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est\"/>
    </mc:Choice>
  </mc:AlternateContent>
  <xr:revisionPtr revIDLastSave="0" documentId="8_{E9FF07A6-C05C-48F8-8FAE-8FC1DAD45991}" xr6:coauthVersionLast="47" xr6:coauthVersionMax="47" xr10:uidLastSave="{00000000-0000-0000-0000-000000000000}"/>
  <bookViews>
    <workbookView xWindow="-23148" yWindow="4188" windowWidth="23256" windowHeight="12720" tabRatio="625" firstSheet="31" activeTab="36" xr2:uid="{10E1F5D0-DFE0-4156-8B2D-02E651E514E5}"/>
  </bookViews>
  <sheets>
    <sheet name="Table of Contents" sheetId="13" r:id="rId1"/>
    <sheet name="J30_Log=0" sheetId="1" r:id="rId2"/>
    <sheet name="J30_Or_Log=10" sheetId="12" r:id="rId3"/>
    <sheet name="J30_Or_Log=5" sheetId="11" r:id="rId4"/>
    <sheet name="J30_Or_Log=2" sheetId="10" r:id="rId5"/>
    <sheet name="J30_Or_Log=1" sheetId="9" r:id="rId6"/>
    <sheet name="J30_Bi_Log=10" sheetId="8" r:id="rId7"/>
    <sheet name="J30_Bi_Log=5" sheetId="7" r:id="rId8"/>
    <sheet name="J30_Bi_Log=2" sheetId="6" r:id="rId9"/>
    <sheet name="J30_Bi_Log=1" sheetId="5" r:id="rId10"/>
    <sheet name="J60_Log=0" sheetId="2" r:id="rId11"/>
    <sheet name="J60_Or_Log=10" sheetId="17" r:id="rId12"/>
    <sheet name="J60_Or_Log=5" sheetId="16" r:id="rId13"/>
    <sheet name="J60_Or_Log=2" sheetId="15" r:id="rId14"/>
    <sheet name="J60_Or_Log=1" sheetId="14" r:id="rId15"/>
    <sheet name="J60_Bi_Log=10" sheetId="21" r:id="rId16"/>
    <sheet name="J60_Bi_Log=5" sheetId="20" r:id="rId17"/>
    <sheet name="J60_Bi_Log=2" sheetId="19" r:id="rId18"/>
    <sheet name="J60_Bi_Log=1" sheetId="18" r:id="rId19"/>
    <sheet name="J90_Log=0" sheetId="3" r:id="rId20"/>
    <sheet name="J90_Or_Log=10" sheetId="25" r:id="rId21"/>
    <sheet name="J90_Or_Log=5" sheetId="24" r:id="rId22"/>
    <sheet name="J90_Or_Log=2" sheetId="23" r:id="rId23"/>
    <sheet name="J90_Or_Log=1" sheetId="22" r:id="rId24"/>
    <sheet name="J90_Bi_Log=10" sheetId="29" r:id="rId25"/>
    <sheet name="J90_Bi_Log=5" sheetId="28" r:id="rId26"/>
    <sheet name="J90_Bi_Log=2" sheetId="27" r:id="rId27"/>
    <sheet name="J90_Bi_Log=1" sheetId="26" r:id="rId28"/>
    <sheet name="J120_Log=0" sheetId="4" r:id="rId29"/>
    <sheet name="J120_Or_Log=10" sheetId="33" r:id="rId30"/>
    <sheet name="J120_Or_Log=5" sheetId="32" r:id="rId31"/>
    <sheet name="J120_Or_Log=2" sheetId="31" r:id="rId32"/>
    <sheet name="J120_Or_Log=1" sheetId="30" r:id="rId33"/>
    <sheet name="J120_Bi_Log=10" sheetId="38" r:id="rId34"/>
    <sheet name="J120_Bi_Log=5" sheetId="36" r:id="rId35"/>
    <sheet name="J120_Bi_Log=2" sheetId="35" r:id="rId36"/>
    <sheet name="J120_Bi_Log=1" sheetId="34" r:id="rId3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25" i="34" l="1" a="1"/>
  <c r="AB25" i="34" s="1"/>
  <c r="AB24" i="34" a="1"/>
  <c r="AB24" i="34" s="1"/>
  <c r="AB23" i="34" a="1"/>
  <c r="AB23" i="34" s="1"/>
  <c r="AB22" i="34" a="1"/>
  <c r="AB22" i="34" s="1"/>
  <c r="AB20" i="34" a="1"/>
  <c r="AB20" i="34" s="1"/>
  <c r="AB19" i="34" a="1"/>
  <c r="AB19" i="34" s="1"/>
  <c r="AB18" i="34" a="1"/>
  <c r="AB18" i="34" s="1"/>
  <c r="AF16" i="34"/>
  <c r="AC14" i="34"/>
  <c r="AB14" i="34"/>
  <c r="AF14" i="34" s="1"/>
  <c r="AB25" i="35" a="1"/>
  <c r="AB25" i="35" s="1"/>
  <c r="AB24" i="35" a="1"/>
  <c r="AB24" i="35" s="1"/>
  <c r="AB23" i="35" a="1"/>
  <c r="AB23" i="35" s="1"/>
  <c r="AB22" i="35" a="1"/>
  <c r="AB22" i="35" s="1"/>
  <c r="AB20" i="35" a="1"/>
  <c r="AB20" i="35" s="1"/>
  <c r="AB19" i="35" a="1"/>
  <c r="AB19" i="35" s="1"/>
  <c r="AB18" i="35" a="1"/>
  <c r="AB18" i="35" s="1"/>
  <c r="AF16" i="35"/>
  <c r="AC14" i="35"/>
  <c r="AB14" i="35"/>
  <c r="AF14" i="35" s="1"/>
  <c r="AB25" i="36" a="1"/>
  <c r="AB25" i="36" s="1"/>
  <c r="AB24" i="36" a="1"/>
  <c r="AB24" i="36" s="1"/>
  <c r="AB23" i="36" a="1"/>
  <c r="AB23" i="36" s="1"/>
  <c r="AB22" i="36" a="1"/>
  <c r="AB22" i="36" s="1"/>
  <c r="AB20" i="36" a="1"/>
  <c r="AB20" i="36" s="1"/>
  <c r="AB19" i="36" a="1"/>
  <c r="AB19" i="36" s="1"/>
  <c r="AB18" i="36" a="1"/>
  <c r="AB18" i="36" s="1"/>
  <c r="AF16" i="36"/>
  <c r="AC14" i="36"/>
  <c r="AB14" i="36"/>
  <c r="AF14" i="36" s="1"/>
  <c r="AB25" i="38" a="1"/>
  <c r="AB25" i="38" s="1"/>
  <c r="AB24" i="38" a="1"/>
  <c r="AB24" i="38" s="1"/>
  <c r="AB23" i="38" a="1"/>
  <c r="AB23" i="38" s="1"/>
  <c r="AB22" i="38" a="1"/>
  <c r="AB22" i="38" s="1"/>
  <c r="AB20" i="38" a="1"/>
  <c r="AB20" i="38" s="1"/>
  <c r="AB19" i="38" a="1"/>
  <c r="AB19" i="38" s="1"/>
  <c r="AB18" i="38" a="1"/>
  <c r="AB18" i="38" s="1"/>
  <c r="AF16" i="38"/>
  <c r="AC14" i="38"/>
  <c r="AB14" i="38"/>
  <c r="AF14" i="38" s="1"/>
  <c r="AB25" i="30" a="1"/>
  <c r="AB25" i="30" s="1"/>
  <c r="AB24" i="30" a="1"/>
  <c r="AB24" i="30" s="1"/>
  <c r="AB23" i="30" a="1"/>
  <c r="AB23" i="30" s="1"/>
  <c r="AB22" i="30" a="1"/>
  <c r="AB22" i="30" s="1"/>
  <c r="AB20" i="30" a="1"/>
  <c r="AB20" i="30" s="1"/>
  <c r="AB19" i="30" a="1"/>
  <c r="AB19" i="30" s="1"/>
  <c r="AB18" i="30" a="1"/>
  <c r="AB18" i="30" s="1"/>
  <c r="AF16" i="30"/>
  <c r="AC14" i="30"/>
  <c r="AB14" i="30"/>
  <c r="AF14" i="30" s="1"/>
  <c r="AB25" i="31" a="1"/>
  <c r="AB25" i="31" s="1"/>
  <c r="AB24" i="31" a="1"/>
  <c r="AB24" i="31" s="1"/>
  <c r="AB23" i="31" a="1"/>
  <c r="AB23" i="31" s="1"/>
  <c r="AB22" i="31" a="1"/>
  <c r="AB22" i="31" s="1"/>
  <c r="AB20" i="31" a="1"/>
  <c r="AB20" i="31" s="1"/>
  <c r="AB19" i="31" a="1"/>
  <c r="AB19" i="31" s="1"/>
  <c r="AB18" i="31" a="1"/>
  <c r="AB18" i="31" s="1"/>
  <c r="AF16" i="31"/>
  <c r="AC14" i="31"/>
  <c r="AB14" i="31"/>
  <c r="AF14" i="31" s="1"/>
  <c r="AB25" i="32" a="1"/>
  <c r="AB25" i="32" s="1"/>
  <c r="AB24" i="32" a="1"/>
  <c r="AB24" i="32" s="1"/>
  <c r="AB23" i="32" a="1"/>
  <c r="AB23" i="32" s="1"/>
  <c r="AB22" i="32" a="1"/>
  <c r="AB22" i="32" s="1"/>
  <c r="AB20" i="32" a="1"/>
  <c r="AB20" i="32" s="1"/>
  <c r="AB19" i="32" a="1"/>
  <c r="AB19" i="32" s="1"/>
  <c r="AB18" i="32" a="1"/>
  <c r="AB18" i="32" s="1"/>
  <c r="AF16" i="32"/>
  <c r="AC14" i="32"/>
  <c r="AB14" i="32"/>
  <c r="AF14" i="32" s="1"/>
  <c r="AB25" i="33" a="1"/>
  <c r="AB25" i="33" s="1"/>
  <c r="AB24" i="33" a="1"/>
  <c r="AB24" i="33" s="1"/>
  <c r="AB23" i="33" a="1"/>
  <c r="AB23" i="33" s="1"/>
  <c r="AB22" i="33" a="1"/>
  <c r="AB22" i="33" s="1"/>
  <c r="AB20" i="33" a="1"/>
  <c r="AB20" i="33" s="1"/>
  <c r="AB19" i="33" a="1"/>
  <c r="AB19" i="33" s="1"/>
  <c r="AB18" i="33" a="1"/>
  <c r="AB18" i="33" s="1"/>
  <c r="AF16" i="33"/>
  <c r="AC14" i="33"/>
  <c r="AB14" i="33"/>
  <c r="AF14" i="33" s="1"/>
  <c r="AC14" i="4"/>
  <c r="AF14" i="4" s="1"/>
  <c r="AB14" i="4"/>
  <c r="AF16" i="4"/>
  <c r="AB18" i="4" a="1"/>
  <c r="AB18" i="4" s="1"/>
  <c r="AB19" i="4" a="1"/>
  <c r="AB19" i="4" s="1"/>
  <c r="AB20" i="4" a="1"/>
  <c r="AB20" i="4" s="1"/>
  <c r="AB22" i="4" a="1"/>
  <c r="AB22" i="4" s="1"/>
  <c r="AB23" i="4" a="1"/>
  <c r="AB23" i="4" s="1"/>
  <c r="AB24" i="4" a="1"/>
  <c r="AB24" i="4" s="1"/>
  <c r="AB25" i="4" a="1"/>
  <c r="AB25" i="4" s="1"/>
  <c r="AB25" i="26" a="1"/>
  <c r="AB25" i="26" s="1"/>
  <c r="AB24" i="26" a="1"/>
  <c r="AB24" i="26" s="1"/>
  <c r="AB23" i="26" a="1"/>
  <c r="AB23" i="26" s="1"/>
  <c r="AB22" i="26" a="1"/>
  <c r="AB22" i="26" s="1"/>
  <c r="AB20" i="26" a="1"/>
  <c r="AB20" i="26" s="1"/>
  <c r="AB19" i="26" a="1"/>
  <c r="AB19" i="26" s="1"/>
  <c r="AB18" i="26" a="1"/>
  <c r="AB18" i="26" s="1"/>
  <c r="AF16" i="26"/>
  <c r="AC14" i="26"/>
  <c r="AB14" i="26"/>
  <c r="AF14" i="26" s="1"/>
  <c r="AB25" i="27" a="1"/>
  <c r="AB25" i="27" s="1"/>
  <c r="AB24" i="27" a="1"/>
  <c r="AB24" i="27" s="1"/>
  <c r="AB23" i="27" a="1"/>
  <c r="AB23" i="27" s="1"/>
  <c r="AB22" i="27" a="1"/>
  <c r="AB22" i="27" s="1"/>
  <c r="AB20" i="27" a="1"/>
  <c r="AB20" i="27" s="1"/>
  <c r="AB19" i="27" a="1"/>
  <c r="AB19" i="27" s="1"/>
  <c r="AB18" i="27" a="1"/>
  <c r="AB18" i="27" s="1"/>
  <c r="AF16" i="27"/>
  <c r="AF14" i="27"/>
  <c r="AC14" i="27"/>
  <c r="AB14" i="27"/>
  <c r="AB25" i="28" a="1"/>
  <c r="AB25" i="28" s="1"/>
  <c r="AB24" i="28" a="1"/>
  <c r="AB24" i="28" s="1"/>
  <c r="AB23" i="28" a="1"/>
  <c r="AB23" i="28" s="1"/>
  <c r="AB22" i="28" a="1"/>
  <c r="AB22" i="28" s="1"/>
  <c r="AB20" i="28" a="1"/>
  <c r="AB20" i="28" s="1"/>
  <c r="AB19" i="28" a="1"/>
  <c r="AB19" i="28" s="1"/>
  <c r="AB18" i="28" a="1"/>
  <c r="AB18" i="28" s="1"/>
  <c r="AF16" i="28"/>
  <c r="AC14" i="28"/>
  <c r="AB14" i="28"/>
  <c r="AF14" i="28" s="1"/>
  <c r="AB25" i="29" a="1"/>
  <c r="AB25" i="29" s="1"/>
  <c r="AB24" i="29" a="1"/>
  <c r="AB24" i="29" s="1"/>
  <c r="AB23" i="29" a="1"/>
  <c r="AB23" i="29" s="1"/>
  <c r="AB22" i="29" a="1"/>
  <c r="AB22" i="29" s="1"/>
  <c r="AB20" i="29" a="1"/>
  <c r="AB20" i="29" s="1"/>
  <c r="AB19" i="29" a="1"/>
  <c r="AB19" i="29" s="1"/>
  <c r="AB18" i="29" a="1"/>
  <c r="AB18" i="29" s="1"/>
  <c r="AF16" i="29"/>
  <c r="AF14" i="29"/>
  <c r="AC14" i="29"/>
  <c r="AB14" i="29"/>
  <c r="AB25" i="22" a="1"/>
  <c r="AB25" i="22" s="1"/>
  <c r="AB24" i="22" a="1"/>
  <c r="AB24" i="22" s="1"/>
  <c r="AB23" i="22" a="1"/>
  <c r="AB23" i="22" s="1"/>
  <c r="AB22" i="22" a="1"/>
  <c r="AB22" i="22" s="1"/>
  <c r="AB20" i="22" a="1"/>
  <c r="AB20" i="22" s="1"/>
  <c r="AB19" i="22" a="1"/>
  <c r="AB19" i="22" s="1"/>
  <c r="AB18" i="22" a="1"/>
  <c r="AB18" i="22" s="1"/>
  <c r="AF16" i="22"/>
  <c r="AC14" i="22"/>
  <c r="AB14" i="22"/>
  <c r="AF14" i="22" s="1"/>
  <c r="AB25" i="23" a="1"/>
  <c r="AB25" i="23" s="1"/>
  <c r="AB24" i="23" a="1"/>
  <c r="AB24" i="23" s="1"/>
  <c r="AB23" i="23" a="1"/>
  <c r="AB23" i="23" s="1"/>
  <c r="AB22" i="23" a="1"/>
  <c r="AB22" i="23" s="1"/>
  <c r="AB20" i="23" a="1"/>
  <c r="AB20" i="23" s="1"/>
  <c r="AB19" i="23" a="1"/>
  <c r="AB19" i="23" s="1"/>
  <c r="AB18" i="23" a="1"/>
  <c r="AB18" i="23" s="1"/>
  <c r="AF16" i="23"/>
  <c r="AC14" i="23"/>
  <c r="AB14" i="23"/>
  <c r="AF14" i="23" s="1"/>
  <c r="AB25" i="24" a="1"/>
  <c r="AB25" i="24" s="1"/>
  <c r="AB24" i="24" a="1"/>
  <c r="AB24" i="24" s="1"/>
  <c r="AB23" i="24" a="1"/>
  <c r="AB23" i="24" s="1"/>
  <c r="AB22" i="24" a="1"/>
  <c r="AB22" i="24" s="1"/>
  <c r="AB20" i="24" a="1"/>
  <c r="AB20" i="24" s="1"/>
  <c r="AB19" i="24" a="1"/>
  <c r="AB19" i="24" s="1"/>
  <c r="AB18" i="24" a="1"/>
  <c r="AB18" i="24" s="1"/>
  <c r="AF16" i="24"/>
  <c r="AC14" i="24"/>
  <c r="AB14" i="24"/>
  <c r="AF14" i="24" s="1"/>
  <c r="AB25" i="25" a="1"/>
  <c r="AB25" i="25" s="1"/>
  <c r="AB24" i="25" a="1"/>
  <c r="AB24" i="25" s="1"/>
  <c r="AB23" i="25" a="1"/>
  <c r="AB23" i="25" s="1"/>
  <c r="AB22" i="25" a="1"/>
  <c r="AB22" i="25" s="1"/>
  <c r="AB20" i="25" a="1"/>
  <c r="AB20" i="25" s="1"/>
  <c r="AB19" i="25" a="1"/>
  <c r="AB19" i="25" s="1"/>
  <c r="AB18" i="25" a="1"/>
  <c r="AB18" i="25" s="1"/>
  <c r="AF16" i="25"/>
  <c r="AC14" i="25"/>
  <c r="AB14" i="25"/>
  <c r="AF14" i="25" s="1"/>
  <c r="AB25" i="3" a="1"/>
  <c r="AB25" i="3" s="1"/>
  <c r="AB24" i="3" a="1"/>
  <c r="AB24" i="3" s="1"/>
  <c r="AB23" i="3" a="1"/>
  <c r="AB23" i="3" s="1"/>
  <c r="AB22" i="3" a="1"/>
  <c r="AB22" i="3" s="1"/>
  <c r="AB20" i="3" a="1"/>
  <c r="AB20" i="3" s="1"/>
  <c r="AB19" i="3" a="1"/>
  <c r="AB19" i="3" s="1"/>
  <c r="AB18" i="3" a="1"/>
  <c r="AB18" i="3" s="1"/>
  <c r="AF16" i="3"/>
  <c r="AC14" i="3"/>
  <c r="AB14" i="3"/>
  <c r="AF14" i="3" s="1"/>
  <c r="AB25" i="18" a="1"/>
  <c r="AB25" i="18" s="1"/>
  <c r="AB24" i="18" a="1"/>
  <c r="AB24" i="18" s="1"/>
  <c r="AB23" i="18" a="1"/>
  <c r="AB23" i="18" s="1"/>
  <c r="AB22" i="18" a="1"/>
  <c r="AB22" i="18" s="1"/>
  <c r="AB20" i="18" a="1"/>
  <c r="AB20" i="18" s="1"/>
  <c r="AB19" i="18" a="1"/>
  <c r="AB19" i="18" s="1"/>
  <c r="AB18" i="18" a="1"/>
  <c r="AB18" i="18" s="1"/>
  <c r="AF16" i="18"/>
  <c r="AF14" i="18"/>
  <c r="AC14" i="18"/>
  <c r="AB14" i="18"/>
  <c r="AB25" i="19" a="1"/>
  <c r="AB25" i="19" s="1"/>
  <c r="AB24" i="19" a="1"/>
  <c r="AB24" i="19" s="1"/>
  <c r="AB23" i="19" a="1"/>
  <c r="AB23" i="19" s="1"/>
  <c r="AB22" i="19" a="1"/>
  <c r="AB22" i="19" s="1"/>
  <c r="AB20" i="19" a="1"/>
  <c r="AB20" i="19" s="1"/>
  <c r="AB19" i="19" a="1"/>
  <c r="AB19" i="19" s="1"/>
  <c r="AB18" i="19" a="1"/>
  <c r="AB18" i="19" s="1"/>
  <c r="AF16" i="19"/>
  <c r="AF14" i="19"/>
  <c r="AC14" i="19"/>
  <c r="AB14" i="19"/>
  <c r="AB25" i="20" a="1"/>
  <c r="AB25" i="20" s="1"/>
  <c r="AB24" i="20" a="1"/>
  <c r="AB24" i="20" s="1"/>
  <c r="AB23" i="20" a="1"/>
  <c r="AB23" i="20" s="1"/>
  <c r="AB22" i="20" a="1"/>
  <c r="AB22" i="20" s="1"/>
  <c r="AB20" i="20" a="1"/>
  <c r="AB20" i="20" s="1"/>
  <c r="AB19" i="20" a="1"/>
  <c r="AB19" i="20" s="1"/>
  <c r="AB18" i="20" a="1"/>
  <c r="AB18" i="20" s="1"/>
  <c r="AF16" i="20"/>
  <c r="AF14" i="20"/>
  <c r="AC14" i="20"/>
  <c r="AB14" i="20"/>
  <c r="AB25" i="21" a="1"/>
  <c r="AB25" i="21" s="1"/>
  <c r="AB24" i="21" a="1"/>
  <c r="AB24" i="21" s="1"/>
  <c r="AB23" i="21" a="1"/>
  <c r="AB23" i="21" s="1"/>
  <c r="AB22" i="21" a="1"/>
  <c r="AB22" i="21" s="1"/>
  <c r="AB20" i="21" a="1"/>
  <c r="AB20" i="21" s="1"/>
  <c r="AB19" i="21" a="1"/>
  <c r="AB19" i="21" s="1"/>
  <c r="AB18" i="21" a="1"/>
  <c r="AB18" i="21" s="1"/>
  <c r="AF16" i="21"/>
  <c r="AC14" i="21"/>
  <c r="AB14" i="21"/>
  <c r="AF14" i="21" s="1"/>
  <c r="AB25" i="14" a="1"/>
  <c r="AB25" i="14" s="1"/>
  <c r="AB24" i="14" a="1"/>
  <c r="AB24" i="14" s="1"/>
  <c r="AB23" i="14" a="1"/>
  <c r="AB23" i="14" s="1"/>
  <c r="AB22" i="14" a="1"/>
  <c r="AB22" i="14" s="1"/>
  <c r="AB20" i="14" a="1"/>
  <c r="AB20" i="14" s="1"/>
  <c r="AB19" i="14" a="1"/>
  <c r="AB19" i="14" s="1"/>
  <c r="AB18" i="14" a="1"/>
  <c r="AB18" i="14" s="1"/>
  <c r="AF16" i="14"/>
  <c r="AF14" i="14"/>
  <c r="AC14" i="14"/>
  <c r="AB14" i="14"/>
  <c r="AB25" i="15" a="1"/>
  <c r="AB25" i="15" s="1"/>
  <c r="AB24" i="15" a="1"/>
  <c r="AB24" i="15" s="1"/>
  <c r="AB23" i="15" a="1"/>
  <c r="AB23" i="15" s="1"/>
  <c r="AB22" i="15" a="1"/>
  <c r="AB22" i="15" s="1"/>
  <c r="AB20" i="15" a="1"/>
  <c r="AB20" i="15" s="1"/>
  <c r="AB19" i="15" a="1"/>
  <c r="AB19" i="15" s="1"/>
  <c r="AB18" i="15" a="1"/>
  <c r="AB18" i="15" s="1"/>
  <c r="AF16" i="15"/>
  <c r="AC14" i="15"/>
  <c r="AB14" i="15"/>
  <c r="AF14" i="15" s="1"/>
  <c r="AB25" i="16" a="1"/>
  <c r="AB25" i="16" s="1"/>
  <c r="AB24" i="16" a="1"/>
  <c r="AB24" i="16" s="1"/>
  <c r="AB23" i="16" a="1"/>
  <c r="AB23" i="16" s="1"/>
  <c r="AB22" i="16" a="1"/>
  <c r="AB22" i="16" s="1"/>
  <c r="AB20" i="16" a="1"/>
  <c r="AB20" i="16" s="1"/>
  <c r="AB19" i="16" a="1"/>
  <c r="AB19" i="16" s="1"/>
  <c r="AB18" i="16" a="1"/>
  <c r="AB18" i="16" s="1"/>
  <c r="AF16" i="16"/>
  <c r="AF14" i="16"/>
  <c r="AC14" i="16"/>
  <c r="AB14" i="16"/>
  <c r="AB25" i="17" a="1"/>
  <c r="AB25" i="17" s="1"/>
  <c r="AB24" i="17" a="1"/>
  <c r="AB24" i="17" s="1"/>
  <c r="AB23" i="17" a="1"/>
  <c r="AB23" i="17" s="1"/>
  <c r="AB22" i="17" a="1"/>
  <c r="AB22" i="17" s="1"/>
  <c r="AB20" i="17" a="1"/>
  <c r="AB20" i="17" s="1"/>
  <c r="AB19" i="17" a="1"/>
  <c r="AB19" i="17" s="1"/>
  <c r="AB18" i="17" a="1"/>
  <c r="AB18" i="17" s="1"/>
  <c r="AF16" i="17"/>
  <c r="AF14" i="17"/>
  <c r="AC14" i="17"/>
  <c r="AB14" i="17"/>
  <c r="AB25" i="2" a="1"/>
  <c r="AB25" i="2" s="1"/>
  <c r="AB24" i="2" a="1"/>
  <c r="AB24" i="2" s="1"/>
  <c r="AB23" i="2" a="1"/>
  <c r="AB23" i="2" s="1"/>
  <c r="AB22" i="2" a="1"/>
  <c r="AB22" i="2" s="1"/>
  <c r="AB20" i="2" a="1"/>
  <c r="AB20" i="2" s="1"/>
  <c r="AB19" i="2" a="1"/>
  <c r="AB19" i="2" s="1"/>
  <c r="AB18" i="2" a="1"/>
  <c r="AB18" i="2" s="1"/>
  <c r="AF16" i="2"/>
  <c r="AF14" i="2"/>
  <c r="AC14" i="2"/>
  <c r="AB14" i="2"/>
  <c r="AB25" i="5" a="1"/>
  <c r="AB25" i="5" s="1"/>
  <c r="AB24" i="5" a="1"/>
  <c r="AB24" i="5" s="1"/>
  <c r="AB23" i="5" a="1"/>
  <c r="AB23" i="5" s="1"/>
  <c r="AB22" i="5" a="1"/>
  <c r="AB22" i="5" s="1"/>
  <c r="AB20" i="5" a="1"/>
  <c r="AB20" i="5" s="1"/>
  <c r="AB19" i="5" a="1"/>
  <c r="AB19" i="5" s="1"/>
  <c r="AB18" i="5" a="1"/>
  <c r="AB18" i="5" s="1"/>
  <c r="AF16" i="5"/>
  <c r="AF14" i="5"/>
  <c r="AC14" i="5"/>
  <c r="AB14" i="5"/>
  <c r="AB25" i="6" a="1"/>
  <c r="AB25" i="6" s="1"/>
  <c r="AB24" i="6" a="1"/>
  <c r="AB24" i="6" s="1"/>
  <c r="AB23" i="6" a="1"/>
  <c r="AB23" i="6" s="1"/>
  <c r="AB22" i="6" a="1"/>
  <c r="AB22" i="6" s="1"/>
  <c r="AB20" i="6" a="1"/>
  <c r="AB20" i="6" s="1"/>
  <c r="AB19" i="6" a="1"/>
  <c r="AB19" i="6" s="1"/>
  <c r="AB18" i="6" a="1"/>
  <c r="AB18" i="6" s="1"/>
  <c r="AF16" i="6"/>
  <c r="AC14" i="6"/>
  <c r="AB14" i="6"/>
  <c r="AF14" i="6" s="1"/>
  <c r="AB25" i="7" a="1"/>
  <c r="AB25" i="7" s="1"/>
  <c r="AB24" i="7" a="1"/>
  <c r="AB24" i="7" s="1"/>
  <c r="AB23" i="7" a="1"/>
  <c r="AB23" i="7" s="1"/>
  <c r="AB22" i="7" a="1"/>
  <c r="AB22" i="7" s="1"/>
  <c r="AB20" i="7" a="1"/>
  <c r="AB20" i="7" s="1"/>
  <c r="AB19" i="7" a="1"/>
  <c r="AB19" i="7" s="1"/>
  <c r="AB18" i="7" a="1"/>
  <c r="AB18" i="7" s="1"/>
  <c r="AF16" i="7"/>
  <c r="AC14" i="7"/>
  <c r="AB14" i="7"/>
  <c r="AF14" i="7" s="1"/>
  <c r="AB25" i="8" a="1"/>
  <c r="AB25" i="8" s="1"/>
  <c r="AB24" i="8" a="1"/>
  <c r="AB24" i="8" s="1"/>
  <c r="AB23" i="8" a="1"/>
  <c r="AB23" i="8" s="1"/>
  <c r="AB22" i="8" a="1"/>
  <c r="AB22" i="8" s="1"/>
  <c r="AB20" i="8" a="1"/>
  <c r="AB20" i="8" s="1"/>
  <c r="AB19" i="8" a="1"/>
  <c r="AB19" i="8" s="1"/>
  <c r="AB18" i="8" a="1"/>
  <c r="AB18" i="8" s="1"/>
  <c r="AF16" i="8"/>
  <c r="AF14" i="8"/>
  <c r="AC14" i="8"/>
  <c r="AB14" i="8"/>
  <c r="AB25" i="9" a="1"/>
  <c r="AB25" i="9" s="1"/>
  <c r="AB24" i="9" a="1"/>
  <c r="AB24" i="9" s="1"/>
  <c r="AB23" i="9" a="1"/>
  <c r="AB23" i="9" s="1"/>
  <c r="AB22" i="9" a="1"/>
  <c r="AB22" i="9" s="1"/>
  <c r="AB20" i="9" a="1"/>
  <c r="AB20" i="9" s="1"/>
  <c r="AB19" i="9" a="1"/>
  <c r="AB19" i="9" s="1"/>
  <c r="AB18" i="9" a="1"/>
  <c r="AB18" i="9" s="1"/>
  <c r="AF16" i="9"/>
  <c r="AC14" i="9"/>
  <c r="AB14" i="9"/>
  <c r="AF14" i="9" s="1"/>
  <c r="AB25" i="10" a="1"/>
  <c r="AB25" i="10" s="1"/>
  <c r="AB24" i="10" a="1"/>
  <c r="AB24" i="10" s="1"/>
  <c r="AB23" i="10" a="1"/>
  <c r="AB23" i="10" s="1"/>
  <c r="AB22" i="10" a="1"/>
  <c r="AB22" i="10" s="1"/>
  <c r="AB20" i="10" a="1"/>
  <c r="AB20" i="10" s="1"/>
  <c r="AB19" i="10" a="1"/>
  <c r="AB19" i="10" s="1"/>
  <c r="AB18" i="10" a="1"/>
  <c r="AB18" i="10" s="1"/>
  <c r="AF16" i="10"/>
  <c r="AF14" i="10"/>
  <c r="AC14" i="10"/>
  <c r="AB14" i="10"/>
  <c r="AB25" i="11" a="1"/>
  <c r="AB25" i="11" s="1"/>
  <c r="AB24" i="11" a="1"/>
  <c r="AB24" i="11" s="1"/>
  <c r="AB23" i="11" a="1"/>
  <c r="AB23" i="11" s="1"/>
  <c r="AB22" i="11" a="1"/>
  <c r="AB22" i="11" s="1"/>
  <c r="AB20" i="11" a="1"/>
  <c r="AB20" i="11" s="1"/>
  <c r="AB19" i="11" a="1"/>
  <c r="AB19" i="11" s="1"/>
  <c r="AB18" i="11" a="1"/>
  <c r="AB18" i="11" s="1"/>
  <c r="AF16" i="11"/>
  <c r="AC14" i="11"/>
  <c r="AB14" i="11"/>
  <c r="AF14" i="11" s="1"/>
  <c r="AB25" i="12" a="1"/>
  <c r="AB25" i="12" s="1"/>
  <c r="AB24" i="12" a="1"/>
  <c r="AB24" i="12" s="1"/>
  <c r="AB23" i="12" a="1"/>
  <c r="AB23" i="12" s="1"/>
  <c r="AB22" i="12" a="1"/>
  <c r="AB22" i="12" s="1"/>
  <c r="AB20" i="12" a="1"/>
  <c r="AB20" i="12" s="1"/>
  <c r="AB19" i="12" a="1"/>
  <c r="AB19" i="12" s="1"/>
  <c r="AB18" i="12" a="1"/>
  <c r="AB18" i="12" s="1"/>
  <c r="AF16" i="12"/>
  <c r="AC14" i="12"/>
  <c r="AB14" i="12"/>
  <c r="AF14" i="12" s="1"/>
  <c r="AF14" i="1"/>
  <c r="AC14" i="1"/>
  <c r="AB14" i="1"/>
  <c r="AD12" i="1"/>
  <c r="AC12" i="1"/>
  <c r="AB12" i="1"/>
  <c r="AD11" i="1"/>
  <c r="AC11" i="1"/>
  <c r="AB11" i="1"/>
  <c r="AC10" i="1"/>
  <c r="AB10" i="1"/>
  <c r="AC9" i="1"/>
  <c r="AB9" i="1"/>
  <c r="AC8" i="1"/>
  <c r="AB8" i="1"/>
  <c r="AD5" i="1"/>
  <c r="AC5" i="1"/>
  <c r="AB5" i="1"/>
  <c r="AC4" i="1"/>
  <c r="AF4" i="1" s="1"/>
  <c r="AB4" i="1"/>
  <c r="AC3" i="1"/>
  <c r="AB3" i="1"/>
  <c r="AD12" i="12"/>
  <c r="AC12" i="12"/>
  <c r="AB12" i="12"/>
  <c r="AD11" i="12"/>
  <c r="AC11" i="12"/>
  <c r="AB11" i="12"/>
  <c r="AC10" i="12"/>
  <c r="AB10" i="12"/>
  <c r="AC9" i="12"/>
  <c r="AF9" i="12" s="1"/>
  <c r="AB9" i="12"/>
  <c r="AC8" i="12"/>
  <c r="AF8" i="12" s="1"/>
  <c r="AB8" i="12"/>
  <c r="AD5" i="12"/>
  <c r="AC5" i="12"/>
  <c r="AB5" i="12"/>
  <c r="AF4" i="12"/>
  <c r="AC4" i="12"/>
  <c r="AB4" i="12"/>
  <c r="AF3" i="12"/>
  <c r="AC3" i="12"/>
  <c r="AB3" i="12"/>
  <c r="AD12" i="11"/>
  <c r="AC12" i="11"/>
  <c r="AB12" i="11"/>
  <c r="AD11" i="11"/>
  <c r="AC11" i="11"/>
  <c r="AB11" i="11"/>
  <c r="AC10" i="11"/>
  <c r="AB10" i="11"/>
  <c r="AC9" i="11"/>
  <c r="AF9" i="11" s="1"/>
  <c r="AB9" i="11"/>
  <c r="AC8" i="11"/>
  <c r="AF8" i="11" s="1"/>
  <c r="AB8" i="11"/>
  <c r="AD5" i="11"/>
  <c r="AC5" i="11"/>
  <c r="AB5" i="11"/>
  <c r="AC4" i="11"/>
  <c r="AF4" i="11" s="1"/>
  <c r="AB4" i="11"/>
  <c r="AF3" i="11"/>
  <c r="AC3" i="11"/>
  <c r="AB3" i="11"/>
  <c r="AD12" i="10"/>
  <c r="AC12" i="10"/>
  <c r="AF12" i="10" s="1"/>
  <c r="AB12" i="10"/>
  <c r="AD11" i="10"/>
  <c r="AC11" i="10"/>
  <c r="AF11" i="10" s="1"/>
  <c r="AB11" i="10"/>
  <c r="AC10" i="10"/>
  <c r="AB10" i="10"/>
  <c r="AC9" i="10"/>
  <c r="AF9" i="10" s="1"/>
  <c r="AB9" i="10"/>
  <c r="AC8" i="10"/>
  <c r="AF8" i="10" s="1"/>
  <c r="AB8" i="10"/>
  <c r="AD5" i="10"/>
  <c r="AC5" i="10"/>
  <c r="AF5" i="10" s="1"/>
  <c r="AB5" i="10"/>
  <c r="AC4" i="10"/>
  <c r="AF4" i="10" s="1"/>
  <c r="AB4" i="10"/>
  <c r="AF3" i="10"/>
  <c r="AC3" i="10"/>
  <c r="AB3" i="10"/>
  <c r="AD12" i="9"/>
  <c r="AC12" i="9"/>
  <c r="AF12" i="9" s="1"/>
  <c r="AB12" i="9"/>
  <c r="AD11" i="9"/>
  <c r="AC11" i="9"/>
  <c r="AB11" i="9"/>
  <c r="AF11" i="9" s="1"/>
  <c r="AC10" i="9"/>
  <c r="AB10" i="9"/>
  <c r="AC9" i="9"/>
  <c r="AF9" i="9" s="1"/>
  <c r="AB9" i="9"/>
  <c r="AC8" i="9"/>
  <c r="AF8" i="9" s="1"/>
  <c r="AB8" i="9"/>
  <c r="AD5" i="9"/>
  <c r="AC5" i="9"/>
  <c r="AB5" i="9"/>
  <c r="AF5" i="9" s="1"/>
  <c r="AF4" i="9"/>
  <c r="AC4" i="9"/>
  <c r="AB4" i="9"/>
  <c r="AF3" i="9"/>
  <c r="AC3" i="9"/>
  <c r="AB3" i="9"/>
  <c r="AD12" i="8"/>
  <c r="AC12" i="8"/>
  <c r="AB12" i="8"/>
  <c r="AD11" i="8"/>
  <c r="AC11" i="8"/>
  <c r="AB11" i="8"/>
  <c r="AC10" i="8"/>
  <c r="AB10" i="8"/>
  <c r="AC9" i="8"/>
  <c r="AF9" i="8" s="1"/>
  <c r="AB9" i="8"/>
  <c r="AC8" i="8"/>
  <c r="AF8" i="8" s="1"/>
  <c r="AB8" i="8"/>
  <c r="AD5" i="8"/>
  <c r="AC5" i="8"/>
  <c r="AB5" i="8"/>
  <c r="AC4" i="8"/>
  <c r="AF4" i="8" s="1"/>
  <c r="AB4" i="8"/>
  <c r="AC3" i="8"/>
  <c r="AB3" i="8"/>
  <c r="AF3" i="8" s="1"/>
  <c r="AD12" i="7"/>
  <c r="AC12" i="7"/>
  <c r="AB12" i="7"/>
  <c r="AD11" i="7"/>
  <c r="AC11" i="7"/>
  <c r="AB11" i="7"/>
  <c r="AC10" i="7"/>
  <c r="AB10" i="7"/>
  <c r="AC9" i="7"/>
  <c r="AF9" i="7" s="1"/>
  <c r="AB9" i="7"/>
  <c r="AC8" i="7"/>
  <c r="AF8" i="7" s="1"/>
  <c r="AB8" i="7"/>
  <c r="AD5" i="7"/>
  <c r="AC5" i="7"/>
  <c r="AB5" i="7"/>
  <c r="AC4" i="7"/>
  <c r="AF4" i="7" s="1"/>
  <c r="AB4" i="7"/>
  <c r="AF3" i="7"/>
  <c r="AC3" i="7"/>
  <c r="AB3" i="7"/>
  <c r="AD12" i="6"/>
  <c r="AC12" i="6"/>
  <c r="AB12" i="6"/>
  <c r="AD11" i="6"/>
  <c r="AC11" i="6"/>
  <c r="AB11" i="6"/>
  <c r="AC10" i="6"/>
  <c r="AB10" i="6"/>
  <c r="AC9" i="6"/>
  <c r="AF9" i="6" s="1"/>
  <c r="AB9" i="6"/>
  <c r="AC8" i="6"/>
  <c r="AF8" i="6" s="1"/>
  <c r="AB8" i="6"/>
  <c r="AD5" i="6"/>
  <c r="AC5" i="6"/>
  <c r="AB5" i="6"/>
  <c r="AC4" i="6"/>
  <c r="AF4" i="6" s="1"/>
  <c r="AB4" i="6"/>
  <c r="AF3" i="6"/>
  <c r="AC3" i="6"/>
  <c r="AB3" i="6"/>
  <c r="AD12" i="5"/>
  <c r="AC12" i="5"/>
  <c r="AF12" i="5" s="1"/>
  <c r="AB12" i="5"/>
  <c r="AD11" i="5"/>
  <c r="AC11" i="5"/>
  <c r="AF11" i="5" s="1"/>
  <c r="AB11" i="5"/>
  <c r="AC10" i="5"/>
  <c r="AB10" i="5"/>
  <c r="AC9" i="5"/>
  <c r="AF9" i="5" s="1"/>
  <c r="AB9" i="5"/>
  <c r="AC8" i="5"/>
  <c r="AF8" i="5" s="1"/>
  <c r="AB8" i="5"/>
  <c r="AD5" i="5"/>
  <c r="AC5" i="5"/>
  <c r="AF5" i="5" s="1"/>
  <c r="AB5" i="5"/>
  <c r="AC4" i="5"/>
  <c r="AF4" i="5" s="1"/>
  <c r="AB4" i="5"/>
  <c r="AC3" i="5"/>
  <c r="AF3" i="5" s="1"/>
  <c r="AB3" i="5"/>
  <c r="AD12" i="2"/>
  <c r="AC12" i="2"/>
  <c r="AF12" i="2" s="1"/>
  <c r="AB12" i="2"/>
  <c r="AD11" i="2"/>
  <c r="AC11" i="2"/>
  <c r="AF11" i="2" s="1"/>
  <c r="AB11" i="2"/>
  <c r="AC10" i="2"/>
  <c r="AB10" i="2"/>
  <c r="AC9" i="2"/>
  <c r="AF9" i="2" s="1"/>
  <c r="AB9" i="2"/>
  <c r="AC8" i="2"/>
  <c r="AF8" i="2" s="1"/>
  <c r="AB8" i="2"/>
  <c r="AD5" i="2"/>
  <c r="AC5" i="2"/>
  <c r="AF5" i="2" s="1"/>
  <c r="AB5" i="2"/>
  <c r="AC4" i="2"/>
  <c r="AF4" i="2" s="1"/>
  <c r="AB4" i="2"/>
  <c r="AF3" i="2"/>
  <c r="AC3" i="2"/>
  <c r="AB3" i="2"/>
  <c r="AD12" i="17"/>
  <c r="AC12" i="17"/>
  <c r="AB12" i="17"/>
  <c r="AD11" i="17"/>
  <c r="AC11" i="17"/>
  <c r="AB11" i="17"/>
  <c r="AC10" i="17"/>
  <c r="AB10" i="17"/>
  <c r="AC9" i="17"/>
  <c r="AF9" i="17" s="1"/>
  <c r="AB9" i="17"/>
  <c r="AC8" i="17"/>
  <c r="AF8" i="17" s="1"/>
  <c r="AB8" i="17"/>
  <c r="AD5" i="17"/>
  <c r="AC5" i="17"/>
  <c r="AB5" i="17"/>
  <c r="AC4" i="17"/>
  <c r="AF4" i="17" s="1"/>
  <c r="AB4" i="17"/>
  <c r="AF3" i="17"/>
  <c r="AC3" i="17"/>
  <c r="AB3" i="17"/>
  <c r="AD12" i="16"/>
  <c r="AC12" i="16"/>
  <c r="AB12" i="16"/>
  <c r="AD11" i="16"/>
  <c r="AC11" i="16"/>
  <c r="AB11" i="16"/>
  <c r="AC10" i="16"/>
  <c r="AB10" i="16"/>
  <c r="AC9" i="16"/>
  <c r="AF9" i="16" s="1"/>
  <c r="AB9" i="16"/>
  <c r="AC8" i="16"/>
  <c r="AF8" i="16" s="1"/>
  <c r="AB8" i="16"/>
  <c r="AD5" i="16"/>
  <c r="AC5" i="16"/>
  <c r="AB5" i="16"/>
  <c r="AC4" i="16"/>
  <c r="AF4" i="16" s="1"/>
  <c r="AB4" i="16"/>
  <c r="AF3" i="16"/>
  <c r="AC3" i="16"/>
  <c r="AB3" i="16"/>
  <c r="AD12" i="15"/>
  <c r="AC12" i="15"/>
  <c r="AB12" i="15"/>
  <c r="AD11" i="15"/>
  <c r="AC11" i="15"/>
  <c r="AF11" i="15" s="1"/>
  <c r="AB11" i="15"/>
  <c r="AC10" i="15"/>
  <c r="AB10" i="15"/>
  <c r="AC9" i="15"/>
  <c r="AF9" i="15" s="1"/>
  <c r="AB9" i="15"/>
  <c r="AC8" i="15"/>
  <c r="AF8" i="15" s="1"/>
  <c r="AB8" i="15"/>
  <c r="AD5" i="15"/>
  <c r="AC5" i="15"/>
  <c r="AB5" i="15"/>
  <c r="AC4" i="15"/>
  <c r="AF4" i="15" s="1"/>
  <c r="AB4" i="15"/>
  <c r="AF3" i="15"/>
  <c r="AC3" i="15"/>
  <c r="AB3" i="15"/>
  <c r="AD12" i="14"/>
  <c r="AC12" i="14"/>
  <c r="AF12" i="14" s="1"/>
  <c r="AB12" i="14"/>
  <c r="AD11" i="14"/>
  <c r="AC11" i="14"/>
  <c r="AB11" i="14"/>
  <c r="AF11" i="14" s="1"/>
  <c r="AC10" i="14"/>
  <c r="AB10" i="14"/>
  <c r="AC9" i="14"/>
  <c r="AF9" i="14" s="1"/>
  <c r="AB9" i="14"/>
  <c r="AC8" i="14"/>
  <c r="AF8" i="14" s="1"/>
  <c r="AB8" i="14"/>
  <c r="AD5" i="14"/>
  <c r="AC5" i="14"/>
  <c r="AF5" i="14" s="1"/>
  <c r="AB5" i="14"/>
  <c r="AC4" i="14"/>
  <c r="AF4" i="14" s="1"/>
  <c r="AB4" i="14"/>
  <c r="AF3" i="14"/>
  <c r="AC3" i="14"/>
  <c r="AB3" i="14"/>
  <c r="AD12" i="21"/>
  <c r="AC12" i="21"/>
  <c r="AF12" i="21" s="1"/>
  <c r="AB12" i="21"/>
  <c r="AD11" i="21"/>
  <c r="AC11" i="21"/>
  <c r="AF11" i="21" s="1"/>
  <c r="AB11" i="21"/>
  <c r="AC10" i="21"/>
  <c r="AB10" i="21"/>
  <c r="AC9" i="21"/>
  <c r="AF9" i="21" s="1"/>
  <c r="AB9" i="21"/>
  <c r="AC8" i="21"/>
  <c r="AF8" i="21" s="1"/>
  <c r="AB8" i="21"/>
  <c r="AD5" i="21"/>
  <c r="AC5" i="21"/>
  <c r="AF5" i="21" s="1"/>
  <c r="AB5" i="21"/>
  <c r="AC4" i="21"/>
  <c r="AF4" i="21" s="1"/>
  <c r="AB4" i="21"/>
  <c r="AF3" i="21"/>
  <c r="AC3" i="21"/>
  <c r="AB3" i="21"/>
  <c r="AD12" i="25"/>
  <c r="AC12" i="25"/>
  <c r="AF12" i="25" s="1"/>
  <c r="AB12" i="25"/>
  <c r="AD11" i="25"/>
  <c r="AC11" i="25"/>
  <c r="AF11" i="25" s="1"/>
  <c r="AB11" i="25"/>
  <c r="AC10" i="25"/>
  <c r="AB10" i="25"/>
  <c r="AC9" i="25"/>
  <c r="AF9" i="25" s="1"/>
  <c r="AB9" i="25"/>
  <c r="AC8" i="25"/>
  <c r="AF8" i="25" s="1"/>
  <c r="AB8" i="25"/>
  <c r="AD5" i="25"/>
  <c r="AC5" i="25"/>
  <c r="AF5" i="25" s="1"/>
  <c r="AB5" i="25"/>
  <c r="AC4" i="25"/>
  <c r="AF4" i="25" s="1"/>
  <c r="AB4" i="25"/>
  <c r="AF3" i="25"/>
  <c r="AC3" i="25"/>
  <c r="AB3" i="25"/>
  <c r="AD12" i="3"/>
  <c r="AC12" i="3"/>
  <c r="AF12" i="3" s="1"/>
  <c r="AB12" i="3"/>
  <c r="AD11" i="3"/>
  <c r="AC11" i="3"/>
  <c r="AF11" i="3" s="1"/>
  <c r="AB11" i="3"/>
  <c r="AC10" i="3"/>
  <c r="AB10" i="3"/>
  <c r="AC9" i="3"/>
  <c r="AF9" i="3" s="1"/>
  <c r="AB9" i="3"/>
  <c r="AC8" i="3"/>
  <c r="AF8" i="3" s="1"/>
  <c r="AB8" i="3"/>
  <c r="AD5" i="3"/>
  <c r="AC5" i="3"/>
  <c r="AF5" i="3" s="1"/>
  <c r="AB5" i="3"/>
  <c r="AF4" i="3"/>
  <c r="AC4" i="3"/>
  <c r="AB4" i="3"/>
  <c r="AF3" i="3"/>
  <c r="AC3" i="3"/>
  <c r="AB3" i="3"/>
  <c r="AD12" i="18"/>
  <c r="AC12" i="18"/>
  <c r="AF12" i="18" s="1"/>
  <c r="AB12" i="18"/>
  <c r="AD11" i="18"/>
  <c r="AC11" i="18"/>
  <c r="AF11" i="18" s="1"/>
  <c r="AB11" i="18"/>
  <c r="AC10" i="18"/>
  <c r="AB10" i="18"/>
  <c r="AC9" i="18"/>
  <c r="AF9" i="18" s="1"/>
  <c r="AB9" i="18"/>
  <c r="AC8" i="18"/>
  <c r="AF8" i="18" s="1"/>
  <c r="AB8" i="18"/>
  <c r="AD5" i="18"/>
  <c r="AC5" i="18"/>
  <c r="AF5" i="18" s="1"/>
  <c r="AB5" i="18"/>
  <c r="AC4" i="18"/>
  <c r="AF4" i="18" s="1"/>
  <c r="AB4" i="18"/>
  <c r="AF3" i="18"/>
  <c r="AC3" i="18"/>
  <c r="AB3" i="18"/>
  <c r="AD12" i="19"/>
  <c r="AC12" i="19"/>
  <c r="AF12" i="19" s="1"/>
  <c r="AB12" i="19"/>
  <c r="AD11" i="19"/>
  <c r="AC11" i="19"/>
  <c r="AF11" i="19" s="1"/>
  <c r="AB11" i="19"/>
  <c r="AC10" i="19"/>
  <c r="AB10" i="19"/>
  <c r="AC9" i="19"/>
  <c r="AF9" i="19" s="1"/>
  <c r="AB9" i="19"/>
  <c r="AC8" i="19"/>
  <c r="AF8" i="19" s="1"/>
  <c r="AB8" i="19"/>
  <c r="AD5" i="19"/>
  <c r="AC5" i="19"/>
  <c r="AF5" i="19" s="1"/>
  <c r="AB5" i="19"/>
  <c r="AC4" i="19"/>
  <c r="AF4" i="19" s="1"/>
  <c r="AB4" i="19"/>
  <c r="AF3" i="19"/>
  <c r="AC3" i="19"/>
  <c r="AB3" i="19"/>
  <c r="AD5" i="20"/>
  <c r="AD12" i="20"/>
  <c r="AD11" i="20"/>
  <c r="AC12" i="20"/>
  <c r="AB12" i="20"/>
  <c r="AC11" i="20"/>
  <c r="AB11" i="20"/>
  <c r="AC10" i="20"/>
  <c r="AB10" i="20"/>
  <c r="AC9" i="20"/>
  <c r="AF9" i="20" s="1"/>
  <c r="AB9" i="20"/>
  <c r="AC8" i="20"/>
  <c r="AF8" i="20" s="1"/>
  <c r="AB8" i="20"/>
  <c r="AC5" i="20"/>
  <c r="AB5" i="20"/>
  <c r="AF4" i="20"/>
  <c r="AC4" i="20"/>
  <c r="AB4" i="20"/>
  <c r="AF3" i="20"/>
  <c r="AC3" i="20"/>
  <c r="AB3" i="20"/>
  <c r="AD12" i="24"/>
  <c r="AC12" i="24"/>
  <c r="AB12" i="24"/>
  <c r="AD11" i="24"/>
  <c r="AC11" i="24"/>
  <c r="AB11" i="24"/>
  <c r="AC10" i="24"/>
  <c r="AB10" i="24"/>
  <c r="AC9" i="24"/>
  <c r="AF9" i="24" s="1"/>
  <c r="AB9" i="24"/>
  <c r="AC8" i="24"/>
  <c r="AF8" i="24" s="1"/>
  <c r="AB8" i="24"/>
  <c r="AD5" i="24"/>
  <c r="AC5" i="24"/>
  <c r="AB5" i="24"/>
  <c r="AC4" i="24"/>
  <c r="AF4" i="24" s="1"/>
  <c r="AB4" i="24"/>
  <c r="AF3" i="24"/>
  <c r="AC3" i="24"/>
  <c r="AB3" i="24"/>
  <c r="AD12" i="23"/>
  <c r="AC12" i="23"/>
  <c r="AF12" i="23" s="1"/>
  <c r="AB12" i="23"/>
  <c r="AD11" i="23"/>
  <c r="AC11" i="23"/>
  <c r="AF11" i="23" s="1"/>
  <c r="AB11" i="23"/>
  <c r="AC10" i="23"/>
  <c r="AB10" i="23"/>
  <c r="AC9" i="23"/>
  <c r="AF9" i="23" s="1"/>
  <c r="AB9" i="23"/>
  <c r="AC8" i="23"/>
  <c r="AF8" i="23" s="1"/>
  <c r="AB8" i="23"/>
  <c r="AD5" i="23"/>
  <c r="AC5" i="23"/>
  <c r="AF5" i="23" s="1"/>
  <c r="AB5" i="23"/>
  <c r="AF4" i="23"/>
  <c r="AC4" i="23"/>
  <c r="AB4" i="23"/>
  <c r="AF3" i="23"/>
  <c r="AC3" i="23"/>
  <c r="AB3" i="23"/>
  <c r="AD12" i="22"/>
  <c r="AC12" i="22"/>
  <c r="AF12" i="22" s="1"/>
  <c r="AB12" i="22"/>
  <c r="AD11" i="22"/>
  <c r="AC11" i="22"/>
  <c r="AF11" i="22" s="1"/>
  <c r="AB11" i="22"/>
  <c r="AC10" i="22"/>
  <c r="AB10" i="22"/>
  <c r="AC9" i="22"/>
  <c r="AF9" i="22" s="1"/>
  <c r="AB9" i="22"/>
  <c r="AC8" i="22"/>
  <c r="AF8" i="22" s="1"/>
  <c r="AB8" i="22"/>
  <c r="AD5" i="22"/>
  <c r="AC5" i="22"/>
  <c r="AF5" i="22" s="1"/>
  <c r="AB5" i="22"/>
  <c r="AC4" i="22"/>
  <c r="AF4" i="22" s="1"/>
  <c r="AB4" i="22"/>
  <c r="AF3" i="22"/>
  <c r="AC3" i="22"/>
  <c r="AB3" i="22"/>
  <c r="AD12" i="29"/>
  <c r="AC12" i="29"/>
  <c r="AF12" i="29" s="1"/>
  <c r="AB12" i="29"/>
  <c r="AD11" i="29"/>
  <c r="AC11" i="29"/>
  <c r="AB11" i="29"/>
  <c r="AF11" i="29" s="1"/>
  <c r="AC10" i="29"/>
  <c r="AB10" i="29"/>
  <c r="AC9" i="29"/>
  <c r="AF9" i="29" s="1"/>
  <c r="AB9" i="29"/>
  <c r="AC8" i="29"/>
  <c r="AF8" i="29" s="1"/>
  <c r="AB8" i="29"/>
  <c r="AD5" i="29"/>
  <c r="AC5" i="29"/>
  <c r="AB5" i="29"/>
  <c r="AF5" i="29" s="1"/>
  <c r="AF4" i="29"/>
  <c r="AC4" i="29"/>
  <c r="AB4" i="29"/>
  <c r="AF3" i="29"/>
  <c r="AC3" i="29"/>
  <c r="AB3" i="29"/>
  <c r="X2" i="29"/>
  <c r="X3" i="29"/>
  <c r="X4" i="29"/>
  <c r="X5" i="29"/>
  <c r="X6" i="29"/>
  <c r="X7" i="29"/>
  <c r="X8" i="29"/>
  <c r="X9" i="29"/>
  <c r="Y9" i="29" s="1"/>
  <c r="X10" i="29"/>
  <c r="Y10" i="29" s="1"/>
  <c r="X11" i="29"/>
  <c r="X12" i="29"/>
  <c r="X13" i="29"/>
  <c r="Y13" i="29" s="1"/>
  <c r="X14" i="29"/>
  <c r="X15" i="29"/>
  <c r="X16" i="29"/>
  <c r="X17" i="29"/>
  <c r="X18" i="29"/>
  <c r="X19" i="29"/>
  <c r="X20" i="29"/>
  <c r="X21" i="29"/>
  <c r="Y21" i="29" s="1"/>
  <c r="X22" i="29"/>
  <c r="X23" i="29"/>
  <c r="X24" i="29"/>
  <c r="Y24" i="29" s="1"/>
  <c r="X25" i="29"/>
  <c r="Y25" i="29" s="1"/>
  <c r="X26" i="29"/>
  <c r="X27" i="29"/>
  <c r="X28" i="29"/>
  <c r="X29" i="29"/>
  <c r="X30" i="29"/>
  <c r="X31" i="29"/>
  <c r="X32" i="29"/>
  <c r="X33" i="29"/>
  <c r="Y33" i="29" s="1"/>
  <c r="X34" i="29"/>
  <c r="X35" i="29"/>
  <c r="X36" i="29"/>
  <c r="Y36" i="29" s="1"/>
  <c r="X37" i="29"/>
  <c r="Y37" i="29" s="1"/>
  <c r="X38" i="29"/>
  <c r="X39" i="29"/>
  <c r="X40" i="29"/>
  <c r="X41" i="29"/>
  <c r="X42" i="29"/>
  <c r="X43" i="29"/>
  <c r="X44" i="29"/>
  <c r="X45" i="29"/>
  <c r="Y45" i="29" s="1"/>
  <c r="X46" i="29"/>
  <c r="Y46" i="29" s="1"/>
  <c r="X47" i="29"/>
  <c r="Y47" i="29" s="1"/>
  <c r="X48" i="29"/>
  <c r="Y48" i="29" s="1"/>
  <c r="X49" i="29"/>
  <c r="Y49" i="29" s="1"/>
  <c r="X50" i="29"/>
  <c r="X51" i="29"/>
  <c r="X52" i="29"/>
  <c r="X53" i="29"/>
  <c r="X54" i="29"/>
  <c r="X55" i="29"/>
  <c r="X56" i="29"/>
  <c r="X57" i="29"/>
  <c r="Y57" i="29" s="1"/>
  <c r="X58" i="29"/>
  <c r="Y58" i="29" s="1"/>
  <c r="X59" i="29"/>
  <c r="Y59" i="29" s="1"/>
  <c r="X60" i="29"/>
  <c r="Y60" i="29" s="1"/>
  <c r="X61" i="29"/>
  <c r="Y61" i="29" s="1"/>
  <c r="X62" i="29"/>
  <c r="X63" i="29"/>
  <c r="X64" i="29"/>
  <c r="X65" i="29"/>
  <c r="X66" i="29"/>
  <c r="X67" i="29"/>
  <c r="X68" i="29"/>
  <c r="X69" i="29"/>
  <c r="Y69" i="29" s="1"/>
  <c r="X70" i="29"/>
  <c r="X71" i="29"/>
  <c r="Y71" i="29" s="1"/>
  <c r="X72" i="29"/>
  <c r="Y72" i="29" s="1"/>
  <c r="X73" i="29"/>
  <c r="Y73" i="29" s="1"/>
  <c r="X74" i="29"/>
  <c r="X75" i="29"/>
  <c r="X76" i="29"/>
  <c r="X77" i="29"/>
  <c r="X78" i="29"/>
  <c r="X79" i="29"/>
  <c r="X80" i="29"/>
  <c r="X81" i="29"/>
  <c r="Y81" i="29" s="1"/>
  <c r="X82" i="29"/>
  <c r="X83" i="29"/>
  <c r="X84" i="29"/>
  <c r="Y84" i="29" s="1"/>
  <c r="X85" i="29"/>
  <c r="Y85" i="29" s="1"/>
  <c r="X86" i="29"/>
  <c r="X87" i="29"/>
  <c r="X88" i="29"/>
  <c r="X89" i="29"/>
  <c r="X90" i="29"/>
  <c r="X91" i="29"/>
  <c r="X92" i="29"/>
  <c r="X93" i="29"/>
  <c r="X94" i="29"/>
  <c r="X95" i="29"/>
  <c r="X96" i="29"/>
  <c r="Y96" i="29" s="1"/>
  <c r="X97" i="29"/>
  <c r="Y97" i="29" s="1"/>
  <c r="X98" i="29"/>
  <c r="X99" i="29"/>
  <c r="X100" i="29"/>
  <c r="X101" i="29"/>
  <c r="X102" i="29"/>
  <c r="X103" i="29"/>
  <c r="X104" i="29"/>
  <c r="X105" i="29"/>
  <c r="Y105" i="29" s="1"/>
  <c r="X106" i="29"/>
  <c r="Y106" i="29" s="1"/>
  <c r="X107" i="29"/>
  <c r="Y107" i="29" s="1"/>
  <c r="X108" i="29"/>
  <c r="Y108" i="29" s="1"/>
  <c r="X109" i="29"/>
  <c r="Y109" i="29" s="1"/>
  <c r="X110" i="29"/>
  <c r="X111" i="29"/>
  <c r="X112" i="29"/>
  <c r="X113" i="29"/>
  <c r="X114" i="29"/>
  <c r="X115" i="29"/>
  <c r="X116" i="29"/>
  <c r="X117" i="29"/>
  <c r="Y117" i="29" s="1"/>
  <c r="X118" i="29"/>
  <c r="Y118" i="29" s="1"/>
  <c r="X119" i="29"/>
  <c r="Y119" i="29" s="1"/>
  <c r="X120" i="29"/>
  <c r="Y120" i="29" s="1"/>
  <c r="X121" i="29"/>
  <c r="Y121" i="29" s="1"/>
  <c r="X122" i="29"/>
  <c r="X123" i="29"/>
  <c r="X124" i="29"/>
  <c r="X125" i="29"/>
  <c r="X126" i="29"/>
  <c r="X127" i="29"/>
  <c r="X128" i="29"/>
  <c r="X129" i="29"/>
  <c r="Y129" i="29" s="1"/>
  <c r="X130" i="29"/>
  <c r="X131" i="29"/>
  <c r="Y131" i="29" s="1"/>
  <c r="X132" i="29"/>
  <c r="Y132" i="29" s="1"/>
  <c r="X133" i="29"/>
  <c r="Y133" i="29" s="1"/>
  <c r="X134" i="29"/>
  <c r="X135" i="29"/>
  <c r="X136" i="29"/>
  <c r="X137" i="29"/>
  <c r="X138" i="29"/>
  <c r="X139" i="29"/>
  <c r="X140" i="29"/>
  <c r="X141" i="29"/>
  <c r="X142" i="29"/>
  <c r="X143" i="29"/>
  <c r="X144" i="29"/>
  <c r="Y144" i="29" s="1"/>
  <c r="X145" i="29"/>
  <c r="Y145" i="29" s="1"/>
  <c r="X146" i="29"/>
  <c r="X147" i="29"/>
  <c r="X148" i="29"/>
  <c r="X149" i="29"/>
  <c r="X150" i="29"/>
  <c r="X151" i="29"/>
  <c r="X152" i="29"/>
  <c r="X153" i="29"/>
  <c r="Y153" i="29" s="1"/>
  <c r="X154" i="29"/>
  <c r="Y154" i="29" s="1"/>
  <c r="X155" i="29"/>
  <c r="Y155" i="29" s="1"/>
  <c r="X156" i="29"/>
  <c r="Y156" i="29" s="1"/>
  <c r="X157" i="29"/>
  <c r="Y157" i="29" s="1"/>
  <c r="X158" i="29"/>
  <c r="X159" i="29"/>
  <c r="X160" i="29"/>
  <c r="X161" i="29"/>
  <c r="X162" i="29"/>
  <c r="X163" i="29"/>
  <c r="X164" i="29"/>
  <c r="X165" i="29"/>
  <c r="X166" i="29"/>
  <c r="Y166" i="29" s="1"/>
  <c r="X167" i="29"/>
  <c r="Y167" i="29" s="1"/>
  <c r="X168" i="29"/>
  <c r="Y168" i="29" s="1"/>
  <c r="X169" i="29"/>
  <c r="Y169" i="29" s="1"/>
  <c r="X170" i="29"/>
  <c r="X171" i="29"/>
  <c r="X172" i="29"/>
  <c r="X173" i="29"/>
  <c r="X174" i="29"/>
  <c r="X175" i="29"/>
  <c r="X176" i="29"/>
  <c r="X177" i="29"/>
  <c r="Y177" i="29" s="1"/>
  <c r="X178" i="29"/>
  <c r="Y178" i="29" s="1"/>
  <c r="X179" i="29"/>
  <c r="Y179" i="29" s="1"/>
  <c r="X180" i="29"/>
  <c r="Y180" i="29" s="1"/>
  <c r="X181" i="29"/>
  <c r="Y181" i="29" s="1"/>
  <c r="X182" i="29"/>
  <c r="X183" i="29"/>
  <c r="X184" i="29"/>
  <c r="X185" i="29"/>
  <c r="X186" i="29"/>
  <c r="X187" i="29"/>
  <c r="X188" i="29"/>
  <c r="X189" i="29"/>
  <c r="Y189" i="29" s="1"/>
  <c r="X190" i="29"/>
  <c r="X191" i="29"/>
  <c r="X192" i="29"/>
  <c r="Y192" i="29" s="1"/>
  <c r="X193" i="29"/>
  <c r="Y193" i="29" s="1"/>
  <c r="X194" i="29"/>
  <c r="X195" i="29"/>
  <c r="X196" i="29"/>
  <c r="X197" i="29"/>
  <c r="X198" i="29"/>
  <c r="X199" i="29"/>
  <c r="X200" i="29"/>
  <c r="X201" i="29"/>
  <c r="Y201" i="29" s="1"/>
  <c r="X202" i="29"/>
  <c r="Y202" i="29" s="1"/>
  <c r="X203" i="29"/>
  <c r="Y203" i="29" s="1"/>
  <c r="X204" i="29"/>
  <c r="X205" i="29"/>
  <c r="Y205" i="29" s="1"/>
  <c r="X206" i="29"/>
  <c r="X207" i="29"/>
  <c r="X208" i="29"/>
  <c r="X209" i="29"/>
  <c r="X210" i="29"/>
  <c r="X211" i="29"/>
  <c r="X212" i="29"/>
  <c r="X213" i="29"/>
  <c r="Y213" i="29" s="1"/>
  <c r="X214" i="29"/>
  <c r="Y214" i="29" s="1"/>
  <c r="X215" i="29"/>
  <c r="Y215" i="29" s="1"/>
  <c r="X216" i="29"/>
  <c r="Y216" i="29" s="1"/>
  <c r="X217" i="29"/>
  <c r="Y217" i="29" s="1"/>
  <c r="X218" i="29"/>
  <c r="X219" i="29"/>
  <c r="X220" i="29"/>
  <c r="X221" i="29"/>
  <c r="X222" i="29"/>
  <c r="X223" i="29"/>
  <c r="X224" i="29"/>
  <c r="X225" i="29"/>
  <c r="X226" i="29"/>
  <c r="Y226" i="29" s="1"/>
  <c r="X227" i="29"/>
  <c r="Y227" i="29" s="1"/>
  <c r="X228" i="29"/>
  <c r="Y228" i="29" s="1"/>
  <c r="X229" i="29"/>
  <c r="Y229" i="29" s="1"/>
  <c r="X230" i="29"/>
  <c r="X231" i="29"/>
  <c r="X232" i="29"/>
  <c r="X233" i="29"/>
  <c r="X234" i="29"/>
  <c r="X235" i="29"/>
  <c r="X236" i="29"/>
  <c r="X237" i="29"/>
  <c r="Y237" i="29" s="1"/>
  <c r="X238" i="29"/>
  <c r="Y238" i="29" s="1"/>
  <c r="X239" i="29"/>
  <c r="Y239" i="29" s="1"/>
  <c r="X240" i="29"/>
  <c r="Y240" i="29" s="1"/>
  <c r="X241" i="29"/>
  <c r="Y241" i="29" s="1"/>
  <c r="X242" i="29"/>
  <c r="X243" i="29"/>
  <c r="X244" i="29"/>
  <c r="X245" i="29"/>
  <c r="X246" i="29"/>
  <c r="X247" i="29"/>
  <c r="X248" i="29"/>
  <c r="X249" i="29"/>
  <c r="X250" i="29"/>
  <c r="X251" i="29"/>
  <c r="Y251" i="29" s="1"/>
  <c r="X252" i="29"/>
  <c r="Y252" i="29" s="1"/>
  <c r="X253" i="29"/>
  <c r="Y253" i="29" s="1"/>
  <c r="X254" i="29"/>
  <c r="X255" i="29"/>
  <c r="X256" i="29"/>
  <c r="X257" i="29"/>
  <c r="X258" i="29"/>
  <c r="X259" i="29"/>
  <c r="X260" i="29"/>
  <c r="X261" i="29"/>
  <c r="Y261" i="29" s="1"/>
  <c r="X262" i="29"/>
  <c r="X263" i="29"/>
  <c r="X264" i="29"/>
  <c r="Y264" i="29" s="1"/>
  <c r="X265" i="29"/>
  <c r="Y265" i="29" s="1"/>
  <c r="X266" i="29"/>
  <c r="X267" i="29"/>
  <c r="X268" i="29"/>
  <c r="X269" i="29"/>
  <c r="X270" i="29"/>
  <c r="X271" i="29"/>
  <c r="X272" i="29"/>
  <c r="X273" i="29"/>
  <c r="Y273" i="29" s="1"/>
  <c r="X274" i="29"/>
  <c r="Y274" i="29" s="1"/>
  <c r="X275" i="29"/>
  <c r="Y275" i="29" s="1"/>
  <c r="X276" i="29"/>
  <c r="Y276" i="29" s="1"/>
  <c r="X277" i="29"/>
  <c r="Y277" i="29" s="1"/>
  <c r="X278" i="29"/>
  <c r="X279" i="29"/>
  <c r="X280" i="29"/>
  <c r="X281" i="29"/>
  <c r="X282" i="29"/>
  <c r="X283" i="29"/>
  <c r="X284" i="29"/>
  <c r="X285" i="29"/>
  <c r="Y285" i="29" s="1"/>
  <c r="X286" i="29"/>
  <c r="Y286" i="29" s="1"/>
  <c r="X287" i="29"/>
  <c r="Y287" i="29" s="1"/>
  <c r="X288" i="29"/>
  <c r="Y288" i="29" s="1"/>
  <c r="X289" i="29"/>
  <c r="Y289" i="29" s="1"/>
  <c r="X290" i="29"/>
  <c r="X291" i="29"/>
  <c r="X292" i="29"/>
  <c r="X293" i="29"/>
  <c r="X294" i="29"/>
  <c r="X295" i="29"/>
  <c r="X296" i="29"/>
  <c r="X297" i="29"/>
  <c r="X298" i="29"/>
  <c r="X299" i="29"/>
  <c r="Y299" i="29" s="1"/>
  <c r="X300" i="29"/>
  <c r="Y300" i="29" s="1"/>
  <c r="X301" i="29"/>
  <c r="Y301" i="29" s="1"/>
  <c r="X302" i="29"/>
  <c r="X303" i="29"/>
  <c r="X304" i="29"/>
  <c r="X305" i="29"/>
  <c r="X306" i="29"/>
  <c r="X307" i="29"/>
  <c r="X308" i="29"/>
  <c r="X309" i="29"/>
  <c r="Y309" i="29" s="1"/>
  <c r="X310" i="29"/>
  <c r="X311" i="29"/>
  <c r="X312" i="29"/>
  <c r="Y312" i="29" s="1"/>
  <c r="X313" i="29"/>
  <c r="Y313" i="29" s="1"/>
  <c r="X314" i="29"/>
  <c r="X315" i="29"/>
  <c r="X316" i="29"/>
  <c r="X317" i="29"/>
  <c r="X318" i="29"/>
  <c r="X319" i="29"/>
  <c r="X320" i="29"/>
  <c r="X321" i="29"/>
  <c r="X322" i="29"/>
  <c r="Y322" i="29" s="1"/>
  <c r="X323" i="29"/>
  <c r="Y323" i="29" s="1"/>
  <c r="X324" i="29"/>
  <c r="Y324" i="29" s="1"/>
  <c r="X325" i="29"/>
  <c r="Y325" i="29" s="1"/>
  <c r="X326" i="29"/>
  <c r="X327" i="29"/>
  <c r="X328" i="29"/>
  <c r="X329" i="29"/>
  <c r="X330" i="29"/>
  <c r="X331" i="29"/>
  <c r="X332" i="29"/>
  <c r="X333" i="29"/>
  <c r="Y333" i="29" s="1"/>
  <c r="X334" i="29"/>
  <c r="Y334" i="29" s="1"/>
  <c r="X335" i="29"/>
  <c r="Y335" i="29" s="1"/>
  <c r="X336" i="29"/>
  <c r="Y336" i="29" s="1"/>
  <c r="X337" i="29"/>
  <c r="Y337" i="29" s="1"/>
  <c r="X338" i="29"/>
  <c r="X339" i="29"/>
  <c r="X340" i="29"/>
  <c r="X341" i="29"/>
  <c r="X342" i="29"/>
  <c r="X343" i="29"/>
  <c r="X344" i="29"/>
  <c r="X345" i="29"/>
  <c r="Y345" i="29" s="1"/>
  <c r="X346" i="29"/>
  <c r="Y346" i="29" s="1"/>
  <c r="X347" i="29"/>
  <c r="Y347" i="29" s="1"/>
  <c r="X348" i="29"/>
  <c r="Y348" i="29" s="1"/>
  <c r="X349" i="29"/>
  <c r="Y349" i="29" s="1"/>
  <c r="X350" i="29"/>
  <c r="X351" i="29"/>
  <c r="X352" i="29"/>
  <c r="X353" i="29"/>
  <c r="X354" i="29"/>
  <c r="X355" i="29"/>
  <c r="X356" i="29"/>
  <c r="X357" i="29"/>
  <c r="Y357" i="29" s="1"/>
  <c r="X358" i="29"/>
  <c r="X359" i="29"/>
  <c r="Y359" i="29" s="1"/>
  <c r="X360" i="29"/>
  <c r="Y360" i="29" s="1"/>
  <c r="X361" i="29"/>
  <c r="Y361" i="29" s="1"/>
  <c r="X362" i="29"/>
  <c r="X363" i="29"/>
  <c r="X364" i="29"/>
  <c r="X365" i="29"/>
  <c r="X366" i="29"/>
  <c r="X367" i="29"/>
  <c r="X368" i="29"/>
  <c r="X369" i="29"/>
  <c r="Y369" i="29" s="1"/>
  <c r="X370" i="29"/>
  <c r="X371" i="29"/>
  <c r="X372" i="29"/>
  <c r="Y372" i="29" s="1"/>
  <c r="X373" i="29"/>
  <c r="Y373" i="29" s="1"/>
  <c r="X374" i="29"/>
  <c r="X375" i="29"/>
  <c r="X376" i="29"/>
  <c r="X377" i="29"/>
  <c r="X378" i="29"/>
  <c r="X379" i="29"/>
  <c r="X380" i="29"/>
  <c r="X381" i="29"/>
  <c r="X382" i="29"/>
  <c r="Y382" i="29" s="1"/>
  <c r="X383" i="29"/>
  <c r="Y383" i="29" s="1"/>
  <c r="X384" i="29"/>
  <c r="Y384" i="29" s="1"/>
  <c r="X385" i="29"/>
  <c r="Y385" i="29" s="1"/>
  <c r="X386" i="29"/>
  <c r="X387" i="29"/>
  <c r="X388" i="29"/>
  <c r="X389" i="29"/>
  <c r="X390" i="29"/>
  <c r="X391" i="29"/>
  <c r="X392" i="29"/>
  <c r="X393" i="29"/>
  <c r="Y393" i="29" s="1"/>
  <c r="X394" i="29"/>
  <c r="Y394" i="29" s="1"/>
  <c r="X395" i="29"/>
  <c r="Y395" i="29" s="1"/>
  <c r="X396" i="29"/>
  <c r="Y396" i="29" s="1"/>
  <c r="X397" i="29"/>
  <c r="Y397" i="29" s="1"/>
  <c r="X398" i="29"/>
  <c r="X399" i="29"/>
  <c r="X400" i="29"/>
  <c r="X401" i="29"/>
  <c r="X402" i="29"/>
  <c r="X403" i="29"/>
  <c r="X404" i="29"/>
  <c r="X405" i="29"/>
  <c r="X406" i="29"/>
  <c r="Y406" i="29" s="1"/>
  <c r="X407" i="29"/>
  <c r="Y407" i="29" s="1"/>
  <c r="X408" i="29"/>
  <c r="Y408" i="29" s="1"/>
  <c r="X409" i="29"/>
  <c r="Y409" i="29" s="1"/>
  <c r="X410" i="29"/>
  <c r="X411" i="29"/>
  <c r="X412" i="29"/>
  <c r="X413" i="29"/>
  <c r="X414" i="29"/>
  <c r="X415" i="29"/>
  <c r="X416" i="29"/>
  <c r="X417" i="29"/>
  <c r="Y417" i="29" s="1"/>
  <c r="X418" i="29"/>
  <c r="X419" i="29"/>
  <c r="Y419" i="29" s="1"/>
  <c r="X420" i="29"/>
  <c r="Y420" i="29" s="1"/>
  <c r="X421" i="29"/>
  <c r="Y421" i="29" s="1"/>
  <c r="X422" i="29"/>
  <c r="X423" i="29"/>
  <c r="X424" i="29"/>
  <c r="X425" i="29"/>
  <c r="X426" i="29"/>
  <c r="X427" i="29"/>
  <c r="X428" i="29"/>
  <c r="X429" i="29"/>
  <c r="Y429" i="29" s="1"/>
  <c r="X430" i="29"/>
  <c r="X431" i="29"/>
  <c r="X432" i="29"/>
  <c r="Y432" i="29" s="1"/>
  <c r="X433" i="29"/>
  <c r="Y433" i="29" s="1"/>
  <c r="X434" i="29"/>
  <c r="X435" i="29"/>
  <c r="X436" i="29"/>
  <c r="X437" i="29"/>
  <c r="X438" i="29"/>
  <c r="X439" i="29"/>
  <c r="X440" i="29"/>
  <c r="X441" i="29"/>
  <c r="Y441" i="29" s="1"/>
  <c r="X442" i="29"/>
  <c r="Y442" i="29" s="1"/>
  <c r="X443" i="29"/>
  <c r="Y443" i="29" s="1"/>
  <c r="X444" i="29"/>
  <c r="Y444" i="29" s="1"/>
  <c r="X445" i="29"/>
  <c r="Y445" i="29" s="1"/>
  <c r="X446" i="29"/>
  <c r="X447" i="29"/>
  <c r="X448" i="29"/>
  <c r="X449" i="29"/>
  <c r="X450" i="29"/>
  <c r="X451" i="29"/>
  <c r="X452" i="29"/>
  <c r="X453" i="29"/>
  <c r="X454" i="29"/>
  <c r="Y454" i="29" s="1"/>
  <c r="X455" i="29"/>
  <c r="Y455" i="29" s="1"/>
  <c r="X456" i="29"/>
  <c r="Y456" i="29" s="1"/>
  <c r="X457" i="29"/>
  <c r="Y457" i="29" s="1"/>
  <c r="X458" i="29"/>
  <c r="X459" i="29"/>
  <c r="X460" i="29"/>
  <c r="X461" i="29"/>
  <c r="X462" i="29"/>
  <c r="X463" i="29"/>
  <c r="X464" i="29"/>
  <c r="X465" i="29"/>
  <c r="Y465" i="29" s="1"/>
  <c r="X466" i="29"/>
  <c r="X467" i="29"/>
  <c r="Y467" i="29" s="1"/>
  <c r="X468" i="29"/>
  <c r="Y468" i="29" s="1"/>
  <c r="X469" i="29"/>
  <c r="Y469" i="29" s="1"/>
  <c r="X470" i="29"/>
  <c r="X471" i="29"/>
  <c r="X472" i="29"/>
  <c r="X473" i="29"/>
  <c r="X474" i="29"/>
  <c r="X475" i="29"/>
  <c r="X476" i="29"/>
  <c r="X477" i="29"/>
  <c r="X478" i="29"/>
  <c r="X479" i="29"/>
  <c r="X480" i="29"/>
  <c r="Y480" i="29" s="1"/>
  <c r="X481" i="29"/>
  <c r="Y481" i="29" s="1"/>
  <c r="AD12" i="34"/>
  <c r="AC12" i="34"/>
  <c r="AF12" i="34" s="1"/>
  <c r="AB12" i="34"/>
  <c r="AD11" i="34"/>
  <c r="AC11" i="34"/>
  <c r="AF11" i="34" s="1"/>
  <c r="AB11" i="34"/>
  <c r="AC10" i="34"/>
  <c r="AB10" i="34"/>
  <c r="AC9" i="34"/>
  <c r="AF9" i="34" s="1"/>
  <c r="AB9" i="34"/>
  <c r="AC8" i="34"/>
  <c r="AF8" i="34" s="1"/>
  <c r="AB8" i="34"/>
  <c r="AD5" i="34"/>
  <c r="AC5" i="34"/>
  <c r="AF5" i="34" s="1"/>
  <c r="AB5" i="34"/>
  <c r="AC4" i="34"/>
  <c r="AF4" i="34" s="1"/>
  <c r="AB4" i="34"/>
  <c r="AF3" i="34"/>
  <c r="AC3" i="34"/>
  <c r="AB3" i="34"/>
  <c r="AD12" i="35"/>
  <c r="AC12" i="35"/>
  <c r="AF12" i="35" s="1"/>
  <c r="AB12" i="35"/>
  <c r="AD11" i="35"/>
  <c r="AC11" i="35"/>
  <c r="AF11" i="35" s="1"/>
  <c r="AB11" i="35"/>
  <c r="AC10" i="35"/>
  <c r="AB10" i="35"/>
  <c r="AC9" i="35"/>
  <c r="AF9" i="35" s="1"/>
  <c r="AB9" i="35"/>
  <c r="AC8" i="35"/>
  <c r="AF8" i="35" s="1"/>
  <c r="AB8" i="35"/>
  <c r="AD5" i="35"/>
  <c r="AC5" i="35"/>
  <c r="AF5" i="35" s="1"/>
  <c r="AB5" i="35"/>
  <c r="AC4" i="35"/>
  <c r="AF4" i="35" s="1"/>
  <c r="AB4" i="35"/>
  <c r="AF3" i="35"/>
  <c r="AC3" i="35"/>
  <c r="AB3" i="35"/>
  <c r="AD12" i="36"/>
  <c r="AC12" i="36"/>
  <c r="AF12" i="36" s="1"/>
  <c r="AB12" i="36"/>
  <c r="AD11" i="36"/>
  <c r="AC11" i="36"/>
  <c r="AF11" i="36" s="1"/>
  <c r="AB11" i="36"/>
  <c r="AC10" i="36"/>
  <c r="AB10" i="36"/>
  <c r="AC9" i="36"/>
  <c r="AF9" i="36" s="1"/>
  <c r="AB9" i="36"/>
  <c r="AC8" i="36"/>
  <c r="AF8" i="36" s="1"/>
  <c r="AB8" i="36"/>
  <c r="AD5" i="36"/>
  <c r="AC5" i="36"/>
  <c r="AF5" i="36" s="1"/>
  <c r="AB5" i="36"/>
  <c r="AF4" i="36"/>
  <c r="AC4" i="36"/>
  <c r="AB4" i="36"/>
  <c r="AF3" i="36"/>
  <c r="AC3" i="36"/>
  <c r="AB3" i="36"/>
  <c r="AD12" i="38"/>
  <c r="AC12" i="38"/>
  <c r="AF12" i="38" s="1"/>
  <c r="AB12" i="38"/>
  <c r="AD11" i="38"/>
  <c r="AC11" i="38"/>
  <c r="AF11" i="38" s="1"/>
  <c r="AB11" i="38"/>
  <c r="AC10" i="38"/>
  <c r="AB10" i="38"/>
  <c r="AC9" i="38"/>
  <c r="AF9" i="38" s="1"/>
  <c r="AB9" i="38"/>
  <c r="AC8" i="38"/>
  <c r="AF8" i="38" s="1"/>
  <c r="AB8" i="38"/>
  <c r="AD5" i="38"/>
  <c r="AC5" i="38"/>
  <c r="AF5" i="38" s="1"/>
  <c r="AB5" i="38"/>
  <c r="AC4" i="38"/>
  <c r="AF4" i="38" s="1"/>
  <c r="AB4" i="38"/>
  <c r="AF3" i="38"/>
  <c r="AC3" i="38"/>
  <c r="AB3" i="38"/>
  <c r="AD12" i="30"/>
  <c r="AC12" i="30"/>
  <c r="AF12" i="30" s="1"/>
  <c r="AB12" i="30"/>
  <c r="AD11" i="30"/>
  <c r="AC11" i="30"/>
  <c r="AF11" i="30" s="1"/>
  <c r="AB11" i="30"/>
  <c r="AC10" i="30"/>
  <c r="AB10" i="30"/>
  <c r="AF9" i="30"/>
  <c r="AC9" i="30"/>
  <c r="AB9" i="30"/>
  <c r="AC8" i="30"/>
  <c r="AF8" i="30" s="1"/>
  <c r="AB8" i="30"/>
  <c r="AD5" i="30"/>
  <c r="AC5" i="30"/>
  <c r="AF5" i="30" s="1"/>
  <c r="AB5" i="30"/>
  <c r="AC4" i="30"/>
  <c r="AF4" i="30" s="1"/>
  <c r="AB4" i="30"/>
  <c r="AC3" i="30"/>
  <c r="AF3" i="30" s="1"/>
  <c r="AB3" i="30"/>
  <c r="AD12" i="31"/>
  <c r="AC12" i="31"/>
  <c r="AF12" i="31" s="1"/>
  <c r="AB12" i="31"/>
  <c r="AF11" i="31"/>
  <c r="AD11" i="31"/>
  <c r="AC11" i="31"/>
  <c r="AB11" i="31"/>
  <c r="AC10" i="31"/>
  <c r="AB10" i="31"/>
  <c r="AC9" i="31"/>
  <c r="AF9" i="31" s="1"/>
  <c r="AB9" i="31"/>
  <c r="AC8" i="31"/>
  <c r="AF8" i="31" s="1"/>
  <c r="AB8" i="31"/>
  <c r="AF5" i="31"/>
  <c r="AD5" i="31"/>
  <c r="AC5" i="31"/>
  <c r="AB5" i="31"/>
  <c r="AF4" i="31"/>
  <c r="AC4" i="31"/>
  <c r="AB4" i="31"/>
  <c r="AF3" i="31"/>
  <c r="AC3" i="31"/>
  <c r="AB3" i="31"/>
  <c r="AD12" i="32"/>
  <c r="AC12" i="32"/>
  <c r="AF12" i="32" s="1"/>
  <c r="AB12" i="32"/>
  <c r="AD11" i="32"/>
  <c r="AC11" i="32"/>
  <c r="AF11" i="32" s="1"/>
  <c r="AB11" i="32"/>
  <c r="AC10" i="32"/>
  <c r="AB10" i="32"/>
  <c r="AC9" i="32"/>
  <c r="AF9" i="32" s="1"/>
  <c r="AB9" i="32"/>
  <c r="AC8" i="32"/>
  <c r="AF8" i="32" s="1"/>
  <c r="AB8" i="32"/>
  <c r="AD5" i="32"/>
  <c r="AC5" i="32"/>
  <c r="AF5" i="32" s="1"/>
  <c r="AB5" i="32"/>
  <c r="AF4" i="32"/>
  <c r="AC4" i="32"/>
  <c r="AB4" i="32"/>
  <c r="AF3" i="32"/>
  <c r="AC3" i="32"/>
  <c r="AB3" i="32"/>
  <c r="AD12" i="33"/>
  <c r="AC12" i="33"/>
  <c r="AF12" i="33" s="1"/>
  <c r="AB12" i="33"/>
  <c r="AD11" i="33"/>
  <c r="AC11" i="33"/>
  <c r="AF11" i="33" s="1"/>
  <c r="AB11" i="33"/>
  <c r="AC10" i="33"/>
  <c r="AB10" i="33"/>
  <c r="AC9" i="33"/>
  <c r="AF9" i="33" s="1"/>
  <c r="AB9" i="33"/>
  <c r="AC8" i="33"/>
  <c r="AF8" i="33" s="1"/>
  <c r="AB8" i="33"/>
  <c r="AD5" i="33"/>
  <c r="AC5" i="33"/>
  <c r="AF5" i="33" s="1"/>
  <c r="AB5" i="33"/>
  <c r="AC4" i="33"/>
  <c r="AB4" i="33"/>
  <c r="AF4" i="33" s="1"/>
  <c r="AF3" i="33"/>
  <c r="AC3" i="33"/>
  <c r="AB3" i="33"/>
  <c r="AD12" i="4"/>
  <c r="AC12" i="4"/>
  <c r="AF12" i="4" s="1"/>
  <c r="AB12" i="4"/>
  <c r="AD11" i="4"/>
  <c r="AC11" i="4"/>
  <c r="AF11" i="4" s="1"/>
  <c r="AB11" i="4"/>
  <c r="AC10" i="4"/>
  <c r="AB10" i="4"/>
  <c r="AC9" i="4"/>
  <c r="AF9" i="4" s="1"/>
  <c r="AB9" i="4"/>
  <c r="AC8" i="4"/>
  <c r="AF8" i="4" s="1"/>
  <c r="AB8" i="4"/>
  <c r="AD5" i="4"/>
  <c r="AC5" i="4"/>
  <c r="AF5" i="4" s="1"/>
  <c r="AB5" i="4"/>
  <c r="AF4" i="4"/>
  <c r="AC4" i="4"/>
  <c r="AB4" i="4"/>
  <c r="AC3" i="4"/>
  <c r="AB3" i="4"/>
  <c r="AF3" i="4" s="1"/>
  <c r="AD12" i="26"/>
  <c r="AC12" i="26"/>
  <c r="AF12" i="26" s="1"/>
  <c r="AB12" i="26"/>
  <c r="AD11" i="26"/>
  <c r="AC11" i="26"/>
  <c r="AF11" i="26" s="1"/>
  <c r="AB11" i="26"/>
  <c r="AC10" i="26"/>
  <c r="AB10" i="26"/>
  <c r="AC9" i="26"/>
  <c r="AF9" i="26" s="1"/>
  <c r="AB9" i="26"/>
  <c r="AC8" i="26"/>
  <c r="AF8" i="26" s="1"/>
  <c r="AB8" i="26"/>
  <c r="AD5" i="26"/>
  <c r="AC5" i="26"/>
  <c r="AF5" i="26" s="1"/>
  <c r="AB5" i="26"/>
  <c r="AF4" i="26"/>
  <c r="AC4" i="26"/>
  <c r="AB4" i="26"/>
  <c r="AF3" i="26"/>
  <c r="AC3" i="26"/>
  <c r="AB3" i="26"/>
  <c r="AD12" i="27"/>
  <c r="AC12" i="27"/>
  <c r="AF12" i="27" s="1"/>
  <c r="AB12" i="27"/>
  <c r="AD11" i="27"/>
  <c r="AC11" i="27"/>
  <c r="AB11" i="27"/>
  <c r="AF11" i="27" s="1"/>
  <c r="AC10" i="27"/>
  <c r="AB10" i="27"/>
  <c r="AC9" i="27"/>
  <c r="AF9" i="27" s="1"/>
  <c r="AB9" i="27"/>
  <c r="AC8" i="27"/>
  <c r="AF8" i="27" s="1"/>
  <c r="AB8" i="27"/>
  <c r="AD5" i="27"/>
  <c r="AC5" i="27"/>
  <c r="AB5" i="27"/>
  <c r="AF5" i="27" s="1"/>
  <c r="AF4" i="27"/>
  <c r="AC4" i="27"/>
  <c r="AB4" i="27"/>
  <c r="AF3" i="27"/>
  <c r="AC3" i="27"/>
  <c r="AB3" i="27"/>
  <c r="AD5" i="28"/>
  <c r="AD11" i="28"/>
  <c r="AD12" i="28"/>
  <c r="AC12" i="28"/>
  <c r="AB12" i="28"/>
  <c r="AC11" i="28"/>
  <c r="AB11" i="28"/>
  <c r="AC10" i="28"/>
  <c r="AB10" i="28"/>
  <c r="AC9" i="28"/>
  <c r="AF9" i="28" s="1"/>
  <c r="AB9" i="28"/>
  <c r="AC8" i="28"/>
  <c r="AF8" i="28" s="1"/>
  <c r="AB8" i="28"/>
  <c r="AC5" i="28"/>
  <c r="AB5" i="28"/>
  <c r="AF4" i="28"/>
  <c r="AC4" i="28"/>
  <c r="AB4" i="28"/>
  <c r="AF3" i="28"/>
  <c r="AC3" i="28"/>
  <c r="AB3" i="28"/>
  <c r="X601" i="38"/>
  <c r="X600" i="38"/>
  <c r="X599" i="38"/>
  <c r="X598" i="38"/>
  <c r="X597" i="38"/>
  <c r="X596" i="38"/>
  <c r="X595" i="38"/>
  <c r="Y595" i="38" s="1"/>
  <c r="X594" i="38"/>
  <c r="X593" i="38"/>
  <c r="Y593" i="38" s="1"/>
  <c r="X592" i="38"/>
  <c r="X591" i="38"/>
  <c r="X590" i="38"/>
  <c r="Y590" i="38" s="1"/>
  <c r="X589" i="38"/>
  <c r="X588" i="38"/>
  <c r="X587" i="38"/>
  <c r="X586" i="38"/>
  <c r="X585" i="38"/>
  <c r="X584" i="38"/>
  <c r="X583" i="38"/>
  <c r="Y583" i="38" s="1"/>
  <c r="X582" i="38"/>
  <c r="X581" i="38"/>
  <c r="Y581" i="38" s="1"/>
  <c r="X580" i="38"/>
  <c r="X579" i="38"/>
  <c r="X578" i="38"/>
  <c r="Y578" i="38" s="1"/>
  <c r="X577" i="38"/>
  <c r="X576" i="38"/>
  <c r="X575" i="38"/>
  <c r="X574" i="38"/>
  <c r="X573" i="38"/>
  <c r="X572" i="38"/>
  <c r="X571" i="38"/>
  <c r="Y571" i="38" s="1"/>
  <c r="X570" i="38"/>
  <c r="X569" i="38"/>
  <c r="Y569" i="38" s="1"/>
  <c r="X568" i="38"/>
  <c r="X567" i="38"/>
  <c r="X566" i="38"/>
  <c r="Y566" i="38" s="1"/>
  <c r="X565" i="38"/>
  <c r="X564" i="38"/>
  <c r="X563" i="38"/>
  <c r="X562" i="38"/>
  <c r="X561" i="38"/>
  <c r="Y561" i="38" s="1"/>
  <c r="X560" i="38"/>
  <c r="X559" i="38"/>
  <c r="Y559" i="38" s="1"/>
  <c r="X558" i="38"/>
  <c r="X557" i="38"/>
  <c r="Y557" i="38" s="1"/>
  <c r="X556" i="38"/>
  <c r="X555" i="38"/>
  <c r="X554" i="38"/>
  <c r="Y554" i="38" s="1"/>
  <c r="X553" i="38"/>
  <c r="X552" i="38"/>
  <c r="X551" i="38"/>
  <c r="X550" i="38"/>
  <c r="X549" i="38"/>
  <c r="X548" i="38"/>
  <c r="X547" i="38"/>
  <c r="Y547" i="38" s="1"/>
  <c r="X546" i="38"/>
  <c r="X545" i="38"/>
  <c r="Y545" i="38" s="1"/>
  <c r="X544" i="38"/>
  <c r="X543" i="38"/>
  <c r="X542" i="38"/>
  <c r="Y542" i="38" s="1"/>
  <c r="X541" i="38"/>
  <c r="X540" i="38"/>
  <c r="X539" i="38"/>
  <c r="X538" i="38"/>
  <c r="X537" i="38"/>
  <c r="Y537" i="38" s="1"/>
  <c r="X536" i="38"/>
  <c r="X535" i="38"/>
  <c r="Y535" i="38" s="1"/>
  <c r="X534" i="38"/>
  <c r="X533" i="38"/>
  <c r="X532" i="38"/>
  <c r="X531" i="38"/>
  <c r="X530" i="38"/>
  <c r="Y530" i="38" s="1"/>
  <c r="X529" i="38"/>
  <c r="X528" i="38"/>
  <c r="X527" i="38"/>
  <c r="X526" i="38"/>
  <c r="X525" i="38"/>
  <c r="Y525" i="38" s="1"/>
  <c r="X524" i="38"/>
  <c r="X523" i="38"/>
  <c r="X522" i="38"/>
  <c r="X521" i="38"/>
  <c r="Y521" i="38" s="1"/>
  <c r="X520" i="38"/>
  <c r="X519" i="38"/>
  <c r="X518" i="38"/>
  <c r="Y518" i="38" s="1"/>
  <c r="X517" i="38"/>
  <c r="X516" i="38"/>
  <c r="X515" i="38"/>
  <c r="X514" i="38"/>
  <c r="X513" i="38"/>
  <c r="Y513" i="38" s="1"/>
  <c r="X512" i="38"/>
  <c r="X511" i="38"/>
  <c r="Y511" i="38" s="1"/>
  <c r="X510" i="38"/>
  <c r="X509" i="38"/>
  <c r="Y509" i="38" s="1"/>
  <c r="X508" i="38"/>
  <c r="X507" i="38"/>
  <c r="X506" i="38"/>
  <c r="Y506" i="38" s="1"/>
  <c r="X505" i="38"/>
  <c r="X504" i="38"/>
  <c r="X503" i="38"/>
  <c r="X502" i="38"/>
  <c r="X501" i="38"/>
  <c r="Y501" i="38" s="1"/>
  <c r="X500" i="38"/>
  <c r="X499" i="38"/>
  <c r="Y499" i="38" s="1"/>
  <c r="X498" i="38"/>
  <c r="X497" i="38"/>
  <c r="Y497" i="38" s="1"/>
  <c r="X496" i="38"/>
  <c r="X495" i="38"/>
  <c r="X494" i="38"/>
  <c r="Y494" i="38" s="1"/>
  <c r="X493" i="38"/>
  <c r="X492" i="38"/>
  <c r="X491" i="38"/>
  <c r="X490" i="38"/>
  <c r="X489" i="38"/>
  <c r="X488" i="38"/>
  <c r="X487" i="38"/>
  <c r="Y487" i="38" s="1"/>
  <c r="X486" i="38"/>
  <c r="X485" i="38"/>
  <c r="Y485" i="38" s="1"/>
  <c r="X484" i="38"/>
  <c r="X483" i="38"/>
  <c r="X482" i="38"/>
  <c r="Y482" i="38" s="1"/>
  <c r="X481" i="38"/>
  <c r="X480" i="38"/>
  <c r="X479" i="38"/>
  <c r="X478" i="38"/>
  <c r="X477" i="38"/>
  <c r="Y477" i="38" s="1"/>
  <c r="X476" i="38"/>
  <c r="X475" i="38"/>
  <c r="Y475" i="38" s="1"/>
  <c r="X474" i="38"/>
  <c r="X473" i="38"/>
  <c r="Y473" i="38" s="1"/>
  <c r="X472" i="38"/>
  <c r="X471" i="38"/>
  <c r="X470" i="38"/>
  <c r="Y470" i="38" s="1"/>
  <c r="X469" i="38"/>
  <c r="X468" i="38"/>
  <c r="X467" i="38"/>
  <c r="X466" i="38"/>
  <c r="X465" i="38"/>
  <c r="X464" i="38"/>
  <c r="X463" i="38"/>
  <c r="Y463" i="38" s="1"/>
  <c r="X462" i="38"/>
  <c r="X461" i="38"/>
  <c r="Y461" i="38" s="1"/>
  <c r="X460" i="38"/>
  <c r="X459" i="38"/>
  <c r="X458" i="38"/>
  <c r="Y458" i="38" s="1"/>
  <c r="X457" i="38"/>
  <c r="X456" i="38"/>
  <c r="X455" i="38"/>
  <c r="X454" i="38"/>
  <c r="X453" i="38"/>
  <c r="X452" i="38"/>
  <c r="X451" i="38"/>
  <c r="Y451" i="38" s="1"/>
  <c r="X450" i="38"/>
  <c r="X449" i="38"/>
  <c r="Y449" i="38" s="1"/>
  <c r="X448" i="38"/>
  <c r="X447" i="38"/>
  <c r="X446" i="38"/>
  <c r="Y446" i="38" s="1"/>
  <c r="X445" i="38"/>
  <c r="X444" i="38"/>
  <c r="X443" i="38"/>
  <c r="X442" i="38"/>
  <c r="X441" i="38"/>
  <c r="X440" i="38"/>
  <c r="X439" i="38"/>
  <c r="Y439" i="38" s="1"/>
  <c r="X438" i="38"/>
  <c r="X437" i="38"/>
  <c r="Y437" i="38" s="1"/>
  <c r="X436" i="38"/>
  <c r="X435" i="38"/>
  <c r="X434" i="38"/>
  <c r="Y434" i="38" s="1"/>
  <c r="X433" i="38"/>
  <c r="X432" i="38"/>
  <c r="X431" i="38"/>
  <c r="X430" i="38"/>
  <c r="X429" i="38"/>
  <c r="X428" i="38"/>
  <c r="X427" i="38"/>
  <c r="Y427" i="38" s="1"/>
  <c r="X426" i="38"/>
  <c r="X425" i="38"/>
  <c r="Y425" i="38" s="1"/>
  <c r="X424" i="38"/>
  <c r="X423" i="38"/>
  <c r="X422" i="38"/>
  <c r="Y422" i="38" s="1"/>
  <c r="X421" i="38"/>
  <c r="X420" i="38"/>
  <c r="X419" i="38"/>
  <c r="X418" i="38"/>
  <c r="X417" i="38"/>
  <c r="Y417" i="38" s="1"/>
  <c r="X416" i="38"/>
  <c r="X415" i="38"/>
  <c r="Y415" i="38" s="1"/>
  <c r="X414" i="38"/>
  <c r="X413" i="38"/>
  <c r="Y413" i="38" s="1"/>
  <c r="X412" i="38"/>
  <c r="X411" i="38"/>
  <c r="X410" i="38"/>
  <c r="Y410" i="38" s="1"/>
  <c r="X409" i="38"/>
  <c r="X408" i="38"/>
  <c r="X407" i="38"/>
  <c r="X406" i="38"/>
  <c r="X405" i="38"/>
  <c r="X404" i="38"/>
  <c r="X403" i="38"/>
  <c r="Y403" i="38" s="1"/>
  <c r="X402" i="38"/>
  <c r="X401" i="38"/>
  <c r="Y401" i="38" s="1"/>
  <c r="X400" i="38"/>
  <c r="X399" i="38"/>
  <c r="X398" i="38"/>
  <c r="Y398" i="38" s="1"/>
  <c r="X397" i="38"/>
  <c r="X396" i="38"/>
  <c r="X395" i="38"/>
  <c r="X394" i="38"/>
  <c r="X393" i="38"/>
  <c r="Y393" i="38" s="1"/>
  <c r="X392" i="38"/>
  <c r="X391" i="38"/>
  <c r="Y391" i="38" s="1"/>
  <c r="X390" i="38"/>
  <c r="X389" i="38"/>
  <c r="X388" i="38"/>
  <c r="X387" i="38"/>
  <c r="X386" i="38"/>
  <c r="Y386" i="38" s="1"/>
  <c r="X385" i="38"/>
  <c r="X384" i="38"/>
  <c r="X383" i="38"/>
  <c r="X382" i="38"/>
  <c r="X381" i="38"/>
  <c r="Y381" i="38" s="1"/>
  <c r="X380" i="38"/>
  <c r="X379" i="38"/>
  <c r="Y379" i="38" s="1"/>
  <c r="X378" i="38"/>
  <c r="X377" i="38"/>
  <c r="Y377" i="38" s="1"/>
  <c r="X376" i="38"/>
  <c r="X375" i="38"/>
  <c r="X374" i="38"/>
  <c r="Y374" i="38" s="1"/>
  <c r="X373" i="38"/>
  <c r="X372" i="38"/>
  <c r="X371" i="38"/>
  <c r="X370" i="38"/>
  <c r="X369" i="38"/>
  <c r="Y369" i="38" s="1"/>
  <c r="X368" i="38"/>
  <c r="X367" i="38"/>
  <c r="Y367" i="38" s="1"/>
  <c r="X366" i="38"/>
  <c r="X365" i="38"/>
  <c r="Y365" i="38" s="1"/>
  <c r="X364" i="38"/>
  <c r="X363" i="38"/>
  <c r="X362" i="38"/>
  <c r="Y362" i="38" s="1"/>
  <c r="X361" i="38"/>
  <c r="X360" i="38"/>
  <c r="X359" i="38"/>
  <c r="X358" i="38"/>
  <c r="X357" i="38"/>
  <c r="Y357" i="38" s="1"/>
  <c r="X356" i="38"/>
  <c r="X355" i="38"/>
  <c r="Y355" i="38" s="1"/>
  <c r="X354" i="38"/>
  <c r="X353" i="38"/>
  <c r="Y353" i="38" s="1"/>
  <c r="X352" i="38"/>
  <c r="X351" i="38"/>
  <c r="X350" i="38"/>
  <c r="Y350" i="38" s="1"/>
  <c r="X349" i="38"/>
  <c r="X348" i="38"/>
  <c r="X347" i="38"/>
  <c r="X346" i="38"/>
  <c r="X345" i="38"/>
  <c r="X344" i="38"/>
  <c r="X343" i="38"/>
  <c r="Y343" i="38" s="1"/>
  <c r="X342" i="38"/>
  <c r="X341" i="38"/>
  <c r="Y341" i="38" s="1"/>
  <c r="X340" i="38"/>
  <c r="X339" i="38"/>
  <c r="X338" i="38"/>
  <c r="Y338" i="38" s="1"/>
  <c r="X337" i="38"/>
  <c r="X336" i="38"/>
  <c r="X335" i="38"/>
  <c r="X334" i="38"/>
  <c r="X333" i="38"/>
  <c r="Y333" i="38" s="1"/>
  <c r="X332" i="38"/>
  <c r="X331" i="38"/>
  <c r="Y331" i="38" s="1"/>
  <c r="X330" i="38"/>
  <c r="X329" i="38"/>
  <c r="Y329" i="38" s="1"/>
  <c r="X328" i="38"/>
  <c r="X327" i="38"/>
  <c r="X326" i="38"/>
  <c r="Y326" i="38" s="1"/>
  <c r="X325" i="38"/>
  <c r="X324" i="38"/>
  <c r="X323" i="38"/>
  <c r="X322" i="38"/>
  <c r="X321" i="38"/>
  <c r="X320" i="38"/>
  <c r="X319" i="38"/>
  <c r="Y319" i="38" s="1"/>
  <c r="X318" i="38"/>
  <c r="X317" i="38"/>
  <c r="Y317" i="38" s="1"/>
  <c r="X316" i="38"/>
  <c r="X315" i="38"/>
  <c r="X314" i="38"/>
  <c r="Y314" i="38" s="1"/>
  <c r="X313" i="38"/>
  <c r="X312" i="38"/>
  <c r="X311" i="38"/>
  <c r="X310" i="38"/>
  <c r="X309" i="38"/>
  <c r="X308" i="38"/>
  <c r="X307" i="38"/>
  <c r="Y307" i="38" s="1"/>
  <c r="X306" i="38"/>
  <c r="X305" i="38"/>
  <c r="Y305" i="38" s="1"/>
  <c r="X304" i="38"/>
  <c r="X303" i="38"/>
  <c r="X302" i="38"/>
  <c r="Y302" i="38" s="1"/>
  <c r="X301" i="38"/>
  <c r="X300" i="38"/>
  <c r="X299" i="38"/>
  <c r="X298" i="38"/>
  <c r="X297" i="38"/>
  <c r="X296" i="38"/>
  <c r="X295" i="38"/>
  <c r="Y295" i="38" s="1"/>
  <c r="X294" i="38"/>
  <c r="X293" i="38"/>
  <c r="Y293" i="38" s="1"/>
  <c r="X292" i="38"/>
  <c r="X291" i="38"/>
  <c r="X290" i="38"/>
  <c r="Y290" i="38" s="1"/>
  <c r="X289" i="38"/>
  <c r="X288" i="38"/>
  <c r="X287" i="38"/>
  <c r="X286" i="38"/>
  <c r="X285" i="38"/>
  <c r="X284" i="38"/>
  <c r="X283" i="38"/>
  <c r="Y283" i="38" s="1"/>
  <c r="X282" i="38"/>
  <c r="X281" i="38"/>
  <c r="Y281" i="38" s="1"/>
  <c r="X280" i="38"/>
  <c r="X279" i="38"/>
  <c r="X278" i="38"/>
  <c r="Y278" i="38" s="1"/>
  <c r="X277" i="38"/>
  <c r="X276" i="38"/>
  <c r="X275" i="38"/>
  <c r="X274" i="38"/>
  <c r="X273" i="38"/>
  <c r="Y273" i="38" s="1"/>
  <c r="X272" i="38"/>
  <c r="X271" i="38"/>
  <c r="Y271" i="38" s="1"/>
  <c r="X270" i="38"/>
  <c r="X269" i="38"/>
  <c r="Y269" i="38" s="1"/>
  <c r="X268" i="38"/>
  <c r="X267" i="38"/>
  <c r="X266" i="38"/>
  <c r="Y266" i="38" s="1"/>
  <c r="X265" i="38"/>
  <c r="X264" i="38"/>
  <c r="X263" i="38"/>
  <c r="X262" i="38"/>
  <c r="X261" i="38"/>
  <c r="X260" i="38"/>
  <c r="X259" i="38"/>
  <c r="Y259" i="38" s="1"/>
  <c r="X258" i="38"/>
  <c r="X257" i="38"/>
  <c r="Y257" i="38" s="1"/>
  <c r="X256" i="38"/>
  <c r="X255" i="38"/>
  <c r="X254" i="38"/>
  <c r="Y254" i="38" s="1"/>
  <c r="X253" i="38"/>
  <c r="X252" i="38"/>
  <c r="X251" i="38"/>
  <c r="X250" i="38"/>
  <c r="X249" i="38"/>
  <c r="Y249" i="38" s="1"/>
  <c r="X248" i="38"/>
  <c r="X247" i="38"/>
  <c r="Y247" i="38" s="1"/>
  <c r="X246" i="38"/>
  <c r="X245" i="38"/>
  <c r="X244" i="38"/>
  <c r="X243" i="38"/>
  <c r="X242" i="38"/>
  <c r="Y242" i="38" s="1"/>
  <c r="X241" i="38"/>
  <c r="X240" i="38"/>
  <c r="X239" i="38"/>
  <c r="X238" i="38"/>
  <c r="X237" i="38"/>
  <c r="Y237" i="38" s="1"/>
  <c r="X236" i="38"/>
  <c r="X235" i="38"/>
  <c r="Y235" i="38" s="1"/>
  <c r="X234" i="38"/>
  <c r="X233" i="38"/>
  <c r="Y233" i="38" s="1"/>
  <c r="X232" i="38"/>
  <c r="X231" i="38"/>
  <c r="X230" i="38"/>
  <c r="Y230" i="38" s="1"/>
  <c r="X229" i="38"/>
  <c r="X228" i="38"/>
  <c r="X227" i="38"/>
  <c r="X226" i="38"/>
  <c r="X225" i="38"/>
  <c r="Y225" i="38" s="1"/>
  <c r="X224" i="38"/>
  <c r="X223" i="38"/>
  <c r="Y223" i="38" s="1"/>
  <c r="X222" i="38"/>
  <c r="X221" i="38"/>
  <c r="Y221" i="38" s="1"/>
  <c r="X220" i="38"/>
  <c r="X219" i="38"/>
  <c r="X218" i="38"/>
  <c r="Y218" i="38" s="1"/>
  <c r="X217" i="38"/>
  <c r="X216" i="38"/>
  <c r="X215" i="38"/>
  <c r="X214" i="38"/>
  <c r="X213" i="38"/>
  <c r="Y213" i="38" s="1"/>
  <c r="X212" i="38"/>
  <c r="X211" i="38"/>
  <c r="Y211" i="38" s="1"/>
  <c r="X210" i="38"/>
  <c r="X209" i="38"/>
  <c r="Y209" i="38" s="1"/>
  <c r="X208" i="38"/>
  <c r="X207" i="38"/>
  <c r="X206" i="38"/>
  <c r="Y206" i="38" s="1"/>
  <c r="X205" i="38"/>
  <c r="X204" i="38"/>
  <c r="X203" i="38"/>
  <c r="X202" i="38"/>
  <c r="X201" i="38"/>
  <c r="X200" i="38"/>
  <c r="X199" i="38"/>
  <c r="Y199" i="38" s="1"/>
  <c r="X198" i="38"/>
  <c r="X197" i="38"/>
  <c r="Y197" i="38" s="1"/>
  <c r="X196" i="38"/>
  <c r="X195" i="38"/>
  <c r="X194" i="38"/>
  <c r="Y194" i="38" s="1"/>
  <c r="X193" i="38"/>
  <c r="X192" i="38"/>
  <c r="X191" i="38"/>
  <c r="X190" i="38"/>
  <c r="X189" i="38"/>
  <c r="Y189" i="38" s="1"/>
  <c r="X188" i="38"/>
  <c r="X187" i="38"/>
  <c r="Y187" i="38" s="1"/>
  <c r="X186" i="38"/>
  <c r="X185" i="38"/>
  <c r="Y185" i="38" s="1"/>
  <c r="X184" i="38"/>
  <c r="X183" i="38"/>
  <c r="X182" i="38"/>
  <c r="Y182" i="38" s="1"/>
  <c r="X181" i="38"/>
  <c r="X180" i="38"/>
  <c r="X179" i="38"/>
  <c r="X178" i="38"/>
  <c r="X177" i="38"/>
  <c r="X176" i="38"/>
  <c r="X175" i="38"/>
  <c r="Y175" i="38" s="1"/>
  <c r="X174" i="38"/>
  <c r="X173" i="38"/>
  <c r="Y173" i="38" s="1"/>
  <c r="X172" i="38"/>
  <c r="X171" i="38"/>
  <c r="X170" i="38"/>
  <c r="Y170" i="38" s="1"/>
  <c r="X169" i="38"/>
  <c r="X168" i="38"/>
  <c r="X167" i="38"/>
  <c r="X166" i="38"/>
  <c r="X165" i="38"/>
  <c r="X164" i="38"/>
  <c r="X163" i="38"/>
  <c r="Y163" i="38" s="1"/>
  <c r="X162" i="38"/>
  <c r="X161" i="38"/>
  <c r="Y161" i="38" s="1"/>
  <c r="X160" i="38"/>
  <c r="X159" i="38"/>
  <c r="X158" i="38"/>
  <c r="Y158" i="38" s="1"/>
  <c r="X157" i="38"/>
  <c r="X156" i="38"/>
  <c r="X155" i="38"/>
  <c r="X154" i="38"/>
  <c r="X153" i="38"/>
  <c r="X152" i="38"/>
  <c r="X151" i="38"/>
  <c r="Y151" i="38" s="1"/>
  <c r="X150" i="38"/>
  <c r="X149" i="38"/>
  <c r="Y149" i="38" s="1"/>
  <c r="X148" i="38"/>
  <c r="X147" i="38"/>
  <c r="X146" i="38"/>
  <c r="Y146" i="38" s="1"/>
  <c r="X145" i="38"/>
  <c r="X144" i="38"/>
  <c r="X143" i="38"/>
  <c r="X142" i="38"/>
  <c r="X141" i="38"/>
  <c r="X140" i="38"/>
  <c r="X139" i="38"/>
  <c r="Y139" i="38" s="1"/>
  <c r="X138" i="38"/>
  <c r="X137" i="38"/>
  <c r="Y137" i="38" s="1"/>
  <c r="X136" i="38"/>
  <c r="X135" i="38"/>
  <c r="X134" i="38"/>
  <c r="Y134" i="38" s="1"/>
  <c r="X133" i="38"/>
  <c r="X132" i="38"/>
  <c r="X131" i="38"/>
  <c r="X130" i="38"/>
  <c r="X129" i="38"/>
  <c r="Y129" i="38" s="1"/>
  <c r="X128" i="38"/>
  <c r="X127" i="38"/>
  <c r="Y127" i="38" s="1"/>
  <c r="X126" i="38"/>
  <c r="X125" i="38"/>
  <c r="Y125" i="38" s="1"/>
  <c r="X124" i="38"/>
  <c r="X123" i="38"/>
  <c r="X122" i="38"/>
  <c r="Y122" i="38" s="1"/>
  <c r="X121" i="38"/>
  <c r="X120" i="38"/>
  <c r="X119" i="38"/>
  <c r="X118" i="38"/>
  <c r="X117" i="38"/>
  <c r="X116" i="38"/>
  <c r="X115" i="38"/>
  <c r="Y115" i="38" s="1"/>
  <c r="X114" i="38"/>
  <c r="X113" i="38"/>
  <c r="Y113" i="38" s="1"/>
  <c r="X112" i="38"/>
  <c r="X111" i="38"/>
  <c r="X110" i="38"/>
  <c r="Y110" i="38" s="1"/>
  <c r="X109" i="38"/>
  <c r="X108" i="38"/>
  <c r="X107" i="38"/>
  <c r="X106" i="38"/>
  <c r="X105" i="38"/>
  <c r="Y105" i="38" s="1"/>
  <c r="X104" i="38"/>
  <c r="X103" i="38"/>
  <c r="Y103" i="38" s="1"/>
  <c r="X102" i="38"/>
  <c r="X101" i="38"/>
  <c r="X100" i="38"/>
  <c r="X99" i="38"/>
  <c r="X98" i="38"/>
  <c r="Y98" i="38" s="1"/>
  <c r="X97" i="38"/>
  <c r="X96" i="38"/>
  <c r="X95" i="38"/>
  <c r="X94" i="38"/>
  <c r="X93" i="38"/>
  <c r="Y93" i="38" s="1"/>
  <c r="X92" i="38"/>
  <c r="X91" i="38"/>
  <c r="Y91" i="38" s="1"/>
  <c r="X90" i="38"/>
  <c r="X89" i="38"/>
  <c r="Y89" i="38" s="1"/>
  <c r="X88" i="38"/>
  <c r="X87" i="38"/>
  <c r="X86" i="38"/>
  <c r="Y86" i="38" s="1"/>
  <c r="X85" i="38"/>
  <c r="X84" i="38"/>
  <c r="X83" i="38"/>
  <c r="X82" i="38"/>
  <c r="X81" i="38"/>
  <c r="Y81" i="38" s="1"/>
  <c r="X80" i="38"/>
  <c r="X79" i="38"/>
  <c r="Y79" i="38" s="1"/>
  <c r="X78" i="38"/>
  <c r="X77" i="38"/>
  <c r="Y77" i="38" s="1"/>
  <c r="X76" i="38"/>
  <c r="X75" i="38"/>
  <c r="X74" i="38"/>
  <c r="Y74" i="38" s="1"/>
  <c r="X73" i="38"/>
  <c r="X72" i="38"/>
  <c r="X71" i="38"/>
  <c r="X70" i="38"/>
  <c r="X69" i="38"/>
  <c r="Y69" i="38" s="1"/>
  <c r="X68" i="38"/>
  <c r="X67" i="38"/>
  <c r="Y67" i="38" s="1"/>
  <c r="X66" i="38"/>
  <c r="X65" i="38"/>
  <c r="Y65" i="38" s="1"/>
  <c r="X64" i="38"/>
  <c r="X63" i="38"/>
  <c r="X62" i="38"/>
  <c r="Y62" i="38" s="1"/>
  <c r="X61" i="38"/>
  <c r="X60" i="38"/>
  <c r="X59" i="38"/>
  <c r="X58" i="38"/>
  <c r="X57" i="38"/>
  <c r="X56" i="38"/>
  <c r="X55" i="38"/>
  <c r="Y55" i="38" s="1"/>
  <c r="X54" i="38"/>
  <c r="X53" i="38"/>
  <c r="Y53" i="38" s="1"/>
  <c r="X52" i="38"/>
  <c r="X51" i="38"/>
  <c r="X50" i="38"/>
  <c r="Y50" i="38" s="1"/>
  <c r="X49" i="38"/>
  <c r="X48" i="38"/>
  <c r="X47" i="38"/>
  <c r="X46" i="38"/>
  <c r="X45" i="38"/>
  <c r="Y45" i="38" s="1"/>
  <c r="X44" i="38"/>
  <c r="X43" i="38"/>
  <c r="Y43" i="38" s="1"/>
  <c r="X42" i="38"/>
  <c r="X41" i="38"/>
  <c r="Y41" i="38" s="1"/>
  <c r="X40" i="38"/>
  <c r="X39" i="38"/>
  <c r="X38" i="38"/>
  <c r="Y38" i="38" s="1"/>
  <c r="X37" i="38"/>
  <c r="X36" i="38"/>
  <c r="X35" i="38"/>
  <c r="X34" i="38"/>
  <c r="X33" i="38"/>
  <c r="X32" i="38"/>
  <c r="X31" i="38"/>
  <c r="Y31" i="38" s="1"/>
  <c r="X30" i="38"/>
  <c r="X29" i="38"/>
  <c r="Y29" i="38" s="1"/>
  <c r="X28" i="38"/>
  <c r="X27" i="38"/>
  <c r="X26" i="38"/>
  <c r="Y26" i="38" s="1"/>
  <c r="X25" i="38"/>
  <c r="X24" i="38"/>
  <c r="X23" i="38"/>
  <c r="X22" i="38"/>
  <c r="X21" i="38"/>
  <c r="X20" i="38"/>
  <c r="X19" i="38"/>
  <c r="Y19" i="38" s="1"/>
  <c r="X18" i="38"/>
  <c r="X17" i="38"/>
  <c r="Y17" i="38" s="1"/>
  <c r="X16" i="38"/>
  <c r="X15" i="38"/>
  <c r="X14" i="38"/>
  <c r="Y14" i="38" s="1"/>
  <c r="X13" i="38"/>
  <c r="X12" i="38"/>
  <c r="X11" i="38"/>
  <c r="X10" i="38"/>
  <c r="X9" i="38"/>
  <c r="X8" i="38"/>
  <c r="X7" i="38"/>
  <c r="Y7" i="38" s="1"/>
  <c r="X6" i="38"/>
  <c r="X5" i="38"/>
  <c r="Y5" i="38" s="1"/>
  <c r="X4" i="38"/>
  <c r="X3" i="38"/>
  <c r="X2" i="38"/>
  <c r="X601" i="36"/>
  <c r="X600" i="36"/>
  <c r="X599" i="36"/>
  <c r="X598" i="36"/>
  <c r="X597" i="36"/>
  <c r="Y597" i="36" s="1"/>
  <c r="X596" i="36"/>
  <c r="X595" i="36"/>
  <c r="Y595" i="36" s="1"/>
  <c r="X594" i="36"/>
  <c r="Y594" i="36" s="1"/>
  <c r="X593" i="36"/>
  <c r="Y593" i="36" s="1"/>
  <c r="X592" i="36"/>
  <c r="X591" i="36"/>
  <c r="Y591" i="36" s="1"/>
  <c r="X590" i="36"/>
  <c r="X589" i="36"/>
  <c r="X588" i="36"/>
  <c r="X587" i="36"/>
  <c r="X586" i="36"/>
  <c r="X585" i="36"/>
  <c r="X584" i="36"/>
  <c r="X583" i="36"/>
  <c r="X582" i="36"/>
  <c r="Y582" i="36" s="1"/>
  <c r="X581" i="36"/>
  <c r="Y581" i="36" s="1"/>
  <c r="X580" i="36"/>
  <c r="X579" i="36"/>
  <c r="Y579" i="36" s="1"/>
  <c r="X578" i="36"/>
  <c r="X577" i="36"/>
  <c r="X576" i="36"/>
  <c r="X575" i="36"/>
  <c r="X574" i="36"/>
  <c r="Y574" i="36" s="1"/>
  <c r="X573" i="36"/>
  <c r="Y573" i="36" s="1"/>
  <c r="X572" i="36"/>
  <c r="X571" i="36"/>
  <c r="Y571" i="36" s="1"/>
  <c r="X570" i="36"/>
  <c r="Y570" i="36" s="1"/>
  <c r="X569" i="36"/>
  <c r="Y569" i="36" s="1"/>
  <c r="X568" i="36"/>
  <c r="X567" i="36"/>
  <c r="Y567" i="36" s="1"/>
  <c r="X566" i="36"/>
  <c r="X565" i="36"/>
  <c r="X564" i="36"/>
  <c r="X563" i="36"/>
  <c r="X562" i="36"/>
  <c r="Y562" i="36" s="1"/>
  <c r="X561" i="36"/>
  <c r="Y561" i="36" s="1"/>
  <c r="X560" i="36"/>
  <c r="X559" i="36"/>
  <c r="Y559" i="36" s="1"/>
  <c r="X558" i="36"/>
  <c r="Y558" i="36" s="1"/>
  <c r="X557" i="36"/>
  <c r="Y557" i="36" s="1"/>
  <c r="X556" i="36"/>
  <c r="X555" i="36"/>
  <c r="Y555" i="36" s="1"/>
  <c r="X554" i="36"/>
  <c r="X553" i="36"/>
  <c r="X552" i="36"/>
  <c r="X551" i="36"/>
  <c r="X550" i="36"/>
  <c r="Y550" i="36" s="1"/>
  <c r="X549" i="36"/>
  <c r="Y549" i="36" s="1"/>
  <c r="X548" i="36"/>
  <c r="X547" i="36"/>
  <c r="X546" i="36"/>
  <c r="Y546" i="36" s="1"/>
  <c r="X545" i="36"/>
  <c r="Y545" i="36" s="1"/>
  <c r="X544" i="36"/>
  <c r="X543" i="36"/>
  <c r="Y543" i="36" s="1"/>
  <c r="X542" i="36"/>
  <c r="X541" i="36"/>
  <c r="X540" i="36"/>
  <c r="X539" i="36"/>
  <c r="X538" i="36"/>
  <c r="X537" i="36"/>
  <c r="Y537" i="36" s="1"/>
  <c r="X536" i="36"/>
  <c r="X535" i="36"/>
  <c r="Y535" i="36" s="1"/>
  <c r="X534" i="36"/>
  <c r="Y534" i="36" s="1"/>
  <c r="X533" i="36"/>
  <c r="Y533" i="36" s="1"/>
  <c r="X532" i="36"/>
  <c r="X531" i="36"/>
  <c r="Y531" i="36" s="1"/>
  <c r="X530" i="36"/>
  <c r="X529" i="36"/>
  <c r="X528" i="36"/>
  <c r="X527" i="36"/>
  <c r="X526" i="36"/>
  <c r="Y526" i="36" s="1"/>
  <c r="X525" i="36"/>
  <c r="Y525" i="36" s="1"/>
  <c r="X524" i="36"/>
  <c r="X523" i="36"/>
  <c r="Y523" i="36" s="1"/>
  <c r="X522" i="36"/>
  <c r="Y522" i="36" s="1"/>
  <c r="X521" i="36"/>
  <c r="Y521" i="36" s="1"/>
  <c r="X520" i="36"/>
  <c r="X519" i="36"/>
  <c r="Y519" i="36" s="1"/>
  <c r="X518" i="36"/>
  <c r="X517" i="36"/>
  <c r="X516" i="36"/>
  <c r="X515" i="36"/>
  <c r="X514" i="36"/>
  <c r="X513" i="36"/>
  <c r="Y513" i="36" s="1"/>
  <c r="X512" i="36"/>
  <c r="X511" i="36"/>
  <c r="X510" i="36"/>
  <c r="Y510" i="36" s="1"/>
  <c r="X509" i="36"/>
  <c r="Y509" i="36" s="1"/>
  <c r="X508" i="36"/>
  <c r="X507" i="36"/>
  <c r="Y507" i="36" s="1"/>
  <c r="X506" i="36"/>
  <c r="X505" i="36"/>
  <c r="X504" i="36"/>
  <c r="X503" i="36"/>
  <c r="X502" i="36"/>
  <c r="Y502" i="36" s="1"/>
  <c r="X501" i="36"/>
  <c r="Y501" i="36" s="1"/>
  <c r="X500" i="36"/>
  <c r="X499" i="36"/>
  <c r="Y499" i="36" s="1"/>
  <c r="X498" i="36"/>
  <c r="Y498" i="36" s="1"/>
  <c r="X497" i="36"/>
  <c r="Y497" i="36" s="1"/>
  <c r="X496" i="36"/>
  <c r="X495" i="36"/>
  <c r="Y495" i="36" s="1"/>
  <c r="X494" i="36"/>
  <c r="X493" i="36"/>
  <c r="X492" i="36"/>
  <c r="X491" i="36"/>
  <c r="X490" i="36"/>
  <c r="Y490" i="36" s="1"/>
  <c r="X489" i="36"/>
  <c r="X488" i="36"/>
  <c r="X487" i="36"/>
  <c r="Y487" i="36" s="1"/>
  <c r="X486" i="36"/>
  <c r="Y486" i="36" s="1"/>
  <c r="X485" i="36"/>
  <c r="Y485" i="36" s="1"/>
  <c r="X484" i="36"/>
  <c r="X483" i="36"/>
  <c r="Y483" i="36" s="1"/>
  <c r="X482" i="36"/>
  <c r="X481" i="36"/>
  <c r="X480" i="36"/>
  <c r="X479" i="36"/>
  <c r="X478" i="36"/>
  <c r="X477" i="36"/>
  <c r="Y477" i="36" s="1"/>
  <c r="X476" i="36"/>
  <c r="X475" i="36"/>
  <c r="Y475" i="36" s="1"/>
  <c r="X474" i="36"/>
  <c r="Y474" i="36" s="1"/>
  <c r="X473" i="36"/>
  <c r="Y473" i="36" s="1"/>
  <c r="X472" i="36"/>
  <c r="X471" i="36"/>
  <c r="Y471" i="36" s="1"/>
  <c r="X470" i="36"/>
  <c r="X469" i="36"/>
  <c r="X468" i="36"/>
  <c r="X467" i="36"/>
  <c r="X466" i="36"/>
  <c r="X465" i="36"/>
  <c r="Y465" i="36" s="1"/>
  <c r="X464" i="36"/>
  <c r="X463" i="36"/>
  <c r="Y463" i="36" s="1"/>
  <c r="X462" i="36"/>
  <c r="X461" i="36"/>
  <c r="Y461" i="36" s="1"/>
  <c r="X460" i="36"/>
  <c r="X459" i="36"/>
  <c r="Y459" i="36" s="1"/>
  <c r="X458" i="36"/>
  <c r="X457" i="36"/>
  <c r="X456" i="36"/>
  <c r="X455" i="36"/>
  <c r="X454" i="36"/>
  <c r="Y454" i="36" s="1"/>
  <c r="X453" i="36"/>
  <c r="Y453" i="36" s="1"/>
  <c r="X452" i="36"/>
  <c r="X451" i="36"/>
  <c r="Y451" i="36" s="1"/>
  <c r="X450" i="36"/>
  <c r="Y450" i="36" s="1"/>
  <c r="X449" i="36"/>
  <c r="Y449" i="36" s="1"/>
  <c r="X448" i="36"/>
  <c r="X447" i="36"/>
  <c r="Y447" i="36" s="1"/>
  <c r="X446" i="36"/>
  <c r="X445" i="36"/>
  <c r="X444" i="36"/>
  <c r="X443" i="36"/>
  <c r="X442" i="36"/>
  <c r="X441" i="36"/>
  <c r="X440" i="36"/>
  <c r="X439" i="36"/>
  <c r="Y439" i="36" s="1"/>
  <c r="X438" i="36"/>
  <c r="Y438" i="36" s="1"/>
  <c r="X437" i="36"/>
  <c r="Y437" i="36" s="1"/>
  <c r="X436" i="36"/>
  <c r="X435" i="36"/>
  <c r="Y435" i="36" s="1"/>
  <c r="X434" i="36"/>
  <c r="X433" i="36"/>
  <c r="X432" i="36"/>
  <c r="X431" i="36"/>
  <c r="X430" i="36"/>
  <c r="Y430" i="36" s="1"/>
  <c r="X429" i="36"/>
  <c r="Y429" i="36" s="1"/>
  <c r="X428" i="36"/>
  <c r="X427" i="36"/>
  <c r="X426" i="36"/>
  <c r="Y426" i="36" s="1"/>
  <c r="X425" i="36"/>
  <c r="Y425" i="36" s="1"/>
  <c r="X424" i="36"/>
  <c r="X423" i="36"/>
  <c r="Y423" i="36" s="1"/>
  <c r="X422" i="36"/>
  <c r="X421" i="36"/>
  <c r="X420" i="36"/>
  <c r="X419" i="36"/>
  <c r="X418" i="36"/>
  <c r="X417" i="36"/>
  <c r="Y417" i="36" s="1"/>
  <c r="X416" i="36"/>
  <c r="X415" i="36"/>
  <c r="Y415" i="36" s="1"/>
  <c r="X414" i="36"/>
  <c r="Y414" i="36" s="1"/>
  <c r="X413" i="36"/>
  <c r="Y413" i="36" s="1"/>
  <c r="X412" i="36"/>
  <c r="X411" i="36"/>
  <c r="Y411" i="36" s="1"/>
  <c r="X410" i="36"/>
  <c r="X409" i="36"/>
  <c r="X408" i="36"/>
  <c r="X407" i="36"/>
  <c r="X406" i="36"/>
  <c r="Y406" i="36" s="1"/>
  <c r="X405" i="36"/>
  <c r="Y405" i="36" s="1"/>
  <c r="X404" i="36"/>
  <c r="X403" i="36"/>
  <c r="Y403" i="36" s="1"/>
  <c r="X402" i="36"/>
  <c r="Y402" i="36" s="1"/>
  <c r="X401" i="36"/>
  <c r="Y401" i="36" s="1"/>
  <c r="X400" i="36"/>
  <c r="X399" i="36"/>
  <c r="Y399" i="36" s="1"/>
  <c r="X398" i="36"/>
  <c r="X397" i="36"/>
  <c r="X396" i="36"/>
  <c r="X395" i="36"/>
  <c r="X394" i="36"/>
  <c r="X393" i="36"/>
  <c r="Y393" i="36" s="1"/>
  <c r="X392" i="36"/>
  <c r="X391" i="36"/>
  <c r="X390" i="36"/>
  <c r="Y390" i="36" s="1"/>
  <c r="X389" i="36"/>
  <c r="Y389" i="36" s="1"/>
  <c r="X388" i="36"/>
  <c r="X387" i="36"/>
  <c r="Y387" i="36" s="1"/>
  <c r="X386" i="36"/>
  <c r="X385" i="36"/>
  <c r="X384" i="36"/>
  <c r="X383" i="36"/>
  <c r="X382" i="36"/>
  <c r="Y382" i="36" s="1"/>
  <c r="X381" i="36"/>
  <c r="Y381" i="36" s="1"/>
  <c r="X380" i="36"/>
  <c r="X379" i="36"/>
  <c r="Y379" i="36" s="1"/>
  <c r="X378" i="36"/>
  <c r="Y378" i="36" s="1"/>
  <c r="X377" i="36"/>
  <c r="Y377" i="36" s="1"/>
  <c r="X376" i="36"/>
  <c r="X375" i="36"/>
  <c r="Y375" i="36" s="1"/>
  <c r="X374" i="36"/>
  <c r="X373" i="36"/>
  <c r="X372" i="36"/>
  <c r="X371" i="36"/>
  <c r="X370" i="36"/>
  <c r="Y370" i="36" s="1"/>
  <c r="X369" i="36"/>
  <c r="Y369" i="36" s="1"/>
  <c r="X368" i="36"/>
  <c r="X367" i="36"/>
  <c r="Y367" i="36" s="1"/>
  <c r="X366" i="36"/>
  <c r="Y366" i="36" s="1"/>
  <c r="X365" i="36"/>
  <c r="Y365" i="36" s="1"/>
  <c r="X364" i="36"/>
  <c r="X363" i="36"/>
  <c r="Y363" i="36" s="1"/>
  <c r="X362" i="36"/>
  <c r="X361" i="36"/>
  <c r="X360" i="36"/>
  <c r="X359" i="36"/>
  <c r="X358" i="36"/>
  <c r="X357" i="36"/>
  <c r="Y357" i="36" s="1"/>
  <c r="X356" i="36"/>
  <c r="X355" i="36"/>
  <c r="X354" i="36"/>
  <c r="Y354" i="36" s="1"/>
  <c r="X353" i="36"/>
  <c r="Y353" i="36" s="1"/>
  <c r="X352" i="36"/>
  <c r="X351" i="36"/>
  <c r="Y351" i="36" s="1"/>
  <c r="X350" i="36"/>
  <c r="X349" i="36"/>
  <c r="X348" i="36"/>
  <c r="X347" i="36"/>
  <c r="X346" i="36"/>
  <c r="X345" i="36"/>
  <c r="X344" i="36"/>
  <c r="X343" i="36"/>
  <c r="X342" i="36"/>
  <c r="Y342" i="36" s="1"/>
  <c r="X341" i="36"/>
  <c r="Y341" i="36" s="1"/>
  <c r="X340" i="36"/>
  <c r="X339" i="36"/>
  <c r="Y339" i="36" s="1"/>
  <c r="X338" i="36"/>
  <c r="X337" i="36"/>
  <c r="X336" i="36"/>
  <c r="X335" i="36"/>
  <c r="X334" i="36"/>
  <c r="Y334" i="36" s="1"/>
  <c r="X333" i="36"/>
  <c r="Y333" i="36" s="1"/>
  <c r="X332" i="36"/>
  <c r="X331" i="36"/>
  <c r="Y331" i="36" s="1"/>
  <c r="X330" i="36"/>
  <c r="Y330" i="36" s="1"/>
  <c r="X329" i="36"/>
  <c r="Y329" i="36" s="1"/>
  <c r="X328" i="36"/>
  <c r="X327" i="36"/>
  <c r="Y327" i="36" s="1"/>
  <c r="X326" i="36"/>
  <c r="X325" i="36"/>
  <c r="X324" i="36"/>
  <c r="X323" i="36"/>
  <c r="X322" i="36"/>
  <c r="X321" i="36"/>
  <c r="Y321" i="36" s="1"/>
  <c r="X320" i="36"/>
  <c r="X319" i="36"/>
  <c r="Y319" i="36" s="1"/>
  <c r="X318" i="36"/>
  <c r="Y318" i="36" s="1"/>
  <c r="X317" i="36"/>
  <c r="Y317" i="36" s="1"/>
  <c r="X316" i="36"/>
  <c r="X315" i="36"/>
  <c r="Y315" i="36" s="1"/>
  <c r="X314" i="36"/>
  <c r="X313" i="36"/>
  <c r="X312" i="36"/>
  <c r="X311" i="36"/>
  <c r="X310" i="36"/>
  <c r="X309" i="36"/>
  <c r="Y309" i="36" s="1"/>
  <c r="X308" i="36"/>
  <c r="X307" i="36"/>
  <c r="X306" i="36"/>
  <c r="X305" i="36"/>
  <c r="Y305" i="36" s="1"/>
  <c r="X304" i="36"/>
  <c r="X303" i="36"/>
  <c r="Y303" i="36" s="1"/>
  <c r="X302" i="36"/>
  <c r="X301" i="36"/>
  <c r="X300" i="36"/>
  <c r="X299" i="36"/>
  <c r="X298" i="36"/>
  <c r="X297" i="36"/>
  <c r="X296" i="36"/>
  <c r="X295" i="36"/>
  <c r="Y295" i="36" s="1"/>
  <c r="X294" i="36"/>
  <c r="Y294" i="36" s="1"/>
  <c r="X293" i="36"/>
  <c r="Y293" i="36" s="1"/>
  <c r="X292" i="36"/>
  <c r="X291" i="36"/>
  <c r="Y291" i="36" s="1"/>
  <c r="X290" i="36"/>
  <c r="X289" i="36"/>
  <c r="X288" i="36"/>
  <c r="X287" i="36"/>
  <c r="X286" i="36"/>
  <c r="Y286" i="36" s="1"/>
  <c r="X285" i="36"/>
  <c r="Y285" i="36" s="1"/>
  <c r="X284" i="36"/>
  <c r="X283" i="36"/>
  <c r="Y283" i="36" s="1"/>
  <c r="X282" i="36"/>
  <c r="Y282" i="36" s="1"/>
  <c r="X281" i="36"/>
  <c r="Y281" i="36" s="1"/>
  <c r="X280" i="36"/>
  <c r="X279" i="36"/>
  <c r="Y279" i="36" s="1"/>
  <c r="X278" i="36"/>
  <c r="X277" i="36"/>
  <c r="X276" i="36"/>
  <c r="X275" i="36"/>
  <c r="X274" i="36"/>
  <c r="X273" i="36"/>
  <c r="Y273" i="36" s="1"/>
  <c r="X272" i="36"/>
  <c r="X271" i="36"/>
  <c r="X270" i="36"/>
  <c r="Y270" i="36" s="1"/>
  <c r="X269" i="36"/>
  <c r="Y269" i="36" s="1"/>
  <c r="X268" i="36"/>
  <c r="X267" i="36"/>
  <c r="Y267" i="36" s="1"/>
  <c r="X266" i="36"/>
  <c r="X265" i="36"/>
  <c r="X264" i="36"/>
  <c r="X263" i="36"/>
  <c r="X262" i="36"/>
  <c r="Y262" i="36" s="1"/>
  <c r="X261" i="36"/>
  <c r="Y261" i="36" s="1"/>
  <c r="X260" i="36"/>
  <c r="X259" i="36"/>
  <c r="Y259" i="36" s="1"/>
  <c r="X258" i="36"/>
  <c r="Y258" i="36" s="1"/>
  <c r="X257" i="36"/>
  <c r="Y257" i="36" s="1"/>
  <c r="X256" i="36"/>
  <c r="X255" i="36"/>
  <c r="Y255" i="36" s="1"/>
  <c r="X254" i="36"/>
  <c r="X253" i="36"/>
  <c r="X252" i="36"/>
  <c r="X251" i="36"/>
  <c r="X250" i="36"/>
  <c r="Y250" i="36" s="1"/>
  <c r="X249" i="36"/>
  <c r="Y249" i="36" s="1"/>
  <c r="X248" i="36"/>
  <c r="X247" i="36"/>
  <c r="Y247" i="36" s="1"/>
  <c r="X246" i="36"/>
  <c r="Y246" i="36" s="1"/>
  <c r="X245" i="36"/>
  <c r="Y245" i="36" s="1"/>
  <c r="X244" i="36"/>
  <c r="X243" i="36"/>
  <c r="Y243" i="36" s="1"/>
  <c r="X242" i="36"/>
  <c r="X241" i="36"/>
  <c r="X240" i="36"/>
  <c r="X239" i="36"/>
  <c r="X238" i="36"/>
  <c r="X237" i="36"/>
  <c r="Y237" i="36" s="1"/>
  <c r="X236" i="36"/>
  <c r="X235" i="36"/>
  <c r="Y235" i="36" s="1"/>
  <c r="X234" i="36"/>
  <c r="Y234" i="36" s="1"/>
  <c r="X233" i="36"/>
  <c r="Y233" i="36" s="1"/>
  <c r="X232" i="36"/>
  <c r="X231" i="36"/>
  <c r="Y231" i="36" s="1"/>
  <c r="X230" i="36"/>
  <c r="X229" i="36"/>
  <c r="X228" i="36"/>
  <c r="X227" i="36"/>
  <c r="X226" i="36"/>
  <c r="X225" i="36"/>
  <c r="Y225" i="36" s="1"/>
  <c r="X224" i="36"/>
  <c r="X223" i="36"/>
  <c r="Y223" i="36" s="1"/>
  <c r="X222" i="36"/>
  <c r="Y222" i="36" s="1"/>
  <c r="X221" i="36"/>
  <c r="Y221" i="36" s="1"/>
  <c r="X220" i="36"/>
  <c r="X219" i="36"/>
  <c r="Y219" i="36" s="1"/>
  <c r="X218" i="36"/>
  <c r="X217" i="36"/>
  <c r="X216" i="36"/>
  <c r="X215" i="36"/>
  <c r="X214" i="36"/>
  <c r="X213" i="36"/>
  <c r="Y213" i="36" s="1"/>
  <c r="X212" i="36"/>
  <c r="X211" i="36"/>
  <c r="Y211" i="36" s="1"/>
  <c r="X210" i="36"/>
  <c r="Y210" i="36" s="1"/>
  <c r="X209" i="36"/>
  <c r="Y209" i="36" s="1"/>
  <c r="X208" i="36"/>
  <c r="X207" i="36"/>
  <c r="Y207" i="36" s="1"/>
  <c r="X206" i="36"/>
  <c r="X205" i="36"/>
  <c r="X204" i="36"/>
  <c r="X203" i="36"/>
  <c r="X202" i="36"/>
  <c r="X201" i="36"/>
  <c r="X200" i="36"/>
  <c r="X199" i="36"/>
  <c r="Y199" i="36" s="1"/>
  <c r="X198" i="36"/>
  <c r="Y198" i="36" s="1"/>
  <c r="X197" i="36"/>
  <c r="Y197" i="36" s="1"/>
  <c r="X196" i="36"/>
  <c r="X195" i="36"/>
  <c r="Y195" i="36" s="1"/>
  <c r="X194" i="36"/>
  <c r="X193" i="36"/>
  <c r="X192" i="36"/>
  <c r="X191" i="36"/>
  <c r="X190" i="36"/>
  <c r="Y190" i="36" s="1"/>
  <c r="X189" i="36"/>
  <c r="Y189" i="36" s="1"/>
  <c r="X188" i="36"/>
  <c r="X187" i="36"/>
  <c r="X186" i="36"/>
  <c r="Y186" i="36" s="1"/>
  <c r="X185" i="36"/>
  <c r="Y185" i="36" s="1"/>
  <c r="X184" i="36"/>
  <c r="X183" i="36"/>
  <c r="Y183" i="36" s="1"/>
  <c r="X182" i="36"/>
  <c r="X181" i="36"/>
  <c r="X180" i="36"/>
  <c r="X179" i="36"/>
  <c r="X178" i="36"/>
  <c r="X177" i="36"/>
  <c r="Y177" i="36" s="1"/>
  <c r="X176" i="36"/>
  <c r="X175" i="36"/>
  <c r="Y175" i="36" s="1"/>
  <c r="X174" i="36"/>
  <c r="Y174" i="36" s="1"/>
  <c r="X173" i="36"/>
  <c r="Y173" i="36" s="1"/>
  <c r="X172" i="36"/>
  <c r="X171" i="36"/>
  <c r="Y171" i="36" s="1"/>
  <c r="X170" i="36"/>
  <c r="X169" i="36"/>
  <c r="X168" i="36"/>
  <c r="X167" i="36"/>
  <c r="X166" i="36"/>
  <c r="Y166" i="36" s="1"/>
  <c r="X165" i="36"/>
  <c r="Y165" i="36" s="1"/>
  <c r="X164" i="36"/>
  <c r="X163" i="36"/>
  <c r="Y163" i="36" s="1"/>
  <c r="X162" i="36"/>
  <c r="Y162" i="36" s="1"/>
  <c r="X161" i="36"/>
  <c r="Y161" i="36" s="1"/>
  <c r="X160" i="36"/>
  <c r="X159" i="36"/>
  <c r="Y159" i="36" s="1"/>
  <c r="X158" i="36"/>
  <c r="X157" i="36"/>
  <c r="X156" i="36"/>
  <c r="X155" i="36"/>
  <c r="X154" i="36"/>
  <c r="Y154" i="36" s="1"/>
  <c r="X153" i="36"/>
  <c r="X152" i="36"/>
  <c r="X151" i="36"/>
  <c r="X150" i="36"/>
  <c r="Y150" i="36" s="1"/>
  <c r="X149" i="36"/>
  <c r="Y149" i="36" s="1"/>
  <c r="X148" i="36"/>
  <c r="X147" i="36"/>
  <c r="Y147" i="36" s="1"/>
  <c r="X146" i="36"/>
  <c r="X145" i="36"/>
  <c r="X144" i="36"/>
  <c r="X143" i="36"/>
  <c r="X142" i="36"/>
  <c r="Y142" i="36" s="1"/>
  <c r="X141" i="36"/>
  <c r="Y141" i="36" s="1"/>
  <c r="X140" i="36"/>
  <c r="X139" i="36"/>
  <c r="Y139" i="36" s="1"/>
  <c r="X138" i="36"/>
  <c r="Y138" i="36" s="1"/>
  <c r="X137" i="36"/>
  <c r="Y137" i="36" s="1"/>
  <c r="X136" i="36"/>
  <c r="X135" i="36"/>
  <c r="Y135" i="36" s="1"/>
  <c r="X134" i="36"/>
  <c r="X133" i="36"/>
  <c r="X132" i="36"/>
  <c r="X131" i="36"/>
  <c r="X130" i="36"/>
  <c r="X129" i="36"/>
  <c r="Y129" i="36" s="1"/>
  <c r="X128" i="36"/>
  <c r="X127" i="36"/>
  <c r="Y127" i="36" s="1"/>
  <c r="X126" i="36"/>
  <c r="Y126" i="36" s="1"/>
  <c r="X125" i="36"/>
  <c r="Y125" i="36" s="1"/>
  <c r="X124" i="36"/>
  <c r="X123" i="36"/>
  <c r="Y123" i="36" s="1"/>
  <c r="X122" i="36"/>
  <c r="X121" i="36"/>
  <c r="X120" i="36"/>
  <c r="X119" i="36"/>
  <c r="X118" i="36"/>
  <c r="X117" i="36"/>
  <c r="Y117" i="36" s="1"/>
  <c r="X116" i="36"/>
  <c r="X115" i="36"/>
  <c r="Y115" i="36" s="1"/>
  <c r="X114" i="36"/>
  <c r="Y114" i="36" s="1"/>
  <c r="X113" i="36"/>
  <c r="Y113" i="36" s="1"/>
  <c r="X112" i="36"/>
  <c r="X111" i="36"/>
  <c r="Y111" i="36" s="1"/>
  <c r="X110" i="36"/>
  <c r="X109" i="36"/>
  <c r="X108" i="36"/>
  <c r="X107" i="36"/>
  <c r="X106" i="36"/>
  <c r="X105" i="36"/>
  <c r="Y105" i="36" s="1"/>
  <c r="X104" i="36"/>
  <c r="X103" i="36"/>
  <c r="Y103" i="36" s="1"/>
  <c r="X102" i="36"/>
  <c r="Y102" i="36" s="1"/>
  <c r="X101" i="36"/>
  <c r="Y101" i="36" s="1"/>
  <c r="X100" i="36"/>
  <c r="X99" i="36"/>
  <c r="Y99" i="36" s="1"/>
  <c r="X98" i="36"/>
  <c r="X97" i="36"/>
  <c r="X96" i="36"/>
  <c r="X95" i="36"/>
  <c r="X94" i="36"/>
  <c r="X93" i="36"/>
  <c r="Y93" i="36" s="1"/>
  <c r="X92" i="36"/>
  <c r="X91" i="36"/>
  <c r="Y91" i="36" s="1"/>
  <c r="X90" i="36"/>
  <c r="Y90" i="36" s="1"/>
  <c r="X89" i="36"/>
  <c r="Y89" i="36" s="1"/>
  <c r="X88" i="36"/>
  <c r="X87" i="36"/>
  <c r="Y87" i="36" s="1"/>
  <c r="X86" i="36"/>
  <c r="X85" i="36"/>
  <c r="X84" i="36"/>
  <c r="X83" i="36"/>
  <c r="X82" i="36"/>
  <c r="X81" i="36"/>
  <c r="Y81" i="36" s="1"/>
  <c r="X80" i="36"/>
  <c r="X79" i="36"/>
  <c r="Y79" i="36" s="1"/>
  <c r="X78" i="36"/>
  <c r="Y78" i="36" s="1"/>
  <c r="X77" i="36"/>
  <c r="Y77" i="36" s="1"/>
  <c r="X76" i="36"/>
  <c r="X75" i="36"/>
  <c r="Y75" i="36" s="1"/>
  <c r="X74" i="36"/>
  <c r="X73" i="36"/>
  <c r="X72" i="36"/>
  <c r="X71" i="36"/>
  <c r="X70" i="36"/>
  <c r="X69" i="36"/>
  <c r="Y69" i="36" s="1"/>
  <c r="X68" i="36"/>
  <c r="X67" i="36"/>
  <c r="X66" i="36"/>
  <c r="Y66" i="36" s="1"/>
  <c r="X65" i="36"/>
  <c r="Y65" i="36" s="1"/>
  <c r="X64" i="36"/>
  <c r="X63" i="36"/>
  <c r="Y63" i="36" s="1"/>
  <c r="X62" i="36"/>
  <c r="X61" i="36"/>
  <c r="X60" i="36"/>
  <c r="X59" i="36"/>
  <c r="X58" i="36"/>
  <c r="Y58" i="36" s="1"/>
  <c r="X57" i="36"/>
  <c r="X56" i="36"/>
  <c r="X55" i="36"/>
  <c r="Y55" i="36" s="1"/>
  <c r="X54" i="36"/>
  <c r="Y54" i="36" s="1"/>
  <c r="X53" i="36"/>
  <c r="Y53" i="36" s="1"/>
  <c r="X52" i="36"/>
  <c r="X51" i="36"/>
  <c r="Y51" i="36" s="1"/>
  <c r="X50" i="36"/>
  <c r="X49" i="36"/>
  <c r="X48" i="36"/>
  <c r="X47" i="36"/>
  <c r="X46" i="36"/>
  <c r="Y46" i="36" s="1"/>
  <c r="X45" i="36"/>
  <c r="Y45" i="36" s="1"/>
  <c r="X44" i="36"/>
  <c r="X43" i="36"/>
  <c r="Y43" i="36" s="1"/>
  <c r="X42" i="36"/>
  <c r="Y42" i="36" s="1"/>
  <c r="X41" i="36"/>
  <c r="Y41" i="36" s="1"/>
  <c r="X40" i="36"/>
  <c r="X39" i="36"/>
  <c r="Y39" i="36" s="1"/>
  <c r="X38" i="36"/>
  <c r="X37" i="36"/>
  <c r="X36" i="36"/>
  <c r="X35" i="36"/>
  <c r="X34" i="36"/>
  <c r="Y34" i="36" s="1"/>
  <c r="X33" i="36"/>
  <c r="Y33" i="36" s="1"/>
  <c r="X32" i="36"/>
  <c r="X31" i="36"/>
  <c r="X30" i="36"/>
  <c r="Y30" i="36" s="1"/>
  <c r="X29" i="36"/>
  <c r="Y29" i="36" s="1"/>
  <c r="X28" i="36"/>
  <c r="X27" i="36"/>
  <c r="Y27" i="36" s="1"/>
  <c r="X26" i="36"/>
  <c r="X25" i="36"/>
  <c r="X24" i="36"/>
  <c r="X23" i="36"/>
  <c r="X22" i="36"/>
  <c r="Y22" i="36" s="1"/>
  <c r="X21" i="36"/>
  <c r="Y21" i="36" s="1"/>
  <c r="X20" i="36"/>
  <c r="X19" i="36"/>
  <c r="Y19" i="36" s="1"/>
  <c r="X18" i="36"/>
  <c r="Y18" i="36" s="1"/>
  <c r="X17" i="36"/>
  <c r="Y17" i="36" s="1"/>
  <c r="X16" i="36"/>
  <c r="X15" i="36"/>
  <c r="Y15" i="36" s="1"/>
  <c r="X14" i="36"/>
  <c r="X13" i="36"/>
  <c r="X12" i="36"/>
  <c r="X11" i="36"/>
  <c r="X10" i="36"/>
  <c r="Y10" i="36" s="1"/>
  <c r="X9" i="36"/>
  <c r="X8" i="36"/>
  <c r="X7" i="36"/>
  <c r="Y7" i="36" s="1"/>
  <c r="X6" i="36"/>
  <c r="Y6" i="36" s="1"/>
  <c r="X5" i="36"/>
  <c r="Y5" i="36" s="1"/>
  <c r="X4" i="36"/>
  <c r="X3" i="36"/>
  <c r="Y3" i="36" s="1"/>
  <c r="X2" i="36"/>
  <c r="X601" i="35"/>
  <c r="Y601" i="35" s="1"/>
  <c r="X600" i="35"/>
  <c r="Y600" i="35" s="1"/>
  <c r="X599" i="35"/>
  <c r="X598" i="35"/>
  <c r="X597" i="35"/>
  <c r="X596" i="35"/>
  <c r="X595" i="35"/>
  <c r="X594" i="35"/>
  <c r="Y594" i="35" s="1"/>
  <c r="X593" i="35"/>
  <c r="Y593" i="35" s="1"/>
  <c r="X592" i="35"/>
  <c r="Y592" i="35" s="1"/>
  <c r="X591" i="35"/>
  <c r="Y591" i="35" s="1"/>
  <c r="X590" i="35"/>
  <c r="Y590" i="35" s="1"/>
  <c r="X589" i="35"/>
  <c r="Y589" i="35" s="1"/>
  <c r="X588" i="35"/>
  <c r="Y588" i="35" s="1"/>
  <c r="X587" i="35"/>
  <c r="X586" i="35"/>
  <c r="X585" i="35"/>
  <c r="X584" i="35"/>
  <c r="X583" i="35"/>
  <c r="X582" i="35"/>
  <c r="Y582" i="35" s="1"/>
  <c r="X581" i="35"/>
  <c r="Y581" i="35" s="1"/>
  <c r="X580" i="35"/>
  <c r="Y580" i="35" s="1"/>
  <c r="X579" i="35"/>
  <c r="Y579" i="35" s="1"/>
  <c r="X578" i="35"/>
  <c r="Y578" i="35" s="1"/>
  <c r="X577" i="35"/>
  <c r="Y577" i="35" s="1"/>
  <c r="X576" i="35"/>
  <c r="Y576" i="35" s="1"/>
  <c r="X575" i="35"/>
  <c r="X574" i="35"/>
  <c r="X573" i="35"/>
  <c r="Y573" i="35" s="1"/>
  <c r="X572" i="35"/>
  <c r="X571" i="35"/>
  <c r="X570" i="35"/>
  <c r="Y570" i="35" s="1"/>
  <c r="X569" i="35"/>
  <c r="Y569" i="35" s="1"/>
  <c r="X568" i="35"/>
  <c r="Y568" i="35" s="1"/>
  <c r="X567" i="35"/>
  <c r="Y567" i="35" s="1"/>
  <c r="X566" i="35"/>
  <c r="Y566" i="35" s="1"/>
  <c r="X565" i="35"/>
  <c r="Y565" i="35" s="1"/>
  <c r="X564" i="35"/>
  <c r="Y564" i="35" s="1"/>
  <c r="X563" i="35"/>
  <c r="X562" i="35"/>
  <c r="X561" i="35"/>
  <c r="Y561" i="35" s="1"/>
  <c r="X560" i="35"/>
  <c r="X559" i="35"/>
  <c r="X558" i="35"/>
  <c r="Y558" i="35" s="1"/>
  <c r="X557" i="35"/>
  <c r="Y557" i="35" s="1"/>
  <c r="X556" i="35"/>
  <c r="Y556" i="35" s="1"/>
  <c r="X555" i="35"/>
  <c r="Y555" i="35" s="1"/>
  <c r="X554" i="35"/>
  <c r="Y554" i="35" s="1"/>
  <c r="X553" i="35"/>
  <c r="Y553" i="35" s="1"/>
  <c r="X552" i="35"/>
  <c r="Y552" i="35" s="1"/>
  <c r="X551" i="35"/>
  <c r="X550" i="35"/>
  <c r="X549" i="35"/>
  <c r="X548" i="35"/>
  <c r="X547" i="35"/>
  <c r="X546" i="35"/>
  <c r="Y546" i="35" s="1"/>
  <c r="X545" i="35"/>
  <c r="Y545" i="35" s="1"/>
  <c r="X544" i="35"/>
  <c r="Y544" i="35" s="1"/>
  <c r="X543" i="35"/>
  <c r="Y543" i="35" s="1"/>
  <c r="X542" i="35"/>
  <c r="Y542" i="35" s="1"/>
  <c r="X541" i="35"/>
  <c r="Y541" i="35" s="1"/>
  <c r="X540" i="35"/>
  <c r="Y540" i="35" s="1"/>
  <c r="X539" i="35"/>
  <c r="X538" i="35"/>
  <c r="X537" i="35"/>
  <c r="X536" i="35"/>
  <c r="X535" i="35"/>
  <c r="X534" i="35"/>
  <c r="Y534" i="35" s="1"/>
  <c r="X533" i="35"/>
  <c r="Y533" i="35" s="1"/>
  <c r="X532" i="35"/>
  <c r="Y532" i="35" s="1"/>
  <c r="X531" i="35"/>
  <c r="Y531" i="35" s="1"/>
  <c r="X530" i="35"/>
  <c r="Y530" i="35" s="1"/>
  <c r="X529" i="35"/>
  <c r="Y529" i="35" s="1"/>
  <c r="X528" i="35"/>
  <c r="X527" i="35"/>
  <c r="X526" i="35"/>
  <c r="X525" i="35"/>
  <c r="X524" i="35"/>
  <c r="X523" i="35"/>
  <c r="X522" i="35"/>
  <c r="Y522" i="35" s="1"/>
  <c r="X521" i="35"/>
  <c r="Y521" i="35" s="1"/>
  <c r="X520" i="35"/>
  <c r="Y520" i="35" s="1"/>
  <c r="X519" i="35"/>
  <c r="Y519" i="35" s="1"/>
  <c r="X518" i="35"/>
  <c r="Y518" i="35" s="1"/>
  <c r="X517" i="35"/>
  <c r="Y517" i="35" s="1"/>
  <c r="X516" i="35"/>
  <c r="Y516" i="35" s="1"/>
  <c r="X515" i="35"/>
  <c r="X514" i="35"/>
  <c r="X513" i="35"/>
  <c r="Y513" i="35" s="1"/>
  <c r="X512" i="35"/>
  <c r="X511" i="35"/>
  <c r="X510" i="35"/>
  <c r="Y510" i="35" s="1"/>
  <c r="X509" i="35"/>
  <c r="Y509" i="35" s="1"/>
  <c r="X508" i="35"/>
  <c r="Y508" i="35" s="1"/>
  <c r="X507" i="35"/>
  <c r="Y507" i="35" s="1"/>
  <c r="X506" i="35"/>
  <c r="Y506" i="35" s="1"/>
  <c r="X505" i="35"/>
  <c r="Y505" i="35" s="1"/>
  <c r="X504" i="35"/>
  <c r="X503" i="35"/>
  <c r="X502" i="35"/>
  <c r="X501" i="35"/>
  <c r="Y501" i="35" s="1"/>
  <c r="X500" i="35"/>
  <c r="X499" i="35"/>
  <c r="X498" i="35"/>
  <c r="Y498" i="35" s="1"/>
  <c r="X497" i="35"/>
  <c r="Y497" i="35" s="1"/>
  <c r="X496" i="35"/>
  <c r="Y496" i="35" s="1"/>
  <c r="X495" i="35"/>
  <c r="Y495" i="35" s="1"/>
  <c r="X494" i="35"/>
  <c r="Y494" i="35" s="1"/>
  <c r="X493" i="35"/>
  <c r="Y493" i="35" s="1"/>
  <c r="X492" i="35"/>
  <c r="Y492" i="35" s="1"/>
  <c r="X491" i="35"/>
  <c r="X490" i="35"/>
  <c r="X489" i="35"/>
  <c r="Y489" i="35" s="1"/>
  <c r="X488" i="35"/>
  <c r="X487" i="35"/>
  <c r="X486" i="35"/>
  <c r="Y486" i="35" s="1"/>
  <c r="X485" i="35"/>
  <c r="Y485" i="35" s="1"/>
  <c r="X484" i="35"/>
  <c r="Y484" i="35" s="1"/>
  <c r="X483" i="35"/>
  <c r="Y483" i="35" s="1"/>
  <c r="X482" i="35"/>
  <c r="Y482" i="35" s="1"/>
  <c r="X481" i="35"/>
  <c r="Y481" i="35" s="1"/>
  <c r="X480" i="35"/>
  <c r="X479" i="35"/>
  <c r="X478" i="35"/>
  <c r="X477" i="35"/>
  <c r="Y477" i="35" s="1"/>
  <c r="X476" i="35"/>
  <c r="X475" i="35"/>
  <c r="X474" i="35"/>
  <c r="Y474" i="35" s="1"/>
  <c r="X473" i="35"/>
  <c r="Y473" i="35" s="1"/>
  <c r="X472" i="35"/>
  <c r="Y472" i="35" s="1"/>
  <c r="X471" i="35"/>
  <c r="Y471" i="35" s="1"/>
  <c r="X470" i="35"/>
  <c r="Y470" i="35" s="1"/>
  <c r="X469" i="35"/>
  <c r="Y469" i="35" s="1"/>
  <c r="X468" i="35"/>
  <c r="Y468" i="35" s="1"/>
  <c r="X467" i="35"/>
  <c r="X466" i="35"/>
  <c r="X465" i="35"/>
  <c r="X464" i="35"/>
  <c r="X463" i="35"/>
  <c r="X462" i="35"/>
  <c r="Y462" i="35" s="1"/>
  <c r="X461" i="35"/>
  <c r="Y461" i="35" s="1"/>
  <c r="X460" i="35"/>
  <c r="Y460" i="35" s="1"/>
  <c r="X459" i="35"/>
  <c r="Y459" i="35" s="1"/>
  <c r="X458" i="35"/>
  <c r="Y458" i="35" s="1"/>
  <c r="X457" i="35"/>
  <c r="Y457" i="35" s="1"/>
  <c r="X456" i="35"/>
  <c r="Y456" i="35" s="1"/>
  <c r="X455" i="35"/>
  <c r="X454" i="35"/>
  <c r="X453" i="35"/>
  <c r="X452" i="35"/>
  <c r="X451" i="35"/>
  <c r="X450" i="35"/>
  <c r="Y450" i="35" s="1"/>
  <c r="X449" i="35"/>
  <c r="Y449" i="35" s="1"/>
  <c r="X448" i="35"/>
  <c r="Y448" i="35" s="1"/>
  <c r="X447" i="35"/>
  <c r="Y447" i="35" s="1"/>
  <c r="X446" i="35"/>
  <c r="Y446" i="35" s="1"/>
  <c r="X445" i="35"/>
  <c r="Y445" i="35" s="1"/>
  <c r="X444" i="35"/>
  <c r="Y444" i="35" s="1"/>
  <c r="X443" i="35"/>
  <c r="X442" i="35"/>
  <c r="X441" i="35"/>
  <c r="X440" i="35"/>
  <c r="X439" i="35"/>
  <c r="X438" i="35"/>
  <c r="Y438" i="35" s="1"/>
  <c r="X437" i="35"/>
  <c r="Y437" i="35" s="1"/>
  <c r="X436" i="35"/>
  <c r="Y436" i="35" s="1"/>
  <c r="X435" i="35"/>
  <c r="Y435" i="35" s="1"/>
  <c r="X434" i="35"/>
  <c r="Y434" i="35" s="1"/>
  <c r="X433" i="35"/>
  <c r="Y433" i="35" s="1"/>
  <c r="X432" i="35"/>
  <c r="Y432" i="35" s="1"/>
  <c r="X431" i="35"/>
  <c r="X430" i="35"/>
  <c r="X429" i="35"/>
  <c r="Y429" i="35" s="1"/>
  <c r="X428" i="35"/>
  <c r="X427" i="35"/>
  <c r="X426" i="35"/>
  <c r="Y426" i="35" s="1"/>
  <c r="X425" i="35"/>
  <c r="Y425" i="35" s="1"/>
  <c r="X424" i="35"/>
  <c r="Y424" i="35" s="1"/>
  <c r="X423" i="35"/>
  <c r="Y423" i="35" s="1"/>
  <c r="X422" i="35"/>
  <c r="Y422" i="35" s="1"/>
  <c r="X421" i="35"/>
  <c r="Y421" i="35" s="1"/>
  <c r="X420" i="35"/>
  <c r="Y420" i="35" s="1"/>
  <c r="X419" i="35"/>
  <c r="X418" i="35"/>
  <c r="X417" i="35"/>
  <c r="Y417" i="35" s="1"/>
  <c r="X416" i="35"/>
  <c r="X415" i="35"/>
  <c r="X414" i="35"/>
  <c r="Y414" i="35" s="1"/>
  <c r="X413" i="35"/>
  <c r="Y413" i="35" s="1"/>
  <c r="X412" i="35"/>
  <c r="Y412" i="35" s="1"/>
  <c r="X411" i="35"/>
  <c r="Y411" i="35" s="1"/>
  <c r="X410" i="35"/>
  <c r="Y410" i="35" s="1"/>
  <c r="X409" i="35"/>
  <c r="Y409" i="35" s="1"/>
  <c r="X408" i="35"/>
  <c r="Y408" i="35" s="1"/>
  <c r="X407" i="35"/>
  <c r="X406" i="35"/>
  <c r="X405" i="35"/>
  <c r="X404" i="35"/>
  <c r="X403" i="35"/>
  <c r="X402" i="35"/>
  <c r="X401" i="35"/>
  <c r="Y401" i="35" s="1"/>
  <c r="X400" i="35"/>
  <c r="Y400" i="35" s="1"/>
  <c r="X399" i="35"/>
  <c r="Y399" i="35" s="1"/>
  <c r="X398" i="35"/>
  <c r="Y398" i="35" s="1"/>
  <c r="X397" i="35"/>
  <c r="Y397" i="35" s="1"/>
  <c r="X396" i="35"/>
  <c r="Y396" i="35" s="1"/>
  <c r="X395" i="35"/>
  <c r="X394" i="35"/>
  <c r="X393" i="35"/>
  <c r="X392" i="35"/>
  <c r="X391" i="35"/>
  <c r="X390" i="35"/>
  <c r="Y390" i="35" s="1"/>
  <c r="X389" i="35"/>
  <c r="Y389" i="35" s="1"/>
  <c r="X388" i="35"/>
  <c r="Y388" i="35" s="1"/>
  <c r="X387" i="35"/>
  <c r="Y387" i="35" s="1"/>
  <c r="X386" i="35"/>
  <c r="Y386" i="35" s="1"/>
  <c r="X385" i="35"/>
  <c r="Y385" i="35" s="1"/>
  <c r="X384" i="35"/>
  <c r="Y384" i="35" s="1"/>
  <c r="X383" i="35"/>
  <c r="X382" i="35"/>
  <c r="X381" i="35"/>
  <c r="X380" i="35"/>
  <c r="X379" i="35"/>
  <c r="X378" i="35"/>
  <c r="X377" i="35"/>
  <c r="Y377" i="35" s="1"/>
  <c r="X376" i="35"/>
  <c r="Y376" i="35" s="1"/>
  <c r="X375" i="35"/>
  <c r="Y375" i="35" s="1"/>
  <c r="X374" i="35"/>
  <c r="Y374" i="35" s="1"/>
  <c r="X373" i="35"/>
  <c r="Y373" i="35" s="1"/>
  <c r="X372" i="35"/>
  <c r="Y372" i="35" s="1"/>
  <c r="X371" i="35"/>
  <c r="X370" i="35"/>
  <c r="X369" i="35"/>
  <c r="Y369" i="35" s="1"/>
  <c r="X368" i="35"/>
  <c r="X367" i="35"/>
  <c r="X366" i="35"/>
  <c r="Y366" i="35" s="1"/>
  <c r="X365" i="35"/>
  <c r="Y365" i="35" s="1"/>
  <c r="X364" i="35"/>
  <c r="Y364" i="35" s="1"/>
  <c r="X363" i="35"/>
  <c r="Y363" i="35" s="1"/>
  <c r="X362" i="35"/>
  <c r="Y362" i="35" s="1"/>
  <c r="X361" i="35"/>
  <c r="Y361" i="35" s="1"/>
  <c r="X360" i="35"/>
  <c r="Y360" i="35" s="1"/>
  <c r="X359" i="35"/>
  <c r="X358" i="35"/>
  <c r="X357" i="35"/>
  <c r="Y357" i="35" s="1"/>
  <c r="X356" i="35"/>
  <c r="X355" i="35"/>
  <c r="X354" i="35"/>
  <c r="X353" i="35"/>
  <c r="Y353" i="35" s="1"/>
  <c r="X352" i="35"/>
  <c r="Y352" i="35" s="1"/>
  <c r="X351" i="35"/>
  <c r="Y351" i="35" s="1"/>
  <c r="X350" i="35"/>
  <c r="Y350" i="35" s="1"/>
  <c r="X349" i="35"/>
  <c r="Y349" i="35" s="1"/>
  <c r="X348" i="35"/>
  <c r="Y348" i="35" s="1"/>
  <c r="X347" i="35"/>
  <c r="X346" i="35"/>
  <c r="X345" i="35"/>
  <c r="Y345" i="35" s="1"/>
  <c r="X344" i="35"/>
  <c r="X343" i="35"/>
  <c r="X342" i="35"/>
  <c r="Y342" i="35" s="1"/>
  <c r="X341" i="35"/>
  <c r="Y341" i="35" s="1"/>
  <c r="X340" i="35"/>
  <c r="Y340" i="35" s="1"/>
  <c r="X339" i="35"/>
  <c r="Y339" i="35" s="1"/>
  <c r="X338" i="35"/>
  <c r="Y338" i="35" s="1"/>
  <c r="X337" i="35"/>
  <c r="Y337" i="35" s="1"/>
  <c r="X336" i="35"/>
  <c r="Y336" i="35" s="1"/>
  <c r="X335" i="35"/>
  <c r="X334" i="35"/>
  <c r="X333" i="35"/>
  <c r="Y333" i="35" s="1"/>
  <c r="X332" i="35"/>
  <c r="X331" i="35"/>
  <c r="X330" i="35"/>
  <c r="Y330" i="35" s="1"/>
  <c r="X329" i="35"/>
  <c r="Y329" i="35" s="1"/>
  <c r="X328" i="35"/>
  <c r="Y328" i="35" s="1"/>
  <c r="X327" i="35"/>
  <c r="Y327" i="35" s="1"/>
  <c r="X326" i="35"/>
  <c r="Y326" i="35" s="1"/>
  <c r="X325" i="35"/>
  <c r="Y325" i="35" s="1"/>
  <c r="X324" i="35"/>
  <c r="Y324" i="35" s="1"/>
  <c r="X323" i="35"/>
  <c r="X322" i="35"/>
  <c r="X321" i="35"/>
  <c r="X320" i="35"/>
  <c r="X319" i="35"/>
  <c r="X318" i="35"/>
  <c r="Y318" i="35" s="1"/>
  <c r="X317" i="35"/>
  <c r="Y317" i="35" s="1"/>
  <c r="X316" i="35"/>
  <c r="Y316" i="35" s="1"/>
  <c r="X315" i="35"/>
  <c r="Y315" i="35" s="1"/>
  <c r="X314" i="35"/>
  <c r="Y314" i="35" s="1"/>
  <c r="X313" i="35"/>
  <c r="Y313" i="35" s="1"/>
  <c r="X312" i="35"/>
  <c r="Y312" i="35" s="1"/>
  <c r="X311" i="35"/>
  <c r="X310" i="35"/>
  <c r="X309" i="35"/>
  <c r="X308" i="35"/>
  <c r="X307" i="35"/>
  <c r="X306" i="35"/>
  <c r="Y306" i="35" s="1"/>
  <c r="X305" i="35"/>
  <c r="Y305" i="35" s="1"/>
  <c r="X304" i="35"/>
  <c r="Y304" i="35" s="1"/>
  <c r="X303" i="35"/>
  <c r="Y303" i="35" s="1"/>
  <c r="X302" i="35"/>
  <c r="Y302" i="35" s="1"/>
  <c r="X301" i="35"/>
  <c r="Y301" i="35" s="1"/>
  <c r="X300" i="35"/>
  <c r="Y300" i="35" s="1"/>
  <c r="X299" i="35"/>
  <c r="X298" i="35"/>
  <c r="X297" i="35"/>
  <c r="X296" i="35"/>
  <c r="X295" i="35"/>
  <c r="X294" i="35"/>
  <c r="Y294" i="35" s="1"/>
  <c r="X293" i="35"/>
  <c r="Y293" i="35" s="1"/>
  <c r="X292" i="35"/>
  <c r="Y292" i="35" s="1"/>
  <c r="X291" i="35"/>
  <c r="Y291" i="35" s="1"/>
  <c r="X290" i="35"/>
  <c r="Y290" i="35" s="1"/>
  <c r="X289" i="35"/>
  <c r="Y289" i="35" s="1"/>
  <c r="X288" i="35"/>
  <c r="Y288" i="35" s="1"/>
  <c r="X287" i="35"/>
  <c r="X286" i="35"/>
  <c r="X285" i="35"/>
  <c r="Y285" i="35" s="1"/>
  <c r="X284" i="35"/>
  <c r="X283" i="35"/>
  <c r="X282" i="35"/>
  <c r="X281" i="35"/>
  <c r="Y281" i="35" s="1"/>
  <c r="X280" i="35"/>
  <c r="Y280" i="35" s="1"/>
  <c r="X279" i="35"/>
  <c r="Y279" i="35" s="1"/>
  <c r="X278" i="35"/>
  <c r="Y278" i="35" s="1"/>
  <c r="X277" i="35"/>
  <c r="Y277" i="35" s="1"/>
  <c r="X276" i="35"/>
  <c r="Y276" i="35" s="1"/>
  <c r="X275" i="35"/>
  <c r="X274" i="35"/>
  <c r="X273" i="35"/>
  <c r="Y273" i="35" s="1"/>
  <c r="X272" i="35"/>
  <c r="X271" i="35"/>
  <c r="X270" i="35"/>
  <c r="X269" i="35"/>
  <c r="Y269" i="35" s="1"/>
  <c r="X268" i="35"/>
  <c r="Y268" i="35" s="1"/>
  <c r="X267" i="35"/>
  <c r="Y267" i="35" s="1"/>
  <c r="X266" i="35"/>
  <c r="Y266" i="35" s="1"/>
  <c r="X265" i="35"/>
  <c r="Y265" i="35" s="1"/>
  <c r="X264" i="35"/>
  <c r="Y264" i="35" s="1"/>
  <c r="X263" i="35"/>
  <c r="X262" i="35"/>
  <c r="X261" i="35"/>
  <c r="X260" i="35"/>
  <c r="X259" i="35"/>
  <c r="X258" i="35"/>
  <c r="Y258" i="35" s="1"/>
  <c r="X257" i="35"/>
  <c r="Y257" i="35" s="1"/>
  <c r="X256" i="35"/>
  <c r="Y256" i="35" s="1"/>
  <c r="X255" i="35"/>
  <c r="Y255" i="35" s="1"/>
  <c r="X254" i="35"/>
  <c r="Y254" i="35" s="1"/>
  <c r="X253" i="35"/>
  <c r="Y253" i="35" s="1"/>
  <c r="X252" i="35"/>
  <c r="Y252" i="35" s="1"/>
  <c r="X251" i="35"/>
  <c r="X250" i="35"/>
  <c r="X249" i="35"/>
  <c r="X248" i="35"/>
  <c r="X247" i="35"/>
  <c r="X246" i="35"/>
  <c r="X245" i="35"/>
  <c r="Y245" i="35" s="1"/>
  <c r="X244" i="35"/>
  <c r="Y244" i="35" s="1"/>
  <c r="X243" i="35"/>
  <c r="Y243" i="35" s="1"/>
  <c r="X242" i="35"/>
  <c r="Y242" i="35" s="1"/>
  <c r="X241" i="35"/>
  <c r="Y241" i="35" s="1"/>
  <c r="X240" i="35"/>
  <c r="Y240" i="35" s="1"/>
  <c r="X239" i="35"/>
  <c r="X238" i="35"/>
  <c r="X237" i="35"/>
  <c r="X236" i="35"/>
  <c r="X235" i="35"/>
  <c r="X234" i="35"/>
  <c r="Y234" i="35" s="1"/>
  <c r="X233" i="35"/>
  <c r="Y233" i="35" s="1"/>
  <c r="X232" i="35"/>
  <c r="Y232" i="35" s="1"/>
  <c r="X231" i="35"/>
  <c r="Y231" i="35" s="1"/>
  <c r="X230" i="35"/>
  <c r="Y230" i="35" s="1"/>
  <c r="X229" i="35"/>
  <c r="Y229" i="35" s="1"/>
  <c r="X228" i="35"/>
  <c r="X227" i="35"/>
  <c r="X226" i="35"/>
  <c r="X225" i="35"/>
  <c r="Y225" i="35" s="1"/>
  <c r="X224" i="35"/>
  <c r="X223" i="35"/>
  <c r="X222" i="35"/>
  <c r="X221" i="35"/>
  <c r="Y221" i="35" s="1"/>
  <c r="X220" i="35"/>
  <c r="Y220" i="35" s="1"/>
  <c r="X219" i="35"/>
  <c r="Y219" i="35" s="1"/>
  <c r="X218" i="35"/>
  <c r="Y218" i="35" s="1"/>
  <c r="X217" i="35"/>
  <c r="Y217" i="35" s="1"/>
  <c r="X216" i="35"/>
  <c r="Y216" i="35" s="1"/>
  <c r="X215" i="35"/>
  <c r="X214" i="35"/>
  <c r="X213" i="35"/>
  <c r="Y213" i="35" s="1"/>
  <c r="X212" i="35"/>
  <c r="X211" i="35"/>
  <c r="X210" i="35"/>
  <c r="Y210" i="35" s="1"/>
  <c r="X209" i="35"/>
  <c r="Y209" i="35" s="1"/>
  <c r="X208" i="35"/>
  <c r="Y208" i="35" s="1"/>
  <c r="X207" i="35"/>
  <c r="Y207" i="35" s="1"/>
  <c r="X206" i="35"/>
  <c r="Y206" i="35" s="1"/>
  <c r="X205" i="35"/>
  <c r="Y205" i="35" s="1"/>
  <c r="X204" i="35"/>
  <c r="X203" i="35"/>
  <c r="X202" i="35"/>
  <c r="X201" i="35"/>
  <c r="Y201" i="35" s="1"/>
  <c r="X200" i="35"/>
  <c r="X199" i="35"/>
  <c r="X198" i="35"/>
  <c r="Y198" i="35" s="1"/>
  <c r="X197" i="35"/>
  <c r="Y197" i="35" s="1"/>
  <c r="X196" i="35"/>
  <c r="Y196" i="35" s="1"/>
  <c r="X195" i="35"/>
  <c r="Y195" i="35" s="1"/>
  <c r="X194" i="35"/>
  <c r="Y194" i="35" s="1"/>
  <c r="X193" i="35"/>
  <c r="X192" i="35"/>
  <c r="Y192" i="35" s="1"/>
  <c r="X191" i="35"/>
  <c r="X190" i="35"/>
  <c r="X189" i="35"/>
  <c r="Y189" i="35" s="1"/>
  <c r="X188" i="35"/>
  <c r="X187" i="35"/>
  <c r="X186" i="35"/>
  <c r="Y186" i="35" s="1"/>
  <c r="X185" i="35"/>
  <c r="Y185" i="35" s="1"/>
  <c r="X184" i="35"/>
  <c r="Y184" i="35" s="1"/>
  <c r="X183" i="35"/>
  <c r="Y183" i="35" s="1"/>
  <c r="X182" i="35"/>
  <c r="Y182" i="35" s="1"/>
  <c r="X181" i="35"/>
  <c r="Y181" i="35" s="1"/>
  <c r="X180" i="35"/>
  <c r="X179" i="35"/>
  <c r="X178" i="35"/>
  <c r="X177" i="35"/>
  <c r="X176" i="35"/>
  <c r="X175" i="35"/>
  <c r="X174" i="35"/>
  <c r="Y174" i="35" s="1"/>
  <c r="X173" i="35"/>
  <c r="Y173" i="35" s="1"/>
  <c r="X172" i="35"/>
  <c r="Y172" i="35" s="1"/>
  <c r="X171" i="35"/>
  <c r="Y171" i="35" s="1"/>
  <c r="X170" i="35"/>
  <c r="Y170" i="35" s="1"/>
  <c r="X169" i="35"/>
  <c r="Y169" i="35" s="1"/>
  <c r="X168" i="35"/>
  <c r="Y168" i="35" s="1"/>
  <c r="X167" i="35"/>
  <c r="X166" i="35"/>
  <c r="X165" i="35"/>
  <c r="X164" i="35"/>
  <c r="X163" i="35"/>
  <c r="X162" i="35"/>
  <c r="Y162" i="35" s="1"/>
  <c r="X161" i="35"/>
  <c r="Y161" i="35" s="1"/>
  <c r="X160" i="35"/>
  <c r="Y160" i="35" s="1"/>
  <c r="X159" i="35"/>
  <c r="Y159" i="35" s="1"/>
  <c r="X158" i="35"/>
  <c r="Y158" i="35" s="1"/>
  <c r="X157" i="35"/>
  <c r="Y157" i="35" s="1"/>
  <c r="X156" i="35"/>
  <c r="Y156" i="35" s="1"/>
  <c r="X155" i="35"/>
  <c r="X154" i="35"/>
  <c r="X153" i="35"/>
  <c r="X152" i="35"/>
  <c r="X151" i="35"/>
  <c r="X150" i="35"/>
  <c r="Y150" i="35" s="1"/>
  <c r="X149" i="35"/>
  <c r="Y149" i="35" s="1"/>
  <c r="X148" i="35"/>
  <c r="Y148" i="35" s="1"/>
  <c r="X147" i="35"/>
  <c r="Y147" i="35" s="1"/>
  <c r="X146" i="35"/>
  <c r="Y146" i="35" s="1"/>
  <c r="X145" i="35"/>
  <c r="Y145" i="35" s="1"/>
  <c r="X144" i="35"/>
  <c r="Y144" i="35" s="1"/>
  <c r="X143" i="35"/>
  <c r="X142" i="35"/>
  <c r="X141" i="35"/>
  <c r="Y141" i="35" s="1"/>
  <c r="X140" i="35"/>
  <c r="X139" i="35"/>
  <c r="X138" i="35"/>
  <c r="Y138" i="35" s="1"/>
  <c r="X137" i="35"/>
  <c r="Y137" i="35" s="1"/>
  <c r="X136" i="35"/>
  <c r="Y136" i="35" s="1"/>
  <c r="X135" i="35"/>
  <c r="Y135" i="35" s="1"/>
  <c r="X134" i="35"/>
  <c r="Y134" i="35" s="1"/>
  <c r="X133" i="35"/>
  <c r="Y133" i="35" s="1"/>
  <c r="X132" i="35"/>
  <c r="X131" i="35"/>
  <c r="X130" i="35"/>
  <c r="X129" i="35"/>
  <c r="Y129" i="35" s="1"/>
  <c r="X128" i="35"/>
  <c r="X127" i="35"/>
  <c r="X126" i="35"/>
  <c r="X125" i="35"/>
  <c r="Y125" i="35" s="1"/>
  <c r="X124" i="35"/>
  <c r="Y124" i="35" s="1"/>
  <c r="X123" i="35"/>
  <c r="Y123" i="35" s="1"/>
  <c r="X122" i="35"/>
  <c r="Y122" i="35" s="1"/>
  <c r="X121" i="35"/>
  <c r="Y121" i="35" s="1"/>
  <c r="X120" i="35"/>
  <c r="Y120" i="35" s="1"/>
  <c r="X119" i="35"/>
  <c r="X118" i="35"/>
  <c r="X117" i="35"/>
  <c r="X116" i="35"/>
  <c r="X115" i="35"/>
  <c r="X114" i="35"/>
  <c r="Y114" i="35" s="1"/>
  <c r="X113" i="35"/>
  <c r="Y113" i="35" s="1"/>
  <c r="X112" i="35"/>
  <c r="Y112" i="35" s="1"/>
  <c r="X111" i="35"/>
  <c r="Y111" i="35" s="1"/>
  <c r="X110" i="35"/>
  <c r="Y110" i="35" s="1"/>
  <c r="X109" i="35"/>
  <c r="Y109" i="35" s="1"/>
  <c r="X108" i="35"/>
  <c r="X107" i="35"/>
  <c r="X106" i="35"/>
  <c r="X105" i="35"/>
  <c r="X104" i="35"/>
  <c r="X103" i="35"/>
  <c r="X102" i="35"/>
  <c r="Y102" i="35" s="1"/>
  <c r="X101" i="35"/>
  <c r="Y101" i="35" s="1"/>
  <c r="X100" i="35"/>
  <c r="Y100" i="35" s="1"/>
  <c r="X99" i="35"/>
  <c r="Y99" i="35" s="1"/>
  <c r="X98" i="35"/>
  <c r="Y98" i="35" s="1"/>
  <c r="X97" i="35"/>
  <c r="Y97" i="35" s="1"/>
  <c r="X96" i="35"/>
  <c r="Y96" i="35" s="1"/>
  <c r="X95" i="35"/>
  <c r="X94" i="35"/>
  <c r="X93" i="35"/>
  <c r="X92" i="35"/>
  <c r="X91" i="35"/>
  <c r="X90" i="35"/>
  <c r="Y90" i="35" s="1"/>
  <c r="X89" i="35"/>
  <c r="Y89" i="35" s="1"/>
  <c r="X88" i="35"/>
  <c r="Y88" i="35" s="1"/>
  <c r="X87" i="35"/>
  <c r="Y87" i="35" s="1"/>
  <c r="X86" i="35"/>
  <c r="Y86" i="35" s="1"/>
  <c r="X85" i="35"/>
  <c r="Y85" i="35" s="1"/>
  <c r="X84" i="35"/>
  <c r="X83" i="35"/>
  <c r="X82" i="35"/>
  <c r="X81" i="35"/>
  <c r="Y81" i="35" s="1"/>
  <c r="X80" i="35"/>
  <c r="X79" i="35"/>
  <c r="X78" i="35"/>
  <c r="Y78" i="35" s="1"/>
  <c r="X77" i="35"/>
  <c r="Y77" i="35" s="1"/>
  <c r="X76" i="35"/>
  <c r="Y76" i="35" s="1"/>
  <c r="X75" i="35"/>
  <c r="Y75" i="35" s="1"/>
  <c r="X74" i="35"/>
  <c r="Y74" i="35" s="1"/>
  <c r="X73" i="35"/>
  <c r="Y73" i="35" s="1"/>
  <c r="X72" i="35"/>
  <c r="Y72" i="35" s="1"/>
  <c r="X71" i="35"/>
  <c r="X70" i="35"/>
  <c r="X69" i="35"/>
  <c r="Y69" i="35" s="1"/>
  <c r="X68" i="35"/>
  <c r="X67" i="35"/>
  <c r="X66" i="35"/>
  <c r="Y66" i="35" s="1"/>
  <c r="X65" i="35"/>
  <c r="Y65" i="35" s="1"/>
  <c r="X64" i="35"/>
  <c r="Y64" i="35" s="1"/>
  <c r="X63" i="35"/>
  <c r="Y63" i="35" s="1"/>
  <c r="X62" i="35"/>
  <c r="Y62" i="35" s="1"/>
  <c r="X61" i="35"/>
  <c r="Y61" i="35" s="1"/>
  <c r="X60" i="35"/>
  <c r="X59" i="35"/>
  <c r="X58" i="35"/>
  <c r="X57" i="35"/>
  <c r="Y57" i="35" s="1"/>
  <c r="X56" i="35"/>
  <c r="X55" i="35"/>
  <c r="X54" i="35"/>
  <c r="X53" i="35"/>
  <c r="Y53" i="35" s="1"/>
  <c r="X52" i="35"/>
  <c r="Y52" i="35" s="1"/>
  <c r="X51" i="35"/>
  <c r="Y51" i="35" s="1"/>
  <c r="X50" i="35"/>
  <c r="Y50" i="35" s="1"/>
  <c r="X49" i="35"/>
  <c r="Y49" i="35" s="1"/>
  <c r="X48" i="35"/>
  <c r="Y48" i="35" s="1"/>
  <c r="X47" i="35"/>
  <c r="X46" i="35"/>
  <c r="X45" i="35"/>
  <c r="Y45" i="35" s="1"/>
  <c r="X44" i="35"/>
  <c r="X43" i="35"/>
  <c r="X42" i="35"/>
  <c r="Y42" i="35" s="1"/>
  <c r="X41" i="35"/>
  <c r="Y41" i="35" s="1"/>
  <c r="X40" i="35"/>
  <c r="Y40" i="35" s="1"/>
  <c r="X39" i="35"/>
  <c r="Y39" i="35" s="1"/>
  <c r="X38" i="35"/>
  <c r="Y38" i="35" s="1"/>
  <c r="X37" i="35"/>
  <c r="Y37" i="35" s="1"/>
  <c r="X36" i="35"/>
  <c r="X35" i="35"/>
  <c r="X34" i="35"/>
  <c r="X33" i="35"/>
  <c r="X32" i="35"/>
  <c r="X31" i="35"/>
  <c r="X30" i="35"/>
  <c r="X29" i="35"/>
  <c r="Y29" i="35" s="1"/>
  <c r="X28" i="35"/>
  <c r="Y28" i="35" s="1"/>
  <c r="X27" i="35"/>
  <c r="Y27" i="35" s="1"/>
  <c r="X26" i="35"/>
  <c r="Y26" i="35" s="1"/>
  <c r="X25" i="35"/>
  <c r="Y25" i="35" s="1"/>
  <c r="X24" i="35"/>
  <c r="Y24" i="35" s="1"/>
  <c r="X23" i="35"/>
  <c r="X22" i="35"/>
  <c r="X21" i="35"/>
  <c r="X20" i="35"/>
  <c r="X19" i="35"/>
  <c r="X18" i="35"/>
  <c r="Y18" i="35" s="1"/>
  <c r="X17" i="35"/>
  <c r="Y17" i="35" s="1"/>
  <c r="X16" i="35"/>
  <c r="Y16" i="35" s="1"/>
  <c r="X15" i="35"/>
  <c r="Y15" i="35" s="1"/>
  <c r="X14" i="35"/>
  <c r="Y14" i="35" s="1"/>
  <c r="X13" i="35"/>
  <c r="Y13" i="35" s="1"/>
  <c r="X12" i="35"/>
  <c r="Y12" i="35" s="1"/>
  <c r="X11" i="35"/>
  <c r="X10" i="35"/>
  <c r="X9" i="35"/>
  <c r="X8" i="35"/>
  <c r="X7" i="35"/>
  <c r="X6" i="35"/>
  <c r="X5" i="35"/>
  <c r="Y5" i="35" s="1"/>
  <c r="X4" i="35"/>
  <c r="Y4" i="35" s="1"/>
  <c r="X3" i="35"/>
  <c r="Y3" i="35" s="1"/>
  <c r="X2" i="35"/>
  <c r="Y2" i="35" s="1"/>
  <c r="Y193" i="35"/>
  <c r="X4" i="34"/>
  <c r="X5" i="34"/>
  <c r="X6" i="34"/>
  <c r="X7" i="34"/>
  <c r="X8" i="34"/>
  <c r="X9" i="34"/>
  <c r="X10" i="34"/>
  <c r="Y10" i="34" s="1"/>
  <c r="X11" i="34"/>
  <c r="X12" i="34"/>
  <c r="Y12" i="34" s="1"/>
  <c r="X13" i="34"/>
  <c r="X14" i="34"/>
  <c r="Y14" i="34" s="1"/>
  <c r="X15" i="34"/>
  <c r="Y15" i="34" s="1"/>
  <c r="X16" i="34"/>
  <c r="X17" i="34"/>
  <c r="X18" i="34"/>
  <c r="X19" i="34"/>
  <c r="X20" i="34"/>
  <c r="X21" i="34"/>
  <c r="X22" i="34"/>
  <c r="Y22" i="34" s="1"/>
  <c r="X23" i="34"/>
  <c r="X24" i="34"/>
  <c r="X25" i="34"/>
  <c r="X26" i="34"/>
  <c r="Y26" i="34" s="1"/>
  <c r="X27" i="34"/>
  <c r="Y27" i="34" s="1"/>
  <c r="X28" i="34"/>
  <c r="X29" i="34"/>
  <c r="X30" i="34"/>
  <c r="X31" i="34"/>
  <c r="X32" i="34"/>
  <c r="X33" i="34"/>
  <c r="X34" i="34"/>
  <c r="Y34" i="34" s="1"/>
  <c r="X35" i="34"/>
  <c r="X36" i="34"/>
  <c r="Y36" i="34" s="1"/>
  <c r="X37" i="34"/>
  <c r="X38" i="34"/>
  <c r="Y38" i="34" s="1"/>
  <c r="X39" i="34"/>
  <c r="Y39" i="34" s="1"/>
  <c r="X40" i="34"/>
  <c r="X41" i="34"/>
  <c r="Y41" i="34" s="1"/>
  <c r="X42" i="34"/>
  <c r="X43" i="34"/>
  <c r="X44" i="34"/>
  <c r="X45" i="34"/>
  <c r="X46" i="34"/>
  <c r="Y46" i="34" s="1"/>
  <c r="X47" i="34"/>
  <c r="X48" i="34"/>
  <c r="Y48" i="34" s="1"/>
  <c r="X49" i="34"/>
  <c r="X50" i="34"/>
  <c r="Y50" i="34" s="1"/>
  <c r="X51" i="34"/>
  <c r="Y51" i="34" s="1"/>
  <c r="X52" i="34"/>
  <c r="X53" i="34"/>
  <c r="Y53" i="34" s="1"/>
  <c r="X54" i="34"/>
  <c r="X55" i="34"/>
  <c r="X56" i="34"/>
  <c r="X57" i="34"/>
  <c r="X58" i="34"/>
  <c r="Y58" i="34" s="1"/>
  <c r="X59" i="34"/>
  <c r="X60" i="34"/>
  <c r="Y60" i="34" s="1"/>
  <c r="X61" i="34"/>
  <c r="X62" i="34"/>
  <c r="Y62" i="34" s="1"/>
  <c r="X63" i="34"/>
  <c r="Y63" i="34" s="1"/>
  <c r="X64" i="34"/>
  <c r="X65" i="34"/>
  <c r="X66" i="34"/>
  <c r="X67" i="34"/>
  <c r="X68" i="34"/>
  <c r="X69" i="34"/>
  <c r="X70" i="34"/>
  <c r="X71" i="34"/>
  <c r="X72" i="34"/>
  <c r="X73" i="34"/>
  <c r="X74" i="34"/>
  <c r="Y74" i="34" s="1"/>
  <c r="X75" i="34"/>
  <c r="Y75" i="34" s="1"/>
  <c r="X76" i="34"/>
  <c r="X77" i="34"/>
  <c r="Y77" i="34" s="1"/>
  <c r="X78" i="34"/>
  <c r="X79" i="34"/>
  <c r="X80" i="34"/>
  <c r="X81" i="34"/>
  <c r="X82" i="34"/>
  <c r="Y82" i="34" s="1"/>
  <c r="X83" i="34"/>
  <c r="X84" i="34"/>
  <c r="Y84" i="34" s="1"/>
  <c r="X85" i="34"/>
  <c r="X86" i="34"/>
  <c r="Y86" i="34" s="1"/>
  <c r="X87" i="34"/>
  <c r="Y87" i="34" s="1"/>
  <c r="X88" i="34"/>
  <c r="X89" i="34"/>
  <c r="Y89" i="34" s="1"/>
  <c r="X90" i="34"/>
  <c r="X91" i="34"/>
  <c r="X92" i="34"/>
  <c r="X93" i="34"/>
  <c r="X94" i="34"/>
  <c r="Y94" i="34" s="1"/>
  <c r="X95" i="34"/>
  <c r="X96" i="34"/>
  <c r="X97" i="34"/>
  <c r="X98" i="34"/>
  <c r="Y98" i="34" s="1"/>
  <c r="X99" i="34"/>
  <c r="Y99" i="34" s="1"/>
  <c r="X100" i="34"/>
  <c r="X101" i="34"/>
  <c r="Y101" i="34" s="1"/>
  <c r="X102" i="34"/>
  <c r="X103" i="34"/>
  <c r="X104" i="34"/>
  <c r="X105" i="34"/>
  <c r="X106" i="34"/>
  <c r="Y106" i="34" s="1"/>
  <c r="X107" i="34"/>
  <c r="X108" i="34"/>
  <c r="Y108" i="34" s="1"/>
  <c r="X109" i="34"/>
  <c r="X110" i="34"/>
  <c r="Y110" i="34" s="1"/>
  <c r="X111" i="34"/>
  <c r="Y111" i="34" s="1"/>
  <c r="X112" i="34"/>
  <c r="X113" i="34"/>
  <c r="Y113" i="34" s="1"/>
  <c r="X114" i="34"/>
  <c r="X115" i="34"/>
  <c r="X116" i="34"/>
  <c r="X117" i="34"/>
  <c r="X118" i="34"/>
  <c r="Y118" i="34" s="1"/>
  <c r="X119" i="34"/>
  <c r="X120" i="34"/>
  <c r="Y120" i="34" s="1"/>
  <c r="X121" i="34"/>
  <c r="X122" i="34"/>
  <c r="Y122" i="34" s="1"/>
  <c r="X123" i="34"/>
  <c r="Y123" i="34" s="1"/>
  <c r="X124" i="34"/>
  <c r="X125" i="34"/>
  <c r="Y125" i="34" s="1"/>
  <c r="X126" i="34"/>
  <c r="X127" i="34"/>
  <c r="X128" i="34"/>
  <c r="X129" i="34"/>
  <c r="X130" i="34"/>
  <c r="Y130" i="34" s="1"/>
  <c r="X131" i="34"/>
  <c r="X132" i="34"/>
  <c r="Y132" i="34" s="1"/>
  <c r="X133" i="34"/>
  <c r="X134" i="34"/>
  <c r="Y134" i="34" s="1"/>
  <c r="X135" i="34"/>
  <c r="Y135" i="34" s="1"/>
  <c r="X136" i="34"/>
  <c r="X137" i="34"/>
  <c r="X138" i="34"/>
  <c r="X139" i="34"/>
  <c r="X140" i="34"/>
  <c r="X141" i="34"/>
  <c r="X142" i="34"/>
  <c r="X143" i="34"/>
  <c r="X144" i="34"/>
  <c r="Y144" i="34" s="1"/>
  <c r="X145" i="34"/>
  <c r="X146" i="34"/>
  <c r="Y146" i="34" s="1"/>
  <c r="X147" i="34"/>
  <c r="Y147" i="34" s="1"/>
  <c r="X148" i="34"/>
  <c r="X149" i="34"/>
  <c r="X150" i="34"/>
  <c r="X151" i="34"/>
  <c r="X152" i="34"/>
  <c r="X153" i="34"/>
  <c r="X154" i="34"/>
  <c r="X155" i="34"/>
  <c r="X156" i="34"/>
  <c r="X157" i="34"/>
  <c r="X158" i="34"/>
  <c r="Y158" i="34" s="1"/>
  <c r="X159" i="34"/>
  <c r="Y159" i="34" s="1"/>
  <c r="X160" i="34"/>
  <c r="X161" i="34"/>
  <c r="Y161" i="34" s="1"/>
  <c r="X162" i="34"/>
  <c r="X163" i="34"/>
  <c r="X164" i="34"/>
  <c r="X165" i="34"/>
  <c r="X166" i="34"/>
  <c r="Y166" i="34" s="1"/>
  <c r="X167" i="34"/>
  <c r="X168" i="34"/>
  <c r="Y168" i="34" s="1"/>
  <c r="X169" i="34"/>
  <c r="X170" i="34"/>
  <c r="Y170" i="34" s="1"/>
  <c r="X171" i="34"/>
  <c r="Y171" i="34" s="1"/>
  <c r="X172" i="34"/>
  <c r="X173" i="34"/>
  <c r="Y173" i="34" s="1"/>
  <c r="X174" i="34"/>
  <c r="X175" i="34"/>
  <c r="X176" i="34"/>
  <c r="X177" i="34"/>
  <c r="X178" i="34"/>
  <c r="X179" i="34"/>
  <c r="X180" i="34"/>
  <c r="Y180" i="34" s="1"/>
  <c r="X181" i="34"/>
  <c r="X182" i="34"/>
  <c r="Y182" i="34" s="1"/>
  <c r="X183" i="34"/>
  <c r="Y183" i="34" s="1"/>
  <c r="X184" i="34"/>
  <c r="X185" i="34"/>
  <c r="X186" i="34"/>
  <c r="X187" i="34"/>
  <c r="X188" i="34"/>
  <c r="X189" i="34"/>
  <c r="X190" i="34"/>
  <c r="Y190" i="34" s="1"/>
  <c r="X191" i="34"/>
  <c r="X192" i="34"/>
  <c r="X193" i="34"/>
  <c r="X194" i="34"/>
  <c r="Y194" i="34" s="1"/>
  <c r="X195" i="34"/>
  <c r="Y195" i="34" s="1"/>
  <c r="X196" i="34"/>
  <c r="X197" i="34"/>
  <c r="X198" i="34"/>
  <c r="X199" i="34"/>
  <c r="X200" i="34"/>
  <c r="X201" i="34"/>
  <c r="X202" i="34"/>
  <c r="Y202" i="34" s="1"/>
  <c r="X203" i="34"/>
  <c r="X204" i="34"/>
  <c r="Y204" i="34" s="1"/>
  <c r="X205" i="34"/>
  <c r="X206" i="34"/>
  <c r="X207" i="34"/>
  <c r="Y207" i="34" s="1"/>
  <c r="X208" i="34"/>
  <c r="X209" i="34"/>
  <c r="Y209" i="34" s="1"/>
  <c r="X210" i="34"/>
  <c r="X211" i="34"/>
  <c r="X212" i="34"/>
  <c r="X213" i="34"/>
  <c r="X214" i="34"/>
  <c r="Y214" i="34" s="1"/>
  <c r="X215" i="34"/>
  <c r="X216" i="34"/>
  <c r="Y216" i="34" s="1"/>
  <c r="X217" i="34"/>
  <c r="X218" i="34"/>
  <c r="Y218" i="34" s="1"/>
  <c r="X219" i="34"/>
  <c r="Y219" i="34" s="1"/>
  <c r="X220" i="34"/>
  <c r="X221" i="34"/>
  <c r="Y221" i="34" s="1"/>
  <c r="X222" i="34"/>
  <c r="X223" i="34"/>
  <c r="X224" i="34"/>
  <c r="X225" i="34"/>
  <c r="X226" i="34"/>
  <c r="Y226" i="34" s="1"/>
  <c r="X227" i="34"/>
  <c r="X228" i="34"/>
  <c r="Y228" i="34" s="1"/>
  <c r="X229" i="34"/>
  <c r="X230" i="34"/>
  <c r="Y230" i="34" s="1"/>
  <c r="X231" i="34"/>
  <c r="Y231" i="34" s="1"/>
  <c r="X232" i="34"/>
  <c r="X233" i="34"/>
  <c r="X234" i="34"/>
  <c r="X235" i="34"/>
  <c r="X236" i="34"/>
  <c r="X237" i="34"/>
  <c r="X238" i="34"/>
  <c r="X239" i="34"/>
  <c r="X240" i="34"/>
  <c r="Y240" i="34" s="1"/>
  <c r="X241" i="34"/>
  <c r="X242" i="34"/>
  <c r="Y242" i="34" s="1"/>
  <c r="X243" i="34"/>
  <c r="Y243" i="34" s="1"/>
  <c r="X244" i="34"/>
  <c r="X245" i="34"/>
  <c r="X246" i="34"/>
  <c r="X247" i="34"/>
  <c r="X248" i="34"/>
  <c r="X249" i="34"/>
  <c r="X250" i="34"/>
  <c r="X251" i="34"/>
  <c r="X252" i="34"/>
  <c r="X253" i="34"/>
  <c r="X254" i="34"/>
  <c r="Y254" i="34" s="1"/>
  <c r="X255" i="34"/>
  <c r="Y255" i="34" s="1"/>
  <c r="X256" i="34"/>
  <c r="X257" i="34"/>
  <c r="Y257" i="34" s="1"/>
  <c r="X258" i="34"/>
  <c r="X259" i="34"/>
  <c r="X260" i="34"/>
  <c r="X261" i="34"/>
  <c r="X262" i="34"/>
  <c r="Y262" i="34" s="1"/>
  <c r="X263" i="34"/>
  <c r="X264" i="34"/>
  <c r="X265" i="34"/>
  <c r="X266" i="34"/>
  <c r="Y266" i="34" s="1"/>
  <c r="X267" i="34"/>
  <c r="Y267" i="34" s="1"/>
  <c r="X268" i="34"/>
  <c r="X269" i="34"/>
  <c r="Y269" i="34" s="1"/>
  <c r="X270" i="34"/>
  <c r="X271" i="34"/>
  <c r="X272" i="34"/>
  <c r="X273" i="34"/>
  <c r="X274" i="34"/>
  <c r="Y274" i="34" s="1"/>
  <c r="X275" i="34"/>
  <c r="X276" i="34"/>
  <c r="Y276" i="34" s="1"/>
  <c r="X277" i="34"/>
  <c r="X278" i="34"/>
  <c r="Y278" i="34" s="1"/>
  <c r="X279" i="34"/>
  <c r="Y279" i="34" s="1"/>
  <c r="X280" i="34"/>
  <c r="X281" i="34"/>
  <c r="Y281" i="34" s="1"/>
  <c r="X282" i="34"/>
  <c r="X283" i="34"/>
  <c r="X284" i="34"/>
  <c r="X285" i="34"/>
  <c r="X286" i="34"/>
  <c r="Y286" i="34" s="1"/>
  <c r="X287" i="34"/>
  <c r="X288" i="34"/>
  <c r="Y288" i="34" s="1"/>
  <c r="X289" i="34"/>
  <c r="X290" i="34"/>
  <c r="Y290" i="34" s="1"/>
  <c r="X291" i="34"/>
  <c r="Y291" i="34" s="1"/>
  <c r="X292" i="34"/>
  <c r="X293" i="34"/>
  <c r="Y293" i="34" s="1"/>
  <c r="X294" i="34"/>
  <c r="X295" i="34"/>
  <c r="X296" i="34"/>
  <c r="X297" i="34"/>
  <c r="X298" i="34"/>
  <c r="Y298" i="34" s="1"/>
  <c r="X299" i="34"/>
  <c r="X300" i="34"/>
  <c r="Y300" i="34" s="1"/>
  <c r="X301" i="34"/>
  <c r="X302" i="34"/>
  <c r="Y302" i="34" s="1"/>
  <c r="X303" i="34"/>
  <c r="Y303" i="34" s="1"/>
  <c r="X304" i="34"/>
  <c r="X305" i="34"/>
  <c r="Y305" i="34" s="1"/>
  <c r="X306" i="34"/>
  <c r="X307" i="34"/>
  <c r="X308" i="34"/>
  <c r="X309" i="34"/>
  <c r="X310" i="34"/>
  <c r="Y310" i="34" s="1"/>
  <c r="X311" i="34"/>
  <c r="X312" i="34"/>
  <c r="Y312" i="34" s="1"/>
  <c r="X313" i="34"/>
  <c r="X314" i="34"/>
  <c r="Y314" i="34" s="1"/>
  <c r="X315" i="34"/>
  <c r="Y315" i="34" s="1"/>
  <c r="X316" i="34"/>
  <c r="X317" i="34"/>
  <c r="Y317" i="34" s="1"/>
  <c r="X318" i="34"/>
  <c r="X319" i="34"/>
  <c r="X320" i="34"/>
  <c r="X321" i="34"/>
  <c r="X322" i="34"/>
  <c r="Y322" i="34" s="1"/>
  <c r="X323" i="34"/>
  <c r="X324" i="34"/>
  <c r="Y324" i="34" s="1"/>
  <c r="X325" i="34"/>
  <c r="X326" i="34"/>
  <c r="Y326" i="34" s="1"/>
  <c r="X327" i="34"/>
  <c r="Y327" i="34" s="1"/>
  <c r="X328" i="34"/>
  <c r="X329" i="34"/>
  <c r="Y329" i="34" s="1"/>
  <c r="X330" i="34"/>
  <c r="X331" i="34"/>
  <c r="X332" i="34"/>
  <c r="X333" i="34"/>
  <c r="X334" i="34"/>
  <c r="Y334" i="34" s="1"/>
  <c r="X335" i="34"/>
  <c r="X336" i="34"/>
  <c r="Y336" i="34" s="1"/>
  <c r="X337" i="34"/>
  <c r="X338" i="34"/>
  <c r="Y338" i="34" s="1"/>
  <c r="X339" i="34"/>
  <c r="Y339" i="34" s="1"/>
  <c r="X340" i="34"/>
  <c r="X341" i="34"/>
  <c r="Y341" i="34" s="1"/>
  <c r="X342" i="34"/>
  <c r="X343" i="34"/>
  <c r="X344" i="34"/>
  <c r="X345" i="34"/>
  <c r="X346" i="34"/>
  <c r="X347" i="34"/>
  <c r="X348" i="34"/>
  <c r="Y348" i="34" s="1"/>
  <c r="X349" i="34"/>
  <c r="X350" i="34"/>
  <c r="Y350" i="34" s="1"/>
  <c r="X351" i="34"/>
  <c r="Y351" i="34" s="1"/>
  <c r="X352" i="34"/>
  <c r="X353" i="34"/>
  <c r="Y353" i="34" s="1"/>
  <c r="X354" i="34"/>
  <c r="X355" i="34"/>
  <c r="X356" i="34"/>
  <c r="X357" i="34"/>
  <c r="X358" i="34"/>
  <c r="Y358" i="34" s="1"/>
  <c r="X359" i="34"/>
  <c r="X360" i="34"/>
  <c r="Y360" i="34" s="1"/>
  <c r="X361" i="34"/>
  <c r="X362" i="34"/>
  <c r="Y362" i="34" s="1"/>
  <c r="X363" i="34"/>
  <c r="Y363" i="34" s="1"/>
  <c r="X364" i="34"/>
  <c r="X365" i="34"/>
  <c r="X366" i="34"/>
  <c r="X367" i="34"/>
  <c r="X368" i="34"/>
  <c r="X369" i="34"/>
  <c r="X370" i="34"/>
  <c r="Y370" i="34" s="1"/>
  <c r="X371" i="34"/>
  <c r="X372" i="34"/>
  <c r="X373" i="34"/>
  <c r="X374" i="34"/>
  <c r="Y374" i="34" s="1"/>
  <c r="X375" i="34"/>
  <c r="Y375" i="34" s="1"/>
  <c r="X376" i="34"/>
  <c r="X377" i="34"/>
  <c r="Y377" i="34" s="1"/>
  <c r="X378" i="34"/>
  <c r="X379" i="34"/>
  <c r="X380" i="34"/>
  <c r="X381" i="34"/>
  <c r="X382" i="34"/>
  <c r="Y382" i="34" s="1"/>
  <c r="X383" i="34"/>
  <c r="X384" i="34"/>
  <c r="Y384" i="34" s="1"/>
  <c r="X385" i="34"/>
  <c r="X386" i="34"/>
  <c r="Y386" i="34" s="1"/>
  <c r="X387" i="34"/>
  <c r="Y387" i="34" s="1"/>
  <c r="X388" i="34"/>
  <c r="X389" i="34"/>
  <c r="Y389" i="34" s="1"/>
  <c r="X390" i="34"/>
  <c r="X391" i="34"/>
  <c r="X392" i="34"/>
  <c r="X393" i="34"/>
  <c r="X394" i="34"/>
  <c r="Y394" i="34" s="1"/>
  <c r="X395" i="34"/>
  <c r="X396" i="34"/>
  <c r="Y396" i="34" s="1"/>
  <c r="X397" i="34"/>
  <c r="X398" i="34"/>
  <c r="Y398" i="34" s="1"/>
  <c r="X399" i="34"/>
  <c r="Y399" i="34" s="1"/>
  <c r="X400" i="34"/>
  <c r="X401" i="34"/>
  <c r="X402" i="34"/>
  <c r="X403" i="34"/>
  <c r="X404" i="34"/>
  <c r="X405" i="34"/>
  <c r="X406" i="34"/>
  <c r="X407" i="34"/>
  <c r="X408" i="34"/>
  <c r="Y408" i="34" s="1"/>
  <c r="X409" i="34"/>
  <c r="X410" i="34"/>
  <c r="Y410" i="34" s="1"/>
  <c r="X411" i="34"/>
  <c r="Y411" i="34" s="1"/>
  <c r="X412" i="34"/>
  <c r="X413" i="34"/>
  <c r="X414" i="34"/>
  <c r="X415" i="34"/>
  <c r="X416" i="34"/>
  <c r="X417" i="34"/>
  <c r="X418" i="34"/>
  <c r="X419" i="34"/>
  <c r="X420" i="34"/>
  <c r="X421" i="34"/>
  <c r="X422" i="34"/>
  <c r="Y422" i="34" s="1"/>
  <c r="X423" i="34"/>
  <c r="Y423" i="34" s="1"/>
  <c r="X424" i="34"/>
  <c r="X425" i="34"/>
  <c r="Y425" i="34" s="1"/>
  <c r="X426" i="34"/>
  <c r="X427" i="34"/>
  <c r="X428" i="34"/>
  <c r="X429" i="34"/>
  <c r="X430" i="34"/>
  <c r="Y430" i="34" s="1"/>
  <c r="X431" i="34"/>
  <c r="X432" i="34"/>
  <c r="X433" i="34"/>
  <c r="X434" i="34"/>
  <c r="Y434" i="34" s="1"/>
  <c r="X435" i="34"/>
  <c r="Y435" i="34" s="1"/>
  <c r="X436" i="34"/>
  <c r="X437" i="34"/>
  <c r="Y437" i="34" s="1"/>
  <c r="X438" i="34"/>
  <c r="X439" i="34"/>
  <c r="X440" i="34"/>
  <c r="X441" i="34"/>
  <c r="X442" i="34"/>
  <c r="Y442" i="34" s="1"/>
  <c r="X443" i="34"/>
  <c r="X444" i="34"/>
  <c r="Y444" i="34" s="1"/>
  <c r="X445" i="34"/>
  <c r="X446" i="34"/>
  <c r="Y446" i="34" s="1"/>
  <c r="X447" i="34"/>
  <c r="Y447" i="34" s="1"/>
  <c r="X448" i="34"/>
  <c r="X449" i="34"/>
  <c r="X450" i="34"/>
  <c r="X451" i="34"/>
  <c r="X452" i="34"/>
  <c r="X453" i="34"/>
  <c r="X454" i="34"/>
  <c r="Y454" i="34" s="1"/>
  <c r="X455" i="34"/>
  <c r="X456" i="34"/>
  <c r="X457" i="34"/>
  <c r="X458" i="34"/>
  <c r="Y458" i="34" s="1"/>
  <c r="X459" i="34"/>
  <c r="Y459" i="34" s="1"/>
  <c r="X460" i="34"/>
  <c r="X461" i="34"/>
  <c r="X462" i="34"/>
  <c r="X463" i="34"/>
  <c r="X464" i="34"/>
  <c r="X465" i="34"/>
  <c r="X466" i="34"/>
  <c r="Y466" i="34" s="1"/>
  <c r="X467" i="34"/>
  <c r="X468" i="34"/>
  <c r="Y468" i="34" s="1"/>
  <c r="X469" i="34"/>
  <c r="X470" i="34"/>
  <c r="Y470" i="34" s="1"/>
  <c r="X471" i="34"/>
  <c r="Y471" i="34" s="1"/>
  <c r="X472" i="34"/>
  <c r="X473" i="34"/>
  <c r="Y473" i="34" s="1"/>
  <c r="X474" i="34"/>
  <c r="X475" i="34"/>
  <c r="X476" i="34"/>
  <c r="X477" i="34"/>
  <c r="X478" i="34"/>
  <c r="Y478" i="34" s="1"/>
  <c r="X479" i="34"/>
  <c r="X480" i="34"/>
  <c r="Y480" i="34" s="1"/>
  <c r="X481" i="34"/>
  <c r="X482" i="34"/>
  <c r="Y482" i="34" s="1"/>
  <c r="X483" i="34"/>
  <c r="Y483" i="34" s="1"/>
  <c r="X484" i="34"/>
  <c r="X485" i="34"/>
  <c r="Y485" i="34" s="1"/>
  <c r="X486" i="34"/>
  <c r="X487" i="34"/>
  <c r="X488" i="34"/>
  <c r="X489" i="34"/>
  <c r="X490" i="34"/>
  <c r="Y490" i="34" s="1"/>
  <c r="X491" i="34"/>
  <c r="X492" i="34"/>
  <c r="Y492" i="34" s="1"/>
  <c r="X493" i="34"/>
  <c r="X494" i="34"/>
  <c r="Y494" i="34" s="1"/>
  <c r="X495" i="34"/>
  <c r="Y495" i="34" s="1"/>
  <c r="X496" i="34"/>
  <c r="X497" i="34"/>
  <c r="X498" i="34"/>
  <c r="X499" i="34"/>
  <c r="X500" i="34"/>
  <c r="X501" i="34"/>
  <c r="X502" i="34"/>
  <c r="X503" i="34"/>
  <c r="X504" i="34"/>
  <c r="X505" i="34"/>
  <c r="X506" i="34"/>
  <c r="X507" i="34"/>
  <c r="Y507" i="34" s="1"/>
  <c r="X508" i="34"/>
  <c r="X509" i="34"/>
  <c r="Y509" i="34" s="1"/>
  <c r="X510" i="34"/>
  <c r="X511" i="34"/>
  <c r="X512" i="34"/>
  <c r="X513" i="34"/>
  <c r="X514" i="34"/>
  <c r="Y514" i="34" s="1"/>
  <c r="X515" i="34"/>
  <c r="X516" i="34"/>
  <c r="Y516" i="34" s="1"/>
  <c r="X517" i="34"/>
  <c r="X518" i="34"/>
  <c r="Y518" i="34" s="1"/>
  <c r="X519" i="34"/>
  <c r="Y519" i="34" s="1"/>
  <c r="X520" i="34"/>
  <c r="X521" i="34"/>
  <c r="Y521" i="34" s="1"/>
  <c r="X522" i="34"/>
  <c r="X523" i="34"/>
  <c r="X524" i="34"/>
  <c r="X525" i="34"/>
  <c r="X526" i="34"/>
  <c r="Y526" i="34" s="1"/>
  <c r="X527" i="34"/>
  <c r="X528" i="34"/>
  <c r="X529" i="34"/>
  <c r="X530" i="34"/>
  <c r="Y530" i="34" s="1"/>
  <c r="X531" i="34"/>
  <c r="Y531" i="34" s="1"/>
  <c r="X532" i="34"/>
  <c r="X533" i="34"/>
  <c r="Y533" i="34" s="1"/>
  <c r="X534" i="34"/>
  <c r="X535" i="34"/>
  <c r="X536" i="34"/>
  <c r="X537" i="34"/>
  <c r="X538" i="34"/>
  <c r="Y538" i="34" s="1"/>
  <c r="X539" i="34"/>
  <c r="X540" i="34"/>
  <c r="Y540" i="34" s="1"/>
  <c r="X541" i="34"/>
  <c r="X542" i="34"/>
  <c r="Y542" i="34" s="1"/>
  <c r="X543" i="34"/>
  <c r="Y543" i="34" s="1"/>
  <c r="X544" i="34"/>
  <c r="X545" i="34"/>
  <c r="Y545" i="34" s="1"/>
  <c r="X546" i="34"/>
  <c r="X547" i="34"/>
  <c r="X548" i="34"/>
  <c r="X549" i="34"/>
  <c r="X550" i="34"/>
  <c r="Y550" i="34" s="1"/>
  <c r="X551" i="34"/>
  <c r="X552" i="34"/>
  <c r="Y552" i="34" s="1"/>
  <c r="X553" i="34"/>
  <c r="X554" i="34"/>
  <c r="Y554" i="34" s="1"/>
  <c r="X555" i="34"/>
  <c r="Y555" i="34" s="1"/>
  <c r="X556" i="34"/>
  <c r="X557" i="34"/>
  <c r="Y557" i="34" s="1"/>
  <c r="X558" i="34"/>
  <c r="X559" i="34"/>
  <c r="X560" i="34"/>
  <c r="X561" i="34"/>
  <c r="X562" i="34"/>
  <c r="Y562" i="34" s="1"/>
  <c r="X563" i="34"/>
  <c r="X564" i="34"/>
  <c r="Y564" i="34" s="1"/>
  <c r="X565" i="34"/>
  <c r="X566" i="34"/>
  <c r="Y566" i="34" s="1"/>
  <c r="X567" i="34"/>
  <c r="Y567" i="34" s="1"/>
  <c r="X568" i="34"/>
  <c r="X569" i="34"/>
  <c r="X570" i="34"/>
  <c r="X571" i="34"/>
  <c r="X572" i="34"/>
  <c r="X573" i="34"/>
  <c r="X574" i="34"/>
  <c r="X575" i="34"/>
  <c r="X576" i="34"/>
  <c r="Y576" i="34" s="1"/>
  <c r="X577" i="34"/>
  <c r="X578" i="34"/>
  <c r="Y578" i="34" s="1"/>
  <c r="X579" i="34"/>
  <c r="Y579" i="34" s="1"/>
  <c r="X580" i="34"/>
  <c r="X581" i="34"/>
  <c r="X582" i="34"/>
  <c r="X583" i="34"/>
  <c r="X584" i="34"/>
  <c r="X585" i="34"/>
  <c r="X586" i="34"/>
  <c r="X587" i="34"/>
  <c r="X588" i="34"/>
  <c r="X589" i="34"/>
  <c r="X590" i="34"/>
  <c r="Y590" i="34" s="1"/>
  <c r="X591" i="34"/>
  <c r="Y591" i="34" s="1"/>
  <c r="X592" i="34"/>
  <c r="X593" i="34"/>
  <c r="Y593" i="34" s="1"/>
  <c r="X594" i="34"/>
  <c r="X595" i="34"/>
  <c r="X596" i="34"/>
  <c r="X597" i="34"/>
  <c r="X598" i="34"/>
  <c r="Y598" i="34" s="1"/>
  <c r="X599" i="34"/>
  <c r="X600" i="34"/>
  <c r="Y600" i="34" s="1"/>
  <c r="X601" i="34"/>
  <c r="X3" i="34"/>
  <c r="Y3" i="34" s="1"/>
  <c r="X2" i="34"/>
  <c r="Y2" i="34" s="1"/>
  <c r="X481" i="8"/>
  <c r="Y481" i="8" s="1"/>
  <c r="X480" i="8"/>
  <c r="Y480" i="8" s="1"/>
  <c r="X479" i="8"/>
  <c r="Y479" i="8" s="1"/>
  <c r="X478" i="8"/>
  <c r="Y478" i="8" s="1"/>
  <c r="X477" i="8"/>
  <c r="Y477" i="8" s="1"/>
  <c r="X476" i="8"/>
  <c r="Y476" i="8" s="1"/>
  <c r="X475" i="8"/>
  <c r="Y475" i="8" s="1"/>
  <c r="X474" i="8"/>
  <c r="Y474" i="8" s="1"/>
  <c r="X473" i="8"/>
  <c r="Y473" i="8" s="1"/>
  <c r="X472" i="8"/>
  <c r="Y472" i="8" s="1"/>
  <c r="X471" i="8"/>
  <c r="Y471" i="8" s="1"/>
  <c r="X470" i="8"/>
  <c r="Y470" i="8" s="1"/>
  <c r="X469" i="8"/>
  <c r="Y469" i="8" s="1"/>
  <c r="X468" i="8"/>
  <c r="Y468" i="8" s="1"/>
  <c r="X467" i="8"/>
  <c r="Y467" i="8" s="1"/>
  <c r="X466" i="8"/>
  <c r="Y466" i="8" s="1"/>
  <c r="X465" i="8"/>
  <c r="Y465" i="8" s="1"/>
  <c r="X464" i="8"/>
  <c r="Y464" i="8" s="1"/>
  <c r="X463" i="8"/>
  <c r="Y463" i="8" s="1"/>
  <c r="X462" i="8"/>
  <c r="Y462" i="8" s="1"/>
  <c r="X461" i="8"/>
  <c r="Y461" i="8" s="1"/>
  <c r="X460" i="8"/>
  <c r="Y460" i="8" s="1"/>
  <c r="X459" i="8"/>
  <c r="Y459" i="8" s="1"/>
  <c r="X458" i="8"/>
  <c r="Y458" i="8" s="1"/>
  <c r="X457" i="8"/>
  <c r="Y457" i="8" s="1"/>
  <c r="X456" i="8"/>
  <c r="Y456" i="8" s="1"/>
  <c r="X455" i="8"/>
  <c r="Y455" i="8" s="1"/>
  <c r="X454" i="8"/>
  <c r="Y454" i="8" s="1"/>
  <c r="X453" i="8"/>
  <c r="Y453" i="8" s="1"/>
  <c r="X452" i="8"/>
  <c r="Y452" i="8" s="1"/>
  <c r="X451" i="8"/>
  <c r="Y451" i="8" s="1"/>
  <c r="X450" i="8"/>
  <c r="Y450" i="8" s="1"/>
  <c r="X449" i="8"/>
  <c r="Y449" i="8" s="1"/>
  <c r="X448" i="8"/>
  <c r="Y448" i="8" s="1"/>
  <c r="X447" i="8"/>
  <c r="Y447" i="8" s="1"/>
  <c r="X446" i="8"/>
  <c r="Y446" i="8" s="1"/>
  <c r="X445" i="8"/>
  <c r="Y445" i="8" s="1"/>
  <c r="X444" i="8"/>
  <c r="Y444" i="8" s="1"/>
  <c r="X443" i="8"/>
  <c r="Y443" i="8" s="1"/>
  <c r="X442" i="8"/>
  <c r="Y442" i="8" s="1"/>
  <c r="X441" i="8"/>
  <c r="Y441" i="8" s="1"/>
  <c r="X440" i="8"/>
  <c r="Y440" i="8" s="1"/>
  <c r="X439" i="8"/>
  <c r="Y439" i="8" s="1"/>
  <c r="X438" i="8"/>
  <c r="Y438" i="8" s="1"/>
  <c r="X437" i="8"/>
  <c r="Y437" i="8" s="1"/>
  <c r="X436" i="8"/>
  <c r="Y436" i="8" s="1"/>
  <c r="X435" i="8"/>
  <c r="Y435" i="8" s="1"/>
  <c r="X434" i="8"/>
  <c r="Y434" i="8" s="1"/>
  <c r="X433" i="8"/>
  <c r="Y433" i="8" s="1"/>
  <c r="X432" i="8"/>
  <c r="Y432" i="8" s="1"/>
  <c r="X431" i="8"/>
  <c r="Y431" i="8" s="1"/>
  <c r="X430" i="8"/>
  <c r="Y430" i="8" s="1"/>
  <c r="X429" i="8"/>
  <c r="Y429" i="8" s="1"/>
  <c r="X428" i="8"/>
  <c r="Y428" i="8" s="1"/>
  <c r="X427" i="8"/>
  <c r="Y427" i="8" s="1"/>
  <c r="X426" i="8"/>
  <c r="Y426" i="8" s="1"/>
  <c r="X425" i="8"/>
  <c r="Y425" i="8" s="1"/>
  <c r="X424" i="8"/>
  <c r="Y424" i="8" s="1"/>
  <c r="X423" i="8"/>
  <c r="Y423" i="8" s="1"/>
  <c r="X422" i="8"/>
  <c r="Y422" i="8" s="1"/>
  <c r="X421" i="8"/>
  <c r="Y421" i="8" s="1"/>
  <c r="X420" i="8"/>
  <c r="Y420" i="8" s="1"/>
  <c r="X419" i="8"/>
  <c r="Y419" i="8" s="1"/>
  <c r="X418" i="8"/>
  <c r="Y418" i="8" s="1"/>
  <c r="X417" i="8"/>
  <c r="Y417" i="8" s="1"/>
  <c r="X416" i="8"/>
  <c r="X415" i="8"/>
  <c r="Y415" i="8" s="1"/>
  <c r="X414" i="8"/>
  <c r="Y414" i="8" s="1"/>
  <c r="X413" i="8"/>
  <c r="Y413" i="8" s="1"/>
  <c r="X412" i="8"/>
  <c r="Y412" i="8" s="1"/>
  <c r="X411" i="8"/>
  <c r="Y411" i="8" s="1"/>
  <c r="X410" i="8"/>
  <c r="Y410" i="8" s="1"/>
  <c r="X409" i="8"/>
  <c r="Y409" i="8" s="1"/>
  <c r="X408" i="8"/>
  <c r="Y408" i="8" s="1"/>
  <c r="X407" i="8"/>
  <c r="Y407" i="8" s="1"/>
  <c r="X406" i="8"/>
  <c r="Y406" i="8" s="1"/>
  <c r="X405" i="8"/>
  <c r="Y405" i="8" s="1"/>
  <c r="X404" i="8"/>
  <c r="Y404" i="8" s="1"/>
  <c r="X403" i="8"/>
  <c r="Y403" i="8" s="1"/>
  <c r="X402" i="8"/>
  <c r="Y402" i="8" s="1"/>
  <c r="X401" i="8"/>
  <c r="Y401" i="8" s="1"/>
  <c r="X400" i="8"/>
  <c r="Y400" i="8" s="1"/>
  <c r="X399" i="8"/>
  <c r="Y399" i="8" s="1"/>
  <c r="X398" i="8"/>
  <c r="Y398" i="8" s="1"/>
  <c r="X397" i="8"/>
  <c r="Y397" i="8" s="1"/>
  <c r="X396" i="8"/>
  <c r="Y396" i="8" s="1"/>
  <c r="X395" i="8"/>
  <c r="Y395" i="8" s="1"/>
  <c r="X394" i="8"/>
  <c r="Y394" i="8" s="1"/>
  <c r="X393" i="8"/>
  <c r="Y393" i="8" s="1"/>
  <c r="X392" i="8"/>
  <c r="Y392" i="8" s="1"/>
  <c r="X391" i="8"/>
  <c r="Y391" i="8" s="1"/>
  <c r="X390" i="8"/>
  <c r="Y390" i="8" s="1"/>
  <c r="X389" i="8"/>
  <c r="Y389" i="8" s="1"/>
  <c r="X388" i="8"/>
  <c r="Y388" i="8" s="1"/>
  <c r="X387" i="8"/>
  <c r="Y387" i="8" s="1"/>
  <c r="X386" i="8"/>
  <c r="Y386" i="8" s="1"/>
  <c r="X385" i="8"/>
  <c r="Y385" i="8" s="1"/>
  <c r="X384" i="8"/>
  <c r="Y384" i="8" s="1"/>
  <c r="X383" i="8"/>
  <c r="Y383" i="8" s="1"/>
  <c r="X382" i="8"/>
  <c r="Y382" i="8" s="1"/>
  <c r="X381" i="8"/>
  <c r="Y381" i="8" s="1"/>
  <c r="X380" i="8"/>
  <c r="Y380" i="8" s="1"/>
  <c r="X379" i="8"/>
  <c r="Y379" i="8" s="1"/>
  <c r="X378" i="8"/>
  <c r="Y378" i="8" s="1"/>
  <c r="X377" i="8"/>
  <c r="Y377" i="8" s="1"/>
  <c r="X376" i="8"/>
  <c r="Y376" i="8" s="1"/>
  <c r="X375" i="8"/>
  <c r="Y375" i="8" s="1"/>
  <c r="X374" i="8"/>
  <c r="Y374" i="8" s="1"/>
  <c r="X373" i="8"/>
  <c r="Y373" i="8" s="1"/>
  <c r="X372" i="8"/>
  <c r="Y372" i="8" s="1"/>
  <c r="X371" i="8"/>
  <c r="Y371" i="8" s="1"/>
  <c r="X370" i="8"/>
  <c r="Y370" i="8" s="1"/>
  <c r="X369" i="8"/>
  <c r="Y369" i="8" s="1"/>
  <c r="X368" i="8"/>
  <c r="Y368" i="8" s="1"/>
  <c r="X367" i="8"/>
  <c r="Y367" i="8" s="1"/>
  <c r="X366" i="8"/>
  <c r="Y366" i="8" s="1"/>
  <c r="X365" i="8"/>
  <c r="Y365" i="8" s="1"/>
  <c r="X364" i="8"/>
  <c r="Y364" i="8" s="1"/>
  <c r="X363" i="8"/>
  <c r="Y363" i="8" s="1"/>
  <c r="X362" i="8"/>
  <c r="Y362" i="8" s="1"/>
  <c r="X361" i="8"/>
  <c r="Y361" i="8" s="1"/>
  <c r="X360" i="8"/>
  <c r="Y360" i="8" s="1"/>
  <c r="X359" i="8"/>
  <c r="Y359" i="8" s="1"/>
  <c r="X358" i="8"/>
  <c r="Y358" i="8" s="1"/>
  <c r="X357" i="8"/>
  <c r="Y357" i="8" s="1"/>
  <c r="X356" i="8"/>
  <c r="Y356" i="8" s="1"/>
  <c r="X355" i="8"/>
  <c r="Y355" i="8" s="1"/>
  <c r="X354" i="8"/>
  <c r="Y354" i="8" s="1"/>
  <c r="X353" i="8"/>
  <c r="Y353" i="8" s="1"/>
  <c r="X352" i="8"/>
  <c r="Y352" i="8" s="1"/>
  <c r="X351" i="8"/>
  <c r="Y351" i="8" s="1"/>
  <c r="X350" i="8"/>
  <c r="Y350" i="8" s="1"/>
  <c r="X349" i="8"/>
  <c r="Y349" i="8" s="1"/>
  <c r="X348" i="8"/>
  <c r="Y348" i="8" s="1"/>
  <c r="X347" i="8"/>
  <c r="Y347" i="8" s="1"/>
  <c r="X346" i="8"/>
  <c r="Y346" i="8" s="1"/>
  <c r="X345" i="8"/>
  <c r="Y345" i="8" s="1"/>
  <c r="X344" i="8"/>
  <c r="Y344" i="8" s="1"/>
  <c r="X343" i="8"/>
  <c r="Y343" i="8" s="1"/>
  <c r="X342" i="8"/>
  <c r="Y342" i="8" s="1"/>
  <c r="X341" i="8"/>
  <c r="Y341" i="8" s="1"/>
  <c r="X340" i="8"/>
  <c r="Y340" i="8" s="1"/>
  <c r="X339" i="8"/>
  <c r="Y339" i="8" s="1"/>
  <c r="X338" i="8"/>
  <c r="Y338" i="8" s="1"/>
  <c r="X337" i="8"/>
  <c r="Y337" i="8" s="1"/>
  <c r="X336" i="8"/>
  <c r="Y336" i="8" s="1"/>
  <c r="X335" i="8"/>
  <c r="Y335" i="8" s="1"/>
  <c r="X334" i="8"/>
  <c r="Y334" i="8" s="1"/>
  <c r="X333" i="8"/>
  <c r="Y333" i="8" s="1"/>
  <c r="X332" i="8"/>
  <c r="Y332" i="8" s="1"/>
  <c r="X331" i="8"/>
  <c r="Y331" i="8" s="1"/>
  <c r="X330" i="8"/>
  <c r="Y330" i="8" s="1"/>
  <c r="X329" i="8"/>
  <c r="Y329" i="8" s="1"/>
  <c r="X328" i="8"/>
  <c r="Y328" i="8" s="1"/>
  <c r="X327" i="8"/>
  <c r="Y327" i="8" s="1"/>
  <c r="X326" i="8"/>
  <c r="Y326" i="8" s="1"/>
  <c r="X325" i="8"/>
  <c r="Y325" i="8" s="1"/>
  <c r="X324" i="8"/>
  <c r="Y324" i="8" s="1"/>
  <c r="X323" i="8"/>
  <c r="Y323" i="8" s="1"/>
  <c r="X322" i="8"/>
  <c r="Y322" i="8" s="1"/>
  <c r="X321" i="8"/>
  <c r="Y321" i="8" s="1"/>
  <c r="X320" i="8"/>
  <c r="Y320" i="8" s="1"/>
  <c r="X319" i="8"/>
  <c r="Y319" i="8" s="1"/>
  <c r="X318" i="8"/>
  <c r="Y318" i="8" s="1"/>
  <c r="X317" i="8"/>
  <c r="Y317" i="8" s="1"/>
  <c r="X316" i="8"/>
  <c r="Y316" i="8" s="1"/>
  <c r="X315" i="8"/>
  <c r="Y315" i="8" s="1"/>
  <c r="X314" i="8"/>
  <c r="Y314" i="8" s="1"/>
  <c r="X313" i="8"/>
  <c r="Y313" i="8" s="1"/>
  <c r="X312" i="8"/>
  <c r="Y312" i="8" s="1"/>
  <c r="X311" i="8"/>
  <c r="Y311" i="8" s="1"/>
  <c r="X310" i="8"/>
  <c r="Y310" i="8" s="1"/>
  <c r="X309" i="8"/>
  <c r="Y309" i="8" s="1"/>
  <c r="X308" i="8"/>
  <c r="Y308" i="8" s="1"/>
  <c r="X307" i="8"/>
  <c r="Y307" i="8" s="1"/>
  <c r="X306" i="8"/>
  <c r="Y306" i="8" s="1"/>
  <c r="X305" i="8"/>
  <c r="Y305" i="8" s="1"/>
  <c r="X304" i="8"/>
  <c r="Y304" i="8" s="1"/>
  <c r="X303" i="8"/>
  <c r="Y303" i="8" s="1"/>
  <c r="X302" i="8"/>
  <c r="Y302" i="8" s="1"/>
  <c r="X301" i="8"/>
  <c r="Y301" i="8" s="1"/>
  <c r="X300" i="8"/>
  <c r="Y300" i="8" s="1"/>
  <c r="X299" i="8"/>
  <c r="Y299" i="8" s="1"/>
  <c r="X298" i="8"/>
  <c r="Y298" i="8" s="1"/>
  <c r="X297" i="8"/>
  <c r="Y297" i="8" s="1"/>
  <c r="X296" i="8"/>
  <c r="Y296" i="8" s="1"/>
  <c r="X295" i="8"/>
  <c r="Y295" i="8" s="1"/>
  <c r="X294" i="8"/>
  <c r="Y294" i="8" s="1"/>
  <c r="X293" i="8"/>
  <c r="Y293" i="8" s="1"/>
  <c r="X292" i="8"/>
  <c r="Y292" i="8" s="1"/>
  <c r="X291" i="8"/>
  <c r="Y291" i="8" s="1"/>
  <c r="X290" i="8"/>
  <c r="Y290" i="8" s="1"/>
  <c r="X289" i="8"/>
  <c r="Y289" i="8" s="1"/>
  <c r="X288" i="8"/>
  <c r="Y288" i="8" s="1"/>
  <c r="X287" i="8"/>
  <c r="Y287" i="8" s="1"/>
  <c r="X286" i="8"/>
  <c r="Y286" i="8" s="1"/>
  <c r="X285" i="8"/>
  <c r="Y285" i="8" s="1"/>
  <c r="X284" i="8"/>
  <c r="Y284" i="8" s="1"/>
  <c r="X283" i="8"/>
  <c r="Y283" i="8" s="1"/>
  <c r="X282" i="8"/>
  <c r="Y282" i="8" s="1"/>
  <c r="X281" i="8"/>
  <c r="Y281" i="8" s="1"/>
  <c r="X280" i="8"/>
  <c r="Y280" i="8" s="1"/>
  <c r="X279" i="8"/>
  <c r="Y279" i="8" s="1"/>
  <c r="X278" i="8"/>
  <c r="Y278" i="8" s="1"/>
  <c r="X277" i="8"/>
  <c r="Y277" i="8" s="1"/>
  <c r="X276" i="8"/>
  <c r="Y276" i="8" s="1"/>
  <c r="X275" i="8"/>
  <c r="Y275" i="8" s="1"/>
  <c r="X274" i="8"/>
  <c r="Y274" i="8" s="1"/>
  <c r="X273" i="8"/>
  <c r="Y273" i="8" s="1"/>
  <c r="X272" i="8"/>
  <c r="Y272" i="8" s="1"/>
  <c r="X271" i="8"/>
  <c r="Y271" i="8" s="1"/>
  <c r="X270" i="8"/>
  <c r="Y270" i="8" s="1"/>
  <c r="X269" i="8"/>
  <c r="Y269" i="8" s="1"/>
  <c r="X268" i="8"/>
  <c r="Y268" i="8" s="1"/>
  <c r="X267" i="8"/>
  <c r="Y267" i="8" s="1"/>
  <c r="X266" i="8"/>
  <c r="Y266" i="8" s="1"/>
  <c r="X265" i="8"/>
  <c r="Y265" i="8" s="1"/>
  <c r="X264" i="8"/>
  <c r="Y264" i="8" s="1"/>
  <c r="X263" i="8"/>
  <c r="Y263" i="8" s="1"/>
  <c r="X262" i="8"/>
  <c r="Y262" i="8" s="1"/>
  <c r="X261" i="8"/>
  <c r="Y261" i="8" s="1"/>
  <c r="X260" i="8"/>
  <c r="Y260" i="8" s="1"/>
  <c r="X259" i="8"/>
  <c r="Y259" i="8" s="1"/>
  <c r="X258" i="8"/>
  <c r="Y258" i="8" s="1"/>
  <c r="X257" i="8"/>
  <c r="Y257" i="8" s="1"/>
  <c r="X256" i="8"/>
  <c r="Y256" i="8" s="1"/>
  <c r="X255" i="8"/>
  <c r="Y255" i="8" s="1"/>
  <c r="X254" i="8"/>
  <c r="Y254" i="8" s="1"/>
  <c r="X253" i="8"/>
  <c r="Y253" i="8" s="1"/>
  <c r="X252" i="8"/>
  <c r="Y252" i="8" s="1"/>
  <c r="X251" i="8"/>
  <c r="Y251" i="8" s="1"/>
  <c r="X250" i="8"/>
  <c r="Y250" i="8" s="1"/>
  <c r="X249" i="8"/>
  <c r="Y249" i="8" s="1"/>
  <c r="X248" i="8"/>
  <c r="Y248" i="8" s="1"/>
  <c r="X247" i="8"/>
  <c r="Y247" i="8" s="1"/>
  <c r="X246" i="8"/>
  <c r="Y246" i="8" s="1"/>
  <c r="X245" i="8"/>
  <c r="Y245" i="8" s="1"/>
  <c r="X244" i="8"/>
  <c r="Y244" i="8" s="1"/>
  <c r="X243" i="8"/>
  <c r="Y243" i="8" s="1"/>
  <c r="X242" i="8"/>
  <c r="Y242" i="8" s="1"/>
  <c r="X241" i="8"/>
  <c r="Y241" i="8" s="1"/>
  <c r="X240" i="8"/>
  <c r="Y240" i="8" s="1"/>
  <c r="X239" i="8"/>
  <c r="Y239" i="8" s="1"/>
  <c r="X238" i="8"/>
  <c r="Y238" i="8" s="1"/>
  <c r="X237" i="8"/>
  <c r="Y237" i="8" s="1"/>
  <c r="X236" i="8"/>
  <c r="Y236" i="8" s="1"/>
  <c r="X235" i="8"/>
  <c r="Y235" i="8" s="1"/>
  <c r="X234" i="8"/>
  <c r="Y234" i="8" s="1"/>
  <c r="X233" i="8"/>
  <c r="Y233" i="8" s="1"/>
  <c r="X232" i="8"/>
  <c r="Y232" i="8" s="1"/>
  <c r="X231" i="8"/>
  <c r="Y231" i="8" s="1"/>
  <c r="X230" i="8"/>
  <c r="Y230" i="8" s="1"/>
  <c r="X229" i="8"/>
  <c r="Y229" i="8" s="1"/>
  <c r="X228" i="8"/>
  <c r="Y228" i="8" s="1"/>
  <c r="X227" i="8"/>
  <c r="Y227" i="8" s="1"/>
  <c r="X226" i="8"/>
  <c r="Y226" i="8" s="1"/>
  <c r="X225" i="8"/>
  <c r="Y225" i="8" s="1"/>
  <c r="X224" i="8"/>
  <c r="Y224" i="8" s="1"/>
  <c r="X223" i="8"/>
  <c r="Y223" i="8" s="1"/>
  <c r="X222" i="8"/>
  <c r="Y222" i="8" s="1"/>
  <c r="X221" i="8"/>
  <c r="Y221" i="8" s="1"/>
  <c r="X220" i="8"/>
  <c r="Y220" i="8" s="1"/>
  <c r="X219" i="8"/>
  <c r="Y219" i="8" s="1"/>
  <c r="X218" i="8"/>
  <c r="Y218" i="8" s="1"/>
  <c r="X217" i="8"/>
  <c r="Y217" i="8" s="1"/>
  <c r="X216" i="8"/>
  <c r="Y216" i="8" s="1"/>
  <c r="X215" i="8"/>
  <c r="Y215" i="8" s="1"/>
  <c r="X214" i="8"/>
  <c r="Y214" i="8" s="1"/>
  <c r="X213" i="8"/>
  <c r="Y213" i="8" s="1"/>
  <c r="X212" i="8"/>
  <c r="Y212" i="8" s="1"/>
  <c r="X211" i="8"/>
  <c r="Y211" i="8" s="1"/>
  <c r="X210" i="8"/>
  <c r="Y210" i="8" s="1"/>
  <c r="X209" i="8"/>
  <c r="Y209" i="8" s="1"/>
  <c r="X208" i="8"/>
  <c r="Y208" i="8" s="1"/>
  <c r="X207" i="8"/>
  <c r="Y207" i="8" s="1"/>
  <c r="X206" i="8"/>
  <c r="Y206" i="8" s="1"/>
  <c r="X205" i="8"/>
  <c r="Y205" i="8" s="1"/>
  <c r="X204" i="8"/>
  <c r="Y204" i="8" s="1"/>
  <c r="X203" i="8"/>
  <c r="Y203" i="8" s="1"/>
  <c r="X202" i="8"/>
  <c r="Y202" i="8" s="1"/>
  <c r="X201" i="8"/>
  <c r="Y201" i="8" s="1"/>
  <c r="X200" i="8"/>
  <c r="Y200" i="8" s="1"/>
  <c r="X199" i="8"/>
  <c r="Y199" i="8" s="1"/>
  <c r="X198" i="8"/>
  <c r="Y198" i="8" s="1"/>
  <c r="X197" i="8"/>
  <c r="Y197" i="8" s="1"/>
  <c r="X196" i="8"/>
  <c r="Y196" i="8" s="1"/>
  <c r="X195" i="8"/>
  <c r="Y195" i="8" s="1"/>
  <c r="X194" i="8"/>
  <c r="Y194" i="8" s="1"/>
  <c r="X193" i="8"/>
  <c r="Y193" i="8" s="1"/>
  <c r="X192" i="8"/>
  <c r="Y192" i="8" s="1"/>
  <c r="X191" i="8"/>
  <c r="Y191" i="8" s="1"/>
  <c r="X190" i="8"/>
  <c r="Y190" i="8" s="1"/>
  <c r="X189" i="8"/>
  <c r="Y189" i="8" s="1"/>
  <c r="X188" i="8"/>
  <c r="Y188" i="8" s="1"/>
  <c r="X187" i="8"/>
  <c r="Y187" i="8" s="1"/>
  <c r="X186" i="8"/>
  <c r="Y186" i="8" s="1"/>
  <c r="X185" i="8"/>
  <c r="Y185" i="8" s="1"/>
  <c r="X184" i="8"/>
  <c r="Y184" i="8" s="1"/>
  <c r="X183" i="8"/>
  <c r="Y183" i="8" s="1"/>
  <c r="X182" i="8"/>
  <c r="Y182" i="8" s="1"/>
  <c r="X181" i="8"/>
  <c r="Y181" i="8" s="1"/>
  <c r="X180" i="8"/>
  <c r="Y180" i="8" s="1"/>
  <c r="X179" i="8"/>
  <c r="Y179" i="8" s="1"/>
  <c r="X178" i="8"/>
  <c r="Y178" i="8" s="1"/>
  <c r="X177" i="8"/>
  <c r="Y177" i="8" s="1"/>
  <c r="X176" i="8"/>
  <c r="Y176" i="8" s="1"/>
  <c r="X175" i="8"/>
  <c r="Y175" i="8" s="1"/>
  <c r="X174" i="8"/>
  <c r="Y174" i="8" s="1"/>
  <c r="X173" i="8"/>
  <c r="Y173" i="8" s="1"/>
  <c r="X172" i="8"/>
  <c r="Y172" i="8" s="1"/>
  <c r="X171" i="8"/>
  <c r="Y171" i="8" s="1"/>
  <c r="X170" i="8"/>
  <c r="Y170" i="8" s="1"/>
  <c r="X169" i="8"/>
  <c r="Y169" i="8" s="1"/>
  <c r="X168" i="8"/>
  <c r="Y168" i="8" s="1"/>
  <c r="X167" i="8"/>
  <c r="Y167" i="8" s="1"/>
  <c r="X166" i="8"/>
  <c r="Y166" i="8" s="1"/>
  <c r="X165" i="8"/>
  <c r="Y165" i="8" s="1"/>
  <c r="X164" i="8"/>
  <c r="Y164" i="8" s="1"/>
  <c r="X163" i="8"/>
  <c r="Y163" i="8" s="1"/>
  <c r="X162" i="8"/>
  <c r="Y162" i="8" s="1"/>
  <c r="X161" i="8"/>
  <c r="Y161" i="8" s="1"/>
  <c r="X160" i="8"/>
  <c r="Y160" i="8" s="1"/>
  <c r="X159" i="8"/>
  <c r="Y159" i="8" s="1"/>
  <c r="X158" i="8"/>
  <c r="Y158" i="8" s="1"/>
  <c r="X157" i="8"/>
  <c r="Y157" i="8" s="1"/>
  <c r="X156" i="8"/>
  <c r="Y156" i="8" s="1"/>
  <c r="X155" i="8"/>
  <c r="Y155" i="8" s="1"/>
  <c r="X154" i="8"/>
  <c r="Y154" i="8" s="1"/>
  <c r="X153" i="8"/>
  <c r="Y153" i="8" s="1"/>
  <c r="X152" i="8"/>
  <c r="Y152" i="8" s="1"/>
  <c r="X151" i="8"/>
  <c r="Y151" i="8" s="1"/>
  <c r="X150" i="8"/>
  <c r="Y150" i="8" s="1"/>
  <c r="X149" i="8"/>
  <c r="Y149" i="8" s="1"/>
  <c r="X148" i="8"/>
  <c r="Y148" i="8" s="1"/>
  <c r="X147" i="8"/>
  <c r="Y147" i="8" s="1"/>
  <c r="X146" i="8"/>
  <c r="Y146" i="8" s="1"/>
  <c r="X145" i="8"/>
  <c r="Y145" i="8" s="1"/>
  <c r="X144" i="8"/>
  <c r="Y144" i="8" s="1"/>
  <c r="X143" i="8"/>
  <c r="Y143" i="8" s="1"/>
  <c r="X142" i="8"/>
  <c r="Y142" i="8" s="1"/>
  <c r="X141" i="8"/>
  <c r="Y141" i="8" s="1"/>
  <c r="X140" i="8"/>
  <c r="Y140" i="8" s="1"/>
  <c r="X139" i="8"/>
  <c r="Y139" i="8" s="1"/>
  <c r="X138" i="8"/>
  <c r="Y138" i="8" s="1"/>
  <c r="X137" i="8"/>
  <c r="Y137" i="8" s="1"/>
  <c r="X136" i="8"/>
  <c r="Y136" i="8" s="1"/>
  <c r="X135" i="8"/>
  <c r="Y135" i="8" s="1"/>
  <c r="X134" i="8"/>
  <c r="Y134" i="8" s="1"/>
  <c r="X133" i="8"/>
  <c r="Y133" i="8" s="1"/>
  <c r="X132" i="8"/>
  <c r="Y132" i="8" s="1"/>
  <c r="X131" i="8"/>
  <c r="Y131" i="8" s="1"/>
  <c r="X130" i="8"/>
  <c r="Y130" i="8" s="1"/>
  <c r="X129" i="8"/>
  <c r="Y129" i="8" s="1"/>
  <c r="X128" i="8"/>
  <c r="Y128" i="8" s="1"/>
  <c r="X127" i="8"/>
  <c r="Y127" i="8" s="1"/>
  <c r="X126" i="8"/>
  <c r="Y126" i="8" s="1"/>
  <c r="X125" i="8"/>
  <c r="Y125" i="8" s="1"/>
  <c r="X124" i="8"/>
  <c r="Y124" i="8" s="1"/>
  <c r="X123" i="8"/>
  <c r="Y123" i="8" s="1"/>
  <c r="X122" i="8"/>
  <c r="Y122" i="8" s="1"/>
  <c r="X121" i="8"/>
  <c r="Y121" i="8" s="1"/>
  <c r="X120" i="8"/>
  <c r="Y120" i="8" s="1"/>
  <c r="X119" i="8"/>
  <c r="Y119" i="8" s="1"/>
  <c r="X118" i="8"/>
  <c r="Y118" i="8" s="1"/>
  <c r="X117" i="8"/>
  <c r="Y117" i="8" s="1"/>
  <c r="X116" i="8"/>
  <c r="Y116" i="8" s="1"/>
  <c r="X115" i="8"/>
  <c r="Y115" i="8" s="1"/>
  <c r="X114" i="8"/>
  <c r="Y114" i="8" s="1"/>
  <c r="X113" i="8"/>
  <c r="Y113" i="8" s="1"/>
  <c r="X112" i="8"/>
  <c r="Y112" i="8" s="1"/>
  <c r="X111" i="8"/>
  <c r="Y111" i="8" s="1"/>
  <c r="X110" i="8"/>
  <c r="Y110" i="8" s="1"/>
  <c r="X109" i="8"/>
  <c r="Y109" i="8" s="1"/>
  <c r="X108" i="8"/>
  <c r="Y108" i="8" s="1"/>
  <c r="X107" i="8"/>
  <c r="Y107" i="8" s="1"/>
  <c r="X106" i="8"/>
  <c r="Y106" i="8" s="1"/>
  <c r="X105" i="8"/>
  <c r="Y105" i="8" s="1"/>
  <c r="X104" i="8"/>
  <c r="Y104" i="8" s="1"/>
  <c r="X103" i="8"/>
  <c r="Y103" i="8" s="1"/>
  <c r="X102" i="8"/>
  <c r="Y102" i="8" s="1"/>
  <c r="X101" i="8"/>
  <c r="Y101" i="8" s="1"/>
  <c r="X100" i="8"/>
  <c r="Y100" i="8" s="1"/>
  <c r="X99" i="8"/>
  <c r="Y99" i="8" s="1"/>
  <c r="X98" i="8"/>
  <c r="Y98" i="8" s="1"/>
  <c r="X97" i="8"/>
  <c r="Y97" i="8" s="1"/>
  <c r="X96" i="8"/>
  <c r="Y96" i="8" s="1"/>
  <c r="X95" i="8"/>
  <c r="Y95" i="8" s="1"/>
  <c r="X94" i="8"/>
  <c r="Y94" i="8" s="1"/>
  <c r="X93" i="8"/>
  <c r="Y93" i="8" s="1"/>
  <c r="X92" i="8"/>
  <c r="Y92" i="8" s="1"/>
  <c r="X91" i="8"/>
  <c r="Y91" i="8" s="1"/>
  <c r="X90" i="8"/>
  <c r="Y90" i="8" s="1"/>
  <c r="X89" i="8"/>
  <c r="Y89" i="8" s="1"/>
  <c r="X88" i="8"/>
  <c r="Y88" i="8" s="1"/>
  <c r="X87" i="8"/>
  <c r="Y87" i="8" s="1"/>
  <c r="X86" i="8"/>
  <c r="Y86" i="8" s="1"/>
  <c r="X85" i="8"/>
  <c r="Y85" i="8" s="1"/>
  <c r="X84" i="8"/>
  <c r="Y84" i="8" s="1"/>
  <c r="X83" i="8"/>
  <c r="Y83" i="8" s="1"/>
  <c r="X82" i="8"/>
  <c r="Y82" i="8" s="1"/>
  <c r="X81" i="8"/>
  <c r="Y81" i="8" s="1"/>
  <c r="X80" i="8"/>
  <c r="Y80" i="8" s="1"/>
  <c r="X79" i="8"/>
  <c r="Y79" i="8" s="1"/>
  <c r="X78" i="8"/>
  <c r="Y78" i="8" s="1"/>
  <c r="X77" i="8"/>
  <c r="Y77" i="8" s="1"/>
  <c r="X76" i="8"/>
  <c r="Y76" i="8" s="1"/>
  <c r="X75" i="8"/>
  <c r="Y75" i="8" s="1"/>
  <c r="X74" i="8"/>
  <c r="Y74" i="8" s="1"/>
  <c r="X73" i="8"/>
  <c r="Y73" i="8" s="1"/>
  <c r="X72" i="8"/>
  <c r="Y72" i="8" s="1"/>
  <c r="X71" i="8"/>
  <c r="Y71" i="8" s="1"/>
  <c r="X70" i="8"/>
  <c r="Y70" i="8" s="1"/>
  <c r="X69" i="8"/>
  <c r="Y69" i="8" s="1"/>
  <c r="X68" i="8"/>
  <c r="Y68" i="8" s="1"/>
  <c r="X67" i="8"/>
  <c r="Y67" i="8" s="1"/>
  <c r="X66" i="8"/>
  <c r="Y66" i="8" s="1"/>
  <c r="X65" i="8"/>
  <c r="Y65" i="8" s="1"/>
  <c r="X64" i="8"/>
  <c r="Y64" i="8" s="1"/>
  <c r="X63" i="8"/>
  <c r="Y63" i="8" s="1"/>
  <c r="X62" i="8"/>
  <c r="Y62" i="8" s="1"/>
  <c r="X61" i="8"/>
  <c r="Y61" i="8" s="1"/>
  <c r="X60" i="8"/>
  <c r="Y60" i="8" s="1"/>
  <c r="X59" i="8"/>
  <c r="Y59" i="8" s="1"/>
  <c r="X58" i="8"/>
  <c r="Y58" i="8" s="1"/>
  <c r="X57" i="8"/>
  <c r="Y57" i="8" s="1"/>
  <c r="X56" i="8"/>
  <c r="Y56" i="8" s="1"/>
  <c r="X55" i="8"/>
  <c r="Y55" i="8" s="1"/>
  <c r="X54" i="8"/>
  <c r="Y54" i="8" s="1"/>
  <c r="X53" i="8"/>
  <c r="Y53" i="8" s="1"/>
  <c r="X52" i="8"/>
  <c r="Y52" i="8" s="1"/>
  <c r="X51" i="8"/>
  <c r="Y51" i="8" s="1"/>
  <c r="X50" i="8"/>
  <c r="Y50" i="8" s="1"/>
  <c r="X49" i="8"/>
  <c r="Y49" i="8" s="1"/>
  <c r="X48" i="8"/>
  <c r="Y48" i="8" s="1"/>
  <c r="X47" i="8"/>
  <c r="Y47" i="8" s="1"/>
  <c r="X46" i="8"/>
  <c r="Y46" i="8" s="1"/>
  <c r="X45" i="8"/>
  <c r="Y45" i="8" s="1"/>
  <c r="X44" i="8"/>
  <c r="Y44" i="8" s="1"/>
  <c r="X43" i="8"/>
  <c r="Y43" i="8" s="1"/>
  <c r="X42" i="8"/>
  <c r="Y42" i="8" s="1"/>
  <c r="X41" i="8"/>
  <c r="Y41" i="8" s="1"/>
  <c r="X40" i="8"/>
  <c r="Y40" i="8" s="1"/>
  <c r="X39" i="8"/>
  <c r="Y39" i="8" s="1"/>
  <c r="X38" i="8"/>
  <c r="Y38" i="8" s="1"/>
  <c r="X37" i="8"/>
  <c r="Y37" i="8" s="1"/>
  <c r="X36" i="8"/>
  <c r="Y36" i="8" s="1"/>
  <c r="X35" i="8"/>
  <c r="Y35" i="8" s="1"/>
  <c r="X34" i="8"/>
  <c r="Y34" i="8" s="1"/>
  <c r="X33" i="8"/>
  <c r="Y33" i="8" s="1"/>
  <c r="X32" i="8"/>
  <c r="Y32" i="8" s="1"/>
  <c r="X31" i="8"/>
  <c r="Y31" i="8" s="1"/>
  <c r="X30" i="8"/>
  <c r="Y30" i="8" s="1"/>
  <c r="X29" i="8"/>
  <c r="Y29" i="8" s="1"/>
  <c r="X28" i="8"/>
  <c r="Y28" i="8" s="1"/>
  <c r="X27" i="8"/>
  <c r="Y27" i="8" s="1"/>
  <c r="X26" i="8"/>
  <c r="Y26" i="8" s="1"/>
  <c r="X25" i="8"/>
  <c r="Y25" i="8" s="1"/>
  <c r="X24" i="8"/>
  <c r="Y24" i="8" s="1"/>
  <c r="X23" i="8"/>
  <c r="Y23" i="8" s="1"/>
  <c r="X22" i="8"/>
  <c r="Y22" i="8" s="1"/>
  <c r="X21" i="8"/>
  <c r="Y21" i="8" s="1"/>
  <c r="X20" i="8"/>
  <c r="Y20" i="8" s="1"/>
  <c r="X19" i="8"/>
  <c r="Y19" i="8" s="1"/>
  <c r="X18" i="8"/>
  <c r="Y18" i="8" s="1"/>
  <c r="X17" i="8"/>
  <c r="Y17" i="8" s="1"/>
  <c r="X16" i="8"/>
  <c r="Y16" i="8" s="1"/>
  <c r="X15" i="8"/>
  <c r="Y15" i="8" s="1"/>
  <c r="X14" i="8"/>
  <c r="Y14" i="8" s="1"/>
  <c r="X13" i="8"/>
  <c r="Y13" i="8" s="1"/>
  <c r="X12" i="8"/>
  <c r="Y12" i="8" s="1"/>
  <c r="X11" i="8"/>
  <c r="Y11" i="8" s="1"/>
  <c r="X10" i="8"/>
  <c r="Y10" i="8" s="1"/>
  <c r="X9" i="8"/>
  <c r="Y9" i="8" s="1"/>
  <c r="X8" i="8"/>
  <c r="Y8" i="8" s="1"/>
  <c r="X7" i="8"/>
  <c r="Y7" i="8" s="1"/>
  <c r="X6" i="8"/>
  <c r="Y6" i="8" s="1"/>
  <c r="X5" i="8"/>
  <c r="Y5" i="8" s="1"/>
  <c r="X4" i="8"/>
  <c r="Y4" i="8" s="1"/>
  <c r="X3" i="8"/>
  <c r="Y3" i="8" s="1"/>
  <c r="X2" i="8"/>
  <c r="Y2" i="8" s="1"/>
  <c r="X481" i="7"/>
  <c r="Y481" i="7" s="1"/>
  <c r="X480" i="7"/>
  <c r="Y480" i="7" s="1"/>
  <c r="X479" i="7"/>
  <c r="Y479" i="7" s="1"/>
  <c r="X478" i="7"/>
  <c r="Y478" i="7" s="1"/>
  <c r="X477" i="7"/>
  <c r="Y477" i="7" s="1"/>
  <c r="X476" i="7"/>
  <c r="Y476" i="7" s="1"/>
  <c r="X475" i="7"/>
  <c r="Y475" i="7" s="1"/>
  <c r="X474" i="7"/>
  <c r="Y474" i="7" s="1"/>
  <c r="X473" i="7"/>
  <c r="Y473" i="7" s="1"/>
  <c r="X472" i="7"/>
  <c r="Y472" i="7" s="1"/>
  <c r="X471" i="7"/>
  <c r="Y471" i="7" s="1"/>
  <c r="X470" i="7"/>
  <c r="Y470" i="7" s="1"/>
  <c r="X469" i="7"/>
  <c r="Y469" i="7" s="1"/>
  <c r="X468" i="7"/>
  <c r="Y468" i="7" s="1"/>
  <c r="X467" i="7"/>
  <c r="Y467" i="7" s="1"/>
  <c r="X466" i="7"/>
  <c r="Y466" i="7" s="1"/>
  <c r="X465" i="7"/>
  <c r="Y465" i="7" s="1"/>
  <c r="X464" i="7"/>
  <c r="Y464" i="7" s="1"/>
  <c r="X463" i="7"/>
  <c r="Y463" i="7" s="1"/>
  <c r="X462" i="7"/>
  <c r="Y462" i="7" s="1"/>
  <c r="X461" i="7"/>
  <c r="Y461" i="7" s="1"/>
  <c r="X460" i="7"/>
  <c r="Y460" i="7" s="1"/>
  <c r="X459" i="7"/>
  <c r="Y459" i="7" s="1"/>
  <c r="X458" i="7"/>
  <c r="Y458" i="7" s="1"/>
  <c r="X457" i="7"/>
  <c r="Y457" i="7" s="1"/>
  <c r="X456" i="7"/>
  <c r="Y456" i="7" s="1"/>
  <c r="X455" i="7"/>
  <c r="Y455" i="7" s="1"/>
  <c r="X454" i="7"/>
  <c r="Y454" i="7" s="1"/>
  <c r="X453" i="7"/>
  <c r="Y453" i="7" s="1"/>
  <c r="X452" i="7"/>
  <c r="Y452" i="7" s="1"/>
  <c r="X451" i="7"/>
  <c r="Y451" i="7" s="1"/>
  <c r="X450" i="7"/>
  <c r="Y450" i="7" s="1"/>
  <c r="X449" i="7"/>
  <c r="Y449" i="7" s="1"/>
  <c r="X448" i="7"/>
  <c r="Y448" i="7" s="1"/>
  <c r="X447" i="7"/>
  <c r="Y447" i="7" s="1"/>
  <c r="X446" i="7"/>
  <c r="Y446" i="7" s="1"/>
  <c r="X445" i="7"/>
  <c r="Y445" i="7" s="1"/>
  <c r="X444" i="7"/>
  <c r="Y444" i="7" s="1"/>
  <c r="X443" i="7"/>
  <c r="Y443" i="7" s="1"/>
  <c r="X442" i="7"/>
  <c r="Y442" i="7" s="1"/>
  <c r="X441" i="7"/>
  <c r="Y441" i="7" s="1"/>
  <c r="X440" i="7"/>
  <c r="Y440" i="7" s="1"/>
  <c r="X439" i="7"/>
  <c r="Y439" i="7" s="1"/>
  <c r="X438" i="7"/>
  <c r="Y438" i="7" s="1"/>
  <c r="X437" i="7"/>
  <c r="Y437" i="7" s="1"/>
  <c r="X436" i="7"/>
  <c r="Y436" i="7" s="1"/>
  <c r="X435" i="7"/>
  <c r="Y435" i="7" s="1"/>
  <c r="X434" i="7"/>
  <c r="Y434" i="7" s="1"/>
  <c r="X433" i="7"/>
  <c r="Y433" i="7" s="1"/>
  <c r="X432" i="7"/>
  <c r="Y432" i="7" s="1"/>
  <c r="X431" i="7"/>
  <c r="Y431" i="7" s="1"/>
  <c r="X430" i="7"/>
  <c r="Y430" i="7" s="1"/>
  <c r="X429" i="7"/>
  <c r="Y429" i="7" s="1"/>
  <c r="X428" i="7"/>
  <c r="Y428" i="7" s="1"/>
  <c r="X427" i="7"/>
  <c r="Y427" i="7" s="1"/>
  <c r="X426" i="7"/>
  <c r="Y426" i="7" s="1"/>
  <c r="X425" i="7"/>
  <c r="Y425" i="7" s="1"/>
  <c r="X424" i="7"/>
  <c r="Y424" i="7" s="1"/>
  <c r="X423" i="7"/>
  <c r="Y423" i="7" s="1"/>
  <c r="X422" i="7"/>
  <c r="Y422" i="7" s="1"/>
  <c r="X421" i="7"/>
  <c r="Y421" i="7" s="1"/>
  <c r="X420" i="7"/>
  <c r="Y420" i="7" s="1"/>
  <c r="X419" i="7"/>
  <c r="Y419" i="7" s="1"/>
  <c r="X418" i="7"/>
  <c r="Y418" i="7" s="1"/>
  <c r="X417" i="7"/>
  <c r="Y417" i="7" s="1"/>
  <c r="X416" i="7"/>
  <c r="X415" i="7"/>
  <c r="Y415" i="7" s="1"/>
  <c r="X414" i="7"/>
  <c r="Y414" i="7" s="1"/>
  <c r="X413" i="7"/>
  <c r="Y413" i="7" s="1"/>
  <c r="X412" i="7"/>
  <c r="Y412" i="7" s="1"/>
  <c r="X411" i="7"/>
  <c r="Y411" i="7" s="1"/>
  <c r="X410" i="7"/>
  <c r="Y410" i="7" s="1"/>
  <c r="X409" i="7"/>
  <c r="Y409" i="7" s="1"/>
  <c r="X408" i="7"/>
  <c r="Y408" i="7" s="1"/>
  <c r="X407" i="7"/>
  <c r="Y407" i="7" s="1"/>
  <c r="X406" i="7"/>
  <c r="Y406" i="7" s="1"/>
  <c r="X405" i="7"/>
  <c r="Y405" i="7" s="1"/>
  <c r="X404" i="7"/>
  <c r="Y404" i="7" s="1"/>
  <c r="X403" i="7"/>
  <c r="Y403" i="7" s="1"/>
  <c r="X402" i="7"/>
  <c r="Y402" i="7" s="1"/>
  <c r="X401" i="7"/>
  <c r="Y401" i="7" s="1"/>
  <c r="X400" i="7"/>
  <c r="Y400" i="7" s="1"/>
  <c r="X399" i="7"/>
  <c r="Y399" i="7" s="1"/>
  <c r="X398" i="7"/>
  <c r="Y398" i="7" s="1"/>
  <c r="X397" i="7"/>
  <c r="Y397" i="7" s="1"/>
  <c r="X396" i="7"/>
  <c r="Y396" i="7" s="1"/>
  <c r="X395" i="7"/>
  <c r="Y395" i="7" s="1"/>
  <c r="X394" i="7"/>
  <c r="Y394" i="7" s="1"/>
  <c r="X393" i="7"/>
  <c r="Y393" i="7" s="1"/>
  <c r="X392" i="7"/>
  <c r="Y392" i="7" s="1"/>
  <c r="X391" i="7"/>
  <c r="Y391" i="7" s="1"/>
  <c r="X390" i="7"/>
  <c r="Y390" i="7" s="1"/>
  <c r="X389" i="7"/>
  <c r="Y389" i="7" s="1"/>
  <c r="X388" i="7"/>
  <c r="Y388" i="7" s="1"/>
  <c r="X387" i="7"/>
  <c r="Y387" i="7" s="1"/>
  <c r="X386" i="7"/>
  <c r="Y386" i="7" s="1"/>
  <c r="X385" i="7"/>
  <c r="Y385" i="7" s="1"/>
  <c r="X384" i="7"/>
  <c r="Y384" i="7" s="1"/>
  <c r="X383" i="7"/>
  <c r="Y383" i="7" s="1"/>
  <c r="X382" i="7"/>
  <c r="Y382" i="7" s="1"/>
  <c r="X381" i="7"/>
  <c r="Y381" i="7" s="1"/>
  <c r="X380" i="7"/>
  <c r="Y380" i="7" s="1"/>
  <c r="X379" i="7"/>
  <c r="Y379" i="7" s="1"/>
  <c r="X378" i="7"/>
  <c r="Y378" i="7" s="1"/>
  <c r="X377" i="7"/>
  <c r="Y377" i="7" s="1"/>
  <c r="X376" i="7"/>
  <c r="Y376" i="7" s="1"/>
  <c r="X375" i="7"/>
  <c r="Y375" i="7" s="1"/>
  <c r="X374" i="7"/>
  <c r="Y374" i="7" s="1"/>
  <c r="X373" i="7"/>
  <c r="Y373" i="7" s="1"/>
  <c r="X372" i="7"/>
  <c r="Y372" i="7" s="1"/>
  <c r="X371" i="7"/>
  <c r="Y371" i="7" s="1"/>
  <c r="X370" i="7"/>
  <c r="Y370" i="7" s="1"/>
  <c r="X369" i="7"/>
  <c r="Y369" i="7" s="1"/>
  <c r="X368" i="7"/>
  <c r="Y368" i="7" s="1"/>
  <c r="X367" i="7"/>
  <c r="Y367" i="7" s="1"/>
  <c r="X366" i="7"/>
  <c r="Y366" i="7" s="1"/>
  <c r="X365" i="7"/>
  <c r="Y365" i="7" s="1"/>
  <c r="X364" i="7"/>
  <c r="Y364" i="7" s="1"/>
  <c r="X363" i="7"/>
  <c r="Y363" i="7" s="1"/>
  <c r="X362" i="7"/>
  <c r="Y362" i="7" s="1"/>
  <c r="X361" i="7"/>
  <c r="Y361" i="7" s="1"/>
  <c r="X360" i="7"/>
  <c r="Y360" i="7" s="1"/>
  <c r="X359" i="7"/>
  <c r="Y359" i="7" s="1"/>
  <c r="X358" i="7"/>
  <c r="Y358" i="7" s="1"/>
  <c r="X357" i="7"/>
  <c r="Y357" i="7" s="1"/>
  <c r="X356" i="7"/>
  <c r="Y356" i="7" s="1"/>
  <c r="X355" i="7"/>
  <c r="Y355" i="7" s="1"/>
  <c r="X354" i="7"/>
  <c r="Y354" i="7" s="1"/>
  <c r="X353" i="7"/>
  <c r="Y353" i="7" s="1"/>
  <c r="X352" i="7"/>
  <c r="Y352" i="7" s="1"/>
  <c r="X351" i="7"/>
  <c r="Y351" i="7" s="1"/>
  <c r="X350" i="7"/>
  <c r="Y350" i="7" s="1"/>
  <c r="X349" i="7"/>
  <c r="Y349" i="7" s="1"/>
  <c r="X348" i="7"/>
  <c r="Y348" i="7" s="1"/>
  <c r="X347" i="7"/>
  <c r="Y347" i="7" s="1"/>
  <c r="X346" i="7"/>
  <c r="Y346" i="7" s="1"/>
  <c r="X345" i="7"/>
  <c r="Y345" i="7" s="1"/>
  <c r="X344" i="7"/>
  <c r="Y344" i="7" s="1"/>
  <c r="X343" i="7"/>
  <c r="Y343" i="7" s="1"/>
  <c r="X342" i="7"/>
  <c r="Y342" i="7" s="1"/>
  <c r="X341" i="7"/>
  <c r="Y341" i="7" s="1"/>
  <c r="X340" i="7"/>
  <c r="Y340" i="7" s="1"/>
  <c r="X339" i="7"/>
  <c r="Y339" i="7" s="1"/>
  <c r="X338" i="7"/>
  <c r="Y338" i="7" s="1"/>
  <c r="X337" i="7"/>
  <c r="Y337" i="7" s="1"/>
  <c r="X336" i="7"/>
  <c r="Y336" i="7" s="1"/>
  <c r="X335" i="7"/>
  <c r="Y335" i="7" s="1"/>
  <c r="X334" i="7"/>
  <c r="Y334" i="7" s="1"/>
  <c r="X333" i="7"/>
  <c r="Y333" i="7" s="1"/>
  <c r="X332" i="7"/>
  <c r="Y332" i="7" s="1"/>
  <c r="X331" i="7"/>
  <c r="Y331" i="7" s="1"/>
  <c r="X330" i="7"/>
  <c r="Y330" i="7" s="1"/>
  <c r="X329" i="7"/>
  <c r="Y329" i="7" s="1"/>
  <c r="X328" i="7"/>
  <c r="Y328" i="7" s="1"/>
  <c r="X327" i="7"/>
  <c r="Y327" i="7" s="1"/>
  <c r="X326" i="7"/>
  <c r="Y326" i="7" s="1"/>
  <c r="X325" i="7"/>
  <c r="Y325" i="7" s="1"/>
  <c r="X324" i="7"/>
  <c r="Y324" i="7" s="1"/>
  <c r="X323" i="7"/>
  <c r="Y323" i="7" s="1"/>
  <c r="X322" i="7"/>
  <c r="Y322" i="7" s="1"/>
  <c r="X321" i="7"/>
  <c r="Y321" i="7" s="1"/>
  <c r="X320" i="7"/>
  <c r="Y320" i="7" s="1"/>
  <c r="X319" i="7"/>
  <c r="Y319" i="7" s="1"/>
  <c r="X318" i="7"/>
  <c r="Y318" i="7" s="1"/>
  <c r="X317" i="7"/>
  <c r="Y317" i="7" s="1"/>
  <c r="X316" i="7"/>
  <c r="Y316" i="7" s="1"/>
  <c r="X315" i="7"/>
  <c r="Y315" i="7" s="1"/>
  <c r="X314" i="7"/>
  <c r="Y314" i="7" s="1"/>
  <c r="X313" i="7"/>
  <c r="Y313" i="7" s="1"/>
  <c r="X312" i="7"/>
  <c r="Y312" i="7" s="1"/>
  <c r="X311" i="7"/>
  <c r="Y311" i="7" s="1"/>
  <c r="X310" i="7"/>
  <c r="Y310" i="7" s="1"/>
  <c r="X309" i="7"/>
  <c r="Y309" i="7" s="1"/>
  <c r="X308" i="7"/>
  <c r="Y308" i="7" s="1"/>
  <c r="X307" i="7"/>
  <c r="Y307" i="7" s="1"/>
  <c r="X306" i="7"/>
  <c r="Y306" i="7" s="1"/>
  <c r="X305" i="7"/>
  <c r="Y305" i="7" s="1"/>
  <c r="X304" i="7"/>
  <c r="Y304" i="7" s="1"/>
  <c r="X303" i="7"/>
  <c r="Y303" i="7" s="1"/>
  <c r="X302" i="7"/>
  <c r="Y302" i="7" s="1"/>
  <c r="X301" i="7"/>
  <c r="Y301" i="7" s="1"/>
  <c r="X300" i="7"/>
  <c r="Y300" i="7" s="1"/>
  <c r="X299" i="7"/>
  <c r="Y299" i="7" s="1"/>
  <c r="X298" i="7"/>
  <c r="Y298" i="7" s="1"/>
  <c r="X297" i="7"/>
  <c r="Y297" i="7" s="1"/>
  <c r="X296" i="7"/>
  <c r="Y296" i="7" s="1"/>
  <c r="X295" i="7"/>
  <c r="Y295" i="7" s="1"/>
  <c r="X294" i="7"/>
  <c r="Y294" i="7" s="1"/>
  <c r="X293" i="7"/>
  <c r="Y293" i="7" s="1"/>
  <c r="X292" i="7"/>
  <c r="Y292" i="7" s="1"/>
  <c r="X291" i="7"/>
  <c r="Y291" i="7" s="1"/>
  <c r="X290" i="7"/>
  <c r="Y290" i="7" s="1"/>
  <c r="X289" i="7"/>
  <c r="Y289" i="7" s="1"/>
  <c r="X288" i="7"/>
  <c r="Y288" i="7" s="1"/>
  <c r="X287" i="7"/>
  <c r="Y287" i="7" s="1"/>
  <c r="X286" i="7"/>
  <c r="Y286" i="7" s="1"/>
  <c r="X285" i="7"/>
  <c r="Y285" i="7" s="1"/>
  <c r="X284" i="7"/>
  <c r="Y284" i="7" s="1"/>
  <c r="X283" i="7"/>
  <c r="Y283" i="7" s="1"/>
  <c r="X282" i="7"/>
  <c r="Y282" i="7" s="1"/>
  <c r="X281" i="7"/>
  <c r="Y281" i="7" s="1"/>
  <c r="X280" i="7"/>
  <c r="Y280" i="7" s="1"/>
  <c r="X279" i="7"/>
  <c r="Y279" i="7" s="1"/>
  <c r="X278" i="7"/>
  <c r="Y278" i="7" s="1"/>
  <c r="X277" i="7"/>
  <c r="Y277" i="7" s="1"/>
  <c r="X276" i="7"/>
  <c r="Y276" i="7" s="1"/>
  <c r="X275" i="7"/>
  <c r="Y275" i="7" s="1"/>
  <c r="X274" i="7"/>
  <c r="Y274" i="7" s="1"/>
  <c r="X273" i="7"/>
  <c r="Y273" i="7" s="1"/>
  <c r="X272" i="7"/>
  <c r="Y272" i="7" s="1"/>
  <c r="X271" i="7"/>
  <c r="Y271" i="7" s="1"/>
  <c r="X270" i="7"/>
  <c r="Y270" i="7" s="1"/>
  <c r="X269" i="7"/>
  <c r="Y269" i="7" s="1"/>
  <c r="X268" i="7"/>
  <c r="Y268" i="7" s="1"/>
  <c r="X267" i="7"/>
  <c r="Y267" i="7" s="1"/>
  <c r="X266" i="7"/>
  <c r="Y266" i="7" s="1"/>
  <c r="X265" i="7"/>
  <c r="Y265" i="7" s="1"/>
  <c r="X264" i="7"/>
  <c r="Y264" i="7" s="1"/>
  <c r="X263" i="7"/>
  <c r="Y263" i="7" s="1"/>
  <c r="X262" i="7"/>
  <c r="Y262" i="7" s="1"/>
  <c r="X261" i="7"/>
  <c r="Y261" i="7" s="1"/>
  <c r="X260" i="7"/>
  <c r="Y260" i="7" s="1"/>
  <c r="X259" i="7"/>
  <c r="Y259" i="7" s="1"/>
  <c r="X258" i="7"/>
  <c r="Y258" i="7" s="1"/>
  <c r="X257" i="7"/>
  <c r="Y257" i="7" s="1"/>
  <c r="X256" i="7"/>
  <c r="Y256" i="7" s="1"/>
  <c r="X255" i="7"/>
  <c r="Y255" i="7" s="1"/>
  <c r="X254" i="7"/>
  <c r="Y254" i="7" s="1"/>
  <c r="X253" i="7"/>
  <c r="Y253" i="7" s="1"/>
  <c r="X252" i="7"/>
  <c r="Y252" i="7" s="1"/>
  <c r="X251" i="7"/>
  <c r="Y251" i="7" s="1"/>
  <c r="X250" i="7"/>
  <c r="Y250" i="7" s="1"/>
  <c r="X249" i="7"/>
  <c r="Y249" i="7" s="1"/>
  <c r="X248" i="7"/>
  <c r="Y248" i="7" s="1"/>
  <c r="X247" i="7"/>
  <c r="Y247" i="7" s="1"/>
  <c r="X246" i="7"/>
  <c r="Y246" i="7" s="1"/>
  <c r="X245" i="7"/>
  <c r="Y245" i="7" s="1"/>
  <c r="X244" i="7"/>
  <c r="Y244" i="7" s="1"/>
  <c r="X243" i="7"/>
  <c r="Y243" i="7" s="1"/>
  <c r="X242" i="7"/>
  <c r="Y242" i="7" s="1"/>
  <c r="X241" i="7"/>
  <c r="Y241" i="7" s="1"/>
  <c r="X240" i="7"/>
  <c r="Y240" i="7" s="1"/>
  <c r="X239" i="7"/>
  <c r="Y239" i="7" s="1"/>
  <c r="X238" i="7"/>
  <c r="Y238" i="7" s="1"/>
  <c r="X237" i="7"/>
  <c r="Y237" i="7" s="1"/>
  <c r="X236" i="7"/>
  <c r="Y236" i="7" s="1"/>
  <c r="X235" i="7"/>
  <c r="Y235" i="7" s="1"/>
  <c r="X234" i="7"/>
  <c r="Y234" i="7" s="1"/>
  <c r="X233" i="7"/>
  <c r="Y233" i="7" s="1"/>
  <c r="X232" i="7"/>
  <c r="Y232" i="7" s="1"/>
  <c r="X231" i="7"/>
  <c r="Y231" i="7" s="1"/>
  <c r="X230" i="7"/>
  <c r="Y230" i="7" s="1"/>
  <c r="X229" i="7"/>
  <c r="Y229" i="7" s="1"/>
  <c r="X228" i="7"/>
  <c r="Y228" i="7" s="1"/>
  <c r="X227" i="7"/>
  <c r="Y227" i="7" s="1"/>
  <c r="X226" i="7"/>
  <c r="Y226" i="7" s="1"/>
  <c r="X225" i="7"/>
  <c r="Y225" i="7" s="1"/>
  <c r="X224" i="7"/>
  <c r="Y224" i="7" s="1"/>
  <c r="X223" i="7"/>
  <c r="Y223" i="7" s="1"/>
  <c r="X222" i="7"/>
  <c r="Y222" i="7" s="1"/>
  <c r="X221" i="7"/>
  <c r="Y221" i="7" s="1"/>
  <c r="X220" i="7"/>
  <c r="Y220" i="7" s="1"/>
  <c r="X219" i="7"/>
  <c r="Y219" i="7" s="1"/>
  <c r="X218" i="7"/>
  <c r="Y218" i="7" s="1"/>
  <c r="X217" i="7"/>
  <c r="Y217" i="7" s="1"/>
  <c r="X216" i="7"/>
  <c r="Y216" i="7" s="1"/>
  <c r="X215" i="7"/>
  <c r="Y215" i="7" s="1"/>
  <c r="X214" i="7"/>
  <c r="Y214" i="7" s="1"/>
  <c r="X213" i="7"/>
  <c r="Y213" i="7" s="1"/>
  <c r="X212" i="7"/>
  <c r="Y212" i="7" s="1"/>
  <c r="X211" i="7"/>
  <c r="Y211" i="7" s="1"/>
  <c r="X210" i="7"/>
  <c r="Y210" i="7" s="1"/>
  <c r="X209" i="7"/>
  <c r="Y209" i="7" s="1"/>
  <c r="X208" i="7"/>
  <c r="Y208" i="7" s="1"/>
  <c r="X207" i="7"/>
  <c r="Y207" i="7" s="1"/>
  <c r="X206" i="7"/>
  <c r="Y206" i="7" s="1"/>
  <c r="X205" i="7"/>
  <c r="Y205" i="7" s="1"/>
  <c r="X204" i="7"/>
  <c r="Y204" i="7" s="1"/>
  <c r="X203" i="7"/>
  <c r="Y203" i="7" s="1"/>
  <c r="X202" i="7"/>
  <c r="Y202" i="7" s="1"/>
  <c r="X201" i="7"/>
  <c r="Y201" i="7" s="1"/>
  <c r="X200" i="7"/>
  <c r="Y200" i="7" s="1"/>
  <c r="X199" i="7"/>
  <c r="Y199" i="7" s="1"/>
  <c r="X198" i="7"/>
  <c r="Y198" i="7" s="1"/>
  <c r="X197" i="7"/>
  <c r="Y197" i="7" s="1"/>
  <c r="X196" i="7"/>
  <c r="Y196" i="7" s="1"/>
  <c r="X195" i="7"/>
  <c r="Y195" i="7" s="1"/>
  <c r="X194" i="7"/>
  <c r="Y194" i="7" s="1"/>
  <c r="X193" i="7"/>
  <c r="Y193" i="7" s="1"/>
  <c r="X192" i="7"/>
  <c r="Y192" i="7" s="1"/>
  <c r="X191" i="7"/>
  <c r="Y191" i="7" s="1"/>
  <c r="X190" i="7"/>
  <c r="Y190" i="7" s="1"/>
  <c r="X189" i="7"/>
  <c r="Y189" i="7" s="1"/>
  <c r="X188" i="7"/>
  <c r="Y188" i="7" s="1"/>
  <c r="X187" i="7"/>
  <c r="Y187" i="7" s="1"/>
  <c r="X186" i="7"/>
  <c r="Y186" i="7" s="1"/>
  <c r="X185" i="7"/>
  <c r="Y185" i="7" s="1"/>
  <c r="X184" i="7"/>
  <c r="Y184" i="7" s="1"/>
  <c r="X183" i="7"/>
  <c r="Y183" i="7" s="1"/>
  <c r="X182" i="7"/>
  <c r="Y182" i="7" s="1"/>
  <c r="X181" i="7"/>
  <c r="Y181" i="7" s="1"/>
  <c r="X180" i="7"/>
  <c r="Y180" i="7" s="1"/>
  <c r="X179" i="7"/>
  <c r="Y179" i="7" s="1"/>
  <c r="X178" i="7"/>
  <c r="Y178" i="7" s="1"/>
  <c r="X177" i="7"/>
  <c r="Y177" i="7" s="1"/>
  <c r="X176" i="7"/>
  <c r="Y176" i="7" s="1"/>
  <c r="X175" i="7"/>
  <c r="Y175" i="7" s="1"/>
  <c r="X174" i="7"/>
  <c r="Y174" i="7" s="1"/>
  <c r="X173" i="7"/>
  <c r="Y173" i="7" s="1"/>
  <c r="X172" i="7"/>
  <c r="Y172" i="7" s="1"/>
  <c r="X171" i="7"/>
  <c r="Y171" i="7" s="1"/>
  <c r="X170" i="7"/>
  <c r="Y170" i="7" s="1"/>
  <c r="X169" i="7"/>
  <c r="Y169" i="7" s="1"/>
  <c r="X168" i="7"/>
  <c r="Y168" i="7" s="1"/>
  <c r="X167" i="7"/>
  <c r="Y167" i="7" s="1"/>
  <c r="X166" i="7"/>
  <c r="Y166" i="7" s="1"/>
  <c r="X165" i="7"/>
  <c r="Y165" i="7" s="1"/>
  <c r="X164" i="7"/>
  <c r="Y164" i="7" s="1"/>
  <c r="X163" i="7"/>
  <c r="Y163" i="7" s="1"/>
  <c r="X162" i="7"/>
  <c r="Y162" i="7" s="1"/>
  <c r="X161" i="7"/>
  <c r="Y161" i="7" s="1"/>
  <c r="X160" i="7"/>
  <c r="Y160" i="7" s="1"/>
  <c r="X159" i="7"/>
  <c r="Y159" i="7" s="1"/>
  <c r="X158" i="7"/>
  <c r="Y158" i="7" s="1"/>
  <c r="X157" i="7"/>
  <c r="Y157" i="7" s="1"/>
  <c r="X156" i="7"/>
  <c r="Y156" i="7" s="1"/>
  <c r="X155" i="7"/>
  <c r="Y155" i="7" s="1"/>
  <c r="X154" i="7"/>
  <c r="Y154" i="7" s="1"/>
  <c r="X153" i="7"/>
  <c r="Y153" i="7" s="1"/>
  <c r="X152" i="7"/>
  <c r="Y152" i="7" s="1"/>
  <c r="X151" i="7"/>
  <c r="Y151" i="7" s="1"/>
  <c r="X150" i="7"/>
  <c r="Y150" i="7" s="1"/>
  <c r="X149" i="7"/>
  <c r="Y149" i="7" s="1"/>
  <c r="X148" i="7"/>
  <c r="Y148" i="7" s="1"/>
  <c r="X147" i="7"/>
  <c r="Y147" i="7" s="1"/>
  <c r="X146" i="7"/>
  <c r="Y146" i="7" s="1"/>
  <c r="X145" i="7"/>
  <c r="Y145" i="7" s="1"/>
  <c r="X144" i="7"/>
  <c r="Y144" i="7" s="1"/>
  <c r="X143" i="7"/>
  <c r="Y143" i="7" s="1"/>
  <c r="X142" i="7"/>
  <c r="Y142" i="7" s="1"/>
  <c r="X141" i="7"/>
  <c r="Y141" i="7" s="1"/>
  <c r="X140" i="7"/>
  <c r="Y140" i="7" s="1"/>
  <c r="X139" i="7"/>
  <c r="Y139" i="7" s="1"/>
  <c r="X138" i="7"/>
  <c r="Y138" i="7" s="1"/>
  <c r="X137" i="7"/>
  <c r="Y137" i="7" s="1"/>
  <c r="X136" i="7"/>
  <c r="Y136" i="7" s="1"/>
  <c r="X135" i="7"/>
  <c r="Y135" i="7" s="1"/>
  <c r="X134" i="7"/>
  <c r="Y134" i="7" s="1"/>
  <c r="X133" i="7"/>
  <c r="Y133" i="7" s="1"/>
  <c r="X132" i="7"/>
  <c r="Y132" i="7" s="1"/>
  <c r="X131" i="7"/>
  <c r="Y131" i="7" s="1"/>
  <c r="X130" i="7"/>
  <c r="Y130" i="7" s="1"/>
  <c r="X129" i="7"/>
  <c r="Y129" i="7" s="1"/>
  <c r="X128" i="7"/>
  <c r="Y128" i="7" s="1"/>
  <c r="X127" i="7"/>
  <c r="Y127" i="7" s="1"/>
  <c r="X126" i="7"/>
  <c r="Y126" i="7" s="1"/>
  <c r="X125" i="7"/>
  <c r="Y125" i="7" s="1"/>
  <c r="X124" i="7"/>
  <c r="Y124" i="7" s="1"/>
  <c r="X123" i="7"/>
  <c r="Y123" i="7" s="1"/>
  <c r="X122" i="7"/>
  <c r="Y122" i="7" s="1"/>
  <c r="X121" i="7"/>
  <c r="Y121" i="7" s="1"/>
  <c r="X120" i="7"/>
  <c r="Y120" i="7" s="1"/>
  <c r="X119" i="7"/>
  <c r="Y119" i="7" s="1"/>
  <c r="X118" i="7"/>
  <c r="Y118" i="7" s="1"/>
  <c r="X117" i="7"/>
  <c r="Y117" i="7" s="1"/>
  <c r="X116" i="7"/>
  <c r="Y116" i="7" s="1"/>
  <c r="X115" i="7"/>
  <c r="Y115" i="7" s="1"/>
  <c r="X114" i="7"/>
  <c r="Y114" i="7" s="1"/>
  <c r="X113" i="7"/>
  <c r="Y113" i="7" s="1"/>
  <c r="X112" i="7"/>
  <c r="Y112" i="7" s="1"/>
  <c r="X111" i="7"/>
  <c r="Y111" i="7" s="1"/>
  <c r="X110" i="7"/>
  <c r="Y110" i="7" s="1"/>
  <c r="X109" i="7"/>
  <c r="Y109" i="7" s="1"/>
  <c r="X108" i="7"/>
  <c r="Y108" i="7" s="1"/>
  <c r="X107" i="7"/>
  <c r="Y107" i="7" s="1"/>
  <c r="X106" i="7"/>
  <c r="Y106" i="7" s="1"/>
  <c r="X105" i="7"/>
  <c r="Y105" i="7" s="1"/>
  <c r="X104" i="7"/>
  <c r="Y104" i="7" s="1"/>
  <c r="X103" i="7"/>
  <c r="Y103" i="7" s="1"/>
  <c r="X102" i="7"/>
  <c r="Y102" i="7" s="1"/>
  <c r="X101" i="7"/>
  <c r="Y101" i="7" s="1"/>
  <c r="X100" i="7"/>
  <c r="Y100" i="7" s="1"/>
  <c r="X99" i="7"/>
  <c r="Y99" i="7" s="1"/>
  <c r="X98" i="7"/>
  <c r="Y98" i="7" s="1"/>
  <c r="X97" i="7"/>
  <c r="Y97" i="7" s="1"/>
  <c r="X96" i="7"/>
  <c r="Y96" i="7" s="1"/>
  <c r="X95" i="7"/>
  <c r="Y95" i="7" s="1"/>
  <c r="X94" i="7"/>
  <c r="Y94" i="7" s="1"/>
  <c r="X93" i="7"/>
  <c r="Y93" i="7" s="1"/>
  <c r="X92" i="7"/>
  <c r="Y92" i="7" s="1"/>
  <c r="X91" i="7"/>
  <c r="Y91" i="7" s="1"/>
  <c r="X90" i="7"/>
  <c r="Y90" i="7" s="1"/>
  <c r="X89" i="7"/>
  <c r="Y89" i="7" s="1"/>
  <c r="X88" i="7"/>
  <c r="Y88" i="7" s="1"/>
  <c r="X87" i="7"/>
  <c r="Y87" i="7" s="1"/>
  <c r="X86" i="7"/>
  <c r="Y86" i="7" s="1"/>
  <c r="X85" i="7"/>
  <c r="Y85" i="7" s="1"/>
  <c r="X84" i="7"/>
  <c r="Y84" i="7" s="1"/>
  <c r="X83" i="7"/>
  <c r="Y83" i="7" s="1"/>
  <c r="X82" i="7"/>
  <c r="Y82" i="7" s="1"/>
  <c r="X81" i="7"/>
  <c r="Y81" i="7" s="1"/>
  <c r="X80" i="7"/>
  <c r="Y80" i="7" s="1"/>
  <c r="X79" i="7"/>
  <c r="Y79" i="7" s="1"/>
  <c r="X78" i="7"/>
  <c r="Y78" i="7" s="1"/>
  <c r="X77" i="7"/>
  <c r="Y77" i="7" s="1"/>
  <c r="X76" i="7"/>
  <c r="Y76" i="7" s="1"/>
  <c r="X75" i="7"/>
  <c r="Y75" i="7" s="1"/>
  <c r="X74" i="7"/>
  <c r="Y74" i="7" s="1"/>
  <c r="X73" i="7"/>
  <c r="Y73" i="7" s="1"/>
  <c r="X72" i="7"/>
  <c r="Y72" i="7" s="1"/>
  <c r="X71" i="7"/>
  <c r="Y71" i="7" s="1"/>
  <c r="X70" i="7"/>
  <c r="Y70" i="7" s="1"/>
  <c r="X69" i="7"/>
  <c r="Y69" i="7" s="1"/>
  <c r="X68" i="7"/>
  <c r="Y68" i="7" s="1"/>
  <c r="X67" i="7"/>
  <c r="Y67" i="7" s="1"/>
  <c r="X66" i="7"/>
  <c r="Y66" i="7" s="1"/>
  <c r="X65" i="7"/>
  <c r="Y65" i="7" s="1"/>
  <c r="X64" i="7"/>
  <c r="Y64" i="7" s="1"/>
  <c r="X63" i="7"/>
  <c r="Y63" i="7" s="1"/>
  <c r="X62" i="7"/>
  <c r="Y62" i="7" s="1"/>
  <c r="X61" i="7"/>
  <c r="Y61" i="7" s="1"/>
  <c r="X60" i="7"/>
  <c r="Y60" i="7" s="1"/>
  <c r="X59" i="7"/>
  <c r="Y59" i="7" s="1"/>
  <c r="X58" i="7"/>
  <c r="Y58" i="7" s="1"/>
  <c r="X57" i="7"/>
  <c r="Y57" i="7" s="1"/>
  <c r="X56" i="7"/>
  <c r="Y56" i="7" s="1"/>
  <c r="X55" i="7"/>
  <c r="Y55" i="7" s="1"/>
  <c r="X54" i="7"/>
  <c r="Y54" i="7" s="1"/>
  <c r="X53" i="7"/>
  <c r="Y53" i="7" s="1"/>
  <c r="X52" i="7"/>
  <c r="Y52" i="7" s="1"/>
  <c r="X51" i="7"/>
  <c r="Y51" i="7" s="1"/>
  <c r="X50" i="7"/>
  <c r="Y50" i="7" s="1"/>
  <c r="X49" i="7"/>
  <c r="Y49" i="7" s="1"/>
  <c r="X48" i="7"/>
  <c r="Y48" i="7" s="1"/>
  <c r="X47" i="7"/>
  <c r="Y47" i="7" s="1"/>
  <c r="X46" i="7"/>
  <c r="Y46" i="7" s="1"/>
  <c r="X45" i="7"/>
  <c r="Y45" i="7" s="1"/>
  <c r="X44" i="7"/>
  <c r="Y44" i="7" s="1"/>
  <c r="X43" i="7"/>
  <c r="Y43" i="7" s="1"/>
  <c r="X42" i="7"/>
  <c r="Y42" i="7" s="1"/>
  <c r="X41" i="7"/>
  <c r="Y41" i="7" s="1"/>
  <c r="X40" i="7"/>
  <c r="Y40" i="7" s="1"/>
  <c r="X39" i="7"/>
  <c r="Y39" i="7" s="1"/>
  <c r="X38" i="7"/>
  <c r="Y38" i="7" s="1"/>
  <c r="X37" i="7"/>
  <c r="Y37" i="7" s="1"/>
  <c r="X36" i="7"/>
  <c r="Y36" i="7" s="1"/>
  <c r="X35" i="7"/>
  <c r="Y35" i="7" s="1"/>
  <c r="X34" i="7"/>
  <c r="Y34" i="7" s="1"/>
  <c r="X33" i="7"/>
  <c r="Y33" i="7" s="1"/>
  <c r="X32" i="7"/>
  <c r="Y32" i="7" s="1"/>
  <c r="X31" i="7"/>
  <c r="Y31" i="7" s="1"/>
  <c r="X30" i="7"/>
  <c r="Y30" i="7" s="1"/>
  <c r="X29" i="7"/>
  <c r="Y29" i="7" s="1"/>
  <c r="X28" i="7"/>
  <c r="Y28" i="7" s="1"/>
  <c r="X27" i="7"/>
  <c r="Y27" i="7" s="1"/>
  <c r="X26" i="7"/>
  <c r="Y26" i="7" s="1"/>
  <c r="X25" i="7"/>
  <c r="Y25" i="7" s="1"/>
  <c r="X24" i="7"/>
  <c r="Y24" i="7" s="1"/>
  <c r="X23" i="7"/>
  <c r="Y23" i="7" s="1"/>
  <c r="X22" i="7"/>
  <c r="Y22" i="7" s="1"/>
  <c r="X21" i="7"/>
  <c r="Y21" i="7" s="1"/>
  <c r="X20" i="7"/>
  <c r="Y20" i="7" s="1"/>
  <c r="X19" i="7"/>
  <c r="Y19" i="7" s="1"/>
  <c r="X18" i="7"/>
  <c r="Y18" i="7" s="1"/>
  <c r="X17" i="7"/>
  <c r="Y17" i="7" s="1"/>
  <c r="X16" i="7"/>
  <c r="Y16" i="7" s="1"/>
  <c r="X15" i="7"/>
  <c r="Y15" i="7" s="1"/>
  <c r="X14" i="7"/>
  <c r="Y14" i="7" s="1"/>
  <c r="X13" i="7"/>
  <c r="Y13" i="7" s="1"/>
  <c r="X12" i="7"/>
  <c r="Y12" i="7" s="1"/>
  <c r="X11" i="7"/>
  <c r="Y11" i="7" s="1"/>
  <c r="X10" i="7"/>
  <c r="Y10" i="7" s="1"/>
  <c r="X9" i="7"/>
  <c r="Y9" i="7" s="1"/>
  <c r="X8" i="7"/>
  <c r="Y8" i="7" s="1"/>
  <c r="X7" i="7"/>
  <c r="Y7" i="7" s="1"/>
  <c r="X6" i="7"/>
  <c r="Y6" i="7" s="1"/>
  <c r="X5" i="7"/>
  <c r="Y5" i="7" s="1"/>
  <c r="X4" i="7"/>
  <c r="Y4" i="7" s="1"/>
  <c r="X3" i="7"/>
  <c r="Y3" i="7" s="1"/>
  <c r="X2" i="7"/>
  <c r="Y2" i="7" s="1"/>
  <c r="X481" i="6"/>
  <c r="Y481" i="6" s="1"/>
  <c r="X480" i="6"/>
  <c r="Y480" i="6" s="1"/>
  <c r="X479" i="6"/>
  <c r="Y479" i="6" s="1"/>
  <c r="X478" i="6"/>
  <c r="Y478" i="6" s="1"/>
  <c r="X477" i="6"/>
  <c r="Y477" i="6" s="1"/>
  <c r="X476" i="6"/>
  <c r="Y476" i="6" s="1"/>
  <c r="X475" i="6"/>
  <c r="Y475" i="6" s="1"/>
  <c r="X474" i="6"/>
  <c r="Y474" i="6" s="1"/>
  <c r="X473" i="6"/>
  <c r="Y473" i="6" s="1"/>
  <c r="X472" i="6"/>
  <c r="Y472" i="6" s="1"/>
  <c r="X471" i="6"/>
  <c r="Y471" i="6" s="1"/>
  <c r="X470" i="6"/>
  <c r="Y470" i="6" s="1"/>
  <c r="X469" i="6"/>
  <c r="Y469" i="6" s="1"/>
  <c r="X468" i="6"/>
  <c r="Y468" i="6" s="1"/>
  <c r="X467" i="6"/>
  <c r="Y467" i="6" s="1"/>
  <c r="X466" i="6"/>
  <c r="Y466" i="6" s="1"/>
  <c r="X465" i="6"/>
  <c r="Y465" i="6" s="1"/>
  <c r="X464" i="6"/>
  <c r="Y464" i="6" s="1"/>
  <c r="X463" i="6"/>
  <c r="Y463" i="6" s="1"/>
  <c r="X462" i="6"/>
  <c r="Y462" i="6" s="1"/>
  <c r="X461" i="6"/>
  <c r="Y461" i="6" s="1"/>
  <c r="X460" i="6"/>
  <c r="Y460" i="6" s="1"/>
  <c r="X459" i="6"/>
  <c r="Y459" i="6" s="1"/>
  <c r="X458" i="6"/>
  <c r="Y458" i="6" s="1"/>
  <c r="X457" i="6"/>
  <c r="Y457" i="6" s="1"/>
  <c r="X456" i="6"/>
  <c r="Y456" i="6" s="1"/>
  <c r="X455" i="6"/>
  <c r="Y455" i="6" s="1"/>
  <c r="X454" i="6"/>
  <c r="Y454" i="6" s="1"/>
  <c r="X453" i="6"/>
  <c r="Y453" i="6" s="1"/>
  <c r="X452" i="6"/>
  <c r="Y452" i="6" s="1"/>
  <c r="X451" i="6"/>
  <c r="Y451" i="6" s="1"/>
  <c r="X450" i="6"/>
  <c r="Y450" i="6" s="1"/>
  <c r="X449" i="6"/>
  <c r="Y449" i="6" s="1"/>
  <c r="X448" i="6"/>
  <c r="Y448" i="6" s="1"/>
  <c r="X447" i="6"/>
  <c r="Y447" i="6" s="1"/>
  <c r="X446" i="6"/>
  <c r="Y446" i="6" s="1"/>
  <c r="X445" i="6"/>
  <c r="Y445" i="6" s="1"/>
  <c r="X444" i="6"/>
  <c r="Y444" i="6" s="1"/>
  <c r="X443" i="6"/>
  <c r="Y443" i="6" s="1"/>
  <c r="X442" i="6"/>
  <c r="Y442" i="6" s="1"/>
  <c r="X441" i="6"/>
  <c r="Y441" i="6" s="1"/>
  <c r="X440" i="6"/>
  <c r="Y440" i="6" s="1"/>
  <c r="X439" i="6"/>
  <c r="Y439" i="6" s="1"/>
  <c r="X438" i="6"/>
  <c r="Y438" i="6" s="1"/>
  <c r="X437" i="6"/>
  <c r="Y437" i="6" s="1"/>
  <c r="X436" i="6"/>
  <c r="Y436" i="6" s="1"/>
  <c r="X435" i="6"/>
  <c r="Y435" i="6" s="1"/>
  <c r="X434" i="6"/>
  <c r="Y434" i="6" s="1"/>
  <c r="X433" i="6"/>
  <c r="Y433" i="6" s="1"/>
  <c r="X432" i="6"/>
  <c r="Y432" i="6" s="1"/>
  <c r="X431" i="6"/>
  <c r="Y431" i="6" s="1"/>
  <c r="X430" i="6"/>
  <c r="Y430" i="6" s="1"/>
  <c r="X429" i="6"/>
  <c r="Y429" i="6" s="1"/>
  <c r="X428" i="6"/>
  <c r="Y428" i="6" s="1"/>
  <c r="X427" i="6"/>
  <c r="Y427" i="6" s="1"/>
  <c r="X426" i="6"/>
  <c r="Y426" i="6" s="1"/>
  <c r="X425" i="6"/>
  <c r="Y425" i="6" s="1"/>
  <c r="X424" i="6"/>
  <c r="Y424" i="6" s="1"/>
  <c r="X423" i="6"/>
  <c r="Y423" i="6" s="1"/>
  <c r="X422" i="6"/>
  <c r="Y422" i="6" s="1"/>
  <c r="X421" i="6"/>
  <c r="Y421" i="6" s="1"/>
  <c r="X420" i="6"/>
  <c r="Y420" i="6" s="1"/>
  <c r="X419" i="6"/>
  <c r="Y419" i="6" s="1"/>
  <c r="X418" i="6"/>
  <c r="Y418" i="6" s="1"/>
  <c r="X417" i="6"/>
  <c r="Y417" i="6" s="1"/>
  <c r="X416" i="6"/>
  <c r="Y416" i="6" s="1"/>
  <c r="X415" i="6"/>
  <c r="Y415" i="6" s="1"/>
  <c r="X414" i="6"/>
  <c r="Y414" i="6" s="1"/>
  <c r="X413" i="6"/>
  <c r="Y413" i="6" s="1"/>
  <c r="X412" i="6"/>
  <c r="Y412" i="6" s="1"/>
  <c r="X411" i="6"/>
  <c r="Y411" i="6" s="1"/>
  <c r="X410" i="6"/>
  <c r="Y410" i="6" s="1"/>
  <c r="X409" i="6"/>
  <c r="Y409" i="6" s="1"/>
  <c r="X408" i="6"/>
  <c r="Y408" i="6" s="1"/>
  <c r="X407" i="6"/>
  <c r="Y407" i="6" s="1"/>
  <c r="X406" i="6"/>
  <c r="Y406" i="6" s="1"/>
  <c r="X405" i="6"/>
  <c r="Y405" i="6" s="1"/>
  <c r="X404" i="6"/>
  <c r="Y404" i="6" s="1"/>
  <c r="X403" i="6"/>
  <c r="Y403" i="6" s="1"/>
  <c r="X402" i="6"/>
  <c r="Y402" i="6" s="1"/>
  <c r="X401" i="6"/>
  <c r="Y401" i="6" s="1"/>
  <c r="X400" i="6"/>
  <c r="Y400" i="6" s="1"/>
  <c r="X399" i="6"/>
  <c r="Y399" i="6" s="1"/>
  <c r="X398" i="6"/>
  <c r="Y398" i="6" s="1"/>
  <c r="X397" i="6"/>
  <c r="Y397" i="6" s="1"/>
  <c r="X396" i="6"/>
  <c r="Y396" i="6" s="1"/>
  <c r="X395" i="6"/>
  <c r="Y395" i="6" s="1"/>
  <c r="X394" i="6"/>
  <c r="Y394" i="6" s="1"/>
  <c r="X393" i="6"/>
  <c r="Y393" i="6" s="1"/>
  <c r="X392" i="6"/>
  <c r="Y392" i="6" s="1"/>
  <c r="X391" i="6"/>
  <c r="Y391" i="6" s="1"/>
  <c r="X390" i="6"/>
  <c r="Y390" i="6" s="1"/>
  <c r="X389" i="6"/>
  <c r="Y389" i="6" s="1"/>
  <c r="X388" i="6"/>
  <c r="Y388" i="6" s="1"/>
  <c r="X387" i="6"/>
  <c r="Y387" i="6" s="1"/>
  <c r="X386" i="6"/>
  <c r="Y386" i="6" s="1"/>
  <c r="X385" i="6"/>
  <c r="Y385" i="6" s="1"/>
  <c r="X384" i="6"/>
  <c r="Y384" i="6" s="1"/>
  <c r="X383" i="6"/>
  <c r="Y383" i="6" s="1"/>
  <c r="X382" i="6"/>
  <c r="Y382" i="6" s="1"/>
  <c r="X381" i="6"/>
  <c r="Y381" i="6" s="1"/>
  <c r="X380" i="6"/>
  <c r="Y380" i="6" s="1"/>
  <c r="X379" i="6"/>
  <c r="Y379" i="6" s="1"/>
  <c r="X378" i="6"/>
  <c r="Y378" i="6" s="1"/>
  <c r="X377" i="6"/>
  <c r="Y377" i="6" s="1"/>
  <c r="X376" i="6"/>
  <c r="Y376" i="6" s="1"/>
  <c r="X375" i="6"/>
  <c r="Y375" i="6" s="1"/>
  <c r="X374" i="6"/>
  <c r="Y374" i="6" s="1"/>
  <c r="X373" i="6"/>
  <c r="Y373" i="6" s="1"/>
  <c r="X372" i="6"/>
  <c r="Y372" i="6" s="1"/>
  <c r="X371" i="6"/>
  <c r="Y371" i="6" s="1"/>
  <c r="X370" i="6"/>
  <c r="Y370" i="6" s="1"/>
  <c r="X369" i="6"/>
  <c r="Y369" i="6" s="1"/>
  <c r="X368" i="6"/>
  <c r="Y368" i="6" s="1"/>
  <c r="X367" i="6"/>
  <c r="Y367" i="6" s="1"/>
  <c r="X366" i="6"/>
  <c r="Y366" i="6" s="1"/>
  <c r="X365" i="6"/>
  <c r="Y365" i="6" s="1"/>
  <c r="X364" i="6"/>
  <c r="Y364" i="6" s="1"/>
  <c r="X363" i="6"/>
  <c r="Y363" i="6" s="1"/>
  <c r="X362" i="6"/>
  <c r="Y362" i="6" s="1"/>
  <c r="X361" i="6"/>
  <c r="Y361" i="6" s="1"/>
  <c r="X360" i="6"/>
  <c r="Y360" i="6" s="1"/>
  <c r="X359" i="6"/>
  <c r="Y359" i="6" s="1"/>
  <c r="X358" i="6"/>
  <c r="Y358" i="6" s="1"/>
  <c r="X357" i="6"/>
  <c r="Y357" i="6" s="1"/>
  <c r="X356" i="6"/>
  <c r="Y356" i="6" s="1"/>
  <c r="X355" i="6"/>
  <c r="Y355" i="6" s="1"/>
  <c r="X354" i="6"/>
  <c r="Y354" i="6" s="1"/>
  <c r="X353" i="6"/>
  <c r="Y353" i="6" s="1"/>
  <c r="X352" i="6"/>
  <c r="Y352" i="6" s="1"/>
  <c r="X351" i="6"/>
  <c r="Y351" i="6" s="1"/>
  <c r="X350" i="6"/>
  <c r="Y350" i="6" s="1"/>
  <c r="X349" i="6"/>
  <c r="Y349" i="6" s="1"/>
  <c r="X348" i="6"/>
  <c r="Y348" i="6" s="1"/>
  <c r="X347" i="6"/>
  <c r="Y347" i="6" s="1"/>
  <c r="X346" i="6"/>
  <c r="Y346" i="6" s="1"/>
  <c r="X345" i="6"/>
  <c r="Y345" i="6" s="1"/>
  <c r="X344" i="6"/>
  <c r="Y344" i="6" s="1"/>
  <c r="X343" i="6"/>
  <c r="Y343" i="6" s="1"/>
  <c r="X342" i="6"/>
  <c r="Y342" i="6" s="1"/>
  <c r="X341" i="6"/>
  <c r="Y341" i="6" s="1"/>
  <c r="X340" i="6"/>
  <c r="Y340" i="6" s="1"/>
  <c r="X339" i="6"/>
  <c r="Y339" i="6" s="1"/>
  <c r="X338" i="6"/>
  <c r="Y338" i="6" s="1"/>
  <c r="X337" i="6"/>
  <c r="Y337" i="6" s="1"/>
  <c r="X336" i="6"/>
  <c r="Y336" i="6" s="1"/>
  <c r="X335" i="6"/>
  <c r="Y335" i="6" s="1"/>
  <c r="X334" i="6"/>
  <c r="Y334" i="6" s="1"/>
  <c r="X333" i="6"/>
  <c r="Y333" i="6" s="1"/>
  <c r="X332" i="6"/>
  <c r="Y332" i="6" s="1"/>
  <c r="X331" i="6"/>
  <c r="Y331" i="6" s="1"/>
  <c r="X330" i="6"/>
  <c r="Y330" i="6" s="1"/>
  <c r="X329" i="6"/>
  <c r="Y329" i="6" s="1"/>
  <c r="X328" i="6"/>
  <c r="Y328" i="6" s="1"/>
  <c r="X327" i="6"/>
  <c r="Y327" i="6" s="1"/>
  <c r="X326" i="6"/>
  <c r="Y326" i="6" s="1"/>
  <c r="X325" i="6"/>
  <c r="Y325" i="6" s="1"/>
  <c r="X324" i="6"/>
  <c r="Y324" i="6" s="1"/>
  <c r="X323" i="6"/>
  <c r="Y323" i="6" s="1"/>
  <c r="X322" i="6"/>
  <c r="Y322" i="6" s="1"/>
  <c r="X321" i="6"/>
  <c r="Y321" i="6" s="1"/>
  <c r="X320" i="6"/>
  <c r="Y320" i="6" s="1"/>
  <c r="X319" i="6"/>
  <c r="Y319" i="6" s="1"/>
  <c r="X318" i="6"/>
  <c r="Y318" i="6" s="1"/>
  <c r="X317" i="6"/>
  <c r="Y317" i="6" s="1"/>
  <c r="X316" i="6"/>
  <c r="Y316" i="6" s="1"/>
  <c r="X315" i="6"/>
  <c r="Y315" i="6" s="1"/>
  <c r="X314" i="6"/>
  <c r="Y314" i="6" s="1"/>
  <c r="X313" i="6"/>
  <c r="Y313" i="6" s="1"/>
  <c r="X312" i="6"/>
  <c r="Y312" i="6" s="1"/>
  <c r="X311" i="6"/>
  <c r="Y311" i="6" s="1"/>
  <c r="X310" i="6"/>
  <c r="Y310" i="6" s="1"/>
  <c r="X309" i="6"/>
  <c r="Y309" i="6" s="1"/>
  <c r="X308" i="6"/>
  <c r="Y308" i="6" s="1"/>
  <c r="X307" i="6"/>
  <c r="Y307" i="6" s="1"/>
  <c r="X306" i="6"/>
  <c r="Y306" i="6" s="1"/>
  <c r="X305" i="6"/>
  <c r="Y305" i="6" s="1"/>
  <c r="X304" i="6"/>
  <c r="Y304" i="6" s="1"/>
  <c r="X303" i="6"/>
  <c r="Y303" i="6" s="1"/>
  <c r="X302" i="6"/>
  <c r="Y302" i="6" s="1"/>
  <c r="X301" i="6"/>
  <c r="Y301" i="6" s="1"/>
  <c r="X300" i="6"/>
  <c r="Y300" i="6" s="1"/>
  <c r="X299" i="6"/>
  <c r="Y299" i="6" s="1"/>
  <c r="X298" i="6"/>
  <c r="Y298" i="6" s="1"/>
  <c r="X297" i="6"/>
  <c r="Y297" i="6" s="1"/>
  <c r="X296" i="6"/>
  <c r="Y296" i="6" s="1"/>
  <c r="X295" i="6"/>
  <c r="Y295" i="6" s="1"/>
  <c r="X294" i="6"/>
  <c r="Y294" i="6" s="1"/>
  <c r="X293" i="6"/>
  <c r="Y293" i="6" s="1"/>
  <c r="X292" i="6"/>
  <c r="Y292" i="6" s="1"/>
  <c r="X291" i="6"/>
  <c r="Y291" i="6" s="1"/>
  <c r="X290" i="6"/>
  <c r="Y290" i="6" s="1"/>
  <c r="X289" i="6"/>
  <c r="Y289" i="6" s="1"/>
  <c r="X288" i="6"/>
  <c r="Y288" i="6" s="1"/>
  <c r="X287" i="6"/>
  <c r="Y287" i="6" s="1"/>
  <c r="X286" i="6"/>
  <c r="Y286" i="6" s="1"/>
  <c r="X285" i="6"/>
  <c r="Y285" i="6" s="1"/>
  <c r="X284" i="6"/>
  <c r="Y284" i="6" s="1"/>
  <c r="X283" i="6"/>
  <c r="Y283" i="6" s="1"/>
  <c r="X282" i="6"/>
  <c r="Y282" i="6" s="1"/>
  <c r="X281" i="6"/>
  <c r="Y281" i="6" s="1"/>
  <c r="X280" i="6"/>
  <c r="Y280" i="6" s="1"/>
  <c r="X279" i="6"/>
  <c r="Y279" i="6" s="1"/>
  <c r="X278" i="6"/>
  <c r="Y278" i="6" s="1"/>
  <c r="X277" i="6"/>
  <c r="Y277" i="6" s="1"/>
  <c r="X276" i="6"/>
  <c r="Y276" i="6" s="1"/>
  <c r="X275" i="6"/>
  <c r="Y275" i="6" s="1"/>
  <c r="X274" i="6"/>
  <c r="Y274" i="6" s="1"/>
  <c r="X273" i="6"/>
  <c r="Y273" i="6" s="1"/>
  <c r="X272" i="6"/>
  <c r="Y272" i="6" s="1"/>
  <c r="X271" i="6"/>
  <c r="Y271" i="6" s="1"/>
  <c r="X270" i="6"/>
  <c r="Y270" i="6" s="1"/>
  <c r="X269" i="6"/>
  <c r="Y269" i="6" s="1"/>
  <c r="X268" i="6"/>
  <c r="Y268" i="6" s="1"/>
  <c r="X267" i="6"/>
  <c r="Y267" i="6" s="1"/>
  <c r="X266" i="6"/>
  <c r="Y266" i="6" s="1"/>
  <c r="X265" i="6"/>
  <c r="Y265" i="6" s="1"/>
  <c r="X264" i="6"/>
  <c r="Y264" i="6" s="1"/>
  <c r="X263" i="6"/>
  <c r="Y263" i="6" s="1"/>
  <c r="X262" i="6"/>
  <c r="Y262" i="6" s="1"/>
  <c r="X261" i="6"/>
  <c r="Y261" i="6" s="1"/>
  <c r="X260" i="6"/>
  <c r="Y260" i="6" s="1"/>
  <c r="X259" i="6"/>
  <c r="Y259" i="6" s="1"/>
  <c r="X258" i="6"/>
  <c r="Y258" i="6" s="1"/>
  <c r="X257" i="6"/>
  <c r="Y257" i="6" s="1"/>
  <c r="X256" i="6"/>
  <c r="Y256" i="6" s="1"/>
  <c r="X255" i="6"/>
  <c r="Y255" i="6" s="1"/>
  <c r="X254" i="6"/>
  <c r="Y254" i="6" s="1"/>
  <c r="X253" i="6"/>
  <c r="Y253" i="6" s="1"/>
  <c r="X252" i="6"/>
  <c r="Y252" i="6" s="1"/>
  <c r="X251" i="6"/>
  <c r="Y251" i="6" s="1"/>
  <c r="X250" i="6"/>
  <c r="Y250" i="6" s="1"/>
  <c r="X249" i="6"/>
  <c r="Y249" i="6" s="1"/>
  <c r="X248" i="6"/>
  <c r="Y248" i="6" s="1"/>
  <c r="X247" i="6"/>
  <c r="Y247" i="6" s="1"/>
  <c r="X246" i="6"/>
  <c r="Y246" i="6" s="1"/>
  <c r="X245" i="6"/>
  <c r="Y245" i="6" s="1"/>
  <c r="X244" i="6"/>
  <c r="Y244" i="6" s="1"/>
  <c r="X243" i="6"/>
  <c r="Y243" i="6" s="1"/>
  <c r="X242" i="6"/>
  <c r="Y242" i="6" s="1"/>
  <c r="X241" i="6"/>
  <c r="Y241" i="6" s="1"/>
  <c r="X240" i="6"/>
  <c r="Y240" i="6" s="1"/>
  <c r="X239" i="6"/>
  <c r="Y239" i="6" s="1"/>
  <c r="X238" i="6"/>
  <c r="Y238" i="6" s="1"/>
  <c r="X237" i="6"/>
  <c r="Y237" i="6" s="1"/>
  <c r="X236" i="6"/>
  <c r="Y236" i="6" s="1"/>
  <c r="X235" i="6"/>
  <c r="Y235" i="6" s="1"/>
  <c r="X234" i="6"/>
  <c r="Y234" i="6" s="1"/>
  <c r="X233" i="6"/>
  <c r="Y233" i="6" s="1"/>
  <c r="X232" i="6"/>
  <c r="Y232" i="6" s="1"/>
  <c r="X231" i="6"/>
  <c r="Y231" i="6" s="1"/>
  <c r="X230" i="6"/>
  <c r="Y230" i="6" s="1"/>
  <c r="X229" i="6"/>
  <c r="Y229" i="6" s="1"/>
  <c r="X228" i="6"/>
  <c r="Y228" i="6" s="1"/>
  <c r="X227" i="6"/>
  <c r="Y227" i="6" s="1"/>
  <c r="X226" i="6"/>
  <c r="Y226" i="6" s="1"/>
  <c r="X225" i="6"/>
  <c r="Y225" i="6" s="1"/>
  <c r="X224" i="6"/>
  <c r="Y224" i="6" s="1"/>
  <c r="X223" i="6"/>
  <c r="Y223" i="6" s="1"/>
  <c r="X222" i="6"/>
  <c r="Y222" i="6" s="1"/>
  <c r="X221" i="6"/>
  <c r="Y221" i="6" s="1"/>
  <c r="X220" i="6"/>
  <c r="Y220" i="6" s="1"/>
  <c r="X219" i="6"/>
  <c r="Y219" i="6" s="1"/>
  <c r="X218" i="6"/>
  <c r="Y218" i="6" s="1"/>
  <c r="X217" i="6"/>
  <c r="Y217" i="6" s="1"/>
  <c r="X216" i="6"/>
  <c r="Y216" i="6" s="1"/>
  <c r="X215" i="6"/>
  <c r="Y215" i="6" s="1"/>
  <c r="X214" i="6"/>
  <c r="Y214" i="6" s="1"/>
  <c r="X213" i="6"/>
  <c r="Y213" i="6" s="1"/>
  <c r="X212" i="6"/>
  <c r="Y212" i="6" s="1"/>
  <c r="X211" i="6"/>
  <c r="Y211" i="6" s="1"/>
  <c r="X210" i="6"/>
  <c r="Y210" i="6" s="1"/>
  <c r="X209" i="6"/>
  <c r="Y209" i="6" s="1"/>
  <c r="X208" i="6"/>
  <c r="Y208" i="6" s="1"/>
  <c r="X207" i="6"/>
  <c r="Y207" i="6" s="1"/>
  <c r="X206" i="6"/>
  <c r="Y206" i="6" s="1"/>
  <c r="X205" i="6"/>
  <c r="Y205" i="6" s="1"/>
  <c r="X204" i="6"/>
  <c r="Y204" i="6" s="1"/>
  <c r="X203" i="6"/>
  <c r="Y203" i="6" s="1"/>
  <c r="X202" i="6"/>
  <c r="Y202" i="6" s="1"/>
  <c r="X201" i="6"/>
  <c r="Y201" i="6" s="1"/>
  <c r="X200" i="6"/>
  <c r="Y200" i="6" s="1"/>
  <c r="X199" i="6"/>
  <c r="Y199" i="6" s="1"/>
  <c r="X198" i="6"/>
  <c r="Y198" i="6" s="1"/>
  <c r="X197" i="6"/>
  <c r="Y197" i="6" s="1"/>
  <c r="X196" i="6"/>
  <c r="Y196" i="6" s="1"/>
  <c r="X195" i="6"/>
  <c r="Y195" i="6" s="1"/>
  <c r="X194" i="6"/>
  <c r="Y194" i="6" s="1"/>
  <c r="X193" i="6"/>
  <c r="Y193" i="6" s="1"/>
  <c r="X192" i="6"/>
  <c r="Y192" i="6" s="1"/>
  <c r="X191" i="6"/>
  <c r="Y191" i="6" s="1"/>
  <c r="X190" i="6"/>
  <c r="Y190" i="6" s="1"/>
  <c r="X189" i="6"/>
  <c r="Y189" i="6" s="1"/>
  <c r="X188" i="6"/>
  <c r="Y188" i="6" s="1"/>
  <c r="X187" i="6"/>
  <c r="Y187" i="6" s="1"/>
  <c r="X186" i="6"/>
  <c r="Y186" i="6" s="1"/>
  <c r="X185" i="6"/>
  <c r="Y185" i="6" s="1"/>
  <c r="X184" i="6"/>
  <c r="Y184" i="6" s="1"/>
  <c r="X183" i="6"/>
  <c r="Y183" i="6" s="1"/>
  <c r="X182" i="6"/>
  <c r="Y182" i="6" s="1"/>
  <c r="X181" i="6"/>
  <c r="Y181" i="6" s="1"/>
  <c r="X180" i="6"/>
  <c r="Y180" i="6" s="1"/>
  <c r="X179" i="6"/>
  <c r="Y179" i="6" s="1"/>
  <c r="X178" i="6"/>
  <c r="Y178" i="6" s="1"/>
  <c r="X177" i="6"/>
  <c r="Y177" i="6" s="1"/>
  <c r="X176" i="6"/>
  <c r="Y176" i="6" s="1"/>
  <c r="X175" i="6"/>
  <c r="Y175" i="6" s="1"/>
  <c r="X174" i="6"/>
  <c r="Y174" i="6" s="1"/>
  <c r="X173" i="6"/>
  <c r="Y173" i="6" s="1"/>
  <c r="X172" i="6"/>
  <c r="Y172" i="6" s="1"/>
  <c r="X171" i="6"/>
  <c r="Y171" i="6" s="1"/>
  <c r="X170" i="6"/>
  <c r="Y170" i="6" s="1"/>
  <c r="X169" i="6"/>
  <c r="Y169" i="6" s="1"/>
  <c r="X168" i="6"/>
  <c r="Y168" i="6" s="1"/>
  <c r="X167" i="6"/>
  <c r="Y167" i="6" s="1"/>
  <c r="X166" i="6"/>
  <c r="Y166" i="6" s="1"/>
  <c r="X165" i="6"/>
  <c r="Y165" i="6" s="1"/>
  <c r="X164" i="6"/>
  <c r="Y164" i="6" s="1"/>
  <c r="X163" i="6"/>
  <c r="Y163" i="6" s="1"/>
  <c r="X162" i="6"/>
  <c r="Y162" i="6" s="1"/>
  <c r="X161" i="6"/>
  <c r="Y161" i="6" s="1"/>
  <c r="X160" i="6"/>
  <c r="Y160" i="6" s="1"/>
  <c r="X159" i="6"/>
  <c r="Y159" i="6" s="1"/>
  <c r="X158" i="6"/>
  <c r="Y158" i="6" s="1"/>
  <c r="X157" i="6"/>
  <c r="Y157" i="6" s="1"/>
  <c r="X156" i="6"/>
  <c r="Y156" i="6" s="1"/>
  <c r="X155" i="6"/>
  <c r="Y155" i="6" s="1"/>
  <c r="X154" i="6"/>
  <c r="Y154" i="6" s="1"/>
  <c r="X153" i="6"/>
  <c r="Y153" i="6" s="1"/>
  <c r="X152" i="6"/>
  <c r="Y152" i="6" s="1"/>
  <c r="X151" i="6"/>
  <c r="Y151" i="6" s="1"/>
  <c r="X150" i="6"/>
  <c r="Y150" i="6" s="1"/>
  <c r="X149" i="6"/>
  <c r="Y149" i="6" s="1"/>
  <c r="X148" i="6"/>
  <c r="Y148" i="6" s="1"/>
  <c r="X147" i="6"/>
  <c r="Y147" i="6" s="1"/>
  <c r="X146" i="6"/>
  <c r="Y146" i="6" s="1"/>
  <c r="X145" i="6"/>
  <c r="Y145" i="6" s="1"/>
  <c r="X144" i="6"/>
  <c r="Y144" i="6" s="1"/>
  <c r="X143" i="6"/>
  <c r="Y143" i="6" s="1"/>
  <c r="X142" i="6"/>
  <c r="Y142" i="6" s="1"/>
  <c r="X141" i="6"/>
  <c r="Y141" i="6" s="1"/>
  <c r="X140" i="6"/>
  <c r="Y140" i="6" s="1"/>
  <c r="X139" i="6"/>
  <c r="Y139" i="6" s="1"/>
  <c r="X138" i="6"/>
  <c r="Y138" i="6" s="1"/>
  <c r="X137" i="6"/>
  <c r="Y137" i="6" s="1"/>
  <c r="X136" i="6"/>
  <c r="Y136" i="6" s="1"/>
  <c r="X135" i="6"/>
  <c r="Y135" i="6" s="1"/>
  <c r="X134" i="6"/>
  <c r="Y134" i="6" s="1"/>
  <c r="X133" i="6"/>
  <c r="Y133" i="6" s="1"/>
  <c r="X132" i="6"/>
  <c r="Y132" i="6" s="1"/>
  <c r="X131" i="6"/>
  <c r="Y131" i="6" s="1"/>
  <c r="X130" i="6"/>
  <c r="Y130" i="6" s="1"/>
  <c r="X129" i="6"/>
  <c r="Y129" i="6" s="1"/>
  <c r="X128" i="6"/>
  <c r="Y128" i="6" s="1"/>
  <c r="X127" i="6"/>
  <c r="Y127" i="6" s="1"/>
  <c r="X126" i="6"/>
  <c r="Y126" i="6" s="1"/>
  <c r="X125" i="6"/>
  <c r="Y125" i="6" s="1"/>
  <c r="X124" i="6"/>
  <c r="Y124" i="6" s="1"/>
  <c r="X123" i="6"/>
  <c r="Y123" i="6" s="1"/>
  <c r="X122" i="6"/>
  <c r="Y122" i="6" s="1"/>
  <c r="X121" i="6"/>
  <c r="Y121" i="6" s="1"/>
  <c r="X120" i="6"/>
  <c r="Y120" i="6" s="1"/>
  <c r="X119" i="6"/>
  <c r="Y119" i="6" s="1"/>
  <c r="X118" i="6"/>
  <c r="Y118" i="6" s="1"/>
  <c r="X117" i="6"/>
  <c r="Y117" i="6" s="1"/>
  <c r="X116" i="6"/>
  <c r="Y116" i="6" s="1"/>
  <c r="X115" i="6"/>
  <c r="Y115" i="6" s="1"/>
  <c r="X114" i="6"/>
  <c r="Y114" i="6" s="1"/>
  <c r="X113" i="6"/>
  <c r="Y113" i="6" s="1"/>
  <c r="X112" i="6"/>
  <c r="Y112" i="6" s="1"/>
  <c r="X111" i="6"/>
  <c r="Y111" i="6" s="1"/>
  <c r="X110" i="6"/>
  <c r="Y110" i="6" s="1"/>
  <c r="X109" i="6"/>
  <c r="Y109" i="6" s="1"/>
  <c r="X108" i="6"/>
  <c r="Y108" i="6" s="1"/>
  <c r="X107" i="6"/>
  <c r="Y107" i="6" s="1"/>
  <c r="X106" i="6"/>
  <c r="Y106" i="6" s="1"/>
  <c r="X105" i="6"/>
  <c r="Y105" i="6" s="1"/>
  <c r="X104" i="6"/>
  <c r="Y104" i="6" s="1"/>
  <c r="X103" i="6"/>
  <c r="Y103" i="6" s="1"/>
  <c r="X102" i="6"/>
  <c r="Y102" i="6" s="1"/>
  <c r="X101" i="6"/>
  <c r="Y101" i="6" s="1"/>
  <c r="X100" i="6"/>
  <c r="Y100" i="6" s="1"/>
  <c r="X99" i="6"/>
  <c r="Y99" i="6" s="1"/>
  <c r="X98" i="6"/>
  <c r="Y98" i="6" s="1"/>
  <c r="X97" i="6"/>
  <c r="Y97" i="6" s="1"/>
  <c r="X96" i="6"/>
  <c r="Y96" i="6" s="1"/>
  <c r="X95" i="6"/>
  <c r="Y95" i="6" s="1"/>
  <c r="X94" i="6"/>
  <c r="Y94" i="6" s="1"/>
  <c r="X93" i="6"/>
  <c r="Y93" i="6" s="1"/>
  <c r="X92" i="6"/>
  <c r="Y92" i="6" s="1"/>
  <c r="X91" i="6"/>
  <c r="Y91" i="6" s="1"/>
  <c r="X90" i="6"/>
  <c r="Y90" i="6" s="1"/>
  <c r="X89" i="6"/>
  <c r="Y89" i="6" s="1"/>
  <c r="X88" i="6"/>
  <c r="Y88" i="6" s="1"/>
  <c r="X87" i="6"/>
  <c r="Y87" i="6" s="1"/>
  <c r="X86" i="6"/>
  <c r="Y86" i="6" s="1"/>
  <c r="X85" i="6"/>
  <c r="Y85" i="6" s="1"/>
  <c r="X84" i="6"/>
  <c r="Y84" i="6" s="1"/>
  <c r="X83" i="6"/>
  <c r="Y83" i="6" s="1"/>
  <c r="X82" i="6"/>
  <c r="Y82" i="6" s="1"/>
  <c r="X81" i="6"/>
  <c r="Y81" i="6" s="1"/>
  <c r="X80" i="6"/>
  <c r="Y80" i="6" s="1"/>
  <c r="X79" i="6"/>
  <c r="Y79" i="6" s="1"/>
  <c r="X78" i="6"/>
  <c r="Y78" i="6" s="1"/>
  <c r="X77" i="6"/>
  <c r="Y77" i="6" s="1"/>
  <c r="X76" i="6"/>
  <c r="Y76" i="6" s="1"/>
  <c r="X75" i="6"/>
  <c r="Y75" i="6" s="1"/>
  <c r="X74" i="6"/>
  <c r="Y74" i="6" s="1"/>
  <c r="X73" i="6"/>
  <c r="Y73" i="6" s="1"/>
  <c r="X72" i="6"/>
  <c r="Y72" i="6" s="1"/>
  <c r="X71" i="6"/>
  <c r="Y71" i="6" s="1"/>
  <c r="X70" i="6"/>
  <c r="Y70" i="6" s="1"/>
  <c r="X69" i="6"/>
  <c r="Y69" i="6" s="1"/>
  <c r="X68" i="6"/>
  <c r="Y68" i="6" s="1"/>
  <c r="X67" i="6"/>
  <c r="Y67" i="6" s="1"/>
  <c r="X66" i="6"/>
  <c r="Y66" i="6" s="1"/>
  <c r="X65" i="6"/>
  <c r="Y65" i="6" s="1"/>
  <c r="X64" i="6"/>
  <c r="Y64" i="6" s="1"/>
  <c r="X63" i="6"/>
  <c r="Y63" i="6" s="1"/>
  <c r="X62" i="6"/>
  <c r="Y62" i="6" s="1"/>
  <c r="X61" i="6"/>
  <c r="Y61" i="6" s="1"/>
  <c r="X60" i="6"/>
  <c r="Y60" i="6" s="1"/>
  <c r="X59" i="6"/>
  <c r="Y59" i="6" s="1"/>
  <c r="X58" i="6"/>
  <c r="Y58" i="6" s="1"/>
  <c r="X57" i="6"/>
  <c r="Y57" i="6" s="1"/>
  <c r="X56" i="6"/>
  <c r="Y56" i="6" s="1"/>
  <c r="X55" i="6"/>
  <c r="Y55" i="6" s="1"/>
  <c r="X54" i="6"/>
  <c r="Y54" i="6" s="1"/>
  <c r="X53" i="6"/>
  <c r="Y53" i="6" s="1"/>
  <c r="X52" i="6"/>
  <c r="Y52" i="6" s="1"/>
  <c r="X51" i="6"/>
  <c r="Y51" i="6" s="1"/>
  <c r="X50" i="6"/>
  <c r="Y50" i="6" s="1"/>
  <c r="X49" i="6"/>
  <c r="Y49" i="6" s="1"/>
  <c r="X48" i="6"/>
  <c r="Y48" i="6" s="1"/>
  <c r="X47" i="6"/>
  <c r="Y47" i="6" s="1"/>
  <c r="X46" i="6"/>
  <c r="Y46" i="6" s="1"/>
  <c r="X45" i="6"/>
  <c r="Y45" i="6" s="1"/>
  <c r="X44" i="6"/>
  <c r="Y44" i="6" s="1"/>
  <c r="X43" i="6"/>
  <c r="Y43" i="6" s="1"/>
  <c r="X42" i="6"/>
  <c r="Y42" i="6" s="1"/>
  <c r="X41" i="6"/>
  <c r="Y41" i="6" s="1"/>
  <c r="X40" i="6"/>
  <c r="Y40" i="6" s="1"/>
  <c r="X39" i="6"/>
  <c r="Y39" i="6" s="1"/>
  <c r="X38" i="6"/>
  <c r="Y38" i="6" s="1"/>
  <c r="X37" i="6"/>
  <c r="Y37" i="6" s="1"/>
  <c r="X36" i="6"/>
  <c r="Y36" i="6" s="1"/>
  <c r="X35" i="6"/>
  <c r="Y35" i="6" s="1"/>
  <c r="X34" i="6"/>
  <c r="Y34" i="6" s="1"/>
  <c r="X33" i="6"/>
  <c r="Y33" i="6" s="1"/>
  <c r="X32" i="6"/>
  <c r="Y32" i="6" s="1"/>
  <c r="X31" i="6"/>
  <c r="Y31" i="6" s="1"/>
  <c r="X30" i="6"/>
  <c r="Y30" i="6" s="1"/>
  <c r="X29" i="6"/>
  <c r="Y29" i="6" s="1"/>
  <c r="X28" i="6"/>
  <c r="Y28" i="6" s="1"/>
  <c r="X27" i="6"/>
  <c r="Y27" i="6" s="1"/>
  <c r="X26" i="6"/>
  <c r="Y26" i="6" s="1"/>
  <c r="X25" i="6"/>
  <c r="Y25" i="6" s="1"/>
  <c r="X24" i="6"/>
  <c r="Y24" i="6" s="1"/>
  <c r="X23" i="6"/>
  <c r="Y23" i="6" s="1"/>
  <c r="X22" i="6"/>
  <c r="Y22" i="6" s="1"/>
  <c r="X21" i="6"/>
  <c r="Y21" i="6" s="1"/>
  <c r="X20" i="6"/>
  <c r="Y20" i="6" s="1"/>
  <c r="X19" i="6"/>
  <c r="Y19" i="6" s="1"/>
  <c r="X18" i="6"/>
  <c r="Y18" i="6" s="1"/>
  <c r="X17" i="6"/>
  <c r="Y17" i="6" s="1"/>
  <c r="X16" i="6"/>
  <c r="Y16" i="6" s="1"/>
  <c r="X15" i="6"/>
  <c r="Y15" i="6" s="1"/>
  <c r="X14" i="6"/>
  <c r="Y14" i="6" s="1"/>
  <c r="X13" i="6"/>
  <c r="Y13" i="6" s="1"/>
  <c r="X12" i="6"/>
  <c r="Y12" i="6" s="1"/>
  <c r="X11" i="6"/>
  <c r="Y11" i="6" s="1"/>
  <c r="X10" i="6"/>
  <c r="Y10" i="6" s="1"/>
  <c r="X9" i="6"/>
  <c r="Y9" i="6" s="1"/>
  <c r="X8" i="6"/>
  <c r="Y8" i="6" s="1"/>
  <c r="X7" i="6"/>
  <c r="Y7" i="6" s="1"/>
  <c r="X6" i="6"/>
  <c r="Y6" i="6" s="1"/>
  <c r="X5" i="6"/>
  <c r="Y5" i="6" s="1"/>
  <c r="X4" i="6"/>
  <c r="Y4" i="6" s="1"/>
  <c r="X3" i="6"/>
  <c r="Y3" i="6" s="1"/>
  <c r="X2" i="6"/>
  <c r="Y2" i="6" s="1"/>
  <c r="X481" i="5"/>
  <c r="Y481" i="5" s="1"/>
  <c r="X480" i="5"/>
  <c r="Y480" i="5" s="1"/>
  <c r="X479" i="5"/>
  <c r="Y479" i="5" s="1"/>
  <c r="X478" i="5"/>
  <c r="Y478" i="5" s="1"/>
  <c r="X477" i="5"/>
  <c r="Y477" i="5" s="1"/>
  <c r="X476" i="5"/>
  <c r="Y476" i="5" s="1"/>
  <c r="X475" i="5"/>
  <c r="Y475" i="5" s="1"/>
  <c r="X474" i="5"/>
  <c r="Y474" i="5" s="1"/>
  <c r="X473" i="5"/>
  <c r="Y473" i="5" s="1"/>
  <c r="X472" i="5"/>
  <c r="Y472" i="5" s="1"/>
  <c r="X471" i="5"/>
  <c r="Y471" i="5" s="1"/>
  <c r="X470" i="5"/>
  <c r="Y470" i="5" s="1"/>
  <c r="X469" i="5"/>
  <c r="Y469" i="5" s="1"/>
  <c r="X468" i="5"/>
  <c r="Y468" i="5" s="1"/>
  <c r="X467" i="5"/>
  <c r="Y467" i="5" s="1"/>
  <c r="X466" i="5"/>
  <c r="Y466" i="5" s="1"/>
  <c r="X465" i="5"/>
  <c r="Y465" i="5" s="1"/>
  <c r="X464" i="5"/>
  <c r="Y464" i="5" s="1"/>
  <c r="X463" i="5"/>
  <c r="Y463" i="5" s="1"/>
  <c r="X462" i="5"/>
  <c r="Y462" i="5" s="1"/>
  <c r="X461" i="5"/>
  <c r="Y461" i="5" s="1"/>
  <c r="X460" i="5"/>
  <c r="Y460" i="5" s="1"/>
  <c r="X459" i="5"/>
  <c r="Y459" i="5" s="1"/>
  <c r="X458" i="5"/>
  <c r="X457" i="5"/>
  <c r="Y457" i="5" s="1"/>
  <c r="X456" i="5"/>
  <c r="Y456" i="5" s="1"/>
  <c r="X455" i="5"/>
  <c r="Y455" i="5" s="1"/>
  <c r="X454" i="5"/>
  <c r="Y454" i="5" s="1"/>
  <c r="X453" i="5"/>
  <c r="Y453" i="5" s="1"/>
  <c r="X452" i="5"/>
  <c r="Y452" i="5" s="1"/>
  <c r="X451" i="5"/>
  <c r="Y451" i="5" s="1"/>
  <c r="X450" i="5"/>
  <c r="Y450" i="5" s="1"/>
  <c r="X449" i="5"/>
  <c r="Y449" i="5" s="1"/>
  <c r="X448" i="5"/>
  <c r="Y448" i="5" s="1"/>
  <c r="X447" i="5"/>
  <c r="Y447" i="5" s="1"/>
  <c r="X446" i="5"/>
  <c r="Y446" i="5" s="1"/>
  <c r="X445" i="5"/>
  <c r="Y445" i="5" s="1"/>
  <c r="X444" i="5"/>
  <c r="Y444" i="5" s="1"/>
  <c r="X443" i="5"/>
  <c r="Y443" i="5" s="1"/>
  <c r="X442" i="5"/>
  <c r="Y442" i="5" s="1"/>
  <c r="X441" i="5"/>
  <c r="Y441" i="5" s="1"/>
  <c r="X440" i="5"/>
  <c r="Y440" i="5" s="1"/>
  <c r="X439" i="5"/>
  <c r="Y439" i="5" s="1"/>
  <c r="X438" i="5"/>
  <c r="Y438" i="5" s="1"/>
  <c r="X437" i="5"/>
  <c r="Y437" i="5" s="1"/>
  <c r="X436" i="5"/>
  <c r="Y436" i="5" s="1"/>
  <c r="X435" i="5"/>
  <c r="Y435" i="5" s="1"/>
  <c r="X434" i="5"/>
  <c r="Y434" i="5" s="1"/>
  <c r="X433" i="5"/>
  <c r="Y433" i="5" s="1"/>
  <c r="X432" i="5"/>
  <c r="Y432" i="5" s="1"/>
  <c r="X431" i="5"/>
  <c r="Y431" i="5" s="1"/>
  <c r="X430" i="5"/>
  <c r="Y430" i="5" s="1"/>
  <c r="X429" i="5"/>
  <c r="Y429" i="5" s="1"/>
  <c r="X428" i="5"/>
  <c r="Y428" i="5" s="1"/>
  <c r="X427" i="5"/>
  <c r="Y427" i="5" s="1"/>
  <c r="X426" i="5"/>
  <c r="Y426" i="5" s="1"/>
  <c r="X425" i="5"/>
  <c r="Y425" i="5" s="1"/>
  <c r="X424" i="5"/>
  <c r="Y424" i="5" s="1"/>
  <c r="X423" i="5"/>
  <c r="Y423" i="5" s="1"/>
  <c r="X422" i="5"/>
  <c r="Y422" i="5" s="1"/>
  <c r="X421" i="5"/>
  <c r="Y421" i="5" s="1"/>
  <c r="X420" i="5"/>
  <c r="Y420" i="5" s="1"/>
  <c r="X419" i="5"/>
  <c r="Y419" i="5" s="1"/>
  <c r="X418" i="5"/>
  <c r="Y418" i="5" s="1"/>
  <c r="X417" i="5"/>
  <c r="Y417" i="5" s="1"/>
  <c r="X416" i="5"/>
  <c r="Y416" i="5" s="1"/>
  <c r="X415" i="5"/>
  <c r="Y415" i="5" s="1"/>
  <c r="X414" i="5"/>
  <c r="Y414" i="5" s="1"/>
  <c r="X413" i="5"/>
  <c r="Y413" i="5" s="1"/>
  <c r="X412" i="5"/>
  <c r="Y412" i="5" s="1"/>
  <c r="X411" i="5"/>
  <c r="Y411" i="5" s="1"/>
  <c r="X410" i="5"/>
  <c r="Y410" i="5" s="1"/>
  <c r="X409" i="5"/>
  <c r="Y409" i="5" s="1"/>
  <c r="X408" i="5"/>
  <c r="Y408" i="5" s="1"/>
  <c r="X407" i="5"/>
  <c r="Y407" i="5" s="1"/>
  <c r="X406" i="5"/>
  <c r="Y406" i="5" s="1"/>
  <c r="X405" i="5"/>
  <c r="Y405" i="5" s="1"/>
  <c r="X404" i="5"/>
  <c r="Y404" i="5" s="1"/>
  <c r="X403" i="5"/>
  <c r="Y403" i="5" s="1"/>
  <c r="X402" i="5"/>
  <c r="Y402" i="5" s="1"/>
  <c r="X401" i="5"/>
  <c r="Y401" i="5" s="1"/>
  <c r="X400" i="5"/>
  <c r="Y400" i="5" s="1"/>
  <c r="X399" i="5"/>
  <c r="Y399" i="5" s="1"/>
  <c r="X398" i="5"/>
  <c r="Y398" i="5" s="1"/>
  <c r="X397" i="5"/>
  <c r="Y397" i="5" s="1"/>
  <c r="X396" i="5"/>
  <c r="Y396" i="5" s="1"/>
  <c r="X395" i="5"/>
  <c r="Y395" i="5" s="1"/>
  <c r="X394" i="5"/>
  <c r="Y394" i="5" s="1"/>
  <c r="X393" i="5"/>
  <c r="Y393" i="5" s="1"/>
  <c r="X392" i="5"/>
  <c r="Y392" i="5" s="1"/>
  <c r="X391" i="5"/>
  <c r="Y391" i="5" s="1"/>
  <c r="X390" i="5"/>
  <c r="Y390" i="5" s="1"/>
  <c r="X389" i="5"/>
  <c r="Y389" i="5" s="1"/>
  <c r="X388" i="5"/>
  <c r="Y388" i="5" s="1"/>
  <c r="X387" i="5"/>
  <c r="Y387" i="5" s="1"/>
  <c r="X386" i="5"/>
  <c r="Y386" i="5" s="1"/>
  <c r="X385" i="5"/>
  <c r="Y385" i="5" s="1"/>
  <c r="X384" i="5"/>
  <c r="Y384" i="5" s="1"/>
  <c r="X383" i="5"/>
  <c r="Y383" i="5" s="1"/>
  <c r="X382" i="5"/>
  <c r="Y382" i="5" s="1"/>
  <c r="X381" i="5"/>
  <c r="Y381" i="5" s="1"/>
  <c r="X380" i="5"/>
  <c r="Y380" i="5" s="1"/>
  <c r="X379" i="5"/>
  <c r="Y379" i="5" s="1"/>
  <c r="X378" i="5"/>
  <c r="Y378" i="5" s="1"/>
  <c r="X377" i="5"/>
  <c r="Y377" i="5" s="1"/>
  <c r="X376" i="5"/>
  <c r="Y376" i="5" s="1"/>
  <c r="X375" i="5"/>
  <c r="Y375" i="5" s="1"/>
  <c r="X374" i="5"/>
  <c r="Y374" i="5" s="1"/>
  <c r="X373" i="5"/>
  <c r="Y373" i="5" s="1"/>
  <c r="X372" i="5"/>
  <c r="Y372" i="5" s="1"/>
  <c r="X371" i="5"/>
  <c r="Y371" i="5" s="1"/>
  <c r="X370" i="5"/>
  <c r="Y370" i="5" s="1"/>
  <c r="X369" i="5"/>
  <c r="Y369" i="5" s="1"/>
  <c r="X368" i="5"/>
  <c r="Y368" i="5" s="1"/>
  <c r="X367" i="5"/>
  <c r="Y367" i="5" s="1"/>
  <c r="X366" i="5"/>
  <c r="Y366" i="5" s="1"/>
  <c r="X365" i="5"/>
  <c r="Y365" i="5" s="1"/>
  <c r="X364" i="5"/>
  <c r="Y364" i="5" s="1"/>
  <c r="X363" i="5"/>
  <c r="Y363" i="5" s="1"/>
  <c r="X362" i="5"/>
  <c r="Y362" i="5" s="1"/>
  <c r="X361" i="5"/>
  <c r="Y361" i="5" s="1"/>
  <c r="X360" i="5"/>
  <c r="Y360" i="5" s="1"/>
  <c r="X359" i="5"/>
  <c r="Y359" i="5" s="1"/>
  <c r="X358" i="5"/>
  <c r="Y358" i="5" s="1"/>
  <c r="X357" i="5"/>
  <c r="Y357" i="5" s="1"/>
  <c r="X356" i="5"/>
  <c r="Y356" i="5" s="1"/>
  <c r="X355" i="5"/>
  <c r="Y355" i="5" s="1"/>
  <c r="X354" i="5"/>
  <c r="Y354" i="5" s="1"/>
  <c r="X353" i="5"/>
  <c r="Y353" i="5" s="1"/>
  <c r="X352" i="5"/>
  <c r="Y352" i="5" s="1"/>
  <c r="X351" i="5"/>
  <c r="Y351" i="5" s="1"/>
  <c r="X350" i="5"/>
  <c r="Y350" i="5" s="1"/>
  <c r="X349" i="5"/>
  <c r="Y349" i="5" s="1"/>
  <c r="X348" i="5"/>
  <c r="Y348" i="5" s="1"/>
  <c r="X347" i="5"/>
  <c r="Y347" i="5" s="1"/>
  <c r="X346" i="5"/>
  <c r="Y346" i="5" s="1"/>
  <c r="X345" i="5"/>
  <c r="Y345" i="5" s="1"/>
  <c r="X344" i="5"/>
  <c r="Y344" i="5" s="1"/>
  <c r="X343" i="5"/>
  <c r="Y343" i="5" s="1"/>
  <c r="X342" i="5"/>
  <c r="Y342" i="5" s="1"/>
  <c r="X341" i="5"/>
  <c r="Y341" i="5" s="1"/>
  <c r="X340" i="5"/>
  <c r="Y340" i="5" s="1"/>
  <c r="X339" i="5"/>
  <c r="Y339" i="5" s="1"/>
  <c r="X338" i="5"/>
  <c r="Y338" i="5" s="1"/>
  <c r="X337" i="5"/>
  <c r="Y337" i="5" s="1"/>
  <c r="X336" i="5"/>
  <c r="Y336" i="5" s="1"/>
  <c r="X335" i="5"/>
  <c r="Y335" i="5" s="1"/>
  <c r="X334" i="5"/>
  <c r="Y334" i="5" s="1"/>
  <c r="X333" i="5"/>
  <c r="Y333" i="5" s="1"/>
  <c r="X332" i="5"/>
  <c r="Y332" i="5" s="1"/>
  <c r="X331" i="5"/>
  <c r="Y331" i="5" s="1"/>
  <c r="X330" i="5"/>
  <c r="Y330" i="5" s="1"/>
  <c r="X329" i="5"/>
  <c r="Y329" i="5" s="1"/>
  <c r="X328" i="5"/>
  <c r="Y328" i="5" s="1"/>
  <c r="X327" i="5"/>
  <c r="Y327" i="5" s="1"/>
  <c r="X326" i="5"/>
  <c r="Y326" i="5" s="1"/>
  <c r="X325" i="5"/>
  <c r="Y325" i="5" s="1"/>
  <c r="X324" i="5"/>
  <c r="Y324" i="5" s="1"/>
  <c r="X323" i="5"/>
  <c r="Y323" i="5" s="1"/>
  <c r="X322" i="5"/>
  <c r="Y322" i="5" s="1"/>
  <c r="X321" i="5"/>
  <c r="Y321" i="5" s="1"/>
  <c r="X320" i="5"/>
  <c r="Y320" i="5" s="1"/>
  <c r="X319" i="5"/>
  <c r="Y319" i="5" s="1"/>
  <c r="X318" i="5"/>
  <c r="Y318" i="5" s="1"/>
  <c r="X317" i="5"/>
  <c r="Y317" i="5" s="1"/>
  <c r="X316" i="5"/>
  <c r="Y316" i="5" s="1"/>
  <c r="X315" i="5"/>
  <c r="Y315" i="5" s="1"/>
  <c r="X314" i="5"/>
  <c r="Y314" i="5" s="1"/>
  <c r="X313" i="5"/>
  <c r="Y313" i="5" s="1"/>
  <c r="X312" i="5"/>
  <c r="Y312" i="5" s="1"/>
  <c r="X311" i="5"/>
  <c r="Y311" i="5" s="1"/>
  <c r="X310" i="5"/>
  <c r="Y310" i="5" s="1"/>
  <c r="X309" i="5"/>
  <c r="Y309" i="5" s="1"/>
  <c r="X308" i="5"/>
  <c r="Y308" i="5" s="1"/>
  <c r="X307" i="5"/>
  <c r="Y307" i="5" s="1"/>
  <c r="X306" i="5"/>
  <c r="Y306" i="5" s="1"/>
  <c r="X305" i="5"/>
  <c r="Y305" i="5" s="1"/>
  <c r="X304" i="5"/>
  <c r="Y304" i="5" s="1"/>
  <c r="X303" i="5"/>
  <c r="Y303" i="5" s="1"/>
  <c r="X302" i="5"/>
  <c r="Y302" i="5" s="1"/>
  <c r="X301" i="5"/>
  <c r="Y301" i="5" s="1"/>
  <c r="X300" i="5"/>
  <c r="Y300" i="5" s="1"/>
  <c r="X299" i="5"/>
  <c r="Y299" i="5" s="1"/>
  <c r="X298" i="5"/>
  <c r="Y298" i="5" s="1"/>
  <c r="X297" i="5"/>
  <c r="Y297" i="5" s="1"/>
  <c r="X296" i="5"/>
  <c r="Y296" i="5" s="1"/>
  <c r="X295" i="5"/>
  <c r="Y295" i="5" s="1"/>
  <c r="X294" i="5"/>
  <c r="Y294" i="5" s="1"/>
  <c r="X293" i="5"/>
  <c r="Y293" i="5" s="1"/>
  <c r="X292" i="5"/>
  <c r="Y292" i="5" s="1"/>
  <c r="X291" i="5"/>
  <c r="Y291" i="5" s="1"/>
  <c r="X290" i="5"/>
  <c r="Y290" i="5" s="1"/>
  <c r="X289" i="5"/>
  <c r="Y289" i="5" s="1"/>
  <c r="X288" i="5"/>
  <c r="Y288" i="5" s="1"/>
  <c r="X287" i="5"/>
  <c r="Y287" i="5" s="1"/>
  <c r="X286" i="5"/>
  <c r="Y286" i="5" s="1"/>
  <c r="X285" i="5"/>
  <c r="Y285" i="5" s="1"/>
  <c r="X284" i="5"/>
  <c r="Y284" i="5" s="1"/>
  <c r="X283" i="5"/>
  <c r="Y283" i="5" s="1"/>
  <c r="X282" i="5"/>
  <c r="Y282" i="5" s="1"/>
  <c r="X281" i="5"/>
  <c r="Y281" i="5" s="1"/>
  <c r="X280" i="5"/>
  <c r="Y280" i="5" s="1"/>
  <c r="X279" i="5"/>
  <c r="Y279" i="5" s="1"/>
  <c r="X278" i="5"/>
  <c r="Y278" i="5" s="1"/>
  <c r="X277" i="5"/>
  <c r="Y277" i="5" s="1"/>
  <c r="X276" i="5"/>
  <c r="Y276" i="5" s="1"/>
  <c r="X275" i="5"/>
  <c r="Y275" i="5" s="1"/>
  <c r="X274" i="5"/>
  <c r="Y274" i="5" s="1"/>
  <c r="X273" i="5"/>
  <c r="Y273" i="5" s="1"/>
  <c r="X272" i="5"/>
  <c r="Y272" i="5" s="1"/>
  <c r="X271" i="5"/>
  <c r="Y271" i="5" s="1"/>
  <c r="X270" i="5"/>
  <c r="Y270" i="5" s="1"/>
  <c r="X269" i="5"/>
  <c r="Y269" i="5" s="1"/>
  <c r="X268" i="5"/>
  <c r="Y268" i="5" s="1"/>
  <c r="X267" i="5"/>
  <c r="Y267" i="5" s="1"/>
  <c r="X266" i="5"/>
  <c r="Y266" i="5" s="1"/>
  <c r="X265" i="5"/>
  <c r="Y265" i="5" s="1"/>
  <c r="X264" i="5"/>
  <c r="Y264" i="5" s="1"/>
  <c r="X263" i="5"/>
  <c r="Y263" i="5" s="1"/>
  <c r="X262" i="5"/>
  <c r="Y262" i="5" s="1"/>
  <c r="X261" i="5"/>
  <c r="Y261" i="5" s="1"/>
  <c r="X260" i="5"/>
  <c r="Y260" i="5" s="1"/>
  <c r="X259" i="5"/>
  <c r="Y259" i="5" s="1"/>
  <c r="X258" i="5"/>
  <c r="Y258" i="5" s="1"/>
  <c r="X257" i="5"/>
  <c r="Y257" i="5" s="1"/>
  <c r="X256" i="5"/>
  <c r="Y256" i="5" s="1"/>
  <c r="X255" i="5"/>
  <c r="Y255" i="5" s="1"/>
  <c r="X254" i="5"/>
  <c r="Y254" i="5" s="1"/>
  <c r="X253" i="5"/>
  <c r="Y253" i="5" s="1"/>
  <c r="X252" i="5"/>
  <c r="Y252" i="5" s="1"/>
  <c r="X251" i="5"/>
  <c r="Y251" i="5" s="1"/>
  <c r="X250" i="5"/>
  <c r="Y250" i="5" s="1"/>
  <c r="X249" i="5"/>
  <c r="Y249" i="5" s="1"/>
  <c r="X248" i="5"/>
  <c r="Y248" i="5" s="1"/>
  <c r="X247" i="5"/>
  <c r="Y247" i="5" s="1"/>
  <c r="X246" i="5"/>
  <c r="Y246" i="5" s="1"/>
  <c r="X245" i="5"/>
  <c r="Y245" i="5" s="1"/>
  <c r="X244" i="5"/>
  <c r="Y244" i="5" s="1"/>
  <c r="X243" i="5"/>
  <c r="Y243" i="5" s="1"/>
  <c r="X242" i="5"/>
  <c r="Y242" i="5" s="1"/>
  <c r="X241" i="5"/>
  <c r="Y241" i="5" s="1"/>
  <c r="X240" i="5"/>
  <c r="Y240" i="5" s="1"/>
  <c r="X239" i="5"/>
  <c r="Y239" i="5" s="1"/>
  <c r="X238" i="5"/>
  <c r="Y238" i="5" s="1"/>
  <c r="X237" i="5"/>
  <c r="Y237" i="5" s="1"/>
  <c r="X236" i="5"/>
  <c r="Y236" i="5" s="1"/>
  <c r="X235" i="5"/>
  <c r="Y235" i="5" s="1"/>
  <c r="X234" i="5"/>
  <c r="Y234" i="5" s="1"/>
  <c r="X233" i="5"/>
  <c r="Y233" i="5" s="1"/>
  <c r="X232" i="5"/>
  <c r="Y232" i="5" s="1"/>
  <c r="X231" i="5"/>
  <c r="Y231" i="5" s="1"/>
  <c r="X230" i="5"/>
  <c r="Y230" i="5" s="1"/>
  <c r="X229" i="5"/>
  <c r="Y229" i="5" s="1"/>
  <c r="X228" i="5"/>
  <c r="Y228" i="5" s="1"/>
  <c r="X227" i="5"/>
  <c r="Y227" i="5" s="1"/>
  <c r="X226" i="5"/>
  <c r="Y226" i="5" s="1"/>
  <c r="X225" i="5"/>
  <c r="Y225" i="5" s="1"/>
  <c r="X224" i="5"/>
  <c r="Y224" i="5" s="1"/>
  <c r="X223" i="5"/>
  <c r="Y223" i="5" s="1"/>
  <c r="X222" i="5"/>
  <c r="Y222" i="5" s="1"/>
  <c r="X221" i="5"/>
  <c r="Y221" i="5" s="1"/>
  <c r="X220" i="5"/>
  <c r="Y220" i="5" s="1"/>
  <c r="X219" i="5"/>
  <c r="Y219" i="5" s="1"/>
  <c r="X218" i="5"/>
  <c r="Y218" i="5" s="1"/>
  <c r="X217" i="5"/>
  <c r="Y217" i="5" s="1"/>
  <c r="X216" i="5"/>
  <c r="Y216" i="5" s="1"/>
  <c r="X215" i="5"/>
  <c r="Y215" i="5" s="1"/>
  <c r="X214" i="5"/>
  <c r="Y214" i="5" s="1"/>
  <c r="X213" i="5"/>
  <c r="Y213" i="5" s="1"/>
  <c r="X212" i="5"/>
  <c r="Y212" i="5" s="1"/>
  <c r="X211" i="5"/>
  <c r="Y211" i="5" s="1"/>
  <c r="X210" i="5"/>
  <c r="Y210" i="5" s="1"/>
  <c r="X209" i="5"/>
  <c r="Y209" i="5" s="1"/>
  <c r="X208" i="5"/>
  <c r="Y208" i="5" s="1"/>
  <c r="X207" i="5"/>
  <c r="Y207" i="5" s="1"/>
  <c r="X206" i="5"/>
  <c r="Y206" i="5" s="1"/>
  <c r="X205" i="5"/>
  <c r="Y205" i="5" s="1"/>
  <c r="X204" i="5"/>
  <c r="Y204" i="5" s="1"/>
  <c r="X203" i="5"/>
  <c r="Y203" i="5" s="1"/>
  <c r="X202" i="5"/>
  <c r="Y202" i="5" s="1"/>
  <c r="X201" i="5"/>
  <c r="Y201" i="5" s="1"/>
  <c r="X200" i="5"/>
  <c r="Y200" i="5" s="1"/>
  <c r="X199" i="5"/>
  <c r="Y199" i="5" s="1"/>
  <c r="X198" i="5"/>
  <c r="Y198" i="5" s="1"/>
  <c r="X197" i="5"/>
  <c r="Y197" i="5" s="1"/>
  <c r="X196" i="5"/>
  <c r="Y196" i="5" s="1"/>
  <c r="X195" i="5"/>
  <c r="Y195" i="5" s="1"/>
  <c r="X194" i="5"/>
  <c r="Y194" i="5" s="1"/>
  <c r="X193" i="5"/>
  <c r="Y193" i="5" s="1"/>
  <c r="X192" i="5"/>
  <c r="Y192" i="5" s="1"/>
  <c r="X191" i="5"/>
  <c r="Y191" i="5" s="1"/>
  <c r="X190" i="5"/>
  <c r="Y190" i="5" s="1"/>
  <c r="X189" i="5"/>
  <c r="Y189" i="5" s="1"/>
  <c r="X188" i="5"/>
  <c r="Y188" i="5" s="1"/>
  <c r="X187" i="5"/>
  <c r="Y187" i="5" s="1"/>
  <c r="X186" i="5"/>
  <c r="Y186" i="5" s="1"/>
  <c r="X185" i="5"/>
  <c r="Y185" i="5" s="1"/>
  <c r="X184" i="5"/>
  <c r="Y184" i="5" s="1"/>
  <c r="X183" i="5"/>
  <c r="Y183" i="5" s="1"/>
  <c r="X182" i="5"/>
  <c r="Y182" i="5" s="1"/>
  <c r="X181" i="5"/>
  <c r="Y181" i="5" s="1"/>
  <c r="X180" i="5"/>
  <c r="Y180" i="5" s="1"/>
  <c r="X179" i="5"/>
  <c r="Y179" i="5" s="1"/>
  <c r="X178" i="5"/>
  <c r="Y178" i="5" s="1"/>
  <c r="X177" i="5"/>
  <c r="Y177" i="5" s="1"/>
  <c r="X176" i="5"/>
  <c r="Y176" i="5" s="1"/>
  <c r="X175" i="5"/>
  <c r="Y175" i="5" s="1"/>
  <c r="X174" i="5"/>
  <c r="Y174" i="5" s="1"/>
  <c r="X173" i="5"/>
  <c r="Y173" i="5" s="1"/>
  <c r="X172" i="5"/>
  <c r="Y172" i="5" s="1"/>
  <c r="X171" i="5"/>
  <c r="Y171" i="5" s="1"/>
  <c r="X170" i="5"/>
  <c r="Y170" i="5" s="1"/>
  <c r="X169" i="5"/>
  <c r="Y169" i="5" s="1"/>
  <c r="X168" i="5"/>
  <c r="Y168" i="5" s="1"/>
  <c r="X167" i="5"/>
  <c r="Y167" i="5" s="1"/>
  <c r="X166" i="5"/>
  <c r="Y166" i="5" s="1"/>
  <c r="X165" i="5"/>
  <c r="Y165" i="5" s="1"/>
  <c r="X164" i="5"/>
  <c r="Y164" i="5" s="1"/>
  <c r="X163" i="5"/>
  <c r="Y163" i="5" s="1"/>
  <c r="X162" i="5"/>
  <c r="Y162" i="5" s="1"/>
  <c r="X161" i="5"/>
  <c r="Y161" i="5" s="1"/>
  <c r="X160" i="5"/>
  <c r="Y160" i="5" s="1"/>
  <c r="X159" i="5"/>
  <c r="Y159" i="5" s="1"/>
  <c r="X158" i="5"/>
  <c r="Y158" i="5" s="1"/>
  <c r="X157" i="5"/>
  <c r="Y157" i="5" s="1"/>
  <c r="X156" i="5"/>
  <c r="Y156" i="5" s="1"/>
  <c r="X155" i="5"/>
  <c r="Y155" i="5" s="1"/>
  <c r="X154" i="5"/>
  <c r="Y154" i="5" s="1"/>
  <c r="X153" i="5"/>
  <c r="Y153" i="5" s="1"/>
  <c r="X152" i="5"/>
  <c r="Y152" i="5" s="1"/>
  <c r="X151" i="5"/>
  <c r="Y151" i="5" s="1"/>
  <c r="X150" i="5"/>
  <c r="Y150" i="5" s="1"/>
  <c r="X149" i="5"/>
  <c r="Y149" i="5" s="1"/>
  <c r="X148" i="5"/>
  <c r="Y148" i="5" s="1"/>
  <c r="X147" i="5"/>
  <c r="Y147" i="5" s="1"/>
  <c r="X146" i="5"/>
  <c r="Y146" i="5" s="1"/>
  <c r="X145" i="5"/>
  <c r="Y145" i="5" s="1"/>
  <c r="X144" i="5"/>
  <c r="Y144" i="5" s="1"/>
  <c r="X143" i="5"/>
  <c r="Y143" i="5" s="1"/>
  <c r="X142" i="5"/>
  <c r="Y142" i="5" s="1"/>
  <c r="X141" i="5"/>
  <c r="Y141" i="5" s="1"/>
  <c r="X140" i="5"/>
  <c r="Y140" i="5" s="1"/>
  <c r="X139" i="5"/>
  <c r="Y139" i="5" s="1"/>
  <c r="X138" i="5"/>
  <c r="Y138" i="5" s="1"/>
  <c r="X137" i="5"/>
  <c r="Y137" i="5" s="1"/>
  <c r="X136" i="5"/>
  <c r="Y136" i="5" s="1"/>
  <c r="X135" i="5"/>
  <c r="Y135" i="5" s="1"/>
  <c r="X134" i="5"/>
  <c r="Y134" i="5" s="1"/>
  <c r="X133" i="5"/>
  <c r="Y133" i="5" s="1"/>
  <c r="X132" i="5"/>
  <c r="Y132" i="5" s="1"/>
  <c r="X131" i="5"/>
  <c r="Y131" i="5" s="1"/>
  <c r="X130" i="5"/>
  <c r="Y130" i="5" s="1"/>
  <c r="X129" i="5"/>
  <c r="Y129" i="5" s="1"/>
  <c r="X128" i="5"/>
  <c r="Y128" i="5" s="1"/>
  <c r="X127" i="5"/>
  <c r="Y127" i="5" s="1"/>
  <c r="X126" i="5"/>
  <c r="Y126" i="5" s="1"/>
  <c r="X125" i="5"/>
  <c r="Y125" i="5" s="1"/>
  <c r="X124" i="5"/>
  <c r="Y124" i="5" s="1"/>
  <c r="X123" i="5"/>
  <c r="Y123" i="5" s="1"/>
  <c r="X122" i="5"/>
  <c r="Y122" i="5" s="1"/>
  <c r="X121" i="5"/>
  <c r="Y121" i="5" s="1"/>
  <c r="X120" i="5"/>
  <c r="Y120" i="5" s="1"/>
  <c r="X119" i="5"/>
  <c r="Y119" i="5" s="1"/>
  <c r="X118" i="5"/>
  <c r="Y118" i="5" s="1"/>
  <c r="X117" i="5"/>
  <c r="Y117" i="5" s="1"/>
  <c r="X116" i="5"/>
  <c r="Y116" i="5" s="1"/>
  <c r="X115" i="5"/>
  <c r="Y115" i="5" s="1"/>
  <c r="X114" i="5"/>
  <c r="Y114" i="5" s="1"/>
  <c r="X113" i="5"/>
  <c r="Y113" i="5" s="1"/>
  <c r="X112" i="5"/>
  <c r="Y112" i="5" s="1"/>
  <c r="X111" i="5"/>
  <c r="Y111" i="5" s="1"/>
  <c r="X110" i="5"/>
  <c r="Y110" i="5" s="1"/>
  <c r="X109" i="5"/>
  <c r="Y109" i="5" s="1"/>
  <c r="X108" i="5"/>
  <c r="Y108" i="5" s="1"/>
  <c r="X107" i="5"/>
  <c r="Y107" i="5" s="1"/>
  <c r="X106" i="5"/>
  <c r="Y106" i="5" s="1"/>
  <c r="X105" i="5"/>
  <c r="Y105" i="5" s="1"/>
  <c r="X104" i="5"/>
  <c r="Y104" i="5" s="1"/>
  <c r="X103" i="5"/>
  <c r="Y103" i="5" s="1"/>
  <c r="X102" i="5"/>
  <c r="Y102" i="5" s="1"/>
  <c r="X101" i="5"/>
  <c r="Y101" i="5" s="1"/>
  <c r="X100" i="5"/>
  <c r="Y100" i="5" s="1"/>
  <c r="X99" i="5"/>
  <c r="Y99" i="5" s="1"/>
  <c r="X98" i="5"/>
  <c r="Y98" i="5" s="1"/>
  <c r="X97" i="5"/>
  <c r="Y97" i="5" s="1"/>
  <c r="X96" i="5"/>
  <c r="Y96" i="5" s="1"/>
  <c r="X95" i="5"/>
  <c r="Y95" i="5" s="1"/>
  <c r="X94" i="5"/>
  <c r="Y94" i="5" s="1"/>
  <c r="X93" i="5"/>
  <c r="Y93" i="5" s="1"/>
  <c r="X92" i="5"/>
  <c r="Y92" i="5" s="1"/>
  <c r="X91" i="5"/>
  <c r="Y91" i="5" s="1"/>
  <c r="X90" i="5"/>
  <c r="Y90" i="5" s="1"/>
  <c r="X89" i="5"/>
  <c r="Y89" i="5" s="1"/>
  <c r="X88" i="5"/>
  <c r="Y88" i="5" s="1"/>
  <c r="X87" i="5"/>
  <c r="Y87" i="5" s="1"/>
  <c r="X86" i="5"/>
  <c r="Y86" i="5" s="1"/>
  <c r="X85" i="5"/>
  <c r="Y85" i="5" s="1"/>
  <c r="X84" i="5"/>
  <c r="Y84" i="5" s="1"/>
  <c r="X83" i="5"/>
  <c r="Y83" i="5" s="1"/>
  <c r="X82" i="5"/>
  <c r="Y82" i="5" s="1"/>
  <c r="X81" i="5"/>
  <c r="Y81" i="5" s="1"/>
  <c r="X80" i="5"/>
  <c r="Y80" i="5" s="1"/>
  <c r="X79" i="5"/>
  <c r="Y79" i="5" s="1"/>
  <c r="X78" i="5"/>
  <c r="Y78" i="5" s="1"/>
  <c r="X77" i="5"/>
  <c r="Y77" i="5" s="1"/>
  <c r="X76" i="5"/>
  <c r="Y76" i="5" s="1"/>
  <c r="X75" i="5"/>
  <c r="Y75" i="5" s="1"/>
  <c r="X74" i="5"/>
  <c r="Y74" i="5" s="1"/>
  <c r="X73" i="5"/>
  <c r="Y73" i="5" s="1"/>
  <c r="X72" i="5"/>
  <c r="Y72" i="5" s="1"/>
  <c r="X71" i="5"/>
  <c r="Y71" i="5" s="1"/>
  <c r="X70" i="5"/>
  <c r="Y70" i="5" s="1"/>
  <c r="X69" i="5"/>
  <c r="Y69" i="5" s="1"/>
  <c r="X68" i="5"/>
  <c r="Y68" i="5" s="1"/>
  <c r="X67" i="5"/>
  <c r="Y67" i="5" s="1"/>
  <c r="X66" i="5"/>
  <c r="Y66" i="5" s="1"/>
  <c r="X65" i="5"/>
  <c r="Y65" i="5" s="1"/>
  <c r="X64" i="5"/>
  <c r="Y64" i="5" s="1"/>
  <c r="X63" i="5"/>
  <c r="Y63" i="5" s="1"/>
  <c r="X62" i="5"/>
  <c r="Y62" i="5" s="1"/>
  <c r="X61" i="5"/>
  <c r="Y61" i="5" s="1"/>
  <c r="X60" i="5"/>
  <c r="Y60" i="5" s="1"/>
  <c r="X59" i="5"/>
  <c r="Y59" i="5" s="1"/>
  <c r="X58" i="5"/>
  <c r="Y58" i="5" s="1"/>
  <c r="X57" i="5"/>
  <c r="Y57" i="5" s="1"/>
  <c r="X56" i="5"/>
  <c r="Y56" i="5" s="1"/>
  <c r="X55" i="5"/>
  <c r="Y55" i="5" s="1"/>
  <c r="X54" i="5"/>
  <c r="Y54" i="5" s="1"/>
  <c r="X53" i="5"/>
  <c r="Y53" i="5" s="1"/>
  <c r="X52" i="5"/>
  <c r="Y52" i="5" s="1"/>
  <c r="X51" i="5"/>
  <c r="Y51" i="5" s="1"/>
  <c r="X50" i="5"/>
  <c r="Y50" i="5" s="1"/>
  <c r="X49" i="5"/>
  <c r="Y49" i="5" s="1"/>
  <c r="X48" i="5"/>
  <c r="Y48" i="5" s="1"/>
  <c r="X47" i="5"/>
  <c r="Y47" i="5" s="1"/>
  <c r="X46" i="5"/>
  <c r="Y46" i="5" s="1"/>
  <c r="X45" i="5"/>
  <c r="Y45" i="5" s="1"/>
  <c r="X44" i="5"/>
  <c r="Y44" i="5" s="1"/>
  <c r="X43" i="5"/>
  <c r="Y43" i="5" s="1"/>
  <c r="X42" i="5"/>
  <c r="Y42" i="5" s="1"/>
  <c r="X41" i="5"/>
  <c r="Y41" i="5" s="1"/>
  <c r="X40" i="5"/>
  <c r="Y40" i="5" s="1"/>
  <c r="X39" i="5"/>
  <c r="Y39" i="5" s="1"/>
  <c r="X38" i="5"/>
  <c r="Y38" i="5" s="1"/>
  <c r="X37" i="5"/>
  <c r="Y37" i="5" s="1"/>
  <c r="X36" i="5"/>
  <c r="Y36" i="5" s="1"/>
  <c r="X35" i="5"/>
  <c r="Y35" i="5" s="1"/>
  <c r="X34" i="5"/>
  <c r="Y34" i="5" s="1"/>
  <c r="X33" i="5"/>
  <c r="Y33" i="5" s="1"/>
  <c r="X32" i="5"/>
  <c r="Y32" i="5" s="1"/>
  <c r="X31" i="5"/>
  <c r="Y31" i="5" s="1"/>
  <c r="X30" i="5"/>
  <c r="Y30" i="5" s="1"/>
  <c r="X29" i="5"/>
  <c r="Y29" i="5" s="1"/>
  <c r="X28" i="5"/>
  <c r="Y28" i="5" s="1"/>
  <c r="X27" i="5"/>
  <c r="Y27" i="5" s="1"/>
  <c r="X26" i="5"/>
  <c r="Y26" i="5" s="1"/>
  <c r="X25" i="5"/>
  <c r="Y25" i="5" s="1"/>
  <c r="X24" i="5"/>
  <c r="Y24" i="5" s="1"/>
  <c r="X23" i="5"/>
  <c r="Y23" i="5" s="1"/>
  <c r="X22" i="5"/>
  <c r="Y22" i="5" s="1"/>
  <c r="X21" i="5"/>
  <c r="Y21" i="5" s="1"/>
  <c r="X20" i="5"/>
  <c r="Y20" i="5" s="1"/>
  <c r="X19" i="5"/>
  <c r="Y19" i="5" s="1"/>
  <c r="X18" i="5"/>
  <c r="Y18" i="5" s="1"/>
  <c r="X17" i="5"/>
  <c r="Y17" i="5" s="1"/>
  <c r="X16" i="5"/>
  <c r="Y16" i="5" s="1"/>
  <c r="X15" i="5"/>
  <c r="Y15" i="5" s="1"/>
  <c r="X14" i="5"/>
  <c r="Y14" i="5" s="1"/>
  <c r="X13" i="5"/>
  <c r="Y13" i="5" s="1"/>
  <c r="X12" i="5"/>
  <c r="Y12" i="5" s="1"/>
  <c r="X11" i="5"/>
  <c r="Y11" i="5" s="1"/>
  <c r="X10" i="5"/>
  <c r="Y10" i="5" s="1"/>
  <c r="X9" i="5"/>
  <c r="Y9" i="5" s="1"/>
  <c r="X8" i="5"/>
  <c r="Y8" i="5" s="1"/>
  <c r="X7" i="5"/>
  <c r="Y7" i="5" s="1"/>
  <c r="X6" i="5"/>
  <c r="Y6" i="5" s="1"/>
  <c r="X5" i="5"/>
  <c r="Y5" i="5" s="1"/>
  <c r="X4" i="5"/>
  <c r="Y4" i="5" s="1"/>
  <c r="X3" i="5"/>
  <c r="Y3" i="5" s="1"/>
  <c r="X2" i="5"/>
  <c r="Y2" i="5" s="1"/>
  <c r="X481" i="21"/>
  <c r="Y481" i="21" s="1"/>
  <c r="X480" i="21"/>
  <c r="Y480" i="21" s="1"/>
  <c r="X479" i="21"/>
  <c r="Y479" i="21" s="1"/>
  <c r="X478" i="21"/>
  <c r="Y478" i="21" s="1"/>
  <c r="X477" i="21"/>
  <c r="Y477" i="21" s="1"/>
  <c r="X476" i="21"/>
  <c r="Y476" i="21" s="1"/>
  <c r="X475" i="21"/>
  <c r="Y475" i="21" s="1"/>
  <c r="X474" i="21"/>
  <c r="Y474" i="21" s="1"/>
  <c r="X473" i="21"/>
  <c r="Y473" i="21" s="1"/>
  <c r="X472" i="21"/>
  <c r="Y472" i="21" s="1"/>
  <c r="X471" i="21"/>
  <c r="Y471" i="21" s="1"/>
  <c r="X470" i="21"/>
  <c r="Y470" i="21" s="1"/>
  <c r="X469" i="21"/>
  <c r="Y469" i="21" s="1"/>
  <c r="X468" i="21"/>
  <c r="Y468" i="21" s="1"/>
  <c r="X467" i="21"/>
  <c r="Y467" i="21" s="1"/>
  <c r="X466" i="21"/>
  <c r="Y466" i="21" s="1"/>
  <c r="X465" i="21"/>
  <c r="Y465" i="21" s="1"/>
  <c r="X464" i="21"/>
  <c r="Y464" i="21" s="1"/>
  <c r="X463" i="21"/>
  <c r="Y463" i="21" s="1"/>
  <c r="X462" i="21"/>
  <c r="Y462" i="21" s="1"/>
  <c r="X461" i="21"/>
  <c r="Y461" i="21" s="1"/>
  <c r="X460" i="21"/>
  <c r="Y460" i="21" s="1"/>
  <c r="X459" i="21"/>
  <c r="Y459" i="21" s="1"/>
  <c r="X458" i="21"/>
  <c r="Y458" i="21" s="1"/>
  <c r="X457" i="21"/>
  <c r="Y457" i="21" s="1"/>
  <c r="X456" i="21"/>
  <c r="Y456" i="21" s="1"/>
  <c r="X455" i="21"/>
  <c r="Y455" i="21" s="1"/>
  <c r="X454" i="21"/>
  <c r="Y454" i="21" s="1"/>
  <c r="X453" i="21"/>
  <c r="Y453" i="21" s="1"/>
  <c r="X452" i="21"/>
  <c r="Y452" i="21" s="1"/>
  <c r="X451" i="21"/>
  <c r="Y451" i="21" s="1"/>
  <c r="X450" i="21"/>
  <c r="Y450" i="21" s="1"/>
  <c r="X449" i="21"/>
  <c r="Y449" i="21" s="1"/>
  <c r="X448" i="21"/>
  <c r="Y448" i="21" s="1"/>
  <c r="X447" i="21"/>
  <c r="Y447" i="21" s="1"/>
  <c r="X446" i="21"/>
  <c r="Y446" i="21" s="1"/>
  <c r="X445" i="21"/>
  <c r="Y445" i="21" s="1"/>
  <c r="X444" i="21"/>
  <c r="Y444" i="21" s="1"/>
  <c r="X443" i="21"/>
  <c r="Y443" i="21" s="1"/>
  <c r="X442" i="21"/>
  <c r="Y442" i="21" s="1"/>
  <c r="X441" i="21"/>
  <c r="Y441" i="21" s="1"/>
  <c r="X440" i="21"/>
  <c r="Y440" i="21" s="1"/>
  <c r="X439" i="21"/>
  <c r="Y439" i="21" s="1"/>
  <c r="X438" i="21"/>
  <c r="Y438" i="21" s="1"/>
  <c r="X437" i="21"/>
  <c r="Y437" i="21" s="1"/>
  <c r="X436" i="21"/>
  <c r="Y436" i="21" s="1"/>
  <c r="X435" i="21"/>
  <c r="Y435" i="21" s="1"/>
  <c r="X434" i="21"/>
  <c r="Y434" i="21" s="1"/>
  <c r="X433" i="21"/>
  <c r="Y433" i="21" s="1"/>
  <c r="X432" i="21"/>
  <c r="Y432" i="21" s="1"/>
  <c r="X431" i="21"/>
  <c r="Y431" i="21" s="1"/>
  <c r="X430" i="21"/>
  <c r="Y430" i="21" s="1"/>
  <c r="X429" i="21"/>
  <c r="Y429" i="21" s="1"/>
  <c r="X428" i="21"/>
  <c r="Y428" i="21" s="1"/>
  <c r="X427" i="21"/>
  <c r="Y427" i="21" s="1"/>
  <c r="X426" i="21"/>
  <c r="Y426" i="21" s="1"/>
  <c r="X425" i="21"/>
  <c r="Y425" i="21" s="1"/>
  <c r="X424" i="21"/>
  <c r="Y424" i="21" s="1"/>
  <c r="X423" i="21"/>
  <c r="Y423" i="21" s="1"/>
  <c r="X422" i="21"/>
  <c r="Y422" i="21" s="1"/>
  <c r="X421" i="21"/>
  <c r="Y421" i="21" s="1"/>
  <c r="X420" i="21"/>
  <c r="Y420" i="21" s="1"/>
  <c r="X419" i="21"/>
  <c r="Y419" i="21" s="1"/>
  <c r="X418" i="21"/>
  <c r="Y418" i="21" s="1"/>
  <c r="X417" i="21"/>
  <c r="Y417" i="21" s="1"/>
  <c r="X416" i="21"/>
  <c r="Y416" i="21" s="1"/>
  <c r="X415" i="21"/>
  <c r="Y415" i="21" s="1"/>
  <c r="X414" i="21"/>
  <c r="Y414" i="21" s="1"/>
  <c r="X413" i="21"/>
  <c r="Y413" i="21" s="1"/>
  <c r="X412" i="21"/>
  <c r="Y412" i="21" s="1"/>
  <c r="X411" i="21"/>
  <c r="Y411" i="21" s="1"/>
  <c r="X410" i="21"/>
  <c r="Y410" i="21" s="1"/>
  <c r="X409" i="21"/>
  <c r="Y409" i="21" s="1"/>
  <c r="X408" i="21"/>
  <c r="Y408" i="21" s="1"/>
  <c r="X407" i="21"/>
  <c r="Y407" i="21" s="1"/>
  <c r="X406" i="21"/>
  <c r="Y406" i="21" s="1"/>
  <c r="X405" i="21"/>
  <c r="Y405" i="21" s="1"/>
  <c r="X404" i="21"/>
  <c r="Y404" i="21" s="1"/>
  <c r="X403" i="21"/>
  <c r="Y403" i="21" s="1"/>
  <c r="X402" i="21"/>
  <c r="Y402" i="21" s="1"/>
  <c r="X401" i="21"/>
  <c r="Y401" i="21" s="1"/>
  <c r="X400" i="21"/>
  <c r="Y400" i="21" s="1"/>
  <c r="X399" i="21"/>
  <c r="Y399" i="21" s="1"/>
  <c r="X398" i="21"/>
  <c r="Y398" i="21" s="1"/>
  <c r="X397" i="21"/>
  <c r="Y397" i="21" s="1"/>
  <c r="X396" i="21"/>
  <c r="Y396" i="21" s="1"/>
  <c r="X395" i="21"/>
  <c r="Y395" i="21" s="1"/>
  <c r="X394" i="21"/>
  <c r="Y394" i="21" s="1"/>
  <c r="X393" i="21"/>
  <c r="Y393" i="21" s="1"/>
  <c r="X392" i="21"/>
  <c r="Y392" i="21" s="1"/>
  <c r="X391" i="21"/>
  <c r="Y391" i="21" s="1"/>
  <c r="X390" i="21"/>
  <c r="Y390" i="21" s="1"/>
  <c r="X389" i="21"/>
  <c r="Y389" i="21" s="1"/>
  <c r="X388" i="21"/>
  <c r="Y388" i="21" s="1"/>
  <c r="X387" i="21"/>
  <c r="Y387" i="21" s="1"/>
  <c r="X386" i="21"/>
  <c r="Y386" i="21" s="1"/>
  <c r="X385" i="21"/>
  <c r="Y385" i="21" s="1"/>
  <c r="X384" i="21"/>
  <c r="Y384" i="21" s="1"/>
  <c r="X383" i="21"/>
  <c r="Y383" i="21" s="1"/>
  <c r="X382" i="21"/>
  <c r="Y382" i="21" s="1"/>
  <c r="X381" i="21"/>
  <c r="Y381" i="21" s="1"/>
  <c r="X380" i="21"/>
  <c r="Y380" i="21" s="1"/>
  <c r="X379" i="21"/>
  <c r="Y379" i="21" s="1"/>
  <c r="X378" i="21"/>
  <c r="Y378" i="21" s="1"/>
  <c r="X377" i="21"/>
  <c r="Y377" i="21" s="1"/>
  <c r="X376" i="21"/>
  <c r="Y376" i="21" s="1"/>
  <c r="X375" i="21"/>
  <c r="Y375" i="21" s="1"/>
  <c r="X374" i="21"/>
  <c r="Y374" i="21" s="1"/>
  <c r="X373" i="21"/>
  <c r="Y373" i="21" s="1"/>
  <c r="X372" i="21"/>
  <c r="Y372" i="21" s="1"/>
  <c r="X371" i="21"/>
  <c r="Y371" i="21" s="1"/>
  <c r="X370" i="21"/>
  <c r="Y370" i="21" s="1"/>
  <c r="X369" i="21"/>
  <c r="Y369" i="21" s="1"/>
  <c r="X368" i="21"/>
  <c r="Y368" i="21" s="1"/>
  <c r="X367" i="21"/>
  <c r="Y367" i="21" s="1"/>
  <c r="X366" i="21"/>
  <c r="Y366" i="21" s="1"/>
  <c r="X365" i="21"/>
  <c r="Y365" i="21" s="1"/>
  <c r="X364" i="21"/>
  <c r="Y364" i="21" s="1"/>
  <c r="X363" i="21"/>
  <c r="Y363" i="21" s="1"/>
  <c r="X362" i="21"/>
  <c r="Y362" i="21" s="1"/>
  <c r="X361" i="21"/>
  <c r="Y361" i="21" s="1"/>
  <c r="X360" i="21"/>
  <c r="Y360" i="21" s="1"/>
  <c r="X359" i="21"/>
  <c r="Y359" i="21" s="1"/>
  <c r="X358" i="21"/>
  <c r="Y358" i="21" s="1"/>
  <c r="X357" i="21"/>
  <c r="Y357" i="21" s="1"/>
  <c r="X356" i="21"/>
  <c r="Y356" i="21" s="1"/>
  <c r="X355" i="21"/>
  <c r="Y355" i="21" s="1"/>
  <c r="X354" i="21"/>
  <c r="Y354" i="21" s="1"/>
  <c r="X353" i="21"/>
  <c r="Y353" i="21" s="1"/>
  <c r="X352" i="21"/>
  <c r="Y352" i="21" s="1"/>
  <c r="X351" i="21"/>
  <c r="Y351" i="21" s="1"/>
  <c r="X350" i="21"/>
  <c r="Y350" i="21" s="1"/>
  <c r="X349" i="21"/>
  <c r="Y349" i="21" s="1"/>
  <c r="X348" i="21"/>
  <c r="Y348" i="21" s="1"/>
  <c r="X347" i="21"/>
  <c r="Y347" i="21" s="1"/>
  <c r="X346" i="21"/>
  <c r="Y346" i="21" s="1"/>
  <c r="X345" i="21"/>
  <c r="Y345" i="21" s="1"/>
  <c r="X344" i="21"/>
  <c r="Y344" i="21" s="1"/>
  <c r="X343" i="21"/>
  <c r="Y343" i="21" s="1"/>
  <c r="X342" i="21"/>
  <c r="Y342" i="21" s="1"/>
  <c r="X341" i="21"/>
  <c r="Y341" i="21" s="1"/>
  <c r="X340" i="21"/>
  <c r="Y340" i="21" s="1"/>
  <c r="X339" i="21"/>
  <c r="Y339" i="21" s="1"/>
  <c r="X338" i="21"/>
  <c r="Y338" i="21" s="1"/>
  <c r="X337" i="21"/>
  <c r="Y337" i="21" s="1"/>
  <c r="X336" i="21"/>
  <c r="Y336" i="21" s="1"/>
  <c r="X335" i="21"/>
  <c r="Y335" i="21" s="1"/>
  <c r="X334" i="21"/>
  <c r="Y334" i="21" s="1"/>
  <c r="X333" i="21"/>
  <c r="Y333" i="21" s="1"/>
  <c r="X332" i="21"/>
  <c r="Y332" i="21" s="1"/>
  <c r="X331" i="21"/>
  <c r="Y331" i="21" s="1"/>
  <c r="X330" i="21"/>
  <c r="Y330" i="21" s="1"/>
  <c r="X329" i="21"/>
  <c r="Y329" i="21" s="1"/>
  <c r="X328" i="21"/>
  <c r="Y328" i="21" s="1"/>
  <c r="X327" i="21"/>
  <c r="Y327" i="21" s="1"/>
  <c r="X326" i="21"/>
  <c r="Y326" i="21" s="1"/>
  <c r="X325" i="21"/>
  <c r="Y325" i="21" s="1"/>
  <c r="X324" i="21"/>
  <c r="Y324" i="21" s="1"/>
  <c r="X323" i="21"/>
  <c r="Y323" i="21" s="1"/>
  <c r="X322" i="21"/>
  <c r="Y322" i="21" s="1"/>
  <c r="X321" i="21"/>
  <c r="Y321" i="21" s="1"/>
  <c r="X320" i="21"/>
  <c r="Y320" i="21" s="1"/>
  <c r="X319" i="21"/>
  <c r="Y319" i="21" s="1"/>
  <c r="X318" i="21"/>
  <c r="Y318" i="21" s="1"/>
  <c r="X317" i="21"/>
  <c r="Y317" i="21" s="1"/>
  <c r="X316" i="21"/>
  <c r="Y316" i="21" s="1"/>
  <c r="X315" i="21"/>
  <c r="Y315" i="21" s="1"/>
  <c r="X314" i="21"/>
  <c r="Y314" i="21" s="1"/>
  <c r="X313" i="21"/>
  <c r="Y313" i="21" s="1"/>
  <c r="X312" i="21"/>
  <c r="Y312" i="21" s="1"/>
  <c r="X311" i="21"/>
  <c r="Y311" i="21" s="1"/>
  <c r="X310" i="21"/>
  <c r="Y310" i="21" s="1"/>
  <c r="X309" i="21"/>
  <c r="Y309" i="21" s="1"/>
  <c r="X308" i="21"/>
  <c r="Y308" i="21" s="1"/>
  <c r="X307" i="21"/>
  <c r="Y307" i="21" s="1"/>
  <c r="X306" i="21"/>
  <c r="Y306" i="21" s="1"/>
  <c r="X305" i="21"/>
  <c r="Y305" i="21" s="1"/>
  <c r="X304" i="21"/>
  <c r="Y304" i="21" s="1"/>
  <c r="X303" i="21"/>
  <c r="Y303" i="21" s="1"/>
  <c r="X302" i="21"/>
  <c r="Y302" i="21" s="1"/>
  <c r="X301" i="21"/>
  <c r="Y301" i="21" s="1"/>
  <c r="X300" i="21"/>
  <c r="Y300" i="21" s="1"/>
  <c r="X299" i="21"/>
  <c r="Y299" i="21" s="1"/>
  <c r="X298" i="21"/>
  <c r="Y298" i="21" s="1"/>
  <c r="X297" i="21"/>
  <c r="Y297" i="21" s="1"/>
  <c r="X296" i="21"/>
  <c r="Y296" i="21" s="1"/>
  <c r="X295" i="21"/>
  <c r="Y295" i="21" s="1"/>
  <c r="X294" i="21"/>
  <c r="Y294" i="21" s="1"/>
  <c r="X293" i="21"/>
  <c r="Y293" i="21" s="1"/>
  <c r="X292" i="21"/>
  <c r="Y292" i="21" s="1"/>
  <c r="X291" i="21"/>
  <c r="Y291" i="21" s="1"/>
  <c r="X290" i="21"/>
  <c r="Y290" i="21" s="1"/>
  <c r="X289" i="21"/>
  <c r="Y289" i="21" s="1"/>
  <c r="X288" i="21"/>
  <c r="Y288" i="21" s="1"/>
  <c r="X287" i="21"/>
  <c r="Y287" i="21" s="1"/>
  <c r="X286" i="21"/>
  <c r="Y286" i="21" s="1"/>
  <c r="X285" i="21"/>
  <c r="Y285" i="21" s="1"/>
  <c r="X284" i="21"/>
  <c r="Y284" i="21" s="1"/>
  <c r="X283" i="21"/>
  <c r="Y283" i="21" s="1"/>
  <c r="X282" i="21"/>
  <c r="Y282" i="21" s="1"/>
  <c r="X281" i="21"/>
  <c r="Y281" i="21" s="1"/>
  <c r="X280" i="21"/>
  <c r="Y280" i="21" s="1"/>
  <c r="X279" i="21"/>
  <c r="Y279" i="21" s="1"/>
  <c r="X278" i="21"/>
  <c r="Y278" i="21" s="1"/>
  <c r="X277" i="21"/>
  <c r="Y277" i="21" s="1"/>
  <c r="X276" i="21"/>
  <c r="Y276" i="21" s="1"/>
  <c r="X275" i="21"/>
  <c r="Y275" i="21" s="1"/>
  <c r="X274" i="21"/>
  <c r="Y274" i="21" s="1"/>
  <c r="X273" i="21"/>
  <c r="Y273" i="21" s="1"/>
  <c r="X272" i="21"/>
  <c r="Y272" i="21" s="1"/>
  <c r="X271" i="21"/>
  <c r="Y271" i="21" s="1"/>
  <c r="X270" i="21"/>
  <c r="Y270" i="21" s="1"/>
  <c r="X269" i="21"/>
  <c r="Y269" i="21" s="1"/>
  <c r="X268" i="21"/>
  <c r="Y268" i="21" s="1"/>
  <c r="X267" i="21"/>
  <c r="Y267" i="21" s="1"/>
  <c r="X266" i="21"/>
  <c r="Y266" i="21" s="1"/>
  <c r="X265" i="21"/>
  <c r="Y265" i="21" s="1"/>
  <c r="X264" i="21"/>
  <c r="Y264" i="21" s="1"/>
  <c r="X263" i="21"/>
  <c r="Y263" i="21" s="1"/>
  <c r="X262" i="21"/>
  <c r="Y262" i="21" s="1"/>
  <c r="X261" i="21"/>
  <c r="Y261" i="21" s="1"/>
  <c r="X260" i="21"/>
  <c r="Y260" i="21" s="1"/>
  <c r="X259" i="21"/>
  <c r="Y259" i="21" s="1"/>
  <c r="X258" i="21"/>
  <c r="Y258" i="21" s="1"/>
  <c r="X257" i="21"/>
  <c r="Y257" i="21" s="1"/>
  <c r="X256" i="21"/>
  <c r="Y256" i="21" s="1"/>
  <c r="X255" i="21"/>
  <c r="Y255" i="21" s="1"/>
  <c r="X254" i="21"/>
  <c r="Y254" i="21" s="1"/>
  <c r="X253" i="21"/>
  <c r="Y253" i="21" s="1"/>
  <c r="X252" i="21"/>
  <c r="Y252" i="21" s="1"/>
  <c r="X251" i="21"/>
  <c r="Y251" i="21" s="1"/>
  <c r="X250" i="21"/>
  <c r="Y250" i="21" s="1"/>
  <c r="X249" i="21"/>
  <c r="Y249" i="21" s="1"/>
  <c r="X248" i="21"/>
  <c r="Y248" i="21" s="1"/>
  <c r="X247" i="21"/>
  <c r="Y247" i="21" s="1"/>
  <c r="X246" i="21"/>
  <c r="Y246" i="21" s="1"/>
  <c r="X245" i="21"/>
  <c r="Y245" i="21" s="1"/>
  <c r="X244" i="21"/>
  <c r="Y244" i="21" s="1"/>
  <c r="X243" i="21"/>
  <c r="Y243" i="21" s="1"/>
  <c r="X242" i="21"/>
  <c r="Y242" i="21" s="1"/>
  <c r="X241" i="21"/>
  <c r="Y241" i="21" s="1"/>
  <c r="X240" i="21"/>
  <c r="Y240" i="21" s="1"/>
  <c r="X239" i="21"/>
  <c r="Y239" i="21" s="1"/>
  <c r="X238" i="21"/>
  <c r="Y238" i="21" s="1"/>
  <c r="X237" i="21"/>
  <c r="Y237" i="21" s="1"/>
  <c r="X236" i="21"/>
  <c r="Y236" i="21" s="1"/>
  <c r="X235" i="21"/>
  <c r="Y235" i="21" s="1"/>
  <c r="X234" i="21"/>
  <c r="Y234" i="21" s="1"/>
  <c r="X233" i="21"/>
  <c r="Y233" i="21" s="1"/>
  <c r="X232" i="21"/>
  <c r="Y232" i="21" s="1"/>
  <c r="X231" i="21"/>
  <c r="Y231" i="21" s="1"/>
  <c r="X230" i="21"/>
  <c r="Y230" i="21" s="1"/>
  <c r="X229" i="21"/>
  <c r="Y229" i="21" s="1"/>
  <c r="X228" i="21"/>
  <c r="Y228" i="21" s="1"/>
  <c r="X227" i="21"/>
  <c r="Y227" i="21" s="1"/>
  <c r="X226" i="21"/>
  <c r="Y226" i="21" s="1"/>
  <c r="X225" i="21"/>
  <c r="Y225" i="21" s="1"/>
  <c r="X224" i="21"/>
  <c r="Y224" i="21" s="1"/>
  <c r="X223" i="21"/>
  <c r="Y223" i="21" s="1"/>
  <c r="X222" i="21"/>
  <c r="Y222" i="21" s="1"/>
  <c r="X221" i="21"/>
  <c r="Y221" i="21" s="1"/>
  <c r="X220" i="21"/>
  <c r="Y220" i="21" s="1"/>
  <c r="X219" i="21"/>
  <c r="Y219" i="21" s="1"/>
  <c r="X218" i="21"/>
  <c r="Y218" i="21" s="1"/>
  <c r="X217" i="21"/>
  <c r="Y217" i="21" s="1"/>
  <c r="X216" i="21"/>
  <c r="Y216" i="21" s="1"/>
  <c r="X215" i="21"/>
  <c r="Y215" i="21" s="1"/>
  <c r="X214" i="21"/>
  <c r="Y214" i="21" s="1"/>
  <c r="X213" i="21"/>
  <c r="Y213" i="21" s="1"/>
  <c r="X212" i="21"/>
  <c r="Y212" i="21" s="1"/>
  <c r="X211" i="21"/>
  <c r="Y211" i="21" s="1"/>
  <c r="X210" i="21"/>
  <c r="Y210" i="21" s="1"/>
  <c r="X209" i="21"/>
  <c r="Y209" i="21" s="1"/>
  <c r="X208" i="21"/>
  <c r="Y208" i="21" s="1"/>
  <c r="X207" i="21"/>
  <c r="Y207" i="21" s="1"/>
  <c r="X206" i="21"/>
  <c r="Y206" i="21" s="1"/>
  <c r="X205" i="21"/>
  <c r="Y205" i="21" s="1"/>
  <c r="X204" i="21"/>
  <c r="Y204" i="21" s="1"/>
  <c r="X203" i="21"/>
  <c r="Y203" i="21" s="1"/>
  <c r="X202" i="21"/>
  <c r="Y202" i="21" s="1"/>
  <c r="X201" i="21"/>
  <c r="Y201" i="21" s="1"/>
  <c r="X200" i="21"/>
  <c r="Y200" i="21" s="1"/>
  <c r="X199" i="21"/>
  <c r="Y199" i="21" s="1"/>
  <c r="X198" i="21"/>
  <c r="Y198" i="21" s="1"/>
  <c r="X197" i="21"/>
  <c r="Y197" i="21" s="1"/>
  <c r="X196" i="21"/>
  <c r="Y196" i="21" s="1"/>
  <c r="X195" i="21"/>
  <c r="Y195" i="21" s="1"/>
  <c r="X194" i="21"/>
  <c r="Y194" i="21" s="1"/>
  <c r="X193" i="21"/>
  <c r="Y193" i="21" s="1"/>
  <c r="X192" i="21"/>
  <c r="Y192" i="21" s="1"/>
  <c r="X191" i="21"/>
  <c r="Y191" i="21" s="1"/>
  <c r="X190" i="21"/>
  <c r="Y190" i="21" s="1"/>
  <c r="X189" i="21"/>
  <c r="Y189" i="21" s="1"/>
  <c r="X188" i="21"/>
  <c r="Y188" i="21" s="1"/>
  <c r="X187" i="21"/>
  <c r="Y187" i="21" s="1"/>
  <c r="X186" i="21"/>
  <c r="Y186" i="21" s="1"/>
  <c r="X185" i="21"/>
  <c r="Y185" i="21" s="1"/>
  <c r="X184" i="21"/>
  <c r="Y184" i="21" s="1"/>
  <c r="X183" i="21"/>
  <c r="Y183" i="21" s="1"/>
  <c r="X182" i="21"/>
  <c r="Y182" i="21" s="1"/>
  <c r="X181" i="21"/>
  <c r="Y181" i="21" s="1"/>
  <c r="X180" i="21"/>
  <c r="Y180" i="21" s="1"/>
  <c r="X179" i="21"/>
  <c r="Y179" i="21" s="1"/>
  <c r="X178" i="21"/>
  <c r="Y178" i="21" s="1"/>
  <c r="X177" i="21"/>
  <c r="Y177" i="21" s="1"/>
  <c r="X176" i="21"/>
  <c r="Y176" i="21" s="1"/>
  <c r="X175" i="21"/>
  <c r="Y175" i="21" s="1"/>
  <c r="X174" i="21"/>
  <c r="Y174" i="21" s="1"/>
  <c r="X173" i="21"/>
  <c r="Y173" i="21" s="1"/>
  <c r="X172" i="21"/>
  <c r="Y172" i="21" s="1"/>
  <c r="X171" i="21"/>
  <c r="Y171" i="21" s="1"/>
  <c r="X170" i="21"/>
  <c r="Y170" i="21" s="1"/>
  <c r="X169" i="21"/>
  <c r="Y169" i="21" s="1"/>
  <c r="X168" i="21"/>
  <c r="Y168" i="21" s="1"/>
  <c r="X167" i="21"/>
  <c r="Y167" i="21" s="1"/>
  <c r="X166" i="21"/>
  <c r="Y166" i="21" s="1"/>
  <c r="X165" i="21"/>
  <c r="Y165" i="21" s="1"/>
  <c r="X164" i="21"/>
  <c r="Y164" i="21" s="1"/>
  <c r="X163" i="21"/>
  <c r="Y163" i="21" s="1"/>
  <c r="X162" i="21"/>
  <c r="Y162" i="21" s="1"/>
  <c r="X161" i="21"/>
  <c r="Y161" i="21" s="1"/>
  <c r="X160" i="21"/>
  <c r="Y160" i="21" s="1"/>
  <c r="X159" i="21"/>
  <c r="Y159" i="21" s="1"/>
  <c r="X158" i="21"/>
  <c r="Y158" i="21" s="1"/>
  <c r="X157" i="21"/>
  <c r="Y157" i="21" s="1"/>
  <c r="X156" i="21"/>
  <c r="Y156" i="21" s="1"/>
  <c r="X155" i="21"/>
  <c r="Y155" i="21" s="1"/>
  <c r="X154" i="21"/>
  <c r="Y154" i="21" s="1"/>
  <c r="X153" i="21"/>
  <c r="Y153" i="21" s="1"/>
  <c r="X152" i="21"/>
  <c r="Y152" i="21" s="1"/>
  <c r="X151" i="21"/>
  <c r="Y151" i="21" s="1"/>
  <c r="X150" i="21"/>
  <c r="Y150" i="21" s="1"/>
  <c r="X149" i="21"/>
  <c r="Y149" i="21" s="1"/>
  <c r="X148" i="21"/>
  <c r="Y148" i="21" s="1"/>
  <c r="X147" i="21"/>
  <c r="Y147" i="21" s="1"/>
  <c r="X146" i="21"/>
  <c r="Y146" i="21" s="1"/>
  <c r="X145" i="21"/>
  <c r="Y145" i="21" s="1"/>
  <c r="X144" i="21"/>
  <c r="Y144" i="21" s="1"/>
  <c r="X143" i="21"/>
  <c r="Y143" i="21" s="1"/>
  <c r="X142" i="21"/>
  <c r="Y142" i="21" s="1"/>
  <c r="X141" i="21"/>
  <c r="Y141" i="21" s="1"/>
  <c r="X140" i="21"/>
  <c r="Y140" i="21" s="1"/>
  <c r="X139" i="21"/>
  <c r="Y139" i="21" s="1"/>
  <c r="X138" i="21"/>
  <c r="Y138" i="21" s="1"/>
  <c r="X137" i="21"/>
  <c r="Y137" i="21" s="1"/>
  <c r="X136" i="21"/>
  <c r="Y136" i="21" s="1"/>
  <c r="X135" i="21"/>
  <c r="Y135" i="21" s="1"/>
  <c r="X134" i="21"/>
  <c r="Y134" i="21" s="1"/>
  <c r="X133" i="21"/>
  <c r="Y133" i="21" s="1"/>
  <c r="X132" i="21"/>
  <c r="Y132" i="21" s="1"/>
  <c r="X131" i="21"/>
  <c r="Y131" i="21" s="1"/>
  <c r="X130" i="21"/>
  <c r="Y130" i="21" s="1"/>
  <c r="X129" i="21"/>
  <c r="Y129" i="21" s="1"/>
  <c r="X128" i="21"/>
  <c r="Y128" i="21" s="1"/>
  <c r="X127" i="21"/>
  <c r="Y127" i="21" s="1"/>
  <c r="X126" i="21"/>
  <c r="Y126" i="21" s="1"/>
  <c r="X125" i="21"/>
  <c r="Y125" i="21" s="1"/>
  <c r="X124" i="21"/>
  <c r="Y124" i="21" s="1"/>
  <c r="X123" i="21"/>
  <c r="Y123" i="21" s="1"/>
  <c r="X122" i="21"/>
  <c r="Y122" i="21" s="1"/>
  <c r="X121" i="21"/>
  <c r="Y121" i="21" s="1"/>
  <c r="X120" i="21"/>
  <c r="Y120" i="21" s="1"/>
  <c r="X119" i="21"/>
  <c r="Y119" i="21" s="1"/>
  <c r="X118" i="21"/>
  <c r="Y118" i="21" s="1"/>
  <c r="X117" i="21"/>
  <c r="Y117" i="21" s="1"/>
  <c r="X116" i="21"/>
  <c r="Y116" i="21" s="1"/>
  <c r="X115" i="21"/>
  <c r="Y115" i="21" s="1"/>
  <c r="X114" i="21"/>
  <c r="Y114" i="21" s="1"/>
  <c r="X113" i="21"/>
  <c r="Y113" i="21" s="1"/>
  <c r="X112" i="21"/>
  <c r="Y112" i="21" s="1"/>
  <c r="X111" i="21"/>
  <c r="Y111" i="21" s="1"/>
  <c r="X110" i="21"/>
  <c r="Y110" i="21" s="1"/>
  <c r="X109" i="21"/>
  <c r="Y109" i="21" s="1"/>
  <c r="X108" i="21"/>
  <c r="Y108" i="21" s="1"/>
  <c r="X107" i="21"/>
  <c r="Y107" i="21" s="1"/>
  <c r="X106" i="21"/>
  <c r="Y106" i="21" s="1"/>
  <c r="X105" i="21"/>
  <c r="Y105" i="21" s="1"/>
  <c r="X104" i="21"/>
  <c r="Y104" i="21" s="1"/>
  <c r="X103" i="21"/>
  <c r="Y103" i="21" s="1"/>
  <c r="X102" i="21"/>
  <c r="Y102" i="21" s="1"/>
  <c r="X101" i="21"/>
  <c r="Y101" i="21" s="1"/>
  <c r="X100" i="21"/>
  <c r="Y100" i="21" s="1"/>
  <c r="X99" i="21"/>
  <c r="Y99" i="21" s="1"/>
  <c r="X98" i="21"/>
  <c r="Y98" i="21" s="1"/>
  <c r="X97" i="21"/>
  <c r="Y97" i="21" s="1"/>
  <c r="X96" i="21"/>
  <c r="Y96" i="21" s="1"/>
  <c r="X95" i="21"/>
  <c r="Y95" i="21" s="1"/>
  <c r="X94" i="21"/>
  <c r="Y94" i="21" s="1"/>
  <c r="X93" i="21"/>
  <c r="Y93" i="21" s="1"/>
  <c r="X92" i="21"/>
  <c r="Y92" i="21" s="1"/>
  <c r="X91" i="21"/>
  <c r="Y91" i="21" s="1"/>
  <c r="X90" i="21"/>
  <c r="Y90" i="21" s="1"/>
  <c r="X89" i="21"/>
  <c r="Y89" i="21" s="1"/>
  <c r="X88" i="21"/>
  <c r="Y88" i="21" s="1"/>
  <c r="X87" i="21"/>
  <c r="Y87" i="21" s="1"/>
  <c r="X86" i="21"/>
  <c r="Y86" i="21" s="1"/>
  <c r="X85" i="21"/>
  <c r="Y85" i="21" s="1"/>
  <c r="X84" i="21"/>
  <c r="Y84" i="21" s="1"/>
  <c r="X83" i="21"/>
  <c r="Y83" i="21" s="1"/>
  <c r="X82" i="21"/>
  <c r="Y82" i="21" s="1"/>
  <c r="X81" i="21"/>
  <c r="Y81" i="21" s="1"/>
  <c r="X80" i="21"/>
  <c r="Y80" i="21" s="1"/>
  <c r="Y79" i="21"/>
  <c r="X79" i="21"/>
  <c r="X78" i="21"/>
  <c r="Y78" i="21" s="1"/>
  <c r="X77" i="21"/>
  <c r="Y77" i="21" s="1"/>
  <c r="X76" i="21"/>
  <c r="Y76" i="21" s="1"/>
  <c r="X75" i="21"/>
  <c r="Y75" i="21" s="1"/>
  <c r="X74" i="21"/>
  <c r="Y74" i="21" s="1"/>
  <c r="X73" i="21"/>
  <c r="Y73" i="21" s="1"/>
  <c r="X72" i="21"/>
  <c r="Y72" i="21" s="1"/>
  <c r="X71" i="21"/>
  <c r="Y71" i="21" s="1"/>
  <c r="X70" i="21"/>
  <c r="Y70" i="21" s="1"/>
  <c r="X69" i="21"/>
  <c r="Y69" i="21" s="1"/>
  <c r="X68" i="21"/>
  <c r="Y68" i="21" s="1"/>
  <c r="X67" i="21"/>
  <c r="Y67" i="21" s="1"/>
  <c r="X66" i="21"/>
  <c r="Y66" i="21" s="1"/>
  <c r="X65" i="21"/>
  <c r="Y65" i="21" s="1"/>
  <c r="X64" i="21"/>
  <c r="Y64" i="21" s="1"/>
  <c r="X63" i="21"/>
  <c r="Y63" i="21" s="1"/>
  <c r="X62" i="21"/>
  <c r="Y62" i="21" s="1"/>
  <c r="X61" i="21"/>
  <c r="Y61" i="21" s="1"/>
  <c r="X60" i="21"/>
  <c r="Y60" i="21" s="1"/>
  <c r="X59" i="21"/>
  <c r="Y59" i="21" s="1"/>
  <c r="X58" i="21"/>
  <c r="Y58" i="21" s="1"/>
  <c r="X57" i="21"/>
  <c r="Y57" i="21" s="1"/>
  <c r="X56" i="21"/>
  <c r="Y56" i="21" s="1"/>
  <c r="X55" i="21"/>
  <c r="Y55" i="21" s="1"/>
  <c r="X54" i="21"/>
  <c r="Y54" i="21" s="1"/>
  <c r="X53" i="21"/>
  <c r="Y53" i="21" s="1"/>
  <c r="X52" i="21"/>
  <c r="Y52" i="21" s="1"/>
  <c r="X51" i="21"/>
  <c r="Y51" i="21" s="1"/>
  <c r="X50" i="21"/>
  <c r="Y50" i="21" s="1"/>
  <c r="X49" i="21"/>
  <c r="Y49" i="21" s="1"/>
  <c r="X48" i="21"/>
  <c r="Y48" i="21" s="1"/>
  <c r="X47" i="21"/>
  <c r="Y47" i="21" s="1"/>
  <c r="X46" i="21"/>
  <c r="Y46" i="21" s="1"/>
  <c r="X45" i="21"/>
  <c r="Y45" i="21" s="1"/>
  <c r="X44" i="21"/>
  <c r="Y44" i="21" s="1"/>
  <c r="X43" i="21"/>
  <c r="Y43" i="21" s="1"/>
  <c r="X42" i="21"/>
  <c r="Y42" i="21" s="1"/>
  <c r="X41" i="21"/>
  <c r="Y41" i="21" s="1"/>
  <c r="X40" i="21"/>
  <c r="Y40" i="21" s="1"/>
  <c r="X39" i="21"/>
  <c r="Y39" i="21" s="1"/>
  <c r="X38" i="21"/>
  <c r="Y38" i="21" s="1"/>
  <c r="X37" i="21"/>
  <c r="Y37" i="21" s="1"/>
  <c r="X36" i="21"/>
  <c r="Y36" i="21" s="1"/>
  <c r="X35" i="21"/>
  <c r="Y35" i="21" s="1"/>
  <c r="X34" i="21"/>
  <c r="Y34" i="21" s="1"/>
  <c r="X33" i="21"/>
  <c r="Y33" i="21" s="1"/>
  <c r="X32" i="21"/>
  <c r="Y32" i="21" s="1"/>
  <c r="X31" i="21"/>
  <c r="Y31" i="21" s="1"/>
  <c r="X30" i="21"/>
  <c r="Y30" i="21" s="1"/>
  <c r="X29" i="21"/>
  <c r="Y29" i="21" s="1"/>
  <c r="X28" i="21"/>
  <c r="Y28" i="21" s="1"/>
  <c r="X27" i="21"/>
  <c r="Y27" i="21" s="1"/>
  <c r="X26" i="21"/>
  <c r="Y26" i="21" s="1"/>
  <c r="X25" i="21"/>
  <c r="Y25" i="21" s="1"/>
  <c r="X24" i="21"/>
  <c r="Y24" i="21" s="1"/>
  <c r="X23" i="21"/>
  <c r="Y23" i="21" s="1"/>
  <c r="X22" i="21"/>
  <c r="Y22" i="21" s="1"/>
  <c r="X21" i="21"/>
  <c r="Y21" i="21" s="1"/>
  <c r="X20" i="21"/>
  <c r="Y20" i="21" s="1"/>
  <c r="X19" i="21"/>
  <c r="Y19" i="21" s="1"/>
  <c r="X18" i="21"/>
  <c r="Y18" i="21" s="1"/>
  <c r="X17" i="21"/>
  <c r="Y17" i="21" s="1"/>
  <c r="X16" i="21"/>
  <c r="Y16" i="21" s="1"/>
  <c r="X15" i="21"/>
  <c r="Y15" i="21" s="1"/>
  <c r="X14" i="21"/>
  <c r="Y14" i="21" s="1"/>
  <c r="X13" i="21"/>
  <c r="Y13" i="21" s="1"/>
  <c r="X12" i="21"/>
  <c r="Y12" i="21" s="1"/>
  <c r="X11" i="21"/>
  <c r="Y11" i="21" s="1"/>
  <c r="X10" i="21"/>
  <c r="Y10" i="21" s="1"/>
  <c r="X9" i="21"/>
  <c r="Y9" i="21" s="1"/>
  <c r="X8" i="21"/>
  <c r="Y8" i="21" s="1"/>
  <c r="X7" i="21"/>
  <c r="Y7" i="21" s="1"/>
  <c r="X6" i="21"/>
  <c r="Y6" i="21" s="1"/>
  <c r="X5" i="21"/>
  <c r="Y5" i="21" s="1"/>
  <c r="X4" i="21"/>
  <c r="Y4" i="21" s="1"/>
  <c r="X3" i="21"/>
  <c r="Y3" i="21" s="1"/>
  <c r="X2" i="21"/>
  <c r="Y2" i="21" s="1"/>
  <c r="X481" i="20"/>
  <c r="Y481" i="20" s="1"/>
  <c r="X480" i="20"/>
  <c r="Y480" i="20" s="1"/>
  <c r="X479" i="20"/>
  <c r="Y479" i="20" s="1"/>
  <c r="X478" i="20"/>
  <c r="Y478" i="20" s="1"/>
  <c r="X477" i="20"/>
  <c r="Y477" i="20" s="1"/>
  <c r="X476" i="20"/>
  <c r="Y476" i="20" s="1"/>
  <c r="X475" i="20"/>
  <c r="Y475" i="20" s="1"/>
  <c r="X474" i="20"/>
  <c r="Y474" i="20" s="1"/>
  <c r="X473" i="20"/>
  <c r="Y473" i="20" s="1"/>
  <c r="X472" i="20"/>
  <c r="Y472" i="20" s="1"/>
  <c r="X471" i="20"/>
  <c r="Y471" i="20" s="1"/>
  <c r="X470" i="20"/>
  <c r="Y470" i="20" s="1"/>
  <c r="X469" i="20"/>
  <c r="Y469" i="20" s="1"/>
  <c r="X468" i="20"/>
  <c r="Y468" i="20" s="1"/>
  <c r="X467" i="20"/>
  <c r="Y467" i="20" s="1"/>
  <c r="X466" i="20"/>
  <c r="Y466" i="20" s="1"/>
  <c r="X465" i="20"/>
  <c r="Y465" i="20" s="1"/>
  <c r="X464" i="20"/>
  <c r="Y464" i="20" s="1"/>
  <c r="X463" i="20"/>
  <c r="Y463" i="20" s="1"/>
  <c r="X462" i="20"/>
  <c r="Y462" i="20" s="1"/>
  <c r="X461" i="20"/>
  <c r="Y461" i="20" s="1"/>
  <c r="X460" i="20"/>
  <c r="Y460" i="20" s="1"/>
  <c r="X459" i="20"/>
  <c r="Y459" i="20" s="1"/>
  <c r="X458" i="20"/>
  <c r="Y458" i="20" s="1"/>
  <c r="X457" i="20"/>
  <c r="Y457" i="20" s="1"/>
  <c r="X456" i="20"/>
  <c r="Y456" i="20" s="1"/>
  <c r="X455" i="20"/>
  <c r="Y455" i="20" s="1"/>
  <c r="X454" i="20"/>
  <c r="Y454" i="20" s="1"/>
  <c r="X453" i="20"/>
  <c r="Y453" i="20" s="1"/>
  <c r="X452" i="20"/>
  <c r="Y452" i="20" s="1"/>
  <c r="X451" i="20"/>
  <c r="Y451" i="20" s="1"/>
  <c r="X450" i="20"/>
  <c r="Y450" i="20" s="1"/>
  <c r="X449" i="20"/>
  <c r="Y449" i="20" s="1"/>
  <c r="X448" i="20"/>
  <c r="Y448" i="20" s="1"/>
  <c r="X447" i="20"/>
  <c r="Y447" i="20" s="1"/>
  <c r="X446" i="20"/>
  <c r="Y446" i="20" s="1"/>
  <c r="X445" i="20"/>
  <c r="Y445" i="20" s="1"/>
  <c r="X444" i="20"/>
  <c r="Y444" i="20" s="1"/>
  <c r="X443" i="20"/>
  <c r="Y443" i="20" s="1"/>
  <c r="X442" i="20"/>
  <c r="Y442" i="20" s="1"/>
  <c r="X441" i="20"/>
  <c r="Y441" i="20" s="1"/>
  <c r="X440" i="20"/>
  <c r="Y440" i="20" s="1"/>
  <c r="X439" i="20"/>
  <c r="Y439" i="20" s="1"/>
  <c r="X438" i="20"/>
  <c r="Y438" i="20" s="1"/>
  <c r="X437" i="20"/>
  <c r="Y437" i="20" s="1"/>
  <c r="X436" i="20"/>
  <c r="Y436" i="20" s="1"/>
  <c r="X435" i="20"/>
  <c r="Y435" i="20" s="1"/>
  <c r="X434" i="20"/>
  <c r="Y434" i="20" s="1"/>
  <c r="X433" i="20"/>
  <c r="Y433" i="20" s="1"/>
  <c r="X432" i="20"/>
  <c r="Y432" i="20" s="1"/>
  <c r="X431" i="20"/>
  <c r="Y431" i="20" s="1"/>
  <c r="X430" i="20"/>
  <c r="Y430" i="20" s="1"/>
  <c r="X429" i="20"/>
  <c r="Y429" i="20" s="1"/>
  <c r="X428" i="20"/>
  <c r="Y428" i="20" s="1"/>
  <c r="X427" i="20"/>
  <c r="Y427" i="20" s="1"/>
  <c r="X426" i="20"/>
  <c r="Y426" i="20" s="1"/>
  <c r="X425" i="20"/>
  <c r="Y425" i="20" s="1"/>
  <c r="X424" i="20"/>
  <c r="Y424" i="20" s="1"/>
  <c r="X423" i="20"/>
  <c r="Y423" i="20" s="1"/>
  <c r="X422" i="20"/>
  <c r="Y422" i="20" s="1"/>
  <c r="X421" i="20"/>
  <c r="Y421" i="20" s="1"/>
  <c r="X420" i="20"/>
  <c r="Y420" i="20" s="1"/>
  <c r="X419" i="20"/>
  <c r="Y419" i="20" s="1"/>
  <c r="X418" i="20"/>
  <c r="Y418" i="20" s="1"/>
  <c r="X417" i="20"/>
  <c r="Y417" i="20" s="1"/>
  <c r="X416" i="20"/>
  <c r="Y416" i="20" s="1"/>
  <c r="X415" i="20"/>
  <c r="Y415" i="20" s="1"/>
  <c r="X414" i="20"/>
  <c r="Y414" i="20" s="1"/>
  <c r="X413" i="20"/>
  <c r="Y413" i="20" s="1"/>
  <c r="X412" i="20"/>
  <c r="Y412" i="20" s="1"/>
  <c r="X411" i="20"/>
  <c r="Y411" i="20" s="1"/>
  <c r="X410" i="20"/>
  <c r="Y410" i="20" s="1"/>
  <c r="X409" i="20"/>
  <c r="Y409" i="20" s="1"/>
  <c r="X408" i="20"/>
  <c r="Y408" i="20" s="1"/>
  <c r="X407" i="20"/>
  <c r="Y407" i="20" s="1"/>
  <c r="X406" i="20"/>
  <c r="Y406" i="20" s="1"/>
  <c r="X405" i="20"/>
  <c r="Y405" i="20" s="1"/>
  <c r="X404" i="20"/>
  <c r="Y404" i="20" s="1"/>
  <c r="X403" i="20"/>
  <c r="Y403" i="20" s="1"/>
  <c r="X402" i="20"/>
  <c r="Y402" i="20" s="1"/>
  <c r="X401" i="20"/>
  <c r="Y401" i="20" s="1"/>
  <c r="X400" i="20"/>
  <c r="Y400" i="20" s="1"/>
  <c r="X399" i="20"/>
  <c r="Y399" i="20" s="1"/>
  <c r="X398" i="20"/>
  <c r="Y398" i="20" s="1"/>
  <c r="X397" i="20"/>
  <c r="Y397" i="20" s="1"/>
  <c r="X396" i="20"/>
  <c r="Y396" i="20" s="1"/>
  <c r="X395" i="20"/>
  <c r="Y395" i="20" s="1"/>
  <c r="X394" i="20"/>
  <c r="Y394" i="20" s="1"/>
  <c r="X393" i="20"/>
  <c r="Y393" i="20" s="1"/>
  <c r="X392" i="20"/>
  <c r="Y392" i="20" s="1"/>
  <c r="X391" i="20"/>
  <c r="Y391" i="20" s="1"/>
  <c r="X390" i="20"/>
  <c r="Y390" i="20" s="1"/>
  <c r="X389" i="20"/>
  <c r="Y389" i="20" s="1"/>
  <c r="X388" i="20"/>
  <c r="Y388" i="20" s="1"/>
  <c r="X387" i="20"/>
  <c r="Y387" i="20" s="1"/>
  <c r="X386" i="20"/>
  <c r="Y386" i="20" s="1"/>
  <c r="X385" i="20"/>
  <c r="Y385" i="20" s="1"/>
  <c r="X384" i="20"/>
  <c r="Y384" i="20" s="1"/>
  <c r="X383" i="20"/>
  <c r="Y383" i="20" s="1"/>
  <c r="X382" i="20"/>
  <c r="Y382" i="20" s="1"/>
  <c r="X381" i="20"/>
  <c r="Y381" i="20" s="1"/>
  <c r="X380" i="20"/>
  <c r="Y380" i="20" s="1"/>
  <c r="X379" i="20"/>
  <c r="Y379" i="20" s="1"/>
  <c r="X378" i="20"/>
  <c r="Y378" i="20" s="1"/>
  <c r="X377" i="20"/>
  <c r="Y377" i="20" s="1"/>
  <c r="X376" i="20"/>
  <c r="Y376" i="20" s="1"/>
  <c r="X375" i="20"/>
  <c r="Y375" i="20" s="1"/>
  <c r="X374" i="20"/>
  <c r="Y374" i="20" s="1"/>
  <c r="X373" i="20"/>
  <c r="Y373" i="20" s="1"/>
  <c r="X372" i="20"/>
  <c r="Y372" i="20" s="1"/>
  <c r="X371" i="20"/>
  <c r="Y371" i="20" s="1"/>
  <c r="X370" i="20"/>
  <c r="Y370" i="20" s="1"/>
  <c r="X369" i="20"/>
  <c r="Y369" i="20" s="1"/>
  <c r="X368" i="20"/>
  <c r="Y368" i="20" s="1"/>
  <c r="X367" i="20"/>
  <c r="Y367" i="20" s="1"/>
  <c r="X366" i="20"/>
  <c r="Y366" i="20" s="1"/>
  <c r="X365" i="20"/>
  <c r="Y365" i="20" s="1"/>
  <c r="X364" i="20"/>
  <c r="Y364" i="20" s="1"/>
  <c r="X363" i="20"/>
  <c r="Y363" i="20" s="1"/>
  <c r="X362" i="20"/>
  <c r="Y362" i="20" s="1"/>
  <c r="X361" i="20"/>
  <c r="Y361" i="20" s="1"/>
  <c r="X360" i="20"/>
  <c r="Y360" i="20" s="1"/>
  <c r="X359" i="20"/>
  <c r="Y359" i="20" s="1"/>
  <c r="X358" i="20"/>
  <c r="Y358" i="20" s="1"/>
  <c r="X357" i="20"/>
  <c r="Y357" i="20" s="1"/>
  <c r="X356" i="20"/>
  <c r="Y356" i="20" s="1"/>
  <c r="X355" i="20"/>
  <c r="Y355" i="20" s="1"/>
  <c r="X354" i="20"/>
  <c r="Y354" i="20" s="1"/>
  <c r="X353" i="20"/>
  <c r="Y353" i="20" s="1"/>
  <c r="X352" i="20"/>
  <c r="Y352" i="20" s="1"/>
  <c r="X351" i="20"/>
  <c r="Y351" i="20" s="1"/>
  <c r="X350" i="20"/>
  <c r="Y350" i="20" s="1"/>
  <c r="X349" i="20"/>
  <c r="Y349" i="20" s="1"/>
  <c r="X348" i="20"/>
  <c r="Y348" i="20" s="1"/>
  <c r="X347" i="20"/>
  <c r="Y347" i="20" s="1"/>
  <c r="X346" i="20"/>
  <c r="Y346" i="20" s="1"/>
  <c r="X345" i="20"/>
  <c r="Y345" i="20" s="1"/>
  <c r="X344" i="20"/>
  <c r="Y344" i="20" s="1"/>
  <c r="X343" i="20"/>
  <c r="Y343" i="20" s="1"/>
  <c r="X342" i="20"/>
  <c r="Y342" i="20" s="1"/>
  <c r="X341" i="20"/>
  <c r="Y341" i="20" s="1"/>
  <c r="X340" i="20"/>
  <c r="Y340" i="20" s="1"/>
  <c r="X339" i="20"/>
  <c r="Y339" i="20" s="1"/>
  <c r="X338" i="20"/>
  <c r="Y338" i="20" s="1"/>
  <c r="X337" i="20"/>
  <c r="Y337" i="20" s="1"/>
  <c r="X336" i="20"/>
  <c r="Y336" i="20" s="1"/>
  <c r="X335" i="20"/>
  <c r="Y335" i="20" s="1"/>
  <c r="X334" i="20"/>
  <c r="Y334" i="20" s="1"/>
  <c r="X333" i="20"/>
  <c r="Y333" i="20" s="1"/>
  <c r="X332" i="20"/>
  <c r="Y332" i="20" s="1"/>
  <c r="X331" i="20"/>
  <c r="Y331" i="20" s="1"/>
  <c r="X330" i="20"/>
  <c r="Y330" i="20" s="1"/>
  <c r="X329" i="20"/>
  <c r="Y329" i="20" s="1"/>
  <c r="X328" i="20"/>
  <c r="Y328" i="20" s="1"/>
  <c r="X327" i="20"/>
  <c r="Y327" i="20" s="1"/>
  <c r="X326" i="20"/>
  <c r="Y326" i="20" s="1"/>
  <c r="X325" i="20"/>
  <c r="Y325" i="20" s="1"/>
  <c r="X324" i="20"/>
  <c r="Y324" i="20" s="1"/>
  <c r="X323" i="20"/>
  <c r="Y323" i="20" s="1"/>
  <c r="X322" i="20"/>
  <c r="Y322" i="20" s="1"/>
  <c r="X321" i="20"/>
  <c r="Y321" i="20" s="1"/>
  <c r="X320" i="20"/>
  <c r="Y320" i="20" s="1"/>
  <c r="X319" i="20"/>
  <c r="Y319" i="20" s="1"/>
  <c r="X318" i="20"/>
  <c r="Y318" i="20" s="1"/>
  <c r="X317" i="20"/>
  <c r="Y317" i="20" s="1"/>
  <c r="X316" i="20"/>
  <c r="Y316" i="20" s="1"/>
  <c r="X315" i="20"/>
  <c r="Y315" i="20" s="1"/>
  <c r="X314" i="20"/>
  <c r="Y314" i="20" s="1"/>
  <c r="X313" i="20"/>
  <c r="Y313" i="20" s="1"/>
  <c r="X312" i="20"/>
  <c r="Y312" i="20" s="1"/>
  <c r="X311" i="20"/>
  <c r="Y311" i="20" s="1"/>
  <c r="X310" i="20"/>
  <c r="Y310" i="20" s="1"/>
  <c r="X309" i="20"/>
  <c r="Y309" i="20" s="1"/>
  <c r="X308" i="20"/>
  <c r="Y308" i="20" s="1"/>
  <c r="X307" i="20"/>
  <c r="Y307" i="20" s="1"/>
  <c r="X306" i="20"/>
  <c r="Y306" i="20" s="1"/>
  <c r="X305" i="20"/>
  <c r="Y305" i="20" s="1"/>
  <c r="X304" i="20"/>
  <c r="Y304" i="20" s="1"/>
  <c r="X303" i="20"/>
  <c r="Y303" i="20" s="1"/>
  <c r="X302" i="20"/>
  <c r="Y302" i="20" s="1"/>
  <c r="X301" i="20"/>
  <c r="Y301" i="20" s="1"/>
  <c r="X300" i="20"/>
  <c r="Y300" i="20" s="1"/>
  <c r="X299" i="20"/>
  <c r="Y299" i="20" s="1"/>
  <c r="X298" i="20"/>
  <c r="Y298" i="20" s="1"/>
  <c r="X297" i="20"/>
  <c r="Y297" i="20" s="1"/>
  <c r="X296" i="20"/>
  <c r="Y296" i="20" s="1"/>
  <c r="X295" i="20"/>
  <c r="Y295" i="20" s="1"/>
  <c r="X294" i="20"/>
  <c r="Y294" i="20" s="1"/>
  <c r="X293" i="20"/>
  <c r="Y293" i="20" s="1"/>
  <c r="X292" i="20"/>
  <c r="Y292" i="20" s="1"/>
  <c r="X291" i="20"/>
  <c r="Y291" i="20" s="1"/>
  <c r="X290" i="20"/>
  <c r="Y290" i="20" s="1"/>
  <c r="X289" i="20"/>
  <c r="Y289" i="20" s="1"/>
  <c r="X288" i="20"/>
  <c r="Y288" i="20" s="1"/>
  <c r="X287" i="20"/>
  <c r="Y287" i="20" s="1"/>
  <c r="X286" i="20"/>
  <c r="Y286" i="20" s="1"/>
  <c r="X285" i="20"/>
  <c r="Y285" i="20" s="1"/>
  <c r="X284" i="20"/>
  <c r="Y284" i="20" s="1"/>
  <c r="X283" i="20"/>
  <c r="Y283" i="20" s="1"/>
  <c r="X282" i="20"/>
  <c r="Y282" i="20" s="1"/>
  <c r="X281" i="20"/>
  <c r="Y281" i="20" s="1"/>
  <c r="X280" i="20"/>
  <c r="Y280" i="20" s="1"/>
  <c r="X279" i="20"/>
  <c r="Y279" i="20" s="1"/>
  <c r="X278" i="20"/>
  <c r="Y278" i="20" s="1"/>
  <c r="X277" i="20"/>
  <c r="Y277" i="20" s="1"/>
  <c r="X276" i="20"/>
  <c r="Y276" i="20" s="1"/>
  <c r="X275" i="20"/>
  <c r="Y275" i="20" s="1"/>
  <c r="X274" i="20"/>
  <c r="Y274" i="20" s="1"/>
  <c r="X273" i="20"/>
  <c r="Y273" i="20" s="1"/>
  <c r="X272" i="20"/>
  <c r="Y272" i="20" s="1"/>
  <c r="X271" i="20"/>
  <c r="Y271" i="20" s="1"/>
  <c r="X270" i="20"/>
  <c r="Y270" i="20" s="1"/>
  <c r="X269" i="20"/>
  <c r="Y269" i="20" s="1"/>
  <c r="X268" i="20"/>
  <c r="Y268" i="20" s="1"/>
  <c r="X267" i="20"/>
  <c r="Y267" i="20" s="1"/>
  <c r="X266" i="20"/>
  <c r="Y266" i="20" s="1"/>
  <c r="X265" i="20"/>
  <c r="Y265" i="20" s="1"/>
  <c r="X264" i="20"/>
  <c r="Y264" i="20" s="1"/>
  <c r="X263" i="20"/>
  <c r="Y263" i="20" s="1"/>
  <c r="X262" i="20"/>
  <c r="Y262" i="20" s="1"/>
  <c r="X261" i="20"/>
  <c r="Y261" i="20" s="1"/>
  <c r="X260" i="20"/>
  <c r="Y260" i="20" s="1"/>
  <c r="X259" i="20"/>
  <c r="Y259" i="20" s="1"/>
  <c r="X258" i="20"/>
  <c r="Y258" i="20" s="1"/>
  <c r="X257" i="20"/>
  <c r="Y257" i="20" s="1"/>
  <c r="X256" i="20"/>
  <c r="Y256" i="20" s="1"/>
  <c r="X255" i="20"/>
  <c r="Y255" i="20" s="1"/>
  <c r="X254" i="20"/>
  <c r="Y254" i="20" s="1"/>
  <c r="X253" i="20"/>
  <c r="Y253" i="20" s="1"/>
  <c r="X252" i="20"/>
  <c r="Y252" i="20" s="1"/>
  <c r="X251" i="20"/>
  <c r="Y251" i="20" s="1"/>
  <c r="X250" i="20"/>
  <c r="Y250" i="20" s="1"/>
  <c r="X249" i="20"/>
  <c r="Y249" i="20" s="1"/>
  <c r="X248" i="20"/>
  <c r="Y248" i="20" s="1"/>
  <c r="X247" i="20"/>
  <c r="Y247" i="20" s="1"/>
  <c r="X246" i="20"/>
  <c r="Y246" i="20" s="1"/>
  <c r="X245" i="20"/>
  <c r="Y245" i="20" s="1"/>
  <c r="X244" i="20"/>
  <c r="Y244" i="20" s="1"/>
  <c r="X243" i="20"/>
  <c r="Y243" i="20" s="1"/>
  <c r="X242" i="20"/>
  <c r="Y242" i="20" s="1"/>
  <c r="X241" i="20"/>
  <c r="Y241" i="20" s="1"/>
  <c r="X240" i="20"/>
  <c r="Y240" i="20" s="1"/>
  <c r="X239" i="20"/>
  <c r="Y239" i="20" s="1"/>
  <c r="X238" i="20"/>
  <c r="Y238" i="20" s="1"/>
  <c r="X237" i="20"/>
  <c r="Y237" i="20" s="1"/>
  <c r="X236" i="20"/>
  <c r="Y236" i="20" s="1"/>
  <c r="X235" i="20"/>
  <c r="Y235" i="20" s="1"/>
  <c r="X234" i="20"/>
  <c r="Y234" i="20" s="1"/>
  <c r="X233" i="20"/>
  <c r="Y233" i="20" s="1"/>
  <c r="X232" i="20"/>
  <c r="Y232" i="20" s="1"/>
  <c r="X231" i="20"/>
  <c r="Y231" i="20" s="1"/>
  <c r="X230" i="20"/>
  <c r="Y230" i="20" s="1"/>
  <c r="X229" i="20"/>
  <c r="Y229" i="20" s="1"/>
  <c r="X228" i="20"/>
  <c r="Y228" i="20" s="1"/>
  <c r="X227" i="20"/>
  <c r="Y227" i="20" s="1"/>
  <c r="X226" i="20"/>
  <c r="Y226" i="20" s="1"/>
  <c r="X225" i="20"/>
  <c r="Y225" i="20" s="1"/>
  <c r="X224" i="20"/>
  <c r="Y224" i="20" s="1"/>
  <c r="X223" i="20"/>
  <c r="Y223" i="20" s="1"/>
  <c r="X222" i="20"/>
  <c r="Y222" i="20" s="1"/>
  <c r="X221" i="20"/>
  <c r="Y221" i="20" s="1"/>
  <c r="X220" i="20"/>
  <c r="Y220" i="20" s="1"/>
  <c r="X219" i="20"/>
  <c r="Y219" i="20" s="1"/>
  <c r="X218" i="20"/>
  <c r="Y218" i="20" s="1"/>
  <c r="X217" i="20"/>
  <c r="Y217" i="20" s="1"/>
  <c r="X216" i="20"/>
  <c r="Y216" i="20" s="1"/>
  <c r="X215" i="20"/>
  <c r="Y215" i="20" s="1"/>
  <c r="X214" i="20"/>
  <c r="Y214" i="20" s="1"/>
  <c r="X213" i="20"/>
  <c r="Y213" i="20" s="1"/>
  <c r="X212" i="20"/>
  <c r="Y212" i="20" s="1"/>
  <c r="X211" i="20"/>
  <c r="Y211" i="20" s="1"/>
  <c r="X210" i="20"/>
  <c r="Y210" i="20" s="1"/>
  <c r="X209" i="20"/>
  <c r="Y209" i="20" s="1"/>
  <c r="X208" i="20"/>
  <c r="Y208" i="20" s="1"/>
  <c r="X207" i="20"/>
  <c r="Y207" i="20" s="1"/>
  <c r="X206" i="20"/>
  <c r="Y206" i="20" s="1"/>
  <c r="X205" i="20"/>
  <c r="Y205" i="20" s="1"/>
  <c r="X204" i="20"/>
  <c r="Y204" i="20" s="1"/>
  <c r="X203" i="20"/>
  <c r="Y203" i="20" s="1"/>
  <c r="X202" i="20"/>
  <c r="Y202" i="20" s="1"/>
  <c r="X201" i="20"/>
  <c r="Y201" i="20" s="1"/>
  <c r="X200" i="20"/>
  <c r="Y200" i="20" s="1"/>
  <c r="X199" i="20"/>
  <c r="Y199" i="20" s="1"/>
  <c r="X198" i="20"/>
  <c r="Y198" i="20" s="1"/>
  <c r="X197" i="20"/>
  <c r="Y197" i="20" s="1"/>
  <c r="X196" i="20"/>
  <c r="Y196" i="20" s="1"/>
  <c r="X195" i="20"/>
  <c r="Y195" i="20" s="1"/>
  <c r="X194" i="20"/>
  <c r="Y194" i="20" s="1"/>
  <c r="X193" i="20"/>
  <c r="Y193" i="20" s="1"/>
  <c r="X192" i="20"/>
  <c r="Y192" i="20" s="1"/>
  <c r="X191" i="20"/>
  <c r="Y191" i="20" s="1"/>
  <c r="X190" i="20"/>
  <c r="Y190" i="20" s="1"/>
  <c r="X189" i="20"/>
  <c r="Y189" i="20" s="1"/>
  <c r="X188" i="20"/>
  <c r="Y188" i="20" s="1"/>
  <c r="X187" i="20"/>
  <c r="Y187" i="20" s="1"/>
  <c r="X186" i="20"/>
  <c r="Y186" i="20" s="1"/>
  <c r="X185" i="20"/>
  <c r="Y185" i="20" s="1"/>
  <c r="X184" i="20"/>
  <c r="Y184" i="20" s="1"/>
  <c r="X183" i="20"/>
  <c r="Y183" i="20" s="1"/>
  <c r="X182" i="20"/>
  <c r="Y182" i="20" s="1"/>
  <c r="X181" i="20"/>
  <c r="Y181" i="20" s="1"/>
  <c r="X180" i="20"/>
  <c r="Y180" i="20" s="1"/>
  <c r="X179" i="20"/>
  <c r="Y179" i="20" s="1"/>
  <c r="X178" i="20"/>
  <c r="Y178" i="20" s="1"/>
  <c r="X177" i="20"/>
  <c r="Y177" i="20" s="1"/>
  <c r="X176" i="20"/>
  <c r="Y176" i="20" s="1"/>
  <c r="X175" i="20"/>
  <c r="Y175" i="20" s="1"/>
  <c r="X174" i="20"/>
  <c r="Y174" i="20" s="1"/>
  <c r="X173" i="20"/>
  <c r="Y173" i="20" s="1"/>
  <c r="X172" i="20"/>
  <c r="Y172" i="20" s="1"/>
  <c r="X171" i="20"/>
  <c r="Y171" i="20" s="1"/>
  <c r="X170" i="20"/>
  <c r="Y170" i="20" s="1"/>
  <c r="X169" i="20"/>
  <c r="Y169" i="20" s="1"/>
  <c r="X168" i="20"/>
  <c r="Y168" i="20" s="1"/>
  <c r="X167" i="20"/>
  <c r="Y167" i="20" s="1"/>
  <c r="X166" i="20"/>
  <c r="Y166" i="20" s="1"/>
  <c r="X165" i="20"/>
  <c r="Y165" i="20" s="1"/>
  <c r="X164" i="20"/>
  <c r="Y164" i="20" s="1"/>
  <c r="X163" i="20"/>
  <c r="Y163" i="20" s="1"/>
  <c r="X162" i="20"/>
  <c r="Y162" i="20" s="1"/>
  <c r="X161" i="20"/>
  <c r="Y161" i="20" s="1"/>
  <c r="X160" i="20"/>
  <c r="Y160" i="20" s="1"/>
  <c r="X159" i="20"/>
  <c r="Y159" i="20" s="1"/>
  <c r="X158" i="20"/>
  <c r="Y158" i="20" s="1"/>
  <c r="X157" i="20"/>
  <c r="Y157" i="20" s="1"/>
  <c r="X156" i="20"/>
  <c r="Y156" i="20" s="1"/>
  <c r="X155" i="20"/>
  <c r="Y155" i="20" s="1"/>
  <c r="X154" i="20"/>
  <c r="Y154" i="20" s="1"/>
  <c r="X153" i="20"/>
  <c r="Y153" i="20" s="1"/>
  <c r="X152" i="20"/>
  <c r="Y152" i="20" s="1"/>
  <c r="X151" i="20"/>
  <c r="Y151" i="20" s="1"/>
  <c r="X150" i="20"/>
  <c r="Y150" i="20" s="1"/>
  <c r="X149" i="20"/>
  <c r="Y149" i="20" s="1"/>
  <c r="X148" i="20"/>
  <c r="Y148" i="20" s="1"/>
  <c r="X147" i="20"/>
  <c r="Y147" i="20" s="1"/>
  <c r="X146" i="20"/>
  <c r="Y146" i="20" s="1"/>
  <c r="X145" i="20"/>
  <c r="Y145" i="20" s="1"/>
  <c r="X144" i="20"/>
  <c r="Y144" i="20" s="1"/>
  <c r="X143" i="20"/>
  <c r="Y143" i="20" s="1"/>
  <c r="X142" i="20"/>
  <c r="Y142" i="20" s="1"/>
  <c r="X141" i="20"/>
  <c r="Y141" i="20" s="1"/>
  <c r="X140" i="20"/>
  <c r="Y140" i="20" s="1"/>
  <c r="X139" i="20"/>
  <c r="Y139" i="20" s="1"/>
  <c r="X138" i="20"/>
  <c r="Y138" i="20" s="1"/>
  <c r="X137" i="20"/>
  <c r="Y137" i="20" s="1"/>
  <c r="X136" i="20"/>
  <c r="Y136" i="20" s="1"/>
  <c r="X135" i="20"/>
  <c r="Y135" i="20" s="1"/>
  <c r="X134" i="20"/>
  <c r="Y134" i="20" s="1"/>
  <c r="X133" i="20"/>
  <c r="Y133" i="20" s="1"/>
  <c r="X132" i="20"/>
  <c r="Y132" i="20" s="1"/>
  <c r="X131" i="20"/>
  <c r="Y131" i="20" s="1"/>
  <c r="X130" i="20"/>
  <c r="Y130" i="20" s="1"/>
  <c r="X129" i="20"/>
  <c r="Y129" i="20" s="1"/>
  <c r="X128" i="20"/>
  <c r="Y128" i="20" s="1"/>
  <c r="X127" i="20"/>
  <c r="Y127" i="20" s="1"/>
  <c r="X126" i="20"/>
  <c r="Y126" i="20" s="1"/>
  <c r="X125" i="20"/>
  <c r="Y125" i="20" s="1"/>
  <c r="X124" i="20"/>
  <c r="Y124" i="20" s="1"/>
  <c r="X123" i="20"/>
  <c r="Y123" i="20" s="1"/>
  <c r="X122" i="20"/>
  <c r="Y122" i="20" s="1"/>
  <c r="X121" i="20"/>
  <c r="Y121" i="20" s="1"/>
  <c r="X120" i="20"/>
  <c r="Y120" i="20" s="1"/>
  <c r="X119" i="20"/>
  <c r="Y119" i="20" s="1"/>
  <c r="X118" i="20"/>
  <c r="Y118" i="20" s="1"/>
  <c r="X117" i="20"/>
  <c r="Y117" i="20" s="1"/>
  <c r="X116" i="20"/>
  <c r="Y116" i="20" s="1"/>
  <c r="X115" i="20"/>
  <c r="Y115" i="20" s="1"/>
  <c r="X114" i="20"/>
  <c r="Y114" i="20" s="1"/>
  <c r="X113" i="20"/>
  <c r="Y113" i="20" s="1"/>
  <c r="X112" i="20"/>
  <c r="Y112" i="20" s="1"/>
  <c r="X111" i="20"/>
  <c r="Y111" i="20" s="1"/>
  <c r="X110" i="20"/>
  <c r="Y110" i="20" s="1"/>
  <c r="X109" i="20"/>
  <c r="Y109" i="20" s="1"/>
  <c r="X108" i="20"/>
  <c r="Y108" i="20" s="1"/>
  <c r="X107" i="20"/>
  <c r="Y107" i="20" s="1"/>
  <c r="X106" i="20"/>
  <c r="Y106" i="20" s="1"/>
  <c r="X105" i="20"/>
  <c r="Y105" i="20" s="1"/>
  <c r="X104" i="20"/>
  <c r="Y104" i="20" s="1"/>
  <c r="X103" i="20"/>
  <c r="Y103" i="20" s="1"/>
  <c r="X102" i="20"/>
  <c r="Y102" i="20" s="1"/>
  <c r="X101" i="20"/>
  <c r="Y101" i="20" s="1"/>
  <c r="X100" i="20"/>
  <c r="Y100" i="20" s="1"/>
  <c r="X99" i="20"/>
  <c r="Y99" i="20" s="1"/>
  <c r="X98" i="20"/>
  <c r="Y98" i="20" s="1"/>
  <c r="X97" i="20"/>
  <c r="Y97" i="20" s="1"/>
  <c r="X96" i="20"/>
  <c r="Y96" i="20" s="1"/>
  <c r="X95" i="20"/>
  <c r="Y95" i="20" s="1"/>
  <c r="X94" i="20"/>
  <c r="Y94" i="20" s="1"/>
  <c r="X93" i="20"/>
  <c r="Y93" i="20" s="1"/>
  <c r="X92" i="20"/>
  <c r="Y92" i="20" s="1"/>
  <c r="X91" i="20"/>
  <c r="Y91" i="20" s="1"/>
  <c r="X90" i="20"/>
  <c r="Y90" i="20" s="1"/>
  <c r="X89" i="20"/>
  <c r="Y89" i="20" s="1"/>
  <c r="X88" i="20"/>
  <c r="Y88" i="20" s="1"/>
  <c r="X87" i="20"/>
  <c r="Y87" i="20" s="1"/>
  <c r="X86" i="20"/>
  <c r="Y86" i="20" s="1"/>
  <c r="X85" i="20"/>
  <c r="Y85" i="20" s="1"/>
  <c r="X84" i="20"/>
  <c r="Y84" i="20" s="1"/>
  <c r="X83" i="20"/>
  <c r="Y83" i="20" s="1"/>
  <c r="X82" i="20"/>
  <c r="Y82" i="20" s="1"/>
  <c r="X81" i="20"/>
  <c r="Y81" i="20" s="1"/>
  <c r="X80" i="20"/>
  <c r="Y80" i="20" s="1"/>
  <c r="X79" i="20"/>
  <c r="Y79" i="20" s="1"/>
  <c r="X78" i="20"/>
  <c r="Y78" i="20" s="1"/>
  <c r="X77" i="20"/>
  <c r="Y77" i="20" s="1"/>
  <c r="X76" i="20"/>
  <c r="Y76" i="20" s="1"/>
  <c r="X75" i="20"/>
  <c r="Y75" i="20" s="1"/>
  <c r="X74" i="20"/>
  <c r="Y74" i="20" s="1"/>
  <c r="X73" i="20"/>
  <c r="Y73" i="20" s="1"/>
  <c r="X72" i="20"/>
  <c r="Y72" i="20" s="1"/>
  <c r="X71" i="20"/>
  <c r="Y71" i="20" s="1"/>
  <c r="X70" i="20"/>
  <c r="Y70" i="20" s="1"/>
  <c r="X69" i="20"/>
  <c r="Y69" i="20" s="1"/>
  <c r="X68" i="20"/>
  <c r="Y68" i="20" s="1"/>
  <c r="X67" i="20"/>
  <c r="Y67" i="20" s="1"/>
  <c r="X66" i="20"/>
  <c r="Y66" i="20" s="1"/>
  <c r="X65" i="20"/>
  <c r="Y65" i="20" s="1"/>
  <c r="X64" i="20"/>
  <c r="Y64" i="20" s="1"/>
  <c r="X63" i="20"/>
  <c r="Y63" i="20" s="1"/>
  <c r="X62" i="20"/>
  <c r="Y62" i="20" s="1"/>
  <c r="X61" i="20"/>
  <c r="Y61" i="20" s="1"/>
  <c r="X60" i="20"/>
  <c r="Y60" i="20" s="1"/>
  <c r="X59" i="20"/>
  <c r="Y59" i="20" s="1"/>
  <c r="X58" i="20"/>
  <c r="Y58" i="20" s="1"/>
  <c r="X57" i="20"/>
  <c r="Y57" i="20" s="1"/>
  <c r="X56" i="20"/>
  <c r="Y56" i="20" s="1"/>
  <c r="X55" i="20"/>
  <c r="Y55" i="20" s="1"/>
  <c r="X54" i="20"/>
  <c r="Y54" i="20" s="1"/>
  <c r="X53" i="20"/>
  <c r="Y53" i="20" s="1"/>
  <c r="X52" i="20"/>
  <c r="Y52" i="20" s="1"/>
  <c r="X51" i="20"/>
  <c r="Y51" i="20" s="1"/>
  <c r="X50" i="20"/>
  <c r="Y50" i="20" s="1"/>
  <c r="X49" i="20"/>
  <c r="Y49" i="20" s="1"/>
  <c r="X48" i="20"/>
  <c r="Y48" i="20" s="1"/>
  <c r="X47" i="20"/>
  <c r="Y47" i="20" s="1"/>
  <c r="X46" i="20"/>
  <c r="Y46" i="20" s="1"/>
  <c r="X45" i="20"/>
  <c r="Y45" i="20" s="1"/>
  <c r="X44" i="20"/>
  <c r="Y44" i="20" s="1"/>
  <c r="X43" i="20"/>
  <c r="Y43" i="20" s="1"/>
  <c r="X42" i="20"/>
  <c r="Y42" i="20" s="1"/>
  <c r="X41" i="20"/>
  <c r="Y41" i="20" s="1"/>
  <c r="X40" i="20"/>
  <c r="Y40" i="20" s="1"/>
  <c r="X39" i="20"/>
  <c r="Y39" i="20" s="1"/>
  <c r="X38" i="20"/>
  <c r="Y38" i="20" s="1"/>
  <c r="X37" i="20"/>
  <c r="Y37" i="20" s="1"/>
  <c r="X36" i="20"/>
  <c r="Y36" i="20" s="1"/>
  <c r="X35" i="20"/>
  <c r="Y35" i="20" s="1"/>
  <c r="X34" i="20"/>
  <c r="Y34" i="20" s="1"/>
  <c r="X33" i="20"/>
  <c r="Y33" i="20" s="1"/>
  <c r="X32" i="20"/>
  <c r="Y32" i="20" s="1"/>
  <c r="X31" i="20"/>
  <c r="Y31" i="20" s="1"/>
  <c r="X30" i="20"/>
  <c r="Y30" i="20" s="1"/>
  <c r="X29" i="20"/>
  <c r="Y29" i="20" s="1"/>
  <c r="X28" i="20"/>
  <c r="Y28" i="20" s="1"/>
  <c r="X27" i="20"/>
  <c r="Y27" i="20" s="1"/>
  <c r="X26" i="20"/>
  <c r="Y26" i="20" s="1"/>
  <c r="X25" i="20"/>
  <c r="Y25" i="20" s="1"/>
  <c r="X24" i="20"/>
  <c r="Y24" i="20" s="1"/>
  <c r="X23" i="20"/>
  <c r="Y23" i="20" s="1"/>
  <c r="X22" i="20"/>
  <c r="Y22" i="20" s="1"/>
  <c r="X21" i="20"/>
  <c r="Y21" i="20" s="1"/>
  <c r="X20" i="20"/>
  <c r="Y20" i="20" s="1"/>
  <c r="X19" i="20"/>
  <c r="Y19" i="20" s="1"/>
  <c r="X18" i="20"/>
  <c r="Y18" i="20" s="1"/>
  <c r="X17" i="20"/>
  <c r="Y17" i="20" s="1"/>
  <c r="X16" i="20"/>
  <c r="Y16" i="20" s="1"/>
  <c r="X15" i="20"/>
  <c r="Y15" i="20" s="1"/>
  <c r="X14" i="20"/>
  <c r="Y14" i="20" s="1"/>
  <c r="X13" i="20"/>
  <c r="Y13" i="20" s="1"/>
  <c r="X12" i="20"/>
  <c r="Y12" i="20" s="1"/>
  <c r="X11" i="20"/>
  <c r="Y11" i="20" s="1"/>
  <c r="X10" i="20"/>
  <c r="Y10" i="20" s="1"/>
  <c r="X9" i="20"/>
  <c r="Y9" i="20" s="1"/>
  <c r="X8" i="20"/>
  <c r="Y8" i="20" s="1"/>
  <c r="X7" i="20"/>
  <c r="Y7" i="20" s="1"/>
  <c r="X6" i="20"/>
  <c r="Y6" i="20" s="1"/>
  <c r="X5" i="20"/>
  <c r="Y5" i="20" s="1"/>
  <c r="X4" i="20"/>
  <c r="Y4" i="20" s="1"/>
  <c r="X3" i="20"/>
  <c r="Y3" i="20" s="1"/>
  <c r="X2" i="20"/>
  <c r="Y2" i="20" s="1"/>
  <c r="X481" i="19"/>
  <c r="Y481" i="19" s="1"/>
  <c r="X480" i="19"/>
  <c r="Y480" i="19" s="1"/>
  <c r="X479" i="19"/>
  <c r="Y479" i="19" s="1"/>
  <c r="X478" i="19"/>
  <c r="Y478" i="19" s="1"/>
  <c r="X477" i="19"/>
  <c r="Y477" i="19" s="1"/>
  <c r="X476" i="19"/>
  <c r="Y476" i="19" s="1"/>
  <c r="X475" i="19"/>
  <c r="Y475" i="19" s="1"/>
  <c r="X474" i="19"/>
  <c r="Y474" i="19" s="1"/>
  <c r="X473" i="19"/>
  <c r="Y473" i="19" s="1"/>
  <c r="X472" i="19"/>
  <c r="Y472" i="19" s="1"/>
  <c r="X471" i="19"/>
  <c r="Y471" i="19" s="1"/>
  <c r="X470" i="19"/>
  <c r="Y470" i="19" s="1"/>
  <c r="X469" i="19"/>
  <c r="Y469" i="19" s="1"/>
  <c r="X468" i="19"/>
  <c r="Y468" i="19" s="1"/>
  <c r="X467" i="19"/>
  <c r="Y467" i="19" s="1"/>
  <c r="X466" i="19"/>
  <c r="Y466" i="19" s="1"/>
  <c r="X465" i="19"/>
  <c r="Y465" i="19" s="1"/>
  <c r="X464" i="19"/>
  <c r="Y464" i="19" s="1"/>
  <c r="X463" i="19"/>
  <c r="Y463" i="19" s="1"/>
  <c r="X462" i="19"/>
  <c r="Y462" i="19" s="1"/>
  <c r="X461" i="19"/>
  <c r="Y461" i="19" s="1"/>
  <c r="X460" i="19"/>
  <c r="Y460" i="19" s="1"/>
  <c r="X459" i="19"/>
  <c r="Y459" i="19" s="1"/>
  <c r="X458" i="19"/>
  <c r="Y458" i="19" s="1"/>
  <c r="X457" i="19"/>
  <c r="Y457" i="19" s="1"/>
  <c r="X456" i="19"/>
  <c r="Y456" i="19" s="1"/>
  <c r="X455" i="19"/>
  <c r="Y455" i="19" s="1"/>
  <c r="X454" i="19"/>
  <c r="Y454" i="19" s="1"/>
  <c r="X453" i="19"/>
  <c r="Y453" i="19" s="1"/>
  <c r="X452" i="19"/>
  <c r="Y452" i="19" s="1"/>
  <c r="X451" i="19"/>
  <c r="Y451" i="19" s="1"/>
  <c r="X450" i="19"/>
  <c r="Y450" i="19" s="1"/>
  <c r="X449" i="19"/>
  <c r="Y449" i="19" s="1"/>
  <c r="X448" i="19"/>
  <c r="Y448" i="19" s="1"/>
  <c r="X447" i="19"/>
  <c r="Y447" i="19" s="1"/>
  <c r="X446" i="19"/>
  <c r="Y446" i="19" s="1"/>
  <c r="X445" i="19"/>
  <c r="Y445" i="19" s="1"/>
  <c r="X444" i="19"/>
  <c r="Y444" i="19" s="1"/>
  <c r="X443" i="19"/>
  <c r="Y443" i="19" s="1"/>
  <c r="X442" i="19"/>
  <c r="Y442" i="19" s="1"/>
  <c r="X441" i="19"/>
  <c r="Y441" i="19" s="1"/>
  <c r="X440" i="19"/>
  <c r="Y440" i="19" s="1"/>
  <c r="X439" i="19"/>
  <c r="Y439" i="19" s="1"/>
  <c r="X438" i="19"/>
  <c r="Y438" i="19" s="1"/>
  <c r="X437" i="19"/>
  <c r="Y437" i="19" s="1"/>
  <c r="X436" i="19"/>
  <c r="Y436" i="19" s="1"/>
  <c r="X435" i="19"/>
  <c r="Y435" i="19" s="1"/>
  <c r="X434" i="19"/>
  <c r="Y434" i="19" s="1"/>
  <c r="X433" i="19"/>
  <c r="Y433" i="19" s="1"/>
  <c r="X432" i="19"/>
  <c r="Y432" i="19" s="1"/>
  <c r="X431" i="19"/>
  <c r="Y431" i="19" s="1"/>
  <c r="X430" i="19"/>
  <c r="Y430" i="19" s="1"/>
  <c r="X429" i="19"/>
  <c r="Y429" i="19" s="1"/>
  <c r="X428" i="19"/>
  <c r="Y428" i="19" s="1"/>
  <c r="X427" i="19"/>
  <c r="Y427" i="19" s="1"/>
  <c r="X426" i="19"/>
  <c r="Y426" i="19" s="1"/>
  <c r="X425" i="19"/>
  <c r="Y425" i="19" s="1"/>
  <c r="X424" i="19"/>
  <c r="Y424" i="19" s="1"/>
  <c r="X423" i="19"/>
  <c r="Y423" i="19" s="1"/>
  <c r="X422" i="19"/>
  <c r="Y422" i="19" s="1"/>
  <c r="X421" i="19"/>
  <c r="Y421" i="19" s="1"/>
  <c r="X420" i="19"/>
  <c r="Y420" i="19" s="1"/>
  <c r="X419" i="19"/>
  <c r="Y419" i="19" s="1"/>
  <c r="X418" i="19"/>
  <c r="Y418" i="19" s="1"/>
  <c r="X417" i="19"/>
  <c r="Y417" i="19" s="1"/>
  <c r="X416" i="19"/>
  <c r="Y416" i="19" s="1"/>
  <c r="X415" i="19"/>
  <c r="Y415" i="19" s="1"/>
  <c r="X414" i="19"/>
  <c r="Y414" i="19" s="1"/>
  <c r="X413" i="19"/>
  <c r="Y413" i="19" s="1"/>
  <c r="X412" i="19"/>
  <c r="Y412" i="19" s="1"/>
  <c r="X411" i="19"/>
  <c r="Y411" i="19" s="1"/>
  <c r="X410" i="19"/>
  <c r="Y410" i="19" s="1"/>
  <c r="X409" i="19"/>
  <c r="Y409" i="19" s="1"/>
  <c r="X408" i="19"/>
  <c r="Y408" i="19" s="1"/>
  <c r="X407" i="19"/>
  <c r="Y407" i="19" s="1"/>
  <c r="X406" i="19"/>
  <c r="Y406" i="19" s="1"/>
  <c r="X405" i="19"/>
  <c r="Y405" i="19" s="1"/>
  <c r="X404" i="19"/>
  <c r="Y404" i="19" s="1"/>
  <c r="X403" i="19"/>
  <c r="Y403" i="19" s="1"/>
  <c r="X402" i="19"/>
  <c r="Y402" i="19" s="1"/>
  <c r="X401" i="19"/>
  <c r="Y401" i="19" s="1"/>
  <c r="X400" i="19"/>
  <c r="Y400" i="19" s="1"/>
  <c r="X399" i="19"/>
  <c r="Y399" i="19" s="1"/>
  <c r="X398" i="19"/>
  <c r="Y398" i="19" s="1"/>
  <c r="X397" i="19"/>
  <c r="Y397" i="19" s="1"/>
  <c r="X396" i="19"/>
  <c r="Y396" i="19" s="1"/>
  <c r="X395" i="19"/>
  <c r="Y395" i="19" s="1"/>
  <c r="X394" i="19"/>
  <c r="Y394" i="19" s="1"/>
  <c r="X393" i="19"/>
  <c r="Y393" i="19" s="1"/>
  <c r="X392" i="19"/>
  <c r="Y392" i="19" s="1"/>
  <c r="X391" i="19"/>
  <c r="Y391" i="19" s="1"/>
  <c r="X390" i="19"/>
  <c r="Y390" i="19" s="1"/>
  <c r="X389" i="19"/>
  <c r="Y389" i="19" s="1"/>
  <c r="X388" i="19"/>
  <c r="Y388" i="19" s="1"/>
  <c r="X387" i="19"/>
  <c r="Y387" i="19" s="1"/>
  <c r="X386" i="19"/>
  <c r="Y386" i="19" s="1"/>
  <c r="X385" i="19"/>
  <c r="Y385" i="19" s="1"/>
  <c r="X384" i="19"/>
  <c r="Y384" i="19" s="1"/>
  <c r="X383" i="19"/>
  <c r="Y383" i="19" s="1"/>
  <c r="X382" i="19"/>
  <c r="Y382" i="19" s="1"/>
  <c r="X381" i="19"/>
  <c r="Y381" i="19" s="1"/>
  <c r="X380" i="19"/>
  <c r="Y380" i="19" s="1"/>
  <c r="X379" i="19"/>
  <c r="Y379" i="19" s="1"/>
  <c r="X378" i="19"/>
  <c r="Y378" i="19" s="1"/>
  <c r="X377" i="19"/>
  <c r="Y377" i="19" s="1"/>
  <c r="X376" i="19"/>
  <c r="Y376" i="19" s="1"/>
  <c r="X375" i="19"/>
  <c r="Y375" i="19" s="1"/>
  <c r="X374" i="19"/>
  <c r="Y374" i="19" s="1"/>
  <c r="X373" i="19"/>
  <c r="Y373" i="19" s="1"/>
  <c r="X372" i="19"/>
  <c r="Y372" i="19" s="1"/>
  <c r="X371" i="19"/>
  <c r="Y371" i="19" s="1"/>
  <c r="X370" i="19"/>
  <c r="Y370" i="19" s="1"/>
  <c r="X369" i="19"/>
  <c r="Y369" i="19" s="1"/>
  <c r="X368" i="19"/>
  <c r="Y368" i="19" s="1"/>
  <c r="X367" i="19"/>
  <c r="Y367" i="19" s="1"/>
  <c r="X366" i="19"/>
  <c r="Y366" i="19" s="1"/>
  <c r="X365" i="19"/>
  <c r="Y365" i="19" s="1"/>
  <c r="X364" i="19"/>
  <c r="Y364" i="19" s="1"/>
  <c r="X363" i="19"/>
  <c r="Y363" i="19" s="1"/>
  <c r="X362" i="19"/>
  <c r="Y362" i="19" s="1"/>
  <c r="X361" i="19"/>
  <c r="Y361" i="19" s="1"/>
  <c r="X360" i="19"/>
  <c r="Y360" i="19" s="1"/>
  <c r="X359" i="19"/>
  <c r="Y359" i="19" s="1"/>
  <c r="X358" i="19"/>
  <c r="Y358" i="19" s="1"/>
  <c r="X357" i="19"/>
  <c r="Y357" i="19" s="1"/>
  <c r="X356" i="19"/>
  <c r="Y356" i="19" s="1"/>
  <c r="X355" i="19"/>
  <c r="Y355" i="19" s="1"/>
  <c r="X354" i="19"/>
  <c r="Y354" i="19" s="1"/>
  <c r="X353" i="19"/>
  <c r="Y353" i="19" s="1"/>
  <c r="X352" i="19"/>
  <c r="Y352" i="19" s="1"/>
  <c r="X351" i="19"/>
  <c r="Y351" i="19" s="1"/>
  <c r="X350" i="19"/>
  <c r="Y350" i="19" s="1"/>
  <c r="X349" i="19"/>
  <c r="Y349" i="19" s="1"/>
  <c r="X348" i="19"/>
  <c r="Y348" i="19" s="1"/>
  <c r="X347" i="19"/>
  <c r="Y347" i="19" s="1"/>
  <c r="X346" i="19"/>
  <c r="Y346" i="19" s="1"/>
  <c r="X345" i="19"/>
  <c r="Y345" i="19" s="1"/>
  <c r="X344" i="19"/>
  <c r="Y344" i="19" s="1"/>
  <c r="X343" i="19"/>
  <c r="Y343" i="19" s="1"/>
  <c r="X342" i="19"/>
  <c r="Y342" i="19" s="1"/>
  <c r="X341" i="19"/>
  <c r="Y341" i="19" s="1"/>
  <c r="X340" i="19"/>
  <c r="Y340" i="19" s="1"/>
  <c r="X339" i="19"/>
  <c r="Y339" i="19" s="1"/>
  <c r="X338" i="19"/>
  <c r="Y338" i="19" s="1"/>
  <c r="X337" i="19"/>
  <c r="Y337" i="19" s="1"/>
  <c r="X336" i="19"/>
  <c r="Y336" i="19" s="1"/>
  <c r="X335" i="19"/>
  <c r="Y335" i="19" s="1"/>
  <c r="X334" i="19"/>
  <c r="Y334" i="19" s="1"/>
  <c r="X333" i="19"/>
  <c r="Y333" i="19" s="1"/>
  <c r="X332" i="19"/>
  <c r="Y332" i="19" s="1"/>
  <c r="X331" i="19"/>
  <c r="Y331" i="19" s="1"/>
  <c r="X330" i="19"/>
  <c r="Y330" i="19" s="1"/>
  <c r="X329" i="19"/>
  <c r="Y329" i="19" s="1"/>
  <c r="X328" i="19"/>
  <c r="Y328" i="19" s="1"/>
  <c r="X327" i="19"/>
  <c r="Y327" i="19" s="1"/>
  <c r="X326" i="19"/>
  <c r="Y326" i="19" s="1"/>
  <c r="X325" i="19"/>
  <c r="Y325" i="19" s="1"/>
  <c r="X324" i="19"/>
  <c r="Y324" i="19" s="1"/>
  <c r="X323" i="19"/>
  <c r="Y323" i="19" s="1"/>
  <c r="X322" i="19"/>
  <c r="Y322" i="19" s="1"/>
  <c r="X321" i="19"/>
  <c r="Y321" i="19" s="1"/>
  <c r="X320" i="19"/>
  <c r="Y320" i="19" s="1"/>
  <c r="X319" i="19"/>
  <c r="Y319" i="19" s="1"/>
  <c r="X318" i="19"/>
  <c r="Y318" i="19" s="1"/>
  <c r="X317" i="19"/>
  <c r="Y317" i="19" s="1"/>
  <c r="X316" i="19"/>
  <c r="Y316" i="19" s="1"/>
  <c r="X315" i="19"/>
  <c r="Y315" i="19" s="1"/>
  <c r="X314" i="19"/>
  <c r="Y314" i="19" s="1"/>
  <c r="X313" i="19"/>
  <c r="Y313" i="19" s="1"/>
  <c r="X312" i="19"/>
  <c r="Y312" i="19" s="1"/>
  <c r="X311" i="19"/>
  <c r="Y311" i="19" s="1"/>
  <c r="X310" i="19"/>
  <c r="Y310" i="19" s="1"/>
  <c r="X309" i="19"/>
  <c r="Y309" i="19" s="1"/>
  <c r="X308" i="19"/>
  <c r="Y308" i="19" s="1"/>
  <c r="X307" i="19"/>
  <c r="Y307" i="19" s="1"/>
  <c r="X306" i="19"/>
  <c r="Y306" i="19" s="1"/>
  <c r="X305" i="19"/>
  <c r="Y305" i="19" s="1"/>
  <c r="X304" i="19"/>
  <c r="Y304" i="19" s="1"/>
  <c r="X303" i="19"/>
  <c r="Y303" i="19" s="1"/>
  <c r="X302" i="19"/>
  <c r="Y302" i="19" s="1"/>
  <c r="X301" i="19"/>
  <c r="Y301" i="19" s="1"/>
  <c r="X300" i="19"/>
  <c r="Y300" i="19" s="1"/>
  <c r="X299" i="19"/>
  <c r="Y299" i="19" s="1"/>
  <c r="X298" i="19"/>
  <c r="Y298" i="19" s="1"/>
  <c r="X297" i="19"/>
  <c r="Y297" i="19" s="1"/>
  <c r="X296" i="19"/>
  <c r="Y296" i="19" s="1"/>
  <c r="X295" i="19"/>
  <c r="Y295" i="19" s="1"/>
  <c r="X294" i="19"/>
  <c r="Y294" i="19" s="1"/>
  <c r="X293" i="19"/>
  <c r="Y293" i="19" s="1"/>
  <c r="X292" i="19"/>
  <c r="Y292" i="19" s="1"/>
  <c r="X291" i="19"/>
  <c r="Y291" i="19" s="1"/>
  <c r="X290" i="19"/>
  <c r="Y290" i="19" s="1"/>
  <c r="X289" i="19"/>
  <c r="Y289" i="19" s="1"/>
  <c r="X288" i="19"/>
  <c r="Y288" i="19" s="1"/>
  <c r="X287" i="19"/>
  <c r="Y287" i="19" s="1"/>
  <c r="X286" i="19"/>
  <c r="Y286" i="19" s="1"/>
  <c r="X285" i="19"/>
  <c r="Y285" i="19" s="1"/>
  <c r="X284" i="19"/>
  <c r="Y284" i="19" s="1"/>
  <c r="X283" i="19"/>
  <c r="Y283" i="19" s="1"/>
  <c r="X282" i="19"/>
  <c r="Y282" i="19" s="1"/>
  <c r="X281" i="19"/>
  <c r="Y281" i="19" s="1"/>
  <c r="X280" i="19"/>
  <c r="Y280" i="19" s="1"/>
  <c r="X279" i="19"/>
  <c r="Y279" i="19" s="1"/>
  <c r="X278" i="19"/>
  <c r="Y278" i="19" s="1"/>
  <c r="X277" i="19"/>
  <c r="Y277" i="19" s="1"/>
  <c r="X276" i="19"/>
  <c r="Y276" i="19" s="1"/>
  <c r="X275" i="19"/>
  <c r="Y275" i="19" s="1"/>
  <c r="X274" i="19"/>
  <c r="Y274" i="19" s="1"/>
  <c r="X273" i="19"/>
  <c r="Y273" i="19" s="1"/>
  <c r="X272" i="19"/>
  <c r="Y272" i="19" s="1"/>
  <c r="X271" i="19"/>
  <c r="Y271" i="19" s="1"/>
  <c r="X270" i="19"/>
  <c r="Y270" i="19" s="1"/>
  <c r="X269" i="19"/>
  <c r="Y269" i="19" s="1"/>
  <c r="X268" i="19"/>
  <c r="Y268" i="19" s="1"/>
  <c r="X267" i="19"/>
  <c r="Y267" i="19" s="1"/>
  <c r="X266" i="19"/>
  <c r="Y266" i="19" s="1"/>
  <c r="X265" i="19"/>
  <c r="Y265" i="19" s="1"/>
  <c r="X264" i="19"/>
  <c r="Y264" i="19" s="1"/>
  <c r="X263" i="19"/>
  <c r="Y263" i="19" s="1"/>
  <c r="X262" i="19"/>
  <c r="Y262" i="19" s="1"/>
  <c r="X261" i="19"/>
  <c r="Y261" i="19" s="1"/>
  <c r="X260" i="19"/>
  <c r="Y260" i="19" s="1"/>
  <c r="X259" i="19"/>
  <c r="Y259" i="19" s="1"/>
  <c r="X258" i="19"/>
  <c r="Y258" i="19" s="1"/>
  <c r="X257" i="19"/>
  <c r="Y257" i="19" s="1"/>
  <c r="X256" i="19"/>
  <c r="Y256" i="19" s="1"/>
  <c r="X255" i="19"/>
  <c r="Y255" i="19" s="1"/>
  <c r="X254" i="19"/>
  <c r="Y254" i="19" s="1"/>
  <c r="X253" i="19"/>
  <c r="Y253" i="19" s="1"/>
  <c r="X252" i="19"/>
  <c r="Y252" i="19" s="1"/>
  <c r="X251" i="19"/>
  <c r="Y251" i="19" s="1"/>
  <c r="X250" i="19"/>
  <c r="Y250" i="19" s="1"/>
  <c r="X249" i="19"/>
  <c r="Y249" i="19" s="1"/>
  <c r="X248" i="19"/>
  <c r="Y248" i="19" s="1"/>
  <c r="X247" i="19"/>
  <c r="Y247" i="19" s="1"/>
  <c r="X246" i="19"/>
  <c r="Y246" i="19" s="1"/>
  <c r="X245" i="19"/>
  <c r="Y245" i="19" s="1"/>
  <c r="X244" i="19"/>
  <c r="Y244" i="19" s="1"/>
  <c r="X243" i="19"/>
  <c r="Y243" i="19" s="1"/>
  <c r="X242" i="19"/>
  <c r="Y242" i="19" s="1"/>
  <c r="X241" i="19"/>
  <c r="Y241" i="19" s="1"/>
  <c r="X240" i="19"/>
  <c r="Y240" i="19" s="1"/>
  <c r="X239" i="19"/>
  <c r="Y239" i="19" s="1"/>
  <c r="X238" i="19"/>
  <c r="Y238" i="19" s="1"/>
  <c r="X237" i="19"/>
  <c r="Y237" i="19" s="1"/>
  <c r="X236" i="19"/>
  <c r="Y236" i="19" s="1"/>
  <c r="X235" i="19"/>
  <c r="Y235" i="19" s="1"/>
  <c r="X234" i="19"/>
  <c r="Y234" i="19" s="1"/>
  <c r="X233" i="19"/>
  <c r="Y233" i="19" s="1"/>
  <c r="X232" i="19"/>
  <c r="Y232" i="19" s="1"/>
  <c r="X231" i="19"/>
  <c r="Y231" i="19" s="1"/>
  <c r="X230" i="19"/>
  <c r="Y230" i="19" s="1"/>
  <c r="X229" i="19"/>
  <c r="Y229" i="19" s="1"/>
  <c r="X228" i="19"/>
  <c r="Y228" i="19" s="1"/>
  <c r="X227" i="19"/>
  <c r="Y227" i="19" s="1"/>
  <c r="X226" i="19"/>
  <c r="Y226" i="19" s="1"/>
  <c r="X225" i="19"/>
  <c r="Y225" i="19" s="1"/>
  <c r="X224" i="19"/>
  <c r="Y224" i="19" s="1"/>
  <c r="X223" i="19"/>
  <c r="Y223" i="19" s="1"/>
  <c r="X222" i="19"/>
  <c r="Y222" i="19" s="1"/>
  <c r="X221" i="19"/>
  <c r="Y221" i="19" s="1"/>
  <c r="X220" i="19"/>
  <c r="Y220" i="19" s="1"/>
  <c r="X219" i="19"/>
  <c r="Y219" i="19" s="1"/>
  <c r="X218" i="19"/>
  <c r="Y218" i="19" s="1"/>
  <c r="X217" i="19"/>
  <c r="Y217" i="19" s="1"/>
  <c r="X216" i="19"/>
  <c r="Y216" i="19" s="1"/>
  <c r="X215" i="19"/>
  <c r="Y215" i="19" s="1"/>
  <c r="X214" i="19"/>
  <c r="Y214" i="19" s="1"/>
  <c r="X213" i="19"/>
  <c r="Y213" i="19" s="1"/>
  <c r="X212" i="19"/>
  <c r="Y212" i="19" s="1"/>
  <c r="X211" i="19"/>
  <c r="Y211" i="19" s="1"/>
  <c r="X210" i="19"/>
  <c r="Y210" i="19" s="1"/>
  <c r="X209" i="19"/>
  <c r="Y209" i="19" s="1"/>
  <c r="X208" i="19"/>
  <c r="Y208" i="19" s="1"/>
  <c r="X207" i="19"/>
  <c r="Y207" i="19" s="1"/>
  <c r="X206" i="19"/>
  <c r="Y206" i="19" s="1"/>
  <c r="X205" i="19"/>
  <c r="Y205" i="19" s="1"/>
  <c r="X204" i="19"/>
  <c r="Y204" i="19" s="1"/>
  <c r="X203" i="19"/>
  <c r="Y203" i="19" s="1"/>
  <c r="X202" i="19"/>
  <c r="Y202" i="19" s="1"/>
  <c r="X201" i="19"/>
  <c r="Y201" i="19" s="1"/>
  <c r="X200" i="19"/>
  <c r="Y200" i="19" s="1"/>
  <c r="X199" i="19"/>
  <c r="Y199" i="19" s="1"/>
  <c r="X198" i="19"/>
  <c r="Y198" i="19" s="1"/>
  <c r="X197" i="19"/>
  <c r="Y197" i="19" s="1"/>
  <c r="X196" i="19"/>
  <c r="Y196" i="19" s="1"/>
  <c r="X195" i="19"/>
  <c r="Y195" i="19" s="1"/>
  <c r="X194" i="19"/>
  <c r="Y194" i="19" s="1"/>
  <c r="X193" i="19"/>
  <c r="Y193" i="19" s="1"/>
  <c r="X192" i="19"/>
  <c r="Y192" i="19" s="1"/>
  <c r="X191" i="19"/>
  <c r="Y191" i="19" s="1"/>
  <c r="X190" i="19"/>
  <c r="Y190" i="19" s="1"/>
  <c r="X189" i="19"/>
  <c r="Y189" i="19" s="1"/>
  <c r="X188" i="19"/>
  <c r="Y188" i="19" s="1"/>
  <c r="X187" i="19"/>
  <c r="Y187" i="19" s="1"/>
  <c r="X186" i="19"/>
  <c r="Y186" i="19" s="1"/>
  <c r="X185" i="19"/>
  <c r="Y185" i="19" s="1"/>
  <c r="X184" i="19"/>
  <c r="Y184" i="19" s="1"/>
  <c r="X183" i="19"/>
  <c r="Y183" i="19" s="1"/>
  <c r="X182" i="19"/>
  <c r="Y182" i="19" s="1"/>
  <c r="X181" i="19"/>
  <c r="Y181" i="19" s="1"/>
  <c r="X180" i="19"/>
  <c r="Y180" i="19" s="1"/>
  <c r="X179" i="19"/>
  <c r="Y179" i="19" s="1"/>
  <c r="X178" i="19"/>
  <c r="Y178" i="19" s="1"/>
  <c r="X177" i="19"/>
  <c r="Y177" i="19" s="1"/>
  <c r="X176" i="19"/>
  <c r="Y176" i="19" s="1"/>
  <c r="X175" i="19"/>
  <c r="Y175" i="19" s="1"/>
  <c r="X174" i="19"/>
  <c r="Y174" i="19" s="1"/>
  <c r="X173" i="19"/>
  <c r="Y173" i="19" s="1"/>
  <c r="X172" i="19"/>
  <c r="Y172" i="19" s="1"/>
  <c r="X171" i="19"/>
  <c r="Y171" i="19" s="1"/>
  <c r="X170" i="19"/>
  <c r="Y170" i="19" s="1"/>
  <c r="X169" i="19"/>
  <c r="Y169" i="19" s="1"/>
  <c r="X168" i="19"/>
  <c r="Y168" i="19" s="1"/>
  <c r="X167" i="19"/>
  <c r="Y167" i="19" s="1"/>
  <c r="X166" i="19"/>
  <c r="Y166" i="19" s="1"/>
  <c r="X165" i="19"/>
  <c r="Y165" i="19" s="1"/>
  <c r="X164" i="19"/>
  <c r="Y164" i="19" s="1"/>
  <c r="X163" i="19"/>
  <c r="Y163" i="19" s="1"/>
  <c r="X162" i="19"/>
  <c r="Y162" i="19" s="1"/>
  <c r="X161" i="19"/>
  <c r="Y161" i="19" s="1"/>
  <c r="X160" i="19"/>
  <c r="Y160" i="19" s="1"/>
  <c r="X159" i="19"/>
  <c r="Y159" i="19" s="1"/>
  <c r="X158" i="19"/>
  <c r="Y158" i="19" s="1"/>
  <c r="X157" i="19"/>
  <c r="Y157" i="19" s="1"/>
  <c r="X156" i="19"/>
  <c r="Y156" i="19" s="1"/>
  <c r="X155" i="19"/>
  <c r="Y155" i="19" s="1"/>
  <c r="X154" i="19"/>
  <c r="Y154" i="19" s="1"/>
  <c r="X153" i="19"/>
  <c r="Y153" i="19" s="1"/>
  <c r="X152" i="19"/>
  <c r="Y152" i="19" s="1"/>
  <c r="X151" i="19"/>
  <c r="Y151" i="19" s="1"/>
  <c r="X150" i="19"/>
  <c r="Y150" i="19" s="1"/>
  <c r="X149" i="19"/>
  <c r="Y149" i="19" s="1"/>
  <c r="X148" i="19"/>
  <c r="Y148" i="19" s="1"/>
  <c r="X147" i="19"/>
  <c r="Y147" i="19" s="1"/>
  <c r="X146" i="19"/>
  <c r="Y146" i="19" s="1"/>
  <c r="X145" i="19"/>
  <c r="Y145" i="19" s="1"/>
  <c r="X144" i="19"/>
  <c r="Y144" i="19" s="1"/>
  <c r="X143" i="19"/>
  <c r="Y143" i="19" s="1"/>
  <c r="X142" i="19"/>
  <c r="Y142" i="19" s="1"/>
  <c r="X141" i="19"/>
  <c r="Y141" i="19" s="1"/>
  <c r="X140" i="19"/>
  <c r="Y140" i="19" s="1"/>
  <c r="X139" i="19"/>
  <c r="Y139" i="19" s="1"/>
  <c r="X138" i="19"/>
  <c r="Y138" i="19" s="1"/>
  <c r="X137" i="19"/>
  <c r="Y137" i="19" s="1"/>
  <c r="X136" i="19"/>
  <c r="Y136" i="19" s="1"/>
  <c r="X135" i="19"/>
  <c r="Y135" i="19" s="1"/>
  <c r="X134" i="19"/>
  <c r="Y134" i="19" s="1"/>
  <c r="X133" i="19"/>
  <c r="Y133" i="19" s="1"/>
  <c r="X132" i="19"/>
  <c r="Y132" i="19" s="1"/>
  <c r="X131" i="19"/>
  <c r="Y131" i="19" s="1"/>
  <c r="X130" i="19"/>
  <c r="Y130" i="19" s="1"/>
  <c r="X129" i="19"/>
  <c r="Y129" i="19" s="1"/>
  <c r="X128" i="19"/>
  <c r="Y128" i="19" s="1"/>
  <c r="X127" i="19"/>
  <c r="Y127" i="19" s="1"/>
  <c r="X126" i="19"/>
  <c r="Y126" i="19" s="1"/>
  <c r="X125" i="19"/>
  <c r="Y125" i="19" s="1"/>
  <c r="X124" i="19"/>
  <c r="Y124" i="19" s="1"/>
  <c r="X123" i="19"/>
  <c r="Y123" i="19" s="1"/>
  <c r="X122" i="19"/>
  <c r="Y122" i="19" s="1"/>
  <c r="X121" i="19"/>
  <c r="Y121" i="19" s="1"/>
  <c r="X120" i="19"/>
  <c r="Y120" i="19" s="1"/>
  <c r="X119" i="19"/>
  <c r="Y119" i="19" s="1"/>
  <c r="X118" i="19"/>
  <c r="Y118" i="19" s="1"/>
  <c r="X117" i="19"/>
  <c r="Y117" i="19" s="1"/>
  <c r="X116" i="19"/>
  <c r="Y116" i="19" s="1"/>
  <c r="X115" i="19"/>
  <c r="Y115" i="19" s="1"/>
  <c r="X114" i="19"/>
  <c r="Y114" i="19" s="1"/>
  <c r="X113" i="19"/>
  <c r="Y113" i="19" s="1"/>
  <c r="X112" i="19"/>
  <c r="Y112" i="19" s="1"/>
  <c r="X111" i="19"/>
  <c r="Y111" i="19" s="1"/>
  <c r="X110" i="19"/>
  <c r="Y110" i="19" s="1"/>
  <c r="X109" i="19"/>
  <c r="Y109" i="19" s="1"/>
  <c r="X108" i="19"/>
  <c r="Y108" i="19" s="1"/>
  <c r="X107" i="19"/>
  <c r="Y107" i="19" s="1"/>
  <c r="X106" i="19"/>
  <c r="Y106" i="19" s="1"/>
  <c r="X105" i="19"/>
  <c r="Y105" i="19" s="1"/>
  <c r="X104" i="19"/>
  <c r="Y104" i="19" s="1"/>
  <c r="X103" i="19"/>
  <c r="Y103" i="19" s="1"/>
  <c r="X102" i="19"/>
  <c r="Y102" i="19" s="1"/>
  <c r="X101" i="19"/>
  <c r="Y101" i="19" s="1"/>
  <c r="X100" i="19"/>
  <c r="Y100" i="19" s="1"/>
  <c r="X99" i="19"/>
  <c r="Y99" i="19" s="1"/>
  <c r="X98" i="19"/>
  <c r="Y98" i="19" s="1"/>
  <c r="X97" i="19"/>
  <c r="Y97" i="19" s="1"/>
  <c r="X96" i="19"/>
  <c r="Y96" i="19" s="1"/>
  <c r="X95" i="19"/>
  <c r="Y95" i="19" s="1"/>
  <c r="X94" i="19"/>
  <c r="Y94" i="19" s="1"/>
  <c r="X93" i="19"/>
  <c r="Y93" i="19" s="1"/>
  <c r="X92" i="19"/>
  <c r="Y92" i="19" s="1"/>
  <c r="X91" i="19"/>
  <c r="Y91" i="19" s="1"/>
  <c r="X90" i="19"/>
  <c r="Y90" i="19" s="1"/>
  <c r="X89" i="19"/>
  <c r="Y89" i="19" s="1"/>
  <c r="X88" i="19"/>
  <c r="Y88" i="19" s="1"/>
  <c r="X87" i="19"/>
  <c r="Y87" i="19" s="1"/>
  <c r="X86" i="19"/>
  <c r="Y86" i="19" s="1"/>
  <c r="X85" i="19"/>
  <c r="Y85" i="19" s="1"/>
  <c r="X84" i="19"/>
  <c r="Y84" i="19" s="1"/>
  <c r="X83" i="19"/>
  <c r="Y83" i="19" s="1"/>
  <c r="X82" i="19"/>
  <c r="Y82" i="19" s="1"/>
  <c r="X81" i="19"/>
  <c r="Y81" i="19" s="1"/>
  <c r="X80" i="19"/>
  <c r="Y80" i="19" s="1"/>
  <c r="X79" i="19"/>
  <c r="Y79" i="19" s="1"/>
  <c r="X78" i="19"/>
  <c r="Y78" i="19" s="1"/>
  <c r="X77" i="19"/>
  <c r="Y77" i="19" s="1"/>
  <c r="X76" i="19"/>
  <c r="Y76" i="19" s="1"/>
  <c r="X75" i="19"/>
  <c r="Y75" i="19" s="1"/>
  <c r="X74" i="19"/>
  <c r="Y74" i="19" s="1"/>
  <c r="X73" i="19"/>
  <c r="Y73" i="19" s="1"/>
  <c r="X72" i="19"/>
  <c r="Y72" i="19" s="1"/>
  <c r="X71" i="19"/>
  <c r="Y71" i="19" s="1"/>
  <c r="X70" i="19"/>
  <c r="Y70" i="19" s="1"/>
  <c r="X69" i="19"/>
  <c r="Y69" i="19" s="1"/>
  <c r="X68" i="19"/>
  <c r="Y68" i="19" s="1"/>
  <c r="X67" i="19"/>
  <c r="Y67" i="19" s="1"/>
  <c r="X66" i="19"/>
  <c r="Y66" i="19" s="1"/>
  <c r="X65" i="19"/>
  <c r="Y65" i="19" s="1"/>
  <c r="X64" i="19"/>
  <c r="Y64" i="19" s="1"/>
  <c r="X63" i="19"/>
  <c r="Y63" i="19" s="1"/>
  <c r="X62" i="19"/>
  <c r="Y62" i="19" s="1"/>
  <c r="X61" i="19"/>
  <c r="Y61" i="19" s="1"/>
  <c r="X60" i="19"/>
  <c r="Y60" i="19" s="1"/>
  <c r="X59" i="19"/>
  <c r="Y59" i="19" s="1"/>
  <c r="X58" i="19"/>
  <c r="Y58" i="19" s="1"/>
  <c r="X57" i="19"/>
  <c r="Y57" i="19" s="1"/>
  <c r="X56" i="19"/>
  <c r="Y56" i="19" s="1"/>
  <c r="X55" i="19"/>
  <c r="Y55" i="19" s="1"/>
  <c r="X54" i="19"/>
  <c r="Y54" i="19" s="1"/>
  <c r="X53" i="19"/>
  <c r="Y53" i="19" s="1"/>
  <c r="X52" i="19"/>
  <c r="Y52" i="19" s="1"/>
  <c r="X51" i="19"/>
  <c r="Y51" i="19" s="1"/>
  <c r="X50" i="19"/>
  <c r="Y50" i="19" s="1"/>
  <c r="X49" i="19"/>
  <c r="Y49" i="19" s="1"/>
  <c r="X48" i="19"/>
  <c r="Y48" i="19" s="1"/>
  <c r="X47" i="19"/>
  <c r="Y47" i="19" s="1"/>
  <c r="X46" i="19"/>
  <c r="Y46" i="19" s="1"/>
  <c r="X45" i="19"/>
  <c r="Y45" i="19" s="1"/>
  <c r="X44" i="19"/>
  <c r="Y44" i="19" s="1"/>
  <c r="X43" i="19"/>
  <c r="Y43" i="19" s="1"/>
  <c r="X42" i="19"/>
  <c r="Y42" i="19" s="1"/>
  <c r="X41" i="19"/>
  <c r="Y41" i="19" s="1"/>
  <c r="X40" i="19"/>
  <c r="Y40" i="19" s="1"/>
  <c r="X39" i="19"/>
  <c r="Y39" i="19" s="1"/>
  <c r="X38" i="19"/>
  <c r="Y38" i="19" s="1"/>
  <c r="X37" i="19"/>
  <c r="Y37" i="19" s="1"/>
  <c r="X36" i="19"/>
  <c r="Y36" i="19" s="1"/>
  <c r="X35" i="19"/>
  <c r="Y35" i="19" s="1"/>
  <c r="X34" i="19"/>
  <c r="Y34" i="19" s="1"/>
  <c r="X33" i="19"/>
  <c r="Y33" i="19" s="1"/>
  <c r="X32" i="19"/>
  <c r="Y32" i="19" s="1"/>
  <c r="X31" i="19"/>
  <c r="Y31" i="19" s="1"/>
  <c r="X30" i="19"/>
  <c r="Y30" i="19" s="1"/>
  <c r="X29" i="19"/>
  <c r="Y29" i="19" s="1"/>
  <c r="X28" i="19"/>
  <c r="Y28" i="19" s="1"/>
  <c r="X27" i="19"/>
  <c r="Y27" i="19" s="1"/>
  <c r="X26" i="19"/>
  <c r="Y26" i="19" s="1"/>
  <c r="X25" i="19"/>
  <c r="Y25" i="19" s="1"/>
  <c r="X24" i="19"/>
  <c r="Y24" i="19" s="1"/>
  <c r="X23" i="19"/>
  <c r="Y23" i="19" s="1"/>
  <c r="X22" i="19"/>
  <c r="Y22" i="19" s="1"/>
  <c r="X21" i="19"/>
  <c r="Y21" i="19" s="1"/>
  <c r="X20" i="19"/>
  <c r="Y20" i="19" s="1"/>
  <c r="X19" i="19"/>
  <c r="Y19" i="19" s="1"/>
  <c r="X18" i="19"/>
  <c r="Y18" i="19" s="1"/>
  <c r="X17" i="19"/>
  <c r="Y17" i="19" s="1"/>
  <c r="X16" i="19"/>
  <c r="Y16" i="19" s="1"/>
  <c r="X15" i="19"/>
  <c r="Y15" i="19" s="1"/>
  <c r="X14" i="19"/>
  <c r="Y14" i="19" s="1"/>
  <c r="X13" i="19"/>
  <c r="Y13" i="19" s="1"/>
  <c r="X12" i="19"/>
  <c r="Y12" i="19" s="1"/>
  <c r="X11" i="19"/>
  <c r="Y11" i="19" s="1"/>
  <c r="X10" i="19"/>
  <c r="Y10" i="19" s="1"/>
  <c r="X9" i="19"/>
  <c r="Y9" i="19" s="1"/>
  <c r="X8" i="19"/>
  <c r="Y8" i="19" s="1"/>
  <c r="X7" i="19"/>
  <c r="Y7" i="19" s="1"/>
  <c r="X6" i="19"/>
  <c r="Y6" i="19" s="1"/>
  <c r="X5" i="19"/>
  <c r="Y5" i="19" s="1"/>
  <c r="X4" i="19"/>
  <c r="Y4" i="19" s="1"/>
  <c r="X3" i="19"/>
  <c r="X2" i="19"/>
  <c r="Y2" i="19" s="1"/>
  <c r="X481" i="18"/>
  <c r="Y481" i="18" s="1"/>
  <c r="X480" i="18"/>
  <c r="Y480" i="18" s="1"/>
  <c r="X479" i="18"/>
  <c r="Y479" i="18" s="1"/>
  <c r="X478" i="18"/>
  <c r="Y478" i="18" s="1"/>
  <c r="X477" i="18"/>
  <c r="Y477" i="18" s="1"/>
  <c r="X476" i="18"/>
  <c r="Y476" i="18" s="1"/>
  <c r="X475" i="18"/>
  <c r="Y475" i="18" s="1"/>
  <c r="X474" i="18"/>
  <c r="Y474" i="18" s="1"/>
  <c r="X473" i="18"/>
  <c r="Y473" i="18" s="1"/>
  <c r="X472" i="18"/>
  <c r="Y472" i="18" s="1"/>
  <c r="X471" i="18"/>
  <c r="Y471" i="18" s="1"/>
  <c r="X470" i="18"/>
  <c r="Y470" i="18" s="1"/>
  <c r="X469" i="18"/>
  <c r="Y469" i="18" s="1"/>
  <c r="X468" i="18"/>
  <c r="Y468" i="18" s="1"/>
  <c r="X467" i="18"/>
  <c r="Y467" i="18" s="1"/>
  <c r="X466" i="18"/>
  <c r="Y466" i="18" s="1"/>
  <c r="X465" i="18"/>
  <c r="Y465" i="18" s="1"/>
  <c r="X464" i="18"/>
  <c r="Y464" i="18" s="1"/>
  <c r="X463" i="18"/>
  <c r="Y463" i="18" s="1"/>
  <c r="X462" i="18"/>
  <c r="Y462" i="18" s="1"/>
  <c r="X461" i="18"/>
  <c r="Y461" i="18" s="1"/>
  <c r="X460" i="18"/>
  <c r="Y460" i="18" s="1"/>
  <c r="X459" i="18"/>
  <c r="Y459" i="18" s="1"/>
  <c r="X458" i="18"/>
  <c r="Y458" i="18" s="1"/>
  <c r="X457" i="18"/>
  <c r="Y457" i="18" s="1"/>
  <c r="X456" i="18"/>
  <c r="Y456" i="18" s="1"/>
  <c r="X455" i="18"/>
  <c r="Y455" i="18" s="1"/>
  <c r="X454" i="18"/>
  <c r="Y454" i="18" s="1"/>
  <c r="X453" i="18"/>
  <c r="Y453" i="18" s="1"/>
  <c r="X452" i="18"/>
  <c r="Y452" i="18" s="1"/>
  <c r="X451" i="18"/>
  <c r="Y451" i="18" s="1"/>
  <c r="X450" i="18"/>
  <c r="Y450" i="18" s="1"/>
  <c r="X449" i="18"/>
  <c r="Y449" i="18" s="1"/>
  <c r="X448" i="18"/>
  <c r="Y448" i="18" s="1"/>
  <c r="X447" i="18"/>
  <c r="Y447" i="18" s="1"/>
  <c r="X446" i="18"/>
  <c r="Y446" i="18" s="1"/>
  <c r="X445" i="18"/>
  <c r="Y445" i="18" s="1"/>
  <c r="X444" i="18"/>
  <c r="Y444" i="18" s="1"/>
  <c r="X443" i="18"/>
  <c r="Y443" i="18" s="1"/>
  <c r="X442" i="18"/>
  <c r="Y442" i="18" s="1"/>
  <c r="X441" i="18"/>
  <c r="Y441" i="18" s="1"/>
  <c r="X440" i="18"/>
  <c r="Y440" i="18" s="1"/>
  <c r="X439" i="18"/>
  <c r="Y439" i="18" s="1"/>
  <c r="X438" i="18"/>
  <c r="Y438" i="18" s="1"/>
  <c r="X437" i="18"/>
  <c r="Y437" i="18" s="1"/>
  <c r="X436" i="18"/>
  <c r="Y436" i="18" s="1"/>
  <c r="X435" i="18"/>
  <c r="Y435" i="18" s="1"/>
  <c r="X434" i="18"/>
  <c r="Y434" i="18" s="1"/>
  <c r="X433" i="18"/>
  <c r="Y433" i="18" s="1"/>
  <c r="X432" i="18"/>
  <c r="Y432" i="18" s="1"/>
  <c r="X431" i="18"/>
  <c r="Y431" i="18" s="1"/>
  <c r="X430" i="18"/>
  <c r="Y430" i="18" s="1"/>
  <c r="X429" i="18"/>
  <c r="Y429" i="18" s="1"/>
  <c r="X428" i="18"/>
  <c r="Y428" i="18" s="1"/>
  <c r="X427" i="18"/>
  <c r="Y427" i="18" s="1"/>
  <c r="X426" i="18"/>
  <c r="Y426" i="18" s="1"/>
  <c r="X425" i="18"/>
  <c r="Y425" i="18" s="1"/>
  <c r="X424" i="18"/>
  <c r="Y424" i="18" s="1"/>
  <c r="X423" i="18"/>
  <c r="Y423" i="18" s="1"/>
  <c r="X422" i="18"/>
  <c r="Y422" i="18" s="1"/>
  <c r="X421" i="18"/>
  <c r="Y421" i="18" s="1"/>
  <c r="X420" i="18"/>
  <c r="Y420" i="18" s="1"/>
  <c r="X419" i="18"/>
  <c r="Y419" i="18" s="1"/>
  <c r="X418" i="18"/>
  <c r="Y418" i="18" s="1"/>
  <c r="X417" i="18"/>
  <c r="Y417" i="18" s="1"/>
  <c r="X416" i="18"/>
  <c r="Y416" i="18" s="1"/>
  <c r="X415" i="18"/>
  <c r="Y415" i="18" s="1"/>
  <c r="X414" i="18"/>
  <c r="Y414" i="18" s="1"/>
  <c r="X413" i="18"/>
  <c r="Y413" i="18" s="1"/>
  <c r="X412" i="18"/>
  <c r="Y412" i="18" s="1"/>
  <c r="X411" i="18"/>
  <c r="Y411" i="18" s="1"/>
  <c r="X410" i="18"/>
  <c r="Y410" i="18" s="1"/>
  <c r="X409" i="18"/>
  <c r="Y409" i="18" s="1"/>
  <c r="X408" i="18"/>
  <c r="Y408" i="18" s="1"/>
  <c r="X407" i="18"/>
  <c r="Y407" i="18" s="1"/>
  <c r="X406" i="18"/>
  <c r="Y406" i="18" s="1"/>
  <c r="X405" i="18"/>
  <c r="Y405" i="18" s="1"/>
  <c r="X404" i="18"/>
  <c r="Y404" i="18" s="1"/>
  <c r="X403" i="18"/>
  <c r="Y403" i="18" s="1"/>
  <c r="X402" i="18"/>
  <c r="Y402" i="18" s="1"/>
  <c r="X401" i="18"/>
  <c r="Y401" i="18" s="1"/>
  <c r="X400" i="18"/>
  <c r="Y400" i="18" s="1"/>
  <c r="X399" i="18"/>
  <c r="Y399" i="18" s="1"/>
  <c r="X398" i="18"/>
  <c r="Y398" i="18" s="1"/>
  <c r="X397" i="18"/>
  <c r="Y397" i="18" s="1"/>
  <c r="X396" i="18"/>
  <c r="Y396" i="18" s="1"/>
  <c r="X395" i="18"/>
  <c r="Y395" i="18" s="1"/>
  <c r="X394" i="18"/>
  <c r="Y394" i="18" s="1"/>
  <c r="X393" i="18"/>
  <c r="Y393" i="18" s="1"/>
  <c r="X392" i="18"/>
  <c r="Y392" i="18" s="1"/>
  <c r="X391" i="18"/>
  <c r="Y391" i="18" s="1"/>
  <c r="X390" i="18"/>
  <c r="Y390" i="18" s="1"/>
  <c r="X389" i="18"/>
  <c r="Y389" i="18" s="1"/>
  <c r="X388" i="18"/>
  <c r="Y388" i="18" s="1"/>
  <c r="X387" i="18"/>
  <c r="Y387" i="18" s="1"/>
  <c r="X386" i="18"/>
  <c r="Y386" i="18" s="1"/>
  <c r="X385" i="18"/>
  <c r="Y385" i="18" s="1"/>
  <c r="X384" i="18"/>
  <c r="Y384" i="18" s="1"/>
  <c r="X383" i="18"/>
  <c r="Y383" i="18" s="1"/>
  <c r="X382" i="18"/>
  <c r="Y382" i="18" s="1"/>
  <c r="X381" i="18"/>
  <c r="Y381" i="18" s="1"/>
  <c r="X380" i="18"/>
  <c r="Y380" i="18" s="1"/>
  <c r="X379" i="18"/>
  <c r="Y379" i="18" s="1"/>
  <c r="X378" i="18"/>
  <c r="Y378" i="18" s="1"/>
  <c r="X377" i="18"/>
  <c r="Y377" i="18" s="1"/>
  <c r="X376" i="18"/>
  <c r="Y376" i="18" s="1"/>
  <c r="X375" i="18"/>
  <c r="Y375" i="18" s="1"/>
  <c r="X374" i="18"/>
  <c r="Y374" i="18" s="1"/>
  <c r="X373" i="18"/>
  <c r="Y373" i="18" s="1"/>
  <c r="X372" i="18"/>
  <c r="Y372" i="18" s="1"/>
  <c r="X371" i="18"/>
  <c r="Y371" i="18" s="1"/>
  <c r="X370" i="18"/>
  <c r="Y370" i="18" s="1"/>
  <c r="X369" i="18"/>
  <c r="Y369" i="18" s="1"/>
  <c r="X368" i="18"/>
  <c r="Y368" i="18" s="1"/>
  <c r="X367" i="18"/>
  <c r="Y367" i="18" s="1"/>
  <c r="X366" i="18"/>
  <c r="Y366" i="18" s="1"/>
  <c r="X365" i="18"/>
  <c r="Y365" i="18" s="1"/>
  <c r="X364" i="18"/>
  <c r="Y364" i="18" s="1"/>
  <c r="X363" i="18"/>
  <c r="Y363" i="18" s="1"/>
  <c r="X362" i="18"/>
  <c r="Y362" i="18" s="1"/>
  <c r="X361" i="18"/>
  <c r="Y361" i="18" s="1"/>
  <c r="X360" i="18"/>
  <c r="Y360" i="18" s="1"/>
  <c r="X359" i="18"/>
  <c r="Y359" i="18" s="1"/>
  <c r="X358" i="18"/>
  <c r="Y358" i="18" s="1"/>
  <c r="X357" i="18"/>
  <c r="Y357" i="18" s="1"/>
  <c r="X356" i="18"/>
  <c r="Y356" i="18" s="1"/>
  <c r="X355" i="18"/>
  <c r="Y355" i="18" s="1"/>
  <c r="X354" i="18"/>
  <c r="Y354" i="18" s="1"/>
  <c r="X353" i="18"/>
  <c r="Y353" i="18" s="1"/>
  <c r="X352" i="18"/>
  <c r="Y352" i="18" s="1"/>
  <c r="X351" i="18"/>
  <c r="Y351" i="18" s="1"/>
  <c r="X350" i="18"/>
  <c r="Y350" i="18" s="1"/>
  <c r="X349" i="18"/>
  <c r="Y349" i="18" s="1"/>
  <c r="X348" i="18"/>
  <c r="Y348" i="18" s="1"/>
  <c r="X347" i="18"/>
  <c r="Y347" i="18" s="1"/>
  <c r="X346" i="18"/>
  <c r="Y346" i="18" s="1"/>
  <c r="X345" i="18"/>
  <c r="Y345" i="18" s="1"/>
  <c r="X344" i="18"/>
  <c r="Y344" i="18" s="1"/>
  <c r="X343" i="18"/>
  <c r="Y343" i="18" s="1"/>
  <c r="X342" i="18"/>
  <c r="Y342" i="18" s="1"/>
  <c r="X341" i="18"/>
  <c r="Y341" i="18" s="1"/>
  <c r="X340" i="18"/>
  <c r="Y340" i="18" s="1"/>
  <c r="X339" i="18"/>
  <c r="Y339" i="18" s="1"/>
  <c r="X338" i="18"/>
  <c r="Y338" i="18" s="1"/>
  <c r="X337" i="18"/>
  <c r="Y337" i="18" s="1"/>
  <c r="X336" i="18"/>
  <c r="Y336" i="18" s="1"/>
  <c r="X335" i="18"/>
  <c r="Y335" i="18" s="1"/>
  <c r="X334" i="18"/>
  <c r="Y334" i="18" s="1"/>
  <c r="X333" i="18"/>
  <c r="Y333" i="18" s="1"/>
  <c r="X332" i="18"/>
  <c r="Y332" i="18" s="1"/>
  <c r="X331" i="18"/>
  <c r="Y331" i="18" s="1"/>
  <c r="X330" i="18"/>
  <c r="Y330" i="18" s="1"/>
  <c r="X329" i="18"/>
  <c r="Y329" i="18" s="1"/>
  <c r="X328" i="18"/>
  <c r="Y328" i="18" s="1"/>
  <c r="X327" i="18"/>
  <c r="Y327" i="18" s="1"/>
  <c r="X326" i="18"/>
  <c r="Y326" i="18" s="1"/>
  <c r="X325" i="18"/>
  <c r="Y325" i="18" s="1"/>
  <c r="X324" i="18"/>
  <c r="Y324" i="18" s="1"/>
  <c r="X323" i="18"/>
  <c r="Y323" i="18" s="1"/>
  <c r="X322" i="18"/>
  <c r="Y322" i="18" s="1"/>
  <c r="X321" i="18"/>
  <c r="Y321" i="18" s="1"/>
  <c r="X320" i="18"/>
  <c r="Y320" i="18" s="1"/>
  <c r="X319" i="18"/>
  <c r="Y319" i="18" s="1"/>
  <c r="X318" i="18"/>
  <c r="Y318" i="18" s="1"/>
  <c r="X317" i="18"/>
  <c r="Y317" i="18" s="1"/>
  <c r="X316" i="18"/>
  <c r="Y316" i="18" s="1"/>
  <c r="X315" i="18"/>
  <c r="Y315" i="18" s="1"/>
  <c r="X314" i="18"/>
  <c r="Y314" i="18" s="1"/>
  <c r="X313" i="18"/>
  <c r="Y313" i="18" s="1"/>
  <c r="X312" i="18"/>
  <c r="Y312" i="18" s="1"/>
  <c r="X311" i="18"/>
  <c r="Y311" i="18" s="1"/>
  <c r="X310" i="18"/>
  <c r="Y310" i="18" s="1"/>
  <c r="X309" i="18"/>
  <c r="Y309" i="18" s="1"/>
  <c r="X308" i="18"/>
  <c r="Y308" i="18" s="1"/>
  <c r="X307" i="18"/>
  <c r="Y307" i="18" s="1"/>
  <c r="X306" i="18"/>
  <c r="Y306" i="18" s="1"/>
  <c r="X305" i="18"/>
  <c r="Y305" i="18" s="1"/>
  <c r="X304" i="18"/>
  <c r="Y304" i="18" s="1"/>
  <c r="X303" i="18"/>
  <c r="Y303" i="18" s="1"/>
  <c r="X302" i="18"/>
  <c r="Y302" i="18" s="1"/>
  <c r="X301" i="18"/>
  <c r="Y301" i="18" s="1"/>
  <c r="X300" i="18"/>
  <c r="Y300" i="18" s="1"/>
  <c r="X299" i="18"/>
  <c r="Y299" i="18" s="1"/>
  <c r="X298" i="18"/>
  <c r="Y298" i="18" s="1"/>
  <c r="X297" i="18"/>
  <c r="Y297" i="18" s="1"/>
  <c r="X296" i="18"/>
  <c r="Y296" i="18" s="1"/>
  <c r="X295" i="18"/>
  <c r="Y295" i="18" s="1"/>
  <c r="X294" i="18"/>
  <c r="Y294" i="18" s="1"/>
  <c r="X293" i="18"/>
  <c r="Y293" i="18" s="1"/>
  <c r="X292" i="18"/>
  <c r="Y292" i="18" s="1"/>
  <c r="X291" i="18"/>
  <c r="Y291" i="18" s="1"/>
  <c r="X290" i="18"/>
  <c r="Y290" i="18" s="1"/>
  <c r="X289" i="18"/>
  <c r="Y289" i="18" s="1"/>
  <c r="X288" i="18"/>
  <c r="Y288" i="18" s="1"/>
  <c r="X287" i="18"/>
  <c r="Y287" i="18" s="1"/>
  <c r="X286" i="18"/>
  <c r="Y286" i="18" s="1"/>
  <c r="X285" i="18"/>
  <c r="Y285" i="18" s="1"/>
  <c r="X284" i="18"/>
  <c r="Y284" i="18" s="1"/>
  <c r="X283" i="18"/>
  <c r="Y283" i="18" s="1"/>
  <c r="X282" i="18"/>
  <c r="Y282" i="18" s="1"/>
  <c r="X281" i="18"/>
  <c r="Y281" i="18" s="1"/>
  <c r="X280" i="18"/>
  <c r="Y280" i="18" s="1"/>
  <c r="X279" i="18"/>
  <c r="Y279" i="18" s="1"/>
  <c r="X278" i="18"/>
  <c r="Y278" i="18" s="1"/>
  <c r="X277" i="18"/>
  <c r="Y277" i="18" s="1"/>
  <c r="X276" i="18"/>
  <c r="Y276" i="18" s="1"/>
  <c r="X275" i="18"/>
  <c r="Y275" i="18" s="1"/>
  <c r="X274" i="18"/>
  <c r="Y274" i="18" s="1"/>
  <c r="X273" i="18"/>
  <c r="Y273" i="18" s="1"/>
  <c r="X272" i="18"/>
  <c r="Y272" i="18" s="1"/>
  <c r="X271" i="18"/>
  <c r="Y271" i="18" s="1"/>
  <c r="X270" i="18"/>
  <c r="Y270" i="18" s="1"/>
  <c r="X269" i="18"/>
  <c r="Y269" i="18" s="1"/>
  <c r="X268" i="18"/>
  <c r="Y268" i="18" s="1"/>
  <c r="X267" i="18"/>
  <c r="Y267" i="18" s="1"/>
  <c r="X266" i="18"/>
  <c r="Y266" i="18" s="1"/>
  <c r="X265" i="18"/>
  <c r="Y265" i="18" s="1"/>
  <c r="X264" i="18"/>
  <c r="Y264" i="18" s="1"/>
  <c r="X263" i="18"/>
  <c r="Y263" i="18" s="1"/>
  <c r="X262" i="18"/>
  <c r="Y262" i="18" s="1"/>
  <c r="X261" i="18"/>
  <c r="Y261" i="18" s="1"/>
  <c r="X260" i="18"/>
  <c r="Y260" i="18" s="1"/>
  <c r="X259" i="18"/>
  <c r="Y259" i="18" s="1"/>
  <c r="X258" i="18"/>
  <c r="Y258" i="18" s="1"/>
  <c r="X257" i="18"/>
  <c r="Y257" i="18" s="1"/>
  <c r="X256" i="18"/>
  <c r="Y256" i="18" s="1"/>
  <c r="X255" i="18"/>
  <c r="Y255" i="18" s="1"/>
  <c r="X254" i="18"/>
  <c r="Y254" i="18" s="1"/>
  <c r="X253" i="18"/>
  <c r="Y253" i="18" s="1"/>
  <c r="X252" i="18"/>
  <c r="Y252" i="18" s="1"/>
  <c r="X251" i="18"/>
  <c r="Y251" i="18" s="1"/>
  <c r="X250" i="18"/>
  <c r="Y250" i="18" s="1"/>
  <c r="X249" i="18"/>
  <c r="Y249" i="18" s="1"/>
  <c r="X248" i="18"/>
  <c r="Y248" i="18" s="1"/>
  <c r="X247" i="18"/>
  <c r="Y247" i="18" s="1"/>
  <c r="X246" i="18"/>
  <c r="Y246" i="18" s="1"/>
  <c r="X245" i="18"/>
  <c r="Y245" i="18" s="1"/>
  <c r="X244" i="18"/>
  <c r="Y244" i="18" s="1"/>
  <c r="X243" i="18"/>
  <c r="Y243" i="18" s="1"/>
  <c r="X242" i="18"/>
  <c r="Y242" i="18" s="1"/>
  <c r="X241" i="18"/>
  <c r="Y241" i="18" s="1"/>
  <c r="X240" i="18"/>
  <c r="Y240" i="18" s="1"/>
  <c r="X239" i="18"/>
  <c r="Y239" i="18" s="1"/>
  <c r="X238" i="18"/>
  <c r="Y238" i="18" s="1"/>
  <c r="X237" i="18"/>
  <c r="Y237" i="18" s="1"/>
  <c r="X236" i="18"/>
  <c r="Y236" i="18" s="1"/>
  <c r="X235" i="18"/>
  <c r="Y235" i="18" s="1"/>
  <c r="X234" i="18"/>
  <c r="Y234" i="18" s="1"/>
  <c r="X233" i="18"/>
  <c r="Y233" i="18" s="1"/>
  <c r="X232" i="18"/>
  <c r="Y232" i="18" s="1"/>
  <c r="X231" i="18"/>
  <c r="Y231" i="18" s="1"/>
  <c r="X230" i="18"/>
  <c r="Y230" i="18" s="1"/>
  <c r="X229" i="18"/>
  <c r="Y229" i="18" s="1"/>
  <c r="X228" i="18"/>
  <c r="Y228" i="18" s="1"/>
  <c r="X227" i="18"/>
  <c r="Y227" i="18" s="1"/>
  <c r="X226" i="18"/>
  <c r="Y226" i="18" s="1"/>
  <c r="X225" i="18"/>
  <c r="Y225" i="18" s="1"/>
  <c r="X224" i="18"/>
  <c r="Y224" i="18" s="1"/>
  <c r="X223" i="18"/>
  <c r="Y223" i="18" s="1"/>
  <c r="X222" i="18"/>
  <c r="Y222" i="18" s="1"/>
  <c r="X221" i="18"/>
  <c r="Y221" i="18" s="1"/>
  <c r="X220" i="18"/>
  <c r="Y220" i="18" s="1"/>
  <c r="X219" i="18"/>
  <c r="Y219" i="18" s="1"/>
  <c r="X218" i="18"/>
  <c r="Y218" i="18" s="1"/>
  <c r="X217" i="18"/>
  <c r="Y217" i="18" s="1"/>
  <c r="X216" i="18"/>
  <c r="Y216" i="18" s="1"/>
  <c r="X215" i="18"/>
  <c r="Y215" i="18" s="1"/>
  <c r="X214" i="18"/>
  <c r="Y214" i="18" s="1"/>
  <c r="X213" i="18"/>
  <c r="Y213" i="18" s="1"/>
  <c r="X212" i="18"/>
  <c r="Y212" i="18" s="1"/>
  <c r="X211" i="18"/>
  <c r="Y211" i="18" s="1"/>
  <c r="X210" i="18"/>
  <c r="Y210" i="18" s="1"/>
  <c r="X209" i="18"/>
  <c r="Y209" i="18" s="1"/>
  <c r="X208" i="18"/>
  <c r="Y208" i="18" s="1"/>
  <c r="X207" i="18"/>
  <c r="Y207" i="18" s="1"/>
  <c r="X206" i="18"/>
  <c r="Y206" i="18" s="1"/>
  <c r="X205" i="18"/>
  <c r="Y205" i="18" s="1"/>
  <c r="X204" i="18"/>
  <c r="Y204" i="18" s="1"/>
  <c r="X203" i="18"/>
  <c r="Y203" i="18" s="1"/>
  <c r="X202" i="18"/>
  <c r="Y202" i="18" s="1"/>
  <c r="X201" i="18"/>
  <c r="Y201" i="18" s="1"/>
  <c r="X200" i="18"/>
  <c r="Y200" i="18" s="1"/>
  <c r="X199" i="18"/>
  <c r="Y199" i="18" s="1"/>
  <c r="X198" i="18"/>
  <c r="Y198" i="18" s="1"/>
  <c r="X197" i="18"/>
  <c r="Y197" i="18" s="1"/>
  <c r="X196" i="18"/>
  <c r="Y196" i="18" s="1"/>
  <c r="X195" i="18"/>
  <c r="Y195" i="18" s="1"/>
  <c r="X194" i="18"/>
  <c r="Y194" i="18" s="1"/>
  <c r="X193" i="18"/>
  <c r="Y193" i="18" s="1"/>
  <c r="X192" i="18"/>
  <c r="Y192" i="18" s="1"/>
  <c r="X191" i="18"/>
  <c r="Y191" i="18" s="1"/>
  <c r="X190" i="18"/>
  <c r="Y190" i="18" s="1"/>
  <c r="X189" i="18"/>
  <c r="Y189" i="18" s="1"/>
  <c r="X188" i="18"/>
  <c r="Y188" i="18" s="1"/>
  <c r="X187" i="18"/>
  <c r="Y187" i="18" s="1"/>
  <c r="X186" i="18"/>
  <c r="Y186" i="18" s="1"/>
  <c r="X185" i="18"/>
  <c r="Y185" i="18" s="1"/>
  <c r="X184" i="18"/>
  <c r="Y184" i="18" s="1"/>
  <c r="X183" i="18"/>
  <c r="Y183" i="18" s="1"/>
  <c r="X182" i="18"/>
  <c r="Y182" i="18" s="1"/>
  <c r="X181" i="18"/>
  <c r="Y181" i="18" s="1"/>
  <c r="X180" i="18"/>
  <c r="Y180" i="18" s="1"/>
  <c r="X179" i="18"/>
  <c r="Y179" i="18" s="1"/>
  <c r="X178" i="18"/>
  <c r="Y178" i="18" s="1"/>
  <c r="X177" i="18"/>
  <c r="Y177" i="18" s="1"/>
  <c r="X176" i="18"/>
  <c r="Y176" i="18" s="1"/>
  <c r="X175" i="18"/>
  <c r="Y175" i="18" s="1"/>
  <c r="X174" i="18"/>
  <c r="Y174" i="18" s="1"/>
  <c r="X173" i="18"/>
  <c r="Y173" i="18" s="1"/>
  <c r="X172" i="18"/>
  <c r="Y172" i="18" s="1"/>
  <c r="X171" i="18"/>
  <c r="Y171" i="18" s="1"/>
  <c r="X170" i="18"/>
  <c r="Y170" i="18" s="1"/>
  <c r="X169" i="18"/>
  <c r="Y169" i="18" s="1"/>
  <c r="X168" i="18"/>
  <c r="Y168" i="18" s="1"/>
  <c r="X167" i="18"/>
  <c r="Y167" i="18" s="1"/>
  <c r="X166" i="18"/>
  <c r="Y166" i="18" s="1"/>
  <c r="X165" i="18"/>
  <c r="Y165" i="18" s="1"/>
  <c r="X164" i="18"/>
  <c r="Y164" i="18" s="1"/>
  <c r="X163" i="18"/>
  <c r="Y163" i="18" s="1"/>
  <c r="X162" i="18"/>
  <c r="Y162" i="18" s="1"/>
  <c r="X161" i="18"/>
  <c r="Y161" i="18" s="1"/>
  <c r="X160" i="18"/>
  <c r="Y160" i="18" s="1"/>
  <c r="X159" i="18"/>
  <c r="Y159" i="18" s="1"/>
  <c r="X158" i="18"/>
  <c r="Y158" i="18" s="1"/>
  <c r="X157" i="18"/>
  <c r="Y157" i="18" s="1"/>
  <c r="X156" i="18"/>
  <c r="Y156" i="18" s="1"/>
  <c r="X155" i="18"/>
  <c r="Y155" i="18" s="1"/>
  <c r="X154" i="18"/>
  <c r="Y154" i="18" s="1"/>
  <c r="X153" i="18"/>
  <c r="Y153" i="18" s="1"/>
  <c r="X152" i="18"/>
  <c r="Y152" i="18" s="1"/>
  <c r="X151" i="18"/>
  <c r="Y151" i="18" s="1"/>
  <c r="X150" i="18"/>
  <c r="Y150" i="18" s="1"/>
  <c r="X149" i="18"/>
  <c r="Y149" i="18" s="1"/>
  <c r="X148" i="18"/>
  <c r="Y148" i="18" s="1"/>
  <c r="X147" i="18"/>
  <c r="Y147" i="18" s="1"/>
  <c r="X146" i="18"/>
  <c r="Y146" i="18" s="1"/>
  <c r="X145" i="18"/>
  <c r="Y145" i="18" s="1"/>
  <c r="X144" i="18"/>
  <c r="Y144" i="18" s="1"/>
  <c r="X143" i="18"/>
  <c r="Y143" i="18" s="1"/>
  <c r="X142" i="18"/>
  <c r="Y142" i="18" s="1"/>
  <c r="X141" i="18"/>
  <c r="Y141" i="18" s="1"/>
  <c r="X140" i="18"/>
  <c r="Y140" i="18" s="1"/>
  <c r="X139" i="18"/>
  <c r="Y139" i="18" s="1"/>
  <c r="X138" i="18"/>
  <c r="Y138" i="18" s="1"/>
  <c r="X137" i="18"/>
  <c r="Y137" i="18" s="1"/>
  <c r="X136" i="18"/>
  <c r="Y136" i="18" s="1"/>
  <c r="X135" i="18"/>
  <c r="Y135" i="18" s="1"/>
  <c r="X134" i="18"/>
  <c r="Y134" i="18" s="1"/>
  <c r="X133" i="18"/>
  <c r="Y133" i="18" s="1"/>
  <c r="X132" i="18"/>
  <c r="Y132" i="18" s="1"/>
  <c r="X131" i="18"/>
  <c r="Y131" i="18" s="1"/>
  <c r="X130" i="18"/>
  <c r="Y130" i="18" s="1"/>
  <c r="X129" i="18"/>
  <c r="Y129" i="18" s="1"/>
  <c r="X128" i="18"/>
  <c r="Y128" i="18" s="1"/>
  <c r="X127" i="18"/>
  <c r="Y127" i="18" s="1"/>
  <c r="X126" i="18"/>
  <c r="Y126" i="18" s="1"/>
  <c r="X125" i="18"/>
  <c r="Y125" i="18" s="1"/>
  <c r="X124" i="18"/>
  <c r="Y124" i="18" s="1"/>
  <c r="X123" i="18"/>
  <c r="Y123" i="18" s="1"/>
  <c r="X122" i="18"/>
  <c r="Y122" i="18" s="1"/>
  <c r="X121" i="18"/>
  <c r="Y121" i="18" s="1"/>
  <c r="X120" i="18"/>
  <c r="Y120" i="18" s="1"/>
  <c r="X119" i="18"/>
  <c r="Y119" i="18" s="1"/>
  <c r="X118" i="18"/>
  <c r="Y118" i="18" s="1"/>
  <c r="X117" i="18"/>
  <c r="Y117" i="18" s="1"/>
  <c r="X116" i="18"/>
  <c r="Y116" i="18" s="1"/>
  <c r="X115" i="18"/>
  <c r="Y115" i="18" s="1"/>
  <c r="X114" i="18"/>
  <c r="Y114" i="18" s="1"/>
  <c r="X113" i="18"/>
  <c r="Y113" i="18" s="1"/>
  <c r="X112" i="18"/>
  <c r="Y112" i="18" s="1"/>
  <c r="X111" i="18"/>
  <c r="Y111" i="18" s="1"/>
  <c r="X110" i="18"/>
  <c r="Y110" i="18" s="1"/>
  <c r="X109" i="18"/>
  <c r="Y109" i="18" s="1"/>
  <c r="X108" i="18"/>
  <c r="Y108" i="18" s="1"/>
  <c r="X107" i="18"/>
  <c r="Y107" i="18" s="1"/>
  <c r="X106" i="18"/>
  <c r="Y106" i="18" s="1"/>
  <c r="X105" i="18"/>
  <c r="Y105" i="18" s="1"/>
  <c r="X104" i="18"/>
  <c r="Y104" i="18" s="1"/>
  <c r="X103" i="18"/>
  <c r="Y103" i="18" s="1"/>
  <c r="X102" i="18"/>
  <c r="Y102" i="18" s="1"/>
  <c r="X101" i="18"/>
  <c r="Y101" i="18" s="1"/>
  <c r="X100" i="18"/>
  <c r="Y100" i="18" s="1"/>
  <c r="X99" i="18"/>
  <c r="Y99" i="18" s="1"/>
  <c r="X98" i="18"/>
  <c r="Y98" i="18" s="1"/>
  <c r="X97" i="18"/>
  <c r="Y97" i="18" s="1"/>
  <c r="X96" i="18"/>
  <c r="Y96" i="18" s="1"/>
  <c r="X95" i="18"/>
  <c r="Y95" i="18" s="1"/>
  <c r="X94" i="18"/>
  <c r="Y94" i="18" s="1"/>
  <c r="X93" i="18"/>
  <c r="Y93" i="18" s="1"/>
  <c r="X92" i="18"/>
  <c r="Y92" i="18" s="1"/>
  <c r="X91" i="18"/>
  <c r="Y91" i="18" s="1"/>
  <c r="X90" i="18"/>
  <c r="Y90" i="18" s="1"/>
  <c r="X89" i="18"/>
  <c r="Y89" i="18" s="1"/>
  <c r="X88" i="18"/>
  <c r="Y88" i="18" s="1"/>
  <c r="X87" i="18"/>
  <c r="Y87" i="18" s="1"/>
  <c r="X86" i="18"/>
  <c r="Y86" i="18" s="1"/>
  <c r="X85" i="18"/>
  <c r="Y85" i="18" s="1"/>
  <c r="X84" i="18"/>
  <c r="Y84" i="18" s="1"/>
  <c r="X83" i="18"/>
  <c r="Y83" i="18" s="1"/>
  <c r="X82" i="18"/>
  <c r="Y82" i="18" s="1"/>
  <c r="X81" i="18"/>
  <c r="Y81" i="18" s="1"/>
  <c r="X80" i="18"/>
  <c r="Y80" i="18" s="1"/>
  <c r="X79" i="18"/>
  <c r="Y79" i="18" s="1"/>
  <c r="X78" i="18"/>
  <c r="Y78" i="18" s="1"/>
  <c r="X77" i="18"/>
  <c r="Y77" i="18" s="1"/>
  <c r="X76" i="18"/>
  <c r="Y76" i="18" s="1"/>
  <c r="X75" i="18"/>
  <c r="Y75" i="18" s="1"/>
  <c r="X74" i="18"/>
  <c r="Y74" i="18" s="1"/>
  <c r="X73" i="18"/>
  <c r="Y73" i="18" s="1"/>
  <c r="X72" i="18"/>
  <c r="Y72" i="18" s="1"/>
  <c r="X71" i="18"/>
  <c r="Y71" i="18" s="1"/>
  <c r="X70" i="18"/>
  <c r="Y70" i="18" s="1"/>
  <c r="X69" i="18"/>
  <c r="Y69" i="18" s="1"/>
  <c r="X68" i="18"/>
  <c r="Y68" i="18" s="1"/>
  <c r="X67" i="18"/>
  <c r="Y67" i="18" s="1"/>
  <c r="X66" i="18"/>
  <c r="Y66" i="18" s="1"/>
  <c r="X65" i="18"/>
  <c r="Y65" i="18" s="1"/>
  <c r="X64" i="18"/>
  <c r="Y64" i="18" s="1"/>
  <c r="X63" i="18"/>
  <c r="Y63" i="18" s="1"/>
  <c r="X62" i="18"/>
  <c r="Y62" i="18" s="1"/>
  <c r="X61" i="18"/>
  <c r="Y61" i="18" s="1"/>
  <c r="X60" i="18"/>
  <c r="Y60" i="18" s="1"/>
  <c r="X59" i="18"/>
  <c r="Y59" i="18" s="1"/>
  <c r="X58" i="18"/>
  <c r="Y58" i="18" s="1"/>
  <c r="X57" i="18"/>
  <c r="Y57" i="18" s="1"/>
  <c r="X56" i="18"/>
  <c r="Y56" i="18" s="1"/>
  <c r="X55" i="18"/>
  <c r="Y55" i="18" s="1"/>
  <c r="X54" i="18"/>
  <c r="Y54" i="18" s="1"/>
  <c r="X53" i="18"/>
  <c r="Y53" i="18" s="1"/>
  <c r="X52" i="18"/>
  <c r="Y52" i="18" s="1"/>
  <c r="X51" i="18"/>
  <c r="Y51" i="18" s="1"/>
  <c r="X50" i="18"/>
  <c r="Y50" i="18" s="1"/>
  <c r="X49" i="18"/>
  <c r="Y49" i="18" s="1"/>
  <c r="X48" i="18"/>
  <c r="Y48" i="18" s="1"/>
  <c r="X47" i="18"/>
  <c r="Y47" i="18" s="1"/>
  <c r="X46" i="18"/>
  <c r="Y46" i="18" s="1"/>
  <c r="X45" i="18"/>
  <c r="Y45" i="18" s="1"/>
  <c r="X44" i="18"/>
  <c r="Y44" i="18" s="1"/>
  <c r="X43" i="18"/>
  <c r="Y43" i="18" s="1"/>
  <c r="X42" i="18"/>
  <c r="Y42" i="18" s="1"/>
  <c r="X41" i="18"/>
  <c r="Y41" i="18" s="1"/>
  <c r="X40" i="18"/>
  <c r="Y40" i="18" s="1"/>
  <c r="X39" i="18"/>
  <c r="Y39" i="18" s="1"/>
  <c r="X38" i="18"/>
  <c r="Y38" i="18" s="1"/>
  <c r="X37" i="18"/>
  <c r="Y37" i="18" s="1"/>
  <c r="X36" i="18"/>
  <c r="Y36" i="18" s="1"/>
  <c r="X35" i="18"/>
  <c r="Y35" i="18" s="1"/>
  <c r="X34" i="18"/>
  <c r="Y34" i="18" s="1"/>
  <c r="X33" i="18"/>
  <c r="Y33" i="18" s="1"/>
  <c r="X32" i="18"/>
  <c r="Y32" i="18" s="1"/>
  <c r="X31" i="18"/>
  <c r="Y31" i="18" s="1"/>
  <c r="X30" i="18"/>
  <c r="Y30" i="18" s="1"/>
  <c r="X29" i="18"/>
  <c r="Y29" i="18" s="1"/>
  <c r="X28" i="18"/>
  <c r="Y28" i="18" s="1"/>
  <c r="X27" i="18"/>
  <c r="Y27" i="18" s="1"/>
  <c r="X26" i="18"/>
  <c r="Y26" i="18" s="1"/>
  <c r="X25" i="18"/>
  <c r="Y25" i="18" s="1"/>
  <c r="X24" i="18"/>
  <c r="Y24" i="18" s="1"/>
  <c r="X23" i="18"/>
  <c r="Y23" i="18" s="1"/>
  <c r="X22" i="18"/>
  <c r="Y22" i="18" s="1"/>
  <c r="X21" i="18"/>
  <c r="Y21" i="18" s="1"/>
  <c r="X20" i="18"/>
  <c r="Y20" i="18" s="1"/>
  <c r="X19" i="18"/>
  <c r="Y19" i="18" s="1"/>
  <c r="X18" i="18"/>
  <c r="Y18" i="18" s="1"/>
  <c r="X17" i="18"/>
  <c r="Y17" i="18" s="1"/>
  <c r="X16" i="18"/>
  <c r="Y16" i="18" s="1"/>
  <c r="X15" i="18"/>
  <c r="Y15" i="18" s="1"/>
  <c r="X14" i="18"/>
  <c r="Y14" i="18" s="1"/>
  <c r="X13" i="18"/>
  <c r="Y13" i="18" s="1"/>
  <c r="X12" i="18"/>
  <c r="Y12" i="18" s="1"/>
  <c r="X11" i="18"/>
  <c r="Y11" i="18" s="1"/>
  <c r="X10" i="18"/>
  <c r="Y10" i="18" s="1"/>
  <c r="X9" i="18"/>
  <c r="Y9" i="18" s="1"/>
  <c r="X8" i="18"/>
  <c r="Y8" i="18" s="1"/>
  <c r="X7" i="18"/>
  <c r="Y7" i="18" s="1"/>
  <c r="X6" i="18"/>
  <c r="Y6" i="18" s="1"/>
  <c r="X5" i="18"/>
  <c r="Y5" i="18" s="1"/>
  <c r="X4" i="18"/>
  <c r="Y4" i="18" s="1"/>
  <c r="X3" i="18"/>
  <c r="Y3" i="18" s="1"/>
  <c r="X2" i="18"/>
  <c r="Y479" i="29"/>
  <c r="Y478" i="29"/>
  <c r="Y477" i="29"/>
  <c r="Y476" i="29"/>
  <c r="Y475" i="29"/>
  <c r="Y474" i="29"/>
  <c r="Y473" i="29"/>
  <c r="Y472" i="29"/>
  <c r="Y471" i="29"/>
  <c r="Y470" i="29"/>
  <c r="Y466" i="29"/>
  <c r="Y464" i="29"/>
  <c r="Y463" i="29"/>
  <c r="Y462" i="29"/>
  <c r="Y461" i="29"/>
  <c r="Y460" i="29"/>
  <c r="Y459" i="29"/>
  <c r="Y458" i="29"/>
  <c r="Y453" i="29"/>
  <c r="Y452" i="29"/>
  <c r="Y451" i="29"/>
  <c r="Y450" i="29"/>
  <c r="Y449" i="29"/>
  <c r="Y448" i="29"/>
  <c r="Y447" i="29"/>
  <c r="Y446" i="29"/>
  <c r="Y440" i="29"/>
  <c r="Y439" i="29"/>
  <c r="Y438" i="29"/>
  <c r="Y437" i="29"/>
  <c r="Y436" i="29"/>
  <c r="Y435" i="29"/>
  <c r="Y434" i="29"/>
  <c r="Y431" i="29"/>
  <c r="Y430" i="29"/>
  <c r="Y428" i="29"/>
  <c r="Y427" i="29"/>
  <c r="Y426" i="29"/>
  <c r="Y425" i="29"/>
  <c r="Y424" i="29"/>
  <c r="Y423" i="29"/>
  <c r="Y422" i="29"/>
  <c r="Y418" i="29"/>
  <c r="Y416" i="29"/>
  <c r="Y415" i="29"/>
  <c r="Y414" i="29"/>
  <c r="Y413" i="29"/>
  <c r="Y412" i="29"/>
  <c r="Y411" i="29"/>
  <c r="Y410" i="29"/>
  <c r="Y405" i="29"/>
  <c r="Y404" i="29"/>
  <c r="Y403" i="29"/>
  <c r="Y402" i="29"/>
  <c r="Y401" i="29"/>
  <c r="Y400" i="29"/>
  <c r="Y399" i="29"/>
  <c r="Y398" i="29"/>
  <c r="Y392" i="29"/>
  <c r="Y391" i="29"/>
  <c r="Y390" i="29"/>
  <c r="Y389" i="29"/>
  <c r="Y388" i="29"/>
  <c r="Y387" i="29"/>
  <c r="Y386" i="29"/>
  <c r="Y381" i="29"/>
  <c r="Y380" i="29"/>
  <c r="Y379" i="29"/>
  <c r="Y378" i="29"/>
  <c r="Y377" i="29"/>
  <c r="Y376" i="29"/>
  <c r="Y375" i="29"/>
  <c r="Y374" i="29"/>
  <c r="Y371" i="29"/>
  <c r="Y370" i="29"/>
  <c r="Y368" i="29"/>
  <c r="Y367" i="29"/>
  <c r="Y366" i="29"/>
  <c r="Y365" i="29"/>
  <c r="Y364" i="29"/>
  <c r="Y363" i="29"/>
  <c r="Y362" i="29"/>
  <c r="Y358" i="29"/>
  <c r="Y356" i="29"/>
  <c r="Y355" i="29"/>
  <c r="Y354" i="29"/>
  <c r="Y353" i="29"/>
  <c r="Y352" i="29"/>
  <c r="Y351" i="29"/>
  <c r="Y350" i="29"/>
  <c r="Y344" i="29"/>
  <c r="Y343" i="29"/>
  <c r="Y342" i="29"/>
  <c r="Y341" i="29"/>
  <c r="Y340" i="29"/>
  <c r="Y339" i="29"/>
  <c r="Y338" i="29"/>
  <c r="Y332" i="29"/>
  <c r="Y331" i="29"/>
  <c r="Y330" i="29"/>
  <c r="Y329" i="29"/>
  <c r="Y328" i="29"/>
  <c r="Y327" i="29"/>
  <c r="Y326" i="29"/>
  <c r="Y321" i="29"/>
  <c r="Y320" i="29"/>
  <c r="Y319" i="29"/>
  <c r="Y318" i="29"/>
  <c r="Y317" i="29"/>
  <c r="Y316" i="29"/>
  <c r="Y315" i="29"/>
  <c r="Y314" i="29"/>
  <c r="Y311" i="29"/>
  <c r="Y310" i="29"/>
  <c r="Y308" i="29"/>
  <c r="Y307" i="29"/>
  <c r="Y306" i="29"/>
  <c r="Y305" i="29"/>
  <c r="Y304" i="29"/>
  <c r="Y303" i="29"/>
  <c r="Y302" i="29"/>
  <c r="Y298" i="29"/>
  <c r="Y297" i="29"/>
  <c r="Y296" i="29"/>
  <c r="Y295" i="29"/>
  <c r="Y294" i="29"/>
  <c r="Y293" i="29"/>
  <c r="Y292" i="29"/>
  <c r="Y291" i="29"/>
  <c r="Y290" i="29"/>
  <c r="Y284" i="29"/>
  <c r="Y283" i="29"/>
  <c r="Y282" i="29"/>
  <c r="Y281" i="29"/>
  <c r="Y280" i="29"/>
  <c r="Y279" i="29"/>
  <c r="Y278" i="29"/>
  <c r="Y272" i="29"/>
  <c r="Y271" i="29"/>
  <c r="Y270" i="29"/>
  <c r="Y269" i="29"/>
  <c r="Y268" i="29"/>
  <c r="Y267" i="29"/>
  <c r="Y266" i="29"/>
  <c r="Y263" i="29"/>
  <c r="Y262" i="29"/>
  <c r="Y260" i="29"/>
  <c r="Y259" i="29"/>
  <c r="Y258" i="29"/>
  <c r="Y257" i="29"/>
  <c r="Y256" i="29"/>
  <c r="Y255" i="29"/>
  <c r="Y254" i="29"/>
  <c r="Y250" i="29"/>
  <c r="Y249" i="29"/>
  <c r="Y248" i="29"/>
  <c r="Y247" i="29"/>
  <c r="Y246" i="29"/>
  <c r="Y245" i="29"/>
  <c r="Y244" i="29"/>
  <c r="Y243" i="29"/>
  <c r="Y242" i="29"/>
  <c r="Y236" i="29"/>
  <c r="Y235" i="29"/>
  <c r="Y234" i="29"/>
  <c r="Y233" i="29"/>
  <c r="Y232" i="29"/>
  <c r="Y231" i="29"/>
  <c r="Y230" i="29"/>
  <c r="Y225" i="29"/>
  <c r="Y224" i="29"/>
  <c r="Y223" i="29"/>
  <c r="Y222" i="29"/>
  <c r="Y221" i="29"/>
  <c r="Y220" i="29"/>
  <c r="Y219" i="29"/>
  <c r="Y218" i="29"/>
  <c r="Y212" i="29"/>
  <c r="Y211" i="29"/>
  <c r="Y210" i="29"/>
  <c r="Y209" i="29"/>
  <c r="Y208" i="29"/>
  <c r="Y207" i="29"/>
  <c r="Y206" i="29"/>
  <c r="Y204" i="29"/>
  <c r="Y200" i="29"/>
  <c r="Y199" i="29"/>
  <c r="Y198" i="29"/>
  <c r="Y197" i="29"/>
  <c r="Y196" i="29"/>
  <c r="Y195" i="29"/>
  <c r="Y194" i="29"/>
  <c r="Y191" i="29"/>
  <c r="Y190" i="29"/>
  <c r="Y188" i="29"/>
  <c r="Y187" i="29"/>
  <c r="Y186" i="29"/>
  <c r="Y185" i="29"/>
  <c r="Y184" i="29"/>
  <c r="Y183" i="29"/>
  <c r="Y182" i="29"/>
  <c r="Y176" i="29"/>
  <c r="Y175" i="29"/>
  <c r="Y174" i="29"/>
  <c r="Y173" i="29"/>
  <c r="Y172" i="29"/>
  <c r="Y171" i="29"/>
  <c r="Y170" i="29"/>
  <c r="Y165" i="29"/>
  <c r="Y164" i="29"/>
  <c r="Y163" i="29"/>
  <c r="Y162" i="29"/>
  <c r="Y161" i="29"/>
  <c r="Y160" i="29"/>
  <c r="Y159" i="29"/>
  <c r="Y158" i="29"/>
  <c r="Y152" i="29"/>
  <c r="Y151" i="29"/>
  <c r="Y150" i="29"/>
  <c r="Y149" i="29"/>
  <c r="Y148" i="29"/>
  <c r="Y147" i="29"/>
  <c r="Y146" i="29"/>
  <c r="Y143" i="29"/>
  <c r="Y142" i="29"/>
  <c r="Y141" i="29"/>
  <c r="Y140" i="29"/>
  <c r="Y139" i="29"/>
  <c r="Y138" i="29"/>
  <c r="Y137" i="29"/>
  <c r="Y136" i="29"/>
  <c r="Y135" i="29"/>
  <c r="Y134" i="29"/>
  <c r="Y130" i="29"/>
  <c r="Y128" i="29"/>
  <c r="Y127" i="29"/>
  <c r="Y126" i="29"/>
  <c r="Y125" i="29"/>
  <c r="Y124" i="29"/>
  <c r="Y123" i="29"/>
  <c r="Y122" i="29"/>
  <c r="Y116" i="29"/>
  <c r="Y115" i="29"/>
  <c r="Y114" i="29"/>
  <c r="Y113" i="29"/>
  <c r="Y112" i="29"/>
  <c r="Y111" i="29"/>
  <c r="Y110" i="29"/>
  <c r="Y104" i="29"/>
  <c r="Y103" i="29"/>
  <c r="Y102" i="29"/>
  <c r="Y101" i="29"/>
  <c r="Y100" i="29"/>
  <c r="Y99" i="29"/>
  <c r="Y98" i="29"/>
  <c r="Y95" i="29"/>
  <c r="Y94" i="29"/>
  <c r="Y93" i="29"/>
  <c r="Y92" i="29"/>
  <c r="Y91" i="29"/>
  <c r="Y90" i="29"/>
  <c r="Y89" i="29"/>
  <c r="Y88" i="29"/>
  <c r="Y87" i="29"/>
  <c r="Y86" i="29"/>
  <c r="Y83" i="29"/>
  <c r="Y82" i="29"/>
  <c r="Y80" i="29"/>
  <c r="Y79" i="29"/>
  <c r="Y78" i="29"/>
  <c r="Y77" i="29"/>
  <c r="Y76" i="29"/>
  <c r="Y75" i="29"/>
  <c r="Y74" i="29"/>
  <c r="Y70" i="29"/>
  <c r="Y68" i="29"/>
  <c r="Y67" i="29"/>
  <c r="Y66" i="29"/>
  <c r="Y65" i="29"/>
  <c r="Y64" i="29"/>
  <c r="Y63" i="29"/>
  <c r="Y62" i="29"/>
  <c r="Y56" i="29"/>
  <c r="Y55" i="29"/>
  <c r="Y54" i="29"/>
  <c r="Y53" i="29"/>
  <c r="Y52" i="29"/>
  <c r="Y51" i="29"/>
  <c r="Y50" i="29"/>
  <c r="Y44" i="29"/>
  <c r="Y43" i="29"/>
  <c r="Y42" i="29"/>
  <c r="Y41" i="29"/>
  <c r="Y40" i="29"/>
  <c r="Y39" i="29"/>
  <c r="Y38" i="29"/>
  <c r="Y35" i="29"/>
  <c r="Y34" i="29"/>
  <c r="Y32" i="29"/>
  <c r="Y31" i="29"/>
  <c r="Y30" i="29"/>
  <c r="Y29" i="29"/>
  <c r="Y28" i="29"/>
  <c r="Y27" i="29"/>
  <c r="Y26" i="29"/>
  <c r="Y23" i="29"/>
  <c r="Y22" i="29"/>
  <c r="Y20" i="29"/>
  <c r="Y19" i="29"/>
  <c r="Y18" i="29"/>
  <c r="Y17" i="29"/>
  <c r="Y16" i="29"/>
  <c r="Y15" i="29"/>
  <c r="Y14" i="29"/>
  <c r="Y12" i="29"/>
  <c r="Y11" i="29"/>
  <c r="Y8" i="29"/>
  <c r="Y7" i="29"/>
  <c r="Y6" i="29"/>
  <c r="Y5" i="29"/>
  <c r="Y4" i="29"/>
  <c r="Y3" i="29"/>
  <c r="Y2" i="29"/>
  <c r="X481" i="28"/>
  <c r="Y481" i="28" s="1"/>
  <c r="X480" i="28"/>
  <c r="Y480" i="28" s="1"/>
  <c r="X479" i="28"/>
  <c r="Y479" i="28" s="1"/>
  <c r="X478" i="28"/>
  <c r="Y478" i="28" s="1"/>
  <c r="X477" i="28"/>
  <c r="Y477" i="28" s="1"/>
  <c r="X476" i="28"/>
  <c r="Y476" i="28" s="1"/>
  <c r="X475" i="28"/>
  <c r="Y475" i="28" s="1"/>
  <c r="X474" i="28"/>
  <c r="Y474" i="28" s="1"/>
  <c r="X473" i="28"/>
  <c r="Y473" i="28" s="1"/>
  <c r="X472" i="28"/>
  <c r="Y472" i="28" s="1"/>
  <c r="X471" i="28"/>
  <c r="Y471" i="28" s="1"/>
  <c r="X470" i="28"/>
  <c r="Y470" i="28" s="1"/>
  <c r="X469" i="28"/>
  <c r="Y469" i="28" s="1"/>
  <c r="X468" i="28"/>
  <c r="Y468" i="28" s="1"/>
  <c r="X467" i="28"/>
  <c r="Y467" i="28" s="1"/>
  <c r="X466" i="28"/>
  <c r="Y466" i="28" s="1"/>
  <c r="X465" i="28"/>
  <c r="Y465" i="28" s="1"/>
  <c r="X464" i="28"/>
  <c r="Y464" i="28" s="1"/>
  <c r="X463" i="28"/>
  <c r="Y463" i="28" s="1"/>
  <c r="X462" i="28"/>
  <c r="Y462" i="28" s="1"/>
  <c r="X461" i="28"/>
  <c r="Y461" i="28" s="1"/>
  <c r="X460" i="28"/>
  <c r="Y460" i="28" s="1"/>
  <c r="X459" i="28"/>
  <c r="Y459" i="28" s="1"/>
  <c r="X458" i="28"/>
  <c r="Y458" i="28" s="1"/>
  <c r="X457" i="28"/>
  <c r="Y457" i="28" s="1"/>
  <c r="X456" i="28"/>
  <c r="Y456" i="28" s="1"/>
  <c r="X455" i="28"/>
  <c r="Y455" i="28" s="1"/>
  <c r="X454" i="28"/>
  <c r="Y454" i="28" s="1"/>
  <c r="X453" i="28"/>
  <c r="Y453" i="28" s="1"/>
  <c r="X452" i="28"/>
  <c r="Y452" i="28" s="1"/>
  <c r="X451" i="28"/>
  <c r="Y451" i="28" s="1"/>
  <c r="X450" i="28"/>
  <c r="Y450" i="28" s="1"/>
  <c r="X449" i="28"/>
  <c r="Y449" i="28" s="1"/>
  <c r="X448" i="28"/>
  <c r="Y448" i="28" s="1"/>
  <c r="X447" i="28"/>
  <c r="Y447" i="28" s="1"/>
  <c r="X446" i="28"/>
  <c r="Y446" i="28" s="1"/>
  <c r="X445" i="28"/>
  <c r="Y445" i="28" s="1"/>
  <c r="X444" i="28"/>
  <c r="Y444" i="28" s="1"/>
  <c r="X443" i="28"/>
  <c r="Y443" i="28" s="1"/>
  <c r="X442" i="28"/>
  <c r="Y442" i="28" s="1"/>
  <c r="X441" i="28"/>
  <c r="Y441" i="28" s="1"/>
  <c r="X440" i="28"/>
  <c r="Y440" i="28" s="1"/>
  <c r="X439" i="28"/>
  <c r="Y439" i="28" s="1"/>
  <c r="X438" i="28"/>
  <c r="Y438" i="28" s="1"/>
  <c r="X437" i="28"/>
  <c r="Y437" i="28" s="1"/>
  <c r="X436" i="28"/>
  <c r="Y436" i="28" s="1"/>
  <c r="X435" i="28"/>
  <c r="Y435" i="28" s="1"/>
  <c r="X434" i="28"/>
  <c r="Y434" i="28" s="1"/>
  <c r="X433" i="28"/>
  <c r="Y433" i="28" s="1"/>
  <c r="X432" i="28"/>
  <c r="Y432" i="28" s="1"/>
  <c r="X431" i="28"/>
  <c r="Y431" i="28" s="1"/>
  <c r="X430" i="28"/>
  <c r="Y430" i="28" s="1"/>
  <c r="X429" i="28"/>
  <c r="Y429" i="28" s="1"/>
  <c r="X428" i="28"/>
  <c r="Y428" i="28" s="1"/>
  <c r="X427" i="28"/>
  <c r="Y427" i="28" s="1"/>
  <c r="X426" i="28"/>
  <c r="Y426" i="28" s="1"/>
  <c r="X425" i="28"/>
  <c r="Y425" i="28" s="1"/>
  <c r="X424" i="28"/>
  <c r="Y424" i="28" s="1"/>
  <c r="X423" i="28"/>
  <c r="Y423" i="28" s="1"/>
  <c r="X422" i="28"/>
  <c r="Y422" i="28" s="1"/>
  <c r="X421" i="28"/>
  <c r="Y421" i="28" s="1"/>
  <c r="X420" i="28"/>
  <c r="Y420" i="28" s="1"/>
  <c r="X419" i="28"/>
  <c r="Y419" i="28" s="1"/>
  <c r="X418" i="28"/>
  <c r="Y418" i="28" s="1"/>
  <c r="X417" i="28"/>
  <c r="Y417" i="28" s="1"/>
  <c r="X416" i="28"/>
  <c r="Y416" i="28" s="1"/>
  <c r="X415" i="28"/>
  <c r="Y415" i="28" s="1"/>
  <c r="X414" i="28"/>
  <c r="Y414" i="28" s="1"/>
  <c r="X413" i="28"/>
  <c r="Y413" i="28" s="1"/>
  <c r="X412" i="28"/>
  <c r="Y412" i="28" s="1"/>
  <c r="X411" i="28"/>
  <c r="Y411" i="28" s="1"/>
  <c r="X410" i="28"/>
  <c r="Y410" i="28" s="1"/>
  <c r="X409" i="28"/>
  <c r="Y409" i="28" s="1"/>
  <c r="X408" i="28"/>
  <c r="Y408" i="28" s="1"/>
  <c r="X407" i="28"/>
  <c r="Y407" i="28" s="1"/>
  <c r="X406" i="28"/>
  <c r="Y406" i="28" s="1"/>
  <c r="X405" i="28"/>
  <c r="Y405" i="28" s="1"/>
  <c r="X404" i="28"/>
  <c r="Y404" i="28" s="1"/>
  <c r="X403" i="28"/>
  <c r="Y403" i="28" s="1"/>
  <c r="X402" i="28"/>
  <c r="Y402" i="28" s="1"/>
  <c r="X401" i="28"/>
  <c r="Y401" i="28" s="1"/>
  <c r="X400" i="28"/>
  <c r="Y400" i="28" s="1"/>
  <c r="X399" i="28"/>
  <c r="Y399" i="28" s="1"/>
  <c r="X398" i="28"/>
  <c r="Y398" i="28" s="1"/>
  <c r="X397" i="28"/>
  <c r="Y397" i="28" s="1"/>
  <c r="X396" i="28"/>
  <c r="Y396" i="28" s="1"/>
  <c r="X395" i="28"/>
  <c r="Y395" i="28" s="1"/>
  <c r="X394" i="28"/>
  <c r="Y394" i="28" s="1"/>
  <c r="X393" i="28"/>
  <c r="Y393" i="28" s="1"/>
  <c r="X392" i="28"/>
  <c r="Y392" i="28" s="1"/>
  <c r="X391" i="28"/>
  <c r="Y391" i="28" s="1"/>
  <c r="X390" i="28"/>
  <c r="Y390" i="28" s="1"/>
  <c r="X389" i="28"/>
  <c r="Y389" i="28" s="1"/>
  <c r="X388" i="28"/>
  <c r="Y388" i="28" s="1"/>
  <c r="X387" i="28"/>
  <c r="Y387" i="28" s="1"/>
  <c r="X386" i="28"/>
  <c r="Y386" i="28" s="1"/>
  <c r="X385" i="28"/>
  <c r="Y385" i="28" s="1"/>
  <c r="X384" i="28"/>
  <c r="Y384" i="28" s="1"/>
  <c r="X383" i="28"/>
  <c r="Y383" i="28" s="1"/>
  <c r="X382" i="28"/>
  <c r="Y382" i="28" s="1"/>
  <c r="X381" i="28"/>
  <c r="Y381" i="28" s="1"/>
  <c r="X380" i="28"/>
  <c r="Y380" i="28" s="1"/>
  <c r="X379" i="28"/>
  <c r="Y379" i="28" s="1"/>
  <c r="X378" i="28"/>
  <c r="Y378" i="28" s="1"/>
  <c r="X377" i="28"/>
  <c r="Y377" i="28" s="1"/>
  <c r="X376" i="28"/>
  <c r="Y376" i="28" s="1"/>
  <c r="X375" i="28"/>
  <c r="Y375" i="28" s="1"/>
  <c r="X374" i="28"/>
  <c r="Y374" i="28" s="1"/>
  <c r="X373" i="28"/>
  <c r="Y373" i="28" s="1"/>
  <c r="X372" i="28"/>
  <c r="Y372" i="28" s="1"/>
  <c r="X371" i="28"/>
  <c r="Y371" i="28" s="1"/>
  <c r="X370" i="28"/>
  <c r="Y370" i="28" s="1"/>
  <c r="X369" i="28"/>
  <c r="Y369" i="28" s="1"/>
  <c r="X368" i="28"/>
  <c r="Y368" i="28" s="1"/>
  <c r="X367" i="28"/>
  <c r="Y367" i="28" s="1"/>
  <c r="X366" i="28"/>
  <c r="Y366" i="28" s="1"/>
  <c r="X365" i="28"/>
  <c r="Y365" i="28" s="1"/>
  <c r="X364" i="28"/>
  <c r="Y364" i="28" s="1"/>
  <c r="X363" i="28"/>
  <c r="Y363" i="28" s="1"/>
  <c r="X362" i="28"/>
  <c r="Y362" i="28" s="1"/>
  <c r="X361" i="28"/>
  <c r="Y361" i="28" s="1"/>
  <c r="X360" i="28"/>
  <c r="Y360" i="28" s="1"/>
  <c r="X359" i="28"/>
  <c r="Y359" i="28" s="1"/>
  <c r="X358" i="28"/>
  <c r="Y358" i="28" s="1"/>
  <c r="X357" i="28"/>
  <c r="Y357" i="28" s="1"/>
  <c r="X356" i="28"/>
  <c r="Y356" i="28" s="1"/>
  <c r="X355" i="28"/>
  <c r="Y355" i="28" s="1"/>
  <c r="X354" i="28"/>
  <c r="Y354" i="28" s="1"/>
  <c r="X353" i="28"/>
  <c r="Y353" i="28" s="1"/>
  <c r="X352" i="28"/>
  <c r="Y352" i="28" s="1"/>
  <c r="X351" i="28"/>
  <c r="Y351" i="28" s="1"/>
  <c r="X350" i="28"/>
  <c r="Y350" i="28" s="1"/>
  <c r="X349" i="28"/>
  <c r="Y349" i="28" s="1"/>
  <c r="X348" i="28"/>
  <c r="Y348" i="28" s="1"/>
  <c r="X347" i="28"/>
  <c r="Y347" i="28" s="1"/>
  <c r="X346" i="28"/>
  <c r="Y346" i="28" s="1"/>
  <c r="X345" i="28"/>
  <c r="Y345" i="28" s="1"/>
  <c r="X344" i="28"/>
  <c r="Y344" i="28" s="1"/>
  <c r="X343" i="28"/>
  <c r="Y343" i="28" s="1"/>
  <c r="X342" i="28"/>
  <c r="Y342" i="28" s="1"/>
  <c r="X341" i="28"/>
  <c r="Y341" i="28" s="1"/>
  <c r="X340" i="28"/>
  <c r="Y340" i="28" s="1"/>
  <c r="X339" i="28"/>
  <c r="Y339" i="28" s="1"/>
  <c r="X338" i="28"/>
  <c r="Y338" i="28" s="1"/>
  <c r="X337" i="28"/>
  <c r="Y337" i="28" s="1"/>
  <c r="X336" i="28"/>
  <c r="Y336" i="28" s="1"/>
  <c r="X335" i="28"/>
  <c r="Y335" i="28" s="1"/>
  <c r="X334" i="28"/>
  <c r="Y334" i="28" s="1"/>
  <c r="X333" i="28"/>
  <c r="Y333" i="28" s="1"/>
  <c r="X332" i="28"/>
  <c r="Y332" i="28" s="1"/>
  <c r="X331" i="28"/>
  <c r="Y331" i="28" s="1"/>
  <c r="X330" i="28"/>
  <c r="Y330" i="28" s="1"/>
  <c r="X329" i="28"/>
  <c r="Y329" i="28" s="1"/>
  <c r="X328" i="28"/>
  <c r="Y328" i="28" s="1"/>
  <c r="X327" i="28"/>
  <c r="Y327" i="28" s="1"/>
  <c r="X326" i="28"/>
  <c r="Y326" i="28" s="1"/>
  <c r="X325" i="28"/>
  <c r="Y325" i="28" s="1"/>
  <c r="X324" i="28"/>
  <c r="Y324" i="28" s="1"/>
  <c r="X323" i="28"/>
  <c r="Y323" i="28" s="1"/>
  <c r="X322" i="28"/>
  <c r="Y322" i="28" s="1"/>
  <c r="X321" i="28"/>
  <c r="Y321" i="28" s="1"/>
  <c r="X320" i="28"/>
  <c r="Y320" i="28" s="1"/>
  <c r="X319" i="28"/>
  <c r="Y319" i="28" s="1"/>
  <c r="X318" i="28"/>
  <c r="Y318" i="28" s="1"/>
  <c r="X317" i="28"/>
  <c r="Y317" i="28" s="1"/>
  <c r="X316" i="28"/>
  <c r="Y316" i="28" s="1"/>
  <c r="X315" i="28"/>
  <c r="Y315" i="28" s="1"/>
  <c r="X314" i="28"/>
  <c r="Y314" i="28" s="1"/>
  <c r="X313" i="28"/>
  <c r="Y313" i="28" s="1"/>
  <c r="X312" i="28"/>
  <c r="Y312" i="28" s="1"/>
  <c r="X311" i="28"/>
  <c r="Y311" i="28" s="1"/>
  <c r="X310" i="28"/>
  <c r="Y310" i="28" s="1"/>
  <c r="X309" i="28"/>
  <c r="Y309" i="28" s="1"/>
  <c r="X308" i="28"/>
  <c r="Y308" i="28" s="1"/>
  <c r="X307" i="28"/>
  <c r="Y307" i="28" s="1"/>
  <c r="X306" i="28"/>
  <c r="Y306" i="28" s="1"/>
  <c r="X305" i="28"/>
  <c r="Y305" i="28" s="1"/>
  <c r="X304" i="28"/>
  <c r="Y304" i="28" s="1"/>
  <c r="X303" i="28"/>
  <c r="Y303" i="28" s="1"/>
  <c r="X302" i="28"/>
  <c r="Y302" i="28" s="1"/>
  <c r="X301" i="28"/>
  <c r="Y301" i="28" s="1"/>
  <c r="X300" i="28"/>
  <c r="Y300" i="28" s="1"/>
  <c r="X299" i="28"/>
  <c r="Y299" i="28" s="1"/>
  <c r="X298" i="28"/>
  <c r="Y298" i="28" s="1"/>
  <c r="X297" i="28"/>
  <c r="Y297" i="28" s="1"/>
  <c r="X296" i="28"/>
  <c r="Y296" i="28" s="1"/>
  <c r="X295" i="28"/>
  <c r="Y295" i="28" s="1"/>
  <c r="X294" i="28"/>
  <c r="Y294" i="28" s="1"/>
  <c r="X293" i="28"/>
  <c r="Y293" i="28" s="1"/>
  <c r="X292" i="28"/>
  <c r="Y292" i="28" s="1"/>
  <c r="X291" i="28"/>
  <c r="Y291" i="28" s="1"/>
  <c r="X290" i="28"/>
  <c r="Y290" i="28" s="1"/>
  <c r="X289" i="28"/>
  <c r="Y289" i="28" s="1"/>
  <c r="X288" i="28"/>
  <c r="Y288" i="28" s="1"/>
  <c r="X287" i="28"/>
  <c r="Y287" i="28" s="1"/>
  <c r="X286" i="28"/>
  <c r="Y286" i="28" s="1"/>
  <c r="X285" i="28"/>
  <c r="Y285" i="28" s="1"/>
  <c r="X284" i="28"/>
  <c r="Y284" i="28" s="1"/>
  <c r="X283" i="28"/>
  <c r="Y283" i="28" s="1"/>
  <c r="X282" i="28"/>
  <c r="Y282" i="28" s="1"/>
  <c r="X281" i="28"/>
  <c r="Y281" i="28" s="1"/>
  <c r="X280" i="28"/>
  <c r="Y280" i="28" s="1"/>
  <c r="X279" i="28"/>
  <c r="Y279" i="28" s="1"/>
  <c r="X278" i="28"/>
  <c r="Y278" i="28" s="1"/>
  <c r="X277" i="28"/>
  <c r="Y277" i="28" s="1"/>
  <c r="X276" i="28"/>
  <c r="Y276" i="28" s="1"/>
  <c r="X275" i="28"/>
  <c r="Y275" i="28" s="1"/>
  <c r="X274" i="28"/>
  <c r="Y274" i="28" s="1"/>
  <c r="X273" i="28"/>
  <c r="Y273" i="28" s="1"/>
  <c r="X272" i="28"/>
  <c r="Y272" i="28" s="1"/>
  <c r="X271" i="28"/>
  <c r="Y271" i="28" s="1"/>
  <c r="X270" i="28"/>
  <c r="Y270" i="28" s="1"/>
  <c r="X269" i="28"/>
  <c r="Y269" i="28" s="1"/>
  <c r="X268" i="28"/>
  <c r="Y268" i="28" s="1"/>
  <c r="X267" i="28"/>
  <c r="Y267" i="28" s="1"/>
  <c r="X266" i="28"/>
  <c r="Y266" i="28" s="1"/>
  <c r="X265" i="28"/>
  <c r="Y265" i="28" s="1"/>
  <c r="X264" i="28"/>
  <c r="Y264" i="28" s="1"/>
  <c r="X263" i="28"/>
  <c r="Y263" i="28" s="1"/>
  <c r="X262" i="28"/>
  <c r="Y262" i="28" s="1"/>
  <c r="X261" i="28"/>
  <c r="Y261" i="28" s="1"/>
  <c r="X260" i="28"/>
  <c r="Y260" i="28" s="1"/>
  <c r="X259" i="28"/>
  <c r="Y259" i="28" s="1"/>
  <c r="X258" i="28"/>
  <c r="Y258" i="28" s="1"/>
  <c r="X257" i="28"/>
  <c r="Y257" i="28" s="1"/>
  <c r="X256" i="28"/>
  <c r="Y256" i="28" s="1"/>
  <c r="X255" i="28"/>
  <c r="Y255" i="28" s="1"/>
  <c r="X254" i="28"/>
  <c r="Y254" i="28" s="1"/>
  <c r="X253" i="28"/>
  <c r="Y253" i="28" s="1"/>
  <c r="X252" i="28"/>
  <c r="Y252" i="28" s="1"/>
  <c r="X251" i="28"/>
  <c r="Y251" i="28" s="1"/>
  <c r="X250" i="28"/>
  <c r="Y250" i="28" s="1"/>
  <c r="X249" i="28"/>
  <c r="Y249" i="28" s="1"/>
  <c r="X248" i="28"/>
  <c r="Y248" i="28" s="1"/>
  <c r="X247" i="28"/>
  <c r="Y247" i="28" s="1"/>
  <c r="X246" i="28"/>
  <c r="Y246" i="28" s="1"/>
  <c r="X245" i="28"/>
  <c r="Y245" i="28" s="1"/>
  <c r="X244" i="28"/>
  <c r="Y244" i="28" s="1"/>
  <c r="X243" i="28"/>
  <c r="Y243" i="28" s="1"/>
  <c r="X242" i="28"/>
  <c r="Y242" i="28" s="1"/>
  <c r="X241" i="28"/>
  <c r="Y241" i="28" s="1"/>
  <c r="X240" i="28"/>
  <c r="Y240" i="28" s="1"/>
  <c r="X239" i="28"/>
  <c r="Y239" i="28" s="1"/>
  <c r="X238" i="28"/>
  <c r="Y238" i="28" s="1"/>
  <c r="X237" i="28"/>
  <c r="Y237" i="28" s="1"/>
  <c r="X236" i="28"/>
  <c r="Y236" i="28" s="1"/>
  <c r="X235" i="28"/>
  <c r="Y235" i="28" s="1"/>
  <c r="X234" i="28"/>
  <c r="Y234" i="28" s="1"/>
  <c r="X233" i="28"/>
  <c r="Y233" i="28" s="1"/>
  <c r="X232" i="28"/>
  <c r="Y232" i="28" s="1"/>
  <c r="X231" i="28"/>
  <c r="Y231" i="28" s="1"/>
  <c r="X230" i="28"/>
  <c r="Y230" i="28" s="1"/>
  <c r="X229" i="28"/>
  <c r="Y229" i="28" s="1"/>
  <c r="X228" i="28"/>
  <c r="Y228" i="28" s="1"/>
  <c r="X227" i="28"/>
  <c r="Y227" i="28" s="1"/>
  <c r="X226" i="28"/>
  <c r="Y226" i="28" s="1"/>
  <c r="X225" i="28"/>
  <c r="Y225" i="28" s="1"/>
  <c r="X224" i="28"/>
  <c r="Y224" i="28" s="1"/>
  <c r="X223" i="28"/>
  <c r="Y223" i="28" s="1"/>
  <c r="X222" i="28"/>
  <c r="Y222" i="28" s="1"/>
  <c r="X221" i="28"/>
  <c r="Y221" i="28" s="1"/>
  <c r="X220" i="28"/>
  <c r="Y220" i="28" s="1"/>
  <c r="X219" i="28"/>
  <c r="Y219" i="28" s="1"/>
  <c r="X218" i="28"/>
  <c r="Y218" i="28" s="1"/>
  <c r="X217" i="28"/>
  <c r="Y217" i="28" s="1"/>
  <c r="X216" i="28"/>
  <c r="Y216" i="28" s="1"/>
  <c r="X215" i="28"/>
  <c r="Y215" i="28" s="1"/>
  <c r="X214" i="28"/>
  <c r="Y214" i="28" s="1"/>
  <c r="X213" i="28"/>
  <c r="Y213" i="28" s="1"/>
  <c r="X212" i="28"/>
  <c r="Y212" i="28" s="1"/>
  <c r="X211" i="28"/>
  <c r="Y211" i="28" s="1"/>
  <c r="X210" i="28"/>
  <c r="Y210" i="28" s="1"/>
  <c r="X209" i="28"/>
  <c r="Y209" i="28" s="1"/>
  <c r="X208" i="28"/>
  <c r="Y208" i="28" s="1"/>
  <c r="X207" i="28"/>
  <c r="Y207" i="28" s="1"/>
  <c r="X206" i="28"/>
  <c r="Y206" i="28" s="1"/>
  <c r="X205" i="28"/>
  <c r="Y205" i="28" s="1"/>
  <c r="X204" i="28"/>
  <c r="Y204" i="28" s="1"/>
  <c r="X203" i="28"/>
  <c r="Y203" i="28" s="1"/>
  <c r="X202" i="28"/>
  <c r="Y202" i="28" s="1"/>
  <c r="X201" i="28"/>
  <c r="Y201" i="28" s="1"/>
  <c r="X200" i="28"/>
  <c r="Y200" i="28" s="1"/>
  <c r="X199" i="28"/>
  <c r="Y199" i="28" s="1"/>
  <c r="X198" i="28"/>
  <c r="Y198" i="28" s="1"/>
  <c r="X197" i="28"/>
  <c r="Y197" i="28" s="1"/>
  <c r="X196" i="28"/>
  <c r="Y196" i="28" s="1"/>
  <c r="X195" i="28"/>
  <c r="Y195" i="28" s="1"/>
  <c r="X194" i="28"/>
  <c r="Y194" i="28" s="1"/>
  <c r="X193" i="28"/>
  <c r="Y193" i="28" s="1"/>
  <c r="X192" i="28"/>
  <c r="Y192" i="28" s="1"/>
  <c r="X191" i="28"/>
  <c r="Y191" i="28" s="1"/>
  <c r="X190" i="28"/>
  <c r="Y190" i="28" s="1"/>
  <c r="X189" i="28"/>
  <c r="Y189" i="28" s="1"/>
  <c r="X188" i="28"/>
  <c r="Y188" i="28" s="1"/>
  <c r="X187" i="28"/>
  <c r="Y187" i="28" s="1"/>
  <c r="X186" i="28"/>
  <c r="Y186" i="28" s="1"/>
  <c r="X185" i="28"/>
  <c r="Y185" i="28" s="1"/>
  <c r="X184" i="28"/>
  <c r="Y184" i="28" s="1"/>
  <c r="X183" i="28"/>
  <c r="Y183" i="28" s="1"/>
  <c r="X182" i="28"/>
  <c r="Y182" i="28" s="1"/>
  <c r="X181" i="28"/>
  <c r="Y181" i="28" s="1"/>
  <c r="X180" i="28"/>
  <c r="Y180" i="28" s="1"/>
  <c r="X179" i="28"/>
  <c r="Y179" i="28" s="1"/>
  <c r="X178" i="28"/>
  <c r="Y178" i="28" s="1"/>
  <c r="X177" i="28"/>
  <c r="Y177" i="28" s="1"/>
  <c r="X176" i="28"/>
  <c r="Y176" i="28" s="1"/>
  <c r="X175" i="28"/>
  <c r="Y175" i="28" s="1"/>
  <c r="X174" i="28"/>
  <c r="Y174" i="28" s="1"/>
  <c r="X173" i="28"/>
  <c r="Y173" i="28" s="1"/>
  <c r="X172" i="28"/>
  <c r="Y172" i="28" s="1"/>
  <c r="X171" i="28"/>
  <c r="Y171" i="28" s="1"/>
  <c r="X170" i="28"/>
  <c r="Y170" i="28" s="1"/>
  <c r="X169" i="28"/>
  <c r="Y169" i="28" s="1"/>
  <c r="X168" i="28"/>
  <c r="Y168" i="28" s="1"/>
  <c r="X167" i="28"/>
  <c r="Y167" i="28" s="1"/>
  <c r="X166" i="28"/>
  <c r="Y166" i="28" s="1"/>
  <c r="X165" i="28"/>
  <c r="Y165" i="28" s="1"/>
  <c r="X164" i="28"/>
  <c r="Y164" i="28" s="1"/>
  <c r="X163" i="28"/>
  <c r="Y163" i="28" s="1"/>
  <c r="X162" i="28"/>
  <c r="Y162" i="28" s="1"/>
  <c r="X161" i="28"/>
  <c r="Y161" i="28" s="1"/>
  <c r="X160" i="28"/>
  <c r="Y160" i="28" s="1"/>
  <c r="X159" i="28"/>
  <c r="Y159" i="28" s="1"/>
  <c r="X158" i="28"/>
  <c r="Y158" i="28" s="1"/>
  <c r="X157" i="28"/>
  <c r="Y157" i="28" s="1"/>
  <c r="X156" i="28"/>
  <c r="Y156" i="28" s="1"/>
  <c r="X155" i="28"/>
  <c r="Y155" i="28" s="1"/>
  <c r="X154" i="28"/>
  <c r="Y154" i="28" s="1"/>
  <c r="X153" i="28"/>
  <c r="Y153" i="28" s="1"/>
  <c r="X152" i="28"/>
  <c r="Y152" i="28" s="1"/>
  <c r="X151" i="28"/>
  <c r="Y151" i="28" s="1"/>
  <c r="X150" i="28"/>
  <c r="Y150" i="28" s="1"/>
  <c r="X149" i="28"/>
  <c r="Y149" i="28" s="1"/>
  <c r="X148" i="28"/>
  <c r="Y148" i="28" s="1"/>
  <c r="X147" i="28"/>
  <c r="Y147" i="28" s="1"/>
  <c r="X146" i="28"/>
  <c r="Y146" i="28" s="1"/>
  <c r="X145" i="28"/>
  <c r="Y145" i="28" s="1"/>
  <c r="X144" i="28"/>
  <c r="Y144" i="28" s="1"/>
  <c r="X143" i="28"/>
  <c r="Y143" i="28" s="1"/>
  <c r="X142" i="28"/>
  <c r="Y142" i="28" s="1"/>
  <c r="X141" i="28"/>
  <c r="Y141" i="28" s="1"/>
  <c r="X140" i="28"/>
  <c r="Y140" i="28" s="1"/>
  <c r="X139" i="28"/>
  <c r="Y139" i="28" s="1"/>
  <c r="X138" i="28"/>
  <c r="Y138" i="28" s="1"/>
  <c r="X137" i="28"/>
  <c r="Y137" i="28" s="1"/>
  <c r="X136" i="28"/>
  <c r="Y136" i="28" s="1"/>
  <c r="X135" i="28"/>
  <c r="Y135" i="28" s="1"/>
  <c r="X134" i="28"/>
  <c r="Y134" i="28" s="1"/>
  <c r="X133" i="28"/>
  <c r="Y133" i="28" s="1"/>
  <c r="X132" i="28"/>
  <c r="Y132" i="28" s="1"/>
  <c r="X131" i="28"/>
  <c r="Y131" i="28" s="1"/>
  <c r="X130" i="28"/>
  <c r="Y130" i="28" s="1"/>
  <c r="X129" i="28"/>
  <c r="Y129" i="28" s="1"/>
  <c r="X128" i="28"/>
  <c r="Y128" i="28" s="1"/>
  <c r="X127" i="28"/>
  <c r="Y127" i="28" s="1"/>
  <c r="X126" i="28"/>
  <c r="Y126" i="28" s="1"/>
  <c r="X125" i="28"/>
  <c r="Y125" i="28" s="1"/>
  <c r="X124" i="28"/>
  <c r="Y124" i="28" s="1"/>
  <c r="X123" i="28"/>
  <c r="Y123" i="28" s="1"/>
  <c r="X122" i="28"/>
  <c r="Y122" i="28" s="1"/>
  <c r="X121" i="28"/>
  <c r="Y121" i="28" s="1"/>
  <c r="X120" i="28"/>
  <c r="Y120" i="28" s="1"/>
  <c r="X119" i="28"/>
  <c r="Y119" i="28" s="1"/>
  <c r="X118" i="28"/>
  <c r="Y118" i="28" s="1"/>
  <c r="X117" i="28"/>
  <c r="Y117" i="28" s="1"/>
  <c r="X116" i="28"/>
  <c r="Y116" i="28" s="1"/>
  <c r="X115" i="28"/>
  <c r="Y115" i="28" s="1"/>
  <c r="X114" i="28"/>
  <c r="Y114" i="28" s="1"/>
  <c r="X113" i="28"/>
  <c r="Y113" i="28" s="1"/>
  <c r="X112" i="28"/>
  <c r="Y112" i="28" s="1"/>
  <c r="X111" i="28"/>
  <c r="Y111" i="28" s="1"/>
  <c r="X110" i="28"/>
  <c r="Y110" i="28" s="1"/>
  <c r="X109" i="28"/>
  <c r="Y109" i="28" s="1"/>
  <c r="X108" i="28"/>
  <c r="Y108" i="28" s="1"/>
  <c r="X107" i="28"/>
  <c r="Y107" i="28" s="1"/>
  <c r="X106" i="28"/>
  <c r="Y106" i="28" s="1"/>
  <c r="X105" i="28"/>
  <c r="Y105" i="28" s="1"/>
  <c r="X104" i="28"/>
  <c r="Y104" i="28" s="1"/>
  <c r="X103" i="28"/>
  <c r="Y103" i="28" s="1"/>
  <c r="X102" i="28"/>
  <c r="Y102" i="28" s="1"/>
  <c r="X101" i="28"/>
  <c r="Y101" i="28" s="1"/>
  <c r="X100" i="28"/>
  <c r="Y100" i="28" s="1"/>
  <c r="X99" i="28"/>
  <c r="Y99" i="28" s="1"/>
  <c r="X98" i="28"/>
  <c r="Y98" i="28" s="1"/>
  <c r="X97" i="28"/>
  <c r="Y97" i="28" s="1"/>
  <c r="X96" i="28"/>
  <c r="Y96" i="28" s="1"/>
  <c r="X95" i="28"/>
  <c r="Y95" i="28" s="1"/>
  <c r="X94" i="28"/>
  <c r="Y94" i="28" s="1"/>
  <c r="X93" i="28"/>
  <c r="Y93" i="28" s="1"/>
  <c r="X92" i="28"/>
  <c r="Y92" i="28" s="1"/>
  <c r="X91" i="28"/>
  <c r="Y91" i="28" s="1"/>
  <c r="X90" i="28"/>
  <c r="Y90" i="28" s="1"/>
  <c r="X89" i="28"/>
  <c r="Y89" i="28" s="1"/>
  <c r="X88" i="28"/>
  <c r="Y88" i="28" s="1"/>
  <c r="X87" i="28"/>
  <c r="Y87" i="28" s="1"/>
  <c r="X86" i="28"/>
  <c r="Y86" i="28" s="1"/>
  <c r="X85" i="28"/>
  <c r="Y85" i="28" s="1"/>
  <c r="X84" i="28"/>
  <c r="Y84" i="28" s="1"/>
  <c r="X83" i="28"/>
  <c r="Y83" i="28" s="1"/>
  <c r="X82" i="28"/>
  <c r="Y82" i="28" s="1"/>
  <c r="X81" i="28"/>
  <c r="Y81" i="28" s="1"/>
  <c r="X80" i="28"/>
  <c r="Y80" i="28" s="1"/>
  <c r="X79" i="28"/>
  <c r="Y79" i="28" s="1"/>
  <c r="X78" i="28"/>
  <c r="Y78" i="28" s="1"/>
  <c r="X77" i="28"/>
  <c r="Y77" i="28" s="1"/>
  <c r="X76" i="28"/>
  <c r="Y76" i="28" s="1"/>
  <c r="X75" i="28"/>
  <c r="Y75" i="28" s="1"/>
  <c r="X74" i="28"/>
  <c r="Y74" i="28" s="1"/>
  <c r="X73" i="28"/>
  <c r="Y73" i="28" s="1"/>
  <c r="X72" i="28"/>
  <c r="Y72" i="28" s="1"/>
  <c r="X71" i="28"/>
  <c r="Y71" i="28" s="1"/>
  <c r="X70" i="28"/>
  <c r="Y70" i="28" s="1"/>
  <c r="X69" i="28"/>
  <c r="Y69" i="28" s="1"/>
  <c r="X68" i="28"/>
  <c r="Y68" i="28" s="1"/>
  <c r="X67" i="28"/>
  <c r="Y67" i="28" s="1"/>
  <c r="X66" i="28"/>
  <c r="Y66" i="28" s="1"/>
  <c r="X65" i="28"/>
  <c r="Y65" i="28" s="1"/>
  <c r="X64" i="28"/>
  <c r="Y64" i="28" s="1"/>
  <c r="X63" i="28"/>
  <c r="Y63" i="28" s="1"/>
  <c r="X62" i="28"/>
  <c r="Y62" i="28" s="1"/>
  <c r="X61" i="28"/>
  <c r="Y61" i="28" s="1"/>
  <c r="X60" i="28"/>
  <c r="Y60" i="28" s="1"/>
  <c r="X59" i="28"/>
  <c r="Y59" i="28" s="1"/>
  <c r="X58" i="28"/>
  <c r="Y58" i="28" s="1"/>
  <c r="X57" i="28"/>
  <c r="Y57" i="28" s="1"/>
  <c r="X56" i="28"/>
  <c r="Y56" i="28" s="1"/>
  <c r="X55" i="28"/>
  <c r="Y55" i="28" s="1"/>
  <c r="X54" i="28"/>
  <c r="Y54" i="28" s="1"/>
  <c r="X53" i="28"/>
  <c r="Y53" i="28" s="1"/>
  <c r="X52" i="28"/>
  <c r="Y52" i="28" s="1"/>
  <c r="X51" i="28"/>
  <c r="Y51" i="28" s="1"/>
  <c r="X50" i="28"/>
  <c r="Y50" i="28" s="1"/>
  <c r="X49" i="28"/>
  <c r="Y49" i="28" s="1"/>
  <c r="X48" i="28"/>
  <c r="Y48" i="28" s="1"/>
  <c r="X47" i="28"/>
  <c r="Y47" i="28" s="1"/>
  <c r="X46" i="28"/>
  <c r="Y46" i="28" s="1"/>
  <c r="X45" i="28"/>
  <c r="Y45" i="28" s="1"/>
  <c r="X44" i="28"/>
  <c r="Y44" i="28" s="1"/>
  <c r="X43" i="28"/>
  <c r="Y43" i="28" s="1"/>
  <c r="X42" i="28"/>
  <c r="Y42" i="28" s="1"/>
  <c r="X41" i="28"/>
  <c r="Y41" i="28" s="1"/>
  <c r="X40" i="28"/>
  <c r="Y40" i="28" s="1"/>
  <c r="X39" i="28"/>
  <c r="Y39" i="28" s="1"/>
  <c r="X38" i="28"/>
  <c r="Y38" i="28" s="1"/>
  <c r="X37" i="28"/>
  <c r="Y37" i="28" s="1"/>
  <c r="X36" i="28"/>
  <c r="Y36" i="28" s="1"/>
  <c r="X35" i="28"/>
  <c r="Y35" i="28" s="1"/>
  <c r="X34" i="28"/>
  <c r="Y34" i="28" s="1"/>
  <c r="X33" i="28"/>
  <c r="Y33" i="28" s="1"/>
  <c r="X32" i="28"/>
  <c r="Y32" i="28" s="1"/>
  <c r="X31" i="28"/>
  <c r="Y31" i="28" s="1"/>
  <c r="X30" i="28"/>
  <c r="Y30" i="28" s="1"/>
  <c r="X29" i="28"/>
  <c r="Y29" i="28" s="1"/>
  <c r="X28" i="28"/>
  <c r="Y28" i="28" s="1"/>
  <c r="X27" i="28"/>
  <c r="Y27" i="28" s="1"/>
  <c r="X26" i="28"/>
  <c r="Y26" i="28" s="1"/>
  <c r="X25" i="28"/>
  <c r="Y25" i="28" s="1"/>
  <c r="X24" i="28"/>
  <c r="Y24" i="28" s="1"/>
  <c r="X23" i="28"/>
  <c r="Y23" i="28" s="1"/>
  <c r="X22" i="28"/>
  <c r="Y22" i="28" s="1"/>
  <c r="X21" i="28"/>
  <c r="Y21" i="28" s="1"/>
  <c r="X20" i="28"/>
  <c r="Y20" i="28" s="1"/>
  <c r="X19" i="28"/>
  <c r="Y19" i="28" s="1"/>
  <c r="X18" i="28"/>
  <c r="Y18" i="28" s="1"/>
  <c r="X17" i="28"/>
  <c r="Y17" i="28" s="1"/>
  <c r="X16" i="28"/>
  <c r="Y16" i="28" s="1"/>
  <c r="X15" i="28"/>
  <c r="Y15" i="28" s="1"/>
  <c r="X14" i="28"/>
  <c r="Y14" i="28" s="1"/>
  <c r="X13" i="28"/>
  <c r="Y13" i="28" s="1"/>
  <c r="X12" i="28"/>
  <c r="Y12" i="28" s="1"/>
  <c r="X11" i="28"/>
  <c r="Y11" i="28" s="1"/>
  <c r="X10" i="28"/>
  <c r="Y10" i="28" s="1"/>
  <c r="X9" i="28"/>
  <c r="Y9" i="28" s="1"/>
  <c r="X8" i="28"/>
  <c r="Y8" i="28" s="1"/>
  <c r="X7" i="28"/>
  <c r="Y7" i="28" s="1"/>
  <c r="X6" i="28"/>
  <c r="Y6" i="28" s="1"/>
  <c r="X5" i="28"/>
  <c r="Y5" i="28" s="1"/>
  <c r="X4" i="28"/>
  <c r="Y4" i="28" s="1"/>
  <c r="X3" i="28"/>
  <c r="Y3" i="28" s="1"/>
  <c r="X2" i="28"/>
  <c r="Y2" i="28" s="1"/>
  <c r="X481" i="27"/>
  <c r="Y481" i="27" s="1"/>
  <c r="X480" i="27"/>
  <c r="Y480" i="27" s="1"/>
  <c r="X479" i="27"/>
  <c r="Y479" i="27" s="1"/>
  <c r="X478" i="27"/>
  <c r="Y478" i="27" s="1"/>
  <c r="X477" i="27"/>
  <c r="Y477" i="27" s="1"/>
  <c r="X476" i="27"/>
  <c r="Y476" i="27" s="1"/>
  <c r="X475" i="27"/>
  <c r="Y475" i="27" s="1"/>
  <c r="X474" i="27"/>
  <c r="Y474" i="27" s="1"/>
  <c r="X473" i="27"/>
  <c r="Y473" i="27" s="1"/>
  <c r="X472" i="27"/>
  <c r="Y472" i="27" s="1"/>
  <c r="X471" i="27"/>
  <c r="Y471" i="27" s="1"/>
  <c r="X470" i="27"/>
  <c r="Y470" i="27" s="1"/>
  <c r="X469" i="27"/>
  <c r="Y469" i="27" s="1"/>
  <c r="X468" i="27"/>
  <c r="Y468" i="27" s="1"/>
  <c r="X467" i="27"/>
  <c r="Y467" i="27" s="1"/>
  <c r="X466" i="27"/>
  <c r="Y466" i="27" s="1"/>
  <c r="X465" i="27"/>
  <c r="Y465" i="27" s="1"/>
  <c r="X464" i="27"/>
  <c r="Y464" i="27" s="1"/>
  <c r="X463" i="27"/>
  <c r="Y463" i="27" s="1"/>
  <c r="X462" i="27"/>
  <c r="Y462" i="27" s="1"/>
  <c r="X461" i="27"/>
  <c r="Y461" i="27" s="1"/>
  <c r="X460" i="27"/>
  <c r="Y460" i="27" s="1"/>
  <c r="X459" i="27"/>
  <c r="Y459" i="27" s="1"/>
  <c r="X458" i="27"/>
  <c r="Y458" i="27" s="1"/>
  <c r="X457" i="27"/>
  <c r="Y457" i="27" s="1"/>
  <c r="X456" i="27"/>
  <c r="Y456" i="27" s="1"/>
  <c r="X455" i="27"/>
  <c r="Y455" i="27" s="1"/>
  <c r="X454" i="27"/>
  <c r="Y454" i="27" s="1"/>
  <c r="X453" i="27"/>
  <c r="Y453" i="27" s="1"/>
  <c r="X452" i="27"/>
  <c r="Y452" i="27" s="1"/>
  <c r="X451" i="27"/>
  <c r="Y451" i="27" s="1"/>
  <c r="X450" i="27"/>
  <c r="Y450" i="27" s="1"/>
  <c r="X449" i="27"/>
  <c r="Y449" i="27" s="1"/>
  <c r="X448" i="27"/>
  <c r="Y448" i="27" s="1"/>
  <c r="X447" i="27"/>
  <c r="Y447" i="27" s="1"/>
  <c r="X446" i="27"/>
  <c r="Y446" i="27" s="1"/>
  <c r="X445" i="27"/>
  <c r="Y445" i="27" s="1"/>
  <c r="X444" i="27"/>
  <c r="Y444" i="27" s="1"/>
  <c r="X443" i="27"/>
  <c r="Y443" i="27" s="1"/>
  <c r="X442" i="27"/>
  <c r="Y442" i="27" s="1"/>
  <c r="X441" i="27"/>
  <c r="Y441" i="27" s="1"/>
  <c r="X440" i="27"/>
  <c r="Y440" i="27" s="1"/>
  <c r="X439" i="27"/>
  <c r="Y439" i="27" s="1"/>
  <c r="X438" i="27"/>
  <c r="Y438" i="27" s="1"/>
  <c r="X437" i="27"/>
  <c r="Y437" i="27" s="1"/>
  <c r="X436" i="27"/>
  <c r="Y436" i="27" s="1"/>
  <c r="X435" i="27"/>
  <c r="Y435" i="27" s="1"/>
  <c r="X434" i="27"/>
  <c r="Y434" i="27" s="1"/>
  <c r="X433" i="27"/>
  <c r="Y433" i="27" s="1"/>
  <c r="X432" i="27"/>
  <c r="Y432" i="27" s="1"/>
  <c r="X431" i="27"/>
  <c r="Y431" i="27" s="1"/>
  <c r="X430" i="27"/>
  <c r="Y430" i="27" s="1"/>
  <c r="X429" i="27"/>
  <c r="Y429" i="27" s="1"/>
  <c r="X428" i="27"/>
  <c r="Y428" i="27" s="1"/>
  <c r="X427" i="27"/>
  <c r="Y427" i="27" s="1"/>
  <c r="X426" i="27"/>
  <c r="Y426" i="27" s="1"/>
  <c r="X425" i="27"/>
  <c r="Y425" i="27" s="1"/>
  <c r="X424" i="27"/>
  <c r="Y424" i="27" s="1"/>
  <c r="X423" i="27"/>
  <c r="Y423" i="27" s="1"/>
  <c r="X422" i="27"/>
  <c r="Y422" i="27" s="1"/>
  <c r="X421" i="27"/>
  <c r="Y421" i="27" s="1"/>
  <c r="X420" i="27"/>
  <c r="Y420" i="27" s="1"/>
  <c r="X419" i="27"/>
  <c r="Y419" i="27" s="1"/>
  <c r="X418" i="27"/>
  <c r="Y418" i="27" s="1"/>
  <c r="X417" i="27"/>
  <c r="Y417" i="27" s="1"/>
  <c r="X416" i="27"/>
  <c r="Y416" i="27" s="1"/>
  <c r="X415" i="27"/>
  <c r="Y415" i="27" s="1"/>
  <c r="X414" i="27"/>
  <c r="Y414" i="27" s="1"/>
  <c r="X413" i="27"/>
  <c r="Y413" i="27" s="1"/>
  <c r="X412" i="27"/>
  <c r="Y412" i="27" s="1"/>
  <c r="X411" i="27"/>
  <c r="Y411" i="27" s="1"/>
  <c r="X410" i="27"/>
  <c r="Y410" i="27" s="1"/>
  <c r="X409" i="27"/>
  <c r="Y409" i="27" s="1"/>
  <c r="X408" i="27"/>
  <c r="Y408" i="27" s="1"/>
  <c r="X407" i="27"/>
  <c r="Y407" i="27" s="1"/>
  <c r="X406" i="27"/>
  <c r="Y406" i="27" s="1"/>
  <c r="X405" i="27"/>
  <c r="Y405" i="27" s="1"/>
  <c r="X404" i="27"/>
  <c r="Y404" i="27" s="1"/>
  <c r="X403" i="27"/>
  <c r="Y403" i="27" s="1"/>
  <c r="X402" i="27"/>
  <c r="Y402" i="27" s="1"/>
  <c r="X401" i="27"/>
  <c r="Y401" i="27" s="1"/>
  <c r="X400" i="27"/>
  <c r="Y400" i="27" s="1"/>
  <c r="X399" i="27"/>
  <c r="Y399" i="27" s="1"/>
  <c r="X398" i="27"/>
  <c r="Y398" i="27" s="1"/>
  <c r="X397" i="27"/>
  <c r="Y397" i="27" s="1"/>
  <c r="X396" i="27"/>
  <c r="Y396" i="27" s="1"/>
  <c r="X395" i="27"/>
  <c r="Y395" i="27" s="1"/>
  <c r="X394" i="27"/>
  <c r="Y394" i="27" s="1"/>
  <c r="X393" i="27"/>
  <c r="Y393" i="27" s="1"/>
  <c r="X392" i="27"/>
  <c r="Y392" i="27" s="1"/>
  <c r="X391" i="27"/>
  <c r="Y391" i="27" s="1"/>
  <c r="X390" i="27"/>
  <c r="Y390" i="27" s="1"/>
  <c r="X389" i="27"/>
  <c r="Y389" i="27" s="1"/>
  <c r="X388" i="27"/>
  <c r="Y388" i="27" s="1"/>
  <c r="X387" i="27"/>
  <c r="Y387" i="27" s="1"/>
  <c r="X386" i="27"/>
  <c r="Y386" i="27" s="1"/>
  <c r="X385" i="27"/>
  <c r="Y385" i="27" s="1"/>
  <c r="X384" i="27"/>
  <c r="Y384" i="27" s="1"/>
  <c r="X383" i="27"/>
  <c r="Y383" i="27" s="1"/>
  <c r="X382" i="27"/>
  <c r="Y382" i="27" s="1"/>
  <c r="X381" i="27"/>
  <c r="Y381" i="27" s="1"/>
  <c r="X380" i="27"/>
  <c r="Y380" i="27" s="1"/>
  <c r="X379" i="27"/>
  <c r="Y379" i="27" s="1"/>
  <c r="X378" i="27"/>
  <c r="Y378" i="27" s="1"/>
  <c r="X377" i="27"/>
  <c r="Y377" i="27" s="1"/>
  <c r="X376" i="27"/>
  <c r="Y376" i="27" s="1"/>
  <c r="X375" i="27"/>
  <c r="Y375" i="27" s="1"/>
  <c r="X374" i="27"/>
  <c r="Y374" i="27" s="1"/>
  <c r="X373" i="27"/>
  <c r="Y373" i="27" s="1"/>
  <c r="X372" i="27"/>
  <c r="Y372" i="27" s="1"/>
  <c r="X371" i="27"/>
  <c r="Y371" i="27" s="1"/>
  <c r="X370" i="27"/>
  <c r="Y370" i="27" s="1"/>
  <c r="X369" i="27"/>
  <c r="Y369" i="27" s="1"/>
  <c r="X368" i="27"/>
  <c r="Y368" i="27" s="1"/>
  <c r="X367" i="27"/>
  <c r="Y367" i="27" s="1"/>
  <c r="X366" i="27"/>
  <c r="Y366" i="27" s="1"/>
  <c r="X365" i="27"/>
  <c r="Y365" i="27" s="1"/>
  <c r="X364" i="27"/>
  <c r="Y364" i="27" s="1"/>
  <c r="X363" i="27"/>
  <c r="Y363" i="27" s="1"/>
  <c r="X362" i="27"/>
  <c r="Y362" i="27" s="1"/>
  <c r="X361" i="27"/>
  <c r="Y361" i="27" s="1"/>
  <c r="X360" i="27"/>
  <c r="Y360" i="27" s="1"/>
  <c r="X359" i="27"/>
  <c r="Y359" i="27" s="1"/>
  <c r="X358" i="27"/>
  <c r="Y358" i="27" s="1"/>
  <c r="X357" i="27"/>
  <c r="Y357" i="27" s="1"/>
  <c r="X356" i="27"/>
  <c r="Y356" i="27" s="1"/>
  <c r="X355" i="27"/>
  <c r="Y355" i="27" s="1"/>
  <c r="X354" i="27"/>
  <c r="Y354" i="27" s="1"/>
  <c r="X353" i="27"/>
  <c r="Y353" i="27" s="1"/>
  <c r="X352" i="27"/>
  <c r="Y352" i="27" s="1"/>
  <c r="X351" i="27"/>
  <c r="Y351" i="27" s="1"/>
  <c r="X350" i="27"/>
  <c r="Y350" i="27" s="1"/>
  <c r="X349" i="27"/>
  <c r="Y349" i="27" s="1"/>
  <c r="X348" i="27"/>
  <c r="Y348" i="27" s="1"/>
  <c r="X347" i="27"/>
  <c r="Y347" i="27" s="1"/>
  <c r="X346" i="27"/>
  <c r="Y346" i="27" s="1"/>
  <c r="X345" i="27"/>
  <c r="Y345" i="27" s="1"/>
  <c r="X344" i="27"/>
  <c r="Y344" i="27" s="1"/>
  <c r="X343" i="27"/>
  <c r="Y343" i="27" s="1"/>
  <c r="X342" i="27"/>
  <c r="Y342" i="27" s="1"/>
  <c r="X341" i="27"/>
  <c r="Y341" i="27" s="1"/>
  <c r="X340" i="27"/>
  <c r="Y340" i="27" s="1"/>
  <c r="X339" i="27"/>
  <c r="Y339" i="27" s="1"/>
  <c r="X338" i="27"/>
  <c r="Y338" i="27" s="1"/>
  <c r="X337" i="27"/>
  <c r="Y337" i="27" s="1"/>
  <c r="X336" i="27"/>
  <c r="Y336" i="27" s="1"/>
  <c r="X335" i="27"/>
  <c r="Y335" i="27" s="1"/>
  <c r="X334" i="27"/>
  <c r="Y334" i="27" s="1"/>
  <c r="X333" i="27"/>
  <c r="Y333" i="27" s="1"/>
  <c r="X332" i="27"/>
  <c r="Y332" i="27" s="1"/>
  <c r="X331" i="27"/>
  <c r="Y331" i="27" s="1"/>
  <c r="X330" i="27"/>
  <c r="Y330" i="27" s="1"/>
  <c r="X329" i="27"/>
  <c r="Y329" i="27" s="1"/>
  <c r="X328" i="27"/>
  <c r="Y328" i="27" s="1"/>
  <c r="X327" i="27"/>
  <c r="Y327" i="27" s="1"/>
  <c r="X326" i="27"/>
  <c r="Y326" i="27" s="1"/>
  <c r="X325" i="27"/>
  <c r="Y325" i="27" s="1"/>
  <c r="X324" i="27"/>
  <c r="Y324" i="27" s="1"/>
  <c r="X323" i="27"/>
  <c r="Y323" i="27" s="1"/>
  <c r="X322" i="27"/>
  <c r="Y322" i="27" s="1"/>
  <c r="X321" i="27"/>
  <c r="Y321" i="27" s="1"/>
  <c r="X320" i="27"/>
  <c r="Y320" i="27" s="1"/>
  <c r="X319" i="27"/>
  <c r="Y319" i="27" s="1"/>
  <c r="X318" i="27"/>
  <c r="Y318" i="27" s="1"/>
  <c r="X317" i="27"/>
  <c r="Y317" i="27" s="1"/>
  <c r="X316" i="27"/>
  <c r="Y316" i="27" s="1"/>
  <c r="X315" i="27"/>
  <c r="Y315" i="27" s="1"/>
  <c r="X314" i="27"/>
  <c r="Y314" i="27" s="1"/>
  <c r="X313" i="27"/>
  <c r="Y313" i="27" s="1"/>
  <c r="X312" i="27"/>
  <c r="Y312" i="27" s="1"/>
  <c r="X311" i="27"/>
  <c r="Y311" i="27" s="1"/>
  <c r="X310" i="27"/>
  <c r="Y310" i="27" s="1"/>
  <c r="X309" i="27"/>
  <c r="Y309" i="27" s="1"/>
  <c r="X308" i="27"/>
  <c r="Y308" i="27" s="1"/>
  <c r="X307" i="27"/>
  <c r="Y307" i="27" s="1"/>
  <c r="X306" i="27"/>
  <c r="Y306" i="27" s="1"/>
  <c r="X305" i="27"/>
  <c r="Y305" i="27" s="1"/>
  <c r="X304" i="27"/>
  <c r="Y304" i="27" s="1"/>
  <c r="X303" i="27"/>
  <c r="Y303" i="27" s="1"/>
  <c r="X302" i="27"/>
  <c r="Y302" i="27" s="1"/>
  <c r="X301" i="27"/>
  <c r="Y301" i="27" s="1"/>
  <c r="X300" i="27"/>
  <c r="Y300" i="27" s="1"/>
  <c r="X299" i="27"/>
  <c r="Y299" i="27" s="1"/>
  <c r="X298" i="27"/>
  <c r="Y298" i="27" s="1"/>
  <c r="X297" i="27"/>
  <c r="Y297" i="27" s="1"/>
  <c r="X296" i="27"/>
  <c r="Y296" i="27" s="1"/>
  <c r="X295" i="27"/>
  <c r="Y295" i="27" s="1"/>
  <c r="X294" i="27"/>
  <c r="Y294" i="27" s="1"/>
  <c r="X293" i="27"/>
  <c r="Y293" i="27" s="1"/>
  <c r="X292" i="27"/>
  <c r="Y292" i="27" s="1"/>
  <c r="X291" i="27"/>
  <c r="Y291" i="27" s="1"/>
  <c r="X290" i="27"/>
  <c r="Y290" i="27" s="1"/>
  <c r="X289" i="27"/>
  <c r="Y289" i="27" s="1"/>
  <c r="X288" i="27"/>
  <c r="Y288" i="27" s="1"/>
  <c r="X287" i="27"/>
  <c r="Y287" i="27" s="1"/>
  <c r="X286" i="27"/>
  <c r="Y286" i="27" s="1"/>
  <c r="X285" i="27"/>
  <c r="Y285" i="27" s="1"/>
  <c r="X284" i="27"/>
  <c r="Y284" i="27" s="1"/>
  <c r="X283" i="27"/>
  <c r="Y283" i="27" s="1"/>
  <c r="X282" i="27"/>
  <c r="Y282" i="27" s="1"/>
  <c r="X281" i="27"/>
  <c r="Y281" i="27" s="1"/>
  <c r="X280" i="27"/>
  <c r="Y280" i="27" s="1"/>
  <c r="X279" i="27"/>
  <c r="Y279" i="27" s="1"/>
  <c r="X278" i="27"/>
  <c r="Y278" i="27" s="1"/>
  <c r="X277" i="27"/>
  <c r="Y277" i="27" s="1"/>
  <c r="X276" i="27"/>
  <c r="Y276" i="27" s="1"/>
  <c r="X275" i="27"/>
  <c r="Y275" i="27" s="1"/>
  <c r="X274" i="27"/>
  <c r="Y274" i="27" s="1"/>
  <c r="X273" i="27"/>
  <c r="Y273" i="27" s="1"/>
  <c r="X272" i="27"/>
  <c r="Y272" i="27" s="1"/>
  <c r="X271" i="27"/>
  <c r="Y271" i="27" s="1"/>
  <c r="X270" i="27"/>
  <c r="Y270" i="27" s="1"/>
  <c r="X269" i="27"/>
  <c r="Y269" i="27" s="1"/>
  <c r="X268" i="27"/>
  <c r="Y268" i="27" s="1"/>
  <c r="X267" i="27"/>
  <c r="Y267" i="27" s="1"/>
  <c r="X266" i="27"/>
  <c r="Y266" i="27" s="1"/>
  <c r="X265" i="27"/>
  <c r="Y265" i="27" s="1"/>
  <c r="X264" i="27"/>
  <c r="Y264" i="27" s="1"/>
  <c r="X263" i="27"/>
  <c r="Y263" i="27" s="1"/>
  <c r="X262" i="27"/>
  <c r="Y262" i="27" s="1"/>
  <c r="X261" i="27"/>
  <c r="Y261" i="27" s="1"/>
  <c r="X260" i="27"/>
  <c r="Y260" i="27" s="1"/>
  <c r="X259" i="27"/>
  <c r="Y259" i="27" s="1"/>
  <c r="X258" i="27"/>
  <c r="Y258" i="27" s="1"/>
  <c r="X257" i="27"/>
  <c r="Y257" i="27" s="1"/>
  <c r="X256" i="27"/>
  <c r="Y256" i="27" s="1"/>
  <c r="X255" i="27"/>
  <c r="Y255" i="27" s="1"/>
  <c r="X254" i="27"/>
  <c r="Y254" i="27" s="1"/>
  <c r="X253" i="27"/>
  <c r="Y253" i="27" s="1"/>
  <c r="X252" i="27"/>
  <c r="Y252" i="27" s="1"/>
  <c r="X251" i="27"/>
  <c r="Y251" i="27" s="1"/>
  <c r="X250" i="27"/>
  <c r="Y250" i="27" s="1"/>
  <c r="X249" i="27"/>
  <c r="Y249" i="27" s="1"/>
  <c r="X248" i="27"/>
  <c r="Y248" i="27" s="1"/>
  <c r="X247" i="27"/>
  <c r="Y247" i="27" s="1"/>
  <c r="X246" i="27"/>
  <c r="Y246" i="27" s="1"/>
  <c r="X245" i="27"/>
  <c r="Y245" i="27" s="1"/>
  <c r="X244" i="27"/>
  <c r="Y244" i="27" s="1"/>
  <c r="X243" i="27"/>
  <c r="Y243" i="27" s="1"/>
  <c r="X242" i="27"/>
  <c r="Y242" i="27" s="1"/>
  <c r="X241" i="27"/>
  <c r="Y241" i="27" s="1"/>
  <c r="X240" i="27"/>
  <c r="Y240" i="27" s="1"/>
  <c r="X239" i="27"/>
  <c r="Y239" i="27" s="1"/>
  <c r="X238" i="27"/>
  <c r="Y238" i="27" s="1"/>
  <c r="X237" i="27"/>
  <c r="Y237" i="27" s="1"/>
  <c r="X236" i="27"/>
  <c r="Y236" i="27" s="1"/>
  <c r="X235" i="27"/>
  <c r="Y235" i="27" s="1"/>
  <c r="X234" i="27"/>
  <c r="Y234" i="27" s="1"/>
  <c r="X233" i="27"/>
  <c r="Y233" i="27" s="1"/>
  <c r="X232" i="27"/>
  <c r="Y232" i="27" s="1"/>
  <c r="X231" i="27"/>
  <c r="Y231" i="27" s="1"/>
  <c r="X230" i="27"/>
  <c r="Y230" i="27" s="1"/>
  <c r="X229" i="27"/>
  <c r="Y229" i="27" s="1"/>
  <c r="X228" i="27"/>
  <c r="Y228" i="27" s="1"/>
  <c r="X227" i="27"/>
  <c r="Y227" i="27" s="1"/>
  <c r="X226" i="27"/>
  <c r="Y226" i="27" s="1"/>
  <c r="X225" i="27"/>
  <c r="Y225" i="27" s="1"/>
  <c r="X224" i="27"/>
  <c r="Y224" i="27" s="1"/>
  <c r="X223" i="27"/>
  <c r="Y223" i="27" s="1"/>
  <c r="X222" i="27"/>
  <c r="Y222" i="27" s="1"/>
  <c r="X221" i="27"/>
  <c r="Y221" i="27" s="1"/>
  <c r="X220" i="27"/>
  <c r="Y220" i="27" s="1"/>
  <c r="X219" i="27"/>
  <c r="Y219" i="27" s="1"/>
  <c r="X218" i="27"/>
  <c r="Y218" i="27" s="1"/>
  <c r="X217" i="27"/>
  <c r="Y217" i="27" s="1"/>
  <c r="X216" i="27"/>
  <c r="Y216" i="27" s="1"/>
  <c r="X215" i="27"/>
  <c r="Y215" i="27" s="1"/>
  <c r="X214" i="27"/>
  <c r="Y214" i="27" s="1"/>
  <c r="X213" i="27"/>
  <c r="Y213" i="27" s="1"/>
  <c r="X212" i="27"/>
  <c r="Y212" i="27" s="1"/>
  <c r="X211" i="27"/>
  <c r="Y211" i="27" s="1"/>
  <c r="X210" i="27"/>
  <c r="Y210" i="27" s="1"/>
  <c r="X209" i="27"/>
  <c r="Y209" i="27" s="1"/>
  <c r="X208" i="27"/>
  <c r="Y208" i="27" s="1"/>
  <c r="X207" i="27"/>
  <c r="Y207" i="27" s="1"/>
  <c r="X206" i="27"/>
  <c r="Y206" i="27" s="1"/>
  <c r="X205" i="27"/>
  <c r="Y205" i="27" s="1"/>
  <c r="X204" i="27"/>
  <c r="Y204" i="27" s="1"/>
  <c r="X203" i="27"/>
  <c r="Y203" i="27" s="1"/>
  <c r="X202" i="27"/>
  <c r="Y202" i="27" s="1"/>
  <c r="X201" i="27"/>
  <c r="Y201" i="27" s="1"/>
  <c r="X200" i="27"/>
  <c r="Y200" i="27" s="1"/>
  <c r="X199" i="27"/>
  <c r="Y199" i="27" s="1"/>
  <c r="X198" i="27"/>
  <c r="Y198" i="27" s="1"/>
  <c r="X197" i="27"/>
  <c r="Y197" i="27" s="1"/>
  <c r="X196" i="27"/>
  <c r="Y196" i="27" s="1"/>
  <c r="X195" i="27"/>
  <c r="Y195" i="27" s="1"/>
  <c r="X194" i="27"/>
  <c r="Y194" i="27" s="1"/>
  <c r="X193" i="27"/>
  <c r="Y193" i="27" s="1"/>
  <c r="X192" i="27"/>
  <c r="Y192" i="27" s="1"/>
  <c r="X191" i="27"/>
  <c r="Y191" i="27" s="1"/>
  <c r="X190" i="27"/>
  <c r="Y190" i="27" s="1"/>
  <c r="X189" i="27"/>
  <c r="Y189" i="27" s="1"/>
  <c r="X188" i="27"/>
  <c r="Y188" i="27" s="1"/>
  <c r="X187" i="27"/>
  <c r="Y187" i="27" s="1"/>
  <c r="X186" i="27"/>
  <c r="Y186" i="27" s="1"/>
  <c r="X185" i="27"/>
  <c r="Y185" i="27" s="1"/>
  <c r="X184" i="27"/>
  <c r="Y184" i="27" s="1"/>
  <c r="X183" i="27"/>
  <c r="Y183" i="27" s="1"/>
  <c r="X182" i="27"/>
  <c r="Y182" i="27" s="1"/>
  <c r="X181" i="27"/>
  <c r="Y181" i="27" s="1"/>
  <c r="X180" i="27"/>
  <c r="Y180" i="27" s="1"/>
  <c r="X179" i="27"/>
  <c r="Y179" i="27" s="1"/>
  <c r="X178" i="27"/>
  <c r="Y178" i="27" s="1"/>
  <c r="X177" i="27"/>
  <c r="Y177" i="27" s="1"/>
  <c r="X176" i="27"/>
  <c r="Y176" i="27" s="1"/>
  <c r="X175" i="27"/>
  <c r="Y175" i="27" s="1"/>
  <c r="X174" i="27"/>
  <c r="Y174" i="27" s="1"/>
  <c r="X173" i="27"/>
  <c r="Y173" i="27" s="1"/>
  <c r="X172" i="27"/>
  <c r="Y172" i="27" s="1"/>
  <c r="X171" i="27"/>
  <c r="Y171" i="27" s="1"/>
  <c r="X170" i="27"/>
  <c r="Y170" i="27" s="1"/>
  <c r="X169" i="27"/>
  <c r="Y169" i="27" s="1"/>
  <c r="X168" i="27"/>
  <c r="Y168" i="27" s="1"/>
  <c r="X167" i="27"/>
  <c r="Y167" i="27" s="1"/>
  <c r="X166" i="27"/>
  <c r="Y166" i="27" s="1"/>
  <c r="X165" i="27"/>
  <c r="Y165" i="27" s="1"/>
  <c r="X164" i="27"/>
  <c r="Y164" i="27" s="1"/>
  <c r="X163" i="27"/>
  <c r="Y163" i="27" s="1"/>
  <c r="X162" i="27"/>
  <c r="Y162" i="27" s="1"/>
  <c r="X161" i="27"/>
  <c r="Y161" i="27" s="1"/>
  <c r="X160" i="27"/>
  <c r="Y160" i="27" s="1"/>
  <c r="X159" i="27"/>
  <c r="Y159" i="27" s="1"/>
  <c r="X158" i="27"/>
  <c r="Y158" i="27" s="1"/>
  <c r="X157" i="27"/>
  <c r="Y157" i="27" s="1"/>
  <c r="X156" i="27"/>
  <c r="Y156" i="27" s="1"/>
  <c r="X155" i="27"/>
  <c r="Y155" i="27" s="1"/>
  <c r="X154" i="27"/>
  <c r="Y154" i="27" s="1"/>
  <c r="X153" i="27"/>
  <c r="Y153" i="27" s="1"/>
  <c r="X152" i="27"/>
  <c r="Y152" i="27" s="1"/>
  <c r="X151" i="27"/>
  <c r="Y151" i="27" s="1"/>
  <c r="X150" i="27"/>
  <c r="Y150" i="27" s="1"/>
  <c r="X149" i="27"/>
  <c r="Y149" i="27" s="1"/>
  <c r="X148" i="27"/>
  <c r="Y148" i="27" s="1"/>
  <c r="X147" i="27"/>
  <c r="Y147" i="27" s="1"/>
  <c r="X146" i="27"/>
  <c r="Y146" i="27" s="1"/>
  <c r="X145" i="27"/>
  <c r="Y145" i="27" s="1"/>
  <c r="X144" i="27"/>
  <c r="Y144" i="27" s="1"/>
  <c r="X143" i="27"/>
  <c r="Y143" i="27" s="1"/>
  <c r="X142" i="27"/>
  <c r="Y142" i="27" s="1"/>
  <c r="X141" i="27"/>
  <c r="Y141" i="27" s="1"/>
  <c r="X140" i="27"/>
  <c r="Y140" i="27" s="1"/>
  <c r="X139" i="27"/>
  <c r="Y139" i="27" s="1"/>
  <c r="X138" i="27"/>
  <c r="Y138" i="27" s="1"/>
  <c r="X137" i="27"/>
  <c r="Y137" i="27" s="1"/>
  <c r="X136" i="27"/>
  <c r="Y136" i="27" s="1"/>
  <c r="X135" i="27"/>
  <c r="Y135" i="27" s="1"/>
  <c r="X134" i="27"/>
  <c r="Y134" i="27" s="1"/>
  <c r="X133" i="27"/>
  <c r="Y133" i="27" s="1"/>
  <c r="X132" i="27"/>
  <c r="Y132" i="27" s="1"/>
  <c r="X131" i="27"/>
  <c r="Y131" i="27" s="1"/>
  <c r="X130" i="27"/>
  <c r="Y130" i="27" s="1"/>
  <c r="X129" i="27"/>
  <c r="Y129" i="27" s="1"/>
  <c r="X128" i="27"/>
  <c r="Y128" i="27" s="1"/>
  <c r="X127" i="27"/>
  <c r="Y127" i="27" s="1"/>
  <c r="X126" i="27"/>
  <c r="Y126" i="27" s="1"/>
  <c r="X125" i="27"/>
  <c r="Y125" i="27" s="1"/>
  <c r="X124" i="27"/>
  <c r="Y124" i="27" s="1"/>
  <c r="X123" i="27"/>
  <c r="Y123" i="27" s="1"/>
  <c r="X122" i="27"/>
  <c r="Y122" i="27" s="1"/>
  <c r="X121" i="27"/>
  <c r="Y121" i="27" s="1"/>
  <c r="X120" i="27"/>
  <c r="Y120" i="27" s="1"/>
  <c r="X119" i="27"/>
  <c r="Y119" i="27" s="1"/>
  <c r="X118" i="27"/>
  <c r="Y118" i="27" s="1"/>
  <c r="X117" i="27"/>
  <c r="Y117" i="27" s="1"/>
  <c r="X116" i="27"/>
  <c r="Y116" i="27" s="1"/>
  <c r="X115" i="27"/>
  <c r="Y115" i="27" s="1"/>
  <c r="X114" i="27"/>
  <c r="Y114" i="27" s="1"/>
  <c r="X113" i="27"/>
  <c r="Y113" i="27" s="1"/>
  <c r="X112" i="27"/>
  <c r="Y112" i="27" s="1"/>
  <c r="X111" i="27"/>
  <c r="Y111" i="27" s="1"/>
  <c r="X110" i="27"/>
  <c r="Y110" i="27" s="1"/>
  <c r="X109" i="27"/>
  <c r="Y109" i="27" s="1"/>
  <c r="X108" i="27"/>
  <c r="Y108" i="27" s="1"/>
  <c r="X107" i="27"/>
  <c r="Y107" i="27" s="1"/>
  <c r="X106" i="27"/>
  <c r="Y106" i="27" s="1"/>
  <c r="X105" i="27"/>
  <c r="Y105" i="27" s="1"/>
  <c r="X104" i="27"/>
  <c r="Y104" i="27" s="1"/>
  <c r="X103" i="27"/>
  <c r="Y103" i="27" s="1"/>
  <c r="X102" i="27"/>
  <c r="Y102" i="27" s="1"/>
  <c r="X101" i="27"/>
  <c r="Y101" i="27" s="1"/>
  <c r="X100" i="27"/>
  <c r="Y100" i="27" s="1"/>
  <c r="X99" i="27"/>
  <c r="Y99" i="27" s="1"/>
  <c r="X98" i="27"/>
  <c r="Y98" i="27" s="1"/>
  <c r="X97" i="27"/>
  <c r="Y97" i="27" s="1"/>
  <c r="X96" i="27"/>
  <c r="Y96" i="27" s="1"/>
  <c r="X95" i="27"/>
  <c r="Y95" i="27" s="1"/>
  <c r="X94" i="27"/>
  <c r="Y94" i="27" s="1"/>
  <c r="X93" i="27"/>
  <c r="Y93" i="27" s="1"/>
  <c r="X92" i="27"/>
  <c r="Y92" i="27" s="1"/>
  <c r="X91" i="27"/>
  <c r="Y91" i="27" s="1"/>
  <c r="X90" i="27"/>
  <c r="Y90" i="27" s="1"/>
  <c r="X89" i="27"/>
  <c r="Y89" i="27" s="1"/>
  <c r="X88" i="27"/>
  <c r="Y88" i="27" s="1"/>
  <c r="X87" i="27"/>
  <c r="Y87" i="27" s="1"/>
  <c r="X86" i="27"/>
  <c r="Y86" i="27" s="1"/>
  <c r="X85" i="27"/>
  <c r="Y85" i="27" s="1"/>
  <c r="X84" i="27"/>
  <c r="Y84" i="27" s="1"/>
  <c r="X83" i="27"/>
  <c r="Y83" i="27" s="1"/>
  <c r="X82" i="27"/>
  <c r="Y82" i="27" s="1"/>
  <c r="X81" i="27"/>
  <c r="Y81" i="27" s="1"/>
  <c r="X80" i="27"/>
  <c r="Y80" i="27" s="1"/>
  <c r="X79" i="27"/>
  <c r="Y79" i="27" s="1"/>
  <c r="X78" i="27"/>
  <c r="Y78" i="27" s="1"/>
  <c r="X77" i="27"/>
  <c r="Y77" i="27" s="1"/>
  <c r="X76" i="27"/>
  <c r="Y76" i="27" s="1"/>
  <c r="X75" i="27"/>
  <c r="Y75" i="27" s="1"/>
  <c r="X74" i="27"/>
  <c r="Y74" i="27" s="1"/>
  <c r="X73" i="27"/>
  <c r="Y73" i="27" s="1"/>
  <c r="X72" i="27"/>
  <c r="Y72" i="27" s="1"/>
  <c r="X71" i="27"/>
  <c r="Y71" i="27" s="1"/>
  <c r="X70" i="27"/>
  <c r="Y70" i="27" s="1"/>
  <c r="X69" i="27"/>
  <c r="Y69" i="27" s="1"/>
  <c r="X68" i="27"/>
  <c r="Y68" i="27" s="1"/>
  <c r="X67" i="27"/>
  <c r="Y67" i="27" s="1"/>
  <c r="X66" i="27"/>
  <c r="Y66" i="27" s="1"/>
  <c r="X65" i="27"/>
  <c r="Y65" i="27" s="1"/>
  <c r="X64" i="27"/>
  <c r="Y64" i="27" s="1"/>
  <c r="X63" i="27"/>
  <c r="Y63" i="27" s="1"/>
  <c r="X62" i="27"/>
  <c r="Y62" i="27" s="1"/>
  <c r="X61" i="27"/>
  <c r="Y61" i="27" s="1"/>
  <c r="X60" i="27"/>
  <c r="Y60" i="27" s="1"/>
  <c r="X59" i="27"/>
  <c r="Y59" i="27" s="1"/>
  <c r="X58" i="27"/>
  <c r="Y58" i="27" s="1"/>
  <c r="X57" i="27"/>
  <c r="Y57" i="27" s="1"/>
  <c r="X56" i="27"/>
  <c r="Y56" i="27" s="1"/>
  <c r="X55" i="27"/>
  <c r="Y55" i="27" s="1"/>
  <c r="X54" i="27"/>
  <c r="Y54" i="27" s="1"/>
  <c r="X53" i="27"/>
  <c r="Y53" i="27" s="1"/>
  <c r="X52" i="27"/>
  <c r="Y52" i="27" s="1"/>
  <c r="X51" i="27"/>
  <c r="Y51" i="27" s="1"/>
  <c r="X50" i="27"/>
  <c r="Y50" i="27" s="1"/>
  <c r="X49" i="27"/>
  <c r="Y49" i="27" s="1"/>
  <c r="X48" i="27"/>
  <c r="Y48" i="27" s="1"/>
  <c r="X47" i="27"/>
  <c r="Y47" i="27" s="1"/>
  <c r="X46" i="27"/>
  <c r="Y46" i="27" s="1"/>
  <c r="X45" i="27"/>
  <c r="Y45" i="27" s="1"/>
  <c r="X44" i="27"/>
  <c r="Y44" i="27" s="1"/>
  <c r="X43" i="27"/>
  <c r="Y43" i="27" s="1"/>
  <c r="X42" i="27"/>
  <c r="Y42" i="27" s="1"/>
  <c r="X41" i="27"/>
  <c r="Y41" i="27" s="1"/>
  <c r="X40" i="27"/>
  <c r="Y40" i="27" s="1"/>
  <c r="X39" i="27"/>
  <c r="Y39" i="27" s="1"/>
  <c r="X38" i="27"/>
  <c r="Y38" i="27" s="1"/>
  <c r="X37" i="27"/>
  <c r="Y37" i="27" s="1"/>
  <c r="X36" i="27"/>
  <c r="Y36" i="27" s="1"/>
  <c r="X35" i="27"/>
  <c r="Y35" i="27" s="1"/>
  <c r="X34" i="27"/>
  <c r="Y34" i="27" s="1"/>
  <c r="X33" i="27"/>
  <c r="Y33" i="27" s="1"/>
  <c r="X32" i="27"/>
  <c r="Y32" i="27" s="1"/>
  <c r="X31" i="27"/>
  <c r="Y31" i="27" s="1"/>
  <c r="X30" i="27"/>
  <c r="Y30" i="27" s="1"/>
  <c r="X29" i="27"/>
  <c r="Y29" i="27" s="1"/>
  <c r="X28" i="27"/>
  <c r="Y28" i="27" s="1"/>
  <c r="X27" i="27"/>
  <c r="Y27" i="27" s="1"/>
  <c r="X26" i="27"/>
  <c r="Y26" i="27" s="1"/>
  <c r="X25" i="27"/>
  <c r="Y25" i="27" s="1"/>
  <c r="X24" i="27"/>
  <c r="Y24" i="27" s="1"/>
  <c r="X23" i="27"/>
  <c r="Y23" i="27" s="1"/>
  <c r="X22" i="27"/>
  <c r="Y22" i="27" s="1"/>
  <c r="X21" i="27"/>
  <c r="Y21" i="27" s="1"/>
  <c r="X20" i="27"/>
  <c r="Y20" i="27" s="1"/>
  <c r="X19" i="27"/>
  <c r="Y19" i="27" s="1"/>
  <c r="X18" i="27"/>
  <c r="Y18" i="27" s="1"/>
  <c r="X17" i="27"/>
  <c r="Y17" i="27" s="1"/>
  <c r="X16" i="27"/>
  <c r="Y16" i="27" s="1"/>
  <c r="X15" i="27"/>
  <c r="Y15" i="27" s="1"/>
  <c r="X14" i="27"/>
  <c r="Y14" i="27" s="1"/>
  <c r="X13" i="27"/>
  <c r="Y13" i="27" s="1"/>
  <c r="X12" i="27"/>
  <c r="Y12" i="27" s="1"/>
  <c r="X11" i="27"/>
  <c r="Y11" i="27" s="1"/>
  <c r="X10" i="27"/>
  <c r="Y10" i="27" s="1"/>
  <c r="X9" i="27"/>
  <c r="Y9" i="27" s="1"/>
  <c r="X8" i="27"/>
  <c r="Y8" i="27" s="1"/>
  <c r="X7" i="27"/>
  <c r="Y7" i="27" s="1"/>
  <c r="X6" i="27"/>
  <c r="Y6" i="27" s="1"/>
  <c r="X5" i="27"/>
  <c r="Y5" i="27" s="1"/>
  <c r="X4" i="27"/>
  <c r="Y4" i="27" s="1"/>
  <c r="X3" i="27"/>
  <c r="Y3" i="27" s="1"/>
  <c r="X2" i="27"/>
  <c r="Y2" i="27" s="1"/>
  <c r="X481" i="26"/>
  <c r="Y481" i="26" s="1"/>
  <c r="X480" i="26"/>
  <c r="Y480" i="26" s="1"/>
  <c r="X479" i="26"/>
  <c r="Y479" i="26" s="1"/>
  <c r="X478" i="26"/>
  <c r="Y478" i="26" s="1"/>
  <c r="X477" i="26"/>
  <c r="Y477" i="26" s="1"/>
  <c r="X476" i="26"/>
  <c r="Y476" i="26" s="1"/>
  <c r="X475" i="26"/>
  <c r="Y475" i="26" s="1"/>
  <c r="X474" i="26"/>
  <c r="Y474" i="26" s="1"/>
  <c r="X473" i="26"/>
  <c r="Y473" i="26" s="1"/>
  <c r="X472" i="26"/>
  <c r="Y472" i="26" s="1"/>
  <c r="X471" i="26"/>
  <c r="Y471" i="26" s="1"/>
  <c r="X470" i="26"/>
  <c r="Y470" i="26" s="1"/>
  <c r="X469" i="26"/>
  <c r="Y469" i="26" s="1"/>
  <c r="X468" i="26"/>
  <c r="Y468" i="26" s="1"/>
  <c r="X467" i="26"/>
  <c r="Y467" i="26" s="1"/>
  <c r="X466" i="26"/>
  <c r="Y466" i="26" s="1"/>
  <c r="X465" i="26"/>
  <c r="Y465" i="26" s="1"/>
  <c r="X464" i="26"/>
  <c r="Y464" i="26" s="1"/>
  <c r="X463" i="26"/>
  <c r="Y463" i="26" s="1"/>
  <c r="X462" i="26"/>
  <c r="Y462" i="26" s="1"/>
  <c r="X461" i="26"/>
  <c r="Y461" i="26" s="1"/>
  <c r="X460" i="26"/>
  <c r="Y460" i="26" s="1"/>
  <c r="X459" i="26"/>
  <c r="Y459" i="26" s="1"/>
  <c r="X458" i="26"/>
  <c r="Y458" i="26" s="1"/>
  <c r="X457" i="26"/>
  <c r="Y457" i="26" s="1"/>
  <c r="X456" i="26"/>
  <c r="Y456" i="26" s="1"/>
  <c r="X455" i="26"/>
  <c r="Y455" i="26" s="1"/>
  <c r="X454" i="26"/>
  <c r="Y454" i="26" s="1"/>
  <c r="X453" i="26"/>
  <c r="Y453" i="26" s="1"/>
  <c r="X452" i="26"/>
  <c r="Y452" i="26" s="1"/>
  <c r="X451" i="26"/>
  <c r="Y451" i="26" s="1"/>
  <c r="X450" i="26"/>
  <c r="Y450" i="26" s="1"/>
  <c r="X449" i="26"/>
  <c r="Y449" i="26" s="1"/>
  <c r="X448" i="26"/>
  <c r="Y448" i="26" s="1"/>
  <c r="X447" i="26"/>
  <c r="Y447" i="26" s="1"/>
  <c r="X446" i="26"/>
  <c r="Y446" i="26" s="1"/>
  <c r="X445" i="26"/>
  <c r="Y445" i="26" s="1"/>
  <c r="X444" i="26"/>
  <c r="Y444" i="26" s="1"/>
  <c r="X443" i="26"/>
  <c r="Y443" i="26" s="1"/>
  <c r="X442" i="26"/>
  <c r="Y442" i="26" s="1"/>
  <c r="X441" i="26"/>
  <c r="Y441" i="26" s="1"/>
  <c r="X440" i="26"/>
  <c r="Y440" i="26" s="1"/>
  <c r="X439" i="26"/>
  <c r="Y439" i="26" s="1"/>
  <c r="X438" i="26"/>
  <c r="Y438" i="26" s="1"/>
  <c r="X437" i="26"/>
  <c r="Y437" i="26" s="1"/>
  <c r="X436" i="26"/>
  <c r="Y436" i="26" s="1"/>
  <c r="X435" i="26"/>
  <c r="Y435" i="26" s="1"/>
  <c r="X434" i="26"/>
  <c r="Y434" i="26" s="1"/>
  <c r="X433" i="26"/>
  <c r="Y433" i="26" s="1"/>
  <c r="X432" i="26"/>
  <c r="Y432" i="26" s="1"/>
  <c r="X431" i="26"/>
  <c r="Y431" i="26" s="1"/>
  <c r="X430" i="26"/>
  <c r="Y430" i="26" s="1"/>
  <c r="X429" i="26"/>
  <c r="Y429" i="26" s="1"/>
  <c r="X428" i="26"/>
  <c r="Y428" i="26" s="1"/>
  <c r="X427" i="26"/>
  <c r="Y427" i="26" s="1"/>
  <c r="X426" i="26"/>
  <c r="Y426" i="26" s="1"/>
  <c r="X425" i="26"/>
  <c r="Y425" i="26" s="1"/>
  <c r="X424" i="26"/>
  <c r="Y424" i="26" s="1"/>
  <c r="X423" i="26"/>
  <c r="Y423" i="26" s="1"/>
  <c r="X422" i="26"/>
  <c r="Y422" i="26" s="1"/>
  <c r="X421" i="26"/>
  <c r="Y421" i="26" s="1"/>
  <c r="X420" i="26"/>
  <c r="Y420" i="26" s="1"/>
  <c r="X419" i="26"/>
  <c r="Y419" i="26" s="1"/>
  <c r="X418" i="26"/>
  <c r="Y418" i="26" s="1"/>
  <c r="X417" i="26"/>
  <c r="Y417" i="26" s="1"/>
  <c r="X416" i="26"/>
  <c r="Y416" i="26" s="1"/>
  <c r="X415" i="26"/>
  <c r="Y415" i="26" s="1"/>
  <c r="X414" i="26"/>
  <c r="Y414" i="26" s="1"/>
  <c r="X413" i="26"/>
  <c r="Y413" i="26" s="1"/>
  <c r="X412" i="26"/>
  <c r="Y412" i="26" s="1"/>
  <c r="X411" i="26"/>
  <c r="Y411" i="26" s="1"/>
  <c r="X410" i="26"/>
  <c r="Y410" i="26" s="1"/>
  <c r="X409" i="26"/>
  <c r="Y409" i="26" s="1"/>
  <c r="X408" i="26"/>
  <c r="Y408" i="26" s="1"/>
  <c r="X407" i="26"/>
  <c r="Y407" i="26" s="1"/>
  <c r="X406" i="26"/>
  <c r="Y406" i="26" s="1"/>
  <c r="X405" i="26"/>
  <c r="Y405" i="26" s="1"/>
  <c r="X404" i="26"/>
  <c r="Y404" i="26" s="1"/>
  <c r="X403" i="26"/>
  <c r="Y403" i="26" s="1"/>
  <c r="X402" i="26"/>
  <c r="Y402" i="26" s="1"/>
  <c r="X401" i="26"/>
  <c r="Y401" i="26" s="1"/>
  <c r="X400" i="26"/>
  <c r="Y400" i="26" s="1"/>
  <c r="X399" i="26"/>
  <c r="Y399" i="26" s="1"/>
  <c r="X398" i="26"/>
  <c r="Y398" i="26" s="1"/>
  <c r="X397" i="26"/>
  <c r="Y397" i="26" s="1"/>
  <c r="X396" i="26"/>
  <c r="Y396" i="26" s="1"/>
  <c r="X395" i="26"/>
  <c r="Y395" i="26" s="1"/>
  <c r="X394" i="26"/>
  <c r="Y394" i="26" s="1"/>
  <c r="X393" i="26"/>
  <c r="Y393" i="26" s="1"/>
  <c r="X392" i="26"/>
  <c r="Y392" i="26" s="1"/>
  <c r="X391" i="26"/>
  <c r="Y391" i="26" s="1"/>
  <c r="X390" i="26"/>
  <c r="Y390" i="26" s="1"/>
  <c r="X389" i="26"/>
  <c r="Y389" i="26" s="1"/>
  <c r="X388" i="26"/>
  <c r="Y388" i="26" s="1"/>
  <c r="X387" i="26"/>
  <c r="Y387" i="26" s="1"/>
  <c r="X386" i="26"/>
  <c r="Y386" i="26" s="1"/>
  <c r="X385" i="26"/>
  <c r="Y385" i="26" s="1"/>
  <c r="X384" i="26"/>
  <c r="Y384" i="26" s="1"/>
  <c r="X383" i="26"/>
  <c r="Y383" i="26" s="1"/>
  <c r="X382" i="26"/>
  <c r="Y382" i="26" s="1"/>
  <c r="X381" i="26"/>
  <c r="Y381" i="26" s="1"/>
  <c r="X380" i="26"/>
  <c r="Y380" i="26" s="1"/>
  <c r="X379" i="26"/>
  <c r="Y379" i="26" s="1"/>
  <c r="X378" i="26"/>
  <c r="Y378" i="26" s="1"/>
  <c r="X377" i="26"/>
  <c r="Y377" i="26" s="1"/>
  <c r="X376" i="26"/>
  <c r="Y376" i="26" s="1"/>
  <c r="X375" i="26"/>
  <c r="Y375" i="26" s="1"/>
  <c r="X374" i="26"/>
  <c r="Y374" i="26" s="1"/>
  <c r="X373" i="26"/>
  <c r="Y373" i="26" s="1"/>
  <c r="X372" i="26"/>
  <c r="Y372" i="26" s="1"/>
  <c r="X371" i="26"/>
  <c r="Y371" i="26" s="1"/>
  <c r="X370" i="26"/>
  <c r="Y370" i="26" s="1"/>
  <c r="X369" i="26"/>
  <c r="Y369" i="26" s="1"/>
  <c r="X368" i="26"/>
  <c r="Y368" i="26" s="1"/>
  <c r="X367" i="26"/>
  <c r="Y367" i="26" s="1"/>
  <c r="X366" i="26"/>
  <c r="Y366" i="26" s="1"/>
  <c r="X365" i="26"/>
  <c r="Y365" i="26" s="1"/>
  <c r="X364" i="26"/>
  <c r="Y364" i="26" s="1"/>
  <c r="X363" i="26"/>
  <c r="Y363" i="26" s="1"/>
  <c r="X362" i="26"/>
  <c r="Y362" i="26" s="1"/>
  <c r="X361" i="26"/>
  <c r="Y361" i="26" s="1"/>
  <c r="X360" i="26"/>
  <c r="Y360" i="26" s="1"/>
  <c r="X359" i="26"/>
  <c r="Y359" i="26" s="1"/>
  <c r="X358" i="26"/>
  <c r="Y358" i="26" s="1"/>
  <c r="X357" i="26"/>
  <c r="Y357" i="26" s="1"/>
  <c r="X356" i="26"/>
  <c r="Y356" i="26" s="1"/>
  <c r="X355" i="26"/>
  <c r="Y355" i="26" s="1"/>
  <c r="X354" i="26"/>
  <c r="Y354" i="26" s="1"/>
  <c r="X353" i="26"/>
  <c r="Y353" i="26" s="1"/>
  <c r="X352" i="26"/>
  <c r="Y352" i="26" s="1"/>
  <c r="X351" i="26"/>
  <c r="Y351" i="26" s="1"/>
  <c r="X350" i="26"/>
  <c r="Y350" i="26" s="1"/>
  <c r="X349" i="26"/>
  <c r="Y349" i="26" s="1"/>
  <c r="X348" i="26"/>
  <c r="Y348" i="26" s="1"/>
  <c r="X347" i="26"/>
  <c r="Y347" i="26" s="1"/>
  <c r="X346" i="26"/>
  <c r="Y346" i="26" s="1"/>
  <c r="X345" i="26"/>
  <c r="Y345" i="26" s="1"/>
  <c r="X344" i="26"/>
  <c r="Y344" i="26" s="1"/>
  <c r="X343" i="26"/>
  <c r="Y343" i="26" s="1"/>
  <c r="X342" i="26"/>
  <c r="Y342" i="26" s="1"/>
  <c r="X341" i="26"/>
  <c r="Y341" i="26" s="1"/>
  <c r="X340" i="26"/>
  <c r="Y340" i="26" s="1"/>
  <c r="X339" i="26"/>
  <c r="Y339" i="26" s="1"/>
  <c r="X338" i="26"/>
  <c r="Y338" i="26" s="1"/>
  <c r="X337" i="26"/>
  <c r="Y337" i="26" s="1"/>
  <c r="X336" i="26"/>
  <c r="Y336" i="26" s="1"/>
  <c r="X335" i="26"/>
  <c r="Y335" i="26" s="1"/>
  <c r="X334" i="26"/>
  <c r="Y334" i="26" s="1"/>
  <c r="X333" i="26"/>
  <c r="Y333" i="26" s="1"/>
  <c r="X332" i="26"/>
  <c r="Y332" i="26" s="1"/>
  <c r="X331" i="26"/>
  <c r="Y331" i="26" s="1"/>
  <c r="X330" i="26"/>
  <c r="Y330" i="26" s="1"/>
  <c r="X329" i="26"/>
  <c r="Y329" i="26" s="1"/>
  <c r="X328" i="26"/>
  <c r="Y328" i="26" s="1"/>
  <c r="X327" i="26"/>
  <c r="Y327" i="26" s="1"/>
  <c r="X326" i="26"/>
  <c r="Y326" i="26" s="1"/>
  <c r="X325" i="26"/>
  <c r="Y325" i="26" s="1"/>
  <c r="X324" i="26"/>
  <c r="Y324" i="26" s="1"/>
  <c r="X323" i="26"/>
  <c r="Y323" i="26" s="1"/>
  <c r="X322" i="26"/>
  <c r="Y322" i="26" s="1"/>
  <c r="X321" i="26"/>
  <c r="Y321" i="26" s="1"/>
  <c r="X320" i="26"/>
  <c r="Y320" i="26" s="1"/>
  <c r="X319" i="26"/>
  <c r="Y319" i="26" s="1"/>
  <c r="X318" i="26"/>
  <c r="Y318" i="26" s="1"/>
  <c r="X317" i="26"/>
  <c r="Y317" i="26" s="1"/>
  <c r="X316" i="26"/>
  <c r="Y316" i="26" s="1"/>
  <c r="X315" i="26"/>
  <c r="Y315" i="26" s="1"/>
  <c r="X314" i="26"/>
  <c r="Y314" i="26" s="1"/>
  <c r="X313" i="26"/>
  <c r="Y313" i="26" s="1"/>
  <c r="X312" i="26"/>
  <c r="Y312" i="26" s="1"/>
  <c r="X311" i="26"/>
  <c r="Y311" i="26" s="1"/>
  <c r="X310" i="26"/>
  <c r="Y310" i="26" s="1"/>
  <c r="X309" i="26"/>
  <c r="Y309" i="26" s="1"/>
  <c r="X308" i="26"/>
  <c r="Y308" i="26" s="1"/>
  <c r="X307" i="26"/>
  <c r="Y307" i="26" s="1"/>
  <c r="X306" i="26"/>
  <c r="Y306" i="26" s="1"/>
  <c r="X305" i="26"/>
  <c r="Y305" i="26" s="1"/>
  <c r="X304" i="26"/>
  <c r="Y304" i="26" s="1"/>
  <c r="X303" i="26"/>
  <c r="Y303" i="26" s="1"/>
  <c r="X302" i="26"/>
  <c r="Y302" i="26" s="1"/>
  <c r="X301" i="26"/>
  <c r="Y301" i="26" s="1"/>
  <c r="X300" i="26"/>
  <c r="Y300" i="26" s="1"/>
  <c r="X299" i="26"/>
  <c r="Y299" i="26" s="1"/>
  <c r="X298" i="26"/>
  <c r="Y298" i="26" s="1"/>
  <c r="X297" i="26"/>
  <c r="Y297" i="26" s="1"/>
  <c r="X296" i="26"/>
  <c r="Y296" i="26" s="1"/>
  <c r="X295" i="26"/>
  <c r="Y295" i="26" s="1"/>
  <c r="X294" i="26"/>
  <c r="Y294" i="26" s="1"/>
  <c r="X293" i="26"/>
  <c r="Y293" i="26" s="1"/>
  <c r="X292" i="26"/>
  <c r="Y292" i="26" s="1"/>
  <c r="X291" i="26"/>
  <c r="Y291" i="26" s="1"/>
  <c r="X290" i="26"/>
  <c r="Y290" i="26" s="1"/>
  <c r="X289" i="26"/>
  <c r="Y289" i="26" s="1"/>
  <c r="X288" i="26"/>
  <c r="Y288" i="26" s="1"/>
  <c r="X287" i="26"/>
  <c r="Y287" i="26" s="1"/>
  <c r="X286" i="26"/>
  <c r="Y286" i="26" s="1"/>
  <c r="X285" i="26"/>
  <c r="Y285" i="26" s="1"/>
  <c r="X284" i="26"/>
  <c r="Y284" i="26" s="1"/>
  <c r="X283" i="26"/>
  <c r="Y283" i="26" s="1"/>
  <c r="X282" i="26"/>
  <c r="Y282" i="26" s="1"/>
  <c r="X281" i="26"/>
  <c r="Y281" i="26" s="1"/>
  <c r="X280" i="26"/>
  <c r="Y280" i="26" s="1"/>
  <c r="X279" i="26"/>
  <c r="Y279" i="26" s="1"/>
  <c r="X278" i="26"/>
  <c r="Y278" i="26" s="1"/>
  <c r="X277" i="26"/>
  <c r="Y277" i="26" s="1"/>
  <c r="X276" i="26"/>
  <c r="Y276" i="26" s="1"/>
  <c r="X275" i="26"/>
  <c r="Y275" i="26" s="1"/>
  <c r="X274" i="26"/>
  <c r="Y274" i="26" s="1"/>
  <c r="X273" i="26"/>
  <c r="Y273" i="26" s="1"/>
  <c r="X272" i="26"/>
  <c r="Y272" i="26" s="1"/>
  <c r="X271" i="26"/>
  <c r="Y271" i="26" s="1"/>
  <c r="X270" i="26"/>
  <c r="Y270" i="26" s="1"/>
  <c r="X269" i="26"/>
  <c r="Y269" i="26" s="1"/>
  <c r="X268" i="26"/>
  <c r="Y268" i="26" s="1"/>
  <c r="X267" i="26"/>
  <c r="Y267" i="26" s="1"/>
  <c r="X266" i="26"/>
  <c r="Y266" i="26" s="1"/>
  <c r="X265" i="26"/>
  <c r="Y265" i="26" s="1"/>
  <c r="X264" i="26"/>
  <c r="Y264" i="26" s="1"/>
  <c r="X263" i="26"/>
  <c r="Y263" i="26" s="1"/>
  <c r="X262" i="26"/>
  <c r="Y262" i="26" s="1"/>
  <c r="X261" i="26"/>
  <c r="Y261" i="26" s="1"/>
  <c r="X260" i="26"/>
  <c r="Y260" i="26" s="1"/>
  <c r="X259" i="26"/>
  <c r="Y259" i="26" s="1"/>
  <c r="X258" i="26"/>
  <c r="Y258" i="26" s="1"/>
  <c r="X257" i="26"/>
  <c r="Y257" i="26" s="1"/>
  <c r="X256" i="26"/>
  <c r="Y256" i="26" s="1"/>
  <c r="X255" i="26"/>
  <c r="Y255" i="26" s="1"/>
  <c r="X254" i="26"/>
  <c r="Y254" i="26" s="1"/>
  <c r="X253" i="26"/>
  <c r="Y253" i="26" s="1"/>
  <c r="X252" i="26"/>
  <c r="Y252" i="26" s="1"/>
  <c r="X251" i="26"/>
  <c r="Y251" i="26" s="1"/>
  <c r="X250" i="26"/>
  <c r="Y250" i="26" s="1"/>
  <c r="X249" i="26"/>
  <c r="Y249" i="26" s="1"/>
  <c r="X248" i="26"/>
  <c r="Y248" i="26" s="1"/>
  <c r="X247" i="26"/>
  <c r="Y247" i="26" s="1"/>
  <c r="X246" i="26"/>
  <c r="Y246" i="26" s="1"/>
  <c r="X245" i="26"/>
  <c r="Y245" i="26" s="1"/>
  <c r="X244" i="26"/>
  <c r="Y244" i="26" s="1"/>
  <c r="X243" i="26"/>
  <c r="Y243" i="26" s="1"/>
  <c r="X242" i="26"/>
  <c r="Y242" i="26" s="1"/>
  <c r="X241" i="26"/>
  <c r="Y241" i="26" s="1"/>
  <c r="X240" i="26"/>
  <c r="Y240" i="26" s="1"/>
  <c r="X239" i="26"/>
  <c r="Y239" i="26" s="1"/>
  <c r="X238" i="26"/>
  <c r="Y238" i="26" s="1"/>
  <c r="X237" i="26"/>
  <c r="Y237" i="26" s="1"/>
  <c r="X236" i="26"/>
  <c r="Y236" i="26" s="1"/>
  <c r="X235" i="26"/>
  <c r="Y235" i="26" s="1"/>
  <c r="X234" i="26"/>
  <c r="Y234" i="26" s="1"/>
  <c r="X233" i="26"/>
  <c r="Y233" i="26" s="1"/>
  <c r="X232" i="26"/>
  <c r="Y232" i="26" s="1"/>
  <c r="X231" i="26"/>
  <c r="Y231" i="26" s="1"/>
  <c r="X230" i="26"/>
  <c r="Y230" i="26" s="1"/>
  <c r="X229" i="26"/>
  <c r="Y229" i="26" s="1"/>
  <c r="X228" i="26"/>
  <c r="Y228" i="26" s="1"/>
  <c r="X227" i="26"/>
  <c r="Y227" i="26" s="1"/>
  <c r="X226" i="26"/>
  <c r="Y226" i="26" s="1"/>
  <c r="X225" i="26"/>
  <c r="Y225" i="26" s="1"/>
  <c r="X224" i="26"/>
  <c r="Y224" i="26" s="1"/>
  <c r="X223" i="26"/>
  <c r="Y223" i="26" s="1"/>
  <c r="X222" i="26"/>
  <c r="Y222" i="26" s="1"/>
  <c r="X221" i="26"/>
  <c r="Y221" i="26" s="1"/>
  <c r="X220" i="26"/>
  <c r="Y220" i="26" s="1"/>
  <c r="X219" i="26"/>
  <c r="Y219" i="26" s="1"/>
  <c r="X218" i="26"/>
  <c r="Y218" i="26" s="1"/>
  <c r="X217" i="26"/>
  <c r="Y217" i="26" s="1"/>
  <c r="X216" i="26"/>
  <c r="Y216" i="26" s="1"/>
  <c r="X215" i="26"/>
  <c r="Y215" i="26" s="1"/>
  <c r="X214" i="26"/>
  <c r="Y214" i="26" s="1"/>
  <c r="X213" i="26"/>
  <c r="Y213" i="26" s="1"/>
  <c r="X212" i="26"/>
  <c r="Y212" i="26" s="1"/>
  <c r="X211" i="26"/>
  <c r="Y211" i="26" s="1"/>
  <c r="X210" i="26"/>
  <c r="Y210" i="26" s="1"/>
  <c r="X209" i="26"/>
  <c r="Y209" i="26" s="1"/>
  <c r="X208" i="26"/>
  <c r="Y208" i="26" s="1"/>
  <c r="X207" i="26"/>
  <c r="Y207" i="26" s="1"/>
  <c r="X206" i="26"/>
  <c r="Y206" i="26" s="1"/>
  <c r="X205" i="26"/>
  <c r="Y205" i="26" s="1"/>
  <c r="X204" i="26"/>
  <c r="Y204" i="26" s="1"/>
  <c r="X203" i="26"/>
  <c r="Y203" i="26" s="1"/>
  <c r="X202" i="26"/>
  <c r="Y202" i="26" s="1"/>
  <c r="X201" i="26"/>
  <c r="Y201" i="26" s="1"/>
  <c r="X200" i="26"/>
  <c r="Y200" i="26" s="1"/>
  <c r="X199" i="26"/>
  <c r="Y199" i="26" s="1"/>
  <c r="X198" i="26"/>
  <c r="Y198" i="26" s="1"/>
  <c r="X197" i="26"/>
  <c r="Y197" i="26" s="1"/>
  <c r="X196" i="26"/>
  <c r="Y196" i="26" s="1"/>
  <c r="X195" i="26"/>
  <c r="Y195" i="26" s="1"/>
  <c r="X194" i="26"/>
  <c r="Y194" i="26" s="1"/>
  <c r="X193" i="26"/>
  <c r="Y193" i="26" s="1"/>
  <c r="X192" i="26"/>
  <c r="Y192" i="26" s="1"/>
  <c r="X191" i="26"/>
  <c r="Y191" i="26" s="1"/>
  <c r="X190" i="26"/>
  <c r="Y190" i="26" s="1"/>
  <c r="X189" i="26"/>
  <c r="Y189" i="26" s="1"/>
  <c r="X188" i="26"/>
  <c r="Y188" i="26" s="1"/>
  <c r="X187" i="26"/>
  <c r="Y187" i="26" s="1"/>
  <c r="X186" i="26"/>
  <c r="Y186" i="26" s="1"/>
  <c r="X185" i="26"/>
  <c r="Y185" i="26" s="1"/>
  <c r="X184" i="26"/>
  <c r="Y184" i="26" s="1"/>
  <c r="X183" i="26"/>
  <c r="Y183" i="26" s="1"/>
  <c r="X182" i="26"/>
  <c r="Y182" i="26" s="1"/>
  <c r="X181" i="26"/>
  <c r="Y181" i="26" s="1"/>
  <c r="X180" i="26"/>
  <c r="Y180" i="26" s="1"/>
  <c r="X179" i="26"/>
  <c r="Y179" i="26" s="1"/>
  <c r="X178" i="26"/>
  <c r="Y178" i="26" s="1"/>
  <c r="X177" i="26"/>
  <c r="Y177" i="26" s="1"/>
  <c r="X176" i="26"/>
  <c r="Y176" i="26" s="1"/>
  <c r="X175" i="26"/>
  <c r="Y175" i="26" s="1"/>
  <c r="X174" i="26"/>
  <c r="Y174" i="26" s="1"/>
  <c r="X173" i="26"/>
  <c r="Y173" i="26" s="1"/>
  <c r="X172" i="26"/>
  <c r="Y172" i="26" s="1"/>
  <c r="X171" i="26"/>
  <c r="Y171" i="26" s="1"/>
  <c r="X170" i="26"/>
  <c r="Y170" i="26" s="1"/>
  <c r="X169" i="26"/>
  <c r="Y169" i="26" s="1"/>
  <c r="X168" i="26"/>
  <c r="Y168" i="26" s="1"/>
  <c r="X167" i="26"/>
  <c r="Y167" i="26" s="1"/>
  <c r="X166" i="26"/>
  <c r="Y166" i="26" s="1"/>
  <c r="X165" i="26"/>
  <c r="Y165" i="26" s="1"/>
  <c r="X164" i="26"/>
  <c r="Y164" i="26" s="1"/>
  <c r="X163" i="26"/>
  <c r="Y163" i="26" s="1"/>
  <c r="X162" i="26"/>
  <c r="Y162" i="26" s="1"/>
  <c r="X161" i="26"/>
  <c r="Y161" i="26" s="1"/>
  <c r="X160" i="26"/>
  <c r="Y160" i="26" s="1"/>
  <c r="X159" i="26"/>
  <c r="Y159" i="26" s="1"/>
  <c r="X158" i="26"/>
  <c r="Y158" i="26" s="1"/>
  <c r="X157" i="26"/>
  <c r="Y157" i="26" s="1"/>
  <c r="X156" i="26"/>
  <c r="Y156" i="26" s="1"/>
  <c r="X155" i="26"/>
  <c r="Y155" i="26" s="1"/>
  <c r="X154" i="26"/>
  <c r="Y154" i="26" s="1"/>
  <c r="X153" i="26"/>
  <c r="Y153" i="26" s="1"/>
  <c r="X152" i="26"/>
  <c r="Y152" i="26" s="1"/>
  <c r="X151" i="26"/>
  <c r="Y151" i="26" s="1"/>
  <c r="X150" i="26"/>
  <c r="Y150" i="26" s="1"/>
  <c r="X149" i="26"/>
  <c r="Y149" i="26" s="1"/>
  <c r="X148" i="26"/>
  <c r="Y148" i="26" s="1"/>
  <c r="X147" i="26"/>
  <c r="Y147" i="26" s="1"/>
  <c r="X146" i="26"/>
  <c r="Y146" i="26" s="1"/>
  <c r="X145" i="26"/>
  <c r="Y145" i="26" s="1"/>
  <c r="X144" i="26"/>
  <c r="Y144" i="26" s="1"/>
  <c r="X143" i="26"/>
  <c r="Y143" i="26" s="1"/>
  <c r="X142" i="26"/>
  <c r="Y142" i="26" s="1"/>
  <c r="X141" i="26"/>
  <c r="Y141" i="26" s="1"/>
  <c r="X140" i="26"/>
  <c r="Y140" i="26" s="1"/>
  <c r="X139" i="26"/>
  <c r="Y139" i="26" s="1"/>
  <c r="X138" i="26"/>
  <c r="Y138" i="26" s="1"/>
  <c r="X137" i="26"/>
  <c r="Y137" i="26" s="1"/>
  <c r="X136" i="26"/>
  <c r="Y136" i="26" s="1"/>
  <c r="X135" i="26"/>
  <c r="Y135" i="26" s="1"/>
  <c r="X134" i="26"/>
  <c r="Y134" i="26" s="1"/>
  <c r="X133" i="26"/>
  <c r="Y133" i="26" s="1"/>
  <c r="X132" i="26"/>
  <c r="Y132" i="26" s="1"/>
  <c r="X131" i="26"/>
  <c r="Y131" i="26" s="1"/>
  <c r="X130" i="26"/>
  <c r="Y130" i="26" s="1"/>
  <c r="X129" i="26"/>
  <c r="Y129" i="26" s="1"/>
  <c r="X128" i="26"/>
  <c r="Y128" i="26" s="1"/>
  <c r="X127" i="26"/>
  <c r="Y127" i="26" s="1"/>
  <c r="X126" i="26"/>
  <c r="Y126" i="26" s="1"/>
  <c r="X125" i="26"/>
  <c r="Y125" i="26" s="1"/>
  <c r="X124" i="26"/>
  <c r="Y124" i="26" s="1"/>
  <c r="X123" i="26"/>
  <c r="Y123" i="26" s="1"/>
  <c r="X122" i="26"/>
  <c r="Y122" i="26" s="1"/>
  <c r="X121" i="26"/>
  <c r="Y121" i="26" s="1"/>
  <c r="X120" i="26"/>
  <c r="Y120" i="26" s="1"/>
  <c r="X119" i="26"/>
  <c r="Y119" i="26" s="1"/>
  <c r="X118" i="26"/>
  <c r="Y118" i="26" s="1"/>
  <c r="X117" i="26"/>
  <c r="Y117" i="26" s="1"/>
  <c r="X116" i="26"/>
  <c r="Y116" i="26" s="1"/>
  <c r="X115" i="26"/>
  <c r="Y115" i="26" s="1"/>
  <c r="X114" i="26"/>
  <c r="Y114" i="26" s="1"/>
  <c r="X113" i="26"/>
  <c r="Y113" i="26" s="1"/>
  <c r="X112" i="26"/>
  <c r="Y112" i="26" s="1"/>
  <c r="X111" i="26"/>
  <c r="Y111" i="26" s="1"/>
  <c r="X110" i="26"/>
  <c r="Y110" i="26" s="1"/>
  <c r="X109" i="26"/>
  <c r="Y109" i="26" s="1"/>
  <c r="X108" i="26"/>
  <c r="Y108" i="26" s="1"/>
  <c r="X107" i="26"/>
  <c r="Y107" i="26" s="1"/>
  <c r="X106" i="26"/>
  <c r="Y106" i="26" s="1"/>
  <c r="X105" i="26"/>
  <c r="Y105" i="26" s="1"/>
  <c r="X104" i="26"/>
  <c r="Y104" i="26" s="1"/>
  <c r="X103" i="26"/>
  <c r="Y103" i="26" s="1"/>
  <c r="X102" i="26"/>
  <c r="Y102" i="26" s="1"/>
  <c r="X101" i="26"/>
  <c r="Y101" i="26" s="1"/>
  <c r="X100" i="26"/>
  <c r="Y100" i="26" s="1"/>
  <c r="X99" i="26"/>
  <c r="Y99" i="26" s="1"/>
  <c r="X98" i="26"/>
  <c r="Y98" i="26" s="1"/>
  <c r="X97" i="26"/>
  <c r="Y97" i="26" s="1"/>
  <c r="X96" i="26"/>
  <c r="Y96" i="26" s="1"/>
  <c r="X95" i="26"/>
  <c r="Y95" i="26" s="1"/>
  <c r="X94" i="26"/>
  <c r="Y94" i="26" s="1"/>
  <c r="X93" i="26"/>
  <c r="Y93" i="26" s="1"/>
  <c r="X92" i="26"/>
  <c r="Y92" i="26" s="1"/>
  <c r="X91" i="26"/>
  <c r="Y91" i="26" s="1"/>
  <c r="X90" i="26"/>
  <c r="Y90" i="26" s="1"/>
  <c r="X89" i="26"/>
  <c r="Y89" i="26" s="1"/>
  <c r="X88" i="26"/>
  <c r="Y88" i="26" s="1"/>
  <c r="X87" i="26"/>
  <c r="Y87" i="26" s="1"/>
  <c r="X86" i="26"/>
  <c r="Y86" i="26" s="1"/>
  <c r="X85" i="26"/>
  <c r="Y85" i="26" s="1"/>
  <c r="X84" i="26"/>
  <c r="Y84" i="26" s="1"/>
  <c r="X83" i="26"/>
  <c r="Y83" i="26" s="1"/>
  <c r="X82" i="26"/>
  <c r="Y82" i="26" s="1"/>
  <c r="X81" i="26"/>
  <c r="Y81" i="26" s="1"/>
  <c r="X80" i="26"/>
  <c r="Y80" i="26" s="1"/>
  <c r="X79" i="26"/>
  <c r="Y79" i="26" s="1"/>
  <c r="X78" i="26"/>
  <c r="Y78" i="26" s="1"/>
  <c r="X77" i="26"/>
  <c r="Y77" i="26" s="1"/>
  <c r="X76" i="26"/>
  <c r="Y76" i="26" s="1"/>
  <c r="X75" i="26"/>
  <c r="Y75" i="26" s="1"/>
  <c r="X74" i="26"/>
  <c r="Y74" i="26" s="1"/>
  <c r="X73" i="26"/>
  <c r="Y73" i="26" s="1"/>
  <c r="X72" i="26"/>
  <c r="Y72" i="26" s="1"/>
  <c r="X71" i="26"/>
  <c r="Y71" i="26" s="1"/>
  <c r="X70" i="26"/>
  <c r="Y70" i="26" s="1"/>
  <c r="X69" i="26"/>
  <c r="Y69" i="26" s="1"/>
  <c r="X68" i="26"/>
  <c r="Y68" i="26" s="1"/>
  <c r="X67" i="26"/>
  <c r="Y67" i="26" s="1"/>
  <c r="X66" i="26"/>
  <c r="Y66" i="26" s="1"/>
  <c r="X65" i="26"/>
  <c r="Y65" i="26" s="1"/>
  <c r="X64" i="26"/>
  <c r="Y64" i="26" s="1"/>
  <c r="X63" i="26"/>
  <c r="Y63" i="26" s="1"/>
  <c r="X62" i="26"/>
  <c r="Y62" i="26" s="1"/>
  <c r="X61" i="26"/>
  <c r="Y61" i="26" s="1"/>
  <c r="X60" i="26"/>
  <c r="Y60" i="26" s="1"/>
  <c r="X59" i="26"/>
  <c r="Y59" i="26" s="1"/>
  <c r="X58" i="26"/>
  <c r="Y58" i="26" s="1"/>
  <c r="X57" i="26"/>
  <c r="Y57" i="26" s="1"/>
  <c r="X56" i="26"/>
  <c r="Y56" i="26" s="1"/>
  <c r="X55" i="26"/>
  <c r="Y55" i="26" s="1"/>
  <c r="X54" i="26"/>
  <c r="Y54" i="26" s="1"/>
  <c r="X53" i="26"/>
  <c r="Y53" i="26" s="1"/>
  <c r="X52" i="26"/>
  <c r="Y52" i="26" s="1"/>
  <c r="X51" i="26"/>
  <c r="Y51" i="26" s="1"/>
  <c r="X50" i="26"/>
  <c r="Y50" i="26" s="1"/>
  <c r="X49" i="26"/>
  <c r="Y49" i="26" s="1"/>
  <c r="X48" i="26"/>
  <c r="Y48" i="26" s="1"/>
  <c r="X47" i="26"/>
  <c r="Y47" i="26" s="1"/>
  <c r="X46" i="26"/>
  <c r="Y46" i="26" s="1"/>
  <c r="X45" i="26"/>
  <c r="Y45" i="26" s="1"/>
  <c r="X44" i="26"/>
  <c r="Y44" i="26" s="1"/>
  <c r="X43" i="26"/>
  <c r="Y43" i="26" s="1"/>
  <c r="X42" i="26"/>
  <c r="Y42" i="26" s="1"/>
  <c r="X41" i="26"/>
  <c r="Y41" i="26" s="1"/>
  <c r="X40" i="26"/>
  <c r="Y40" i="26" s="1"/>
  <c r="X39" i="26"/>
  <c r="Y39" i="26" s="1"/>
  <c r="X38" i="26"/>
  <c r="Y38" i="26" s="1"/>
  <c r="X37" i="26"/>
  <c r="Y37" i="26" s="1"/>
  <c r="X36" i="26"/>
  <c r="Y36" i="26" s="1"/>
  <c r="X35" i="26"/>
  <c r="Y35" i="26" s="1"/>
  <c r="X34" i="26"/>
  <c r="Y34" i="26" s="1"/>
  <c r="X33" i="26"/>
  <c r="Y33" i="26" s="1"/>
  <c r="X32" i="26"/>
  <c r="Y32" i="26" s="1"/>
  <c r="X31" i="26"/>
  <c r="Y31" i="26" s="1"/>
  <c r="X30" i="26"/>
  <c r="Y30" i="26" s="1"/>
  <c r="X29" i="26"/>
  <c r="Y29" i="26" s="1"/>
  <c r="X28" i="26"/>
  <c r="Y28" i="26" s="1"/>
  <c r="X27" i="26"/>
  <c r="Y27" i="26" s="1"/>
  <c r="X26" i="26"/>
  <c r="Y26" i="26" s="1"/>
  <c r="X25" i="26"/>
  <c r="Y25" i="26" s="1"/>
  <c r="X24" i="26"/>
  <c r="Y24" i="26" s="1"/>
  <c r="X23" i="26"/>
  <c r="Y23" i="26" s="1"/>
  <c r="X22" i="26"/>
  <c r="Y22" i="26" s="1"/>
  <c r="X21" i="26"/>
  <c r="Y21" i="26" s="1"/>
  <c r="X20" i="26"/>
  <c r="Y20" i="26" s="1"/>
  <c r="X19" i="26"/>
  <c r="Y19" i="26" s="1"/>
  <c r="X18" i="26"/>
  <c r="Y18" i="26" s="1"/>
  <c r="X17" i="26"/>
  <c r="Y17" i="26" s="1"/>
  <c r="X16" i="26"/>
  <c r="Y16" i="26" s="1"/>
  <c r="X15" i="26"/>
  <c r="Y15" i="26" s="1"/>
  <c r="X14" i="26"/>
  <c r="Y14" i="26" s="1"/>
  <c r="X13" i="26"/>
  <c r="Y13" i="26" s="1"/>
  <c r="X12" i="26"/>
  <c r="Y12" i="26" s="1"/>
  <c r="X11" i="26"/>
  <c r="Y11" i="26" s="1"/>
  <c r="X10" i="26"/>
  <c r="Y10" i="26" s="1"/>
  <c r="X9" i="26"/>
  <c r="Y9" i="26" s="1"/>
  <c r="X8" i="26"/>
  <c r="Y8" i="26" s="1"/>
  <c r="X7" i="26"/>
  <c r="Y7" i="26" s="1"/>
  <c r="X6" i="26"/>
  <c r="Y6" i="26" s="1"/>
  <c r="X5" i="26"/>
  <c r="Y5" i="26" s="1"/>
  <c r="X4" i="26"/>
  <c r="Y4" i="26" s="1"/>
  <c r="X3" i="26"/>
  <c r="Y3" i="26" s="1"/>
  <c r="X2" i="26"/>
  <c r="Y2" i="26" s="1"/>
  <c r="Y601" i="38"/>
  <c r="Y600" i="38"/>
  <c r="Y599" i="38"/>
  <c r="Y598" i="38"/>
  <c r="Y597" i="38"/>
  <c r="Y596" i="38"/>
  <c r="Y594" i="38"/>
  <c r="Y592" i="38"/>
  <c r="Y591" i="38"/>
  <c r="Y589" i="38"/>
  <c r="Y588" i="38"/>
  <c r="Y587" i="38"/>
  <c r="Y586" i="38"/>
  <c r="Y585" i="38"/>
  <c r="Y584" i="38"/>
  <c r="Y582" i="38"/>
  <c r="Y580" i="38"/>
  <c r="Y579" i="38"/>
  <c r="Y577" i="38"/>
  <c r="Y576" i="38"/>
  <c r="Y575" i="38"/>
  <c r="Y574" i="38"/>
  <c r="Y573" i="38"/>
  <c r="Y572" i="38"/>
  <c r="Y570" i="38"/>
  <c r="Y568" i="38"/>
  <c r="Y567" i="38"/>
  <c r="Y565" i="38"/>
  <c r="Y564" i="38"/>
  <c r="Y563" i="38"/>
  <c r="Y562" i="38"/>
  <c r="Y560" i="38"/>
  <c r="Y558" i="38"/>
  <c r="Y556" i="38"/>
  <c r="Y555" i="38"/>
  <c r="Y553" i="38"/>
  <c r="Y552" i="38"/>
  <c r="Y551" i="38"/>
  <c r="Y550" i="38"/>
  <c r="Y549" i="38"/>
  <c r="Y548" i="38"/>
  <c r="Y546" i="38"/>
  <c r="Y544" i="38"/>
  <c r="Y543" i="38"/>
  <c r="Y541" i="38"/>
  <c r="Y540" i="38"/>
  <c r="Y539" i="38"/>
  <c r="Y538" i="38"/>
  <c r="Y536" i="38"/>
  <c r="Y534" i="38"/>
  <c r="Y533" i="38"/>
  <c r="Y532" i="38"/>
  <c r="Y531" i="38"/>
  <c r="Y529" i="38"/>
  <c r="Y528" i="38"/>
  <c r="Y527" i="38"/>
  <c r="Y526" i="38"/>
  <c r="Y524" i="38"/>
  <c r="Y523" i="38"/>
  <c r="Y522" i="38"/>
  <c r="Y520" i="38"/>
  <c r="Y519" i="38"/>
  <c r="Y517" i="38"/>
  <c r="Y516" i="38"/>
  <c r="Y515" i="38"/>
  <c r="Y514" i="38"/>
  <c r="Y512" i="38"/>
  <c r="Y510" i="38"/>
  <c r="Y508" i="38"/>
  <c r="Y507" i="38"/>
  <c r="Y505" i="38"/>
  <c r="Y504" i="38"/>
  <c r="Y503" i="38"/>
  <c r="Y502" i="38"/>
  <c r="Y500" i="38"/>
  <c r="Y498" i="38"/>
  <c r="Y496" i="38"/>
  <c r="Y495" i="38"/>
  <c r="Y493" i="38"/>
  <c r="Y492" i="38"/>
  <c r="Y491" i="38"/>
  <c r="Y490" i="38"/>
  <c r="Y489" i="38"/>
  <c r="Y488" i="38"/>
  <c r="Y486" i="38"/>
  <c r="Y484" i="38"/>
  <c r="Y483" i="38"/>
  <c r="Y481" i="38"/>
  <c r="Y480" i="38"/>
  <c r="Y479" i="38"/>
  <c r="Y478" i="38"/>
  <c r="Y476" i="38"/>
  <c r="Y474" i="38"/>
  <c r="Y472" i="38"/>
  <c r="Y471" i="38"/>
  <c r="Y469" i="38"/>
  <c r="Y468" i="38"/>
  <c r="Y467" i="38"/>
  <c r="Y466" i="38"/>
  <c r="Y465" i="38"/>
  <c r="Y464" i="38"/>
  <c r="Y462" i="38"/>
  <c r="Y460" i="38"/>
  <c r="Y459" i="38"/>
  <c r="Y457" i="38"/>
  <c r="Y456" i="38"/>
  <c r="Y455" i="38"/>
  <c r="Y454" i="38"/>
  <c r="Y453" i="38"/>
  <c r="Y452" i="38"/>
  <c r="Y450" i="38"/>
  <c r="Y448" i="38"/>
  <c r="Y447" i="38"/>
  <c r="Y445" i="38"/>
  <c r="Y444" i="38"/>
  <c r="Y443" i="38"/>
  <c r="Y442" i="38"/>
  <c r="Y441" i="38"/>
  <c r="Y440" i="38"/>
  <c r="Y438" i="38"/>
  <c r="Y436" i="38"/>
  <c r="Y435" i="38"/>
  <c r="Y433" i="38"/>
  <c r="Y432" i="38"/>
  <c r="Y431" i="38"/>
  <c r="Y430" i="38"/>
  <c r="Y429" i="38"/>
  <c r="Y428" i="38"/>
  <c r="Y426" i="38"/>
  <c r="Y424" i="38"/>
  <c r="Y423" i="38"/>
  <c r="Y421" i="38"/>
  <c r="Y420" i="38"/>
  <c r="Y419" i="38"/>
  <c r="Y418" i="38"/>
  <c r="Y416" i="38"/>
  <c r="Y414" i="38"/>
  <c r="Y412" i="38"/>
  <c r="Y411" i="38"/>
  <c r="Y409" i="38"/>
  <c r="Y408" i="38"/>
  <c r="Y407" i="38"/>
  <c r="Y406" i="38"/>
  <c r="Y405" i="38"/>
  <c r="Y404" i="38"/>
  <c r="Y402" i="38"/>
  <c r="Y400" i="38"/>
  <c r="Y399" i="38"/>
  <c r="Y397" i="38"/>
  <c r="Y396" i="38"/>
  <c r="Y395" i="38"/>
  <c r="Y394" i="38"/>
  <c r="Y392" i="38"/>
  <c r="Y390" i="38"/>
  <c r="Y389" i="38"/>
  <c r="Y388" i="38"/>
  <c r="Y387" i="38"/>
  <c r="Y385" i="38"/>
  <c r="Y384" i="38"/>
  <c r="Y383" i="38"/>
  <c r="Y382" i="38"/>
  <c r="Y380" i="38"/>
  <c r="Y378" i="38"/>
  <c r="Y376" i="38"/>
  <c r="Y375" i="38"/>
  <c r="Y373" i="38"/>
  <c r="Y372" i="38"/>
  <c r="Y371" i="38"/>
  <c r="Y370" i="38"/>
  <c r="Y368" i="38"/>
  <c r="Y366" i="38"/>
  <c r="Y364" i="38"/>
  <c r="Y363" i="38"/>
  <c r="Y361" i="38"/>
  <c r="Y360" i="38"/>
  <c r="Y359" i="38"/>
  <c r="Y358" i="38"/>
  <c r="Y356" i="38"/>
  <c r="Y354" i="38"/>
  <c r="Y352" i="38"/>
  <c r="Y351" i="38"/>
  <c r="Y349" i="38"/>
  <c r="Y348" i="38"/>
  <c r="Y347" i="38"/>
  <c r="Y346" i="38"/>
  <c r="Y345" i="38"/>
  <c r="Y344" i="38"/>
  <c r="Y342" i="38"/>
  <c r="Y340" i="38"/>
  <c r="Y339" i="38"/>
  <c r="Y337" i="38"/>
  <c r="Y336" i="38"/>
  <c r="Y335" i="38"/>
  <c r="Y334" i="38"/>
  <c r="Y332" i="38"/>
  <c r="Y330" i="38"/>
  <c r="Y328" i="38"/>
  <c r="Y327" i="38"/>
  <c r="Y325" i="38"/>
  <c r="Y324" i="38"/>
  <c r="Y323" i="38"/>
  <c r="Y322" i="38"/>
  <c r="Y321" i="38"/>
  <c r="Y320" i="38"/>
  <c r="Y318" i="38"/>
  <c r="Y316" i="38"/>
  <c r="Y315" i="38"/>
  <c r="Y313" i="38"/>
  <c r="Y312" i="38"/>
  <c r="Y311" i="38"/>
  <c r="Y310" i="38"/>
  <c r="Y309" i="38"/>
  <c r="Y308" i="38"/>
  <c r="Y306" i="38"/>
  <c r="Y304" i="38"/>
  <c r="Y303" i="38"/>
  <c r="Y301" i="38"/>
  <c r="Y300" i="38"/>
  <c r="Y299" i="38"/>
  <c r="Y298" i="38"/>
  <c r="Y297" i="38"/>
  <c r="Y296" i="38"/>
  <c r="Y294" i="38"/>
  <c r="Y292" i="38"/>
  <c r="Y291" i="38"/>
  <c r="Y289" i="38"/>
  <c r="Y288" i="38"/>
  <c r="Y287" i="38"/>
  <c r="Y286" i="38"/>
  <c r="Y285" i="38"/>
  <c r="Y284" i="38"/>
  <c r="Y282" i="38"/>
  <c r="Y280" i="38"/>
  <c r="Y279" i="38"/>
  <c r="Y277" i="38"/>
  <c r="Y276" i="38"/>
  <c r="Y275" i="38"/>
  <c r="Y274" i="38"/>
  <c r="Y272" i="38"/>
  <c r="Y270" i="38"/>
  <c r="Y268" i="38"/>
  <c r="Y267" i="38"/>
  <c r="Y265" i="38"/>
  <c r="Y264" i="38"/>
  <c r="Y263" i="38"/>
  <c r="Y262" i="38"/>
  <c r="Y261" i="38"/>
  <c r="Y260" i="38"/>
  <c r="Y258" i="38"/>
  <c r="Y256" i="38"/>
  <c r="Y255" i="38"/>
  <c r="Y253" i="38"/>
  <c r="Y252" i="38"/>
  <c r="Y251" i="38"/>
  <c r="Y250" i="38"/>
  <c r="Y248" i="38"/>
  <c r="Y246" i="38"/>
  <c r="Y245" i="38"/>
  <c r="Y244" i="38"/>
  <c r="Y243" i="38"/>
  <c r="Y241" i="38"/>
  <c r="Y240" i="38"/>
  <c r="Y239" i="38"/>
  <c r="Y238" i="38"/>
  <c r="Y236" i="38"/>
  <c r="Y234" i="38"/>
  <c r="Y232" i="38"/>
  <c r="Y231" i="38"/>
  <c r="Y229" i="38"/>
  <c r="Y228" i="38"/>
  <c r="Y227" i="38"/>
  <c r="Y226" i="38"/>
  <c r="Y224" i="38"/>
  <c r="Y222" i="38"/>
  <c r="Y220" i="38"/>
  <c r="Y219" i="38"/>
  <c r="Y217" i="38"/>
  <c r="Y216" i="38"/>
  <c r="Y215" i="38"/>
  <c r="Y214" i="38"/>
  <c r="Y212" i="38"/>
  <c r="Y210" i="38"/>
  <c r="Y208" i="38"/>
  <c r="Y207" i="38"/>
  <c r="Y205" i="38"/>
  <c r="Y204" i="38"/>
  <c r="Y203" i="38"/>
  <c r="Y202" i="38"/>
  <c r="Y201" i="38"/>
  <c r="Y200" i="38"/>
  <c r="Y198" i="38"/>
  <c r="Y196" i="38"/>
  <c r="Y195" i="38"/>
  <c r="Y193" i="38"/>
  <c r="Y192" i="38"/>
  <c r="Y191" i="38"/>
  <c r="Y190" i="38"/>
  <c r="Y188" i="38"/>
  <c r="Y186" i="38"/>
  <c r="Y184" i="38"/>
  <c r="Y183" i="38"/>
  <c r="Y181" i="38"/>
  <c r="Y180" i="38"/>
  <c r="Y179" i="38"/>
  <c r="Y178" i="38"/>
  <c r="Y177" i="38"/>
  <c r="Y176" i="38"/>
  <c r="Y174" i="38"/>
  <c r="Y172" i="38"/>
  <c r="Y171" i="38"/>
  <c r="Y169" i="38"/>
  <c r="Y168" i="38"/>
  <c r="Y167" i="38"/>
  <c r="Y166" i="38"/>
  <c r="Y165" i="38"/>
  <c r="Y164" i="38"/>
  <c r="Y162" i="38"/>
  <c r="Y160" i="38"/>
  <c r="Y159" i="38"/>
  <c r="Y157" i="38"/>
  <c r="Y156" i="38"/>
  <c r="Y155" i="38"/>
  <c r="Y154" i="38"/>
  <c r="Y153" i="38"/>
  <c r="Y152" i="38"/>
  <c r="Y150" i="38"/>
  <c r="Y148" i="38"/>
  <c r="Y147" i="38"/>
  <c r="Y145" i="38"/>
  <c r="Y144" i="38"/>
  <c r="Y143" i="38"/>
  <c r="Y142" i="38"/>
  <c r="Y141" i="38"/>
  <c r="Y140" i="38"/>
  <c r="Y138" i="38"/>
  <c r="Y136" i="38"/>
  <c r="Y135" i="38"/>
  <c r="Y133" i="38"/>
  <c r="Y132" i="38"/>
  <c r="Y131" i="38"/>
  <c r="Y130" i="38"/>
  <c r="Y128" i="38"/>
  <c r="Y126" i="38"/>
  <c r="Y124" i="38"/>
  <c r="Y123" i="38"/>
  <c r="Y121" i="38"/>
  <c r="Y120" i="38"/>
  <c r="Y119" i="38"/>
  <c r="Y118" i="38"/>
  <c r="Y117" i="38"/>
  <c r="Y116" i="38"/>
  <c r="Y114" i="38"/>
  <c r="Y112" i="38"/>
  <c r="Y111" i="38"/>
  <c r="Y109" i="38"/>
  <c r="Y108" i="38"/>
  <c r="Y107" i="38"/>
  <c r="Y106" i="38"/>
  <c r="Y104" i="38"/>
  <c r="Y102" i="38"/>
  <c r="Y101" i="38"/>
  <c r="Y100" i="38"/>
  <c r="Y99" i="38"/>
  <c r="Y97" i="38"/>
  <c r="Y96" i="38"/>
  <c r="Y95" i="38"/>
  <c r="Y94" i="38"/>
  <c r="Y92" i="38"/>
  <c r="Y90" i="38"/>
  <c r="Y88" i="38"/>
  <c r="Y87" i="38"/>
  <c r="Y85" i="38"/>
  <c r="Y84" i="38"/>
  <c r="Y83" i="38"/>
  <c r="Y82" i="38"/>
  <c r="Y80" i="38"/>
  <c r="Y78" i="38"/>
  <c r="Y76" i="38"/>
  <c r="Y75" i="38"/>
  <c r="Y73" i="38"/>
  <c r="Y72" i="38"/>
  <c r="Y71" i="38"/>
  <c r="Y70" i="38"/>
  <c r="Y68" i="38"/>
  <c r="Y66" i="38"/>
  <c r="Y64" i="38"/>
  <c r="Y63" i="38"/>
  <c r="Y61" i="38"/>
  <c r="Y60" i="38"/>
  <c r="Y59" i="38"/>
  <c r="Y58" i="38"/>
  <c r="Y57" i="38"/>
  <c r="Y56" i="38"/>
  <c r="Y54" i="38"/>
  <c r="Y52" i="38"/>
  <c r="Y51" i="38"/>
  <c r="Y49" i="38"/>
  <c r="Y48" i="38"/>
  <c r="Y47" i="38"/>
  <c r="Y46" i="38"/>
  <c r="Y44" i="38"/>
  <c r="Y42" i="38"/>
  <c r="Y40" i="38"/>
  <c r="Y39" i="38"/>
  <c r="Y37" i="38"/>
  <c r="Y36" i="38"/>
  <c r="Y35" i="38"/>
  <c r="Y34" i="38"/>
  <c r="Y33" i="38"/>
  <c r="Y32" i="38"/>
  <c r="Y30" i="38"/>
  <c r="Y28" i="38"/>
  <c r="Y27" i="38"/>
  <c r="Y25" i="38"/>
  <c r="Y24" i="38"/>
  <c r="Y23" i="38"/>
  <c r="Y22" i="38"/>
  <c r="Y21" i="38"/>
  <c r="Y20" i="38"/>
  <c r="Y18" i="38"/>
  <c r="Y16" i="38"/>
  <c r="Y15" i="38"/>
  <c r="Y13" i="38"/>
  <c r="Y12" i="38"/>
  <c r="Y11" i="38"/>
  <c r="Y10" i="38"/>
  <c r="Y9" i="38"/>
  <c r="Y8" i="38"/>
  <c r="Y6" i="38"/>
  <c r="Y4" i="38"/>
  <c r="Y3" i="38"/>
  <c r="Y601" i="34"/>
  <c r="Y599" i="34"/>
  <c r="Y597" i="34"/>
  <c r="Y596" i="34"/>
  <c r="Y595" i="34"/>
  <c r="Y594" i="34"/>
  <c r="Y592" i="34"/>
  <c r="Y589" i="34"/>
  <c r="Y588" i="34"/>
  <c r="Y587" i="34"/>
  <c r="Y586" i="34"/>
  <c r="Y585" i="34"/>
  <c r="Y584" i="34"/>
  <c r="Y583" i="34"/>
  <c r="Y582" i="34"/>
  <c r="Y581" i="34"/>
  <c r="Y580" i="34"/>
  <c r="Y577" i="34"/>
  <c r="Y575" i="34"/>
  <c r="Y574" i="34"/>
  <c r="Y573" i="34"/>
  <c r="Y572" i="34"/>
  <c r="Y571" i="34"/>
  <c r="Y570" i="34"/>
  <c r="Y569" i="34"/>
  <c r="Y568" i="34"/>
  <c r="Y565" i="34"/>
  <c r="Y563" i="34"/>
  <c r="Y561" i="34"/>
  <c r="Y560" i="34"/>
  <c r="Y559" i="34"/>
  <c r="Y558" i="34"/>
  <c r="Y556" i="34"/>
  <c r="Y553" i="34"/>
  <c r="Y551" i="34"/>
  <c r="Y549" i="34"/>
  <c r="Y548" i="34"/>
  <c r="Y547" i="34"/>
  <c r="Y546" i="34"/>
  <c r="Y544" i="34"/>
  <c r="Y541" i="34"/>
  <c r="Y539" i="34"/>
  <c r="Y537" i="34"/>
  <c r="Y536" i="34"/>
  <c r="Y535" i="34"/>
  <c r="Y534" i="34"/>
  <c r="Y532" i="34"/>
  <c r="Y529" i="34"/>
  <c r="Y528" i="34"/>
  <c r="Y527" i="34"/>
  <c r="Y525" i="34"/>
  <c r="Y524" i="34"/>
  <c r="Y523" i="34"/>
  <c r="Y522" i="34"/>
  <c r="Y520" i="34"/>
  <c r="Y517" i="34"/>
  <c r="Y515" i="34"/>
  <c r="Y513" i="34"/>
  <c r="Y512" i="34"/>
  <c r="Y511" i="34"/>
  <c r="Y510" i="34"/>
  <c r="Y508" i="34"/>
  <c r="Y506" i="34"/>
  <c r="Y505" i="34"/>
  <c r="Y504" i="34"/>
  <c r="Y503" i="34"/>
  <c r="Y502" i="34"/>
  <c r="Y501" i="34"/>
  <c r="Y500" i="34"/>
  <c r="Y499" i="34"/>
  <c r="Y498" i="34"/>
  <c r="Y497" i="34"/>
  <c r="Y496" i="34"/>
  <c r="Y493" i="34"/>
  <c r="Y491" i="34"/>
  <c r="Y489" i="34"/>
  <c r="Y488" i="34"/>
  <c r="Y487" i="34"/>
  <c r="Y486" i="34"/>
  <c r="Y484" i="34"/>
  <c r="Y481" i="34"/>
  <c r="Y479" i="34"/>
  <c r="Y477" i="34"/>
  <c r="Y476" i="34"/>
  <c r="Y475" i="34"/>
  <c r="Y474" i="34"/>
  <c r="Y472" i="34"/>
  <c r="Y469" i="34"/>
  <c r="Y467" i="34"/>
  <c r="Y465" i="34"/>
  <c r="Y464" i="34"/>
  <c r="Y463" i="34"/>
  <c r="Y462" i="34"/>
  <c r="Y461" i="34"/>
  <c r="Y460" i="34"/>
  <c r="Y457" i="34"/>
  <c r="Y456" i="34"/>
  <c r="Y455" i="34"/>
  <c r="Y453" i="34"/>
  <c r="Y452" i="34"/>
  <c r="Y451" i="34"/>
  <c r="Y450" i="34"/>
  <c r="Y449" i="34"/>
  <c r="Y448" i="34"/>
  <c r="Y445" i="34"/>
  <c r="Y443" i="34"/>
  <c r="Y441" i="34"/>
  <c r="Y440" i="34"/>
  <c r="Y439" i="34"/>
  <c r="Y438" i="34"/>
  <c r="Y436" i="34"/>
  <c r="Y433" i="34"/>
  <c r="Y432" i="34"/>
  <c r="Y431" i="34"/>
  <c r="Y429" i="34"/>
  <c r="Y428" i="34"/>
  <c r="Y427" i="34"/>
  <c r="Y426" i="34"/>
  <c r="Y424" i="34"/>
  <c r="Y421" i="34"/>
  <c r="Y420" i="34"/>
  <c r="Y419" i="34"/>
  <c r="Y418" i="34"/>
  <c r="Y417" i="34"/>
  <c r="Y416" i="34"/>
  <c r="Y415" i="34"/>
  <c r="Y414" i="34"/>
  <c r="Y413" i="34"/>
  <c r="Y412" i="34"/>
  <c r="Y409" i="34"/>
  <c r="Y407" i="34"/>
  <c r="Y406" i="34"/>
  <c r="Y405" i="34"/>
  <c r="Y404" i="34"/>
  <c r="Y403" i="34"/>
  <c r="Y402" i="34"/>
  <c r="Y401" i="34"/>
  <c r="Y400" i="34"/>
  <c r="Y397" i="34"/>
  <c r="Y395" i="34"/>
  <c r="Y393" i="34"/>
  <c r="Y392" i="34"/>
  <c r="Y391" i="34"/>
  <c r="Y390" i="34"/>
  <c r="Y388" i="34"/>
  <c r="Y385" i="34"/>
  <c r="Y383" i="34"/>
  <c r="Y381" i="34"/>
  <c r="Y380" i="34"/>
  <c r="Y379" i="34"/>
  <c r="Y378" i="34"/>
  <c r="Y376" i="34"/>
  <c r="Y373" i="34"/>
  <c r="Y372" i="34"/>
  <c r="Y371" i="34"/>
  <c r="Y369" i="34"/>
  <c r="Y368" i="34"/>
  <c r="Y367" i="34"/>
  <c r="Y366" i="34"/>
  <c r="Y365" i="34"/>
  <c r="Y364" i="34"/>
  <c r="Y361" i="34"/>
  <c r="Y359" i="34"/>
  <c r="Y357" i="34"/>
  <c r="Y356" i="34"/>
  <c r="Y355" i="34"/>
  <c r="Y354" i="34"/>
  <c r="Y352" i="34"/>
  <c r="Y349" i="34"/>
  <c r="Y347" i="34"/>
  <c r="Y346" i="34"/>
  <c r="Y345" i="34"/>
  <c r="Y344" i="34"/>
  <c r="Y343" i="34"/>
  <c r="Y342" i="34"/>
  <c r="Y340" i="34"/>
  <c r="Y337" i="34"/>
  <c r="Y335" i="34"/>
  <c r="Y333" i="34"/>
  <c r="Y332" i="34"/>
  <c r="Y331" i="34"/>
  <c r="Y330" i="34"/>
  <c r="Y328" i="34"/>
  <c r="Y325" i="34"/>
  <c r="Y323" i="34"/>
  <c r="Y321" i="34"/>
  <c r="Y320" i="34"/>
  <c r="Y319" i="34"/>
  <c r="Y318" i="34"/>
  <c r="Y316" i="34"/>
  <c r="Y313" i="34"/>
  <c r="Y311" i="34"/>
  <c r="Y309" i="34"/>
  <c r="Y308" i="34"/>
  <c r="Y307" i="34"/>
  <c r="Y306" i="34"/>
  <c r="Y304" i="34"/>
  <c r="Y301" i="34"/>
  <c r="Y299" i="34"/>
  <c r="Y297" i="34"/>
  <c r="Y296" i="34"/>
  <c r="Y295" i="34"/>
  <c r="Y294" i="34"/>
  <c r="Y292" i="34"/>
  <c r="Y289" i="34"/>
  <c r="Y287" i="34"/>
  <c r="Y285" i="34"/>
  <c r="Y284" i="34"/>
  <c r="Y283" i="34"/>
  <c r="Y282" i="34"/>
  <c r="Y280" i="34"/>
  <c r="Y277" i="34"/>
  <c r="Y275" i="34"/>
  <c r="Y273" i="34"/>
  <c r="Y272" i="34"/>
  <c r="Y271" i="34"/>
  <c r="Y270" i="34"/>
  <c r="Y268" i="34"/>
  <c r="Y265" i="34"/>
  <c r="Y264" i="34"/>
  <c r="Y263" i="34"/>
  <c r="Y261" i="34"/>
  <c r="Y260" i="34"/>
  <c r="Y259" i="34"/>
  <c r="Y258" i="34"/>
  <c r="Y256" i="34"/>
  <c r="Y253" i="34"/>
  <c r="Y252" i="34"/>
  <c r="Y251" i="34"/>
  <c r="Y250" i="34"/>
  <c r="Y249" i="34"/>
  <c r="Y248" i="34"/>
  <c r="Y247" i="34"/>
  <c r="Y246" i="34"/>
  <c r="Y245" i="34"/>
  <c r="Y244" i="34"/>
  <c r="Y241" i="34"/>
  <c r="Y239" i="34"/>
  <c r="Y238" i="34"/>
  <c r="Y237" i="34"/>
  <c r="Y236" i="34"/>
  <c r="Y235" i="34"/>
  <c r="Y234" i="34"/>
  <c r="Y233" i="34"/>
  <c r="Y232" i="34"/>
  <c r="Y229" i="34"/>
  <c r="Y227" i="34"/>
  <c r="Y225" i="34"/>
  <c r="Y224" i="34"/>
  <c r="Y223" i="34"/>
  <c r="Y222" i="34"/>
  <c r="Y220" i="34"/>
  <c r="Y217" i="34"/>
  <c r="Y215" i="34"/>
  <c r="Y213" i="34"/>
  <c r="Y212" i="34"/>
  <c r="Y211" i="34"/>
  <c r="Y210" i="34"/>
  <c r="Y208" i="34"/>
  <c r="Y206" i="34"/>
  <c r="Y205" i="34"/>
  <c r="Y203" i="34"/>
  <c r="Y201" i="34"/>
  <c r="Y200" i="34"/>
  <c r="Y199" i="34"/>
  <c r="Y198" i="34"/>
  <c r="Y197" i="34"/>
  <c r="Y196" i="34"/>
  <c r="Y193" i="34"/>
  <c r="Y192" i="34"/>
  <c r="Y191" i="34"/>
  <c r="Y189" i="34"/>
  <c r="Y188" i="34"/>
  <c r="Y187" i="34"/>
  <c r="Y186" i="34"/>
  <c r="Y185" i="34"/>
  <c r="Y184" i="34"/>
  <c r="Y181" i="34"/>
  <c r="Y179" i="34"/>
  <c r="Y178" i="34"/>
  <c r="Y177" i="34"/>
  <c r="Y176" i="34"/>
  <c r="Y175" i="34"/>
  <c r="Y174" i="34"/>
  <c r="Y172" i="34"/>
  <c r="Y169" i="34"/>
  <c r="Y167" i="34"/>
  <c r="Y165" i="34"/>
  <c r="Y164" i="34"/>
  <c r="Y163" i="34"/>
  <c r="Y162" i="34"/>
  <c r="Y160" i="34"/>
  <c r="Y157" i="34"/>
  <c r="Y156" i="34"/>
  <c r="Y155" i="34"/>
  <c r="Y154" i="34"/>
  <c r="Y153" i="34"/>
  <c r="Y152" i="34"/>
  <c r="Y151" i="34"/>
  <c r="Y150" i="34"/>
  <c r="Y149" i="34"/>
  <c r="Y148" i="34"/>
  <c r="Y145" i="34"/>
  <c r="Y143" i="34"/>
  <c r="Y142" i="34"/>
  <c r="Y141" i="34"/>
  <c r="Y140" i="34"/>
  <c r="Y139" i="34"/>
  <c r="Y138" i="34"/>
  <c r="Y137" i="34"/>
  <c r="Y136" i="34"/>
  <c r="Y133" i="34"/>
  <c r="Y131" i="34"/>
  <c r="Y129" i="34"/>
  <c r="Y128" i="34"/>
  <c r="Y127" i="34"/>
  <c r="Y126" i="34"/>
  <c r="Y124" i="34"/>
  <c r="Y121" i="34"/>
  <c r="Y119" i="34"/>
  <c r="Y117" i="34"/>
  <c r="Y116" i="34"/>
  <c r="Y115" i="34"/>
  <c r="Y114" i="34"/>
  <c r="Y112" i="34"/>
  <c r="Y109" i="34"/>
  <c r="Y107" i="34"/>
  <c r="Y105" i="34"/>
  <c r="Y104" i="34"/>
  <c r="Y103" i="34"/>
  <c r="Y102" i="34"/>
  <c r="Y100" i="34"/>
  <c r="Y97" i="34"/>
  <c r="Y96" i="34"/>
  <c r="Y95" i="34"/>
  <c r="Y93" i="34"/>
  <c r="Y92" i="34"/>
  <c r="Y91" i="34"/>
  <c r="Y90" i="34"/>
  <c r="Y88" i="34"/>
  <c r="Y85" i="34"/>
  <c r="Y83" i="34"/>
  <c r="Y81" i="34"/>
  <c r="Y80" i="34"/>
  <c r="Y79" i="34"/>
  <c r="Y78" i="34"/>
  <c r="Y76" i="34"/>
  <c r="Y73" i="34"/>
  <c r="Y72" i="34"/>
  <c r="Y71" i="34"/>
  <c r="Y70" i="34"/>
  <c r="Y69" i="34"/>
  <c r="Y68" i="34"/>
  <c r="Y67" i="34"/>
  <c r="Y66" i="34"/>
  <c r="Y65" i="34"/>
  <c r="Y64" i="34"/>
  <c r="Y61" i="34"/>
  <c r="Y59" i="34"/>
  <c r="Y57" i="34"/>
  <c r="Y56" i="34"/>
  <c r="Y55" i="34"/>
  <c r="Y54" i="34"/>
  <c r="Y52" i="34"/>
  <c r="Y49" i="34"/>
  <c r="Y47" i="34"/>
  <c r="Y45" i="34"/>
  <c r="Y44" i="34"/>
  <c r="Y43" i="34"/>
  <c r="Y42" i="34"/>
  <c r="Y40" i="34"/>
  <c r="Y37" i="34"/>
  <c r="Y35" i="34"/>
  <c r="Y33" i="34"/>
  <c r="Y32" i="34"/>
  <c r="Y31" i="34"/>
  <c r="Y30" i="34"/>
  <c r="Y29" i="34"/>
  <c r="Y28" i="34"/>
  <c r="Y25" i="34"/>
  <c r="Y24" i="34"/>
  <c r="Y23" i="34"/>
  <c r="Y21" i="34"/>
  <c r="Y20" i="34"/>
  <c r="Y19" i="34"/>
  <c r="Y18" i="34"/>
  <c r="Y17" i="34"/>
  <c r="Y16" i="34"/>
  <c r="Y13" i="34"/>
  <c r="Y11" i="34"/>
  <c r="Y9" i="34"/>
  <c r="Y8" i="34"/>
  <c r="Y7" i="34"/>
  <c r="Y6" i="34"/>
  <c r="Y5" i="34"/>
  <c r="Y4" i="34"/>
  <c r="Y599" i="35"/>
  <c r="Y598" i="35"/>
  <c r="Y597" i="35"/>
  <c r="Y596" i="35"/>
  <c r="Y595" i="35"/>
  <c r="Y587" i="35"/>
  <c r="Y586" i="35"/>
  <c r="Y585" i="35"/>
  <c r="Y584" i="35"/>
  <c r="Y583" i="35"/>
  <c r="Y575" i="35"/>
  <c r="Y574" i="35"/>
  <c r="Y572" i="35"/>
  <c r="Y571" i="35"/>
  <c r="Y563" i="35"/>
  <c r="Y562" i="35"/>
  <c r="Y560" i="35"/>
  <c r="Y559" i="35"/>
  <c r="Y551" i="35"/>
  <c r="Y550" i="35"/>
  <c r="Y549" i="35"/>
  <c r="Y548" i="35"/>
  <c r="Y547" i="35"/>
  <c r="Y539" i="35"/>
  <c r="Y538" i="35"/>
  <c r="Y537" i="35"/>
  <c r="Y536" i="35"/>
  <c r="Y535" i="35"/>
  <c r="Y528" i="35"/>
  <c r="Y527" i="35"/>
  <c r="Y526" i="35"/>
  <c r="Y525" i="35"/>
  <c r="Y524" i="35"/>
  <c r="Y523" i="35"/>
  <c r="Y515" i="35"/>
  <c r="Y514" i="35"/>
  <c r="Y512" i="35"/>
  <c r="Y511" i="35"/>
  <c r="Y504" i="35"/>
  <c r="Y503" i="35"/>
  <c r="Y502" i="35"/>
  <c r="Y500" i="35"/>
  <c r="Y499" i="35"/>
  <c r="Y491" i="35"/>
  <c r="Y490" i="35"/>
  <c r="Y488" i="35"/>
  <c r="Y487" i="35"/>
  <c r="Y480" i="35"/>
  <c r="Y479" i="35"/>
  <c r="Y478" i="35"/>
  <c r="Y476" i="35"/>
  <c r="Y475" i="35"/>
  <c r="Y467" i="35"/>
  <c r="Y466" i="35"/>
  <c r="Y465" i="35"/>
  <c r="Y464" i="35"/>
  <c r="Y463" i="35"/>
  <c r="Y455" i="35"/>
  <c r="Y454" i="35"/>
  <c r="Y453" i="35"/>
  <c r="Y452" i="35"/>
  <c r="Y451" i="35"/>
  <c r="Y443" i="35"/>
  <c r="Y442" i="35"/>
  <c r="Y441" i="35"/>
  <c r="Y440" i="35"/>
  <c r="Y439" i="35"/>
  <c r="Y431" i="35"/>
  <c r="Y430" i="35"/>
  <c r="Y428" i="35"/>
  <c r="Y427" i="35"/>
  <c r="Y419" i="35"/>
  <c r="Y418" i="35"/>
  <c r="Y416" i="35"/>
  <c r="Y415" i="35"/>
  <c r="Y407" i="35"/>
  <c r="Y406" i="35"/>
  <c r="Y405" i="35"/>
  <c r="Y404" i="35"/>
  <c r="Y403" i="35"/>
  <c r="Y402" i="35"/>
  <c r="Y395" i="35"/>
  <c r="Y394" i="35"/>
  <c r="Y393" i="35"/>
  <c r="Y392" i="35"/>
  <c r="Y391" i="35"/>
  <c r="Y383" i="35"/>
  <c r="Y382" i="35"/>
  <c r="Y381" i="35"/>
  <c r="Y380" i="35"/>
  <c r="Y379" i="35"/>
  <c r="Y378" i="35"/>
  <c r="Y371" i="35"/>
  <c r="Y370" i="35"/>
  <c r="Y368" i="35"/>
  <c r="Y367" i="35"/>
  <c r="Y359" i="35"/>
  <c r="Y358" i="35"/>
  <c r="Y356" i="35"/>
  <c r="Y355" i="35"/>
  <c r="Y354" i="35"/>
  <c r="Y347" i="35"/>
  <c r="Y346" i="35"/>
  <c r="Y344" i="35"/>
  <c r="Y343" i="35"/>
  <c r="Y335" i="35"/>
  <c r="Y334" i="35"/>
  <c r="Y332" i="35"/>
  <c r="Y331" i="35"/>
  <c r="Y323" i="35"/>
  <c r="Y322" i="35"/>
  <c r="Y321" i="35"/>
  <c r="Y320" i="35"/>
  <c r="Y319" i="35"/>
  <c r="Y311" i="35"/>
  <c r="Y310" i="35"/>
  <c r="Y309" i="35"/>
  <c r="Y308" i="35"/>
  <c r="Y307" i="35"/>
  <c r="Y299" i="35"/>
  <c r="Y298" i="35"/>
  <c r="Y297" i="35"/>
  <c r="Y296" i="35"/>
  <c r="Y295" i="35"/>
  <c r="Y287" i="35"/>
  <c r="Y286" i="35"/>
  <c r="Y284" i="35"/>
  <c r="Y283" i="35"/>
  <c r="Y282" i="35"/>
  <c r="Y275" i="35"/>
  <c r="Y274" i="35"/>
  <c r="Y272" i="35"/>
  <c r="Y271" i="35"/>
  <c r="Y270" i="35"/>
  <c r="Y263" i="35"/>
  <c r="Y262" i="35"/>
  <c r="Y261" i="35"/>
  <c r="Y260" i="35"/>
  <c r="Y259" i="35"/>
  <c r="Y251" i="35"/>
  <c r="Y250" i="35"/>
  <c r="Y249" i="35"/>
  <c r="Y248" i="35"/>
  <c r="Y247" i="35"/>
  <c r="Y246" i="35"/>
  <c r="Y239" i="35"/>
  <c r="Y238" i="35"/>
  <c r="Y237" i="35"/>
  <c r="Y236" i="35"/>
  <c r="Y235" i="35"/>
  <c r="Y228" i="35"/>
  <c r="Y227" i="35"/>
  <c r="Y226" i="35"/>
  <c r="Y224" i="35"/>
  <c r="Y223" i="35"/>
  <c r="Y222" i="35"/>
  <c r="Y215" i="35"/>
  <c r="Y214" i="35"/>
  <c r="Y212" i="35"/>
  <c r="Y211" i="35"/>
  <c r="Y204" i="35"/>
  <c r="Y203" i="35"/>
  <c r="Y202" i="35"/>
  <c r="Y200" i="35"/>
  <c r="Y199" i="35"/>
  <c r="Y191" i="35"/>
  <c r="Y190" i="35"/>
  <c r="Y188" i="35"/>
  <c r="Y187" i="35"/>
  <c r="Y180" i="35"/>
  <c r="Y179" i="35"/>
  <c r="Y178" i="35"/>
  <c r="Y177" i="35"/>
  <c r="Y176" i="35"/>
  <c r="Y175" i="35"/>
  <c r="Y167" i="35"/>
  <c r="Y166" i="35"/>
  <c r="Y165" i="35"/>
  <c r="Y164" i="35"/>
  <c r="Y163" i="35"/>
  <c r="Y155" i="35"/>
  <c r="Y154" i="35"/>
  <c r="Y153" i="35"/>
  <c r="Y152" i="35"/>
  <c r="Y151" i="35"/>
  <c r="Y143" i="35"/>
  <c r="Y142" i="35"/>
  <c r="Y140" i="35"/>
  <c r="Y139" i="35"/>
  <c r="Y132" i="35"/>
  <c r="Y131" i="35"/>
  <c r="Y130" i="35"/>
  <c r="Y128" i="35"/>
  <c r="Y127" i="35"/>
  <c r="Y126" i="35"/>
  <c r="Y119" i="35"/>
  <c r="Y118" i="35"/>
  <c r="Y117" i="35"/>
  <c r="Y116" i="35"/>
  <c r="Y115" i="35"/>
  <c r="Y108" i="35"/>
  <c r="Y107" i="35"/>
  <c r="Y106" i="35"/>
  <c r="Y105" i="35"/>
  <c r="Y104" i="35"/>
  <c r="Y103" i="35"/>
  <c r="Y95" i="35"/>
  <c r="Y94" i="35"/>
  <c r="Y93" i="35"/>
  <c r="Y92" i="35"/>
  <c r="Y91" i="35"/>
  <c r="Y84" i="35"/>
  <c r="Y83" i="35"/>
  <c r="Y82" i="35"/>
  <c r="Y80" i="35"/>
  <c r="Y79" i="35"/>
  <c r="Y71" i="35"/>
  <c r="Y70" i="35"/>
  <c r="Y68" i="35"/>
  <c r="Y67" i="35"/>
  <c r="Y60" i="35"/>
  <c r="Y59" i="35"/>
  <c r="Y58" i="35"/>
  <c r="Y56" i="35"/>
  <c r="Y55" i="35"/>
  <c r="Y54" i="35"/>
  <c r="Y47" i="35"/>
  <c r="Y46" i="35"/>
  <c r="Y44" i="35"/>
  <c r="Y43" i="35"/>
  <c r="Y36" i="35"/>
  <c r="Y35" i="35"/>
  <c r="Y34" i="35"/>
  <c r="Y33" i="35"/>
  <c r="Y32" i="35"/>
  <c r="Y31" i="35"/>
  <c r="Y30" i="35"/>
  <c r="Y23" i="35"/>
  <c r="Y22" i="35"/>
  <c r="Y21" i="35"/>
  <c r="Y20" i="35"/>
  <c r="Y19" i="35"/>
  <c r="Y11" i="35"/>
  <c r="Y10" i="35"/>
  <c r="Y9" i="35"/>
  <c r="Y8" i="35"/>
  <c r="Y7" i="35"/>
  <c r="Y6" i="35"/>
  <c r="Y2" i="36"/>
  <c r="Y4" i="36"/>
  <c r="Y8" i="36"/>
  <c r="Y9" i="36"/>
  <c r="Y11" i="36"/>
  <c r="Y12" i="36"/>
  <c r="Y13" i="36"/>
  <c r="Y14" i="36"/>
  <c r="Y16" i="36"/>
  <c r="Y20" i="36"/>
  <c r="Y23" i="36"/>
  <c r="Y24" i="36"/>
  <c r="Y25" i="36"/>
  <c r="Y26" i="36"/>
  <c r="Y28" i="36"/>
  <c r="Y31" i="36"/>
  <c r="Y32" i="36"/>
  <c r="Y35" i="36"/>
  <c r="Y36" i="36"/>
  <c r="Y37" i="36"/>
  <c r="Y38" i="36"/>
  <c r="Y40" i="36"/>
  <c r="Y44" i="36"/>
  <c r="Y47" i="36"/>
  <c r="Y48" i="36"/>
  <c r="Y49" i="36"/>
  <c r="Y50" i="36"/>
  <c r="Y52" i="36"/>
  <c r="Y56" i="36"/>
  <c r="Y57" i="36"/>
  <c r="Y59" i="36"/>
  <c r="Y60" i="36"/>
  <c r="Y61" i="36"/>
  <c r="Y62" i="36"/>
  <c r="Y64" i="36"/>
  <c r="Y67" i="36"/>
  <c r="Y68" i="36"/>
  <c r="Y70" i="36"/>
  <c r="Y71" i="36"/>
  <c r="Y72" i="36"/>
  <c r="Y73" i="36"/>
  <c r="Y74" i="36"/>
  <c r="Y76" i="36"/>
  <c r="Y80" i="36"/>
  <c r="Y82" i="36"/>
  <c r="Y83" i="36"/>
  <c r="Y84" i="36"/>
  <c r="Y85" i="36"/>
  <c r="Y86" i="36"/>
  <c r="Y88" i="36"/>
  <c r="Y92" i="36"/>
  <c r="Y94" i="36"/>
  <c r="Y95" i="36"/>
  <c r="Y96" i="36"/>
  <c r="Y97" i="36"/>
  <c r="Y98" i="36"/>
  <c r="Y100" i="36"/>
  <c r="Y104" i="36"/>
  <c r="Y106" i="36"/>
  <c r="Y107" i="36"/>
  <c r="Y108" i="36"/>
  <c r="Y109" i="36"/>
  <c r="Y110" i="36"/>
  <c r="Y112" i="36"/>
  <c r="Y116" i="36"/>
  <c r="Y118" i="36"/>
  <c r="Y119" i="36"/>
  <c r="Y120" i="36"/>
  <c r="Y121" i="36"/>
  <c r="Y122" i="36"/>
  <c r="Y124" i="36"/>
  <c r="Y128" i="36"/>
  <c r="Y130" i="36"/>
  <c r="Y131" i="36"/>
  <c r="Y132" i="36"/>
  <c r="Y133" i="36"/>
  <c r="Y134" i="36"/>
  <c r="Y136" i="36"/>
  <c r="Y140" i="36"/>
  <c r="Y143" i="36"/>
  <c r="Y144" i="36"/>
  <c r="Y145" i="36"/>
  <c r="Y146" i="36"/>
  <c r="Y148" i="36"/>
  <c r="Y151" i="36"/>
  <c r="Y152" i="36"/>
  <c r="Y153" i="36"/>
  <c r="Y155" i="36"/>
  <c r="Y156" i="36"/>
  <c r="Y157" i="36"/>
  <c r="Y158" i="36"/>
  <c r="Y160" i="36"/>
  <c r="Y164" i="36"/>
  <c r="Y167" i="36"/>
  <c r="Y168" i="36"/>
  <c r="Y169" i="36"/>
  <c r="Y170" i="36"/>
  <c r="Y172" i="36"/>
  <c r="Y176" i="36"/>
  <c r="Y178" i="36"/>
  <c r="Y179" i="36"/>
  <c r="Y180" i="36"/>
  <c r="Y181" i="36"/>
  <c r="Y182" i="36"/>
  <c r="Y184" i="36"/>
  <c r="Y187" i="36"/>
  <c r="Y188" i="36"/>
  <c r="Y191" i="36"/>
  <c r="Y192" i="36"/>
  <c r="Y193" i="36"/>
  <c r="Y194" i="36"/>
  <c r="Y196" i="36"/>
  <c r="Y200" i="36"/>
  <c r="Y201" i="36"/>
  <c r="Y202" i="36"/>
  <c r="Y203" i="36"/>
  <c r="Y204" i="36"/>
  <c r="Y205" i="36"/>
  <c r="Y206" i="36"/>
  <c r="Y208" i="36"/>
  <c r="Y212" i="36"/>
  <c r="Y214" i="36"/>
  <c r="Y215" i="36"/>
  <c r="Y216" i="36"/>
  <c r="Y217" i="36"/>
  <c r="Y218" i="36"/>
  <c r="Y220" i="36"/>
  <c r="Y224" i="36"/>
  <c r="Y226" i="36"/>
  <c r="Y227" i="36"/>
  <c r="Y228" i="36"/>
  <c r="Y229" i="36"/>
  <c r="Y230" i="36"/>
  <c r="Y232" i="36"/>
  <c r="Y236" i="36"/>
  <c r="Y238" i="36"/>
  <c r="Y239" i="36"/>
  <c r="Y240" i="36"/>
  <c r="Y241" i="36"/>
  <c r="Y242" i="36"/>
  <c r="Y244" i="36"/>
  <c r="Y248" i="36"/>
  <c r="Y251" i="36"/>
  <c r="Y252" i="36"/>
  <c r="Y253" i="36"/>
  <c r="Y254" i="36"/>
  <c r="Y256" i="36"/>
  <c r="Y260" i="36"/>
  <c r="Y263" i="36"/>
  <c r="Y264" i="36"/>
  <c r="Y265" i="36"/>
  <c r="Y266" i="36"/>
  <c r="Y268" i="36"/>
  <c r="Y271" i="36"/>
  <c r="Y272" i="36"/>
  <c r="Y274" i="36"/>
  <c r="Y275" i="36"/>
  <c r="Y276" i="36"/>
  <c r="Y277" i="36"/>
  <c r="Y278" i="36"/>
  <c r="Y280" i="36"/>
  <c r="Y284" i="36"/>
  <c r="Y287" i="36"/>
  <c r="Y288" i="36"/>
  <c r="Y289" i="36"/>
  <c r="Y290" i="36"/>
  <c r="Y292" i="36"/>
  <c r="Y296" i="36"/>
  <c r="Y297" i="36"/>
  <c r="Y298" i="36"/>
  <c r="Y299" i="36"/>
  <c r="Y300" i="36"/>
  <c r="Y301" i="36"/>
  <c r="Y302" i="36"/>
  <c r="Y304" i="36"/>
  <c r="Y306" i="36"/>
  <c r="Y307" i="36"/>
  <c r="Y308" i="36"/>
  <c r="Y310" i="36"/>
  <c r="Y311" i="36"/>
  <c r="Y312" i="36"/>
  <c r="Y313" i="36"/>
  <c r="Y314" i="36"/>
  <c r="Y316" i="36"/>
  <c r="Y320" i="36"/>
  <c r="Y322" i="36"/>
  <c r="Y323" i="36"/>
  <c r="Y324" i="36"/>
  <c r="Y325" i="36"/>
  <c r="Y326" i="36"/>
  <c r="Y328" i="36"/>
  <c r="Y332" i="36"/>
  <c r="Y335" i="36"/>
  <c r="Y336" i="36"/>
  <c r="Y337" i="36"/>
  <c r="Y338" i="36"/>
  <c r="Y340" i="36"/>
  <c r="Y343" i="36"/>
  <c r="Y344" i="36"/>
  <c r="Y345" i="36"/>
  <c r="Y346" i="36"/>
  <c r="Y347" i="36"/>
  <c r="Y348" i="36"/>
  <c r="Y349" i="36"/>
  <c r="Y350" i="36"/>
  <c r="Y352" i="36"/>
  <c r="Y355" i="36"/>
  <c r="Y356" i="36"/>
  <c r="Y358" i="36"/>
  <c r="Y359" i="36"/>
  <c r="Y360" i="36"/>
  <c r="Y361" i="36"/>
  <c r="Y362" i="36"/>
  <c r="Y364" i="36"/>
  <c r="Y368" i="36"/>
  <c r="Y371" i="36"/>
  <c r="Y372" i="36"/>
  <c r="Y373" i="36"/>
  <c r="Y374" i="36"/>
  <c r="Y376" i="36"/>
  <c r="Y380" i="36"/>
  <c r="Y383" i="36"/>
  <c r="Y384" i="36"/>
  <c r="Y385" i="36"/>
  <c r="Y386" i="36"/>
  <c r="Y388" i="36"/>
  <c r="Y391" i="36"/>
  <c r="Y392" i="36"/>
  <c r="Y394" i="36"/>
  <c r="Y395" i="36"/>
  <c r="Y396" i="36"/>
  <c r="Y397" i="36"/>
  <c r="Y398" i="36"/>
  <c r="Y400" i="36"/>
  <c r="Y404" i="36"/>
  <c r="Y407" i="36"/>
  <c r="Y408" i="36"/>
  <c r="Y409" i="36"/>
  <c r="Y410" i="36"/>
  <c r="Y412" i="36"/>
  <c r="Y416" i="36"/>
  <c r="Y418" i="36"/>
  <c r="Y419" i="36"/>
  <c r="Y420" i="36"/>
  <c r="Y421" i="36"/>
  <c r="Y422" i="36"/>
  <c r="Y424" i="36"/>
  <c r="Y427" i="36"/>
  <c r="Y428" i="36"/>
  <c r="Y431" i="36"/>
  <c r="Y432" i="36"/>
  <c r="Y433" i="36"/>
  <c r="Y434" i="36"/>
  <c r="Y436" i="36"/>
  <c r="Y440" i="36"/>
  <c r="Y441" i="36"/>
  <c r="Y442" i="36"/>
  <c r="Y443" i="36"/>
  <c r="Y444" i="36"/>
  <c r="Y445" i="36"/>
  <c r="Y446" i="36"/>
  <c r="Y448" i="36"/>
  <c r="Y452" i="36"/>
  <c r="Y455" i="36"/>
  <c r="Y456" i="36"/>
  <c r="Y457" i="36"/>
  <c r="Y458" i="36"/>
  <c r="Y460" i="36"/>
  <c r="Y462" i="36"/>
  <c r="Y464" i="36"/>
  <c r="Y466" i="36"/>
  <c r="Y467" i="36"/>
  <c r="Y468" i="36"/>
  <c r="Y469" i="36"/>
  <c r="Y470" i="36"/>
  <c r="Y472" i="36"/>
  <c r="Y476" i="36"/>
  <c r="Y478" i="36"/>
  <c r="Y479" i="36"/>
  <c r="Y480" i="36"/>
  <c r="Y481" i="36"/>
  <c r="Y482" i="36"/>
  <c r="Y484" i="36"/>
  <c r="Y488" i="36"/>
  <c r="Y489" i="36"/>
  <c r="Y491" i="36"/>
  <c r="Y492" i="36"/>
  <c r="Y493" i="36"/>
  <c r="Y494" i="36"/>
  <c r="Y496" i="36"/>
  <c r="Y500" i="36"/>
  <c r="Y503" i="36"/>
  <c r="Y504" i="36"/>
  <c r="Y505" i="36"/>
  <c r="Y506" i="36"/>
  <c r="Y508" i="36"/>
  <c r="Y511" i="36"/>
  <c r="Y512" i="36"/>
  <c r="Y514" i="36"/>
  <c r="Y515" i="36"/>
  <c r="Y516" i="36"/>
  <c r="Y517" i="36"/>
  <c r="Y518" i="36"/>
  <c r="Y520" i="36"/>
  <c r="Y524" i="36"/>
  <c r="Y527" i="36"/>
  <c r="Y528" i="36"/>
  <c r="Y529" i="36"/>
  <c r="Y530" i="36"/>
  <c r="Y532" i="36"/>
  <c r="Y536" i="36"/>
  <c r="Y538" i="36"/>
  <c r="Y539" i="36"/>
  <c r="Y540" i="36"/>
  <c r="Y541" i="36"/>
  <c r="Y542" i="36"/>
  <c r="Y544" i="36"/>
  <c r="Y547" i="36"/>
  <c r="Y548" i="36"/>
  <c r="Y551" i="36"/>
  <c r="Y552" i="36"/>
  <c r="Y553" i="36"/>
  <c r="Y554" i="36"/>
  <c r="Y556" i="36"/>
  <c r="Y560" i="36"/>
  <c r="Y563" i="36"/>
  <c r="Y564" i="36"/>
  <c r="Y565" i="36"/>
  <c r="Y566" i="36"/>
  <c r="Y568" i="36"/>
  <c r="Y572" i="36"/>
  <c r="Y575" i="36"/>
  <c r="Y576" i="36"/>
  <c r="Y577" i="36"/>
  <c r="Y578" i="36"/>
  <c r="Y580" i="36"/>
  <c r="Y583" i="36"/>
  <c r="Y584" i="36"/>
  <c r="Y585" i="36"/>
  <c r="Y586" i="36"/>
  <c r="Y587" i="36"/>
  <c r="Y588" i="36"/>
  <c r="Y589" i="36"/>
  <c r="Y590" i="36"/>
  <c r="Y592" i="36"/>
  <c r="Y596" i="36"/>
  <c r="Y598" i="36"/>
  <c r="Y599" i="36"/>
  <c r="Y600" i="36"/>
  <c r="Y601" i="36"/>
  <c r="AB25" i="1" a="1"/>
  <c r="AB25" i="1" s="1"/>
  <c r="AB24" i="1" a="1"/>
  <c r="AB24" i="1" s="1"/>
  <c r="AB23" i="1" a="1"/>
  <c r="AB23" i="1" s="1"/>
  <c r="AB22" i="1" a="1"/>
  <c r="AB22" i="1" s="1"/>
  <c r="X2" i="9"/>
  <c r="X3" i="9"/>
  <c r="Y3" i="9" s="1"/>
  <c r="X481" i="1"/>
  <c r="Y481" i="1" s="1"/>
  <c r="X480" i="1"/>
  <c r="Y480" i="1" s="1"/>
  <c r="X479" i="1"/>
  <c r="Y479" i="1" s="1"/>
  <c r="X478" i="1"/>
  <c r="Y478" i="1" s="1"/>
  <c r="X477" i="1"/>
  <c r="Y477" i="1" s="1"/>
  <c r="X476" i="1"/>
  <c r="Y476" i="1" s="1"/>
  <c r="X475" i="1"/>
  <c r="Y475" i="1" s="1"/>
  <c r="X474" i="1"/>
  <c r="Y474" i="1" s="1"/>
  <c r="X473" i="1"/>
  <c r="Y473" i="1" s="1"/>
  <c r="X472" i="1"/>
  <c r="Y472" i="1" s="1"/>
  <c r="X471" i="1"/>
  <c r="Y471" i="1" s="1"/>
  <c r="X470" i="1"/>
  <c r="Y470" i="1" s="1"/>
  <c r="X469" i="1"/>
  <c r="Y469" i="1" s="1"/>
  <c r="X468" i="1"/>
  <c r="Y468" i="1" s="1"/>
  <c r="X467" i="1"/>
  <c r="Y467" i="1" s="1"/>
  <c r="X466" i="1"/>
  <c r="Y466" i="1" s="1"/>
  <c r="X465" i="1"/>
  <c r="Y465" i="1" s="1"/>
  <c r="X464" i="1"/>
  <c r="Y464" i="1" s="1"/>
  <c r="X463" i="1"/>
  <c r="Y463" i="1" s="1"/>
  <c r="X462" i="1"/>
  <c r="Y462" i="1" s="1"/>
  <c r="X461" i="1"/>
  <c r="Y461" i="1" s="1"/>
  <c r="X460" i="1"/>
  <c r="Y460" i="1" s="1"/>
  <c r="X459" i="1"/>
  <c r="Y459" i="1" s="1"/>
  <c r="X458" i="1"/>
  <c r="Y458" i="1" s="1"/>
  <c r="X457" i="1"/>
  <c r="Y457" i="1" s="1"/>
  <c r="X456" i="1"/>
  <c r="Y456" i="1" s="1"/>
  <c r="X455" i="1"/>
  <c r="Y455" i="1" s="1"/>
  <c r="X454" i="1"/>
  <c r="Y454" i="1" s="1"/>
  <c r="X453" i="1"/>
  <c r="Y453" i="1" s="1"/>
  <c r="X452" i="1"/>
  <c r="Y452" i="1" s="1"/>
  <c r="X451" i="1"/>
  <c r="Y451" i="1" s="1"/>
  <c r="X450" i="1"/>
  <c r="Y450" i="1" s="1"/>
  <c r="X449" i="1"/>
  <c r="Y449" i="1" s="1"/>
  <c r="X448" i="1"/>
  <c r="Y448" i="1" s="1"/>
  <c r="X447" i="1"/>
  <c r="Y447" i="1" s="1"/>
  <c r="X446" i="1"/>
  <c r="Y446" i="1" s="1"/>
  <c r="X445" i="1"/>
  <c r="Y445" i="1" s="1"/>
  <c r="X444" i="1"/>
  <c r="Y444" i="1" s="1"/>
  <c r="X443" i="1"/>
  <c r="Y443" i="1" s="1"/>
  <c r="X442" i="1"/>
  <c r="Y442" i="1" s="1"/>
  <c r="X441" i="1"/>
  <c r="Y441" i="1" s="1"/>
  <c r="X440" i="1"/>
  <c r="Y440" i="1" s="1"/>
  <c r="X439" i="1"/>
  <c r="Y439" i="1" s="1"/>
  <c r="X438" i="1"/>
  <c r="Y438" i="1" s="1"/>
  <c r="X437" i="1"/>
  <c r="Y437" i="1" s="1"/>
  <c r="X436" i="1"/>
  <c r="Y436" i="1" s="1"/>
  <c r="X435" i="1"/>
  <c r="Y435" i="1" s="1"/>
  <c r="X434" i="1"/>
  <c r="Y434" i="1" s="1"/>
  <c r="X433" i="1"/>
  <c r="Y433" i="1" s="1"/>
  <c r="X432" i="1"/>
  <c r="Y432" i="1" s="1"/>
  <c r="X431" i="1"/>
  <c r="Y431" i="1" s="1"/>
  <c r="X430" i="1"/>
  <c r="Y430" i="1" s="1"/>
  <c r="X429" i="1"/>
  <c r="Y429" i="1" s="1"/>
  <c r="X428" i="1"/>
  <c r="Y428" i="1" s="1"/>
  <c r="X427" i="1"/>
  <c r="Y427" i="1" s="1"/>
  <c r="X426" i="1"/>
  <c r="Y426" i="1" s="1"/>
  <c r="X425" i="1"/>
  <c r="Y425" i="1" s="1"/>
  <c r="X424" i="1"/>
  <c r="Y424" i="1" s="1"/>
  <c r="X423" i="1"/>
  <c r="Y423" i="1" s="1"/>
  <c r="X422" i="1"/>
  <c r="Y422" i="1" s="1"/>
  <c r="X421" i="1"/>
  <c r="Y421" i="1" s="1"/>
  <c r="X420" i="1"/>
  <c r="Y420" i="1" s="1"/>
  <c r="X419" i="1"/>
  <c r="Y419" i="1" s="1"/>
  <c r="X418" i="1"/>
  <c r="Y418" i="1" s="1"/>
  <c r="X417" i="1"/>
  <c r="Y417" i="1" s="1"/>
  <c r="X416" i="1"/>
  <c r="Y416" i="1" s="1"/>
  <c r="X415" i="1"/>
  <c r="Y415" i="1" s="1"/>
  <c r="X414" i="1"/>
  <c r="Y414" i="1" s="1"/>
  <c r="X413" i="1"/>
  <c r="Y413" i="1" s="1"/>
  <c r="X412" i="1"/>
  <c r="Y412" i="1" s="1"/>
  <c r="X411" i="1"/>
  <c r="Y411" i="1" s="1"/>
  <c r="X410" i="1"/>
  <c r="Y410" i="1" s="1"/>
  <c r="X409" i="1"/>
  <c r="Y409" i="1" s="1"/>
  <c r="X408" i="1"/>
  <c r="Y408" i="1" s="1"/>
  <c r="X407" i="1"/>
  <c r="Y407" i="1" s="1"/>
  <c r="X406" i="1"/>
  <c r="Y406" i="1" s="1"/>
  <c r="X405" i="1"/>
  <c r="Y405" i="1" s="1"/>
  <c r="X404" i="1"/>
  <c r="Y404" i="1" s="1"/>
  <c r="X403" i="1"/>
  <c r="Y403" i="1" s="1"/>
  <c r="X402" i="1"/>
  <c r="Y402" i="1" s="1"/>
  <c r="X401" i="1"/>
  <c r="Y401" i="1" s="1"/>
  <c r="X400" i="1"/>
  <c r="Y400" i="1" s="1"/>
  <c r="X399" i="1"/>
  <c r="Y399" i="1" s="1"/>
  <c r="X398" i="1"/>
  <c r="Y398" i="1" s="1"/>
  <c r="X397" i="1"/>
  <c r="Y397" i="1" s="1"/>
  <c r="X396" i="1"/>
  <c r="Y396" i="1" s="1"/>
  <c r="X395" i="1"/>
  <c r="Y395" i="1" s="1"/>
  <c r="X394" i="1"/>
  <c r="Y394" i="1" s="1"/>
  <c r="X393" i="1"/>
  <c r="Y393" i="1" s="1"/>
  <c r="X392" i="1"/>
  <c r="Y392" i="1" s="1"/>
  <c r="X391" i="1"/>
  <c r="Y391" i="1" s="1"/>
  <c r="X390" i="1"/>
  <c r="Y390" i="1" s="1"/>
  <c r="X389" i="1"/>
  <c r="Y389" i="1" s="1"/>
  <c r="X388" i="1"/>
  <c r="Y388" i="1" s="1"/>
  <c r="X387" i="1"/>
  <c r="Y387" i="1" s="1"/>
  <c r="X386" i="1"/>
  <c r="Y386" i="1" s="1"/>
  <c r="X385" i="1"/>
  <c r="Y385" i="1" s="1"/>
  <c r="X384" i="1"/>
  <c r="Y384" i="1" s="1"/>
  <c r="X383" i="1"/>
  <c r="Y383" i="1" s="1"/>
  <c r="X382" i="1"/>
  <c r="Y382" i="1" s="1"/>
  <c r="X381" i="1"/>
  <c r="Y381" i="1" s="1"/>
  <c r="X380" i="1"/>
  <c r="Y380" i="1" s="1"/>
  <c r="X379" i="1"/>
  <c r="Y379" i="1" s="1"/>
  <c r="X378" i="1"/>
  <c r="Y378" i="1" s="1"/>
  <c r="X377" i="1"/>
  <c r="Y377" i="1" s="1"/>
  <c r="X376" i="1"/>
  <c r="Y376" i="1" s="1"/>
  <c r="X375" i="1"/>
  <c r="Y375" i="1" s="1"/>
  <c r="X374" i="1"/>
  <c r="Y374" i="1" s="1"/>
  <c r="X373" i="1"/>
  <c r="Y373" i="1" s="1"/>
  <c r="X372" i="1"/>
  <c r="Y372" i="1" s="1"/>
  <c r="X371" i="1"/>
  <c r="Y371" i="1" s="1"/>
  <c r="X370" i="1"/>
  <c r="Y370" i="1" s="1"/>
  <c r="X369" i="1"/>
  <c r="Y369" i="1" s="1"/>
  <c r="X368" i="1"/>
  <c r="Y368" i="1" s="1"/>
  <c r="X367" i="1"/>
  <c r="Y367" i="1" s="1"/>
  <c r="X366" i="1"/>
  <c r="Y366" i="1" s="1"/>
  <c r="X365" i="1"/>
  <c r="Y365" i="1" s="1"/>
  <c r="X364" i="1"/>
  <c r="Y364" i="1" s="1"/>
  <c r="X363" i="1"/>
  <c r="Y363" i="1" s="1"/>
  <c r="X362" i="1"/>
  <c r="Y362" i="1" s="1"/>
  <c r="X361" i="1"/>
  <c r="Y361" i="1" s="1"/>
  <c r="X360" i="1"/>
  <c r="Y360" i="1" s="1"/>
  <c r="X359" i="1"/>
  <c r="Y359" i="1" s="1"/>
  <c r="X358" i="1"/>
  <c r="Y358" i="1" s="1"/>
  <c r="X357" i="1"/>
  <c r="Y357" i="1" s="1"/>
  <c r="X356" i="1"/>
  <c r="Y356" i="1" s="1"/>
  <c r="X355" i="1"/>
  <c r="Y355" i="1" s="1"/>
  <c r="X354" i="1"/>
  <c r="Y354" i="1" s="1"/>
  <c r="X353" i="1"/>
  <c r="Y353" i="1" s="1"/>
  <c r="X352" i="1"/>
  <c r="Y352" i="1" s="1"/>
  <c r="X351" i="1"/>
  <c r="Y351" i="1" s="1"/>
  <c r="X350" i="1"/>
  <c r="Y350" i="1" s="1"/>
  <c r="X349" i="1"/>
  <c r="Y349" i="1" s="1"/>
  <c r="X348" i="1"/>
  <c r="Y348" i="1" s="1"/>
  <c r="X347" i="1"/>
  <c r="Y347" i="1" s="1"/>
  <c r="X346" i="1"/>
  <c r="Y346" i="1" s="1"/>
  <c r="X345" i="1"/>
  <c r="Y345" i="1" s="1"/>
  <c r="X344" i="1"/>
  <c r="Y344" i="1" s="1"/>
  <c r="X343" i="1"/>
  <c r="Y343" i="1" s="1"/>
  <c r="X342" i="1"/>
  <c r="Y342" i="1" s="1"/>
  <c r="X341" i="1"/>
  <c r="Y341" i="1" s="1"/>
  <c r="X340" i="1"/>
  <c r="Y340" i="1" s="1"/>
  <c r="X339" i="1"/>
  <c r="Y339" i="1" s="1"/>
  <c r="X338" i="1"/>
  <c r="Y338" i="1" s="1"/>
  <c r="X337" i="1"/>
  <c r="Y337" i="1" s="1"/>
  <c r="X336" i="1"/>
  <c r="Y336" i="1" s="1"/>
  <c r="X335" i="1"/>
  <c r="Y335" i="1" s="1"/>
  <c r="X334" i="1"/>
  <c r="Y334" i="1" s="1"/>
  <c r="X333" i="1"/>
  <c r="Y333" i="1" s="1"/>
  <c r="X332" i="1"/>
  <c r="Y332" i="1" s="1"/>
  <c r="X331" i="1"/>
  <c r="Y331" i="1" s="1"/>
  <c r="X330" i="1"/>
  <c r="Y330" i="1" s="1"/>
  <c r="X329" i="1"/>
  <c r="Y329" i="1" s="1"/>
  <c r="X328" i="1"/>
  <c r="Y328" i="1" s="1"/>
  <c r="X327" i="1"/>
  <c r="Y327" i="1" s="1"/>
  <c r="X326" i="1"/>
  <c r="Y326" i="1" s="1"/>
  <c r="X325" i="1"/>
  <c r="Y325" i="1" s="1"/>
  <c r="X324" i="1"/>
  <c r="Y324" i="1" s="1"/>
  <c r="X323" i="1"/>
  <c r="Y323" i="1" s="1"/>
  <c r="X322" i="1"/>
  <c r="Y322" i="1" s="1"/>
  <c r="X321" i="1"/>
  <c r="Y321" i="1" s="1"/>
  <c r="X320" i="1"/>
  <c r="Y320" i="1" s="1"/>
  <c r="X319" i="1"/>
  <c r="Y319" i="1" s="1"/>
  <c r="X318" i="1"/>
  <c r="Y318" i="1" s="1"/>
  <c r="X317" i="1"/>
  <c r="Y317" i="1" s="1"/>
  <c r="X316" i="1"/>
  <c r="Y316" i="1" s="1"/>
  <c r="X315" i="1"/>
  <c r="Y315" i="1" s="1"/>
  <c r="X314" i="1"/>
  <c r="Y314" i="1" s="1"/>
  <c r="X313" i="1"/>
  <c r="Y313" i="1" s="1"/>
  <c r="X312" i="1"/>
  <c r="Y312" i="1" s="1"/>
  <c r="X311" i="1"/>
  <c r="Y311" i="1" s="1"/>
  <c r="X310" i="1"/>
  <c r="Y310" i="1" s="1"/>
  <c r="X309" i="1"/>
  <c r="Y309" i="1" s="1"/>
  <c r="X308" i="1"/>
  <c r="Y308" i="1" s="1"/>
  <c r="X307" i="1"/>
  <c r="Y307" i="1" s="1"/>
  <c r="X306" i="1"/>
  <c r="Y306" i="1" s="1"/>
  <c r="X305" i="1"/>
  <c r="Y305" i="1" s="1"/>
  <c r="X304" i="1"/>
  <c r="Y304" i="1" s="1"/>
  <c r="X303" i="1"/>
  <c r="Y303" i="1" s="1"/>
  <c r="X302" i="1"/>
  <c r="Y302" i="1" s="1"/>
  <c r="X301" i="1"/>
  <c r="Y301" i="1" s="1"/>
  <c r="X300" i="1"/>
  <c r="Y300" i="1" s="1"/>
  <c r="X299" i="1"/>
  <c r="Y299" i="1" s="1"/>
  <c r="X298" i="1"/>
  <c r="Y298" i="1" s="1"/>
  <c r="X297" i="1"/>
  <c r="Y297" i="1" s="1"/>
  <c r="X296" i="1"/>
  <c r="Y296" i="1" s="1"/>
  <c r="X295" i="1"/>
  <c r="Y295" i="1" s="1"/>
  <c r="X294" i="1"/>
  <c r="Y294" i="1" s="1"/>
  <c r="X293" i="1"/>
  <c r="Y293" i="1" s="1"/>
  <c r="X292" i="1"/>
  <c r="Y292" i="1" s="1"/>
  <c r="X291" i="1"/>
  <c r="Y291" i="1" s="1"/>
  <c r="X290" i="1"/>
  <c r="Y290" i="1" s="1"/>
  <c r="X289" i="1"/>
  <c r="Y289" i="1" s="1"/>
  <c r="X288" i="1"/>
  <c r="Y288" i="1" s="1"/>
  <c r="X287" i="1"/>
  <c r="Y287" i="1" s="1"/>
  <c r="X286" i="1"/>
  <c r="Y286" i="1" s="1"/>
  <c r="X285" i="1"/>
  <c r="Y285" i="1" s="1"/>
  <c r="X284" i="1"/>
  <c r="Y284" i="1" s="1"/>
  <c r="X283" i="1"/>
  <c r="Y283" i="1" s="1"/>
  <c r="X282" i="1"/>
  <c r="Y282" i="1" s="1"/>
  <c r="X281" i="1"/>
  <c r="Y281" i="1" s="1"/>
  <c r="X280" i="1"/>
  <c r="Y280" i="1" s="1"/>
  <c r="X279" i="1"/>
  <c r="Y279" i="1" s="1"/>
  <c r="X278" i="1"/>
  <c r="Y278" i="1" s="1"/>
  <c r="X277" i="1"/>
  <c r="Y277" i="1" s="1"/>
  <c r="X276" i="1"/>
  <c r="Y276" i="1" s="1"/>
  <c r="X275" i="1"/>
  <c r="Y275" i="1" s="1"/>
  <c r="X274" i="1"/>
  <c r="Y274" i="1" s="1"/>
  <c r="X273" i="1"/>
  <c r="Y273" i="1" s="1"/>
  <c r="X272" i="1"/>
  <c r="Y272" i="1" s="1"/>
  <c r="X271" i="1"/>
  <c r="Y271" i="1" s="1"/>
  <c r="X270" i="1"/>
  <c r="Y270" i="1" s="1"/>
  <c r="X269" i="1"/>
  <c r="Y269" i="1" s="1"/>
  <c r="X268" i="1"/>
  <c r="Y268" i="1" s="1"/>
  <c r="X267" i="1"/>
  <c r="Y267" i="1" s="1"/>
  <c r="X266" i="1"/>
  <c r="Y266" i="1" s="1"/>
  <c r="X265" i="1"/>
  <c r="Y265" i="1" s="1"/>
  <c r="X264" i="1"/>
  <c r="Y264" i="1" s="1"/>
  <c r="X263" i="1"/>
  <c r="Y263" i="1" s="1"/>
  <c r="X262" i="1"/>
  <c r="Y262" i="1" s="1"/>
  <c r="X261" i="1"/>
  <c r="Y261" i="1" s="1"/>
  <c r="X260" i="1"/>
  <c r="Y260" i="1" s="1"/>
  <c r="X259" i="1"/>
  <c r="Y259" i="1" s="1"/>
  <c r="X258" i="1"/>
  <c r="Y258" i="1" s="1"/>
  <c r="X257" i="1"/>
  <c r="Y257" i="1" s="1"/>
  <c r="X256" i="1"/>
  <c r="Y256" i="1" s="1"/>
  <c r="X255" i="1"/>
  <c r="Y255" i="1" s="1"/>
  <c r="X254" i="1"/>
  <c r="Y254" i="1" s="1"/>
  <c r="X253" i="1"/>
  <c r="Y253" i="1" s="1"/>
  <c r="X252" i="1"/>
  <c r="Y252" i="1" s="1"/>
  <c r="X251" i="1"/>
  <c r="Y251" i="1" s="1"/>
  <c r="X250" i="1"/>
  <c r="Y250" i="1" s="1"/>
  <c r="X249" i="1"/>
  <c r="Y249" i="1" s="1"/>
  <c r="X248" i="1"/>
  <c r="Y248" i="1" s="1"/>
  <c r="X247" i="1"/>
  <c r="Y247" i="1" s="1"/>
  <c r="X246" i="1"/>
  <c r="Y246" i="1" s="1"/>
  <c r="X245" i="1"/>
  <c r="Y245" i="1" s="1"/>
  <c r="X244" i="1"/>
  <c r="Y244" i="1" s="1"/>
  <c r="X243" i="1"/>
  <c r="Y243" i="1" s="1"/>
  <c r="X242" i="1"/>
  <c r="Y242" i="1" s="1"/>
  <c r="X241" i="1"/>
  <c r="Y241" i="1" s="1"/>
  <c r="X240" i="1"/>
  <c r="Y240" i="1" s="1"/>
  <c r="X239" i="1"/>
  <c r="Y239" i="1" s="1"/>
  <c r="X238" i="1"/>
  <c r="Y238" i="1" s="1"/>
  <c r="X237" i="1"/>
  <c r="Y237" i="1" s="1"/>
  <c r="X236" i="1"/>
  <c r="Y236" i="1" s="1"/>
  <c r="X235" i="1"/>
  <c r="Y235" i="1" s="1"/>
  <c r="X234" i="1"/>
  <c r="Y234" i="1" s="1"/>
  <c r="X233" i="1"/>
  <c r="Y233" i="1" s="1"/>
  <c r="X232" i="1"/>
  <c r="Y232" i="1" s="1"/>
  <c r="X231" i="1"/>
  <c r="Y231" i="1" s="1"/>
  <c r="X230" i="1"/>
  <c r="Y230" i="1" s="1"/>
  <c r="X229" i="1"/>
  <c r="Y229" i="1" s="1"/>
  <c r="X228" i="1"/>
  <c r="Y228" i="1" s="1"/>
  <c r="X227" i="1"/>
  <c r="Y227" i="1" s="1"/>
  <c r="X226" i="1"/>
  <c r="Y226" i="1" s="1"/>
  <c r="X225" i="1"/>
  <c r="Y225" i="1" s="1"/>
  <c r="X224" i="1"/>
  <c r="Y224" i="1" s="1"/>
  <c r="X223" i="1"/>
  <c r="Y223" i="1" s="1"/>
  <c r="X222" i="1"/>
  <c r="Y222" i="1" s="1"/>
  <c r="X221" i="1"/>
  <c r="Y221" i="1" s="1"/>
  <c r="X220" i="1"/>
  <c r="Y220" i="1" s="1"/>
  <c r="X219" i="1"/>
  <c r="Y219" i="1" s="1"/>
  <c r="X218" i="1"/>
  <c r="Y218" i="1" s="1"/>
  <c r="X217" i="1"/>
  <c r="Y217" i="1" s="1"/>
  <c r="X216" i="1"/>
  <c r="Y216" i="1" s="1"/>
  <c r="X215" i="1"/>
  <c r="Y215" i="1" s="1"/>
  <c r="X214" i="1"/>
  <c r="Y214" i="1" s="1"/>
  <c r="X213" i="1"/>
  <c r="Y213" i="1" s="1"/>
  <c r="X212" i="1"/>
  <c r="Y212" i="1" s="1"/>
  <c r="X211" i="1"/>
  <c r="Y211" i="1" s="1"/>
  <c r="X210" i="1"/>
  <c r="Y210" i="1" s="1"/>
  <c r="X209" i="1"/>
  <c r="Y209" i="1" s="1"/>
  <c r="X208" i="1"/>
  <c r="Y208" i="1" s="1"/>
  <c r="X207" i="1"/>
  <c r="Y207" i="1" s="1"/>
  <c r="X206" i="1"/>
  <c r="Y206" i="1" s="1"/>
  <c r="X205" i="1"/>
  <c r="Y205" i="1" s="1"/>
  <c r="X204" i="1"/>
  <c r="Y204" i="1" s="1"/>
  <c r="X203" i="1"/>
  <c r="Y203" i="1" s="1"/>
  <c r="X202" i="1"/>
  <c r="Y202" i="1" s="1"/>
  <c r="X201" i="1"/>
  <c r="Y201" i="1" s="1"/>
  <c r="X200" i="1"/>
  <c r="Y200" i="1" s="1"/>
  <c r="X199" i="1"/>
  <c r="Y199" i="1" s="1"/>
  <c r="X198" i="1"/>
  <c r="Y198" i="1" s="1"/>
  <c r="X197" i="1"/>
  <c r="Y197" i="1" s="1"/>
  <c r="X196" i="1"/>
  <c r="Y196" i="1" s="1"/>
  <c r="X195" i="1"/>
  <c r="Y195" i="1" s="1"/>
  <c r="X194" i="1"/>
  <c r="Y194" i="1" s="1"/>
  <c r="X193" i="1"/>
  <c r="Y193" i="1" s="1"/>
  <c r="X192" i="1"/>
  <c r="Y192" i="1" s="1"/>
  <c r="X191" i="1"/>
  <c r="Y191" i="1" s="1"/>
  <c r="X190" i="1"/>
  <c r="Y190" i="1" s="1"/>
  <c r="X189" i="1"/>
  <c r="Y189" i="1" s="1"/>
  <c r="X188" i="1"/>
  <c r="Y188" i="1" s="1"/>
  <c r="X187" i="1"/>
  <c r="Y187" i="1" s="1"/>
  <c r="X186" i="1"/>
  <c r="Y186" i="1" s="1"/>
  <c r="X185" i="1"/>
  <c r="Y185" i="1" s="1"/>
  <c r="X184" i="1"/>
  <c r="Y184" i="1" s="1"/>
  <c r="X183" i="1"/>
  <c r="Y183" i="1" s="1"/>
  <c r="X182" i="1"/>
  <c r="Y182" i="1" s="1"/>
  <c r="X181" i="1"/>
  <c r="Y181" i="1" s="1"/>
  <c r="X180" i="1"/>
  <c r="Y180" i="1" s="1"/>
  <c r="X179" i="1"/>
  <c r="Y179" i="1" s="1"/>
  <c r="X178" i="1"/>
  <c r="Y178" i="1" s="1"/>
  <c r="X177" i="1"/>
  <c r="Y177" i="1" s="1"/>
  <c r="X176" i="1"/>
  <c r="Y176" i="1" s="1"/>
  <c r="X175" i="1"/>
  <c r="Y175" i="1" s="1"/>
  <c r="X174" i="1"/>
  <c r="Y174" i="1" s="1"/>
  <c r="X173" i="1"/>
  <c r="Y173" i="1" s="1"/>
  <c r="X172" i="1"/>
  <c r="Y172" i="1" s="1"/>
  <c r="X171" i="1"/>
  <c r="Y171" i="1" s="1"/>
  <c r="X170" i="1"/>
  <c r="Y170" i="1" s="1"/>
  <c r="X169" i="1"/>
  <c r="Y169" i="1" s="1"/>
  <c r="X168" i="1"/>
  <c r="Y168" i="1" s="1"/>
  <c r="X167" i="1"/>
  <c r="Y167" i="1" s="1"/>
  <c r="X166" i="1"/>
  <c r="Y166" i="1" s="1"/>
  <c r="X165" i="1"/>
  <c r="Y165" i="1" s="1"/>
  <c r="X164" i="1"/>
  <c r="Y164" i="1" s="1"/>
  <c r="X163" i="1"/>
  <c r="Y163" i="1" s="1"/>
  <c r="X162" i="1"/>
  <c r="Y162" i="1" s="1"/>
  <c r="X161" i="1"/>
  <c r="Y161" i="1" s="1"/>
  <c r="X160" i="1"/>
  <c r="Y160" i="1" s="1"/>
  <c r="X159" i="1"/>
  <c r="Y159" i="1" s="1"/>
  <c r="X158" i="1"/>
  <c r="Y158" i="1" s="1"/>
  <c r="X157" i="1"/>
  <c r="Y157" i="1" s="1"/>
  <c r="X156" i="1"/>
  <c r="Y156" i="1" s="1"/>
  <c r="X155" i="1"/>
  <c r="Y155" i="1" s="1"/>
  <c r="X154" i="1"/>
  <c r="Y154" i="1" s="1"/>
  <c r="X153" i="1"/>
  <c r="Y153" i="1" s="1"/>
  <c r="X152" i="1"/>
  <c r="Y152" i="1" s="1"/>
  <c r="X151" i="1"/>
  <c r="Y151" i="1" s="1"/>
  <c r="X150" i="1"/>
  <c r="Y150" i="1" s="1"/>
  <c r="X149" i="1"/>
  <c r="Y149" i="1" s="1"/>
  <c r="X148" i="1"/>
  <c r="Y148" i="1" s="1"/>
  <c r="X147" i="1"/>
  <c r="Y147" i="1" s="1"/>
  <c r="X146" i="1"/>
  <c r="Y146" i="1" s="1"/>
  <c r="X145" i="1"/>
  <c r="Y145" i="1" s="1"/>
  <c r="X144" i="1"/>
  <c r="Y144" i="1" s="1"/>
  <c r="X143" i="1"/>
  <c r="Y143" i="1" s="1"/>
  <c r="X142" i="1"/>
  <c r="Y142" i="1" s="1"/>
  <c r="X141" i="1"/>
  <c r="Y141" i="1" s="1"/>
  <c r="X140" i="1"/>
  <c r="Y140" i="1" s="1"/>
  <c r="X139" i="1"/>
  <c r="Y139" i="1" s="1"/>
  <c r="X138" i="1"/>
  <c r="Y138" i="1" s="1"/>
  <c r="X137" i="1"/>
  <c r="Y137" i="1" s="1"/>
  <c r="X136" i="1"/>
  <c r="Y136" i="1" s="1"/>
  <c r="X135" i="1"/>
  <c r="Y135" i="1" s="1"/>
  <c r="X134" i="1"/>
  <c r="Y134" i="1" s="1"/>
  <c r="X133" i="1"/>
  <c r="Y133" i="1" s="1"/>
  <c r="X132" i="1"/>
  <c r="Y132" i="1" s="1"/>
  <c r="X131" i="1"/>
  <c r="Y131" i="1" s="1"/>
  <c r="X130" i="1"/>
  <c r="Y130" i="1" s="1"/>
  <c r="X129" i="1"/>
  <c r="Y129" i="1" s="1"/>
  <c r="X128" i="1"/>
  <c r="Y128" i="1" s="1"/>
  <c r="X127" i="1"/>
  <c r="Y127" i="1" s="1"/>
  <c r="X126" i="1"/>
  <c r="Y126" i="1" s="1"/>
  <c r="X125" i="1"/>
  <c r="Y125" i="1" s="1"/>
  <c r="X124" i="1"/>
  <c r="Y124" i="1" s="1"/>
  <c r="X123" i="1"/>
  <c r="Y123" i="1" s="1"/>
  <c r="X122" i="1"/>
  <c r="Y122" i="1" s="1"/>
  <c r="X121" i="1"/>
  <c r="Y121" i="1" s="1"/>
  <c r="X120" i="1"/>
  <c r="Y120" i="1" s="1"/>
  <c r="X119" i="1"/>
  <c r="Y119" i="1" s="1"/>
  <c r="X118" i="1"/>
  <c r="Y118" i="1" s="1"/>
  <c r="X117" i="1"/>
  <c r="Y117" i="1" s="1"/>
  <c r="X116" i="1"/>
  <c r="Y116" i="1" s="1"/>
  <c r="X115" i="1"/>
  <c r="Y115" i="1" s="1"/>
  <c r="X114" i="1"/>
  <c r="Y114" i="1" s="1"/>
  <c r="X113" i="1"/>
  <c r="Y113" i="1" s="1"/>
  <c r="X112" i="1"/>
  <c r="Y112" i="1" s="1"/>
  <c r="X111" i="1"/>
  <c r="Y111" i="1" s="1"/>
  <c r="X110" i="1"/>
  <c r="Y110" i="1" s="1"/>
  <c r="X109" i="1"/>
  <c r="Y109" i="1" s="1"/>
  <c r="X108" i="1"/>
  <c r="Y108" i="1" s="1"/>
  <c r="X107" i="1"/>
  <c r="Y107" i="1" s="1"/>
  <c r="X106" i="1"/>
  <c r="Y106" i="1" s="1"/>
  <c r="X105" i="1"/>
  <c r="Y105" i="1" s="1"/>
  <c r="X104" i="1"/>
  <c r="Y104" i="1" s="1"/>
  <c r="X103" i="1"/>
  <c r="Y103" i="1" s="1"/>
  <c r="X102" i="1"/>
  <c r="Y102" i="1" s="1"/>
  <c r="X101" i="1"/>
  <c r="Y101" i="1" s="1"/>
  <c r="X100" i="1"/>
  <c r="Y100" i="1" s="1"/>
  <c r="X99" i="1"/>
  <c r="Y99" i="1" s="1"/>
  <c r="X98" i="1"/>
  <c r="Y98" i="1" s="1"/>
  <c r="X97" i="1"/>
  <c r="Y97" i="1" s="1"/>
  <c r="X96" i="1"/>
  <c r="Y96" i="1" s="1"/>
  <c r="X95" i="1"/>
  <c r="Y95" i="1" s="1"/>
  <c r="X94" i="1"/>
  <c r="Y94" i="1" s="1"/>
  <c r="X93" i="1"/>
  <c r="Y93" i="1" s="1"/>
  <c r="X92" i="1"/>
  <c r="Y92" i="1" s="1"/>
  <c r="X91" i="1"/>
  <c r="Y91" i="1" s="1"/>
  <c r="X90" i="1"/>
  <c r="Y90" i="1" s="1"/>
  <c r="X89" i="1"/>
  <c r="Y89" i="1" s="1"/>
  <c r="X88" i="1"/>
  <c r="Y88" i="1" s="1"/>
  <c r="X87" i="1"/>
  <c r="Y87" i="1" s="1"/>
  <c r="X86" i="1"/>
  <c r="Y86" i="1" s="1"/>
  <c r="X85" i="1"/>
  <c r="Y85" i="1" s="1"/>
  <c r="X84" i="1"/>
  <c r="Y84" i="1" s="1"/>
  <c r="X83" i="1"/>
  <c r="Y83" i="1" s="1"/>
  <c r="X82" i="1"/>
  <c r="Y82" i="1" s="1"/>
  <c r="X81" i="1"/>
  <c r="Y81" i="1" s="1"/>
  <c r="X80" i="1"/>
  <c r="Y80" i="1" s="1"/>
  <c r="X79" i="1"/>
  <c r="Y79" i="1" s="1"/>
  <c r="X78" i="1"/>
  <c r="Y78" i="1" s="1"/>
  <c r="X77" i="1"/>
  <c r="Y77" i="1" s="1"/>
  <c r="X76" i="1"/>
  <c r="Y76" i="1" s="1"/>
  <c r="X75" i="1"/>
  <c r="Y75" i="1" s="1"/>
  <c r="X74" i="1"/>
  <c r="Y74" i="1" s="1"/>
  <c r="X73" i="1"/>
  <c r="Y73" i="1" s="1"/>
  <c r="X72" i="1"/>
  <c r="Y72" i="1" s="1"/>
  <c r="X71" i="1"/>
  <c r="Y71" i="1" s="1"/>
  <c r="X70" i="1"/>
  <c r="Y70" i="1" s="1"/>
  <c r="X69" i="1"/>
  <c r="Y69" i="1" s="1"/>
  <c r="X68" i="1"/>
  <c r="Y68" i="1" s="1"/>
  <c r="X67" i="1"/>
  <c r="Y67" i="1" s="1"/>
  <c r="X66" i="1"/>
  <c r="Y66" i="1" s="1"/>
  <c r="X65" i="1"/>
  <c r="Y65" i="1" s="1"/>
  <c r="X64" i="1"/>
  <c r="Y64" i="1" s="1"/>
  <c r="X63" i="1"/>
  <c r="Y63" i="1" s="1"/>
  <c r="X62" i="1"/>
  <c r="Y62" i="1" s="1"/>
  <c r="X61" i="1"/>
  <c r="Y61" i="1" s="1"/>
  <c r="X60" i="1"/>
  <c r="Y60" i="1" s="1"/>
  <c r="X59" i="1"/>
  <c r="Y59" i="1" s="1"/>
  <c r="X58" i="1"/>
  <c r="Y58" i="1" s="1"/>
  <c r="X57" i="1"/>
  <c r="Y57" i="1" s="1"/>
  <c r="X56" i="1"/>
  <c r="Y56" i="1" s="1"/>
  <c r="X55" i="1"/>
  <c r="Y55" i="1" s="1"/>
  <c r="X54" i="1"/>
  <c r="Y54" i="1" s="1"/>
  <c r="X53" i="1"/>
  <c r="Y53" i="1" s="1"/>
  <c r="X52" i="1"/>
  <c r="Y52" i="1" s="1"/>
  <c r="X51" i="1"/>
  <c r="Y51" i="1" s="1"/>
  <c r="X50" i="1"/>
  <c r="Y50" i="1" s="1"/>
  <c r="X49" i="1"/>
  <c r="Y49" i="1" s="1"/>
  <c r="X48" i="1"/>
  <c r="Y48" i="1" s="1"/>
  <c r="X47" i="1"/>
  <c r="Y47" i="1" s="1"/>
  <c r="X46" i="1"/>
  <c r="Y46" i="1" s="1"/>
  <c r="X45" i="1"/>
  <c r="Y45" i="1" s="1"/>
  <c r="X44" i="1"/>
  <c r="Y44" i="1" s="1"/>
  <c r="X43" i="1"/>
  <c r="Y43" i="1" s="1"/>
  <c r="X42" i="1"/>
  <c r="Y42" i="1" s="1"/>
  <c r="X41" i="1"/>
  <c r="Y41" i="1" s="1"/>
  <c r="X40" i="1"/>
  <c r="Y40" i="1" s="1"/>
  <c r="X39" i="1"/>
  <c r="Y39" i="1" s="1"/>
  <c r="X38" i="1"/>
  <c r="Y38" i="1" s="1"/>
  <c r="X37" i="1"/>
  <c r="Y37" i="1" s="1"/>
  <c r="X36" i="1"/>
  <c r="Y36" i="1" s="1"/>
  <c r="X35" i="1"/>
  <c r="Y35" i="1" s="1"/>
  <c r="X34" i="1"/>
  <c r="Y34" i="1" s="1"/>
  <c r="X33" i="1"/>
  <c r="Y33" i="1" s="1"/>
  <c r="X32" i="1"/>
  <c r="Y32" i="1" s="1"/>
  <c r="X31" i="1"/>
  <c r="Y31" i="1" s="1"/>
  <c r="X30" i="1"/>
  <c r="Y30" i="1" s="1"/>
  <c r="X29" i="1"/>
  <c r="Y29" i="1" s="1"/>
  <c r="X28" i="1"/>
  <c r="Y28" i="1" s="1"/>
  <c r="X27" i="1"/>
  <c r="Y27" i="1" s="1"/>
  <c r="X26" i="1"/>
  <c r="Y26" i="1" s="1"/>
  <c r="X25" i="1"/>
  <c r="Y25" i="1" s="1"/>
  <c r="X24" i="1"/>
  <c r="Y24" i="1" s="1"/>
  <c r="X23" i="1"/>
  <c r="Y23" i="1" s="1"/>
  <c r="X22" i="1"/>
  <c r="Y22" i="1" s="1"/>
  <c r="X21" i="1"/>
  <c r="Y21" i="1" s="1"/>
  <c r="X20" i="1"/>
  <c r="Y20" i="1" s="1"/>
  <c r="X19" i="1"/>
  <c r="Y19" i="1" s="1"/>
  <c r="X18" i="1"/>
  <c r="Y18" i="1" s="1"/>
  <c r="X17" i="1"/>
  <c r="Y17" i="1" s="1"/>
  <c r="X16" i="1"/>
  <c r="Y16" i="1" s="1"/>
  <c r="X15" i="1"/>
  <c r="Y15" i="1" s="1"/>
  <c r="X14" i="1"/>
  <c r="Y14" i="1" s="1"/>
  <c r="X13" i="1"/>
  <c r="Y13" i="1" s="1"/>
  <c r="X12" i="1"/>
  <c r="Y12" i="1" s="1"/>
  <c r="X11" i="1"/>
  <c r="Y11" i="1" s="1"/>
  <c r="X10" i="1"/>
  <c r="Y10" i="1" s="1"/>
  <c r="X9" i="1"/>
  <c r="Y9" i="1" s="1"/>
  <c r="X8" i="1"/>
  <c r="Y8" i="1" s="1"/>
  <c r="X7" i="1"/>
  <c r="Y7" i="1" s="1"/>
  <c r="X6" i="1"/>
  <c r="Y6" i="1" s="1"/>
  <c r="X5" i="1"/>
  <c r="Y5" i="1" s="1"/>
  <c r="X4" i="1"/>
  <c r="Y4" i="1" s="1"/>
  <c r="X3" i="1"/>
  <c r="Y3" i="1" s="1"/>
  <c r="X2" i="1"/>
  <c r="X481" i="9"/>
  <c r="Y481" i="9" s="1"/>
  <c r="X480" i="9"/>
  <c r="Y480" i="9" s="1"/>
  <c r="X479" i="9"/>
  <c r="Y479" i="9" s="1"/>
  <c r="X478" i="9"/>
  <c r="Y478" i="9" s="1"/>
  <c r="X477" i="9"/>
  <c r="Y477" i="9" s="1"/>
  <c r="X476" i="9"/>
  <c r="Y476" i="9" s="1"/>
  <c r="X475" i="9"/>
  <c r="Y475" i="9" s="1"/>
  <c r="X474" i="9"/>
  <c r="Y474" i="9" s="1"/>
  <c r="X473" i="9"/>
  <c r="Y473" i="9" s="1"/>
  <c r="X472" i="9"/>
  <c r="Y472" i="9" s="1"/>
  <c r="X471" i="9"/>
  <c r="Y471" i="9" s="1"/>
  <c r="X470" i="9"/>
  <c r="Y470" i="9" s="1"/>
  <c r="X469" i="9"/>
  <c r="Y469" i="9" s="1"/>
  <c r="X468" i="9"/>
  <c r="Y468" i="9" s="1"/>
  <c r="X467" i="9"/>
  <c r="Y467" i="9" s="1"/>
  <c r="X466" i="9"/>
  <c r="Y466" i="9" s="1"/>
  <c r="X465" i="9"/>
  <c r="Y465" i="9" s="1"/>
  <c r="X464" i="9"/>
  <c r="Y464" i="9" s="1"/>
  <c r="X463" i="9"/>
  <c r="Y463" i="9" s="1"/>
  <c r="X462" i="9"/>
  <c r="Y462" i="9" s="1"/>
  <c r="X461" i="9"/>
  <c r="Y461" i="9" s="1"/>
  <c r="X460" i="9"/>
  <c r="Y460" i="9" s="1"/>
  <c r="X459" i="9"/>
  <c r="Y459" i="9" s="1"/>
  <c r="X458" i="9"/>
  <c r="Y458" i="9" s="1"/>
  <c r="X457" i="9"/>
  <c r="Y457" i="9" s="1"/>
  <c r="X456" i="9"/>
  <c r="Y456" i="9" s="1"/>
  <c r="X455" i="9"/>
  <c r="Y455" i="9" s="1"/>
  <c r="X454" i="9"/>
  <c r="Y454" i="9" s="1"/>
  <c r="X453" i="9"/>
  <c r="Y453" i="9" s="1"/>
  <c r="X452" i="9"/>
  <c r="Y452" i="9" s="1"/>
  <c r="X451" i="9"/>
  <c r="Y451" i="9" s="1"/>
  <c r="X450" i="9"/>
  <c r="Y450" i="9" s="1"/>
  <c r="X449" i="9"/>
  <c r="Y449" i="9" s="1"/>
  <c r="X448" i="9"/>
  <c r="Y448" i="9" s="1"/>
  <c r="X447" i="9"/>
  <c r="Y447" i="9" s="1"/>
  <c r="X446" i="9"/>
  <c r="Y446" i="9" s="1"/>
  <c r="X445" i="9"/>
  <c r="Y445" i="9" s="1"/>
  <c r="X444" i="9"/>
  <c r="Y444" i="9" s="1"/>
  <c r="X443" i="9"/>
  <c r="Y443" i="9" s="1"/>
  <c r="X442" i="9"/>
  <c r="Y442" i="9" s="1"/>
  <c r="X441" i="9"/>
  <c r="Y441" i="9" s="1"/>
  <c r="X440" i="9"/>
  <c r="Y440" i="9" s="1"/>
  <c r="X439" i="9"/>
  <c r="Y439" i="9" s="1"/>
  <c r="X438" i="9"/>
  <c r="Y438" i="9" s="1"/>
  <c r="X437" i="9"/>
  <c r="Y437" i="9" s="1"/>
  <c r="X436" i="9"/>
  <c r="Y436" i="9" s="1"/>
  <c r="X435" i="9"/>
  <c r="Y435" i="9" s="1"/>
  <c r="X434" i="9"/>
  <c r="Y434" i="9" s="1"/>
  <c r="X433" i="9"/>
  <c r="Y433" i="9" s="1"/>
  <c r="X432" i="9"/>
  <c r="Y432" i="9" s="1"/>
  <c r="X431" i="9"/>
  <c r="Y431" i="9" s="1"/>
  <c r="X430" i="9"/>
  <c r="Y430" i="9" s="1"/>
  <c r="X429" i="9"/>
  <c r="Y429" i="9" s="1"/>
  <c r="X428" i="9"/>
  <c r="Y428" i="9" s="1"/>
  <c r="X427" i="9"/>
  <c r="Y427" i="9" s="1"/>
  <c r="X426" i="9"/>
  <c r="Y426" i="9" s="1"/>
  <c r="X425" i="9"/>
  <c r="Y425" i="9" s="1"/>
  <c r="X424" i="9"/>
  <c r="Y424" i="9" s="1"/>
  <c r="X423" i="9"/>
  <c r="Y423" i="9" s="1"/>
  <c r="X422" i="9"/>
  <c r="Y422" i="9" s="1"/>
  <c r="X421" i="9"/>
  <c r="Y421" i="9" s="1"/>
  <c r="X420" i="9"/>
  <c r="Y420" i="9" s="1"/>
  <c r="X419" i="9"/>
  <c r="Y419" i="9" s="1"/>
  <c r="X418" i="9"/>
  <c r="Y418" i="9" s="1"/>
  <c r="X417" i="9"/>
  <c r="Y417" i="9" s="1"/>
  <c r="X416" i="9"/>
  <c r="Y416" i="9" s="1"/>
  <c r="X415" i="9"/>
  <c r="Y415" i="9" s="1"/>
  <c r="X414" i="9"/>
  <c r="Y414" i="9" s="1"/>
  <c r="X413" i="9"/>
  <c r="Y413" i="9" s="1"/>
  <c r="X412" i="9"/>
  <c r="Y412" i="9" s="1"/>
  <c r="X411" i="9"/>
  <c r="Y411" i="9" s="1"/>
  <c r="X410" i="9"/>
  <c r="Y410" i="9" s="1"/>
  <c r="X409" i="9"/>
  <c r="Y409" i="9" s="1"/>
  <c r="X408" i="9"/>
  <c r="Y408" i="9" s="1"/>
  <c r="X407" i="9"/>
  <c r="Y407" i="9" s="1"/>
  <c r="X406" i="9"/>
  <c r="Y406" i="9" s="1"/>
  <c r="X405" i="9"/>
  <c r="Y405" i="9" s="1"/>
  <c r="X404" i="9"/>
  <c r="Y404" i="9" s="1"/>
  <c r="X403" i="9"/>
  <c r="Y403" i="9" s="1"/>
  <c r="X402" i="9"/>
  <c r="Y402" i="9" s="1"/>
  <c r="X401" i="9"/>
  <c r="Y401" i="9" s="1"/>
  <c r="X400" i="9"/>
  <c r="Y400" i="9" s="1"/>
  <c r="X399" i="9"/>
  <c r="Y399" i="9" s="1"/>
  <c r="X398" i="9"/>
  <c r="Y398" i="9" s="1"/>
  <c r="X397" i="9"/>
  <c r="Y397" i="9" s="1"/>
  <c r="X396" i="9"/>
  <c r="Y396" i="9" s="1"/>
  <c r="X395" i="9"/>
  <c r="Y395" i="9" s="1"/>
  <c r="X394" i="9"/>
  <c r="Y394" i="9" s="1"/>
  <c r="X393" i="9"/>
  <c r="Y393" i="9" s="1"/>
  <c r="X392" i="9"/>
  <c r="Y392" i="9" s="1"/>
  <c r="X391" i="9"/>
  <c r="Y391" i="9" s="1"/>
  <c r="X390" i="9"/>
  <c r="Y390" i="9" s="1"/>
  <c r="X389" i="9"/>
  <c r="Y389" i="9" s="1"/>
  <c r="X388" i="9"/>
  <c r="Y388" i="9" s="1"/>
  <c r="X387" i="9"/>
  <c r="Y387" i="9" s="1"/>
  <c r="X386" i="9"/>
  <c r="Y386" i="9" s="1"/>
  <c r="X385" i="9"/>
  <c r="Y385" i="9" s="1"/>
  <c r="X384" i="9"/>
  <c r="Y384" i="9" s="1"/>
  <c r="X383" i="9"/>
  <c r="Y383" i="9" s="1"/>
  <c r="X382" i="9"/>
  <c r="Y382" i="9" s="1"/>
  <c r="X381" i="9"/>
  <c r="Y381" i="9" s="1"/>
  <c r="X380" i="9"/>
  <c r="Y380" i="9" s="1"/>
  <c r="X379" i="9"/>
  <c r="Y379" i="9" s="1"/>
  <c r="X378" i="9"/>
  <c r="Y378" i="9" s="1"/>
  <c r="X377" i="9"/>
  <c r="Y377" i="9" s="1"/>
  <c r="X376" i="9"/>
  <c r="Y376" i="9" s="1"/>
  <c r="X375" i="9"/>
  <c r="Y375" i="9" s="1"/>
  <c r="X374" i="9"/>
  <c r="Y374" i="9" s="1"/>
  <c r="X373" i="9"/>
  <c r="Y373" i="9" s="1"/>
  <c r="X372" i="9"/>
  <c r="Y372" i="9" s="1"/>
  <c r="X371" i="9"/>
  <c r="Y371" i="9" s="1"/>
  <c r="X370" i="9"/>
  <c r="Y370" i="9" s="1"/>
  <c r="X369" i="9"/>
  <c r="Y369" i="9" s="1"/>
  <c r="X368" i="9"/>
  <c r="Y368" i="9" s="1"/>
  <c r="X367" i="9"/>
  <c r="Y367" i="9" s="1"/>
  <c r="X366" i="9"/>
  <c r="Y366" i="9" s="1"/>
  <c r="X365" i="9"/>
  <c r="Y365" i="9" s="1"/>
  <c r="X364" i="9"/>
  <c r="Y364" i="9" s="1"/>
  <c r="X363" i="9"/>
  <c r="Y363" i="9" s="1"/>
  <c r="X362" i="9"/>
  <c r="Y362" i="9" s="1"/>
  <c r="X361" i="9"/>
  <c r="Y361" i="9" s="1"/>
  <c r="X360" i="9"/>
  <c r="Y360" i="9" s="1"/>
  <c r="X359" i="9"/>
  <c r="Y359" i="9" s="1"/>
  <c r="X358" i="9"/>
  <c r="Y358" i="9" s="1"/>
  <c r="X357" i="9"/>
  <c r="Y357" i="9" s="1"/>
  <c r="X356" i="9"/>
  <c r="Y356" i="9" s="1"/>
  <c r="X355" i="9"/>
  <c r="Y355" i="9" s="1"/>
  <c r="X354" i="9"/>
  <c r="Y354" i="9" s="1"/>
  <c r="X353" i="9"/>
  <c r="Y353" i="9" s="1"/>
  <c r="X352" i="9"/>
  <c r="Y352" i="9" s="1"/>
  <c r="X351" i="9"/>
  <c r="Y351" i="9" s="1"/>
  <c r="X350" i="9"/>
  <c r="Y350" i="9" s="1"/>
  <c r="X349" i="9"/>
  <c r="Y349" i="9" s="1"/>
  <c r="X348" i="9"/>
  <c r="Y348" i="9" s="1"/>
  <c r="X347" i="9"/>
  <c r="Y347" i="9" s="1"/>
  <c r="X346" i="9"/>
  <c r="Y346" i="9" s="1"/>
  <c r="X345" i="9"/>
  <c r="Y345" i="9" s="1"/>
  <c r="X344" i="9"/>
  <c r="Y344" i="9" s="1"/>
  <c r="X343" i="9"/>
  <c r="Y343" i="9" s="1"/>
  <c r="X342" i="9"/>
  <c r="Y342" i="9" s="1"/>
  <c r="X341" i="9"/>
  <c r="Y341" i="9" s="1"/>
  <c r="X340" i="9"/>
  <c r="Y340" i="9" s="1"/>
  <c r="X339" i="9"/>
  <c r="Y339" i="9" s="1"/>
  <c r="X338" i="9"/>
  <c r="Y338" i="9" s="1"/>
  <c r="X337" i="9"/>
  <c r="Y337" i="9" s="1"/>
  <c r="X336" i="9"/>
  <c r="Y336" i="9" s="1"/>
  <c r="X335" i="9"/>
  <c r="Y335" i="9" s="1"/>
  <c r="X334" i="9"/>
  <c r="Y334" i="9" s="1"/>
  <c r="X333" i="9"/>
  <c r="Y333" i="9" s="1"/>
  <c r="X332" i="9"/>
  <c r="Y332" i="9" s="1"/>
  <c r="X331" i="9"/>
  <c r="Y331" i="9" s="1"/>
  <c r="X330" i="9"/>
  <c r="Y330" i="9" s="1"/>
  <c r="X329" i="9"/>
  <c r="Y329" i="9" s="1"/>
  <c r="X328" i="9"/>
  <c r="Y328" i="9" s="1"/>
  <c r="X327" i="9"/>
  <c r="Y327" i="9" s="1"/>
  <c r="X326" i="9"/>
  <c r="Y326" i="9" s="1"/>
  <c r="X325" i="9"/>
  <c r="Y325" i="9" s="1"/>
  <c r="X324" i="9"/>
  <c r="Y324" i="9" s="1"/>
  <c r="X323" i="9"/>
  <c r="Y323" i="9" s="1"/>
  <c r="X322" i="9"/>
  <c r="Y322" i="9" s="1"/>
  <c r="X321" i="9"/>
  <c r="Y321" i="9" s="1"/>
  <c r="X320" i="9"/>
  <c r="Y320" i="9" s="1"/>
  <c r="X319" i="9"/>
  <c r="Y319" i="9" s="1"/>
  <c r="X318" i="9"/>
  <c r="Y318" i="9" s="1"/>
  <c r="X317" i="9"/>
  <c r="Y317" i="9" s="1"/>
  <c r="X316" i="9"/>
  <c r="Y316" i="9" s="1"/>
  <c r="X315" i="9"/>
  <c r="Y315" i="9" s="1"/>
  <c r="X314" i="9"/>
  <c r="Y314" i="9" s="1"/>
  <c r="X313" i="9"/>
  <c r="Y313" i="9" s="1"/>
  <c r="X312" i="9"/>
  <c r="Y312" i="9" s="1"/>
  <c r="X311" i="9"/>
  <c r="Y311" i="9" s="1"/>
  <c r="X310" i="9"/>
  <c r="Y310" i="9" s="1"/>
  <c r="X309" i="9"/>
  <c r="Y309" i="9" s="1"/>
  <c r="X308" i="9"/>
  <c r="Y308" i="9" s="1"/>
  <c r="X307" i="9"/>
  <c r="Y307" i="9" s="1"/>
  <c r="X306" i="9"/>
  <c r="Y306" i="9" s="1"/>
  <c r="X305" i="9"/>
  <c r="Y305" i="9" s="1"/>
  <c r="X304" i="9"/>
  <c r="Y304" i="9" s="1"/>
  <c r="X303" i="9"/>
  <c r="Y303" i="9" s="1"/>
  <c r="X302" i="9"/>
  <c r="Y302" i="9" s="1"/>
  <c r="X301" i="9"/>
  <c r="Y301" i="9" s="1"/>
  <c r="X300" i="9"/>
  <c r="Y300" i="9" s="1"/>
  <c r="X299" i="9"/>
  <c r="Y299" i="9" s="1"/>
  <c r="X298" i="9"/>
  <c r="Y298" i="9" s="1"/>
  <c r="X297" i="9"/>
  <c r="Y297" i="9" s="1"/>
  <c r="X296" i="9"/>
  <c r="Y296" i="9" s="1"/>
  <c r="X295" i="9"/>
  <c r="Y295" i="9" s="1"/>
  <c r="X294" i="9"/>
  <c r="Y294" i="9" s="1"/>
  <c r="X293" i="9"/>
  <c r="Y293" i="9" s="1"/>
  <c r="X292" i="9"/>
  <c r="Y292" i="9" s="1"/>
  <c r="X291" i="9"/>
  <c r="Y291" i="9" s="1"/>
  <c r="X290" i="9"/>
  <c r="Y290" i="9" s="1"/>
  <c r="X289" i="9"/>
  <c r="Y289" i="9" s="1"/>
  <c r="X288" i="9"/>
  <c r="Y288" i="9" s="1"/>
  <c r="X287" i="9"/>
  <c r="Y287" i="9" s="1"/>
  <c r="X286" i="9"/>
  <c r="Y286" i="9" s="1"/>
  <c r="X285" i="9"/>
  <c r="Y285" i="9" s="1"/>
  <c r="X284" i="9"/>
  <c r="Y284" i="9" s="1"/>
  <c r="X283" i="9"/>
  <c r="Y283" i="9" s="1"/>
  <c r="X282" i="9"/>
  <c r="Y282" i="9" s="1"/>
  <c r="X281" i="9"/>
  <c r="Y281" i="9" s="1"/>
  <c r="X280" i="9"/>
  <c r="Y280" i="9" s="1"/>
  <c r="X279" i="9"/>
  <c r="Y279" i="9" s="1"/>
  <c r="X278" i="9"/>
  <c r="Y278" i="9" s="1"/>
  <c r="X277" i="9"/>
  <c r="Y277" i="9" s="1"/>
  <c r="X276" i="9"/>
  <c r="Y276" i="9" s="1"/>
  <c r="X275" i="9"/>
  <c r="Y275" i="9" s="1"/>
  <c r="X274" i="9"/>
  <c r="Y274" i="9" s="1"/>
  <c r="X273" i="9"/>
  <c r="Y273" i="9" s="1"/>
  <c r="X272" i="9"/>
  <c r="Y272" i="9" s="1"/>
  <c r="X271" i="9"/>
  <c r="Y271" i="9" s="1"/>
  <c r="X270" i="9"/>
  <c r="Y270" i="9" s="1"/>
  <c r="X269" i="9"/>
  <c r="Y269" i="9" s="1"/>
  <c r="X268" i="9"/>
  <c r="Y268" i="9" s="1"/>
  <c r="X267" i="9"/>
  <c r="Y267" i="9" s="1"/>
  <c r="X266" i="9"/>
  <c r="Y266" i="9" s="1"/>
  <c r="X265" i="9"/>
  <c r="Y265" i="9" s="1"/>
  <c r="X264" i="9"/>
  <c r="Y264" i="9" s="1"/>
  <c r="X263" i="9"/>
  <c r="Y263" i="9" s="1"/>
  <c r="X262" i="9"/>
  <c r="Y262" i="9" s="1"/>
  <c r="X261" i="9"/>
  <c r="Y261" i="9" s="1"/>
  <c r="X260" i="9"/>
  <c r="Y260" i="9" s="1"/>
  <c r="X259" i="9"/>
  <c r="Y259" i="9" s="1"/>
  <c r="X258" i="9"/>
  <c r="Y258" i="9" s="1"/>
  <c r="X257" i="9"/>
  <c r="Y257" i="9" s="1"/>
  <c r="X256" i="9"/>
  <c r="Y256" i="9" s="1"/>
  <c r="X255" i="9"/>
  <c r="Y255" i="9" s="1"/>
  <c r="X254" i="9"/>
  <c r="Y254" i="9" s="1"/>
  <c r="X253" i="9"/>
  <c r="Y253" i="9" s="1"/>
  <c r="X252" i="9"/>
  <c r="Y252" i="9" s="1"/>
  <c r="X251" i="9"/>
  <c r="Y251" i="9" s="1"/>
  <c r="X250" i="9"/>
  <c r="Y250" i="9" s="1"/>
  <c r="X249" i="9"/>
  <c r="Y249" i="9" s="1"/>
  <c r="X248" i="9"/>
  <c r="Y248" i="9" s="1"/>
  <c r="X247" i="9"/>
  <c r="Y247" i="9" s="1"/>
  <c r="X246" i="9"/>
  <c r="Y246" i="9" s="1"/>
  <c r="X245" i="9"/>
  <c r="Y245" i="9" s="1"/>
  <c r="X244" i="9"/>
  <c r="Y244" i="9" s="1"/>
  <c r="X243" i="9"/>
  <c r="Y243" i="9" s="1"/>
  <c r="X242" i="9"/>
  <c r="Y242" i="9" s="1"/>
  <c r="X241" i="9"/>
  <c r="Y241" i="9" s="1"/>
  <c r="X240" i="9"/>
  <c r="Y240" i="9" s="1"/>
  <c r="X239" i="9"/>
  <c r="Y239" i="9" s="1"/>
  <c r="X238" i="9"/>
  <c r="Y238" i="9" s="1"/>
  <c r="X237" i="9"/>
  <c r="Y237" i="9" s="1"/>
  <c r="X236" i="9"/>
  <c r="Y236" i="9" s="1"/>
  <c r="X235" i="9"/>
  <c r="Y235" i="9" s="1"/>
  <c r="X234" i="9"/>
  <c r="Y234" i="9" s="1"/>
  <c r="X233" i="9"/>
  <c r="Y233" i="9" s="1"/>
  <c r="X232" i="9"/>
  <c r="Y232" i="9" s="1"/>
  <c r="X231" i="9"/>
  <c r="Y231" i="9" s="1"/>
  <c r="X230" i="9"/>
  <c r="Y230" i="9" s="1"/>
  <c r="X229" i="9"/>
  <c r="Y229" i="9" s="1"/>
  <c r="X228" i="9"/>
  <c r="Y228" i="9" s="1"/>
  <c r="X227" i="9"/>
  <c r="Y227" i="9" s="1"/>
  <c r="X226" i="9"/>
  <c r="Y226" i="9" s="1"/>
  <c r="X225" i="9"/>
  <c r="Y225" i="9" s="1"/>
  <c r="X224" i="9"/>
  <c r="Y224" i="9" s="1"/>
  <c r="X223" i="9"/>
  <c r="Y223" i="9" s="1"/>
  <c r="X222" i="9"/>
  <c r="Y222" i="9" s="1"/>
  <c r="X221" i="9"/>
  <c r="Y221" i="9" s="1"/>
  <c r="X220" i="9"/>
  <c r="Y220" i="9" s="1"/>
  <c r="X219" i="9"/>
  <c r="Y219" i="9" s="1"/>
  <c r="X218" i="9"/>
  <c r="Y218" i="9" s="1"/>
  <c r="X217" i="9"/>
  <c r="Y217" i="9" s="1"/>
  <c r="X216" i="9"/>
  <c r="Y216" i="9" s="1"/>
  <c r="X215" i="9"/>
  <c r="Y215" i="9" s="1"/>
  <c r="X214" i="9"/>
  <c r="Y214" i="9" s="1"/>
  <c r="X213" i="9"/>
  <c r="Y213" i="9" s="1"/>
  <c r="X212" i="9"/>
  <c r="Y212" i="9" s="1"/>
  <c r="X211" i="9"/>
  <c r="Y211" i="9" s="1"/>
  <c r="X210" i="9"/>
  <c r="Y210" i="9" s="1"/>
  <c r="X209" i="9"/>
  <c r="Y209" i="9" s="1"/>
  <c r="X208" i="9"/>
  <c r="Y208" i="9" s="1"/>
  <c r="X207" i="9"/>
  <c r="Y207" i="9" s="1"/>
  <c r="X206" i="9"/>
  <c r="Y206" i="9" s="1"/>
  <c r="X205" i="9"/>
  <c r="Y205" i="9" s="1"/>
  <c r="X204" i="9"/>
  <c r="Y204" i="9" s="1"/>
  <c r="X203" i="9"/>
  <c r="Y203" i="9" s="1"/>
  <c r="X202" i="9"/>
  <c r="Y202" i="9" s="1"/>
  <c r="X201" i="9"/>
  <c r="Y201" i="9" s="1"/>
  <c r="X200" i="9"/>
  <c r="Y200" i="9" s="1"/>
  <c r="X199" i="9"/>
  <c r="Y199" i="9" s="1"/>
  <c r="X198" i="9"/>
  <c r="Y198" i="9" s="1"/>
  <c r="X197" i="9"/>
  <c r="Y197" i="9" s="1"/>
  <c r="X196" i="9"/>
  <c r="Y196" i="9" s="1"/>
  <c r="X195" i="9"/>
  <c r="Y195" i="9" s="1"/>
  <c r="X194" i="9"/>
  <c r="Y194" i="9" s="1"/>
  <c r="X193" i="9"/>
  <c r="Y193" i="9" s="1"/>
  <c r="X192" i="9"/>
  <c r="Y192" i="9" s="1"/>
  <c r="X191" i="9"/>
  <c r="Y191" i="9" s="1"/>
  <c r="X190" i="9"/>
  <c r="Y190" i="9" s="1"/>
  <c r="X189" i="9"/>
  <c r="Y189" i="9" s="1"/>
  <c r="X188" i="9"/>
  <c r="Y188" i="9" s="1"/>
  <c r="X187" i="9"/>
  <c r="Y187" i="9" s="1"/>
  <c r="X186" i="9"/>
  <c r="Y186" i="9" s="1"/>
  <c r="X185" i="9"/>
  <c r="Y185" i="9" s="1"/>
  <c r="X184" i="9"/>
  <c r="Y184" i="9" s="1"/>
  <c r="X183" i="9"/>
  <c r="Y183" i="9" s="1"/>
  <c r="X182" i="9"/>
  <c r="Y182" i="9" s="1"/>
  <c r="X181" i="9"/>
  <c r="Y181" i="9" s="1"/>
  <c r="X180" i="9"/>
  <c r="Y180" i="9" s="1"/>
  <c r="X179" i="9"/>
  <c r="Y179" i="9" s="1"/>
  <c r="X178" i="9"/>
  <c r="Y178" i="9" s="1"/>
  <c r="X177" i="9"/>
  <c r="Y177" i="9" s="1"/>
  <c r="X176" i="9"/>
  <c r="Y176" i="9" s="1"/>
  <c r="X175" i="9"/>
  <c r="Y175" i="9" s="1"/>
  <c r="X174" i="9"/>
  <c r="Y174" i="9" s="1"/>
  <c r="X173" i="9"/>
  <c r="Y173" i="9" s="1"/>
  <c r="X172" i="9"/>
  <c r="Y172" i="9" s="1"/>
  <c r="X171" i="9"/>
  <c r="Y171" i="9" s="1"/>
  <c r="X170" i="9"/>
  <c r="Y170" i="9" s="1"/>
  <c r="X169" i="9"/>
  <c r="Y169" i="9" s="1"/>
  <c r="X168" i="9"/>
  <c r="Y168" i="9" s="1"/>
  <c r="X167" i="9"/>
  <c r="Y167" i="9" s="1"/>
  <c r="X166" i="9"/>
  <c r="Y166" i="9" s="1"/>
  <c r="X165" i="9"/>
  <c r="Y165" i="9" s="1"/>
  <c r="X164" i="9"/>
  <c r="Y164" i="9" s="1"/>
  <c r="X163" i="9"/>
  <c r="Y163" i="9" s="1"/>
  <c r="X162" i="9"/>
  <c r="Y162" i="9" s="1"/>
  <c r="X161" i="9"/>
  <c r="Y161" i="9" s="1"/>
  <c r="X160" i="9"/>
  <c r="Y160" i="9" s="1"/>
  <c r="X159" i="9"/>
  <c r="Y159" i="9" s="1"/>
  <c r="X158" i="9"/>
  <c r="Y158" i="9" s="1"/>
  <c r="X157" i="9"/>
  <c r="Y157" i="9" s="1"/>
  <c r="X156" i="9"/>
  <c r="Y156" i="9" s="1"/>
  <c r="X155" i="9"/>
  <c r="Y155" i="9" s="1"/>
  <c r="X154" i="9"/>
  <c r="Y154" i="9" s="1"/>
  <c r="X153" i="9"/>
  <c r="Y153" i="9" s="1"/>
  <c r="X152" i="9"/>
  <c r="Y152" i="9" s="1"/>
  <c r="X151" i="9"/>
  <c r="Y151" i="9" s="1"/>
  <c r="X150" i="9"/>
  <c r="Y150" i="9" s="1"/>
  <c r="X149" i="9"/>
  <c r="Y149" i="9" s="1"/>
  <c r="X148" i="9"/>
  <c r="Y148" i="9" s="1"/>
  <c r="X147" i="9"/>
  <c r="Y147" i="9" s="1"/>
  <c r="X146" i="9"/>
  <c r="Y146" i="9" s="1"/>
  <c r="X145" i="9"/>
  <c r="Y145" i="9" s="1"/>
  <c r="X144" i="9"/>
  <c r="Y144" i="9" s="1"/>
  <c r="X143" i="9"/>
  <c r="Y143" i="9" s="1"/>
  <c r="X142" i="9"/>
  <c r="Y142" i="9" s="1"/>
  <c r="X141" i="9"/>
  <c r="Y141" i="9" s="1"/>
  <c r="X140" i="9"/>
  <c r="Y140" i="9" s="1"/>
  <c r="X139" i="9"/>
  <c r="Y139" i="9" s="1"/>
  <c r="X138" i="9"/>
  <c r="Y138" i="9" s="1"/>
  <c r="X137" i="9"/>
  <c r="Y137" i="9" s="1"/>
  <c r="X136" i="9"/>
  <c r="Y136" i="9" s="1"/>
  <c r="X135" i="9"/>
  <c r="Y135" i="9" s="1"/>
  <c r="X134" i="9"/>
  <c r="Y134" i="9" s="1"/>
  <c r="X133" i="9"/>
  <c r="Y133" i="9" s="1"/>
  <c r="X132" i="9"/>
  <c r="Y132" i="9" s="1"/>
  <c r="X131" i="9"/>
  <c r="Y131" i="9" s="1"/>
  <c r="X130" i="9"/>
  <c r="Y130" i="9" s="1"/>
  <c r="X129" i="9"/>
  <c r="Y129" i="9" s="1"/>
  <c r="X128" i="9"/>
  <c r="Y128" i="9" s="1"/>
  <c r="X127" i="9"/>
  <c r="Y127" i="9" s="1"/>
  <c r="X126" i="9"/>
  <c r="Y126" i="9" s="1"/>
  <c r="X125" i="9"/>
  <c r="Y125" i="9" s="1"/>
  <c r="X124" i="9"/>
  <c r="Y124" i="9" s="1"/>
  <c r="X123" i="9"/>
  <c r="Y123" i="9" s="1"/>
  <c r="X122" i="9"/>
  <c r="Y122" i="9" s="1"/>
  <c r="X121" i="9"/>
  <c r="Y121" i="9" s="1"/>
  <c r="X120" i="9"/>
  <c r="Y120" i="9" s="1"/>
  <c r="X119" i="9"/>
  <c r="Y119" i="9" s="1"/>
  <c r="X118" i="9"/>
  <c r="Y118" i="9" s="1"/>
  <c r="X117" i="9"/>
  <c r="Y117" i="9" s="1"/>
  <c r="X116" i="9"/>
  <c r="Y116" i="9" s="1"/>
  <c r="X115" i="9"/>
  <c r="Y115" i="9" s="1"/>
  <c r="X114" i="9"/>
  <c r="Y114" i="9" s="1"/>
  <c r="X113" i="9"/>
  <c r="Y113" i="9" s="1"/>
  <c r="X112" i="9"/>
  <c r="Y112" i="9" s="1"/>
  <c r="X111" i="9"/>
  <c r="Y111" i="9" s="1"/>
  <c r="X110" i="9"/>
  <c r="Y110" i="9" s="1"/>
  <c r="X109" i="9"/>
  <c r="Y109" i="9" s="1"/>
  <c r="X108" i="9"/>
  <c r="Y108" i="9" s="1"/>
  <c r="X107" i="9"/>
  <c r="Y107" i="9" s="1"/>
  <c r="X106" i="9"/>
  <c r="Y106" i="9" s="1"/>
  <c r="X105" i="9"/>
  <c r="Y105" i="9" s="1"/>
  <c r="X104" i="9"/>
  <c r="Y104" i="9" s="1"/>
  <c r="X103" i="9"/>
  <c r="Y103" i="9" s="1"/>
  <c r="X102" i="9"/>
  <c r="Y102" i="9" s="1"/>
  <c r="X101" i="9"/>
  <c r="Y101" i="9" s="1"/>
  <c r="X100" i="9"/>
  <c r="Y100" i="9" s="1"/>
  <c r="X99" i="9"/>
  <c r="Y99" i="9" s="1"/>
  <c r="X98" i="9"/>
  <c r="Y98" i="9" s="1"/>
  <c r="X97" i="9"/>
  <c r="Y97" i="9" s="1"/>
  <c r="X96" i="9"/>
  <c r="Y96" i="9" s="1"/>
  <c r="X95" i="9"/>
  <c r="Y95" i="9" s="1"/>
  <c r="X94" i="9"/>
  <c r="Y94" i="9" s="1"/>
  <c r="X93" i="9"/>
  <c r="Y93" i="9" s="1"/>
  <c r="X92" i="9"/>
  <c r="Y92" i="9" s="1"/>
  <c r="X91" i="9"/>
  <c r="Y91" i="9" s="1"/>
  <c r="X90" i="9"/>
  <c r="Y90" i="9" s="1"/>
  <c r="X89" i="9"/>
  <c r="Y89" i="9" s="1"/>
  <c r="X88" i="9"/>
  <c r="Y88" i="9" s="1"/>
  <c r="X87" i="9"/>
  <c r="Y87" i="9" s="1"/>
  <c r="X86" i="9"/>
  <c r="Y86" i="9" s="1"/>
  <c r="X85" i="9"/>
  <c r="Y85" i="9" s="1"/>
  <c r="X84" i="9"/>
  <c r="Y84" i="9" s="1"/>
  <c r="X83" i="9"/>
  <c r="Y83" i="9" s="1"/>
  <c r="X82" i="9"/>
  <c r="Y82" i="9" s="1"/>
  <c r="X81" i="9"/>
  <c r="Y81" i="9" s="1"/>
  <c r="X80" i="9"/>
  <c r="Y80" i="9" s="1"/>
  <c r="X79" i="9"/>
  <c r="Y79" i="9" s="1"/>
  <c r="X78" i="9"/>
  <c r="Y78" i="9" s="1"/>
  <c r="X77" i="9"/>
  <c r="Y77" i="9" s="1"/>
  <c r="X76" i="9"/>
  <c r="Y76" i="9" s="1"/>
  <c r="X75" i="9"/>
  <c r="Y75" i="9" s="1"/>
  <c r="X74" i="9"/>
  <c r="Y74" i="9" s="1"/>
  <c r="X73" i="9"/>
  <c r="Y73" i="9" s="1"/>
  <c r="X72" i="9"/>
  <c r="Y72" i="9" s="1"/>
  <c r="X71" i="9"/>
  <c r="Y71" i="9" s="1"/>
  <c r="X70" i="9"/>
  <c r="Y70" i="9" s="1"/>
  <c r="X69" i="9"/>
  <c r="Y69" i="9" s="1"/>
  <c r="X68" i="9"/>
  <c r="Y68" i="9" s="1"/>
  <c r="X67" i="9"/>
  <c r="Y67" i="9" s="1"/>
  <c r="X66" i="9"/>
  <c r="Y66" i="9" s="1"/>
  <c r="X65" i="9"/>
  <c r="Y65" i="9" s="1"/>
  <c r="X64" i="9"/>
  <c r="Y64" i="9" s="1"/>
  <c r="X63" i="9"/>
  <c r="Y63" i="9" s="1"/>
  <c r="X62" i="9"/>
  <c r="Y62" i="9" s="1"/>
  <c r="X61" i="9"/>
  <c r="Y61" i="9" s="1"/>
  <c r="X60" i="9"/>
  <c r="Y60" i="9" s="1"/>
  <c r="X59" i="9"/>
  <c r="Y59" i="9" s="1"/>
  <c r="X58" i="9"/>
  <c r="Y58" i="9" s="1"/>
  <c r="X57" i="9"/>
  <c r="Y57" i="9" s="1"/>
  <c r="X56" i="9"/>
  <c r="Y56" i="9" s="1"/>
  <c r="X55" i="9"/>
  <c r="Y55" i="9" s="1"/>
  <c r="X54" i="9"/>
  <c r="Y54" i="9" s="1"/>
  <c r="X53" i="9"/>
  <c r="Y53" i="9" s="1"/>
  <c r="X52" i="9"/>
  <c r="Y52" i="9" s="1"/>
  <c r="X51" i="9"/>
  <c r="Y51" i="9" s="1"/>
  <c r="X50" i="9"/>
  <c r="Y50" i="9" s="1"/>
  <c r="X49" i="9"/>
  <c r="Y49" i="9" s="1"/>
  <c r="X48" i="9"/>
  <c r="Y48" i="9" s="1"/>
  <c r="X47" i="9"/>
  <c r="Y47" i="9" s="1"/>
  <c r="X46" i="9"/>
  <c r="Y46" i="9" s="1"/>
  <c r="X45" i="9"/>
  <c r="Y45" i="9" s="1"/>
  <c r="X44" i="9"/>
  <c r="Y44" i="9" s="1"/>
  <c r="X43" i="9"/>
  <c r="Y43" i="9" s="1"/>
  <c r="X42" i="9"/>
  <c r="Y42" i="9" s="1"/>
  <c r="X41" i="9"/>
  <c r="Y41" i="9" s="1"/>
  <c r="X40" i="9"/>
  <c r="Y40" i="9" s="1"/>
  <c r="X39" i="9"/>
  <c r="Y39" i="9" s="1"/>
  <c r="X38" i="9"/>
  <c r="Y38" i="9" s="1"/>
  <c r="X37" i="9"/>
  <c r="Y37" i="9" s="1"/>
  <c r="X36" i="9"/>
  <c r="Y36" i="9" s="1"/>
  <c r="X35" i="9"/>
  <c r="Y35" i="9" s="1"/>
  <c r="X34" i="9"/>
  <c r="Y34" i="9" s="1"/>
  <c r="X33" i="9"/>
  <c r="Y33" i="9" s="1"/>
  <c r="X32" i="9"/>
  <c r="Y32" i="9" s="1"/>
  <c r="X31" i="9"/>
  <c r="Y31" i="9" s="1"/>
  <c r="X30" i="9"/>
  <c r="Y30" i="9" s="1"/>
  <c r="X29" i="9"/>
  <c r="Y29" i="9" s="1"/>
  <c r="X28" i="9"/>
  <c r="Y28" i="9" s="1"/>
  <c r="X27" i="9"/>
  <c r="Y27" i="9" s="1"/>
  <c r="X26" i="9"/>
  <c r="Y26" i="9" s="1"/>
  <c r="X25" i="9"/>
  <c r="Y25" i="9" s="1"/>
  <c r="X24" i="9"/>
  <c r="Y24" i="9" s="1"/>
  <c r="X23" i="9"/>
  <c r="Y23" i="9" s="1"/>
  <c r="X22" i="9"/>
  <c r="Y22" i="9" s="1"/>
  <c r="X21" i="9"/>
  <c r="Y21" i="9" s="1"/>
  <c r="X20" i="9"/>
  <c r="Y20" i="9" s="1"/>
  <c r="X19" i="9"/>
  <c r="Y19" i="9" s="1"/>
  <c r="X18" i="9"/>
  <c r="Y18" i="9" s="1"/>
  <c r="X17" i="9"/>
  <c r="Y17" i="9" s="1"/>
  <c r="X16" i="9"/>
  <c r="Y16" i="9" s="1"/>
  <c r="X15" i="9"/>
  <c r="Y15" i="9" s="1"/>
  <c r="X14" i="9"/>
  <c r="Y14" i="9" s="1"/>
  <c r="X13" i="9"/>
  <c r="Y13" i="9" s="1"/>
  <c r="X12" i="9"/>
  <c r="Y12" i="9" s="1"/>
  <c r="X11" i="9"/>
  <c r="Y11" i="9" s="1"/>
  <c r="X10" i="9"/>
  <c r="Y10" i="9" s="1"/>
  <c r="X9" i="9"/>
  <c r="Y9" i="9" s="1"/>
  <c r="X8" i="9"/>
  <c r="Y8" i="9" s="1"/>
  <c r="X7" i="9"/>
  <c r="Y7" i="9" s="1"/>
  <c r="X6" i="9"/>
  <c r="Y6" i="9" s="1"/>
  <c r="X5" i="9"/>
  <c r="Y5" i="9" s="1"/>
  <c r="X4" i="9"/>
  <c r="Y4" i="9" s="1"/>
  <c r="X481" i="10"/>
  <c r="Y481" i="10" s="1"/>
  <c r="X480" i="10"/>
  <c r="Y480" i="10" s="1"/>
  <c r="X479" i="10"/>
  <c r="Y479" i="10" s="1"/>
  <c r="X478" i="10"/>
  <c r="Y478" i="10" s="1"/>
  <c r="X477" i="10"/>
  <c r="Y477" i="10" s="1"/>
  <c r="X476" i="10"/>
  <c r="Y476" i="10" s="1"/>
  <c r="X475" i="10"/>
  <c r="Y475" i="10" s="1"/>
  <c r="X474" i="10"/>
  <c r="Y474" i="10" s="1"/>
  <c r="X473" i="10"/>
  <c r="Y473" i="10" s="1"/>
  <c r="X472" i="10"/>
  <c r="Y472" i="10" s="1"/>
  <c r="X471" i="10"/>
  <c r="Y471" i="10" s="1"/>
  <c r="X470" i="10"/>
  <c r="Y470" i="10" s="1"/>
  <c r="X469" i="10"/>
  <c r="Y469" i="10" s="1"/>
  <c r="X468" i="10"/>
  <c r="Y468" i="10" s="1"/>
  <c r="X467" i="10"/>
  <c r="Y467" i="10" s="1"/>
  <c r="X466" i="10"/>
  <c r="Y466" i="10" s="1"/>
  <c r="X465" i="10"/>
  <c r="Y465" i="10" s="1"/>
  <c r="X464" i="10"/>
  <c r="Y464" i="10" s="1"/>
  <c r="X463" i="10"/>
  <c r="Y463" i="10" s="1"/>
  <c r="X462" i="10"/>
  <c r="Y462" i="10" s="1"/>
  <c r="X461" i="10"/>
  <c r="Y461" i="10" s="1"/>
  <c r="X460" i="10"/>
  <c r="Y460" i="10" s="1"/>
  <c r="X459" i="10"/>
  <c r="Y459" i="10" s="1"/>
  <c r="X458" i="10"/>
  <c r="Y458" i="10" s="1"/>
  <c r="X457" i="10"/>
  <c r="Y457" i="10" s="1"/>
  <c r="X456" i="10"/>
  <c r="Y456" i="10" s="1"/>
  <c r="X455" i="10"/>
  <c r="Y455" i="10" s="1"/>
  <c r="X454" i="10"/>
  <c r="Y454" i="10" s="1"/>
  <c r="X453" i="10"/>
  <c r="Y453" i="10" s="1"/>
  <c r="X452" i="10"/>
  <c r="Y452" i="10" s="1"/>
  <c r="X451" i="10"/>
  <c r="Y451" i="10" s="1"/>
  <c r="X450" i="10"/>
  <c r="Y450" i="10" s="1"/>
  <c r="X449" i="10"/>
  <c r="Y449" i="10" s="1"/>
  <c r="X448" i="10"/>
  <c r="Y448" i="10" s="1"/>
  <c r="X447" i="10"/>
  <c r="Y447" i="10" s="1"/>
  <c r="X446" i="10"/>
  <c r="Y446" i="10" s="1"/>
  <c r="X445" i="10"/>
  <c r="Y445" i="10" s="1"/>
  <c r="X444" i="10"/>
  <c r="Y444" i="10" s="1"/>
  <c r="X443" i="10"/>
  <c r="Y443" i="10" s="1"/>
  <c r="X442" i="10"/>
  <c r="Y442" i="10" s="1"/>
  <c r="X441" i="10"/>
  <c r="Y441" i="10" s="1"/>
  <c r="X440" i="10"/>
  <c r="Y440" i="10" s="1"/>
  <c r="X439" i="10"/>
  <c r="Y439" i="10" s="1"/>
  <c r="X438" i="10"/>
  <c r="Y438" i="10" s="1"/>
  <c r="X437" i="10"/>
  <c r="Y437" i="10" s="1"/>
  <c r="X436" i="10"/>
  <c r="Y436" i="10" s="1"/>
  <c r="X435" i="10"/>
  <c r="Y435" i="10" s="1"/>
  <c r="X434" i="10"/>
  <c r="Y434" i="10" s="1"/>
  <c r="X433" i="10"/>
  <c r="Y433" i="10" s="1"/>
  <c r="X432" i="10"/>
  <c r="Y432" i="10" s="1"/>
  <c r="X431" i="10"/>
  <c r="Y431" i="10" s="1"/>
  <c r="X430" i="10"/>
  <c r="Y430" i="10" s="1"/>
  <c r="X429" i="10"/>
  <c r="Y429" i="10" s="1"/>
  <c r="X428" i="10"/>
  <c r="Y428" i="10" s="1"/>
  <c r="X427" i="10"/>
  <c r="Y427" i="10" s="1"/>
  <c r="X426" i="10"/>
  <c r="Y426" i="10" s="1"/>
  <c r="X425" i="10"/>
  <c r="Y425" i="10" s="1"/>
  <c r="X424" i="10"/>
  <c r="Y424" i="10" s="1"/>
  <c r="X423" i="10"/>
  <c r="Y423" i="10" s="1"/>
  <c r="X422" i="10"/>
  <c r="Y422" i="10" s="1"/>
  <c r="X421" i="10"/>
  <c r="Y421" i="10" s="1"/>
  <c r="X420" i="10"/>
  <c r="Y420" i="10" s="1"/>
  <c r="X419" i="10"/>
  <c r="Y419" i="10" s="1"/>
  <c r="X418" i="10"/>
  <c r="Y418" i="10" s="1"/>
  <c r="X417" i="10"/>
  <c r="Y417" i="10" s="1"/>
  <c r="X416" i="10"/>
  <c r="Y416" i="10" s="1"/>
  <c r="X415" i="10"/>
  <c r="Y415" i="10" s="1"/>
  <c r="X414" i="10"/>
  <c r="Y414" i="10" s="1"/>
  <c r="X413" i="10"/>
  <c r="Y413" i="10" s="1"/>
  <c r="X412" i="10"/>
  <c r="Y412" i="10" s="1"/>
  <c r="X411" i="10"/>
  <c r="Y411" i="10" s="1"/>
  <c r="X410" i="10"/>
  <c r="Y410" i="10" s="1"/>
  <c r="X409" i="10"/>
  <c r="Y409" i="10" s="1"/>
  <c r="X408" i="10"/>
  <c r="Y408" i="10" s="1"/>
  <c r="X407" i="10"/>
  <c r="Y407" i="10" s="1"/>
  <c r="X406" i="10"/>
  <c r="Y406" i="10" s="1"/>
  <c r="X405" i="10"/>
  <c r="Y405" i="10" s="1"/>
  <c r="X404" i="10"/>
  <c r="Y404" i="10" s="1"/>
  <c r="X403" i="10"/>
  <c r="Y403" i="10" s="1"/>
  <c r="X402" i="10"/>
  <c r="Y402" i="10" s="1"/>
  <c r="X401" i="10"/>
  <c r="Y401" i="10" s="1"/>
  <c r="X400" i="10"/>
  <c r="Y400" i="10" s="1"/>
  <c r="X399" i="10"/>
  <c r="Y399" i="10" s="1"/>
  <c r="X398" i="10"/>
  <c r="Y398" i="10" s="1"/>
  <c r="X397" i="10"/>
  <c r="Y397" i="10" s="1"/>
  <c r="X396" i="10"/>
  <c r="Y396" i="10" s="1"/>
  <c r="X395" i="10"/>
  <c r="Y395" i="10" s="1"/>
  <c r="X394" i="10"/>
  <c r="Y394" i="10" s="1"/>
  <c r="X393" i="10"/>
  <c r="Y393" i="10" s="1"/>
  <c r="X392" i="10"/>
  <c r="Y392" i="10" s="1"/>
  <c r="X391" i="10"/>
  <c r="Y391" i="10" s="1"/>
  <c r="X390" i="10"/>
  <c r="Y390" i="10" s="1"/>
  <c r="X389" i="10"/>
  <c r="Y389" i="10" s="1"/>
  <c r="X388" i="10"/>
  <c r="Y388" i="10" s="1"/>
  <c r="X387" i="10"/>
  <c r="Y387" i="10" s="1"/>
  <c r="X386" i="10"/>
  <c r="Y386" i="10" s="1"/>
  <c r="X385" i="10"/>
  <c r="Y385" i="10" s="1"/>
  <c r="X384" i="10"/>
  <c r="Y384" i="10" s="1"/>
  <c r="X383" i="10"/>
  <c r="Y383" i="10" s="1"/>
  <c r="X382" i="10"/>
  <c r="Y382" i="10" s="1"/>
  <c r="X381" i="10"/>
  <c r="Y381" i="10" s="1"/>
  <c r="X380" i="10"/>
  <c r="Y380" i="10" s="1"/>
  <c r="X379" i="10"/>
  <c r="Y379" i="10" s="1"/>
  <c r="X378" i="10"/>
  <c r="Y378" i="10" s="1"/>
  <c r="X377" i="10"/>
  <c r="Y377" i="10" s="1"/>
  <c r="X376" i="10"/>
  <c r="Y376" i="10" s="1"/>
  <c r="X375" i="10"/>
  <c r="Y375" i="10" s="1"/>
  <c r="X374" i="10"/>
  <c r="Y374" i="10" s="1"/>
  <c r="X373" i="10"/>
  <c r="Y373" i="10" s="1"/>
  <c r="X372" i="10"/>
  <c r="Y372" i="10" s="1"/>
  <c r="X371" i="10"/>
  <c r="Y371" i="10" s="1"/>
  <c r="X370" i="10"/>
  <c r="Y370" i="10" s="1"/>
  <c r="X369" i="10"/>
  <c r="Y369" i="10" s="1"/>
  <c r="X368" i="10"/>
  <c r="Y368" i="10" s="1"/>
  <c r="X367" i="10"/>
  <c r="Y367" i="10" s="1"/>
  <c r="X366" i="10"/>
  <c r="Y366" i="10" s="1"/>
  <c r="X365" i="10"/>
  <c r="Y365" i="10" s="1"/>
  <c r="X364" i="10"/>
  <c r="Y364" i="10" s="1"/>
  <c r="X363" i="10"/>
  <c r="Y363" i="10" s="1"/>
  <c r="X362" i="10"/>
  <c r="Y362" i="10" s="1"/>
  <c r="X361" i="10"/>
  <c r="Y361" i="10" s="1"/>
  <c r="X360" i="10"/>
  <c r="Y360" i="10" s="1"/>
  <c r="X359" i="10"/>
  <c r="Y359" i="10" s="1"/>
  <c r="X358" i="10"/>
  <c r="Y358" i="10" s="1"/>
  <c r="X357" i="10"/>
  <c r="Y357" i="10" s="1"/>
  <c r="X356" i="10"/>
  <c r="Y356" i="10" s="1"/>
  <c r="X355" i="10"/>
  <c r="Y355" i="10" s="1"/>
  <c r="X354" i="10"/>
  <c r="Y354" i="10" s="1"/>
  <c r="X353" i="10"/>
  <c r="Y353" i="10" s="1"/>
  <c r="X352" i="10"/>
  <c r="Y352" i="10" s="1"/>
  <c r="X351" i="10"/>
  <c r="Y351" i="10" s="1"/>
  <c r="X350" i="10"/>
  <c r="Y350" i="10" s="1"/>
  <c r="X349" i="10"/>
  <c r="Y349" i="10" s="1"/>
  <c r="X348" i="10"/>
  <c r="Y348" i="10" s="1"/>
  <c r="X347" i="10"/>
  <c r="Y347" i="10" s="1"/>
  <c r="X346" i="10"/>
  <c r="Y346" i="10" s="1"/>
  <c r="X345" i="10"/>
  <c r="Y345" i="10" s="1"/>
  <c r="X344" i="10"/>
  <c r="Y344" i="10" s="1"/>
  <c r="X343" i="10"/>
  <c r="Y343" i="10" s="1"/>
  <c r="X342" i="10"/>
  <c r="Y342" i="10" s="1"/>
  <c r="X341" i="10"/>
  <c r="Y341" i="10" s="1"/>
  <c r="X340" i="10"/>
  <c r="Y340" i="10" s="1"/>
  <c r="X339" i="10"/>
  <c r="Y339" i="10" s="1"/>
  <c r="X338" i="10"/>
  <c r="Y338" i="10" s="1"/>
  <c r="X337" i="10"/>
  <c r="Y337" i="10" s="1"/>
  <c r="X336" i="10"/>
  <c r="Y336" i="10" s="1"/>
  <c r="X335" i="10"/>
  <c r="Y335" i="10" s="1"/>
  <c r="X334" i="10"/>
  <c r="Y334" i="10" s="1"/>
  <c r="X333" i="10"/>
  <c r="Y333" i="10" s="1"/>
  <c r="X332" i="10"/>
  <c r="Y332" i="10" s="1"/>
  <c r="X331" i="10"/>
  <c r="Y331" i="10" s="1"/>
  <c r="X330" i="10"/>
  <c r="Y330" i="10" s="1"/>
  <c r="X329" i="10"/>
  <c r="Y329" i="10" s="1"/>
  <c r="X328" i="10"/>
  <c r="Y328" i="10" s="1"/>
  <c r="X327" i="10"/>
  <c r="Y327" i="10" s="1"/>
  <c r="X326" i="10"/>
  <c r="Y326" i="10" s="1"/>
  <c r="X325" i="10"/>
  <c r="Y325" i="10" s="1"/>
  <c r="X324" i="10"/>
  <c r="Y324" i="10" s="1"/>
  <c r="X323" i="10"/>
  <c r="Y323" i="10" s="1"/>
  <c r="X322" i="10"/>
  <c r="Y322" i="10" s="1"/>
  <c r="X321" i="10"/>
  <c r="Y321" i="10" s="1"/>
  <c r="X320" i="10"/>
  <c r="Y320" i="10" s="1"/>
  <c r="X319" i="10"/>
  <c r="Y319" i="10" s="1"/>
  <c r="X318" i="10"/>
  <c r="Y318" i="10" s="1"/>
  <c r="X317" i="10"/>
  <c r="Y317" i="10" s="1"/>
  <c r="X316" i="10"/>
  <c r="Y316" i="10" s="1"/>
  <c r="X315" i="10"/>
  <c r="Y315" i="10" s="1"/>
  <c r="X314" i="10"/>
  <c r="Y314" i="10" s="1"/>
  <c r="X313" i="10"/>
  <c r="Y313" i="10" s="1"/>
  <c r="X312" i="10"/>
  <c r="Y312" i="10" s="1"/>
  <c r="X311" i="10"/>
  <c r="Y311" i="10" s="1"/>
  <c r="X310" i="10"/>
  <c r="Y310" i="10" s="1"/>
  <c r="X309" i="10"/>
  <c r="Y309" i="10" s="1"/>
  <c r="X308" i="10"/>
  <c r="Y308" i="10" s="1"/>
  <c r="X307" i="10"/>
  <c r="Y307" i="10" s="1"/>
  <c r="X306" i="10"/>
  <c r="Y306" i="10" s="1"/>
  <c r="X305" i="10"/>
  <c r="Y305" i="10" s="1"/>
  <c r="X304" i="10"/>
  <c r="Y304" i="10" s="1"/>
  <c r="X303" i="10"/>
  <c r="Y303" i="10" s="1"/>
  <c r="X302" i="10"/>
  <c r="Y302" i="10" s="1"/>
  <c r="X301" i="10"/>
  <c r="Y301" i="10" s="1"/>
  <c r="X300" i="10"/>
  <c r="Y300" i="10" s="1"/>
  <c r="X299" i="10"/>
  <c r="Y299" i="10" s="1"/>
  <c r="X298" i="10"/>
  <c r="Y298" i="10" s="1"/>
  <c r="X297" i="10"/>
  <c r="Y297" i="10" s="1"/>
  <c r="X296" i="10"/>
  <c r="Y296" i="10" s="1"/>
  <c r="X295" i="10"/>
  <c r="Y295" i="10" s="1"/>
  <c r="X294" i="10"/>
  <c r="Y294" i="10" s="1"/>
  <c r="X293" i="10"/>
  <c r="Y293" i="10" s="1"/>
  <c r="X292" i="10"/>
  <c r="Y292" i="10" s="1"/>
  <c r="X291" i="10"/>
  <c r="Y291" i="10" s="1"/>
  <c r="X290" i="10"/>
  <c r="Y290" i="10" s="1"/>
  <c r="X289" i="10"/>
  <c r="Y289" i="10" s="1"/>
  <c r="X288" i="10"/>
  <c r="Y288" i="10" s="1"/>
  <c r="X287" i="10"/>
  <c r="Y287" i="10" s="1"/>
  <c r="X286" i="10"/>
  <c r="Y286" i="10" s="1"/>
  <c r="X285" i="10"/>
  <c r="Y285" i="10" s="1"/>
  <c r="X284" i="10"/>
  <c r="Y284" i="10" s="1"/>
  <c r="X283" i="10"/>
  <c r="Y283" i="10" s="1"/>
  <c r="X282" i="10"/>
  <c r="Y282" i="10" s="1"/>
  <c r="X281" i="10"/>
  <c r="Y281" i="10" s="1"/>
  <c r="X280" i="10"/>
  <c r="Y280" i="10" s="1"/>
  <c r="X279" i="10"/>
  <c r="Y279" i="10" s="1"/>
  <c r="X278" i="10"/>
  <c r="Y278" i="10" s="1"/>
  <c r="X277" i="10"/>
  <c r="Y277" i="10" s="1"/>
  <c r="X276" i="10"/>
  <c r="Y276" i="10" s="1"/>
  <c r="X275" i="10"/>
  <c r="Y275" i="10" s="1"/>
  <c r="X274" i="10"/>
  <c r="Y274" i="10" s="1"/>
  <c r="X273" i="10"/>
  <c r="Y273" i="10" s="1"/>
  <c r="X272" i="10"/>
  <c r="Y272" i="10" s="1"/>
  <c r="X271" i="10"/>
  <c r="Y271" i="10" s="1"/>
  <c r="X270" i="10"/>
  <c r="Y270" i="10" s="1"/>
  <c r="X269" i="10"/>
  <c r="Y269" i="10" s="1"/>
  <c r="X268" i="10"/>
  <c r="Y268" i="10" s="1"/>
  <c r="X267" i="10"/>
  <c r="Y267" i="10" s="1"/>
  <c r="X266" i="10"/>
  <c r="Y266" i="10" s="1"/>
  <c r="X265" i="10"/>
  <c r="Y265" i="10" s="1"/>
  <c r="X264" i="10"/>
  <c r="Y264" i="10" s="1"/>
  <c r="X263" i="10"/>
  <c r="Y263" i="10" s="1"/>
  <c r="X262" i="10"/>
  <c r="Y262" i="10" s="1"/>
  <c r="X261" i="10"/>
  <c r="Y261" i="10" s="1"/>
  <c r="X260" i="10"/>
  <c r="Y260" i="10" s="1"/>
  <c r="X259" i="10"/>
  <c r="Y259" i="10" s="1"/>
  <c r="X258" i="10"/>
  <c r="Y258" i="10" s="1"/>
  <c r="X257" i="10"/>
  <c r="Y257" i="10" s="1"/>
  <c r="X256" i="10"/>
  <c r="Y256" i="10" s="1"/>
  <c r="X255" i="10"/>
  <c r="Y255" i="10" s="1"/>
  <c r="X254" i="10"/>
  <c r="Y254" i="10" s="1"/>
  <c r="X253" i="10"/>
  <c r="Y253" i="10" s="1"/>
  <c r="X252" i="10"/>
  <c r="Y252" i="10" s="1"/>
  <c r="X251" i="10"/>
  <c r="Y251" i="10" s="1"/>
  <c r="X250" i="10"/>
  <c r="Y250" i="10" s="1"/>
  <c r="X249" i="10"/>
  <c r="Y249" i="10" s="1"/>
  <c r="X248" i="10"/>
  <c r="Y248" i="10" s="1"/>
  <c r="X247" i="10"/>
  <c r="Y247" i="10" s="1"/>
  <c r="X246" i="10"/>
  <c r="Y246" i="10" s="1"/>
  <c r="X245" i="10"/>
  <c r="Y245" i="10" s="1"/>
  <c r="X244" i="10"/>
  <c r="Y244" i="10" s="1"/>
  <c r="X243" i="10"/>
  <c r="Y243" i="10" s="1"/>
  <c r="X242" i="10"/>
  <c r="Y242" i="10" s="1"/>
  <c r="X241" i="10"/>
  <c r="Y241" i="10" s="1"/>
  <c r="X240" i="10"/>
  <c r="Y240" i="10" s="1"/>
  <c r="X239" i="10"/>
  <c r="Y239" i="10" s="1"/>
  <c r="X238" i="10"/>
  <c r="Y238" i="10" s="1"/>
  <c r="X237" i="10"/>
  <c r="Y237" i="10" s="1"/>
  <c r="X236" i="10"/>
  <c r="Y236" i="10" s="1"/>
  <c r="X235" i="10"/>
  <c r="Y235" i="10" s="1"/>
  <c r="X234" i="10"/>
  <c r="Y234" i="10" s="1"/>
  <c r="X233" i="10"/>
  <c r="Y233" i="10" s="1"/>
  <c r="X232" i="10"/>
  <c r="Y232" i="10" s="1"/>
  <c r="X231" i="10"/>
  <c r="Y231" i="10" s="1"/>
  <c r="X230" i="10"/>
  <c r="Y230" i="10" s="1"/>
  <c r="X229" i="10"/>
  <c r="Y229" i="10" s="1"/>
  <c r="X228" i="10"/>
  <c r="Y228" i="10" s="1"/>
  <c r="X227" i="10"/>
  <c r="Y227" i="10" s="1"/>
  <c r="X226" i="10"/>
  <c r="Y226" i="10" s="1"/>
  <c r="X225" i="10"/>
  <c r="Y225" i="10" s="1"/>
  <c r="X224" i="10"/>
  <c r="Y224" i="10" s="1"/>
  <c r="X223" i="10"/>
  <c r="Y223" i="10" s="1"/>
  <c r="X222" i="10"/>
  <c r="Y222" i="10" s="1"/>
  <c r="X221" i="10"/>
  <c r="Y221" i="10" s="1"/>
  <c r="X220" i="10"/>
  <c r="Y220" i="10" s="1"/>
  <c r="X219" i="10"/>
  <c r="Y219" i="10" s="1"/>
  <c r="X218" i="10"/>
  <c r="Y218" i="10" s="1"/>
  <c r="X217" i="10"/>
  <c r="Y217" i="10" s="1"/>
  <c r="X216" i="10"/>
  <c r="Y216" i="10" s="1"/>
  <c r="X215" i="10"/>
  <c r="Y215" i="10" s="1"/>
  <c r="X214" i="10"/>
  <c r="Y214" i="10" s="1"/>
  <c r="X213" i="10"/>
  <c r="Y213" i="10" s="1"/>
  <c r="X212" i="10"/>
  <c r="Y212" i="10" s="1"/>
  <c r="X211" i="10"/>
  <c r="Y211" i="10" s="1"/>
  <c r="X210" i="10"/>
  <c r="Y210" i="10" s="1"/>
  <c r="X209" i="10"/>
  <c r="Y209" i="10" s="1"/>
  <c r="X208" i="10"/>
  <c r="Y208" i="10" s="1"/>
  <c r="X207" i="10"/>
  <c r="Y207" i="10" s="1"/>
  <c r="X206" i="10"/>
  <c r="Y206" i="10" s="1"/>
  <c r="X205" i="10"/>
  <c r="Y205" i="10" s="1"/>
  <c r="X204" i="10"/>
  <c r="Y204" i="10" s="1"/>
  <c r="X203" i="10"/>
  <c r="Y203" i="10" s="1"/>
  <c r="X202" i="10"/>
  <c r="Y202" i="10" s="1"/>
  <c r="X201" i="10"/>
  <c r="Y201" i="10" s="1"/>
  <c r="X200" i="10"/>
  <c r="Y200" i="10" s="1"/>
  <c r="X199" i="10"/>
  <c r="Y199" i="10" s="1"/>
  <c r="X198" i="10"/>
  <c r="Y198" i="10" s="1"/>
  <c r="X197" i="10"/>
  <c r="Y197" i="10" s="1"/>
  <c r="X196" i="10"/>
  <c r="Y196" i="10" s="1"/>
  <c r="X195" i="10"/>
  <c r="Y195" i="10" s="1"/>
  <c r="X194" i="10"/>
  <c r="Y194" i="10" s="1"/>
  <c r="X193" i="10"/>
  <c r="Y193" i="10" s="1"/>
  <c r="X192" i="10"/>
  <c r="Y192" i="10" s="1"/>
  <c r="X191" i="10"/>
  <c r="Y191" i="10" s="1"/>
  <c r="X190" i="10"/>
  <c r="Y190" i="10" s="1"/>
  <c r="X189" i="10"/>
  <c r="Y189" i="10" s="1"/>
  <c r="X188" i="10"/>
  <c r="Y188" i="10" s="1"/>
  <c r="X187" i="10"/>
  <c r="Y187" i="10" s="1"/>
  <c r="X186" i="10"/>
  <c r="Y186" i="10" s="1"/>
  <c r="X185" i="10"/>
  <c r="Y185" i="10" s="1"/>
  <c r="X184" i="10"/>
  <c r="Y184" i="10" s="1"/>
  <c r="X183" i="10"/>
  <c r="Y183" i="10" s="1"/>
  <c r="X182" i="10"/>
  <c r="Y182" i="10" s="1"/>
  <c r="X181" i="10"/>
  <c r="Y181" i="10" s="1"/>
  <c r="X180" i="10"/>
  <c r="Y180" i="10" s="1"/>
  <c r="X179" i="10"/>
  <c r="Y179" i="10" s="1"/>
  <c r="X178" i="10"/>
  <c r="Y178" i="10" s="1"/>
  <c r="X177" i="10"/>
  <c r="Y177" i="10" s="1"/>
  <c r="X176" i="10"/>
  <c r="Y176" i="10" s="1"/>
  <c r="X175" i="10"/>
  <c r="Y175" i="10" s="1"/>
  <c r="X174" i="10"/>
  <c r="Y174" i="10" s="1"/>
  <c r="X173" i="10"/>
  <c r="Y173" i="10" s="1"/>
  <c r="X172" i="10"/>
  <c r="Y172" i="10" s="1"/>
  <c r="X171" i="10"/>
  <c r="Y171" i="10" s="1"/>
  <c r="X170" i="10"/>
  <c r="Y170" i="10" s="1"/>
  <c r="X169" i="10"/>
  <c r="Y169" i="10" s="1"/>
  <c r="X168" i="10"/>
  <c r="Y168" i="10" s="1"/>
  <c r="X167" i="10"/>
  <c r="Y167" i="10" s="1"/>
  <c r="X166" i="10"/>
  <c r="Y166" i="10" s="1"/>
  <c r="X165" i="10"/>
  <c r="Y165" i="10" s="1"/>
  <c r="X164" i="10"/>
  <c r="Y164" i="10" s="1"/>
  <c r="X163" i="10"/>
  <c r="Y163" i="10" s="1"/>
  <c r="X162" i="10"/>
  <c r="Y162" i="10" s="1"/>
  <c r="X161" i="10"/>
  <c r="Y161" i="10" s="1"/>
  <c r="X160" i="10"/>
  <c r="Y160" i="10" s="1"/>
  <c r="X159" i="10"/>
  <c r="Y159" i="10" s="1"/>
  <c r="X158" i="10"/>
  <c r="Y158" i="10" s="1"/>
  <c r="X157" i="10"/>
  <c r="Y157" i="10" s="1"/>
  <c r="X156" i="10"/>
  <c r="Y156" i="10" s="1"/>
  <c r="X155" i="10"/>
  <c r="Y155" i="10" s="1"/>
  <c r="X154" i="10"/>
  <c r="Y154" i="10" s="1"/>
  <c r="X153" i="10"/>
  <c r="Y153" i="10" s="1"/>
  <c r="X152" i="10"/>
  <c r="Y152" i="10" s="1"/>
  <c r="X151" i="10"/>
  <c r="Y151" i="10" s="1"/>
  <c r="X150" i="10"/>
  <c r="Y150" i="10" s="1"/>
  <c r="X149" i="10"/>
  <c r="Y149" i="10" s="1"/>
  <c r="X148" i="10"/>
  <c r="Y148" i="10" s="1"/>
  <c r="X147" i="10"/>
  <c r="Y147" i="10" s="1"/>
  <c r="X146" i="10"/>
  <c r="Y146" i="10" s="1"/>
  <c r="X145" i="10"/>
  <c r="Y145" i="10" s="1"/>
  <c r="X144" i="10"/>
  <c r="Y144" i="10" s="1"/>
  <c r="X143" i="10"/>
  <c r="Y143" i="10" s="1"/>
  <c r="X142" i="10"/>
  <c r="Y142" i="10" s="1"/>
  <c r="X141" i="10"/>
  <c r="Y141" i="10" s="1"/>
  <c r="X140" i="10"/>
  <c r="Y140" i="10" s="1"/>
  <c r="X139" i="10"/>
  <c r="Y139" i="10" s="1"/>
  <c r="X138" i="10"/>
  <c r="Y138" i="10" s="1"/>
  <c r="X137" i="10"/>
  <c r="Y137" i="10" s="1"/>
  <c r="X136" i="10"/>
  <c r="Y136" i="10" s="1"/>
  <c r="X135" i="10"/>
  <c r="Y135" i="10" s="1"/>
  <c r="X134" i="10"/>
  <c r="Y134" i="10" s="1"/>
  <c r="X133" i="10"/>
  <c r="Y133" i="10" s="1"/>
  <c r="X132" i="10"/>
  <c r="Y132" i="10" s="1"/>
  <c r="X131" i="10"/>
  <c r="Y131" i="10" s="1"/>
  <c r="X130" i="10"/>
  <c r="Y130" i="10" s="1"/>
  <c r="X129" i="10"/>
  <c r="Y129" i="10" s="1"/>
  <c r="X128" i="10"/>
  <c r="Y128" i="10" s="1"/>
  <c r="X127" i="10"/>
  <c r="Y127" i="10" s="1"/>
  <c r="X126" i="10"/>
  <c r="Y126" i="10" s="1"/>
  <c r="X125" i="10"/>
  <c r="Y125" i="10" s="1"/>
  <c r="X124" i="10"/>
  <c r="Y124" i="10" s="1"/>
  <c r="X123" i="10"/>
  <c r="Y123" i="10" s="1"/>
  <c r="X122" i="10"/>
  <c r="Y122" i="10" s="1"/>
  <c r="X121" i="10"/>
  <c r="Y121" i="10" s="1"/>
  <c r="X120" i="10"/>
  <c r="Y120" i="10" s="1"/>
  <c r="X119" i="10"/>
  <c r="Y119" i="10" s="1"/>
  <c r="X118" i="10"/>
  <c r="Y118" i="10" s="1"/>
  <c r="X117" i="10"/>
  <c r="Y117" i="10" s="1"/>
  <c r="X116" i="10"/>
  <c r="Y116" i="10" s="1"/>
  <c r="X115" i="10"/>
  <c r="Y115" i="10" s="1"/>
  <c r="X114" i="10"/>
  <c r="Y114" i="10" s="1"/>
  <c r="X113" i="10"/>
  <c r="Y113" i="10" s="1"/>
  <c r="X112" i="10"/>
  <c r="Y112" i="10" s="1"/>
  <c r="X111" i="10"/>
  <c r="Y111" i="10" s="1"/>
  <c r="X110" i="10"/>
  <c r="Y110" i="10" s="1"/>
  <c r="X109" i="10"/>
  <c r="Y109" i="10" s="1"/>
  <c r="X108" i="10"/>
  <c r="Y108" i="10" s="1"/>
  <c r="X107" i="10"/>
  <c r="Y107" i="10" s="1"/>
  <c r="X106" i="10"/>
  <c r="Y106" i="10" s="1"/>
  <c r="X105" i="10"/>
  <c r="Y105" i="10" s="1"/>
  <c r="X104" i="10"/>
  <c r="Y104" i="10" s="1"/>
  <c r="X103" i="10"/>
  <c r="Y103" i="10" s="1"/>
  <c r="X102" i="10"/>
  <c r="Y102" i="10" s="1"/>
  <c r="X101" i="10"/>
  <c r="Y101" i="10" s="1"/>
  <c r="X100" i="10"/>
  <c r="Y100" i="10" s="1"/>
  <c r="X99" i="10"/>
  <c r="Y99" i="10" s="1"/>
  <c r="X98" i="10"/>
  <c r="Y98" i="10" s="1"/>
  <c r="X97" i="10"/>
  <c r="Y97" i="10" s="1"/>
  <c r="X96" i="10"/>
  <c r="Y96" i="10" s="1"/>
  <c r="X95" i="10"/>
  <c r="Y95" i="10" s="1"/>
  <c r="X94" i="10"/>
  <c r="Y94" i="10" s="1"/>
  <c r="X93" i="10"/>
  <c r="Y93" i="10" s="1"/>
  <c r="X92" i="10"/>
  <c r="Y92" i="10" s="1"/>
  <c r="X91" i="10"/>
  <c r="Y91" i="10" s="1"/>
  <c r="X90" i="10"/>
  <c r="Y90" i="10" s="1"/>
  <c r="X89" i="10"/>
  <c r="Y89" i="10" s="1"/>
  <c r="X88" i="10"/>
  <c r="Y88" i="10" s="1"/>
  <c r="X87" i="10"/>
  <c r="Y87" i="10" s="1"/>
  <c r="X86" i="10"/>
  <c r="Y86" i="10" s="1"/>
  <c r="X85" i="10"/>
  <c r="Y85" i="10" s="1"/>
  <c r="X84" i="10"/>
  <c r="Y84" i="10" s="1"/>
  <c r="X83" i="10"/>
  <c r="Y83" i="10" s="1"/>
  <c r="X82" i="10"/>
  <c r="Y82" i="10" s="1"/>
  <c r="X81" i="10"/>
  <c r="Y81" i="10" s="1"/>
  <c r="X80" i="10"/>
  <c r="Y80" i="10" s="1"/>
  <c r="X79" i="10"/>
  <c r="Y79" i="10" s="1"/>
  <c r="X78" i="10"/>
  <c r="Y78" i="10" s="1"/>
  <c r="X77" i="10"/>
  <c r="Y77" i="10" s="1"/>
  <c r="X76" i="10"/>
  <c r="Y76" i="10" s="1"/>
  <c r="X75" i="10"/>
  <c r="Y75" i="10" s="1"/>
  <c r="X74" i="10"/>
  <c r="Y74" i="10" s="1"/>
  <c r="X73" i="10"/>
  <c r="Y73" i="10" s="1"/>
  <c r="X72" i="10"/>
  <c r="Y72" i="10" s="1"/>
  <c r="X71" i="10"/>
  <c r="Y71" i="10" s="1"/>
  <c r="X70" i="10"/>
  <c r="Y70" i="10" s="1"/>
  <c r="X69" i="10"/>
  <c r="Y69" i="10" s="1"/>
  <c r="X68" i="10"/>
  <c r="Y68" i="10" s="1"/>
  <c r="X67" i="10"/>
  <c r="Y67" i="10" s="1"/>
  <c r="X66" i="10"/>
  <c r="Y66" i="10" s="1"/>
  <c r="X65" i="10"/>
  <c r="Y65" i="10" s="1"/>
  <c r="X64" i="10"/>
  <c r="Y64" i="10" s="1"/>
  <c r="X63" i="10"/>
  <c r="Y63" i="10" s="1"/>
  <c r="X62" i="10"/>
  <c r="Y62" i="10" s="1"/>
  <c r="X61" i="10"/>
  <c r="Y61" i="10" s="1"/>
  <c r="X60" i="10"/>
  <c r="Y60" i="10" s="1"/>
  <c r="X59" i="10"/>
  <c r="Y59" i="10" s="1"/>
  <c r="X58" i="10"/>
  <c r="Y58" i="10" s="1"/>
  <c r="X57" i="10"/>
  <c r="Y57" i="10" s="1"/>
  <c r="X56" i="10"/>
  <c r="Y56" i="10" s="1"/>
  <c r="X55" i="10"/>
  <c r="Y55" i="10" s="1"/>
  <c r="X54" i="10"/>
  <c r="Y54" i="10" s="1"/>
  <c r="X53" i="10"/>
  <c r="Y53" i="10" s="1"/>
  <c r="X52" i="10"/>
  <c r="Y52" i="10" s="1"/>
  <c r="X51" i="10"/>
  <c r="Y51" i="10" s="1"/>
  <c r="X50" i="10"/>
  <c r="Y50" i="10" s="1"/>
  <c r="X49" i="10"/>
  <c r="Y49" i="10" s="1"/>
  <c r="X48" i="10"/>
  <c r="Y48" i="10" s="1"/>
  <c r="X47" i="10"/>
  <c r="Y47" i="10" s="1"/>
  <c r="X46" i="10"/>
  <c r="Y46" i="10" s="1"/>
  <c r="X45" i="10"/>
  <c r="Y45" i="10" s="1"/>
  <c r="X44" i="10"/>
  <c r="Y44" i="10" s="1"/>
  <c r="X43" i="10"/>
  <c r="Y43" i="10" s="1"/>
  <c r="X42" i="10"/>
  <c r="Y42" i="10" s="1"/>
  <c r="X41" i="10"/>
  <c r="Y41" i="10" s="1"/>
  <c r="X40" i="10"/>
  <c r="Y40" i="10" s="1"/>
  <c r="X39" i="10"/>
  <c r="Y39" i="10" s="1"/>
  <c r="X38" i="10"/>
  <c r="Y38" i="10" s="1"/>
  <c r="X37" i="10"/>
  <c r="Y37" i="10" s="1"/>
  <c r="X36" i="10"/>
  <c r="Y36" i="10" s="1"/>
  <c r="X35" i="10"/>
  <c r="Y35" i="10" s="1"/>
  <c r="X34" i="10"/>
  <c r="Y34" i="10" s="1"/>
  <c r="X33" i="10"/>
  <c r="Y33" i="10" s="1"/>
  <c r="X32" i="10"/>
  <c r="Y32" i="10" s="1"/>
  <c r="X31" i="10"/>
  <c r="Y31" i="10" s="1"/>
  <c r="X30" i="10"/>
  <c r="Y30" i="10" s="1"/>
  <c r="X29" i="10"/>
  <c r="Y29" i="10" s="1"/>
  <c r="X28" i="10"/>
  <c r="Y28" i="10" s="1"/>
  <c r="X27" i="10"/>
  <c r="Y27" i="10" s="1"/>
  <c r="X26" i="10"/>
  <c r="Y26" i="10" s="1"/>
  <c r="X25" i="10"/>
  <c r="Y25" i="10" s="1"/>
  <c r="X24" i="10"/>
  <c r="Y24" i="10" s="1"/>
  <c r="X23" i="10"/>
  <c r="Y23" i="10" s="1"/>
  <c r="X22" i="10"/>
  <c r="Y22" i="10" s="1"/>
  <c r="X21" i="10"/>
  <c r="Y21" i="10" s="1"/>
  <c r="X20" i="10"/>
  <c r="Y20" i="10" s="1"/>
  <c r="X19" i="10"/>
  <c r="Y19" i="10" s="1"/>
  <c r="X18" i="10"/>
  <c r="Y18" i="10" s="1"/>
  <c r="X17" i="10"/>
  <c r="Y17" i="10" s="1"/>
  <c r="X16" i="10"/>
  <c r="Y16" i="10" s="1"/>
  <c r="X15" i="10"/>
  <c r="Y15" i="10" s="1"/>
  <c r="X14" i="10"/>
  <c r="Y14" i="10" s="1"/>
  <c r="X13" i="10"/>
  <c r="Y13" i="10" s="1"/>
  <c r="X12" i="10"/>
  <c r="Y12" i="10" s="1"/>
  <c r="X11" i="10"/>
  <c r="Y11" i="10" s="1"/>
  <c r="X10" i="10"/>
  <c r="Y10" i="10" s="1"/>
  <c r="X9" i="10"/>
  <c r="Y9" i="10" s="1"/>
  <c r="X8" i="10"/>
  <c r="Y8" i="10" s="1"/>
  <c r="X7" i="10"/>
  <c r="Y7" i="10" s="1"/>
  <c r="X6" i="10"/>
  <c r="Y6" i="10" s="1"/>
  <c r="X5" i="10"/>
  <c r="Y5" i="10" s="1"/>
  <c r="X4" i="10"/>
  <c r="Y4" i="10" s="1"/>
  <c r="X3" i="10"/>
  <c r="Y3" i="10" s="1"/>
  <c r="X2" i="10"/>
  <c r="X481" i="11"/>
  <c r="Y481" i="11" s="1"/>
  <c r="X480" i="11"/>
  <c r="Y480" i="11" s="1"/>
  <c r="X479" i="11"/>
  <c r="Y479" i="11" s="1"/>
  <c r="X478" i="11"/>
  <c r="Y478" i="11" s="1"/>
  <c r="X477" i="11"/>
  <c r="Y477" i="11" s="1"/>
  <c r="X476" i="11"/>
  <c r="Y476" i="11" s="1"/>
  <c r="X475" i="11"/>
  <c r="Y475" i="11" s="1"/>
  <c r="X474" i="11"/>
  <c r="Y474" i="11" s="1"/>
  <c r="X473" i="11"/>
  <c r="Y473" i="11" s="1"/>
  <c r="X472" i="11"/>
  <c r="Y472" i="11" s="1"/>
  <c r="X471" i="11"/>
  <c r="Y471" i="11" s="1"/>
  <c r="X470" i="11"/>
  <c r="Y470" i="11" s="1"/>
  <c r="X469" i="11"/>
  <c r="Y469" i="11" s="1"/>
  <c r="X468" i="11"/>
  <c r="Y468" i="11" s="1"/>
  <c r="X467" i="11"/>
  <c r="Y467" i="11" s="1"/>
  <c r="X466" i="11"/>
  <c r="Y466" i="11" s="1"/>
  <c r="X465" i="11"/>
  <c r="Y465" i="11" s="1"/>
  <c r="X464" i="11"/>
  <c r="Y464" i="11" s="1"/>
  <c r="X463" i="11"/>
  <c r="Y463" i="11" s="1"/>
  <c r="X462" i="11"/>
  <c r="Y462" i="11" s="1"/>
  <c r="X461" i="11"/>
  <c r="Y461" i="11" s="1"/>
  <c r="X460" i="11"/>
  <c r="Y460" i="11" s="1"/>
  <c r="X459" i="11"/>
  <c r="Y459" i="11" s="1"/>
  <c r="X458" i="11"/>
  <c r="Y458" i="11" s="1"/>
  <c r="X457" i="11"/>
  <c r="Y457" i="11" s="1"/>
  <c r="X456" i="11"/>
  <c r="Y456" i="11" s="1"/>
  <c r="X455" i="11"/>
  <c r="Y455" i="11" s="1"/>
  <c r="X454" i="11"/>
  <c r="Y454" i="11" s="1"/>
  <c r="X453" i="11"/>
  <c r="Y453" i="11" s="1"/>
  <c r="X452" i="11"/>
  <c r="Y452" i="11" s="1"/>
  <c r="X451" i="11"/>
  <c r="Y451" i="11" s="1"/>
  <c r="X450" i="11"/>
  <c r="Y450" i="11" s="1"/>
  <c r="X449" i="11"/>
  <c r="Y449" i="11" s="1"/>
  <c r="X448" i="11"/>
  <c r="Y448" i="11" s="1"/>
  <c r="X447" i="11"/>
  <c r="Y447" i="11" s="1"/>
  <c r="X446" i="11"/>
  <c r="Y446" i="11" s="1"/>
  <c r="X445" i="11"/>
  <c r="Y445" i="11" s="1"/>
  <c r="X444" i="11"/>
  <c r="Y444" i="11" s="1"/>
  <c r="X443" i="11"/>
  <c r="Y443" i="11" s="1"/>
  <c r="X442" i="11"/>
  <c r="Y442" i="11" s="1"/>
  <c r="X441" i="11"/>
  <c r="Y441" i="11" s="1"/>
  <c r="X440" i="11"/>
  <c r="Y440" i="11" s="1"/>
  <c r="X439" i="11"/>
  <c r="Y439" i="11" s="1"/>
  <c r="X438" i="11"/>
  <c r="Y438" i="11" s="1"/>
  <c r="X437" i="11"/>
  <c r="Y437" i="11" s="1"/>
  <c r="X436" i="11"/>
  <c r="Y436" i="11" s="1"/>
  <c r="X435" i="11"/>
  <c r="Y435" i="11" s="1"/>
  <c r="X434" i="11"/>
  <c r="Y434" i="11" s="1"/>
  <c r="X433" i="11"/>
  <c r="Y433" i="11" s="1"/>
  <c r="X432" i="11"/>
  <c r="Y432" i="11" s="1"/>
  <c r="X431" i="11"/>
  <c r="Y431" i="11" s="1"/>
  <c r="X430" i="11"/>
  <c r="Y430" i="11" s="1"/>
  <c r="X429" i="11"/>
  <c r="Y429" i="11" s="1"/>
  <c r="X428" i="11"/>
  <c r="Y428" i="11" s="1"/>
  <c r="X427" i="11"/>
  <c r="Y427" i="11" s="1"/>
  <c r="X426" i="11"/>
  <c r="Y426" i="11" s="1"/>
  <c r="X425" i="11"/>
  <c r="Y425" i="11" s="1"/>
  <c r="X424" i="11"/>
  <c r="Y424" i="11" s="1"/>
  <c r="X423" i="11"/>
  <c r="Y423" i="11" s="1"/>
  <c r="X422" i="11"/>
  <c r="Y422" i="11" s="1"/>
  <c r="X421" i="11"/>
  <c r="Y421" i="11" s="1"/>
  <c r="X420" i="11"/>
  <c r="Y420" i="11" s="1"/>
  <c r="X419" i="11"/>
  <c r="Y419" i="11" s="1"/>
  <c r="X418" i="11"/>
  <c r="Y418" i="11" s="1"/>
  <c r="X417" i="11"/>
  <c r="Y417" i="11" s="1"/>
  <c r="X416" i="11"/>
  <c r="Y416" i="11" s="1"/>
  <c r="X415" i="11"/>
  <c r="Y415" i="11" s="1"/>
  <c r="X414" i="11"/>
  <c r="Y414" i="11" s="1"/>
  <c r="X413" i="11"/>
  <c r="Y413" i="11" s="1"/>
  <c r="X412" i="11"/>
  <c r="Y412" i="11" s="1"/>
  <c r="X411" i="11"/>
  <c r="Y411" i="11" s="1"/>
  <c r="X410" i="11"/>
  <c r="Y410" i="11" s="1"/>
  <c r="X409" i="11"/>
  <c r="Y409" i="11" s="1"/>
  <c r="X408" i="11"/>
  <c r="Y408" i="11" s="1"/>
  <c r="X407" i="11"/>
  <c r="Y407" i="11" s="1"/>
  <c r="X406" i="11"/>
  <c r="Y406" i="11" s="1"/>
  <c r="X405" i="11"/>
  <c r="Y405" i="11" s="1"/>
  <c r="X404" i="11"/>
  <c r="Y404" i="11" s="1"/>
  <c r="X403" i="11"/>
  <c r="Y403" i="11" s="1"/>
  <c r="X402" i="11"/>
  <c r="Y402" i="11" s="1"/>
  <c r="X401" i="11"/>
  <c r="Y401" i="11" s="1"/>
  <c r="X400" i="11"/>
  <c r="Y400" i="11" s="1"/>
  <c r="X399" i="11"/>
  <c r="Y399" i="11" s="1"/>
  <c r="X398" i="11"/>
  <c r="Y398" i="11" s="1"/>
  <c r="X397" i="11"/>
  <c r="Y397" i="11" s="1"/>
  <c r="X396" i="11"/>
  <c r="Y396" i="11" s="1"/>
  <c r="X395" i="11"/>
  <c r="Y395" i="11" s="1"/>
  <c r="X394" i="11"/>
  <c r="Y394" i="11" s="1"/>
  <c r="X393" i="11"/>
  <c r="Y393" i="11" s="1"/>
  <c r="X392" i="11"/>
  <c r="Y392" i="11" s="1"/>
  <c r="X391" i="11"/>
  <c r="Y391" i="11" s="1"/>
  <c r="X390" i="11"/>
  <c r="Y390" i="11" s="1"/>
  <c r="X389" i="11"/>
  <c r="Y389" i="11" s="1"/>
  <c r="X388" i="11"/>
  <c r="Y388" i="11" s="1"/>
  <c r="X387" i="11"/>
  <c r="Y387" i="11" s="1"/>
  <c r="X386" i="11"/>
  <c r="Y386" i="11" s="1"/>
  <c r="X385" i="11"/>
  <c r="Y385" i="11" s="1"/>
  <c r="X384" i="11"/>
  <c r="Y384" i="11" s="1"/>
  <c r="X383" i="11"/>
  <c r="Y383" i="11" s="1"/>
  <c r="X382" i="11"/>
  <c r="Y382" i="11" s="1"/>
  <c r="X381" i="11"/>
  <c r="Y381" i="11" s="1"/>
  <c r="X380" i="11"/>
  <c r="Y380" i="11" s="1"/>
  <c r="X379" i="11"/>
  <c r="Y379" i="11" s="1"/>
  <c r="X378" i="11"/>
  <c r="Y378" i="11" s="1"/>
  <c r="X377" i="11"/>
  <c r="Y377" i="11" s="1"/>
  <c r="X376" i="11"/>
  <c r="Y376" i="11" s="1"/>
  <c r="X375" i="11"/>
  <c r="Y375" i="11" s="1"/>
  <c r="X374" i="11"/>
  <c r="Y374" i="11" s="1"/>
  <c r="X373" i="11"/>
  <c r="Y373" i="11" s="1"/>
  <c r="X372" i="11"/>
  <c r="Y372" i="11" s="1"/>
  <c r="X371" i="11"/>
  <c r="Y371" i="11" s="1"/>
  <c r="X370" i="11"/>
  <c r="Y370" i="11" s="1"/>
  <c r="X369" i="11"/>
  <c r="Y369" i="11" s="1"/>
  <c r="X368" i="11"/>
  <c r="Y368" i="11" s="1"/>
  <c r="X367" i="11"/>
  <c r="Y367" i="11" s="1"/>
  <c r="X366" i="11"/>
  <c r="Y366" i="11" s="1"/>
  <c r="X365" i="11"/>
  <c r="Y365" i="11" s="1"/>
  <c r="X364" i="11"/>
  <c r="Y364" i="11" s="1"/>
  <c r="X363" i="11"/>
  <c r="Y363" i="11" s="1"/>
  <c r="X362" i="11"/>
  <c r="Y362" i="11" s="1"/>
  <c r="X361" i="11"/>
  <c r="Y361" i="11" s="1"/>
  <c r="X360" i="11"/>
  <c r="Y360" i="11" s="1"/>
  <c r="X359" i="11"/>
  <c r="Y359" i="11" s="1"/>
  <c r="X358" i="11"/>
  <c r="Y358" i="11" s="1"/>
  <c r="X357" i="11"/>
  <c r="Y357" i="11" s="1"/>
  <c r="X356" i="11"/>
  <c r="Y356" i="11" s="1"/>
  <c r="X355" i="11"/>
  <c r="Y355" i="11" s="1"/>
  <c r="X354" i="11"/>
  <c r="Y354" i="11" s="1"/>
  <c r="X353" i="11"/>
  <c r="Y353" i="11" s="1"/>
  <c r="X352" i="11"/>
  <c r="Y352" i="11" s="1"/>
  <c r="X351" i="11"/>
  <c r="Y351" i="11" s="1"/>
  <c r="X350" i="11"/>
  <c r="Y350" i="11" s="1"/>
  <c r="X349" i="11"/>
  <c r="Y349" i="11" s="1"/>
  <c r="X348" i="11"/>
  <c r="Y348" i="11" s="1"/>
  <c r="X347" i="11"/>
  <c r="Y347" i="11" s="1"/>
  <c r="X346" i="11"/>
  <c r="Y346" i="11" s="1"/>
  <c r="X345" i="11"/>
  <c r="Y345" i="11" s="1"/>
  <c r="X344" i="11"/>
  <c r="Y344" i="11" s="1"/>
  <c r="X343" i="11"/>
  <c r="Y343" i="11" s="1"/>
  <c r="X342" i="11"/>
  <c r="Y342" i="11" s="1"/>
  <c r="X341" i="11"/>
  <c r="Y341" i="11" s="1"/>
  <c r="X340" i="11"/>
  <c r="Y340" i="11" s="1"/>
  <c r="X339" i="11"/>
  <c r="Y339" i="11" s="1"/>
  <c r="X338" i="11"/>
  <c r="Y338" i="11" s="1"/>
  <c r="X337" i="11"/>
  <c r="Y337" i="11" s="1"/>
  <c r="X336" i="11"/>
  <c r="Y336" i="11" s="1"/>
  <c r="X335" i="11"/>
  <c r="Y335" i="11" s="1"/>
  <c r="X334" i="11"/>
  <c r="Y334" i="11" s="1"/>
  <c r="X333" i="11"/>
  <c r="Y333" i="11" s="1"/>
  <c r="X332" i="11"/>
  <c r="Y332" i="11" s="1"/>
  <c r="X331" i="11"/>
  <c r="Y331" i="11" s="1"/>
  <c r="X330" i="11"/>
  <c r="Y330" i="11" s="1"/>
  <c r="X329" i="11"/>
  <c r="Y329" i="11" s="1"/>
  <c r="X328" i="11"/>
  <c r="Y328" i="11" s="1"/>
  <c r="X327" i="11"/>
  <c r="Y327" i="11" s="1"/>
  <c r="X326" i="11"/>
  <c r="Y326" i="11" s="1"/>
  <c r="X325" i="11"/>
  <c r="Y325" i="11" s="1"/>
  <c r="X324" i="11"/>
  <c r="Y324" i="11" s="1"/>
  <c r="X323" i="11"/>
  <c r="Y323" i="11" s="1"/>
  <c r="X322" i="11"/>
  <c r="Y322" i="11" s="1"/>
  <c r="X321" i="11"/>
  <c r="Y321" i="11" s="1"/>
  <c r="X320" i="11"/>
  <c r="Y320" i="11" s="1"/>
  <c r="X319" i="11"/>
  <c r="Y319" i="11" s="1"/>
  <c r="X318" i="11"/>
  <c r="Y318" i="11" s="1"/>
  <c r="X317" i="11"/>
  <c r="Y317" i="11" s="1"/>
  <c r="X316" i="11"/>
  <c r="Y316" i="11" s="1"/>
  <c r="X315" i="11"/>
  <c r="Y315" i="11" s="1"/>
  <c r="X314" i="11"/>
  <c r="Y314" i="11" s="1"/>
  <c r="X313" i="11"/>
  <c r="Y313" i="11" s="1"/>
  <c r="X312" i="11"/>
  <c r="Y312" i="11" s="1"/>
  <c r="X311" i="11"/>
  <c r="Y311" i="11" s="1"/>
  <c r="X310" i="11"/>
  <c r="Y310" i="11" s="1"/>
  <c r="X309" i="11"/>
  <c r="Y309" i="11" s="1"/>
  <c r="X308" i="11"/>
  <c r="Y308" i="11" s="1"/>
  <c r="X307" i="11"/>
  <c r="Y307" i="11" s="1"/>
  <c r="X306" i="11"/>
  <c r="Y306" i="11" s="1"/>
  <c r="X305" i="11"/>
  <c r="Y305" i="11" s="1"/>
  <c r="X304" i="11"/>
  <c r="Y304" i="11" s="1"/>
  <c r="X303" i="11"/>
  <c r="Y303" i="11" s="1"/>
  <c r="X302" i="11"/>
  <c r="Y302" i="11" s="1"/>
  <c r="X301" i="11"/>
  <c r="Y301" i="11" s="1"/>
  <c r="X300" i="11"/>
  <c r="Y300" i="11" s="1"/>
  <c r="X299" i="11"/>
  <c r="Y299" i="11" s="1"/>
  <c r="X298" i="11"/>
  <c r="Y298" i="11" s="1"/>
  <c r="X297" i="11"/>
  <c r="Y297" i="11" s="1"/>
  <c r="X296" i="11"/>
  <c r="Y296" i="11" s="1"/>
  <c r="X295" i="11"/>
  <c r="Y295" i="11" s="1"/>
  <c r="X294" i="11"/>
  <c r="Y294" i="11" s="1"/>
  <c r="X293" i="11"/>
  <c r="Y293" i="11" s="1"/>
  <c r="X292" i="11"/>
  <c r="Y292" i="11" s="1"/>
  <c r="X291" i="11"/>
  <c r="Y291" i="11" s="1"/>
  <c r="X290" i="11"/>
  <c r="Y290" i="11" s="1"/>
  <c r="X289" i="11"/>
  <c r="Y289" i="11" s="1"/>
  <c r="X288" i="11"/>
  <c r="Y288" i="11" s="1"/>
  <c r="X287" i="11"/>
  <c r="Y287" i="11" s="1"/>
  <c r="X286" i="11"/>
  <c r="Y286" i="11" s="1"/>
  <c r="X285" i="11"/>
  <c r="Y285" i="11" s="1"/>
  <c r="X284" i="11"/>
  <c r="Y284" i="11" s="1"/>
  <c r="X283" i="11"/>
  <c r="Y283" i="11" s="1"/>
  <c r="X282" i="11"/>
  <c r="Y282" i="11" s="1"/>
  <c r="X281" i="11"/>
  <c r="Y281" i="11" s="1"/>
  <c r="X280" i="11"/>
  <c r="Y280" i="11" s="1"/>
  <c r="X279" i="11"/>
  <c r="Y279" i="11" s="1"/>
  <c r="X278" i="11"/>
  <c r="Y278" i="11" s="1"/>
  <c r="X277" i="11"/>
  <c r="Y277" i="11" s="1"/>
  <c r="X276" i="11"/>
  <c r="Y276" i="11" s="1"/>
  <c r="X275" i="11"/>
  <c r="Y275" i="11" s="1"/>
  <c r="X274" i="11"/>
  <c r="Y274" i="11" s="1"/>
  <c r="X273" i="11"/>
  <c r="Y273" i="11" s="1"/>
  <c r="X272" i="11"/>
  <c r="Y272" i="11" s="1"/>
  <c r="X271" i="11"/>
  <c r="Y271" i="11" s="1"/>
  <c r="X270" i="11"/>
  <c r="Y270" i="11" s="1"/>
  <c r="X269" i="11"/>
  <c r="Y269" i="11" s="1"/>
  <c r="X268" i="11"/>
  <c r="Y268" i="11" s="1"/>
  <c r="X267" i="11"/>
  <c r="Y267" i="11" s="1"/>
  <c r="X266" i="11"/>
  <c r="Y266" i="11" s="1"/>
  <c r="X265" i="11"/>
  <c r="Y265" i="11" s="1"/>
  <c r="X264" i="11"/>
  <c r="Y264" i="11" s="1"/>
  <c r="X263" i="11"/>
  <c r="Y263" i="11" s="1"/>
  <c r="X262" i="11"/>
  <c r="Y262" i="11" s="1"/>
  <c r="X261" i="11"/>
  <c r="Y261" i="11" s="1"/>
  <c r="X260" i="11"/>
  <c r="Y260" i="11" s="1"/>
  <c r="X259" i="11"/>
  <c r="Y259" i="11" s="1"/>
  <c r="X258" i="11"/>
  <c r="Y258" i="11" s="1"/>
  <c r="X257" i="11"/>
  <c r="Y257" i="11" s="1"/>
  <c r="X256" i="11"/>
  <c r="Y256" i="11" s="1"/>
  <c r="X255" i="11"/>
  <c r="Y255" i="11" s="1"/>
  <c r="X254" i="11"/>
  <c r="Y254" i="11" s="1"/>
  <c r="X253" i="11"/>
  <c r="Y253" i="11" s="1"/>
  <c r="X252" i="11"/>
  <c r="Y252" i="11" s="1"/>
  <c r="X251" i="11"/>
  <c r="Y251" i="11" s="1"/>
  <c r="X250" i="11"/>
  <c r="Y250" i="11" s="1"/>
  <c r="X249" i="11"/>
  <c r="Y249" i="11" s="1"/>
  <c r="X248" i="11"/>
  <c r="Y248" i="11" s="1"/>
  <c r="X247" i="11"/>
  <c r="Y247" i="11" s="1"/>
  <c r="X246" i="11"/>
  <c r="Y246" i="11" s="1"/>
  <c r="X245" i="11"/>
  <c r="Y245" i="11" s="1"/>
  <c r="X244" i="11"/>
  <c r="Y244" i="11" s="1"/>
  <c r="X243" i="11"/>
  <c r="Y243" i="11" s="1"/>
  <c r="X242" i="11"/>
  <c r="Y242" i="11" s="1"/>
  <c r="X241" i="11"/>
  <c r="Y241" i="11" s="1"/>
  <c r="X240" i="11"/>
  <c r="Y240" i="11" s="1"/>
  <c r="X239" i="11"/>
  <c r="Y239" i="11" s="1"/>
  <c r="X238" i="11"/>
  <c r="Y238" i="11" s="1"/>
  <c r="X237" i="11"/>
  <c r="Y237" i="11" s="1"/>
  <c r="X236" i="11"/>
  <c r="Y236" i="11" s="1"/>
  <c r="X235" i="11"/>
  <c r="Y235" i="11" s="1"/>
  <c r="X234" i="11"/>
  <c r="Y234" i="11" s="1"/>
  <c r="X233" i="11"/>
  <c r="Y233" i="11" s="1"/>
  <c r="X232" i="11"/>
  <c r="Y232" i="11" s="1"/>
  <c r="X231" i="11"/>
  <c r="Y231" i="11" s="1"/>
  <c r="X230" i="11"/>
  <c r="Y230" i="11" s="1"/>
  <c r="X229" i="11"/>
  <c r="Y229" i="11" s="1"/>
  <c r="X228" i="11"/>
  <c r="Y228" i="11" s="1"/>
  <c r="X227" i="11"/>
  <c r="Y227" i="11" s="1"/>
  <c r="X226" i="11"/>
  <c r="Y226" i="11" s="1"/>
  <c r="X225" i="11"/>
  <c r="Y225" i="11" s="1"/>
  <c r="X224" i="11"/>
  <c r="Y224" i="11" s="1"/>
  <c r="X223" i="11"/>
  <c r="Y223" i="11" s="1"/>
  <c r="X222" i="11"/>
  <c r="Y222" i="11" s="1"/>
  <c r="X221" i="11"/>
  <c r="Y221" i="11" s="1"/>
  <c r="X220" i="11"/>
  <c r="Y220" i="11" s="1"/>
  <c r="X219" i="11"/>
  <c r="Y219" i="11" s="1"/>
  <c r="X218" i="11"/>
  <c r="Y218" i="11" s="1"/>
  <c r="X217" i="11"/>
  <c r="Y217" i="11" s="1"/>
  <c r="X216" i="11"/>
  <c r="Y216" i="11" s="1"/>
  <c r="X215" i="11"/>
  <c r="Y215" i="11" s="1"/>
  <c r="X214" i="11"/>
  <c r="Y214" i="11" s="1"/>
  <c r="X213" i="11"/>
  <c r="Y213" i="11" s="1"/>
  <c r="X212" i="11"/>
  <c r="Y212" i="11" s="1"/>
  <c r="X211" i="11"/>
  <c r="Y211" i="11" s="1"/>
  <c r="X210" i="11"/>
  <c r="Y210" i="11" s="1"/>
  <c r="X209" i="11"/>
  <c r="Y209" i="11" s="1"/>
  <c r="X208" i="11"/>
  <c r="Y208" i="11" s="1"/>
  <c r="X207" i="11"/>
  <c r="Y207" i="11" s="1"/>
  <c r="X206" i="11"/>
  <c r="Y206" i="11" s="1"/>
  <c r="X205" i="11"/>
  <c r="Y205" i="11" s="1"/>
  <c r="X204" i="11"/>
  <c r="Y204" i="11" s="1"/>
  <c r="X203" i="11"/>
  <c r="Y203" i="11" s="1"/>
  <c r="X202" i="11"/>
  <c r="Y202" i="11" s="1"/>
  <c r="X201" i="11"/>
  <c r="Y201" i="11" s="1"/>
  <c r="X200" i="11"/>
  <c r="Y200" i="11" s="1"/>
  <c r="X199" i="11"/>
  <c r="Y199" i="11" s="1"/>
  <c r="X198" i="11"/>
  <c r="Y198" i="11" s="1"/>
  <c r="X197" i="11"/>
  <c r="Y197" i="11" s="1"/>
  <c r="X196" i="11"/>
  <c r="Y196" i="11" s="1"/>
  <c r="X195" i="11"/>
  <c r="Y195" i="11" s="1"/>
  <c r="X194" i="11"/>
  <c r="Y194" i="11" s="1"/>
  <c r="X193" i="11"/>
  <c r="Y193" i="11" s="1"/>
  <c r="X192" i="11"/>
  <c r="Y192" i="11" s="1"/>
  <c r="X191" i="11"/>
  <c r="Y191" i="11" s="1"/>
  <c r="X190" i="11"/>
  <c r="Y190" i="11" s="1"/>
  <c r="X189" i="11"/>
  <c r="Y189" i="11" s="1"/>
  <c r="X188" i="11"/>
  <c r="Y188" i="11" s="1"/>
  <c r="X187" i="11"/>
  <c r="Y187" i="11" s="1"/>
  <c r="X186" i="11"/>
  <c r="Y186" i="11" s="1"/>
  <c r="X185" i="11"/>
  <c r="Y185" i="11" s="1"/>
  <c r="X184" i="11"/>
  <c r="Y184" i="11" s="1"/>
  <c r="X183" i="11"/>
  <c r="Y183" i="11" s="1"/>
  <c r="X182" i="11"/>
  <c r="Y182" i="11" s="1"/>
  <c r="X181" i="11"/>
  <c r="Y181" i="11" s="1"/>
  <c r="X180" i="11"/>
  <c r="Y180" i="11" s="1"/>
  <c r="X179" i="11"/>
  <c r="Y179" i="11" s="1"/>
  <c r="X178" i="11"/>
  <c r="Y178" i="11" s="1"/>
  <c r="X177" i="11"/>
  <c r="Y177" i="11" s="1"/>
  <c r="X176" i="11"/>
  <c r="Y176" i="11" s="1"/>
  <c r="X175" i="11"/>
  <c r="Y175" i="11" s="1"/>
  <c r="X174" i="11"/>
  <c r="Y174" i="11" s="1"/>
  <c r="X173" i="11"/>
  <c r="Y173" i="11" s="1"/>
  <c r="X172" i="11"/>
  <c r="Y172" i="11" s="1"/>
  <c r="X171" i="11"/>
  <c r="Y171" i="11" s="1"/>
  <c r="X170" i="11"/>
  <c r="Y170" i="11" s="1"/>
  <c r="X169" i="11"/>
  <c r="Y169" i="11" s="1"/>
  <c r="X168" i="11"/>
  <c r="Y168" i="11" s="1"/>
  <c r="X167" i="11"/>
  <c r="Y167" i="11" s="1"/>
  <c r="X166" i="11"/>
  <c r="Y166" i="11" s="1"/>
  <c r="X165" i="11"/>
  <c r="Y165" i="11" s="1"/>
  <c r="X164" i="11"/>
  <c r="Y164" i="11" s="1"/>
  <c r="X163" i="11"/>
  <c r="Y163" i="11" s="1"/>
  <c r="X162" i="11"/>
  <c r="Y162" i="11" s="1"/>
  <c r="X161" i="11"/>
  <c r="Y161" i="11" s="1"/>
  <c r="X160" i="11"/>
  <c r="Y160" i="11" s="1"/>
  <c r="X159" i="11"/>
  <c r="Y159" i="11" s="1"/>
  <c r="X158" i="11"/>
  <c r="Y158" i="11" s="1"/>
  <c r="X157" i="11"/>
  <c r="Y157" i="11" s="1"/>
  <c r="X156" i="11"/>
  <c r="Y156" i="11" s="1"/>
  <c r="X155" i="11"/>
  <c r="Y155" i="11" s="1"/>
  <c r="X154" i="11"/>
  <c r="Y154" i="11" s="1"/>
  <c r="X153" i="11"/>
  <c r="Y153" i="11" s="1"/>
  <c r="X152" i="11"/>
  <c r="Y152" i="11" s="1"/>
  <c r="X151" i="11"/>
  <c r="Y151" i="11" s="1"/>
  <c r="X150" i="11"/>
  <c r="Y150" i="11" s="1"/>
  <c r="X149" i="11"/>
  <c r="Y149" i="11" s="1"/>
  <c r="X148" i="11"/>
  <c r="Y148" i="11" s="1"/>
  <c r="X147" i="11"/>
  <c r="Y147" i="11" s="1"/>
  <c r="X146" i="11"/>
  <c r="Y146" i="11" s="1"/>
  <c r="X145" i="11"/>
  <c r="Y145" i="11" s="1"/>
  <c r="X144" i="11"/>
  <c r="Y144" i="11" s="1"/>
  <c r="X143" i="11"/>
  <c r="Y143" i="11" s="1"/>
  <c r="X142" i="11"/>
  <c r="Y142" i="11" s="1"/>
  <c r="X141" i="11"/>
  <c r="Y141" i="11" s="1"/>
  <c r="X140" i="11"/>
  <c r="Y140" i="11" s="1"/>
  <c r="X139" i="11"/>
  <c r="Y139" i="11" s="1"/>
  <c r="X138" i="11"/>
  <c r="Y138" i="11" s="1"/>
  <c r="X137" i="11"/>
  <c r="Y137" i="11" s="1"/>
  <c r="X136" i="11"/>
  <c r="Y136" i="11" s="1"/>
  <c r="X135" i="11"/>
  <c r="Y135" i="11" s="1"/>
  <c r="X134" i="11"/>
  <c r="Y134" i="11" s="1"/>
  <c r="X133" i="11"/>
  <c r="Y133" i="11" s="1"/>
  <c r="X132" i="11"/>
  <c r="Y132" i="11" s="1"/>
  <c r="X131" i="11"/>
  <c r="Y131" i="11" s="1"/>
  <c r="X130" i="11"/>
  <c r="Y130" i="11" s="1"/>
  <c r="X129" i="11"/>
  <c r="Y129" i="11" s="1"/>
  <c r="X128" i="11"/>
  <c r="Y128" i="11" s="1"/>
  <c r="X127" i="11"/>
  <c r="Y127" i="11" s="1"/>
  <c r="X126" i="11"/>
  <c r="Y126" i="11" s="1"/>
  <c r="X125" i="11"/>
  <c r="Y125" i="11" s="1"/>
  <c r="X124" i="11"/>
  <c r="Y124" i="11" s="1"/>
  <c r="X123" i="11"/>
  <c r="Y123" i="11" s="1"/>
  <c r="X122" i="11"/>
  <c r="Y122" i="11" s="1"/>
  <c r="X121" i="11"/>
  <c r="Y121" i="11" s="1"/>
  <c r="X120" i="11"/>
  <c r="Y120" i="11" s="1"/>
  <c r="X119" i="11"/>
  <c r="Y119" i="11" s="1"/>
  <c r="X118" i="11"/>
  <c r="Y118" i="11" s="1"/>
  <c r="X117" i="11"/>
  <c r="Y117" i="11" s="1"/>
  <c r="X116" i="11"/>
  <c r="Y116" i="11" s="1"/>
  <c r="X115" i="11"/>
  <c r="Y115" i="11" s="1"/>
  <c r="X114" i="11"/>
  <c r="Y114" i="11" s="1"/>
  <c r="X113" i="11"/>
  <c r="Y113" i="11" s="1"/>
  <c r="X112" i="11"/>
  <c r="Y112" i="11" s="1"/>
  <c r="X111" i="11"/>
  <c r="Y111" i="11" s="1"/>
  <c r="X110" i="11"/>
  <c r="Y110" i="11" s="1"/>
  <c r="X109" i="11"/>
  <c r="Y109" i="11" s="1"/>
  <c r="X108" i="11"/>
  <c r="Y108" i="11" s="1"/>
  <c r="X107" i="11"/>
  <c r="Y107" i="11" s="1"/>
  <c r="X106" i="11"/>
  <c r="Y106" i="11" s="1"/>
  <c r="X105" i="11"/>
  <c r="Y105" i="11" s="1"/>
  <c r="X104" i="11"/>
  <c r="Y104" i="11" s="1"/>
  <c r="X103" i="11"/>
  <c r="Y103" i="11" s="1"/>
  <c r="X102" i="11"/>
  <c r="Y102" i="11" s="1"/>
  <c r="X101" i="11"/>
  <c r="Y101" i="11" s="1"/>
  <c r="X100" i="11"/>
  <c r="Y100" i="11" s="1"/>
  <c r="X99" i="11"/>
  <c r="Y99" i="11" s="1"/>
  <c r="X98" i="11"/>
  <c r="Y98" i="11" s="1"/>
  <c r="X97" i="11"/>
  <c r="Y97" i="11" s="1"/>
  <c r="X96" i="11"/>
  <c r="Y96" i="11" s="1"/>
  <c r="X95" i="11"/>
  <c r="Y95" i="11" s="1"/>
  <c r="X94" i="11"/>
  <c r="Y94" i="11" s="1"/>
  <c r="X93" i="11"/>
  <c r="Y93" i="11" s="1"/>
  <c r="X92" i="11"/>
  <c r="Y92" i="11" s="1"/>
  <c r="X91" i="11"/>
  <c r="Y91" i="11" s="1"/>
  <c r="X90" i="11"/>
  <c r="Y90" i="11" s="1"/>
  <c r="X89" i="11"/>
  <c r="Y89" i="11" s="1"/>
  <c r="X88" i="11"/>
  <c r="Y88" i="11" s="1"/>
  <c r="X87" i="11"/>
  <c r="Y87" i="11" s="1"/>
  <c r="X86" i="11"/>
  <c r="Y86" i="11" s="1"/>
  <c r="X85" i="11"/>
  <c r="Y85" i="11" s="1"/>
  <c r="X84" i="11"/>
  <c r="Y84" i="11" s="1"/>
  <c r="X83" i="11"/>
  <c r="Y83" i="11" s="1"/>
  <c r="X82" i="11"/>
  <c r="Y82" i="11" s="1"/>
  <c r="X81" i="11"/>
  <c r="Y81" i="11" s="1"/>
  <c r="X80" i="11"/>
  <c r="Y80" i="11" s="1"/>
  <c r="X79" i="11"/>
  <c r="Y79" i="11" s="1"/>
  <c r="X78" i="11"/>
  <c r="Y78" i="11" s="1"/>
  <c r="X77" i="11"/>
  <c r="Y77" i="11" s="1"/>
  <c r="X76" i="11"/>
  <c r="Y76" i="11" s="1"/>
  <c r="X75" i="11"/>
  <c r="Y75" i="11" s="1"/>
  <c r="X74" i="11"/>
  <c r="Y74" i="11" s="1"/>
  <c r="X73" i="11"/>
  <c r="Y73" i="11" s="1"/>
  <c r="X72" i="11"/>
  <c r="Y72" i="11" s="1"/>
  <c r="X71" i="11"/>
  <c r="Y71" i="11" s="1"/>
  <c r="X70" i="11"/>
  <c r="Y70" i="11" s="1"/>
  <c r="X69" i="11"/>
  <c r="Y69" i="11" s="1"/>
  <c r="X68" i="11"/>
  <c r="Y68" i="11" s="1"/>
  <c r="X67" i="11"/>
  <c r="Y67" i="11" s="1"/>
  <c r="X66" i="11"/>
  <c r="Y66" i="11" s="1"/>
  <c r="X65" i="11"/>
  <c r="Y65" i="11" s="1"/>
  <c r="X64" i="11"/>
  <c r="Y64" i="11" s="1"/>
  <c r="X63" i="11"/>
  <c r="Y63" i="11" s="1"/>
  <c r="X62" i="11"/>
  <c r="Y62" i="11" s="1"/>
  <c r="X61" i="11"/>
  <c r="Y61" i="11" s="1"/>
  <c r="X60" i="11"/>
  <c r="Y60" i="11" s="1"/>
  <c r="X59" i="11"/>
  <c r="Y59" i="11" s="1"/>
  <c r="X58" i="11"/>
  <c r="Y58" i="11" s="1"/>
  <c r="X57" i="11"/>
  <c r="Y57" i="11" s="1"/>
  <c r="X56" i="11"/>
  <c r="Y56" i="11" s="1"/>
  <c r="X55" i="11"/>
  <c r="Y55" i="11" s="1"/>
  <c r="X54" i="11"/>
  <c r="Y54" i="11" s="1"/>
  <c r="X53" i="11"/>
  <c r="Y53" i="11" s="1"/>
  <c r="X52" i="11"/>
  <c r="Y52" i="11" s="1"/>
  <c r="X51" i="11"/>
  <c r="Y51" i="11" s="1"/>
  <c r="X50" i="11"/>
  <c r="Y50" i="11" s="1"/>
  <c r="X49" i="11"/>
  <c r="Y49" i="11" s="1"/>
  <c r="X48" i="11"/>
  <c r="Y48" i="11" s="1"/>
  <c r="X47" i="11"/>
  <c r="Y47" i="11" s="1"/>
  <c r="X46" i="11"/>
  <c r="Y46" i="11" s="1"/>
  <c r="X45" i="11"/>
  <c r="Y45" i="11" s="1"/>
  <c r="X44" i="11"/>
  <c r="Y44" i="11" s="1"/>
  <c r="X43" i="11"/>
  <c r="Y43" i="11" s="1"/>
  <c r="X42" i="11"/>
  <c r="Y42" i="11" s="1"/>
  <c r="X41" i="11"/>
  <c r="Y41" i="11" s="1"/>
  <c r="X40" i="11"/>
  <c r="Y40" i="11" s="1"/>
  <c r="X39" i="11"/>
  <c r="Y39" i="11" s="1"/>
  <c r="X38" i="11"/>
  <c r="Y38" i="11" s="1"/>
  <c r="X37" i="11"/>
  <c r="Y37" i="11" s="1"/>
  <c r="X36" i="11"/>
  <c r="Y36" i="11" s="1"/>
  <c r="X35" i="11"/>
  <c r="Y35" i="11" s="1"/>
  <c r="X34" i="11"/>
  <c r="Y34" i="11" s="1"/>
  <c r="X33" i="11"/>
  <c r="Y33" i="11" s="1"/>
  <c r="X32" i="11"/>
  <c r="Y32" i="11" s="1"/>
  <c r="X31" i="11"/>
  <c r="Y31" i="11" s="1"/>
  <c r="X30" i="11"/>
  <c r="Y30" i="11" s="1"/>
  <c r="X29" i="11"/>
  <c r="Y29" i="11" s="1"/>
  <c r="X28" i="11"/>
  <c r="Y28" i="11" s="1"/>
  <c r="X27" i="11"/>
  <c r="Y27" i="11" s="1"/>
  <c r="X26" i="11"/>
  <c r="Y26" i="11" s="1"/>
  <c r="X25" i="11"/>
  <c r="Y25" i="11" s="1"/>
  <c r="X24" i="11"/>
  <c r="Y24" i="11" s="1"/>
  <c r="X23" i="11"/>
  <c r="Y23" i="11" s="1"/>
  <c r="X22" i="11"/>
  <c r="Y22" i="11" s="1"/>
  <c r="X21" i="11"/>
  <c r="Y21" i="11" s="1"/>
  <c r="X20" i="11"/>
  <c r="Y20" i="11" s="1"/>
  <c r="X19" i="11"/>
  <c r="Y19" i="11" s="1"/>
  <c r="X18" i="11"/>
  <c r="Y18" i="11" s="1"/>
  <c r="X17" i="11"/>
  <c r="Y17" i="11" s="1"/>
  <c r="X16" i="11"/>
  <c r="Y16" i="11" s="1"/>
  <c r="X15" i="11"/>
  <c r="Y15" i="11" s="1"/>
  <c r="X14" i="11"/>
  <c r="Y14" i="11" s="1"/>
  <c r="X13" i="11"/>
  <c r="Y13" i="11" s="1"/>
  <c r="X12" i="11"/>
  <c r="Y12" i="11" s="1"/>
  <c r="X11" i="11"/>
  <c r="Y11" i="11" s="1"/>
  <c r="X10" i="11"/>
  <c r="Y10" i="11" s="1"/>
  <c r="X9" i="11"/>
  <c r="Y9" i="11" s="1"/>
  <c r="X8" i="11"/>
  <c r="Y8" i="11" s="1"/>
  <c r="X7" i="11"/>
  <c r="Y7" i="11" s="1"/>
  <c r="X6" i="11"/>
  <c r="Y6" i="11" s="1"/>
  <c r="X5" i="11"/>
  <c r="Y5" i="11" s="1"/>
  <c r="X4" i="11"/>
  <c r="Y4" i="11" s="1"/>
  <c r="X3" i="11"/>
  <c r="Y3" i="11" s="1"/>
  <c r="X2" i="11"/>
  <c r="X481" i="12"/>
  <c r="Y481" i="12" s="1"/>
  <c r="X480" i="12"/>
  <c r="Y480" i="12" s="1"/>
  <c r="X479" i="12"/>
  <c r="Y479" i="12" s="1"/>
  <c r="X478" i="12"/>
  <c r="Y478" i="12" s="1"/>
  <c r="X477" i="12"/>
  <c r="Y477" i="12" s="1"/>
  <c r="X476" i="12"/>
  <c r="Y476" i="12" s="1"/>
  <c r="X475" i="12"/>
  <c r="Y475" i="12" s="1"/>
  <c r="X474" i="12"/>
  <c r="Y474" i="12" s="1"/>
  <c r="X473" i="12"/>
  <c r="Y473" i="12" s="1"/>
  <c r="X472" i="12"/>
  <c r="Y472" i="12" s="1"/>
  <c r="X471" i="12"/>
  <c r="Y471" i="12" s="1"/>
  <c r="X470" i="12"/>
  <c r="Y470" i="12" s="1"/>
  <c r="X469" i="12"/>
  <c r="Y469" i="12" s="1"/>
  <c r="X468" i="12"/>
  <c r="Y468" i="12" s="1"/>
  <c r="X467" i="12"/>
  <c r="Y467" i="12" s="1"/>
  <c r="X466" i="12"/>
  <c r="Y466" i="12" s="1"/>
  <c r="X465" i="12"/>
  <c r="Y465" i="12" s="1"/>
  <c r="X464" i="12"/>
  <c r="Y464" i="12" s="1"/>
  <c r="X463" i="12"/>
  <c r="Y463" i="12" s="1"/>
  <c r="X462" i="12"/>
  <c r="Y462" i="12" s="1"/>
  <c r="X461" i="12"/>
  <c r="Y461" i="12" s="1"/>
  <c r="X460" i="12"/>
  <c r="Y460" i="12" s="1"/>
  <c r="X459" i="12"/>
  <c r="Y459" i="12" s="1"/>
  <c r="X458" i="12"/>
  <c r="Y458" i="12" s="1"/>
  <c r="X457" i="12"/>
  <c r="Y457" i="12" s="1"/>
  <c r="X456" i="12"/>
  <c r="Y456" i="12" s="1"/>
  <c r="X455" i="12"/>
  <c r="Y455" i="12" s="1"/>
  <c r="X454" i="12"/>
  <c r="Y454" i="12" s="1"/>
  <c r="X453" i="12"/>
  <c r="Y453" i="12" s="1"/>
  <c r="X452" i="12"/>
  <c r="Y452" i="12" s="1"/>
  <c r="X451" i="12"/>
  <c r="Y451" i="12" s="1"/>
  <c r="X450" i="12"/>
  <c r="Y450" i="12" s="1"/>
  <c r="X449" i="12"/>
  <c r="Y449" i="12" s="1"/>
  <c r="X448" i="12"/>
  <c r="Y448" i="12" s="1"/>
  <c r="X447" i="12"/>
  <c r="Y447" i="12" s="1"/>
  <c r="X446" i="12"/>
  <c r="Y446" i="12" s="1"/>
  <c r="X445" i="12"/>
  <c r="Y445" i="12" s="1"/>
  <c r="X444" i="12"/>
  <c r="Y444" i="12" s="1"/>
  <c r="X443" i="12"/>
  <c r="Y443" i="12" s="1"/>
  <c r="X442" i="12"/>
  <c r="Y442" i="12" s="1"/>
  <c r="X441" i="12"/>
  <c r="Y441" i="12" s="1"/>
  <c r="X440" i="12"/>
  <c r="Y440" i="12" s="1"/>
  <c r="X439" i="12"/>
  <c r="Y439" i="12" s="1"/>
  <c r="X438" i="12"/>
  <c r="Y438" i="12" s="1"/>
  <c r="X437" i="12"/>
  <c r="Y437" i="12" s="1"/>
  <c r="X436" i="12"/>
  <c r="Y436" i="12" s="1"/>
  <c r="X435" i="12"/>
  <c r="Y435" i="12" s="1"/>
  <c r="X434" i="12"/>
  <c r="Y434" i="12" s="1"/>
  <c r="X433" i="12"/>
  <c r="Y433" i="12" s="1"/>
  <c r="X432" i="12"/>
  <c r="Y432" i="12" s="1"/>
  <c r="X431" i="12"/>
  <c r="Y431" i="12" s="1"/>
  <c r="X430" i="12"/>
  <c r="Y430" i="12" s="1"/>
  <c r="X429" i="12"/>
  <c r="Y429" i="12" s="1"/>
  <c r="X428" i="12"/>
  <c r="Y428" i="12" s="1"/>
  <c r="X427" i="12"/>
  <c r="Y427" i="12" s="1"/>
  <c r="X426" i="12"/>
  <c r="Y426" i="12" s="1"/>
  <c r="X425" i="12"/>
  <c r="Y425" i="12" s="1"/>
  <c r="X424" i="12"/>
  <c r="Y424" i="12" s="1"/>
  <c r="X423" i="12"/>
  <c r="Y423" i="12" s="1"/>
  <c r="X422" i="12"/>
  <c r="Y422" i="12" s="1"/>
  <c r="X421" i="12"/>
  <c r="Y421" i="12" s="1"/>
  <c r="X420" i="12"/>
  <c r="Y420" i="12" s="1"/>
  <c r="X419" i="12"/>
  <c r="Y419" i="12" s="1"/>
  <c r="X418" i="12"/>
  <c r="Y418" i="12" s="1"/>
  <c r="X417" i="12"/>
  <c r="Y417" i="12" s="1"/>
  <c r="X416" i="12"/>
  <c r="Y416" i="12" s="1"/>
  <c r="X415" i="12"/>
  <c r="Y415" i="12" s="1"/>
  <c r="X414" i="12"/>
  <c r="Y414" i="12" s="1"/>
  <c r="X413" i="12"/>
  <c r="Y413" i="12" s="1"/>
  <c r="X412" i="12"/>
  <c r="Y412" i="12" s="1"/>
  <c r="X411" i="12"/>
  <c r="Y411" i="12" s="1"/>
  <c r="X410" i="12"/>
  <c r="Y410" i="12" s="1"/>
  <c r="X409" i="12"/>
  <c r="Y409" i="12" s="1"/>
  <c r="X408" i="12"/>
  <c r="Y408" i="12" s="1"/>
  <c r="X407" i="12"/>
  <c r="Y407" i="12" s="1"/>
  <c r="X406" i="12"/>
  <c r="Y406" i="12" s="1"/>
  <c r="X405" i="12"/>
  <c r="Y405" i="12" s="1"/>
  <c r="X404" i="12"/>
  <c r="Y404" i="12" s="1"/>
  <c r="X403" i="12"/>
  <c r="Y403" i="12" s="1"/>
  <c r="X402" i="12"/>
  <c r="Y402" i="12" s="1"/>
  <c r="X401" i="12"/>
  <c r="Y401" i="12" s="1"/>
  <c r="X400" i="12"/>
  <c r="Y400" i="12" s="1"/>
  <c r="X399" i="12"/>
  <c r="Y399" i="12" s="1"/>
  <c r="X398" i="12"/>
  <c r="Y398" i="12" s="1"/>
  <c r="X397" i="12"/>
  <c r="Y397" i="12" s="1"/>
  <c r="X396" i="12"/>
  <c r="Y396" i="12" s="1"/>
  <c r="X395" i="12"/>
  <c r="Y395" i="12" s="1"/>
  <c r="X394" i="12"/>
  <c r="Y394" i="12" s="1"/>
  <c r="X393" i="12"/>
  <c r="Y393" i="12" s="1"/>
  <c r="X392" i="12"/>
  <c r="Y392" i="12" s="1"/>
  <c r="X391" i="12"/>
  <c r="Y391" i="12" s="1"/>
  <c r="X390" i="12"/>
  <c r="Y390" i="12" s="1"/>
  <c r="X389" i="12"/>
  <c r="Y389" i="12" s="1"/>
  <c r="X388" i="12"/>
  <c r="Y388" i="12" s="1"/>
  <c r="X387" i="12"/>
  <c r="Y387" i="12" s="1"/>
  <c r="X386" i="12"/>
  <c r="Y386" i="12" s="1"/>
  <c r="X385" i="12"/>
  <c r="Y385" i="12" s="1"/>
  <c r="X384" i="12"/>
  <c r="Y384" i="12" s="1"/>
  <c r="X383" i="12"/>
  <c r="Y383" i="12" s="1"/>
  <c r="X382" i="12"/>
  <c r="Y382" i="12" s="1"/>
  <c r="X381" i="12"/>
  <c r="Y381" i="12" s="1"/>
  <c r="X380" i="12"/>
  <c r="Y380" i="12" s="1"/>
  <c r="X379" i="12"/>
  <c r="Y379" i="12" s="1"/>
  <c r="X378" i="12"/>
  <c r="Y378" i="12" s="1"/>
  <c r="X377" i="12"/>
  <c r="Y377" i="12" s="1"/>
  <c r="X376" i="12"/>
  <c r="Y376" i="12" s="1"/>
  <c r="X375" i="12"/>
  <c r="Y375" i="12" s="1"/>
  <c r="X374" i="12"/>
  <c r="Y374" i="12" s="1"/>
  <c r="X373" i="12"/>
  <c r="Y373" i="12" s="1"/>
  <c r="X372" i="12"/>
  <c r="Y372" i="12" s="1"/>
  <c r="X371" i="12"/>
  <c r="Y371" i="12" s="1"/>
  <c r="X370" i="12"/>
  <c r="Y370" i="12" s="1"/>
  <c r="X369" i="12"/>
  <c r="Y369" i="12" s="1"/>
  <c r="X368" i="12"/>
  <c r="Y368" i="12" s="1"/>
  <c r="X367" i="12"/>
  <c r="Y367" i="12" s="1"/>
  <c r="X366" i="12"/>
  <c r="Y366" i="12" s="1"/>
  <c r="X365" i="12"/>
  <c r="Y365" i="12" s="1"/>
  <c r="X364" i="12"/>
  <c r="Y364" i="12" s="1"/>
  <c r="X363" i="12"/>
  <c r="Y363" i="12" s="1"/>
  <c r="X362" i="12"/>
  <c r="Y362" i="12" s="1"/>
  <c r="X361" i="12"/>
  <c r="Y361" i="12" s="1"/>
  <c r="X360" i="12"/>
  <c r="Y360" i="12" s="1"/>
  <c r="X359" i="12"/>
  <c r="Y359" i="12" s="1"/>
  <c r="X358" i="12"/>
  <c r="Y358" i="12" s="1"/>
  <c r="X357" i="12"/>
  <c r="Y357" i="12" s="1"/>
  <c r="X356" i="12"/>
  <c r="Y356" i="12" s="1"/>
  <c r="X355" i="12"/>
  <c r="Y355" i="12" s="1"/>
  <c r="X354" i="12"/>
  <c r="Y354" i="12" s="1"/>
  <c r="X353" i="12"/>
  <c r="Y353" i="12" s="1"/>
  <c r="X352" i="12"/>
  <c r="Y352" i="12" s="1"/>
  <c r="X351" i="12"/>
  <c r="Y351" i="12" s="1"/>
  <c r="X350" i="12"/>
  <c r="Y350" i="12" s="1"/>
  <c r="X349" i="12"/>
  <c r="Y349" i="12" s="1"/>
  <c r="X348" i="12"/>
  <c r="Y348" i="12" s="1"/>
  <c r="X347" i="12"/>
  <c r="Y347" i="12" s="1"/>
  <c r="X346" i="12"/>
  <c r="Y346" i="12" s="1"/>
  <c r="X345" i="12"/>
  <c r="Y345" i="12" s="1"/>
  <c r="X344" i="12"/>
  <c r="Y344" i="12" s="1"/>
  <c r="X343" i="12"/>
  <c r="Y343" i="12" s="1"/>
  <c r="X342" i="12"/>
  <c r="Y342" i="12" s="1"/>
  <c r="X341" i="12"/>
  <c r="Y341" i="12" s="1"/>
  <c r="X340" i="12"/>
  <c r="Y340" i="12" s="1"/>
  <c r="X339" i="12"/>
  <c r="Y339" i="12" s="1"/>
  <c r="X338" i="12"/>
  <c r="Y338" i="12" s="1"/>
  <c r="X337" i="12"/>
  <c r="Y337" i="12" s="1"/>
  <c r="X336" i="12"/>
  <c r="Y336" i="12" s="1"/>
  <c r="X335" i="12"/>
  <c r="Y335" i="12" s="1"/>
  <c r="X334" i="12"/>
  <c r="Y334" i="12" s="1"/>
  <c r="X333" i="12"/>
  <c r="Y333" i="12" s="1"/>
  <c r="X332" i="12"/>
  <c r="Y332" i="12" s="1"/>
  <c r="X331" i="12"/>
  <c r="Y331" i="12" s="1"/>
  <c r="X330" i="12"/>
  <c r="Y330" i="12" s="1"/>
  <c r="X329" i="12"/>
  <c r="Y329" i="12" s="1"/>
  <c r="X328" i="12"/>
  <c r="Y328" i="12" s="1"/>
  <c r="X327" i="12"/>
  <c r="Y327" i="12" s="1"/>
  <c r="X326" i="12"/>
  <c r="Y326" i="12" s="1"/>
  <c r="X325" i="12"/>
  <c r="Y325" i="12" s="1"/>
  <c r="X324" i="12"/>
  <c r="Y324" i="12" s="1"/>
  <c r="X323" i="12"/>
  <c r="Y323" i="12" s="1"/>
  <c r="X322" i="12"/>
  <c r="Y322" i="12" s="1"/>
  <c r="X321" i="12"/>
  <c r="Y321" i="12" s="1"/>
  <c r="X320" i="12"/>
  <c r="Y320" i="12" s="1"/>
  <c r="X319" i="12"/>
  <c r="Y319" i="12" s="1"/>
  <c r="X318" i="12"/>
  <c r="Y318" i="12" s="1"/>
  <c r="X317" i="12"/>
  <c r="Y317" i="12" s="1"/>
  <c r="X316" i="12"/>
  <c r="Y316" i="12" s="1"/>
  <c r="X315" i="12"/>
  <c r="Y315" i="12" s="1"/>
  <c r="X314" i="12"/>
  <c r="Y314" i="12" s="1"/>
  <c r="X313" i="12"/>
  <c r="Y313" i="12" s="1"/>
  <c r="X312" i="12"/>
  <c r="Y312" i="12" s="1"/>
  <c r="X311" i="12"/>
  <c r="Y311" i="12" s="1"/>
  <c r="X310" i="12"/>
  <c r="Y310" i="12" s="1"/>
  <c r="X309" i="12"/>
  <c r="Y309" i="12" s="1"/>
  <c r="X308" i="12"/>
  <c r="Y308" i="12" s="1"/>
  <c r="X307" i="12"/>
  <c r="Y307" i="12" s="1"/>
  <c r="X306" i="12"/>
  <c r="Y306" i="12" s="1"/>
  <c r="X305" i="12"/>
  <c r="Y305" i="12" s="1"/>
  <c r="X304" i="12"/>
  <c r="Y304" i="12" s="1"/>
  <c r="X303" i="12"/>
  <c r="Y303" i="12" s="1"/>
  <c r="X302" i="12"/>
  <c r="Y302" i="12" s="1"/>
  <c r="X301" i="12"/>
  <c r="Y301" i="12" s="1"/>
  <c r="X300" i="12"/>
  <c r="Y300" i="12" s="1"/>
  <c r="X299" i="12"/>
  <c r="Y299" i="12" s="1"/>
  <c r="X298" i="12"/>
  <c r="Y298" i="12" s="1"/>
  <c r="X297" i="12"/>
  <c r="Y297" i="12" s="1"/>
  <c r="X296" i="12"/>
  <c r="Y296" i="12" s="1"/>
  <c r="X295" i="12"/>
  <c r="Y295" i="12" s="1"/>
  <c r="X294" i="12"/>
  <c r="Y294" i="12" s="1"/>
  <c r="X293" i="12"/>
  <c r="Y293" i="12" s="1"/>
  <c r="X292" i="12"/>
  <c r="Y292" i="12" s="1"/>
  <c r="X291" i="12"/>
  <c r="Y291" i="12" s="1"/>
  <c r="X290" i="12"/>
  <c r="Y290" i="12" s="1"/>
  <c r="X289" i="12"/>
  <c r="Y289" i="12" s="1"/>
  <c r="X288" i="12"/>
  <c r="Y288" i="12" s="1"/>
  <c r="X287" i="12"/>
  <c r="Y287" i="12" s="1"/>
  <c r="X286" i="12"/>
  <c r="Y286" i="12" s="1"/>
  <c r="X285" i="12"/>
  <c r="Y285" i="12" s="1"/>
  <c r="X284" i="12"/>
  <c r="Y284" i="12" s="1"/>
  <c r="X283" i="12"/>
  <c r="Y283" i="12" s="1"/>
  <c r="X282" i="12"/>
  <c r="Y282" i="12" s="1"/>
  <c r="X281" i="12"/>
  <c r="Y281" i="12" s="1"/>
  <c r="X280" i="12"/>
  <c r="Y280" i="12" s="1"/>
  <c r="X279" i="12"/>
  <c r="Y279" i="12" s="1"/>
  <c r="X278" i="12"/>
  <c r="Y278" i="12" s="1"/>
  <c r="X277" i="12"/>
  <c r="Y277" i="12" s="1"/>
  <c r="X276" i="12"/>
  <c r="Y276" i="12" s="1"/>
  <c r="X275" i="12"/>
  <c r="Y275" i="12" s="1"/>
  <c r="X274" i="12"/>
  <c r="Y274" i="12" s="1"/>
  <c r="X273" i="12"/>
  <c r="Y273" i="12" s="1"/>
  <c r="X272" i="12"/>
  <c r="Y272" i="12" s="1"/>
  <c r="X271" i="12"/>
  <c r="Y271" i="12" s="1"/>
  <c r="X270" i="12"/>
  <c r="Y270" i="12" s="1"/>
  <c r="X269" i="12"/>
  <c r="Y269" i="12" s="1"/>
  <c r="X268" i="12"/>
  <c r="Y268" i="12" s="1"/>
  <c r="X267" i="12"/>
  <c r="Y267" i="12" s="1"/>
  <c r="X266" i="12"/>
  <c r="Y266" i="12" s="1"/>
  <c r="X265" i="12"/>
  <c r="Y265" i="12" s="1"/>
  <c r="X264" i="12"/>
  <c r="Y264" i="12" s="1"/>
  <c r="X263" i="12"/>
  <c r="Y263" i="12" s="1"/>
  <c r="X262" i="12"/>
  <c r="Y262" i="12" s="1"/>
  <c r="X261" i="12"/>
  <c r="Y261" i="12" s="1"/>
  <c r="X260" i="12"/>
  <c r="Y260" i="12" s="1"/>
  <c r="X259" i="12"/>
  <c r="Y259" i="12" s="1"/>
  <c r="X258" i="12"/>
  <c r="Y258" i="12" s="1"/>
  <c r="X257" i="12"/>
  <c r="Y257" i="12" s="1"/>
  <c r="X256" i="12"/>
  <c r="Y256" i="12" s="1"/>
  <c r="X255" i="12"/>
  <c r="Y255" i="12" s="1"/>
  <c r="X254" i="12"/>
  <c r="Y254" i="12" s="1"/>
  <c r="X253" i="12"/>
  <c r="Y253" i="12" s="1"/>
  <c r="X252" i="12"/>
  <c r="Y252" i="12" s="1"/>
  <c r="X251" i="12"/>
  <c r="Y251" i="12" s="1"/>
  <c r="X250" i="12"/>
  <c r="Y250" i="12" s="1"/>
  <c r="X249" i="12"/>
  <c r="Y249" i="12" s="1"/>
  <c r="X248" i="12"/>
  <c r="Y248" i="12" s="1"/>
  <c r="X247" i="12"/>
  <c r="Y247" i="12" s="1"/>
  <c r="X246" i="12"/>
  <c r="Y246" i="12" s="1"/>
  <c r="X245" i="12"/>
  <c r="Y245" i="12" s="1"/>
  <c r="X244" i="12"/>
  <c r="Y244" i="12" s="1"/>
  <c r="X243" i="12"/>
  <c r="Y243" i="12" s="1"/>
  <c r="X242" i="12"/>
  <c r="Y242" i="12" s="1"/>
  <c r="X241" i="12"/>
  <c r="Y241" i="12" s="1"/>
  <c r="X240" i="12"/>
  <c r="Y240" i="12" s="1"/>
  <c r="X239" i="12"/>
  <c r="Y239" i="12" s="1"/>
  <c r="X238" i="12"/>
  <c r="Y238" i="12" s="1"/>
  <c r="X237" i="12"/>
  <c r="Y237" i="12" s="1"/>
  <c r="X236" i="12"/>
  <c r="Y236" i="12" s="1"/>
  <c r="X235" i="12"/>
  <c r="Y235" i="12" s="1"/>
  <c r="X234" i="12"/>
  <c r="Y234" i="12" s="1"/>
  <c r="X233" i="12"/>
  <c r="Y233" i="12" s="1"/>
  <c r="X232" i="12"/>
  <c r="Y232" i="12" s="1"/>
  <c r="X231" i="12"/>
  <c r="Y231" i="12" s="1"/>
  <c r="X230" i="12"/>
  <c r="Y230" i="12" s="1"/>
  <c r="X229" i="12"/>
  <c r="Y229" i="12" s="1"/>
  <c r="X228" i="12"/>
  <c r="Y228" i="12" s="1"/>
  <c r="X227" i="12"/>
  <c r="Y227" i="12" s="1"/>
  <c r="X226" i="12"/>
  <c r="Y226" i="12" s="1"/>
  <c r="X225" i="12"/>
  <c r="Y225" i="12" s="1"/>
  <c r="X224" i="12"/>
  <c r="Y224" i="12" s="1"/>
  <c r="X223" i="12"/>
  <c r="Y223" i="12" s="1"/>
  <c r="X222" i="12"/>
  <c r="Y222" i="12" s="1"/>
  <c r="X221" i="12"/>
  <c r="Y221" i="12" s="1"/>
  <c r="X220" i="12"/>
  <c r="Y220" i="12" s="1"/>
  <c r="X219" i="12"/>
  <c r="Y219" i="12" s="1"/>
  <c r="X218" i="12"/>
  <c r="Y218" i="12" s="1"/>
  <c r="X217" i="12"/>
  <c r="Y217" i="12" s="1"/>
  <c r="X216" i="12"/>
  <c r="Y216" i="12" s="1"/>
  <c r="X215" i="12"/>
  <c r="Y215" i="12" s="1"/>
  <c r="X214" i="12"/>
  <c r="Y214" i="12" s="1"/>
  <c r="X213" i="12"/>
  <c r="Y213" i="12" s="1"/>
  <c r="X212" i="12"/>
  <c r="Y212" i="12" s="1"/>
  <c r="X211" i="12"/>
  <c r="Y211" i="12" s="1"/>
  <c r="X210" i="12"/>
  <c r="Y210" i="12" s="1"/>
  <c r="X209" i="12"/>
  <c r="Y209" i="12" s="1"/>
  <c r="X208" i="12"/>
  <c r="Y208" i="12" s="1"/>
  <c r="X207" i="12"/>
  <c r="Y207" i="12" s="1"/>
  <c r="X206" i="12"/>
  <c r="Y206" i="12" s="1"/>
  <c r="X205" i="12"/>
  <c r="Y205" i="12" s="1"/>
  <c r="X204" i="12"/>
  <c r="Y204" i="12" s="1"/>
  <c r="X203" i="12"/>
  <c r="Y203" i="12" s="1"/>
  <c r="X202" i="12"/>
  <c r="Y202" i="12" s="1"/>
  <c r="X201" i="12"/>
  <c r="Y201" i="12" s="1"/>
  <c r="X200" i="12"/>
  <c r="Y200" i="12" s="1"/>
  <c r="X199" i="12"/>
  <c r="Y199" i="12" s="1"/>
  <c r="X198" i="12"/>
  <c r="Y198" i="12" s="1"/>
  <c r="X197" i="12"/>
  <c r="Y197" i="12" s="1"/>
  <c r="X196" i="12"/>
  <c r="Y196" i="12" s="1"/>
  <c r="X195" i="12"/>
  <c r="Y195" i="12" s="1"/>
  <c r="X194" i="12"/>
  <c r="Y194" i="12" s="1"/>
  <c r="X193" i="12"/>
  <c r="Y193" i="12" s="1"/>
  <c r="X192" i="12"/>
  <c r="Y192" i="12" s="1"/>
  <c r="X191" i="12"/>
  <c r="Y191" i="12" s="1"/>
  <c r="X190" i="12"/>
  <c r="Y190" i="12" s="1"/>
  <c r="X189" i="12"/>
  <c r="Y189" i="12" s="1"/>
  <c r="X188" i="12"/>
  <c r="Y188" i="12" s="1"/>
  <c r="X187" i="12"/>
  <c r="Y187" i="12" s="1"/>
  <c r="X186" i="12"/>
  <c r="Y186" i="12" s="1"/>
  <c r="X185" i="12"/>
  <c r="Y185" i="12" s="1"/>
  <c r="X184" i="12"/>
  <c r="Y184" i="12" s="1"/>
  <c r="X183" i="12"/>
  <c r="Y183" i="12" s="1"/>
  <c r="X182" i="12"/>
  <c r="Y182" i="12" s="1"/>
  <c r="X181" i="12"/>
  <c r="Y181" i="12" s="1"/>
  <c r="X180" i="12"/>
  <c r="Y180" i="12" s="1"/>
  <c r="X179" i="12"/>
  <c r="Y179" i="12" s="1"/>
  <c r="X178" i="12"/>
  <c r="Y178" i="12" s="1"/>
  <c r="X177" i="12"/>
  <c r="Y177" i="12" s="1"/>
  <c r="X176" i="12"/>
  <c r="Y176" i="12" s="1"/>
  <c r="X175" i="12"/>
  <c r="Y175" i="12" s="1"/>
  <c r="X174" i="12"/>
  <c r="Y174" i="12" s="1"/>
  <c r="X173" i="12"/>
  <c r="Y173" i="12" s="1"/>
  <c r="X172" i="12"/>
  <c r="Y172" i="12" s="1"/>
  <c r="X171" i="12"/>
  <c r="Y171" i="12" s="1"/>
  <c r="X170" i="12"/>
  <c r="Y170" i="12" s="1"/>
  <c r="X169" i="12"/>
  <c r="Y169" i="12" s="1"/>
  <c r="X168" i="12"/>
  <c r="Y168" i="12" s="1"/>
  <c r="X167" i="12"/>
  <c r="Y167" i="12" s="1"/>
  <c r="X166" i="12"/>
  <c r="Y166" i="12" s="1"/>
  <c r="X165" i="12"/>
  <c r="Y165" i="12" s="1"/>
  <c r="X164" i="12"/>
  <c r="Y164" i="12" s="1"/>
  <c r="X163" i="12"/>
  <c r="Y163" i="12" s="1"/>
  <c r="X162" i="12"/>
  <c r="Y162" i="12" s="1"/>
  <c r="X161" i="12"/>
  <c r="Y161" i="12" s="1"/>
  <c r="X160" i="12"/>
  <c r="Y160" i="12" s="1"/>
  <c r="X159" i="12"/>
  <c r="Y159" i="12" s="1"/>
  <c r="X158" i="12"/>
  <c r="Y158" i="12" s="1"/>
  <c r="X157" i="12"/>
  <c r="Y157" i="12" s="1"/>
  <c r="X156" i="12"/>
  <c r="Y156" i="12" s="1"/>
  <c r="X155" i="12"/>
  <c r="Y155" i="12" s="1"/>
  <c r="X154" i="12"/>
  <c r="Y154" i="12" s="1"/>
  <c r="X153" i="12"/>
  <c r="Y153" i="12" s="1"/>
  <c r="X152" i="12"/>
  <c r="Y152" i="12" s="1"/>
  <c r="X151" i="12"/>
  <c r="Y151" i="12" s="1"/>
  <c r="X150" i="12"/>
  <c r="Y150" i="12" s="1"/>
  <c r="X149" i="12"/>
  <c r="Y149" i="12" s="1"/>
  <c r="X148" i="12"/>
  <c r="Y148" i="12" s="1"/>
  <c r="X147" i="12"/>
  <c r="Y147" i="12" s="1"/>
  <c r="X146" i="12"/>
  <c r="Y146" i="12" s="1"/>
  <c r="X145" i="12"/>
  <c r="Y145" i="12" s="1"/>
  <c r="X144" i="12"/>
  <c r="Y144" i="12" s="1"/>
  <c r="X143" i="12"/>
  <c r="Y143" i="12" s="1"/>
  <c r="X142" i="12"/>
  <c r="Y142" i="12" s="1"/>
  <c r="X141" i="12"/>
  <c r="Y141" i="12" s="1"/>
  <c r="X140" i="12"/>
  <c r="Y140" i="12" s="1"/>
  <c r="X139" i="12"/>
  <c r="Y139" i="12" s="1"/>
  <c r="X138" i="12"/>
  <c r="Y138" i="12" s="1"/>
  <c r="X137" i="12"/>
  <c r="Y137" i="12" s="1"/>
  <c r="X136" i="12"/>
  <c r="Y136" i="12" s="1"/>
  <c r="X135" i="12"/>
  <c r="Y135" i="12" s="1"/>
  <c r="X134" i="12"/>
  <c r="Y134" i="12" s="1"/>
  <c r="X133" i="12"/>
  <c r="Y133" i="12" s="1"/>
  <c r="X132" i="12"/>
  <c r="Y132" i="12" s="1"/>
  <c r="X131" i="12"/>
  <c r="Y131" i="12" s="1"/>
  <c r="X130" i="12"/>
  <c r="Y130" i="12" s="1"/>
  <c r="X129" i="12"/>
  <c r="Y129" i="12" s="1"/>
  <c r="X128" i="12"/>
  <c r="Y128" i="12" s="1"/>
  <c r="X127" i="12"/>
  <c r="Y127" i="12" s="1"/>
  <c r="X126" i="12"/>
  <c r="Y126" i="12" s="1"/>
  <c r="X125" i="12"/>
  <c r="Y125" i="12" s="1"/>
  <c r="X124" i="12"/>
  <c r="Y124" i="12" s="1"/>
  <c r="X123" i="12"/>
  <c r="Y123" i="12" s="1"/>
  <c r="X122" i="12"/>
  <c r="Y122" i="12" s="1"/>
  <c r="X121" i="12"/>
  <c r="Y121" i="12" s="1"/>
  <c r="X120" i="12"/>
  <c r="Y120" i="12" s="1"/>
  <c r="X119" i="12"/>
  <c r="Y119" i="12" s="1"/>
  <c r="X118" i="12"/>
  <c r="Y118" i="12" s="1"/>
  <c r="X117" i="12"/>
  <c r="Y117" i="12" s="1"/>
  <c r="X116" i="12"/>
  <c r="Y116" i="12" s="1"/>
  <c r="X115" i="12"/>
  <c r="Y115" i="12" s="1"/>
  <c r="X114" i="12"/>
  <c r="Y114" i="12" s="1"/>
  <c r="X113" i="12"/>
  <c r="Y113" i="12" s="1"/>
  <c r="X112" i="12"/>
  <c r="Y112" i="12" s="1"/>
  <c r="X111" i="12"/>
  <c r="Y111" i="12" s="1"/>
  <c r="X110" i="12"/>
  <c r="Y110" i="12" s="1"/>
  <c r="X109" i="12"/>
  <c r="Y109" i="12" s="1"/>
  <c r="X108" i="12"/>
  <c r="Y108" i="12" s="1"/>
  <c r="X107" i="12"/>
  <c r="Y107" i="12" s="1"/>
  <c r="X106" i="12"/>
  <c r="Y106" i="12" s="1"/>
  <c r="X105" i="12"/>
  <c r="Y105" i="12" s="1"/>
  <c r="X104" i="12"/>
  <c r="Y104" i="12" s="1"/>
  <c r="X103" i="12"/>
  <c r="Y103" i="12" s="1"/>
  <c r="X102" i="12"/>
  <c r="Y102" i="12" s="1"/>
  <c r="X101" i="12"/>
  <c r="Y101" i="12" s="1"/>
  <c r="X100" i="12"/>
  <c r="Y100" i="12" s="1"/>
  <c r="X99" i="12"/>
  <c r="Y99" i="12" s="1"/>
  <c r="X98" i="12"/>
  <c r="Y98" i="12" s="1"/>
  <c r="X97" i="12"/>
  <c r="Y97" i="12" s="1"/>
  <c r="X96" i="12"/>
  <c r="Y96" i="12" s="1"/>
  <c r="X95" i="12"/>
  <c r="Y95" i="12" s="1"/>
  <c r="X94" i="12"/>
  <c r="Y94" i="12" s="1"/>
  <c r="X93" i="12"/>
  <c r="Y93" i="12" s="1"/>
  <c r="X92" i="12"/>
  <c r="Y92" i="12" s="1"/>
  <c r="X91" i="12"/>
  <c r="Y91" i="12" s="1"/>
  <c r="X90" i="12"/>
  <c r="Y90" i="12" s="1"/>
  <c r="X89" i="12"/>
  <c r="Y89" i="12" s="1"/>
  <c r="X88" i="12"/>
  <c r="Y88" i="12" s="1"/>
  <c r="X87" i="12"/>
  <c r="Y87" i="12" s="1"/>
  <c r="X86" i="12"/>
  <c r="Y86" i="12" s="1"/>
  <c r="X85" i="12"/>
  <c r="Y85" i="12" s="1"/>
  <c r="X84" i="12"/>
  <c r="Y84" i="12" s="1"/>
  <c r="X83" i="12"/>
  <c r="Y83" i="12" s="1"/>
  <c r="X82" i="12"/>
  <c r="Y82" i="12" s="1"/>
  <c r="X81" i="12"/>
  <c r="Y81" i="12" s="1"/>
  <c r="X80" i="12"/>
  <c r="Y80" i="12" s="1"/>
  <c r="X79" i="12"/>
  <c r="Y79" i="12" s="1"/>
  <c r="X78" i="12"/>
  <c r="Y78" i="12" s="1"/>
  <c r="X77" i="12"/>
  <c r="Y77" i="12" s="1"/>
  <c r="X76" i="12"/>
  <c r="Y76" i="12" s="1"/>
  <c r="X75" i="12"/>
  <c r="Y75" i="12" s="1"/>
  <c r="X74" i="12"/>
  <c r="Y74" i="12" s="1"/>
  <c r="X73" i="12"/>
  <c r="Y73" i="12" s="1"/>
  <c r="X72" i="12"/>
  <c r="Y72" i="12" s="1"/>
  <c r="X71" i="12"/>
  <c r="Y71" i="12" s="1"/>
  <c r="X70" i="12"/>
  <c r="Y70" i="12" s="1"/>
  <c r="X69" i="12"/>
  <c r="Y69" i="12" s="1"/>
  <c r="X68" i="12"/>
  <c r="Y68" i="12" s="1"/>
  <c r="X67" i="12"/>
  <c r="Y67" i="12" s="1"/>
  <c r="X66" i="12"/>
  <c r="Y66" i="12" s="1"/>
  <c r="X65" i="12"/>
  <c r="Y65" i="12" s="1"/>
  <c r="X64" i="12"/>
  <c r="Y64" i="12" s="1"/>
  <c r="X63" i="12"/>
  <c r="Y63" i="12" s="1"/>
  <c r="X62" i="12"/>
  <c r="Y62" i="12" s="1"/>
  <c r="X61" i="12"/>
  <c r="Y61" i="12" s="1"/>
  <c r="X60" i="12"/>
  <c r="Y60" i="12" s="1"/>
  <c r="X59" i="12"/>
  <c r="Y59" i="12" s="1"/>
  <c r="X58" i="12"/>
  <c r="Y58" i="12" s="1"/>
  <c r="X57" i="12"/>
  <c r="Y57" i="12" s="1"/>
  <c r="X56" i="12"/>
  <c r="Y56" i="12" s="1"/>
  <c r="X55" i="12"/>
  <c r="Y55" i="12" s="1"/>
  <c r="X54" i="12"/>
  <c r="Y54" i="12" s="1"/>
  <c r="X53" i="12"/>
  <c r="Y53" i="12" s="1"/>
  <c r="X52" i="12"/>
  <c r="Y52" i="12" s="1"/>
  <c r="X51" i="12"/>
  <c r="Y51" i="12" s="1"/>
  <c r="X50" i="12"/>
  <c r="Y50" i="12" s="1"/>
  <c r="X49" i="12"/>
  <c r="Y49" i="12" s="1"/>
  <c r="X48" i="12"/>
  <c r="Y48" i="12" s="1"/>
  <c r="X47" i="12"/>
  <c r="Y47" i="12" s="1"/>
  <c r="X46" i="12"/>
  <c r="Y46" i="12" s="1"/>
  <c r="X45" i="12"/>
  <c r="Y45" i="12" s="1"/>
  <c r="X44" i="12"/>
  <c r="Y44" i="12" s="1"/>
  <c r="X43" i="12"/>
  <c r="Y43" i="12" s="1"/>
  <c r="X42" i="12"/>
  <c r="Y42" i="12" s="1"/>
  <c r="X41" i="12"/>
  <c r="Y41" i="12" s="1"/>
  <c r="X40" i="12"/>
  <c r="Y40" i="12" s="1"/>
  <c r="X39" i="12"/>
  <c r="Y39" i="12" s="1"/>
  <c r="X38" i="12"/>
  <c r="Y38" i="12" s="1"/>
  <c r="X37" i="12"/>
  <c r="Y37" i="12" s="1"/>
  <c r="X36" i="12"/>
  <c r="Y36" i="12" s="1"/>
  <c r="X35" i="12"/>
  <c r="Y35" i="12" s="1"/>
  <c r="X34" i="12"/>
  <c r="Y34" i="12" s="1"/>
  <c r="X33" i="12"/>
  <c r="Y33" i="12" s="1"/>
  <c r="X32" i="12"/>
  <c r="Y32" i="12" s="1"/>
  <c r="X31" i="12"/>
  <c r="Y31" i="12" s="1"/>
  <c r="X30" i="12"/>
  <c r="Y30" i="12" s="1"/>
  <c r="X29" i="12"/>
  <c r="Y29" i="12" s="1"/>
  <c r="X28" i="12"/>
  <c r="Y28" i="12" s="1"/>
  <c r="X27" i="12"/>
  <c r="Y27" i="12" s="1"/>
  <c r="X26" i="12"/>
  <c r="Y26" i="12" s="1"/>
  <c r="X25" i="12"/>
  <c r="Y25" i="12" s="1"/>
  <c r="X24" i="12"/>
  <c r="Y24" i="12" s="1"/>
  <c r="X23" i="12"/>
  <c r="Y23" i="12" s="1"/>
  <c r="X22" i="12"/>
  <c r="Y22" i="12" s="1"/>
  <c r="X21" i="12"/>
  <c r="Y21" i="12" s="1"/>
  <c r="X20" i="12"/>
  <c r="Y20" i="12" s="1"/>
  <c r="X19" i="12"/>
  <c r="Y19" i="12" s="1"/>
  <c r="X18" i="12"/>
  <c r="Y18" i="12" s="1"/>
  <c r="X17" i="12"/>
  <c r="Y17" i="12" s="1"/>
  <c r="X16" i="12"/>
  <c r="Y16" i="12" s="1"/>
  <c r="X15" i="12"/>
  <c r="Y15" i="12" s="1"/>
  <c r="X14" i="12"/>
  <c r="Y14" i="12" s="1"/>
  <c r="X13" i="12"/>
  <c r="Y13" i="12" s="1"/>
  <c r="X12" i="12"/>
  <c r="Y12" i="12" s="1"/>
  <c r="X11" i="12"/>
  <c r="Y11" i="12" s="1"/>
  <c r="X10" i="12"/>
  <c r="Y10" i="12" s="1"/>
  <c r="X9" i="12"/>
  <c r="Y9" i="12" s="1"/>
  <c r="X8" i="12"/>
  <c r="Y8" i="12" s="1"/>
  <c r="X7" i="12"/>
  <c r="Y7" i="12" s="1"/>
  <c r="X6" i="12"/>
  <c r="Y6" i="12" s="1"/>
  <c r="X5" i="12"/>
  <c r="Y5" i="12" s="1"/>
  <c r="X4" i="12"/>
  <c r="Y4" i="12" s="1"/>
  <c r="X3" i="12"/>
  <c r="Y2" i="12"/>
  <c r="X2" i="12"/>
  <c r="X481" i="2"/>
  <c r="Y481" i="2" s="1"/>
  <c r="X480" i="2"/>
  <c r="Y480" i="2" s="1"/>
  <c r="X479" i="2"/>
  <c r="Y479" i="2" s="1"/>
  <c r="X478" i="2"/>
  <c r="Y478" i="2" s="1"/>
  <c r="X477" i="2"/>
  <c r="Y477" i="2" s="1"/>
  <c r="X476" i="2"/>
  <c r="Y476" i="2" s="1"/>
  <c r="X475" i="2"/>
  <c r="Y475" i="2" s="1"/>
  <c r="X474" i="2"/>
  <c r="Y474" i="2" s="1"/>
  <c r="X473" i="2"/>
  <c r="Y473" i="2" s="1"/>
  <c r="X472" i="2"/>
  <c r="Y472" i="2" s="1"/>
  <c r="X471" i="2"/>
  <c r="Y471" i="2" s="1"/>
  <c r="X470" i="2"/>
  <c r="Y470" i="2" s="1"/>
  <c r="X469" i="2"/>
  <c r="Y469" i="2" s="1"/>
  <c r="X468" i="2"/>
  <c r="Y468" i="2" s="1"/>
  <c r="X467" i="2"/>
  <c r="Y467" i="2" s="1"/>
  <c r="X466" i="2"/>
  <c r="Y466" i="2" s="1"/>
  <c r="X465" i="2"/>
  <c r="Y465" i="2" s="1"/>
  <c r="X464" i="2"/>
  <c r="Y464" i="2" s="1"/>
  <c r="X463" i="2"/>
  <c r="Y463" i="2" s="1"/>
  <c r="X462" i="2"/>
  <c r="Y462" i="2" s="1"/>
  <c r="X461" i="2"/>
  <c r="Y461" i="2" s="1"/>
  <c r="X460" i="2"/>
  <c r="Y460" i="2" s="1"/>
  <c r="X459" i="2"/>
  <c r="Y459" i="2" s="1"/>
  <c r="X458" i="2"/>
  <c r="Y458" i="2" s="1"/>
  <c r="X457" i="2"/>
  <c r="Y457" i="2" s="1"/>
  <c r="X456" i="2"/>
  <c r="Y456" i="2" s="1"/>
  <c r="X455" i="2"/>
  <c r="Y455" i="2" s="1"/>
  <c r="X454" i="2"/>
  <c r="Y454" i="2" s="1"/>
  <c r="X453" i="2"/>
  <c r="Y453" i="2" s="1"/>
  <c r="X452" i="2"/>
  <c r="Y452" i="2" s="1"/>
  <c r="X451" i="2"/>
  <c r="Y451" i="2" s="1"/>
  <c r="X450" i="2"/>
  <c r="Y450" i="2" s="1"/>
  <c r="X449" i="2"/>
  <c r="Y449" i="2" s="1"/>
  <c r="X448" i="2"/>
  <c r="Y448" i="2" s="1"/>
  <c r="X447" i="2"/>
  <c r="Y447" i="2" s="1"/>
  <c r="X446" i="2"/>
  <c r="Y446" i="2" s="1"/>
  <c r="X445" i="2"/>
  <c r="Y445" i="2" s="1"/>
  <c r="X444" i="2"/>
  <c r="Y444" i="2" s="1"/>
  <c r="X443" i="2"/>
  <c r="Y443" i="2" s="1"/>
  <c r="X442" i="2"/>
  <c r="Y442" i="2" s="1"/>
  <c r="X441" i="2"/>
  <c r="Y441" i="2" s="1"/>
  <c r="X440" i="2"/>
  <c r="Y440" i="2" s="1"/>
  <c r="X439" i="2"/>
  <c r="Y439" i="2" s="1"/>
  <c r="X438" i="2"/>
  <c r="Y438" i="2" s="1"/>
  <c r="X437" i="2"/>
  <c r="Y437" i="2" s="1"/>
  <c r="X436" i="2"/>
  <c r="Y436" i="2" s="1"/>
  <c r="X435" i="2"/>
  <c r="Y435" i="2" s="1"/>
  <c r="X434" i="2"/>
  <c r="Y434" i="2" s="1"/>
  <c r="X433" i="2"/>
  <c r="Y433" i="2" s="1"/>
  <c r="X432" i="2"/>
  <c r="Y432" i="2" s="1"/>
  <c r="X431" i="2"/>
  <c r="Y431" i="2" s="1"/>
  <c r="X430" i="2"/>
  <c r="Y430" i="2" s="1"/>
  <c r="X429" i="2"/>
  <c r="Y429" i="2" s="1"/>
  <c r="X428" i="2"/>
  <c r="Y428" i="2" s="1"/>
  <c r="X427" i="2"/>
  <c r="Y427" i="2" s="1"/>
  <c r="X426" i="2"/>
  <c r="Y426" i="2" s="1"/>
  <c r="X425" i="2"/>
  <c r="Y425" i="2" s="1"/>
  <c r="X424" i="2"/>
  <c r="Y424" i="2" s="1"/>
  <c r="X423" i="2"/>
  <c r="Y423" i="2" s="1"/>
  <c r="X422" i="2"/>
  <c r="Y422" i="2" s="1"/>
  <c r="X421" i="2"/>
  <c r="Y421" i="2" s="1"/>
  <c r="X420" i="2"/>
  <c r="Y420" i="2" s="1"/>
  <c r="X419" i="2"/>
  <c r="Y419" i="2" s="1"/>
  <c r="X418" i="2"/>
  <c r="Y418" i="2" s="1"/>
  <c r="X417" i="2"/>
  <c r="Y417" i="2" s="1"/>
  <c r="X416" i="2"/>
  <c r="Y416" i="2" s="1"/>
  <c r="X415" i="2"/>
  <c r="Y415" i="2" s="1"/>
  <c r="X414" i="2"/>
  <c r="Y414" i="2" s="1"/>
  <c r="X413" i="2"/>
  <c r="Y413" i="2" s="1"/>
  <c r="X412" i="2"/>
  <c r="Y412" i="2" s="1"/>
  <c r="X411" i="2"/>
  <c r="Y411" i="2" s="1"/>
  <c r="X410" i="2"/>
  <c r="Y410" i="2" s="1"/>
  <c r="X409" i="2"/>
  <c r="Y409" i="2" s="1"/>
  <c r="X408" i="2"/>
  <c r="Y408" i="2" s="1"/>
  <c r="X407" i="2"/>
  <c r="Y407" i="2" s="1"/>
  <c r="X406" i="2"/>
  <c r="Y406" i="2" s="1"/>
  <c r="X405" i="2"/>
  <c r="Y405" i="2" s="1"/>
  <c r="X404" i="2"/>
  <c r="Y404" i="2" s="1"/>
  <c r="X403" i="2"/>
  <c r="Y403" i="2" s="1"/>
  <c r="X402" i="2"/>
  <c r="Y402" i="2" s="1"/>
  <c r="X401" i="2"/>
  <c r="Y401" i="2" s="1"/>
  <c r="X400" i="2"/>
  <c r="Y400" i="2" s="1"/>
  <c r="X399" i="2"/>
  <c r="Y399" i="2" s="1"/>
  <c r="X398" i="2"/>
  <c r="Y398" i="2" s="1"/>
  <c r="X397" i="2"/>
  <c r="Y397" i="2" s="1"/>
  <c r="X396" i="2"/>
  <c r="Y396" i="2" s="1"/>
  <c r="X395" i="2"/>
  <c r="Y395" i="2" s="1"/>
  <c r="X394" i="2"/>
  <c r="Y394" i="2" s="1"/>
  <c r="X393" i="2"/>
  <c r="Y393" i="2" s="1"/>
  <c r="X392" i="2"/>
  <c r="Y392" i="2" s="1"/>
  <c r="X391" i="2"/>
  <c r="Y391" i="2" s="1"/>
  <c r="X390" i="2"/>
  <c r="Y390" i="2" s="1"/>
  <c r="X389" i="2"/>
  <c r="Y389" i="2" s="1"/>
  <c r="X388" i="2"/>
  <c r="Y388" i="2" s="1"/>
  <c r="X387" i="2"/>
  <c r="Y387" i="2" s="1"/>
  <c r="X386" i="2"/>
  <c r="Y386" i="2" s="1"/>
  <c r="X385" i="2"/>
  <c r="Y385" i="2" s="1"/>
  <c r="X384" i="2"/>
  <c r="Y384" i="2" s="1"/>
  <c r="X383" i="2"/>
  <c r="Y383" i="2" s="1"/>
  <c r="X382" i="2"/>
  <c r="Y382" i="2" s="1"/>
  <c r="X381" i="2"/>
  <c r="Y381" i="2" s="1"/>
  <c r="X380" i="2"/>
  <c r="Y380" i="2" s="1"/>
  <c r="X379" i="2"/>
  <c r="Y379" i="2" s="1"/>
  <c r="X378" i="2"/>
  <c r="Y378" i="2" s="1"/>
  <c r="X377" i="2"/>
  <c r="Y377" i="2" s="1"/>
  <c r="X376" i="2"/>
  <c r="Y376" i="2" s="1"/>
  <c r="X375" i="2"/>
  <c r="Y375" i="2" s="1"/>
  <c r="X374" i="2"/>
  <c r="Y374" i="2" s="1"/>
  <c r="X373" i="2"/>
  <c r="Y373" i="2" s="1"/>
  <c r="X372" i="2"/>
  <c r="Y372" i="2" s="1"/>
  <c r="X371" i="2"/>
  <c r="Y371" i="2" s="1"/>
  <c r="X370" i="2"/>
  <c r="Y370" i="2" s="1"/>
  <c r="X369" i="2"/>
  <c r="Y369" i="2" s="1"/>
  <c r="X368" i="2"/>
  <c r="Y368" i="2" s="1"/>
  <c r="X367" i="2"/>
  <c r="Y367" i="2" s="1"/>
  <c r="X366" i="2"/>
  <c r="Y366" i="2" s="1"/>
  <c r="X365" i="2"/>
  <c r="Y365" i="2" s="1"/>
  <c r="X364" i="2"/>
  <c r="Y364" i="2" s="1"/>
  <c r="X363" i="2"/>
  <c r="Y363" i="2" s="1"/>
  <c r="X362" i="2"/>
  <c r="Y362" i="2" s="1"/>
  <c r="X361" i="2"/>
  <c r="Y361" i="2" s="1"/>
  <c r="X360" i="2"/>
  <c r="Y360" i="2" s="1"/>
  <c r="X359" i="2"/>
  <c r="Y359" i="2" s="1"/>
  <c r="X358" i="2"/>
  <c r="Y358" i="2" s="1"/>
  <c r="X357" i="2"/>
  <c r="Y357" i="2" s="1"/>
  <c r="X356" i="2"/>
  <c r="Y356" i="2" s="1"/>
  <c r="X355" i="2"/>
  <c r="Y355" i="2" s="1"/>
  <c r="X354" i="2"/>
  <c r="Y354" i="2" s="1"/>
  <c r="X353" i="2"/>
  <c r="Y353" i="2" s="1"/>
  <c r="X352" i="2"/>
  <c r="Y352" i="2" s="1"/>
  <c r="X351" i="2"/>
  <c r="Y351" i="2" s="1"/>
  <c r="X350" i="2"/>
  <c r="Y350" i="2" s="1"/>
  <c r="X349" i="2"/>
  <c r="Y349" i="2" s="1"/>
  <c r="X348" i="2"/>
  <c r="Y348" i="2" s="1"/>
  <c r="X347" i="2"/>
  <c r="Y347" i="2" s="1"/>
  <c r="X346" i="2"/>
  <c r="Y346" i="2" s="1"/>
  <c r="X345" i="2"/>
  <c r="Y345" i="2" s="1"/>
  <c r="X344" i="2"/>
  <c r="Y344" i="2" s="1"/>
  <c r="X343" i="2"/>
  <c r="Y343" i="2" s="1"/>
  <c r="X342" i="2"/>
  <c r="Y342" i="2" s="1"/>
  <c r="X341" i="2"/>
  <c r="Y341" i="2" s="1"/>
  <c r="X340" i="2"/>
  <c r="Y340" i="2" s="1"/>
  <c r="X339" i="2"/>
  <c r="Y339" i="2" s="1"/>
  <c r="X338" i="2"/>
  <c r="Y338" i="2" s="1"/>
  <c r="X337" i="2"/>
  <c r="Y337" i="2" s="1"/>
  <c r="X336" i="2"/>
  <c r="Y336" i="2" s="1"/>
  <c r="X335" i="2"/>
  <c r="Y335" i="2" s="1"/>
  <c r="X334" i="2"/>
  <c r="Y334" i="2" s="1"/>
  <c r="X333" i="2"/>
  <c r="Y333" i="2" s="1"/>
  <c r="X332" i="2"/>
  <c r="Y332" i="2" s="1"/>
  <c r="X331" i="2"/>
  <c r="Y331" i="2" s="1"/>
  <c r="X330" i="2"/>
  <c r="Y330" i="2" s="1"/>
  <c r="X329" i="2"/>
  <c r="Y329" i="2" s="1"/>
  <c r="X328" i="2"/>
  <c r="Y328" i="2" s="1"/>
  <c r="X327" i="2"/>
  <c r="Y327" i="2" s="1"/>
  <c r="X326" i="2"/>
  <c r="Y326" i="2" s="1"/>
  <c r="X325" i="2"/>
  <c r="Y325" i="2" s="1"/>
  <c r="X324" i="2"/>
  <c r="Y324" i="2" s="1"/>
  <c r="X323" i="2"/>
  <c r="Y323" i="2" s="1"/>
  <c r="X322" i="2"/>
  <c r="Y322" i="2" s="1"/>
  <c r="X321" i="2"/>
  <c r="Y321" i="2" s="1"/>
  <c r="X320" i="2"/>
  <c r="Y320" i="2" s="1"/>
  <c r="X319" i="2"/>
  <c r="Y319" i="2" s="1"/>
  <c r="X318" i="2"/>
  <c r="Y318" i="2" s="1"/>
  <c r="X317" i="2"/>
  <c r="Y317" i="2" s="1"/>
  <c r="X316" i="2"/>
  <c r="Y316" i="2" s="1"/>
  <c r="X315" i="2"/>
  <c r="Y315" i="2" s="1"/>
  <c r="X314" i="2"/>
  <c r="Y314" i="2" s="1"/>
  <c r="X313" i="2"/>
  <c r="Y313" i="2" s="1"/>
  <c r="X312" i="2"/>
  <c r="Y312" i="2" s="1"/>
  <c r="X311" i="2"/>
  <c r="Y311" i="2" s="1"/>
  <c r="X310" i="2"/>
  <c r="Y310" i="2" s="1"/>
  <c r="X309" i="2"/>
  <c r="Y309" i="2" s="1"/>
  <c r="X308" i="2"/>
  <c r="Y308" i="2" s="1"/>
  <c r="X307" i="2"/>
  <c r="Y307" i="2" s="1"/>
  <c r="X306" i="2"/>
  <c r="Y306" i="2" s="1"/>
  <c r="X305" i="2"/>
  <c r="Y305" i="2" s="1"/>
  <c r="X304" i="2"/>
  <c r="Y304" i="2" s="1"/>
  <c r="X303" i="2"/>
  <c r="Y303" i="2" s="1"/>
  <c r="X302" i="2"/>
  <c r="Y302" i="2" s="1"/>
  <c r="X301" i="2"/>
  <c r="Y301" i="2" s="1"/>
  <c r="X300" i="2"/>
  <c r="Y300" i="2" s="1"/>
  <c r="X299" i="2"/>
  <c r="Y299" i="2" s="1"/>
  <c r="X298" i="2"/>
  <c r="Y298" i="2" s="1"/>
  <c r="X297" i="2"/>
  <c r="Y297" i="2" s="1"/>
  <c r="X296" i="2"/>
  <c r="Y296" i="2" s="1"/>
  <c r="X295" i="2"/>
  <c r="Y295" i="2" s="1"/>
  <c r="X294" i="2"/>
  <c r="Y294" i="2" s="1"/>
  <c r="X293" i="2"/>
  <c r="Y293" i="2" s="1"/>
  <c r="X292" i="2"/>
  <c r="Y292" i="2" s="1"/>
  <c r="X291" i="2"/>
  <c r="Y291" i="2" s="1"/>
  <c r="X290" i="2"/>
  <c r="Y290" i="2" s="1"/>
  <c r="X289" i="2"/>
  <c r="Y289" i="2" s="1"/>
  <c r="X288" i="2"/>
  <c r="Y288" i="2" s="1"/>
  <c r="X287" i="2"/>
  <c r="Y287" i="2" s="1"/>
  <c r="X286" i="2"/>
  <c r="Y286" i="2" s="1"/>
  <c r="X285" i="2"/>
  <c r="Y285" i="2" s="1"/>
  <c r="X284" i="2"/>
  <c r="Y284" i="2" s="1"/>
  <c r="X283" i="2"/>
  <c r="Y283" i="2" s="1"/>
  <c r="X282" i="2"/>
  <c r="Y282" i="2" s="1"/>
  <c r="X281" i="2"/>
  <c r="Y281" i="2" s="1"/>
  <c r="X280" i="2"/>
  <c r="Y280" i="2" s="1"/>
  <c r="X279" i="2"/>
  <c r="Y279" i="2" s="1"/>
  <c r="X278" i="2"/>
  <c r="Y278" i="2" s="1"/>
  <c r="X277" i="2"/>
  <c r="Y277" i="2" s="1"/>
  <c r="X276" i="2"/>
  <c r="Y276" i="2" s="1"/>
  <c r="X275" i="2"/>
  <c r="Y275" i="2" s="1"/>
  <c r="X274" i="2"/>
  <c r="Y274" i="2" s="1"/>
  <c r="X273" i="2"/>
  <c r="Y273" i="2" s="1"/>
  <c r="X272" i="2"/>
  <c r="Y272" i="2" s="1"/>
  <c r="X271" i="2"/>
  <c r="Y271" i="2" s="1"/>
  <c r="X270" i="2"/>
  <c r="Y270" i="2" s="1"/>
  <c r="X269" i="2"/>
  <c r="Y269" i="2" s="1"/>
  <c r="X268" i="2"/>
  <c r="Y268" i="2" s="1"/>
  <c r="X267" i="2"/>
  <c r="Y267" i="2" s="1"/>
  <c r="X266" i="2"/>
  <c r="Y266" i="2" s="1"/>
  <c r="X265" i="2"/>
  <c r="Y265" i="2" s="1"/>
  <c r="X264" i="2"/>
  <c r="Y264" i="2" s="1"/>
  <c r="X263" i="2"/>
  <c r="Y263" i="2" s="1"/>
  <c r="X262" i="2"/>
  <c r="Y262" i="2" s="1"/>
  <c r="X261" i="2"/>
  <c r="Y261" i="2" s="1"/>
  <c r="X260" i="2"/>
  <c r="Y260" i="2" s="1"/>
  <c r="X259" i="2"/>
  <c r="Y259" i="2" s="1"/>
  <c r="X258" i="2"/>
  <c r="Y258" i="2" s="1"/>
  <c r="X257" i="2"/>
  <c r="Y257" i="2" s="1"/>
  <c r="X256" i="2"/>
  <c r="Y256" i="2" s="1"/>
  <c r="X255" i="2"/>
  <c r="Y255" i="2" s="1"/>
  <c r="X254" i="2"/>
  <c r="Y254" i="2" s="1"/>
  <c r="X253" i="2"/>
  <c r="Y253" i="2" s="1"/>
  <c r="X252" i="2"/>
  <c r="Y252" i="2" s="1"/>
  <c r="X251" i="2"/>
  <c r="Y251" i="2" s="1"/>
  <c r="X250" i="2"/>
  <c r="Y250" i="2" s="1"/>
  <c r="X249" i="2"/>
  <c r="Y249" i="2" s="1"/>
  <c r="X248" i="2"/>
  <c r="Y248" i="2" s="1"/>
  <c r="X247" i="2"/>
  <c r="Y247" i="2" s="1"/>
  <c r="X246" i="2"/>
  <c r="Y246" i="2" s="1"/>
  <c r="X245" i="2"/>
  <c r="Y245" i="2" s="1"/>
  <c r="X244" i="2"/>
  <c r="Y244" i="2" s="1"/>
  <c r="X243" i="2"/>
  <c r="Y243" i="2" s="1"/>
  <c r="X242" i="2"/>
  <c r="Y242" i="2" s="1"/>
  <c r="X241" i="2"/>
  <c r="Y241" i="2" s="1"/>
  <c r="X240" i="2"/>
  <c r="Y240" i="2" s="1"/>
  <c r="X239" i="2"/>
  <c r="Y239" i="2" s="1"/>
  <c r="X238" i="2"/>
  <c r="Y238" i="2" s="1"/>
  <c r="X237" i="2"/>
  <c r="Y237" i="2" s="1"/>
  <c r="X236" i="2"/>
  <c r="Y236" i="2" s="1"/>
  <c r="X235" i="2"/>
  <c r="Y235" i="2" s="1"/>
  <c r="X234" i="2"/>
  <c r="Y234" i="2" s="1"/>
  <c r="X233" i="2"/>
  <c r="Y233" i="2" s="1"/>
  <c r="X232" i="2"/>
  <c r="Y232" i="2" s="1"/>
  <c r="X231" i="2"/>
  <c r="Y231" i="2" s="1"/>
  <c r="X230" i="2"/>
  <c r="Y230" i="2" s="1"/>
  <c r="X229" i="2"/>
  <c r="Y229" i="2" s="1"/>
  <c r="X228" i="2"/>
  <c r="Y228" i="2" s="1"/>
  <c r="X227" i="2"/>
  <c r="Y227" i="2" s="1"/>
  <c r="X226" i="2"/>
  <c r="Y226" i="2" s="1"/>
  <c r="X225" i="2"/>
  <c r="Y225" i="2" s="1"/>
  <c r="X224" i="2"/>
  <c r="Y224" i="2" s="1"/>
  <c r="X223" i="2"/>
  <c r="Y223" i="2" s="1"/>
  <c r="X222" i="2"/>
  <c r="Y222" i="2" s="1"/>
  <c r="X221" i="2"/>
  <c r="Y221" i="2" s="1"/>
  <c r="X220" i="2"/>
  <c r="Y220" i="2" s="1"/>
  <c r="X219" i="2"/>
  <c r="Y219" i="2" s="1"/>
  <c r="X218" i="2"/>
  <c r="Y218" i="2" s="1"/>
  <c r="X217" i="2"/>
  <c r="Y217" i="2" s="1"/>
  <c r="X216" i="2"/>
  <c r="Y216" i="2" s="1"/>
  <c r="X215" i="2"/>
  <c r="Y215" i="2" s="1"/>
  <c r="X214" i="2"/>
  <c r="Y214" i="2" s="1"/>
  <c r="X213" i="2"/>
  <c r="Y213" i="2" s="1"/>
  <c r="X212" i="2"/>
  <c r="Y212" i="2" s="1"/>
  <c r="X211" i="2"/>
  <c r="Y211" i="2" s="1"/>
  <c r="X210" i="2"/>
  <c r="Y210" i="2" s="1"/>
  <c r="X209" i="2"/>
  <c r="Y209" i="2" s="1"/>
  <c r="X208" i="2"/>
  <c r="Y208" i="2" s="1"/>
  <c r="X207" i="2"/>
  <c r="Y207" i="2" s="1"/>
  <c r="X206" i="2"/>
  <c r="Y206" i="2" s="1"/>
  <c r="X205" i="2"/>
  <c r="Y205" i="2" s="1"/>
  <c r="X204" i="2"/>
  <c r="Y204" i="2" s="1"/>
  <c r="X203" i="2"/>
  <c r="Y203" i="2" s="1"/>
  <c r="X202" i="2"/>
  <c r="Y202" i="2" s="1"/>
  <c r="X201" i="2"/>
  <c r="Y201" i="2" s="1"/>
  <c r="X200" i="2"/>
  <c r="Y200" i="2" s="1"/>
  <c r="X199" i="2"/>
  <c r="Y199" i="2" s="1"/>
  <c r="X198" i="2"/>
  <c r="Y198" i="2" s="1"/>
  <c r="X197" i="2"/>
  <c r="Y197" i="2" s="1"/>
  <c r="X196" i="2"/>
  <c r="Y196" i="2" s="1"/>
  <c r="X195" i="2"/>
  <c r="Y195" i="2" s="1"/>
  <c r="X194" i="2"/>
  <c r="Y194" i="2" s="1"/>
  <c r="X193" i="2"/>
  <c r="Y193" i="2" s="1"/>
  <c r="X192" i="2"/>
  <c r="Y192" i="2" s="1"/>
  <c r="X191" i="2"/>
  <c r="Y191" i="2" s="1"/>
  <c r="X190" i="2"/>
  <c r="Y190" i="2" s="1"/>
  <c r="X189" i="2"/>
  <c r="Y189" i="2" s="1"/>
  <c r="X188" i="2"/>
  <c r="Y188" i="2" s="1"/>
  <c r="X187" i="2"/>
  <c r="Y187" i="2" s="1"/>
  <c r="X186" i="2"/>
  <c r="Y186" i="2" s="1"/>
  <c r="X185" i="2"/>
  <c r="Y185" i="2" s="1"/>
  <c r="X184" i="2"/>
  <c r="Y184" i="2" s="1"/>
  <c r="X183" i="2"/>
  <c r="Y183" i="2" s="1"/>
  <c r="X182" i="2"/>
  <c r="Y182" i="2" s="1"/>
  <c r="X181" i="2"/>
  <c r="Y181" i="2" s="1"/>
  <c r="X180" i="2"/>
  <c r="Y180" i="2" s="1"/>
  <c r="X179" i="2"/>
  <c r="Y179" i="2" s="1"/>
  <c r="X178" i="2"/>
  <c r="Y178" i="2" s="1"/>
  <c r="X177" i="2"/>
  <c r="Y177" i="2" s="1"/>
  <c r="X176" i="2"/>
  <c r="Y176" i="2" s="1"/>
  <c r="X175" i="2"/>
  <c r="Y175" i="2" s="1"/>
  <c r="X174" i="2"/>
  <c r="Y174" i="2" s="1"/>
  <c r="X173" i="2"/>
  <c r="Y173" i="2" s="1"/>
  <c r="X172" i="2"/>
  <c r="Y172" i="2" s="1"/>
  <c r="X171" i="2"/>
  <c r="Y171" i="2" s="1"/>
  <c r="X170" i="2"/>
  <c r="Y170" i="2" s="1"/>
  <c r="X169" i="2"/>
  <c r="Y169" i="2" s="1"/>
  <c r="X168" i="2"/>
  <c r="Y168" i="2" s="1"/>
  <c r="X167" i="2"/>
  <c r="Y167" i="2" s="1"/>
  <c r="X166" i="2"/>
  <c r="Y166" i="2" s="1"/>
  <c r="X165" i="2"/>
  <c r="Y165" i="2" s="1"/>
  <c r="X164" i="2"/>
  <c r="Y164" i="2" s="1"/>
  <c r="X163" i="2"/>
  <c r="Y163" i="2" s="1"/>
  <c r="X162" i="2"/>
  <c r="Y162" i="2" s="1"/>
  <c r="X161" i="2"/>
  <c r="Y161" i="2" s="1"/>
  <c r="X160" i="2"/>
  <c r="Y160" i="2" s="1"/>
  <c r="X159" i="2"/>
  <c r="Y159" i="2" s="1"/>
  <c r="X158" i="2"/>
  <c r="Y158" i="2" s="1"/>
  <c r="X157" i="2"/>
  <c r="Y157" i="2" s="1"/>
  <c r="X156" i="2"/>
  <c r="Y156" i="2" s="1"/>
  <c r="X155" i="2"/>
  <c r="Y155" i="2" s="1"/>
  <c r="X154" i="2"/>
  <c r="Y154" i="2" s="1"/>
  <c r="X153" i="2"/>
  <c r="Y153" i="2" s="1"/>
  <c r="X152" i="2"/>
  <c r="Y152" i="2" s="1"/>
  <c r="X151" i="2"/>
  <c r="Y151" i="2" s="1"/>
  <c r="X150" i="2"/>
  <c r="Y150" i="2" s="1"/>
  <c r="X149" i="2"/>
  <c r="Y149" i="2" s="1"/>
  <c r="X148" i="2"/>
  <c r="Y148" i="2" s="1"/>
  <c r="X147" i="2"/>
  <c r="Y147" i="2" s="1"/>
  <c r="X146" i="2"/>
  <c r="Y146" i="2" s="1"/>
  <c r="X145" i="2"/>
  <c r="Y145" i="2" s="1"/>
  <c r="X144" i="2"/>
  <c r="Y144" i="2" s="1"/>
  <c r="X143" i="2"/>
  <c r="Y143" i="2" s="1"/>
  <c r="X142" i="2"/>
  <c r="Y142" i="2" s="1"/>
  <c r="X141" i="2"/>
  <c r="Y141" i="2" s="1"/>
  <c r="X140" i="2"/>
  <c r="Y140" i="2" s="1"/>
  <c r="X139" i="2"/>
  <c r="Y139" i="2" s="1"/>
  <c r="X138" i="2"/>
  <c r="Y138" i="2" s="1"/>
  <c r="Y137" i="2"/>
  <c r="X137" i="2"/>
  <c r="X136" i="2"/>
  <c r="Y136" i="2" s="1"/>
  <c r="X135" i="2"/>
  <c r="Y135" i="2" s="1"/>
  <c r="X134" i="2"/>
  <c r="Y134" i="2" s="1"/>
  <c r="X133" i="2"/>
  <c r="Y133" i="2" s="1"/>
  <c r="X132" i="2"/>
  <c r="Y132" i="2" s="1"/>
  <c r="X131" i="2"/>
  <c r="Y131" i="2" s="1"/>
  <c r="X130" i="2"/>
  <c r="Y130" i="2" s="1"/>
  <c r="X129" i="2"/>
  <c r="Y129" i="2" s="1"/>
  <c r="X128" i="2"/>
  <c r="Y128" i="2" s="1"/>
  <c r="X127" i="2"/>
  <c r="Y127" i="2" s="1"/>
  <c r="X126" i="2"/>
  <c r="Y126" i="2" s="1"/>
  <c r="X125" i="2"/>
  <c r="Y125" i="2" s="1"/>
  <c r="X124" i="2"/>
  <c r="Y124" i="2" s="1"/>
  <c r="X123" i="2"/>
  <c r="Y123" i="2" s="1"/>
  <c r="X122" i="2"/>
  <c r="Y122" i="2" s="1"/>
  <c r="X121" i="2"/>
  <c r="Y121" i="2" s="1"/>
  <c r="X120" i="2"/>
  <c r="Y120" i="2" s="1"/>
  <c r="X119" i="2"/>
  <c r="Y119" i="2" s="1"/>
  <c r="X118" i="2"/>
  <c r="Y118" i="2" s="1"/>
  <c r="X117" i="2"/>
  <c r="Y117" i="2" s="1"/>
  <c r="X116" i="2"/>
  <c r="Y116" i="2" s="1"/>
  <c r="X115" i="2"/>
  <c r="Y115" i="2" s="1"/>
  <c r="X114" i="2"/>
  <c r="Y114" i="2" s="1"/>
  <c r="X113" i="2"/>
  <c r="Y113" i="2" s="1"/>
  <c r="X112" i="2"/>
  <c r="Y112" i="2" s="1"/>
  <c r="X111" i="2"/>
  <c r="Y111" i="2" s="1"/>
  <c r="X110" i="2"/>
  <c r="Y110" i="2" s="1"/>
  <c r="X109" i="2"/>
  <c r="Y109" i="2" s="1"/>
  <c r="X108" i="2"/>
  <c r="Y108" i="2" s="1"/>
  <c r="X107" i="2"/>
  <c r="Y107" i="2" s="1"/>
  <c r="X106" i="2"/>
  <c r="Y106" i="2" s="1"/>
  <c r="X105" i="2"/>
  <c r="Y105" i="2" s="1"/>
  <c r="X104" i="2"/>
  <c r="Y104" i="2" s="1"/>
  <c r="X103" i="2"/>
  <c r="Y103" i="2" s="1"/>
  <c r="X102" i="2"/>
  <c r="Y102" i="2" s="1"/>
  <c r="X101" i="2"/>
  <c r="Y101" i="2" s="1"/>
  <c r="X100" i="2"/>
  <c r="Y100" i="2" s="1"/>
  <c r="X99" i="2"/>
  <c r="Y99" i="2" s="1"/>
  <c r="X98" i="2"/>
  <c r="Y98" i="2" s="1"/>
  <c r="X97" i="2"/>
  <c r="Y97" i="2" s="1"/>
  <c r="X96" i="2"/>
  <c r="Y96" i="2" s="1"/>
  <c r="X95" i="2"/>
  <c r="Y95" i="2" s="1"/>
  <c r="X94" i="2"/>
  <c r="Y94" i="2" s="1"/>
  <c r="X93" i="2"/>
  <c r="Y93" i="2" s="1"/>
  <c r="X92" i="2"/>
  <c r="Y92" i="2" s="1"/>
  <c r="X91" i="2"/>
  <c r="Y91" i="2" s="1"/>
  <c r="X90" i="2"/>
  <c r="Y90" i="2" s="1"/>
  <c r="X89" i="2"/>
  <c r="Y89" i="2" s="1"/>
  <c r="X88" i="2"/>
  <c r="Y88" i="2" s="1"/>
  <c r="X87" i="2"/>
  <c r="Y87" i="2" s="1"/>
  <c r="X86" i="2"/>
  <c r="Y86" i="2" s="1"/>
  <c r="X85" i="2"/>
  <c r="Y85" i="2" s="1"/>
  <c r="X84" i="2"/>
  <c r="Y84" i="2" s="1"/>
  <c r="X83" i="2"/>
  <c r="Y83" i="2" s="1"/>
  <c r="X82" i="2"/>
  <c r="Y82" i="2" s="1"/>
  <c r="X81" i="2"/>
  <c r="Y81" i="2" s="1"/>
  <c r="X80" i="2"/>
  <c r="Y80" i="2" s="1"/>
  <c r="X79" i="2"/>
  <c r="Y79" i="2" s="1"/>
  <c r="X78" i="2"/>
  <c r="Y78" i="2" s="1"/>
  <c r="X77" i="2"/>
  <c r="Y77" i="2" s="1"/>
  <c r="X76" i="2"/>
  <c r="Y76" i="2" s="1"/>
  <c r="X75" i="2"/>
  <c r="Y75" i="2" s="1"/>
  <c r="X74" i="2"/>
  <c r="Y74" i="2" s="1"/>
  <c r="X73" i="2"/>
  <c r="Y73" i="2" s="1"/>
  <c r="X72" i="2"/>
  <c r="Y72" i="2" s="1"/>
  <c r="X71" i="2"/>
  <c r="Y71" i="2" s="1"/>
  <c r="X70" i="2"/>
  <c r="Y70" i="2" s="1"/>
  <c r="X69" i="2"/>
  <c r="Y69" i="2" s="1"/>
  <c r="X68" i="2"/>
  <c r="Y68" i="2" s="1"/>
  <c r="X67" i="2"/>
  <c r="Y67" i="2" s="1"/>
  <c r="X66" i="2"/>
  <c r="Y66" i="2" s="1"/>
  <c r="X65" i="2"/>
  <c r="Y65" i="2" s="1"/>
  <c r="X64" i="2"/>
  <c r="Y64" i="2" s="1"/>
  <c r="X63" i="2"/>
  <c r="Y63" i="2" s="1"/>
  <c r="X62" i="2"/>
  <c r="Y62" i="2" s="1"/>
  <c r="X61" i="2"/>
  <c r="Y61" i="2" s="1"/>
  <c r="X60" i="2"/>
  <c r="Y60" i="2" s="1"/>
  <c r="X59" i="2"/>
  <c r="Y59" i="2" s="1"/>
  <c r="X58" i="2"/>
  <c r="Y58" i="2" s="1"/>
  <c r="X57" i="2"/>
  <c r="Y57" i="2" s="1"/>
  <c r="X56" i="2"/>
  <c r="Y56" i="2" s="1"/>
  <c r="X55" i="2"/>
  <c r="Y55" i="2" s="1"/>
  <c r="X54" i="2"/>
  <c r="Y54" i="2" s="1"/>
  <c r="X53" i="2"/>
  <c r="Y53" i="2" s="1"/>
  <c r="X52" i="2"/>
  <c r="Y52" i="2" s="1"/>
  <c r="X51" i="2"/>
  <c r="Y51" i="2" s="1"/>
  <c r="X50" i="2"/>
  <c r="Y50" i="2" s="1"/>
  <c r="X49" i="2"/>
  <c r="Y49" i="2" s="1"/>
  <c r="X48" i="2"/>
  <c r="Y48" i="2" s="1"/>
  <c r="X47" i="2"/>
  <c r="Y47" i="2" s="1"/>
  <c r="X46" i="2"/>
  <c r="Y46" i="2" s="1"/>
  <c r="X45" i="2"/>
  <c r="Y45" i="2" s="1"/>
  <c r="X44" i="2"/>
  <c r="Y44" i="2" s="1"/>
  <c r="X43" i="2"/>
  <c r="Y43" i="2" s="1"/>
  <c r="X42" i="2"/>
  <c r="Y42" i="2" s="1"/>
  <c r="X41" i="2"/>
  <c r="Y41" i="2" s="1"/>
  <c r="X40" i="2"/>
  <c r="Y40" i="2" s="1"/>
  <c r="X39" i="2"/>
  <c r="Y39" i="2" s="1"/>
  <c r="X38" i="2"/>
  <c r="Y38" i="2" s="1"/>
  <c r="X37" i="2"/>
  <c r="Y37" i="2" s="1"/>
  <c r="X36" i="2"/>
  <c r="Y36" i="2" s="1"/>
  <c r="X35" i="2"/>
  <c r="Y35" i="2" s="1"/>
  <c r="X34" i="2"/>
  <c r="Y34" i="2" s="1"/>
  <c r="X33" i="2"/>
  <c r="Y33" i="2" s="1"/>
  <c r="X32" i="2"/>
  <c r="Y32" i="2" s="1"/>
  <c r="X31" i="2"/>
  <c r="Y31" i="2" s="1"/>
  <c r="X30" i="2"/>
  <c r="Y30" i="2" s="1"/>
  <c r="X29" i="2"/>
  <c r="Y29" i="2" s="1"/>
  <c r="X28" i="2"/>
  <c r="Y28" i="2" s="1"/>
  <c r="X27" i="2"/>
  <c r="Y27" i="2" s="1"/>
  <c r="X26" i="2"/>
  <c r="Y26" i="2" s="1"/>
  <c r="X25" i="2"/>
  <c r="Y25" i="2" s="1"/>
  <c r="X24" i="2"/>
  <c r="Y24" i="2" s="1"/>
  <c r="X23" i="2"/>
  <c r="Y23" i="2" s="1"/>
  <c r="X22" i="2"/>
  <c r="Y22" i="2" s="1"/>
  <c r="X21" i="2"/>
  <c r="Y21" i="2" s="1"/>
  <c r="X20" i="2"/>
  <c r="Y20" i="2" s="1"/>
  <c r="X19" i="2"/>
  <c r="Y19" i="2" s="1"/>
  <c r="X18" i="2"/>
  <c r="Y18" i="2" s="1"/>
  <c r="X17" i="2"/>
  <c r="Y17" i="2" s="1"/>
  <c r="X16" i="2"/>
  <c r="Y16" i="2" s="1"/>
  <c r="X15" i="2"/>
  <c r="Y15" i="2" s="1"/>
  <c r="X14" i="2"/>
  <c r="Y14" i="2" s="1"/>
  <c r="X13" i="2"/>
  <c r="Y13" i="2" s="1"/>
  <c r="X12" i="2"/>
  <c r="Y12" i="2" s="1"/>
  <c r="X11" i="2"/>
  <c r="Y11" i="2" s="1"/>
  <c r="X10" i="2"/>
  <c r="Y10" i="2" s="1"/>
  <c r="X9" i="2"/>
  <c r="Y9" i="2" s="1"/>
  <c r="X8" i="2"/>
  <c r="Y8" i="2" s="1"/>
  <c r="X7" i="2"/>
  <c r="Y7" i="2" s="1"/>
  <c r="X6" i="2"/>
  <c r="Y6" i="2" s="1"/>
  <c r="X5" i="2"/>
  <c r="Y5" i="2" s="1"/>
  <c r="X4" i="2"/>
  <c r="Y4" i="2" s="1"/>
  <c r="X3" i="2"/>
  <c r="Y3" i="2" s="1"/>
  <c r="X2" i="2"/>
  <c r="X481" i="14"/>
  <c r="Y481" i="14" s="1"/>
  <c r="X480" i="14"/>
  <c r="Y480" i="14" s="1"/>
  <c r="X479" i="14"/>
  <c r="Y479" i="14" s="1"/>
  <c r="X478" i="14"/>
  <c r="Y478" i="14" s="1"/>
  <c r="X477" i="14"/>
  <c r="Y477" i="14" s="1"/>
  <c r="X476" i="14"/>
  <c r="Y476" i="14" s="1"/>
  <c r="X475" i="14"/>
  <c r="Y475" i="14" s="1"/>
  <c r="X474" i="14"/>
  <c r="Y474" i="14" s="1"/>
  <c r="X473" i="14"/>
  <c r="Y473" i="14" s="1"/>
  <c r="X472" i="14"/>
  <c r="Y472" i="14" s="1"/>
  <c r="X471" i="14"/>
  <c r="Y471" i="14" s="1"/>
  <c r="X470" i="14"/>
  <c r="Y470" i="14" s="1"/>
  <c r="X469" i="14"/>
  <c r="Y469" i="14" s="1"/>
  <c r="X468" i="14"/>
  <c r="Y468" i="14" s="1"/>
  <c r="X467" i="14"/>
  <c r="Y467" i="14" s="1"/>
  <c r="X466" i="14"/>
  <c r="Y466" i="14" s="1"/>
  <c r="X465" i="14"/>
  <c r="Y465" i="14" s="1"/>
  <c r="X464" i="14"/>
  <c r="Y464" i="14" s="1"/>
  <c r="X463" i="14"/>
  <c r="Y463" i="14" s="1"/>
  <c r="X462" i="14"/>
  <c r="Y462" i="14" s="1"/>
  <c r="X461" i="14"/>
  <c r="Y461" i="14" s="1"/>
  <c r="X460" i="14"/>
  <c r="Y460" i="14" s="1"/>
  <c r="X459" i="14"/>
  <c r="Y459" i="14" s="1"/>
  <c r="X458" i="14"/>
  <c r="Y458" i="14" s="1"/>
  <c r="X457" i="14"/>
  <c r="Y457" i="14" s="1"/>
  <c r="X456" i="14"/>
  <c r="Y456" i="14" s="1"/>
  <c r="X455" i="14"/>
  <c r="Y455" i="14" s="1"/>
  <c r="X454" i="14"/>
  <c r="Y454" i="14" s="1"/>
  <c r="X453" i="14"/>
  <c r="Y453" i="14" s="1"/>
  <c r="X452" i="14"/>
  <c r="Y452" i="14" s="1"/>
  <c r="X451" i="14"/>
  <c r="Y451" i="14" s="1"/>
  <c r="X450" i="14"/>
  <c r="Y450" i="14" s="1"/>
  <c r="X449" i="14"/>
  <c r="Y449" i="14" s="1"/>
  <c r="X448" i="14"/>
  <c r="Y448" i="14" s="1"/>
  <c r="X447" i="14"/>
  <c r="Y447" i="14" s="1"/>
  <c r="X446" i="14"/>
  <c r="Y446" i="14" s="1"/>
  <c r="X445" i="14"/>
  <c r="Y445" i="14" s="1"/>
  <c r="X444" i="14"/>
  <c r="Y444" i="14" s="1"/>
  <c r="X443" i="14"/>
  <c r="Y443" i="14" s="1"/>
  <c r="X442" i="14"/>
  <c r="Y442" i="14" s="1"/>
  <c r="X441" i="14"/>
  <c r="Y441" i="14" s="1"/>
  <c r="X440" i="14"/>
  <c r="Y440" i="14" s="1"/>
  <c r="X439" i="14"/>
  <c r="Y439" i="14" s="1"/>
  <c r="X438" i="14"/>
  <c r="Y438" i="14" s="1"/>
  <c r="X437" i="14"/>
  <c r="Y437" i="14" s="1"/>
  <c r="X436" i="14"/>
  <c r="Y436" i="14" s="1"/>
  <c r="X435" i="14"/>
  <c r="Y435" i="14" s="1"/>
  <c r="X434" i="14"/>
  <c r="Y434" i="14" s="1"/>
  <c r="X433" i="14"/>
  <c r="Y433" i="14" s="1"/>
  <c r="X432" i="14"/>
  <c r="Y432" i="14" s="1"/>
  <c r="X431" i="14"/>
  <c r="Y431" i="14" s="1"/>
  <c r="X430" i="14"/>
  <c r="Y430" i="14" s="1"/>
  <c r="X429" i="14"/>
  <c r="Y429" i="14" s="1"/>
  <c r="X428" i="14"/>
  <c r="Y428" i="14" s="1"/>
  <c r="X427" i="14"/>
  <c r="Y427" i="14" s="1"/>
  <c r="X426" i="14"/>
  <c r="Y426" i="14" s="1"/>
  <c r="X425" i="14"/>
  <c r="Y425" i="14" s="1"/>
  <c r="X424" i="14"/>
  <c r="Y424" i="14" s="1"/>
  <c r="X423" i="14"/>
  <c r="Y423" i="14" s="1"/>
  <c r="X422" i="14"/>
  <c r="Y422" i="14" s="1"/>
  <c r="X421" i="14"/>
  <c r="Y421" i="14" s="1"/>
  <c r="X420" i="14"/>
  <c r="Y420" i="14" s="1"/>
  <c r="X419" i="14"/>
  <c r="Y419" i="14" s="1"/>
  <c r="X418" i="14"/>
  <c r="Y418" i="14" s="1"/>
  <c r="X417" i="14"/>
  <c r="Y417" i="14" s="1"/>
  <c r="X416" i="14"/>
  <c r="Y416" i="14" s="1"/>
  <c r="X415" i="14"/>
  <c r="Y415" i="14" s="1"/>
  <c r="X414" i="14"/>
  <c r="Y414" i="14" s="1"/>
  <c r="X413" i="14"/>
  <c r="Y413" i="14" s="1"/>
  <c r="X412" i="14"/>
  <c r="Y412" i="14" s="1"/>
  <c r="X411" i="14"/>
  <c r="Y411" i="14" s="1"/>
  <c r="X410" i="14"/>
  <c r="Y410" i="14" s="1"/>
  <c r="X409" i="14"/>
  <c r="Y409" i="14" s="1"/>
  <c r="X408" i="14"/>
  <c r="Y408" i="14" s="1"/>
  <c r="X407" i="14"/>
  <c r="Y407" i="14" s="1"/>
  <c r="X406" i="14"/>
  <c r="Y406" i="14" s="1"/>
  <c r="X405" i="14"/>
  <c r="Y405" i="14" s="1"/>
  <c r="X404" i="14"/>
  <c r="Y404" i="14" s="1"/>
  <c r="X403" i="14"/>
  <c r="Y403" i="14" s="1"/>
  <c r="X402" i="14"/>
  <c r="Y402" i="14" s="1"/>
  <c r="X401" i="14"/>
  <c r="Y401" i="14" s="1"/>
  <c r="X400" i="14"/>
  <c r="Y400" i="14" s="1"/>
  <c r="X399" i="14"/>
  <c r="Y399" i="14" s="1"/>
  <c r="X398" i="14"/>
  <c r="Y398" i="14" s="1"/>
  <c r="X397" i="14"/>
  <c r="Y397" i="14" s="1"/>
  <c r="X396" i="14"/>
  <c r="Y396" i="14" s="1"/>
  <c r="X395" i="14"/>
  <c r="Y395" i="14" s="1"/>
  <c r="X394" i="14"/>
  <c r="Y394" i="14" s="1"/>
  <c r="X393" i="14"/>
  <c r="Y393" i="14" s="1"/>
  <c r="X392" i="14"/>
  <c r="Y392" i="14" s="1"/>
  <c r="X391" i="14"/>
  <c r="Y391" i="14" s="1"/>
  <c r="X390" i="14"/>
  <c r="Y390" i="14" s="1"/>
  <c r="X389" i="14"/>
  <c r="Y389" i="14" s="1"/>
  <c r="X388" i="14"/>
  <c r="Y388" i="14" s="1"/>
  <c r="X387" i="14"/>
  <c r="Y387" i="14" s="1"/>
  <c r="X386" i="14"/>
  <c r="Y386" i="14" s="1"/>
  <c r="X385" i="14"/>
  <c r="Y385" i="14" s="1"/>
  <c r="X384" i="14"/>
  <c r="Y384" i="14" s="1"/>
  <c r="X383" i="14"/>
  <c r="Y383" i="14" s="1"/>
  <c r="X382" i="14"/>
  <c r="Y382" i="14" s="1"/>
  <c r="X381" i="14"/>
  <c r="Y381" i="14" s="1"/>
  <c r="X380" i="14"/>
  <c r="Y380" i="14" s="1"/>
  <c r="X379" i="14"/>
  <c r="Y379" i="14" s="1"/>
  <c r="X378" i="14"/>
  <c r="Y378" i="14" s="1"/>
  <c r="X377" i="14"/>
  <c r="Y377" i="14" s="1"/>
  <c r="X376" i="14"/>
  <c r="Y376" i="14" s="1"/>
  <c r="X375" i="14"/>
  <c r="Y375" i="14" s="1"/>
  <c r="X374" i="14"/>
  <c r="Y374" i="14" s="1"/>
  <c r="X373" i="14"/>
  <c r="Y373" i="14" s="1"/>
  <c r="X372" i="14"/>
  <c r="Y372" i="14" s="1"/>
  <c r="X371" i="14"/>
  <c r="Y371" i="14" s="1"/>
  <c r="X370" i="14"/>
  <c r="Y370" i="14" s="1"/>
  <c r="X369" i="14"/>
  <c r="Y369" i="14" s="1"/>
  <c r="X368" i="14"/>
  <c r="Y368" i="14" s="1"/>
  <c r="X367" i="14"/>
  <c r="Y367" i="14" s="1"/>
  <c r="X366" i="14"/>
  <c r="Y366" i="14" s="1"/>
  <c r="X365" i="14"/>
  <c r="Y365" i="14" s="1"/>
  <c r="X364" i="14"/>
  <c r="Y364" i="14" s="1"/>
  <c r="X363" i="14"/>
  <c r="Y363" i="14" s="1"/>
  <c r="X362" i="14"/>
  <c r="Y362" i="14" s="1"/>
  <c r="X361" i="14"/>
  <c r="Y361" i="14" s="1"/>
  <c r="X360" i="14"/>
  <c r="Y360" i="14" s="1"/>
  <c r="X359" i="14"/>
  <c r="Y359" i="14" s="1"/>
  <c r="X358" i="14"/>
  <c r="Y358" i="14" s="1"/>
  <c r="X357" i="14"/>
  <c r="Y357" i="14" s="1"/>
  <c r="X356" i="14"/>
  <c r="Y356" i="14" s="1"/>
  <c r="X355" i="14"/>
  <c r="Y355" i="14" s="1"/>
  <c r="X354" i="14"/>
  <c r="Y354" i="14" s="1"/>
  <c r="X353" i="14"/>
  <c r="Y353" i="14" s="1"/>
  <c r="X352" i="14"/>
  <c r="Y352" i="14" s="1"/>
  <c r="X351" i="14"/>
  <c r="Y351" i="14" s="1"/>
  <c r="X350" i="14"/>
  <c r="Y350" i="14" s="1"/>
  <c r="X349" i="14"/>
  <c r="Y349" i="14" s="1"/>
  <c r="X348" i="14"/>
  <c r="Y348" i="14" s="1"/>
  <c r="X347" i="14"/>
  <c r="Y347" i="14" s="1"/>
  <c r="X346" i="14"/>
  <c r="Y346" i="14" s="1"/>
  <c r="X345" i="14"/>
  <c r="Y345" i="14" s="1"/>
  <c r="X344" i="14"/>
  <c r="Y344" i="14" s="1"/>
  <c r="X343" i="14"/>
  <c r="Y343" i="14" s="1"/>
  <c r="X342" i="14"/>
  <c r="Y342" i="14" s="1"/>
  <c r="X341" i="14"/>
  <c r="Y341" i="14" s="1"/>
  <c r="X340" i="14"/>
  <c r="Y340" i="14" s="1"/>
  <c r="X339" i="14"/>
  <c r="Y339" i="14" s="1"/>
  <c r="X338" i="14"/>
  <c r="Y338" i="14" s="1"/>
  <c r="X337" i="14"/>
  <c r="Y337" i="14" s="1"/>
  <c r="X336" i="14"/>
  <c r="Y336" i="14" s="1"/>
  <c r="X335" i="14"/>
  <c r="Y335" i="14" s="1"/>
  <c r="X334" i="14"/>
  <c r="Y334" i="14" s="1"/>
  <c r="X333" i="14"/>
  <c r="Y333" i="14" s="1"/>
  <c r="X332" i="14"/>
  <c r="Y332" i="14" s="1"/>
  <c r="X331" i="14"/>
  <c r="Y331" i="14" s="1"/>
  <c r="X330" i="14"/>
  <c r="Y330" i="14" s="1"/>
  <c r="X329" i="14"/>
  <c r="Y329" i="14" s="1"/>
  <c r="X328" i="14"/>
  <c r="Y328" i="14" s="1"/>
  <c r="X327" i="14"/>
  <c r="Y327" i="14" s="1"/>
  <c r="X326" i="14"/>
  <c r="Y326" i="14" s="1"/>
  <c r="X325" i="14"/>
  <c r="Y325" i="14" s="1"/>
  <c r="X324" i="14"/>
  <c r="Y324" i="14" s="1"/>
  <c r="X323" i="14"/>
  <c r="Y323" i="14" s="1"/>
  <c r="X322" i="14"/>
  <c r="Y322" i="14" s="1"/>
  <c r="X321" i="14"/>
  <c r="Y321" i="14" s="1"/>
  <c r="X320" i="14"/>
  <c r="Y320" i="14" s="1"/>
  <c r="X319" i="14"/>
  <c r="Y319" i="14" s="1"/>
  <c r="X318" i="14"/>
  <c r="Y318" i="14" s="1"/>
  <c r="X317" i="14"/>
  <c r="Y317" i="14" s="1"/>
  <c r="X316" i="14"/>
  <c r="Y316" i="14" s="1"/>
  <c r="X315" i="14"/>
  <c r="Y315" i="14" s="1"/>
  <c r="X314" i="14"/>
  <c r="Y314" i="14" s="1"/>
  <c r="X313" i="14"/>
  <c r="Y313" i="14" s="1"/>
  <c r="X312" i="14"/>
  <c r="Y312" i="14" s="1"/>
  <c r="X311" i="14"/>
  <c r="Y311" i="14" s="1"/>
  <c r="X310" i="14"/>
  <c r="Y310" i="14" s="1"/>
  <c r="X309" i="14"/>
  <c r="Y309" i="14" s="1"/>
  <c r="X308" i="14"/>
  <c r="Y308" i="14" s="1"/>
  <c r="X307" i="14"/>
  <c r="Y307" i="14" s="1"/>
  <c r="X306" i="14"/>
  <c r="Y306" i="14" s="1"/>
  <c r="X305" i="14"/>
  <c r="Y305" i="14" s="1"/>
  <c r="X304" i="14"/>
  <c r="Y304" i="14" s="1"/>
  <c r="X303" i="14"/>
  <c r="Y303" i="14" s="1"/>
  <c r="X302" i="14"/>
  <c r="Y302" i="14" s="1"/>
  <c r="X301" i="14"/>
  <c r="Y301" i="14" s="1"/>
  <c r="X300" i="14"/>
  <c r="Y300" i="14" s="1"/>
  <c r="X299" i="14"/>
  <c r="Y299" i="14" s="1"/>
  <c r="X298" i="14"/>
  <c r="Y298" i="14" s="1"/>
  <c r="X297" i="14"/>
  <c r="Y297" i="14" s="1"/>
  <c r="X296" i="14"/>
  <c r="Y296" i="14" s="1"/>
  <c r="X295" i="14"/>
  <c r="Y295" i="14" s="1"/>
  <c r="X294" i="14"/>
  <c r="Y294" i="14" s="1"/>
  <c r="X293" i="14"/>
  <c r="Y293" i="14" s="1"/>
  <c r="X292" i="14"/>
  <c r="Y292" i="14" s="1"/>
  <c r="X291" i="14"/>
  <c r="Y291" i="14" s="1"/>
  <c r="X290" i="14"/>
  <c r="Y290" i="14" s="1"/>
  <c r="X289" i="14"/>
  <c r="Y289" i="14" s="1"/>
  <c r="X288" i="14"/>
  <c r="Y288" i="14" s="1"/>
  <c r="X287" i="14"/>
  <c r="Y287" i="14" s="1"/>
  <c r="X286" i="14"/>
  <c r="Y286" i="14" s="1"/>
  <c r="X285" i="14"/>
  <c r="Y285" i="14" s="1"/>
  <c r="X284" i="14"/>
  <c r="Y284" i="14" s="1"/>
  <c r="X283" i="14"/>
  <c r="Y283" i="14" s="1"/>
  <c r="X282" i="14"/>
  <c r="Y282" i="14" s="1"/>
  <c r="X281" i="14"/>
  <c r="Y281" i="14" s="1"/>
  <c r="X280" i="14"/>
  <c r="Y280" i="14" s="1"/>
  <c r="X279" i="14"/>
  <c r="Y279" i="14" s="1"/>
  <c r="X278" i="14"/>
  <c r="Y278" i="14" s="1"/>
  <c r="X277" i="14"/>
  <c r="Y277" i="14" s="1"/>
  <c r="X276" i="14"/>
  <c r="Y276" i="14" s="1"/>
  <c r="X275" i="14"/>
  <c r="Y275" i="14" s="1"/>
  <c r="X274" i="14"/>
  <c r="Y274" i="14" s="1"/>
  <c r="X273" i="14"/>
  <c r="Y273" i="14" s="1"/>
  <c r="X272" i="14"/>
  <c r="Y272" i="14" s="1"/>
  <c r="X271" i="14"/>
  <c r="Y271" i="14" s="1"/>
  <c r="X270" i="14"/>
  <c r="Y270" i="14" s="1"/>
  <c r="X269" i="14"/>
  <c r="Y269" i="14" s="1"/>
  <c r="X268" i="14"/>
  <c r="Y268" i="14" s="1"/>
  <c r="X267" i="14"/>
  <c r="Y267" i="14" s="1"/>
  <c r="X266" i="14"/>
  <c r="Y266" i="14" s="1"/>
  <c r="X265" i="14"/>
  <c r="Y265" i="14" s="1"/>
  <c r="X264" i="14"/>
  <c r="Y264" i="14" s="1"/>
  <c r="X263" i="14"/>
  <c r="Y263" i="14" s="1"/>
  <c r="X262" i="14"/>
  <c r="Y262" i="14" s="1"/>
  <c r="X261" i="14"/>
  <c r="Y261" i="14" s="1"/>
  <c r="X260" i="14"/>
  <c r="Y260" i="14" s="1"/>
  <c r="X259" i="14"/>
  <c r="Y259" i="14" s="1"/>
  <c r="X258" i="14"/>
  <c r="Y258" i="14" s="1"/>
  <c r="X257" i="14"/>
  <c r="Y257" i="14" s="1"/>
  <c r="X256" i="14"/>
  <c r="Y256" i="14" s="1"/>
  <c r="X255" i="14"/>
  <c r="Y255" i="14" s="1"/>
  <c r="X254" i="14"/>
  <c r="Y254" i="14" s="1"/>
  <c r="X253" i="14"/>
  <c r="Y253" i="14" s="1"/>
  <c r="X252" i="14"/>
  <c r="Y252" i="14" s="1"/>
  <c r="X251" i="14"/>
  <c r="Y251" i="14" s="1"/>
  <c r="X250" i="14"/>
  <c r="Y250" i="14" s="1"/>
  <c r="X249" i="14"/>
  <c r="Y249" i="14" s="1"/>
  <c r="X248" i="14"/>
  <c r="Y248" i="14" s="1"/>
  <c r="X247" i="14"/>
  <c r="Y247" i="14" s="1"/>
  <c r="X246" i="14"/>
  <c r="Y246" i="14" s="1"/>
  <c r="X245" i="14"/>
  <c r="Y245" i="14" s="1"/>
  <c r="X244" i="14"/>
  <c r="Y244" i="14" s="1"/>
  <c r="X243" i="14"/>
  <c r="Y243" i="14" s="1"/>
  <c r="X242" i="14"/>
  <c r="Y242" i="14" s="1"/>
  <c r="X241" i="14"/>
  <c r="Y241" i="14" s="1"/>
  <c r="X240" i="14"/>
  <c r="Y240" i="14" s="1"/>
  <c r="X239" i="14"/>
  <c r="Y239" i="14" s="1"/>
  <c r="X238" i="14"/>
  <c r="Y238" i="14" s="1"/>
  <c r="X237" i="14"/>
  <c r="Y237" i="14" s="1"/>
  <c r="X236" i="14"/>
  <c r="Y236" i="14" s="1"/>
  <c r="X235" i="14"/>
  <c r="Y235" i="14" s="1"/>
  <c r="X234" i="14"/>
  <c r="Y234" i="14" s="1"/>
  <c r="X233" i="14"/>
  <c r="Y233" i="14" s="1"/>
  <c r="X232" i="14"/>
  <c r="Y232" i="14" s="1"/>
  <c r="X231" i="14"/>
  <c r="Y231" i="14" s="1"/>
  <c r="X230" i="14"/>
  <c r="Y230" i="14" s="1"/>
  <c r="X229" i="14"/>
  <c r="Y229" i="14" s="1"/>
  <c r="X228" i="14"/>
  <c r="Y228" i="14" s="1"/>
  <c r="X227" i="14"/>
  <c r="Y227" i="14" s="1"/>
  <c r="X226" i="14"/>
  <c r="Y226" i="14" s="1"/>
  <c r="X225" i="14"/>
  <c r="Y225" i="14" s="1"/>
  <c r="X224" i="14"/>
  <c r="Y224" i="14" s="1"/>
  <c r="X223" i="14"/>
  <c r="Y223" i="14" s="1"/>
  <c r="X222" i="14"/>
  <c r="Y222" i="14" s="1"/>
  <c r="X221" i="14"/>
  <c r="Y221" i="14" s="1"/>
  <c r="X220" i="14"/>
  <c r="Y220" i="14" s="1"/>
  <c r="X219" i="14"/>
  <c r="Y219" i="14" s="1"/>
  <c r="X218" i="14"/>
  <c r="Y218" i="14" s="1"/>
  <c r="X217" i="14"/>
  <c r="Y217" i="14" s="1"/>
  <c r="X216" i="14"/>
  <c r="Y216" i="14" s="1"/>
  <c r="X215" i="14"/>
  <c r="Y215" i="14" s="1"/>
  <c r="X214" i="14"/>
  <c r="Y214" i="14" s="1"/>
  <c r="X213" i="14"/>
  <c r="Y213" i="14" s="1"/>
  <c r="X212" i="14"/>
  <c r="Y212" i="14" s="1"/>
  <c r="X211" i="14"/>
  <c r="Y211" i="14" s="1"/>
  <c r="X210" i="14"/>
  <c r="Y210" i="14" s="1"/>
  <c r="X209" i="14"/>
  <c r="Y209" i="14" s="1"/>
  <c r="X208" i="14"/>
  <c r="Y208" i="14" s="1"/>
  <c r="X207" i="14"/>
  <c r="Y207" i="14" s="1"/>
  <c r="X206" i="14"/>
  <c r="Y206" i="14" s="1"/>
  <c r="X205" i="14"/>
  <c r="Y205" i="14" s="1"/>
  <c r="X204" i="14"/>
  <c r="Y204" i="14" s="1"/>
  <c r="X203" i="14"/>
  <c r="Y203" i="14" s="1"/>
  <c r="X202" i="14"/>
  <c r="Y202" i="14" s="1"/>
  <c r="X201" i="14"/>
  <c r="Y201" i="14" s="1"/>
  <c r="X200" i="14"/>
  <c r="Y200" i="14" s="1"/>
  <c r="X199" i="14"/>
  <c r="Y199" i="14" s="1"/>
  <c r="X198" i="14"/>
  <c r="Y198" i="14" s="1"/>
  <c r="X197" i="14"/>
  <c r="Y197" i="14" s="1"/>
  <c r="X196" i="14"/>
  <c r="Y196" i="14" s="1"/>
  <c r="X195" i="14"/>
  <c r="Y195" i="14" s="1"/>
  <c r="X194" i="14"/>
  <c r="Y194" i="14" s="1"/>
  <c r="X193" i="14"/>
  <c r="Y193" i="14" s="1"/>
  <c r="X192" i="14"/>
  <c r="Y192" i="14" s="1"/>
  <c r="X191" i="14"/>
  <c r="Y191" i="14" s="1"/>
  <c r="X190" i="14"/>
  <c r="Y190" i="14" s="1"/>
  <c r="X189" i="14"/>
  <c r="Y189" i="14" s="1"/>
  <c r="X188" i="14"/>
  <c r="Y188" i="14" s="1"/>
  <c r="X187" i="14"/>
  <c r="Y187" i="14" s="1"/>
  <c r="X186" i="14"/>
  <c r="Y186" i="14" s="1"/>
  <c r="X185" i="14"/>
  <c r="Y185" i="14" s="1"/>
  <c r="X184" i="14"/>
  <c r="Y184" i="14" s="1"/>
  <c r="X183" i="14"/>
  <c r="Y183" i="14" s="1"/>
  <c r="X182" i="14"/>
  <c r="Y182" i="14" s="1"/>
  <c r="X181" i="14"/>
  <c r="Y181" i="14" s="1"/>
  <c r="X180" i="14"/>
  <c r="Y180" i="14" s="1"/>
  <c r="X179" i="14"/>
  <c r="Y179" i="14" s="1"/>
  <c r="X178" i="14"/>
  <c r="Y178" i="14" s="1"/>
  <c r="X177" i="14"/>
  <c r="Y177" i="14" s="1"/>
  <c r="X176" i="14"/>
  <c r="Y176" i="14" s="1"/>
  <c r="X175" i="14"/>
  <c r="Y175" i="14" s="1"/>
  <c r="X174" i="14"/>
  <c r="Y174" i="14" s="1"/>
  <c r="X173" i="14"/>
  <c r="Y173" i="14" s="1"/>
  <c r="X172" i="14"/>
  <c r="Y172" i="14" s="1"/>
  <c r="X171" i="14"/>
  <c r="Y171" i="14" s="1"/>
  <c r="X170" i="14"/>
  <c r="Y170" i="14" s="1"/>
  <c r="X169" i="14"/>
  <c r="Y169" i="14" s="1"/>
  <c r="X168" i="14"/>
  <c r="Y168" i="14" s="1"/>
  <c r="X167" i="14"/>
  <c r="Y167" i="14" s="1"/>
  <c r="X166" i="14"/>
  <c r="Y166" i="14" s="1"/>
  <c r="X165" i="14"/>
  <c r="Y165" i="14" s="1"/>
  <c r="X164" i="14"/>
  <c r="Y164" i="14" s="1"/>
  <c r="X163" i="14"/>
  <c r="Y163" i="14" s="1"/>
  <c r="X162" i="14"/>
  <c r="Y162" i="14" s="1"/>
  <c r="X161" i="14"/>
  <c r="Y161" i="14" s="1"/>
  <c r="X160" i="14"/>
  <c r="Y160" i="14" s="1"/>
  <c r="X159" i="14"/>
  <c r="Y159" i="14" s="1"/>
  <c r="X158" i="14"/>
  <c r="Y158" i="14" s="1"/>
  <c r="X157" i="14"/>
  <c r="Y157" i="14" s="1"/>
  <c r="X156" i="14"/>
  <c r="Y156" i="14" s="1"/>
  <c r="X155" i="14"/>
  <c r="Y155" i="14" s="1"/>
  <c r="X154" i="14"/>
  <c r="Y154" i="14" s="1"/>
  <c r="X153" i="14"/>
  <c r="Y153" i="14" s="1"/>
  <c r="X152" i="14"/>
  <c r="Y152" i="14" s="1"/>
  <c r="X151" i="14"/>
  <c r="Y151" i="14" s="1"/>
  <c r="X150" i="14"/>
  <c r="Y150" i="14" s="1"/>
  <c r="X149" i="14"/>
  <c r="Y149" i="14" s="1"/>
  <c r="X148" i="14"/>
  <c r="Y148" i="14" s="1"/>
  <c r="X147" i="14"/>
  <c r="Y147" i="14" s="1"/>
  <c r="X146" i="14"/>
  <c r="Y146" i="14" s="1"/>
  <c r="X145" i="14"/>
  <c r="Y145" i="14" s="1"/>
  <c r="X144" i="14"/>
  <c r="Y144" i="14" s="1"/>
  <c r="X143" i="14"/>
  <c r="Y143" i="14" s="1"/>
  <c r="X142" i="14"/>
  <c r="Y142" i="14" s="1"/>
  <c r="X141" i="14"/>
  <c r="Y141" i="14" s="1"/>
  <c r="X140" i="14"/>
  <c r="Y140" i="14" s="1"/>
  <c r="X139" i="14"/>
  <c r="Y139" i="14" s="1"/>
  <c r="X138" i="14"/>
  <c r="Y138" i="14" s="1"/>
  <c r="X137" i="14"/>
  <c r="Y137" i="14" s="1"/>
  <c r="X136" i="14"/>
  <c r="Y136" i="14" s="1"/>
  <c r="X135" i="14"/>
  <c r="Y135" i="14" s="1"/>
  <c r="X134" i="14"/>
  <c r="Y134" i="14" s="1"/>
  <c r="X133" i="14"/>
  <c r="Y133" i="14" s="1"/>
  <c r="X132" i="14"/>
  <c r="Y132" i="14" s="1"/>
  <c r="X131" i="14"/>
  <c r="Y131" i="14" s="1"/>
  <c r="X130" i="14"/>
  <c r="Y130" i="14" s="1"/>
  <c r="X129" i="14"/>
  <c r="Y129" i="14" s="1"/>
  <c r="X128" i="14"/>
  <c r="Y128" i="14" s="1"/>
  <c r="X127" i="14"/>
  <c r="Y127" i="14" s="1"/>
  <c r="X126" i="14"/>
  <c r="Y126" i="14" s="1"/>
  <c r="X125" i="14"/>
  <c r="Y125" i="14" s="1"/>
  <c r="X124" i="14"/>
  <c r="Y124" i="14" s="1"/>
  <c r="X123" i="14"/>
  <c r="Y123" i="14" s="1"/>
  <c r="X122" i="14"/>
  <c r="Y122" i="14" s="1"/>
  <c r="X121" i="14"/>
  <c r="Y121" i="14" s="1"/>
  <c r="X120" i="14"/>
  <c r="Y120" i="14" s="1"/>
  <c r="X119" i="14"/>
  <c r="Y119" i="14" s="1"/>
  <c r="X118" i="14"/>
  <c r="Y118" i="14" s="1"/>
  <c r="X117" i="14"/>
  <c r="Y117" i="14" s="1"/>
  <c r="X116" i="14"/>
  <c r="Y116" i="14" s="1"/>
  <c r="X115" i="14"/>
  <c r="Y115" i="14" s="1"/>
  <c r="Y114" i="14"/>
  <c r="X114" i="14"/>
  <c r="X113" i="14"/>
  <c r="Y113" i="14" s="1"/>
  <c r="X112" i="14"/>
  <c r="Y112" i="14" s="1"/>
  <c r="X111" i="14"/>
  <c r="Y111" i="14" s="1"/>
  <c r="X110" i="14"/>
  <c r="Y110" i="14" s="1"/>
  <c r="X109" i="14"/>
  <c r="Y109" i="14" s="1"/>
  <c r="X108" i="14"/>
  <c r="Y108" i="14" s="1"/>
  <c r="X107" i="14"/>
  <c r="Y107" i="14" s="1"/>
  <c r="X106" i="14"/>
  <c r="Y106" i="14" s="1"/>
  <c r="X105" i="14"/>
  <c r="Y105" i="14" s="1"/>
  <c r="X104" i="14"/>
  <c r="Y104" i="14" s="1"/>
  <c r="X103" i="14"/>
  <c r="Y103" i="14" s="1"/>
  <c r="X102" i="14"/>
  <c r="Y102" i="14" s="1"/>
  <c r="X101" i="14"/>
  <c r="Y101" i="14" s="1"/>
  <c r="X100" i="14"/>
  <c r="Y100" i="14" s="1"/>
  <c r="X99" i="14"/>
  <c r="Y99" i="14" s="1"/>
  <c r="X98" i="14"/>
  <c r="Y98" i="14" s="1"/>
  <c r="X97" i="14"/>
  <c r="Y97" i="14" s="1"/>
  <c r="X96" i="14"/>
  <c r="Y96" i="14" s="1"/>
  <c r="X95" i="14"/>
  <c r="Y95" i="14" s="1"/>
  <c r="X94" i="14"/>
  <c r="Y94" i="14" s="1"/>
  <c r="X93" i="14"/>
  <c r="Y93" i="14" s="1"/>
  <c r="X92" i="14"/>
  <c r="Y92" i="14" s="1"/>
  <c r="X91" i="14"/>
  <c r="Y91" i="14" s="1"/>
  <c r="X90" i="14"/>
  <c r="Y90" i="14" s="1"/>
  <c r="X89" i="14"/>
  <c r="Y89" i="14" s="1"/>
  <c r="X88" i="14"/>
  <c r="Y88" i="14" s="1"/>
  <c r="X87" i="14"/>
  <c r="Y87" i="14" s="1"/>
  <c r="X86" i="14"/>
  <c r="Y86" i="14" s="1"/>
  <c r="X85" i="14"/>
  <c r="Y85" i="14" s="1"/>
  <c r="X84" i="14"/>
  <c r="Y84" i="14" s="1"/>
  <c r="X83" i="14"/>
  <c r="Y83" i="14" s="1"/>
  <c r="X82" i="14"/>
  <c r="Y82" i="14" s="1"/>
  <c r="X81" i="14"/>
  <c r="Y81" i="14" s="1"/>
  <c r="X80" i="14"/>
  <c r="Y80" i="14" s="1"/>
  <c r="X79" i="14"/>
  <c r="Y79" i="14" s="1"/>
  <c r="X78" i="14"/>
  <c r="Y78" i="14" s="1"/>
  <c r="X77" i="14"/>
  <c r="Y77" i="14" s="1"/>
  <c r="X76" i="14"/>
  <c r="Y76" i="14" s="1"/>
  <c r="X75" i="14"/>
  <c r="Y75" i="14" s="1"/>
  <c r="X74" i="14"/>
  <c r="Y74" i="14" s="1"/>
  <c r="X73" i="14"/>
  <c r="Y73" i="14" s="1"/>
  <c r="X72" i="14"/>
  <c r="Y72" i="14" s="1"/>
  <c r="X71" i="14"/>
  <c r="Y71" i="14" s="1"/>
  <c r="X70" i="14"/>
  <c r="Y70" i="14" s="1"/>
  <c r="X69" i="14"/>
  <c r="Y69" i="14" s="1"/>
  <c r="X68" i="14"/>
  <c r="Y68" i="14" s="1"/>
  <c r="X67" i="14"/>
  <c r="Y67" i="14" s="1"/>
  <c r="X66" i="14"/>
  <c r="Y66" i="14" s="1"/>
  <c r="X65" i="14"/>
  <c r="Y65" i="14" s="1"/>
  <c r="X64" i="14"/>
  <c r="Y64" i="14" s="1"/>
  <c r="X63" i="14"/>
  <c r="Y63" i="14" s="1"/>
  <c r="X62" i="14"/>
  <c r="Y62" i="14" s="1"/>
  <c r="X61" i="14"/>
  <c r="Y61" i="14" s="1"/>
  <c r="X60" i="14"/>
  <c r="Y60" i="14" s="1"/>
  <c r="X59" i="14"/>
  <c r="Y59" i="14" s="1"/>
  <c r="X58" i="14"/>
  <c r="Y58" i="14" s="1"/>
  <c r="X57" i="14"/>
  <c r="Y57" i="14" s="1"/>
  <c r="X56" i="14"/>
  <c r="Y56" i="14" s="1"/>
  <c r="X55" i="14"/>
  <c r="Y55" i="14" s="1"/>
  <c r="X54" i="14"/>
  <c r="Y54" i="14" s="1"/>
  <c r="X53" i="14"/>
  <c r="Y53" i="14" s="1"/>
  <c r="X52" i="14"/>
  <c r="Y52" i="14" s="1"/>
  <c r="X51" i="14"/>
  <c r="Y51" i="14" s="1"/>
  <c r="X50" i="14"/>
  <c r="Y50" i="14" s="1"/>
  <c r="X49" i="14"/>
  <c r="Y49" i="14" s="1"/>
  <c r="X48" i="14"/>
  <c r="Y48" i="14" s="1"/>
  <c r="X47" i="14"/>
  <c r="Y47" i="14" s="1"/>
  <c r="X46" i="14"/>
  <c r="Y46" i="14" s="1"/>
  <c r="X45" i="14"/>
  <c r="Y45" i="14" s="1"/>
  <c r="X44" i="14"/>
  <c r="Y44" i="14" s="1"/>
  <c r="X43" i="14"/>
  <c r="Y43" i="14" s="1"/>
  <c r="X42" i="14"/>
  <c r="Y42" i="14" s="1"/>
  <c r="X41" i="14"/>
  <c r="Y41" i="14" s="1"/>
  <c r="X40" i="14"/>
  <c r="Y40" i="14" s="1"/>
  <c r="X39" i="14"/>
  <c r="Y39" i="14" s="1"/>
  <c r="X38" i="14"/>
  <c r="Y38" i="14" s="1"/>
  <c r="X37" i="14"/>
  <c r="Y37" i="14" s="1"/>
  <c r="X36" i="14"/>
  <c r="Y36" i="14" s="1"/>
  <c r="X35" i="14"/>
  <c r="Y35" i="14" s="1"/>
  <c r="X34" i="14"/>
  <c r="Y34" i="14" s="1"/>
  <c r="X33" i="14"/>
  <c r="Y33" i="14" s="1"/>
  <c r="X32" i="14"/>
  <c r="Y32" i="14" s="1"/>
  <c r="X31" i="14"/>
  <c r="Y31" i="14" s="1"/>
  <c r="X30" i="14"/>
  <c r="Y30" i="14" s="1"/>
  <c r="X29" i="14"/>
  <c r="Y29" i="14" s="1"/>
  <c r="X28" i="14"/>
  <c r="Y28" i="14" s="1"/>
  <c r="X27" i="14"/>
  <c r="Y27" i="14" s="1"/>
  <c r="X26" i="14"/>
  <c r="Y26" i="14" s="1"/>
  <c r="X25" i="14"/>
  <c r="Y25" i="14" s="1"/>
  <c r="X24" i="14"/>
  <c r="Y24" i="14" s="1"/>
  <c r="X23" i="14"/>
  <c r="Y23" i="14" s="1"/>
  <c r="X22" i="14"/>
  <c r="Y22" i="14" s="1"/>
  <c r="X21" i="14"/>
  <c r="Y21" i="14" s="1"/>
  <c r="X20" i="14"/>
  <c r="Y20" i="14" s="1"/>
  <c r="X19" i="14"/>
  <c r="Y19" i="14" s="1"/>
  <c r="X18" i="14"/>
  <c r="Y18" i="14" s="1"/>
  <c r="X17" i="14"/>
  <c r="Y17" i="14" s="1"/>
  <c r="X16" i="14"/>
  <c r="Y16" i="14" s="1"/>
  <c r="X15" i="14"/>
  <c r="Y15" i="14" s="1"/>
  <c r="X14" i="14"/>
  <c r="Y14" i="14" s="1"/>
  <c r="X13" i="14"/>
  <c r="Y13" i="14" s="1"/>
  <c r="X12" i="14"/>
  <c r="Y12" i="14" s="1"/>
  <c r="X11" i="14"/>
  <c r="Y11" i="14" s="1"/>
  <c r="X10" i="14"/>
  <c r="Y10" i="14" s="1"/>
  <c r="X9" i="14"/>
  <c r="Y9" i="14" s="1"/>
  <c r="X8" i="14"/>
  <c r="Y8" i="14" s="1"/>
  <c r="X7" i="14"/>
  <c r="Y7" i="14" s="1"/>
  <c r="X6" i="14"/>
  <c r="Y6" i="14" s="1"/>
  <c r="X5" i="14"/>
  <c r="Y5" i="14" s="1"/>
  <c r="X4" i="14"/>
  <c r="Y4" i="14" s="1"/>
  <c r="X3" i="14"/>
  <c r="Y3" i="14" s="1"/>
  <c r="X2" i="14"/>
  <c r="X481" i="15"/>
  <c r="Y481" i="15" s="1"/>
  <c r="X480" i="15"/>
  <c r="Y480" i="15" s="1"/>
  <c r="X479" i="15"/>
  <c r="Y479" i="15" s="1"/>
  <c r="X478" i="15"/>
  <c r="Y478" i="15" s="1"/>
  <c r="X477" i="15"/>
  <c r="Y477" i="15" s="1"/>
  <c r="X476" i="15"/>
  <c r="Y476" i="15" s="1"/>
  <c r="X475" i="15"/>
  <c r="Y475" i="15" s="1"/>
  <c r="X474" i="15"/>
  <c r="Y474" i="15" s="1"/>
  <c r="X473" i="15"/>
  <c r="Y473" i="15" s="1"/>
  <c r="X472" i="15"/>
  <c r="Y472" i="15" s="1"/>
  <c r="X471" i="15"/>
  <c r="Y471" i="15" s="1"/>
  <c r="X470" i="15"/>
  <c r="Y470" i="15" s="1"/>
  <c r="X469" i="15"/>
  <c r="Y469" i="15" s="1"/>
  <c r="X468" i="15"/>
  <c r="Y468" i="15" s="1"/>
  <c r="X467" i="15"/>
  <c r="Y467" i="15" s="1"/>
  <c r="X466" i="15"/>
  <c r="Y466" i="15" s="1"/>
  <c r="X465" i="15"/>
  <c r="Y465" i="15" s="1"/>
  <c r="X464" i="15"/>
  <c r="Y464" i="15" s="1"/>
  <c r="X463" i="15"/>
  <c r="Y463" i="15" s="1"/>
  <c r="X462" i="15"/>
  <c r="Y462" i="15" s="1"/>
  <c r="X461" i="15"/>
  <c r="Y461" i="15" s="1"/>
  <c r="X460" i="15"/>
  <c r="Y460" i="15" s="1"/>
  <c r="X459" i="15"/>
  <c r="Y459" i="15" s="1"/>
  <c r="X458" i="15"/>
  <c r="Y458" i="15" s="1"/>
  <c r="X457" i="15"/>
  <c r="Y457" i="15" s="1"/>
  <c r="X456" i="15"/>
  <c r="Y456" i="15" s="1"/>
  <c r="X455" i="15"/>
  <c r="Y455" i="15" s="1"/>
  <c r="X454" i="15"/>
  <c r="Y454" i="15" s="1"/>
  <c r="X453" i="15"/>
  <c r="Y453" i="15" s="1"/>
  <c r="X452" i="15"/>
  <c r="Y452" i="15" s="1"/>
  <c r="X451" i="15"/>
  <c r="Y451" i="15" s="1"/>
  <c r="X450" i="15"/>
  <c r="Y450" i="15" s="1"/>
  <c r="X449" i="15"/>
  <c r="Y449" i="15" s="1"/>
  <c r="X448" i="15"/>
  <c r="Y448" i="15" s="1"/>
  <c r="X447" i="15"/>
  <c r="Y447" i="15" s="1"/>
  <c r="X446" i="15"/>
  <c r="Y446" i="15" s="1"/>
  <c r="X445" i="15"/>
  <c r="Y445" i="15" s="1"/>
  <c r="X444" i="15"/>
  <c r="Y444" i="15" s="1"/>
  <c r="X443" i="15"/>
  <c r="Y443" i="15" s="1"/>
  <c r="X442" i="15"/>
  <c r="Y442" i="15" s="1"/>
  <c r="X441" i="15"/>
  <c r="Y441" i="15" s="1"/>
  <c r="X440" i="15"/>
  <c r="Y440" i="15" s="1"/>
  <c r="X439" i="15"/>
  <c r="Y439" i="15" s="1"/>
  <c r="X438" i="15"/>
  <c r="Y438" i="15" s="1"/>
  <c r="X437" i="15"/>
  <c r="Y437" i="15" s="1"/>
  <c r="X436" i="15"/>
  <c r="Y436" i="15" s="1"/>
  <c r="X435" i="15"/>
  <c r="Y435" i="15" s="1"/>
  <c r="X434" i="15"/>
  <c r="Y434" i="15" s="1"/>
  <c r="X433" i="15"/>
  <c r="Y433" i="15" s="1"/>
  <c r="X432" i="15"/>
  <c r="Y432" i="15" s="1"/>
  <c r="X431" i="15"/>
  <c r="Y431" i="15" s="1"/>
  <c r="X430" i="15"/>
  <c r="Y430" i="15" s="1"/>
  <c r="X429" i="15"/>
  <c r="Y429" i="15" s="1"/>
  <c r="X428" i="15"/>
  <c r="Y428" i="15" s="1"/>
  <c r="X427" i="15"/>
  <c r="Y427" i="15" s="1"/>
  <c r="X426" i="15"/>
  <c r="Y426" i="15" s="1"/>
  <c r="X425" i="15"/>
  <c r="Y425" i="15" s="1"/>
  <c r="X424" i="15"/>
  <c r="Y424" i="15" s="1"/>
  <c r="X423" i="15"/>
  <c r="Y423" i="15" s="1"/>
  <c r="X422" i="15"/>
  <c r="Y422" i="15" s="1"/>
  <c r="X421" i="15"/>
  <c r="Y421" i="15" s="1"/>
  <c r="X420" i="15"/>
  <c r="Y420" i="15" s="1"/>
  <c r="X419" i="15"/>
  <c r="Y419" i="15" s="1"/>
  <c r="X418" i="15"/>
  <c r="Y418" i="15" s="1"/>
  <c r="X417" i="15"/>
  <c r="Y417" i="15" s="1"/>
  <c r="X416" i="15"/>
  <c r="Y416" i="15" s="1"/>
  <c r="X415" i="15"/>
  <c r="Y415" i="15" s="1"/>
  <c r="X414" i="15"/>
  <c r="Y414" i="15" s="1"/>
  <c r="X413" i="15"/>
  <c r="Y413" i="15" s="1"/>
  <c r="X412" i="15"/>
  <c r="Y412" i="15" s="1"/>
  <c r="X411" i="15"/>
  <c r="Y411" i="15" s="1"/>
  <c r="X410" i="15"/>
  <c r="Y410" i="15" s="1"/>
  <c r="X409" i="15"/>
  <c r="Y409" i="15" s="1"/>
  <c r="X408" i="15"/>
  <c r="Y408" i="15" s="1"/>
  <c r="X407" i="15"/>
  <c r="Y407" i="15" s="1"/>
  <c r="X406" i="15"/>
  <c r="Y406" i="15" s="1"/>
  <c r="X405" i="15"/>
  <c r="Y405" i="15" s="1"/>
  <c r="X404" i="15"/>
  <c r="Y404" i="15" s="1"/>
  <c r="X403" i="15"/>
  <c r="Y403" i="15" s="1"/>
  <c r="X402" i="15"/>
  <c r="Y402" i="15" s="1"/>
  <c r="X401" i="15"/>
  <c r="Y401" i="15" s="1"/>
  <c r="X400" i="15"/>
  <c r="Y400" i="15" s="1"/>
  <c r="X399" i="15"/>
  <c r="Y399" i="15" s="1"/>
  <c r="X398" i="15"/>
  <c r="Y398" i="15" s="1"/>
  <c r="X397" i="15"/>
  <c r="Y397" i="15" s="1"/>
  <c r="X396" i="15"/>
  <c r="Y396" i="15" s="1"/>
  <c r="X395" i="15"/>
  <c r="Y395" i="15" s="1"/>
  <c r="X394" i="15"/>
  <c r="Y394" i="15" s="1"/>
  <c r="X393" i="15"/>
  <c r="Y393" i="15" s="1"/>
  <c r="X392" i="15"/>
  <c r="Y392" i="15" s="1"/>
  <c r="X391" i="15"/>
  <c r="Y391" i="15" s="1"/>
  <c r="X390" i="15"/>
  <c r="Y390" i="15" s="1"/>
  <c r="X389" i="15"/>
  <c r="Y389" i="15" s="1"/>
  <c r="X388" i="15"/>
  <c r="Y388" i="15" s="1"/>
  <c r="X387" i="15"/>
  <c r="Y387" i="15" s="1"/>
  <c r="X386" i="15"/>
  <c r="Y386" i="15" s="1"/>
  <c r="X385" i="15"/>
  <c r="Y385" i="15" s="1"/>
  <c r="X384" i="15"/>
  <c r="Y384" i="15" s="1"/>
  <c r="X383" i="15"/>
  <c r="Y383" i="15" s="1"/>
  <c r="X382" i="15"/>
  <c r="Y382" i="15" s="1"/>
  <c r="X381" i="15"/>
  <c r="Y381" i="15" s="1"/>
  <c r="X380" i="15"/>
  <c r="Y380" i="15" s="1"/>
  <c r="X379" i="15"/>
  <c r="Y379" i="15" s="1"/>
  <c r="X378" i="15"/>
  <c r="Y378" i="15" s="1"/>
  <c r="X377" i="15"/>
  <c r="Y377" i="15" s="1"/>
  <c r="X376" i="15"/>
  <c r="Y376" i="15" s="1"/>
  <c r="X375" i="15"/>
  <c r="Y375" i="15" s="1"/>
  <c r="X374" i="15"/>
  <c r="Y374" i="15" s="1"/>
  <c r="X373" i="15"/>
  <c r="Y373" i="15" s="1"/>
  <c r="X372" i="15"/>
  <c r="Y372" i="15" s="1"/>
  <c r="X371" i="15"/>
  <c r="Y371" i="15" s="1"/>
  <c r="X370" i="15"/>
  <c r="Y370" i="15" s="1"/>
  <c r="X369" i="15"/>
  <c r="Y369" i="15" s="1"/>
  <c r="X368" i="15"/>
  <c r="Y368" i="15" s="1"/>
  <c r="X367" i="15"/>
  <c r="Y367" i="15" s="1"/>
  <c r="X366" i="15"/>
  <c r="Y366" i="15" s="1"/>
  <c r="X365" i="15"/>
  <c r="Y365" i="15" s="1"/>
  <c r="X364" i="15"/>
  <c r="Y364" i="15" s="1"/>
  <c r="X363" i="15"/>
  <c r="Y363" i="15" s="1"/>
  <c r="X362" i="15"/>
  <c r="Y362" i="15" s="1"/>
  <c r="X361" i="15"/>
  <c r="Y361" i="15" s="1"/>
  <c r="X360" i="15"/>
  <c r="Y360" i="15" s="1"/>
  <c r="X359" i="15"/>
  <c r="Y359" i="15" s="1"/>
  <c r="X358" i="15"/>
  <c r="Y358" i="15" s="1"/>
  <c r="X357" i="15"/>
  <c r="Y357" i="15" s="1"/>
  <c r="X356" i="15"/>
  <c r="Y356" i="15" s="1"/>
  <c r="X355" i="15"/>
  <c r="Y355" i="15" s="1"/>
  <c r="X354" i="15"/>
  <c r="Y354" i="15" s="1"/>
  <c r="X353" i="15"/>
  <c r="Y353" i="15" s="1"/>
  <c r="X352" i="15"/>
  <c r="Y352" i="15" s="1"/>
  <c r="X351" i="15"/>
  <c r="Y351" i="15" s="1"/>
  <c r="X350" i="15"/>
  <c r="Y350" i="15" s="1"/>
  <c r="X349" i="15"/>
  <c r="Y349" i="15" s="1"/>
  <c r="X348" i="15"/>
  <c r="Y348" i="15" s="1"/>
  <c r="X347" i="15"/>
  <c r="Y347" i="15" s="1"/>
  <c r="X346" i="15"/>
  <c r="Y346" i="15" s="1"/>
  <c r="X345" i="15"/>
  <c r="Y345" i="15" s="1"/>
  <c r="X344" i="15"/>
  <c r="Y344" i="15" s="1"/>
  <c r="X343" i="15"/>
  <c r="Y343" i="15" s="1"/>
  <c r="X342" i="15"/>
  <c r="Y342" i="15" s="1"/>
  <c r="X341" i="15"/>
  <c r="Y341" i="15" s="1"/>
  <c r="X340" i="15"/>
  <c r="Y340" i="15" s="1"/>
  <c r="X339" i="15"/>
  <c r="Y339" i="15" s="1"/>
  <c r="X338" i="15"/>
  <c r="Y338" i="15" s="1"/>
  <c r="X337" i="15"/>
  <c r="Y337" i="15" s="1"/>
  <c r="X336" i="15"/>
  <c r="Y336" i="15" s="1"/>
  <c r="X335" i="15"/>
  <c r="Y335" i="15" s="1"/>
  <c r="X334" i="15"/>
  <c r="Y334" i="15" s="1"/>
  <c r="X333" i="15"/>
  <c r="Y333" i="15" s="1"/>
  <c r="X332" i="15"/>
  <c r="Y332" i="15" s="1"/>
  <c r="X331" i="15"/>
  <c r="Y331" i="15" s="1"/>
  <c r="X330" i="15"/>
  <c r="Y330" i="15" s="1"/>
  <c r="X329" i="15"/>
  <c r="Y329" i="15" s="1"/>
  <c r="X328" i="15"/>
  <c r="Y328" i="15" s="1"/>
  <c r="X327" i="15"/>
  <c r="Y327" i="15" s="1"/>
  <c r="X326" i="15"/>
  <c r="Y326" i="15" s="1"/>
  <c r="X325" i="15"/>
  <c r="Y325" i="15" s="1"/>
  <c r="X324" i="15"/>
  <c r="Y324" i="15" s="1"/>
  <c r="X323" i="15"/>
  <c r="Y323" i="15" s="1"/>
  <c r="X322" i="15"/>
  <c r="Y322" i="15" s="1"/>
  <c r="X321" i="15"/>
  <c r="Y321" i="15" s="1"/>
  <c r="X320" i="15"/>
  <c r="Y320" i="15" s="1"/>
  <c r="X319" i="15"/>
  <c r="Y319" i="15" s="1"/>
  <c r="X318" i="15"/>
  <c r="Y318" i="15" s="1"/>
  <c r="X317" i="15"/>
  <c r="Y317" i="15" s="1"/>
  <c r="X316" i="15"/>
  <c r="Y316" i="15" s="1"/>
  <c r="X315" i="15"/>
  <c r="Y315" i="15" s="1"/>
  <c r="X314" i="15"/>
  <c r="Y314" i="15" s="1"/>
  <c r="X313" i="15"/>
  <c r="Y313" i="15" s="1"/>
  <c r="X312" i="15"/>
  <c r="Y312" i="15" s="1"/>
  <c r="X311" i="15"/>
  <c r="Y311" i="15" s="1"/>
  <c r="X310" i="15"/>
  <c r="Y310" i="15" s="1"/>
  <c r="X309" i="15"/>
  <c r="Y309" i="15" s="1"/>
  <c r="X308" i="15"/>
  <c r="Y308" i="15" s="1"/>
  <c r="X307" i="15"/>
  <c r="Y307" i="15" s="1"/>
  <c r="X306" i="15"/>
  <c r="Y306" i="15" s="1"/>
  <c r="X305" i="15"/>
  <c r="Y305" i="15" s="1"/>
  <c r="X304" i="15"/>
  <c r="Y304" i="15" s="1"/>
  <c r="X303" i="15"/>
  <c r="Y303" i="15" s="1"/>
  <c r="X302" i="15"/>
  <c r="Y302" i="15" s="1"/>
  <c r="X301" i="15"/>
  <c r="Y301" i="15" s="1"/>
  <c r="X300" i="15"/>
  <c r="Y300" i="15" s="1"/>
  <c r="X299" i="15"/>
  <c r="Y299" i="15" s="1"/>
  <c r="X298" i="15"/>
  <c r="Y298" i="15" s="1"/>
  <c r="X297" i="15"/>
  <c r="Y297" i="15" s="1"/>
  <c r="X296" i="15"/>
  <c r="Y296" i="15" s="1"/>
  <c r="X295" i="15"/>
  <c r="Y295" i="15" s="1"/>
  <c r="X294" i="15"/>
  <c r="Y294" i="15" s="1"/>
  <c r="X293" i="15"/>
  <c r="Y293" i="15" s="1"/>
  <c r="X292" i="15"/>
  <c r="Y292" i="15" s="1"/>
  <c r="X291" i="15"/>
  <c r="Y291" i="15" s="1"/>
  <c r="X290" i="15"/>
  <c r="Y290" i="15" s="1"/>
  <c r="X289" i="15"/>
  <c r="Y289" i="15" s="1"/>
  <c r="X288" i="15"/>
  <c r="Y288" i="15" s="1"/>
  <c r="X287" i="15"/>
  <c r="Y287" i="15" s="1"/>
  <c r="X286" i="15"/>
  <c r="Y286" i="15" s="1"/>
  <c r="X285" i="15"/>
  <c r="Y285" i="15" s="1"/>
  <c r="X284" i="15"/>
  <c r="Y284" i="15" s="1"/>
  <c r="X283" i="15"/>
  <c r="Y283" i="15" s="1"/>
  <c r="X282" i="15"/>
  <c r="Y282" i="15" s="1"/>
  <c r="X281" i="15"/>
  <c r="Y281" i="15" s="1"/>
  <c r="X280" i="15"/>
  <c r="Y280" i="15" s="1"/>
  <c r="X279" i="15"/>
  <c r="Y279" i="15" s="1"/>
  <c r="X278" i="15"/>
  <c r="Y278" i="15" s="1"/>
  <c r="X277" i="15"/>
  <c r="Y277" i="15" s="1"/>
  <c r="X276" i="15"/>
  <c r="Y276" i="15" s="1"/>
  <c r="X275" i="15"/>
  <c r="Y275" i="15" s="1"/>
  <c r="X274" i="15"/>
  <c r="Y274" i="15" s="1"/>
  <c r="X273" i="15"/>
  <c r="Y273" i="15" s="1"/>
  <c r="X272" i="15"/>
  <c r="Y272" i="15" s="1"/>
  <c r="X271" i="15"/>
  <c r="Y271" i="15" s="1"/>
  <c r="X270" i="15"/>
  <c r="Y270" i="15" s="1"/>
  <c r="X269" i="15"/>
  <c r="Y269" i="15" s="1"/>
  <c r="X268" i="15"/>
  <c r="Y268" i="15" s="1"/>
  <c r="X267" i="15"/>
  <c r="Y267" i="15" s="1"/>
  <c r="X266" i="15"/>
  <c r="Y266" i="15" s="1"/>
  <c r="X265" i="15"/>
  <c r="Y265" i="15" s="1"/>
  <c r="X264" i="15"/>
  <c r="Y264" i="15" s="1"/>
  <c r="X263" i="15"/>
  <c r="Y263" i="15" s="1"/>
  <c r="X262" i="15"/>
  <c r="Y262" i="15" s="1"/>
  <c r="X261" i="15"/>
  <c r="Y261" i="15" s="1"/>
  <c r="X260" i="15"/>
  <c r="Y260" i="15" s="1"/>
  <c r="X259" i="15"/>
  <c r="Y259" i="15" s="1"/>
  <c r="X258" i="15"/>
  <c r="Y258" i="15" s="1"/>
  <c r="X257" i="15"/>
  <c r="Y257" i="15" s="1"/>
  <c r="X256" i="15"/>
  <c r="Y256" i="15" s="1"/>
  <c r="X255" i="15"/>
  <c r="Y255" i="15" s="1"/>
  <c r="X254" i="15"/>
  <c r="Y254" i="15" s="1"/>
  <c r="X253" i="15"/>
  <c r="Y253" i="15" s="1"/>
  <c r="X252" i="15"/>
  <c r="Y252" i="15" s="1"/>
  <c r="X251" i="15"/>
  <c r="Y251" i="15" s="1"/>
  <c r="X250" i="15"/>
  <c r="Y250" i="15" s="1"/>
  <c r="X249" i="15"/>
  <c r="Y249" i="15" s="1"/>
  <c r="X248" i="15"/>
  <c r="Y248" i="15" s="1"/>
  <c r="X247" i="15"/>
  <c r="Y247" i="15" s="1"/>
  <c r="X246" i="15"/>
  <c r="Y246" i="15" s="1"/>
  <c r="X245" i="15"/>
  <c r="Y245" i="15" s="1"/>
  <c r="X244" i="15"/>
  <c r="Y244" i="15" s="1"/>
  <c r="X243" i="15"/>
  <c r="Y243" i="15" s="1"/>
  <c r="X242" i="15"/>
  <c r="Y242" i="15" s="1"/>
  <c r="X241" i="15"/>
  <c r="Y241" i="15" s="1"/>
  <c r="X240" i="15"/>
  <c r="Y240" i="15" s="1"/>
  <c r="X239" i="15"/>
  <c r="Y239" i="15" s="1"/>
  <c r="X238" i="15"/>
  <c r="Y238" i="15" s="1"/>
  <c r="X237" i="15"/>
  <c r="Y237" i="15" s="1"/>
  <c r="X236" i="15"/>
  <c r="Y236" i="15" s="1"/>
  <c r="X235" i="15"/>
  <c r="Y235" i="15" s="1"/>
  <c r="X234" i="15"/>
  <c r="Y234" i="15" s="1"/>
  <c r="X233" i="15"/>
  <c r="Y233" i="15" s="1"/>
  <c r="X232" i="15"/>
  <c r="Y232" i="15" s="1"/>
  <c r="X231" i="15"/>
  <c r="Y231" i="15" s="1"/>
  <c r="X230" i="15"/>
  <c r="Y230" i="15" s="1"/>
  <c r="X229" i="15"/>
  <c r="Y229" i="15" s="1"/>
  <c r="X228" i="15"/>
  <c r="Y228" i="15" s="1"/>
  <c r="X227" i="15"/>
  <c r="Y227" i="15" s="1"/>
  <c r="X226" i="15"/>
  <c r="Y226" i="15" s="1"/>
  <c r="X225" i="15"/>
  <c r="Y225" i="15" s="1"/>
  <c r="X224" i="15"/>
  <c r="Y224" i="15" s="1"/>
  <c r="X223" i="15"/>
  <c r="Y223" i="15" s="1"/>
  <c r="X222" i="15"/>
  <c r="Y222" i="15" s="1"/>
  <c r="X221" i="15"/>
  <c r="Y221" i="15" s="1"/>
  <c r="X220" i="15"/>
  <c r="Y220" i="15" s="1"/>
  <c r="X219" i="15"/>
  <c r="Y219" i="15" s="1"/>
  <c r="X218" i="15"/>
  <c r="Y218" i="15" s="1"/>
  <c r="X217" i="15"/>
  <c r="Y217" i="15" s="1"/>
  <c r="X216" i="15"/>
  <c r="Y216" i="15" s="1"/>
  <c r="X215" i="15"/>
  <c r="Y215" i="15" s="1"/>
  <c r="X214" i="15"/>
  <c r="Y214" i="15" s="1"/>
  <c r="X213" i="15"/>
  <c r="Y213" i="15" s="1"/>
  <c r="X212" i="15"/>
  <c r="Y212" i="15" s="1"/>
  <c r="X211" i="15"/>
  <c r="Y211" i="15" s="1"/>
  <c r="X210" i="15"/>
  <c r="Y210" i="15" s="1"/>
  <c r="X209" i="15"/>
  <c r="Y209" i="15" s="1"/>
  <c r="X208" i="15"/>
  <c r="Y208" i="15" s="1"/>
  <c r="X207" i="15"/>
  <c r="Y207" i="15" s="1"/>
  <c r="X206" i="15"/>
  <c r="Y206" i="15" s="1"/>
  <c r="X205" i="15"/>
  <c r="Y205" i="15" s="1"/>
  <c r="X204" i="15"/>
  <c r="Y204" i="15" s="1"/>
  <c r="X203" i="15"/>
  <c r="Y203" i="15" s="1"/>
  <c r="X202" i="15"/>
  <c r="Y202" i="15" s="1"/>
  <c r="X201" i="15"/>
  <c r="Y201" i="15" s="1"/>
  <c r="X200" i="15"/>
  <c r="Y200" i="15" s="1"/>
  <c r="X199" i="15"/>
  <c r="Y199" i="15" s="1"/>
  <c r="X198" i="15"/>
  <c r="Y198" i="15" s="1"/>
  <c r="X197" i="15"/>
  <c r="Y197" i="15" s="1"/>
  <c r="X196" i="15"/>
  <c r="Y196" i="15" s="1"/>
  <c r="X195" i="15"/>
  <c r="Y195" i="15" s="1"/>
  <c r="X194" i="15"/>
  <c r="Y194" i="15" s="1"/>
  <c r="X193" i="15"/>
  <c r="Y193" i="15" s="1"/>
  <c r="X192" i="15"/>
  <c r="Y192" i="15" s="1"/>
  <c r="X191" i="15"/>
  <c r="Y191" i="15" s="1"/>
  <c r="X190" i="15"/>
  <c r="Y190" i="15" s="1"/>
  <c r="X189" i="15"/>
  <c r="Y189" i="15" s="1"/>
  <c r="X188" i="15"/>
  <c r="Y188" i="15" s="1"/>
  <c r="X187" i="15"/>
  <c r="Y187" i="15" s="1"/>
  <c r="X186" i="15"/>
  <c r="Y186" i="15" s="1"/>
  <c r="X185" i="15"/>
  <c r="Y185" i="15" s="1"/>
  <c r="X184" i="15"/>
  <c r="Y184" i="15" s="1"/>
  <c r="X183" i="15"/>
  <c r="Y183" i="15" s="1"/>
  <c r="X182" i="15"/>
  <c r="Y182" i="15" s="1"/>
  <c r="X181" i="15"/>
  <c r="Y181" i="15" s="1"/>
  <c r="X180" i="15"/>
  <c r="Y180" i="15" s="1"/>
  <c r="X179" i="15"/>
  <c r="Y179" i="15" s="1"/>
  <c r="X178" i="15"/>
  <c r="Y178" i="15" s="1"/>
  <c r="X177" i="15"/>
  <c r="Y177" i="15" s="1"/>
  <c r="X176" i="15"/>
  <c r="Y176" i="15" s="1"/>
  <c r="X175" i="15"/>
  <c r="Y175" i="15" s="1"/>
  <c r="X174" i="15"/>
  <c r="Y174" i="15" s="1"/>
  <c r="X173" i="15"/>
  <c r="Y173" i="15" s="1"/>
  <c r="X172" i="15"/>
  <c r="Y172" i="15" s="1"/>
  <c r="X171" i="15"/>
  <c r="Y171" i="15" s="1"/>
  <c r="X170" i="15"/>
  <c r="Y170" i="15" s="1"/>
  <c r="X169" i="15"/>
  <c r="Y169" i="15" s="1"/>
  <c r="X168" i="15"/>
  <c r="Y168" i="15" s="1"/>
  <c r="X167" i="15"/>
  <c r="Y167" i="15" s="1"/>
  <c r="X166" i="15"/>
  <c r="Y166" i="15" s="1"/>
  <c r="X165" i="15"/>
  <c r="Y165" i="15" s="1"/>
  <c r="X164" i="15"/>
  <c r="Y164" i="15" s="1"/>
  <c r="X163" i="15"/>
  <c r="Y163" i="15" s="1"/>
  <c r="X162" i="15"/>
  <c r="Y162" i="15" s="1"/>
  <c r="X161" i="15"/>
  <c r="Y161" i="15" s="1"/>
  <c r="X160" i="15"/>
  <c r="Y160" i="15" s="1"/>
  <c r="X159" i="15"/>
  <c r="Y159" i="15" s="1"/>
  <c r="X158" i="15"/>
  <c r="Y158" i="15" s="1"/>
  <c r="X157" i="15"/>
  <c r="Y157" i="15" s="1"/>
  <c r="X156" i="15"/>
  <c r="Y156" i="15" s="1"/>
  <c r="X155" i="15"/>
  <c r="Y155" i="15" s="1"/>
  <c r="X154" i="15"/>
  <c r="Y154" i="15" s="1"/>
  <c r="X153" i="15"/>
  <c r="Y153" i="15" s="1"/>
  <c r="X152" i="15"/>
  <c r="Y152" i="15" s="1"/>
  <c r="X151" i="15"/>
  <c r="Y151" i="15" s="1"/>
  <c r="X150" i="15"/>
  <c r="Y150" i="15" s="1"/>
  <c r="X149" i="15"/>
  <c r="Y149" i="15" s="1"/>
  <c r="X148" i="15"/>
  <c r="Y148" i="15" s="1"/>
  <c r="X147" i="15"/>
  <c r="Y147" i="15" s="1"/>
  <c r="X146" i="15"/>
  <c r="Y146" i="15" s="1"/>
  <c r="X145" i="15"/>
  <c r="Y145" i="15" s="1"/>
  <c r="X144" i="15"/>
  <c r="Y144" i="15" s="1"/>
  <c r="X143" i="15"/>
  <c r="Y143" i="15" s="1"/>
  <c r="X142" i="15"/>
  <c r="Y142" i="15" s="1"/>
  <c r="X141" i="15"/>
  <c r="Y141" i="15" s="1"/>
  <c r="X140" i="15"/>
  <c r="Y140" i="15" s="1"/>
  <c r="X139" i="15"/>
  <c r="Y139" i="15" s="1"/>
  <c r="X138" i="15"/>
  <c r="Y138" i="15" s="1"/>
  <c r="X137" i="15"/>
  <c r="Y137" i="15" s="1"/>
  <c r="X136" i="15"/>
  <c r="Y136" i="15" s="1"/>
  <c r="X135" i="15"/>
  <c r="Y135" i="15" s="1"/>
  <c r="X134" i="15"/>
  <c r="Y134" i="15" s="1"/>
  <c r="X133" i="15"/>
  <c r="Y133" i="15" s="1"/>
  <c r="X132" i="15"/>
  <c r="Y132" i="15" s="1"/>
  <c r="X131" i="15"/>
  <c r="Y131" i="15" s="1"/>
  <c r="X130" i="15"/>
  <c r="Y130" i="15" s="1"/>
  <c r="X129" i="15"/>
  <c r="Y129" i="15" s="1"/>
  <c r="X128" i="15"/>
  <c r="Y128" i="15" s="1"/>
  <c r="X127" i="15"/>
  <c r="Y127" i="15" s="1"/>
  <c r="X126" i="15"/>
  <c r="Y126" i="15" s="1"/>
  <c r="X125" i="15"/>
  <c r="Y125" i="15" s="1"/>
  <c r="X124" i="15"/>
  <c r="Y124" i="15" s="1"/>
  <c r="X123" i="15"/>
  <c r="Y123" i="15" s="1"/>
  <c r="X122" i="15"/>
  <c r="Y122" i="15" s="1"/>
  <c r="X121" i="15"/>
  <c r="Y121" i="15" s="1"/>
  <c r="X120" i="15"/>
  <c r="Y120" i="15" s="1"/>
  <c r="X119" i="15"/>
  <c r="Y119" i="15" s="1"/>
  <c r="X118" i="15"/>
  <c r="Y118" i="15" s="1"/>
  <c r="X117" i="15"/>
  <c r="Y117" i="15" s="1"/>
  <c r="X116" i="15"/>
  <c r="Y116" i="15" s="1"/>
  <c r="X115" i="15"/>
  <c r="Y115" i="15" s="1"/>
  <c r="X114" i="15"/>
  <c r="Y114" i="15" s="1"/>
  <c r="X113" i="15"/>
  <c r="Y113" i="15" s="1"/>
  <c r="X112" i="15"/>
  <c r="Y112" i="15" s="1"/>
  <c r="X111" i="15"/>
  <c r="Y111" i="15" s="1"/>
  <c r="X110" i="15"/>
  <c r="Y110" i="15" s="1"/>
  <c r="X109" i="15"/>
  <c r="Y109" i="15" s="1"/>
  <c r="X108" i="15"/>
  <c r="Y108" i="15" s="1"/>
  <c r="X107" i="15"/>
  <c r="Y107" i="15" s="1"/>
  <c r="X106" i="15"/>
  <c r="Y106" i="15" s="1"/>
  <c r="X105" i="15"/>
  <c r="Y105" i="15" s="1"/>
  <c r="X104" i="15"/>
  <c r="Y104" i="15" s="1"/>
  <c r="X103" i="15"/>
  <c r="Y103" i="15" s="1"/>
  <c r="X102" i="15"/>
  <c r="Y102" i="15" s="1"/>
  <c r="X101" i="15"/>
  <c r="Y101" i="15" s="1"/>
  <c r="X100" i="15"/>
  <c r="Y100" i="15" s="1"/>
  <c r="X99" i="15"/>
  <c r="Y99" i="15" s="1"/>
  <c r="X98" i="15"/>
  <c r="Y98" i="15" s="1"/>
  <c r="X97" i="15"/>
  <c r="Y97" i="15" s="1"/>
  <c r="X96" i="15"/>
  <c r="Y96" i="15" s="1"/>
  <c r="X95" i="15"/>
  <c r="Y95" i="15" s="1"/>
  <c r="X94" i="15"/>
  <c r="Y94" i="15" s="1"/>
  <c r="X93" i="15"/>
  <c r="Y93" i="15" s="1"/>
  <c r="X92" i="15"/>
  <c r="Y92" i="15" s="1"/>
  <c r="X91" i="15"/>
  <c r="Y91" i="15" s="1"/>
  <c r="X90" i="15"/>
  <c r="Y90" i="15" s="1"/>
  <c r="X89" i="15"/>
  <c r="Y89" i="15" s="1"/>
  <c r="X88" i="15"/>
  <c r="Y88" i="15" s="1"/>
  <c r="X87" i="15"/>
  <c r="Y87" i="15" s="1"/>
  <c r="X86" i="15"/>
  <c r="Y86" i="15" s="1"/>
  <c r="X85" i="15"/>
  <c r="Y85" i="15" s="1"/>
  <c r="X84" i="15"/>
  <c r="Y84" i="15" s="1"/>
  <c r="X83" i="15"/>
  <c r="Y83" i="15" s="1"/>
  <c r="X82" i="15"/>
  <c r="Y82" i="15" s="1"/>
  <c r="X81" i="15"/>
  <c r="Y81" i="15" s="1"/>
  <c r="X80" i="15"/>
  <c r="Y80" i="15" s="1"/>
  <c r="X79" i="15"/>
  <c r="Y79" i="15" s="1"/>
  <c r="X78" i="15"/>
  <c r="Y78" i="15" s="1"/>
  <c r="X77" i="15"/>
  <c r="Y77" i="15" s="1"/>
  <c r="X76" i="15"/>
  <c r="Y76" i="15" s="1"/>
  <c r="X75" i="15"/>
  <c r="Y75" i="15" s="1"/>
  <c r="X74" i="15"/>
  <c r="Y74" i="15" s="1"/>
  <c r="X73" i="15"/>
  <c r="Y73" i="15" s="1"/>
  <c r="X72" i="15"/>
  <c r="Y72" i="15" s="1"/>
  <c r="X71" i="15"/>
  <c r="Y71" i="15" s="1"/>
  <c r="X70" i="15"/>
  <c r="Y70" i="15" s="1"/>
  <c r="X69" i="15"/>
  <c r="Y69" i="15" s="1"/>
  <c r="X68" i="15"/>
  <c r="Y68" i="15" s="1"/>
  <c r="X67" i="15"/>
  <c r="Y67" i="15" s="1"/>
  <c r="X66" i="15"/>
  <c r="Y66" i="15" s="1"/>
  <c r="X65" i="15"/>
  <c r="Y65" i="15" s="1"/>
  <c r="X64" i="15"/>
  <c r="Y64" i="15" s="1"/>
  <c r="X63" i="15"/>
  <c r="Y63" i="15" s="1"/>
  <c r="X62" i="15"/>
  <c r="Y62" i="15" s="1"/>
  <c r="X61" i="15"/>
  <c r="Y61" i="15" s="1"/>
  <c r="X60" i="15"/>
  <c r="Y60" i="15" s="1"/>
  <c r="X59" i="15"/>
  <c r="Y59" i="15" s="1"/>
  <c r="X58" i="15"/>
  <c r="Y58" i="15" s="1"/>
  <c r="X57" i="15"/>
  <c r="Y57" i="15" s="1"/>
  <c r="X56" i="15"/>
  <c r="Y56" i="15" s="1"/>
  <c r="X55" i="15"/>
  <c r="Y55" i="15" s="1"/>
  <c r="X54" i="15"/>
  <c r="Y54" i="15" s="1"/>
  <c r="X53" i="15"/>
  <c r="Y53" i="15" s="1"/>
  <c r="X52" i="15"/>
  <c r="Y52" i="15" s="1"/>
  <c r="X51" i="15"/>
  <c r="Y51" i="15" s="1"/>
  <c r="X50" i="15"/>
  <c r="Y50" i="15" s="1"/>
  <c r="X49" i="15"/>
  <c r="Y49" i="15" s="1"/>
  <c r="X48" i="15"/>
  <c r="Y48" i="15" s="1"/>
  <c r="X47" i="15"/>
  <c r="Y47" i="15" s="1"/>
  <c r="X46" i="15"/>
  <c r="Y46" i="15" s="1"/>
  <c r="X45" i="15"/>
  <c r="Y45" i="15" s="1"/>
  <c r="X44" i="15"/>
  <c r="Y44" i="15" s="1"/>
  <c r="X43" i="15"/>
  <c r="Y43" i="15" s="1"/>
  <c r="X42" i="15"/>
  <c r="Y42" i="15" s="1"/>
  <c r="X41" i="15"/>
  <c r="Y41" i="15" s="1"/>
  <c r="X40" i="15"/>
  <c r="Y40" i="15" s="1"/>
  <c r="X39" i="15"/>
  <c r="Y39" i="15" s="1"/>
  <c r="X38" i="15"/>
  <c r="Y38" i="15" s="1"/>
  <c r="X37" i="15"/>
  <c r="Y37" i="15" s="1"/>
  <c r="X36" i="15"/>
  <c r="Y36" i="15" s="1"/>
  <c r="X35" i="15"/>
  <c r="Y35" i="15" s="1"/>
  <c r="X34" i="15"/>
  <c r="Y34" i="15" s="1"/>
  <c r="X33" i="15"/>
  <c r="Y33" i="15" s="1"/>
  <c r="X32" i="15"/>
  <c r="Y32" i="15" s="1"/>
  <c r="X31" i="15"/>
  <c r="Y31" i="15" s="1"/>
  <c r="X30" i="15"/>
  <c r="Y30" i="15" s="1"/>
  <c r="X29" i="15"/>
  <c r="Y29" i="15" s="1"/>
  <c r="X28" i="15"/>
  <c r="Y28" i="15" s="1"/>
  <c r="X27" i="15"/>
  <c r="Y27" i="15" s="1"/>
  <c r="X26" i="15"/>
  <c r="Y26" i="15" s="1"/>
  <c r="X25" i="15"/>
  <c r="Y25" i="15" s="1"/>
  <c r="X24" i="15"/>
  <c r="Y24" i="15" s="1"/>
  <c r="X23" i="15"/>
  <c r="Y23" i="15" s="1"/>
  <c r="X22" i="15"/>
  <c r="Y22" i="15" s="1"/>
  <c r="X21" i="15"/>
  <c r="Y21" i="15" s="1"/>
  <c r="X20" i="15"/>
  <c r="Y20" i="15" s="1"/>
  <c r="X19" i="15"/>
  <c r="Y19" i="15" s="1"/>
  <c r="X18" i="15"/>
  <c r="Y18" i="15" s="1"/>
  <c r="X17" i="15"/>
  <c r="Y17" i="15" s="1"/>
  <c r="X16" i="15"/>
  <c r="Y16" i="15" s="1"/>
  <c r="X15" i="15"/>
  <c r="Y15" i="15" s="1"/>
  <c r="X14" i="15"/>
  <c r="Y14" i="15" s="1"/>
  <c r="X13" i="15"/>
  <c r="Y13" i="15" s="1"/>
  <c r="X12" i="15"/>
  <c r="Y12" i="15" s="1"/>
  <c r="X11" i="15"/>
  <c r="Y11" i="15" s="1"/>
  <c r="X10" i="15"/>
  <c r="Y10" i="15" s="1"/>
  <c r="X9" i="15"/>
  <c r="Y9" i="15" s="1"/>
  <c r="X8" i="15"/>
  <c r="Y8" i="15" s="1"/>
  <c r="X7" i="15"/>
  <c r="Y7" i="15" s="1"/>
  <c r="X6" i="15"/>
  <c r="Y6" i="15" s="1"/>
  <c r="X5" i="15"/>
  <c r="Y5" i="15" s="1"/>
  <c r="X4" i="15"/>
  <c r="Y4" i="15" s="1"/>
  <c r="X3" i="15"/>
  <c r="Y3" i="15" s="1"/>
  <c r="X2" i="15"/>
  <c r="X481" i="16"/>
  <c r="Y481" i="16" s="1"/>
  <c r="X480" i="16"/>
  <c r="Y480" i="16" s="1"/>
  <c r="X479" i="16"/>
  <c r="Y479" i="16" s="1"/>
  <c r="X478" i="16"/>
  <c r="Y478" i="16" s="1"/>
  <c r="X477" i="16"/>
  <c r="Y477" i="16" s="1"/>
  <c r="X476" i="16"/>
  <c r="Y476" i="16" s="1"/>
  <c r="X475" i="16"/>
  <c r="Y475" i="16" s="1"/>
  <c r="X474" i="16"/>
  <c r="Y474" i="16" s="1"/>
  <c r="X473" i="16"/>
  <c r="Y473" i="16" s="1"/>
  <c r="X472" i="16"/>
  <c r="Y472" i="16" s="1"/>
  <c r="X471" i="16"/>
  <c r="Y471" i="16" s="1"/>
  <c r="X470" i="16"/>
  <c r="Y470" i="16" s="1"/>
  <c r="X469" i="16"/>
  <c r="Y469" i="16" s="1"/>
  <c r="X468" i="16"/>
  <c r="Y468" i="16" s="1"/>
  <c r="X467" i="16"/>
  <c r="Y467" i="16" s="1"/>
  <c r="X466" i="16"/>
  <c r="Y466" i="16" s="1"/>
  <c r="X465" i="16"/>
  <c r="Y465" i="16" s="1"/>
  <c r="X464" i="16"/>
  <c r="Y464" i="16" s="1"/>
  <c r="X463" i="16"/>
  <c r="Y463" i="16" s="1"/>
  <c r="X462" i="16"/>
  <c r="Y462" i="16" s="1"/>
  <c r="X461" i="16"/>
  <c r="Y461" i="16" s="1"/>
  <c r="X460" i="16"/>
  <c r="Y460" i="16" s="1"/>
  <c r="X459" i="16"/>
  <c r="Y459" i="16" s="1"/>
  <c r="X458" i="16"/>
  <c r="Y458" i="16" s="1"/>
  <c r="X457" i="16"/>
  <c r="Y457" i="16" s="1"/>
  <c r="X456" i="16"/>
  <c r="Y456" i="16" s="1"/>
  <c r="X455" i="16"/>
  <c r="Y455" i="16" s="1"/>
  <c r="X454" i="16"/>
  <c r="Y454" i="16" s="1"/>
  <c r="X453" i="16"/>
  <c r="Y453" i="16" s="1"/>
  <c r="X452" i="16"/>
  <c r="Y452" i="16" s="1"/>
  <c r="X451" i="16"/>
  <c r="Y451" i="16" s="1"/>
  <c r="X450" i="16"/>
  <c r="Y450" i="16" s="1"/>
  <c r="X449" i="16"/>
  <c r="Y449" i="16" s="1"/>
  <c r="X448" i="16"/>
  <c r="Y448" i="16" s="1"/>
  <c r="X447" i="16"/>
  <c r="Y447" i="16" s="1"/>
  <c r="X446" i="16"/>
  <c r="Y446" i="16" s="1"/>
  <c r="X445" i="16"/>
  <c r="Y445" i="16" s="1"/>
  <c r="X444" i="16"/>
  <c r="Y444" i="16" s="1"/>
  <c r="X443" i="16"/>
  <c r="Y443" i="16" s="1"/>
  <c r="X442" i="16"/>
  <c r="Y442" i="16" s="1"/>
  <c r="X441" i="16"/>
  <c r="Y441" i="16" s="1"/>
  <c r="X440" i="16"/>
  <c r="Y440" i="16" s="1"/>
  <c r="X439" i="16"/>
  <c r="Y439" i="16" s="1"/>
  <c r="X438" i="16"/>
  <c r="Y438" i="16" s="1"/>
  <c r="X437" i="16"/>
  <c r="Y437" i="16" s="1"/>
  <c r="X436" i="16"/>
  <c r="Y436" i="16" s="1"/>
  <c r="X435" i="16"/>
  <c r="Y435" i="16" s="1"/>
  <c r="X434" i="16"/>
  <c r="Y434" i="16" s="1"/>
  <c r="X433" i="16"/>
  <c r="Y433" i="16" s="1"/>
  <c r="X432" i="16"/>
  <c r="Y432" i="16" s="1"/>
  <c r="X431" i="16"/>
  <c r="Y431" i="16" s="1"/>
  <c r="X430" i="16"/>
  <c r="Y430" i="16" s="1"/>
  <c r="X429" i="16"/>
  <c r="Y429" i="16" s="1"/>
  <c r="X428" i="16"/>
  <c r="Y428" i="16" s="1"/>
  <c r="X427" i="16"/>
  <c r="Y427" i="16" s="1"/>
  <c r="X426" i="16"/>
  <c r="Y426" i="16" s="1"/>
  <c r="X425" i="16"/>
  <c r="Y425" i="16" s="1"/>
  <c r="X424" i="16"/>
  <c r="Y424" i="16" s="1"/>
  <c r="X423" i="16"/>
  <c r="Y423" i="16" s="1"/>
  <c r="X422" i="16"/>
  <c r="Y422" i="16" s="1"/>
  <c r="X421" i="16"/>
  <c r="Y421" i="16" s="1"/>
  <c r="X420" i="16"/>
  <c r="Y420" i="16" s="1"/>
  <c r="X419" i="16"/>
  <c r="Y419" i="16" s="1"/>
  <c r="X418" i="16"/>
  <c r="Y418" i="16" s="1"/>
  <c r="X417" i="16"/>
  <c r="Y417" i="16" s="1"/>
  <c r="X416" i="16"/>
  <c r="Y416" i="16" s="1"/>
  <c r="X415" i="16"/>
  <c r="Y415" i="16" s="1"/>
  <c r="X414" i="16"/>
  <c r="Y414" i="16" s="1"/>
  <c r="X413" i="16"/>
  <c r="Y413" i="16" s="1"/>
  <c r="X412" i="16"/>
  <c r="Y412" i="16" s="1"/>
  <c r="X411" i="16"/>
  <c r="Y411" i="16" s="1"/>
  <c r="X410" i="16"/>
  <c r="Y410" i="16" s="1"/>
  <c r="X409" i="16"/>
  <c r="Y409" i="16" s="1"/>
  <c r="X408" i="16"/>
  <c r="Y408" i="16" s="1"/>
  <c r="X407" i="16"/>
  <c r="Y407" i="16" s="1"/>
  <c r="X406" i="16"/>
  <c r="Y406" i="16" s="1"/>
  <c r="X405" i="16"/>
  <c r="Y405" i="16" s="1"/>
  <c r="X404" i="16"/>
  <c r="Y404" i="16" s="1"/>
  <c r="X403" i="16"/>
  <c r="Y403" i="16" s="1"/>
  <c r="X402" i="16"/>
  <c r="Y402" i="16" s="1"/>
  <c r="X401" i="16"/>
  <c r="Y401" i="16" s="1"/>
  <c r="X400" i="16"/>
  <c r="Y400" i="16" s="1"/>
  <c r="X399" i="16"/>
  <c r="Y399" i="16" s="1"/>
  <c r="X398" i="16"/>
  <c r="Y398" i="16" s="1"/>
  <c r="X397" i="16"/>
  <c r="Y397" i="16" s="1"/>
  <c r="X396" i="16"/>
  <c r="Y396" i="16" s="1"/>
  <c r="X395" i="16"/>
  <c r="Y395" i="16" s="1"/>
  <c r="X394" i="16"/>
  <c r="Y394" i="16" s="1"/>
  <c r="X393" i="16"/>
  <c r="Y393" i="16" s="1"/>
  <c r="X392" i="16"/>
  <c r="Y392" i="16" s="1"/>
  <c r="X391" i="16"/>
  <c r="Y391" i="16" s="1"/>
  <c r="X390" i="16"/>
  <c r="Y390" i="16" s="1"/>
  <c r="X389" i="16"/>
  <c r="Y389" i="16" s="1"/>
  <c r="X388" i="16"/>
  <c r="Y388" i="16" s="1"/>
  <c r="X387" i="16"/>
  <c r="Y387" i="16" s="1"/>
  <c r="X386" i="16"/>
  <c r="Y386" i="16" s="1"/>
  <c r="X385" i="16"/>
  <c r="Y385" i="16" s="1"/>
  <c r="X384" i="16"/>
  <c r="Y384" i="16" s="1"/>
  <c r="X383" i="16"/>
  <c r="Y383" i="16" s="1"/>
  <c r="X382" i="16"/>
  <c r="Y382" i="16" s="1"/>
  <c r="X381" i="16"/>
  <c r="Y381" i="16" s="1"/>
  <c r="X380" i="16"/>
  <c r="Y380" i="16" s="1"/>
  <c r="X379" i="16"/>
  <c r="Y379" i="16" s="1"/>
  <c r="X378" i="16"/>
  <c r="Y378" i="16" s="1"/>
  <c r="X377" i="16"/>
  <c r="Y377" i="16" s="1"/>
  <c r="X376" i="16"/>
  <c r="Y376" i="16" s="1"/>
  <c r="X375" i="16"/>
  <c r="Y375" i="16" s="1"/>
  <c r="X374" i="16"/>
  <c r="Y374" i="16" s="1"/>
  <c r="X373" i="16"/>
  <c r="Y373" i="16" s="1"/>
  <c r="X372" i="16"/>
  <c r="Y372" i="16" s="1"/>
  <c r="X371" i="16"/>
  <c r="Y371" i="16" s="1"/>
  <c r="X370" i="16"/>
  <c r="Y370" i="16" s="1"/>
  <c r="X369" i="16"/>
  <c r="Y369" i="16" s="1"/>
  <c r="X368" i="16"/>
  <c r="Y368" i="16" s="1"/>
  <c r="X367" i="16"/>
  <c r="Y367" i="16" s="1"/>
  <c r="X366" i="16"/>
  <c r="Y366" i="16" s="1"/>
  <c r="X365" i="16"/>
  <c r="Y365" i="16" s="1"/>
  <c r="X364" i="16"/>
  <c r="Y364" i="16" s="1"/>
  <c r="X363" i="16"/>
  <c r="Y363" i="16" s="1"/>
  <c r="X362" i="16"/>
  <c r="Y362" i="16" s="1"/>
  <c r="X361" i="16"/>
  <c r="Y361" i="16" s="1"/>
  <c r="X360" i="16"/>
  <c r="Y360" i="16" s="1"/>
  <c r="X359" i="16"/>
  <c r="Y359" i="16" s="1"/>
  <c r="X358" i="16"/>
  <c r="Y358" i="16" s="1"/>
  <c r="X357" i="16"/>
  <c r="Y357" i="16" s="1"/>
  <c r="X356" i="16"/>
  <c r="Y356" i="16" s="1"/>
  <c r="X355" i="16"/>
  <c r="Y355" i="16" s="1"/>
  <c r="X354" i="16"/>
  <c r="Y354" i="16" s="1"/>
  <c r="X353" i="16"/>
  <c r="Y353" i="16" s="1"/>
  <c r="X352" i="16"/>
  <c r="Y352" i="16" s="1"/>
  <c r="X351" i="16"/>
  <c r="Y351" i="16" s="1"/>
  <c r="X350" i="16"/>
  <c r="Y350" i="16" s="1"/>
  <c r="X349" i="16"/>
  <c r="Y349" i="16" s="1"/>
  <c r="X348" i="16"/>
  <c r="Y348" i="16" s="1"/>
  <c r="X347" i="16"/>
  <c r="Y347" i="16" s="1"/>
  <c r="X346" i="16"/>
  <c r="Y346" i="16" s="1"/>
  <c r="X345" i="16"/>
  <c r="Y345" i="16" s="1"/>
  <c r="X344" i="16"/>
  <c r="Y344" i="16" s="1"/>
  <c r="X343" i="16"/>
  <c r="Y343" i="16" s="1"/>
  <c r="X342" i="16"/>
  <c r="Y342" i="16" s="1"/>
  <c r="X341" i="16"/>
  <c r="Y341" i="16" s="1"/>
  <c r="X340" i="16"/>
  <c r="Y340" i="16" s="1"/>
  <c r="X339" i="16"/>
  <c r="Y339" i="16" s="1"/>
  <c r="X338" i="16"/>
  <c r="Y338" i="16" s="1"/>
  <c r="X337" i="16"/>
  <c r="Y337" i="16" s="1"/>
  <c r="X336" i="16"/>
  <c r="Y336" i="16" s="1"/>
  <c r="X335" i="16"/>
  <c r="Y335" i="16" s="1"/>
  <c r="X334" i="16"/>
  <c r="Y334" i="16" s="1"/>
  <c r="X333" i="16"/>
  <c r="Y333" i="16" s="1"/>
  <c r="X332" i="16"/>
  <c r="Y332" i="16" s="1"/>
  <c r="X331" i="16"/>
  <c r="Y331" i="16" s="1"/>
  <c r="X330" i="16"/>
  <c r="Y330" i="16" s="1"/>
  <c r="X329" i="16"/>
  <c r="Y329" i="16" s="1"/>
  <c r="X328" i="16"/>
  <c r="Y328" i="16" s="1"/>
  <c r="X327" i="16"/>
  <c r="Y327" i="16" s="1"/>
  <c r="X326" i="16"/>
  <c r="Y326" i="16" s="1"/>
  <c r="X325" i="16"/>
  <c r="Y325" i="16" s="1"/>
  <c r="X324" i="16"/>
  <c r="Y324" i="16" s="1"/>
  <c r="X323" i="16"/>
  <c r="Y323" i="16" s="1"/>
  <c r="X322" i="16"/>
  <c r="Y322" i="16" s="1"/>
  <c r="X321" i="16"/>
  <c r="Y321" i="16" s="1"/>
  <c r="X320" i="16"/>
  <c r="Y320" i="16" s="1"/>
  <c r="X319" i="16"/>
  <c r="Y319" i="16" s="1"/>
  <c r="X318" i="16"/>
  <c r="Y318" i="16" s="1"/>
  <c r="X317" i="16"/>
  <c r="Y317" i="16" s="1"/>
  <c r="X316" i="16"/>
  <c r="Y316" i="16" s="1"/>
  <c r="X315" i="16"/>
  <c r="Y315" i="16" s="1"/>
  <c r="X314" i="16"/>
  <c r="Y314" i="16" s="1"/>
  <c r="X313" i="16"/>
  <c r="Y313" i="16" s="1"/>
  <c r="X312" i="16"/>
  <c r="Y312" i="16" s="1"/>
  <c r="X311" i="16"/>
  <c r="Y311" i="16" s="1"/>
  <c r="X310" i="16"/>
  <c r="Y310" i="16" s="1"/>
  <c r="X309" i="16"/>
  <c r="Y309" i="16" s="1"/>
  <c r="X308" i="16"/>
  <c r="Y308" i="16" s="1"/>
  <c r="X307" i="16"/>
  <c r="Y307" i="16" s="1"/>
  <c r="X306" i="16"/>
  <c r="Y306" i="16" s="1"/>
  <c r="X305" i="16"/>
  <c r="Y305" i="16" s="1"/>
  <c r="X304" i="16"/>
  <c r="Y304" i="16" s="1"/>
  <c r="X303" i="16"/>
  <c r="Y303" i="16" s="1"/>
  <c r="X302" i="16"/>
  <c r="Y302" i="16" s="1"/>
  <c r="X301" i="16"/>
  <c r="Y301" i="16" s="1"/>
  <c r="X300" i="16"/>
  <c r="Y300" i="16" s="1"/>
  <c r="X299" i="16"/>
  <c r="Y299" i="16" s="1"/>
  <c r="X298" i="16"/>
  <c r="Y298" i="16" s="1"/>
  <c r="X297" i="16"/>
  <c r="Y297" i="16" s="1"/>
  <c r="X296" i="16"/>
  <c r="Y296" i="16" s="1"/>
  <c r="X295" i="16"/>
  <c r="Y295" i="16" s="1"/>
  <c r="X294" i="16"/>
  <c r="Y294" i="16" s="1"/>
  <c r="X293" i="16"/>
  <c r="Y293" i="16" s="1"/>
  <c r="X292" i="16"/>
  <c r="Y292" i="16" s="1"/>
  <c r="X291" i="16"/>
  <c r="Y291" i="16" s="1"/>
  <c r="X290" i="16"/>
  <c r="Y290" i="16" s="1"/>
  <c r="X289" i="16"/>
  <c r="Y289" i="16" s="1"/>
  <c r="X288" i="16"/>
  <c r="Y288" i="16" s="1"/>
  <c r="X287" i="16"/>
  <c r="Y287" i="16" s="1"/>
  <c r="X286" i="16"/>
  <c r="Y286" i="16" s="1"/>
  <c r="X285" i="16"/>
  <c r="Y285" i="16" s="1"/>
  <c r="X284" i="16"/>
  <c r="Y284" i="16" s="1"/>
  <c r="X283" i="16"/>
  <c r="Y283" i="16" s="1"/>
  <c r="X282" i="16"/>
  <c r="Y282" i="16" s="1"/>
  <c r="X281" i="16"/>
  <c r="Y281" i="16" s="1"/>
  <c r="X280" i="16"/>
  <c r="Y280" i="16" s="1"/>
  <c r="X279" i="16"/>
  <c r="Y279" i="16" s="1"/>
  <c r="X278" i="16"/>
  <c r="Y278" i="16" s="1"/>
  <c r="X277" i="16"/>
  <c r="Y277" i="16" s="1"/>
  <c r="X276" i="16"/>
  <c r="Y276" i="16" s="1"/>
  <c r="X275" i="16"/>
  <c r="Y275" i="16" s="1"/>
  <c r="X274" i="16"/>
  <c r="Y274" i="16" s="1"/>
  <c r="X273" i="16"/>
  <c r="Y273" i="16" s="1"/>
  <c r="X272" i="16"/>
  <c r="Y272" i="16" s="1"/>
  <c r="X271" i="16"/>
  <c r="Y271" i="16" s="1"/>
  <c r="X270" i="16"/>
  <c r="Y270" i="16" s="1"/>
  <c r="X269" i="16"/>
  <c r="Y269" i="16" s="1"/>
  <c r="X268" i="16"/>
  <c r="Y268" i="16" s="1"/>
  <c r="X267" i="16"/>
  <c r="Y267" i="16" s="1"/>
  <c r="X266" i="16"/>
  <c r="Y266" i="16" s="1"/>
  <c r="X265" i="16"/>
  <c r="Y265" i="16" s="1"/>
  <c r="X264" i="16"/>
  <c r="Y264" i="16" s="1"/>
  <c r="X263" i="16"/>
  <c r="Y263" i="16" s="1"/>
  <c r="X262" i="16"/>
  <c r="Y262" i="16" s="1"/>
  <c r="X261" i="16"/>
  <c r="Y261" i="16" s="1"/>
  <c r="X260" i="16"/>
  <c r="Y260" i="16" s="1"/>
  <c r="X259" i="16"/>
  <c r="Y259" i="16" s="1"/>
  <c r="X258" i="16"/>
  <c r="Y258" i="16" s="1"/>
  <c r="X257" i="16"/>
  <c r="Y257" i="16" s="1"/>
  <c r="X256" i="16"/>
  <c r="Y256" i="16" s="1"/>
  <c r="X255" i="16"/>
  <c r="Y255" i="16" s="1"/>
  <c r="X254" i="16"/>
  <c r="Y254" i="16" s="1"/>
  <c r="X253" i="16"/>
  <c r="Y253" i="16" s="1"/>
  <c r="X252" i="16"/>
  <c r="Y252" i="16" s="1"/>
  <c r="X251" i="16"/>
  <c r="Y251" i="16" s="1"/>
  <c r="X250" i="16"/>
  <c r="Y250" i="16" s="1"/>
  <c r="X249" i="16"/>
  <c r="Y249" i="16" s="1"/>
  <c r="X248" i="16"/>
  <c r="Y248" i="16" s="1"/>
  <c r="X247" i="16"/>
  <c r="Y247" i="16" s="1"/>
  <c r="X246" i="16"/>
  <c r="Y246" i="16" s="1"/>
  <c r="X245" i="16"/>
  <c r="Y245" i="16" s="1"/>
  <c r="X244" i="16"/>
  <c r="Y244" i="16" s="1"/>
  <c r="X243" i="16"/>
  <c r="Y243" i="16" s="1"/>
  <c r="X242" i="16"/>
  <c r="Y242" i="16" s="1"/>
  <c r="X241" i="16"/>
  <c r="Y241" i="16" s="1"/>
  <c r="X240" i="16"/>
  <c r="Y240" i="16" s="1"/>
  <c r="X239" i="16"/>
  <c r="Y239" i="16" s="1"/>
  <c r="X238" i="16"/>
  <c r="Y238" i="16" s="1"/>
  <c r="X237" i="16"/>
  <c r="Y237" i="16" s="1"/>
  <c r="X236" i="16"/>
  <c r="Y236" i="16" s="1"/>
  <c r="X235" i="16"/>
  <c r="Y235" i="16" s="1"/>
  <c r="X234" i="16"/>
  <c r="Y234" i="16" s="1"/>
  <c r="X233" i="16"/>
  <c r="Y233" i="16" s="1"/>
  <c r="X232" i="16"/>
  <c r="Y232" i="16" s="1"/>
  <c r="X231" i="16"/>
  <c r="Y231" i="16" s="1"/>
  <c r="X230" i="16"/>
  <c r="Y230" i="16" s="1"/>
  <c r="X229" i="16"/>
  <c r="Y229" i="16" s="1"/>
  <c r="X228" i="16"/>
  <c r="Y228" i="16" s="1"/>
  <c r="X227" i="16"/>
  <c r="Y227" i="16" s="1"/>
  <c r="X226" i="16"/>
  <c r="Y226" i="16" s="1"/>
  <c r="X225" i="16"/>
  <c r="Y225" i="16" s="1"/>
  <c r="X224" i="16"/>
  <c r="Y224" i="16" s="1"/>
  <c r="X223" i="16"/>
  <c r="Y223" i="16" s="1"/>
  <c r="X222" i="16"/>
  <c r="Y222" i="16" s="1"/>
  <c r="X221" i="16"/>
  <c r="Y221" i="16" s="1"/>
  <c r="X220" i="16"/>
  <c r="Y220" i="16" s="1"/>
  <c r="X219" i="16"/>
  <c r="Y219" i="16" s="1"/>
  <c r="X218" i="16"/>
  <c r="Y218" i="16" s="1"/>
  <c r="X217" i="16"/>
  <c r="Y217" i="16" s="1"/>
  <c r="X216" i="16"/>
  <c r="Y216" i="16" s="1"/>
  <c r="X215" i="16"/>
  <c r="Y215" i="16" s="1"/>
  <c r="X214" i="16"/>
  <c r="Y214" i="16" s="1"/>
  <c r="X213" i="16"/>
  <c r="Y213" i="16" s="1"/>
  <c r="X212" i="16"/>
  <c r="Y212" i="16" s="1"/>
  <c r="X211" i="16"/>
  <c r="Y211" i="16" s="1"/>
  <c r="X210" i="16"/>
  <c r="Y210" i="16" s="1"/>
  <c r="X209" i="16"/>
  <c r="Y209" i="16" s="1"/>
  <c r="X208" i="16"/>
  <c r="Y208" i="16" s="1"/>
  <c r="X207" i="16"/>
  <c r="Y207" i="16" s="1"/>
  <c r="X206" i="16"/>
  <c r="Y206" i="16" s="1"/>
  <c r="X205" i="16"/>
  <c r="Y205" i="16" s="1"/>
  <c r="X204" i="16"/>
  <c r="Y204" i="16" s="1"/>
  <c r="X203" i="16"/>
  <c r="Y203" i="16" s="1"/>
  <c r="X202" i="16"/>
  <c r="Y202" i="16" s="1"/>
  <c r="X201" i="16"/>
  <c r="Y201" i="16" s="1"/>
  <c r="X200" i="16"/>
  <c r="Y200" i="16" s="1"/>
  <c r="X199" i="16"/>
  <c r="Y199" i="16" s="1"/>
  <c r="X198" i="16"/>
  <c r="Y198" i="16" s="1"/>
  <c r="X197" i="16"/>
  <c r="Y197" i="16" s="1"/>
  <c r="X196" i="16"/>
  <c r="Y196" i="16" s="1"/>
  <c r="X195" i="16"/>
  <c r="Y195" i="16" s="1"/>
  <c r="X194" i="16"/>
  <c r="Y194" i="16" s="1"/>
  <c r="X193" i="16"/>
  <c r="Y193" i="16" s="1"/>
  <c r="X192" i="16"/>
  <c r="Y192" i="16" s="1"/>
  <c r="X191" i="16"/>
  <c r="Y191" i="16" s="1"/>
  <c r="X190" i="16"/>
  <c r="Y190" i="16" s="1"/>
  <c r="X189" i="16"/>
  <c r="Y189" i="16" s="1"/>
  <c r="X188" i="16"/>
  <c r="Y188" i="16" s="1"/>
  <c r="X187" i="16"/>
  <c r="Y187" i="16" s="1"/>
  <c r="X186" i="16"/>
  <c r="Y186" i="16" s="1"/>
  <c r="X185" i="16"/>
  <c r="Y185" i="16" s="1"/>
  <c r="X184" i="16"/>
  <c r="Y184" i="16" s="1"/>
  <c r="X183" i="16"/>
  <c r="Y183" i="16" s="1"/>
  <c r="X182" i="16"/>
  <c r="Y182" i="16" s="1"/>
  <c r="X181" i="16"/>
  <c r="Y181" i="16" s="1"/>
  <c r="X180" i="16"/>
  <c r="Y180" i="16" s="1"/>
  <c r="X179" i="16"/>
  <c r="Y179" i="16" s="1"/>
  <c r="X178" i="16"/>
  <c r="Y178" i="16" s="1"/>
  <c r="X177" i="16"/>
  <c r="Y177" i="16" s="1"/>
  <c r="X176" i="16"/>
  <c r="Y176" i="16" s="1"/>
  <c r="X175" i="16"/>
  <c r="Y175" i="16" s="1"/>
  <c r="X174" i="16"/>
  <c r="Y174" i="16" s="1"/>
  <c r="X173" i="16"/>
  <c r="Y173" i="16" s="1"/>
  <c r="X172" i="16"/>
  <c r="Y172" i="16" s="1"/>
  <c r="X171" i="16"/>
  <c r="Y171" i="16" s="1"/>
  <c r="X170" i="16"/>
  <c r="Y170" i="16" s="1"/>
  <c r="X169" i="16"/>
  <c r="Y169" i="16" s="1"/>
  <c r="X168" i="16"/>
  <c r="Y168" i="16" s="1"/>
  <c r="X167" i="16"/>
  <c r="Y167" i="16" s="1"/>
  <c r="X166" i="16"/>
  <c r="Y166" i="16" s="1"/>
  <c r="X165" i="16"/>
  <c r="Y165" i="16" s="1"/>
  <c r="X164" i="16"/>
  <c r="Y164" i="16" s="1"/>
  <c r="X163" i="16"/>
  <c r="Y163" i="16" s="1"/>
  <c r="X162" i="16"/>
  <c r="Y162" i="16" s="1"/>
  <c r="X161" i="16"/>
  <c r="Y161" i="16" s="1"/>
  <c r="X160" i="16"/>
  <c r="Y160" i="16" s="1"/>
  <c r="X159" i="16"/>
  <c r="Y159" i="16" s="1"/>
  <c r="X158" i="16"/>
  <c r="Y158" i="16" s="1"/>
  <c r="X157" i="16"/>
  <c r="Y157" i="16" s="1"/>
  <c r="X156" i="16"/>
  <c r="Y156" i="16" s="1"/>
  <c r="X155" i="16"/>
  <c r="Y155" i="16" s="1"/>
  <c r="X154" i="16"/>
  <c r="Y154" i="16" s="1"/>
  <c r="X153" i="16"/>
  <c r="Y153" i="16" s="1"/>
  <c r="X152" i="16"/>
  <c r="Y152" i="16" s="1"/>
  <c r="X151" i="16"/>
  <c r="Y151" i="16" s="1"/>
  <c r="X150" i="16"/>
  <c r="Y150" i="16" s="1"/>
  <c r="X149" i="16"/>
  <c r="Y149" i="16" s="1"/>
  <c r="X148" i="16"/>
  <c r="Y148" i="16" s="1"/>
  <c r="X147" i="16"/>
  <c r="Y147" i="16" s="1"/>
  <c r="X146" i="16"/>
  <c r="Y146" i="16" s="1"/>
  <c r="X145" i="16"/>
  <c r="Y145" i="16" s="1"/>
  <c r="X144" i="16"/>
  <c r="Y144" i="16" s="1"/>
  <c r="X143" i="16"/>
  <c r="Y143" i="16" s="1"/>
  <c r="X142" i="16"/>
  <c r="Y142" i="16" s="1"/>
  <c r="X141" i="16"/>
  <c r="Y141" i="16" s="1"/>
  <c r="X140" i="16"/>
  <c r="Y140" i="16" s="1"/>
  <c r="X139" i="16"/>
  <c r="Y139" i="16" s="1"/>
  <c r="X138" i="16"/>
  <c r="Y138" i="16" s="1"/>
  <c r="X137" i="16"/>
  <c r="Y137" i="16" s="1"/>
  <c r="X136" i="16"/>
  <c r="Y136" i="16" s="1"/>
  <c r="X135" i="16"/>
  <c r="Y135" i="16" s="1"/>
  <c r="X134" i="16"/>
  <c r="Y134" i="16" s="1"/>
  <c r="X133" i="16"/>
  <c r="Y133" i="16" s="1"/>
  <c r="X132" i="16"/>
  <c r="Y132" i="16" s="1"/>
  <c r="X131" i="16"/>
  <c r="Y131" i="16" s="1"/>
  <c r="X130" i="16"/>
  <c r="Y130" i="16" s="1"/>
  <c r="X129" i="16"/>
  <c r="Y129" i="16" s="1"/>
  <c r="X128" i="16"/>
  <c r="Y128" i="16" s="1"/>
  <c r="X127" i="16"/>
  <c r="Y127" i="16" s="1"/>
  <c r="X126" i="16"/>
  <c r="Y126" i="16" s="1"/>
  <c r="X125" i="16"/>
  <c r="Y125" i="16" s="1"/>
  <c r="X124" i="16"/>
  <c r="Y124" i="16" s="1"/>
  <c r="X123" i="16"/>
  <c r="Y123" i="16" s="1"/>
  <c r="X122" i="16"/>
  <c r="Y122" i="16" s="1"/>
  <c r="X121" i="16"/>
  <c r="Y121" i="16" s="1"/>
  <c r="X120" i="16"/>
  <c r="Y120" i="16" s="1"/>
  <c r="X119" i="16"/>
  <c r="Y119" i="16" s="1"/>
  <c r="Y118" i="16"/>
  <c r="X118" i="16"/>
  <c r="X117" i="16"/>
  <c r="Y117" i="16" s="1"/>
  <c r="X116" i="16"/>
  <c r="Y116" i="16" s="1"/>
  <c r="X115" i="16"/>
  <c r="Y115" i="16" s="1"/>
  <c r="X114" i="16"/>
  <c r="Y114" i="16" s="1"/>
  <c r="X113" i="16"/>
  <c r="Y113" i="16" s="1"/>
  <c r="X112" i="16"/>
  <c r="Y112" i="16" s="1"/>
  <c r="X111" i="16"/>
  <c r="Y111" i="16" s="1"/>
  <c r="X110" i="16"/>
  <c r="Y110" i="16" s="1"/>
  <c r="X109" i="16"/>
  <c r="Y109" i="16" s="1"/>
  <c r="X108" i="16"/>
  <c r="Y108" i="16" s="1"/>
  <c r="X107" i="16"/>
  <c r="Y107" i="16" s="1"/>
  <c r="X106" i="16"/>
  <c r="Y106" i="16" s="1"/>
  <c r="X105" i="16"/>
  <c r="Y105" i="16" s="1"/>
  <c r="X104" i="16"/>
  <c r="Y104" i="16" s="1"/>
  <c r="X103" i="16"/>
  <c r="Y103" i="16" s="1"/>
  <c r="X102" i="16"/>
  <c r="Y102" i="16" s="1"/>
  <c r="X101" i="16"/>
  <c r="Y101" i="16" s="1"/>
  <c r="X100" i="16"/>
  <c r="Y100" i="16" s="1"/>
  <c r="X99" i="16"/>
  <c r="Y99" i="16" s="1"/>
  <c r="X98" i="16"/>
  <c r="Y98" i="16" s="1"/>
  <c r="X97" i="16"/>
  <c r="Y97" i="16" s="1"/>
  <c r="X96" i="16"/>
  <c r="Y96" i="16" s="1"/>
  <c r="X95" i="16"/>
  <c r="Y95" i="16" s="1"/>
  <c r="X94" i="16"/>
  <c r="Y94" i="16" s="1"/>
  <c r="X93" i="16"/>
  <c r="Y93" i="16" s="1"/>
  <c r="X92" i="16"/>
  <c r="Y92" i="16" s="1"/>
  <c r="X91" i="16"/>
  <c r="Y91" i="16" s="1"/>
  <c r="X90" i="16"/>
  <c r="Y90" i="16" s="1"/>
  <c r="X89" i="16"/>
  <c r="Y89" i="16" s="1"/>
  <c r="X88" i="16"/>
  <c r="Y88" i="16" s="1"/>
  <c r="X87" i="16"/>
  <c r="Y87" i="16" s="1"/>
  <c r="X86" i="16"/>
  <c r="Y86" i="16" s="1"/>
  <c r="X85" i="16"/>
  <c r="Y85" i="16" s="1"/>
  <c r="X84" i="16"/>
  <c r="Y84" i="16" s="1"/>
  <c r="X83" i="16"/>
  <c r="Y83" i="16" s="1"/>
  <c r="X82" i="16"/>
  <c r="Y82" i="16" s="1"/>
  <c r="X81" i="16"/>
  <c r="Y81" i="16" s="1"/>
  <c r="X80" i="16"/>
  <c r="Y80" i="16" s="1"/>
  <c r="X79" i="16"/>
  <c r="Y79" i="16" s="1"/>
  <c r="X78" i="16"/>
  <c r="Y78" i="16" s="1"/>
  <c r="X77" i="16"/>
  <c r="Y77" i="16" s="1"/>
  <c r="X76" i="16"/>
  <c r="Y76" i="16" s="1"/>
  <c r="X75" i="16"/>
  <c r="Y75" i="16" s="1"/>
  <c r="X74" i="16"/>
  <c r="Y74" i="16" s="1"/>
  <c r="X73" i="16"/>
  <c r="Y73" i="16" s="1"/>
  <c r="X72" i="16"/>
  <c r="Y72" i="16" s="1"/>
  <c r="X71" i="16"/>
  <c r="Y71" i="16" s="1"/>
  <c r="X70" i="16"/>
  <c r="Y70" i="16" s="1"/>
  <c r="X69" i="16"/>
  <c r="Y69" i="16" s="1"/>
  <c r="X68" i="16"/>
  <c r="Y68" i="16" s="1"/>
  <c r="X67" i="16"/>
  <c r="Y67" i="16" s="1"/>
  <c r="X66" i="16"/>
  <c r="Y66" i="16" s="1"/>
  <c r="X65" i="16"/>
  <c r="Y65" i="16" s="1"/>
  <c r="X64" i="16"/>
  <c r="Y64" i="16" s="1"/>
  <c r="X63" i="16"/>
  <c r="Y63" i="16" s="1"/>
  <c r="X62" i="16"/>
  <c r="Y62" i="16" s="1"/>
  <c r="X61" i="16"/>
  <c r="Y61" i="16" s="1"/>
  <c r="X60" i="16"/>
  <c r="Y60" i="16" s="1"/>
  <c r="X59" i="16"/>
  <c r="Y59" i="16" s="1"/>
  <c r="X58" i="16"/>
  <c r="Y58" i="16" s="1"/>
  <c r="X57" i="16"/>
  <c r="Y57" i="16" s="1"/>
  <c r="X56" i="16"/>
  <c r="Y56" i="16" s="1"/>
  <c r="X55" i="16"/>
  <c r="Y55" i="16" s="1"/>
  <c r="X54" i="16"/>
  <c r="Y54" i="16" s="1"/>
  <c r="X53" i="16"/>
  <c r="Y53" i="16" s="1"/>
  <c r="X52" i="16"/>
  <c r="Y52" i="16" s="1"/>
  <c r="X51" i="16"/>
  <c r="Y51" i="16" s="1"/>
  <c r="X50" i="16"/>
  <c r="Y50" i="16" s="1"/>
  <c r="X49" i="16"/>
  <c r="Y49" i="16" s="1"/>
  <c r="X48" i="16"/>
  <c r="Y48" i="16" s="1"/>
  <c r="X47" i="16"/>
  <c r="Y47" i="16" s="1"/>
  <c r="X46" i="16"/>
  <c r="Y46" i="16" s="1"/>
  <c r="X45" i="16"/>
  <c r="Y45" i="16" s="1"/>
  <c r="X44" i="16"/>
  <c r="Y44" i="16" s="1"/>
  <c r="X43" i="16"/>
  <c r="Y43" i="16" s="1"/>
  <c r="X42" i="16"/>
  <c r="Y42" i="16" s="1"/>
  <c r="X41" i="16"/>
  <c r="Y41" i="16" s="1"/>
  <c r="X40" i="16"/>
  <c r="Y40" i="16" s="1"/>
  <c r="X39" i="16"/>
  <c r="Y39" i="16" s="1"/>
  <c r="X38" i="16"/>
  <c r="Y38" i="16" s="1"/>
  <c r="X37" i="16"/>
  <c r="Y37" i="16" s="1"/>
  <c r="X36" i="16"/>
  <c r="Y36" i="16" s="1"/>
  <c r="X35" i="16"/>
  <c r="Y35" i="16" s="1"/>
  <c r="X34" i="16"/>
  <c r="Y34" i="16" s="1"/>
  <c r="X33" i="16"/>
  <c r="Y33" i="16" s="1"/>
  <c r="X32" i="16"/>
  <c r="Y32" i="16" s="1"/>
  <c r="X31" i="16"/>
  <c r="Y31" i="16" s="1"/>
  <c r="X30" i="16"/>
  <c r="Y30" i="16" s="1"/>
  <c r="X29" i="16"/>
  <c r="Y29" i="16" s="1"/>
  <c r="X28" i="16"/>
  <c r="Y28" i="16" s="1"/>
  <c r="X27" i="16"/>
  <c r="Y27" i="16" s="1"/>
  <c r="X26" i="16"/>
  <c r="Y26" i="16" s="1"/>
  <c r="X25" i="16"/>
  <c r="Y25" i="16" s="1"/>
  <c r="X24" i="16"/>
  <c r="Y24" i="16" s="1"/>
  <c r="X23" i="16"/>
  <c r="Y23" i="16" s="1"/>
  <c r="X22" i="16"/>
  <c r="Y22" i="16" s="1"/>
  <c r="X21" i="16"/>
  <c r="Y21" i="16" s="1"/>
  <c r="X20" i="16"/>
  <c r="Y20" i="16" s="1"/>
  <c r="X19" i="16"/>
  <c r="Y19" i="16" s="1"/>
  <c r="X18" i="16"/>
  <c r="Y18" i="16" s="1"/>
  <c r="X17" i="16"/>
  <c r="Y17" i="16" s="1"/>
  <c r="X16" i="16"/>
  <c r="Y16" i="16" s="1"/>
  <c r="X15" i="16"/>
  <c r="Y15" i="16" s="1"/>
  <c r="X14" i="16"/>
  <c r="Y14" i="16" s="1"/>
  <c r="X13" i="16"/>
  <c r="Y13" i="16" s="1"/>
  <c r="X12" i="16"/>
  <c r="Y12" i="16" s="1"/>
  <c r="X11" i="16"/>
  <c r="Y11" i="16" s="1"/>
  <c r="X10" i="16"/>
  <c r="Y10" i="16" s="1"/>
  <c r="X9" i="16"/>
  <c r="Y9" i="16" s="1"/>
  <c r="X8" i="16"/>
  <c r="Y8" i="16" s="1"/>
  <c r="X7" i="16"/>
  <c r="Y7" i="16" s="1"/>
  <c r="X6" i="16"/>
  <c r="Y6" i="16" s="1"/>
  <c r="X5" i="16"/>
  <c r="Y5" i="16" s="1"/>
  <c r="X4" i="16"/>
  <c r="Y4" i="16" s="1"/>
  <c r="X3" i="16"/>
  <c r="Y3" i="16" s="1"/>
  <c r="X2" i="16"/>
  <c r="X481" i="17"/>
  <c r="Y481" i="17" s="1"/>
  <c r="X480" i="17"/>
  <c r="Y480" i="17" s="1"/>
  <c r="X479" i="17"/>
  <c r="Y479" i="17" s="1"/>
  <c r="X478" i="17"/>
  <c r="Y478" i="17" s="1"/>
  <c r="X477" i="17"/>
  <c r="Y477" i="17" s="1"/>
  <c r="X476" i="17"/>
  <c r="Y476" i="17" s="1"/>
  <c r="X475" i="17"/>
  <c r="Y475" i="17" s="1"/>
  <c r="X474" i="17"/>
  <c r="Y474" i="17" s="1"/>
  <c r="X473" i="17"/>
  <c r="Y473" i="17" s="1"/>
  <c r="X472" i="17"/>
  <c r="Y472" i="17" s="1"/>
  <c r="X471" i="17"/>
  <c r="Y471" i="17" s="1"/>
  <c r="X470" i="17"/>
  <c r="Y470" i="17" s="1"/>
  <c r="X469" i="17"/>
  <c r="Y469" i="17" s="1"/>
  <c r="X468" i="17"/>
  <c r="Y468" i="17" s="1"/>
  <c r="X467" i="17"/>
  <c r="Y467" i="17" s="1"/>
  <c r="X466" i="17"/>
  <c r="Y466" i="17" s="1"/>
  <c r="X465" i="17"/>
  <c r="Y465" i="17" s="1"/>
  <c r="X464" i="17"/>
  <c r="Y464" i="17" s="1"/>
  <c r="X463" i="17"/>
  <c r="Y463" i="17" s="1"/>
  <c r="X462" i="17"/>
  <c r="Y462" i="17" s="1"/>
  <c r="X461" i="17"/>
  <c r="Y461" i="17" s="1"/>
  <c r="X460" i="17"/>
  <c r="Y460" i="17" s="1"/>
  <c r="X459" i="17"/>
  <c r="Y459" i="17" s="1"/>
  <c r="X458" i="17"/>
  <c r="Y458" i="17" s="1"/>
  <c r="X457" i="17"/>
  <c r="Y457" i="17" s="1"/>
  <c r="X456" i="17"/>
  <c r="Y456" i="17" s="1"/>
  <c r="X455" i="17"/>
  <c r="Y455" i="17" s="1"/>
  <c r="X454" i="17"/>
  <c r="Y454" i="17" s="1"/>
  <c r="X453" i="17"/>
  <c r="Y453" i="17" s="1"/>
  <c r="X452" i="17"/>
  <c r="Y452" i="17" s="1"/>
  <c r="X451" i="17"/>
  <c r="Y451" i="17" s="1"/>
  <c r="X450" i="17"/>
  <c r="Y450" i="17" s="1"/>
  <c r="X449" i="17"/>
  <c r="Y449" i="17" s="1"/>
  <c r="X448" i="17"/>
  <c r="Y448" i="17" s="1"/>
  <c r="X447" i="17"/>
  <c r="Y447" i="17" s="1"/>
  <c r="X446" i="17"/>
  <c r="Y446" i="17" s="1"/>
  <c r="X445" i="17"/>
  <c r="Y445" i="17" s="1"/>
  <c r="X444" i="17"/>
  <c r="Y444" i="17" s="1"/>
  <c r="X443" i="17"/>
  <c r="Y443" i="17" s="1"/>
  <c r="X442" i="17"/>
  <c r="Y442" i="17" s="1"/>
  <c r="X441" i="17"/>
  <c r="Y441" i="17" s="1"/>
  <c r="X440" i="17"/>
  <c r="Y440" i="17" s="1"/>
  <c r="X439" i="17"/>
  <c r="Y439" i="17" s="1"/>
  <c r="X438" i="17"/>
  <c r="Y438" i="17" s="1"/>
  <c r="X437" i="17"/>
  <c r="Y437" i="17" s="1"/>
  <c r="X436" i="17"/>
  <c r="Y436" i="17" s="1"/>
  <c r="X435" i="17"/>
  <c r="Y435" i="17" s="1"/>
  <c r="X434" i="17"/>
  <c r="Y434" i="17" s="1"/>
  <c r="X433" i="17"/>
  <c r="Y433" i="17" s="1"/>
  <c r="X432" i="17"/>
  <c r="Y432" i="17" s="1"/>
  <c r="X431" i="17"/>
  <c r="Y431" i="17" s="1"/>
  <c r="X430" i="17"/>
  <c r="Y430" i="17" s="1"/>
  <c r="X429" i="17"/>
  <c r="Y429" i="17" s="1"/>
  <c r="X428" i="17"/>
  <c r="Y428" i="17" s="1"/>
  <c r="X427" i="17"/>
  <c r="Y427" i="17" s="1"/>
  <c r="X426" i="17"/>
  <c r="Y426" i="17" s="1"/>
  <c r="X425" i="17"/>
  <c r="Y425" i="17" s="1"/>
  <c r="X424" i="17"/>
  <c r="Y424" i="17" s="1"/>
  <c r="X423" i="17"/>
  <c r="Y423" i="17" s="1"/>
  <c r="X422" i="17"/>
  <c r="Y422" i="17" s="1"/>
  <c r="X421" i="17"/>
  <c r="Y421" i="17" s="1"/>
  <c r="X420" i="17"/>
  <c r="Y420" i="17" s="1"/>
  <c r="X419" i="17"/>
  <c r="Y419" i="17" s="1"/>
  <c r="X418" i="17"/>
  <c r="Y418" i="17" s="1"/>
  <c r="X417" i="17"/>
  <c r="Y417" i="17" s="1"/>
  <c r="X416" i="17"/>
  <c r="Y416" i="17" s="1"/>
  <c r="X415" i="17"/>
  <c r="Y415" i="17" s="1"/>
  <c r="X414" i="17"/>
  <c r="Y414" i="17" s="1"/>
  <c r="X413" i="17"/>
  <c r="Y413" i="17" s="1"/>
  <c r="X412" i="17"/>
  <c r="Y412" i="17" s="1"/>
  <c r="X411" i="17"/>
  <c r="Y411" i="17" s="1"/>
  <c r="X410" i="17"/>
  <c r="Y410" i="17" s="1"/>
  <c r="X409" i="17"/>
  <c r="Y409" i="17" s="1"/>
  <c r="X408" i="17"/>
  <c r="Y408" i="17" s="1"/>
  <c r="X407" i="17"/>
  <c r="Y407" i="17" s="1"/>
  <c r="X406" i="17"/>
  <c r="Y406" i="17" s="1"/>
  <c r="X405" i="17"/>
  <c r="Y405" i="17" s="1"/>
  <c r="X404" i="17"/>
  <c r="Y404" i="17" s="1"/>
  <c r="X403" i="17"/>
  <c r="Y403" i="17" s="1"/>
  <c r="X402" i="17"/>
  <c r="Y402" i="17" s="1"/>
  <c r="X401" i="17"/>
  <c r="Y401" i="17" s="1"/>
  <c r="X400" i="17"/>
  <c r="Y400" i="17" s="1"/>
  <c r="X399" i="17"/>
  <c r="Y399" i="17" s="1"/>
  <c r="X398" i="17"/>
  <c r="Y398" i="17" s="1"/>
  <c r="X397" i="17"/>
  <c r="Y397" i="17" s="1"/>
  <c r="X396" i="17"/>
  <c r="Y396" i="17" s="1"/>
  <c r="X395" i="17"/>
  <c r="Y395" i="17" s="1"/>
  <c r="X394" i="17"/>
  <c r="Y394" i="17" s="1"/>
  <c r="X393" i="17"/>
  <c r="Y393" i="17" s="1"/>
  <c r="X392" i="17"/>
  <c r="Y392" i="17" s="1"/>
  <c r="X391" i="17"/>
  <c r="Y391" i="17" s="1"/>
  <c r="X390" i="17"/>
  <c r="Y390" i="17" s="1"/>
  <c r="X389" i="17"/>
  <c r="Y389" i="17" s="1"/>
  <c r="X388" i="17"/>
  <c r="Y388" i="17" s="1"/>
  <c r="X387" i="17"/>
  <c r="Y387" i="17" s="1"/>
  <c r="X386" i="17"/>
  <c r="Y386" i="17" s="1"/>
  <c r="X385" i="17"/>
  <c r="Y385" i="17" s="1"/>
  <c r="X384" i="17"/>
  <c r="Y384" i="17" s="1"/>
  <c r="X383" i="17"/>
  <c r="Y383" i="17" s="1"/>
  <c r="X382" i="17"/>
  <c r="Y382" i="17" s="1"/>
  <c r="X381" i="17"/>
  <c r="Y381" i="17" s="1"/>
  <c r="X380" i="17"/>
  <c r="Y380" i="17" s="1"/>
  <c r="X379" i="17"/>
  <c r="Y379" i="17" s="1"/>
  <c r="X378" i="17"/>
  <c r="Y378" i="17" s="1"/>
  <c r="X377" i="17"/>
  <c r="Y377" i="17" s="1"/>
  <c r="X376" i="17"/>
  <c r="Y376" i="17" s="1"/>
  <c r="X375" i="17"/>
  <c r="Y375" i="17" s="1"/>
  <c r="X374" i="17"/>
  <c r="Y374" i="17" s="1"/>
  <c r="X373" i="17"/>
  <c r="Y373" i="17" s="1"/>
  <c r="X372" i="17"/>
  <c r="Y372" i="17" s="1"/>
  <c r="X371" i="17"/>
  <c r="Y371" i="17" s="1"/>
  <c r="X370" i="17"/>
  <c r="Y370" i="17" s="1"/>
  <c r="X369" i="17"/>
  <c r="Y369" i="17" s="1"/>
  <c r="X368" i="17"/>
  <c r="Y368" i="17" s="1"/>
  <c r="X367" i="17"/>
  <c r="Y367" i="17" s="1"/>
  <c r="X366" i="17"/>
  <c r="Y366" i="17" s="1"/>
  <c r="X365" i="17"/>
  <c r="Y365" i="17" s="1"/>
  <c r="X364" i="17"/>
  <c r="Y364" i="17" s="1"/>
  <c r="X363" i="17"/>
  <c r="Y363" i="17" s="1"/>
  <c r="X362" i="17"/>
  <c r="Y362" i="17" s="1"/>
  <c r="X361" i="17"/>
  <c r="Y361" i="17" s="1"/>
  <c r="X360" i="17"/>
  <c r="Y360" i="17" s="1"/>
  <c r="X359" i="17"/>
  <c r="Y359" i="17" s="1"/>
  <c r="X358" i="17"/>
  <c r="Y358" i="17" s="1"/>
  <c r="X357" i="17"/>
  <c r="Y357" i="17" s="1"/>
  <c r="X356" i="17"/>
  <c r="Y356" i="17" s="1"/>
  <c r="X355" i="17"/>
  <c r="Y355" i="17" s="1"/>
  <c r="X354" i="17"/>
  <c r="Y354" i="17" s="1"/>
  <c r="X353" i="17"/>
  <c r="Y353" i="17" s="1"/>
  <c r="X352" i="17"/>
  <c r="Y352" i="17" s="1"/>
  <c r="X351" i="17"/>
  <c r="Y351" i="17" s="1"/>
  <c r="X350" i="17"/>
  <c r="Y350" i="17" s="1"/>
  <c r="X349" i="17"/>
  <c r="Y349" i="17" s="1"/>
  <c r="X348" i="17"/>
  <c r="Y348" i="17" s="1"/>
  <c r="X347" i="17"/>
  <c r="Y347" i="17" s="1"/>
  <c r="X346" i="17"/>
  <c r="Y346" i="17" s="1"/>
  <c r="X345" i="17"/>
  <c r="Y345" i="17" s="1"/>
  <c r="X344" i="17"/>
  <c r="Y344" i="17" s="1"/>
  <c r="X343" i="17"/>
  <c r="Y343" i="17" s="1"/>
  <c r="X342" i="17"/>
  <c r="Y342" i="17" s="1"/>
  <c r="X341" i="17"/>
  <c r="Y341" i="17" s="1"/>
  <c r="X340" i="17"/>
  <c r="Y340" i="17" s="1"/>
  <c r="X339" i="17"/>
  <c r="Y339" i="17" s="1"/>
  <c r="X338" i="17"/>
  <c r="Y338" i="17" s="1"/>
  <c r="X337" i="17"/>
  <c r="Y337" i="17" s="1"/>
  <c r="X336" i="17"/>
  <c r="Y336" i="17" s="1"/>
  <c r="X335" i="17"/>
  <c r="Y335" i="17" s="1"/>
  <c r="X334" i="17"/>
  <c r="Y334" i="17" s="1"/>
  <c r="X333" i="17"/>
  <c r="Y333" i="17" s="1"/>
  <c r="X332" i="17"/>
  <c r="Y332" i="17" s="1"/>
  <c r="X331" i="17"/>
  <c r="Y331" i="17" s="1"/>
  <c r="X330" i="17"/>
  <c r="Y330" i="17" s="1"/>
  <c r="X329" i="17"/>
  <c r="Y329" i="17" s="1"/>
  <c r="X328" i="17"/>
  <c r="Y328" i="17" s="1"/>
  <c r="X327" i="17"/>
  <c r="Y327" i="17" s="1"/>
  <c r="X326" i="17"/>
  <c r="Y326" i="17" s="1"/>
  <c r="X325" i="17"/>
  <c r="Y325" i="17" s="1"/>
  <c r="X324" i="17"/>
  <c r="Y324" i="17" s="1"/>
  <c r="X323" i="17"/>
  <c r="Y323" i="17" s="1"/>
  <c r="X322" i="17"/>
  <c r="Y322" i="17" s="1"/>
  <c r="X321" i="17"/>
  <c r="Y321" i="17" s="1"/>
  <c r="X320" i="17"/>
  <c r="Y320" i="17" s="1"/>
  <c r="X319" i="17"/>
  <c r="Y319" i="17" s="1"/>
  <c r="X318" i="17"/>
  <c r="Y318" i="17" s="1"/>
  <c r="X317" i="17"/>
  <c r="Y317" i="17" s="1"/>
  <c r="X316" i="17"/>
  <c r="Y316" i="17" s="1"/>
  <c r="X315" i="17"/>
  <c r="Y315" i="17" s="1"/>
  <c r="X314" i="17"/>
  <c r="Y314" i="17" s="1"/>
  <c r="X313" i="17"/>
  <c r="Y313" i="17" s="1"/>
  <c r="X312" i="17"/>
  <c r="Y312" i="17" s="1"/>
  <c r="X311" i="17"/>
  <c r="Y311" i="17" s="1"/>
  <c r="X310" i="17"/>
  <c r="Y310" i="17" s="1"/>
  <c r="X309" i="17"/>
  <c r="Y309" i="17" s="1"/>
  <c r="X308" i="17"/>
  <c r="Y308" i="17" s="1"/>
  <c r="X307" i="17"/>
  <c r="Y307" i="17" s="1"/>
  <c r="X306" i="17"/>
  <c r="Y306" i="17" s="1"/>
  <c r="X305" i="17"/>
  <c r="Y305" i="17" s="1"/>
  <c r="X304" i="17"/>
  <c r="Y304" i="17" s="1"/>
  <c r="X303" i="17"/>
  <c r="Y303" i="17" s="1"/>
  <c r="X302" i="17"/>
  <c r="Y302" i="17" s="1"/>
  <c r="X301" i="17"/>
  <c r="Y301" i="17" s="1"/>
  <c r="X300" i="17"/>
  <c r="Y300" i="17" s="1"/>
  <c r="X299" i="17"/>
  <c r="Y299" i="17" s="1"/>
  <c r="X298" i="17"/>
  <c r="Y298" i="17" s="1"/>
  <c r="X297" i="17"/>
  <c r="Y297" i="17" s="1"/>
  <c r="X296" i="17"/>
  <c r="Y296" i="17" s="1"/>
  <c r="X295" i="17"/>
  <c r="Y295" i="17" s="1"/>
  <c r="X294" i="17"/>
  <c r="Y294" i="17" s="1"/>
  <c r="X293" i="17"/>
  <c r="Y293" i="17" s="1"/>
  <c r="X292" i="17"/>
  <c r="Y292" i="17" s="1"/>
  <c r="X291" i="17"/>
  <c r="Y291" i="17" s="1"/>
  <c r="X290" i="17"/>
  <c r="Y290" i="17" s="1"/>
  <c r="X289" i="17"/>
  <c r="Y289" i="17" s="1"/>
  <c r="X288" i="17"/>
  <c r="Y288" i="17" s="1"/>
  <c r="X287" i="17"/>
  <c r="Y287" i="17" s="1"/>
  <c r="X286" i="17"/>
  <c r="Y286" i="17" s="1"/>
  <c r="X285" i="17"/>
  <c r="Y285" i="17" s="1"/>
  <c r="X284" i="17"/>
  <c r="Y284" i="17" s="1"/>
  <c r="X283" i="17"/>
  <c r="Y283" i="17" s="1"/>
  <c r="X282" i="17"/>
  <c r="Y282" i="17" s="1"/>
  <c r="X281" i="17"/>
  <c r="Y281" i="17" s="1"/>
  <c r="X280" i="17"/>
  <c r="Y280" i="17" s="1"/>
  <c r="X279" i="17"/>
  <c r="Y279" i="17" s="1"/>
  <c r="X278" i="17"/>
  <c r="Y278" i="17" s="1"/>
  <c r="X277" i="17"/>
  <c r="Y277" i="17" s="1"/>
  <c r="X276" i="17"/>
  <c r="Y276" i="17" s="1"/>
  <c r="X275" i="17"/>
  <c r="Y275" i="17" s="1"/>
  <c r="X274" i="17"/>
  <c r="Y274" i="17" s="1"/>
  <c r="X273" i="17"/>
  <c r="Y273" i="17" s="1"/>
  <c r="X272" i="17"/>
  <c r="Y272" i="17" s="1"/>
  <c r="X271" i="17"/>
  <c r="Y271" i="17" s="1"/>
  <c r="X270" i="17"/>
  <c r="Y270" i="17" s="1"/>
  <c r="X269" i="17"/>
  <c r="Y269" i="17" s="1"/>
  <c r="X268" i="17"/>
  <c r="Y268" i="17" s="1"/>
  <c r="X267" i="17"/>
  <c r="Y267" i="17" s="1"/>
  <c r="X266" i="17"/>
  <c r="Y266" i="17" s="1"/>
  <c r="X265" i="17"/>
  <c r="Y265" i="17" s="1"/>
  <c r="X264" i="17"/>
  <c r="Y264" i="17" s="1"/>
  <c r="X263" i="17"/>
  <c r="Y263" i="17" s="1"/>
  <c r="X262" i="17"/>
  <c r="Y262" i="17" s="1"/>
  <c r="X261" i="17"/>
  <c r="Y261" i="17" s="1"/>
  <c r="X260" i="17"/>
  <c r="Y260" i="17" s="1"/>
  <c r="X259" i="17"/>
  <c r="Y259" i="17" s="1"/>
  <c r="X258" i="17"/>
  <c r="Y258" i="17" s="1"/>
  <c r="X257" i="17"/>
  <c r="Y257" i="17" s="1"/>
  <c r="X256" i="17"/>
  <c r="Y256" i="17" s="1"/>
  <c r="X255" i="17"/>
  <c r="Y255" i="17" s="1"/>
  <c r="X254" i="17"/>
  <c r="Y254" i="17" s="1"/>
  <c r="X253" i="17"/>
  <c r="Y253" i="17" s="1"/>
  <c r="X252" i="17"/>
  <c r="Y252" i="17" s="1"/>
  <c r="X251" i="17"/>
  <c r="Y251" i="17" s="1"/>
  <c r="X250" i="17"/>
  <c r="Y250" i="17" s="1"/>
  <c r="X249" i="17"/>
  <c r="Y249" i="17" s="1"/>
  <c r="X248" i="17"/>
  <c r="Y248" i="17" s="1"/>
  <c r="X247" i="17"/>
  <c r="Y247" i="17" s="1"/>
  <c r="X246" i="17"/>
  <c r="Y246" i="17" s="1"/>
  <c r="X245" i="17"/>
  <c r="Y245" i="17" s="1"/>
  <c r="X244" i="17"/>
  <c r="Y244" i="17" s="1"/>
  <c r="X243" i="17"/>
  <c r="Y243" i="17" s="1"/>
  <c r="X242" i="17"/>
  <c r="Y242" i="17" s="1"/>
  <c r="X241" i="17"/>
  <c r="Y241" i="17" s="1"/>
  <c r="X240" i="17"/>
  <c r="Y240" i="17" s="1"/>
  <c r="X239" i="17"/>
  <c r="Y239" i="17" s="1"/>
  <c r="X238" i="17"/>
  <c r="Y238" i="17" s="1"/>
  <c r="X237" i="17"/>
  <c r="Y237" i="17" s="1"/>
  <c r="X236" i="17"/>
  <c r="Y236" i="17" s="1"/>
  <c r="X235" i="17"/>
  <c r="Y235" i="17" s="1"/>
  <c r="X234" i="17"/>
  <c r="Y234" i="17" s="1"/>
  <c r="X233" i="17"/>
  <c r="Y233" i="17" s="1"/>
  <c r="X232" i="17"/>
  <c r="Y232" i="17" s="1"/>
  <c r="X231" i="17"/>
  <c r="Y231" i="17" s="1"/>
  <c r="X230" i="17"/>
  <c r="Y230" i="17" s="1"/>
  <c r="X229" i="17"/>
  <c r="Y229" i="17" s="1"/>
  <c r="X228" i="17"/>
  <c r="Y228" i="17" s="1"/>
  <c r="X227" i="17"/>
  <c r="Y227" i="17" s="1"/>
  <c r="X226" i="17"/>
  <c r="Y226" i="17" s="1"/>
  <c r="X225" i="17"/>
  <c r="Y225" i="17" s="1"/>
  <c r="X224" i="17"/>
  <c r="Y224" i="17" s="1"/>
  <c r="X223" i="17"/>
  <c r="Y223" i="17" s="1"/>
  <c r="X222" i="17"/>
  <c r="Y222" i="17" s="1"/>
  <c r="X221" i="17"/>
  <c r="Y221" i="17" s="1"/>
  <c r="X220" i="17"/>
  <c r="Y220" i="17" s="1"/>
  <c r="X219" i="17"/>
  <c r="Y219" i="17" s="1"/>
  <c r="X218" i="17"/>
  <c r="Y218" i="17" s="1"/>
  <c r="X217" i="17"/>
  <c r="Y217" i="17" s="1"/>
  <c r="X216" i="17"/>
  <c r="Y216" i="17" s="1"/>
  <c r="X215" i="17"/>
  <c r="Y215" i="17" s="1"/>
  <c r="X214" i="17"/>
  <c r="Y214" i="17" s="1"/>
  <c r="X213" i="17"/>
  <c r="Y213" i="17" s="1"/>
  <c r="X212" i="17"/>
  <c r="Y212" i="17" s="1"/>
  <c r="X211" i="17"/>
  <c r="Y211" i="17" s="1"/>
  <c r="X210" i="17"/>
  <c r="Y210" i="17" s="1"/>
  <c r="X209" i="17"/>
  <c r="Y209" i="17" s="1"/>
  <c r="X208" i="17"/>
  <c r="Y208" i="17" s="1"/>
  <c r="X207" i="17"/>
  <c r="Y207" i="17" s="1"/>
  <c r="X206" i="17"/>
  <c r="Y206" i="17" s="1"/>
  <c r="X205" i="17"/>
  <c r="Y205" i="17" s="1"/>
  <c r="X204" i="17"/>
  <c r="Y204" i="17" s="1"/>
  <c r="X203" i="17"/>
  <c r="Y203" i="17" s="1"/>
  <c r="X202" i="17"/>
  <c r="Y202" i="17" s="1"/>
  <c r="X201" i="17"/>
  <c r="Y201" i="17" s="1"/>
  <c r="X200" i="17"/>
  <c r="Y200" i="17" s="1"/>
  <c r="X199" i="17"/>
  <c r="Y199" i="17" s="1"/>
  <c r="X198" i="17"/>
  <c r="Y198" i="17" s="1"/>
  <c r="X197" i="17"/>
  <c r="Y197" i="17" s="1"/>
  <c r="X196" i="17"/>
  <c r="Y196" i="17" s="1"/>
  <c r="X195" i="17"/>
  <c r="Y195" i="17" s="1"/>
  <c r="X194" i="17"/>
  <c r="Y194" i="17" s="1"/>
  <c r="X193" i="17"/>
  <c r="Y193" i="17" s="1"/>
  <c r="X192" i="17"/>
  <c r="Y192" i="17" s="1"/>
  <c r="X191" i="17"/>
  <c r="Y191" i="17" s="1"/>
  <c r="X190" i="17"/>
  <c r="Y190" i="17" s="1"/>
  <c r="X189" i="17"/>
  <c r="Y189" i="17" s="1"/>
  <c r="X188" i="17"/>
  <c r="Y188" i="17" s="1"/>
  <c r="X187" i="17"/>
  <c r="Y187" i="17" s="1"/>
  <c r="X186" i="17"/>
  <c r="Y186" i="17" s="1"/>
  <c r="X185" i="17"/>
  <c r="Y185" i="17" s="1"/>
  <c r="X184" i="17"/>
  <c r="Y184" i="17" s="1"/>
  <c r="X183" i="17"/>
  <c r="Y183" i="17" s="1"/>
  <c r="X182" i="17"/>
  <c r="Y182" i="17" s="1"/>
  <c r="X181" i="17"/>
  <c r="Y181" i="17" s="1"/>
  <c r="X180" i="17"/>
  <c r="Y180" i="17" s="1"/>
  <c r="X179" i="17"/>
  <c r="Y179" i="17" s="1"/>
  <c r="X178" i="17"/>
  <c r="Y178" i="17" s="1"/>
  <c r="X177" i="17"/>
  <c r="Y177" i="17" s="1"/>
  <c r="X176" i="17"/>
  <c r="Y176" i="17" s="1"/>
  <c r="X175" i="17"/>
  <c r="Y175" i="17" s="1"/>
  <c r="X174" i="17"/>
  <c r="Y174" i="17" s="1"/>
  <c r="X173" i="17"/>
  <c r="Y173" i="17" s="1"/>
  <c r="X172" i="17"/>
  <c r="Y172" i="17" s="1"/>
  <c r="X171" i="17"/>
  <c r="Y171" i="17" s="1"/>
  <c r="X170" i="17"/>
  <c r="Y170" i="17" s="1"/>
  <c r="X169" i="17"/>
  <c r="Y169" i="17" s="1"/>
  <c r="X168" i="17"/>
  <c r="Y168" i="17" s="1"/>
  <c r="X167" i="17"/>
  <c r="Y167" i="17" s="1"/>
  <c r="X166" i="17"/>
  <c r="Y166" i="17" s="1"/>
  <c r="X165" i="17"/>
  <c r="Y165" i="17" s="1"/>
  <c r="X164" i="17"/>
  <c r="Y164" i="17" s="1"/>
  <c r="X163" i="17"/>
  <c r="Y163" i="17" s="1"/>
  <c r="X162" i="17"/>
  <c r="Y162" i="17" s="1"/>
  <c r="X161" i="17"/>
  <c r="Y161" i="17" s="1"/>
  <c r="X160" i="17"/>
  <c r="Y160" i="17" s="1"/>
  <c r="X159" i="17"/>
  <c r="Y159" i="17" s="1"/>
  <c r="X158" i="17"/>
  <c r="Y158" i="17" s="1"/>
  <c r="X157" i="17"/>
  <c r="Y157" i="17" s="1"/>
  <c r="X156" i="17"/>
  <c r="Y156" i="17" s="1"/>
  <c r="X155" i="17"/>
  <c r="Y155" i="17" s="1"/>
  <c r="X154" i="17"/>
  <c r="Y154" i="17" s="1"/>
  <c r="X153" i="17"/>
  <c r="Y153" i="17" s="1"/>
  <c r="X152" i="17"/>
  <c r="Y152" i="17" s="1"/>
  <c r="X151" i="17"/>
  <c r="Y151" i="17" s="1"/>
  <c r="X150" i="17"/>
  <c r="Y150" i="17" s="1"/>
  <c r="X149" i="17"/>
  <c r="Y149" i="17" s="1"/>
  <c r="X148" i="17"/>
  <c r="Y148" i="17" s="1"/>
  <c r="X147" i="17"/>
  <c r="Y147" i="17" s="1"/>
  <c r="X146" i="17"/>
  <c r="Y146" i="17" s="1"/>
  <c r="X145" i="17"/>
  <c r="Y145" i="17" s="1"/>
  <c r="X144" i="17"/>
  <c r="Y144" i="17" s="1"/>
  <c r="X143" i="17"/>
  <c r="Y143" i="17" s="1"/>
  <c r="X142" i="17"/>
  <c r="Y142" i="17" s="1"/>
  <c r="X141" i="17"/>
  <c r="Y141" i="17" s="1"/>
  <c r="X140" i="17"/>
  <c r="Y140" i="17" s="1"/>
  <c r="X139" i="17"/>
  <c r="Y139" i="17" s="1"/>
  <c r="X138" i="17"/>
  <c r="Y138" i="17" s="1"/>
  <c r="X137" i="17"/>
  <c r="Y137" i="17" s="1"/>
  <c r="X136" i="17"/>
  <c r="Y136" i="17" s="1"/>
  <c r="X135" i="17"/>
  <c r="Y135" i="17" s="1"/>
  <c r="X134" i="17"/>
  <c r="Y134" i="17" s="1"/>
  <c r="X133" i="17"/>
  <c r="Y133" i="17" s="1"/>
  <c r="X132" i="17"/>
  <c r="Y132" i="17" s="1"/>
  <c r="X131" i="17"/>
  <c r="Y131" i="17" s="1"/>
  <c r="X130" i="17"/>
  <c r="Y130" i="17" s="1"/>
  <c r="X129" i="17"/>
  <c r="Y129" i="17" s="1"/>
  <c r="X128" i="17"/>
  <c r="Y128" i="17" s="1"/>
  <c r="X127" i="17"/>
  <c r="Y127" i="17" s="1"/>
  <c r="X126" i="17"/>
  <c r="Y126" i="17" s="1"/>
  <c r="X125" i="17"/>
  <c r="Y125" i="17" s="1"/>
  <c r="X124" i="17"/>
  <c r="Y124" i="17" s="1"/>
  <c r="X123" i="17"/>
  <c r="Y123" i="17" s="1"/>
  <c r="X122" i="17"/>
  <c r="Y122" i="17" s="1"/>
  <c r="X121" i="17"/>
  <c r="Y121" i="17" s="1"/>
  <c r="X120" i="17"/>
  <c r="Y120" i="17" s="1"/>
  <c r="X119" i="17"/>
  <c r="Y119" i="17" s="1"/>
  <c r="X118" i="17"/>
  <c r="Y118" i="17" s="1"/>
  <c r="X117" i="17"/>
  <c r="Y117" i="17" s="1"/>
  <c r="X116" i="17"/>
  <c r="Y116" i="17" s="1"/>
  <c r="X115" i="17"/>
  <c r="Y115" i="17" s="1"/>
  <c r="X114" i="17"/>
  <c r="Y114" i="17" s="1"/>
  <c r="X113" i="17"/>
  <c r="Y113" i="17" s="1"/>
  <c r="X112" i="17"/>
  <c r="Y112" i="17" s="1"/>
  <c r="X111" i="17"/>
  <c r="Y111" i="17" s="1"/>
  <c r="X110" i="17"/>
  <c r="Y110" i="17" s="1"/>
  <c r="X109" i="17"/>
  <c r="Y109" i="17" s="1"/>
  <c r="X108" i="17"/>
  <c r="Y108" i="17" s="1"/>
  <c r="X107" i="17"/>
  <c r="Y107" i="17" s="1"/>
  <c r="X106" i="17"/>
  <c r="Y106" i="17" s="1"/>
  <c r="X105" i="17"/>
  <c r="Y105" i="17" s="1"/>
  <c r="X104" i="17"/>
  <c r="Y104" i="17" s="1"/>
  <c r="X103" i="17"/>
  <c r="Y103" i="17" s="1"/>
  <c r="X102" i="17"/>
  <c r="Y102" i="17" s="1"/>
  <c r="X101" i="17"/>
  <c r="Y101" i="17" s="1"/>
  <c r="X100" i="17"/>
  <c r="Y100" i="17" s="1"/>
  <c r="X99" i="17"/>
  <c r="Y99" i="17" s="1"/>
  <c r="X98" i="17"/>
  <c r="Y98" i="17" s="1"/>
  <c r="X97" i="17"/>
  <c r="Y97" i="17" s="1"/>
  <c r="X96" i="17"/>
  <c r="Y96" i="17" s="1"/>
  <c r="X95" i="17"/>
  <c r="Y95" i="17" s="1"/>
  <c r="X94" i="17"/>
  <c r="Y94" i="17" s="1"/>
  <c r="X93" i="17"/>
  <c r="Y93" i="17" s="1"/>
  <c r="X92" i="17"/>
  <c r="Y92" i="17" s="1"/>
  <c r="X91" i="17"/>
  <c r="Y91" i="17" s="1"/>
  <c r="X90" i="17"/>
  <c r="Y90" i="17" s="1"/>
  <c r="X89" i="17"/>
  <c r="Y89" i="17" s="1"/>
  <c r="X88" i="17"/>
  <c r="Y88" i="17" s="1"/>
  <c r="X87" i="17"/>
  <c r="Y87" i="17" s="1"/>
  <c r="X86" i="17"/>
  <c r="Y86" i="17" s="1"/>
  <c r="X85" i="17"/>
  <c r="Y85" i="17" s="1"/>
  <c r="X84" i="17"/>
  <c r="Y84" i="17" s="1"/>
  <c r="X83" i="17"/>
  <c r="Y83" i="17" s="1"/>
  <c r="X82" i="17"/>
  <c r="Y82" i="17" s="1"/>
  <c r="X81" i="17"/>
  <c r="Y81" i="17" s="1"/>
  <c r="X80" i="17"/>
  <c r="Y80" i="17" s="1"/>
  <c r="X79" i="17"/>
  <c r="Y79" i="17" s="1"/>
  <c r="X78" i="17"/>
  <c r="Y78" i="17" s="1"/>
  <c r="X77" i="17"/>
  <c r="Y77" i="17" s="1"/>
  <c r="X76" i="17"/>
  <c r="Y76" i="17" s="1"/>
  <c r="X75" i="17"/>
  <c r="Y75" i="17" s="1"/>
  <c r="X74" i="17"/>
  <c r="Y74" i="17" s="1"/>
  <c r="X73" i="17"/>
  <c r="Y73" i="17" s="1"/>
  <c r="X72" i="17"/>
  <c r="Y72" i="17" s="1"/>
  <c r="X71" i="17"/>
  <c r="Y71" i="17" s="1"/>
  <c r="X70" i="17"/>
  <c r="Y70" i="17" s="1"/>
  <c r="X69" i="17"/>
  <c r="Y69" i="17" s="1"/>
  <c r="X68" i="17"/>
  <c r="Y68" i="17" s="1"/>
  <c r="X67" i="17"/>
  <c r="Y67" i="17" s="1"/>
  <c r="X66" i="17"/>
  <c r="Y66" i="17" s="1"/>
  <c r="X65" i="17"/>
  <c r="Y65" i="17" s="1"/>
  <c r="X64" i="17"/>
  <c r="Y64" i="17" s="1"/>
  <c r="X63" i="17"/>
  <c r="Y63" i="17" s="1"/>
  <c r="X62" i="17"/>
  <c r="Y62" i="17" s="1"/>
  <c r="X61" i="17"/>
  <c r="Y61" i="17" s="1"/>
  <c r="X60" i="17"/>
  <c r="Y60" i="17" s="1"/>
  <c r="X59" i="17"/>
  <c r="Y59" i="17" s="1"/>
  <c r="X58" i="17"/>
  <c r="Y58" i="17" s="1"/>
  <c r="X57" i="17"/>
  <c r="Y57" i="17" s="1"/>
  <c r="X56" i="17"/>
  <c r="Y56" i="17" s="1"/>
  <c r="X55" i="17"/>
  <c r="Y55" i="17" s="1"/>
  <c r="X54" i="17"/>
  <c r="Y54" i="17" s="1"/>
  <c r="X53" i="17"/>
  <c r="Y53" i="17" s="1"/>
  <c r="X52" i="17"/>
  <c r="Y52" i="17" s="1"/>
  <c r="X51" i="17"/>
  <c r="Y51" i="17" s="1"/>
  <c r="X50" i="17"/>
  <c r="Y50" i="17" s="1"/>
  <c r="X49" i="17"/>
  <c r="Y49" i="17" s="1"/>
  <c r="X48" i="17"/>
  <c r="Y48" i="17" s="1"/>
  <c r="X47" i="17"/>
  <c r="Y47" i="17" s="1"/>
  <c r="X46" i="17"/>
  <c r="Y46" i="17" s="1"/>
  <c r="X45" i="17"/>
  <c r="Y45" i="17" s="1"/>
  <c r="X44" i="17"/>
  <c r="Y44" i="17" s="1"/>
  <c r="X43" i="17"/>
  <c r="Y43" i="17" s="1"/>
  <c r="X42" i="17"/>
  <c r="Y42" i="17" s="1"/>
  <c r="X41" i="17"/>
  <c r="Y41" i="17" s="1"/>
  <c r="X40" i="17"/>
  <c r="Y40" i="17" s="1"/>
  <c r="X39" i="17"/>
  <c r="Y39" i="17" s="1"/>
  <c r="X38" i="17"/>
  <c r="Y38" i="17" s="1"/>
  <c r="X37" i="17"/>
  <c r="Y37" i="17" s="1"/>
  <c r="X36" i="17"/>
  <c r="Y36" i="17" s="1"/>
  <c r="X35" i="17"/>
  <c r="Y35" i="17" s="1"/>
  <c r="X34" i="17"/>
  <c r="Y34" i="17" s="1"/>
  <c r="X33" i="17"/>
  <c r="Y33" i="17" s="1"/>
  <c r="X32" i="17"/>
  <c r="Y32" i="17" s="1"/>
  <c r="X31" i="17"/>
  <c r="Y31" i="17" s="1"/>
  <c r="X30" i="17"/>
  <c r="Y30" i="17" s="1"/>
  <c r="X29" i="17"/>
  <c r="Y29" i="17" s="1"/>
  <c r="X28" i="17"/>
  <c r="Y28" i="17" s="1"/>
  <c r="X27" i="17"/>
  <c r="Y27" i="17" s="1"/>
  <c r="X26" i="17"/>
  <c r="Y26" i="17" s="1"/>
  <c r="X25" i="17"/>
  <c r="Y25" i="17" s="1"/>
  <c r="X24" i="17"/>
  <c r="Y24" i="17" s="1"/>
  <c r="X23" i="17"/>
  <c r="Y23" i="17" s="1"/>
  <c r="X22" i="17"/>
  <c r="Y22" i="17" s="1"/>
  <c r="X21" i="17"/>
  <c r="Y21" i="17" s="1"/>
  <c r="X20" i="17"/>
  <c r="Y20" i="17" s="1"/>
  <c r="X19" i="17"/>
  <c r="Y19" i="17" s="1"/>
  <c r="X18" i="17"/>
  <c r="Y18" i="17" s="1"/>
  <c r="X17" i="17"/>
  <c r="Y17" i="17" s="1"/>
  <c r="X16" i="17"/>
  <c r="Y16" i="17" s="1"/>
  <c r="X15" i="17"/>
  <c r="Y15" i="17" s="1"/>
  <c r="X14" i="17"/>
  <c r="Y14" i="17" s="1"/>
  <c r="X13" i="17"/>
  <c r="Y13" i="17" s="1"/>
  <c r="X12" i="17"/>
  <c r="Y12" i="17" s="1"/>
  <c r="X11" i="17"/>
  <c r="Y11" i="17" s="1"/>
  <c r="X10" i="17"/>
  <c r="Y10" i="17" s="1"/>
  <c r="X9" i="17"/>
  <c r="Y9" i="17" s="1"/>
  <c r="X8" i="17"/>
  <c r="Y8" i="17" s="1"/>
  <c r="X7" i="17"/>
  <c r="Y7" i="17" s="1"/>
  <c r="X6" i="17"/>
  <c r="Y6" i="17" s="1"/>
  <c r="X5" i="17"/>
  <c r="Y5" i="17" s="1"/>
  <c r="X4" i="17"/>
  <c r="Y4" i="17" s="1"/>
  <c r="X3" i="17"/>
  <c r="Y3" i="17" s="1"/>
  <c r="Y2" i="17"/>
  <c r="X2" i="17"/>
  <c r="X481" i="3"/>
  <c r="Y481" i="3" s="1"/>
  <c r="X480" i="3"/>
  <c r="Y480" i="3" s="1"/>
  <c r="X479" i="3"/>
  <c r="Y479" i="3" s="1"/>
  <c r="X478" i="3"/>
  <c r="Y478" i="3" s="1"/>
  <c r="X477" i="3"/>
  <c r="Y477" i="3" s="1"/>
  <c r="X476" i="3"/>
  <c r="Y476" i="3" s="1"/>
  <c r="X475" i="3"/>
  <c r="Y475" i="3" s="1"/>
  <c r="X474" i="3"/>
  <c r="Y474" i="3" s="1"/>
  <c r="X473" i="3"/>
  <c r="Y473" i="3" s="1"/>
  <c r="X472" i="3"/>
  <c r="Y472" i="3" s="1"/>
  <c r="X471" i="3"/>
  <c r="Y471" i="3" s="1"/>
  <c r="X470" i="3"/>
  <c r="Y470" i="3" s="1"/>
  <c r="X469" i="3"/>
  <c r="Y469" i="3" s="1"/>
  <c r="X468" i="3"/>
  <c r="Y468" i="3" s="1"/>
  <c r="X467" i="3"/>
  <c r="Y467" i="3" s="1"/>
  <c r="X466" i="3"/>
  <c r="Y466" i="3" s="1"/>
  <c r="X465" i="3"/>
  <c r="Y465" i="3" s="1"/>
  <c r="X464" i="3"/>
  <c r="Y464" i="3" s="1"/>
  <c r="X463" i="3"/>
  <c r="Y463" i="3" s="1"/>
  <c r="X462" i="3"/>
  <c r="Y462" i="3" s="1"/>
  <c r="X461" i="3"/>
  <c r="Y461" i="3" s="1"/>
  <c r="X460" i="3"/>
  <c r="Y460" i="3" s="1"/>
  <c r="X459" i="3"/>
  <c r="Y459" i="3" s="1"/>
  <c r="X458" i="3"/>
  <c r="Y458" i="3" s="1"/>
  <c r="X457" i="3"/>
  <c r="Y457" i="3" s="1"/>
  <c r="X456" i="3"/>
  <c r="Y456" i="3" s="1"/>
  <c r="X455" i="3"/>
  <c r="Y455" i="3" s="1"/>
  <c r="X454" i="3"/>
  <c r="Y454" i="3" s="1"/>
  <c r="X453" i="3"/>
  <c r="Y453" i="3" s="1"/>
  <c r="X452" i="3"/>
  <c r="Y452" i="3" s="1"/>
  <c r="X451" i="3"/>
  <c r="Y451" i="3" s="1"/>
  <c r="X450" i="3"/>
  <c r="Y450" i="3" s="1"/>
  <c r="X449" i="3"/>
  <c r="Y449" i="3" s="1"/>
  <c r="X448" i="3"/>
  <c r="Y448" i="3" s="1"/>
  <c r="X447" i="3"/>
  <c r="Y447" i="3" s="1"/>
  <c r="X446" i="3"/>
  <c r="Y446" i="3" s="1"/>
  <c r="X445" i="3"/>
  <c r="Y445" i="3" s="1"/>
  <c r="X444" i="3"/>
  <c r="Y444" i="3" s="1"/>
  <c r="X443" i="3"/>
  <c r="Y443" i="3" s="1"/>
  <c r="X442" i="3"/>
  <c r="Y442" i="3" s="1"/>
  <c r="X441" i="3"/>
  <c r="Y441" i="3" s="1"/>
  <c r="X440" i="3"/>
  <c r="Y440" i="3" s="1"/>
  <c r="X439" i="3"/>
  <c r="Y439" i="3" s="1"/>
  <c r="X438" i="3"/>
  <c r="Y438" i="3" s="1"/>
  <c r="X437" i="3"/>
  <c r="Y437" i="3" s="1"/>
  <c r="X436" i="3"/>
  <c r="Y436" i="3" s="1"/>
  <c r="X435" i="3"/>
  <c r="Y435" i="3" s="1"/>
  <c r="X434" i="3"/>
  <c r="Y434" i="3" s="1"/>
  <c r="X433" i="3"/>
  <c r="Y433" i="3" s="1"/>
  <c r="X432" i="3"/>
  <c r="Y432" i="3" s="1"/>
  <c r="X431" i="3"/>
  <c r="Y431" i="3" s="1"/>
  <c r="X430" i="3"/>
  <c r="Y430" i="3" s="1"/>
  <c r="X429" i="3"/>
  <c r="Y429" i="3" s="1"/>
  <c r="X428" i="3"/>
  <c r="Y428" i="3" s="1"/>
  <c r="X427" i="3"/>
  <c r="Y427" i="3" s="1"/>
  <c r="X426" i="3"/>
  <c r="Y426" i="3" s="1"/>
  <c r="X425" i="3"/>
  <c r="Y425" i="3" s="1"/>
  <c r="X424" i="3"/>
  <c r="Y424" i="3" s="1"/>
  <c r="X423" i="3"/>
  <c r="Y423" i="3" s="1"/>
  <c r="X422" i="3"/>
  <c r="Y422" i="3" s="1"/>
  <c r="X421" i="3"/>
  <c r="Y421" i="3" s="1"/>
  <c r="X420" i="3"/>
  <c r="Y420" i="3" s="1"/>
  <c r="X419" i="3"/>
  <c r="Y419" i="3" s="1"/>
  <c r="X418" i="3"/>
  <c r="Y418" i="3" s="1"/>
  <c r="X417" i="3"/>
  <c r="Y417" i="3" s="1"/>
  <c r="X416" i="3"/>
  <c r="Y416" i="3" s="1"/>
  <c r="X415" i="3"/>
  <c r="Y415" i="3" s="1"/>
  <c r="X414" i="3"/>
  <c r="Y414" i="3" s="1"/>
  <c r="X413" i="3"/>
  <c r="Y413" i="3" s="1"/>
  <c r="X412" i="3"/>
  <c r="Y412" i="3" s="1"/>
  <c r="X411" i="3"/>
  <c r="Y411" i="3" s="1"/>
  <c r="X410" i="3"/>
  <c r="Y410" i="3" s="1"/>
  <c r="X409" i="3"/>
  <c r="Y409" i="3" s="1"/>
  <c r="X408" i="3"/>
  <c r="Y408" i="3" s="1"/>
  <c r="X407" i="3"/>
  <c r="Y407" i="3" s="1"/>
  <c r="X406" i="3"/>
  <c r="Y406" i="3" s="1"/>
  <c r="X405" i="3"/>
  <c r="Y405" i="3" s="1"/>
  <c r="X404" i="3"/>
  <c r="Y404" i="3" s="1"/>
  <c r="X403" i="3"/>
  <c r="Y403" i="3" s="1"/>
  <c r="X402" i="3"/>
  <c r="Y402" i="3" s="1"/>
  <c r="X401" i="3"/>
  <c r="Y401" i="3" s="1"/>
  <c r="X400" i="3"/>
  <c r="Y400" i="3" s="1"/>
  <c r="X399" i="3"/>
  <c r="Y399" i="3" s="1"/>
  <c r="X398" i="3"/>
  <c r="Y398" i="3" s="1"/>
  <c r="X397" i="3"/>
  <c r="Y397" i="3" s="1"/>
  <c r="X396" i="3"/>
  <c r="Y396" i="3" s="1"/>
  <c r="X395" i="3"/>
  <c r="Y395" i="3" s="1"/>
  <c r="X394" i="3"/>
  <c r="Y394" i="3" s="1"/>
  <c r="X393" i="3"/>
  <c r="Y393" i="3" s="1"/>
  <c r="X392" i="3"/>
  <c r="Y392" i="3" s="1"/>
  <c r="X391" i="3"/>
  <c r="Y391" i="3" s="1"/>
  <c r="X390" i="3"/>
  <c r="Y390" i="3" s="1"/>
  <c r="X389" i="3"/>
  <c r="Y389" i="3" s="1"/>
  <c r="X388" i="3"/>
  <c r="Y388" i="3" s="1"/>
  <c r="X387" i="3"/>
  <c r="Y387" i="3" s="1"/>
  <c r="X386" i="3"/>
  <c r="Y386" i="3" s="1"/>
  <c r="X385" i="3"/>
  <c r="Y385" i="3" s="1"/>
  <c r="X384" i="3"/>
  <c r="Y384" i="3" s="1"/>
  <c r="X383" i="3"/>
  <c r="Y383" i="3" s="1"/>
  <c r="X382" i="3"/>
  <c r="Y382" i="3" s="1"/>
  <c r="X381" i="3"/>
  <c r="Y381" i="3" s="1"/>
  <c r="X380" i="3"/>
  <c r="Y380" i="3" s="1"/>
  <c r="X379" i="3"/>
  <c r="Y379" i="3" s="1"/>
  <c r="X378" i="3"/>
  <c r="Y378" i="3" s="1"/>
  <c r="X377" i="3"/>
  <c r="Y377" i="3" s="1"/>
  <c r="X376" i="3"/>
  <c r="Y376" i="3" s="1"/>
  <c r="X375" i="3"/>
  <c r="Y375" i="3" s="1"/>
  <c r="X374" i="3"/>
  <c r="Y374" i="3" s="1"/>
  <c r="X373" i="3"/>
  <c r="Y373" i="3" s="1"/>
  <c r="X372" i="3"/>
  <c r="Y372" i="3" s="1"/>
  <c r="X371" i="3"/>
  <c r="Y371" i="3" s="1"/>
  <c r="X370" i="3"/>
  <c r="Y370" i="3" s="1"/>
  <c r="X369" i="3"/>
  <c r="Y369" i="3" s="1"/>
  <c r="X368" i="3"/>
  <c r="Y368" i="3" s="1"/>
  <c r="X367" i="3"/>
  <c r="Y367" i="3" s="1"/>
  <c r="X366" i="3"/>
  <c r="Y366" i="3" s="1"/>
  <c r="X365" i="3"/>
  <c r="Y365" i="3" s="1"/>
  <c r="X364" i="3"/>
  <c r="Y364" i="3" s="1"/>
  <c r="X363" i="3"/>
  <c r="Y363" i="3" s="1"/>
  <c r="X362" i="3"/>
  <c r="Y362" i="3" s="1"/>
  <c r="X361" i="3"/>
  <c r="Y361" i="3" s="1"/>
  <c r="X360" i="3"/>
  <c r="Y360" i="3" s="1"/>
  <c r="X359" i="3"/>
  <c r="Y359" i="3" s="1"/>
  <c r="X358" i="3"/>
  <c r="Y358" i="3" s="1"/>
  <c r="X357" i="3"/>
  <c r="Y357" i="3" s="1"/>
  <c r="X356" i="3"/>
  <c r="Y356" i="3" s="1"/>
  <c r="X355" i="3"/>
  <c r="Y355" i="3" s="1"/>
  <c r="X354" i="3"/>
  <c r="Y354" i="3" s="1"/>
  <c r="X353" i="3"/>
  <c r="Y353" i="3" s="1"/>
  <c r="X352" i="3"/>
  <c r="Y352" i="3" s="1"/>
  <c r="X351" i="3"/>
  <c r="Y351" i="3" s="1"/>
  <c r="X350" i="3"/>
  <c r="Y350" i="3" s="1"/>
  <c r="X349" i="3"/>
  <c r="Y349" i="3" s="1"/>
  <c r="X348" i="3"/>
  <c r="Y348" i="3" s="1"/>
  <c r="X347" i="3"/>
  <c r="Y347" i="3" s="1"/>
  <c r="X346" i="3"/>
  <c r="Y346" i="3" s="1"/>
  <c r="X345" i="3"/>
  <c r="Y345" i="3" s="1"/>
  <c r="X344" i="3"/>
  <c r="Y344" i="3" s="1"/>
  <c r="X343" i="3"/>
  <c r="Y343" i="3" s="1"/>
  <c r="X342" i="3"/>
  <c r="Y342" i="3" s="1"/>
  <c r="X341" i="3"/>
  <c r="Y341" i="3" s="1"/>
  <c r="X340" i="3"/>
  <c r="Y340" i="3" s="1"/>
  <c r="X339" i="3"/>
  <c r="Y339" i="3" s="1"/>
  <c r="X338" i="3"/>
  <c r="Y338" i="3" s="1"/>
  <c r="X337" i="3"/>
  <c r="Y337" i="3" s="1"/>
  <c r="X336" i="3"/>
  <c r="Y336" i="3" s="1"/>
  <c r="Y335" i="3"/>
  <c r="X335" i="3"/>
  <c r="X334" i="3"/>
  <c r="Y334" i="3" s="1"/>
  <c r="X333" i="3"/>
  <c r="Y333" i="3" s="1"/>
  <c r="X332" i="3"/>
  <c r="Y332" i="3" s="1"/>
  <c r="X331" i="3"/>
  <c r="Y331" i="3" s="1"/>
  <c r="X330" i="3"/>
  <c r="Y330" i="3" s="1"/>
  <c r="X329" i="3"/>
  <c r="Y329" i="3" s="1"/>
  <c r="X328" i="3"/>
  <c r="Y328" i="3" s="1"/>
  <c r="X327" i="3"/>
  <c r="Y327" i="3" s="1"/>
  <c r="X326" i="3"/>
  <c r="Y326" i="3" s="1"/>
  <c r="X325" i="3"/>
  <c r="Y325" i="3" s="1"/>
  <c r="X324" i="3"/>
  <c r="Y324" i="3" s="1"/>
  <c r="X323" i="3"/>
  <c r="Y323" i="3" s="1"/>
  <c r="X322" i="3"/>
  <c r="Y322" i="3" s="1"/>
  <c r="X321" i="3"/>
  <c r="Y321" i="3" s="1"/>
  <c r="X320" i="3"/>
  <c r="Y320" i="3" s="1"/>
  <c r="X319" i="3"/>
  <c r="Y319" i="3" s="1"/>
  <c r="X318" i="3"/>
  <c r="Y318" i="3" s="1"/>
  <c r="X317" i="3"/>
  <c r="Y317" i="3" s="1"/>
  <c r="X316" i="3"/>
  <c r="Y316" i="3" s="1"/>
  <c r="X315" i="3"/>
  <c r="Y315" i="3" s="1"/>
  <c r="X314" i="3"/>
  <c r="Y314" i="3" s="1"/>
  <c r="X313" i="3"/>
  <c r="Y313" i="3" s="1"/>
  <c r="X312" i="3"/>
  <c r="Y312" i="3" s="1"/>
  <c r="X311" i="3"/>
  <c r="Y311" i="3" s="1"/>
  <c r="X310" i="3"/>
  <c r="Y310" i="3" s="1"/>
  <c r="X309" i="3"/>
  <c r="Y309" i="3" s="1"/>
  <c r="X308" i="3"/>
  <c r="Y308" i="3" s="1"/>
  <c r="X307" i="3"/>
  <c r="Y307" i="3" s="1"/>
  <c r="X306" i="3"/>
  <c r="Y306" i="3" s="1"/>
  <c r="X305" i="3"/>
  <c r="Y305" i="3" s="1"/>
  <c r="X304" i="3"/>
  <c r="Y304" i="3" s="1"/>
  <c r="X303" i="3"/>
  <c r="Y303" i="3" s="1"/>
  <c r="X302" i="3"/>
  <c r="Y302" i="3" s="1"/>
  <c r="X301" i="3"/>
  <c r="Y301" i="3" s="1"/>
  <c r="X300" i="3"/>
  <c r="Y300" i="3" s="1"/>
  <c r="X299" i="3"/>
  <c r="Y299" i="3" s="1"/>
  <c r="X298" i="3"/>
  <c r="Y298" i="3" s="1"/>
  <c r="X297" i="3"/>
  <c r="Y297" i="3" s="1"/>
  <c r="X296" i="3"/>
  <c r="Y296" i="3" s="1"/>
  <c r="X295" i="3"/>
  <c r="Y295" i="3" s="1"/>
  <c r="X294" i="3"/>
  <c r="Y294" i="3" s="1"/>
  <c r="X293" i="3"/>
  <c r="Y293" i="3" s="1"/>
  <c r="X292" i="3"/>
  <c r="Y292" i="3" s="1"/>
  <c r="X291" i="3"/>
  <c r="Y291" i="3" s="1"/>
  <c r="X290" i="3"/>
  <c r="Y290" i="3" s="1"/>
  <c r="X289" i="3"/>
  <c r="Y289" i="3" s="1"/>
  <c r="X288" i="3"/>
  <c r="Y288" i="3" s="1"/>
  <c r="X287" i="3"/>
  <c r="Y287" i="3" s="1"/>
  <c r="X286" i="3"/>
  <c r="Y286" i="3" s="1"/>
  <c r="X285" i="3"/>
  <c r="Y285" i="3" s="1"/>
  <c r="X284" i="3"/>
  <c r="Y284" i="3" s="1"/>
  <c r="X283" i="3"/>
  <c r="Y283" i="3" s="1"/>
  <c r="X282" i="3"/>
  <c r="Y282" i="3" s="1"/>
  <c r="X281" i="3"/>
  <c r="Y281" i="3" s="1"/>
  <c r="X280" i="3"/>
  <c r="Y280" i="3" s="1"/>
  <c r="X279" i="3"/>
  <c r="Y279" i="3" s="1"/>
  <c r="X278" i="3"/>
  <c r="Y278" i="3" s="1"/>
  <c r="X277" i="3"/>
  <c r="Y277" i="3" s="1"/>
  <c r="X276" i="3"/>
  <c r="Y276" i="3" s="1"/>
  <c r="X275" i="3"/>
  <c r="Y275" i="3" s="1"/>
  <c r="X274" i="3"/>
  <c r="Y274" i="3" s="1"/>
  <c r="X273" i="3"/>
  <c r="Y273" i="3" s="1"/>
  <c r="X272" i="3"/>
  <c r="Y272" i="3" s="1"/>
  <c r="X271" i="3"/>
  <c r="Y271" i="3" s="1"/>
  <c r="X270" i="3"/>
  <c r="Y270" i="3" s="1"/>
  <c r="X269" i="3"/>
  <c r="Y269" i="3" s="1"/>
  <c r="X268" i="3"/>
  <c r="Y268" i="3" s="1"/>
  <c r="X267" i="3"/>
  <c r="Y267" i="3" s="1"/>
  <c r="X266" i="3"/>
  <c r="Y266" i="3" s="1"/>
  <c r="X265" i="3"/>
  <c r="Y265" i="3" s="1"/>
  <c r="X264" i="3"/>
  <c r="Y264" i="3" s="1"/>
  <c r="X263" i="3"/>
  <c r="Y263" i="3" s="1"/>
  <c r="X262" i="3"/>
  <c r="Y262" i="3" s="1"/>
  <c r="X261" i="3"/>
  <c r="Y261" i="3" s="1"/>
  <c r="X260" i="3"/>
  <c r="Y260" i="3" s="1"/>
  <c r="X259" i="3"/>
  <c r="Y259" i="3" s="1"/>
  <c r="X258" i="3"/>
  <c r="Y258" i="3" s="1"/>
  <c r="X257" i="3"/>
  <c r="Y257" i="3" s="1"/>
  <c r="X256" i="3"/>
  <c r="Y256" i="3" s="1"/>
  <c r="X255" i="3"/>
  <c r="Y255" i="3" s="1"/>
  <c r="X254" i="3"/>
  <c r="Y254" i="3" s="1"/>
  <c r="X253" i="3"/>
  <c r="Y253" i="3" s="1"/>
  <c r="X252" i="3"/>
  <c r="Y252" i="3" s="1"/>
  <c r="X251" i="3"/>
  <c r="Y251" i="3" s="1"/>
  <c r="X250" i="3"/>
  <c r="Y250" i="3" s="1"/>
  <c r="X249" i="3"/>
  <c r="Y249" i="3" s="1"/>
  <c r="X248" i="3"/>
  <c r="Y248" i="3" s="1"/>
  <c r="X247" i="3"/>
  <c r="Y247" i="3" s="1"/>
  <c r="X246" i="3"/>
  <c r="Y246" i="3" s="1"/>
  <c r="X245" i="3"/>
  <c r="Y245" i="3" s="1"/>
  <c r="X244" i="3"/>
  <c r="Y244" i="3" s="1"/>
  <c r="X243" i="3"/>
  <c r="Y243" i="3" s="1"/>
  <c r="X242" i="3"/>
  <c r="Y242" i="3" s="1"/>
  <c r="X241" i="3"/>
  <c r="Y241" i="3" s="1"/>
  <c r="X240" i="3"/>
  <c r="Y240" i="3" s="1"/>
  <c r="X239" i="3"/>
  <c r="Y239" i="3" s="1"/>
  <c r="X238" i="3"/>
  <c r="Y238" i="3" s="1"/>
  <c r="X237" i="3"/>
  <c r="Y237" i="3" s="1"/>
  <c r="X236" i="3"/>
  <c r="Y236" i="3" s="1"/>
  <c r="X235" i="3"/>
  <c r="Y235" i="3" s="1"/>
  <c r="X234" i="3"/>
  <c r="Y234" i="3" s="1"/>
  <c r="X233" i="3"/>
  <c r="Y233" i="3" s="1"/>
  <c r="X232" i="3"/>
  <c r="Y232" i="3" s="1"/>
  <c r="X231" i="3"/>
  <c r="Y231" i="3" s="1"/>
  <c r="X230" i="3"/>
  <c r="Y230" i="3" s="1"/>
  <c r="X229" i="3"/>
  <c r="Y229" i="3" s="1"/>
  <c r="X228" i="3"/>
  <c r="Y228" i="3" s="1"/>
  <c r="X227" i="3"/>
  <c r="Y227" i="3" s="1"/>
  <c r="X226" i="3"/>
  <c r="Y226" i="3" s="1"/>
  <c r="X225" i="3"/>
  <c r="Y225" i="3" s="1"/>
  <c r="X224" i="3"/>
  <c r="Y224" i="3" s="1"/>
  <c r="X223" i="3"/>
  <c r="Y223" i="3" s="1"/>
  <c r="X222" i="3"/>
  <c r="Y222" i="3" s="1"/>
  <c r="Y221" i="3"/>
  <c r="X221" i="3"/>
  <c r="X220" i="3"/>
  <c r="Y220" i="3" s="1"/>
  <c r="X219" i="3"/>
  <c r="Y219" i="3" s="1"/>
  <c r="X218" i="3"/>
  <c r="Y218" i="3" s="1"/>
  <c r="X217" i="3"/>
  <c r="Y217" i="3" s="1"/>
  <c r="X216" i="3"/>
  <c r="Y216" i="3" s="1"/>
  <c r="X215" i="3"/>
  <c r="Y215" i="3" s="1"/>
  <c r="X214" i="3"/>
  <c r="Y214" i="3" s="1"/>
  <c r="X213" i="3"/>
  <c r="Y213" i="3" s="1"/>
  <c r="X212" i="3"/>
  <c r="Y212" i="3" s="1"/>
  <c r="X211" i="3"/>
  <c r="Y211" i="3" s="1"/>
  <c r="X210" i="3"/>
  <c r="Y210" i="3" s="1"/>
  <c r="X209" i="3"/>
  <c r="Y209" i="3" s="1"/>
  <c r="X208" i="3"/>
  <c r="Y208" i="3" s="1"/>
  <c r="X207" i="3"/>
  <c r="Y207" i="3" s="1"/>
  <c r="X206" i="3"/>
  <c r="Y206" i="3" s="1"/>
  <c r="X205" i="3"/>
  <c r="Y205" i="3" s="1"/>
  <c r="X204" i="3"/>
  <c r="Y204" i="3" s="1"/>
  <c r="X203" i="3"/>
  <c r="Y203" i="3" s="1"/>
  <c r="X202" i="3"/>
  <c r="Y202" i="3" s="1"/>
  <c r="X201" i="3"/>
  <c r="Y201" i="3" s="1"/>
  <c r="X200" i="3"/>
  <c r="Y200" i="3" s="1"/>
  <c r="X199" i="3"/>
  <c r="Y199" i="3" s="1"/>
  <c r="X198" i="3"/>
  <c r="Y198" i="3" s="1"/>
  <c r="X197" i="3"/>
  <c r="Y197" i="3" s="1"/>
  <c r="X196" i="3"/>
  <c r="Y196" i="3" s="1"/>
  <c r="X195" i="3"/>
  <c r="Y195" i="3" s="1"/>
  <c r="X194" i="3"/>
  <c r="Y194" i="3" s="1"/>
  <c r="X193" i="3"/>
  <c r="Y193" i="3" s="1"/>
  <c r="X192" i="3"/>
  <c r="Y192" i="3" s="1"/>
  <c r="X191" i="3"/>
  <c r="Y191" i="3" s="1"/>
  <c r="X190" i="3"/>
  <c r="Y190" i="3" s="1"/>
  <c r="X189" i="3"/>
  <c r="Y189" i="3" s="1"/>
  <c r="X188" i="3"/>
  <c r="Y188" i="3" s="1"/>
  <c r="X187" i="3"/>
  <c r="Y187" i="3" s="1"/>
  <c r="X186" i="3"/>
  <c r="Y186" i="3" s="1"/>
  <c r="X185" i="3"/>
  <c r="Y185" i="3" s="1"/>
  <c r="X184" i="3"/>
  <c r="Y184" i="3" s="1"/>
  <c r="X183" i="3"/>
  <c r="Y183" i="3" s="1"/>
  <c r="X182" i="3"/>
  <c r="Y182" i="3" s="1"/>
  <c r="X181" i="3"/>
  <c r="Y181" i="3" s="1"/>
  <c r="X180" i="3"/>
  <c r="Y180" i="3" s="1"/>
  <c r="X179" i="3"/>
  <c r="Y179" i="3" s="1"/>
  <c r="X178" i="3"/>
  <c r="Y178" i="3" s="1"/>
  <c r="X177" i="3"/>
  <c r="Y177" i="3" s="1"/>
  <c r="X176" i="3"/>
  <c r="Y176" i="3" s="1"/>
  <c r="X175" i="3"/>
  <c r="Y175" i="3" s="1"/>
  <c r="X174" i="3"/>
  <c r="Y174" i="3" s="1"/>
  <c r="X173" i="3"/>
  <c r="Y173" i="3" s="1"/>
  <c r="X172" i="3"/>
  <c r="Y172" i="3" s="1"/>
  <c r="X171" i="3"/>
  <c r="Y171" i="3" s="1"/>
  <c r="X170" i="3"/>
  <c r="Y170" i="3" s="1"/>
  <c r="X169" i="3"/>
  <c r="Y169" i="3" s="1"/>
  <c r="X168" i="3"/>
  <c r="Y168" i="3" s="1"/>
  <c r="X167" i="3"/>
  <c r="Y167" i="3" s="1"/>
  <c r="X166" i="3"/>
  <c r="Y166" i="3" s="1"/>
  <c r="X165" i="3"/>
  <c r="Y165" i="3" s="1"/>
  <c r="X164" i="3"/>
  <c r="Y164" i="3" s="1"/>
  <c r="X163" i="3"/>
  <c r="Y163" i="3" s="1"/>
  <c r="X162" i="3"/>
  <c r="Y162" i="3" s="1"/>
  <c r="X161" i="3"/>
  <c r="Y161" i="3" s="1"/>
  <c r="X160" i="3"/>
  <c r="Y160" i="3" s="1"/>
  <c r="X159" i="3"/>
  <c r="Y159" i="3" s="1"/>
  <c r="X158" i="3"/>
  <c r="Y158" i="3" s="1"/>
  <c r="X157" i="3"/>
  <c r="Y157" i="3" s="1"/>
  <c r="X156" i="3"/>
  <c r="Y156" i="3" s="1"/>
  <c r="X155" i="3"/>
  <c r="Y155" i="3" s="1"/>
  <c r="X154" i="3"/>
  <c r="Y154" i="3" s="1"/>
  <c r="X153" i="3"/>
  <c r="Y153" i="3" s="1"/>
  <c r="X152" i="3"/>
  <c r="Y152" i="3" s="1"/>
  <c r="X151" i="3"/>
  <c r="Y151" i="3" s="1"/>
  <c r="X150" i="3"/>
  <c r="Y150" i="3" s="1"/>
  <c r="X149" i="3"/>
  <c r="Y149" i="3" s="1"/>
  <c r="X148" i="3"/>
  <c r="Y148" i="3" s="1"/>
  <c r="X147" i="3"/>
  <c r="Y147" i="3" s="1"/>
  <c r="X146" i="3"/>
  <c r="Y146" i="3" s="1"/>
  <c r="X145" i="3"/>
  <c r="Y145" i="3" s="1"/>
  <c r="X144" i="3"/>
  <c r="Y144" i="3" s="1"/>
  <c r="X143" i="3"/>
  <c r="Y143" i="3" s="1"/>
  <c r="X142" i="3"/>
  <c r="Y142" i="3" s="1"/>
  <c r="X141" i="3"/>
  <c r="Y141" i="3" s="1"/>
  <c r="X140" i="3"/>
  <c r="Y140" i="3" s="1"/>
  <c r="X139" i="3"/>
  <c r="Y139" i="3" s="1"/>
  <c r="X138" i="3"/>
  <c r="Y138" i="3" s="1"/>
  <c r="X137" i="3"/>
  <c r="Y137" i="3" s="1"/>
  <c r="X136" i="3"/>
  <c r="Y136" i="3" s="1"/>
  <c r="X135" i="3"/>
  <c r="Y135" i="3" s="1"/>
  <c r="X134" i="3"/>
  <c r="Y134" i="3" s="1"/>
  <c r="X133" i="3"/>
  <c r="Y133" i="3" s="1"/>
  <c r="X132" i="3"/>
  <c r="Y132" i="3" s="1"/>
  <c r="X131" i="3"/>
  <c r="Y131" i="3" s="1"/>
  <c r="X130" i="3"/>
  <c r="Y130" i="3" s="1"/>
  <c r="X129" i="3"/>
  <c r="Y129" i="3" s="1"/>
  <c r="X128" i="3"/>
  <c r="Y128" i="3" s="1"/>
  <c r="X127" i="3"/>
  <c r="Y127" i="3" s="1"/>
  <c r="X126" i="3"/>
  <c r="Y126" i="3" s="1"/>
  <c r="X125" i="3"/>
  <c r="Y125" i="3" s="1"/>
  <c r="X124" i="3"/>
  <c r="Y124" i="3" s="1"/>
  <c r="X123" i="3"/>
  <c r="Y123" i="3" s="1"/>
  <c r="X122" i="3"/>
  <c r="Y122" i="3" s="1"/>
  <c r="X121" i="3"/>
  <c r="Y121" i="3" s="1"/>
  <c r="X120" i="3"/>
  <c r="Y120" i="3" s="1"/>
  <c r="X119" i="3"/>
  <c r="Y119" i="3" s="1"/>
  <c r="X118" i="3"/>
  <c r="Y118" i="3" s="1"/>
  <c r="X117" i="3"/>
  <c r="Y117" i="3" s="1"/>
  <c r="X116" i="3"/>
  <c r="Y116" i="3" s="1"/>
  <c r="X115" i="3"/>
  <c r="Y115" i="3" s="1"/>
  <c r="X114" i="3"/>
  <c r="Y114" i="3" s="1"/>
  <c r="X113" i="3"/>
  <c r="Y113" i="3" s="1"/>
  <c r="X112" i="3"/>
  <c r="Y112" i="3" s="1"/>
  <c r="X111" i="3"/>
  <c r="Y111" i="3" s="1"/>
  <c r="X110" i="3"/>
  <c r="Y110" i="3" s="1"/>
  <c r="X109" i="3"/>
  <c r="Y109" i="3" s="1"/>
  <c r="X108" i="3"/>
  <c r="Y108" i="3" s="1"/>
  <c r="X107" i="3"/>
  <c r="Y107" i="3" s="1"/>
  <c r="X106" i="3"/>
  <c r="Y106" i="3" s="1"/>
  <c r="X105" i="3"/>
  <c r="Y105" i="3" s="1"/>
  <c r="X104" i="3"/>
  <c r="Y104" i="3" s="1"/>
  <c r="X103" i="3"/>
  <c r="Y103" i="3" s="1"/>
  <c r="X102" i="3"/>
  <c r="Y102" i="3" s="1"/>
  <c r="X101" i="3"/>
  <c r="Y101" i="3" s="1"/>
  <c r="X100" i="3"/>
  <c r="Y100" i="3" s="1"/>
  <c r="X99" i="3"/>
  <c r="Y99" i="3" s="1"/>
  <c r="X98" i="3"/>
  <c r="Y98" i="3" s="1"/>
  <c r="X97" i="3"/>
  <c r="Y97" i="3" s="1"/>
  <c r="X96" i="3"/>
  <c r="Y96" i="3" s="1"/>
  <c r="X95" i="3"/>
  <c r="Y95" i="3" s="1"/>
  <c r="X94" i="3"/>
  <c r="Y94" i="3" s="1"/>
  <c r="X93" i="3"/>
  <c r="Y93" i="3" s="1"/>
  <c r="X92" i="3"/>
  <c r="Y92" i="3" s="1"/>
  <c r="X91" i="3"/>
  <c r="Y91" i="3" s="1"/>
  <c r="X90" i="3"/>
  <c r="Y90" i="3" s="1"/>
  <c r="X89" i="3"/>
  <c r="Y89" i="3" s="1"/>
  <c r="X88" i="3"/>
  <c r="Y88" i="3" s="1"/>
  <c r="X87" i="3"/>
  <c r="Y87" i="3" s="1"/>
  <c r="X86" i="3"/>
  <c r="Y86" i="3" s="1"/>
  <c r="X85" i="3"/>
  <c r="Y85" i="3" s="1"/>
  <c r="X84" i="3"/>
  <c r="Y84" i="3" s="1"/>
  <c r="X83" i="3"/>
  <c r="Y83" i="3" s="1"/>
  <c r="X82" i="3"/>
  <c r="Y82" i="3" s="1"/>
  <c r="X81" i="3"/>
  <c r="Y81" i="3" s="1"/>
  <c r="X80" i="3"/>
  <c r="Y80" i="3" s="1"/>
  <c r="X79" i="3"/>
  <c r="Y79" i="3" s="1"/>
  <c r="X78" i="3"/>
  <c r="Y78" i="3" s="1"/>
  <c r="X77" i="3"/>
  <c r="Y77" i="3" s="1"/>
  <c r="X76" i="3"/>
  <c r="Y76" i="3" s="1"/>
  <c r="X75" i="3"/>
  <c r="Y75" i="3" s="1"/>
  <c r="X74" i="3"/>
  <c r="Y74" i="3" s="1"/>
  <c r="X73" i="3"/>
  <c r="Y73" i="3" s="1"/>
  <c r="X72" i="3"/>
  <c r="Y72" i="3" s="1"/>
  <c r="X71" i="3"/>
  <c r="Y71" i="3" s="1"/>
  <c r="X70" i="3"/>
  <c r="Y70" i="3" s="1"/>
  <c r="X69" i="3"/>
  <c r="Y69" i="3" s="1"/>
  <c r="X68" i="3"/>
  <c r="Y68" i="3" s="1"/>
  <c r="X67" i="3"/>
  <c r="Y67" i="3" s="1"/>
  <c r="X66" i="3"/>
  <c r="Y66" i="3" s="1"/>
  <c r="X65" i="3"/>
  <c r="Y65" i="3" s="1"/>
  <c r="X64" i="3"/>
  <c r="Y64" i="3" s="1"/>
  <c r="X63" i="3"/>
  <c r="Y63" i="3" s="1"/>
  <c r="X62" i="3"/>
  <c r="Y62" i="3" s="1"/>
  <c r="X61" i="3"/>
  <c r="Y61" i="3" s="1"/>
  <c r="X60" i="3"/>
  <c r="Y60" i="3" s="1"/>
  <c r="X59" i="3"/>
  <c r="Y59" i="3" s="1"/>
  <c r="X58" i="3"/>
  <c r="Y58" i="3" s="1"/>
  <c r="X57" i="3"/>
  <c r="Y57" i="3" s="1"/>
  <c r="X56" i="3"/>
  <c r="Y56" i="3" s="1"/>
  <c r="X55" i="3"/>
  <c r="Y55" i="3" s="1"/>
  <c r="X54" i="3"/>
  <c r="Y54" i="3" s="1"/>
  <c r="X53" i="3"/>
  <c r="Y53" i="3" s="1"/>
  <c r="X52" i="3"/>
  <c r="Y52" i="3" s="1"/>
  <c r="X51" i="3"/>
  <c r="Y51" i="3" s="1"/>
  <c r="X50" i="3"/>
  <c r="Y50" i="3" s="1"/>
  <c r="X49" i="3"/>
  <c r="Y49" i="3" s="1"/>
  <c r="X48" i="3"/>
  <c r="Y48" i="3" s="1"/>
  <c r="X47" i="3"/>
  <c r="Y47" i="3" s="1"/>
  <c r="X46" i="3"/>
  <c r="Y46" i="3" s="1"/>
  <c r="X45" i="3"/>
  <c r="Y45" i="3" s="1"/>
  <c r="X44" i="3"/>
  <c r="Y44" i="3" s="1"/>
  <c r="X43" i="3"/>
  <c r="Y43" i="3" s="1"/>
  <c r="X42" i="3"/>
  <c r="Y42" i="3" s="1"/>
  <c r="X41" i="3"/>
  <c r="Y41" i="3" s="1"/>
  <c r="X40" i="3"/>
  <c r="Y40" i="3" s="1"/>
  <c r="X39" i="3"/>
  <c r="Y39" i="3" s="1"/>
  <c r="X38" i="3"/>
  <c r="Y38" i="3" s="1"/>
  <c r="X37" i="3"/>
  <c r="Y37" i="3" s="1"/>
  <c r="X36" i="3"/>
  <c r="Y36" i="3" s="1"/>
  <c r="X35" i="3"/>
  <c r="Y35" i="3" s="1"/>
  <c r="X34" i="3"/>
  <c r="Y34" i="3" s="1"/>
  <c r="X33" i="3"/>
  <c r="Y33" i="3" s="1"/>
  <c r="Y32" i="3"/>
  <c r="X32" i="3"/>
  <c r="X31" i="3"/>
  <c r="Y31" i="3" s="1"/>
  <c r="X30" i="3"/>
  <c r="Y30" i="3" s="1"/>
  <c r="X29" i="3"/>
  <c r="Y29" i="3" s="1"/>
  <c r="X28" i="3"/>
  <c r="Y28" i="3" s="1"/>
  <c r="X27" i="3"/>
  <c r="Y27" i="3" s="1"/>
  <c r="X26" i="3"/>
  <c r="Y26" i="3" s="1"/>
  <c r="X25" i="3"/>
  <c r="Y25" i="3" s="1"/>
  <c r="X24" i="3"/>
  <c r="Y24" i="3" s="1"/>
  <c r="X23" i="3"/>
  <c r="Y23" i="3" s="1"/>
  <c r="X22" i="3"/>
  <c r="Y22" i="3" s="1"/>
  <c r="Y21" i="3"/>
  <c r="X21" i="3"/>
  <c r="X20" i="3"/>
  <c r="Y20" i="3" s="1"/>
  <c r="X19" i="3"/>
  <c r="Y19" i="3" s="1"/>
  <c r="X18" i="3"/>
  <c r="Y18" i="3" s="1"/>
  <c r="X17" i="3"/>
  <c r="Y17" i="3" s="1"/>
  <c r="X16" i="3"/>
  <c r="Y16" i="3" s="1"/>
  <c r="X15" i="3"/>
  <c r="Y15" i="3" s="1"/>
  <c r="X14" i="3"/>
  <c r="Y14" i="3" s="1"/>
  <c r="X13" i="3"/>
  <c r="Y13" i="3" s="1"/>
  <c r="X12" i="3"/>
  <c r="Y12" i="3" s="1"/>
  <c r="X11" i="3"/>
  <c r="Y11" i="3" s="1"/>
  <c r="X10" i="3"/>
  <c r="Y10" i="3" s="1"/>
  <c r="X9" i="3"/>
  <c r="Y9" i="3" s="1"/>
  <c r="X8" i="3"/>
  <c r="Y8" i="3" s="1"/>
  <c r="X7" i="3"/>
  <c r="Y7" i="3" s="1"/>
  <c r="X6" i="3"/>
  <c r="Y6" i="3" s="1"/>
  <c r="X5" i="3"/>
  <c r="Y5" i="3" s="1"/>
  <c r="X4" i="3"/>
  <c r="X3" i="3"/>
  <c r="Y3" i="3" s="1"/>
  <c r="X2" i="3"/>
  <c r="Y2" i="3" s="1"/>
  <c r="X481" i="22"/>
  <c r="Y481" i="22" s="1"/>
  <c r="X480" i="22"/>
  <c r="Y480" i="22" s="1"/>
  <c r="X479" i="22"/>
  <c r="Y479" i="22" s="1"/>
  <c r="X478" i="22"/>
  <c r="Y478" i="22" s="1"/>
  <c r="X477" i="22"/>
  <c r="Y477" i="22" s="1"/>
  <c r="X476" i="22"/>
  <c r="Y476" i="22" s="1"/>
  <c r="X475" i="22"/>
  <c r="Y475" i="22" s="1"/>
  <c r="X474" i="22"/>
  <c r="Y474" i="22" s="1"/>
  <c r="X473" i="22"/>
  <c r="Y473" i="22" s="1"/>
  <c r="X472" i="22"/>
  <c r="Y472" i="22" s="1"/>
  <c r="X471" i="22"/>
  <c r="Y471" i="22" s="1"/>
  <c r="X470" i="22"/>
  <c r="Y470" i="22" s="1"/>
  <c r="X469" i="22"/>
  <c r="Y469" i="22" s="1"/>
  <c r="X468" i="22"/>
  <c r="Y468" i="22" s="1"/>
  <c r="X467" i="22"/>
  <c r="Y467" i="22" s="1"/>
  <c r="X466" i="22"/>
  <c r="Y466" i="22" s="1"/>
  <c r="X465" i="22"/>
  <c r="Y465" i="22" s="1"/>
  <c r="X464" i="22"/>
  <c r="Y464" i="22" s="1"/>
  <c r="X463" i="22"/>
  <c r="Y463" i="22" s="1"/>
  <c r="X462" i="22"/>
  <c r="Y462" i="22" s="1"/>
  <c r="X461" i="22"/>
  <c r="Y461" i="22" s="1"/>
  <c r="X460" i="22"/>
  <c r="Y460" i="22" s="1"/>
  <c r="X459" i="22"/>
  <c r="Y459" i="22" s="1"/>
  <c r="X458" i="22"/>
  <c r="Y458" i="22" s="1"/>
  <c r="X457" i="22"/>
  <c r="Y457" i="22" s="1"/>
  <c r="X456" i="22"/>
  <c r="Y456" i="22" s="1"/>
  <c r="X455" i="22"/>
  <c r="Y455" i="22" s="1"/>
  <c r="X454" i="22"/>
  <c r="Y454" i="22" s="1"/>
  <c r="X453" i="22"/>
  <c r="Y453" i="22" s="1"/>
  <c r="X452" i="22"/>
  <c r="Y452" i="22" s="1"/>
  <c r="X451" i="22"/>
  <c r="Y451" i="22" s="1"/>
  <c r="X450" i="22"/>
  <c r="Y450" i="22" s="1"/>
  <c r="X449" i="22"/>
  <c r="Y449" i="22" s="1"/>
  <c r="X448" i="22"/>
  <c r="Y448" i="22" s="1"/>
  <c r="X447" i="22"/>
  <c r="Y447" i="22" s="1"/>
  <c r="X446" i="22"/>
  <c r="Y446" i="22" s="1"/>
  <c r="X445" i="22"/>
  <c r="Y445" i="22" s="1"/>
  <c r="X444" i="22"/>
  <c r="Y444" i="22" s="1"/>
  <c r="X443" i="22"/>
  <c r="Y443" i="22" s="1"/>
  <c r="X442" i="22"/>
  <c r="Y442" i="22" s="1"/>
  <c r="X441" i="22"/>
  <c r="Y441" i="22" s="1"/>
  <c r="X440" i="22"/>
  <c r="Y440" i="22" s="1"/>
  <c r="X439" i="22"/>
  <c r="Y439" i="22" s="1"/>
  <c r="X438" i="22"/>
  <c r="Y438" i="22" s="1"/>
  <c r="X437" i="22"/>
  <c r="Y437" i="22" s="1"/>
  <c r="X436" i="22"/>
  <c r="Y436" i="22" s="1"/>
  <c r="X435" i="22"/>
  <c r="Y435" i="22" s="1"/>
  <c r="X434" i="22"/>
  <c r="Y434" i="22" s="1"/>
  <c r="X433" i="22"/>
  <c r="Y433" i="22" s="1"/>
  <c r="X432" i="22"/>
  <c r="Y432" i="22" s="1"/>
  <c r="X431" i="22"/>
  <c r="Y431" i="22" s="1"/>
  <c r="X430" i="22"/>
  <c r="Y430" i="22" s="1"/>
  <c r="X429" i="22"/>
  <c r="Y429" i="22" s="1"/>
  <c r="X428" i="22"/>
  <c r="Y428" i="22" s="1"/>
  <c r="X427" i="22"/>
  <c r="Y427" i="22" s="1"/>
  <c r="X426" i="22"/>
  <c r="Y426" i="22" s="1"/>
  <c r="X425" i="22"/>
  <c r="Y425" i="22" s="1"/>
  <c r="X424" i="22"/>
  <c r="Y424" i="22" s="1"/>
  <c r="X423" i="22"/>
  <c r="Y423" i="22" s="1"/>
  <c r="X422" i="22"/>
  <c r="Y422" i="22" s="1"/>
  <c r="X421" i="22"/>
  <c r="Y421" i="22" s="1"/>
  <c r="X420" i="22"/>
  <c r="Y420" i="22" s="1"/>
  <c r="X419" i="22"/>
  <c r="Y419" i="22" s="1"/>
  <c r="X418" i="22"/>
  <c r="Y418" i="22" s="1"/>
  <c r="X417" i="22"/>
  <c r="Y417" i="22" s="1"/>
  <c r="X416" i="22"/>
  <c r="Y416" i="22" s="1"/>
  <c r="X415" i="22"/>
  <c r="Y415" i="22" s="1"/>
  <c r="X414" i="22"/>
  <c r="Y414" i="22" s="1"/>
  <c r="X413" i="22"/>
  <c r="Y413" i="22" s="1"/>
  <c r="X412" i="22"/>
  <c r="Y412" i="22" s="1"/>
  <c r="X411" i="22"/>
  <c r="Y411" i="22" s="1"/>
  <c r="X410" i="22"/>
  <c r="Y410" i="22" s="1"/>
  <c r="X409" i="22"/>
  <c r="Y409" i="22" s="1"/>
  <c r="X408" i="22"/>
  <c r="Y408" i="22" s="1"/>
  <c r="X407" i="22"/>
  <c r="Y407" i="22" s="1"/>
  <c r="X406" i="22"/>
  <c r="Y406" i="22" s="1"/>
  <c r="X405" i="22"/>
  <c r="Y405" i="22" s="1"/>
  <c r="X404" i="22"/>
  <c r="Y404" i="22" s="1"/>
  <c r="X403" i="22"/>
  <c r="Y403" i="22" s="1"/>
  <c r="X402" i="22"/>
  <c r="Y402" i="22" s="1"/>
  <c r="X401" i="22"/>
  <c r="Y401" i="22" s="1"/>
  <c r="X400" i="22"/>
  <c r="Y400" i="22" s="1"/>
  <c r="X399" i="22"/>
  <c r="Y399" i="22" s="1"/>
  <c r="X398" i="22"/>
  <c r="Y398" i="22" s="1"/>
  <c r="X397" i="22"/>
  <c r="Y397" i="22" s="1"/>
  <c r="X396" i="22"/>
  <c r="Y396" i="22" s="1"/>
  <c r="X395" i="22"/>
  <c r="Y395" i="22" s="1"/>
  <c r="X394" i="22"/>
  <c r="Y394" i="22" s="1"/>
  <c r="X393" i="22"/>
  <c r="Y393" i="22" s="1"/>
  <c r="X392" i="22"/>
  <c r="Y392" i="22" s="1"/>
  <c r="X391" i="22"/>
  <c r="Y391" i="22" s="1"/>
  <c r="X390" i="22"/>
  <c r="Y390" i="22" s="1"/>
  <c r="X389" i="22"/>
  <c r="Y389" i="22" s="1"/>
  <c r="X388" i="22"/>
  <c r="Y388" i="22" s="1"/>
  <c r="X387" i="22"/>
  <c r="Y387" i="22" s="1"/>
  <c r="X386" i="22"/>
  <c r="Y386" i="22" s="1"/>
  <c r="X385" i="22"/>
  <c r="Y385" i="22" s="1"/>
  <c r="X384" i="22"/>
  <c r="Y384" i="22" s="1"/>
  <c r="X383" i="22"/>
  <c r="Y383" i="22" s="1"/>
  <c r="X382" i="22"/>
  <c r="Y382" i="22" s="1"/>
  <c r="X381" i="22"/>
  <c r="Y381" i="22" s="1"/>
  <c r="X380" i="22"/>
  <c r="Y380" i="22" s="1"/>
  <c r="X379" i="22"/>
  <c r="Y379" i="22" s="1"/>
  <c r="X378" i="22"/>
  <c r="Y378" i="22" s="1"/>
  <c r="X377" i="22"/>
  <c r="Y377" i="22" s="1"/>
  <c r="X376" i="22"/>
  <c r="Y376" i="22" s="1"/>
  <c r="X375" i="22"/>
  <c r="Y375" i="22" s="1"/>
  <c r="X374" i="22"/>
  <c r="Y374" i="22" s="1"/>
  <c r="X373" i="22"/>
  <c r="Y373" i="22" s="1"/>
  <c r="X372" i="22"/>
  <c r="Y372" i="22" s="1"/>
  <c r="X371" i="22"/>
  <c r="Y371" i="22" s="1"/>
  <c r="X370" i="22"/>
  <c r="Y370" i="22" s="1"/>
  <c r="X369" i="22"/>
  <c r="Y369" i="22" s="1"/>
  <c r="X368" i="22"/>
  <c r="Y368" i="22" s="1"/>
  <c r="X367" i="22"/>
  <c r="Y367" i="22" s="1"/>
  <c r="X366" i="22"/>
  <c r="Y366" i="22" s="1"/>
  <c r="X365" i="22"/>
  <c r="Y365" i="22" s="1"/>
  <c r="X364" i="22"/>
  <c r="Y364" i="22" s="1"/>
  <c r="X363" i="22"/>
  <c r="Y363" i="22" s="1"/>
  <c r="X362" i="22"/>
  <c r="Y362" i="22" s="1"/>
  <c r="X361" i="22"/>
  <c r="Y361" i="22" s="1"/>
  <c r="X360" i="22"/>
  <c r="Y360" i="22" s="1"/>
  <c r="X359" i="22"/>
  <c r="Y359" i="22" s="1"/>
  <c r="X358" i="22"/>
  <c r="Y358" i="22" s="1"/>
  <c r="X357" i="22"/>
  <c r="Y357" i="22" s="1"/>
  <c r="X356" i="22"/>
  <c r="Y356" i="22" s="1"/>
  <c r="X355" i="22"/>
  <c r="Y355" i="22" s="1"/>
  <c r="X354" i="22"/>
  <c r="Y354" i="22" s="1"/>
  <c r="X353" i="22"/>
  <c r="Y353" i="22" s="1"/>
  <c r="X352" i="22"/>
  <c r="Y352" i="22" s="1"/>
  <c r="X351" i="22"/>
  <c r="Y351" i="22" s="1"/>
  <c r="X350" i="22"/>
  <c r="Y350" i="22" s="1"/>
  <c r="X349" i="22"/>
  <c r="Y349" i="22" s="1"/>
  <c r="X348" i="22"/>
  <c r="Y348" i="22" s="1"/>
  <c r="X347" i="22"/>
  <c r="Y347" i="22" s="1"/>
  <c r="X346" i="22"/>
  <c r="Y346" i="22" s="1"/>
  <c r="X345" i="22"/>
  <c r="Y345" i="22" s="1"/>
  <c r="X344" i="22"/>
  <c r="Y344" i="22" s="1"/>
  <c r="X343" i="22"/>
  <c r="Y343" i="22" s="1"/>
  <c r="X342" i="22"/>
  <c r="Y342" i="22" s="1"/>
  <c r="X341" i="22"/>
  <c r="Y341" i="22" s="1"/>
  <c r="X340" i="22"/>
  <c r="Y340" i="22" s="1"/>
  <c r="X339" i="22"/>
  <c r="Y339" i="22" s="1"/>
  <c r="X338" i="22"/>
  <c r="Y338" i="22" s="1"/>
  <c r="X337" i="22"/>
  <c r="Y337" i="22" s="1"/>
  <c r="X336" i="22"/>
  <c r="Y336" i="22" s="1"/>
  <c r="X335" i="22"/>
  <c r="Y335" i="22" s="1"/>
  <c r="X334" i="22"/>
  <c r="Y334" i="22" s="1"/>
  <c r="X333" i="22"/>
  <c r="Y333" i="22" s="1"/>
  <c r="X332" i="22"/>
  <c r="Y332" i="22" s="1"/>
  <c r="X331" i="22"/>
  <c r="Y331" i="22" s="1"/>
  <c r="X330" i="22"/>
  <c r="Y330" i="22" s="1"/>
  <c r="X329" i="22"/>
  <c r="Y329" i="22" s="1"/>
  <c r="X328" i="22"/>
  <c r="Y328" i="22" s="1"/>
  <c r="X327" i="22"/>
  <c r="Y327" i="22" s="1"/>
  <c r="X326" i="22"/>
  <c r="Y326" i="22" s="1"/>
  <c r="X325" i="22"/>
  <c r="Y325" i="22" s="1"/>
  <c r="X324" i="22"/>
  <c r="Y324" i="22" s="1"/>
  <c r="X323" i="22"/>
  <c r="Y323" i="22" s="1"/>
  <c r="X322" i="22"/>
  <c r="Y322" i="22" s="1"/>
  <c r="X321" i="22"/>
  <c r="Y321" i="22" s="1"/>
  <c r="X320" i="22"/>
  <c r="Y320" i="22" s="1"/>
  <c r="X319" i="22"/>
  <c r="Y319" i="22" s="1"/>
  <c r="X318" i="22"/>
  <c r="Y318" i="22" s="1"/>
  <c r="X317" i="22"/>
  <c r="Y317" i="22" s="1"/>
  <c r="X316" i="22"/>
  <c r="Y316" i="22" s="1"/>
  <c r="X315" i="22"/>
  <c r="Y315" i="22" s="1"/>
  <c r="X314" i="22"/>
  <c r="Y314" i="22" s="1"/>
  <c r="X313" i="22"/>
  <c r="Y313" i="22" s="1"/>
  <c r="X312" i="22"/>
  <c r="Y312" i="22" s="1"/>
  <c r="X311" i="22"/>
  <c r="Y311" i="22" s="1"/>
  <c r="X310" i="22"/>
  <c r="Y310" i="22" s="1"/>
  <c r="X309" i="22"/>
  <c r="Y309" i="22" s="1"/>
  <c r="X308" i="22"/>
  <c r="Y308" i="22" s="1"/>
  <c r="X307" i="22"/>
  <c r="Y307" i="22" s="1"/>
  <c r="X306" i="22"/>
  <c r="Y306" i="22" s="1"/>
  <c r="X305" i="22"/>
  <c r="Y305" i="22" s="1"/>
  <c r="X304" i="22"/>
  <c r="Y304" i="22" s="1"/>
  <c r="X303" i="22"/>
  <c r="Y303" i="22" s="1"/>
  <c r="X302" i="22"/>
  <c r="Y302" i="22" s="1"/>
  <c r="X301" i="22"/>
  <c r="Y301" i="22" s="1"/>
  <c r="X300" i="22"/>
  <c r="Y300" i="22" s="1"/>
  <c r="X299" i="22"/>
  <c r="Y299" i="22" s="1"/>
  <c r="X298" i="22"/>
  <c r="Y298" i="22" s="1"/>
  <c r="X297" i="22"/>
  <c r="Y297" i="22" s="1"/>
  <c r="X296" i="22"/>
  <c r="Y296" i="22" s="1"/>
  <c r="X295" i="22"/>
  <c r="Y295" i="22" s="1"/>
  <c r="X294" i="22"/>
  <c r="Y294" i="22" s="1"/>
  <c r="X293" i="22"/>
  <c r="Y293" i="22" s="1"/>
  <c r="X292" i="22"/>
  <c r="Y292" i="22" s="1"/>
  <c r="X291" i="22"/>
  <c r="Y291" i="22" s="1"/>
  <c r="X290" i="22"/>
  <c r="Y290" i="22" s="1"/>
  <c r="X289" i="22"/>
  <c r="Y289" i="22" s="1"/>
  <c r="X288" i="22"/>
  <c r="Y288" i="22" s="1"/>
  <c r="X287" i="22"/>
  <c r="Y287" i="22" s="1"/>
  <c r="X286" i="22"/>
  <c r="Y286" i="22" s="1"/>
  <c r="X285" i="22"/>
  <c r="Y285" i="22" s="1"/>
  <c r="X284" i="22"/>
  <c r="Y284" i="22" s="1"/>
  <c r="X283" i="22"/>
  <c r="Y283" i="22" s="1"/>
  <c r="X282" i="22"/>
  <c r="Y282" i="22" s="1"/>
  <c r="X281" i="22"/>
  <c r="Y281" i="22" s="1"/>
  <c r="X280" i="22"/>
  <c r="Y280" i="22" s="1"/>
  <c r="X279" i="22"/>
  <c r="Y279" i="22" s="1"/>
  <c r="X278" i="22"/>
  <c r="Y278" i="22" s="1"/>
  <c r="X277" i="22"/>
  <c r="Y277" i="22" s="1"/>
  <c r="X276" i="22"/>
  <c r="Y276" i="22" s="1"/>
  <c r="X275" i="22"/>
  <c r="Y275" i="22" s="1"/>
  <c r="X274" i="22"/>
  <c r="Y274" i="22" s="1"/>
  <c r="X273" i="22"/>
  <c r="Y273" i="22" s="1"/>
  <c r="X272" i="22"/>
  <c r="Y272" i="22" s="1"/>
  <c r="X271" i="22"/>
  <c r="Y271" i="22" s="1"/>
  <c r="X270" i="22"/>
  <c r="Y270" i="22" s="1"/>
  <c r="X269" i="22"/>
  <c r="Y269" i="22" s="1"/>
  <c r="X268" i="22"/>
  <c r="Y268" i="22" s="1"/>
  <c r="X267" i="22"/>
  <c r="Y267" i="22" s="1"/>
  <c r="X266" i="22"/>
  <c r="Y266" i="22" s="1"/>
  <c r="X265" i="22"/>
  <c r="Y265" i="22" s="1"/>
  <c r="X264" i="22"/>
  <c r="Y264" i="22" s="1"/>
  <c r="X263" i="22"/>
  <c r="Y263" i="22" s="1"/>
  <c r="X262" i="22"/>
  <c r="Y262" i="22" s="1"/>
  <c r="X261" i="22"/>
  <c r="Y261" i="22" s="1"/>
  <c r="X260" i="22"/>
  <c r="Y260" i="22" s="1"/>
  <c r="X259" i="22"/>
  <c r="Y259" i="22" s="1"/>
  <c r="X258" i="22"/>
  <c r="Y258" i="22" s="1"/>
  <c r="X257" i="22"/>
  <c r="Y257" i="22" s="1"/>
  <c r="X256" i="22"/>
  <c r="Y256" i="22" s="1"/>
  <c r="X255" i="22"/>
  <c r="Y255" i="22" s="1"/>
  <c r="X254" i="22"/>
  <c r="Y254" i="22" s="1"/>
  <c r="X253" i="22"/>
  <c r="Y253" i="22" s="1"/>
  <c r="X252" i="22"/>
  <c r="Y252" i="22" s="1"/>
  <c r="X251" i="22"/>
  <c r="Y251" i="22" s="1"/>
  <c r="X250" i="22"/>
  <c r="Y250" i="22" s="1"/>
  <c r="X249" i="22"/>
  <c r="Y249" i="22" s="1"/>
  <c r="X248" i="22"/>
  <c r="Y248" i="22" s="1"/>
  <c r="X247" i="22"/>
  <c r="Y247" i="22" s="1"/>
  <c r="X246" i="22"/>
  <c r="Y246" i="22" s="1"/>
  <c r="X245" i="22"/>
  <c r="Y245" i="22" s="1"/>
  <c r="X244" i="22"/>
  <c r="Y244" i="22" s="1"/>
  <c r="X243" i="22"/>
  <c r="Y243" i="22" s="1"/>
  <c r="X242" i="22"/>
  <c r="Y242" i="22" s="1"/>
  <c r="Y241" i="22"/>
  <c r="X241" i="22"/>
  <c r="X240" i="22"/>
  <c r="Y240" i="22" s="1"/>
  <c r="X239" i="22"/>
  <c r="Y239" i="22" s="1"/>
  <c r="X238" i="22"/>
  <c r="Y238" i="22" s="1"/>
  <c r="X237" i="22"/>
  <c r="Y237" i="22" s="1"/>
  <c r="X236" i="22"/>
  <c r="Y236" i="22" s="1"/>
  <c r="X235" i="22"/>
  <c r="Y235" i="22" s="1"/>
  <c r="X234" i="22"/>
  <c r="Y234" i="22" s="1"/>
  <c r="X233" i="22"/>
  <c r="Y233" i="22" s="1"/>
  <c r="X232" i="22"/>
  <c r="Y232" i="22" s="1"/>
  <c r="X231" i="22"/>
  <c r="Y231" i="22" s="1"/>
  <c r="X230" i="22"/>
  <c r="Y230" i="22" s="1"/>
  <c r="X229" i="22"/>
  <c r="Y229" i="22" s="1"/>
  <c r="X228" i="22"/>
  <c r="Y228" i="22" s="1"/>
  <c r="X227" i="22"/>
  <c r="Y227" i="22" s="1"/>
  <c r="X226" i="22"/>
  <c r="Y226" i="22" s="1"/>
  <c r="X225" i="22"/>
  <c r="Y225" i="22" s="1"/>
  <c r="X224" i="22"/>
  <c r="Y224" i="22" s="1"/>
  <c r="X223" i="22"/>
  <c r="Y223" i="22" s="1"/>
  <c r="X222" i="22"/>
  <c r="Y222" i="22" s="1"/>
  <c r="X221" i="22"/>
  <c r="Y221" i="22" s="1"/>
  <c r="X220" i="22"/>
  <c r="Y220" i="22" s="1"/>
  <c r="X219" i="22"/>
  <c r="Y219" i="22" s="1"/>
  <c r="X218" i="22"/>
  <c r="Y218" i="22" s="1"/>
  <c r="X217" i="22"/>
  <c r="Y217" i="22" s="1"/>
  <c r="X216" i="22"/>
  <c r="Y216" i="22" s="1"/>
  <c r="X215" i="22"/>
  <c r="Y215" i="22" s="1"/>
  <c r="X214" i="22"/>
  <c r="Y214" i="22" s="1"/>
  <c r="X213" i="22"/>
  <c r="Y213" i="22" s="1"/>
  <c r="X212" i="22"/>
  <c r="Y212" i="22" s="1"/>
  <c r="X211" i="22"/>
  <c r="Y211" i="22" s="1"/>
  <c r="X210" i="22"/>
  <c r="Y210" i="22" s="1"/>
  <c r="X209" i="22"/>
  <c r="Y209" i="22" s="1"/>
  <c r="X208" i="22"/>
  <c r="Y208" i="22" s="1"/>
  <c r="X207" i="22"/>
  <c r="Y207" i="22" s="1"/>
  <c r="X206" i="22"/>
  <c r="Y206" i="22" s="1"/>
  <c r="X205" i="22"/>
  <c r="Y205" i="22" s="1"/>
  <c r="X204" i="22"/>
  <c r="Y204" i="22" s="1"/>
  <c r="X203" i="22"/>
  <c r="Y203" i="22" s="1"/>
  <c r="X202" i="22"/>
  <c r="Y202" i="22" s="1"/>
  <c r="X201" i="22"/>
  <c r="Y201" i="22" s="1"/>
  <c r="X200" i="22"/>
  <c r="Y200" i="22" s="1"/>
  <c r="X199" i="22"/>
  <c r="Y199" i="22" s="1"/>
  <c r="X198" i="22"/>
  <c r="Y198" i="22" s="1"/>
  <c r="X197" i="22"/>
  <c r="Y197" i="22" s="1"/>
  <c r="X196" i="22"/>
  <c r="Y196" i="22" s="1"/>
  <c r="X195" i="22"/>
  <c r="Y195" i="22" s="1"/>
  <c r="X194" i="22"/>
  <c r="Y194" i="22" s="1"/>
  <c r="X193" i="22"/>
  <c r="Y193" i="22" s="1"/>
  <c r="X192" i="22"/>
  <c r="Y192" i="22" s="1"/>
  <c r="X191" i="22"/>
  <c r="Y191" i="22" s="1"/>
  <c r="X190" i="22"/>
  <c r="Y190" i="22" s="1"/>
  <c r="X189" i="22"/>
  <c r="Y189" i="22" s="1"/>
  <c r="X188" i="22"/>
  <c r="Y188" i="22" s="1"/>
  <c r="X187" i="22"/>
  <c r="Y187" i="22" s="1"/>
  <c r="X186" i="22"/>
  <c r="Y186" i="22" s="1"/>
  <c r="X185" i="22"/>
  <c r="Y185" i="22" s="1"/>
  <c r="X184" i="22"/>
  <c r="Y184" i="22" s="1"/>
  <c r="X183" i="22"/>
  <c r="Y183" i="22" s="1"/>
  <c r="X182" i="22"/>
  <c r="Y182" i="22" s="1"/>
  <c r="X181" i="22"/>
  <c r="Y181" i="22" s="1"/>
  <c r="X180" i="22"/>
  <c r="Y180" i="22" s="1"/>
  <c r="X179" i="22"/>
  <c r="Y179" i="22" s="1"/>
  <c r="X178" i="22"/>
  <c r="Y178" i="22" s="1"/>
  <c r="X177" i="22"/>
  <c r="Y177" i="22" s="1"/>
  <c r="X176" i="22"/>
  <c r="Y176" i="22" s="1"/>
  <c r="X175" i="22"/>
  <c r="Y175" i="22" s="1"/>
  <c r="X174" i="22"/>
  <c r="Y174" i="22" s="1"/>
  <c r="X173" i="22"/>
  <c r="Y173" i="22" s="1"/>
  <c r="X172" i="22"/>
  <c r="Y172" i="22" s="1"/>
  <c r="X171" i="22"/>
  <c r="Y171" i="22" s="1"/>
  <c r="X170" i="22"/>
  <c r="Y170" i="22" s="1"/>
  <c r="X169" i="22"/>
  <c r="Y169" i="22" s="1"/>
  <c r="X168" i="22"/>
  <c r="Y168" i="22" s="1"/>
  <c r="X167" i="22"/>
  <c r="Y167" i="22" s="1"/>
  <c r="X166" i="22"/>
  <c r="Y166" i="22" s="1"/>
  <c r="X165" i="22"/>
  <c r="Y165" i="22" s="1"/>
  <c r="X164" i="22"/>
  <c r="Y164" i="22" s="1"/>
  <c r="X163" i="22"/>
  <c r="Y163" i="22" s="1"/>
  <c r="X162" i="22"/>
  <c r="Y162" i="22" s="1"/>
  <c r="X161" i="22"/>
  <c r="Y161" i="22" s="1"/>
  <c r="X160" i="22"/>
  <c r="Y160" i="22" s="1"/>
  <c r="X159" i="22"/>
  <c r="Y159" i="22" s="1"/>
  <c r="X158" i="22"/>
  <c r="Y158" i="22" s="1"/>
  <c r="X157" i="22"/>
  <c r="Y157" i="22" s="1"/>
  <c r="X156" i="22"/>
  <c r="Y156" i="22" s="1"/>
  <c r="X155" i="22"/>
  <c r="Y155" i="22" s="1"/>
  <c r="X154" i="22"/>
  <c r="Y154" i="22" s="1"/>
  <c r="X153" i="22"/>
  <c r="Y153" i="22" s="1"/>
  <c r="X152" i="22"/>
  <c r="Y152" i="22" s="1"/>
  <c r="X151" i="22"/>
  <c r="Y151" i="22" s="1"/>
  <c r="X150" i="22"/>
  <c r="Y150" i="22" s="1"/>
  <c r="X149" i="22"/>
  <c r="Y149" i="22" s="1"/>
  <c r="X148" i="22"/>
  <c r="Y148" i="22" s="1"/>
  <c r="X147" i="22"/>
  <c r="Y147" i="22" s="1"/>
  <c r="X146" i="22"/>
  <c r="Y146" i="22" s="1"/>
  <c r="X145" i="22"/>
  <c r="Y145" i="22" s="1"/>
  <c r="X144" i="22"/>
  <c r="Y144" i="22" s="1"/>
  <c r="X143" i="22"/>
  <c r="Y143" i="22" s="1"/>
  <c r="X142" i="22"/>
  <c r="Y142" i="22" s="1"/>
  <c r="X141" i="22"/>
  <c r="Y141" i="22" s="1"/>
  <c r="X140" i="22"/>
  <c r="Y140" i="22" s="1"/>
  <c r="X139" i="22"/>
  <c r="Y139" i="22" s="1"/>
  <c r="X138" i="22"/>
  <c r="Y138" i="22" s="1"/>
  <c r="X137" i="22"/>
  <c r="Y137" i="22" s="1"/>
  <c r="X136" i="22"/>
  <c r="Y136" i="22" s="1"/>
  <c r="X135" i="22"/>
  <c r="Y135" i="22" s="1"/>
  <c r="X134" i="22"/>
  <c r="Y134" i="22" s="1"/>
  <c r="X133" i="22"/>
  <c r="Y133" i="22" s="1"/>
  <c r="X132" i="22"/>
  <c r="Y132" i="22" s="1"/>
  <c r="X131" i="22"/>
  <c r="Y131" i="22" s="1"/>
  <c r="X130" i="22"/>
  <c r="Y130" i="22" s="1"/>
  <c r="X129" i="22"/>
  <c r="Y129" i="22" s="1"/>
  <c r="X128" i="22"/>
  <c r="Y128" i="22" s="1"/>
  <c r="X127" i="22"/>
  <c r="Y127" i="22" s="1"/>
  <c r="X126" i="22"/>
  <c r="Y126" i="22" s="1"/>
  <c r="X125" i="22"/>
  <c r="Y125" i="22" s="1"/>
  <c r="X124" i="22"/>
  <c r="Y124" i="22" s="1"/>
  <c r="X123" i="22"/>
  <c r="Y123" i="22" s="1"/>
  <c r="X122" i="22"/>
  <c r="Y122" i="22" s="1"/>
  <c r="X121" i="22"/>
  <c r="Y121" i="22" s="1"/>
  <c r="X120" i="22"/>
  <c r="Y120" i="22" s="1"/>
  <c r="X119" i="22"/>
  <c r="Y119" i="22" s="1"/>
  <c r="X118" i="22"/>
  <c r="Y118" i="22" s="1"/>
  <c r="X117" i="22"/>
  <c r="Y117" i="22" s="1"/>
  <c r="X116" i="22"/>
  <c r="Y116" i="22" s="1"/>
  <c r="X115" i="22"/>
  <c r="Y115" i="22" s="1"/>
  <c r="X114" i="22"/>
  <c r="Y114" i="22" s="1"/>
  <c r="X113" i="22"/>
  <c r="Y113" i="22" s="1"/>
  <c r="X112" i="22"/>
  <c r="Y112" i="22" s="1"/>
  <c r="X111" i="22"/>
  <c r="Y111" i="22" s="1"/>
  <c r="X110" i="22"/>
  <c r="Y110" i="22" s="1"/>
  <c r="X109" i="22"/>
  <c r="Y109" i="22" s="1"/>
  <c r="X108" i="22"/>
  <c r="Y108" i="22" s="1"/>
  <c r="X107" i="22"/>
  <c r="Y107" i="22" s="1"/>
  <c r="X106" i="22"/>
  <c r="Y106" i="22" s="1"/>
  <c r="X105" i="22"/>
  <c r="Y105" i="22" s="1"/>
  <c r="X104" i="22"/>
  <c r="Y104" i="22" s="1"/>
  <c r="X103" i="22"/>
  <c r="Y103" i="22" s="1"/>
  <c r="X102" i="22"/>
  <c r="Y102" i="22" s="1"/>
  <c r="X101" i="22"/>
  <c r="Y101" i="22" s="1"/>
  <c r="X100" i="22"/>
  <c r="Y100" i="22" s="1"/>
  <c r="X99" i="22"/>
  <c r="Y99" i="22" s="1"/>
  <c r="X98" i="22"/>
  <c r="Y98" i="22" s="1"/>
  <c r="X97" i="22"/>
  <c r="Y97" i="22" s="1"/>
  <c r="X96" i="22"/>
  <c r="Y96" i="22" s="1"/>
  <c r="X95" i="22"/>
  <c r="Y95" i="22" s="1"/>
  <c r="X94" i="22"/>
  <c r="Y94" i="22" s="1"/>
  <c r="X93" i="22"/>
  <c r="Y93" i="22" s="1"/>
  <c r="X92" i="22"/>
  <c r="Y92" i="22" s="1"/>
  <c r="X91" i="22"/>
  <c r="Y91" i="22" s="1"/>
  <c r="X90" i="22"/>
  <c r="Y90" i="22" s="1"/>
  <c r="X89" i="22"/>
  <c r="Y89" i="22" s="1"/>
  <c r="X88" i="22"/>
  <c r="Y88" i="22" s="1"/>
  <c r="X87" i="22"/>
  <c r="Y87" i="22" s="1"/>
  <c r="X86" i="22"/>
  <c r="Y86" i="22" s="1"/>
  <c r="X85" i="22"/>
  <c r="Y85" i="22" s="1"/>
  <c r="X84" i="22"/>
  <c r="Y84" i="22" s="1"/>
  <c r="X83" i="22"/>
  <c r="Y83" i="22" s="1"/>
  <c r="X82" i="22"/>
  <c r="Y82" i="22" s="1"/>
  <c r="X81" i="22"/>
  <c r="Y81" i="22" s="1"/>
  <c r="X80" i="22"/>
  <c r="Y80" i="22" s="1"/>
  <c r="X79" i="22"/>
  <c r="Y79" i="22" s="1"/>
  <c r="X78" i="22"/>
  <c r="Y78" i="22" s="1"/>
  <c r="X77" i="22"/>
  <c r="Y77" i="22" s="1"/>
  <c r="X76" i="22"/>
  <c r="Y76" i="22" s="1"/>
  <c r="X75" i="22"/>
  <c r="Y75" i="22" s="1"/>
  <c r="X74" i="22"/>
  <c r="Y74" i="22" s="1"/>
  <c r="X73" i="22"/>
  <c r="Y73" i="22" s="1"/>
  <c r="X72" i="22"/>
  <c r="Y72" i="22" s="1"/>
  <c r="X71" i="22"/>
  <c r="Y71" i="22" s="1"/>
  <c r="X70" i="22"/>
  <c r="Y70" i="22" s="1"/>
  <c r="X69" i="22"/>
  <c r="Y69" i="22" s="1"/>
  <c r="X68" i="22"/>
  <c r="Y68" i="22" s="1"/>
  <c r="X67" i="22"/>
  <c r="Y67" i="22" s="1"/>
  <c r="X66" i="22"/>
  <c r="Y66" i="22" s="1"/>
  <c r="X65" i="22"/>
  <c r="Y65" i="22" s="1"/>
  <c r="X64" i="22"/>
  <c r="Y64" i="22" s="1"/>
  <c r="X63" i="22"/>
  <c r="Y63" i="22" s="1"/>
  <c r="X62" i="22"/>
  <c r="Y62" i="22" s="1"/>
  <c r="X61" i="22"/>
  <c r="Y61" i="22" s="1"/>
  <c r="X60" i="22"/>
  <c r="Y60" i="22" s="1"/>
  <c r="X59" i="22"/>
  <c r="Y59" i="22" s="1"/>
  <c r="X58" i="22"/>
  <c r="Y58" i="22" s="1"/>
  <c r="X57" i="22"/>
  <c r="Y57" i="22" s="1"/>
  <c r="X56" i="22"/>
  <c r="Y56" i="22" s="1"/>
  <c r="X55" i="22"/>
  <c r="Y55" i="22" s="1"/>
  <c r="X54" i="22"/>
  <c r="Y54" i="22" s="1"/>
  <c r="X53" i="22"/>
  <c r="Y53" i="22" s="1"/>
  <c r="X52" i="22"/>
  <c r="Y52" i="22" s="1"/>
  <c r="X51" i="22"/>
  <c r="Y51" i="22" s="1"/>
  <c r="X50" i="22"/>
  <c r="Y50" i="22" s="1"/>
  <c r="X49" i="22"/>
  <c r="Y49" i="22" s="1"/>
  <c r="X48" i="22"/>
  <c r="Y48" i="22" s="1"/>
  <c r="X47" i="22"/>
  <c r="Y47" i="22" s="1"/>
  <c r="X46" i="22"/>
  <c r="Y46" i="22" s="1"/>
  <c r="X45" i="22"/>
  <c r="Y45" i="22" s="1"/>
  <c r="X44" i="22"/>
  <c r="Y44" i="22" s="1"/>
  <c r="X43" i="22"/>
  <c r="Y43" i="22" s="1"/>
  <c r="X42" i="22"/>
  <c r="Y42" i="22" s="1"/>
  <c r="X41" i="22"/>
  <c r="Y41" i="22" s="1"/>
  <c r="X40" i="22"/>
  <c r="Y40" i="22" s="1"/>
  <c r="X39" i="22"/>
  <c r="Y39" i="22" s="1"/>
  <c r="X38" i="22"/>
  <c r="Y38" i="22" s="1"/>
  <c r="X37" i="22"/>
  <c r="Y37" i="22" s="1"/>
  <c r="X36" i="22"/>
  <c r="Y36" i="22" s="1"/>
  <c r="X35" i="22"/>
  <c r="Y35" i="22" s="1"/>
  <c r="X34" i="22"/>
  <c r="Y34" i="22" s="1"/>
  <c r="X33" i="22"/>
  <c r="Y33" i="22" s="1"/>
  <c r="X32" i="22"/>
  <c r="Y32" i="22" s="1"/>
  <c r="X31" i="22"/>
  <c r="Y31" i="22" s="1"/>
  <c r="X30" i="22"/>
  <c r="Y30" i="22" s="1"/>
  <c r="X29" i="22"/>
  <c r="Y29" i="22" s="1"/>
  <c r="X28" i="22"/>
  <c r="Y28" i="22" s="1"/>
  <c r="X27" i="22"/>
  <c r="Y27" i="22" s="1"/>
  <c r="X26" i="22"/>
  <c r="Y26" i="22" s="1"/>
  <c r="X25" i="22"/>
  <c r="Y25" i="22" s="1"/>
  <c r="X24" i="22"/>
  <c r="Y24" i="22" s="1"/>
  <c r="X23" i="22"/>
  <c r="Y23" i="22" s="1"/>
  <c r="X22" i="22"/>
  <c r="Y22" i="22" s="1"/>
  <c r="X21" i="22"/>
  <c r="Y21" i="22" s="1"/>
  <c r="X20" i="22"/>
  <c r="Y20" i="22" s="1"/>
  <c r="X19" i="22"/>
  <c r="Y19" i="22" s="1"/>
  <c r="X18" i="22"/>
  <c r="Y18" i="22" s="1"/>
  <c r="X17" i="22"/>
  <c r="Y17" i="22" s="1"/>
  <c r="X16" i="22"/>
  <c r="Y16" i="22" s="1"/>
  <c r="X15" i="22"/>
  <c r="Y15" i="22" s="1"/>
  <c r="X14" i="22"/>
  <c r="Y14" i="22" s="1"/>
  <c r="X13" i="22"/>
  <c r="Y13" i="22" s="1"/>
  <c r="X12" i="22"/>
  <c r="Y12" i="22" s="1"/>
  <c r="X11" i="22"/>
  <c r="Y11" i="22" s="1"/>
  <c r="X10" i="22"/>
  <c r="Y10" i="22" s="1"/>
  <c r="X9" i="22"/>
  <c r="Y9" i="22" s="1"/>
  <c r="X8" i="22"/>
  <c r="Y8" i="22" s="1"/>
  <c r="X7" i="22"/>
  <c r="Y7" i="22" s="1"/>
  <c r="X6" i="22"/>
  <c r="Y6" i="22" s="1"/>
  <c r="X5" i="22"/>
  <c r="Y5" i="22" s="1"/>
  <c r="X4" i="22"/>
  <c r="Y4" i="22" s="1"/>
  <c r="X3" i="22"/>
  <c r="Y3" i="22" s="1"/>
  <c r="X2" i="22"/>
  <c r="X481" i="23"/>
  <c r="Y481" i="23" s="1"/>
  <c r="X480" i="23"/>
  <c r="Y480" i="23" s="1"/>
  <c r="X479" i="23"/>
  <c r="Y479" i="23" s="1"/>
  <c r="X478" i="23"/>
  <c r="Y478" i="23" s="1"/>
  <c r="X477" i="23"/>
  <c r="Y477" i="23" s="1"/>
  <c r="X476" i="23"/>
  <c r="Y476" i="23" s="1"/>
  <c r="X475" i="23"/>
  <c r="Y475" i="23" s="1"/>
  <c r="X474" i="23"/>
  <c r="Y474" i="23" s="1"/>
  <c r="X473" i="23"/>
  <c r="Y473" i="23" s="1"/>
  <c r="X472" i="23"/>
  <c r="Y472" i="23" s="1"/>
  <c r="X471" i="23"/>
  <c r="Y471" i="23" s="1"/>
  <c r="X470" i="23"/>
  <c r="Y470" i="23" s="1"/>
  <c r="X469" i="23"/>
  <c r="Y469" i="23" s="1"/>
  <c r="X468" i="23"/>
  <c r="Y468" i="23" s="1"/>
  <c r="X467" i="23"/>
  <c r="Y467" i="23" s="1"/>
  <c r="X466" i="23"/>
  <c r="Y466" i="23" s="1"/>
  <c r="X465" i="23"/>
  <c r="Y465" i="23" s="1"/>
  <c r="X464" i="23"/>
  <c r="Y464" i="23" s="1"/>
  <c r="X463" i="23"/>
  <c r="Y463" i="23" s="1"/>
  <c r="X462" i="23"/>
  <c r="Y462" i="23" s="1"/>
  <c r="X461" i="23"/>
  <c r="Y461" i="23" s="1"/>
  <c r="X460" i="23"/>
  <c r="Y460" i="23" s="1"/>
  <c r="X459" i="23"/>
  <c r="Y459" i="23" s="1"/>
  <c r="X458" i="23"/>
  <c r="Y458" i="23" s="1"/>
  <c r="X457" i="23"/>
  <c r="Y457" i="23" s="1"/>
  <c r="X456" i="23"/>
  <c r="Y456" i="23" s="1"/>
  <c r="X455" i="23"/>
  <c r="Y455" i="23" s="1"/>
  <c r="X454" i="23"/>
  <c r="Y454" i="23" s="1"/>
  <c r="X453" i="23"/>
  <c r="Y453" i="23" s="1"/>
  <c r="X452" i="23"/>
  <c r="Y452" i="23" s="1"/>
  <c r="X451" i="23"/>
  <c r="Y451" i="23" s="1"/>
  <c r="X450" i="23"/>
  <c r="Y450" i="23" s="1"/>
  <c r="X449" i="23"/>
  <c r="Y449" i="23" s="1"/>
  <c r="X448" i="23"/>
  <c r="Y448" i="23" s="1"/>
  <c r="X447" i="23"/>
  <c r="Y447" i="23" s="1"/>
  <c r="X446" i="23"/>
  <c r="Y446" i="23" s="1"/>
  <c r="X445" i="23"/>
  <c r="Y445" i="23" s="1"/>
  <c r="X444" i="23"/>
  <c r="Y444" i="23" s="1"/>
  <c r="X443" i="23"/>
  <c r="Y443" i="23" s="1"/>
  <c r="X442" i="23"/>
  <c r="Y442" i="23" s="1"/>
  <c r="X441" i="23"/>
  <c r="Y441" i="23" s="1"/>
  <c r="X440" i="23"/>
  <c r="Y440" i="23" s="1"/>
  <c r="X439" i="23"/>
  <c r="Y439" i="23" s="1"/>
  <c r="X438" i="23"/>
  <c r="Y438" i="23" s="1"/>
  <c r="X437" i="23"/>
  <c r="Y437" i="23" s="1"/>
  <c r="X436" i="23"/>
  <c r="Y436" i="23" s="1"/>
  <c r="X435" i="23"/>
  <c r="Y435" i="23" s="1"/>
  <c r="X434" i="23"/>
  <c r="Y434" i="23" s="1"/>
  <c r="X433" i="23"/>
  <c r="Y433" i="23" s="1"/>
  <c r="X432" i="23"/>
  <c r="Y432" i="23" s="1"/>
  <c r="X431" i="23"/>
  <c r="Y431" i="23" s="1"/>
  <c r="X430" i="23"/>
  <c r="Y430" i="23" s="1"/>
  <c r="X429" i="23"/>
  <c r="Y429" i="23" s="1"/>
  <c r="X428" i="23"/>
  <c r="Y428" i="23" s="1"/>
  <c r="X427" i="23"/>
  <c r="Y427" i="23" s="1"/>
  <c r="X426" i="23"/>
  <c r="Y426" i="23" s="1"/>
  <c r="X425" i="23"/>
  <c r="Y425" i="23" s="1"/>
  <c r="X424" i="23"/>
  <c r="Y424" i="23" s="1"/>
  <c r="X423" i="23"/>
  <c r="Y423" i="23" s="1"/>
  <c r="X422" i="23"/>
  <c r="Y422" i="23" s="1"/>
  <c r="X421" i="23"/>
  <c r="Y421" i="23" s="1"/>
  <c r="X420" i="23"/>
  <c r="Y420" i="23" s="1"/>
  <c r="X419" i="23"/>
  <c r="Y419" i="23" s="1"/>
  <c r="X418" i="23"/>
  <c r="Y418" i="23" s="1"/>
  <c r="X417" i="23"/>
  <c r="Y417" i="23" s="1"/>
  <c r="X416" i="23"/>
  <c r="Y416" i="23" s="1"/>
  <c r="X415" i="23"/>
  <c r="Y415" i="23" s="1"/>
  <c r="X414" i="23"/>
  <c r="Y414" i="23" s="1"/>
  <c r="X413" i="23"/>
  <c r="Y413" i="23" s="1"/>
  <c r="X412" i="23"/>
  <c r="Y412" i="23" s="1"/>
  <c r="X411" i="23"/>
  <c r="Y411" i="23" s="1"/>
  <c r="X410" i="23"/>
  <c r="Y410" i="23" s="1"/>
  <c r="X409" i="23"/>
  <c r="Y409" i="23" s="1"/>
  <c r="X408" i="23"/>
  <c r="Y408" i="23" s="1"/>
  <c r="X407" i="23"/>
  <c r="Y407" i="23" s="1"/>
  <c r="X406" i="23"/>
  <c r="Y406" i="23" s="1"/>
  <c r="X405" i="23"/>
  <c r="Y405" i="23" s="1"/>
  <c r="X404" i="23"/>
  <c r="Y404" i="23" s="1"/>
  <c r="X403" i="23"/>
  <c r="Y403" i="23" s="1"/>
  <c r="X402" i="23"/>
  <c r="Y402" i="23" s="1"/>
  <c r="X401" i="23"/>
  <c r="Y401" i="23" s="1"/>
  <c r="X400" i="23"/>
  <c r="Y400" i="23" s="1"/>
  <c r="X399" i="23"/>
  <c r="Y399" i="23" s="1"/>
  <c r="X398" i="23"/>
  <c r="Y398" i="23" s="1"/>
  <c r="X397" i="23"/>
  <c r="Y397" i="23" s="1"/>
  <c r="X396" i="23"/>
  <c r="Y396" i="23" s="1"/>
  <c r="X395" i="23"/>
  <c r="Y395" i="23" s="1"/>
  <c r="X394" i="23"/>
  <c r="Y394" i="23" s="1"/>
  <c r="X393" i="23"/>
  <c r="Y393" i="23" s="1"/>
  <c r="X392" i="23"/>
  <c r="Y392" i="23" s="1"/>
  <c r="X391" i="23"/>
  <c r="Y391" i="23" s="1"/>
  <c r="X390" i="23"/>
  <c r="Y390" i="23" s="1"/>
  <c r="X389" i="23"/>
  <c r="Y389" i="23" s="1"/>
  <c r="X388" i="23"/>
  <c r="Y388" i="23" s="1"/>
  <c r="X387" i="23"/>
  <c r="Y387" i="23" s="1"/>
  <c r="X386" i="23"/>
  <c r="Y386" i="23" s="1"/>
  <c r="X385" i="23"/>
  <c r="Y385" i="23" s="1"/>
  <c r="X384" i="23"/>
  <c r="Y384" i="23" s="1"/>
  <c r="X383" i="23"/>
  <c r="Y383" i="23" s="1"/>
  <c r="X382" i="23"/>
  <c r="Y382" i="23" s="1"/>
  <c r="X381" i="23"/>
  <c r="Y381" i="23" s="1"/>
  <c r="X380" i="23"/>
  <c r="Y380" i="23" s="1"/>
  <c r="X379" i="23"/>
  <c r="Y379" i="23" s="1"/>
  <c r="X378" i="23"/>
  <c r="Y378" i="23" s="1"/>
  <c r="X377" i="23"/>
  <c r="Y377" i="23" s="1"/>
  <c r="X376" i="23"/>
  <c r="Y376" i="23" s="1"/>
  <c r="X375" i="23"/>
  <c r="Y375" i="23" s="1"/>
  <c r="X374" i="23"/>
  <c r="Y374" i="23" s="1"/>
  <c r="X373" i="23"/>
  <c r="Y373" i="23" s="1"/>
  <c r="X372" i="23"/>
  <c r="Y372" i="23" s="1"/>
  <c r="X371" i="23"/>
  <c r="Y371" i="23" s="1"/>
  <c r="X370" i="23"/>
  <c r="Y370" i="23" s="1"/>
  <c r="X369" i="23"/>
  <c r="Y369" i="23" s="1"/>
  <c r="X368" i="23"/>
  <c r="Y368" i="23" s="1"/>
  <c r="X367" i="23"/>
  <c r="Y367" i="23" s="1"/>
  <c r="X366" i="23"/>
  <c r="Y366" i="23" s="1"/>
  <c r="X365" i="23"/>
  <c r="Y365" i="23" s="1"/>
  <c r="X364" i="23"/>
  <c r="Y364" i="23" s="1"/>
  <c r="X363" i="23"/>
  <c r="Y363" i="23" s="1"/>
  <c r="X362" i="23"/>
  <c r="Y362" i="23" s="1"/>
  <c r="X361" i="23"/>
  <c r="Y361" i="23" s="1"/>
  <c r="X360" i="23"/>
  <c r="Y360" i="23" s="1"/>
  <c r="X359" i="23"/>
  <c r="Y359" i="23" s="1"/>
  <c r="X358" i="23"/>
  <c r="Y358" i="23" s="1"/>
  <c r="X357" i="23"/>
  <c r="Y357" i="23" s="1"/>
  <c r="X356" i="23"/>
  <c r="Y356" i="23" s="1"/>
  <c r="X355" i="23"/>
  <c r="Y355" i="23" s="1"/>
  <c r="X354" i="23"/>
  <c r="Y354" i="23" s="1"/>
  <c r="X353" i="23"/>
  <c r="Y353" i="23" s="1"/>
  <c r="X352" i="23"/>
  <c r="Y352" i="23" s="1"/>
  <c r="X351" i="23"/>
  <c r="Y351" i="23" s="1"/>
  <c r="X350" i="23"/>
  <c r="Y350" i="23" s="1"/>
  <c r="X349" i="23"/>
  <c r="Y349" i="23" s="1"/>
  <c r="X348" i="23"/>
  <c r="Y348" i="23" s="1"/>
  <c r="X347" i="23"/>
  <c r="Y347" i="23" s="1"/>
  <c r="X346" i="23"/>
  <c r="Y346" i="23" s="1"/>
  <c r="X345" i="23"/>
  <c r="Y345" i="23" s="1"/>
  <c r="X344" i="23"/>
  <c r="Y344" i="23" s="1"/>
  <c r="X343" i="23"/>
  <c r="Y343" i="23" s="1"/>
  <c r="X342" i="23"/>
  <c r="Y342" i="23" s="1"/>
  <c r="X341" i="23"/>
  <c r="Y341" i="23" s="1"/>
  <c r="X340" i="23"/>
  <c r="Y340" i="23" s="1"/>
  <c r="X339" i="23"/>
  <c r="Y339" i="23" s="1"/>
  <c r="X338" i="23"/>
  <c r="Y338" i="23" s="1"/>
  <c r="X337" i="23"/>
  <c r="Y337" i="23" s="1"/>
  <c r="X336" i="23"/>
  <c r="Y336" i="23" s="1"/>
  <c r="X335" i="23"/>
  <c r="Y335" i="23" s="1"/>
  <c r="X334" i="23"/>
  <c r="Y334" i="23" s="1"/>
  <c r="X333" i="23"/>
  <c r="Y333" i="23" s="1"/>
  <c r="X332" i="23"/>
  <c r="Y332" i="23" s="1"/>
  <c r="X331" i="23"/>
  <c r="Y331" i="23" s="1"/>
  <c r="X330" i="23"/>
  <c r="Y330" i="23" s="1"/>
  <c r="X329" i="23"/>
  <c r="Y329" i="23" s="1"/>
  <c r="X328" i="23"/>
  <c r="Y328" i="23" s="1"/>
  <c r="X327" i="23"/>
  <c r="Y327" i="23" s="1"/>
  <c r="X326" i="23"/>
  <c r="Y326" i="23" s="1"/>
  <c r="X325" i="23"/>
  <c r="Y325" i="23" s="1"/>
  <c r="X324" i="23"/>
  <c r="Y324" i="23" s="1"/>
  <c r="X323" i="23"/>
  <c r="Y323" i="23" s="1"/>
  <c r="X322" i="23"/>
  <c r="Y322" i="23" s="1"/>
  <c r="X321" i="23"/>
  <c r="Y321" i="23" s="1"/>
  <c r="X320" i="23"/>
  <c r="Y320" i="23" s="1"/>
  <c r="X319" i="23"/>
  <c r="Y319" i="23" s="1"/>
  <c r="X318" i="23"/>
  <c r="Y318" i="23" s="1"/>
  <c r="X317" i="23"/>
  <c r="Y317" i="23" s="1"/>
  <c r="X316" i="23"/>
  <c r="Y316" i="23" s="1"/>
  <c r="X315" i="23"/>
  <c r="Y315" i="23" s="1"/>
  <c r="X314" i="23"/>
  <c r="Y314" i="23" s="1"/>
  <c r="X313" i="23"/>
  <c r="Y313" i="23" s="1"/>
  <c r="X312" i="23"/>
  <c r="Y312" i="23" s="1"/>
  <c r="X311" i="23"/>
  <c r="Y311" i="23" s="1"/>
  <c r="X310" i="23"/>
  <c r="Y310" i="23" s="1"/>
  <c r="X309" i="23"/>
  <c r="Y309" i="23" s="1"/>
  <c r="X308" i="23"/>
  <c r="Y308" i="23" s="1"/>
  <c r="X307" i="23"/>
  <c r="Y307" i="23" s="1"/>
  <c r="X306" i="23"/>
  <c r="Y306" i="23" s="1"/>
  <c r="X305" i="23"/>
  <c r="Y305" i="23" s="1"/>
  <c r="X304" i="23"/>
  <c r="Y304" i="23" s="1"/>
  <c r="X303" i="23"/>
  <c r="Y303" i="23" s="1"/>
  <c r="X302" i="23"/>
  <c r="Y302" i="23" s="1"/>
  <c r="X301" i="23"/>
  <c r="Y301" i="23" s="1"/>
  <c r="X300" i="23"/>
  <c r="Y300" i="23" s="1"/>
  <c r="X299" i="23"/>
  <c r="Y299" i="23" s="1"/>
  <c r="X298" i="23"/>
  <c r="Y298" i="23" s="1"/>
  <c r="X297" i="23"/>
  <c r="Y297" i="23" s="1"/>
  <c r="X296" i="23"/>
  <c r="Y296" i="23" s="1"/>
  <c r="X295" i="23"/>
  <c r="Y295" i="23" s="1"/>
  <c r="X294" i="23"/>
  <c r="Y294" i="23" s="1"/>
  <c r="X293" i="23"/>
  <c r="Y293" i="23" s="1"/>
  <c r="X292" i="23"/>
  <c r="Y292" i="23" s="1"/>
  <c r="X291" i="23"/>
  <c r="Y291" i="23" s="1"/>
  <c r="X290" i="23"/>
  <c r="Y290" i="23" s="1"/>
  <c r="X289" i="23"/>
  <c r="Y289" i="23" s="1"/>
  <c r="X288" i="23"/>
  <c r="Y288" i="23" s="1"/>
  <c r="X287" i="23"/>
  <c r="Y287" i="23" s="1"/>
  <c r="Y286" i="23"/>
  <c r="X286" i="23"/>
  <c r="X285" i="23"/>
  <c r="Y285" i="23" s="1"/>
  <c r="X284" i="23"/>
  <c r="Y284" i="23" s="1"/>
  <c r="X283" i="23"/>
  <c r="Y283" i="23" s="1"/>
  <c r="X282" i="23"/>
  <c r="Y282" i="23" s="1"/>
  <c r="X281" i="23"/>
  <c r="Y281" i="23" s="1"/>
  <c r="X280" i="23"/>
  <c r="Y280" i="23" s="1"/>
  <c r="X279" i="23"/>
  <c r="Y279" i="23" s="1"/>
  <c r="X278" i="23"/>
  <c r="Y278" i="23" s="1"/>
  <c r="X277" i="23"/>
  <c r="Y277" i="23" s="1"/>
  <c r="X276" i="23"/>
  <c r="Y276" i="23" s="1"/>
  <c r="X275" i="23"/>
  <c r="Y275" i="23" s="1"/>
  <c r="X274" i="23"/>
  <c r="Y274" i="23" s="1"/>
  <c r="X273" i="23"/>
  <c r="Y273" i="23" s="1"/>
  <c r="X272" i="23"/>
  <c r="Y272" i="23" s="1"/>
  <c r="X271" i="23"/>
  <c r="Y271" i="23" s="1"/>
  <c r="X270" i="23"/>
  <c r="Y270" i="23" s="1"/>
  <c r="X269" i="23"/>
  <c r="Y269" i="23" s="1"/>
  <c r="X268" i="23"/>
  <c r="Y268" i="23" s="1"/>
  <c r="X267" i="23"/>
  <c r="Y267" i="23" s="1"/>
  <c r="X266" i="23"/>
  <c r="Y266" i="23" s="1"/>
  <c r="X265" i="23"/>
  <c r="Y265" i="23" s="1"/>
  <c r="X264" i="23"/>
  <c r="Y264" i="23" s="1"/>
  <c r="X263" i="23"/>
  <c r="Y263" i="23" s="1"/>
  <c r="X262" i="23"/>
  <c r="Y262" i="23" s="1"/>
  <c r="X261" i="23"/>
  <c r="Y261" i="23" s="1"/>
  <c r="X260" i="23"/>
  <c r="Y260" i="23" s="1"/>
  <c r="X259" i="23"/>
  <c r="Y259" i="23" s="1"/>
  <c r="X258" i="23"/>
  <c r="Y258" i="23" s="1"/>
  <c r="X257" i="23"/>
  <c r="Y257" i="23" s="1"/>
  <c r="X256" i="23"/>
  <c r="Y256" i="23" s="1"/>
  <c r="X255" i="23"/>
  <c r="Y255" i="23" s="1"/>
  <c r="X254" i="23"/>
  <c r="Y254" i="23" s="1"/>
  <c r="X253" i="23"/>
  <c r="Y253" i="23" s="1"/>
  <c r="X252" i="23"/>
  <c r="Y252" i="23" s="1"/>
  <c r="X251" i="23"/>
  <c r="Y251" i="23" s="1"/>
  <c r="X250" i="23"/>
  <c r="Y250" i="23" s="1"/>
  <c r="X249" i="23"/>
  <c r="Y249" i="23" s="1"/>
  <c r="X248" i="23"/>
  <c r="Y248" i="23" s="1"/>
  <c r="X247" i="23"/>
  <c r="Y247" i="23" s="1"/>
  <c r="X246" i="23"/>
  <c r="Y246" i="23" s="1"/>
  <c r="X245" i="23"/>
  <c r="Y245" i="23" s="1"/>
  <c r="X244" i="23"/>
  <c r="Y244" i="23" s="1"/>
  <c r="X243" i="23"/>
  <c r="Y243" i="23" s="1"/>
  <c r="X242" i="23"/>
  <c r="Y242" i="23" s="1"/>
  <c r="X241" i="23"/>
  <c r="Y241" i="23" s="1"/>
  <c r="X240" i="23"/>
  <c r="Y240" i="23" s="1"/>
  <c r="X239" i="23"/>
  <c r="Y239" i="23" s="1"/>
  <c r="X238" i="23"/>
  <c r="Y238" i="23" s="1"/>
  <c r="X237" i="23"/>
  <c r="Y237" i="23" s="1"/>
  <c r="X236" i="23"/>
  <c r="Y236" i="23" s="1"/>
  <c r="X235" i="23"/>
  <c r="Y235" i="23" s="1"/>
  <c r="X234" i="23"/>
  <c r="Y234" i="23" s="1"/>
  <c r="X233" i="23"/>
  <c r="Y233" i="23" s="1"/>
  <c r="X232" i="23"/>
  <c r="Y232" i="23" s="1"/>
  <c r="X231" i="23"/>
  <c r="Y231" i="23" s="1"/>
  <c r="X230" i="23"/>
  <c r="Y230" i="23" s="1"/>
  <c r="X229" i="23"/>
  <c r="Y229" i="23" s="1"/>
  <c r="X228" i="23"/>
  <c r="Y228" i="23" s="1"/>
  <c r="X227" i="23"/>
  <c r="Y227" i="23" s="1"/>
  <c r="X226" i="23"/>
  <c r="Y226" i="23" s="1"/>
  <c r="X225" i="23"/>
  <c r="Y225" i="23" s="1"/>
  <c r="X224" i="23"/>
  <c r="Y224" i="23" s="1"/>
  <c r="X223" i="23"/>
  <c r="Y223" i="23" s="1"/>
  <c r="X222" i="23"/>
  <c r="Y222" i="23" s="1"/>
  <c r="X221" i="23"/>
  <c r="Y221" i="23" s="1"/>
  <c r="X220" i="23"/>
  <c r="Y220" i="23" s="1"/>
  <c r="X219" i="23"/>
  <c r="Y219" i="23" s="1"/>
  <c r="X218" i="23"/>
  <c r="Y218" i="23" s="1"/>
  <c r="X217" i="23"/>
  <c r="Y217" i="23" s="1"/>
  <c r="X216" i="23"/>
  <c r="Y216" i="23" s="1"/>
  <c r="X215" i="23"/>
  <c r="Y215" i="23" s="1"/>
  <c r="X214" i="23"/>
  <c r="Y214" i="23" s="1"/>
  <c r="X213" i="23"/>
  <c r="Y213" i="23" s="1"/>
  <c r="X212" i="23"/>
  <c r="Y212" i="23" s="1"/>
  <c r="X211" i="23"/>
  <c r="Y211" i="23" s="1"/>
  <c r="X210" i="23"/>
  <c r="Y210" i="23" s="1"/>
  <c r="X209" i="23"/>
  <c r="Y209" i="23" s="1"/>
  <c r="X208" i="23"/>
  <c r="Y208" i="23" s="1"/>
  <c r="X207" i="23"/>
  <c r="Y207" i="23" s="1"/>
  <c r="X206" i="23"/>
  <c r="Y206" i="23" s="1"/>
  <c r="X205" i="23"/>
  <c r="Y205" i="23" s="1"/>
  <c r="X204" i="23"/>
  <c r="Y204" i="23" s="1"/>
  <c r="X203" i="23"/>
  <c r="Y203" i="23" s="1"/>
  <c r="X202" i="23"/>
  <c r="Y202" i="23" s="1"/>
  <c r="X201" i="23"/>
  <c r="Y201" i="23" s="1"/>
  <c r="X200" i="23"/>
  <c r="Y200" i="23" s="1"/>
  <c r="X199" i="23"/>
  <c r="Y199" i="23" s="1"/>
  <c r="X198" i="23"/>
  <c r="Y198" i="23" s="1"/>
  <c r="X197" i="23"/>
  <c r="Y197" i="23" s="1"/>
  <c r="X196" i="23"/>
  <c r="Y196" i="23" s="1"/>
  <c r="X195" i="23"/>
  <c r="Y195" i="23" s="1"/>
  <c r="X194" i="23"/>
  <c r="Y194" i="23" s="1"/>
  <c r="X193" i="23"/>
  <c r="Y193" i="23" s="1"/>
  <c r="X192" i="23"/>
  <c r="Y192" i="23" s="1"/>
  <c r="X191" i="23"/>
  <c r="Y191" i="23" s="1"/>
  <c r="X190" i="23"/>
  <c r="Y190" i="23" s="1"/>
  <c r="X189" i="23"/>
  <c r="Y189" i="23" s="1"/>
  <c r="X188" i="23"/>
  <c r="Y188" i="23" s="1"/>
  <c r="X187" i="23"/>
  <c r="Y187" i="23" s="1"/>
  <c r="X186" i="23"/>
  <c r="Y186" i="23" s="1"/>
  <c r="X185" i="23"/>
  <c r="Y185" i="23" s="1"/>
  <c r="X184" i="23"/>
  <c r="Y184" i="23" s="1"/>
  <c r="X183" i="23"/>
  <c r="Y183" i="23" s="1"/>
  <c r="X182" i="23"/>
  <c r="Y182" i="23" s="1"/>
  <c r="X181" i="23"/>
  <c r="Y181" i="23" s="1"/>
  <c r="X180" i="23"/>
  <c r="Y180" i="23" s="1"/>
  <c r="X179" i="23"/>
  <c r="Y179" i="23" s="1"/>
  <c r="X178" i="23"/>
  <c r="Y178" i="23" s="1"/>
  <c r="X177" i="23"/>
  <c r="Y177" i="23" s="1"/>
  <c r="X176" i="23"/>
  <c r="Y176" i="23" s="1"/>
  <c r="X175" i="23"/>
  <c r="Y175" i="23" s="1"/>
  <c r="X174" i="23"/>
  <c r="Y174" i="23" s="1"/>
  <c r="X173" i="23"/>
  <c r="Y173" i="23" s="1"/>
  <c r="X172" i="23"/>
  <c r="Y172" i="23" s="1"/>
  <c r="X171" i="23"/>
  <c r="Y171" i="23" s="1"/>
  <c r="X170" i="23"/>
  <c r="Y170" i="23" s="1"/>
  <c r="X169" i="23"/>
  <c r="Y169" i="23" s="1"/>
  <c r="X168" i="23"/>
  <c r="Y168" i="23" s="1"/>
  <c r="X167" i="23"/>
  <c r="Y167" i="23" s="1"/>
  <c r="X166" i="23"/>
  <c r="Y166" i="23" s="1"/>
  <c r="X165" i="23"/>
  <c r="Y165" i="23" s="1"/>
  <c r="X164" i="23"/>
  <c r="Y164" i="23" s="1"/>
  <c r="X163" i="23"/>
  <c r="Y163" i="23" s="1"/>
  <c r="X162" i="23"/>
  <c r="Y162" i="23" s="1"/>
  <c r="X161" i="23"/>
  <c r="Y161" i="23" s="1"/>
  <c r="X160" i="23"/>
  <c r="Y160" i="23" s="1"/>
  <c r="X159" i="23"/>
  <c r="Y159" i="23" s="1"/>
  <c r="X158" i="23"/>
  <c r="Y158" i="23" s="1"/>
  <c r="X157" i="23"/>
  <c r="Y157" i="23" s="1"/>
  <c r="X156" i="23"/>
  <c r="Y156" i="23" s="1"/>
  <c r="X155" i="23"/>
  <c r="Y155" i="23" s="1"/>
  <c r="X154" i="23"/>
  <c r="Y154" i="23" s="1"/>
  <c r="X153" i="23"/>
  <c r="Y153" i="23" s="1"/>
  <c r="X152" i="23"/>
  <c r="Y152" i="23" s="1"/>
  <c r="X151" i="23"/>
  <c r="Y151" i="23" s="1"/>
  <c r="X150" i="23"/>
  <c r="Y150" i="23" s="1"/>
  <c r="X149" i="23"/>
  <c r="Y149" i="23" s="1"/>
  <c r="X148" i="23"/>
  <c r="Y148" i="23" s="1"/>
  <c r="X147" i="23"/>
  <c r="Y147" i="23" s="1"/>
  <c r="X146" i="23"/>
  <c r="Y146" i="23" s="1"/>
  <c r="X145" i="23"/>
  <c r="Y145" i="23" s="1"/>
  <c r="X144" i="23"/>
  <c r="Y144" i="23" s="1"/>
  <c r="X143" i="23"/>
  <c r="Y143" i="23" s="1"/>
  <c r="X142" i="23"/>
  <c r="Y142" i="23" s="1"/>
  <c r="X141" i="23"/>
  <c r="Y141" i="23" s="1"/>
  <c r="X140" i="23"/>
  <c r="Y140" i="23" s="1"/>
  <c r="X139" i="23"/>
  <c r="Y139" i="23" s="1"/>
  <c r="X138" i="23"/>
  <c r="Y138" i="23" s="1"/>
  <c r="X137" i="23"/>
  <c r="Y137" i="23" s="1"/>
  <c r="X136" i="23"/>
  <c r="Y136" i="23" s="1"/>
  <c r="X135" i="23"/>
  <c r="Y135" i="23" s="1"/>
  <c r="X134" i="23"/>
  <c r="Y134" i="23" s="1"/>
  <c r="X133" i="23"/>
  <c r="Y133" i="23" s="1"/>
  <c r="X132" i="23"/>
  <c r="Y132" i="23" s="1"/>
  <c r="X131" i="23"/>
  <c r="Y131" i="23" s="1"/>
  <c r="X130" i="23"/>
  <c r="Y130" i="23" s="1"/>
  <c r="X129" i="23"/>
  <c r="Y129" i="23" s="1"/>
  <c r="X128" i="23"/>
  <c r="Y128" i="23" s="1"/>
  <c r="X127" i="23"/>
  <c r="Y127" i="23" s="1"/>
  <c r="X126" i="23"/>
  <c r="Y126" i="23" s="1"/>
  <c r="X125" i="23"/>
  <c r="Y125" i="23" s="1"/>
  <c r="X124" i="23"/>
  <c r="Y124" i="23" s="1"/>
  <c r="X123" i="23"/>
  <c r="Y123" i="23" s="1"/>
  <c r="X122" i="23"/>
  <c r="Y122" i="23" s="1"/>
  <c r="X121" i="23"/>
  <c r="Y121" i="23" s="1"/>
  <c r="X120" i="23"/>
  <c r="Y120" i="23" s="1"/>
  <c r="X119" i="23"/>
  <c r="Y119" i="23" s="1"/>
  <c r="X118" i="23"/>
  <c r="Y118" i="23" s="1"/>
  <c r="X117" i="23"/>
  <c r="Y117" i="23" s="1"/>
  <c r="X116" i="23"/>
  <c r="Y116" i="23" s="1"/>
  <c r="X115" i="23"/>
  <c r="Y115" i="23" s="1"/>
  <c r="X114" i="23"/>
  <c r="Y114" i="23" s="1"/>
  <c r="X113" i="23"/>
  <c r="Y113" i="23" s="1"/>
  <c r="X112" i="23"/>
  <c r="Y112" i="23" s="1"/>
  <c r="X111" i="23"/>
  <c r="Y111" i="23" s="1"/>
  <c r="X110" i="23"/>
  <c r="Y110" i="23" s="1"/>
  <c r="X109" i="23"/>
  <c r="Y109" i="23" s="1"/>
  <c r="X108" i="23"/>
  <c r="Y108" i="23" s="1"/>
  <c r="X107" i="23"/>
  <c r="Y107" i="23" s="1"/>
  <c r="X106" i="23"/>
  <c r="Y106" i="23" s="1"/>
  <c r="X105" i="23"/>
  <c r="Y105" i="23" s="1"/>
  <c r="X104" i="23"/>
  <c r="Y104" i="23" s="1"/>
  <c r="X103" i="23"/>
  <c r="Y103" i="23" s="1"/>
  <c r="X102" i="23"/>
  <c r="Y102" i="23" s="1"/>
  <c r="X101" i="23"/>
  <c r="Y101" i="23" s="1"/>
  <c r="X100" i="23"/>
  <c r="Y100" i="23" s="1"/>
  <c r="X99" i="23"/>
  <c r="Y99" i="23" s="1"/>
  <c r="X98" i="23"/>
  <c r="Y98" i="23" s="1"/>
  <c r="X97" i="23"/>
  <c r="Y97" i="23" s="1"/>
  <c r="X96" i="23"/>
  <c r="Y96" i="23" s="1"/>
  <c r="X95" i="23"/>
  <c r="Y95" i="23" s="1"/>
  <c r="X94" i="23"/>
  <c r="Y94" i="23" s="1"/>
  <c r="X93" i="23"/>
  <c r="Y93" i="23" s="1"/>
  <c r="X92" i="23"/>
  <c r="Y92" i="23" s="1"/>
  <c r="X91" i="23"/>
  <c r="Y91" i="23" s="1"/>
  <c r="X90" i="23"/>
  <c r="Y90" i="23" s="1"/>
  <c r="X89" i="23"/>
  <c r="Y89" i="23" s="1"/>
  <c r="X88" i="23"/>
  <c r="Y88" i="23" s="1"/>
  <c r="X87" i="23"/>
  <c r="Y87" i="23" s="1"/>
  <c r="X86" i="23"/>
  <c r="Y86" i="23" s="1"/>
  <c r="X85" i="23"/>
  <c r="Y85" i="23" s="1"/>
  <c r="X84" i="23"/>
  <c r="Y84" i="23" s="1"/>
  <c r="X83" i="23"/>
  <c r="Y83" i="23" s="1"/>
  <c r="X82" i="23"/>
  <c r="Y82" i="23" s="1"/>
  <c r="X81" i="23"/>
  <c r="Y81" i="23" s="1"/>
  <c r="X80" i="23"/>
  <c r="Y80" i="23" s="1"/>
  <c r="X79" i="23"/>
  <c r="Y79" i="23" s="1"/>
  <c r="X78" i="23"/>
  <c r="Y78" i="23" s="1"/>
  <c r="X77" i="23"/>
  <c r="Y77" i="23" s="1"/>
  <c r="X76" i="23"/>
  <c r="Y76" i="23" s="1"/>
  <c r="X75" i="23"/>
  <c r="Y75" i="23" s="1"/>
  <c r="X74" i="23"/>
  <c r="Y74" i="23" s="1"/>
  <c r="X73" i="23"/>
  <c r="Y73" i="23" s="1"/>
  <c r="X72" i="23"/>
  <c r="Y72" i="23" s="1"/>
  <c r="X71" i="23"/>
  <c r="Y71" i="23" s="1"/>
  <c r="X70" i="23"/>
  <c r="Y70" i="23" s="1"/>
  <c r="X69" i="23"/>
  <c r="Y69" i="23" s="1"/>
  <c r="X68" i="23"/>
  <c r="Y68" i="23" s="1"/>
  <c r="X67" i="23"/>
  <c r="Y67" i="23" s="1"/>
  <c r="X66" i="23"/>
  <c r="Y66" i="23" s="1"/>
  <c r="X65" i="23"/>
  <c r="Y65" i="23" s="1"/>
  <c r="X64" i="23"/>
  <c r="Y64" i="23" s="1"/>
  <c r="X63" i="23"/>
  <c r="Y63" i="23" s="1"/>
  <c r="X62" i="23"/>
  <c r="Y62" i="23" s="1"/>
  <c r="X61" i="23"/>
  <c r="Y61" i="23" s="1"/>
  <c r="X60" i="23"/>
  <c r="Y60" i="23" s="1"/>
  <c r="X59" i="23"/>
  <c r="Y59" i="23" s="1"/>
  <c r="X58" i="23"/>
  <c r="Y58" i="23" s="1"/>
  <c r="X57" i="23"/>
  <c r="Y57" i="23" s="1"/>
  <c r="X56" i="23"/>
  <c r="Y56" i="23" s="1"/>
  <c r="X55" i="23"/>
  <c r="Y55" i="23" s="1"/>
  <c r="X54" i="23"/>
  <c r="Y54" i="23" s="1"/>
  <c r="X53" i="23"/>
  <c r="Y53" i="23" s="1"/>
  <c r="X52" i="23"/>
  <c r="Y52" i="23" s="1"/>
  <c r="X51" i="23"/>
  <c r="Y51" i="23" s="1"/>
  <c r="X50" i="23"/>
  <c r="Y50" i="23" s="1"/>
  <c r="X49" i="23"/>
  <c r="Y49" i="23" s="1"/>
  <c r="X48" i="23"/>
  <c r="Y48" i="23" s="1"/>
  <c r="X47" i="23"/>
  <c r="Y47" i="23" s="1"/>
  <c r="X46" i="23"/>
  <c r="Y46" i="23" s="1"/>
  <c r="X45" i="23"/>
  <c r="Y45" i="23" s="1"/>
  <c r="X44" i="23"/>
  <c r="Y44" i="23" s="1"/>
  <c r="X43" i="23"/>
  <c r="Y43" i="23" s="1"/>
  <c r="X42" i="23"/>
  <c r="Y42" i="23" s="1"/>
  <c r="X41" i="23"/>
  <c r="Y41" i="23" s="1"/>
  <c r="X40" i="23"/>
  <c r="Y40" i="23" s="1"/>
  <c r="X39" i="23"/>
  <c r="Y39" i="23" s="1"/>
  <c r="X38" i="23"/>
  <c r="Y38" i="23" s="1"/>
  <c r="X37" i="23"/>
  <c r="Y37" i="23" s="1"/>
  <c r="X36" i="23"/>
  <c r="Y36" i="23" s="1"/>
  <c r="X35" i="23"/>
  <c r="Y35" i="23" s="1"/>
  <c r="X34" i="23"/>
  <c r="Y34" i="23" s="1"/>
  <c r="X33" i="23"/>
  <c r="Y33" i="23" s="1"/>
  <c r="X32" i="23"/>
  <c r="Y32" i="23" s="1"/>
  <c r="X31" i="23"/>
  <c r="Y31" i="23" s="1"/>
  <c r="X30" i="23"/>
  <c r="Y30" i="23" s="1"/>
  <c r="X29" i="23"/>
  <c r="Y29" i="23" s="1"/>
  <c r="X28" i="23"/>
  <c r="Y28" i="23" s="1"/>
  <c r="X27" i="23"/>
  <c r="Y27" i="23" s="1"/>
  <c r="X26" i="23"/>
  <c r="Y26" i="23" s="1"/>
  <c r="X25" i="23"/>
  <c r="Y25" i="23" s="1"/>
  <c r="X24" i="23"/>
  <c r="Y24" i="23" s="1"/>
  <c r="X23" i="23"/>
  <c r="Y23" i="23" s="1"/>
  <c r="X22" i="23"/>
  <c r="Y22" i="23" s="1"/>
  <c r="X21" i="23"/>
  <c r="Y21" i="23" s="1"/>
  <c r="X20" i="23"/>
  <c r="Y20" i="23" s="1"/>
  <c r="X19" i="23"/>
  <c r="Y19" i="23" s="1"/>
  <c r="X18" i="23"/>
  <c r="Y18" i="23" s="1"/>
  <c r="X17" i="23"/>
  <c r="Y17" i="23" s="1"/>
  <c r="X16" i="23"/>
  <c r="Y16" i="23" s="1"/>
  <c r="X15" i="23"/>
  <c r="Y15" i="23" s="1"/>
  <c r="X14" i="23"/>
  <c r="Y14" i="23" s="1"/>
  <c r="X13" i="23"/>
  <c r="Y13" i="23" s="1"/>
  <c r="X12" i="23"/>
  <c r="Y12" i="23" s="1"/>
  <c r="X11" i="23"/>
  <c r="Y11" i="23" s="1"/>
  <c r="X10" i="23"/>
  <c r="Y10" i="23" s="1"/>
  <c r="X9" i="23"/>
  <c r="Y9" i="23" s="1"/>
  <c r="X8" i="23"/>
  <c r="Y8" i="23" s="1"/>
  <c r="X7" i="23"/>
  <c r="Y7" i="23" s="1"/>
  <c r="X6" i="23"/>
  <c r="Y6" i="23" s="1"/>
  <c r="X5" i="23"/>
  <c r="Y5" i="23" s="1"/>
  <c r="X4" i="23"/>
  <c r="Y4" i="23" s="1"/>
  <c r="X3" i="23"/>
  <c r="Y3" i="23" s="1"/>
  <c r="X2" i="23"/>
  <c r="Y2" i="23" s="1"/>
  <c r="X481" i="24"/>
  <c r="Y481" i="24" s="1"/>
  <c r="X480" i="24"/>
  <c r="Y480" i="24" s="1"/>
  <c r="X479" i="24"/>
  <c r="Y479" i="24" s="1"/>
  <c r="X478" i="24"/>
  <c r="Y478" i="24" s="1"/>
  <c r="X477" i="24"/>
  <c r="Y477" i="24" s="1"/>
  <c r="X476" i="24"/>
  <c r="Y476" i="24" s="1"/>
  <c r="X475" i="24"/>
  <c r="Y475" i="24" s="1"/>
  <c r="X474" i="24"/>
  <c r="Y474" i="24" s="1"/>
  <c r="X473" i="24"/>
  <c r="Y473" i="24" s="1"/>
  <c r="X472" i="24"/>
  <c r="Y472" i="24" s="1"/>
  <c r="X471" i="24"/>
  <c r="Y471" i="24" s="1"/>
  <c r="X470" i="24"/>
  <c r="Y470" i="24" s="1"/>
  <c r="X469" i="24"/>
  <c r="Y469" i="24" s="1"/>
  <c r="X468" i="24"/>
  <c r="Y468" i="24" s="1"/>
  <c r="X467" i="24"/>
  <c r="Y467" i="24" s="1"/>
  <c r="X466" i="24"/>
  <c r="Y466" i="24" s="1"/>
  <c r="X465" i="24"/>
  <c r="Y465" i="24" s="1"/>
  <c r="X464" i="24"/>
  <c r="Y464" i="24" s="1"/>
  <c r="X463" i="24"/>
  <c r="Y463" i="24" s="1"/>
  <c r="X462" i="24"/>
  <c r="Y462" i="24" s="1"/>
  <c r="X461" i="24"/>
  <c r="Y461" i="24" s="1"/>
  <c r="X460" i="24"/>
  <c r="Y460" i="24" s="1"/>
  <c r="X459" i="24"/>
  <c r="Y459" i="24" s="1"/>
  <c r="X458" i="24"/>
  <c r="Y458" i="24" s="1"/>
  <c r="X457" i="24"/>
  <c r="Y457" i="24" s="1"/>
  <c r="X456" i="24"/>
  <c r="Y456" i="24" s="1"/>
  <c r="X455" i="24"/>
  <c r="Y455" i="24" s="1"/>
  <c r="X454" i="24"/>
  <c r="Y454" i="24" s="1"/>
  <c r="X453" i="24"/>
  <c r="Y453" i="24" s="1"/>
  <c r="X452" i="24"/>
  <c r="Y452" i="24" s="1"/>
  <c r="X451" i="24"/>
  <c r="Y451" i="24" s="1"/>
  <c r="X450" i="24"/>
  <c r="Y450" i="24" s="1"/>
  <c r="X449" i="24"/>
  <c r="Y449" i="24" s="1"/>
  <c r="X448" i="24"/>
  <c r="Y448" i="24" s="1"/>
  <c r="X447" i="24"/>
  <c r="Y447" i="24" s="1"/>
  <c r="X446" i="24"/>
  <c r="Y446" i="24" s="1"/>
  <c r="X445" i="24"/>
  <c r="Y445" i="24" s="1"/>
  <c r="X444" i="24"/>
  <c r="Y444" i="24" s="1"/>
  <c r="X443" i="24"/>
  <c r="Y443" i="24" s="1"/>
  <c r="X442" i="24"/>
  <c r="Y442" i="24" s="1"/>
  <c r="X441" i="24"/>
  <c r="Y441" i="24" s="1"/>
  <c r="X440" i="24"/>
  <c r="Y440" i="24" s="1"/>
  <c r="X439" i="24"/>
  <c r="Y439" i="24" s="1"/>
  <c r="X438" i="24"/>
  <c r="Y438" i="24" s="1"/>
  <c r="X437" i="24"/>
  <c r="Y437" i="24" s="1"/>
  <c r="X436" i="24"/>
  <c r="Y436" i="24" s="1"/>
  <c r="X435" i="24"/>
  <c r="Y435" i="24" s="1"/>
  <c r="X434" i="24"/>
  <c r="Y434" i="24" s="1"/>
  <c r="X433" i="24"/>
  <c r="Y433" i="24" s="1"/>
  <c r="X432" i="24"/>
  <c r="Y432" i="24" s="1"/>
  <c r="X431" i="24"/>
  <c r="Y431" i="24" s="1"/>
  <c r="X430" i="24"/>
  <c r="Y430" i="24" s="1"/>
  <c r="X429" i="24"/>
  <c r="Y429" i="24" s="1"/>
  <c r="X428" i="24"/>
  <c r="Y428" i="24" s="1"/>
  <c r="X427" i="24"/>
  <c r="Y427" i="24" s="1"/>
  <c r="X426" i="24"/>
  <c r="Y426" i="24" s="1"/>
  <c r="X425" i="24"/>
  <c r="Y425" i="24" s="1"/>
  <c r="X424" i="24"/>
  <c r="Y424" i="24" s="1"/>
  <c r="X423" i="24"/>
  <c r="Y423" i="24" s="1"/>
  <c r="X422" i="24"/>
  <c r="Y422" i="24" s="1"/>
  <c r="X421" i="24"/>
  <c r="Y421" i="24" s="1"/>
  <c r="X420" i="24"/>
  <c r="Y420" i="24" s="1"/>
  <c r="X419" i="24"/>
  <c r="Y419" i="24" s="1"/>
  <c r="X418" i="24"/>
  <c r="Y418" i="24" s="1"/>
  <c r="X417" i="24"/>
  <c r="Y417" i="24" s="1"/>
  <c r="X416" i="24"/>
  <c r="Y416" i="24" s="1"/>
  <c r="X415" i="24"/>
  <c r="Y415" i="24" s="1"/>
  <c r="X414" i="24"/>
  <c r="Y414" i="24" s="1"/>
  <c r="X413" i="24"/>
  <c r="Y413" i="24" s="1"/>
  <c r="X412" i="24"/>
  <c r="Y412" i="24" s="1"/>
  <c r="X411" i="24"/>
  <c r="Y411" i="24" s="1"/>
  <c r="X410" i="24"/>
  <c r="Y410" i="24" s="1"/>
  <c r="X409" i="24"/>
  <c r="Y409" i="24" s="1"/>
  <c r="X408" i="24"/>
  <c r="Y408" i="24" s="1"/>
  <c r="X407" i="24"/>
  <c r="Y407" i="24" s="1"/>
  <c r="X406" i="24"/>
  <c r="Y406" i="24" s="1"/>
  <c r="X405" i="24"/>
  <c r="Y405" i="24" s="1"/>
  <c r="X404" i="24"/>
  <c r="Y404" i="24" s="1"/>
  <c r="X403" i="24"/>
  <c r="Y403" i="24" s="1"/>
  <c r="X402" i="24"/>
  <c r="Y402" i="24" s="1"/>
  <c r="X401" i="24"/>
  <c r="Y401" i="24" s="1"/>
  <c r="X400" i="24"/>
  <c r="Y400" i="24" s="1"/>
  <c r="X399" i="24"/>
  <c r="Y399" i="24" s="1"/>
  <c r="X398" i="24"/>
  <c r="Y398" i="24" s="1"/>
  <c r="X397" i="24"/>
  <c r="Y397" i="24" s="1"/>
  <c r="X396" i="24"/>
  <c r="Y396" i="24" s="1"/>
  <c r="X395" i="24"/>
  <c r="Y395" i="24" s="1"/>
  <c r="X394" i="24"/>
  <c r="Y394" i="24" s="1"/>
  <c r="X393" i="24"/>
  <c r="Y393" i="24" s="1"/>
  <c r="X392" i="24"/>
  <c r="Y392" i="24" s="1"/>
  <c r="X391" i="24"/>
  <c r="Y391" i="24" s="1"/>
  <c r="X390" i="24"/>
  <c r="Y390" i="24" s="1"/>
  <c r="X389" i="24"/>
  <c r="Y389" i="24" s="1"/>
  <c r="X388" i="24"/>
  <c r="Y388" i="24" s="1"/>
  <c r="X387" i="24"/>
  <c r="Y387" i="24" s="1"/>
  <c r="X386" i="24"/>
  <c r="Y386" i="24" s="1"/>
  <c r="X385" i="24"/>
  <c r="Y385" i="24" s="1"/>
  <c r="X384" i="24"/>
  <c r="Y384" i="24" s="1"/>
  <c r="X383" i="24"/>
  <c r="Y383" i="24" s="1"/>
  <c r="X382" i="24"/>
  <c r="Y382" i="24" s="1"/>
  <c r="X381" i="24"/>
  <c r="Y381" i="24" s="1"/>
  <c r="X380" i="24"/>
  <c r="Y380" i="24" s="1"/>
  <c r="X379" i="24"/>
  <c r="Y379" i="24" s="1"/>
  <c r="X378" i="24"/>
  <c r="Y378" i="24" s="1"/>
  <c r="X377" i="24"/>
  <c r="Y377" i="24" s="1"/>
  <c r="X376" i="24"/>
  <c r="Y376" i="24" s="1"/>
  <c r="X375" i="24"/>
  <c r="Y375" i="24" s="1"/>
  <c r="X374" i="24"/>
  <c r="Y374" i="24" s="1"/>
  <c r="X373" i="24"/>
  <c r="Y373" i="24" s="1"/>
  <c r="X372" i="24"/>
  <c r="Y372" i="24" s="1"/>
  <c r="X371" i="24"/>
  <c r="Y371" i="24" s="1"/>
  <c r="X370" i="24"/>
  <c r="Y370" i="24" s="1"/>
  <c r="X369" i="24"/>
  <c r="Y369" i="24" s="1"/>
  <c r="X368" i="24"/>
  <c r="Y368" i="24" s="1"/>
  <c r="X367" i="24"/>
  <c r="Y367" i="24" s="1"/>
  <c r="X366" i="24"/>
  <c r="Y366" i="24" s="1"/>
  <c r="X365" i="24"/>
  <c r="Y365" i="24" s="1"/>
  <c r="X364" i="24"/>
  <c r="Y364" i="24" s="1"/>
  <c r="X363" i="24"/>
  <c r="Y363" i="24" s="1"/>
  <c r="X362" i="24"/>
  <c r="Y362" i="24" s="1"/>
  <c r="X361" i="24"/>
  <c r="Y361" i="24" s="1"/>
  <c r="X360" i="24"/>
  <c r="Y360" i="24" s="1"/>
  <c r="X359" i="24"/>
  <c r="Y359" i="24" s="1"/>
  <c r="X358" i="24"/>
  <c r="Y358" i="24" s="1"/>
  <c r="X357" i="24"/>
  <c r="Y357" i="24" s="1"/>
  <c r="X356" i="24"/>
  <c r="Y356" i="24" s="1"/>
  <c r="X355" i="24"/>
  <c r="Y355" i="24" s="1"/>
  <c r="X354" i="24"/>
  <c r="Y354" i="24" s="1"/>
  <c r="X353" i="24"/>
  <c r="Y353" i="24" s="1"/>
  <c r="X352" i="24"/>
  <c r="Y352" i="24" s="1"/>
  <c r="X351" i="24"/>
  <c r="Y351" i="24" s="1"/>
  <c r="X350" i="24"/>
  <c r="Y350" i="24" s="1"/>
  <c r="X349" i="24"/>
  <c r="Y349" i="24" s="1"/>
  <c r="X348" i="24"/>
  <c r="Y348" i="24" s="1"/>
  <c r="X347" i="24"/>
  <c r="Y347" i="24" s="1"/>
  <c r="X346" i="24"/>
  <c r="Y346" i="24" s="1"/>
  <c r="X345" i="24"/>
  <c r="Y345" i="24" s="1"/>
  <c r="X344" i="24"/>
  <c r="Y344" i="24" s="1"/>
  <c r="X343" i="24"/>
  <c r="Y343" i="24" s="1"/>
  <c r="X342" i="24"/>
  <c r="Y342" i="24" s="1"/>
  <c r="X341" i="24"/>
  <c r="Y341" i="24" s="1"/>
  <c r="X340" i="24"/>
  <c r="Y340" i="24" s="1"/>
  <c r="X339" i="24"/>
  <c r="Y339" i="24" s="1"/>
  <c r="X338" i="24"/>
  <c r="Y338" i="24" s="1"/>
  <c r="X337" i="24"/>
  <c r="Y337" i="24" s="1"/>
  <c r="X336" i="24"/>
  <c r="Y336" i="24" s="1"/>
  <c r="X335" i="24"/>
  <c r="Y335" i="24" s="1"/>
  <c r="X334" i="24"/>
  <c r="Y334" i="24" s="1"/>
  <c r="X333" i="24"/>
  <c r="Y333" i="24" s="1"/>
  <c r="X332" i="24"/>
  <c r="Y332" i="24" s="1"/>
  <c r="X331" i="24"/>
  <c r="Y331" i="24" s="1"/>
  <c r="X330" i="24"/>
  <c r="Y330" i="24" s="1"/>
  <c r="X329" i="24"/>
  <c r="Y329" i="24" s="1"/>
  <c r="X328" i="24"/>
  <c r="Y328" i="24" s="1"/>
  <c r="X327" i="24"/>
  <c r="Y327" i="24" s="1"/>
  <c r="X326" i="24"/>
  <c r="Y326" i="24" s="1"/>
  <c r="X325" i="24"/>
  <c r="Y325" i="24" s="1"/>
  <c r="X324" i="24"/>
  <c r="Y324" i="24" s="1"/>
  <c r="X323" i="24"/>
  <c r="Y323" i="24" s="1"/>
  <c r="X322" i="24"/>
  <c r="Y322" i="24" s="1"/>
  <c r="X321" i="24"/>
  <c r="Y321" i="24" s="1"/>
  <c r="X320" i="24"/>
  <c r="Y320" i="24" s="1"/>
  <c r="X319" i="24"/>
  <c r="Y319" i="24" s="1"/>
  <c r="X318" i="24"/>
  <c r="Y318" i="24" s="1"/>
  <c r="X317" i="24"/>
  <c r="Y317" i="24" s="1"/>
  <c r="X316" i="24"/>
  <c r="Y316" i="24" s="1"/>
  <c r="X315" i="24"/>
  <c r="Y315" i="24" s="1"/>
  <c r="X314" i="24"/>
  <c r="Y314" i="24" s="1"/>
  <c r="X313" i="24"/>
  <c r="Y313" i="24" s="1"/>
  <c r="X312" i="24"/>
  <c r="Y312" i="24" s="1"/>
  <c r="X311" i="24"/>
  <c r="Y311" i="24" s="1"/>
  <c r="X310" i="24"/>
  <c r="Y310" i="24" s="1"/>
  <c r="X309" i="24"/>
  <c r="Y309" i="24" s="1"/>
  <c r="X308" i="24"/>
  <c r="Y308" i="24" s="1"/>
  <c r="X307" i="24"/>
  <c r="Y307" i="24" s="1"/>
  <c r="X306" i="24"/>
  <c r="Y306" i="24" s="1"/>
  <c r="X305" i="24"/>
  <c r="Y305" i="24" s="1"/>
  <c r="X304" i="24"/>
  <c r="Y304" i="24" s="1"/>
  <c r="X303" i="24"/>
  <c r="Y303" i="24" s="1"/>
  <c r="X302" i="24"/>
  <c r="Y302" i="24" s="1"/>
  <c r="X301" i="24"/>
  <c r="Y301" i="24" s="1"/>
  <c r="X300" i="24"/>
  <c r="Y300" i="24" s="1"/>
  <c r="X299" i="24"/>
  <c r="Y299" i="24" s="1"/>
  <c r="X298" i="24"/>
  <c r="Y298" i="24" s="1"/>
  <c r="X297" i="24"/>
  <c r="Y297" i="24" s="1"/>
  <c r="X296" i="24"/>
  <c r="Y296" i="24" s="1"/>
  <c r="X295" i="24"/>
  <c r="Y295" i="24" s="1"/>
  <c r="X294" i="24"/>
  <c r="Y294" i="24" s="1"/>
  <c r="X293" i="24"/>
  <c r="Y293" i="24" s="1"/>
  <c r="X292" i="24"/>
  <c r="Y292" i="24" s="1"/>
  <c r="X291" i="24"/>
  <c r="Y291" i="24" s="1"/>
  <c r="X290" i="24"/>
  <c r="Y290" i="24" s="1"/>
  <c r="X289" i="24"/>
  <c r="Y289" i="24" s="1"/>
  <c r="X288" i="24"/>
  <c r="Y288" i="24" s="1"/>
  <c r="X287" i="24"/>
  <c r="Y287" i="24" s="1"/>
  <c r="X286" i="24"/>
  <c r="Y286" i="24" s="1"/>
  <c r="X285" i="24"/>
  <c r="Y285" i="24" s="1"/>
  <c r="X284" i="24"/>
  <c r="Y284" i="24" s="1"/>
  <c r="X283" i="24"/>
  <c r="Y283" i="24" s="1"/>
  <c r="X282" i="24"/>
  <c r="Y282" i="24" s="1"/>
  <c r="X281" i="24"/>
  <c r="Y281" i="24" s="1"/>
  <c r="X280" i="24"/>
  <c r="Y280" i="24" s="1"/>
  <c r="X279" i="24"/>
  <c r="Y279" i="24" s="1"/>
  <c r="X278" i="24"/>
  <c r="Y278" i="24" s="1"/>
  <c r="X277" i="24"/>
  <c r="Y277" i="24" s="1"/>
  <c r="X276" i="24"/>
  <c r="Y276" i="24" s="1"/>
  <c r="X275" i="24"/>
  <c r="Y275" i="24" s="1"/>
  <c r="X274" i="24"/>
  <c r="Y274" i="24" s="1"/>
  <c r="X273" i="24"/>
  <c r="Y273" i="24" s="1"/>
  <c r="X272" i="24"/>
  <c r="Y272" i="24" s="1"/>
  <c r="X271" i="24"/>
  <c r="Y271" i="24" s="1"/>
  <c r="X270" i="24"/>
  <c r="Y270" i="24" s="1"/>
  <c r="X269" i="24"/>
  <c r="Y269" i="24" s="1"/>
  <c r="X268" i="24"/>
  <c r="Y268" i="24" s="1"/>
  <c r="X267" i="24"/>
  <c r="Y267" i="24" s="1"/>
  <c r="X266" i="24"/>
  <c r="Y266" i="24" s="1"/>
  <c r="X265" i="24"/>
  <c r="Y265" i="24" s="1"/>
  <c r="X264" i="24"/>
  <c r="Y264" i="24" s="1"/>
  <c r="X263" i="24"/>
  <c r="Y263" i="24" s="1"/>
  <c r="X262" i="24"/>
  <c r="Y262" i="24" s="1"/>
  <c r="X261" i="24"/>
  <c r="Y261" i="24" s="1"/>
  <c r="X260" i="24"/>
  <c r="Y260" i="24" s="1"/>
  <c r="X259" i="24"/>
  <c r="Y259" i="24" s="1"/>
  <c r="X258" i="24"/>
  <c r="Y258" i="24" s="1"/>
  <c r="X257" i="24"/>
  <c r="Y257" i="24" s="1"/>
  <c r="X256" i="24"/>
  <c r="Y256" i="24" s="1"/>
  <c r="X255" i="24"/>
  <c r="Y255" i="24" s="1"/>
  <c r="X254" i="24"/>
  <c r="Y254" i="24" s="1"/>
  <c r="X253" i="24"/>
  <c r="Y253" i="24" s="1"/>
  <c r="X252" i="24"/>
  <c r="Y252" i="24" s="1"/>
  <c r="X251" i="24"/>
  <c r="Y251" i="24" s="1"/>
  <c r="X250" i="24"/>
  <c r="Y250" i="24" s="1"/>
  <c r="X249" i="24"/>
  <c r="Y249" i="24" s="1"/>
  <c r="X248" i="24"/>
  <c r="Y248" i="24" s="1"/>
  <c r="X247" i="24"/>
  <c r="Y247" i="24" s="1"/>
  <c r="X246" i="24"/>
  <c r="Y246" i="24" s="1"/>
  <c r="X245" i="24"/>
  <c r="Y245" i="24" s="1"/>
  <c r="X244" i="24"/>
  <c r="Y244" i="24" s="1"/>
  <c r="X243" i="24"/>
  <c r="Y243" i="24" s="1"/>
  <c r="X242" i="24"/>
  <c r="Y242" i="24" s="1"/>
  <c r="X241" i="24"/>
  <c r="Y241" i="24" s="1"/>
  <c r="X240" i="24"/>
  <c r="Y240" i="24" s="1"/>
  <c r="X239" i="24"/>
  <c r="Y239" i="24" s="1"/>
  <c r="X238" i="24"/>
  <c r="Y238" i="24" s="1"/>
  <c r="X237" i="24"/>
  <c r="Y237" i="24" s="1"/>
  <c r="X236" i="24"/>
  <c r="Y236" i="24" s="1"/>
  <c r="X235" i="24"/>
  <c r="Y235" i="24" s="1"/>
  <c r="X234" i="24"/>
  <c r="Y234" i="24" s="1"/>
  <c r="X233" i="24"/>
  <c r="Y233" i="24" s="1"/>
  <c r="X232" i="24"/>
  <c r="Y232" i="24" s="1"/>
  <c r="X231" i="24"/>
  <c r="Y231" i="24" s="1"/>
  <c r="X230" i="24"/>
  <c r="Y230" i="24" s="1"/>
  <c r="X229" i="24"/>
  <c r="Y229" i="24" s="1"/>
  <c r="X228" i="24"/>
  <c r="Y228" i="24" s="1"/>
  <c r="X227" i="24"/>
  <c r="Y227" i="24" s="1"/>
  <c r="X226" i="24"/>
  <c r="Y226" i="24" s="1"/>
  <c r="X225" i="24"/>
  <c r="Y225" i="24" s="1"/>
  <c r="X224" i="24"/>
  <c r="Y224" i="24" s="1"/>
  <c r="X223" i="24"/>
  <c r="Y223" i="24" s="1"/>
  <c r="X222" i="24"/>
  <c r="Y222" i="24" s="1"/>
  <c r="X221" i="24"/>
  <c r="Y221" i="24" s="1"/>
  <c r="X220" i="24"/>
  <c r="Y220" i="24" s="1"/>
  <c r="X219" i="24"/>
  <c r="Y219" i="24" s="1"/>
  <c r="X218" i="24"/>
  <c r="Y218" i="24" s="1"/>
  <c r="X217" i="24"/>
  <c r="Y217" i="24" s="1"/>
  <c r="X216" i="24"/>
  <c r="Y216" i="24" s="1"/>
  <c r="X215" i="24"/>
  <c r="Y215" i="24" s="1"/>
  <c r="X214" i="24"/>
  <c r="Y214" i="24" s="1"/>
  <c r="X213" i="24"/>
  <c r="Y213" i="24" s="1"/>
  <c r="X212" i="24"/>
  <c r="Y212" i="24" s="1"/>
  <c r="X211" i="24"/>
  <c r="Y211" i="24" s="1"/>
  <c r="X210" i="24"/>
  <c r="Y210" i="24" s="1"/>
  <c r="X209" i="24"/>
  <c r="Y209" i="24" s="1"/>
  <c r="X208" i="24"/>
  <c r="Y208" i="24" s="1"/>
  <c r="X207" i="24"/>
  <c r="Y207" i="24" s="1"/>
  <c r="X206" i="24"/>
  <c r="Y206" i="24" s="1"/>
  <c r="X205" i="24"/>
  <c r="Y205" i="24" s="1"/>
  <c r="X204" i="24"/>
  <c r="Y204" i="24" s="1"/>
  <c r="X203" i="24"/>
  <c r="Y203" i="24" s="1"/>
  <c r="X202" i="24"/>
  <c r="Y202" i="24" s="1"/>
  <c r="X201" i="24"/>
  <c r="Y201" i="24" s="1"/>
  <c r="X200" i="24"/>
  <c r="Y200" i="24" s="1"/>
  <c r="X199" i="24"/>
  <c r="Y199" i="24" s="1"/>
  <c r="X198" i="24"/>
  <c r="Y198" i="24" s="1"/>
  <c r="X197" i="24"/>
  <c r="Y197" i="24" s="1"/>
  <c r="X196" i="24"/>
  <c r="Y196" i="24" s="1"/>
  <c r="X195" i="24"/>
  <c r="Y195" i="24" s="1"/>
  <c r="X194" i="24"/>
  <c r="Y194" i="24" s="1"/>
  <c r="X193" i="24"/>
  <c r="Y193" i="24" s="1"/>
  <c r="X192" i="24"/>
  <c r="Y192" i="24" s="1"/>
  <c r="X191" i="24"/>
  <c r="Y191" i="24" s="1"/>
  <c r="X190" i="24"/>
  <c r="Y190" i="24" s="1"/>
  <c r="X189" i="24"/>
  <c r="Y189" i="24" s="1"/>
  <c r="X188" i="24"/>
  <c r="Y188" i="24" s="1"/>
  <c r="X187" i="24"/>
  <c r="Y187" i="24" s="1"/>
  <c r="X186" i="24"/>
  <c r="Y186" i="24" s="1"/>
  <c r="X185" i="24"/>
  <c r="Y185" i="24" s="1"/>
  <c r="X184" i="24"/>
  <c r="Y184" i="24" s="1"/>
  <c r="X183" i="24"/>
  <c r="Y183" i="24" s="1"/>
  <c r="X182" i="24"/>
  <c r="Y182" i="24" s="1"/>
  <c r="X181" i="24"/>
  <c r="Y181" i="24" s="1"/>
  <c r="X180" i="24"/>
  <c r="Y180" i="24" s="1"/>
  <c r="X179" i="24"/>
  <c r="Y179" i="24" s="1"/>
  <c r="X178" i="24"/>
  <c r="Y178" i="24" s="1"/>
  <c r="X177" i="24"/>
  <c r="Y177" i="24" s="1"/>
  <c r="X176" i="24"/>
  <c r="Y176" i="24" s="1"/>
  <c r="X175" i="24"/>
  <c r="Y175" i="24" s="1"/>
  <c r="X174" i="24"/>
  <c r="Y174" i="24" s="1"/>
  <c r="X173" i="24"/>
  <c r="Y173" i="24" s="1"/>
  <c r="X172" i="24"/>
  <c r="Y172" i="24" s="1"/>
  <c r="X171" i="24"/>
  <c r="Y171" i="24" s="1"/>
  <c r="X170" i="24"/>
  <c r="Y170" i="24" s="1"/>
  <c r="X169" i="24"/>
  <c r="Y169" i="24" s="1"/>
  <c r="X168" i="24"/>
  <c r="Y168" i="24" s="1"/>
  <c r="X167" i="24"/>
  <c r="Y167" i="24" s="1"/>
  <c r="X166" i="24"/>
  <c r="Y166" i="24" s="1"/>
  <c r="X165" i="24"/>
  <c r="Y165" i="24" s="1"/>
  <c r="X164" i="24"/>
  <c r="Y164" i="24" s="1"/>
  <c r="X163" i="24"/>
  <c r="Y163" i="24" s="1"/>
  <c r="X162" i="24"/>
  <c r="Y162" i="24" s="1"/>
  <c r="X161" i="24"/>
  <c r="Y161" i="24" s="1"/>
  <c r="X160" i="24"/>
  <c r="Y160" i="24" s="1"/>
  <c r="X159" i="24"/>
  <c r="Y159" i="24" s="1"/>
  <c r="X158" i="24"/>
  <c r="Y158" i="24" s="1"/>
  <c r="X157" i="24"/>
  <c r="Y157" i="24" s="1"/>
  <c r="X156" i="24"/>
  <c r="Y156" i="24" s="1"/>
  <c r="X155" i="24"/>
  <c r="Y155" i="24" s="1"/>
  <c r="X154" i="24"/>
  <c r="Y154" i="24" s="1"/>
  <c r="X153" i="24"/>
  <c r="Y153" i="24" s="1"/>
  <c r="X152" i="24"/>
  <c r="Y152" i="24" s="1"/>
  <c r="X151" i="24"/>
  <c r="Y151" i="24" s="1"/>
  <c r="X150" i="24"/>
  <c r="Y150" i="24" s="1"/>
  <c r="X149" i="24"/>
  <c r="Y149" i="24" s="1"/>
  <c r="X148" i="24"/>
  <c r="Y148" i="24" s="1"/>
  <c r="X147" i="24"/>
  <c r="Y147" i="24" s="1"/>
  <c r="X146" i="24"/>
  <c r="Y146" i="24" s="1"/>
  <c r="X145" i="24"/>
  <c r="Y145" i="24" s="1"/>
  <c r="X144" i="24"/>
  <c r="Y144" i="24" s="1"/>
  <c r="X143" i="24"/>
  <c r="Y143" i="24" s="1"/>
  <c r="X142" i="24"/>
  <c r="Y142" i="24" s="1"/>
  <c r="X141" i="24"/>
  <c r="Y141" i="24" s="1"/>
  <c r="X140" i="24"/>
  <c r="Y140" i="24" s="1"/>
  <c r="X139" i="24"/>
  <c r="Y139" i="24" s="1"/>
  <c r="X138" i="24"/>
  <c r="Y138" i="24" s="1"/>
  <c r="X137" i="24"/>
  <c r="Y137" i="24" s="1"/>
  <c r="X136" i="24"/>
  <c r="Y136" i="24" s="1"/>
  <c r="X135" i="24"/>
  <c r="Y135" i="24" s="1"/>
  <c r="X134" i="24"/>
  <c r="Y134" i="24" s="1"/>
  <c r="X133" i="24"/>
  <c r="Y133" i="24" s="1"/>
  <c r="X132" i="24"/>
  <c r="Y132" i="24" s="1"/>
  <c r="X131" i="24"/>
  <c r="Y131" i="24" s="1"/>
  <c r="X130" i="24"/>
  <c r="Y130" i="24" s="1"/>
  <c r="X129" i="24"/>
  <c r="Y129" i="24" s="1"/>
  <c r="X128" i="24"/>
  <c r="Y128" i="24" s="1"/>
  <c r="X127" i="24"/>
  <c r="Y127" i="24" s="1"/>
  <c r="X126" i="24"/>
  <c r="Y126" i="24" s="1"/>
  <c r="X125" i="24"/>
  <c r="Y125" i="24" s="1"/>
  <c r="X124" i="24"/>
  <c r="Y124" i="24" s="1"/>
  <c r="X123" i="24"/>
  <c r="Y123" i="24" s="1"/>
  <c r="X122" i="24"/>
  <c r="Y122" i="24" s="1"/>
  <c r="X121" i="24"/>
  <c r="Y121" i="24" s="1"/>
  <c r="X120" i="24"/>
  <c r="Y120" i="24" s="1"/>
  <c r="X119" i="24"/>
  <c r="Y119" i="24" s="1"/>
  <c r="X118" i="24"/>
  <c r="Y118" i="24" s="1"/>
  <c r="X117" i="24"/>
  <c r="Y117" i="24" s="1"/>
  <c r="X116" i="24"/>
  <c r="Y116" i="24" s="1"/>
  <c r="X115" i="24"/>
  <c r="Y115" i="24" s="1"/>
  <c r="X114" i="24"/>
  <c r="Y114" i="24" s="1"/>
  <c r="X113" i="24"/>
  <c r="Y113" i="24" s="1"/>
  <c r="X112" i="24"/>
  <c r="Y112" i="24" s="1"/>
  <c r="X111" i="24"/>
  <c r="Y111" i="24" s="1"/>
  <c r="X110" i="24"/>
  <c r="Y110" i="24" s="1"/>
  <c r="X109" i="24"/>
  <c r="Y109" i="24" s="1"/>
  <c r="X108" i="24"/>
  <c r="Y108" i="24" s="1"/>
  <c r="X107" i="24"/>
  <c r="Y107" i="24" s="1"/>
  <c r="X106" i="24"/>
  <c r="Y106" i="24" s="1"/>
  <c r="X105" i="24"/>
  <c r="Y105" i="24" s="1"/>
  <c r="X104" i="24"/>
  <c r="Y104" i="24" s="1"/>
  <c r="X103" i="24"/>
  <c r="Y103" i="24" s="1"/>
  <c r="X102" i="24"/>
  <c r="Y102" i="24" s="1"/>
  <c r="X101" i="24"/>
  <c r="Y101" i="24" s="1"/>
  <c r="X100" i="24"/>
  <c r="Y100" i="24" s="1"/>
  <c r="X99" i="24"/>
  <c r="Y99" i="24" s="1"/>
  <c r="X98" i="24"/>
  <c r="Y98" i="24" s="1"/>
  <c r="X97" i="24"/>
  <c r="Y97" i="24" s="1"/>
  <c r="X96" i="24"/>
  <c r="Y96" i="24" s="1"/>
  <c r="X95" i="24"/>
  <c r="Y95" i="24" s="1"/>
  <c r="X94" i="24"/>
  <c r="Y94" i="24" s="1"/>
  <c r="X93" i="24"/>
  <c r="Y93" i="24" s="1"/>
  <c r="X92" i="24"/>
  <c r="Y92" i="24" s="1"/>
  <c r="X91" i="24"/>
  <c r="Y91" i="24" s="1"/>
  <c r="X90" i="24"/>
  <c r="Y90" i="24" s="1"/>
  <c r="X89" i="24"/>
  <c r="Y89" i="24" s="1"/>
  <c r="X88" i="24"/>
  <c r="Y88" i="24" s="1"/>
  <c r="X87" i="24"/>
  <c r="Y87" i="24" s="1"/>
  <c r="X86" i="24"/>
  <c r="Y86" i="24" s="1"/>
  <c r="X85" i="24"/>
  <c r="Y85" i="24" s="1"/>
  <c r="X84" i="24"/>
  <c r="Y84" i="24" s="1"/>
  <c r="X83" i="24"/>
  <c r="Y83" i="24" s="1"/>
  <c r="X82" i="24"/>
  <c r="Y82" i="24" s="1"/>
  <c r="X81" i="24"/>
  <c r="Y81" i="24" s="1"/>
  <c r="X80" i="24"/>
  <c r="Y80" i="24" s="1"/>
  <c r="X79" i="24"/>
  <c r="Y79" i="24" s="1"/>
  <c r="X78" i="24"/>
  <c r="Y78" i="24" s="1"/>
  <c r="X77" i="24"/>
  <c r="Y77" i="24" s="1"/>
  <c r="X76" i="24"/>
  <c r="Y76" i="24" s="1"/>
  <c r="X75" i="24"/>
  <c r="Y75" i="24" s="1"/>
  <c r="X74" i="24"/>
  <c r="Y74" i="24" s="1"/>
  <c r="X73" i="24"/>
  <c r="Y73" i="24" s="1"/>
  <c r="X72" i="24"/>
  <c r="Y72" i="24" s="1"/>
  <c r="X71" i="24"/>
  <c r="Y71" i="24" s="1"/>
  <c r="X70" i="24"/>
  <c r="Y70" i="24" s="1"/>
  <c r="X69" i="24"/>
  <c r="Y69" i="24" s="1"/>
  <c r="X68" i="24"/>
  <c r="Y68" i="24" s="1"/>
  <c r="X67" i="24"/>
  <c r="Y67" i="24" s="1"/>
  <c r="X66" i="24"/>
  <c r="Y66" i="24" s="1"/>
  <c r="X65" i="24"/>
  <c r="Y65" i="24" s="1"/>
  <c r="X64" i="24"/>
  <c r="Y64" i="24" s="1"/>
  <c r="X63" i="24"/>
  <c r="Y63" i="24" s="1"/>
  <c r="X62" i="24"/>
  <c r="Y62" i="24" s="1"/>
  <c r="X61" i="24"/>
  <c r="Y61" i="24" s="1"/>
  <c r="X60" i="24"/>
  <c r="Y60" i="24" s="1"/>
  <c r="X59" i="24"/>
  <c r="Y59" i="24" s="1"/>
  <c r="X58" i="24"/>
  <c r="Y58" i="24" s="1"/>
  <c r="X57" i="24"/>
  <c r="Y57" i="24" s="1"/>
  <c r="X56" i="24"/>
  <c r="Y56" i="24" s="1"/>
  <c r="X55" i="24"/>
  <c r="Y55" i="24" s="1"/>
  <c r="X54" i="24"/>
  <c r="Y54" i="24" s="1"/>
  <c r="X53" i="24"/>
  <c r="Y53" i="24" s="1"/>
  <c r="X52" i="24"/>
  <c r="Y52" i="24" s="1"/>
  <c r="X51" i="24"/>
  <c r="Y51" i="24" s="1"/>
  <c r="X50" i="24"/>
  <c r="Y50" i="24" s="1"/>
  <c r="X49" i="24"/>
  <c r="Y49" i="24" s="1"/>
  <c r="X48" i="24"/>
  <c r="Y48" i="24" s="1"/>
  <c r="X47" i="24"/>
  <c r="Y47" i="24" s="1"/>
  <c r="X46" i="24"/>
  <c r="Y46" i="24" s="1"/>
  <c r="X45" i="24"/>
  <c r="Y45" i="24" s="1"/>
  <c r="X44" i="24"/>
  <c r="Y44" i="24" s="1"/>
  <c r="X43" i="24"/>
  <c r="Y43" i="24" s="1"/>
  <c r="X42" i="24"/>
  <c r="Y42" i="24" s="1"/>
  <c r="X41" i="24"/>
  <c r="Y41" i="24" s="1"/>
  <c r="X40" i="24"/>
  <c r="Y40" i="24" s="1"/>
  <c r="X39" i="24"/>
  <c r="Y39" i="24" s="1"/>
  <c r="X38" i="24"/>
  <c r="Y38" i="24" s="1"/>
  <c r="X37" i="24"/>
  <c r="Y37" i="24" s="1"/>
  <c r="X36" i="24"/>
  <c r="Y36" i="24" s="1"/>
  <c r="X35" i="24"/>
  <c r="Y35" i="24" s="1"/>
  <c r="X34" i="24"/>
  <c r="Y34" i="24" s="1"/>
  <c r="X33" i="24"/>
  <c r="Y33" i="24" s="1"/>
  <c r="X32" i="24"/>
  <c r="Y32" i="24" s="1"/>
  <c r="X31" i="24"/>
  <c r="Y31" i="24" s="1"/>
  <c r="X30" i="24"/>
  <c r="Y30" i="24" s="1"/>
  <c r="X29" i="24"/>
  <c r="Y29" i="24" s="1"/>
  <c r="X28" i="24"/>
  <c r="Y28" i="24" s="1"/>
  <c r="X27" i="24"/>
  <c r="Y27" i="24" s="1"/>
  <c r="X26" i="24"/>
  <c r="Y26" i="24" s="1"/>
  <c r="X25" i="24"/>
  <c r="Y25" i="24" s="1"/>
  <c r="X24" i="24"/>
  <c r="Y24" i="24" s="1"/>
  <c r="X23" i="24"/>
  <c r="Y23" i="24" s="1"/>
  <c r="X22" i="24"/>
  <c r="Y22" i="24" s="1"/>
  <c r="X21" i="24"/>
  <c r="Y21" i="24" s="1"/>
  <c r="X20" i="24"/>
  <c r="Y20" i="24" s="1"/>
  <c r="X19" i="24"/>
  <c r="Y19" i="24" s="1"/>
  <c r="X18" i="24"/>
  <c r="Y18" i="24" s="1"/>
  <c r="X17" i="24"/>
  <c r="Y17" i="24" s="1"/>
  <c r="X16" i="24"/>
  <c r="Y16" i="24" s="1"/>
  <c r="X15" i="24"/>
  <c r="Y15" i="24" s="1"/>
  <c r="X14" i="24"/>
  <c r="Y14" i="24" s="1"/>
  <c r="X13" i="24"/>
  <c r="Y13" i="24" s="1"/>
  <c r="X12" i="24"/>
  <c r="Y12" i="24" s="1"/>
  <c r="X11" i="24"/>
  <c r="Y11" i="24" s="1"/>
  <c r="X10" i="24"/>
  <c r="Y10" i="24" s="1"/>
  <c r="X9" i="24"/>
  <c r="Y9" i="24" s="1"/>
  <c r="X8" i="24"/>
  <c r="Y8" i="24" s="1"/>
  <c r="X7" i="24"/>
  <c r="Y7" i="24" s="1"/>
  <c r="X6" i="24"/>
  <c r="Y6" i="24" s="1"/>
  <c r="X5" i="24"/>
  <c r="Y5" i="24" s="1"/>
  <c r="X4" i="24"/>
  <c r="Y4" i="24" s="1"/>
  <c r="X3" i="24"/>
  <c r="Y3" i="24" s="1"/>
  <c r="X2" i="24"/>
  <c r="Y2" i="24" s="1"/>
  <c r="X481" i="25"/>
  <c r="Y481" i="25" s="1"/>
  <c r="X480" i="25"/>
  <c r="Y480" i="25" s="1"/>
  <c r="X479" i="25"/>
  <c r="Y479" i="25" s="1"/>
  <c r="X478" i="25"/>
  <c r="Y478" i="25" s="1"/>
  <c r="X477" i="25"/>
  <c r="Y477" i="25" s="1"/>
  <c r="X476" i="25"/>
  <c r="Y476" i="25" s="1"/>
  <c r="X475" i="25"/>
  <c r="Y475" i="25" s="1"/>
  <c r="X474" i="25"/>
  <c r="Y474" i="25" s="1"/>
  <c r="X473" i="25"/>
  <c r="Y473" i="25" s="1"/>
  <c r="X472" i="25"/>
  <c r="Y472" i="25" s="1"/>
  <c r="X471" i="25"/>
  <c r="Y471" i="25" s="1"/>
  <c r="X470" i="25"/>
  <c r="Y470" i="25" s="1"/>
  <c r="X469" i="25"/>
  <c r="Y469" i="25" s="1"/>
  <c r="X468" i="25"/>
  <c r="Y468" i="25" s="1"/>
  <c r="X467" i="25"/>
  <c r="Y467" i="25" s="1"/>
  <c r="X466" i="25"/>
  <c r="Y466" i="25" s="1"/>
  <c r="X465" i="25"/>
  <c r="Y465" i="25" s="1"/>
  <c r="X464" i="25"/>
  <c r="Y464" i="25" s="1"/>
  <c r="X463" i="25"/>
  <c r="Y463" i="25" s="1"/>
  <c r="X462" i="25"/>
  <c r="Y462" i="25" s="1"/>
  <c r="X461" i="25"/>
  <c r="Y461" i="25" s="1"/>
  <c r="X460" i="25"/>
  <c r="Y460" i="25" s="1"/>
  <c r="X459" i="25"/>
  <c r="Y459" i="25" s="1"/>
  <c r="X458" i="25"/>
  <c r="Y458" i="25" s="1"/>
  <c r="X457" i="25"/>
  <c r="Y457" i="25" s="1"/>
  <c r="X456" i="25"/>
  <c r="Y456" i="25" s="1"/>
  <c r="X455" i="25"/>
  <c r="Y455" i="25" s="1"/>
  <c r="X454" i="25"/>
  <c r="Y454" i="25" s="1"/>
  <c r="X453" i="25"/>
  <c r="Y453" i="25" s="1"/>
  <c r="X452" i="25"/>
  <c r="Y452" i="25" s="1"/>
  <c r="X451" i="25"/>
  <c r="Y451" i="25" s="1"/>
  <c r="X450" i="25"/>
  <c r="Y450" i="25" s="1"/>
  <c r="X449" i="25"/>
  <c r="Y449" i="25" s="1"/>
  <c r="X448" i="25"/>
  <c r="Y448" i="25" s="1"/>
  <c r="X447" i="25"/>
  <c r="Y447" i="25" s="1"/>
  <c r="X446" i="25"/>
  <c r="Y446" i="25" s="1"/>
  <c r="X445" i="25"/>
  <c r="Y445" i="25" s="1"/>
  <c r="X444" i="25"/>
  <c r="Y444" i="25" s="1"/>
  <c r="X443" i="25"/>
  <c r="Y443" i="25" s="1"/>
  <c r="X442" i="25"/>
  <c r="Y442" i="25" s="1"/>
  <c r="X441" i="25"/>
  <c r="Y441" i="25" s="1"/>
  <c r="X440" i="25"/>
  <c r="Y440" i="25" s="1"/>
  <c r="X439" i="25"/>
  <c r="Y439" i="25" s="1"/>
  <c r="X438" i="25"/>
  <c r="Y438" i="25" s="1"/>
  <c r="X437" i="25"/>
  <c r="Y437" i="25" s="1"/>
  <c r="X436" i="25"/>
  <c r="Y436" i="25" s="1"/>
  <c r="X435" i="25"/>
  <c r="Y435" i="25" s="1"/>
  <c r="X434" i="25"/>
  <c r="Y434" i="25" s="1"/>
  <c r="X433" i="25"/>
  <c r="Y433" i="25" s="1"/>
  <c r="X432" i="25"/>
  <c r="Y432" i="25" s="1"/>
  <c r="X431" i="25"/>
  <c r="Y431" i="25" s="1"/>
  <c r="X430" i="25"/>
  <c r="Y430" i="25" s="1"/>
  <c r="X429" i="25"/>
  <c r="Y429" i="25" s="1"/>
  <c r="X428" i="25"/>
  <c r="Y428" i="25" s="1"/>
  <c r="X427" i="25"/>
  <c r="Y427" i="25" s="1"/>
  <c r="X426" i="25"/>
  <c r="Y426" i="25" s="1"/>
  <c r="X425" i="25"/>
  <c r="Y425" i="25" s="1"/>
  <c r="X424" i="25"/>
  <c r="Y424" i="25" s="1"/>
  <c r="X423" i="25"/>
  <c r="Y423" i="25" s="1"/>
  <c r="X422" i="25"/>
  <c r="Y422" i="25" s="1"/>
  <c r="X421" i="25"/>
  <c r="Y421" i="25" s="1"/>
  <c r="X420" i="25"/>
  <c r="Y420" i="25" s="1"/>
  <c r="X419" i="25"/>
  <c r="Y419" i="25" s="1"/>
  <c r="X418" i="25"/>
  <c r="Y418" i="25" s="1"/>
  <c r="X417" i="25"/>
  <c r="Y417" i="25" s="1"/>
  <c r="X416" i="25"/>
  <c r="Y416" i="25" s="1"/>
  <c r="X415" i="25"/>
  <c r="Y415" i="25" s="1"/>
  <c r="X414" i="25"/>
  <c r="Y414" i="25" s="1"/>
  <c r="X413" i="25"/>
  <c r="Y413" i="25" s="1"/>
  <c r="X412" i="25"/>
  <c r="Y412" i="25" s="1"/>
  <c r="X411" i="25"/>
  <c r="Y411" i="25" s="1"/>
  <c r="X410" i="25"/>
  <c r="Y410" i="25" s="1"/>
  <c r="X409" i="25"/>
  <c r="Y409" i="25" s="1"/>
  <c r="X408" i="25"/>
  <c r="Y408" i="25" s="1"/>
  <c r="X407" i="25"/>
  <c r="Y407" i="25" s="1"/>
  <c r="X406" i="25"/>
  <c r="Y406" i="25" s="1"/>
  <c r="X405" i="25"/>
  <c r="Y405" i="25" s="1"/>
  <c r="X404" i="25"/>
  <c r="Y404" i="25" s="1"/>
  <c r="X403" i="25"/>
  <c r="Y403" i="25" s="1"/>
  <c r="X402" i="25"/>
  <c r="Y402" i="25" s="1"/>
  <c r="X401" i="25"/>
  <c r="Y401" i="25" s="1"/>
  <c r="X400" i="25"/>
  <c r="Y400" i="25" s="1"/>
  <c r="X399" i="25"/>
  <c r="Y399" i="25" s="1"/>
  <c r="X398" i="25"/>
  <c r="Y398" i="25" s="1"/>
  <c r="X397" i="25"/>
  <c r="Y397" i="25" s="1"/>
  <c r="X396" i="25"/>
  <c r="Y396" i="25" s="1"/>
  <c r="X395" i="25"/>
  <c r="Y395" i="25" s="1"/>
  <c r="X394" i="25"/>
  <c r="Y394" i="25" s="1"/>
  <c r="X393" i="25"/>
  <c r="Y393" i="25" s="1"/>
  <c r="X392" i="25"/>
  <c r="Y392" i="25" s="1"/>
  <c r="X391" i="25"/>
  <c r="Y391" i="25" s="1"/>
  <c r="X390" i="25"/>
  <c r="Y390" i="25" s="1"/>
  <c r="X389" i="25"/>
  <c r="Y389" i="25" s="1"/>
  <c r="X388" i="25"/>
  <c r="Y388" i="25" s="1"/>
  <c r="X387" i="25"/>
  <c r="Y387" i="25" s="1"/>
  <c r="X386" i="25"/>
  <c r="Y386" i="25" s="1"/>
  <c r="X385" i="25"/>
  <c r="Y385" i="25" s="1"/>
  <c r="X384" i="25"/>
  <c r="Y384" i="25" s="1"/>
  <c r="X383" i="25"/>
  <c r="Y383" i="25" s="1"/>
  <c r="X382" i="25"/>
  <c r="Y382" i="25" s="1"/>
  <c r="X381" i="25"/>
  <c r="Y381" i="25" s="1"/>
  <c r="X380" i="25"/>
  <c r="Y380" i="25" s="1"/>
  <c r="X379" i="25"/>
  <c r="Y379" i="25" s="1"/>
  <c r="X378" i="25"/>
  <c r="Y378" i="25" s="1"/>
  <c r="X377" i="25"/>
  <c r="Y377" i="25" s="1"/>
  <c r="X376" i="25"/>
  <c r="Y376" i="25" s="1"/>
  <c r="X375" i="25"/>
  <c r="Y375" i="25" s="1"/>
  <c r="X374" i="25"/>
  <c r="Y374" i="25" s="1"/>
  <c r="X373" i="25"/>
  <c r="Y373" i="25" s="1"/>
  <c r="X372" i="25"/>
  <c r="Y372" i="25" s="1"/>
  <c r="X371" i="25"/>
  <c r="Y371" i="25" s="1"/>
  <c r="X370" i="25"/>
  <c r="Y370" i="25" s="1"/>
  <c r="X369" i="25"/>
  <c r="Y369" i="25" s="1"/>
  <c r="X368" i="25"/>
  <c r="Y368" i="25" s="1"/>
  <c r="X367" i="25"/>
  <c r="Y367" i="25" s="1"/>
  <c r="X366" i="25"/>
  <c r="Y366" i="25" s="1"/>
  <c r="X365" i="25"/>
  <c r="Y365" i="25" s="1"/>
  <c r="X364" i="25"/>
  <c r="Y364" i="25" s="1"/>
  <c r="X363" i="25"/>
  <c r="Y363" i="25" s="1"/>
  <c r="X362" i="25"/>
  <c r="Y362" i="25" s="1"/>
  <c r="X361" i="25"/>
  <c r="Y361" i="25" s="1"/>
  <c r="X360" i="25"/>
  <c r="Y360" i="25" s="1"/>
  <c r="X359" i="25"/>
  <c r="Y359" i="25" s="1"/>
  <c r="X358" i="25"/>
  <c r="Y358" i="25" s="1"/>
  <c r="X357" i="25"/>
  <c r="Y357" i="25" s="1"/>
  <c r="X356" i="25"/>
  <c r="Y356" i="25" s="1"/>
  <c r="X355" i="25"/>
  <c r="Y355" i="25" s="1"/>
  <c r="X354" i="25"/>
  <c r="Y354" i="25" s="1"/>
  <c r="X353" i="25"/>
  <c r="Y353" i="25" s="1"/>
  <c r="X352" i="25"/>
  <c r="Y352" i="25" s="1"/>
  <c r="X351" i="25"/>
  <c r="Y351" i="25" s="1"/>
  <c r="X350" i="25"/>
  <c r="Y350" i="25" s="1"/>
  <c r="X349" i="25"/>
  <c r="Y349" i="25" s="1"/>
  <c r="X348" i="25"/>
  <c r="Y348" i="25" s="1"/>
  <c r="X347" i="25"/>
  <c r="Y347" i="25" s="1"/>
  <c r="X346" i="25"/>
  <c r="Y346" i="25" s="1"/>
  <c r="X345" i="25"/>
  <c r="Y345" i="25" s="1"/>
  <c r="X344" i="25"/>
  <c r="Y344" i="25" s="1"/>
  <c r="X343" i="25"/>
  <c r="Y343" i="25" s="1"/>
  <c r="X342" i="25"/>
  <c r="Y342" i="25" s="1"/>
  <c r="X341" i="25"/>
  <c r="Y341" i="25" s="1"/>
  <c r="X340" i="25"/>
  <c r="Y340" i="25" s="1"/>
  <c r="X339" i="25"/>
  <c r="Y339" i="25" s="1"/>
  <c r="X338" i="25"/>
  <c r="Y338" i="25" s="1"/>
  <c r="X337" i="25"/>
  <c r="Y337" i="25" s="1"/>
  <c r="X336" i="25"/>
  <c r="Y336" i="25" s="1"/>
  <c r="X335" i="25"/>
  <c r="Y335" i="25" s="1"/>
  <c r="X334" i="25"/>
  <c r="Y334" i="25" s="1"/>
  <c r="X333" i="25"/>
  <c r="Y333" i="25" s="1"/>
  <c r="X332" i="25"/>
  <c r="Y332" i="25" s="1"/>
  <c r="X331" i="25"/>
  <c r="Y331" i="25" s="1"/>
  <c r="X330" i="25"/>
  <c r="Y330" i="25" s="1"/>
  <c r="X329" i="25"/>
  <c r="Y329" i="25" s="1"/>
  <c r="X328" i="25"/>
  <c r="Y328" i="25" s="1"/>
  <c r="X327" i="25"/>
  <c r="Y327" i="25" s="1"/>
  <c r="X326" i="25"/>
  <c r="Y326" i="25" s="1"/>
  <c r="X325" i="25"/>
  <c r="Y325" i="25" s="1"/>
  <c r="X324" i="25"/>
  <c r="Y324" i="25" s="1"/>
  <c r="X323" i="25"/>
  <c r="Y323" i="25" s="1"/>
  <c r="X322" i="25"/>
  <c r="Y322" i="25" s="1"/>
  <c r="X321" i="25"/>
  <c r="Y321" i="25" s="1"/>
  <c r="X320" i="25"/>
  <c r="Y320" i="25" s="1"/>
  <c r="X319" i="25"/>
  <c r="Y319" i="25" s="1"/>
  <c r="X318" i="25"/>
  <c r="Y318" i="25" s="1"/>
  <c r="X317" i="25"/>
  <c r="Y317" i="25" s="1"/>
  <c r="X316" i="25"/>
  <c r="Y316" i="25" s="1"/>
  <c r="X315" i="25"/>
  <c r="Y315" i="25" s="1"/>
  <c r="X314" i="25"/>
  <c r="Y314" i="25" s="1"/>
  <c r="X313" i="25"/>
  <c r="Y313" i="25" s="1"/>
  <c r="X312" i="25"/>
  <c r="Y312" i="25" s="1"/>
  <c r="X311" i="25"/>
  <c r="Y311" i="25" s="1"/>
  <c r="X310" i="25"/>
  <c r="Y310" i="25" s="1"/>
  <c r="X309" i="25"/>
  <c r="Y309" i="25" s="1"/>
  <c r="X308" i="25"/>
  <c r="Y308" i="25" s="1"/>
  <c r="X307" i="25"/>
  <c r="Y307" i="25" s="1"/>
  <c r="X306" i="25"/>
  <c r="Y306" i="25" s="1"/>
  <c r="X305" i="25"/>
  <c r="Y305" i="25" s="1"/>
  <c r="X304" i="25"/>
  <c r="Y304" i="25" s="1"/>
  <c r="X303" i="25"/>
  <c r="Y303" i="25" s="1"/>
  <c r="X302" i="25"/>
  <c r="Y302" i="25" s="1"/>
  <c r="X301" i="25"/>
  <c r="Y301" i="25" s="1"/>
  <c r="X300" i="25"/>
  <c r="Y300" i="25" s="1"/>
  <c r="X299" i="25"/>
  <c r="Y299" i="25" s="1"/>
  <c r="X298" i="25"/>
  <c r="Y298" i="25" s="1"/>
  <c r="X297" i="25"/>
  <c r="Y297" i="25" s="1"/>
  <c r="X296" i="25"/>
  <c r="Y296" i="25" s="1"/>
  <c r="X295" i="25"/>
  <c r="Y295" i="25" s="1"/>
  <c r="X294" i="25"/>
  <c r="Y294" i="25" s="1"/>
  <c r="X293" i="25"/>
  <c r="Y293" i="25" s="1"/>
  <c r="X292" i="25"/>
  <c r="Y292" i="25" s="1"/>
  <c r="X291" i="25"/>
  <c r="Y291" i="25" s="1"/>
  <c r="X290" i="25"/>
  <c r="Y290" i="25" s="1"/>
  <c r="X289" i="25"/>
  <c r="Y289" i="25" s="1"/>
  <c r="X288" i="25"/>
  <c r="Y288" i="25" s="1"/>
  <c r="X287" i="25"/>
  <c r="Y287" i="25" s="1"/>
  <c r="X286" i="25"/>
  <c r="Y286" i="25" s="1"/>
  <c r="X285" i="25"/>
  <c r="Y285" i="25" s="1"/>
  <c r="X284" i="25"/>
  <c r="Y284" i="25" s="1"/>
  <c r="X283" i="25"/>
  <c r="Y283" i="25" s="1"/>
  <c r="X282" i="25"/>
  <c r="Y282" i="25" s="1"/>
  <c r="X281" i="25"/>
  <c r="Y281" i="25" s="1"/>
  <c r="X280" i="25"/>
  <c r="Y280" i="25" s="1"/>
  <c r="X279" i="25"/>
  <c r="Y279" i="25" s="1"/>
  <c r="X278" i="25"/>
  <c r="Y278" i="25" s="1"/>
  <c r="X277" i="25"/>
  <c r="Y277" i="25" s="1"/>
  <c r="X276" i="25"/>
  <c r="Y276" i="25" s="1"/>
  <c r="X275" i="25"/>
  <c r="Y275" i="25" s="1"/>
  <c r="X274" i="25"/>
  <c r="Y274" i="25" s="1"/>
  <c r="X273" i="25"/>
  <c r="Y273" i="25" s="1"/>
  <c r="X272" i="25"/>
  <c r="Y272" i="25" s="1"/>
  <c r="X271" i="25"/>
  <c r="Y271" i="25" s="1"/>
  <c r="X270" i="25"/>
  <c r="Y270" i="25" s="1"/>
  <c r="X269" i="25"/>
  <c r="Y269" i="25" s="1"/>
  <c r="X268" i="25"/>
  <c r="Y268" i="25" s="1"/>
  <c r="X267" i="25"/>
  <c r="Y267" i="25" s="1"/>
  <c r="X266" i="25"/>
  <c r="Y266" i="25" s="1"/>
  <c r="X265" i="25"/>
  <c r="Y265" i="25" s="1"/>
  <c r="X264" i="25"/>
  <c r="Y264" i="25" s="1"/>
  <c r="X263" i="25"/>
  <c r="Y263" i="25" s="1"/>
  <c r="X262" i="25"/>
  <c r="Y262" i="25" s="1"/>
  <c r="X261" i="25"/>
  <c r="Y261" i="25" s="1"/>
  <c r="X260" i="25"/>
  <c r="Y260" i="25" s="1"/>
  <c r="X259" i="25"/>
  <c r="Y259" i="25" s="1"/>
  <c r="X258" i="25"/>
  <c r="Y258" i="25" s="1"/>
  <c r="X257" i="25"/>
  <c r="Y257" i="25" s="1"/>
  <c r="X256" i="25"/>
  <c r="Y256" i="25" s="1"/>
  <c r="X255" i="25"/>
  <c r="Y255" i="25" s="1"/>
  <c r="X254" i="25"/>
  <c r="Y254" i="25" s="1"/>
  <c r="X253" i="25"/>
  <c r="Y253" i="25" s="1"/>
  <c r="X252" i="25"/>
  <c r="Y252" i="25" s="1"/>
  <c r="X251" i="25"/>
  <c r="Y251" i="25" s="1"/>
  <c r="X250" i="25"/>
  <c r="Y250" i="25" s="1"/>
  <c r="X249" i="25"/>
  <c r="Y249" i="25" s="1"/>
  <c r="X248" i="25"/>
  <c r="Y248" i="25" s="1"/>
  <c r="X247" i="25"/>
  <c r="Y247" i="25" s="1"/>
  <c r="X246" i="25"/>
  <c r="Y246" i="25" s="1"/>
  <c r="X245" i="25"/>
  <c r="Y245" i="25" s="1"/>
  <c r="X244" i="25"/>
  <c r="Y244" i="25" s="1"/>
  <c r="X243" i="25"/>
  <c r="Y243" i="25" s="1"/>
  <c r="X242" i="25"/>
  <c r="Y242" i="25" s="1"/>
  <c r="X241" i="25"/>
  <c r="Y241" i="25" s="1"/>
  <c r="X240" i="25"/>
  <c r="Y240" i="25" s="1"/>
  <c r="X239" i="25"/>
  <c r="Y239" i="25" s="1"/>
  <c r="X238" i="25"/>
  <c r="Y238" i="25" s="1"/>
  <c r="X237" i="25"/>
  <c r="Y237" i="25" s="1"/>
  <c r="X236" i="25"/>
  <c r="Y236" i="25" s="1"/>
  <c r="X235" i="25"/>
  <c r="Y235" i="25" s="1"/>
  <c r="X234" i="25"/>
  <c r="Y234" i="25" s="1"/>
  <c r="X233" i="25"/>
  <c r="Y233" i="25" s="1"/>
  <c r="X232" i="25"/>
  <c r="Y232" i="25" s="1"/>
  <c r="X231" i="25"/>
  <c r="Y231" i="25" s="1"/>
  <c r="X230" i="25"/>
  <c r="Y230" i="25" s="1"/>
  <c r="X229" i="25"/>
  <c r="Y229" i="25" s="1"/>
  <c r="X228" i="25"/>
  <c r="Y228" i="25" s="1"/>
  <c r="X227" i="25"/>
  <c r="Y227" i="25" s="1"/>
  <c r="X226" i="25"/>
  <c r="Y226" i="25" s="1"/>
  <c r="X225" i="25"/>
  <c r="Y225" i="25" s="1"/>
  <c r="X224" i="25"/>
  <c r="Y224" i="25" s="1"/>
  <c r="X223" i="25"/>
  <c r="Y223" i="25" s="1"/>
  <c r="X222" i="25"/>
  <c r="Y222" i="25" s="1"/>
  <c r="X221" i="25"/>
  <c r="Y221" i="25" s="1"/>
  <c r="X220" i="25"/>
  <c r="Y220" i="25" s="1"/>
  <c r="X219" i="25"/>
  <c r="Y219" i="25" s="1"/>
  <c r="X218" i="25"/>
  <c r="Y218" i="25" s="1"/>
  <c r="X217" i="25"/>
  <c r="Y217" i="25" s="1"/>
  <c r="X216" i="25"/>
  <c r="Y216" i="25" s="1"/>
  <c r="X215" i="25"/>
  <c r="Y215" i="25" s="1"/>
  <c r="X214" i="25"/>
  <c r="Y214" i="25" s="1"/>
  <c r="X213" i="25"/>
  <c r="Y213" i="25" s="1"/>
  <c r="X212" i="25"/>
  <c r="Y212" i="25" s="1"/>
  <c r="X211" i="25"/>
  <c r="Y211" i="25" s="1"/>
  <c r="X210" i="25"/>
  <c r="Y210" i="25" s="1"/>
  <c r="X209" i="25"/>
  <c r="Y209" i="25" s="1"/>
  <c r="X208" i="25"/>
  <c r="Y208" i="25" s="1"/>
  <c r="X207" i="25"/>
  <c r="Y207" i="25" s="1"/>
  <c r="X206" i="25"/>
  <c r="Y206" i="25" s="1"/>
  <c r="X205" i="25"/>
  <c r="Y205" i="25" s="1"/>
  <c r="X204" i="25"/>
  <c r="Y204" i="25" s="1"/>
  <c r="X203" i="25"/>
  <c r="Y203" i="25" s="1"/>
  <c r="X202" i="25"/>
  <c r="Y202" i="25" s="1"/>
  <c r="X201" i="25"/>
  <c r="Y201" i="25" s="1"/>
  <c r="X200" i="25"/>
  <c r="Y200" i="25" s="1"/>
  <c r="X199" i="25"/>
  <c r="Y199" i="25" s="1"/>
  <c r="X198" i="25"/>
  <c r="Y198" i="25" s="1"/>
  <c r="X197" i="25"/>
  <c r="Y197" i="25" s="1"/>
  <c r="X196" i="25"/>
  <c r="Y196" i="25" s="1"/>
  <c r="X195" i="25"/>
  <c r="Y195" i="25" s="1"/>
  <c r="X194" i="25"/>
  <c r="Y194" i="25" s="1"/>
  <c r="X193" i="25"/>
  <c r="Y193" i="25" s="1"/>
  <c r="X192" i="25"/>
  <c r="Y192" i="25" s="1"/>
  <c r="X191" i="25"/>
  <c r="Y191" i="25" s="1"/>
  <c r="X190" i="25"/>
  <c r="Y190" i="25" s="1"/>
  <c r="X189" i="25"/>
  <c r="Y189" i="25" s="1"/>
  <c r="X188" i="25"/>
  <c r="Y188" i="25" s="1"/>
  <c r="X187" i="25"/>
  <c r="Y187" i="25" s="1"/>
  <c r="X186" i="25"/>
  <c r="Y186" i="25" s="1"/>
  <c r="X185" i="25"/>
  <c r="Y185" i="25" s="1"/>
  <c r="X184" i="25"/>
  <c r="Y184" i="25" s="1"/>
  <c r="X183" i="25"/>
  <c r="Y183" i="25" s="1"/>
  <c r="X182" i="25"/>
  <c r="Y182" i="25" s="1"/>
  <c r="X181" i="25"/>
  <c r="Y181" i="25" s="1"/>
  <c r="X180" i="25"/>
  <c r="Y180" i="25" s="1"/>
  <c r="X179" i="25"/>
  <c r="Y179" i="25" s="1"/>
  <c r="X178" i="25"/>
  <c r="Y178" i="25" s="1"/>
  <c r="X177" i="25"/>
  <c r="Y177" i="25" s="1"/>
  <c r="X176" i="25"/>
  <c r="Y176" i="25" s="1"/>
  <c r="X175" i="25"/>
  <c r="Y175" i="25" s="1"/>
  <c r="X174" i="25"/>
  <c r="Y174" i="25" s="1"/>
  <c r="X173" i="25"/>
  <c r="Y173" i="25" s="1"/>
  <c r="X172" i="25"/>
  <c r="Y172" i="25" s="1"/>
  <c r="X171" i="25"/>
  <c r="Y171" i="25" s="1"/>
  <c r="X170" i="25"/>
  <c r="Y170" i="25" s="1"/>
  <c r="X169" i="25"/>
  <c r="Y169" i="25" s="1"/>
  <c r="X168" i="25"/>
  <c r="Y168" i="25" s="1"/>
  <c r="X167" i="25"/>
  <c r="Y167" i="25" s="1"/>
  <c r="X166" i="25"/>
  <c r="Y166" i="25" s="1"/>
  <c r="X165" i="25"/>
  <c r="Y165" i="25" s="1"/>
  <c r="X164" i="25"/>
  <c r="Y164" i="25" s="1"/>
  <c r="X163" i="25"/>
  <c r="Y163" i="25" s="1"/>
  <c r="X162" i="25"/>
  <c r="Y162" i="25" s="1"/>
  <c r="X161" i="25"/>
  <c r="Y161" i="25" s="1"/>
  <c r="X160" i="25"/>
  <c r="Y160" i="25" s="1"/>
  <c r="X159" i="25"/>
  <c r="Y159" i="25" s="1"/>
  <c r="X158" i="25"/>
  <c r="Y158" i="25" s="1"/>
  <c r="X157" i="25"/>
  <c r="Y157" i="25" s="1"/>
  <c r="X156" i="25"/>
  <c r="Y156" i="25" s="1"/>
  <c r="X155" i="25"/>
  <c r="Y155" i="25" s="1"/>
  <c r="X154" i="25"/>
  <c r="Y154" i="25" s="1"/>
  <c r="X153" i="25"/>
  <c r="Y153" i="25" s="1"/>
  <c r="X152" i="25"/>
  <c r="Y152" i="25" s="1"/>
  <c r="X151" i="25"/>
  <c r="Y151" i="25" s="1"/>
  <c r="X150" i="25"/>
  <c r="Y150" i="25" s="1"/>
  <c r="X149" i="25"/>
  <c r="Y149" i="25" s="1"/>
  <c r="X148" i="25"/>
  <c r="Y148" i="25" s="1"/>
  <c r="X147" i="25"/>
  <c r="Y147" i="25" s="1"/>
  <c r="X146" i="25"/>
  <c r="Y146" i="25" s="1"/>
  <c r="X145" i="25"/>
  <c r="Y145" i="25" s="1"/>
  <c r="X144" i="25"/>
  <c r="Y144" i="25" s="1"/>
  <c r="X143" i="25"/>
  <c r="Y143" i="25" s="1"/>
  <c r="X142" i="25"/>
  <c r="Y142" i="25" s="1"/>
  <c r="X141" i="25"/>
  <c r="Y141" i="25" s="1"/>
  <c r="X140" i="25"/>
  <c r="Y140" i="25" s="1"/>
  <c r="X139" i="25"/>
  <c r="Y139" i="25" s="1"/>
  <c r="X138" i="25"/>
  <c r="Y138" i="25" s="1"/>
  <c r="X137" i="25"/>
  <c r="Y137" i="25" s="1"/>
  <c r="X136" i="25"/>
  <c r="Y136" i="25" s="1"/>
  <c r="X135" i="25"/>
  <c r="Y135" i="25" s="1"/>
  <c r="X134" i="25"/>
  <c r="Y134" i="25" s="1"/>
  <c r="X133" i="25"/>
  <c r="Y133" i="25" s="1"/>
  <c r="X132" i="25"/>
  <c r="Y132" i="25" s="1"/>
  <c r="X131" i="25"/>
  <c r="Y131" i="25" s="1"/>
  <c r="X130" i="25"/>
  <c r="Y130" i="25" s="1"/>
  <c r="X129" i="25"/>
  <c r="Y129" i="25" s="1"/>
  <c r="X128" i="25"/>
  <c r="Y128" i="25" s="1"/>
  <c r="X127" i="25"/>
  <c r="Y127" i="25" s="1"/>
  <c r="X126" i="25"/>
  <c r="Y126" i="25" s="1"/>
  <c r="X125" i="25"/>
  <c r="Y125" i="25" s="1"/>
  <c r="X124" i="25"/>
  <c r="Y124" i="25" s="1"/>
  <c r="X123" i="25"/>
  <c r="Y123" i="25" s="1"/>
  <c r="X122" i="25"/>
  <c r="Y122" i="25" s="1"/>
  <c r="X121" i="25"/>
  <c r="Y121" i="25" s="1"/>
  <c r="X120" i="25"/>
  <c r="Y120" i="25" s="1"/>
  <c r="X119" i="25"/>
  <c r="Y119" i="25" s="1"/>
  <c r="X118" i="25"/>
  <c r="Y118" i="25" s="1"/>
  <c r="X117" i="25"/>
  <c r="Y117" i="25" s="1"/>
  <c r="X116" i="25"/>
  <c r="Y116" i="25" s="1"/>
  <c r="X115" i="25"/>
  <c r="Y115" i="25" s="1"/>
  <c r="X114" i="25"/>
  <c r="Y114" i="25" s="1"/>
  <c r="X113" i="25"/>
  <c r="Y113" i="25" s="1"/>
  <c r="X112" i="25"/>
  <c r="Y112" i="25" s="1"/>
  <c r="X111" i="25"/>
  <c r="Y111" i="25" s="1"/>
  <c r="X110" i="25"/>
  <c r="Y110" i="25" s="1"/>
  <c r="X109" i="25"/>
  <c r="Y109" i="25" s="1"/>
  <c r="X108" i="25"/>
  <c r="Y108" i="25" s="1"/>
  <c r="X107" i="25"/>
  <c r="Y107" i="25" s="1"/>
  <c r="X106" i="25"/>
  <c r="Y106" i="25" s="1"/>
  <c r="X105" i="25"/>
  <c r="Y105" i="25" s="1"/>
  <c r="X104" i="25"/>
  <c r="Y104" i="25" s="1"/>
  <c r="X103" i="25"/>
  <c r="Y103" i="25" s="1"/>
  <c r="X102" i="25"/>
  <c r="Y102" i="25" s="1"/>
  <c r="X101" i="25"/>
  <c r="Y101" i="25" s="1"/>
  <c r="X100" i="25"/>
  <c r="Y100" i="25" s="1"/>
  <c r="X99" i="25"/>
  <c r="Y99" i="25" s="1"/>
  <c r="X98" i="25"/>
  <c r="Y98" i="25" s="1"/>
  <c r="X97" i="25"/>
  <c r="Y97" i="25" s="1"/>
  <c r="X96" i="25"/>
  <c r="Y96" i="25" s="1"/>
  <c r="X95" i="25"/>
  <c r="Y95" i="25" s="1"/>
  <c r="X94" i="25"/>
  <c r="Y94" i="25" s="1"/>
  <c r="X93" i="25"/>
  <c r="Y93" i="25" s="1"/>
  <c r="X92" i="25"/>
  <c r="Y92" i="25" s="1"/>
  <c r="X91" i="25"/>
  <c r="Y91" i="25" s="1"/>
  <c r="X90" i="25"/>
  <c r="Y90" i="25" s="1"/>
  <c r="X89" i="25"/>
  <c r="Y89" i="25" s="1"/>
  <c r="X88" i="25"/>
  <c r="Y88" i="25" s="1"/>
  <c r="X87" i="25"/>
  <c r="Y87" i="25" s="1"/>
  <c r="X86" i="25"/>
  <c r="Y86" i="25" s="1"/>
  <c r="X85" i="25"/>
  <c r="Y85" i="25" s="1"/>
  <c r="X84" i="25"/>
  <c r="Y84" i="25" s="1"/>
  <c r="X83" i="25"/>
  <c r="Y83" i="25" s="1"/>
  <c r="X82" i="25"/>
  <c r="Y82" i="25" s="1"/>
  <c r="X81" i="25"/>
  <c r="Y81" i="25" s="1"/>
  <c r="X80" i="25"/>
  <c r="Y80" i="25" s="1"/>
  <c r="X79" i="25"/>
  <c r="Y79" i="25" s="1"/>
  <c r="X78" i="25"/>
  <c r="Y78" i="25" s="1"/>
  <c r="X77" i="25"/>
  <c r="Y77" i="25" s="1"/>
  <c r="X76" i="25"/>
  <c r="Y76" i="25" s="1"/>
  <c r="X75" i="25"/>
  <c r="Y75" i="25" s="1"/>
  <c r="X74" i="25"/>
  <c r="Y74" i="25" s="1"/>
  <c r="X73" i="25"/>
  <c r="Y73" i="25" s="1"/>
  <c r="X72" i="25"/>
  <c r="Y72" i="25" s="1"/>
  <c r="X71" i="25"/>
  <c r="Y71" i="25" s="1"/>
  <c r="X70" i="25"/>
  <c r="Y70" i="25" s="1"/>
  <c r="X69" i="25"/>
  <c r="Y69" i="25" s="1"/>
  <c r="X68" i="25"/>
  <c r="Y68" i="25" s="1"/>
  <c r="X67" i="25"/>
  <c r="Y67" i="25" s="1"/>
  <c r="X66" i="25"/>
  <c r="Y66" i="25" s="1"/>
  <c r="X65" i="25"/>
  <c r="Y65" i="25" s="1"/>
  <c r="X64" i="25"/>
  <c r="Y64" i="25" s="1"/>
  <c r="X63" i="25"/>
  <c r="Y63" i="25" s="1"/>
  <c r="X62" i="25"/>
  <c r="Y62" i="25" s="1"/>
  <c r="X61" i="25"/>
  <c r="Y61" i="25" s="1"/>
  <c r="X60" i="25"/>
  <c r="Y60" i="25" s="1"/>
  <c r="X59" i="25"/>
  <c r="Y59" i="25" s="1"/>
  <c r="X58" i="25"/>
  <c r="Y58" i="25" s="1"/>
  <c r="X57" i="25"/>
  <c r="Y57" i="25" s="1"/>
  <c r="X56" i="25"/>
  <c r="Y56" i="25" s="1"/>
  <c r="X55" i="25"/>
  <c r="Y55" i="25" s="1"/>
  <c r="X54" i="25"/>
  <c r="Y54" i="25" s="1"/>
  <c r="X53" i="25"/>
  <c r="Y53" i="25" s="1"/>
  <c r="X52" i="25"/>
  <c r="Y52" i="25" s="1"/>
  <c r="X51" i="25"/>
  <c r="Y51" i="25" s="1"/>
  <c r="X50" i="25"/>
  <c r="Y50" i="25" s="1"/>
  <c r="X49" i="25"/>
  <c r="Y49" i="25" s="1"/>
  <c r="X48" i="25"/>
  <c r="Y48" i="25" s="1"/>
  <c r="X47" i="25"/>
  <c r="Y47" i="25" s="1"/>
  <c r="X46" i="25"/>
  <c r="Y46" i="25" s="1"/>
  <c r="X45" i="25"/>
  <c r="Y45" i="25" s="1"/>
  <c r="X44" i="25"/>
  <c r="Y44" i="25" s="1"/>
  <c r="X43" i="25"/>
  <c r="Y43" i="25" s="1"/>
  <c r="X42" i="25"/>
  <c r="Y42" i="25" s="1"/>
  <c r="X41" i="25"/>
  <c r="Y41" i="25" s="1"/>
  <c r="X40" i="25"/>
  <c r="Y40" i="25" s="1"/>
  <c r="X39" i="25"/>
  <c r="Y39" i="25" s="1"/>
  <c r="X38" i="25"/>
  <c r="Y38" i="25" s="1"/>
  <c r="X37" i="25"/>
  <c r="Y37" i="25" s="1"/>
  <c r="X36" i="25"/>
  <c r="Y36" i="25" s="1"/>
  <c r="X35" i="25"/>
  <c r="Y35" i="25" s="1"/>
  <c r="X34" i="25"/>
  <c r="Y34" i="25" s="1"/>
  <c r="X33" i="25"/>
  <c r="Y33" i="25" s="1"/>
  <c r="X32" i="25"/>
  <c r="Y32" i="25" s="1"/>
  <c r="X31" i="25"/>
  <c r="Y31" i="25" s="1"/>
  <c r="X30" i="25"/>
  <c r="Y30" i="25" s="1"/>
  <c r="X29" i="25"/>
  <c r="Y29" i="25" s="1"/>
  <c r="X28" i="25"/>
  <c r="Y28" i="25" s="1"/>
  <c r="X27" i="25"/>
  <c r="Y27" i="25" s="1"/>
  <c r="X26" i="25"/>
  <c r="Y26" i="25" s="1"/>
  <c r="X25" i="25"/>
  <c r="Y25" i="25" s="1"/>
  <c r="X24" i="25"/>
  <c r="Y24" i="25" s="1"/>
  <c r="X23" i="25"/>
  <c r="Y23" i="25" s="1"/>
  <c r="X22" i="25"/>
  <c r="Y22" i="25" s="1"/>
  <c r="X21" i="25"/>
  <c r="Y21" i="25" s="1"/>
  <c r="X20" i="25"/>
  <c r="Y20" i="25" s="1"/>
  <c r="X19" i="25"/>
  <c r="Y19" i="25" s="1"/>
  <c r="X18" i="25"/>
  <c r="Y18" i="25" s="1"/>
  <c r="X17" i="25"/>
  <c r="Y17" i="25" s="1"/>
  <c r="X16" i="25"/>
  <c r="Y16" i="25" s="1"/>
  <c r="X15" i="25"/>
  <c r="Y15" i="25" s="1"/>
  <c r="X14" i="25"/>
  <c r="Y14" i="25" s="1"/>
  <c r="X13" i="25"/>
  <c r="Y13" i="25" s="1"/>
  <c r="X12" i="25"/>
  <c r="Y12" i="25" s="1"/>
  <c r="X11" i="25"/>
  <c r="Y11" i="25" s="1"/>
  <c r="X10" i="25"/>
  <c r="Y10" i="25" s="1"/>
  <c r="X9" i="25"/>
  <c r="Y9" i="25" s="1"/>
  <c r="X8" i="25"/>
  <c r="Y8" i="25" s="1"/>
  <c r="X7" i="25"/>
  <c r="Y7" i="25" s="1"/>
  <c r="X6" i="25"/>
  <c r="Y6" i="25" s="1"/>
  <c r="X5" i="25"/>
  <c r="Y5" i="25" s="1"/>
  <c r="X4" i="25"/>
  <c r="Y4" i="25" s="1"/>
  <c r="X3" i="25"/>
  <c r="Y3" i="25" s="1"/>
  <c r="X2" i="25"/>
  <c r="Y2" i="25" s="1"/>
  <c r="X601" i="4"/>
  <c r="Y601" i="4" s="1"/>
  <c r="X600" i="4"/>
  <c r="Y600" i="4" s="1"/>
  <c r="X599" i="4"/>
  <c r="Y599" i="4" s="1"/>
  <c r="X598" i="4"/>
  <c r="Y598" i="4" s="1"/>
  <c r="X597" i="4"/>
  <c r="Y597" i="4" s="1"/>
  <c r="X596" i="4"/>
  <c r="Y596" i="4" s="1"/>
  <c r="X595" i="4"/>
  <c r="Y595" i="4" s="1"/>
  <c r="X594" i="4"/>
  <c r="Y594" i="4" s="1"/>
  <c r="X593" i="4"/>
  <c r="Y593" i="4" s="1"/>
  <c r="X592" i="4"/>
  <c r="Y592" i="4" s="1"/>
  <c r="X591" i="4"/>
  <c r="Y591" i="4" s="1"/>
  <c r="X590" i="4"/>
  <c r="Y590" i="4" s="1"/>
  <c r="X589" i="4"/>
  <c r="Y589" i="4" s="1"/>
  <c r="X588" i="4"/>
  <c r="Y588" i="4" s="1"/>
  <c r="X587" i="4"/>
  <c r="Y587" i="4" s="1"/>
  <c r="X586" i="4"/>
  <c r="Y586" i="4" s="1"/>
  <c r="X585" i="4"/>
  <c r="Y585" i="4" s="1"/>
  <c r="X584" i="4"/>
  <c r="Y584" i="4" s="1"/>
  <c r="X583" i="4"/>
  <c r="Y583" i="4" s="1"/>
  <c r="X582" i="4"/>
  <c r="Y582" i="4" s="1"/>
  <c r="X581" i="4"/>
  <c r="Y581" i="4" s="1"/>
  <c r="X580" i="4"/>
  <c r="Y580" i="4" s="1"/>
  <c r="X579" i="4"/>
  <c r="Y579" i="4" s="1"/>
  <c r="X578" i="4"/>
  <c r="Y578" i="4" s="1"/>
  <c r="X577" i="4"/>
  <c r="Y577" i="4" s="1"/>
  <c r="X576" i="4"/>
  <c r="Y576" i="4" s="1"/>
  <c r="X575" i="4"/>
  <c r="Y575" i="4" s="1"/>
  <c r="X574" i="4"/>
  <c r="Y574" i="4" s="1"/>
  <c r="X573" i="4"/>
  <c r="Y573" i="4" s="1"/>
  <c r="X572" i="4"/>
  <c r="Y572" i="4" s="1"/>
  <c r="X571" i="4"/>
  <c r="Y571" i="4" s="1"/>
  <c r="X570" i="4"/>
  <c r="Y570" i="4" s="1"/>
  <c r="X569" i="4"/>
  <c r="Y569" i="4" s="1"/>
  <c r="X568" i="4"/>
  <c r="Y568" i="4" s="1"/>
  <c r="X567" i="4"/>
  <c r="Y567" i="4" s="1"/>
  <c r="X566" i="4"/>
  <c r="Y566" i="4" s="1"/>
  <c r="X565" i="4"/>
  <c r="Y565" i="4" s="1"/>
  <c r="X564" i="4"/>
  <c r="Y564" i="4" s="1"/>
  <c r="X563" i="4"/>
  <c r="Y563" i="4" s="1"/>
  <c r="X562" i="4"/>
  <c r="Y562" i="4" s="1"/>
  <c r="X561" i="4"/>
  <c r="Y561" i="4" s="1"/>
  <c r="X560" i="4"/>
  <c r="Y560" i="4" s="1"/>
  <c r="X559" i="4"/>
  <c r="Y559" i="4" s="1"/>
  <c r="X558" i="4"/>
  <c r="Y558" i="4" s="1"/>
  <c r="X557" i="4"/>
  <c r="Y557" i="4" s="1"/>
  <c r="X556" i="4"/>
  <c r="Y556" i="4" s="1"/>
  <c r="X555" i="4"/>
  <c r="Y555" i="4" s="1"/>
  <c r="X554" i="4"/>
  <c r="Y554" i="4" s="1"/>
  <c r="X553" i="4"/>
  <c r="Y553" i="4" s="1"/>
  <c r="X552" i="4"/>
  <c r="Y552" i="4" s="1"/>
  <c r="X551" i="4"/>
  <c r="Y551" i="4" s="1"/>
  <c r="X550" i="4"/>
  <c r="Y550" i="4" s="1"/>
  <c r="X549" i="4"/>
  <c r="Y549" i="4" s="1"/>
  <c r="X548" i="4"/>
  <c r="Y548" i="4" s="1"/>
  <c r="X547" i="4"/>
  <c r="Y547" i="4" s="1"/>
  <c r="X546" i="4"/>
  <c r="Y546" i="4" s="1"/>
  <c r="X545" i="4"/>
  <c r="Y545" i="4" s="1"/>
  <c r="X544" i="4"/>
  <c r="Y544" i="4" s="1"/>
  <c r="X543" i="4"/>
  <c r="Y543" i="4" s="1"/>
  <c r="X542" i="4"/>
  <c r="Y542" i="4" s="1"/>
  <c r="X541" i="4"/>
  <c r="Y541" i="4" s="1"/>
  <c r="X540" i="4"/>
  <c r="Y540" i="4" s="1"/>
  <c r="X539" i="4"/>
  <c r="Y539" i="4" s="1"/>
  <c r="X538" i="4"/>
  <c r="Y538" i="4" s="1"/>
  <c r="Y537" i="4"/>
  <c r="X537" i="4"/>
  <c r="X536" i="4"/>
  <c r="Y536" i="4" s="1"/>
  <c r="X535" i="4"/>
  <c r="Y535" i="4" s="1"/>
  <c r="X534" i="4"/>
  <c r="Y534" i="4" s="1"/>
  <c r="X533" i="4"/>
  <c r="Y533" i="4" s="1"/>
  <c r="X532" i="4"/>
  <c r="Y532" i="4" s="1"/>
  <c r="X531" i="4"/>
  <c r="Y531" i="4" s="1"/>
  <c r="X530" i="4"/>
  <c r="Y530" i="4" s="1"/>
  <c r="X529" i="4"/>
  <c r="Y529" i="4" s="1"/>
  <c r="X528" i="4"/>
  <c r="Y528" i="4" s="1"/>
  <c r="X527" i="4"/>
  <c r="Y527" i="4" s="1"/>
  <c r="X526" i="4"/>
  <c r="Y526" i="4" s="1"/>
  <c r="X525" i="4"/>
  <c r="Y525" i="4" s="1"/>
  <c r="X524" i="4"/>
  <c r="Y524" i="4" s="1"/>
  <c r="X523" i="4"/>
  <c r="Y523" i="4" s="1"/>
  <c r="X522" i="4"/>
  <c r="Y522" i="4" s="1"/>
  <c r="X521" i="4"/>
  <c r="Y521" i="4" s="1"/>
  <c r="X520" i="4"/>
  <c r="Y520" i="4" s="1"/>
  <c r="X519" i="4"/>
  <c r="Y519" i="4" s="1"/>
  <c r="X518" i="4"/>
  <c r="Y518" i="4" s="1"/>
  <c r="X517" i="4"/>
  <c r="Y517" i="4" s="1"/>
  <c r="X516" i="4"/>
  <c r="Y516" i="4" s="1"/>
  <c r="X515" i="4"/>
  <c r="Y515" i="4" s="1"/>
  <c r="X514" i="4"/>
  <c r="Y514" i="4" s="1"/>
  <c r="X513" i="4"/>
  <c r="Y513" i="4" s="1"/>
  <c r="X512" i="4"/>
  <c r="Y512" i="4" s="1"/>
  <c r="X511" i="4"/>
  <c r="Y511" i="4" s="1"/>
  <c r="X510" i="4"/>
  <c r="Y510" i="4" s="1"/>
  <c r="X509" i="4"/>
  <c r="Y509" i="4" s="1"/>
  <c r="X508" i="4"/>
  <c r="Y508" i="4" s="1"/>
  <c r="X507" i="4"/>
  <c r="Y507" i="4" s="1"/>
  <c r="X506" i="4"/>
  <c r="Y506" i="4" s="1"/>
  <c r="X505" i="4"/>
  <c r="Y505" i="4" s="1"/>
  <c r="X504" i="4"/>
  <c r="Y504" i="4" s="1"/>
  <c r="X503" i="4"/>
  <c r="Y503" i="4" s="1"/>
  <c r="X502" i="4"/>
  <c r="Y502" i="4" s="1"/>
  <c r="X501" i="4"/>
  <c r="Y501" i="4" s="1"/>
  <c r="X500" i="4"/>
  <c r="Y500" i="4" s="1"/>
  <c r="X499" i="4"/>
  <c r="Y499" i="4" s="1"/>
  <c r="X498" i="4"/>
  <c r="Y498" i="4" s="1"/>
  <c r="X497" i="4"/>
  <c r="Y497" i="4" s="1"/>
  <c r="X496" i="4"/>
  <c r="Y496" i="4" s="1"/>
  <c r="X495" i="4"/>
  <c r="Y495" i="4" s="1"/>
  <c r="X494" i="4"/>
  <c r="Y494" i="4" s="1"/>
  <c r="X493" i="4"/>
  <c r="Y493" i="4" s="1"/>
  <c r="X492" i="4"/>
  <c r="Y492" i="4" s="1"/>
  <c r="X491" i="4"/>
  <c r="Y491" i="4" s="1"/>
  <c r="X490" i="4"/>
  <c r="Y490" i="4" s="1"/>
  <c r="X489" i="4"/>
  <c r="Y489" i="4" s="1"/>
  <c r="X488" i="4"/>
  <c r="Y488" i="4" s="1"/>
  <c r="X487" i="4"/>
  <c r="Y487" i="4" s="1"/>
  <c r="X486" i="4"/>
  <c r="Y486" i="4" s="1"/>
  <c r="X485" i="4"/>
  <c r="Y485" i="4" s="1"/>
  <c r="X484" i="4"/>
  <c r="Y484" i="4" s="1"/>
  <c r="X483" i="4"/>
  <c r="Y483" i="4" s="1"/>
  <c r="X482" i="4"/>
  <c r="Y482" i="4" s="1"/>
  <c r="X481" i="4"/>
  <c r="Y481" i="4" s="1"/>
  <c r="X480" i="4"/>
  <c r="Y480" i="4" s="1"/>
  <c r="X479" i="4"/>
  <c r="Y479" i="4" s="1"/>
  <c r="X478" i="4"/>
  <c r="Y478" i="4" s="1"/>
  <c r="X477" i="4"/>
  <c r="Y477" i="4" s="1"/>
  <c r="X476" i="4"/>
  <c r="Y476" i="4" s="1"/>
  <c r="X475" i="4"/>
  <c r="Y475" i="4" s="1"/>
  <c r="X474" i="4"/>
  <c r="Y474" i="4" s="1"/>
  <c r="X473" i="4"/>
  <c r="Y473" i="4" s="1"/>
  <c r="X472" i="4"/>
  <c r="Y472" i="4" s="1"/>
  <c r="X471" i="4"/>
  <c r="Y471" i="4" s="1"/>
  <c r="X470" i="4"/>
  <c r="Y470" i="4" s="1"/>
  <c r="X469" i="4"/>
  <c r="Y469" i="4" s="1"/>
  <c r="X468" i="4"/>
  <c r="Y468" i="4" s="1"/>
  <c r="X467" i="4"/>
  <c r="Y467" i="4" s="1"/>
  <c r="X466" i="4"/>
  <c r="Y466" i="4" s="1"/>
  <c r="X465" i="4"/>
  <c r="Y465" i="4" s="1"/>
  <c r="X464" i="4"/>
  <c r="Y464" i="4" s="1"/>
  <c r="X463" i="4"/>
  <c r="Y463" i="4" s="1"/>
  <c r="X462" i="4"/>
  <c r="Y462" i="4" s="1"/>
  <c r="X461" i="4"/>
  <c r="Y461" i="4" s="1"/>
  <c r="X460" i="4"/>
  <c r="Y460" i="4" s="1"/>
  <c r="X459" i="4"/>
  <c r="Y459" i="4" s="1"/>
  <c r="X458" i="4"/>
  <c r="Y458" i="4" s="1"/>
  <c r="X457" i="4"/>
  <c r="Y457" i="4" s="1"/>
  <c r="X456" i="4"/>
  <c r="Y456" i="4" s="1"/>
  <c r="X455" i="4"/>
  <c r="Y455" i="4" s="1"/>
  <c r="X454" i="4"/>
  <c r="Y454" i="4" s="1"/>
  <c r="X453" i="4"/>
  <c r="Y453" i="4" s="1"/>
  <c r="X452" i="4"/>
  <c r="Y452" i="4" s="1"/>
  <c r="X451" i="4"/>
  <c r="Y451" i="4" s="1"/>
  <c r="X450" i="4"/>
  <c r="Y450" i="4" s="1"/>
  <c r="X449" i="4"/>
  <c r="Y449" i="4" s="1"/>
  <c r="X448" i="4"/>
  <c r="Y448" i="4" s="1"/>
  <c r="X447" i="4"/>
  <c r="Y447" i="4" s="1"/>
  <c r="X446" i="4"/>
  <c r="Y446" i="4" s="1"/>
  <c r="X445" i="4"/>
  <c r="Y445" i="4" s="1"/>
  <c r="X444" i="4"/>
  <c r="Y444" i="4" s="1"/>
  <c r="X443" i="4"/>
  <c r="Y443" i="4" s="1"/>
  <c r="X442" i="4"/>
  <c r="Y442" i="4" s="1"/>
  <c r="X441" i="4"/>
  <c r="Y441" i="4" s="1"/>
  <c r="X440" i="4"/>
  <c r="Y440" i="4" s="1"/>
  <c r="X439" i="4"/>
  <c r="Y439" i="4" s="1"/>
  <c r="X438" i="4"/>
  <c r="Y438" i="4" s="1"/>
  <c r="X437" i="4"/>
  <c r="Y437" i="4" s="1"/>
  <c r="X436" i="4"/>
  <c r="Y436" i="4" s="1"/>
  <c r="X435" i="4"/>
  <c r="Y435" i="4" s="1"/>
  <c r="X434" i="4"/>
  <c r="Y434" i="4" s="1"/>
  <c r="X433" i="4"/>
  <c r="Y433" i="4" s="1"/>
  <c r="X432" i="4"/>
  <c r="Y432" i="4" s="1"/>
  <c r="X431" i="4"/>
  <c r="Y431" i="4" s="1"/>
  <c r="X430" i="4"/>
  <c r="Y430" i="4" s="1"/>
  <c r="X429" i="4"/>
  <c r="Y429" i="4" s="1"/>
  <c r="X428" i="4"/>
  <c r="Y428" i="4" s="1"/>
  <c r="X427" i="4"/>
  <c r="Y427" i="4" s="1"/>
  <c r="X426" i="4"/>
  <c r="Y426" i="4" s="1"/>
  <c r="X425" i="4"/>
  <c r="Y425" i="4" s="1"/>
  <c r="X424" i="4"/>
  <c r="Y424" i="4" s="1"/>
  <c r="X423" i="4"/>
  <c r="Y423" i="4" s="1"/>
  <c r="X422" i="4"/>
  <c r="Y422" i="4" s="1"/>
  <c r="X421" i="4"/>
  <c r="Y421" i="4" s="1"/>
  <c r="X420" i="4"/>
  <c r="Y420" i="4" s="1"/>
  <c r="X419" i="4"/>
  <c r="Y419" i="4" s="1"/>
  <c r="X418" i="4"/>
  <c r="Y418" i="4" s="1"/>
  <c r="X417" i="4"/>
  <c r="Y417" i="4" s="1"/>
  <c r="X416" i="4"/>
  <c r="Y416" i="4" s="1"/>
  <c r="X415" i="4"/>
  <c r="Y415" i="4" s="1"/>
  <c r="X414" i="4"/>
  <c r="Y414" i="4" s="1"/>
  <c r="X413" i="4"/>
  <c r="Y413" i="4" s="1"/>
  <c r="X412" i="4"/>
  <c r="Y412" i="4" s="1"/>
  <c r="X411" i="4"/>
  <c r="Y411" i="4" s="1"/>
  <c r="X410" i="4"/>
  <c r="Y410" i="4" s="1"/>
  <c r="X409" i="4"/>
  <c r="Y409" i="4" s="1"/>
  <c r="X408" i="4"/>
  <c r="Y408" i="4" s="1"/>
  <c r="X407" i="4"/>
  <c r="Y407" i="4" s="1"/>
  <c r="X406" i="4"/>
  <c r="Y406" i="4" s="1"/>
  <c r="X405" i="4"/>
  <c r="Y405" i="4" s="1"/>
  <c r="X404" i="4"/>
  <c r="Y404" i="4" s="1"/>
  <c r="X403" i="4"/>
  <c r="Y403" i="4" s="1"/>
  <c r="X402" i="4"/>
  <c r="Y402" i="4" s="1"/>
  <c r="X401" i="4"/>
  <c r="Y401" i="4" s="1"/>
  <c r="X400" i="4"/>
  <c r="Y400" i="4" s="1"/>
  <c r="X399" i="4"/>
  <c r="Y399" i="4" s="1"/>
  <c r="X398" i="4"/>
  <c r="Y398" i="4" s="1"/>
  <c r="X397" i="4"/>
  <c r="Y397" i="4" s="1"/>
  <c r="X396" i="4"/>
  <c r="Y396" i="4" s="1"/>
  <c r="X395" i="4"/>
  <c r="Y395" i="4" s="1"/>
  <c r="X394" i="4"/>
  <c r="Y394" i="4" s="1"/>
  <c r="X393" i="4"/>
  <c r="Y393" i="4" s="1"/>
  <c r="X392" i="4"/>
  <c r="Y392" i="4" s="1"/>
  <c r="X391" i="4"/>
  <c r="Y391" i="4" s="1"/>
  <c r="X390" i="4"/>
  <c r="Y390" i="4" s="1"/>
  <c r="X389" i="4"/>
  <c r="Y389" i="4" s="1"/>
  <c r="X388" i="4"/>
  <c r="Y388" i="4" s="1"/>
  <c r="X387" i="4"/>
  <c r="Y387" i="4" s="1"/>
  <c r="X386" i="4"/>
  <c r="Y386" i="4" s="1"/>
  <c r="X385" i="4"/>
  <c r="Y385" i="4" s="1"/>
  <c r="X384" i="4"/>
  <c r="Y384" i="4" s="1"/>
  <c r="X383" i="4"/>
  <c r="Y383" i="4" s="1"/>
  <c r="X382" i="4"/>
  <c r="Y382" i="4" s="1"/>
  <c r="X381" i="4"/>
  <c r="Y381" i="4" s="1"/>
  <c r="X380" i="4"/>
  <c r="Y380" i="4" s="1"/>
  <c r="X379" i="4"/>
  <c r="Y379" i="4" s="1"/>
  <c r="X378" i="4"/>
  <c r="Y378" i="4" s="1"/>
  <c r="X377" i="4"/>
  <c r="Y377" i="4" s="1"/>
  <c r="X376" i="4"/>
  <c r="Y376" i="4" s="1"/>
  <c r="X375" i="4"/>
  <c r="Y375" i="4" s="1"/>
  <c r="X374" i="4"/>
  <c r="Y374" i="4" s="1"/>
  <c r="X373" i="4"/>
  <c r="Y373" i="4" s="1"/>
  <c r="X372" i="4"/>
  <c r="Y372" i="4" s="1"/>
  <c r="X371" i="4"/>
  <c r="Y371" i="4" s="1"/>
  <c r="X370" i="4"/>
  <c r="Y370" i="4" s="1"/>
  <c r="X369" i="4"/>
  <c r="Y369" i="4" s="1"/>
  <c r="X368" i="4"/>
  <c r="Y368" i="4" s="1"/>
  <c r="X367" i="4"/>
  <c r="Y367" i="4" s="1"/>
  <c r="X366" i="4"/>
  <c r="Y366" i="4" s="1"/>
  <c r="X365" i="4"/>
  <c r="Y365" i="4" s="1"/>
  <c r="X364" i="4"/>
  <c r="Y364" i="4" s="1"/>
  <c r="X363" i="4"/>
  <c r="Y363" i="4" s="1"/>
  <c r="X362" i="4"/>
  <c r="Y362" i="4" s="1"/>
  <c r="X361" i="4"/>
  <c r="Y361" i="4" s="1"/>
  <c r="X360" i="4"/>
  <c r="Y360" i="4" s="1"/>
  <c r="X359" i="4"/>
  <c r="Y359" i="4" s="1"/>
  <c r="X358" i="4"/>
  <c r="Y358" i="4" s="1"/>
  <c r="X357" i="4"/>
  <c r="Y357" i="4" s="1"/>
  <c r="X356" i="4"/>
  <c r="Y356" i="4" s="1"/>
  <c r="X355" i="4"/>
  <c r="Y355" i="4" s="1"/>
  <c r="X354" i="4"/>
  <c r="Y354" i="4" s="1"/>
  <c r="X353" i="4"/>
  <c r="Y353" i="4" s="1"/>
  <c r="X352" i="4"/>
  <c r="Y352" i="4" s="1"/>
  <c r="X351" i="4"/>
  <c r="Y351" i="4" s="1"/>
  <c r="X350" i="4"/>
  <c r="Y350" i="4" s="1"/>
  <c r="X349" i="4"/>
  <c r="Y349" i="4" s="1"/>
  <c r="X348" i="4"/>
  <c r="Y348" i="4" s="1"/>
  <c r="X347" i="4"/>
  <c r="Y347" i="4" s="1"/>
  <c r="X346" i="4"/>
  <c r="Y346" i="4" s="1"/>
  <c r="X345" i="4"/>
  <c r="Y345" i="4" s="1"/>
  <c r="X344" i="4"/>
  <c r="Y344" i="4" s="1"/>
  <c r="X343" i="4"/>
  <c r="Y343" i="4" s="1"/>
  <c r="X342" i="4"/>
  <c r="Y342" i="4" s="1"/>
  <c r="X341" i="4"/>
  <c r="Y341" i="4" s="1"/>
  <c r="X340" i="4"/>
  <c r="Y340" i="4" s="1"/>
  <c r="X339" i="4"/>
  <c r="Y339" i="4" s="1"/>
  <c r="X338" i="4"/>
  <c r="Y338" i="4" s="1"/>
  <c r="X337" i="4"/>
  <c r="Y337" i="4" s="1"/>
  <c r="X336" i="4"/>
  <c r="Y336" i="4" s="1"/>
  <c r="X335" i="4"/>
  <c r="Y335" i="4" s="1"/>
  <c r="X334" i="4"/>
  <c r="Y334" i="4" s="1"/>
  <c r="X333" i="4"/>
  <c r="Y333" i="4" s="1"/>
  <c r="X332" i="4"/>
  <c r="Y332" i="4" s="1"/>
  <c r="X331" i="4"/>
  <c r="Y331" i="4" s="1"/>
  <c r="X330" i="4"/>
  <c r="Y330" i="4" s="1"/>
  <c r="X329" i="4"/>
  <c r="Y329" i="4" s="1"/>
  <c r="X328" i="4"/>
  <c r="Y328" i="4" s="1"/>
  <c r="X327" i="4"/>
  <c r="Y327" i="4" s="1"/>
  <c r="X326" i="4"/>
  <c r="Y326" i="4" s="1"/>
  <c r="X325" i="4"/>
  <c r="Y325" i="4" s="1"/>
  <c r="X324" i="4"/>
  <c r="Y324" i="4" s="1"/>
  <c r="X323" i="4"/>
  <c r="Y323" i="4" s="1"/>
  <c r="X322" i="4"/>
  <c r="Y322" i="4" s="1"/>
  <c r="X321" i="4"/>
  <c r="Y321" i="4" s="1"/>
  <c r="X320" i="4"/>
  <c r="Y320" i="4" s="1"/>
  <c r="X319" i="4"/>
  <c r="Y319" i="4" s="1"/>
  <c r="X318" i="4"/>
  <c r="Y318" i="4" s="1"/>
  <c r="X317" i="4"/>
  <c r="Y317" i="4" s="1"/>
  <c r="X316" i="4"/>
  <c r="Y316" i="4" s="1"/>
  <c r="X315" i="4"/>
  <c r="Y315" i="4" s="1"/>
  <c r="X314" i="4"/>
  <c r="Y314" i="4" s="1"/>
  <c r="X313" i="4"/>
  <c r="Y313" i="4" s="1"/>
  <c r="X312" i="4"/>
  <c r="Y312" i="4" s="1"/>
  <c r="X311" i="4"/>
  <c r="Y311" i="4" s="1"/>
  <c r="X310" i="4"/>
  <c r="Y310" i="4" s="1"/>
  <c r="X309" i="4"/>
  <c r="Y309" i="4" s="1"/>
  <c r="X308" i="4"/>
  <c r="Y308" i="4" s="1"/>
  <c r="X307" i="4"/>
  <c r="Y307" i="4" s="1"/>
  <c r="X306" i="4"/>
  <c r="Y306" i="4" s="1"/>
  <c r="X305" i="4"/>
  <c r="Y305" i="4" s="1"/>
  <c r="X304" i="4"/>
  <c r="Y304" i="4" s="1"/>
  <c r="X303" i="4"/>
  <c r="Y303" i="4" s="1"/>
  <c r="X302" i="4"/>
  <c r="Y302" i="4" s="1"/>
  <c r="X301" i="4"/>
  <c r="Y301" i="4" s="1"/>
  <c r="X300" i="4"/>
  <c r="Y300" i="4" s="1"/>
  <c r="X299" i="4"/>
  <c r="Y299" i="4" s="1"/>
  <c r="X298" i="4"/>
  <c r="Y298" i="4" s="1"/>
  <c r="X297" i="4"/>
  <c r="Y297" i="4" s="1"/>
  <c r="X296" i="4"/>
  <c r="Y296" i="4" s="1"/>
  <c r="X295" i="4"/>
  <c r="Y295" i="4" s="1"/>
  <c r="X294" i="4"/>
  <c r="Y294" i="4" s="1"/>
  <c r="X293" i="4"/>
  <c r="Y293" i="4" s="1"/>
  <c r="X292" i="4"/>
  <c r="Y292" i="4" s="1"/>
  <c r="X291" i="4"/>
  <c r="Y291" i="4" s="1"/>
  <c r="X290" i="4"/>
  <c r="Y290" i="4" s="1"/>
  <c r="X289" i="4"/>
  <c r="Y289" i="4" s="1"/>
  <c r="X288" i="4"/>
  <c r="Y288" i="4" s="1"/>
  <c r="X287" i="4"/>
  <c r="Y287" i="4" s="1"/>
  <c r="X286" i="4"/>
  <c r="Y286" i="4" s="1"/>
  <c r="X285" i="4"/>
  <c r="Y285" i="4" s="1"/>
  <c r="X284" i="4"/>
  <c r="Y284" i="4" s="1"/>
  <c r="X283" i="4"/>
  <c r="Y283" i="4" s="1"/>
  <c r="X282" i="4"/>
  <c r="Y282" i="4" s="1"/>
  <c r="X281" i="4"/>
  <c r="Y281" i="4" s="1"/>
  <c r="X280" i="4"/>
  <c r="Y280" i="4" s="1"/>
  <c r="X279" i="4"/>
  <c r="Y279" i="4" s="1"/>
  <c r="X278" i="4"/>
  <c r="Y278" i="4" s="1"/>
  <c r="X277" i="4"/>
  <c r="Y277" i="4" s="1"/>
  <c r="X276" i="4"/>
  <c r="Y276" i="4" s="1"/>
  <c r="X275" i="4"/>
  <c r="Y275" i="4" s="1"/>
  <c r="X274" i="4"/>
  <c r="Y274" i="4" s="1"/>
  <c r="X273" i="4"/>
  <c r="Y273" i="4" s="1"/>
  <c r="X272" i="4"/>
  <c r="Y272" i="4" s="1"/>
  <c r="X271" i="4"/>
  <c r="Y271" i="4" s="1"/>
  <c r="X270" i="4"/>
  <c r="Y270" i="4" s="1"/>
  <c r="X269" i="4"/>
  <c r="Y269" i="4" s="1"/>
  <c r="X268" i="4"/>
  <c r="Y268" i="4" s="1"/>
  <c r="X267" i="4"/>
  <c r="Y267" i="4" s="1"/>
  <c r="X266" i="4"/>
  <c r="Y266" i="4" s="1"/>
  <c r="X265" i="4"/>
  <c r="Y265" i="4" s="1"/>
  <c r="X264" i="4"/>
  <c r="Y264" i="4" s="1"/>
  <c r="X263" i="4"/>
  <c r="Y263" i="4" s="1"/>
  <c r="X262" i="4"/>
  <c r="Y262" i="4" s="1"/>
  <c r="X261" i="4"/>
  <c r="Y261" i="4" s="1"/>
  <c r="X260" i="4"/>
  <c r="Y260" i="4" s="1"/>
  <c r="X259" i="4"/>
  <c r="Y259" i="4" s="1"/>
  <c r="X258" i="4"/>
  <c r="Y258" i="4" s="1"/>
  <c r="X257" i="4"/>
  <c r="Y257" i="4" s="1"/>
  <c r="X256" i="4"/>
  <c r="Y256" i="4" s="1"/>
  <c r="X255" i="4"/>
  <c r="Y255" i="4" s="1"/>
  <c r="X254" i="4"/>
  <c r="Y254" i="4" s="1"/>
  <c r="X253" i="4"/>
  <c r="Y253" i="4" s="1"/>
  <c r="X252" i="4"/>
  <c r="Y252" i="4" s="1"/>
  <c r="X251" i="4"/>
  <c r="Y251" i="4" s="1"/>
  <c r="X250" i="4"/>
  <c r="Y250" i="4" s="1"/>
  <c r="X249" i="4"/>
  <c r="Y249" i="4" s="1"/>
  <c r="X248" i="4"/>
  <c r="Y248" i="4" s="1"/>
  <c r="X247" i="4"/>
  <c r="Y247" i="4" s="1"/>
  <c r="X246" i="4"/>
  <c r="Y246" i="4" s="1"/>
  <c r="X245" i="4"/>
  <c r="Y245" i="4" s="1"/>
  <c r="X244" i="4"/>
  <c r="Y244" i="4" s="1"/>
  <c r="X243" i="4"/>
  <c r="Y243" i="4" s="1"/>
  <c r="X242" i="4"/>
  <c r="Y242" i="4" s="1"/>
  <c r="X241" i="4"/>
  <c r="Y241" i="4" s="1"/>
  <c r="X240" i="4"/>
  <c r="Y240" i="4" s="1"/>
  <c r="X239" i="4"/>
  <c r="Y239" i="4" s="1"/>
  <c r="X238" i="4"/>
  <c r="Y238" i="4" s="1"/>
  <c r="X237" i="4"/>
  <c r="Y237" i="4" s="1"/>
  <c r="X236" i="4"/>
  <c r="Y236" i="4" s="1"/>
  <c r="X235" i="4"/>
  <c r="Y235" i="4" s="1"/>
  <c r="X234" i="4"/>
  <c r="Y234" i="4" s="1"/>
  <c r="X233" i="4"/>
  <c r="Y233" i="4" s="1"/>
  <c r="X232" i="4"/>
  <c r="Y232" i="4" s="1"/>
  <c r="X231" i="4"/>
  <c r="Y231" i="4" s="1"/>
  <c r="X230" i="4"/>
  <c r="Y230" i="4" s="1"/>
  <c r="X229" i="4"/>
  <c r="Y229" i="4" s="1"/>
  <c r="X228" i="4"/>
  <c r="Y228" i="4" s="1"/>
  <c r="X227" i="4"/>
  <c r="Y227" i="4" s="1"/>
  <c r="X226" i="4"/>
  <c r="Y226" i="4" s="1"/>
  <c r="X225" i="4"/>
  <c r="Y225" i="4" s="1"/>
  <c r="X224" i="4"/>
  <c r="Y224" i="4" s="1"/>
  <c r="X223" i="4"/>
  <c r="Y223" i="4" s="1"/>
  <c r="X222" i="4"/>
  <c r="Y222" i="4" s="1"/>
  <c r="X221" i="4"/>
  <c r="Y221" i="4" s="1"/>
  <c r="X220" i="4"/>
  <c r="Y220" i="4" s="1"/>
  <c r="X219" i="4"/>
  <c r="Y219" i="4" s="1"/>
  <c r="X218" i="4"/>
  <c r="Y218" i="4" s="1"/>
  <c r="X217" i="4"/>
  <c r="Y217" i="4" s="1"/>
  <c r="X216" i="4"/>
  <c r="Y216" i="4" s="1"/>
  <c r="X215" i="4"/>
  <c r="Y215" i="4" s="1"/>
  <c r="X214" i="4"/>
  <c r="Y214" i="4" s="1"/>
  <c r="X213" i="4"/>
  <c r="Y213" i="4" s="1"/>
  <c r="X212" i="4"/>
  <c r="Y212" i="4" s="1"/>
  <c r="X211" i="4"/>
  <c r="Y211" i="4" s="1"/>
  <c r="X210" i="4"/>
  <c r="Y210" i="4" s="1"/>
  <c r="X209" i="4"/>
  <c r="Y209" i="4" s="1"/>
  <c r="X208" i="4"/>
  <c r="Y208" i="4" s="1"/>
  <c r="X207" i="4"/>
  <c r="Y207" i="4" s="1"/>
  <c r="X206" i="4"/>
  <c r="Y206" i="4" s="1"/>
  <c r="X205" i="4"/>
  <c r="Y205" i="4" s="1"/>
  <c r="X204" i="4"/>
  <c r="Y204" i="4" s="1"/>
  <c r="X203" i="4"/>
  <c r="Y203" i="4" s="1"/>
  <c r="X202" i="4"/>
  <c r="Y202" i="4" s="1"/>
  <c r="X201" i="4"/>
  <c r="Y201" i="4" s="1"/>
  <c r="X200" i="4"/>
  <c r="Y200" i="4" s="1"/>
  <c r="X199" i="4"/>
  <c r="Y199" i="4" s="1"/>
  <c r="X198" i="4"/>
  <c r="Y198" i="4" s="1"/>
  <c r="X197" i="4"/>
  <c r="Y197" i="4" s="1"/>
  <c r="X196" i="4"/>
  <c r="Y196" i="4" s="1"/>
  <c r="X195" i="4"/>
  <c r="Y195" i="4" s="1"/>
  <c r="X194" i="4"/>
  <c r="Y194" i="4" s="1"/>
  <c r="X193" i="4"/>
  <c r="Y193" i="4" s="1"/>
  <c r="X192" i="4"/>
  <c r="Y192" i="4" s="1"/>
  <c r="X191" i="4"/>
  <c r="Y191" i="4" s="1"/>
  <c r="X190" i="4"/>
  <c r="Y190" i="4" s="1"/>
  <c r="X189" i="4"/>
  <c r="Y189" i="4" s="1"/>
  <c r="X188" i="4"/>
  <c r="Y188" i="4" s="1"/>
  <c r="X187" i="4"/>
  <c r="Y187" i="4" s="1"/>
  <c r="X186" i="4"/>
  <c r="Y186" i="4" s="1"/>
  <c r="X185" i="4"/>
  <c r="Y185" i="4" s="1"/>
  <c r="X184" i="4"/>
  <c r="Y184" i="4" s="1"/>
  <c r="X183" i="4"/>
  <c r="Y183" i="4" s="1"/>
  <c r="X182" i="4"/>
  <c r="Y182" i="4" s="1"/>
  <c r="X181" i="4"/>
  <c r="Y181" i="4" s="1"/>
  <c r="X180" i="4"/>
  <c r="Y180" i="4" s="1"/>
  <c r="X179" i="4"/>
  <c r="Y179" i="4" s="1"/>
  <c r="X178" i="4"/>
  <c r="Y178" i="4" s="1"/>
  <c r="X177" i="4"/>
  <c r="Y177" i="4" s="1"/>
  <c r="X176" i="4"/>
  <c r="Y176" i="4" s="1"/>
  <c r="X175" i="4"/>
  <c r="Y175" i="4" s="1"/>
  <c r="X174" i="4"/>
  <c r="Y174" i="4" s="1"/>
  <c r="X173" i="4"/>
  <c r="Y173" i="4" s="1"/>
  <c r="X172" i="4"/>
  <c r="Y172" i="4" s="1"/>
  <c r="X171" i="4"/>
  <c r="Y171" i="4" s="1"/>
  <c r="X170" i="4"/>
  <c r="Y170" i="4" s="1"/>
  <c r="X169" i="4"/>
  <c r="Y169" i="4" s="1"/>
  <c r="X168" i="4"/>
  <c r="Y168" i="4" s="1"/>
  <c r="X167" i="4"/>
  <c r="Y167" i="4" s="1"/>
  <c r="X166" i="4"/>
  <c r="Y166" i="4" s="1"/>
  <c r="X165" i="4"/>
  <c r="Y165" i="4" s="1"/>
  <c r="X164" i="4"/>
  <c r="Y164" i="4" s="1"/>
  <c r="X163" i="4"/>
  <c r="Y163" i="4" s="1"/>
  <c r="X162" i="4"/>
  <c r="Y162" i="4" s="1"/>
  <c r="X161" i="4"/>
  <c r="Y161" i="4" s="1"/>
  <c r="X160" i="4"/>
  <c r="Y160" i="4" s="1"/>
  <c r="X159" i="4"/>
  <c r="Y159" i="4" s="1"/>
  <c r="X158" i="4"/>
  <c r="Y158" i="4" s="1"/>
  <c r="X157" i="4"/>
  <c r="Y157" i="4" s="1"/>
  <c r="X156" i="4"/>
  <c r="Y156" i="4" s="1"/>
  <c r="X155" i="4"/>
  <c r="Y155" i="4" s="1"/>
  <c r="X154" i="4"/>
  <c r="Y154" i="4" s="1"/>
  <c r="X153" i="4"/>
  <c r="Y153" i="4" s="1"/>
  <c r="X152" i="4"/>
  <c r="Y152" i="4" s="1"/>
  <c r="X151" i="4"/>
  <c r="Y151" i="4" s="1"/>
  <c r="X150" i="4"/>
  <c r="Y150" i="4" s="1"/>
  <c r="X149" i="4"/>
  <c r="Y149" i="4" s="1"/>
  <c r="X148" i="4"/>
  <c r="Y148" i="4" s="1"/>
  <c r="X147" i="4"/>
  <c r="Y147" i="4" s="1"/>
  <c r="X146" i="4"/>
  <c r="Y146" i="4" s="1"/>
  <c r="X145" i="4"/>
  <c r="Y145" i="4" s="1"/>
  <c r="X144" i="4"/>
  <c r="Y144" i="4" s="1"/>
  <c r="X143" i="4"/>
  <c r="Y143" i="4" s="1"/>
  <c r="X142" i="4"/>
  <c r="Y142" i="4" s="1"/>
  <c r="X141" i="4"/>
  <c r="Y141" i="4" s="1"/>
  <c r="X140" i="4"/>
  <c r="Y140" i="4" s="1"/>
  <c r="X139" i="4"/>
  <c r="Y139" i="4" s="1"/>
  <c r="X138" i="4"/>
  <c r="Y138" i="4" s="1"/>
  <c r="X137" i="4"/>
  <c r="Y137" i="4" s="1"/>
  <c r="X136" i="4"/>
  <c r="Y136" i="4" s="1"/>
  <c r="X135" i="4"/>
  <c r="Y135" i="4" s="1"/>
  <c r="X134" i="4"/>
  <c r="Y134" i="4" s="1"/>
  <c r="X133" i="4"/>
  <c r="Y133" i="4" s="1"/>
  <c r="X132" i="4"/>
  <c r="Y132" i="4" s="1"/>
  <c r="X131" i="4"/>
  <c r="Y131" i="4" s="1"/>
  <c r="X130" i="4"/>
  <c r="Y130" i="4" s="1"/>
  <c r="X129" i="4"/>
  <c r="Y129" i="4" s="1"/>
  <c r="X128" i="4"/>
  <c r="Y128" i="4" s="1"/>
  <c r="X127" i="4"/>
  <c r="Y127" i="4" s="1"/>
  <c r="X126" i="4"/>
  <c r="Y126" i="4" s="1"/>
  <c r="X125" i="4"/>
  <c r="Y125" i="4" s="1"/>
  <c r="X124" i="4"/>
  <c r="Y124" i="4" s="1"/>
  <c r="X123" i="4"/>
  <c r="Y123" i="4" s="1"/>
  <c r="X122" i="4"/>
  <c r="Y122" i="4" s="1"/>
  <c r="X121" i="4"/>
  <c r="Y121" i="4" s="1"/>
  <c r="X120" i="4"/>
  <c r="Y120" i="4" s="1"/>
  <c r="X119" i="4"/>
  <c r="Y119" i="4" s="1"/>
  <c r="X118" i="4"/>
  <c r="Y118" i="4" s="1"/>
  <c r="X117" i="4"/>
  <c r="Y117" i="4" s="1"/>
  <c r="X116" i="4"/>
  <c r="Y116" i="4" s="1"/>
  <c r="X115" i="4"/>
  <c r="Y115" i="4" s="1"/>
  <c r="X114" i="4"/>
  <c r="Y114" i="4" s="1"/>
  <c r="X113" i="4"/>
  <c r="Y113" i="4" s="1"/>
  <c r="X112" i="4"/>
  <c r="Y112" i="4" s="1"/>
  <c r="X111" i="4"/>
  <c r="Y111" i="4" s="1"/>
  <c r="X110" i="4"/>
  <c r="Y110" i="4" s="1"/>
  <c r="X109" i="4"/>
  <c r="Y109" i="4" s="1"/>
  <c r="X108" i="4"/>
  <c r="Y108" i="4" s="1"/>
  <c r="X107" i="4"/>
  <c r="Y107" i="4" s="1"/>
  <c r="X106" i="4"/>
  <c r="Y106" i="4" s="1"/>
  <c r="X105" i="4"/>
  <c r="Y105" i="4" s="1"/>
  <c r="X104" i="4"/>
  <c r="Y104" i="4" s="1"/>
  <c r="X103" i="4"/>
  <c r="Y103" i="4" s="1"/>
  <c r="X102" i="4"/>
  <c r="Y102" i="4" s="1"/>
  <c r="X101" i="4"/>
  <c r="Y101" i="4" s="1"/>
  <c r="X100" i="4"/>
  <c r="Y100" i="4" s="1"/>
  <c r="X99" i="4"/>
  <c r="Y99" i="4" s="1"/>
  <c r="X98" i="4"/>
  <c r="Y98" i="4" s="1"/>
  <c r="X97" i="4"/>
  <c r="Y97" i="4" s="1"/>
  <c r="X96" i="4"/>
  <c r="Y96" i="4" s="1"/>
  <c r="X95" i="4"/>
  <c r="Y95" i="4" s="1"/>
  <c r="X94" i="4"/>
  <c r="Y94" i="4" s="1"/>
  <c r="X93" i="4"/>
  <c r="Y93" i="4" s="1"/>
  <c r="X92" i="4"/>
  <c r="Y92" i="4" s="1"/>
  <c r="X91" i="4"/>
  <c r="Y91" i="4" s="1"/>
  <c r="X90" i="4"/>
  <c r="Y90" i="4" s="1"/>
  <c r="X89" i="4"/>
  <c r="Y89" i="4" s="1"/>
  <c r="X88" i="4"/>
  <c r="Y88" i="4" s="1"/>
  <c r="X87" i="4"/>
  <c r="Y87" i="4" s="1"/>
  <c r="X86" i="4"/>
  <c r="Y86" i="4" s="1"/>
  <c r="X85" i="4"/>
  <c r="Y85" i="4" s="1"/>
  <c r="X84" i="4"/>
  <c r="Y84" i="4" s="1"/>
  <c r="X83" i="4"/>
  <c r="Y83" i="4" s="1"/>
  <c r="X82" i="4"/>
  <c r="Y82" i="4" s="1"/>
  <c r="X81" i="4"/>
  <c r="Y81" i="4" s="1"/>
  <c r="X80" i="4"/>
  <c r="Y80" i="4" s="1"/>
  <c r="X79" i="4"/>
  <c r="Y79" i="4" s="1"/>
  <c r="X78" i="4"/>
  <c r="Y78" i="4" s="1"/>
  <c r="X77" i="4"/>
  <c r="Y77" i="4" s="1"/>
  <c r="X76" i="4"/>
  <c r="Y76" i="4" s="1"/>
  <c r="X75" i="4"/>
  <c r="Y75" i="4" s="1"/>
  <c r="X74" i="4"/>
  <c r="Y74" i="4" s="1"/>
  <c r="X73" i="4"/>
  <c r="Y73" i="4" s="1"/>
  <c r="X72" i="4"/>
  <c r="Y72" i="4" s="1"/>
  <c r="X71" i="4"/>
  <c r="Y71" i="4" s="1"/>
  <c r="X70" i="4"/>
  <c r="Y70" i="4" s="1"/>
  <c r="X69" i="4"/>
  <c r="Y69" i="4" s="1"/>
  <c r="X68" i="4"/>
  <c r="Y68" i="4" s="1"/>
  <c r="X67" i="4"/>
  <c r="Y67" i="4" s="1"/>
  <c r="X66" i="4"/>
  <c r="Y66" i="4" s="1"/>
  <c r="X65" i="4"/>
  <c r="Y65" i="4" s="1"/>
  <c r="X64" i="4"/>
  <c r="Y64" i="4" s="1"/>
  <c r="X63" i="4"/>
  <c r="Y63" i="4" s="1"/>
  <c r="X62" i="4"/>
  <c r="Y62" i="4" s="1"/>
  <c r="X61" i="4"/>
  <c r="Y61" i="4" s="1"/>
  <c r="X60" i="4"/>
  <c r="Y60" i="4" s="1"/>
  <c r="X59" i="4"/>
  <c r="Y59" i="4" s="1"/>
  <c r="X58" i="4"/>
  <c r="Y58" i="4" s="1"/>
  <c r="X57" i="4"/>
  <c r="Y57" i="4" s="1"/>
  <c r="X56" i="4"/>
  <c r="Y56" i="4" s="1"/>
  <c r="X55" i="4"/>
  <c r="Y55" i="4" s="1"/>
  <c r="X54" i="4"/>
  <c r="Y54" i="4" s="1"/>
  <c r="X53" i="4"/>
  <c r="Y53" i="4" s="1"/>
  <c r="X52" i="4"/>
  <c r="Y52" i="4" s="1"/>
  <c r="X51" i="4"/>
  <c r="Y51" i="4" s="1"/>
  <c r="X50" i="4"/>
  <c r="Y50" i="4" s="1"/>
  <c r="X49" i="4"/>
  <c r="Y49" i="4" s="1"/>
  <c r="X48" i="4"/>
  <c r="Y48" i="4" s="1"/>
  <c r="X47" i="4"/>
  <c r="Y47" i="4" s="1"/>
  <c r="X46" i="4"/>
  <c r="Y46" i="4" s="1"/>
  <c r="X45" i="4"/>
  <c r="Y45" i="4" s="1"/>
  <c r="X44" i="4"/>
  <c r="Y44" i="4" s="1"/>
  <c r="X43" i="4"/>
  <c r="Y43" i="4" s="1"/>
  <c r="X42" i="4"/>
  <c r="Y42" i="4" s="1"/>
  <c r="X41" i="4"/>
  <c r="Y41" i="4" s="1"/>
  <c r="X40" i="4"/>
  <c r="Y40" i="4" s="1"/>
  <c r="X39" i="4"/>
  <c r="Y39" i="4" s="1"/>
  <c r="X38" i="4"/>
  <c r="Y38" i="4" s="1"/>
  <c r="X37" i="4"/>
  <c r="Y37" i="4" s="1"/>
  <c r="X36" i="4"/>
  <c r="Y36" i="4" s="1"/>
  <c r="X35" i="4"/>
  <c r="Y35" i="4" s="1"/>
  <c r="X34" i="4"/>
  <c r="Y34" i="4" s="1"/>
  <c r="X33" i="4"/>
  <c r="Y33" i="4" s="1"/>
  <c r="X32" i="4"/>
  <c r="Y32" i="4" s="1"/>
  <c r="X31" i="4"/>
  <c r="Y31" i="4" s="1"/>
  <c r="X30" i="4"/>
  <c r="Y30" i="4" s="1"/>
  <c r="X29" i="4"/>
  <c r="Y29" i="4" s="1"/>
  <c r="X28" i="4"/>
  <c r="Y28" i="4" s="1"/>
  <c r="X27" i="4"/>
  <c r="Y27" i="4" s="1"/>
  <c r="X26" i="4"/>
  <c r="Y26" i="4" s="1"/>
  <c r="X25" i="4"/>
  <c r="Y25" i="4" s="1"/>
  <c r="X24" i="4"/>
  <c r="Y24" i="4" s="1"/>
  <c r="X23" i="4"/>
  <c r="Y23" i="4" s="1"/>
  <c r="X22" i="4"/>
  <c r="Y22" i="4" s="1"/>
  <c r="X21" i="4"/>
  <c r="Y21" i="4" s="1"/>
  <c r="X20" i="4"/>
  <c r="Y20" i="4" s="1"/>
  <c r="X19" i="4"/>
  <c r="Y19" i="4" s="1"/>
  <c r="X18" i="4"/>
  <c r="Y18" i="4" s="1"/>
  <c r="X17" i="4"/>
  <c r="Y17" i="4" s="1"/>
  <c r="X16" i="4"/>
  <c r="Y16" i="4" s="1"/>
  <c r="X15" i="4"/>
  <c r="Y15" i="4" s="1"/>
  <c r="X14" i="4"/>
  <c r="Y14" i="4" s="1"/>
  <c r="X13" i="4"/>
  <c r="Y13" i="4" s="1"/>
  <c r="X12" i="4"/>
  <c r="Y12" i="4" s="1"/>
  <c r="X11" i="4"/>
  <c r="Y11" i="4" s="1"/>
  <c r="X10" i="4"/>
  <c r="Y10" i="4" s="1"/>
  <c r="X9" i="4"/>
  <c r="Y9" i="4" s="1"/>
  <c r="X8" i="4"/>
  <c r="Y8" i="4" s="1"/>
  <c r="X7" i="4"/>
  <c r="Y7" i="4" s="1"/>
  <c r="X6" i="4"/>
  <c r="Y6" i="4" s="1"/>
  <c r="X5" i="4"/>
  <c r="Y5" i="4" s="1"/>
  <c r="X4" i="4"/>
  <c r="Y4" i="4" s="1"/>
  <c r="X3" i="4"/>
  <c r="Y3" i="4" s="1"/>
  <c r="X2" i="4"/>
  <c r="X601" i="30"/>
  <c r="Y601" i="30" s="1"/>
  <c r="X600" i="30"/>
  <c r="Y600" i="30" s="1"/>
  <c r="X599" i="30"/>
  <c r="Y599" i="30" s="1"/>
  <c r="X598" i="30"/>
  <c r="Y598" i="30" s="1"/>
  <c r="X597" i="30"/>
  <c r="Y597" i="30" s="1"/>
  <c r="X596" i="30"/>
  <c r="Y596" i="30" s="1"/>
  <c r="X595" i="30"/>
  <c r="Y595" i="30" s="1"/>
  <c r="X594" i="30"/>
  <c r="Y594" i="30" s="1"/>
  <c r="X593" i="30"/>
  <c r="Y593" i="30" s="1"/>
  <c r="X592" i="30"/>
  <c r="Y592" i="30" s="1"/>
  <c r="X591" i="30"/>
  <c r="Y591" i="30" s="1"/>
  <c r="X590" i="30"/>
  <c r="Y590" i="30" s="1"/>
  <c r="X589" i="30"/>
  <c r="Y589" i="30" s="1"/>
  <c r="X588" i="30"/>
  <c r="Y588" i="30" s="1"/>
  <c r="X587" i="30"/>
  <c r="Y587" i="30" s="1"/>
  <c r="X586" i="30"/>
  <c r="Y586" i="30" s="1"/>
  <c r="X585" i="30"/>
  <c r="Y585" i="30" s="1"/>
  <c r="X584" i="30"/>
  <c r="Y584" i="30" s="1"/>
  <c r="X583" i="30"/>
  <c r="Y583" i="30" s="1"/>
  <c r="X582" i="30"/>
  <c r="Y582" i="30" s="1"/>
  <c r="X581" i="30"/>
  <c r="Y581" i="30" s="1"/>
  <c r="X580" i="30"/>
  <c r="Y580" i="30" s="1"/>
  <c r="X579" i="30"/>
  <c r="Y579" i="30" s="1"/>
  <c r="X578" i="30"/>
  <c r="Y578" i="30" s="1"/>
  <c r="X577" i="30"/>
  <c r="Y577" i="30" s="1"/>
  <c r="X576" i="30"/>
  <c r="Y576" i="30" s="1"/>
  <c r="X575" i="30"/>
  <c r="Y575" i="30" s="1"/>
  <c r="X574" i="30"/>
  <c r="Y574" i="30" s="1"/>
  <c r="X573" i="30"/>
  <c r="Y573" i="30" s="1"/>
  <c r="X572" i="30"/>
  <c r="Y572" i="30" s="1"/>
  <c r="X571" i="30"/>
  <c r="Y571" i="30" s="1"/>
  <c r="X570" i="30"/>
  <c r="Y570" i="30" s="1"/>
  <c r="X569" i="30"/>
  <c r="Y569" i="30" s="1"/>
  <c r="X568" i="30"/>
  <c r="Y568" i="30" s="1"/>
  <c r="X567" i="30"/>
  <c r="Y567" i="30" s="1"/>
  <c r="X566" i="30"/>
  <c r="Y566" i="30" s="1"/>
  <c r="X565" i="30"/>
  <c r="Y565" i="30" s="1"/>
  <c r="X564" i="30"/>
  <c r="Y564" i="30" s="1"/>
  <c r="X563" i="30"/>
  <c r="Y563" i="30" s="1"/>
  <c r="X562" i="30"/>
  <c r="Y562" i="30" s="1"/>
  <c r="X561" i="30"/>
  <c r="Y561" i="30" s="1"/>
  <c r="X560" i="30"/>
  <c r="Y560" i="30" s="1"/>
  <c r="X559" i="30"/>
  <c r="Y559" i="30" s="1"/>
  <c r="X558" i="30"/>
  <c r="Y558" i="30" s="1"/>
  <c r="X557" i="30"/>
  <c r="Y557" i="30" s="1"/>
  <c r="X556" i="30"/>
  <c r="Y556" i="30" s="1"/>
  <c r="X555" i="30"/>
  <c r="Y555" i="30" s="1"/>
  <c r="X554" i="30"/>
  <c r="Y554" i="30" s="1"/>
  <c r="X553" i="30"/>
  <c r="Y553" i="30" s="1"/>
  <c r="X552" i="30"/>
  <c r="Y552" i="30" s="1"/>
  <c r="X551" i="30"/>
  <c r="Y551" i="30" s="1"/>
  <c r="X550" i="30"/>
  <c r="Y550" i="30" s="1"/>
  <c r="X549" i="30"/>
  <c r="Y549" i="30" s="1"/>
  <c r="X548" i="30"/>
  <c r="Y548" i="30" s="1"/>
  <c r="X547" i="30"/>
  <c r="Y547" i="30" s="1"/>
  <c r="X546" i="30"/>
  <c r="Y546" i="30" s="1"/>
  <c r="X545" i="30"/>
  <c r="Y545" i="30" s="1"/>
  <c r="X544" i="30"/>
  <c r="Y544" i="30" s="1"/>
  <c r="X543" i="30"/>
  <c r="Y543" i="30" s="1"/>
  <c r="X542" i="30"/>
  <c r="Y542" i="30" s="1"/>
  <c r="X541" i="30"/>
  <c r="Y541" i="30" s="1"/>
  <c r="X540" i="30"/>
  <c r="Y540" i="30" s="1"/>
  <c r="X539" i="30"/>
  <c r="Y539" i="30" s="1"/>
  <c r="X538" i="30"/>
  <c r="Y538" i="30" s="1"/>
  <c r="X537" i="30"/>
  <c r="Y537" i="30" s="1"/>
  <c r="X536" i="30"/>
  <c r="Y536" i="30" s="1"/>
  <c r="X535" i="30"/>
  <c r="Y535" i="30" s="1"/>
  <c r="X534" i="30"/>
  <c r="Y534" i="30" s="1"/>
  <c r="X533" i="30"/>
  <c r="Y533" i="30" s="1"/>
  <c r="X532" i="30"/>
  <c r="Y532" i="30" s="1"/>
  <c r="X531" i="30"/>
  <c r="Y531" i="30" s="1"/>
  <c r="X530" i="30"/>
  <c r="Y530" i="30" s="1"/>
  <c r="X529" i="30"/>
  <c r="Y529" i="30" s="1"/>
  <c r="X528" i="30"/>
  <c r="Y528" i="30" s="1"/>
  <c r="X527" i="30"/>
  <c r="Y527" i="30" s="1"/>
  <c r="X526" i="30"/>
  <c r="Y526" i="30" s="1"/>
  <c r="X525" i="30"/>
  <c r="Y525" i="30" s="1"/>
  <c r="X524" i="30"/>
  <c r="Y524" i="30" s="1"/>
  <c r="X523" i="30"/>
  <c r="Y523" i="30" s="1"/>
  <c r="X522" i="30"/>
  <c r="Y522" i="30" s="1"/>
  <c r="X521" i="30"/>
  <c r="Y521" i="30" s="1"/>
  <c r="X520" i="30"/>
  <c r="Y520" i="30" s="1"/>
  <c r="X519" i="30"/>
  <c r="Y519" i="30" s="1"/>
  <c r="X518" i="30"/>
  <c r="Y518" i="30" s="1"/>
  <c r="X517" i="30"/>
  <c r="Y517" i="30" s="1"/>
  <c r="X516" i="30"/>
  <c r="Y516" i="30" s="1"/>
  <c r="X515" i="30"/>
  <c r="Y515" i="30" s="1"/>
  <c r="X514" i="30"/>
  <c r="Y514" i="30" s="1"/>
  <c r="X513" i="30"/>
  <c r="Y513" i="30" s="1"/>
  <c r="X512" i="30"/>
  <c r="Y512" i="30" s="1"/>
  <c r="X511" i="30"/>
  <c r="Y511" i="30" s="1"/>
  <c r="X510" i="30"/>
  <c r="Y510" i="30" s="1"/>
  <c r="X509" i="30"/>
  <c r="Y509" i="30" s="1"/>
  <c r="X508" i="30"/>
  <c r="Y508" i="30" s="1"/>
  <c r="X507" i="30"/>
  <c r="Y507" i="30" s="1"/>
  <c r="X506" i="30"/>
  <c r="Y506" i="30" s="1"/>
  <c r="X505" i="30"/>
  <c r="Y505" i="30" s="1"/>
  <c r="X504" i="30"/>
  <c r="Y504" i="30" s="1"/>
  <c r="X503" i="30"/>
  <c r="Y503" i="30" s="1"/>
  <c r="X502" i="30"/>
  <c r="Y502" i="30" s="1"/>
  <c r="X501" i="30"/>
  <c r="Y501" i="30" s="1"/>
  <c r="X500" i="30"/>
  <c r="Y500" i="30" s="1"/>
  <c r="X499" i="30"/>
  <c r="Y499" i="30" s="1"/>
  <c r="X498" i="30"/>
  <c r="Y498" i="30" s="1"/>
  <c r="X497" i="30"/>
  <c r="Y497" i="30" s="1"/>
  <c r="X496" i="30"/>
  <c r="Y496" i="30" s="1"/>
  <c r="X495" i="30"/>
  <c r="Y495" i="30" s="1"/>
  <c r="X494" i="30"/>
  <c r="Y494" i="30" s="1"/>
  <c r="X493" i="30"/>
  <c r="Y493" i="30" s="1"/>
  <c r="X492" i="30"/>
  <c r="Y492" i="30" s="1"/>
  <c r="X491" i="30"/>
  <c r="Y491" i="30" s="1"/>
  <c r="X490" i="30"/>
  <c r="Y490" i="30" s="1"/>
  <c r="X489" i="30"/>
  <c r="Y489" i="30" s="1"/>
  <c r="X488" i="30"/>
  <c r="Y488" i="30" s="1"/>
  <c r="X487" i="30"/>
  <c r="Y487" i="30" s="1"/>
  <c r="X486" i="30"/>
  <c r="Y486" i="30" s="1"/>
  <c r="X485" i="30"/>
  <c r="Y485" i="30" s="1"/>
  <c r="X484" i="30"/>
  <c r="Y484" i="30" s="1"/>
  <c r="X483" i="30"/>
  <c r="Y483" i="30" s="1"/>
  <c r="X482" i="30"/>
  <c r="Y482" i="30" s="1"/>
  <c r="X481" i="30"/>
  <c r="Y481" i="30" s="1"/>
  <c r="X480" i="30"/>
  <c r="Y480" i="30" s="1"/>
  <c r="X479" i="30"/>
  <c r="Y479" i="30" s="1"/>
  <c r="X478" i="30"/>
  <c r="Y478" i="30" s="1"/>
  <c r="X477" i="30"/>
  <c r="Y477" i="30" s="1"/>
  <c r="X476" i="30"/>
  <c r="Y476" i="30" s="1"/>
  <c r="X475" i="30"/>
  <c r="Y475" i="30" s="1"/>
  <c r="X474" i="30"/>
  <c r="Y474" i="30" s="1"/>
  <c r="X473" i="30"/>
  <c r="Y473" i="30" s="1"/>
  <c r="X472" i="30"/>
  <c r="Y472" i="30" s="1"/>
  <c r="X471" i="30"/>
  <c r="Y471" i="30" s="1"/>
  <c r="X470" i="30"/>
  <c r="Y470" i="30" s="1"/>
  <c r="X469" i="30"/>
  <c r="Y469" i="30" s="1"/>
  <c r="X468" i="30"/>
  <c r="Y468" i="30" s="1"/>
  <c r="X467" i="30"/>
  <c r="Y467" i="30" s="1"/>
  <c r="X466" i="30"/>
  <c r="Y466" i="30" s="1"/>
  <c r="X465" i="30"/>
  <c r="Y465" i="30" s="1"/>
  <c r="X464" i="30"/>
  <c r="Y464" i="30" s="1"/>
  <c r="X463" i="30"/>
  <c r="Y463" i="30" s="1"/>
  <c r="X462" i="30"/>
  <c r="Y462" i="30" s="1"/>
  <c r="X461" i="30"/>
  <c r="Y461" i="30" s="1"/>
  <c r="X460" i="30"/>
  <c r="Y460" i="30" s="1"/>
  <c r="X459" i="30"/>
  <c r="Y459" i="30" s="1"/>
  <c r="X458" i="30"/>
  <c r="Y458" i="30" s="1"/>
  <c r="X457" i="30"/>
  <c r="Y457" i="30" s="1"/>
  <c r="X456" i="30"/>
  <c r="Y456" i="30" s="1"/>
  <c r="X455" i="30"/>
  <c r="Y455" i="30" s="1"/>
  <c r="X454" i="30"/>
  <c r="Y454" i="30" s="1"/>
  <c r="X453" i="30"/>
  <c r="Y453" i="30" s="1"/>
  <c r="X452" i="30"/>
  <c r="Y452" i="30" s="1"/>
  <c r="X451" i="30"/>
  <c r="Y451" i="30" s="1"/>
  <c r="X450" i="30"/>
  <c r="Y450" i="30" s="1"/>
  <c r="X449" i="30"/>
  <c r="Y449" i="30" s="1"/>
  <c r="X448" i="30"/>
  <c r="Y448" i="30" s="1"/>
  <c r="X447" i="30"/>
  <c r="Y447" i="30" s="1"/>
  <c r="X446" i="30"/>
  <c r="Y446" i="30" s="1"/>
  <c r="X445" i="30"/>
  <c r="Y445" i="30" s="1"/>
  <c r="X444" i="30"/>
  <c r="Y444" i="30" s="1"/>
  <c r="X443" i="30"/>
  <c r="Y443" i="30" s="1"/>
  <c r="X442" i="30"/>
  <c r="Y442" i="30" s="1"/>
  <c r="X441" i="30"/>
  <c r="Y441" i="30" s="1"/>
  <c r="X440" i="30"/>
  <c r="Y440" i="30" s="1"/>
  <c r="X439" i="30"/>
  <c r="Y439" i="30" s="1"/>
  <c r="X438" i="30"/>
  <c r="Y438" i="30" s="1"/>
  <c r="X437" i="30"/>
  <c r="Y437" i="30" s="1"/>
  <c r="X436" i="30"/>
  <c r="Y436" i="30" s="1"/>
  <c r="X435" i="30"/>
  <c r="Y435" i="30" s="1"/>
  <c r="X434" i="30"/>
  <c r="Y434" i="30" s="1"/>
  <c r="X433" i="30"/>
  <c r="Y433" i="30" s="1"/>
  <c r="X432" i="30"/>
  <c r="Y432" i="30" s="1"/>
  <c r="X431" i="30"/>
  <c r="Y431" i="30" s="1"/>
  <c r="X430" i="30"/>
  <c r="Y430" i="30" s="1"/>
  <c r="X429" i="30"/>
  <c r="Y429" i="30" s="1"/>
  <c r="X428" i="30"/>
  <c r="Y428" i="30" s="1"/>
  <c r="X427" i="30"/>
  <c r="Y427" i="30" s="1"/>
  <c r="X426" i="30"/>
  <c r="Y426" i="30" s="1"/>
  <c r="X425" i="30"/>
  <c r="Y425" i="30" s="1"/>
  <c r="X424" i="30"/>
  <c r="Y424" i="30" s="1"/>
  <c r="X423" i="30"/>
  <c r="Y423" i="30" s="1"/>
  <c r="X422" i="30"/>
  <c r="Y422" i="30" s="1"/>
  <c r="X421" i="30"/>
  <c r="Y421" i="30" s="1"/>
  <c r="X420" i="30"/>
  <c r="Y420" i="30" s="1"/>
  <c r="X419" i="30"/>
  <c r="Y419" i="30" s="1"/>
  <c r="X418" i="30"/>
  <c r="Y418" i="30" s="1"/>
  <c r="X417" i="30"/>
  <c r="Y417" i="30" s="1"/>
  <c r="X416" i="30"/>
  <c r="Y416" i="30" s="1"/>
  <c r="X415" i="30"/>
  <c r="Y415" i="30" s="1"/>
  <c r="X414" i="30"/>
  <c r="Y414" i="30" s="1"/>
  <c r="X413" i="30"/>
  <c r="Y413" i="30" s="1"/>
  <c r="X412" i="30"/>
  <c r="Y412" i="30" s="1"/>
  <c r="X411" i="30"/>
  <c r="Y411" i="30" s="1"/>
  <c r="X410" i="30"/>
  <c r="Y410" i="30" s="1"/>
  <c r="X409" i="30"/>
  <c r="Y409" i="30" s="1"/>
  <c r="X408" i="30"/>
  <c r="Y408" i="30" s="1"/>
  <c r="X407" i="30"/>
  <c r="Y407" i="30" s="1"/>
  <c r="X406" i="30"/>
  <c r="Y406" i="30" s="1"/>
  <c r="X405" i="30"/>
  <c r="Y405" i="30" s="1"/>
  <c r="X404" i="30"/>
  <c r="Y404" i="30" s="1"/>
  <c r="X403" i="30"/>
  <c r="Y403" i="30" s="1"/>
  <c r="X402" i="30"/>
  <c r="Y402" i="30" s="1"/>
  <c r="X401" i="30"/>
  <c r="Y401" i="30" s="1"/>
  <c r="X400" i="30"/>
  <c r="Y400" i="30" s="1"/>
  <c r="X399" i="30"/>
  <c r="Y399" i="30" s="1"/>
  <c r="X398" i="30"/>
  <c r="Y398" i="30" s="1"/>
  <c r="X397" i="30"/>
  <c r="Y397" i="30" s="1"/>
  <c r="X396" i="30"/>
  <c r="Y396" i="30" s="1"/>
  <c r="X395" i="30"/>
  <c r="Y395" i="30" s="1"/>
  <c r="X394" i="30"/>
  <c r="Y394" i="30" s="1"/>
  <c r="X393" i="30"/>
  <c r="Y393" i="30" s="1"/>
  <c r="X392" i="30"/>
  <c r="Y392" i="30" s="1"/>
  <c r="X391" i="30"/>
  <c r="Y391" i="30" s="1"/>
  <c r="X390" i="30"/>
  <c r="Y390" i="30" s="1"/>
  <c r="X389" i="30"/>
  <c r="Y389" i="30" s="1"/>
  <c r="X388" i="30"/>
  <c r="Y388" i="30" s="1"/>
  <c r="X387" i="30"/>
  <c r="Y387" i="30" s="1"/>
  <c r="X386" i="30"/>
  <c r="Y386" i="30" s="1"/>
  <c r="X385" i="30"/>
  <c r="Y385" i="30" s="1"/>
  <c r="X384" i="30"/>
  <c r="Y384" i="30" s="1"/>
  <c r="X383" i="30"/>
  <c r="Y383" i="30" s="1"/>
  <c r="X382" i="30"/>
  <c r="Y382" i="30" s="1"/>
  <c r="X381" i="30"/>
  <c r="Y381" i="30" s="1"/>
  <c r="X380" i="30"/>
  <c r="Y380" i="30" s="1"/>
  <c r="X379" i="30"/>
  <c r="Y379" i="30" s="1"/>
  <c r="X378" i="30"/>
  <c r="Y378" i="30" s="1"/>
  <c r="X377" i="30"/>
  <c r="Y377" i="30" s="1"/>
  <c r="X376" i="30"/>
  <c r="Y376" i="30" s="1"/>
  <c r="X375" i="30"/>
  <c r="Y375" i="30" s="1"/>
  <c r="X374" i="30"/>
  <c r="Y374" i="30" s="1"/>
  <c r="X373" i="30"/>
  <c r="Y373" i="30" s="1"/>
  <c r="X372" i="30"/>
  <c r="Y372" i="30" s="1"/>
  <c r="X371" i="30"/>
  <c r="Y371" i="30" s="1"/>
  <c r="X370" i="30"/>
  <c r="Y370" i="30" s="1"/>
  <c r="X369" i="30"/>
  <c r="Y369" i="30" s="1"/>
  <c r="X368" i="30"/>
  <c r="Y368" i="30" s="1"/>
  <c r="X367" i="30"/>
  <c r="Y367" i="30" s="1"/>
  <c r="X366" i="30"/>
  <c r="Y366" i="30" s="1"/>
  <c r="X365" i="30"/>
  <c r="Y365" i="30" s="1"/>
  <c r="X364" i="30"/>
  <c r="Y364" i="30" s="1"/>
  <c r="X363" i="30"/>
  <c r="Y363" i="30" s="1"/>
  <c r="X362" i="30"/>
  <c r="Y362" i="30" s="1"/>
  <c r="X361" i="30"/>
  <c r="Y361" i="30" s="1"/>
  <c r="X360" i="30"/>
  <c r="Y360" i="30" s="1"/>
  <c r="X359" i="30"/>
  <c r="Y359" i="30" s="1"/>
  <c r="X358" i="30"/>
  <c r="Y358" i="30" s="1"/>
  <c r="X357" i="30"/>
  <c r="Y357" i="30" s="1"/>
  <c r="X356" i="30"/>
  <c r="Y356" i="30" s="1"/>
  <c r="X355" i="30"/>
  <c r="Y355" i="30" s="1"/>
  <c r="X354" i="30"/>
  <c r="Y354" i="30" s="1"/>
  <c r="X353" i="30"/>
  <c r="Y353" i="30" s="1"/>
  <c r="X352" i="30"/>
  <c r="Y352" i="30" s="1"/>
  <c r="X351" i="30"/>
  <c r="Y351" i="30" s="1"/>
  <c r="X350" i="30"/>
  <c r="Y350" i="30" s="1"/>
  <c r="X349" i="30"/>
  <c r="Y349" i="30" s="1"/>
  <c r="X348" i="30"/>
  <c r="Y348" i="30" s="1"/>
  <c r="X347" i="30"/>
  <c r="Y347" i="30" s="1"/>
  <c r="X346" i="30"/>
  <c r="Y346" i="30" s="1"/>
  <c r="X345" i="30"/>
  <c r="Y345" i="30" s="1"/>
  <c r="X344" i="30"/>
  <c r="Y344" i="30" s="1"/>
  <c r="X343" i="30"/>
  <c r="Y343" i="30" s="1"/>
  <c r="X342" i="30"/>
  <c r="Y342" i="30" s="1"/>
  <c r="X341" i="30"/>
  <c r="Y341" i="30" s="1"/>
  <c r="X340" i="30"/>
  <c r="Y340" i="30" s="1"/>
  <c r="X339" i="30"/>
  <c r="Y339" i="30" s="1"/>
  <c r="X338" i="30"/>
  <c r="Y338" i="30" s="1"/>
  <c r="X337" i="30"/>
  <c r="Y337" i="30" s="1"/>
  <c r="X336" i="30"/>
  <c r="Y336" i="30" s="1"/>
  <c r="X335" i="30"/>
  <c r="Y335" i="30" s="1"/>
  <c r="X334" i="30"/>
  <c r="Y334" i="30" s="1"/>
  <c r="X333" i="30"/>
  <c r="Y333" i="30" s="1"/>
  <c r="X332" i="30"/>
  <c r="Y332" i="30" s="1"/>
  <c r="X331" i="30"/>
  <c r="Y331" i="30" s="1"/>
  <c r="X330" i="30"/>
  <c r="Y330" i="30" s="1"/>
  <c r="X329" i="30"/>
  <c r="Y329" i="30" s="1"/>
  <c r="X328" i="30"/>
  <c r="Y328" i="30" s="1"/>
  <c r="X327" i="30"/>
  <c r="Y327" i="30" s="1"/>
  <c r="X326" i="30"/>
  <c r="Y326" i="30" s="1"/>
  <c r="X325" i="30"/>
  <c r="Y325" i="30" s="1"/>
  <c r="X324" i="30"/>
  <c r="Y324" i="30" s="1"/>
  <c r="X323" i="30"/>
  <c r="Y323" i="30" s="1"/>
  <c r="X322" i="30"/>
  <c r="Y322" i="30" s="1"/>
  <c r="X321" i="30"/>
  <c r="Y321" i="30" s="1"/>
  <c r="X320" i="30"/>
  <c r="Y320" i="30" s="1"/>
  <c r="X319" i="30"/>
  <c r="Y319" i="30" s="1"/>
  <c r="X318" i="30"/>
  <c r="Y318" i="30" s="1"/>
  <c r="X317" i="30"/>
  <c r="Y317" i="30" s="1"/>
  <c r="X316" i="30"/>
  <c r="Y316" i="30" s="1"/>
  <c r="X315" i="30"/>
  <c r="Y315" i="30" s="1"/>
  <c r="X314" i="30"/>
  <c r="Y314" i="30" s="1"/>
  <c r="X313" i="30"/>
  <c r="Y313" i="30" s="1"/>
  <c r="X312" i="30"/>
  <c r="Y312" i="30" s="1"/>
  <c r="X311" i="30"/>
  <c r="Y311" i="30" s="1"/>
  <c r="X310" i="30"/>
  <c r="Y310" i="30" s="1"/>
  <c r="X309" i="30"/>
  <c r="Y309" i="30" s="1"/>
  <c r="X308" i="30"/>
  <c r="Y308" i="30" s="1"/>
  <c r="X307" i="30"/>
  <c r="Y307" i="30" s="1"/>
  <c r="X306" i="30"/>
  <c r="Y306" i="30" s="1"/>
  <c r="X305" i="30"/>
  <c r="Y305" i="30" s="1"/>
  <c r="X304" i="30"/>
  <c r="Y304" i="30" s="1"/>
  <c r="X303" i="30"/>
  <c r="Y303" i="30" s="1"/>
  <c r="X302" i="30"/>
  <c r="Y302" i="30" s="1"/>
  <c r="X301" i="30"/>
  <c r="Y301" i="30" s="1"/>
  <c r="X300" i="30"/>
  <c r="Y300" i="30" s="1"/>
  <c r="X299" i="30"/>
  <c r="Y299" i="30" s="1"/>
  <c r="X298" i="30"/>
  <c r="Y298" i="30" s="1"/>
  <c r="X297" i="30"/>
  <c r="Y297" i="30" s="1"/>
  <c r="X296" i="30"/>
  <c r="Y296" i="30" s="1"/>
  <c r="X295" i="30"/>
  <c r="Y295" i="30" s="1"/>
  <c r="X294" i="30"/>
  <c r="Y294" i="30" s="1"/>
  <c r="X293" i="30"/>
  <c r="Y293" i="30" s="1"/>
  <c r="X292" i="30"/>
  <c r="Y292" i="30" s="1"/>
  <c r="X291" i="30"/>
  <c r="Y291" i="30" s="1"/>
  <c r="X290" i="30"/>
  <c r="Y290" i="30" s="1"/>
  <c r="X289" i="30"/>
  <c r="Y289" i="30" s="1"/>
  <c r="X288" i="30"/>
  <c r="Y288" i="30" s="1"/>
  <c r="X287" i="30"/>
  <c r="Y287" i="30" s="1"/>
  <c r="X286" i="30"/>
  <c r="Y286" i="30" s="1"/>
  <c r="X285" i="30"/>
  <c r="Y285" i="30" s="1"/>
  <c r="X284" i="30"/>
  <c r="Y284" i="30" s="1"/>
  <c r="X283" i="30"/>
  <c r="Y283" i="30" s="1"/>
  <c r="X282" i="30"/>
  <c r="Y282" i="30" s="1"/>
  <c r="X281" i="30"/>
  <c r="Y281" i="30" s="1"/>
  <c r="X280" i="30"/>
  <c r="Y280" i="30" s="1"/>
  <c r="X279" i="30"/>
  <c r="Y279" i="30" s="1"/>
  <c r="X278" i="30"/>
  <c r="Y278" i="30" s="1"/>
  <c r="X277" i="30"/>
  <c r="Y277" i="30" s="1"/>
  <c r="X276" i="30"/>
  <c r="Y276" i="30" s="1"/>
  <c r="X275" i="30"/>
  <c r="Y275" i="30" s="1"/>
  <c r="X274" i="30"/>
  <c r="Y274" i="30" s="1"/>
  <c r="X273" i="30"/>
  <c r="Y273" i="30" s="1"/>
  <c r="X272" i="30"/>
  <c r="Y272" i="30" s="1"/>
  <c r="X271" i="30"/>
  <c r="Y271" i="30" s="1"/>
  <c r="X270" i="30"/>
  <c r="Y270" i="30" s="1"/>
  <c r="X269" i="30"/>
  <c r="Y269" i="30" s="1"/>
  <c r="X268" i="30"/>
  <c r="Y268" i="30" s="1"/>
  <c r="X267" i="30"/>
  <c r="Y267" i="30" s="1"/>
  <c r="X266" i="30"/>
  <c r="Y266" i="30" s="1"/>
  <c r="X265" i="30"/>
  <c r="Y265" i="30" s="1"/>
  <c r="X264" i="30"/>
  <c r="Y264" i="30" s="1"/>
  <c r="X263" i="30"/>
  <c r="Y263" i="30" s="1"/>
  <c r="X262" i="30"/>
  <c r="Y262" i="30" s="1"/>
  <c r="X261" i="30"/>
  <c r="Y261" i="30" s="1"/>
  <c r="X260" i="30"/>
  <c r="Y260" i="30" s="1"/>
  <c r="X259" i="30"/>
  <c r="Y259" i="30" s="1"/>
  <c r="X258" i="30"/>
  <c r="Y258" i="30" s="1"/>
  <c r="X257" i="30"/>
  <c r="Y257" i="30" s="1"/>
  <c r="X256" i="30"/>
  <c r="Y256" i="30" s="1"/>
  <c r="X255" i="30"/>
  <c r="Y255" i="30" s="1"/>
  <c r="X254" i="30"/>
  <c r="Y254" i="30" s="1"/>
  <c r="X253" i="30"/>
  <c r="Y253" i="30" s="1"/>
  <c r="X252" i="30"/>
  <c r="Y252" i="30" s="1"/>
  <c r="X251" i="30"/>
  <c r="Y251" i="30" s="1"/>
  <c r="X250" i="30"/>
  <c r="Y250" i="30" s="1"/>
  <c r="X249" i="30"/>
  <c r="Y249" i="30" s="1"/>
  <c r="X248" i="30"/>
  <c r="Y248" i="30" s="1"/>
  <c r="X247" i="30"/>
  <c r="Y247" i="30" s="1"/>
  <c r="X246" i="30"/>
  <c r="Y246" i="30" s="1"/>
  <c r="X245" i="30"/>
  <c r="Y245" i="30" s="1"/>
  <c r="X244" i="30"/>
  <c r="Y244" i="30" s="1"/>
  <c r="X243" i="30"/>
  <c r="Y243" i="30" s="1"/>
  <c r="X242" i="30"/>
  <c r="Y242" i="30" s="1"/>
  <c r="X241" i="30"/>
  <c r="Y241" i="30" s="1"/>
  <c r="X240" i="30"/>
  <c r="Y240" i="30" s="1"/>
  <c r="X239" i="30"/>
  <c r="Y239" i="30" s="1"/>
  <c r="X238" i="30"/>
  <c r="Y238" i="30" s="1"/>
  <c r="X237" i="30"/>
  <c r="Y237" i="30" s="1"/>
  <c r="X236" i="30"/>
  <c r="Y236" i="30" s="1"/>
  <c r="X235" i="30"/>
  <c r="Y235" i="30" s="1"/>
  <c r="X234" i="30"/>
  <c r="Y234" i="30" s="1"/>
  <c r="X233" i="30"/>
  <c r="Y233" i="30" s="1"/>
  <c r="X232" i="30"/>
  <c r="Y232" i="30" s="1"/>
  <c r="X231" i="30"/>
  <c r="Y231" i="30" s="1"/>
  <c r="X230" i="30"/>
  <c r="Y230" i="30" s="1"/>
  <c r="X229" i="30"/>
  <c r="Y229" i="30" s="1"/>
  <c r="X228" i="30"/>
  <c r="Y228" i="30" s="1"/>
  <c r="X227" i="30"/>
  <c r="Y227" i="30" s="1"/>
  <c r="X226" i="30"/>
  <c r="Y226" i="30" s="1"/>
  <c r="X225" i="30"/>
  <c r="Y225" i="30" s="1"/>
  <c r="X224" i="30"/>
  <c r="Y224" i="30" s="1"/>
  <c r="X223" i="30"/>
  <c r="Y223" i="30" s="1"/>
  <c r="X222" i="30"/>
  <c r="Y222" i="30" s="1"/>
  <c r="X221" i="30"/>
  <c r="Y221" i="30" s="1"/>
  <c r="X220" i="30"/>
  <c r="Y220" i="30" s="1"/>
  <c r="X219" i="30"/>
  <c r="Y219" i="30" s="1"/>
  <c r="X218" i="30"/>
  <c r="Y218" i="30" s="1"/>
  <c r="X217" i="30"/>
  <c r="Y217" i="30" s="1"/>
  <c r="X216" i="30"/>
  <c r="Y216" i="30" s="1"/>
  <c r="X215" i="30"/>
  <c r="Y215" i="30" s="1"/>
  <c r="X214" i="30"/>
  <c r="Y214" i="30" s="1"/>
  <c r="X213" i="30"/>
  <c r="Y213" i="30" s="1"/>
  <c r="X212" i="30"/>
  <c r="Y212" i="30" s="1"/>
  <c r="X211" i="30"/>
  <c r="Y211" i="30" s="1"/>
  <c r="X210" i="30"/>
  <c r="Y210" i="30" s="1"/>
  <c r="X209" i="30"/>
  <c r="Y209" i="30" s="1"/>
  <c r="X208" i="30"/>
  <c r="Y208" i="30" s="1"/>
  <c r="X207" i="30"/>
  <c r="Y207" i="30" s="1"/>
  <c r="X206" i="30"/>
  <c r="Y206" i="30" s="1"/>
  <c r="X205" i="30"/>
  <c r="Y205" i="30" s="1"/>
  <c r="X204" i="30"/>
  <c r="Y204" i="30" s="1"/>
  <c r="X203" i="30"/>
  <c r="Y203" i="30" s="1"/>
  <c r="X202" i="30"/>
  <c r="Y202" i="30" s="1"/>
  <c r="X201" i="30"/>
  <c r="Y201" i="30" s="1"/>
  <c r="X200" i="30"/>
  <c r="Y200" i="30" s="1"/>
  <c r="X199" i="30"/>
  <c r="Y199" i="30" s="1"/>
  <c r="X198" i="30"/>
  <c r="Y198" i="30" s="1"/>
  <c r="X197" i="30"/>
  <c r="Y197" i="30" s="1"/>
  <c r="X196" i="30"/>
  <c r="Y196" i="30" s="1"/>
  <c r="X195" i="30"/>
  <c r="Y195" i="30" s="1"/>
  <c r="X194" i="30"/>
  <c r="Y194" i="30" s="1"/>
  <c r="X193" i="30"/>
  <c r="Y193" i="30" s="1"/>
  <c r="X192" i="30"/>
  <c r="Y192" i="30" s="1"/>
  <c r="X191" i="30"/>
  <c r="Y191" i="30" s="1"/>
  <c r="X190" i="30"/>
  <c r="Y190" i="30" s="1"/>
  <c r="X189" i="30"/>
  <c r="Y189" i="30" s="1"/>
  <c r="X188" i="30"/>
  <c r="Y188" i="30" s="1"/>
  <c r="X187" i="30"/>
  <c r="Y187" i="30" s="1"/>
  <c r="X186" i="30"/>
  <c r="Y186" i="30" s="1"/>
  <c r="X185" i="30"/>
  <c r="Y185" i="30" s="1"/>
  <c r="X184" i="30"/>
  <c r="Y184" i="30" s="1"/>
  <c r="X183" i="30"/>
  <c r="Y183" i="30" s="1"/>
  <c r="X182" i="30"/>
  <c r="Y182" i="30" s="1"/>
  <c r="X181" i="30"/>
  <c r="Y181" i="30" s="1"/>
  <c r="X180" i="30"/>
  <c r="Y180" i="30" s="1"/>
  <c r="X179" i="30"/>
  <c r="Y179" i="30" s="1"/>
  <c r="X178" i="30"/>
  <c r="Y178" i="30" s="1"/>
  <c r="X177" i="30"/>
  <c r="Y177" i="30" s="1"/>
  <c r="X176" i="30"/>
  <c r="Y176" i="30" s="1"/>
  <c r="X175" i="30"/>
  <c r="Y175" i="30" s="1"/>
  <c r="X174" i="30"/>
  <c r="Y174" i="30" s="1"/>
  <c r="X173" i="30"/>
  <c r="Y173" i="30" s="1"/>
  <c r="X172" i="30"/>
  <c r="Y172" i="30" s="1"/>
  <c r="X171" i="30"/>
  <c r="Y171" i="30" s="1"/>
  <c r="X170" i="30"/>
  <c r="Y170" i="30" s="1"/>
  <c r="X169" i="30"/>
  <c r="Y169" i="30" s="1"/>
  <c r="X168" i="30"/>
  <c r="Y168" i="30" s="1"/>
  <c r="X167" i="30"/>
  <c r="Y167" i="30" s="1"/>
  <c r="X166" i="30"/>
  <c r="Y166" i="30" s="1"/>
  <c r="X165" i="30"/>
  <c r="Y165" i="30" s="1"/>
  <c r="X164" i="30"/>
  <c r="Y164" i="30" s="1"/>
  <c r="X163" i="30"/>
  <c r="Y163" i="30" s="1"/>
  <c r="X162" i="30"/>
  <c r="Y162" i="30" s="1"/>
  <c r="X161" i="30"/>
  <c r="Y161" i="30" s="1"/>
  <c r="X160" i="30"/>
  <c r="Y160" i="30" s="1"/>
  <c r="X159" i="30"/>
  <c r="Y159" i="30" s="1"/>
  <c r="X158" i="30"/>
  <c r="Y158" i="30" s="1"/>
  <c r="X157" i="30"/>
  <c r="Y157" i="30" s="1"/>
  <c r="X156" i="30"/>
  <c r="Y156" i="30" s="1"/>
  <c r="X155" i="30"/>
  <c r="Y155" i="30" s="1"/>
  <c r="X154" i="30"/>
  <c r="Y154" i="30" s="1"/>
  <c r="X153" i="30"/>
  <c r="Y153" i="30" s="1"/>
  <c r="X152" i="30"/>
  <c r="Y152" i="30" s="1"/>
  <c r="X151" i="30"/>
  <c r="Y151" i="30" s="1"/>
  <c r="X150" i="30"/>
  <c r="Y150" i="30" s="1"/>
  <c r="X149" i="30"/>
  <c r="Y149" i="30" s="1"/>
  <c r="X148" i="30"/>
  <c r="Y148" i="30" s="1"/>
  <c r="X147" i="30"/>
  <c r="Y147" i="30" s="1"/>
  <c r="X146" i="30"/>
  <c r="Y146" i="30" s="1"/>
  <c r="X145" i="30"/>
  <c r="Y145" i="30" s="1"/>
  <c r="X144" i="30"/>
  <c r="Y144" i="30" s="1"/>
  <c r="X143" i="30"/>
  <c r="Y143" i="30" s="1"/>
  <c r="X142" i="30"/>
  <c r="Y142" i="30" s="1"/>
  <c r="X141" i="30"/>
  <c r="Y141" i="30" s="1"/>
  <c r="X140" i="30"/>
  <c r="Y140" i="30" s="1"/>
  <c r="X139" i="30"/>
  <c r="Y139" i="30" s="1"/>
  <c r="X138" i="30"/>
  <c r="Y138" i="30" s="1"/>
  <c r="X137" i="30"/>
  <c r="Y137" i="30" s="1"/>
  <c r="X136" i="30"/>
  <c r="Y136" i="30" s="1"/>
  <c r="X135" i="30"/>
  <c r="Y135" i="30" s="1"/>
  <c r="X134" i="30"/>
  <c r="Y134" i="30" s="1"/>
  <c r="X133" i="30"/>
  <c r="Y133" i="30" s="1"/>
  <c r="X132" i="30"/>
  <c r="Y132" i="30" s="1"/>
  <c r="X131" i="30"/>
  <c r="Y131" i="30" s="1"/>
  <c r="X130" i="30"/>
  <c r="Y130" i="30" s="1"/>
  <c r="X129" i="30"/>
  <c r="Y129" i="30" s="1"/>
  <c r="X128" i="30"/>
  <c r="Y128" i="30" s="1"/>
  <c r="X127" i="30"/>
  <c r="Y127" i="30" s="1"/>
  <c r="X126" i="30"/>
  <c r="Y126" i="30" s="1"/>
  <c r="X125" i="30"/>
  <c r="Y125" i="30" s="1"/>
  <c r="X124" i="30"/>
  <c r="Y124" i="30" s="1"/>
  <c r="X123" i="30"/>
  <c r="Y123" i="30" s="1"/>
  <c r="X122" i="30"/>
  <c r="Y122" i="30" s="1"/>
  <c r="X121" i="30"/>
  <c r="Y121" i="30" s="1"/>
  <c r="X120" i="30"/>
  <c r="Y120" i="30" s="1"/>
  <c r="X119" i="30"/>
  <c r="Y119" i="30" s="1"/>
  <c r="X118" i="30"/>
  <c r="Y118" i="30" s="1"/>
  <c r="X117" i="30"/>
  <c r="Y117" i="30" s="1"/>
  <c r="X116" i="30"/>
  <c r="Y116" i="30" s="1"/>
  <c r="X115" i="30"/>
  <c r="Y115" i="30" s="1"/>
  <c r="X114" i="30"/>
  <c r="Y114" i="30" s="1"/>
  <c r="X113" i="30"/>
  <c r="Y113" i="30" s="1"/>
  <c r="X112" i="30"/>
  <c r="Y112" i="30" s="1"/>
  <c r="X111" i="30"/>
  <c r="Y111" i="30" s="1"/>
  <c r="X110" i="30"/>
  <c r="Y110" i="30" s="1"/>
  <c r="X109" i="30"/>
  <c r="Y109" i="30" s="1"/>
  <c r="X108" i="30"/>
  <c r="Y108" i="30" s="1"/>
  <c r="X107" i="30"/>
  <c r="Y107" i="30" s="1"/>
  <c r="X106" i="30"/>
  <c r="Y106" i="30" s="1"/>
  <c r="X105" i="30"/>
  <c r="Y105" i="30" s="1"/>
  <c r="X104" i="30"/>
  <c r="Y104" i="30" s="1"/>
  <c r="X103" i="30"/>
  <c r="Y103" i="30" s="1"/>
  <c r="X102" i="30"/>
  <c r="Y102" i="30" s="1"/>
  <c r="X101" i="30"/>
  <c r="Y101" i="30" s="1"/>
  <c r="X100" i="30"/>
  <c r="Y100" i="30" s="1"/>
  <c r="X99" i="30"/>
  <c r="Y99" i="30" s="1"/>
  <c r="X98" i="30"/>
  <c r="Y98" i="30" s="1"/>
  <c r="X97" i="30"/>
  <c r="Y97" i="30" s="1"/>
  <c r="X96" i="30"/>
  <c r="Y96" i="30" s="1"/>
  <c r="X95" i="30"/>
  <c r="Y95" i="30" s="1"/>
  <c r="X94" i="30"/>
  <c r="Y94" i="30" s="1"/>
  <c r="X93" i="30"/>
  <c r="Y93" i="30" s="1"/>
  <c r="X92" i="30"/>
  <c r="Y92" i="30" s="1"/>
  <c r="X91" i="30"/>
  <c r="Y91" i="30" s="1"/>
  <c r="X90" i="30"/>
  <c r="Y90" i="30" s="1"/>
  <c r="X89" i="30"/>
  <c r="Y89" i="30" s="1"/>
  <c r="X88" i="30"/>
  <c r="Y88" i="30" s="1"/>
  <c r="X87" i="30"/>
  <c r="Y87" i="30" s="1"/>
  <c r="X86" i="30"/>
  <c r="Y86" i="30" s="1"/>
  <c r="X85" i="30"/>
  <c r="Y85" i="30" s="1"/>
  <c r="X84" i="30"/>
  <c r="Y84" i="30" s="1"/>
  <c r="X83" i="30"/>
  <c r="Y83" i="30" s="1"/>
  <c r="X82" i="30"/>
  <c r="Y82" i="30" s="1"/>
  <c r="X81" i="30"/>
  <c r="Y81" i="30" s="1"/>
  <c r="X80" i="30"/>
  <c r="Y80" i="30" s="1"/>
  <c r="X79" i="30"/>
  <c r="Y79" i="30" s="1"/>
  <c r="X78" i="30"/>
  <c r="Y78" i="30" s="1"/>
  <c r="X77" i="30"/>
  <c r="Y77" i="30" s="1"/>
  <c r="X76" i="30"/>
  <c r="Y76" i="30" s="1"/>
  <c r="X75" i="30"/>
  <c r="Y75" i="30" s="1"/>
  <c r="X74" i="30"/>
  <c r="Y74" i="30" s="1"/>
  <c r="X73" i="30"/>
  <c r="Y73" i="30" s="1"/>
  <c r="X72" i="30"/>
  <c r="Y72" i="30" s="1"/>
  <c r="X71" i="30"/>
  <c r="Y71" i="30" s="1"/>
  <c r="X70" i="30"/>
  <c r="Y70" i="30" s="1"/>
  <c r="X69" i="30"/>
  <c r="Y69" i="30" s="1"/>
  <c r="X68" i="30"/>
  <c r="Y68" i="30" s="1"/>
  <c r="X67" i="30"/>
  <c r="Y67" i="30" s="1"/>
  <c r="X66" i="30"/>
  <c r="Y66" i="30" s="1"/>
  <c r="X65" i="30"/>
  <c r="Y65" i="30" s="1"/>
  <c r="X64" i="30"/>
  <c r="Y64" i="30" s="1"/>
  <c r="X63" i="30"/>
  <c r="Y63" i="30" s="1"/>
  <c r="X62" i="30"/>
  <c r="Y62" i="30" s="1"/>
  <c r="X61" i="30"/>
  <c r="Y61" i="30" s="1"/>
  <c r="X60" i="30"/>
  <c r="Y60" i="30" s="1"/>
  <c r="X59" i="30"/>
  <c r="Y59" i="30" s="1"/>
  <c r="X58" i="30"/>
  <c r="Y58" i="30" s="1"/>
  <c r="X57" i="30"/>
  <c r="Y57" i="30" s="1"/>
  <c r="X56" i="30"/>
  <c r="Y56" i="30" s="1"/>
  <c r="X55" i="30"/>
  <c r="Y55" i="30" s="1"/>
  <c r="X54" i="30"/>
  <c r="Y54" i="30" s="1"/>
  <c r="X53" i="30"/>
  <c r="Y53" i="30" s="1"/>
  <c r="X52" i="30"/>
  <c r="Y52" i="30" s="1"/>
  <c r="X51" i="30"/>
  <c r="Y51" i="30" s="1"/>
  <c r="X50" i="30"/>
  <c r="Y50" i="30" s="1"/>
  <c r="X49" i="30"/>
  <c r="Y49" i="30" s="1"/>
  <c r="X48" i="30"/>
  <c r="Y48" i="30" s="1"/>
  <c r="X47" i="30"/>
  <c r="Y47" i="30" s="1"/>
  <c r="X46" i="30"/>
  <c r="Y46" i="30" s="1"/>
  <c r="X45" i="30"/>
  <c r="Y45" i="30" s="1"/>
  <c r="X44" i="30"/>
  <c r="Y44" i="30" s="1"/>
  <c r="X43" i="30"/>
  <c r="Y43" i="30" s="1"/>
  <c r="X42" i="30"/>
  <c r="Y42" i="30" s="1"/>
  <c r="X41" i="30"/>
  <c r="Y41" i="30" s="1"/>
  <c r="X40" i="30"/>
  <c r="Y40" i="30" s="1"/>
  <c r="X39" i="30"/>
  <c r="Y39" i="30" s="1"/>
  <c r="X38" i="30"/>
  <c r="Y38" i="30" s="1"/>
  <c r="X37" i="30"/>
  <c r="Y37" i="30" s="1"/>
  <c r="X36" i="30"/>
  <c r="Y36" i="30" s="1"/>
  <c r="X35" i="30"/>
  <c r="Y35" i="30" s="1"/>
  <c r="X34" i="30"/>
  <c r="Y34" i="30" s="1"/>
  <c r="X33" i="30"/>
  <c r="Y33" i="30" s="1"/>
  <c r="X32" i="30"/>
  <c r="Y32" i="30" s="1"/>
  <c r="X31" i="30"/>
  <c r="Y31" i="30" s="1"/>
  <c r="X30" i="30"/>
  <c r="Y30" i="30" s="1"/>
  <c r="X29" i="30"/>
  <c r="Y29" i="30" s="1"/>
  <c r="X28" i="30"/>
  <c r="Y28" i="30" s="1"/>
  <c r="X27" i="30"/>
  <c r="Y27" i="30" s="1"/>
  <c r="X26" i="30"/>
  <c r="Y26" i="30" s="1"/>
  <c r="X25" i="30"/>
  <c r="Y25" i="30" s="1"/>
  <c r="X24" i="30"/>
  <c r="Y24" i="30" s="1"/>
  <c r="X23" i="30"/>
  <c r="Y23" i="30" s="1"/>
  <c r="X22" i="30"/>
  <c r="Y22" i="30" s="1"/>
  <c r="X21" i="30"/>
  <c r="Y21" i="30" s="1"/>
  <c r="X20" i="30"/>
  <c r="Y20" i="30" s="1"/>
  <c r="X19" i="30"/>
  <c r="Y19" i="30" s="1"/>
  <c r="X18" i="30"/>
  <c r="Y18" i="30" s="1"/>
  <c r="X17" i="30"/>
  <c r="Y17" i="30" s="1"/>
  <c r="X16" i="30"/>
  <c r="Y16" i="30" s="1"/>
  <c r="X15" i="30"/>
  <c r="Y15" i="30" s="1"/>
  <c r="X14" i="30"/>
  <c r="Y14" i="30" s="1"/>
  <c r="X13" i="30"/>
  <c r="Y13" i="30" s="1"/>
  <c r="X12" i="30"/>
  <c r="Y12" i="30" s="1"/>
  <c r="X11" i="30"/>
  <c r="Y11" i="30" s="1"/>
  <c r="X10" i="30"/>
  <c r="Y10" i="30" s="1"/>
  <c r="X9" i="30"/>
  <c r="Y9" i="30" s="1"/>
  <c r="X8" i="30"/>
  <c r="Y8" i="30" s="1"/>
  <c r="X7" i="30"/>
  <c r="Y7" i="30" s="1"/>
  <c r="X6" i="30"/>
  <c r="Y6" i="30" s="1"/>
  <c r="X5" i="30"/>
  <c r="Y5" i="30" s="1"/>
  <c r="X4" i="30"/>
  <c r="Y4" i="30" s="1"/>
  <c r="X3" i="30"/>
  <c r="Y3" i="30" s="1"/>
  <c r="X2" i="30"/>
  <c r="Y2" i="30" s="1"/>
  <c r="X601" i="31"/>
  <c r="Y601" i="31" s="1"/>
  <c r="X600" i="31"/>
  <c r="Y600" i="31" s="1"/>
  <c r="X599" i="31"/>
  <c r="Y599" i="31" s="1"/>
  <c r="X598" i="31"/>
  <c r="Y598" i="31" s="1"/>
  <c r="X597" i="31"/>
  <c r="Y597" i="31" s="1"/>
  <c r="X596" i="31"/>
  <c r="Y596" i="31" s="1"/>
  <c r="X595" i="31"/>
  <c r="Y595" i="31" s="1"/>
  <c r="X594" i="31"/>
  <c r="Y594" i="31" s="1"/>
  <c r="X593" i="31"/>
  <c r="Y593" i="31" s="1"/>
  <c r="X592" i="31"/>
  <c r="Y592" i="31" s="1"/>
  <c r="X591" i="31"/>
  <c r="Y591" i="31" s="1"/>
  <c r="X590" i="31"/>
  <c r="Y590" i="31" s="1"/>
  <c r="X589" i="31"/>
  <c r="Y589" i="31" s="1"/>
  <c r="X588" i="31"/>
  <c r="Y588" i="31" s="1"/>
  <c r="X587" i="31"/>
  <c r="Y587" i="31" s="1"/>
  <c r="X586" i="31"/>
  <c r="Y586" i="31" s="1"/>
  <c r="X585" i="31"/>
  <c r="Y585" i="31" s="1"/>
  <c r="X584" i="31"/>
  <c r="Y584" i="31" s="1"/>
  <c r="X583" i="31"/>
  <c r="Y583" i="31" s="1"/>
  <c r="X582" i="31"/>
  <c r="Y582" i="31" s="1"/>
  <c r="X581" i="31"/>
  <c r="Y581" i="31" s="1"/>
  <c r="X580" i="31"/>
  <c r="Y580" i="31" s="1"/>
  <c r="X579" i="31"/>
  <c r="Y579" i="31" s="1"/>
  <c r="X578" i="31"/>
  <c r="Y578" i="31" s="1"/>
  <c r="X577" i="31"/>
  <c r="Y577" i="31" s="1"/>
  <c r="X576" i="31"/>
  <c r="Y576" i="31" s="1"/>
  <c r="X575" i="31"/>
  <c r="Y575" i="31" s="1"/>
  <c r="X574" i="31"/>
  <c r="Y574" i="31" s="1"/>
  <c r="X573" i="31"/>
  <c r="Y573" i="31" s="1"/>
  <c r="X572" i="31"/>
  <c r="Y572" i="31" s="1"/>
  <c r="X571" i="31"/>
  <c r="Y571" i="31" s="1"/>
  <c r="X570" i="31"/>
  <c r="Y570" i="31" s="1"/>
  <c r="X569" i="31"/>
  <c r="Y569" i="31" s="1"/>
  <c r="X568" i="31"/>
  <c r="Y568" i="31" s="1"/>
  <c r="X567" i="31"/>
  <c r="Y567" i="31" s="1"/>
  <c r="X566" i="31"/>
  <c r="Y566" i="31" s="1"/>
  <c r="X565" i="31"/>
  <c r="Y565" i="31" s="1"/>
  <c r="X564" i="31"/>
  <c r="Y564" i="31" s="1"/>
  <c r="X563" i="31"/>
  <c r="Y563" i="31" s="1"/>
  <c r="X562" i="31"/>
  <c r="Y562" i="31" s="1"/>
  <c r="X561" i="31"/>
  <c r="Y561" i="31" s="1"/>
  <c r="X560" i="31"/>
  <c r="Y560" i="31" s="1"/>
  <c r="X559" i="31"/>
  <c r="Y559" i="31" s="1"/>
  <c r="X558" i="31"/>
  <c r="Y558" i="31" s="1"/>
  <c r="X557" i="31"/>
  <c r="Y557" i="31" s="1"/>
  <c r="X556" i="31"/>
  <c r="Y556" i="31" s="1"/>
  <c r="X555" i="31"/>
  <c r="Y555" i="31" s="1"/>
  <c r="X554" i="31"/>
  <c r="Y554" i="31" s="1"/>
  <c r="X553" i="31"/>
  <c r="Y553" i="31" s="1"/>
  <c r="X552" i="31"/>
  <c r="Y552" i="31" s="1"/>
  <c r="X551" i="31"/>
  <c r="Y551" i="31" s="1"/>
  <c r="X550" i="31"/>
  <c r="Y550" i="31" s="1"/>
  <c r="X549" i="31"/>
  <c r="Y549" i="31" s="1"/>
  <c r="X548" i="31"/>
  <c r="Y548" i="31" s="1"/>
  <c r="X547" i="31"/>
  <c r="Y547" i="31" s="1"/>
  <c r="X546" i="31"/>
  <c r="Y546" i="31" s="1"/>
  <c r="X545" i="31"/>
  <c r="Y545" i="31" s="1"/>
  <c r="X544" i="31"/>
  <c r="Y544" i="31" s="1"/>
  <c r="X543" i="31"/>
  <c r="Y543" i="31" s="1"/>
  <c r="X542" i="31"/>
  <c r="Y542" i="31" s="1"/>
  <c r="X541" i="31"/>
  <c r="Y541" i="31" s="1"/>
  <c r="X540" i="31"/>
  <c r="Y540" i="31" s="1"/>
  <c r="X539" i="31"/>
  <c r="Y539" i="31" s="1"/>
  <c r="X538" i="31"/>
  <c r="Y538" i="31" s="1"/>
  <c r="X537" i="31"/>
  <c r="Y537" i="31" s="1"/>
  <c r="X536" i="31"/>
  <c r="Y536" i="31" s="1"/>
  <c r="X535" i="31"/>
  <c r="Y535" i="31" s="1"/>
  <c r="X534" i="31"/>
  <c r="Y534" i="31" s="1"/>
  <c r="X533" i="31"/>
  <c r="Y533" i="31" s="1"/>
  <c r="X532" i="31"/>
  <c r="Y532" i="31" s="1"/>
  <c r="X531" i="31"/>
  <c r="Y531" i="31" s="1"/>
  <c r="X530" i="31"/>
  <c r="Y530" i="31" s="1"/>
  <c r="X529" i="31"/>
  <c r="Y529" i="31" s="1"/>
  <c r="X528" i="31"/>
  <c r="Y528" i="31" s="1"/>
  <c r="X527" i="31"/>
  <c r="Y527" i="31" s="1"/>
  <c r="X526" i="31"/>
  <c r="Y526" i="31" s="1"/>
  <c r="X525" i="31"/>
  <c r="Y525" i="31" s="1"/>
  <c r="X524" i="31"/>
  <c r="Y524" i="31" s="1"/>
  <c r="X523" i="31"/>
  <c r="Y523" i="31" s="1"/>
  <c r="X522" i="31"/>
  <c r="Y522" i="31" s="1"/>
  <c r="X521" i="31"/>
  <c r="Y521" i="31" s="1"/>
  <c r="X520" i="31"/>
  <c r="Y520" i="31" s="1"/>
  <c r="X519" i="31"/>
  <c r="Y519" i="31" s="1"/>
  <c r="X518" i="31"/>
  <c r="Y518" i="31" s="1"/>
  <c r="X517" i="31"/>
  <c r="Y517" i="31" s="1"/>
  <c r="X516" i="31"/>
  <c r="Y516" i="31" s="1"/>
  <c r="X515" i="31"/>
  <c r="Y515" i="31" s="1"/>
  <c r="X514" i="31"/>
  <c r="Y514" i="31" s="1"/>
  <c r="X513" i="31"/>
  <c r="Y513" i="31" s="1"/>
  <c r="X512" i="31"/>
  <c r="Y512" i="31" s="1"/>
  <c r="X511" i="31"/>
  <c r="Y511" i="31" s="1"/>
  <c r="X510" i="31"/>
  <c r="Y510" i="31" s="1"/>
  <c r="X509" i="31"/>
  <c r="Y509" i="31" s="1"/>
  <c r="X508" i="31"/>
  <c r="Y508" i="31" s="1"/>
  <c r="X507" i="31"/>
  <c r="Y507" i="31" s="1"/>
  <c r="X506" i="31"/>
  <c r="Y506" i="31" s="1"/>
  <c r="X505" i="31"/>
  <c r="Y505" i="31" s="1"/>
  <c r="X504" i="31"/>
  <c r="Y504" i="31" s="1"/>
  <c r="X503" i="31"/>
  <c r="Y503" i="31" s="1"/>
  <c r="X502" i="31"/>
  <c r="Y502" i="31" s="1"/>
  <c r="X501" i="31"/>
  <c r="Y501" i="31" s="1"/>
  <c r="X500" i="31"/>
  <c r="Y500" i="31" s="1"/>
  <c r="X499" i="31"/>
  <c r="Y499" i="31" s="1"/>
  <c r="X498" i="31"/>
  <c r="Y498" i="31" s="1"/>
  <c r="X497" i="31"/>
  <c r="Y497" i="31" s="1"/>
  <c r="X496" i="31"/>
  <c r="Y496" i="31" s="1"/>
  <c r="X495" i="31"/>
  <c r="Y495" i="31" s="1"/>
  <c r="X494" i="31"/>
  <c r="Y494" i="31" s="1"/>
  <c r="X493" i="31"/>
  <c r="Y493" i="31" s="1"/>
  <c r="X492" i="31"/>
  <c r="Y492" i="31" s="1"/>
  <c r="X491" i="31"/>
  <c r="Y491" i="31" s="1"/>
  <c r="X490" i="31"/>
  <c r="Y490" i="31" s="1"/>
  <c r="X489" i="31"/>
  <c r="Y489" i="31" s="1"/>
  <c r="X488" i="31"/>
  <c r="Y488" i="31" s="1"/>
  <c r="X487" i="31"/>
  <c r="Y487" i="31" s="1"/>
  <c r="X486" i="31"/>
  <c r="Y486" i="31" s="1"/>
  <c r="X485" i="31"/>
  <c r="Y485" i="31" s="1"/>
  <c r="X484" i="31"/>
  <c r="Y484" i="31" s="1"/>
  <c r="X483" i="31"/>
  <c r="Y483" i="31" s="1"/>
  <c r="X482" i="31"/>
  <c r="Y482" i="31" s="1"/>
  <c r="X481" i="31"/>
  <c r="Y481" i="31" s="1"/>
  <c r="X480" i="31"/>
  <c r="Y480" i="31" s="1"/>
  <c r="X479" i="31"/>
  <c r="Y479" i="31" s="1"/>
  <c r="X478" i="31"/>
  <c r="Y478" i="31" s="1"/>
  <c r="X477" i="31"/>
  <c r="Y477" i="31" s="1"/>
  <c r="X476" i="31"/>
  <c r="Y476" i="31" s="1"/>
  <c r="X475" i="31"/>
  <c r="Y475" i="31" s="1"/>
  <c r="X474" i="31"/>
  <c r="Y474" i="31" s="1"/>
  <c r="X473" i="31"/>
  <c r="Y473" i="31" s="1"/>
  <c r="X472" i="31"/>
  <c r="Y472" i="31" s="1"/>
  <c r="X471" i="31"/>
  <c r="Y471" i="31" s="1"/>
  <c r="X470" i="31"/>
  <c r="Y470" i="31" s="1"/>
  <c r="X469" i="31"/>
  <c r="Y469" i="31" s="1"/>
  <c r="X468" i="31"/>
  <c r="Y468" i="31" s="1"/>
  <c r="X467" i="31"/>
  <c r="Y467" i="31" s="1"/>
  <c r="X466" i="31"/>
  <c r="Y466" i="31" s="1"/>
  <c r="X465" i="31"/>
  <c r="Y465" i="31" s="1"/>
  <c r="X464" i="31"/>
  <c r="Y464" i="31" s="1"/>
  <c r="X463" i="31"/>
  <c r="Y463" i="31" s="1"/>
  <c r="X462" i="31"/>
  <c r="Y462" i="31" s="1"/>
  <c r="X461" i="31"/>
  <c r="Y461" i="31" s="1"/>
  <c r="X460" i="31"/>
  <c r="Y460" i="31" s="1"/>
  <c r="X459" i="31"/>
  <c r="Y459" i="31" s="1"/>
  <c r="X458" i="31"/>
  <c r="Y458" i="31" s="1"/>
  <c r="X457" i="31"/>
  <c r="Y457" i="31" s="1"/>
  <c r="X456" i="31"/>
  <c r="Y456" i="31" s="1"/>
  <c r="X455" i="31"/>
  <c r="Y455" i="31" s="1"/>
  <c r="X454" i="31"/>
  <c r="Y454" i="31" s="1"/>
  <c r="X453" i="31"/>
  <c r="Y453" i="31" s="1"/>
  <c r="X452" i="31"/>
  <c r="Y452" i="31" s="1"/>
  <c r="X451" i="31"/>
  <c r="Y451" i="31" s="1"/>
  <c r="X450" i="31"/>
  <c r="Y450" i="31" s="1"/>
  <c r="X449" i="31"/>
  <c r="Y449" i="31" s="1"/>
  <c r="X448" i="31"/>
  <c r="Y448" i="31" s="1"/>
  <c r="X447" i="31"/>
  <c r="Y447" i="31" s="1"/>
  <c r="X446" i="31"/>
  <c r="Y446" i="31" s="1"/>
  <c r="X445" i="31"/>
  <c r="Y445" i="31" s="1"/>
  <c r="X444" i="31"/>
  <c r="Y444" i="31" s="1"/>
  <c r="X443" i="31"/>
  <c r="Y443" i="31" s="1"/>
  <c r="X442" i="31"/>
  <c r="Y442" i="31" s="1"/>
  <c r="X441" i="31"/>
  <c r="Y441" i="31" s="1"/>
  <c r="X440" i="31"/>
  <c r="Y440" i="31" s="1"/>
  <c r="X439" i="31"/>
  <c r="Y439" i="31" s="1"/>
  <c r="X438" i="31"/>
  <c r="Y438" i="31" s="1"/>
  <c r="X437" i="31"/>
  <c r="Y437" i="31" s="1"/>
  <c r="X436" i="31"/>
  <c r="Y436" i="31" s="1"/>
  <c r="X435" i="31"/>
  <c r="Y435" i="31" s="1"/>
  <c r="X434" i="31"/>
  <c r="Y434" i="31" s="1"/>
  <c r="X433" i="31"/>
  <c r="Y433" i="31" s="1"/>
  <c r="X432" i="31"/>
  <c r="Y432" i="31" s="1"/>
  <c r="X431" i="31"/>
  <c r="Y431" i="31" s="1"/>
  <c r="X430" i="31"/>
  <c r="Y430" i="31" s="1"/>
  <c r="X429" i="31"/>
  <c r="Y429" i="31" s="1"/>
  <c r="X428" i="31"/>
  <c r="Y428" i="31" s="1"/>
  <c r="X427" i="31"/>
  <c r="Y427" i="31" s="1"/>
  <c r="X426" i="31"/>
  <c r="Y426" i="31" s="1"/>
  <c r="X425" i="31"/>
  <c r="Y425" i="31" s="1"/>
  <c r="X424" i="31"/>
  <c r="Y424" i="31" s="1"/>
  <c r="X423" i="31"/>
  <c r="Y423" i="31" s="1"/>
  <c r="X422" i="31"/>
  <c r="Y422" i="31" s="1"/>
  <c r="X421" i="31"/>
  <c r="Y421" i="31" s="1"/>
  <c r="X420" i="31"/>
  <c r="Y420" i="31" s="1"/>
  <c r="X419" i="31"/>
  <c r="Y419" i="31" s="1"/>
  <c r="X418" i="31"/>
  <c r="Y418" i="31" s="1"/>
  <c r="X417" i="31"/>
  <c r="Y417" i="31" s="1"/>
  <c r="X416" i="31"/>
  <c r="Y416" i="31" s="1"/>
  <c r="X415" i="31"/>
  <c r="Y415" i="31" s="1"/>
  <c r="X414" i="31"/>
  <c r="Y414" i="31" s="1"/>
  <c r="X413" i="31"/>
  <c r="Y413" i="31" s="1"/>
  <c r="X412" i="31"/>
  <c r="Y412" i="31" s="1"/>
  <c r="X411" i="31"/>
  <c r="Y411" i="31" s="1"/>
  <c r="X410" i="31"/>
  <c r="Y410" i="31" s="1"/>
  <c r="X409" i="31"/>
  <c r="Y409" i="31" s="1"/>
  <c r="X408" i="31"/>
  <c r="Y408" i="31" s="1"/>
  <c r="X407" i="31"/>
  <c r="Y407" i="31" s="1"/>
  <c r="X406" i="31"/>
  <c r="Y406" i="31" s="1"/>
  <c r="X405" i="31"/>
  <c r="Y405" i="31" s="1"/>
  <c r="X404" i="31"/>
  <c r="Y404" i="31" s="1"/>
  <c r="X403" i="31"/>
  <c r="Y403" i="31" s="1"/>
  <c r="X402" i="31"/>
  <c r="Y402" i="31" s="1"/>
  <c r="X401" i="31"/>
  <c r="Y401" i="31" s="1"/>
  <c r="X400" i="31"/>
  <c r="Y400" i="31" s="1"/>
  <c r="X399" i="31"/>
  <c r="Y399" i="31" s="1"/>
  <c r="X398" i="31"/>
  <c r="Y398" i="31" s="1"/>
  <c r="X397" i="31"/>
  <c r="Y397" i="31" s="1"/>
  <c r="X396" i="31"/>
  <c r="Y396" i="31" s="1"/>
  <c r="X395" i="31"/>
  <c r="Y395" i="31" s="1"/>
  <c r="X394" i="31"/>
  <c r="Y394" i="31" s="1"/>
  <c r="X393" i="31"/>
  <c r="Y393" i="31" s="1"/>
  <c r="X392" i="31"/>
  <c r="Y392" i="31" s="1"/>
  <c r="X391" i="31"/>
  <c r="Y391" i="31" s="1"/>
  <c r="X390" i="31"/>
  <c r="Y390" i="31" s="1"/>
  <c r="X389" i="31"/>
  <c r="Y389" i="31" s="1"/>
  <c r="X388" i="31"/>
  <c r="Y388" i="31" s="1"/>
  <c r="X387" i="31"/>
  <c r="Y387" i="31" s="1"/>
  <c r="X386" i="31"/>
  <c r="Y386" i="31" s="1"/>
  <c r="X385" i="31"/>
  <c r="Y385" i="31" s="1"/>
  <c r="X384" i="31"/>
  <c r="Y384" i="31" s="1"/>
  <c r="X383" i="31"/>
  <c r="Y383" i="31" s="1"/>
  <c r="X382" i="31"/>
  <c r="Y382" i="31" s="1"/>
  <c r="X381" i="31"/>
  <c r="Y381" i="31" s="1"/>
  <c r="X380" i="31"/>
  <c r="Y380" i="31" s="1"/>
  <c r="X379" i="31"/>
  <c r="Y379" i="31" s="1"/>
  <c r="X378" i="31"/>
  <c r="Y378" i="31" s="1"/>
  <c r="X377" i="31"/>
  <c r="Y377" i="31" s="1"/>
  <c r="X376" i="31"/>
  <c r="Y376" i="31" s="1"/>
  <c r="X375" i="31"/>
  <c r="Y375" i="31" s="1"/>
  <c r="X374" i="31"/>
  <c r="Y374" i="31" s="1"/>
  <c r="X373" i="31"/>
  <c r="Y373" i="31" s="1"/>
  <c r="X372" i="31"/>
  <c r="Y372" i="31" s="1"/>
  <c r="X371" i="31"/>
  <c r="Y371" i="31" s="1"/>
  <c r="X370" i="31"/>
  <c r="Y370" i="31" s="1"/>
  <c r="X369" i="31"/>
  <c r="Y369" i="31" s="1"/>
  <c r="X368" i="31"/>
  <c r="Y368" i="31" s="1"/>
  <c r="X367" i="31"/>
  <c r="Y367" i="31" s="1"/>
  <c r="X366" i="31"/>
  <c r="Y366" i="31" s="1"/>
  <c r="X365" i="31"/>
  <c r="Y365" i="31" s="1"/>
  <c r="X364" i="31"/>
  <c r="Y364" i="31" s="1"/>
  <c r="X363" i="31"/>
  <c r="Y363" i="31" s="1"/>
  <c r="X362" i="31"/>
  <c r="Y362" i="31" s="1"/>
  <c r="X361" i="31"/>
  <c r="Y361" i="31" s="1"/>
  <c r="X360" i="31"/>
  <c r="Y360" i="31" s="1"/>
  <c r="X359" i="31"/>
  <c r="Y359" i="31" s="1"/>
  <c r="X358" i="31"/>
  <c r="Y358" i="31" s="1"/>
  <c r="X357" i="31"/>
  <c r="Y357" i="31" s="1"/>
  <c r="X356" i="31"/>
  <c r="Y356" i="31" s="1"/>
  <c r="X355" i="31"/>
  <c r="Y355" i="31" s="1"/>
  <c r="X354" i="31"/>
  <c r="Y354" i="31" s="1"/>
  <c r="X353" i="31"/>
  <c r="Y353" i="31" s="1"/>
  <c r="X352" i="31"/>
  <c r="Y352" i="31" s="1"/>
  <c r="X351" i="31"/>
  <c r="Y351" i="31" s="1"/>
  <c r="X350" i="31"/>
  <c r="Y350" i="31" s="1"/>
  <c r="X349" i="31"/>
  <c r="Y349" i="31" s="1"/>
  <c r="X348" i="31"/>
  <c r="Y348" i="31" s="1"/>
  <c r="X347" i="31"/>
  <c r="Y347" i="31" s="1"/>
  <c r="X346" i="31"/>
  <c r="Y346" i="31" s="1"/>
  <c r="X345" i="31"/>
  <c r="Y345" i="31" s="1"/>
  <c r="X344" i="31"/>
  <c r="Y344" i="31" s="1"/>
  <c r="X343" i="31"/>
  <c r="Y343" i="31" s="1"/>
  <c r="X342" i="31"/>
  <c r="Y342" i="31" s="1"/>
  <c r="X341" i="31"/>
  <c r="Y341" i="31" s="1"/>
  <c r="X340" i="31"/>
  <c r="Y340" i="31" s="1"/>
  <c r="X339" i="31"/>
  <c r="Y339" i="31" s="1"/>
  <c r="X338" i="31"/>
  <c r="Y338" i="31" s="1"/>
  <c r="X337" i="31"/>
  <c r="Y337" i="31" s="1"/>
  <c r="X336" i="31"/>
  <c r="Y336" i="31" s="1"/>
  <c r="X335" i="31"/>
  <c r="Y335" i="31" s="1"/>
  <c r="X334" i="31"/>
  <c r="Y334" i="31" s="1"/>
  <c r="X333" i="31"/>
  <c r="Y333" i="31" s="1"/>
  <c r="X332" i="31"/>
  <c r="Y332" i="31" s="1"/>
  <c r="X331" i="31"/>
  <c r="Y331" i="31" s="1"/>
  <c r="X330" i="31"/>
  <c r="Y330" i="31" s="1"/>
  <c r="X329" i="31"/>
  <c r="Y329" i="31" s="1"/>
  <c r="X328" i="31"/>
  <c r="Y328" i="31" s="1"/>
  <c r="X327" i="31"/>
  <c r="Y327" i="31" s="1"/>
  <c r="X326" i="31"/>
  <c r="Y326" i="31" s="1"/>
  <c r="X325" i="31"/>
  <c r="Y325" i="31" s="1"/>
  <c r="X324" i="31"/>
  <c r="Y324" i="31" s="1"/>
  <c r="X323" i="31"/>
  <c r="Y323" i="31" s="1"/>
  <c r="X322" i="31"/>
  <c r="Y322" i="31" s="1"/>
  <c r="X321" i="31"/>
  <c r="Y321" i="31" s="1"/>
  <c r="X320" i="31"/>
  <c r="Y320" i="31" s="1"/>
  <c r="X319" i="31"/>
  <c r="Y319" i="31" s="1"/>
  <c r="X318" i="31"/>
  <c r="Y318" i="31" s="1"/>
  <c r="X317" i="31"/>
  <c r="Y317" i="31" s="1"/>
  <c r="X316" i="31"/>
  <c r="Y316" i="31" s="1"/>
  <c r="X315" i="31"/>
  <c r="Y315" i="31" s="1"/>
  <c r="X314" i="31"/>
  <c r="Y314" i="31" s="1"/>
  <c r="X313" i="31"/>
  <c r="Y313" i="31" s="1"/>
  <c r="X312" i="31"/>
  <c r="Y312" i="31" s="1"/>
  <c r="X311" i="31"/>
  <c r="Y311" i="31" s="1"/>
  <c r="X310" i="31"/>
  <c r="Y310" i="31" s="1"/>
  <c r="X309" i="31"/>
  <c r="Y309" i="31" s="1"/>
  <c r="X308" i="31"/>
  <c r="Y308" i="31" s="1"/>
  <c r="X307" i="31"/>
  <c r="Y307" i="31" s="1"/>
  <c r="X306" i="31"/>
  <c r="Y306" i="31" s="1"/>
  <c r="X305" i="31"/>
  <c r="Y305" i="31" s="1"/>
  <c r="X304" i="31"/>
  <c r="Y304" i="31" s="1"/>
  <c r="X303" i="31"/>
  <c r="Y303" i="31" s="1"/>
  <c r="X302" i="31"/>
  <c r="Y302" i="31" s="1"/>
  <c r="X301" i="31"/>
  <c r="Y301" i="31" s="1"/>
  <c r="X300" i="31"/>
  <c r="Y300" i="31" s="1"/>
  <c r="X299" i="31"/>
  <c r="Y299" i="31" s="1"/>
  <c r="X298" i="31"/>
  <c r="Y298" i="31" s="1"/>
  <c r="X297" i="31"/>
  <c r="Y297" i="31" s="1"/>
  <c r="X296" i="31"/>
  <c r="Y296" i="31" s="1"/>
  <c r="X295" i="31"/>
  <c r="Y295" i="31" s="1"/>
  <c r="X294" i="31"/>
  <c r="Y294" i="31" s="1"/>
  <c r="X293" i="31"/>
  <c r="Y293" i="31" s="1"/>
  <c r="X292" i="31"/>
  <c r="Y292" i="31" s="1"/>
  <c r="X291" i="31"/>
  <c r="Y291" i="31" s="1"/>
  <c r="X290" i="31"/>
  <c r="Y290" i="31" s="1"/>
  <c r="X289" i="31"/>
  <c r="Y289" i="31" s="1"/>
  <c r="X288" i="31"/>
  <c r="Y288" i="31" s="1"/>
  <c r="X287" i="31"/>
  <c r="Y287" i="31" s="1"/>
  <c r="X286" i="31"/>
  <c r="Y286" i="31" s="1"/>
  <c r="X285" i="31"/>
  <c r="Y285" i="31" s="1"/>
  <c r="X284" i="31"/>
  <c r="Y284" i="31" s="1"/>
  <c r="X283" i="31"/>
  <c r="Y283" i="31" s="1"/>
  <c r="X282" i="31"/>
  <c r="Y282" i="31" s="1"/>
  <c r="X281" i="31"/>
  <c r="Y281" i="31" s="1"/>
  <c r="X280" i="31"/>
  <c r="Y280" i="31" s="1"/>
  <c r="X279" i="31"/>
  <c r="Y279" i="31" s="1"/>
  <c r="X278" i="31"/>
  <c r="Y278" i="31" s="1"/>
  <c r="X277" i="31"/>
  <c r="Y277" i="31" s="1"/>
  <c r="X276" i="31"/>
  <c r="Y276" i="31" s="1"/>
  <c r="X275" i="31"/>
  <c r="Y275" i="31" s="1"/>
  <c r="X274" i="31"/>
  <c r="Y274" i="31" s="1"/>
  <c r="X273" i="31"/>
  <c r="Y273" i="31" s="1"/>
  <c r="X272" i="31"/>
  <c r="Y272" i="31" s="1"/>
  <c r="X271" i="31"/>
  <c r="Y271" i="31" s="1"/>
  <c r="X270" i="31"/>
  <c r="Y270" i="31" s="1"/>
  <c r="X269" i="31"/>
  <c r="Y269" i="31" s="1"/>
  <c r="X268" i="31"/>
  <c r="Y268" i="31" s="1"/>
  <c r="X267" i="31"/>
  <c r="Y267" i="31" s="1"/>
  <c r="X266" i="31"/>
  <c r="Y266" i="31" s="1"/>
  <c r="X265" i="31"/>
  <c r="Y265" i="31" s="1"/>
  <c r="X264" i="31"/>
  <c r="Y264" i="31" s="1"/>
  <c r="X263" i="31"/>
  <c r="Y263" i="31" s="1"/>
  <c r="X262" i="31"/>
  <c r="Y262" i="31" s="1"/>
  <c r="X261" i="31"/>
  <c r="Y261" i="31" s="1"/>
  <c r="X260" i="31"/>
  <c r="Y260" i="31" s="1"/>
  <c r="X259" i="31"/>
  <c r="Y259" i="31" s="1"/>
  <c r="X258" i="31"/>
  <c r="Y258" i="31" s="1"/>
  <c r="X257" i="31"/>
  <c r="Y257" i="31" s="1"/>
  <c r="X256" i="31"/>
  <c r="Y256" i="31" s="1"/>
  <c r="X255" i="31"/>
  <c r="Y255" i="31" s="1"/>
  <c r="X254" i="31"/>
  <c r="Y254" i="31" s="1"/>
  <c r="X253" i="31"/>
  <c r="Y253" i="31" s="1"/>
  <c r="X252" i="31"/>
  <c r="Y252" i="31" s="1"/>
  <c r="X251" i="31"/>
  <c r="Y251" i="31" s="1"/>
  <c r="X250" i="31"/>
  <c r="Y250" i="31" s="1"/>
  <c r="X249" i="31"/>
  <c r="Y249" i="31" s="1"/>
  <c r="X248" i="31"/>
  <c r="Y248" i="31" s="1"/>
  <c r="X247" i="31"/>
  <c r="Y247" i="31" s="1"/>
  <c r="X246" i="31"/>
  <c r="Y246" i="31" s="1"/>
  <c r="X245" i="31"/>
  <c r="Y245" i="31" s="1"/>
  <c r="X244" i="31"/>
  <c r="Y244" i="31" s="1"/>
  <c r="X243" i="31"/>
  <c r="Y243" i="31" s="1"/>
  <c r="X242" i="31"/>
  <c r="Y242" i="31" s="1"/>
  <c r="X241" i="31"/>
  <c r="Y241" i="31" s="1"/>
  <c r="X240" i="31"/>
  <c r="Y240" i="31" s="1"/>
  <c r="X239" i="31"/>
  <c r="Y239" i="31" s="1"/>
  <c r="X238" i="31"/>
  <c r="Y238" i="31" s="1"/>
  <c r="X237" i="31"/>
  <c r="Y237" i="31" s="1"/>
  <c r="X236" i="31"/>
  <c r="Y236" i="31" s="1"/>
  <c r="X235" i="31"/>
  <c r="Y235" i="31" s="1"/>
  <c r="X234" i="31"/>
  <c r="Y234" i="31" s="1"/>
  <c r="X233" i="31"/>
  <c r="Y233" i="31" s="1"/>
  <c r="X232" i="31"/>
  <c r="Y232" i="31" s="1"/>
  <c r="X231" i="31"/>
  <c r="Y231" i="31" s="1"/>
  <c r="X230" i="31"/>
  <c r="Y230" i="31" s="1"/>
  <c r="X229" i="31"/>
  <c r="Y229" i="31" s="1"/>
  <c r="X228" i="31"/>
  <c r="Y228" i="31" s="1"/>
  <c r="X227" i="31"/>
  <c r="Y227" i="31" s="1"/>
  <c r="X226" i="31"/>
  <c r="Y226" i="31" s="1"/>
  <c r="X225" i="31"/>
  <c r="Y225" i="31" s="1"/>
  <c r="X224" i="31"/>
  <c r="Y224" i="31" s="1"/>
  <c r="X223" i="31"/>
  <c r="Y223" i="31" s="1"/>
  <c r="X222" i="31"/>
  <c r="Y222" i="31" s="1"/>
  <c r="X221" i="31"/>
  <c r="Y221" i="31" s="1"/>
  <c r="X220" i="31"/>
  <c r="Y220" i="31" s="1"/>
  <c r="X219" i="31"/>
  <c r="Y219" i="31" s="1"/>
  <c r="X218" i="31"/>
  <c r="Y218" i="31" s="1"/>
  <c r="X217" i="31"/>
  <c r="Y217" i="31" s="1"/>
  <c r="X216" i="31"/>
  <c r="Y216" i="31" s="1"/>
  <c r="X215" i="31"/>
  <c r="Y215" i="31" s="1"/>
  <c r="X214" i="31"/>
  <c r="Y214" i="31" s="1"/>
  <c r="X213" i="31"/>
  <c r="Y213" i="31" s="1"/>
  <c r="X212" i="31"/>
  <c r="Y212" i="31" s="1"/>
  <c r="X211" i="31"/>
  <c r="Y211" i="31" s="1"/>
  <c r="X210" i="31"/>
  <c r="Y210" i="31" s="1"/>
  <c r="X209" i="31"/>
  <c r="Y209" i="31" s="1"/>
  <c r="X208" i="31"/>
  <c r="Y208" i="31" s="1"/>
  <c r="X207" i="31"/>
  <c r="Y207" i="31" s="1"/>
  <c r="X206" i="31"/>
  <c r="Y206" i="31" s="1"/>
  <c r="X205" i="31"/>
  <c r="Y205" i="31" s="1"/>
  <c r="X204" i="31"/>
  <c r="Y204" i="31" s="1"/>
  <c r="X203" i="31"/>
  <c r="Y203" i="31" s="1"/>
  <c r="X202" i="31"/>
  <c r="Y202" i="31" s="1"/>
  <c r="X201" i="31"/>
  <c r="Y201" i="31" s="1"/>
  <c r="X200" i="31"/>
  <c r="Y200" i="31" s="1"/>
  <c r="X199" i="31"/>
  <c r="Y199" i="31" s="1"/>
  <c r="X198" i="31"/>
  <c r="Y198" i="31" s="1"/>
  <c r="X197" i="31"/>
  <c r="Y197" i="31" s="1"/>
  <c r="X196" i="31"/>
  <c r="Y196" i="31" s="1"/>
  <c r="X195" i="31"/>
  <c r="Y195" i="31" s="1"/>
  <c r="X194" i="31"/>
  <c r="Y194" i="31" s="1"/>
  <c r="X193" i="31"/>
  <c r="Y193" i="31" s="1"/>
  <c r="X192" i="31"/>
  <c r="Y192" i="31" s="1"/>
  <c r="X191" i="31"/>
  <c r="Y191" i="31" s="1"/>
  <c r="X190" i="31"/>
  <c r="Y190" i="31" s="1"/>
  <c r="X189" i="31"/>
  <c r="Y189" i="31" s="1"/>
  <c r="X188" i="31"/>
  <c r="Y188" i="31" s="1"/>
  <c r="X187" i="31"/>
  <c r="Y187" i="31" s="1"/>
  <c r="X186" i="31"/>
  <c r="Y186" i="31" s="1"/>
  <c r="X185" i="31"/>
  <c r="Y185" i="31" s="1"/>
  <c r="X184" i="31"/>
  <c r="Y184" i="31" s="1"/>
  <c r="X183" i="31"/>
  <c r="Y183" i="31" s="1"/>
  <c r="X182" i="31"/>
  <c r="Y182" i="31" s="1"/>
  <c r="X181" i="31"/>
  <c r="Y181" i="31" s="1"/>
  <c r="X180" i="31"/>
  <c r="Y180" i="31" s="1"/>
  <c r="X179" i="31"/>
  <c r="Y179" i="31" s="1"/>
  <c r="X178" i="31"/>
  <c r="Y178" i="31" s="1"/>
  <c r="X177" i="31"/>
  <c r="Y177" i="31" s="1"/>
  <c r="X176" i="31"/>
  <c r="Y176" i="31" s="1"/>
  <c r="X175" i="31"/>
  <c r="Y175" i="31" s="1"/>
  <c r="X174" i="31"/>
  <c r="Y174" i="31" s="1"/>
  <c r="X173" i="31"/>
  <c r="Y173" i="31" s="1"/>
  <c r="X172" i="31"/>
  <c r="Y172" i="31" s="1"/>
  <c r="X171" i="31"/>
  <c r="Y171" i="31" s="1"/>
  <c r="X170" i="31"/>
  <c r="Y170" i="31" s="1"/>
  <c r="X169" i="31"/>
  <c r="Y169" i="31" s="1"/>
  <c r="X168" i="31"/>
  <c r="Y168" i="31" s="1"/>
  <c r="X167" i="31"/>
  <c r="Y167" i="31" s="1"/>
  <c r="X166" i="31"/>
  <c r="Y166" i="31" s="1"/>
  <c r="X165" i="31"/>
  <c r="Y165" i="31" s="1"/>
  <c r="X164" i="31"/>
  <c r="Y164" i="31" s="1"/>
  <c r="X163" i="31"/>
  <c r="Y163" i="31" s="1"/>
  <c r="X162" i="31"/>
  <c r="Y162" i="31" s="1"/>
  <c r="X161" i="31"/>
  <c r="Y161" i="31" s="1"/>
  <c r="X160" i="31"/>
  <c r="Y160" i="31" s="1"/>
  <c r="X159" i="31"/>
  <c r="Y159" i="31" s="1"/>
  <c r="X158" i="31"/>
  <c r="Y158" i="31" s="1"/>
  <c r="X157" i="31"/>
  <c r="Y157" i="31" s="1"/>
  <c r="X156" i="31"/>
  <c r="Y156" i="31" s="1"/>
  <c r="X155" i="31"/>
  <c r="Y155" i="31" s="1"/>
  <c r="X154" i="31"/>
  <c r="Y154" i="31" s="1"/>
  <c r="X153" i="31"/>
  <c r="Y153" i="31" s="1"/>
  <c r="X152" i="31"/>
  <c r="Y152" i="31" s="1"/>
  <c r="X151" i="31"/>
  <c r="Y151" i="31" s="1"/>
  <c r="X150" i="31"/>
  <c r="Y150" i="31" s="1"/>
  <c r="X149" i="31"/>
  <c r="Y149" i="31" s="1"/>
  <c r="X148" i="31"/>
  <c r="Y148" i="31" s="1"/>
  <c r="X147" i="31"/>
  <c r="Y147" i="31" s="1"/>
  <c r="X146" i="31"/>
  <c r="Y146" i="31" s="1"/>
  <c r="X145" i="31"/>
  <c r="Y145" i="31" s="1"/>
  <c r="X144" i="31"/>
  <c r="Y144" i="31" s="1"/>
  <c r="X143" i="31"/>
  <c r="Y143" i="31" s="1"/>
  <c r="X142" i="31"/>
  <c r="Y142" i="31" s="1"/>
  <c r="X141" i="31"/>
  <c r="Y141" i="31" s="1"/>
  <c r="X140" i="31"/>
  <c r="Y140" i="31" s="1"/>
  <c r="X139" i="31"/>
  <c r="Y139" i="31" s="1"/>
  <c r="X138" i="31"/>
  <c r="Y138" i="31" s="1"/>
  <c r="X137" i="31"/>
  <c r="Y137" i="31" s="1"/>
  <c r="X136" i="31"/>
  <c r="Y136" i="31" s="1"/>
  <c r="X135" i="31"/>
  <c r="Y135" i="31" s="1"/>
  <c r="X134" i="31"/>
  <c r="Y134" i="31" s="1"/>
  <c r="X133" i="31"/>
  <c r="Y133" i="31" s="1"/>
  <c r="X132" i="31"/>
  <c r="Y132" i="31" s="1"/>
  <c r="X131" i="31"/>
  <c r="Y131" i="31" s="1"/>
  <c r="X130" i="31"/>
  <c r="Y130" i="31" s="1"/>
  <c r="X129" i="31"/>
  <c r="Y129" i="31" s="1"/>
  <c r="X128" i="31"/>
  <c r="Y128" i="31" s="1"/>
  <c r="X127" i="31"/>
  <c r="Y127" i="31" s="1"/>
  <c r="X126" i="31"/>
  <c r="Y126" i="31" s="1"/>
  <c r="X125" i="31"/>
  <c r="Y125" i="31" s="1"/>
  <c r="X124" i="31"/>
  <c r="Y124" i="31" s="1"/>
  <c r="X123" i="31"/>
  <c r="Y123" i="31" s="1"/>
  <c r="X122" i="31"/>
  <c r="Y122" i="31" s="1"/>
  <c r="X121" i="31"/>
  <c r="Y121" i="31" s="1"/>
  <c r="X120" i="31"/>
  <c r="Y120" i="31" s="1"/>
  <c r="X119" i="31"/>
  <c r="Y119" i="31" s="1"/>
  <c r="X118" i="31"/>
  <c r="Y118" i="31" s="1"/>
  <c r="X117" i="31"/>
  <c r="Y117" i="31" s="1"/>
  <c r="X116" i="31"/>
  <c r="Y116" i="31" s="1"/>
  <c r="X115" i="31"/>
  <c r="Y115" i="31" s="1"/>
  <c r="X114" i="31"/>
  <c r="Y114" i="31" s="1"/>
  <c r="X113" i="31"/>
  <c r="Y113" i="31" s="1"/>
  <c r="X112" i="31"/>
  <c r="Y112" i="31" s="1"/>
  <c r="X111" i="31"/>
  <c r="Y111" i="31" s="1"/>
  <c r="X110" i="31"/>
  <c r="Y110" i="31" s="1"/>
  <c r="X109" i="31"/>
  <c r="Y109" i="31" s="1"/>
  <c r="X108" i="31"/>
  <c r="Y108" i="31" s="1"/>
  <c r="X107" i="31"/>
  <c r="Y107" i="31" s="1"/>
  <c r="X106" i="31"/>
  <c r="Y106" i="31" s="1"/>
  <c r="X105" i="31"/>
  <c r="Y105" i="31" s="1"/>
  <c r="X104" i="31"/>
  <c r="Y104" i="31" s="1"/>
  <c r="X103" i="31"/>
  <c r="Y103" i="31" s="1"/>
  <c r="X102" i="31"/>
  <c r="Y102" i="31" s="1"/>
  <c r="X101" i="31"/>
  <c r="Y101" i="31" s="1"/>
  <c r="X100" i="31"/>
  <c r="Y100" i="31" s="1"/>
  <c r="X99" i="31"/>
  <c r="Y99" i="31" s="1"/>
  <c r="X98" i="31"/>
  <c r="Y98" i="31" s="1"/>
  <c r="X97" i="31"/>
  <c r="Y97" i="31" s="1"/>
  <c r="X96" i="31"/>
  <c r="Y96" i="31" s="1"/>
  <c r="X95" i="31"/>
  <c r="Y95" i="31" s="1"/>
  <c r="X94" i="31"/>
  <c r="Y94" i="31" s="1"/>
  <c r="X93" i="31"/>
  <c r="Y93" i="31" s="1"/>
  <c r="X92" i="31"/>
  <c r="Y92" i="31" s="1"/>
  <c r="X91" i="31"/>
  <c r="Y91" i="31" s="1"/>
  <c r="X90" i="31"/>
  <c r="Y90" i="31" s="1"/>
  <c r="X89" i="31"/>
  <c r="Y89" i="31" s="1"/>
  <c r="X88" i="31"/>
  <c r="Y88" i="31" s="1"/>
  <c r="X87" i="31"/>
  <c r="Y87" i="31" s="1"/>
  <c r="X86" i="31"/>
  <c r="Y86" i="31" s="1"/>
  <c r="X85" i="31"/>
  <c r="Y85" i="31" s="1"/>
  <c r="X84" i="31"/>
  <c r="Y84" i="31" s="1"/>
  <c r="X83" i="31"/>
  <c r="Y83" i="31" s="1"/>
  <c r="X82" i="31"/>
  <c r="Y82" i="31" s="1"/>
  <c r="X81" i="31"/>
  <c r="Y81" i="31" s="1"/>
  <c r="X80" i="31"/>
  <c r="Y80" i="31" s="1"/>
  <c r="X79" i="31"/>
  <c r="Y79" i="31" s="1"/>
  <c r="X78" i="31"/>
  <c r="Y78" i="31" s="1"/>
  <c r="X77" i="31"/>
  <c r="Y77" i="31" s="1"/>
  <c r="X76" i="31"/>
  <c r="Y76" i="31" s="1"/>
  <c r="X75" i="31"/>
  <c r="Y75" i="31" s="1"/>
  <c r="X74" i="31"/>
  <c r="Y74" i="31" s="1"/>
  <c r="X73" i="31"/>
  <c r="Y73" i="31" s="1"/>
  <c r="X72" i="31"/>
  <c r="Y72" i="31" s="1"/>
  <c r="X71" i="31"/>
  <c r="Y71" i="31" s="1"/>
  <c r="X70" i="31"/>
  <c r="Y70" i="31" s="1"/>
  <c r="X69" i="31"/>
  <c r="Y69" i="31" s="1"/>
  <c r="X68" i="31"/>
  <c r="Y68" i="31" s="1"/>
  <c r="X67" i="31"/>
  <c r="Y67" i="31" s="1"/>
  <c r="X66" i="31"/>
  <c r="Y66" i="31" s="1"/>
  <c r="X65" i="31"/>
  <c r="Y65" i="31" s="1"/>
  <c r="X64" i="31"/>
  <c r="Y64" i="31" s="1"/>
  <c r="X63" i="31"/>
  <c r="Y63" i="31" s="1"/>
  <c r="X62" i="31"/>
  <c r="Y62" i="31" s="1"/>
  <c r="X61" i="31"/>
  <c r="Y61" i="31" s="1"/>
  <c r="X60" i="31"/>
  <c r="Y60" i="31" s="1"/>
  <c r="X59" i="31"/>
  <c r="Y59" i="31" s="1"/>
  <c r="X58" i="31"/>
  <c r="Y58" i="31" s="1"/>
  <c r="X57" i="31"/>
  <c r="Y57" i="31" s="1"/>
  <c r="X56" i="31"/>
  <c r="Y56" i="31" s="1"/>
  <c r="X55" i="31"/>
  <c r="Y55" i="31" s="1"/>
  <c r="X54" i="31"/>
  <c r="Y54" i="31" s="1"/>
  <c r="X53" i="31"/>
  <c r="Y53" i="31" s="1"/>
  <c r="X52" i="31"/>
  <c r="Y52" i="31" s="1"/>
  <c r="X51" i="31"/>
  <c r="Y51" i="31" s="1"/>
  <c r="X50" i="31"/>
  <c r="Y50" i="31" s="1"/>
  <c r="X49" i="31"/>
  <c r="Y49" i="31" s="1"/>
  <c r="X48" i="31"/>
  <c r="Y48" i="31" s="1"/>
  <c r="X47" i="31"/>
  <c r="Y47" i="31" s="1"/>
  <c r="X46" i="31"/>
  <c r="Y46" i="31" s="1"/>
  <c r="X45" i="31"/>
  <c r="Y45" i="31" s="1"/>
  <c r="X44" i="31"/>
  <c r="Y44" i="31" s="1"/>
  <c r="X43" i="31"/>
  <c r="Y43" i="31" s="1"/>
  <c r="X42" i="31"/>
  <c r="Y42" i="31" s="1"/>
  <c r="X41" i="31"/>
  <c r="Y41" i="31" s="1"/>
  <c r="X40" i="31"/>
  <c r="Y40" i="31" s="1"/>
  <c r="X39" i="31"/>
  <c r="Y39" i="31" s="1"/>
  <c r="X38" i="31"/>
  <c r="Y38" i="31" s="1"/>
  <c r="X37" i="31"/>
  <c r="Y37" i="31" s="1"/>
  <c r="X36" i="31"/>
  <c r="Y36" i="31" s="1"/>
  <c r="X35" i="31"/>
  <c r="Y35" i="31" s="1"/>
  <c r="X34" i="31"/>
  <c r="Y34" i="31" s="1"/>
  <c r="X33" i="31"/>
  <c r="Y33" i="31" s="1"/>
  <c r="X32" i="31"/>
  <c r="Y32" i="31" s="1"/>
  <c r="X31" i="31"/>
  <c r="Y31" i="31" s="1"/>
  <c r="X30" i="31"/>
  <c r="Y30" i="31" s="1"/>
  <c r="X29" i="31"/>
  <c r="Y29" i="31" s="1"/>
  <c r="X28" i="31"/>
  <c r="Y28" i="31" s="1"/>
  <c r="X27" i="31"/>
  <c r="Y27" i="31" s="1"/>
  <c r="X26" i="31"/>
  <c r="Y26" i="31" s="1"/>
  <c r="X25" i="31"/>
  <c r="Y25" i="31" s="1"/>
  <c r="X24" i="31"/>
  <c r="Y24" i="31" s="1"/>
  <c r="X23" i="31"/>
  <c r="Y23" i="31" s="1"/>
  <c r="X22" i="31"/>
  <c r="Y22" i="31" s="1"/>
  <c r="X21" i="31"/>
  <c r="Y21" i="31" s="1"/>
  <c r="X20" i="31"/>
  <c r="Y20" i="31" s="1"/>
  <c r="X19" i="31"/>
  <c r="Y19" i="31" s="1"/>
  <c r="X18" i="31"/>
  <c r="Y18" i="31" s="1"/>
  <c r="X17" i="31"/>
  <c r="Y17" i="31" s="1"/>
  <c r="X16" i="31"/>
  <c r="Y16" i="31" s="1"/>
  <c r="X15" i="31"/>
  <c r="Y15" i="31" s="1"/>
  <c r="Y14" i="31"/>
  <c r="X14" i="31"/>
  <c r="X13" i="31"/>
  <c r="Y13" i="31" s="1"/>
  <c r="X12" i="31"/>
  <c r="Y12" i="31" s="1"/>
  <c r="X11" i="31"/>
  <c r="Y11" i="31" s="1"/>
  <c r="X10" i="31"/>
  <c r="Y10" i="31" s="1"/>
  <c r="X9" i="31"/>
  <c r="Y9" i="31" s="1"/>
  <c r="X8" i="31"/>
  <c r="Y8" i="31" s="1"/>
  <c r="X7" i="31"/>
  <c r="Y7" i="31" s="1"/>
  <c r="X6" i="31"/>
  <c r="Y6" i="31" s="1"/>
  <c r="X5" i="31"/>
  <c r="Y5" i="31" s="1"/>
  <c r="X4" i="31"/>
  <c r="Y4" i="31" s="1"/>
  <c r="X3" i="31"/>
  <c r="Y3" i="31" s="1"/>
  <c r="X2" i="31"/>
  <c r="X601" i="32"/>
  <c r="Y601" i="32" s="1"/>
  <c r="X600" i="32"/>
  <c r="Y600" i="32" s="1"/>
  <c r="X599" i="32"/>
  <c r="Y599" i="32" s="1"/>
  <c r="X598" i="32"/>
  <c r="Y598" i="32" s="1"/>
  <c r="X597" i="32"/>
  <c r="Y597" i="32" s="1"/>
  <c r="X596" i="32"/>
  <c r="Y596" i="32" s="1"/>
  <c r="X595" i="32"/>
  <c r="Y595" i="32" s="1"/>
  <c r="X594" i="32"/>
  <c r="Y594" i="32" s="1"/>
  <c r="X593" i="32"/>
  <c r="Y593" i="32" s="1"/>
  <c r="X592" i="32"/>
  <c r="Y592" i="32" s="1"/>
  <c r="X591" i="32"/>
  <c r="Y591" i="32" s="1"/>
  <c r="X590" i="32"/>
  <c r="Y590" i="32" s="1"/>
  <c r="X589" i="32"/>
  <c r="Y589" i="32" s="1"/>
  <c r="X588" i="32"/>
  <c r="Y588" i="32" s="1"/>
  <c r="X587" i="32"/>
  <c r="Y587" i="32" s="1"/>
  <c r="X586" i="32"/>
  <c r="Y586" i="32" s="1"/>
  <c r="X585" i="32"/>
  <c r="Y585" i="32" s="1"/>
  <c r="X584" i="32"/>
  <c r="Y584" i="32" s="1"/>
  <c r="X583" i="32"/>
  <c r="Y583" i="32" s="1"/>
  <c r="X582" i="32"/>
  <c r="Y582" i="32" s="1"/>
  <c r="X581" i="32"/>
  <c r="Y581" i="32" s="1"/>
  <c r="X580" i="32"/>
  <c r="Y580" i="32" s="1"/>
  <c r="X579" i="32"/>
  <c r="Y579" i="32" s="1"/>
  <c r="X578" i="32"/>
  <c r="Y578" i="32" s="1"/>
  <c r="X577" i="32"/>
  <c r="Y577" i="32" s="1"/>
  <c r="X576" i="32"/>
  <c r="Y576" i="32" s="1"/>
  <c r="X575" i="32"/>
  <c r="Y575" i="32" s="1"/>
  <c r="X574" i="32"/>
  <c r="Y574" i="32" s="1"/>
  <c r="X573" i="32"/>
  <c r="Y573" i="32" s="1"/>
  <c r="X572" i="32"/>
  <c r="Y572" i="32" s="1"/>
  <c r="X571" i="32"/>
  <c r="Y571" i="32" s="1"/>
  <c r="X570" i="32"/>
  <c r="Y570" i="32" s="1"/>
  <c r="X569" i="32"/>
  <c r="Y569" i="32" s="1"/>
  <c r="X568" i="32"/>
  <c r="Y568" i="32" s="1"/>
  <c r="X567" i="32"/>
  <c r="Y567" i="32" s="1"/>
  <c r="X566" i="32"/>
  <c r="Y566" i="32" s="1"/>
  <c r="X565" i="32"/>
  <c r="Y565" i="32" s="1"/>
  <c r="X564" i="32"/>
  <c r="Y564" i="32" s="1"/>
  <c r="X563" i="32"/>
  <c r="Y563" i="32" s="1"/>
  <c r="X562" i="32"/>
  <c r="Y562" i="32" s="1"/>
  <c r="X561" i="32"/>
  <c r="Y561" i="32" s="1"/>
  <c r="X560" i="32"/>
  <c r="Y560" i="32" s="1"/>
  <c r="X559" i="32"/>
  <c r="Y559" i="32" s="1"/>
  <c r="X558" i="32"/>
  <c r="Y558" i="32" s="1"/>
  <c r="X557" i="32"/>
  <c r="Y557" i="32" s="1"/>
  <c r="X556" i="32"/>
  <c r="Y556" i="32" s="1"/>
  <c r="X555" i="32"/>
  <c r="Y555" i="32" s="1"/>
  <c r="X554" i="32"/>
  <c r="Y554" i="32" s="1"/>
  <c r="X553" i="32"/>
  <c r="Y553" i="32" s="1"/>
  <c r="X552" i="32"/>
  <c r="Y552" i="32" s="1"/>
  <c r="X551" i="32"/>
  <c r="Y551" i="32" s="1"/>
  <c r="X550" i="32"/>
  <c r="Y550" i="32" s="1"/>
  <c r="X549" i="32"/>
  <c r="Y549" i="32" s="1"/>
  <c r="X548" i="32"/>
  <c r="Y548" i="32" s="1"/>
  <c r="X547" i="32"/>
  <c r="Y547" i="32" s="1"/>
  <c r="X546" i="32"/>
  <c r="Y546" i="32" s="1"/>
  <c r="X545" i="32"/>
  <c r="Y545" i="32" s="1"/>
  <c r="X544" i="32"/>
  <c r="Y544" i="32" s="1"/>
  <c r="X543" i="32"/>
  <c r="Y543" i="32" s="1"/>
  <c r="X542" i="32"/>
  <c r="Y542" i="32" s="1"/>
  <c r="X541" i="32"/>
  <c r="Y541" i="32" s="1"/>
  <c r="X540" i="32"/>
  <c r="Y540" i="32" s="1"/>
  <c r="X539" i="32"/>
  <c r="Y539" i="32" s="1"/>
  <c r="X538" i="32"/>
  <c r="Y538" i="32" s="1"/>
  <c r="X537" i="32"/>
  <c r="Y537" i="32" s="1"/>
  <c r="X536" i="32"/>
  <c r="Y536" i="32" s="1"/>
  <c r="X535" i="32"/>
  <c r="Y535" i="32" s="1"/>
  <c r="X534" i="32"/>
  <c r="Y534" i="32" s="1"/>
  <c r="X533" i="32"/>
  <c r="Y533" i="32" s="1"/>
  <c r="X532" i="32"/>
  <c r="Y532" i="32" s="1"/>
  <c r="X531" i="32"/>
  <c r="Y531" i="32" s="1"/>
  <c r="X530" i="32"/>
  <c r="Y530" i="32" s="1"/>
  <c r="X529" i="32"/>
  <c r="Y529" i="32" s="1"/>
  <c r="X528" i="32"/>
  <c r="Y528" i="32" s="1"/>
  <c r="X527" i="32"/>
  <c r="Y527" i="32" s="1"/>
  <c r="X526" i="32"/>
  <c r="Y526" i="32" s="1"/>
  <c r="X525" i="32"/>
  <c r="Y525" i="32" s="1"/>
  <c r="X524" i="32"/>
  <c r="Y524" i="32" s="1"/>
  <c r="X523" i="32"/>
  <c r="Y523" i="32" s="1"/>
  <c r="X522" i="32"/>
  <c r="Y522" i="32" s="1"/>
  <c r="X521" i="32"/>
  <c r="Y521" i="32" s="1"/>
  <c r="X520" i="32"/>
  <c r="Y520" i="32" s="1"/>
  <c r="X519" i="32"/>
  <c r="Y519" i="32" s="1"/>
  <c r="X518" i="32"/>
  <c r="Y518" i="32" s="1"/>
  <c r="X517" i="32"/>
  <c r="Y517" i="32" s="1"/>
  <c r="X516" i="32"/>
  <c r="Y516" i="32" s="1"/>
  <c r="X515" i="32"/>
  <c r="Y515" i="32" s="1"/>
  <c r="X514" i="32"/>
  <c r="Y514" i="32" s="1"/>
  <c r="X513" i="32"/>
  <c r="Y513" i="32" s="1"/>
  <c r="X512" i="32"/>
  <c r="Y512" i="32" s="1"/>
  <c r="X511" i="32"/>
  <c r="Y511" i="32" s="1"/>
  <c r="X510" i="32"/>
  <c r="Y510" i="32" s="1"/>
  <c r="X509" i="32"/>
  <c r="Y509" i="32" s="1"/>
  <c r="X508" i="32"/>
  <c r="Y508" i="32" s="1"/>
  <c r="X507" i="32"/>
  <c r="Y507" i="32" s="1"/>
  <c r="X506" i="32"/>
  <c r="Y506" i="32" s="1"/>
  <c r="X505" i="32"/>
  <c r="Y505" i="32" s="1"/>
  <c r="X504" i="32"/>
  <c r="Y504" i="32" s="1"/>
  <c r="X503" i="32"/>
  <c r="Y503" i="32" s="1"/>
  <c r="X502" i="32"/>
  <c r="Y502" i="32" s="1"/>
  <c r="X501" i="32"/>
  <c r="Y501" i="32" s="1"/>
  <c r="X500" i="32"/>
  <c r="Y500" i="32" s="1"/>
  <c r="X499" i="32"/>
  <c r="Y499" i="32" s="1"/>
  <c r="X498" i="32"/>
  <c r="Y498" i="32" s="1"/>
  <c r="X497" i="32"/>
  <c r="Y497" i="32" s="1"/>
  <c r="X496" i="32"/>
  <c r="Y496" i="32" s="1"/>
  <c r="X495" i="32"/>
  <c r="Y495" i="32" s="1"/>
  <c r="X494" i="32"/>
  <c r="Y494" i="32" s="1"/>
  <c r="X493" i="32"/>
  <c r="Y493" i="32" s="1"/>
  <c r="X492" i="32"/>
  <c r="Y492" i="32" s="1"/>
  <c r="X491" i="32"/>
  <c r="Y491" i="32" s="1"/>
  <c r="X490" i="32"/>
  <c r="Y490" i="32" s="1"/>
  <c r="X489" i="32"/>
  <c r="Y489" i="32" s="1"/>
  <c r="X488" i="32"/>
  <c r="Y488" i="32" s="1"/>
  <c r="X487" i="32"/>
  <c r="Y487" i="32" s="1"/>
  <c r="X486" i="32"/>
  <c r="Y486" i="32" s="1"/>
  <c r="X485" i="32"/>
  <c r="Y485" i="32" s="1"/>
  <c r="X484" i="32"/>
  <c r="Y484" i="32" s="1"/>
  <c r="X483" i="32"/>
  <c r="Y483" i="32" s="1"/>
  <c r="X482" i="32"/>
  <c r="Y482" i="32" s="1"/>
  <c r="X481" i="32"/>
  <c r="Y481" i="32" s="1"/>
  <c r="X480" i="32"/>
  <c r="Y480" i="32" s="1"/>
  <c r="X479" i="32"/>
  <c r="Y479" i="32" s="1"/>
  <c r="X478" i="32"/>
  <c r="Y478" i="32" s="1"/>
  <c r="X477" i="32"/>
  <c r="Y477" i="32" s="1"/>
  <c r="X476" i="32"/>
  <c r="Y476" i="32" s="1"/>
  <c r="X475" i="32"/>
  <c r="Y475" i="32" s="1"/>
  <c r="X474" i="32"/>
  <c r="Y474" i="32" s="1"/>
  <c r="X473" i="32"/>
  <c r="Y473" i="32" s="1"/>
  <c r="X472" i="32"/>
  <c r="Y472" i="32" s="1"/>
  <c r="X471" i="32"/>
  <c r="Y471" i="32" s="1"/>
  <c r="X470" i="32"/>
  <c r="Y470" i="32" s="1"/>
  <c r="X469" i="32"/>
  <c r="Y469" i="32" s="1"/>
  <c r="X468" i="32"/>
  <c r="Y468" i="32" s="1"/>
  <c r="X467" i="32"/>
  <c r="Y467" i="32" s="1"/>
  <c r="X466" i="32"/>
  <c r="Y466" i="32" s="1"/>
  <c r="X465" i="32"/>
  <c r="Y465" i="32" s="1"/>
  <c r="X464" i="32"/>
  <c r="Y464" i="32" s="1"/>
  <c r="X463" i="32"/>
  <c r="Y463" i="32" s="1"/>
  <c r="X462" i="32"/>
  <c r="Y462" i="32" s="1"/>
  <c r="X461" i="32"/>
  <c r="Y461" i="32" s="1"/>
  <c r="X460" i="32"/>
  <c r="Y460" i="32" s="1"/>
  <c r="X459" i="32"/>
  <c r="Y459" i="32" s="1"/>
  <c r="X458" i="32"/>
  <c r="Y458" i="32" s="1"/>
  <c r="X457" i="32"/>
  <c r="Y457" i="32" s="1"/>
  <c r="X456" i="32"/>
  <c r="Y456" i="32" s="1"/>
  <c r="X455" i="32"/>
  <c r="Y455" i="32" s="1"/>
  <c r="X454" i="32"/>
  <c r="Y454" i="32" s="1"/>
  <c r="X453" i="32"/>
  <c r="Y453" i="32" s="1"/>
  <c r="X452" i="32"/>
  <c r="Y452" i="32" s="1"/>
  <c r="X451" i="32"/>
  <c r="Y451" i="32" s="1"/>
  <c r="X450" i="32"/>
  <c r="Y450" i="32" s="1"/>
  <c r="X449" i="32"/>
  <c r="Y449" i="32" s="1"/>
  <c r="X448" i="32"/>
  <c r="Y448" i="32" s="1"/>
  <c r="X447" i="32"/>
  <c r="Y447" i="32" s="1"/>
  <c r="X446" i="32"/>
  <c r="Y446" i="32" s="1"/>
  <c r="X445" i="32"/>
  <c r="Y445" i="32" s="1"/>
  <c r="X444" i="32"/>
  <c r="Y444" i="32" s="1"/>
  <c r="X443" i="32"/>
  <c r="Y443" i="32" s="1"/>
  <c r="X442" i="32"/>
  <c r="Y442" i="32" s="1"/>
  <c r="X441" i="32"/>
  <c r="Y441" i="32" s="1"/>
  <c r="X440" i="32"/>
  <c r="Y440" i="32" s="1"/>
  <c r="X439" i="32"/>
  <c r="Y439" i="32" s="1"/>
  <c r="X438" i="32"/>
  <c r="Y438" i="32" s="1"/>
  <c r="X437" i="32"/>
  <c r="Y437" i="32" s="1"/>
  <c r="X436" i="32"/>
  <c r="Y436" i="32" s="1"/>
  <c r="X435" i="32"/>
  <c r="Y435" i="32" s="1"/>
  <c r="X434" i="32"/>
  <c r="Y434" i="32" s="1"/>
  <c r="X433" i="32"/>
  <c r="Y433" i="32" s="1"/>
  <c r="X432" i="32"/>
  <c r="Y432" i="32" s="1"/>
  <c r="X431" i="32"/>
  <c r="Y431" i="32" s="1"/>
  <c r="X430" i="32"/>
  <c r="Y430" i="32" s="1"/>
  <c r="X429" i="32"/>
  <c r="Y429" i="32" s="1"/>
  <c r="X428" i="32"/>
  <c r="Y428" i="32" s="1"/>
  <c r="X427" i="32"/>
  <c r="Y427" i="32" s="1"/>
  <c r="X426" i="32"/>
  <c r="Y426" i="32" s="1"/>
  <c r="X425" i="32"/>
  <c r="Y425" i="32" s="1"/>
  <c r="X424" i="32"/>
  <c r="Y424" i="32" s="1"/>
  <c r="X423" i="32"/>
  <c r="Y423" i="32" s="1"/>
  <c r="X422" i="32"/>
  <c r="Y422" i="32" s="1"/>
  <c r="X421" i="32"/>
  <c r="Y421" i="32" s="1"/>
  <c r="X420" i="32"/>
  <c r="Y420" i="32" s="1"/>
  <c r="X419" i="32"/>
  <c r="Y419" i="32" s="1"/>
  <c r="X418" i="32"/>
  <c r="Y418" i="32" s="1"/>
  <c r="X417" i="32"/>
  <c r="Y417" i="32" s="1"/>
  <c r="X416" i="32"/>
  <c r="Y416" i="32" s="1"/>
  <c r="X415" i="32"/>
  <c r="Y415" i="32" s="1"/>
  <c r="X414" i="32"/>
  <c r="Y414" i="32" s="1"/>
  <c r="X413" i="32"/>
  <c r="Y413" i="32" s="1"/>
  <c r="X412" i="32"/>
  <c r="Y412" i="32" s="1"/>
  <c r="X411" i="32"/>
  <c r="Y411" i="32" s="1"/>
  <c r="X410" i="32"/>
  <c r="Y410" i="32" s="1"/>
  <c r="X409" i="32"/>
  <c r="Y409" i="32" s="1"/>
  <c r="X408" i="32"/>
  <c r="Y408" i="32" s="1"/>
  <c r="X407" i="32"/>
  <c r="Y407" i="32" s="1"/>
  <c r="X406" i="32"/>
  <c r="Y406" i="32" s="1"/>
  <c r="X405" i="32"/>
  <c r="Y405" i="32" s="1"/>
  <c r="X404" i="32"/>
  <c r="Y404" i="32" s="1"/>
  <c r="X403" i="32"/>
  <c r="Y403" i="32" s="1"/>
  <c r="X402" i="32"/>
  <c r="Y402" i="32" s="1"/>
  <c r="X401" i="32"/>
  <c r="Y401" i="32" s="1"/>
  <c r="X400" i="32"/>
  <c r="Y400" i="32" s="1"/>
  <c r="X399" i="32"/>
  <c r="Y399" i="32" s="1"/>
  <c r="X398" i="32"/>
  <c r="Y398" i="32" s="1"/>
  <c r="X397" i="32"/>
  <c r="Y397" i="32" s="1"/>
  <c r="X396" i="32"/>
  <c r="Y396" i="32" s="1"/>
  <c r="X395" i="32"/>
  <c r="Y395" i="32" s="1"/>
  <c r="X394" i="32"/>
  <c r="Y394" i="32" s="1"/>
  <c r="X393" i="32"/>
  <c r="Y393" i="32" s="1"/>
  <c r="X392" i="32"/>
  <c r="Y392" i="32" s="1"/>
  <c r="X391" i="32"/>
  <c r="Y391" i="32" s="1"/>
  <c r="X390" i="32"/>
  <c r="Y390" i="32" s="1"/>
  <c r="X389" i="32"/>
  <c r="Y389" i="32" s="1"/>
  <c r="X388" i="32"/>
  <c r="Y388" i="32" s="1"/>
  <c r="X387" i="32"/>
  <c r="Y387" i="32" s="1"/>
  <c r="X386" i="32"/>
  <c r="Y386" i="32" s="1"/>
  <c r="X385" i="32"/>
  <c r="Y385" i="32" s="1"/>
  <c r="X384" i="32"/>
  <c r="Y384" i="32" s="1"/>
  <c r="X383" i="32"/>
  <c r="Y383" i="32" s="1"/>
  <c r="X382" i="32"/>
  <c r="Y382" i="32" s="1"/>
  <c r="X381" i="32"/>
  <c r="Y381" i="32" s="1"/>
  <c r="X380" i="32"/>
  <c r="Y380" i="32" s="1"/>
  <c r="X379" i="32"/>
  <c r="Y379" i="32" s="1"/>
  <c r="X378" i="32"/>
  <c r="Y378" i="32" s="1"/>
  <c r="X377" i="32"/>
  <c r="Y377" i="32" s="1"/>
  <c r="X376" i="32"/>
  <c r="Y376" i="32" s="1"/>
  <c r="X375" i="32"/>
  <c r="Y375" i="32" s="1"/>
  <c r="X374" i="32"/>
  <c r="Y374" i="32" s="1"/>
  <c r="X373" i="32"/>
  <c r="Y373" i="32" s="1"/>
  <c r="X372" i="32"/>
  <c r="Y372" i="32" s="1"/>
  <c r="X371" i="32"/>
  <c r="Y371" i="32" s="1"/>
  <c r="X370" i="32"/>
  <c r="Y370" i="32" s="1"/>
  <c r="X369" i="32"/>
  <c r="Y369" i="32" s="1"/>
  <c r="X368" i="32"/>
  <c r="Y368" i="32" s="1"/>
  <c r="X367" i="32"/>
  <c r="Y367" i="32" s="1"/>
  <c r="X366" i="32"/>
  <c r="Y366" i="32" s="1"/>
  <c r="X365" i="32"/>
  <c r="Y365" i="32" s="1"/>
  <c r="X364" i="32"/>
  <c r="Y364" i="32" s="1"/>
  <c r="X363" i="32"/>
  <c r="Y363" i="32" s="1"/>
  <c r="X362" i="32"/>
  <c r="Y362" i="32" s="1"/>
  <c r="X361" i="32"/>
  <c r="Y361" i="32" s="1"/>
  <c r="X360" i="32"/>
  <c r="Y360" i="32" s="1"/>
  <c r="X359" i="32"/>
  <c r="Y359" i="32" s="1"/>
  <c r="X358" i="32"/>
  <c r="Y358" i="32" s="1"/>
  <c r="X357" i="32"/>
  <c r="Y357" i="32" s="1"/>
  <c r="X356" i="32"/>
  <c r="Y356" i="32" s="1"/>
  <c r="X355" i="32"/>
  <c r="Y355" i="32" s="1"/>
  <c r="X354" i="32"/>
  <c r="Y354" i="32" s="1"/>
  <c r="X353" i="32"/>
  <c r="Y353" i="32" s="1"/>
  <c r="X352" i="32"/>
  <c r="Y352" i="32" s="1"/>
  <c r="X351" i="32"/>
  <c r="Y351" i="32" s="1"/>
  <c r="X350" i="32"/>
  <c r="Y350" i="32" s="1"/>
  <c r="X349" i="32"/>
  <c r="Y349" i="32" s="1"/>
  <c r="X348" i="32"/>
  <c r="Y348" i="32" s="1"/>
  <c r="X347" i="32"/>
  <c r="Y347" i="32" s="1"/>
  <c r="X346" i="32"/>
  <c r="Y346" i="32" s="1"/>
  <c r="X345" i="32"/>
  <c r="Y345" i="32" s="1"/>
  <c r="X344" i="32"/>
  <c r="Y344" i="32" s="1"/>
  <c r="X343" i="32"/>
  <c r="Y343" i="32" s="1"/>
  <c r="X342" i="32"/>
  <c r="Y342" i="32" s="1"/>
  <c r="X341" i="32"/>
  <c r="Y341" i="32" s="1"/>
  <c r="X340" i="32"/>
  <c r="Y340" i="32" s="1"/>
  <c r="X339" i="32"/>
  <c r="Y339" i="32" s="1"/>
  <c r="X338" i="32"/>
  <c r="Y338" i="32" s="1"/>
  <c r="X337" i="32"/>
  <c r="Y337" i="32" s="1"/>
  <c r="X336" i="32"/>
  <c r="Y336" i="32" s="1"/>
  <c r="X335" i="32"/>
  <c r="Y335" i="32" s="1"/>
  <c r="X334" i="32"/>
  <c r="Y334" i="32" s="1"/>
  <c r="X333" i="32"/>
  <c r="Y333" i="32" s="1"/>
  <c r="X332" i="32"/>
  <c r="Y332" i="32" s="1"/>
  <c r="X331" i="32"/>
  <c r="Y331" i="32" s="1"/>
  <c r="X330" i="32"/>
  <c r="Y330" i="32" s="1"/>
  <c r="X329" i="32"/>
  <c r="Y329" i="32" s="1"/>
  <c r="X328" i="32"/>
  <c r="Y328" i="32" s="1"/>
  <c r="X327" i="32"/>
  <c r="Y327" i="32" s="1"/>
  <c r="X326" i="32"/>
  <c r="Y326" i="32" s="1"/>
  <c r="X325" i="32"/>
  <c r="Y325" i="32" s="1"/>
  <c r="X324" i="32"/>
  <c r="Y324" i="32" s="1"/>
  <c r="X323" i="32"/>
  <c r="Y323" i="32" s="1"/>
  <c r="X322" i="32"/>
  <c r="Y322" i="32" s="1"/>
  <c r="X321" i="32"/>
  <c r="Y321" i="32" s="1"/>
  <c r="X320" i="32"/>
  <c r="Y320" i="32" s="1"/>
  <c r="X319" i="32"/>
  <c r="Y319" i="32" s="1"/>
  <c r="X318" i="32"/>
  <c r="Y318" i="32" s="1"/>
  <c r="X317" i="32"/>
  <c r="Y317" i="32" s="1"/>
  <c r="X316" i="32"/>
  <c r="Y316" i="32" s="1"/>
  <c r="X315" i="32"/>
  <c r="Y315" i="32" s="1"/>
  <c r="X314" i="32"/>
  <c r="Y314" i="32" s="1"/>
  <c r="X313" i="32"/>
  <c r="Y313" i="32" s="1"/>
  <c r="X312" i="32"/>
  <c r="Y312" i="32" s="1"/>
  <c r="X311" i="32"/>
  <c r="Y311" i="32" s="1"/>
  <c r="X310" i="32"/>
  <c r="Y310" i="32" s="1"/>
  <c r="X309" i="32"/>
  <c r="Y309" i="32" s="1"/>
  <c r="X308" i="32"/>
  <c r="Y308" i="32" s="1"/>
  <c r="X307" i="32"/>
  <c r="Y307" i="32" s="1"/>
  <c r="X306" i="32"/>
  <c r="Y306" i="32" s="1"/>
  <c r="X305" i="32"/>
  <c r="Y305" i="32" s="1"/>
  <c r="X304" i="32"/>
  <c r="Y304" i="32" s="1"/>
  <c r="X303" i="32"/>
  <c r="Y303" i="32" s="1"/>
  <c r="X302" i="32"/>
  <c r="Y302" i="32" s="1"/>
  <c r="X301" i="32"/>
  <c r="Y301" i="32" s="1"/>
  <c r="X300" i="32"/>
  <c r="Y300" i="32" s="1"/>
  <c r="X299" i="32"/>
  <c r="Y299" i="32" s="1"/>
  <c r="X298" i="32"/>
  <c r="Y298" i="32" s="1"/>
  <c r="X297" i="32"/>
  <c r="Y297" i="32" s="1"/>
  <c r="X296" i="32"/>
  <c r="Y296" i="32" s="1"/>
  <c r="X295" i="32"/>
  <c r="Y295" i="32" s="1"/>
  <c r="X294" i="32"/>
  <c r="Y294" i="32" s="1"/>
  <c r="X293" i="32"/>
  <c r="Y293" i="32" s="1"/>
  <c r="X292" i="32"/>
  <c r="Y292" i="32" s="1"/>
  <c r="X291" i="32"/>
  <c r="Y291" i="32" s="1"/>
  <c r="X290" i="32"/>
  <c r="Y290" i="32" s="1"/>
  <c r="X289" i="32"/>
  <c r="Y289" i="32" s="1"/>
  <c r="X288" i="32"/>
  <c r="Y288" i="32" s="1"/>
  <c r="X287" i="32"/>
  <c r="Y287" i="32" s="1"/>
  <c r="X286" i="32"/>
  <c r="Y286" i="32" s="1"/>
  <c r="X285" i="32"/>
  <c r="Y285" i="32" s="1"/>
  <c r="X284" i="32"/>
  <c r="Y284" i="32" s="1"/>
  <c r="X283" i="32"/>
  <c r="Y283" i="32" s="1"/>
  <c r="X282" i="32"/>
  <c r="Y282" i="32" s="1"/>
  <c r="X281" i="32"/>
  <c r="Y281" i="32" s="1"/>
  <c r="X280" i="32"/>
  <c r="Y280" i="32" s="1"/>
  <c r="X279" i="32"/>
  <c r="Y279" i="32" s="1"/>
  <c r="X278" i="32"/>
  <c r="Y278" i="32" s="1"/>
  <c r="X277" i="32"/>
  <c r="Y277" i="32" s="1"/>
  <c r="X276" i="32"/>
  <c r="Y276" i="32" s="1"/>
  <c r="X275" i="32"/>
  <c r="Y275" i="32" s="1"/>
  <c r="X274" i="32"/>
  <c r="Y274" i="32" s="1"/>
  <c r="X273" i="32"/>
  <c r="Y273" i="32" s="1"/>
  <c r="X272" i="32"/>
  <c r="Y272" i="32" s="1"/>
  <c r="X271" i="32"/>
  <c r="Y271" i="32" s="1"/>
  <c r="X270" i="32"/>
  <c r="Y270" i="32" s="1"/>
  <c r="X269" i="32"/>
  <c r="Y269" i="32" s="1"/>
  <c r="X268" i="32"/>
  <c r="Y268" i="32" s="1"/>
  <c r="X267" i="32"/>
  <c r="Y267" i="32" s="1"/>
  <c r="X266" i="32"/>
  <c r="Y266" i="32" s="1"/>
  <c r="X265" i="32"/>
  <c r="Y265" i="32" s="1"/>
  <c r="X264" i="32"/>
  <c r="Y264" i="32" s="1"/>
  <c r="X263" i="32"/>
  <c r="Y263" i="32" s="1"/>
  <c r="X262" i="32"/>
  <c r="Y262" i="32" s="1"/>
  <c r="X261" i="32"/>
  <c r="Y261" i="32" s="1"/>
  <c r="X260" i="32"/>
  <c r="Y260" i="32" s="1"/>
  <c r="X259" i="32"/>
  <c r="Y259" i="32" s="1"/>
  <c r="X258" i="32"/>
  <c r="Y258" i="32" s="1"/>
  <c r="X257" i="32"/>
  <c r="Y257" i="32" s="1"/>
  <c r="X256" i="32"/>
  <c r="Y256" i="32" s="1"/>
  <c r="X255" i="32"/>
  <c r="Y255" i="32" s="1"/>
  <c r="X254" i="32"/>
  <c r="Y254" i="32" s="1"/>
  <c r="X253" i="32"/>
  <c r="Y253" i="32" s="1"/>
  <c r="X252" i="32"/>
  <c r="Y252" i="32" s="1"/>
  <c r="X251" i="32"/>
  <c r="Y251" i="32" s="1"/>
  <c r="X250" i="32"/>
  <c r="Y250" i="32" s="1"/>
  <c r="X249" i="32"/>
  <c r="Y249" i="32" s="1"/>
  <c r="X248" i="32"/>
  <c r="Y248" i="32" s="1"/>
  <c r="X247" i="32"/>
  <c r="Y247" i="32" s="1"/>
  <c r="X246" i="32"/>
  <c r="Y246" i="32" s="1"/>
  <c r="X245" i="32"/>
  <c r="Y245" i="32" s="1"/>
  <c r="X244" i="32"/>
  <c r="Y244" i="32" s="1"/>
  <c r="X243" i="32"/>
  <c r="Y243" i="32" s="1"/>
  <c r="X242" i="32"/>
  <c r="Y242" i="32" s="1"/>
  <c r="X241" i="32"/>
  <c r="Y241" i="32" s="1"/>
  <c r="X240" i="32"/>
  <c r="Y240" i="32" s="1"/>
  <c r="X239" i="32"/>
  <c r="Y239" i="32" s="1"/>
  <c r="X238" i="32"/>
  <c r="Y238" i="32" s="1"/>
  <c r="X237" i="32"/>
  <c r="Y237" i="32" s="1"/>
  <c r="X236" i="32"/>
  <c r="Y236" i="32" s="1"/>
  <c r="X235" i="32"/>
  <c r="Y235" i="32" s="1"/>
  <c r="X234" i="32"/>
  <c r="Y234" i="32" s="1"/>
  <c r="X233" i="32"/>
  <c r="Y233" i="32" s="1"/>
  <c r="X232" i="32"/>
  <c r="Y232" i="32" s="1"/>
  <c r="X231" i="32"/>
  <c r="Y231" i="32" s="1"/>
  <c r="X230" i="32"/>
  <c r="Y230" i="32" s="1"/>
  <c r="X229" i="32"/>
  <c r="Y229" i="32" s="1"/>
  <c r="X228" i="32"/>
  <c r="Y228" i="32" s="1"/>
  <c r="X227" i="32"/>
  <c r="Y227" i="32" s="1"/>
  <c r="X226" i="32"/>
  <c r="Y226" i="32" s="1"/>
  <c r="X225" i="32"/>
  <c r="Y225" i="32" s="1"/>
  <c r="X224" i="32"/>
  <c r="Y224" i="32" s="1"/>
  <c r="X223" i="32"/>
  <c r="Y223" i="32" s="1"/>
  <c r="X222" i="32"/>
  <c r="Y222" i="32" s="1"/>
  <c r="X221" i="32"/>
  <c r="Y221" i="32" s="1"/>
  <c r="X220" i="32"/>
  <c r="Y220" i="32" s="1"/>
  <c r="X219" i="32"/>
  <c r="Y219" i="32" s="1"/>
  <c r="X218" i="32"/>
  <c r="Y218" i="32" s="1"/>
  <c r="X217" i="32"/>
  <c r="Y217" i="32" s="1"/>
  <c r="X216" i="32"/>
  <c r="Y216" i="32" s="1"/>
  <c r="X215" i="32"/>
  <c r="Y215" i="32" s="1"/>
  <c r="X214" i="32"/>
  <c r="Y214" i="32" s="1"/>
  <c r="X213" i="32"/>
  <c r="Y213" i="32" s="1"/>
  <c r="X212" i="32"/>
  <c r="Y212" i="32" s="1"/>
  <c r="X211" i="32"/>
  <c r="Y211" i="32" s="1"/>
  <c r="X210" i="32"/>
  <c r="Y210" i="32" s="1"/>
  <c r="X209" i="32"/>
  <c r="Y209" i="32" s="1"/>
  <c r="X208" i="32"/>
  <c r="Y208" i="32" s="1"/>
  <c r="X207" i="32"/>
  <c r="Y207" i="32" s="1"/>
  <c r="X206" i="32"/>
  <c r="Y206" i="32" s="1"/>
  <c r="X205" i="32"/>
  <c r="Y205" i="32" s="1"/>
  <c r="X204" i="32"/>
  <c r="Y204" i="32" s="1"/>
  <c r="X203" i="32"/>
  <c r="Y203" i="32" s="1"/>
  <c r="X202" i="32"/>
  <c r="Y202" i="32" s="1"/>
  <c r="X201" i="32"/>
  <c r="Y201" i="32" s="1"/>
  <c r="X200" i="32"/>
  <c r="Y200" i="32" s="1"/>
  <c r="X199" i="32"/>
  <c r="Y199" i="32" s="1"/>
  <c r="X198" i="32"/>
  <c r="Y198" i="32" s="1"/>
  <c r="X197" i="32"/>
  <c r="Y197" i="32" s="1"/>
  <c r="X196" i="32"/>
  <c r="Y196" i="32" s="1"/>
  <c r="X195" i="32"/>
  <c r="Y195" i="32" s="1"/>
  <c r="X194" i="32"/>
  <c r="Y194" i="32" s="1"/>
  <c r="X193" i="32"/>
  <c r="Y193" i="32" s="1"/>
  <c r="X192" i="32"/>
  <c r="Y192" i="32" s="1"/>
  <c r="X191" i="32"/>
  <c r="Y191" i="32" s="1"/>
  <c r="X190" i="32"/>
  <c r="Y190" i="32" s="1"/>
  <c r="X189" i="32"/>
  <c r="Y189" i="32" s="1"/>
  <c r="X188" i="32"/>
  <c r="Y188" i="32" s="1"/>
  <c r="X187" i="32"/>
  <c r="Y187" i="32" s="1"/>
  <c r="X186" i="32"/>
  <c r="Y186" i="32" s="1"/>
  <c r="X185" i="32"/>
  <c r="Y185" i="32" s="1"/>
  <c r="X184" i="32"/>
  <c r="Y184" i="32" s="1"/>
  <c r="X183" i="32"/>
  <c r="Y183" i="32" s="1"/>
  <c r="X182" i="32"/>
  <c r="Y182" i="32" s="1"/>
  <c r="X181" i="32"/>
  <c r="Y181" i="32" s="1"/>
  <c r="X180" i="32"/>
  <c r="Y180" i="32" s="1"/>
  <c r="X179" i="32"/>
  <c r="Y179" i="32" s="1"/>
  <c r="X178" i="32"/>
  <c r="Y178" i="32" s="1"/>
  <c r="X177" i="32"/>
  <c r="Y177" i="32" s="1"/>
  <c r="X176" i="32"/>
  <c r="Y176" i="32" s="1"/>
  <c r="X175" i="32"/>
  <c r="Y175" i="32" s="1"/>
  <c r="X174" i="32"/>
  <c r="Y174" i="32" s="1"/>
  <c r="X173" i="32"/>
  <c r="Y173" i="32" s="1"/>
  <c r="X172" i="32"/>
  <c r="Y172" i="32" s="1"/>
  <c r="X171" i="32"/>
  <c r="Y171" i="32" s="1"/>
  <c r="X170" i="32"/>
  <c r="Y170" i="32" s="1"/>
  <c r="X169" i="32"/>
  <c r="Y169" i="32" s="1"/>
  <c r="X168" i="32"/>
  <c r="Y168" i="32" s="1"/>
  <c r="X167" i="32"/>
  <c r="Y167" i="32" s="1"/>
  <c r="X166" i="32"/>
  <c r="Y166" i="32" s="1"/>
  <c r="X165" i="32"/>
  <c r="Y165" i="32" s="1"/>
  <c r="X164" i="32"/>
  <c r="Y164" i="32" s="1"/>
  <c r="X163" i="32"/>
  <c r="Y163" i="32" s="1"/>
  <c r="X162" i="32"/>
  <c r="Y162" i="32" s="1"/>
  <c r="X161" i="32"/>
  <c r="Y161" i="32" s="1"/>
  <c r="X160" i="32"/>
  <c r="Y160" i="32" s="1"/>
  <c r="X159" i="32"/>
  <c r="Y159" i="32" s="1"/>
  <c r="X158" i="32"/>
  <c r="Y158" i="32" s="1"/>
  <c r="X157" i="32"/>
  <c r="Y157" i="32" s="1"/>
  <c r="X156" i="32"/>
  <c r="Y156" i="32" s="1"/>
  <c r="X155" i="32"/>
  <c r="Y155" i="32" s="1"/>
  <c r="X154" i="32"/>
  <c r="Y154" i="32" s="1"/>
  <c r="X153" i="32"/>
  <c r="Y153" i="32" s="1"/>
  <c r="X152" i="32"/>
  <c r="Y152" i="32" s="1"/>
  <c r="X151" i="32"/>
  <c r="Y151" i="32" s="1"/>
  <c r="X150" i="32"/>
  <c r="Y150" i="32" s="1"/>
  <c r="X149" i="32"/>
  <c r="Y149" i="32" s="1"/>
  <c r="X148" i="32"/>
  <c r="Y148" i="32" s="1"/>
  <c r="X147" i="32"/>
  <c r="Y147" i="32" s="1"/>
  <c r="X146" i="32"/>
  <c r="Y146" i="32" s="1"/>
  <c r="X145" i="32"/>
  <c r="Y145" i="32" s="1"/>
  <c r="X144" i="32"/>
  <c r="Y144" i="32" s="1"/>
  <c r="X143" i="32"/>
  <c r="Y143" i="32" s="1"/>
  <c r="X142" i="32"/>
  <c r="Y142" i="32" s="1"/>
  <c r="X141" i="32"/>
  <c r="Y141" i="32" s="1"/>
  <c r="X140" i="32"/>
  <c r="Y140" i="32" s="1"/>
  <c r="X139" i="32"/>
  <c r="Y139" i="32" s="1"/>
  <c r="X138" i="32"/>
  <c r="Y138" i="32" s="1"/>
  <c r="X137" i="32"/>
  <c r="Y137" i="32" s="1"/>
  <c r="X136" i="32"/>
  <c r="Y136" i="32" s="1"/>
  <c r="X135" i="32"/>
  <c r="Y135" i="32" s="1"/>
  <c r="X134" i="32"/>
  <c r="Y134" i="32" s="1"/>
  <c r="X133" i="32"/>
  <c r="Y133" i="32" s="1"/>
  <c r="X132" i="32"/>
  <c r="Y132" i="32" s="1"/>
  <c r="X131" i="32"/>
  <c r="Y131" i="32" s="1"/>
  <c r="X130" i="32"/>
  <c r="Y130" i="32" s="1"/>
  <c r="X129" i="32"/>
  <c r="Y129" i="32" s="1"/>
  <c r="X128" i="32"/>
  <c r="Y128" i="32" s="1"/>
  <c r="X127" i="32"/>
  <c r="Y127" i="32" s="1"/>
  <c r="X126" i="32"/>
  <c r="Y126" i="32" s="1"/>
  <c r="X125" i="32"/>
  <c r="Y125" i="32" s="1"/>
  <c r="X124" i="32"/>
  <c r="Y124" i="32" s="1"/>
  <c r="X123" i="32"/>
  <c r="Y123" i="32" s="1"/>
  <c r="X122" i="32"/>
  <c r="Y122" i="32" s="1"/>
  <c r="X121" i="32"/>
  <c r="Y121" i="32" s="1"/>
  <c r="X120" i="32"/>
  <c r="Y120" i="32" s="1"/>
  <c r="X119" i="32"/>
  <c r="Y119" i="32" s="1"/>
  <c r="X118" i="32"/>
  <c r="Y118" i="32" s="1"/>
  <c r="X117" i="32"/>
  <c r="Y117" i="32" s="1"/>
  <c r="X116" i="32"/>
  <c r="Y116" i="32" s="1"/>
  <c r="X115" i="32"/>
  <c r="Y115" i="32" s="1"/>
  <c r="X114" i="32"/>
  <c r="Y114" i="32" s="1"/>
  <c r="X113" i="32"/>
  <c r="Y113" i="32" s="1"/>
  <c r="X112" i="32"/>
  <c r="Y112" i="32" s="1"/>
  <c r="X111" i="32"/>
  <c r="Y111" i="32" s="1"/>
  <c r="X110" i="32"/>
  <c r="Y110" i="32" s="1"/>
  <c r="X109" i="32"/>
  <c r="Y109" i="32" s="1"/>
  <c r="X108" i="32"/>
  <c r="Y108" i="32" s="1"/>
  <c r="X107" i="32"/>
  <c r="Y107" i="32" s="1"/>
  <c r="X106" i="32"/>
  <c r="Y106" i="32" s="1"/>
  <c r="X105" i="32"/>
  <c r="Y105" i="32" s="1"/>
  <c r="X104" i="32"/>
  <c r="Y104" i="32" s="1"/>
  <c r="X103" i="32"/>
  <c r="Y103" i="32" s="1"/>
  <c r="X102" i="32"/>
  <c r="Y102" i="32" s="1"/>
  <c r="X101" i="32"/>
  <c r="Y101" i="32" s="1"/>
  <c r="X100" i="32"/>
  <c r="Y100" i="32" s="1"/>
  <c r="X99" i="32"/>
  <c r="Y99" i="32" s="1"/>
  <c r="X98" i="32"/>
  <c r="Y98" i="32" s="1"/>
  <c r="X97" i="32"/>
  <c r="Y97" i="32" s="1"/>
  <c r="X96" i="32"/>
  <c r="Y96" i="32" s="1"/>
  <c r="X95" i="32"/>
  <c r="Y95" i="32" s="1"/>
  <c r="X94" i="32"/>
  <c r="Y94" i="32" s="1"/>
  <c r="X93" i="32"/>
  <c r="Y93" i="32" s="1"/>
  <c r="X92" i="32"/>
  <c r="Y92" i="32" s="1"/>
  <c r="X91" i="32"/>
  <c r="Y91" i="32" s="1"/>
  <c r="X90" i="32"/>
  <c r="Y90" i="32" s="1"/>
  <c r="X89" i="32"/>
  <c r="Y89" i="32" s="1"/>
  <c r="X88" i="32"/>
  <c r="Y88" i="32" s="1"/>
  <c r="X87" i="32"/>
  <c r="Y87" i="32" s="1"/>
  <c r="X86" i="32"/>
  <c r="Y86" i="32" s="1"/>
  <c r="X85" i="32"/>
  <c r="Y85" i="32" s="1"/>
  <c r="X84" i="32"/>
  <c r="Y84" i="32" s="1"/>
  <c r="X83" i="32"/>
  <c r="Y83" i="32" s="1"/>
  <c r="X82" i="32"/>
  <c r="Y82" i="32" s="1"/>
  <c r="X81" i="32"/>
  <c r="Y81" i="32" s="1"/>
  <c r="X80" i="32"/>
  <c r="Y80" i="32" s="1"/>
  <c r="X79" i="32"/>
  <c r="Y79" i="32" s="1"/>
  <c r="X78" i="32"/>
  <c r="Y78" i="32" s="1"/>
  <c r="X77" i="32"/>
  <c r="Y77" i="32" s="1"/>
  <c r="X76" i="32"/>
  <c r="Y76" i="32" s="1"/>
  <c r="X75" i="32"/>
  <c r="Y75" i="32" s="1"/>
  <c r="X74" i="32"/>
  <c r="Y74" i="32" s="1"/>
  <c r="X73" i="32"/>
  <c r="Y73" i="32" s="1"/>
  <c r="X72" i="32"/>
  <c r="Y72" i="32" s="1"/>
  <c r="X71" i="32"/>
  <c r="Y71" i="32" s="1"/>
  <c r="X70" i="32"/>
  <c r="Y70" i="32" s="1"/>
  <c r="X69" i="32"/>
  <c r="Y69" i="32" s="1"/>
  <c r="X68" i="32"/>
  <c r="Y68" i="32" s="1"/>
  <c r="X67" i="32"/>
  <c r="Y67" i="32" s="1"/>
  <c r="X66" i="32"/>
  <c r="Y66" i="32" s="1"/>
  <c r="X65" i="32"/>
  <c r="Y65" i="32" s="1"/>
  <c r="X64" i="32"/>
  <c r="Y64" i="32" s="1"/>
  <c r="X63" i="32"/>
  <c r="Y63" i="32" s="1"/>
  <c r="X62" i="32"/>
  <c r="Y62" i="32" s="1"/>
  <c r="X61" i="32"/>
  <c r="Y61" i="32" s="1"/>
  <c r="X60" i="32"/>
  <c r="Y60" i="32" s="1"/>
  <c r="X59" i="32"/>
  <c r="Y59" i="32" s="1"/>
  <c r="X58" i="32"/>
  <c r="Y58" i="32" s="1"/>
  <c r="X57" i="32"/>
  <c r="Y57" i="32" s="1"/>
  <c r="X56" i="32"/>
  <c r="Y56" i="32" s="1"/>
  <c r="X55" i="32"/>
  <c r="Y55" i="32" s="1"/>
  <c r="X54" i="32"/>
  <c r="Y54" i="32" s="1"/>
  <c r="X53" i="32"/>
  <c r="Y53" i="32" s="1"/>
  <c r="X52" i="32"/>
  <c r="Y52" i="32" s="1"/>
  <c r="X51" i="32"/>
  <c r="Y51" i="32" s="1"/>
  <c r="X50" i="32"/>
  <c r="Y50" i="32" s="1"/>
  <c r="X49" i="32"/>
  <c r="Y49" i="32" s="1"/>
  <c r="X48" i="32"/>
  <c r="Y48" i="32" s="1"/>
  <c r="X47" i="32"/>
  <c r="Y47" i="32" s="1"/>
  <c r="X46" i="32"/>
  <c r="Y46" i="32" s="1"/>
  <c r="X45" i="32"/>
  <c r="Y45" i="32" s="1"/>
  <c r="X44" i="32"/>
  <c r="Y44" i="32" s="1"/>
  <c r="X43" i="32"/>
  <c r="Y43" i="32" s="1"/>
  <c r="X42" i="32"/>
  <c r="Y42" i="32" s="1"/>
  <c r="X41" i="32"/>
  <c r="Y41" i="32" s="1"/>
  <c r="X40" i="32"/>
  <c r="Y40" i="32" s="1"/>
  <c r="X39" i="32"/>
  <c r="Y39" i="32" s="1"/>
  <c r="X38" i="32"/>
  <c r="Y38" i="32" s="1"/>
  <c r="X37" i="32"/>
  <c r="Y37" i="32" s="1"/>
  <c r="X36" i="32"/>
  <c r="Y36" i="32" s="1"/>
  <c r="X35" i="32"/>
  <c r="Y35" i="32" s="1"/>
  <c r="X34" i="32"/>
  <c r="Y34" i="32" s="1"/>
  <c r="X33" i="32"/>
  <c r="Y33" i="32" s="1"/>
  <c r="X32" i="32"/>
  <c r="Y32" i="32" s="1"/>
  <c r="X31" i="32"/>
  <c r="Y31" i="32" s="1"/>
  <c r="X30" i="32"/>
  <c r="Y30" i="32" s="1"/>
  <c r="X29" i="32"/>
  <c r="Y29" i="32" s="1"/>
  <c r="X28" i="32"/>
  <c r="Y28" i="32" s="1"/>
  <c r="X27" i="32"/>
  <c r="Y27" i="32" s="1"/>
  <c r="X26" i="32"/>
  <c r="Y26" i="32" s="1"/>
  <c r="X25" i="32"/>
  <c r="Y25" i="32" s="1"/>
  <c r="X24" i="32"/>
  <c r="Y24" i="32" s="1"/>
  <c r="X23" i="32"/>
  <c r="Y23" i="32" s="1"/>
  <c r="X22" i="32"/>
  <c r="Y22" i="32" s="1"/>
  <c r="X21" i="32"/>
  <c r="Y21" i="32" s="1"/>
  <c r="X20" i="32"/>
  <c r="Y20" i="32" s="1"/>
  <c r="X19" i="32"/>
  <c r="Y19" i="32" s="1"/>
  <c r="X18" i="32"/>
  <c r="Y18" i="32" s="1"/>
  <c r="X17" i="32"/>
  <c r="Y17" i="32" s="1"/>
  <c r="X16" i="32"/>
  <c r="Y16" i="32" s="1"/>
  <c r="X15" i="32"/>
  <c r="Y15" i="32" s="1"/>
  <c r="X14" i="32"/>
  <c r="Y14" i="32" s="1"/>
  <c r="X13" i="32"/>
  <c r="Y13" i="32" s="1"/>
  <c r="X12" i="32"/>
  <c r="Y12" i="32" s="1"/>
  <c r="X11" i="32"/>
  <c r="Y11" i="32" s="1"/>
  <c r="X10" i="32"/>
  <c r="Y10" i="32" s="1"/>
  <c r="X9" i="32"/>
  <c r="Y9" i="32" s="1"/>
  <c r="X8" i="32"/>
  <c r="Y8" i="32" s="1"/>
  <c r="X7" i="32"/>
  <c r="Y7" i="32" s="1"/>
  <c r="X6" i="32"/>
  <c r="Y6" i="32" s="1"/>
  <c r="X5" i="32"/>
  <c r="Y5" i="32" s="1"/>
  <c r="X4" i="32"/>
  <c r="Y4" i="32" s="1"/>
  <c r="X3" i="32"/>
  <c r="Y3" i="32" s="1"/>
  <c r="X2" i="32"/>
  <c r="Y2" i="32" s="1"/>
  <c r="X601" i="33"/>
  <c r="Y601" i="33" s="1"/>
  <c r="X600" i="33"/>
  <c r="Y600" i="33" s="1"/>
  <c r="X599" i="33"/>
  <c r="Y599" i="33" s="1"/>
  <c r="X598" i="33"/>
  <c r="Y598" i="33" s="1"/>
  <c r="X597" i="33"/>
  <c r="Y597" i="33" s="1"/>
  <c r="X596" i="33"/>
  <c r="Y596" i="33" s="1"/>
  <c r="X595" i="33"/>
  <c r="Y595" i="33" s="1"/>
  <c r="X594" i="33"/>
  <c r="Y594" i="33" s="1"/>
  <c r="X593" i="33"/>
  <c r="Y593" i="33" s="1"/>
  <c r="X592" i="33"/>
  <c r="Y592" i="33" s="1"/>
  <c r="X591" i="33"/>
  <c r="Y591" i="33" s="1"/>
  <c r="X590" i="33"/>
  <c r="Y590" i="33" s="1"/>
  <c r="X589" i="33"/>
  <c r="Y589" i="33" s="1"/>
  <c r="X588" i="33"/>
  <c r="Y588" i="33" s="1"/>
  <c r="X587" i="33"/>
  <c r="Y587" i="33" s="1"/>
  <c r="X586" i="33"/>
  <c r="Y586" i="33" s="1"/>
  <c r="X585" i="33"/>
  <c r="Y585" i="33" s="1"/>
  <c r="X584" i="33"/>
  <c r="Y584" i="33" s="1"/>
  <c r="X583" i="33"/>
  <c r="Y583" i="33" s="1"/>
  <c r="X582" i="33"/>
  <c r="Y582" i="33" s="1"/>
  <c r="X581" i="33"/>
  <c r="Y581" i="33" s="1"/>
  <c r="X580" i="33"/>
  <c r="Y580" i="33" s="1"/>
  <c r="X579" i="33"/>
  <c r="Y579" i="33" s="1"/>
  <c r="X578" i="33"/>
  <c r="Y578" i="33" s="1"/>
  <c r="X577" i="33"/>
  <c r="Y577" i="33" s="1"/>
  <c r="X576" i="33"/>
  <c r="Y576" i="33" s="1"/>
  <c r="X575" i="33"/>
  <c r="Y575" i="33" s="1"/>
  <c r="X574" i="33"/>
  <c r="Y574" i="33" s="1"/>
  <c r="X573" i="33"/>
  <c r="Y573" i="33" s="1"/>
  <c r="X572" i="33"/>
  <c r="Y572" i="33" s="1"/>
  <c r="X571" i="33"/>
  <c r="Y571" i="33" s="1"/>
  <c r="X570" i="33"/>
  <c r="Y570" i="33" s="1"/>
  <c r="X569" i="33"/>
  <c r="Y569" i="33" s="1"/>
  <c r="X568" i="33"/>
  <c r="Y568" i="33" s="1"/>
  <c r="X567" i="33"/>
  <c r="Y567" i="33" s="1"/>
  <c r="X566" i="33"/>
  <c r="Y566" i="33" s="1"/>
  <c r="X565" i="33"/>
  <c r="Y565" i="33" s="1"/>
  <c r="X564" i="33"/>
  <c r="Y564" i="33" s="1"/>
  <c r="X563" i="33"/>
  <c r="Y563" i="33" s="1"/>
  <c r="X562" i="33"/>
  <c r="Y562" i="33" s="1"/>
  <c r="X561" i="33"/>
  <c r="Y561" i="33" s="1"/>
  <c r="X560" i="33"/>
  <c r="Y560" i="33" s="1"/>
  <c r="X559" i="33"/>
  <c r="Y559" i="33" s="1"/>
  <c r="X558" i="33"/>
  <c r="Y558" i="33" s="1"/>
  <c r="X557" i="33"/>
  <c r="Y557" i="33" s="1"/>
  <c r="X556" i="33"/>
  <c r="Y556" i="33" s="1"/>
  <c r="X555" i="33"/>
  <c r="Y555" i="33" s="1"/>
  <c r="X554" i="33"/>
  <c r="Y554" i="33" s="1"/>
  <c r="X553" i="33"/>
  <c r="Y553" i="33" s="1"/>
  <c r="X552" i="33"/>
  <c r="Y552" i="33" s="1"/>
  <c r="X551" i="33"/>
  <c r="Y551" i="33" s="1"/>
  <c r="X550" i="33"/>
  <c r="Y550" i="33" s="1"/>
  <c r="X549" i="33"/>
  <c r="Y549" i="33" s="1"/>
  <c r="X548" i="33"/>
  <c r="Y548" i="33" s="1"/>
  <c r="X547" i="33"/>
  <c r="Y547" i="33" s="1"/>
  <c r="X546" i="33"/>
  <c r="Y546" i="33" s="1"/>
  <c r="X545" i="33"/>
  <c r="Y545" i="33" s="1"/>
  <c r="X544" i="33"/>
  <c r="Y544" i="33" s="1"/>
  <c r="X543" i="33"/>
  <c r="Y543" i="33" s="1"/>
  <c r="X542" i="33"/>
  <c r="Y542" i="33" s="1"/>
  <c r="X541" i="33"/>
  <c r="Y541" i="33" s="1"/>
  <c r="X540" i="33"/>
  <c r="Y540" i="33" s="1"/>
  <c r="X539" i="33"/>
  <c r="Y539" i="33" s="1"/>
  <c r="X538" i="33"/>
  <c r="Y538" i="33" s="1"/>
  <c r="X537" i="33"/>
  <c r="Y537" i="33" s="1"/>
  <c r="X536" i="33"/>
  <c r="Y536" i="33" s="1"/>
  <c r="X535" i="33"/>
  <c r="Y535" i="33" s="1"/>
  <c r="X534" i="33"/>
  <c r="Y534" i="33" s="1"/>
  <c r="X533" i="33"/>
  <c r="Y533" i="33" s="1"/>
  <c r="X532" i="33"/>
  <c r="Y532" i="33" s="1"/>
  <c r="X531" i="33"/>
  <c r="Y531" i="33" s="1"/>
  <c r="X530" i="33"/>
  <c r="Y530" i="33" s="1"/>
  <c r="X529" i="33"/>
  <c r="Y529" i="33" s="1"/>
  <c r="X528" i="33"/>
  <c r="Y528" i="33" s="1"/>
  <c r="Y527" i="33"/>
  <c r="X527" i="33"/>
  <c r="X526" i="33"/>
  <c r="Y526" i="33" s="1"/>
  <c r="X525" i="33"/>
  <c r="Y525" i="33" s="1"/>
  <c r="X524" i="33"/>
  <c r="Y524" i="33" s="1"/>
  <c r="X523" i="33"/>
  <c r="Y523" i="33" s="1"/>
  <c r="X522" i="33"/>
  <c r="Y522" i="33" s="1"/>
  <c r="X521" i="33"/>
  <c r="Y521" i="33" s="1"/>
  <c r="X520" i="33"/>
  <c r="Y520" i="33" s="1"/>
  <c r="X519" i="33"/>
  <c r="Y519" i="33" s="1"/>
  <c r="X518" i="33"/>
  <c r="Y518" i="33" s="1"/>
  <c r="X517" i="33"/>
  <c r="Y517" i="33" s="1"/>
  <c r="X516" i="33"/>
  <c r="Y516" i="33" s="1"/>
  <c r="X515" i="33"/>
  <c r="Y515" i="33" s="1"/>
  <c r="X514" i="33"/>
  <c r="Y514" i="33" s="1"/>
  <c r="X513" i="33"/>
  <c r="Y513" i="33" s="1"/>
  <c r="X512" i="33"/>
  <c r="Y512" i="33" s="1"/>
  <c r="X511" i="33"/>
  <c r="Y511" i="33" s="1"/>
  <c r="X510" i="33"/>
  <c r="Y510" i="33" s="1"/>
  <c r="X509" i="33"/>
  <c r="Y509" i="33" s="1"/>
  <c r="X508" i="33"/>
  <c r="Y508" i="33" s="1"/>
  <c r="X507" i="33"/>
  <c r="Y507" i="33" s="1"/>
  <c r="X506" i="33"/>
  <c r="Y506" i="33" s="1"/>
  <c r="X505" i="33"/>
  <c r="Y505" i="33" s="1"/>
  <c r="X504" i="33"/>
  <c r="Y504" i="33" s="1"/>
  <c r="X503" i="33"/>
  <c r="Y503" i="33" s="1"/>
  <c r="X502" i="33"/>
  <c r="Y502" i="33" s="1"/>
  <c r="X501" i="33"/>
  <c r="Y501" i="33" s="1"/>
  <c r="X500" i="33"/>
  <c r="Y500" i="33" s="1"/>
  <c r="X499" i="33"/>
  <c r="Y499" i="33" s="1"/>
  <c r="X498" i="33"/>
  <c r="Y498" i="33" s="1"/>
  <c r="X497" i="33"/>
  <c r="Y497" i="33" s="1"/>
  <c r="X496" i="33"/>
  <c r="Y496" i="33" s="1"/>
  <c r="X495" i="33"/>
  <c r="Y495" i="33" s="1"/>
  <c r="X494" i="33"/>
  <c r="Y494" i="33" s="1"/>
  <c r="X493" i="33"/>
  <c r="Y493" i="33" s="1"/>
  <c r="X492" i="33"/>
  <c r="Y492" i="33" s="1"/>
  <c r="X491" i="33"/>
  <c r="Y491" i="33" s="1"/>
  <c r="X490" i="33"/>
  <c r="Y490" i="33" s="1"/>
  <c r="X489" i="33"/>
  <c r="Y489" i="33" s="1"/>
  <c r="X488" i="33"/>
  <c r="Y488" i="33" s="1"/>
  <c r="X487" i="33"/>
  <c r="Y487" i="33" s="1"/>
  <c r="X486" i="33"/>
  <c r="Y486" i="33" s="1"/>
  <c r="X485" i="33"/>
  <c r="Y485" i="33" s="1"/>
  <c r="X484" i="33"/>
  <c r="Y484" i="33" s="1"/>
  <c r="X483" i="33"/>
  <c r="Y483" i="33" s="1"/>
  <c r="X482" i="33"/>
  <c r="Y482" i="33" s="1"/>
  <c r="X481" i="33"/>
  <c r="Y481" i="33" s="1"/>
  <c r="X480" i="33"/>
  <c r="Y480" i="33" s="1"/>
  <c r="X479" i="33"/>
  <c r="Y479" i="33" s="1"/>
  <c r="X478" i="33"/>
  <c r="Y478" i="33" s="1"/>
  <c r="X477" i="33"/>
  <c r="Y477" i="33" s="1"/>
  <c r="X476" i="33"/>
  <c r="Y476" i="33" s="1"/>
  <c r="X475" i="33"/>
  <c r="Y475" i="33" s="1"/>
  <c r="X474" i="33"/>
  <c r="Y474" i="33" s="1"/>
  <c r="X473" i="33"/>
  <c r="Y473" i="33" s="1"/>
  <c r="X472" i="33"/>
  <c r="Y472" i="33" s="1"/>
  <c r="X471" i="33"/>
  <c r="Y471" i="33" s="1"/>
  <c r="X470" i="33"/>
  <c r="Y470" i="33" s="1"/>
  <c r="X469" i="33"/>
  <c r="Y469" i="33" s="1"/>
  <c r="X468" i="33"/>
  <c r="Y468" i="33" s="1"/>
  <c r="X467" i="33"/>
  <c r="Y467" i="33" s="1"/>
  <c r="X466" i="33"/>
  <c r="Y466" i="33" s="1"/>
  <c r="X465" i="33"/>
  <c r="Y465" i="33" s="1"/>
  <c r="X464" i="33"/>
  <c r="Y464" i="33" s="1"/>
  <c r="X463" i="33"/>
  <c r="Y463" i="33" s="1"/>
  <c r="X462" i="33"/>
  <c r="Y462" i="33" s="1"/>
  <c r="X461" i="33"/>
  <c r="Y461" i="33" s="1"/>
  <c r="X460" i="33"/>
  <c r="Y460" i="33" s="1"/>
  <c r="X459" i="33"/>
  <c r="Y459" i="33" s="1"/>
  <c r="X458" i="33"/>
  <c r="Y458" i="33" s="1"/>
  <c r="X457" i="33"/>
  <c r="Y457" i="33" s="1"/>
  <c r="X456" i="33"/>
  <c r="Y456" i="33" s="1"/>
  <c r="X455" i="33"/>
  <c r="Y455" i="33" s="1"/>
  <c r="X454" i="33"/>
  <c r="Y454" i="33" s="1"/>
  <c r="X453" i="33"/>
  <c r="Y453" i="33" s="1"/>
  <c r="X452" i="33"/>
  <c r="Y452" i="33" s="1"/>
  <c r="X451" i="33"/>
  <c r="Y451" i="33" s="1"/>
  <c r="X450" i="33"/>
  <c r="Y450" i="33" s="1"/>
  <c r="X449" i="33"/>
  <c r="Y449" i="33" s="1"/>
  <c r="X448" i="33"/>
  <c r="Y448" i="33" s="1"/>
  <c r="X447" i="33"/>
  <c r="Y447" i="33" s="1"/>
  <c r="X446" i="33"/>
  <c r="Y446" i="33" s="1"/>
  <c r="X445" i="33"/>
  <c r="Y445" i="33" s="1"/>
  <c r="X444" i="33"/>
  <c r="Y444" i="33" s="1"/>
  <c r="X443" i="33"/>
  <c r="Y443" i="33" s="1"/>
  <c r="X442" i="33"/>
  <c r="Y442" i="33" s="1"/>
  <c r="X441" i="33"/>
  <c r="Y441" i="33" s="1"/>
  <c r="X440" i="33"/>
  <c r="Y440" i="33" s="1"/>
  <c r="X439" i="33"/>
  <c r="Y439" i="33" s="1"/>
  <c r="X438" i="33"/>
  <c r="Y438" i="33" s="1"/>
  <c r="X437" i="33"/>
  <c r="Y437" i="33" s="1"/>
  <c r="X436" i="33"/>
  <c r="Y436" i="33" s="1"/>
  <c r="X435" i="33"/>
  <c r="Y435" i="33" s="1"/>
  <c r="X434" i="33"/>
  <c r="Y434" i="33" s="1"/>
  <c r="X433" i="33"/>
  <c r="Y433" i="33" s="1"/>
  <c r="X432" i="33"/>
  <c r="Y432" i="33" s="1"/>
  <c r="X431" i="33"/>
  <c r="Y431" i="33" s="1"/>
  <c r="X430" i="33"/>
  <c r="Y430" i="33" s="1"/>
  <c r="X429" i="33"/>
  <c r="Y429" i="33" s="1"/>
  <c r="X428" i="33"/>
  <c r="Y428" i="33" s="1"/>
  <c r="X427" i="33"/>
  <c r="Y427" i="33" s="1"/>
  <c r="X426" i="33"/>
  <c r="Y426" i="33" s="1"/>
  <c r="X425" i="33"/>
  <c r="Y425" i="33" s="1"/>
  <c r="X424" i="33"/>
  <c r="Y424" i="33" s="1"/>
  <c r="X423" i="33"/>
  <c r="Y423" i="33" s="1"/>
  <c r="X422" i="33"/>
  <c r="Y422" i="33" s="1"/>
  <c r="X421" i="33"/>
  <c r="Y421" i="33" s="1"/>
  <c r="X420" i="33"/>
  <c r="Y420" i="33" s="1"/>
  <c r="X419" i="33"/>
  <c r="Y419" i="33" s="1"/>
  <c r="X418" i="33"/>
  <c r="Y418" i="33" s="1"/>
  <c r="X417" i="33"/>
  <c r="Y417" i="33" s="1"/>
  <c r="X416" i="33"/>
  <c r="Y416" i="33" s="1"/>
  <c r="X415" i="33"/>
  <c r="Y415" i="33" s="1"/>
  <c r="X414" i="33"/>
  <c r="Y414" i="33" s="1"/>
  <c r="X413" i="33"/>
  <c r="Y413" i="33" s="1"/>
  <c r="X412" i="33"/>
  <c r="Y412" i="33" s="1"/>
  <c r="X411" i="33"/>
  <c r="Y411" i="33" s="1"/>
  <c r="X410" i="33"/>
  <c r="Y410" i="33" s="1"/>
  <c r="X409" i="33"/>
  <c r="Y409" i="33" s="1"/>
  <c r="X408" i="33"/>
  <c r="Y408" i="33" s="1"/>
  <c r="Y407" i="33"/>
  <c r="X407" i="33"/>
  <c r="X406" i="33"/>
  <c r="Y406" i="33" s="1"/>
  <c r="X405" i="33"/>
  <c r="Y405" i="33" s="1"/>
  <c r="X404" i="33"/>
  <c r="Y404" i="33" s="1"/>
  <c r="X403" i="33"/>
  <c r="Y403" i="33" s="1"/>
  <c r="X402" i="33"/>
  <c r="Y402" i="33" s="1"/>
  <c r="X401" i="33"/>
  <c r="Y401" i="33" s="1"/>
  <c r="X400" i="33"/>
  <c r="Y400" i="33" s="1"/>
  <c r="X399" i="33"/>
  <c r="Y399" i="33" s="1"/>
  <c r="X398" i="33"/>
  <c r="Y398" i="33" s="1"/>
  <c r="X397" i="33"/>
  <c r="Y397" i="33" s="1"/>
  <c r="Y396" i="33"/>
  <c r="X396" i="33"/>
  <c r="X395" i="33"/>
  <c r="Y395" i="33" s="1"/>
  <c r="X394" i="33"/>
  <c r="Y394" i="33" s="1"/>
  <c r="X393" i="33"/>
  <c r="Y393" i="33" s="1"/>
  <c r="X392" i="33"/>
  <c r="Y392" i="33" s="1"/>
  <c r="X391" i="33"/>
  <c r="Y391" i="33" s="1"/>
  <c r="X390" i="33"/>
  <c r="Y390" i="33" s="1"/>
  <c r="X389" i="33"/>
  <c r="Y389" i="33" s="1"/>
  <c r="X388" i="33"/>
  <c r="Y388" i="33" s="1"/>
  <c r="X387" i="33"/>
  <c r="Y387" i="33" s="1"/>
  <c r="X386" i="33"/>
  <c r="Y386" i="33" s="1"/>
  <c r="X385" i="33"/>
  <c r="Y385" i="33" s="1"/>
  <c r="X384" i="33"/>
  <c r="Y384" i="33" s="1"/>
  <c r="X383" i="33"/>
  <c r="Y383" i="33" s="1"/>
  <c r="X382" i="33"/>
  <c r="Y382" i="33" s="1"/>
  <c r="X381" i="33"/>
  <c r="Y381" i="33" s="1"/>
  <c r="X380" i="33"/>
  <c r="Y380" i="33" s="1"/>
  <c r="X379" i="33"/>
  <c r="Y379" i="33" s="1"/>
  <c r="X378" i="33"/>
  <c r="Y378" i="33" s="1"/>
  <c r="X377" i="33"/>
  <c r="Y377" i="33" s="1"/>
  <c r="X376" i="33"/>
  <c r="Y376" i="33" s="1"/>
  <c r="X375" i="33"/>
  <c r="Y375" i="33" s="1"/>
  <c r="X374" i="33"/>
  <c r="Y374" i="33" s="1"/>
  <c r="X373" i="33"/>
  <c r="Y373" i="33" s="1"/>
  <c r="X372" i="33"/>
  <c r="Y372" i="33" s="1"/>
  <c r="X371" i="33"/>
  <c r="Y371" i="33" s="1"/>
  <c r="X370" i="33"/>
  <c r="Y370" i="33" s="1"/>
  <c r="X369" i="33"/>
  <c r="Y369" i="33" s="1"/>
  <c r="X368" i="33"/>
  <c r="Y368" i="33" s="1"/>
  <c r="X367" i="33"/>
  <c r="Y367" i="33" s="1"/>
  <c r="X366" i="33"/>
  <c r="Y366" i="33" s="1"/>
  <c r="Y365" i="33"/>
  <c r="X365" i="33"/>
  <c r="X364" i="33"/>
  <c r="Y364" i="33" s="1"/>
  <c r="X363" i="33"/>
  <c r="Y363" i="33" s="1"/>
  <c r="X362" i="33"/>
  <c r="Y362" i="33" s="1"/>
  <c r="X361" i="33"/>
  <c r="Y361" i="33" s="1"/>
  <c r="X360" i="33"/>
  <c r="Y360" i="33" s="1"/>
  <c r="X359" i="33"/>
  <c r="Y359" i="33" s="1"/>
  <c r="X358" i="33"/>
  <c r="Y358" i="33" s="1"/>
  <c r="X357" i="33"/>
  <c r="Y357" i="33" s="1"/>
  <c r="X356" i="33"/>
  <c r="Y356" i="33" s="1"/>
  <c r="X355" i="33"/>
  <c r="Y355" i="33" s="1"/>
  <c r="X354" i="33"/>
  <c r="Y354" i="33" s="1"/>
  <c r="X353" i="33"/>
  <c r="Y353" i="33" s="1"/>
  <c r="X352" i="33"/>
  <c r="Y352" i="33" s="1"/>
  <c r="X351" i="33"/>
  <c r="Y351" i="33" s="1"/>
  <c r="X350" i="33"/>
  <c r="Y350" i="33" s="1"/>
  <c r="X349" i="33"/>
  <c r="Y349" i="33" s="1"/>
  <c r="X348" i="33"/>
  <c r="Y348" i="33" s="1"/>
  <c r="X347" i="33"/>
  <c r="Y347" i="33" s="1"/>
  <c r="X346" i="33"/>
  <c r="Y346" i="33" s="1"/>
  <c r="X345" i="33"/>
  <c r="Y345" i="33" s="1"/>
  <c r="X344" i="33"/>
  <c r="Y344" i="33" s="1"/>
  <c r="X343" i="33"/>
  <c r="Y343" i="33" s="1"/>
  <c r="X342" i="33"/>
  <c r="Y342" i="33" s="1"/>
  <c r="X341" i="33"/>
  <c r="Y341" i="33" s="1"/>
  <c r="X340" i="33"/>
  <c r="Y340" i="33" s="1"/>
  <c r="X339" i="33"/>
  <c r="Y339" i="33" s="1"/>
  <c r="X338" i="33"/>
  <c r="Y338" i="33" s="1"/>
  <c r="X337" i="33"/>
  <c r="Y337" i="33" s="1"/>
  <c r="X336" i="33"/>
  <c r="Y336" i="33" s="1"/>
  <c r="X335" i="33"/>
  <c r="Y335" i="33" s="1"/>
  <c r="X334" i="33"/>
  <c r="Y334" i="33" s="1"/>
  <c r="X333" i="33"/>
  <c r="Y333" i="33" s="1"/>
  <c r="X332" i="33"/>
  <c r="Y332" i="33" s="1"/>
  <c r="X331" i="33"/>
  <c r="Y331" i="33" s="1"/>
  <c r="X330" i="33"/>
  <c r="Y330" i="33" s="1"/>
  <c r="X329" i="33"/>
  <c r="Y329" i="33" s="1"/>
  <c r="X328" i="33"/>
  <c r="Y328" i="33" s="1"/>
  <c r="X327" i="33"/>
  <c r="Y327" i="33" s="1"/>
  <c r="X326" i="33"/>
  <c r="Y326" i="33" s="1"/>
  <c r="X325" i="33"/>
  <c r="Y325" i="33" s="1"/>
  <c r="X324" i="33"/>
  <c r="Y324" i="33" s="1"/>
  <c r="X323" i="33"/>
  <c r="Y323" i="33" s="1"/>
  <c r="X322" i="33"/>
  <c r="Y322" i="33" s="1"/>
  <c r="X321" i="33"/>
  <c r="Y321" i="33" s="1"/>
  <c r="X320" i="33"/>
  <c r="Y320" i="33" s="1"/>
  <c r="X319" i="33"/>
  <c r="Y319" i="33" s="1"/>
  <c r="X318" i="33"/>
  <c r="Y318" i="33" s="1"/>
  <c r="X317" i="33"/>
  <c r="Y317" i="33" s="1"/>
  <c r="X316" i="33"/>
  <c r="Y316" i="33" s="1"/>
  <c r="X315" i="33"/>
  <c r="Y315" i="33" s="1"/>
  <c r="X314" i="33"/>
  <c r="Y314" i="33" s="1"/>
  <c r="X313" i="33"/>
  <c r="Y313" i="33" s="1"/>
  <c r="X312" i="33"/>
  <c r="Y312" i="33" s="1"/>
  <c r="X311" i="33"/>
  <c r="Y311" i="33" s="1"/>
  <c r="X310" i="33"/>
  <c r="Y310" i="33" s="1"/>
  <c r="X309" i="33"/>
  <c r="Y309" i="33" s="1"/>
  <c r="X308" i="33"/>
  <c r="Y308" i="33" s="1"/>
  <c r="X307" i="33"/>
  <c r="Y307" i="33" s="1"/>
  <c r="X306" i="33"/>
  <c r="Y306" i="33" s="1"/>
  <c r="X305" i="33"/>
  <c r="Y305" i="33" s="1"/>
  <c r="X304" i="33"/>
  <c r="Y304" i="33" s="1"/>
  <c r="X303" i="33"/>
  <c r="Y303" i="33" s="1"/>
  <c r="X302" i="33"/>
  <c r="Y302" i="33" s="1"/>
  <c r="X301" i="33"/>
  <c r="Y301" i="33" s="1"/>
  <c r="X300" i="33"/>
  <c r="Y300" i="33" s="1"/>
  <c r="X299" i="33"/>
  <c r="Y299" i="33" s="1"/>
  <c r="X298" i="33"/>
  <c r="Y298" i="33" s="1"/>
  <c r="X297" i="33"/>
  <c r="Y297" i="33" s="1"/>
  <c r="X296" i="33"/>
  <c r="Y296" i="33" s="1"/>
  <c r="X295" i="33"/>
  <c r="Y295" i="33" s="1"/>
  <c r="X294" i="33"/>
  <c r="Y294" i="33" s="1"/>
  <c r="X293" i="33"/>
  <c r="Y293" i="33" s="1"/>
  <c r="X292" i="33"/>
  <c r="Y292" i="33" s="1"/>
  <c r="X291" i="33"/>
  <c r="Y291" i="33" s="1"/>
  <c r="X290" i="33"/>
  <c r="Y290" i="33" s="1"/>
  <c r="X289" i="33"/>
  <c r="Y289" i="33" s="1"/>
  <c r="X288" i="33"/>
  <c r="Y288" i="33" s="1"/>
  <c r="X287" i="33"/>
  <c r="Y287" i="33" s="1"/>
  <c r="X286" i="33"/>
  <c r="Y286" i="33" s="1"/>
  <c r="X285" i="33"/>
  <c r="Y285" i="33" s="1"/>
  <c r="X284" i="33"/>
  <c r="Y284" i="33" s="1"/>
  <c r="X283" i="33"/>
  <c r="Y283" i="33" s="1"/>
  <c r="X282" i="33"/>
  <c r="Y282" i="33" s="1"/>
  <c r="X281" i="33"/>
  <c r="Y281" i="33" s="1"/>
  <c r="X280" i="33"/>
  <c r="Y280" i="33" s="1"/>
  <c r="X279" i="33"/>
  <c r="Y279" i="33" s="1"/>
  <c r="X278" i="33"/>
  <c r="Y278" i="33" s="1"/>
  <c r="X277" i="33"/>
  <c r="Y277" i="33" s="1"/>
  <c r="X276" i="33"/>
  <c r="Y276" i="33" s="1"/>
  <c r="X275" i="33"/>
  <c r="Y275" i="33" s="1"/>
  <c r="X274" i="33"/>
  <c r="Y274" i="33" s="1"/>
  <c r="X273" i="33"/>
  <c r="Y273" i="33" s="1"/>
  <c r="X272" i="33"/>
  <c r="Y272" i="33" s="1"/>
  <c r="X271" i="33"/>
  <c r="Y271" i="33" s="1"/>
  <c r="X270" i="33"/>
  <c r="Y270" i="33" s="1"/>
  <c r="X269" i="33"/>
  <c r="Y269" i="33" s="1"/>
  <c r="X268" i="33"/>
  <c r="Y268" i="33" s="1"/>
  <c r="X267" i="33"/>
  <c r="Y267" i="33" s="1"/>
  <c r="X266" i="33"/>
  <c r="Y266" i="33" s="1"/>
  <c r="X265" i="33"/>
  <c r="Y265" i="33" s="1"/>
  <c r="X264" i="33"/>
  <c r="Y264" i="33" s="1"/>
  <c r="X263" i="33"/>
  <c r="Y263" i="33" s="1"/>
  <c r="X262" i="33"/>
  <c r="Y262" i="33" s="1"/>
  <c r="X261" i="33"/>
  <c r="Y261" i="33" s="1"/>
  <c r="X260" i="33"/>
  <c r="Y260" i="33" s="1"/>
  <c r="X259" i="33"/>
  <c r="Y259" i="33" s="1"/>
  <c r="X258" i="33"/>
  <c r="Y258" i="33" s="1"/>
  <c r="X257" i="33"/>
  <c r="Y257" i="33" s="1"/>
  <c r="X256" i="33"/>
  <c r="Y256" i="33" s="1"/>
  <c r="X255" i="33"/>
  <c r="Y255" i="33" s="1"/>
  <c r="X254" i="33"/>
  <c r="Y254" i="33" s="1"/>
  <c r="X253" i="33"/>
  <c r="Y253" i="33" s="1"/>
  <c r="X252" i="33"/>
  <c r="Y252" i="33" s="1"/>
  <c r="X251" i="33"/>
  <c r="Y251" i="33" s="1"/>
  <c r="X250" i="33"/>
  <c r="Y250" i="33" s="1"/>
  <c r="X249" i="33"/>
  <c r="Y249" i="33" s="1"/>
  <c r="X248" i="33"/>
  <c r="Y248" i="33" s="1"/>
  <c r="X247" i="33"/>
  <c r="Y247" i="33" s="1"/>
  <c r="X246" i="33"/>
  <c r="Y246" i="33" s="1"/>
  <c r="X245" i="33"/>
  <c r="Y245" i="33" s="1"/>
  <c r="X244" i="33"/>
  <c r="Y244" i="33" s="1"/>
  <c r="X243" i="33"/>
  <c r="Y243" i="33" s="1"/>
  <c r="X242" i="33"/>
  <c r="Y242" i="33" s="1"/>
  <c r="X241" i="33"/>
  <c r="Y241" i="33" s="1"/>
  <c r="X240" i="33"/>
  <c r="Y240" i="33" s="1"/>
  <c r="X239" i="33"/>
  <c r="Y239" i="33" s="1"/>
  <c r="X238" i="33"/>
  <c r="Y238" i="33" s="1"/>
  <c r="X237" i="33"/>
  <c r="Y237" i="33" s="1"/>
  <c r="X236" i="33"/>
  <c r="Y236" i="33" s="1"/>
  <c r="X235" i="33"/>
  <c r="Y235" i="33" s="1"/>
  <c r="X234" i="33"/>
  <c r="Y234" i="33" s="1"/>
  <c r="X233" i="33"/>
  <c r="Y233" i="33" s="1"/>
  <c r="X232" i="33"/>
  <c r="Y232" i="33" s="1"/>
  <c r="X231" i="33"/>
  <c r="Y231" i="33" s="1"/>
  <c r="X230" i="33"/>
  <c r="Y230" i="33" s="1"/>
  <c r="X229" i="33"/>
  <c r="Y229" i="33" s="1"/>
  <c r="X228" i="33"/>
  <c r="Y228" i="33" s="1"/>
  <c r="X227" i="33"/>
  <c r="Y227" i="33" s="1"/>
  <c r="X226" i="33"/>
  <c r="Y226" i="33" s="1"/>
  <c r="X225" i="33"/>
  <c r="Y225" i="33" s="1"/>
  <c r="X224" i="33"/>
  <c r="Y224" i="33" s="1"/>
  <c r="X223" i="33"/>
  <c r="Y223" i="33" s="1"/>
  <c r="X222" i="33"/>
  <c r="Y222" i="33" s="1"/>
  <c r="X221" i="33"/>
  <c r="Y221" i="33" s="1"/>
  <c r="X220" i="33"/>
  <c r="Y220" i="33" s="1"/>
  <c r="X219" i="33"/>
  <c r="Y219" i="33" s="1"/>
  <c r="X218" i="33"/>
  <c r="Y218" i="33" s="1"/>
  <c r="X217" i="33"/>
  <c r="Y217" i="33" s="1"/>
  <c r="X216" i="33"/>
  <c r="Y216" i="33" s="1"/>
  <c r="X215" i="33"/>
  <c r="Y215" i="33" s="1"/>
  <c r="X214" i="33"/>
  <c r="Y214" i="33" s="1"/>
  <c r="X213" i="33"/>
  <c r="Y213" i="33" s="1"/>
  <c r="X212" i="33"/>
  <c r="Y212" i="33" s="1"/>
  <c r="X211" i="33"/>
  <c r="Y211" i="33" s="1"/>
  <c r="X210" i="33"/>
  <c r="Y210" i="33" s="1"/>
  <c r="X209" i="33"/>
  <c r="Y209" i="33" s="1"/>
  <c r="X208" i="33"/>
  <c r="Y208" i="33" s="1"/>
  <c r="X207" i="33"/>
  <c r="Y207" i="33" s="1"/>
  <c r="X206" i="33"/>
  <c r="Y206" i="33" s="1"/>
  <c r="X205" i="33"/>
  <c r="Y205" i="33" s="1"/>
  <c r="X204" i="33"/>
  <c r="Y204" i="33" s="1"/>
  <c r="X203" i="33"/>
  <c r="Y203" i="33" s="1"/>
  <c r="X202" i="33"/>
  <c r="Y202" i="33" s="1"/>
  <c r="X201" i="33"/>
  <c r="Y201" i="33" s="1"/>
  <c r="X200" i="33"/>
  <c r="Y200" i="33" s="1"/>
  <c r="X199" i="33"/>
  <c r="Y199" i="33" s="1"/>
  <c r="X198" i="33"/>
  <c r="Y198" i="33" s="1"/>
  <c r="X197" i="33"/>
  <c r="Y197" i="33" s="1"/>
  <c r="X196" i="33"/>
  <c r="Y196" i="33" s="1"/>
  <c r="X195" i="33"/>
  <c r="Y195" i="33" s="1"/>
  <c r="X194" i="33"/>
  <c r="Y194" i="33" s="1"/>
  <c r="X193" i="33"/>
  <c r="Y193" i="33" s="1"/>
  <c r="X192" i="33"/>
  <c r="Y192" i="33" s="1"/>
  <c r="X191" i="33"/>
  <c r="Y191" i="33" s="1"/>
  <c r="X190" i="33"/>
  <c r="Y190" i="33" s="1"/>
  <c r="X189" i="33"/>
  <c r="Y189" i="33" s="1"/>
  <c r="X188" i="33"/>
  <c r="Y188" i="33" s="1"/>
  <c r="X187" i="33"/>
  <c r="Y187" i="33" s="1"/>
  <c r="X186" i="33"/>
  <c r="Y186" i="33" s="1"/>
  <c r="X185" i="33"/>
  <c r="Y185" i="33" s="1"/>
  <c r="X184" i="33"/>
  <c r="Y184" i="33" s="1"/>
  <c r="X183" i="33"/>
  <c r="Y183" i="33" s="1"/>
  <c r="X182" i="33"/>
  <c r="Y182" i="33" s="1"/>
  <c r="X181" i="33"/>
  <c r="Y181" i="33" s="1"/>
  <c r="X180" i="33"/>
  <c r="Y180" i="33" s="1"/>
  <c r="X179" i="33"/>
  <c r="Y179" i="33" s="1"/>
  <c r="X178" i="33"/>
  <c r="Y178" i="33" s="1"/>
  <c r="X177" i="33"/>
  <c r="Y177" i="33" s="1"/>
  <c r="X176" i="33"/>
  <c r="Y176" i="33" s="1"/>
  <c r="X175" i="33"/>
  <c r="Y175" i="33" s="1"/>
  <c r="X174" i="33"/>
  <c r="Y174" i="33" s="1"/>
  <c r="Y173" i="33"/>
  <c r="X173" i="33"/>
  <c r="X172" i="33"/>
  <c r="Y172" i="33" s="1"/>
  <c r="X171" i="33"/>
  <c r="Y171" i="33" s="1"/>
  <c r="X170" i="33"/>
  <c r="Y170" i="33" s="1"/>
  <c r="X169" i="33"/>
  <c r="Y169" i="33" s="1"/>
  <c r="X168" i="33"/>
  <c r="Y168" i="33" s="1"/>
  <c r="X167" i="33"/>
  <c r="Y167" i="33" s="1"/>
  <c r="X166" i="33"/>
  <c r="Y166" i="33" s="1"/>
  <c r="X165" i="33"/>
  <c r="Y165" i="33" s="1"/>
  <c r="X164" i="33"/>
  <c r="Y164" i="33" s="1"/>
  <c r="X163" i="33"/>
  <c r="Y163" i="33" s="1"/>
  <c r="Y162" i="33"/>
  <c r="X162" i="33"/>
  <c r="X161" i="33"/>
  <c r="Y161" i="33" s="1"/>
  <c r="X160" i="33"/>
  <c r="Y160" i="33" s="1"/>
  <c r="X159" i="33"/>
  <c r="Y159" i="33" s="1"/>
  <c r="X158" i="33"/>
  <c r="Y158" i="33" s="1"/>
  <c r="X157" i="33"/>
  <c r="Y157" i="33" s="1"/>
  <c r="X156" i="33"/>
  <c r="Y156" i="33" s="1"/>
  <c r="X155" i="33"/>
  <c r="Y155" i="33" s="1"/>
  <c r="X154" i="33"/>
  <c r="Y154" i="33" s="1"/>
  <c r="X153" i="33"/>
  <c r="Y153" i="33" s="1"/>
  <c r="X152" i="33"/>
  <c r="Y152" i="33" s="1"/>
  <c r="X151" i="33"/>
  <c r="Y151" i="33" s="1"/>
  <c r="X150" i="33"/>
  <c r="Y150" i="33" s="1"/>
  <c r="X149" i="33"/>
  <c r="Y149" i="33" s="1"/>
  <c r="X148" i="33"/>
  <c r="Y148" i="33" s="1"/>
  <c r="X147" i="33"/>
  <c r="Y147" i="33" s="1"/>
  <c r="X146" i="33"/>
  <c r="Y146" i="33" s="1"/>
  <c r="X145" i="33"/>
  <c r="Y145" i="33" s="1"/>
  <c r="X144" i="33"/>
  <c r="Y144" i="33" s="1"/>
  <c r="X143" i="33"/>
  <c r="Y143" i="33" s="1"/>
  <c r="X142" i="33"/>
  <c r="Y142" i="33" s="1"/>
  <c r="X141" i="33"/>
  <c r="Y141" i="33" s="1"/>
  <c r="X140" i="33"/>
  <c r="Y140" i="33" s="1"/>
  <c r="X139" i="33"/>
  <c r="Y139" i="33" s="1"/>
  <c r="X138" i="33"/>
  <c r="Y138" i="33" s="1"/>
  <c r="X137" i="33"/>
  <c r="Y137" i="33" s="1"/>
  <c r="X136" i="33"/>
  <c r="Y136" i="33" s="1"/>
  <c r="X135" i="33"/>
  <c r="Y135" i="33" s="1"/>
  <c r="X134" i="33"/>
  <c r="Y134" i="33" s="1"/>
  <c r="X133" i="33"/>
  <c r="Y133" i="33" s="1"/>
  <c r="X132" i="33"/>
  <c r="Y132" i="33" s="1"/>
  <c r="X131" i="33"/>
  <c r="Y131" i="33" s="1"/>
  <c r="X130" i="33"/>
  <c r="Y130" i="33" s="1"/>
  <c r="X129" i="33"/>
  <c r="Y129" i="33" s="1"/>
  <c r="X128" i="33"/>
  <c r="Y128" i="33" s="1"/>
  <c r="X127" i="33"/>
  <c r="Y127" i="33" s="1"/>
  <c r="X126" i="33"/>
  <c r="Y126" i="33" s="1"/>
  <c r="X125" i="33"/>
  <c r="Y125" i="33" s="1"/>
  <c r="X124" i="33"/>
  <c r="Y124" i="33" s="1"/>
  <c r="X123" i="33"/>
  <c r="Y123" i="33" s="1"/>
  <c r="X122" i="33"/>
  <c r="Y122" i="33" s="1"/>
  <c r="X121" i="33"/>
  <c r="Y121" i="33" s="1"/>
  <c r="X120" i="33"/>
  <c r="Y120" i="33" s="1"/>
  <c r="X119" i="33"/>
  <c r="Y119" i="33" s="1"/>
  <c r="X118" i="33"/>
  <c r="Y118" i="33" s="1"/>
  <c r="X117" i="33"/>
  <c r="Y117" i="33" s="1"/>
  <c r="X116" i="33"/>
  <c r="Y116" i="33" s="1"/>
  <c r="X115" i="33"/>
  <c r="Y115" i="33" s="1"/>
  <c r="X114" i="33"/>
  <c r="Y114" i="33" s="1"/>
  <c r="X113" i="33"/>
  <c r="Y113" i="33" s="1"/>
  <c r="X112" i="33"/>
  <c r="Y112" i="33" s="1"/>
  <c r="X111" i="33"/>
  <c r="Y111" i="33" s="1"/>
  <c r="X110" i="33"/>
  <c r="Y110" i="33" s="1"/>
  <c r="X109" i="33"/>
  <c r="Y109" i="33" s="1"/>
  <c r="X108" i="33"/>
  <c r="Y108" i="33" s="1"/>
  <c r="X107" i="33"/>
  <c r="Y107" i="33" s="1"/>
  <c r="X106" i="33"/>
  <c r="Y106" i="33" s="1"/>
  <c r="X105" i="33"/>
  <c r="Y105" i="33" s="1"/>
  <c r="X104" i="33"/>
  <c r="Y104" i="33" s="1"/>
  <c r="X103" i="33"/>
  <c r="Y103" i="33" s="1"/>
  <c r="X102" i="33"/>
  <c r="Y102" i="33" s="1"/>
  <c r="X101" i="33"/>
  <c r="Y101" i="33" s="1"/>
  <c r="X100" i="33"/>
  <c r="Y100" i="33" s="1"/>
  <c r="X99" i="33"/>
  <c r="Y99" i="33" s="1"/>
  <c r="X98" i="33"/>
  <c r="Y98" i="33" s="1"/>
  <c r="X97" i="33"/>
  <c r="Y97" i="33" s="1"/>
  <c r="X96" i="33"/>
  <c r="Y96" i="33" s="1"/>
  <c r="X95" i="33"/>
  <c r="Y95" i="33" s="1"/>
  <c r="X94" i="33"/>
  <c r="Y94" i="33" s="1"/>
  <c r="X93" i="33"/>
  <c r="Y93" i="33" s="1"/>
  <c r="X92" i="33"/>
  <c r="Y92" i="33" s="1"/>
  <c r="X91" i="33"/>
  <c r="Y91" i="33" s="1"/>
  <c r="X90" i="33"/>
  <c r="Y90" i="33" s="1"/>
  <c r="X89" i="33"/>
  <c r="Y89" i="33" s="1"/>
  <c r="X88" i="33"/>
  <c r="Y88" i="33" s="1"/>
  <c r="X87" i="33"/>
  <c r="Y87" i="33" s="1"/>
  <c r="X86" i="33"/>
  <c r="Y86" i="33" s="1"/>
  <c r="X85" i="33"/>
  <c r="Y85" i="33" s="1"/>
  <c r="X84" i="33"/>
  <c r="Y84" i="33" s="1"/>
  <c r="Y83" i="33"/>
  <c r="X83" i="33"/>
  <c r="X82" i="33"/>
  <c r="Y82" i="33" s="1"/>
  <c r="X81" i="33"/>
  <c r="Y81" i="33" s="1"/>
  <c r="X80" i="33"/>
  <c r="Y80" i="33" s="1"/>
  <c r="X79" i="33"/>
  <c r="Y79" i="33" s="1"/>
  <c r="X78" i="33"/>
  <c r="Y78" i="33" s="1"/>
  <c r="X77" i="33"/>
  <c r="Y77" i="33" s="1"/>
  <c r="X76" i="33"/>
  <c r="Y76" i="33" s="1"/>
  <c r="X75" i="33"/>
  <c r="Y75" i="33" s="1"/>
  <c r="X74" i="33"/>
  <c r="Y74" i="33" s="1"/>
  <c r="X73" i="33"/>
  <c r="Y73" i="33" s="1"/>
  <c r="X72" i="33"/>
  <c r="Y72" i="33" s="1"/>
  <c r="X71" i="33"/>
  <c r="Y71" i="33" s="1"/>
  <c r="X70" i="33"/>
  <c r="Y70" i="33" s="1"/>
  <c r="X69" i="33"/>
  <c r="Y69" i="33" s="1"/>
  <c r="X68" i="33"/>
  <c r="Y68" i="33" s="1"/>
  <c r="X67" i="33"/>
  <c r="Y67" i="33" s="1"/>
  <c r="X66" i="33"/>
  <c r="Y66" i="33" s="1"/>
  <c r="X65" i="33"/>
  <c r="Y65" i="33" s="1"/>
  <c r="X64" i="33"/>
  <c r="Y64" i="33" s="1"/>
  <c r="X63" i="33"/>
  <c r="Y63" i="33" s="1"/>
  <c r="X62" i="33"/>
  <c r="Y62" i="33" s="1"/>
  <c r="X61" i="33"/>
  <c r="Y61" i="33" s="1"/>
  <c r="X60" i="33"/>
  <c r="Y60" i="33" s="1"/>
  <c r="X59" i="33"/>
  <c r="Y59" i="33" s="1"/>
  <c r="X58" i="33"/>
  <c r="Y58" i="33" s="1"/>
  <c r="X57" i="33"/>
  <c r="Y57" i="33" s="1"/>
  <c r="X56" i="33"/>
  <c r="Y56" i="33" s="1"/>
  <c r="X55" i="33"/>
  <c r="Y55" i="33" s="1"/>
  <c r="X54" i="33"/>
  <c r="Y54" i="33" s="1"/>
  <c r="X53" i="33"/>
  <c r="Y53" i="33" s="1"/>
  <c r="X52" i="33"/>
  <c r="Y52" i="33" s="1"/>
  <c r="X51" i="33"/>
  <c r="Y51" i="33" s="1"/>
  <c r="X50" i="33"/>
  <c r="Y50" i="33" s="1"/>
  <c r="X49" i="33"/>
  <c r="Y49" i="33" s="1"/>
  <c r="X48" i="33"/>
  <c r="Y48" i="33" s="1"/>
  <c r="X47" i="33"/>
  <c r="Y47" i="33" s="1"/>
  <c r="X46" i="33"/>
  <c r="Y46" i="33" s="1"/>
  <c r="X45" i="33"/>
  <c r="Y45" i="33" s="1"/>
  <c r="X44" i="33"/>
  <c r="Y44" i="33" s="1"/>
  <c r="X43" i="33"/>
  <c r="Y43" i="33" s="1"/>
  <c r="X42" i="33"/>
  <c r="Y42" i="33" s="1"/>
  <c r="X41" i="33"/>
  <c r="Y41" i="33" s="1"/>
  <c r="X40" i="33"/>
  <c r="Y40" i="33" s="1"/>
  <c r="X39" i="33"/>
  <c r="Y39" i="33" s="1"/>
  <c r="X38" i="33"/>
  <c r="Y38" i="33" s="1"/>
  <c r="X37" i="33"/>
  <c r="Y37" i="33" s="1"/>
  <c r="X36" i="33"/>
  <c r="Y36" i="33" s="1"/>
  <c r="X35" i="33"/>
  <c r="Y35" i="33" s="1"/>
  <c r="X34" i="33"/>
  <c r="Y34" i="33" s="1"/>
  <c r="X33" i="33"/>
  <c r="Y33" i="33" s="1"/>
  <c r="X32" i="33"/>
  <c r="Y32" i="33" s="1"/>
  <c r="X31" i="33"/>
  <c r="Y31" i="33" s="1"/>
  <c r="X30" i="33"/>
  <c r="Y30" i="33" s="1"/>
  <c r="X29" i="33"/>
  <c r="Y29" i="33" s="1"/>
  <c r="X28" i="33"/>
  <c r="Y28" i="33" s="1"/>
  <c r="X27" i="33"/>
  <c r="Y27" i="33" s="1"/>
  <c r="X26" i="33"/>
  <c r="Y26" i="33" s="1"/>
  <c r="X25" i="33"/>
  <c r="Y25" i="33" s="1"/>
  <c r="X24" i="33"/>
  <c r="Y24" i="33" s="1"/>
  <c r="X23" i="33"/>
  <c r="Y23" i="33" s="1"/>
  <c r="X22" i="33"/>
  <c r="Y22" i="33" s="1"/>
  <c r="X21" i="33"/>
  <c r="Y21" i="33" s="1"/>
  <c r="X20" i="33"/>
  <c r="Y20" i="33" s="1"/>
  <c r="X19" i="33"/>
  <c r="Y19" i="33" s="1"/>
  <c r="X18" i="33"/>
  <c r="Y18" i="33" s="1"/>
  <c r="X17" i="33"/>
  <c r="Y17" i="33" s="1"/>
  <c r="X16" i="33"/>
  <c r="Y16" i="33" s="1"/>
  <c r="X15" i="33"/>
  <c r="Y15" i="33" s="1"/>
  <c r="X14" i="33"/>
  <c r="Y14" i="33" s="1"/>
  <c r="X13" i="33"/>
  <c r="Y13" i="33" s="1"/>
  <c r="X12" i="33"/>
  <c r="Y12" i="33" s="1"/>
  <c r="X11" i="33"/>
  <c r="Y11" i="33" s="1"/>
  <c r="X10" i="33"/>
  <c r="Y10" i="33" s="1"/>
  <c r="X9" i="33"/>
  <c r="Y9" i="33" s="1"/>
  <c r="X8" i="33"/>
  <c r="Y8" i="33" s="1"/>
  <c r="X7" i="33"/>
  <c r="Y7" i="33" s="1"/>
  <c r="X6" i="33"/>
  <c r="Y6" i="33" s="1"/>
  <c r="X5" i="33"/>
  <c r="Y5" i="33" s="1"/>
  <c r="X4" i="33"/>
  <c r="Y4" i="33" s="1"/>
  <c r="X3" i="33"/>
  <c r="Y3" i="33" s="1"/>
  <c r="X2" i="33"/>
  <c r="Y2" i="33" s="1"/>
  <c r="AF9" i="1" l="1"/>
  <c r="AF8" i="1"/>
  <c r="AF3" i="1"/>
  <c r="AF11" i="16"/>
  <c r="AF5" i="16"/>
  <c r="AF12" i="16"/>
  <c r="AF11" i="1"/>
  <c r="AF5" i="1"/>
  <c r="AF12" i="1"/>
  <c r="AB20" i="1" a="1"/>
  <c r="AB20" i="1" s="1"/>
  <c r="Y2" i="1"/>
  <c r="AF16" i="1" s="1"/>
  <c r="AB18" i="1" a="1"/>
  <c r="AB18" i="1" s="1"/>
  <c r="AB19" i="1" a="1"/>
  <c r="AB19" i="1" s="1"/>
  <c r="AF11" i="12"/>
  <c r="AF5" i="12"/>
  <c r="AF12" i="12"/>
  <c r="Y3" i="12"/>
  <c r="AF11" i="11"/>
  <c r="AF5" i="11"/>
  <c r="AF12" i="11"/>
  <c r="Y2" i="11"/>
  <c r="Y2" i="10"/>
  <c r="Y2" i="9"/>
  <c r="AF11" i="8"/>
  <c r="AF5" i="8"/>
  <c r="AF12" i="8"/>
  <c r="AF11" i="7"/>
  <c r="AF5" i="7"/>
  <c r="AF12" i="7"/>
  <c r="AF11" i="6"/>
  <c r="AF5" i="6"/>
  <c r="AF12" i="6"/>
  <c r="AF11" i="17"/>
  <c r="AF5" i="17"/>
  <c r="AF12" i="17"/>
  <c r="Y2" i="16"/>
  <c r="AF5" i="15"/>
  <c r="AF12" i="15"/>
  <c r="AF11" i="20"/>
  <c r="AF5" i="20"/>
  <c r="AF12" i="20"/>
  <c r="AF11" i="24"/>
  <c r="AF5" i="24"/>
  <c r="AF12" i="24"/>
  <c r="Y2" i="22"/>
  <c r="AF5" i="28"/>
  <c r="AF12" i="28"/>
  <c r="AF11" i="28"/>
  <c r="Y4" i="3"/>
  <c r="Y2" i="4"/>
  <c r="Y2" i="31"/>
  <c r="Y2" i="38"/>
  <c r="Y2" i="14"/>
  <c r="Y416" i="8"/>
  <c r="Y416" i="7"/>
  <c r="Y458" i="5"/>
  <c r="Y2" i="2"/>
  <c r="Y3" i="19"/>
  <c r="Y2" i="18"/>
  <c r="Y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<sst xmlns="http://schemas.openxmlformats.org/spreadsheetml/2006/main" count="58852" uniqueCount="2128">
  <si>
    <t>NV</t>
  </si>
  <si>
    <t>NC</t>
  </si>
  <si>
    <t>EncTime</t>
  </si>
  <si>
    <t>optimal</t>
  </si>
  <si>
    <t>timeout</t>
  </si>
  <si>
    <t>j3010_10.sm</t>
  </si>
  <si>
    <t>j3010_1.sm</t>
  </si>
  <si>
    <t>j3010_2.sm</t>
  </si>
  <si>
    <t>j3010_3.sm</t>
  </si>
  <si>
    <t>j3010_4.sm</t>
  </si>
  <si>
    <t>j3010_5.sm</t>
  </si>
  <si>
    <t>j3010_6.sm</t>
  </si>
  <si>
    <t>j3010_7.sm</t>
  </si>
  <si>
    <t>j3010_8.sm</t>
  </si>
  <si>
    <t>j3010_9.sm</t>
  </si>
  <si>
    <t>j301_10.sm</t>
  </si>
  <si>
    <t>j3011_10.sm</t>
  </si>
  <si>
    <t>j3011_1.sm</t>
  </si>
  <si>
    <t>j3011_2.sm</t>
  </si>
  <si>
    <t>j3011_3.sm</t>
  </si>
  <si>
    <t>j3011_4.sm</t>
  </si>
  <si>
    <t>j3011_5.sm</t>
  </si>
  <si>
    <t>j3011_6.sm</t>
  </si>
  <si>
    <t>j3011_7.sm</t>
  </si>
  <si>
    <t>j3011_8.sm</t>
  </si>
  <si>
    <t>j3011_9.sm</t>
  </si>
  <si>
    <t>j301_1.sm</t>
  </si>
  <si>
    <t>j3012_10.sm</t>
  </si>
  <si>
    <t>j3012_1.sm</t>
  </si>
  <si>
    <t>j3012_2.sm</t>
  </si>
  <si>
    <t>j3012_3.sm</t>
  </si>
  <si>
    <t>j3012_4.sm</t>
  </si>
  <si>
    <t>j3012_5.sm</t>
  </si>
  <si>
    <t>j3012_6.sm</t>
  </si>
  <si>
    <t>j3012_7.sm</t>
  </si>
  <si>
    <t>j3012_8.sm</t>
  </si>
  <si>
    <t>j3012_9.sm</t>
  </si>
  <si>
    <t>j301_2.sm</t>
  </si>
  <si>
    <t>j3013_10.sm</t>
  </si>
  <si>
    <t>j3013_1.sm</t>
  </si>
  <si>
    <t>j3013_2.sm</t>
  </si>
  <si>
    <t>j3013_3.sm</t>
  </si>
  <si>
    <t>j3013_4.sm</t>
  </si>
  <si>
    <t>j3013_5.sm</t>
  </si>
  <si>
    <t>j3013_6.sm</t>
  </si>
  <si>
    <t>j3013_7.sm</t>
  </si>
  <si>
    <t>j3013_8.sm</t>
  </si>
  <si>
    <t>j3013_9.sm</t>
  </si>
  <si>
    <t>j301_3.sm</t>
  </si>
  <si>
    <t>j3014_10.sm</t>
  </si>
  <si>
    <t>j3014_1.sm</t>
  </si>
  <si>
    <t>j3014_2.sm</t>
  </si>
  <si>
    <t>j3014_3.sm</t>
  </si>
  <si>
    <t>j3014_4.sm</t>
  </si>
  <si>
    <t>j3014_5.sm</t>
  </si>
  <si>
    <t>j3014_6.sm</t>
  </si>
  <si>
    <t>j3014_7.sm</t>
  </si>
  <si>
    <t>j3014_8.sm</t>
  </si>
  <si>
    <t>j3014_9.sm</t>
  </si>
  <si>
    <t>j301_4.sm</t>
  </si>
  <si>
    <t>j3015_10.sm</t>
  </si>
  <si>
    <t>j3015_1.sm</t>
  </si>
  <si>
    <t>j3015_2.sm</t>
  </si>
  <si>
    <t>j3015_3.sm</t>
  </si>
  <si>
    <t>j3015_4.sm</t>
  </si>
  <si>
    <t>j3015_5.sm</t>
  </si>
  <si>
    <t>j3015_6.sm</t>
  </si>
  <si>
    <t>j3015_7.sm</t>
  </si>
  <si>
    <t>j3015_8.sm</t>
  </si>
  <si>
    <t>j3015_9.sm</t>
  </si>
  <si>
    <t>j301_5.sm</t>
  </si>
  <si>
    <t>j3016_10.sm</t>
  </si>
  <si>
    <t>j3016_1.sm</t>
  </si>
  <si>
    <t>j3016_2.sm</t>
  </si>
  <si>
    <t>j3016_3.sm</t>
  </si>
  <si>
    <t>j3016_4.sm</t>
  </si>
  <si>
    <t>j3016_5.sm</t>
  </si>
  <si>
    <t>j3016_6.sm</t>
  </si>
  <si>
    <t>j3016_7.sm</t>
  </si>
  <si>
    <t>j3016_8.sm</t>
  </si>
  <si>
    <t>j3016_9.sm</t>
  </si>
  <si>
    <t>j301_6.sm</t>
  </si>
  <si>
    <t>j3017_10.sm</t>
  </si>
  <si>
    <t>j3017_1.sm</t>
  </si>
  <si>
    <t>j3017_2.sm</t>
  </si>
  <si>
    <t>j3017_3.sm</t>
  </si>
  <si>
    <t>j3017_4.sm</t>
  </si>
  <si>
    <t>j3017_5.sm</t>
  </si>
  <si>
    <t>j3017_6.sm</t>
  </si>
  <si>
    <t>j3017_7.sm</t>
  </si>
  <si>
    <t>j3017_8.sm</t>
  </si>
  <si>
    <t>j3017_9.sm</t>
  </si>
  <si>
    <t>j301_7.sm</t>
  </si>
  <si>
    <t>j3018_10.sm</t>
  </si>
  <si>
    <t>j3018_1.sm</t>
  </si>
  <si>
    <t>j3018_2.sm</t>
  </si>
  <si>
    <t>j3018_3.sm</t>
  </si>
  <si>
    <t>j3018_4.sm</t>
  </si>
  <si>
    <t>j3018_5.sm</t>
  </si>
  <si>
    <t>j3018_6.sm</t>
  </si>
  <si>
    <t>j3018_7.sm</t>
  </si>
  <si>
    <t>j3018_8.sm</t>
  </si>
  <si>
    <t>j3018_9.sm</t>
  </si>
  <si>
    <t>j301_8.sm</t>
  </si>
  <si>
    <t>j3019_10.sm</t>
  </si>
  <si>
    <t>j3019_1.sm</t>
  </si>
  <si>
    <t>j3019_2.sm</t>
  </si>
  <si>
    <t>j3019_3.sm</t>
  </si>
  <si>
    <t>j3019_4.sm</t>
  </si>
  <si>
    <t>j3019_5.sm</t>
  </si>
  <si>
    <t>j3019_6.sm</t>
  </si>
  <si>
    <t>j3019_7.sm</t>
  </si>
  <si>
    <t>j3019_8.sm</t>
  </si>
  <si>
    <t>j3019_9.sm</t>
  </si>
  <si>
    <t>j301_9.sm</t>
  </si>
  <si>
    <t>j3020_10.sm</t>
  </si>
  <si>
    <t>j3020_1.sm</t>
  </si>
  <si>
    <t>j3020_2.sm</t>
  </si>
  <si>
    <t>j3020_3.sm</t>
  </si>
  <si>
    <t>j3020_4.sm</t>
  </si>
  <si>
    <t>j3020_5.sm</t>
  </si>
  <si>
    <t>j3020_6.sm</t>
  </si>
  <si>
    <t>j3020_7.sm</t>
  </si>
  <si>
    <t>j3020_8.sm</t>
  </si>
  <si>
    <t>j3020_9.sm</t>
  </si>
  <si>
    <t>j302_10.sm</t>
  </si>
  <si>
    <t>j3021_10.sm</t>
  </si>
  <si>
    <t>j3021_1.sm</t>
  </si>
  <si>
    <t>j3021_2.sm</t>
  </si>
  <si>
    <t>j3021_3.sm</t>
  </si>
  <si>
    <t>j3021_4.sm</t>
  </si>
  <si>
    <t>j3021_5.sm</t>
  </si>
  <si>
    <t>j3021_6.sm</t>
  </si>
  <si>
    <t>j3021_7.sm</t>
  </si>
  <si>
    <t>j3021_8.sm</t>
  </si>
  <si>
    <t>j3021_9.sm</t>
  </si>
  <si>
    <t>j302_1.sm</t>
  </si>
  <si>
    <t>j3022_10.sm</t>
  </si>
  <si>
    <t>j3022_1.sm</t>
  </si>
  <si>
    <t>j3022_2.sm</t>
  </si>
  <si>
    <t>j3022_3.sm</t>
  </si>
  <si>
    <t>j3022_4.sm</t>
  </si>
  <si>
    <t>j3022_5.sm</t>
  </si>
  <si>
    <t>j3022_6.sm</t>
  </si>
  <si>
    <t>j3022_7.sm</t>
  </si>
  <si>
    <t>j3022_8.sm</t>
  </si>
  <si>
    <t>j3022_9.sm</t>
  </si>
  <si>
    <t>j302_2.sm</t>
  </si>
  <si>
    <t>j3023_10.sm</t>
  </si>
  <si>
    <t>j3023_1.sm</t>
  </si>
  <si>
    <t>j3023_2.sm</t>
  </si>
  <si>
    <t>j3023_3.sm</t>
  </si>
  <si>
    <t>j3023_4.sm</t>
  </si>
  <si>
    <t>j3023_5.sm</t>
  </si>
  <si>
    <t>j3023_6.sm</t>
  </si>
  <si>
    <t>j3023_7.sm</t>
  </si>
  <si>
    <t>j3023_8.sm</t>
  </si>
  <si>
    <t>j3023_9.sm</t>
  </si>
  <si>
    <t>j302_3.sm</t>
  </si>
  <si>
    <t>j3024_10.sm</t>
  </si>
  <si>
    <t>j3024_1.sm</t>
  </si>
  <si>
    <t>j3024_2.sm</t>
  </si>
  <si>
    <t>j3024_3.sm</t>
  </si>
  <si>
    <t>j3024_4.sm</t>
  </si>
  <si>
    <t>j3024_5.sm</t>
  </si>
  <si>
    <t>j3024_6.sm</t>
  </si>
  <si>
    <t>j3024_7.sm</t>
  </si>
  <si>
    <t>j3024_8.sm</t>
  </si>
  <si>
    <t>j3024_9.sm</t>
  </si>
  <si>
    <t>j302_4.sm</t>
  </si>
  <si>
    <t>j3025_10.sm</t>
  </si>
  <si>
    <t>j3025_1.sm</t>
  </si>
  <si>
    <t>j3025_2.sm</t>
  </si>
  <si>
    <t>j3025_3.sm</t>
  </si>
  <si>
    <t>j3025_4.sm</t>
  </si>
  <si>
    <t>j3025_5.sm</t>
  </si>
  <si>
    <t>j3025_6.sm</t>
  </si>
  <si>
    <t>j3025_7.sm</t>
  </si>
  <si>
    <t>j3025_8.sm</t>
  </si>
  <si>
    <t>j3025_9.sm</t>
  </si>
  <si>
    <t>j302_5.sm</t>
  </si>
  <si>
    <t>j3026_10.sm</t>
  </si>
  <si>
    <t>j3026_1.sm</t>
  </si>
  <si>
    <t>j3026_2.sm</t>
  </si>
  <si>
    <t>j3026_3.sm</t>
  </si>
  <si>
    <t>j3026_4.sm</t>
  </si>
  <si>
    <t>j3026_5.sm</t>
  </si>
  <si>
    <t>j3026_6.sm</t>
  </si>
  <si>
    <t>j3026_7.sm</t>
  </si>
  <si>
    <t>j3026_8.sm</t>
  </si>
  <si>
    <t>j3026_9.sm</t>
  </si>
  <si>
    <t>j302_6.sm</t>
  </si>
  <si>
    <t>j3027_10.sm</t>
  </si>
  <si>
    <t>j3027_1.sm</t>
  </si>
  <si>
    <t>j3027_2.sm</t>
  </si>
  <si>
    <t>j3027_3.sm</t>
  </si>
  <si>
    <t>j3027_4.sm</t>
  </si>
  <si>
    <t>j3027_5.sm</t>
  </si>
  <si>
    <t>j3027_6.sm</t>
  </si>
  <si>
    <t>j3027_7.sm</t>
  </si>
  <si>
    <t>j3027_8.sm</t>
  </si>
  <si>
    <t>j3027_9.sm</t>
  </si>
  <si>
    <t>j302_7.sm</t>
  </si>
  <si>
    <t>j3028_10.sm</t>
  </si>
  <si>
    <t>j3028_1.sm</t>
  </si>
  <si>
    <t>j3028_2.sm</t>
  </si>
  <si>
    <t>j3028_3.sm</t>
  </si>
  <si>
    <t>j3028_4.sm</t>
  </si>
  <si>
    <t>j3028_5.sm</t>
  </si>
  <si>
    <t>j3028_6.sm</t>
  </si>
  <si>
    <t>j3028_7.sm</t>
  </si>
  <si>
    <t>j3028_8.sm</t>
  </si>
  <si>
    <t>j3028_9.sm</t>
  </si>
  <si>
    <t>j302_8.sm</t>
  </si>
  <si>
    <t>j3029_10.sm</t>
  </si>
  <si>
    <t>j3029_1.sm</t>
  </si>
  <si>
    <t>j3029_2.sm</t>
  </si>
  <si>
    <t>j3029_3.sm</t>
  </si>
  <si>
    <t>j3029_4.sm</t>
  </si>
  <si>
    <t>j3029_5.sm</t>
  </si>
  <si>
    <t>j3029_6.sm</t>
  </si>
  <si>
    <t>j3029_7.sm</t>
  </si>
  <si>
    <t>j3029_8.sm</t>
  </si>
  <si>
    <t>j3029_9.sm</t>
  </si>
  <si>
    <t>j302_9.sm</t>
  </si>
  <si>
    <t>j3030_10.sm</t>
  </si>
  <si>
    <t>j3030_1.sm</t>
  </si>
  <si>
    <t>j3030_2.sm</t>
  </si>
  <si>
    <t>j3030_3.sm</t>
  </si>
  <si>
    <t>j3030_4.sm</t>
  </si>
  <si>
    <t>j3030_5.sm</t>
  </si>
  <si>
    <t>j3030_6.sm</t>
  </si>
  <si>
    <t>j3030_7.sm</t>
  </si>
  <si>
    <t>j3030_8.sm</t>
  </si>
  <si>
    <t>j3030_9.sm</t>
  </si>
  <si>
    <t>j303_10.sm</t>
  </si>
  <si>
    <t>j3031_10.sm</t>
  </si>
  <si>
    <t>j3031_1.sm</t>
  </si>
  <si>
    <t>j3031_2.sm</t>
  </si>
  <si>
    <t>j3031_3.sm</t>
  </si>
  <si>
    <t>j3031_4.sm</t>
  </si>
  <si>
    <t>j3031_5.sm</t>
  </si>
  <si>
    <t>j3031_6.sm</t>
  </si>
  <si>
    <t>j3031_7.sm</t>
  </si>
  <si>
    <t>j3031_8.sm</t>
  </si>
  <si>
    <t>j3031_9.sm</t>
  </si>
  <si>
    <t>j303_1.sm</t>
  </si>
  <si>
    <t>j3032_10.sm</t>
  </si>
  <si>
    <t>j3032_1.sm</t>
  </si>
  <si>
    <t>j3032_2.sm</t>
  </si>
  <si>
    <t>j3032_3.sm</t>
  </si>
  <si>
    <t>j3032_4.sm</t>
  </si>
  <si>
    <t>j3032_5.sm</t>
  </si>
  <si>
    <t>j3032_6.sm</t>
  </si>
  <si>
    <t>j3032_7.sm</t>
  </si>
  <si>
    <t>j3032_8.sm</t>
  </si>
  <si>
    <t>j3032_9.sm</t>
  </si>
  <si>
    <t>j303_2.sm</t>
  </si>
  <si>
    <t>j3033_10.sm</t>
  </si>
  <si>
    <t>j3033_1.sm</t>
  </si>
  <si>
    <t>j3033_2.sm</t>
  </si>
  <si>
    <t>j3033_3.sm</t>
  </si>
  <si>
    <t>j3033_4.sm</t>
  </si>
  <si>
    <t>j3033_5.sm</t>
  </si>
  <si>
    <t>j3033_6.sm</t>
  </si>
  <si>
    <t>j3033_7.sm</t>
  </si>
  <si>
    <t>j3033_8.sm</t>
  </si>
  <si>
    <t>j3033_9.sm</t>
  </si>
  <si>
    <t>j303_3.sm</t>
  </si>
  <si>
    <t>j3034_10.sm</t>
  </si>
  <si>
    <t>j3034_1.sm</t>
  </si>
  <si>
    <t>j3034_2.sm</t>
  </si>
  <si>
    <t>j3034_3.sm</t>
  </si>
  <si>
    <t>j3034_4.sm</t>
  </si>
  <si>
    <t>j3034_5.sm</t>
  </si>
  <si>
    <t>j3034_6.sm</t>
  </si>
  <si>
    <t>j3034_7.sm</t>
  </si>
  <si>
    <t>j3034_8.sm</t>
  </si>
  <si>
    <t>j3034_9.sm</t>
  </si>
  <si>
    <t>j303_4.sm</t>
  </si>
  <si>
    <t>j3035_10.sm</t>
  </si>
  <si>
    <t>j3035_1.sm</t>
  </si>
  <si>
    <t>j3035_2.sm</t>
  </si>
  <si>
    <t>j3035_3.sm</t>
  </si>
  <si>
    <t>j3035_4.sm</t>
  </si>
  <si>
    <t>j3035_5.sm</t>
  </si>
  <si>
    <t>j3035_6.sm</t>
  </si>
  <si>
    <t>j3035_7.sm</t>
  </si>
  <si>
    <t>j3035_8.sm</t>
  </si>
  <si>
    <t>j3035_9.sm</t>
  </si>
  <si>
    <t>j303_5.sm</t>
  </si>
  <si>
    <t>j3036_10.sm</t>
  </si>
  <si>
    <t>j3036_1.sm</t>
  </si>
  <si>
    <t>j3036_2.sm</t>
  </si>
  <si>
    <t>j3036_3.sm</t>
  </si>
  <si>
    <t>j3036_4.sm</t>
  </si>
  <si>
    <t>j3036_5.sm</t>
  </si>
  <si>
    <t>j3036_6.sm</t>
  </si>
  <si>
    <t>j3036_7.sm</t>
  </si>
  <si>
    <t>j3036_8.sm</t>
  </si>
  <si>
    <t>j3036_9.sm</t>
  </si>
  <si>
    <t>j303_6.sm</t>
  </si>
  <si>
    <t>j3037_10.sm</t>
  </si>
  <si>
    <t>j3037_1.sm</t>
  </si>
  <si>
    <t>j3037_2.sm</t>
  </si>
  <si>
    <t>j3037_3.sm</t>
  </si>
  <si>
    <t>j3037_4.sm</t>
  </si>
  <si>
    <t>j3037_5.sm</t>
  </si>
  <si>
    <t>j3037_6.sm</t>
  </si>
  <si>
    <t>j3037_7.sm</t>
  </si>
  <si>
    <t>j3037_8.sm</t>
  </si>
  <si>
    <t>j3037_9.sm</t>
  </si>
  <si>
    <t>j303_7.sm</t>
  </si>
  <si>
    <t>j3038_10.sm</t>
  </si>
  <si>
    <t>j3038_1.sm</t>
  </si>
  <si>
    <t>j3038_2.sm</t>
  </si>
  <si>
    <t>j3038_3.sm</t>
  </si>
  <si>
    <t>j3038_4.sm</t>
  </si>
  <si>
    <t>j3038_5.sm</t>
  </si>
  <si>
    <t>j3038_6.sm</t>
  </si>
  <si>
    <t>j3038_7.sm</t>
  </si>
  <si>
    <t>j3038_8.sm</t>
  </si>
  <si>
    <t>j3038_9.sm</t>
  </si>
  <si>
    <t>j303_8.sm</t>
  </si>
  <si>
    <t>j3039_10.sm</t>
  </si>
  <si>
    <t>j3039_1.sm</t>
  </si>
  <si>
    <t>j3039_2.sm</t>
  </si>
  <si>
    <t>j3039_3.sm</t>
  </si>
  <si>
    <t>j3039_4.sm</t>
  </si>
  <si>
    <t>j3039_5.sm</t>
  </si>
  <si>
    <t>j3039_6.sm</t>
  </si>
  <si>
    <t>j3039_7.sm</t>
  </si>
  <si>
    <t>j3039_8.sm</t>
  </si>
  <si>
    <t>j3039_9.sm</t>
  </si>
  <si>
    <t>j303_9.sm</t>
  </si>
  <si>
    <t>j3040_10.sm</t>
  </si>
  <si>
    <t>j3040_1.sm</t>
  </si>
  <si>
    <t>j3040_2.sm</t>
  </si>
  <si>
    <t>j3040_3.sm</t>
  </si>
  <si>
    <t>j3040_4.sm</t>
  </si>
  <si>
    <t>j3040_5.sm</t>
  </si>
  <si>
    <t>j3040_6.sm</t>
  </si>
  <si>
    <t>j3040_7.sm</t>
  </si>
  <si>
    <t>j3040_8.sm</t>
  </si>
  <si>
    <t>j3040_9.sm</t>
  </si>
  <si>
    <t>j304_10.sm</t>
  </si>
  <si>
    <t>j3041_10.sm</t>
  </si>
  <si>
    <t>j3041_1.sm</t>
  </si>
  <si>
    <t>j3041_2.sm</t>
  </si>
  <si>
    <t>j3041_3.sm</t>
  </si>
  <si>
    <t>j3041_4.sm</t>
  </si>
  <si>
    <t>j3041_5.sm</t>
  </si>
  <si>
    <t>j3041_6.sm</t>
  </si>
  <si>
    <t>j3041_7.sm</t>
  </si>
  <si>
    <t>j3041_8.sm</t>
  </si>
  <si>
    <t>j3041_9.sm</t>
  </si>
  <si>
    <t>j304_1.sm</t>
  </si>
  <si>
    <t>j3042_10.sm</t>
  </si>
  <si>
    <t>j3042_1.sm</t>
  </si>
  <si>
    <t>j3042_2.sm</t>
  </si>
  <si>
    <t>j3042_3.sm</t>
  </si>
  <si>
    <t>j3042_4.sm</t>
  </si>
  <si>
    <t>j3042_5.sm</t>
  </si>
  <si>
    <t>j3042_6.sm</t>
  </si>
  <si>
    <t>j3042_7.sm</t>
  </si>
  <si>
    <t>j3042_8.sm</t>
  </si>
  <si>
    <t>j3042_9.sm</t>
  </si>
  <si>
    <t>j304_2.sm</t>
  </si>
  <si>
    <t>j3043_10.sm</t>
  </si>
  <si>
    <t>j3043_1.sm</t>
  </si>
  <si>
    <t>j3043_2.sm</t>
  </si>
  <si>
    <t>j3043_3.sm</t>
  </si>
  <si>
    <t>j3043_4.sm</t>
  </si>
  <si>
    <t>j3043_5.sm</t>
  </si>
  <si>
    <t>j3043_6.sm</t>
  </si>
  <si>
    <t>j3043_7.sm</t>
  </si>
  <si>
    <t>j3043_8.sm</t>
  </si>
  <si>
    <t>j3043_9.sm</t>
  </si>
  <si>
    <t>j304_3.sm</t>
  </si>
  <si>
    <t>j3044_10.sm</t>
  </si>
  <si>
    <t>j3044_1.sm</t>
  </si>
  <si>
    <t>j3044_2.sm</t>
  </si>
  <si>
    <t>j3044_3.sm</t>
  </si>
  <si>
    <t>j3044_4.sm</t>
  </si>
  <si>
    <t>j3044_5.sm</t>
  </si>
  <si>
    <t>j3044_6.sm</t>
  </si>
  <si>
    <t>j3044_7.sm</t>
  </si>
  <si>
    <t>j3044_8.sm</t>
  </si>
  <si>
    <t>j3044_9.sm</t>
  </si>
  <si>
    <t>j304_4.sm</t>
  </si>
  <si>
    <t>j3045_10.sm</t>
  </si>
  <si>
    <t>j3045_1.sm</t>
  </si>
  <si>
    <t>j3045_2.sm</t>
  </si>
  <si>
    <t>j3045_3.sm</t>
  </si>
  <si>
    <t>j3045_4.sm</t>
  </si>
  <si>
    <t>j3045_5.sm</t>
  </si>
  <si>
    <t>j3045_6.sm</t>
  </si>
  <si>
    <t>j3045_7.sm</t>
  </si>
  <si>
    <t>j3045_8.sm</t>
  </si>
  <si>
    <t>j3045_9.sm</t>
  </si>
  <si>
    <t>j304_5.sm</t>
  </si>
  <si>
    <t>j3046_10.sm</t>
  </si>
  <si>
    <t>j3046_1.sm</t>
  </si>
  <si>
    <t>j3046_2.sm</t>
  </si>
  <si>
    <t>j3046_3.sm</t>
  </si>
  <si>
    <t>j3046_4.sm</t>
  </si>
  <si>
    <t>j3046_5.sm</t>
  </si>
  <si>
    <t>j3046_6.sm</t>
  </si>
  <si>
    <t>j3046_7.sm</t>
  </si>
  <si>
    <t>j3046_8.sm</t>
  </si>
  <si>
    <t>j3046_9.sm</t>
  </si>
  <si>
    <t>j304_6.sm</t>
  </si>
  <si>
    <t>j3047_10.sm</t>
  </si>
  <si>
    <t>j3047_1.sm</t>
  </si>
  <si>
    <t>j3047_2.sm</t>
  </si>
  <si>
    <t>j3047_3.sm</t>
  </si>
  <si>
    <t>j3047_4.sm</t>
  </si>
  <si>
    <t>j3047_5.sm</t>
  </si>
  <si>
    <t>j3047_6.sm</t>
  </si>
  <si>
    <t>j3047_7.sm</t>
  </si>
  <si>
    <t>j3047_8.sm</t>
  </si>
  <si>
    <t>j3047_9.sm</t>
  </si>
  <si>
    <t>j304_7.sm</t>
  </si>
  <si>
    <t>j3048_10.sm</t>
  </si>
  <si>
    <t>j3048_1.sm</t>
  </si>
  <si>
    <t>j3048_2.sm</t>
  </si>
  <si>
    <t>j3048_3.sm</t>
  </si>
  <si>
    <t>j3048_4.sm</t>
  </si>
  <si>
    <t>j3048_5.sm</t>
  </si>
  <si>
    <t>j3048_6.sm</t>
  </si>
  <si>
    <t>j3048_7.sm</t>
  </si>
  <si>
    <t>j3048_8.sm</t>
  </si>
  <si>
    <t>j3048_9.sm</t>
  </si>
  <si>
    <t>j304_8.sm</t>
  </si>
  <si>
    <t>j304_9.sm</t>
  </si>
  <si>
    <t>j305_10.sm</t>
  </si>
  <si>
    <t>j305_1.sm</t>
  </si>
  <si>
    <t>j305_2.sm</t>
  </si>
  <si>
    <t>j305_3.sm</t>
  </si>
  <si>
    <t>j305_4.sm</t>
  </si>
  <si>
    <t>j305_5.sm</t>
  </si>
  <si>
    <t>j305_6.sm</t>
  </si>
  <si>
    <t>j305_7.sm</t>
  </si>
  <si>
    <t>j305_8.sm</t>
  </si>
  <si>
    <t>j305_9.sm</t>
  </si>
  <si>
    <t>j306_10.sm</t>
  </si>
  <si>
    <t>j306_1.sm</t>
  </si>
  <si>
    <t>j306_2.sm</t>
  </si>
  <si>
    <t>j306_3.sm</t>
  </si>
  <si>
    <t>j306_4.sm</t>
  </si>
  <si>
    <t>j306_5.sm</t>
  </si>
  <si>
    <t>j306_6.sm</t>
  </si>
  <si>
    <t>j306_7.sm</t>
  </si>
  <si>
    <t>j306_8.sm</t>
  </si>
  <si>
    <t>j306_9.sm</t>
  </si>
  <si>
    <t>j307_10.sm</t>
  </si>
  <si>
    <t>j307_1.sm</t>
  </si>
  <si>
    <t>j307_2.sm</t>
  </si>
  <si>
    <t>j307_3.sm</t>
  </si>
  <si>
    <t>j307_4.sm</t>
  </si>
  <si>
    <t>j307_5.sm</t>
  </si>
  <si>
    <t>j307_6.sm</t>
  </si>
  <si>
    <t>j307_7.sm</t>
  </si>
  <si>
    <t>j307_8.sm</t>
  </si>
  <si>
    <t>j307_9.sm</t>
  </si>
  <si>
    <t>j308_10.sm</t>
  </si>
  <si>
    <t>j308_1.sm</t>
  </si>
  <si>
    <t>j308_2.sm</t>
  </si>
  <si>
    <t>j308_3.sm</t>
  </si>
  <si>
    <t>j308_4.sm</t>
  </si>
  <si>
    <t>j308_5.sm</t>
  </si>
  <si>
    <t>j308_6.sm</t>
  </si>
  <si>
    <t>j308_7.sm</t>
  </si>
  <si>
    <t>j308_8.sm</t>
  </si>
  <si>
    <t>j308_9.sm</t>
  </si>
  <si>
    <t>j309_10.sm</t>
  </si>
  <si>
    <t>j309_1.sm</t>
  </si>
  <si>
    <t>j309_2.sm</t>
  </si>
  <si>
    <t>j309_3.sm</t>
  </si>
  <si>
    <t>j309_4.sm</t>
  </si>
  <si>
    <t>j309_5.sm</t>
  </si>
  <si>
    <t>j309_6.sm</t>
  </si>
  <si>
    <t>j309_7.sm</t>
  </si>
  <si>
    <t>j309_8.sm</t>
  </si>
  <si>
    <t>j309_9.sm</t>
  </si>
  <si>
    <t>Finish</t>
  </si>
  <si>
    <t>Makespan</t>
  </si>
  <si>
    <t>CPU time</t>
  </si>
  <si>
    <t>#OPT</t>
  </si>
  <si>
    <t>j6010_10.sm</t>
  </si>
  <si>
    <t>j6010_1.sm</t>
  </si>
  <si>
    <t>j6010_2.sm</t>
  </si>
  <si>
    <t>j6010_3.sm</t>
  </si>
  <si>
    <t>j6010_4.sm</t>
  </si>
  <si>
    <t>j6010_5.sm</t>
  </si>
  <si>
    <t>j6010_6.sm</t>
  </si>
  <si>
    <t>j6010_7.sm</t>
  </si>
  <si>
    <t>j6010_8.sm</t>
  </si>
  <si>
    <t>j6010_9.sm</t>
  </si>
  <si>
    <t>j601_10.sm</t>
  </si>
  <si>
    <t>j6011_10.sm</t>
  </si>
  <si>
    <t>j6011_1.sm</t>
  </si>
  <si>
    <t>j6011_2.sm</t>
  </si>
  <si>
    <t>j6011_3.sm</t>
  </si>
  <si>
    <t>j6011_4.sm</t>
  </si>
  <si>
    <t>j6011_5.sm</t>
  </si>
  <si>
    <t>j6011_6.sm</t>
  </si>
  <si>
    <t>j6011_7.sm</t>
  </si>
  <si>
    <t>j6011_8.sm</t>
  </si>
  <si>
    <t>j6011_9.sm</t>
  </si>
  <si>
    <t>j601_1.sm</t>
  </si>
  <si>
    <t>j6012_10.sm</t>
  </si>
  <si>
    <t>j6012_1.sm</t>
  </si>
  <si>
    <t>j6012_2.sm</t>
  </si>
  <si>
    <t>j6012_3.sm</t>
  </si>
  <si>
    <t>j6012_4.sm</t>
  </si>
  <si>
    <t>j6012_5.sm</t>
  </si>
  <si>
    <t>j6012_6.sm</t>
  </si>
  <si>
    <t>j6012_7.sm</t>
  </si>
  <si>
    <t>j6012_8.sm</t>
  </si>
  <si>
    <t>j6012_9.sm</t>
  </si>
  <si>
    <t>j601_2.sm</t>
  </si>
  <si>
    <t>j6013_10.sm</t>
  </si>
  <si>
    <t>j6013_1.sm</t>
  </si>
  <si>
    <t>j6013_2.sm</t>
  </si>
  <si>
    <t>j6013_3.sm</t>
  </si>
  <si>
    <t>j6013_4.sm</t>
  </si>
  <si>
    <t>j6013_5.sm</t>
  </si>
  <si>
    <t>j6013_6.sm</t>
  </si>
  <si>
    <t>j6013_7.sm</t>
  </si>
  <si>
    <t>j6013_8.sm</t>
  </si>
  <si>
    <t>j6013_9.sm</t>
  </si>
  <si>
    <t>j601_3.sm</t>
  </si>
  <si>
    <t>j6014_10.sm</t>
  </si>
  <si>
    <t>j6014_1.sm</t>
  </si>
  <si>
    <t>j6014_2.sm</t>
  </si>
  <si>
    <t>j6014_3.sm</t>
  </si>
  <si>
    <t>j6014_4.sm</t>
  </si>
  <si>
    <t>j6014_5.sm</t>
  </si>
  <si>
    <t>j6014_6.sm</t>
  </si>
  <si>
    <t>j6014_7.sm</t>
  </si>
  <si>
    <t>j6014_8.sm</t>
  </si>
  <si>
    <t>j6014_9.sm</t>
  </si>
  <si>
    <t>j601_4.sm</t>
  </si>
  <si>
    <t>j6015_10.sm</t>
  </si>
  <si>
    <t>j6015_1.sm</t>
  </si>
  <si>
    <t>j6015_2.sm</t>
  </si>
  <si>
    <t>j6015_3.sm</t>
  </si>
  <si>
    <t>j6015_4.sm</t>
  </si>
  <si>
    <t>j6015_5.sm</t>
  </si>
  <si>
    <t>j6015_6.sm</t>
  </si>
  <si>
    <t>j6015_7.sm</t>
  </si>
  <si>
    <t>j6015_8.sm</t>
  </si>
  <si>
    <t>j6015_9.sm</t>
  </si>
  <si>
    <t>j601_5.sm</t>
  </si>
  <si>
    <t>j6016_10.sm</t>
  </si>
  <si>
    <t>j6016_1.sm</t>
  </si>
  <si>
    <t>j6016_2.sm</t>
  </si>
  <si>
    <t>j6016_3.sm</t>
  </si>
  <si>
    <t>j6016_4.sm</t>
  </si>
  <si>
    <t>j6016_5.sm</t>
  </si>
  <si>
    <t>j6016_6.sm</t>
  </si>
  <si>
    <t>j6016_7.sm</t>
  </si>
  <si>
    <t>j6016_8.sm</t>
  </si>
  <si>
    <t>j6016_9.sm</t>
  </si>
  <si>
    <t>j601_6.sm</t>
  </si>
  <si>
    <t>j6017_10.sm</t>
  </si>
  <si>
    <t>j6017_1.sm</t>
  </si>
  <si>
    <t>j6017_2.sm</t>
  </si>
  <si>
    <t>j6017_3.sm</t>
  </si>
  <si>
    <t>j6017_4.sm</t>
  </si>
  <si>
    <t>j6017_5.sm</t>
  </si>
  <si>
    <t>j6017_6.sm</t>
  </si>
  <si>
    <t>j6017_7.sm</t>
  </si>
  <si>
    <t>j6017_8.sm</t>
  </si>
  <si>
    <t>j6017_9.sm</t>
  </si>
  <si>
    <t>j601_7.sm</t>
  </si>
  <si>
    <t>j6018_10.sm</t>
  </si>
  <si>
    <t>j6018_1.sm</t>
  </si>
  <si>
    <t>j6018_2.sm</t>
  </si>
  <si>
    <t>j6018_3.sm</t>
  </si>
  <si>
    <t>j6018_4.sm</t>
  </si>
  <si>
    <t>j6018_5.sm</t>
  </si>
  <si>
    <t>j6018_6.sm</t>
  </si>
  <si>
    <t>j6018_7.sm</t>
  </si>
  <si>
    <t>j6018_8.sm</t>
  </si>
  <si>
    <t>j6018_9.sm</t>
  </si>
  <si>
    <t>j601_8.sm</t>
  </si>
  <si>
    <t>j6019_10.sm</t>
  </si>
  <si>
    <t>j6019_1.sm</t>
  </si>
  <si>
    <t>j6019_2.sm</t>
  </si>
  <si>
    <t>j6019_3.sm</t>
  </si>
  <si>
    <t>j6019_4.sm</t>
  </si>
  <si>
    <t>j6019_5.sm</t>
  </si>
  <si>
    <t>j6019_6.sm</t>
  </si>
  <si>
    <t>j6019_7.sm</t>
  </si>
  <si>
    <t>j6019_8.sm</t>
  </si>
  <si>
    <t>j6019_9.sm</t>
  </si>
  <si>
    <t>j601_9.sm</t>
  </si>
  <si>
    <t>j6020_10.sm</t>
  </si>
  <si>
    <t>j6020_1.sm</t>
  </si>
  <si>
    <t>j6020_2.sm</t>
  </si>
  <si>
    <t>j6020_3.sm</t>
  </si>
  <si>
    <t>j6020_4.sm</t>
  </si>
  <si>
    <t>j6020_5.sm</t>
  </si>
  <si>
    <t>j6020_6.sm</t>
  </si>
  <si>
    <t>j6020_7.sm</t>
  </si>
  <si>
    <t>j6020_8.sm</t>
  </si>
  <si>
    <t>j6020_9.sm</t>
  </si>
  <si>
    <t>j602_10.sm</t>
  </si>
  <si>
    <t>j6021_10.sm</t>
  </si>
  <si>
    <t>j6021_1.sm</t>
  </si>
  <si>
    <t>j6021_2.sm</t>
  </si>
  <si>
    <t>j6021_3.sm</t>
  </si>
  <si>
    <t>j6021_4.sm</t>
  </si>
  <si>
    <t>j6021_5.sm</t>
  </si>
  <si>
    <t>j6021_6.sm</t>
  </si>
  <si>
    <t>j6021_7.sm</t>
  </si>
  <si>
    <t>j6021_8.sm</t>
  </si>
  <si>
    <t>j6021_9.sm</t>
  </si>
  <si>
    <t>j602_1.sm</t>
  </si>
  <si>
    <t>j6022_10.sm</t>
  </si>
  <si>
    <t>j6022_1.sm</t>
  </si>
  <si>
    <t>j6022_2.sm</t>
  </si>
  <si>
    <t>j6022_3.sm</t>
  </si>
  <si>
    <t>j6022_4.sm</t>
  </si>
  <si>
    <t>j6022_5.sm</t>
  </si>
  <si>
    <t>j6022_6.sm</t>
  </si>
  <si>
    <t>j6022_7.sm</t>
  </si>
  <si>
    <t>j6022_8.sm</t>
  </si>
  <si>
    <t>j6022_9.sm</t>
  </si>
  <si>
    <t>j602_2.sm</t>
  </si>
  <si>
    <t>j6023_10.sm</t>
  </si>
  <si>
    <t>j6023_1.sm</t>
  </si>
  <si>
    <t>j6023_2.sm</t>
  </si>
  <si>
    <t>j6023_3.sm</t>
  </si>
  <si>
    <t>j6023_4.sm</t>
  </si>
  <si>
    <t>j6023_5.sm</t>
  </si>
  <si>
    <t>j6023_6.sm</t>
  </si>
  <si>
    <t>j6023_7.sm</t>
  </si>
  <si>
    <t>j6023_8.sm</t>
  </si>
  <si>
    <t>j6023_9.sm</t>
  </si>
  <si>
    <t>j602_3.sm</t>
  </si>
  <si>
    <t>j6024_10.sm</t>
  </si>
  <si>
    <t>j6024_1.sm</t>
  </si>
  <si>
    <t>j6024_2.sm</t>
  </si>
  <si>
    <t>j6024_3.sm</t>
  </si>
  <si>
    <t>j6024_4.sm</t>
  </si>
  <si>
    <t>j6024_5.sm</t>
  </si>
  <si>
    <t>j6024_6.sm</t>
  </si>
  <si>
    <t>j6024_7.sm</t>
  </si>
  <si>
    <t>j6024_8.sm</t>
  </si>
  <si>
    <t>j6024_9.sm</t>
  </si>
  <si>
    <t>j602_4.sm</t>
  </si>
  <si>
    <t>j6025_10.sm</t>
  </si>
  <si>
    <t>j6025_1.sm</t>
  </si>
  <si>
    <t>j6025_2.sm</t>
  </si>
  <si>
    <t>j6025_3.sm</t>
  </si>
  <si>
    <t>j6025_4.sm</t>
  </si>
  <si>
    <t>j6025_5.sm</t>
  </si>
  <si>
    <t>j6025_6.sm</t>
  </si>
  <si>
    <t>j6025_7.sm</t>
  </si>
  <si>
    <t>j6025_8.sm</t>
  </si>
  <si>
    <t>j6025_9.sm</t>
  </si>
  <si>
    <t>j602_5.sm</t>
  </si>
  <si>
    <t>j6026_10.sm</t>
  </si>
  <si>
    <t>j6026_1.sm</t>
  </si>
  <si>
    <t>j6026_2.sm</t>
  </si>
  <si>
    <t>j6026_3.sm</t>
  </si>
  <si>
    <t>j6026_4.sm</t>
  </si>
  <si>
    <t>j6026_5.sm</t>
  </si>
  <si>
    <t>j6026_6.sm</t>
  </si>
  <si>
    <t>j6026_7.sm</t>
  </si>
  <si>
    <t>j6026_8.sm</t>
  </si>
  <si>
    <t>j6026_9.sm</t>
  </si>
  <si>
    <t>j602_6.sm</t>
  </si>
  <si>
    <t>j6027_10.sm</t>
  </si>
  <si>
    <t>j6027_1.sm</t>
  </si>
  <si>
    <t>j6027_2.sm</t>
  </si>
  <si>
    <t>j6027_3.sm</t>
  </si>
  <si>
    <t>j6027_4.sm</t>
  </si>
  <si>
    <t>j6027_5.sm</t>
  </si>
  <si>
    <t>j6027_6.sm</t>
  </si>
  <si>
    <t>j6027_7.sm</t>
  </si>
  <si>
    <t>j6027_8.sm</t>
  </si>
  <si>
    <t>j6027_9.sm</t>
  </si>
  <si>
    <t>j602_7.sm</t>
  </si>
  <si>
    <t>j6028_10.sm</t>
  </si>
  <si>
    <t>j6028_1.sm</t>
  </si>
  <si>
    <t>j6028_2.sm</t>
  </si>
  <si>
    <t>j6028_3.sm</t>
  </si>
  <si>
    <t>j6028_4.sm</t>
  </si>
  <si>
    <t>j6028_5.sm</t>
  </si>
  <si>
    <t>j6028_6.sm</t>
  </si>
  <si>
    <t>j6028_7.sm</t>
  </si>
  <si>
    <t>j6028_8.sm</t>
  </si>
  <si>
    <t>j6028_9.sm</t>
  </si>
  <si>
    <t>j602_8.sm</t>
  </si>
  <si>
    <t>j6029_10.sm</t>
  </si>
  <si>
    <t>j6029_1.sm</t>
  </si>
  <si>
    <t>j6029_2.sm</t>
  </si>
  <si>
    <t>j6029_3.sm</t>
  </si>
  <si>
    <t>j6029_4.sm</t>
  </si>
  <si>
    <t>j6029_5.sm</t>
  </si>
  <si>
    <t>j6029_6.sm</t>
  </si>
  <si>
    <t>j6029_7.sm</t>
  </si>
  <si>
    <t>j6029_8.sm</t>
  </si>
  <si>
    <t>j6029_9.sm</t>
  </si>
  <si>
    <t>j602_9.sm</t>
  </si>
  <si>
    <t>j6030_10.sm</t>
  </si>
  <si>
    <t>j6030_1.sm</t>
  </si>
  <si>
    <t>j6030_2.sm</t>
  </si>
  <si>
    <t>j6030_3.sm</t>
  </si>
  <si>
    <t>j6030_4.sm</t>
  </si>
  <si>
    <t>j6030_5.sm</t>
  </si>
  <si>
    <t>j6030_6.sm</t>
  </si>
  <si>
    <t>j6030_7.sm</t>
  </si>
  <si>
    <t>j6030_8.sm</t>
  </si>
  <si>
    <t>j6030_9.sm</t>
  </si>
  <si>
    <t>j603_10.sm</t>
  </si>
  <si>
    <t>j6031_10.sm</t>
  </si>
  <si>
    <t>j6031_1.sm</t>
  </si>
  <si>
    <t>j6031_2.sm</t>
  </si>
  <si>
    <t>j6031_3.sm</t>
  </si>
  <si>
    <t>j6031_4.sm</t>
  </si>
  <si>
    <t>j6031_5.sm</t>
  </si>
  <si>
    <t>j6031_6.sm</t>
  </si>
  <si>
    <t>j6031_7.sm</t>
  </si>
  <si>
    <t>j6031_8.sm</t>
  </si>
  <si>
    <t>j6031_9.sm</t>
  </si>
  <si>
    <t>j603_1.sm</t>
  </si>
  <si>
    <t>j6032_10.sm</t>
  </si>
  <si>
    <t>j6032_1.sm</t>
  </si>
  <si>
    <t>j6032_2.sm</t>
  </si>
  <si>
    <t>j6032_3.sm</t>
  </si>
  <si>
    <t>j6032_4.sm</t>
  </si>
  <si>
    <t>j6032_5.sm</t>
  </si>
  <si>
    <t>j6032_6.sm</t>
  </si>
  <si>
    <t>j6032_7.sm</t>
  </si>
  <si>
    <t>j6032_8.sm</t>
  </si>
  <si>
    <t>j6032_9.sm</t>
  </si>
  <si>
    <t>j603_2.sm</t>
  </si>
  <si>
    <t>j6033_10.sm</t>
  </si>
  <si>
    <t>j6033_1.sm</t>
  </si>
  <si>
    <t>j6033_2.sm</t>
  </si>
  <si>
    <t>j6033_3.sm</t>
  </si>
  <si>
    <t>j6033_4.sm</t>
  </si>
  <si>
    <t>j6033_5.sm</t>
  </si>
  <si>
    <t>j6033_6.sm</t>
  </si>
  <si>
    <t>j6033_7.sm</t>
  </si>
  <si>
    <t>j6033_8.sm</t>
  </si>
  <si>
    <t>j6033_9.sm</t>
  </si>
  <si>
    <t>j603_3.sm</t>
  </si>
  <si>
    <t>j6034_10.sm</t>
  </si>
  <si>
    <t>j6034_1.sm</t>
  </si>
  <si>
    <t>j6034_2.sm</t>
  </si>
  <si>
    <t>j6034_3.sm</t>
  </si>
  <si>
    <t>j6034_4.sm</t>
  </si>
  <si>
    <t>j6034_5.sm</t>
  </si>
  <si>
    <t>j6034_6.sm</t>
  </si>
  <si>
    <t>j6034_7.sm</t>
  </si>
  <si>
    <t>j6034_8.sm</t>
  </si>
  <si>
    <t>j6034_9.sm</t>
  </si>
  <si>
    <t>j603_4.sm</t>
  </si>
  <si>
    <t>j6035_10.sm</t>
  </si>
  <si>
    <t>j6035_1.sm</t>
  </si>
  <si>
    <t>j6035_2.sm</t>
  </si>
  <si>
    <t>j6035_3.sm</t>
  </si>
  <si>
    <t>j6035_4.sm</t>
  </si>
  <si>
    <t>j6035_5.sm</t>
  </si>
  <si>
    <t>j6035_6.sm</t>
  </si>
  <si>
    <t>j6035_7.sm</t>
  </si>
  <si>
    <t>j6035_8.sm</t>
  </si>
  <si>
    <t>j6035_9.sm</t>
  </si>
  <si>
    <t>j603_5.sm</t>
  </si>
  <si>
    <t>j6036_10.sm</t>
  </si>
  <si>
    <t>j6036_1.sm</t>
  </si>
  <si>
    <t>j6036_2.sm</t>
  </si>
  <si>
    <t>j6036_3.sm</t>
  </si>
  <si>
    <t>j6036_4.sm</t>
  </si>
  <si>
    <t>j6036_5.sm</t>
  </si>
  <si>
    <t>j6036_6.sm</t>
  </si>
  <si>
    <t>j6036_7.sm</t>
  </si>
  <si>
    <t>j6036_8.sm</t>
  </si>
  <si>
    <t>j6036_9.sm</t>
  </si>
  <si>
    <t>j603_6.sm</t>
  </si>
  <si>
    <t>j6037_10.sm</t>
  </si>
  <si>
    <t>j6037_1.sm</t>
  </si>
  <si>
    <t>j6037_2.sm</t>
  </si>
  <si>
    <t>j6037_3.sm</t>
  </si>
  <si>
    <t>j6037_4.sm</t>
  </si>
  <si>
    <t>j6037_5.sm</t>
  </si>
  <si>
    <t>j6037_6.sm</t>
  </si>
  <si>
    <t>j6037_7.sm</t>
  </si>
  <si>
    <t>j6037_8.sm</t>
  </si>
  <si>
    <t>j6037_9.sm</t>
  </si>
  <si>
    <t>j603_7.sm</t>
  </si>
  <si>
    <t>j6038_10.sm</t>
  </si>
  <si>
    <t>j6038_1.sm</t>
  </si>
  <si>
    <t>j6038_2.sm</t>
  </si>
  <si>
    <t>j6038_3.sm</t>
  </si>
  <si>
    <t>j6038_4.sm</t>
  </si>
  <si>
    <t>j6038_5.sm</t>
  </si>
  <si>
    <t>j6038_6.sm</t>
  </si>
  <si>
    <t>j6038_7.sm</t>
  </si>
  <si>
    <t>j6038_8.sm</t>
  </si>
  <si>
    <t>j6038_9.sm</t>
  </si>
  <si>
    <t>j603_8.sm</t>
  </si>
  <si>
    <t>j6039_10.sm</t>
  </si>
  <si>
    <t>j6039_1.sm</t>
  </si>
  <si>
    <t>j6039_2.sm</t>
  </si>
  <si>
    <t>j6039_3.sm</t>
  </si>
  <si>
    <t>j6039_4.sm</t>
  </si>
  <si>
    <t>j6039_5.sm</t>
  </si>
  <si>
    <t>j6039_6.sm</t>
  </si>
  <si>
    <t>j6039_7.sm</t>
  </si>
  <si>
    <t>j6039_8.sm</t>
  </si>
  <si>
    <t>j6039_9.sm</t>
  </si>
  <si>
    <t>j603_9.sm</t>
  </si>
  <si>
    <t>j6040_10.sm</t>
  </si>
  <si>
    <t>j6040_1.sm</t>
  </si>
  <si>
    <t>j6040_2.sm</t>
  </si>
  <si>
    <t>j6040_3.sm</t>
  </si>
  <si>
    <t>j6040_4.sm</t>
  </si>
  <si>
    <t>j6040_5.sm</t>
  </si>
  <si>
    <t>j6040_6.sm</t>
  </si>
  <si>
    <t>j6040_7.sm</t>
  </si>
  <si>
    <t>j6040_8.sm</t>
  </si>
  <si>
    <t>j6040_9.sm</t>
  </si>
  <si>
    <t>j604_10.sm</t>
  </si>
  <si>
    <t>j6041_10.sm</t>
  </si>
  <si>
    <t>j6041_1.sm</t>
  </si>
  <si>
    <t>j6041_2.sm</t>
  </si>
  <si>
    <t>j6041_3.sm</t>
  </si>
  <si>
    <t>j6041_4.sm</t>
  </si>
  <si>
    <t>j6041_5.sm</t>
  </si>
  <si>
    <t>j6041_6.sm</t>
  </si>
  <si>
    <t>j6041_7.sm</t>
  </si>
  <si>
    <t>j6041_8.sm</t>
  </si>
  <si>
    <t>j6041_9.sm</t>
  </si>
  <si>
    <t>j604_1.sm</t>
  </si>
  <si>
    <t>j6042_10.sm</t>
  </si>
  <si>
    <t>j6042_1.sm</t>
  </si>
  <si>
    <t>j6042_2.sm</t>
  </si>
  <si>
    <t>j6042_3.sm</t>
  </si>
  <si>
    <t>j6042_4.sm</t>
  </si>
  <si>
    <t>j6042_5.sm</t>
  </si>
  <si>
    <t>j6042_6.sm</t>
  </si>
  <si>
    <t>j6042_7.sm</t>
  </si>
  <si>
    <t>j6042_8.sm</t>
  </si>
  <si>
    <t>j6042_9.sm</t>
  </si>
  <si>
    <t>j604_2.sm</t>
  </si>
  <si>
    <t>j6043_10.sm</t>
  </si>
  <si>
    <t>j6043_1.sm</t>
  </si>
  <si>
    <t>j6043_2.sm</t>
  </si>
  <si>
    <t>j6043_3.sm</t>
  </si>
  <si>
    <t>j6043_4.sm</t>
  </si>
  <si>
    <t>j6043_5.sm</t>
  </si>
  <si>
    <t>j6043_6.sm</t>
  </si>
  <si>
    <t>j6043_7.sm</t>
  </si>
  <si>
    <t>j6043_8.sm</t>
  </si>
  <si>
    <t>j6043_9.sm</t>
  </si>
  <si>
    <t>j604_3.sm</t>
  </si>
  <si>
    <t>j6044_10.sm</t>
  </si>
  <si>
    <t>j6044_1.sm</t>
  </si>
  <si>
    <t>j6044_2.sm</t>
  </si>
  <si>
    <t>j6044_3.sm</t>
  </si>
  <si>
    <t>j6044_4.sm</t>
  </si>
  <si>
    <t>j6044_5.sm</t>
  </si>
  <si>
    <t>j6044_6.sm</t>
  </si>
  <si>
    <t>j6044_7.sm</t>
  </si>
  <si>
    <t>j6044_8.sm</t>
  </si>
  <si>
    <t>j6044_9.sm</t>
  </si>
  <si>
    <t>j604_4.sm</t>
  </si>
  <si>
    <t>j6045_10.sm</t>
  </si>
  <si>
    <t>j6045_1.sm</t>
  </si>
  <si>
    <t>j6045_2.sm</t>
  </si>
  <si>
    <t>j6045_3.sm</t>
  </si>
  <si>
    <t>j6045_4.sm</t>
  </si>
  <si>
    <t>j6045_5.sm</t>
  </si>
  <si>
    <t>j6045_6.sm</t>
  </si>
  <si>
    <t>j6045_7.sm</t>
  </si>
  <si>
    <t>j6045_8.sm</t>
  </si>
  <si>
    <t>j6045_9.sm</t>
  </si>
  <si>
    <t>j604_5.sm</t>
  </si>
  <si>
    <t>j6046_10.sm</t>
  </si>
  <si>
    <t>j6046_1.sm</t>
  </si>
  <si>
    <t>j6046_2.sm</t>
  </si>
  <si>
    <t>j6046_3.sm</t>
  </si>
  <si>
    <t>j6046_4.sm</t>
  </si>
  <si>
    <t>j6046_5.sm</t>
  </si>
  <si>
    <t>j6046_6.sm</t>
  </si>
  <si>
    <t>j6046_7.sm</t>
  </si>
  <si>
    <t>j6046_8.sm</t>
  </si>
  <si>
    <t>j6046_9.sm</t>
  </si>
  <si>
    <t>j604_6.sm</t>
  </si>
  <si>
    <t>j6047_10.sm</t>
  </si>
  <si>
    <t>j6047_1.sm</t>
  </si>
  <si>
    <t>j6047_2.sm</t>
  </si>
  <si>
    <t>j6047_3.sm</t>
  </si>
  <si>
    <t>j6047_4.sm</t>
  </si>
  <si>
    <t>j6047_5.sm</t>
  </si>
  <si>
    <t>j6047_6.sm</t>
  </si>
  <si>
    <t>j6047_7.sm</t>
  </si>
  <si>
    <t>j6047_8.sm</t>
  </si>
  <si>
    <t>j6047_9.sm</t>
  </si>
  <si>
    <t>j604_7.sm</t>
  </si>
  <si>
    <t>j6048_10.sm</t>
  </si>
  <si>
    <t>j6048_1.sm</t>
  </si>
  <si>
    <t>j6048_2.sm</t>
  </si>
  <si>
    <t>j6048_3.sm</t>
  </si>
  <si>
    <t>j6048_4.sm</t>
  </si>
  <si>
    <t>j6048_5.sm</t>
  </si>
  <si>
    <t>j6048_6.sm</t>
  </si>
  <si>
    <t>j6048_7.sm</t>
  </si>
  <si>
    <t>j6048_8.sm</t>
  </si>
  <si>
    <t>j6048_9.sm</t>
  </si>
  <si>
    <t>j604_8.sm</t>
  </si>
  <si>
    <t>j604_9.sm</t>
  </si>
  <si>
    <t>j605_10.sm</t>
  </si>
  <si>
    <t>j605_1.sm</t>
  </si>
  <si>
    <t>j605_2.sm</t>
  </si>
  <si>
    <t>j605_3.sm</t>
  </si>
  <si>
    <t>j605_4.sm</t>
  </si>
  <si>
    <t>j605_5.sm</t>
  </si>
  <si>
    <t>j605_6.sm</t>
  </si>
  <si>
    <t>j605_7.sm</t>
  </si>
  <si>
    <t>j605_8.sm</t>
  </si>
  <si>
    <t>j605_9.sm</t>
  </si>
  <si>
    <t>j606_10.sm</t>
  </si>
  <si>
    <t>j606_1.sm</t>
  </si>
  <si>
    <t>j606_2.sm</t>
  </si>
  <si>
    <t>j606_3.sm</t>
  </si>
  <si>
    <t>j606_4.sm</t>
  </si>
  <si>
    <t>j606_5.sm</t>
  </si>
  <si>
    <t>j606_6.sm</t>
  </si>
  <si>
    <t>j606_7.sm</t>
  </si>
  <si>
    <t>j606_8.sm</t>
  </si>
  <si>
    <t>j606_9.sm</t>
  </si>
  <si>
    <t>j607_10.sm</t>
  </si>
  <si>
    <t>j607_1.sm</t>
  </si>
  <si>
    <t>j607_2.sm</t>
  </si>
  <si>
    <t>j607_3.sm</t>
  </si>
  <si>
    <t>j607_4.sm</t>
  </si>
  <si>
    <t>j607_5.sm</t>
  </si>
  <si>
    <t>j607_6.sm</t>
  </si>
  <si>
    <t>j607_7.sm</t>
  </si>
  <si>
    <t>j607_8.sm</t>
  </si>
  <si>
    <t>j607_9.sm</t>
  </si>
  <si>
    <t>j608_10.sm</t>
  </si>
  <si>
    <t>j608_1.sm</t>
  </si>
  <si>
    <t>j608_2.sm</t>
  </si>
  <si>
    <t>j608_3.sm</t>
  </si>
  <si>
    <t>j608_4.sm</t>
  </si>
  <si>
    <t>j608_5.sm</t>
  </si>
  <si>
    <t>j608_6.sm</t>
  </si>
  <si>
    <t>j608_7.sm</t>
  </si>
  <si>
    <t>j608_8.sm</t>
  </si>
  <si>
    <t>j608_9.sm</t>
  </si>
  <si>
    <t>j609_10.sm</t>
  </si>
  <si>
    <t>j609_1.sm</t>
  </si>
  <si>
    <t>j609_2.sm</t>
  </si>
  <si>
    <t>j609_3.sm</t>
  </si>
  <si>
    <t>j609_4.sm</t>
  </si>
  <si>
    <t>j609_5.sm</t>
  </si>
  <si>
    <t>j609_6.sm</t>
  </si>
  <si>
    <t>j609_7.sm</t>
  </si>
  <si>
    <t>j609_8.sm</t>
  </si>
  <si>
    <t>j609_9.sm</t>
  </si>
  <si>
    <t>j9010_10.sm</t>
  </si>
  <si>
    <t>j9010_1.sm</t>
  </si>
  <si>
    <t>j9010_2.sm</t>
  </si>
  <si>
    <t>j9010_3.sm</t>
  </si>
  <si>
    <t>j9010_4.sm</t>
  </si>
  <si>
    <t>j9010_5.sm</t>
  </si>
  <si>
    <t>j9010_6.sm</t>
  </si>
  <si>
    <t>j9010_7.sm</t>
  </si>
  <si>
    <t>j9010_8.sm</t>
  </si>
  <si>
    <t>j9010_9.sm</t>
  </si>
  <si>
    <t>j901_10.sm</t>
  </si>
  <si>
    <t>j9011_10.sm</t>
  </si>
  <si>
    <t>j9011_1.sm</t>
  </si>
  <si>
    <t>j9011_2.sm</t>
  </si>
  <si>
    <t>j9011_3.sm</t>
  </si>
  <si>
    <t>j9011_4.sm</t>
  </si>
  <si>
    <t>j9011_5.sm</t>
  </si>
  <si>
    <t>j9011_6.sm</t>
  </si>
  <si>
    <t>j9011_7.sm</t>
  </si>
  <si>
    <t>j9011_8.sm</t>
  </si>
  <si>
    <t>j9011_9.sm</t>
  </si>
  <si>
    <t>j901_1.sm</t>
  </si>
  <si>
    <t>j9012_10.sm</t>
  </si>
  <si>
    <t>j9012_1.sm</t>
  </si>
  <si>
    <t>j9012_2.sm</t>
  </si>
  <si>
    <t>j9012_3.sm</t>
  </si>
  <si>
    <t>j9012_4.sm</t>
  </si>
  <si>
    <t>j9012_5.sm</t>
  </si>
  <si>
    <t>j9012_6.sm</t>
  </si>
  <si>
    <t>j9012_7.sm</t>
  </si>
  <si>
    <t>j9012_8.sm</t>
  </si>
  <si>
    <t>j9012_9.sm</t>
  </si>
  <si>
    <t>j901_2.sm</t>
  </si>
  <si>
    <t>j9013_10.sm</t>
  </si>
  <si>
    <t>j9013_1.sm</t>
  </si>
  <si>
    <t>j9013_2.sm</t>
  </si>
  <si>
    <t>j9013_3.sm</t>
  </si>
  <si>
    <t>j9013_4.sm</t>
  </si>
  <si>
    <t>j9013_5.sm</t>
  </si>
  <si>
    <t>j9013_6.sm</t>
  </si>
  <si>
    <t>j9013_7.sm</t>
  </si>
  <si>
    <t>j9013_8.sm</t>
  </si>
  <si>
    <t>j9013_9.sm</t>
  </si>
  <si>
    <t>j901_3.sm</t>
  </si>
  <si>
    <t>j9014_10.sm</t>
  </si>
  <si>
    <t>j9014_1.sm</t>
  </si>
  <si>
    <t>j9014_2.sm</t>
  </si>
  <si>
    <t>j9014_3.sm</t>
  </si>
  <si>
    <t>j9014_4.sm</t>
  </si>
  <si>
    <t>j9014_5.sm</t>
  </si>
  <si>
    <t>j9014_6.sm</t>
  </si>
  <si>
    <t>j9014_7.sm</t>
  </si>
  <si>
    <t>j9014_8.sm</t>
  </si>
  <si>
    <t>j9014_9.sm</t>
  </si>
  <si>
    <t>j901_4.sm</t>
  </si>
  <si>
    <t>j9015_10.sm</t>
  </si>
  <si>
    <t>j9015_1.sm</t>
  </si>
  <si>
    <t>j9015_2.sm</t>
  </si>
  <si>
    <t>j9015_3.sm</t>
  </si>
  <si>
    <t>j9015_4.sm</t>
  </si>
  <si>
    <t>j9015_5.sm</t>
  </si>
  <si>
    <t>j9015_6.sm</t>
  </si>
  <si>
    <t>j9015_7.sm</t>
  </si>
  <si>
    <t>j9015_8.sm</t>
  </si>
  <si>
    <t>j9015_9.sm</t>
  </si>
  <si>
    <t>j901_5.sm</t>
  </si>
  <si>
    <t>j9016_10.sm</t>
  </si>
  <si>
    <t>j9016_1.sm</t>
  </si>
  <si>
    <t>j9016_2.sm</t>
  </si>
  <si>
    <t>j9016_3.sm</t>
  </si>
  <si>
    <t>j9016_4.sm</t>
  </si>
  <si>
    <t>j9016_5.sm</t>
  </si>
  <si>
    <t>j9016_6.sm</t>
  </si>
  <si>
    <t>j9016_7.sm</t>
  </si>
  <si>
    <t>j9016_8.sm</t>
  </si>
  <si>
    <t>j9016_9.sm</t>
  </si>
  <si>
    <t>j901_6.sm</t>
  </si>
  <si>
    <t>j9017_10.sm</t>
  </si>
  <si>
    <t>j9017_1.sm</t>
  </si>
  <si>
    <t>j9017_2.sm</t>
  </si>
  <si>
    <t>j9017_3.sm</t>
  </si>
  <si>
    <t>j9017_4.sm</t>
  </si>
  <si>
    <t>j9017_5.sm</t>
  </si>
  <si>
    <t>j9017_6.sm</t>
  </si>
  <si>
    <t>j9017_7.sm</t>
  </si>
  <si>
    <t>j9017_8.sm</t>
  </si>
  <si>
    <t>j9017_9.sm</t>
  </si>
  <si>
    <t>j901_7.sm</t>
  </si>
  <si>
    <t>j9018_10.sm</t>
  </si>
  <si>
    <t>j9018_1.sm</t>
  </si>
  <si>
    <t>j9018_2.sm</t>
  </si>
  <si>
    <t>j9018_3.sm</t>
  </si>
  <si>
    <t>j9018_4.sm</t>
  </si>
  <si>
    <t>j9018_5.sm</t>
  </si>
  <si>
    <t>j9018_6.sm</t>
  </si>
  <si>
    <t>j9018_7.sm</t>
  </si>
  <si>
    <t>j9018_8.sm</t>
  </si>
  <si>
    <t>j9018_9.sm</t>
  </si>
  <si>
    <t>j901_8.sm</t>
  </si>
  <si>
    <t>j9019_10.sm</t>
  </si>
  <si>
    <t>j9019_1.sm</t>
  </si>
  <si>
    <t>j9019_2.sm</t>
  </si>
  <si>
    <t>j9019_3.sm</t>
  </si>
  <si>
    <t>j9019_4.sm</t>
  </si>
  <si>
    <t>j9019_5.sm</t>
  </si>
  <si>
    <t>j9019_6.sm</t>
  </si>
  <si>
    <t>j9019_7.sm</t>
  </si>
  <si>
    <t>j9019_8.sm</t>
  </si>
  <si>
    <t>j9019_9.sm</t>
  </si>
  <si>
    <t>j901_9.sm</t>
  </si>
  <si>
    <t>j9020_10.sm</t>
  </si>
  <si>
    <t>j9020_1.sm</t>
  </si>
  <si>
    <t>j9020_2.sm</t>
  </si>
  <si>
    <t>j9020_3.sm</t>
  </si>
  <si>
    <t>j9020_4.sm</t>
  </si>
  <si>
    <t>j9020_5.sm</t>
  </si>
  <si>
    <t>j9020_6.sm</t>
  </si>
  <si>
    <t>j9020_7.sm</t>
  </si>
  <si>
    <t>j9020_8.sm</t>
  </si>
  <si>
    <t>j9020_9.sm</t>
  </si>
  <si>
    <t>j902_10.sm</t>
  </si>
  <si>
    <t>j9021_10.sm</t>
  </si>
  <si>
    <t>j9021_1.sm</t>
  </si>
  <si>
    <t>j9021_2.sm</t>
  </si>
  <si>
    <t>j9021_3.sm</t>
  </si>
  <si>
    <t>j9021_4.sm</t>
  </si>
  <si>
    <t>j9021_5.sm</t>
  </si>
  <si>
    <t>j9021_6.sm</t>
  </si>
  <si>
    <t>j9021_7.sm</t>
  </si>
  <si>
    <t>j9021_8.sm</t>
  </si>
  <si>
    <t>j9021_9.sm</t>
  </si>
  <si>
    <t>j902_1.sm</t>
  </si>
  <si>
    <t>j9022_10.sm</t>
  </si>
  <si>
    <t>j9022_1.sm</t>
  </si>
  <si>
    <t>j9022_2.sm</t>
  </si>
  <si>
    <t>j9022_3.sm</t>
  </si>
  <si>
    <t>j9022_4.sm</t>
  </si>
  <si>
    <t>j9022_5.sm</t>
  </si>
  <si>
    <t>j9022_6.sm</t>
  </si>
  <si>
    <t>j9022_7.sm</t>
  </si>
  <si>
    <t>j9022_8.sm</t>
  </si>
  <si>
    <t>j9022_9.sm</t>
  </si>
  <si>
    <t>j902_2.sm</t>
  </si>
  <si>
    <t>j9023_10.sm</t>
  </si>
  <si>
    <t>j9023_1.sm</t>
  </si>
  <si>
    <t>j9023_2.sm</t>
  </si>
  <si>
    <t>j9023_3.sm</t>
  </si>
  <si>
    <t>j9023_4.sm</t>
  </si>
  <si>
    <t>j9023_5.sm</t>
  </si>
  <si>
    <t>j9023_6.sm</t>
  </si>
  <si>
    <t>j9023_7.sm</t>
  </si>
  <si>
    <t>j9023_8.sm</t>
  </si>
  <si>
    <t>j9023_9.sm</t>
  </si>
  <si>
    <t>j902_3.sm</t>
  </si>
  <si>
    <t>j9024_10.sm</t>
  </si>
  <si>
    <t>j9024_1.sm</t>
  </si>
  <si>
    <t>j9024_2.sm</t>
  </si>
  <si>
    <t>j9024_3.sm</t>
  </si>
  <si>
    <t>j9024_4.sm</t>
  </si>
  <si>
    <t>j9024_5.sm</t>
  </si>
  <si>
    <t>j9024_6.sm</t>
  </si>
  <si>
    <t>j9024_7.sm</t>
  </si>
  <si>
    <t>j9024_8.sm</t>
  </si>
  <si>
    <t>j9024_9.sm</t>
  </si>
  <si>
    <t>j902_4.sm</t>
  </si>
  <si>
    <t>j9025_10.sm</t>
  </si>
  <si>
    <t>j9025_1.sm</t>
  </si>
  <si>
    <t>j9025_2.sm</t>
  </si>
  <si>
    <t>j9025_3.sm</t>
  </si>
  <si>
    <t>j9025_4.sm</t>
  </si>
  <si>
    <t>j9025_5.sm</t>
  </si>
  <si>
    <t>j9025_6.sm</t>
  </si>
  <si>
    <t>j9025_7.sm</t>
  </si>
  <si>
    <t>j9025_8.sm</t>
  </si>
  <si>
    <t>j9025_9.sm</t>
  </si>
  <si>
    <t>j902_5.sm</t>
  </si>
  <si>
    <t>j9026_10.sm</t>
  </si>
  <si>
    <t>j9026_1.sm</t>
  </si>
  <si>
    <t>j9026_2.sm</t>
  </si>
  <si>
    <t>j9026_3.sm</t>
  </si>
  <si>
    <t>j9026_4.sm</t>
  </si>
  <si>
    <t>j9026_5.sm</t>
  </si>
  <si>
    <t>j9026_6.sm</t>
  </si>
  <si>
    <t>j9026_7.sm</t>
  </si>
  <si>
    <t>j9026_8.sm</t>
  </si>
  <si>
    <t>j9026_9.sm</t>
  </si>
  <si>
    <t>j902_6.sm</t>
  </si>
  <si>
    <t>j9027_10.sm</t>
  </si>
  <si>
    <t>j9027_1.sm</t>
  </si>
  <si>
    <t>j9027_2.sm</t>
  </si>
  <si>
    <t>j9027_3.sm</t>
  </si>
  <si>
    <t>j9027_4.sm</t>
  </si>
  <si>
    <t>j9027_5.sm</t>
  </si>
  <si>
    <t>j9027_6.sm</t>
  </si>
  <si>
    <t>j9027_7.sm</t>
  </si>
  <si>
    <t>j9027_8.sm</t>
  </si>
  <si>
    <t>j9027_9.sm</t>
  </si>
  <si>
    <t>j902_7.sm</t>
  </si>
  <si>
    <t>j9028_10.sm</t>
  </si>
  <si>
    <t>j9028_1.sm</t>
  </si>
  <si>
    <t>j9028_2.sm</t>
  </si>
  <si>
    <t>j9028_3.sm</t>
  </si>
  <si>
    <t>j9028_4.sm</t>
  </si>
  <si>
    <t>j9028_5.sm</t>
  </si>
  <si>
    <t>j9028_6.sm</t>
  </si>
  <si>
    <t>j9028_7.sm</t>
  </si>
  <si>
    <t>j9028_8.sm</t>
  </si>
  <si>
    <t>j9028_9.sm</t>
  </si>
  <si>
    <t>j902_8.sm</t>
  </si>
  <si>
    <t>j9029_10.sm</t>
  </si>
  <si>
    <t>j9029_1.sm</t>
  </si>
  <si>
    <t>j9029_2.sm</t>
  </si>
  <si>
    <t>j9029_3.sm</t>
  </si>
  <si>
    <t>j9029_4.sm</t>
  </si>
  <si>
    <t>j9029_5.sm</t>
  </si>
  <si>
    <t>j9029_6.sm</t>
  </si>
  <si>
    <t>j9029_7.sm</t>
  </si>
  <si>
    <t>j9029_8.sm</t>
  </si>
  <si>
    <t>j9029_9.sm</t>
  </si>
  <si>
    <t>j902_9.sm</t>
  </si>
  <si>
    <t>j9030_10.sm</t>
  </si>
  <si>
    <t>j9030_1.sm</t>
  </si>
  <si>
    <t>j9030_2.sm</t>
  </si>
  <si>
    <t>j9030_3.sm</t>
  </si>
  <si>
    <t>j9030_4.sm</t>
  </si>
  <si>
    <t>j9030_5.sm</t>
  </si>
  <si>
    <t>j9030_6.sm</t>
  </si>
  <si>
    <t>j9030_7.sm</t>
  </si>
  <si>
    <t>j9030_8.sm</t>
  </si>
  <si>
    <t>j9030_9.sm</t>
  </si>
  <si>
    <t>j903_10.sm</t>
  </si>
  <si>
    <t>j9031_10.sm</t>
  </si>
  <si>
    <t>j9031_1.sm</t>
  </si>
  <si>
    <t>j9031_2.sm</t>
  </si>
  <si>
    <t>j9031_3.sm</t>
  </si>
  <si>
    <t>j9031_4.sm</t>
  </si>
  <si>
    <t>j9031_5.sm</t>
  </si>
  <si>
    <t>j9031_6.sm</t>
  </si>
  <si>
    <t>j9031_7.sm</t>
  </si>
  <si>
    <t>j9031_8.sm</t>
  </si>
  <si>
    <t>j9031_9.sm</t>
  </si>
  <si>
    <t>j903_1.sm</t>
  </si>
  <si>
    <t>j9032_10.sm</t>
  </si>
  <si>
    <t>j9032_1.sm</t>
  </si>
  <si>
    <t>j9032_2.sm</t>
  </si>
  <si>
    <t>j9032_3.sm</t>
  </si>
  <si>
    <t>j9032_4.sm</t>
  </si>
  <si>
    <t>j9032_5.sm</t>
  </si>
  <si>
    <t>j9032_6.sm</t>
  </si>
  <si>
    <t>j9032_7.sm</t>
  </si>
  <si>
    <t>j9032_8.sm</t>
  </si>
  <si>
    <t>j9032_9.sm</t>
  </si>
  <si>
    <t>j903_2.sm</t>
  </si>
  <si>
    <t>j9033_10.sm</t>
  </si>
  <si>
    <t>j9033_1.sm</t>
  </si>
  <si>
    <t>j9033_2.sm</t>
  </si>
  <si>
    <t>j9033_3.sm</t>
  </si>
  <si>
    <t>j9033_4.sm</t>
  </si>
  <si>
    <t>j9033_5.sm</t>
  </si>
  <si>
    <t>j9033_6.sm</t>
  </si>
  <si>
    <t>j9033_7.sm</t>
  </si>
  <si>
    <t>j9033_8.sm</t>
  </si>
  <si>
    <t>j9033_9.sm</t>
  </si>
  <si>
    <t>j903_3.sm</t>
  </si>
  <si>
    <t>j9034_10.sm</t>
  </si>
  <si>
    <t>j9034_1.sm</t>
  </si>
  <si>
    <t>j9034_2.sm</t>
  </si>
  <si>
    <t>j9034_3.sm</t>
  </si>
  <si>
    <t>j9034_4.sm</t>
  </si>
  <si>
    <t>j9034_5.sm</t>
  </si>
  <si>
    <t>j9034_6.sm</t>
  </si>
  <si>
    <t>j9034_7.sm</t>
  </si>
  <si>
    <t>j9034_8.sm</t>
  </si>
  <si>
    <t>j9034_9.sm</t>
  </si>
  <si>
    <t>j903_4.sm</t>
  </si>
  <si>
    <t>j9035_10.sm</t>
  </si>
  <si>
    <t>j9035_1.sm</t>
  </si>
  <si>
    <t>j9035_2.sm</t>
  </si>
  <si>
    <t>j9035_3.sm</t>
  </si>
  <si>
    <t>j9035_4.sm</t>
  </si>
  <si>
    <t>j9035_5.sm</t>
  </si>
  <si>
    <t>j9035_6.sm</t>
  </si>
  <si>
    <t>j9035_7.sm</t>
  </si>
  <si>
    <t>j9035_8.sm</t>
  </si>
  <si>
    <t>j9035_9.sm</t>
  </si>
  <si>
    <t>j903_5.sm</t>
  </si>
  <si>
    <t>j9036_10.sm</t>
  </si>
  <si>
    <t>j9036_1.sm</t>
  </si>
  <si>
    <t>j9036_2.sm</t>
  </si>
  <si>
    <t>j9036_3.sm</t>
  </si>
  <si>
    <t>j9036_4.sm</t>
  </si>
  <si>
    <t>j9036_5.sm</t>
  </si>
  <si>
    <t>j9036_6.sm</t>
  </si>
  <si>
    <t>j9036_7.sm</t>
  </si>
  <si>
    <t>j9036_8.sm</t>
  </si>
  <si>
    <t>j9036_9.sm</t>
  </si>
  <si>
    <t>j903_6.sm</t>
  </si>
  <si>
    <t>j9037_10.sm</t>
  </si>
  <si>
    <t>j9037_1.sm</t>
  </si>
  <si>
    <t>j9037_2.sm</t>
  </si>
  <si>
    <t>j9037_3.sm</t>
  </si>
  <si>
    <t>j9037_4.sm</t>
  </si>
  <si>
    <t>j9037_5.sm</t>
  </si>
  <si>
    <t>j9037_6.sm</t>
  </si>
  <si>
    <t>j9037_7.sm</t>
  </si>
  <si>
    <t>j9037_8.sm</t>
  </si>
  <si>
    <t>j9037_9.sm</t>
  </si>
  <si>
    <t>j903_7.sm</t>
  </si>
  <si>
    <t>j9038_10.sm</t>
  </si>
  <si>
    <t>j9038_1.sm</t>
  </si>
  <si>
    <t>j9038_2.sm</t>
  </si>
  <si>
    <t>j9038_3.sm</t>
  </si>
  <si>
    <t>j9038_4.sm</t>
  </si>
  <si>
    <t>j9038_5.sm</t>
  </si>
  <si>
    <t>j9038_6.sm</t>
  </si>
  <si>
    <t>j9038_7.sm</t>
  </si>
  <si>
    <t>j9038_8.sm</t>
  </si>
  <si>
    <t>j9038_9.sm</t>
  </si>
  <si>
    <t>j903_8.sm</t>
  </si>
  <si>
    <t>j9039_10.sm</t>
  </si>
  <si>
    <t>j9039_1.sm</t>
  </si>
  <si>
    <t>j9039_2.sm</t>
  </si>
  <si>
    <t>j9039_3.sm</t>
  </si>
  <si>
    <t>j9039_4.sm</t>
  </si>
  <si>
    <t>j9039_5.sm</t>
  </si>
  <si>
    <t>j9039_6.sm</t>
  </si>
  <si>
    <t>j9039_7.sm</t>
  </si>
  <si>
    <t>j9039_8.sm</t>
  </si>
  <si>
    <t>j9039_9.sm</t>
  </si>
  <si>
    <t>j903_9.sm</t>
  </si>
  <si>
    <t>j9040_10.sm</t>
  </si>
  <si>
    <t>j9040_1.sm</t>
  </si>
  <si>
    <t>j9040_2.sm</t>
  </si>
  <si>
    <t>j9040_3.sm</t>
  </si>
  <si>
    <t>j9040_4.sm</t>
  </si>
  <si>
    <t>j9040_5.sm</t>
  </si>
  <si>
    <t>j9040_6.sm</t>
  </si>
  <si>
    <t>j9040_7.sm</t>
  </si>
  <si>
    <t>j9040_8.sm</t>
  </si>
  <si>
    <t>j9040_9.sm</t>
  </si>
  <si>
    <t>j904_10.sm</t>
  </si>
  <si>
    <t>j9041_10.sm</t>
  </si>
  <si>
    <t>j9041_1.sm</t>
  </si>
  <si>
    <t>j9041_2.sm</t>
  </si>
  <si>
    <t>j9041_3.sm</t>
  </si>
  <si>
    <t>j9041_4.sm</t>
  </si>
  <si>
    <t>j9041_5.sm</t>
  </si>
  <si>
    <t>j9041_6.sm</t>
  </si>
  <si>
    <t>j9041_7.sm</t>
  </si>
  <si>
    <t>j9041_8.sm</t>
  </si>
  <si>
    <t>j9041_9.sm</t>
  </si>
  <si>
    <t>j904_1.sm</t>
  </si>
  <si>
    <t>j9042_10.sm</t>
  </si>
  <si>
    <t>j9042_1.sm</t>
  </si>
  <si>
    <t>j9042_2.sm</t>
  </si>
  <si>
    <t>j9042_3.sm</t>
  </si>
  <si>
    <t>j9042_4.sm</t>
  </si>
  <si>
    <t>j9042_5.sm</t>
  </si>
  <si>
    <t>j9042_6.sm</t>
  </si>
  <si>
    <t>j9042_7.sm</t>
  </si>
  <si>
    <t>j9042_8.sm</t>
  </si>
  <si>
    <t>j9042_9.sm</t>
  </si>
  <si>
    <t>j904_2.sm</t>
  </si>
  <si>
    <t>j9043_10.sm</t>
  </si>
  <si>
    <t>j9043_1.sm</t>
  </si>
  <si>
    <t>j9043_2.sm</t>
  </si>
  <si>
    <t>j9043_3.sm</t>
  </si>
  <si>
    <t>j9043_4.sm</t>
  </si>
  <si>
    <t>j9043_5.sm</t>
  </si>
  <si>
    <t>j9043_6.sm</t>
  </si>
  <si>
    <t>j9043_7.sm</t>
  </si>
  <si>
    <t>j9043_8.sm</t>
  </si>
  <si>
    <t>j9043_9.sm</t>
  </si>
  <si>
    <t>j904_3.sm</t>
  </si>
  <si>
    <t>j9044_10.sm</t>
  </si>
  <si>
    <t>j9044_1.sm</t>
  </si>
  <si>
    <t>j9044_2.sm</t>
  </si>
  <si>
    <t>j9044_3.sm</t>
  </si>
  <si>
    <t>j9044_4.sm</t>
  </si>
  <si>
    <t>j9044_5.sm</t>
  </si>
  <si>
    <t>j9044_6.sm</t>
  </si>
  <si>
    <t>j9044_7.sm</t>
  </si>
  <si>
    <t>j9044_8.sm</t>
  </si>
  <si>
    <t>j9044_9.sm</t>
  </si>
  <si>
    <t>j904_4.sm</t>
  </si>
  <si>
    <t>j9045_10.sm</t>
  </si>
  <si>
    <t>j9045_1.sm</t>
  </si>
  <si>
    <t>j9045_2.sm</t>
  </si>
  <si>
    <t>j9045_3.sm</t>
  </si>
  <si>
    <t>j9045_4.sm</t>
  </si>
  <si>
    <t>j9045_5.sm</t>
  </si>
  <si>
    <t>j9045_6.sm</t>
  </si>
  <si>
    <t>j9045_7.sm</t>
  </si>
  <si>
    <t>j9045_8.sm</t>
  </si>
  <si>
    <t>j9045_9.sm</t>
  </si>
  <si>
    <t>j904_5.sm</t>
  </si>
  <si>
    <t>j9046_10.sm</t>
  </si>
  <si>
    <t>j9046_1.sm</t>
  </si>
  <si>
    <t>j9046_2.sm</t>
  </si>
  <si>
    <t>j9046_3.sm</t>
  </si>
  <si>
    <t>j9046_4.sm</t>
  </si>
  <si>
    <t>j9046_5.sm</t>
  </si>
  <si>
    <t>j9046_6.sm</t>
  </si>
  <si>
    <t>j9046_7.sm</t>
  </si>
  <si>
    <t>j9046_8.sm</t>
  </si>
  <si>
    <t>j9046_9.sm</t>
  </si>
  <si>
    <t>j904_6.sm</t>
  </si>
  <si>
    <t>j9047_10.sm</t>
  </si>
  <si>
    <t>j9047_1.sm</t>
  </si>
  <si>
    <t>j9047_2.sm</t>
  </si>
  <si>
    <t>j9047_3.sm</t>
  </si>
  <si>
    <t>j9047_4.sm</t>
  </si>
  <si>
    <t>j9047_5.sm</t>
  </si>
  <si>
    <t>j9047_6.sm</t>
  </si>
  <si>
    <t>j9047_7.sm</t>
  </si>
  <si>
    <t>j9047_8.sm</t>
  </si>
  <si>
    <t>j9047_9.sm</t>
  </si>
  <si>
    <t>j904_7.sm</t>
  </si>
  <si>
    <t>j9048_10.sm</t>
  </si>
  <si>
    <t>j9048_1.sm</t>
  </si>
  <si>
    <t>j9048_2.sm</t>
  </si>
  <si>
    <t>j9048_3.sm</t>
  </si>
  <si>
    <t>j9048_4.sm</t>
  </si>
  <si>
    <t>j9048_5.sm</t>
  </si>
  <si>
    <t>j9048_6.sm</t>
  </si>
  <si>
    <t>j9048_7.sm</t>
  </si>
  <si>
    <t>j9048_8.sm</t>
  </si>
  <si>
    <t>j9048_9.sm</t>
  </si>
  <si>
    <t>j904_8.sm</t>
  </si>
  <si>
    <t>j904_9.sm</t>
  </si>
  <si>
    <t>j905_10.sm</t>
  </si>
  <si>
    <t>j905_1.sm</t>
  </si>
  <si>
    <t>j905_2.sm</t>
  </si>
  <si>
    <t>j905_3.sm</t>
  </si>
  <si>
    <t>j905_4.sm</t>
  </si>
  <si>
    <t>j905_5.sm</t>
  </si>
  <si>
    <t>j905_6.sm</t>
  </si>
  <si>
    <t>j905_7.sm</t>
  </si>
  <si>
    <t>j905_8.sm</t>
  </si>
  <si>
    <t>j905_9.sm</t>
  </si>
  <si>
    <t>j906_10.sm</t>
  </si>
  <si>
    <t>j906_1.sm</t>
  </si>
  <si>
    <t>j906_2.sm</t>
  </si>
  <si>
    <t>j906_3.sm</t>
  </si>
  <si>
    <t>j906_4.sm</t>
  </si>
  <si>
    <t>j906_5.sm</t>
  </si>
  <si>
    <t>j906_6.sm</t>
  </si>
  <si>
    <t>j906_7.sm</t>
  </si>
  <si>
    <t>j906_8.sm</t>
  </si>
  <si>
    <t>j906_9.sm</t>
  </si>
  <si>
    <t>j907_10.sm</t>
  </si>
  <si>
    <t>j907_1.sm</t>
  </si>
  <si>
    <t>j907_2.sm</t>
  </si>
  <si>
    <t>j907_3.sm</t>
  </si>
  <si>
    <t>j907_4.sm</t>
  </si>
  <si>
    <t>j907_5.sm</t>
  </si>
  <si>
    <t>j907_6.sm</t>
  </si>
  <si>
    <t>j907_7.sm</t>
  </si>
  <si>
    <t>j907_8.sm</t>
  </si>
  <si>
    <t>j907_9.sm</t>
  </si>
  <si>
    <t>j908_10.sm</t>
  </si>
  <si>
    <t>j908_1.sm</t>
  </si>
  <si>
    <t>j908_2.sm</t>
  </si>
  <si>
    <t>j908_3.sm</t>
  </si>
  <si>
    <t>j908_4.sm</t>
  </si>
  <si>
    <t>j908_5.sm</t>
  </si>
  <si>
    <t>j908_6.sm</t>
  </si>
  <si>
    <t>j908_7.sm</t>
  </si>
  <si>
    <t>j908_8.sm</t>
  </si>
  <si>
    <t>j908_9.sm</t>
  </si>
  <si>
    <t>j909_10.sm</t>
  </si>
  <si>
    <t>j909_1.sm</t>
  </si>
  <si>
    <t>j909_2.sm</t>
  </si>
  <si>
    <t>j909_3.sm</t>
  </si>
  <si>
    <t>j909_4.sm</t>
  </si>
  <si>
    <t>j909_5.sm</t>
  </si>
  <si>
    <t>j909_6.sm</t>
  </si>
  <si>
    <t>j909_7.sm</t>
  </si>
  <si>
    <t>j909_8.sm</t>
  </si>
  <si>
    <t>j909_9.sm</t>
  </si>
  <si>
    <t>no initial solution found</t>
  </si>
  <si>
    <t>#NO SOL</t>
  </si>
  <si>
    <t>j12010_10.sm</t>
  </si>
  <si>
    <t>j12010_1.sm</t>
  </si>
  <si>
    <t>j12010_2.sm</t>
  </si>
  <si>
    <t>j12010_3.sm</t>
  </si>
  <si>
    <t>j12010_4.sm</t>
  </si>
  <si>
    <t>j12010_5.sm</t>
  </si>
  <si>
    <t>j12010_6.sm</t>
  </si>
  <si>
    <t>j12010_7.sm</t>
  </si>
  <si>
    <t>j12010_8.sm</t>
  </si>
  <si>
    <t>j12010_9.sm</t>
  </si>
  <si>
    <t>j1201_10.sm</t>
  </si>
  <si>
    <t>j12011_10.sm</t>
  </si>
  <si>
    <t>j12011_1.sm</t>
  </si>
  <si>
    <t>j12011_2.sm</t>
  </si>
  <si>
    <t>j12011_3.sm</t>
  </si>
  <si>
    <t>j12011_4.sm</t>
  </si>
  <si>
    <t>j12011_5.sm</t>
  </si>
  <si>
    <t>j12011_6.sm</t>
  </si>
  <si>
    <t>j12011_7.sm</t>
  </si>
  <si>
    <t>j12011_8.sm</t>
  </si>
  <si>
    <t>j12011_9.sm</t>
  </si>
  <si>
    <t>j1201_1.sm</t>
  </si>
  <si>
    <t>j12012_10.sm</t>
  </si>
  <si>
    <t>j12012_1.sm</t>
  </si>
  <si>
    <t>j12012_2.sm</t>
  </si>
  <si>
    <t>j12012_3.sm</t>
  </si>
  <si>
    <t>j12012_4.sm</t>
  </si>
  <si>
    <t>j12012_5.sm</t>
  </si>
  <si>
    <t>j12012_6.sm</t>
  </si>
  <si>
    <t>j12012_7.sm</t>
  </si>
  <si>
    <t>j12012_8.sm</t>
  </si>
  <si>
    <t>j12012_9.sm</t>
  </si>
  <si>
    <t>j1201_2.sm</t>
  </si>
  <si>
    <t>j12013_10.sm</t>
  </si>
  <si>
    <t>j12013_1.sm</t>
  </si>
  <si>
    <t>j12013_2.sm</t>
  </si>
  <si>
    <t>j12013_3.sm</t>
  </si>
  <si>
    <t>j12013_4.sm</t>
  </si>
  <si>
    <t>j12013_5.sm</t>
  </si>
  <si>
    <t>j12013_6.sm</t>
  </si>
  <si>
    <t>j12013_7.sm</t>
  </si>
  <si>
    <t>j12013_8.sm</t>
  </si>
  <si>
    <t>j12013_9.sm</t>
  </si>
  <si>
    <t>j1201_3.sm</t>
  </si>
  <si>
    <t>j12014_10.sm</t>
  </si>
  <si>
    <t>j12014_1.sm</t>
  </si>
  <si>
    <t>j12014_2.sm</t>
  </si>
  <si>
    <t>j12014_3.sm</t>
  </si>
  <si>
    <t>j12014_4.sm</t>
  </si>
  <si>
    <t>j12014_5.sm</t>
  </si>
  <si>
    <t>j12014_6.sm</t>
  </si>
  <si>
    <t>j12014_7.sm</t>
  </si>
  <si>
    <t>j12014_8.sm</t>
  </si>
  <si>
    <t>j12014_9.sm</t>
  </si>
  <si>
    <t>j1201_4.sm</t>
  </si>
  <si>
    <t>j12015_10.sm</t>
  </si>
  <si>
    <t>j12015_1.sm</t>
  </si>
  <si>
    <t>j12015_2.sm</t>
  </si>
  <si>
    <t>j12015_3.sm</t>
  </si>
  <si>
    <t>j12015_4.sm</t>
  </si>
  <si>
    <t>j12015_5.sm</t>
  </si>
  <si>
    <t>j12015_6.sm</t>
  </si>
  <si>
    <t>j12015_7.sm</t>
  </si>
  <si>
    <t>j12015_8.sm</t>
  </si>
  <si>
    <t>j12015_9.sm</t>
  </si>
  <si>
    <t>j1201_5.sm</t>
  </si>
  <si>
    <t>j12016_10.sm</t>
  </si>
  <si>
    <t>j12016_1.sm</t>
  </si>
  <si>
    <t>j12016_2.sm</t>
  </si>
  <si>
    <t>j12016_3.sm</t>
  </si>
  <si>
    <t>j12016_4.sm</t>
  </si>
  <si>
    <t>j12016_5.sm</t>
  </si>
  <si>
    <t>j12016_6.sm</t>
  </si>
  <si>
    <t>j12016_7.sm</t>
  </si>
  <si>
    <t>j12016_8.sm</t>
  </si>
  <si>
    <t>j12016_9.sm</t>
  </si>
  <si>
    <t>j1201_6.sm</t>
  </si>
  <si>
    <t>j12017_10.sm</t>
  </si>
  <si>
    <t>j12017_1.sm</t>
  </si>
  <si>
    <t>j12017_2.sm</t>
  </si>
  <si>
    <t>j12017_3.sm</t>
  </si>
  <si>
    <t>j12017_4.sm</t>
  </si>
  <si>
    <t>j12017_5.sm</t>
  </si>
  <si>
    <t>j12017_6.sm</t>
  </si>
  <si>
    <t>j12017_7.sm</t>
  </si>
  <si>
    <t>j12017_8.sm</t>
  </si>
  <si>
    <t>j12017_9.sm</t>
  </si>
  <si>
    <t>j1201_7.sm</t>
  </si>
  <si>
    <t>j12018_10.sm</t>
  </si>
  <si>
    <t>j12018_1.sm</t>
  </si>
  <si>
    <t>j12018_2.sm</t>
  </si>
  <si>
    <t>j12018_3.sm</t>
  </si>
  <si>
    <t>j12018_4.sm</t>
  </si>
  <si>
    <t>j12018_5.sm</t>
  </si>
  <si>
    <t>j12018_6.sm</t>
  </si>
  <si>
    <t>j12018_7.sm</t>
  </si>
  <si>
    <t>j12018_8.sm</t>
  </si>
  <si>
    <t>j12018_9.sm</t>
  </si>
  <si>
    <t>j1201_8.sm</t>
  </si>
  <si>
    <t>j12019_10.sm</t>
  </si>
  <si>
    <t>j12019_1.sm</t>
  </si>
  <si>
    <t>j12019_2.sm</t>
  </si>
  <si>
    <t>j12019_3.sm</t>
  </si>
  <si>
    <t>j12019_4.sm</t>
  </si>
  <si>
    <t>j12019_5.sm</t>
  </si>
  <si>
    <t>j12019_6.sm</t>
  </si>
  <si>
    <t>j12019_7.sm</t>
  </si>
  <si>
    <t>j12019_8.sm</t>
  </si>
  <si>
    <t>j12019_9.sm</t>
  </si>
  <si>
    <t>j1201_9.sm</t>
  </si>
  <si>
    <t>j12020_10.sm</t>
  </si>
  <si>
    <t>j12020_1.sm</t>
  </si>
  <si>
    <t>j12020_2.sm</t>
  </si>
  <si>
    <t>j12020_3.sm</t>
  </si>
  <si>
    <t>j12020_4.sm</t>
  </si>
  <si>
    <t>j12020_5.sm</t>
  </si>
  <si>
    <t>j12020_6.sm</t>
  </si>
  <si>
    <t>j12020_7.sm</t>
  </si>
  <si>
    <t>j12020_8.sm</t>
  </si>
  <si>
    <t>j12020_9.sm</t>
  </si>
  <si>
    <t>j1202_10.sm</t>
  </si>
  <si>
    <t>j12021_10.sm</t>
  </si>
  <si>
    <t>j12021_1.sm</t>
  </si>
  <si>
    <t>j12021_2.sm</t>
  </si>
  <si>
    <t>j12021_3.sm</t>
  </si>
  <si>
    <t>j12021_4.sm</t>
  </si>
  <si>
    <t>j12021_5.sm</t>
  </si>
  <si>
    <t>j12021_6.sm</t>
  </si>
  <si>
    <t>j12021_7.sm</t>
  </si>
  <si>
    <t>j12021_8.sm</t>
  </si>
  <si>
    <t>j12021_9.sm</t>
  </si>
  <si>
    <t>j1202_1.sm</t>
  </si>
  <si>
    <t>j12022_10.sm</t>
  </si>
  <si>
    <t>j12022_1.sm</t>
  </si>
  <si>
    <t>j12022_2.sm</t>
  </si>
  <si>
    <t>j12022_3.sm</t>
  </si>
  <si>
    <t>j12022_4.sm</t>
  </si>
  <si>
    <t>j12022_5.sm</t>
  </si>
  <si>
    <t>j12022_6.sm</t>
  </si>
  <si>
    <t>j12022_7.sm</t>
  </si>
  <si>
    <t>j12022_8.sm</t>
  </si>
  <si>
    <t>j12022_9.sm</t>
  </si>
  <si>
    <t>j1202_2.sm</t>
  </si>
  <si>
    <t>j12023_10.sm</t>
  </si>
  <si>
    <t>j12023_1.sm</t>
  </si>
  <si>
    <t>j12023_2.sm</t>
  </si>
  <si>
    <t>j12023_3.sm</t>
  </si>
  <si>
    <t>j12023_4.sm</t>
  </si>
  <si>
    <t>j12023_5.sm</t>
  </si>
  <si>
    <t>j12023_6.sm</t>
  </si>
  <si>
    <t>j12023_7.sm</t>
  </si>
  <si>
    <t>j12023_8.sm</t>
  </si>
  <si>
    <t>j12023_9.sm</t>
  </si>
  <si>
    <t>j1202_3.sm</t>
  </si>
  <si>
    <t>j12024_10.sm</t>
  </si>
  <si>
    <t>j12024_1.sm</t>
  </si>
  <si>
    <t>j12024_2.sm</t>
  </si>
  <si>
    <t>j12024_3.sm</t>
  </si>
  <si>
    <t>j12024_4.sm</t>
  </si>
  <si>
    <t>j12024_5.sm</t>
  </si>
  <si>
    <t>j12024_6.sm</t>
  </si>
  <si>
    <t>j12024_7.sm</t>
  </si>
  <si>
    <t>j12024_8.sm</t>
  </si>
  <si>
    <t>j12024_9.sm</t>
  </si>
  <si>
    <t>j1202_4.sm</t>
  </si>
  <si>
    <t>j12025_10.sm</t>
  </si>
  <si>
    <t>j12025_1.sm</t>
  </si>
  <si>
    <t>j12025_2.sm</t>
  </si>
  <si>
    <t>j12025_3.sm</t>
  </si>
  <si>
    <t>j12025_4.sm</t>
  </si>
  <si>
    <t>j12025_5.sm</t>
  </si>
  <si>
    <t>j12025_6.sm</t>
  </si>
  <si>
    <t>j12025_7.sm</t>
  </si>
  <si>
    <t>j12025_8.sm</t>
  </si>
  <si>
    <t>j12025_9.sm</t>
  </si>
  <si>
    <t>j1202_5.sm</t>
  </si>
  <si>
    <t>j12026_10.sm</t>
  </si>
  <si>
    <t>j12026_1.sm</t>
  </si>
  <si>
    <t>j12026_2.sm</t>
  </si>
  <si>
    <t>j12026_3.sm</t>
  </si>
  <si>
    <t>j12026_4.sm</t>
  </si>
  <si>
    <t>j12026_5.sm</t>
  </si>
  <si>
    <t>j12026_6.sm</t>
  </si>
  <si>
    <t>j12026_7.sm</t>
  </si>
  <si>
    <t>j12026_8.sm</t>
  </si>
  <si>
    <t>j12026_9.sm</t>
  </si>
  <si>
    <t>j1202_6.sm</t>
  </si>
  <si>
    <t>j12027_10.sm</t>
  </si>
  <si>
    <t>j12027_1.sm</t>
  </si>
  <si>
    <t>j12027_2.sm</t>
  </si>
  <si>
    <t>j12027_3.sm</t>
  </si>
  <si>
    <t>j12027_4.sm</t>
  </si>
  <si>
    <t>j12027_5.sm</t>
  </si>
  <si>
    <t>j12027_6.sm</t>
  </si>
  <si>
    <t>j12027_7.sm</t>
  </si>
  <si>
    <t>j12027_8.sm</t>
  </si>
  <si>
    <t>j12027_9.sm</t>
  </si>
  <si>
    <t>j1202_7.sm</t>
  </si>
  <si>
    <t>j12028_10.sm</t>
  </si>
  <si>
    <t>j12028_1.sm</t>
  </si>
  <si>
    <t>j12028_2.sm</t>
  </si>
  <si>
    <t>j12028_3.sm</t>
  </si>
  <si>
    <t>j12028_4.sm</t>
  </si>
  <si>
    <t>j12028_5.sm</t>
  </si>
  <si>
    <t>j12028_6.sm</t>
  </si>
  <si>
    <t>j12028_7.sm</t>
  </si>
  <si>
    <t>j12028_8.sm</t>
  </si>
  <si>
    <t>j12028_9.sm</t>
  </si>
  <si>
    <t>j1202_8.sm</t>
  </si>
  <si>
    <t>j12029_10.sm</t>
  </si>
  <si>
    <t>j12029_1.sm</t>
  </si>
  <si>
    <t>j12029_2.sm</t>
  </si>
  <si>
    <t>j12029_3.sm</t>
  </si>
  <si>
    <t>j12029_4.sm</t>
  </si>
  <si>
    <t>j12029_5.sm</t>
  </si>
  <si>
    <t>j12029_6.sm</t>
  </si>
  <si>
    <t>j12029_7.sm</t>
  </si>
  <si>
    <t>j12029_8.sm</t>
  </si>
  <si>
    <t>j12029_9.sm</t>
  </si>
  <si>
    <t>j1202_9.sm</t>
  </si>
  <si>
    <t>j12030_10.sm</t>
  </si>
  <si>
    <t>j12030_1.sm</t>
  </si>
  <si>
    <t>j12030_2.sm</t>
  </si>
  <si>
    <t>j12030_3.sm</t>
  </si>
  <si>
    <t>j12030_4.sm</t>
  </si>
  <si>
    <t>j12030_5.sm</t>
  </si>
  <si>
    <t>j12030_6.sm</t>
  </si>
  <si>
    <t>j12030_7.sm</t>
  </si>
  <si>
    <t>j12030_8.sm</t>
  </si>
  <si>
    <t>j12030_9.sm</t>
  </si>
  <si>
    <t>j1203_10.sm</t>
  </si>
  <si>
    <t>j12031_10.sm</t>
  </si>
  <si>
    <t>j12031_1.sm</t>
  </si>
  <si>
    <t>j12031_2.sm</t>
  </si>
  <si>
    <t>j12031_3.sm</t>
  </si>
  <si>
    <t>j12031_4.sm</t>
  </si>
  <si>
    <t>j12031_5.sm</t>
  </si>
  <si>
    <t>j12031_6.sm</t>
  </si>
  <si>
    <t>j12031_7.sm</t>
  </si>
  <si>
    <t>j12031_8.sm</t>
  </si>
  <si>
    <t>j12031_9.sm</t>
  </si>
  <si>
    <t>j1203_1.sm</t>
  </si>
  <si>
    <t>j12032_10.sm</t>
  </si>
  <si>
    <t>j12032_1.sm</t>
  </si>
  <si>
    <t>j12032_2.sm</t>
  </si>
  <si>
    <t>j12032_3.sm</t>
  </si>
  <si>
    <t>j12032_4.sm</t>
  </si>
  <si>
    <t>j12032_5.sm</t>
  </si>
  <si>
    <t>j12032_6.sm</t>
  </si>
  <si>
    <t>j12032_7.sm</t>
  </si>
  <si>
    <t>j12032_8.sm</t>
  </si>
  <si>
    <t>j12032_9.sm</t>
  </si>
  <si>
    <t>j1203_2.sm</t>
  </si>
  <si>
    <t>j12033_10.sm</t>
  </si>
  <si>
    <t>j12033_1.sm</t>
  </si>
  <si>
    <t>j12033_2.sm</t>
  </si>
  <si>
    <t>j12033_3.sm</t>
  </si>
  <si>
    <t>j12033_4.sm</t>
  </si>
  <si>
    <t>j12033_5.sm</t>
  </si>
  <si>
    <t>j12033_6.sm</t>
  </si>
  <si>
    <t>j12033_7.sm</t>
  </si>
  <si>
    <t>j12033_8.sm</t>
  </si>
  <si>
    <t>j12033_9.sm</t>
  </si>
  <si>
    <t>j1203_3.sm</t>
  </si>
  <si>
    <t>j12034_10.sm</t>
  </si>
  <si>
    <t>j12034_1.sm</t>
  </si>
  <si>
    <t>j12034_2.sm</t>
  </si>
  <si>
    <t>j12034_3.sm</t>
  </si>
  <si>
    <t>j12034_4.sm</t>
  </si>
  <si>
    <t>j12034_5.sm</t>
  </si>
  <si>
    <t>j12034_6.sm</t>
  </si>
  <si>
    <t>j12034_7.sm</t>
  </si>
  <si>
    <t>j12034_8.sm</t>
  </si>
  <si>
    <t>j12034_9.sm</t>
  </si>
  <si>
    <t>j1203_4.sm</t>
  </si>
  <si>
    <t>j12035_10.sm</t>
  </si>
  <si>
    <t>j12035_1.sm</t>
  </si>
  <si>
    <t>j12035_2.sm</t>
  </si>
  <si>
    <t>j12035_3.sm</t>
  </si>
  <si>
    <t>j12035_4.sm</t>
  </si>
  <si>
    <t>j12035_5.sm</t>
  </si>
  <si>
    <t>j12035_6.sm</t>
  </si>
  <si>
    <t>j12035_7.sm</t>
  </si>
  <si>
    <t>j12035_8.sm</t>
  </si>
  <si>
    <t>j12035_9.sm</t>
  </si>
  <si>
    <t>j1203_5.sm</t>
  </si>
  <si>
    <t>j12036_10.sm</t>
  </si>
  <si>
    <t>j12036_1.sm</t>
  </si>
  <si>
    <t>j12036_2.sm</t>
  </si>
  <si>
    <t>j12036_3.sm</t>
  </si>
  <si>
    <t>j12036_4.sm</t>
  </si>
  <si>
    <t>j12036_5.sm</t>
  </si>
  <si>
    <t>j12036_6.sm</t>
  </si>
  <si>
    <t>j12036_7.sm</t>
  </si>
  <si>
    <t>j12036_8.sm</t>
  </si>
  <si>
    <t>j12036_9.sm</t>
  </si>
  <si>
    <t>j1203_6.sm</t>
  </si>
  <si>
    <t>j12037_10.sm</t>
  </si>
  <si>
    <t>j12037_1.sm</t>
  </si>
  <si>
    <t>j12037_2.sm</t>
  </si>
  <si>
    <t>j12037_3.sm</t>
  </si>
  <si>
    <t>j12037_4.sm</t>
  </si>
  <si>
    <t>j12037_5.sm</t>
  </si>
  <si>
    <t>j12037_6.sm</t>
  </si>
  <si>
    <t>j12037_7.sm</t>
  </si>
  <si>
    <t>j12037_8.sm</t>
  </si>
  <si>
    <t>j12037_9.sm</t>
  </si>
  <si>
    <t>j1203_7.sm</t>
  </si>
  <si>
    <t>j12038_10.sm</t>
  </si>
  <si>
    <t>j12038_1.sm</t>
  </si>
  <si>
    <t>j12038_2.sm</t>
  </si>
  <si>
    <t>j12038_3.sm</t>
  </si>
  <si>
    <t>j12038_4.sm</t>
  </si>
  <si>
    <t>j12038_5.sm</t>
  </si>
  <si>
    <t>j12038_6.sm</t>
  </si>
  <si>
    <t>j12038_7.sm</t>
  </si>
  <si>
    <t>j12038_8.sm</t>
  </si>
  <si>
    <t>j12038_9.sm</t>
  </si>
  <si>
    <t>j1203_8.sm</t>
  </si>
  <si>
    <t>j12039_10.sm</t>
  </si>
  <si>
    <t>j12039_1.sm</t>
  </si>
  <si>
    <t>j12039_2.sm</t>
  </si>
  <si>
    <t>j12039_3.sm</t>
  </si>
  <si>
    <t>j12039_4.sm</t>
  </si>
  <si>
    <t>j12039_5.sm</t>
  </si>
  <si>
    <t>j12039_6.sm</t>
  </si>
  <si>
    <t>j12039_7.sm</t>
  </si>
  <si>
    <t>j12039_8.sm</t>
  </si>
  <si>
    <t>j12039_9.sm</t>
  </si>
  <si>
    <t>j1203_9.sm</t>
  </si>
  <si>
    <t>j12040_10.sm</t>
  </si>
  <si>
    <t>j12040_1.sm</t>
  </si>
  <si>
    <t>j12040_2.sm</t>
  </si>
  <si>
    <t>j12040_3.sm</t>
  </si>
  <si>
    <t>j12040_4.sm</t>
  </si>
  <si>
    <t>j12040_5.sm</t>
  </si>
  <si>
    <t>j12040_6.sm</t>
  </si>
  <si>
    <t>j12040_7.sm</t>
  </si>
  <si>
    <t>j12040_8.sm</t>
  </si>
  <si>
    <t>j12040_9.sm</t>
  </si>
  <si>
    <t>j1204_10.sm</t>
  </si>
  <si>
    <t>j12041_10.sm</t>
  </si>
  <si>
    <t>j12041_1.sm</t>
  </si>
  <si>
    <t>j12041_2.sm</t>
  </si>
  <si>
    <t>j12041_3.sm</t>
  </si>
  <si>
    <t>j12041_4.sm</t>
  </si>
  <si>
    <t>j12041_5.sm</t>
  </si>
  <si>
    <t>j12041_6.sm</t>
  </si>
  <si>
    <t>j12041_7.sm</t>
  </si>
  <si>
    <t>j12041_8.sm</t>
  </si>
  <si>
    <t>j12041_9.sm</t>
  </si>
  <si>
    <t>j1204_1.sm</t>
  </si>
  <si>
    <t>j12042_10.sm</t>
  </si>
  <si>
    <t>j12042_1.sm</t>
  </si>
  <si>
    <t>j12042_2.sm</t>
  </si>
  <si>
    <t>j12042_3.sm</t>
  </si>
  <si>
    <t>j12042_4.sm</t>
  </si>
  <si>
    <t>j12042_5.sm</t>
  </si>
  <si>
    <t>j12042_6.sm</t>
  </si>
  <si>
    <t>j12042_7.sm</t>
  </si>
  <si>
    <t>j12042_8.sm</t>
  </si>
  <si>
    <t>j12042_9.sm</t>
  </si>
  <si>
    <t>j1204_2.sm</t>
  </si>
  <si>
    <t>j12043_10.sm</t>
  </si>
  <si>
    <t>j12043_1.sm</t>
  </si>
  <si>
    <t>j12043_2.sm</t>
  </si>
  <si>
    <t>j12043_3.sm</t>
  </si>
  <si>
    <t>j12043_4.sm</t>
  </si>
  <si>
    <t>j12043_5.sm</t>
  </si>
  <si>
    <t>j12043_6.sm</t>
  </si>
  <si>
    <t>j12043_7.sm</t>
  </si>
  <si>
    <t>j12043_8.sm</t>
  </si>
  <si>
    <t>j12043_9.sm</t>
  </si>
  <si>
    <t>j1204_3.sm</t>
  </si>
  <si>
    <t>j12044_10.sm</t>
  </si>
  <si>
    <t>j12044_1.sm</t>
  </si>
  <si>
    <t>j12044_2.sm</t>
  </si>
  <si>
    <t>j12044_3.sm</t>
  </si>
  <si>
    <t>j12044_4.sm</t>
  </si>
  <si>
    <t>j12044_5.sm</t>
  </si>
  <si>
    <t>j12044_6.sm</t>
  </si>
  <si>
    <t>j12044_7.sm</t>
  </si>
  <si>
    <t>j12044_8.sm</t>
  </si>
  <si>
    <t>j12044_9.sm</t>
  </si>
  <si>
    <t>j1204_4.sm</t>
  </si>
  <si>
    <t>j12045_10.sm</t>
  </si>
  <si>
    <t>j12045_1.sm</t>
  </si>
  <si>
    <t>j12045_2.sm</t>
  </si>
  <si>
    <t>j12045_3.sm</t>
  </si>
  <si>
    <t>j12045_4.sm</t>
  </si>
  <si>
    <t>j12045_5.sm</t>
  </si>
  <si>
    <t>j12045_6.sm</t>
  </si>
  <si>
    <t>j12045_7.sm</t>
  </si>
  <si>
    <t>j12045_8.sm</t>
  </si>
  <si>
    <t>j12045_9.sm</t>
  </si>
  <si>
    <t>j1204_5.sm</t>
  </si>
  <si>
    <t>j12046_10.sm</t>
  </si>
  <si>
    <t>j12046_1.sm</t>
  </si>
  <si>
    <t>j12046_2.sm</t>
  </si>
  <si>
    <t>j12046_3.sm</t>
  </si>
  <si>
    <t>j12046_4.sm</t>
  </si>
  <si>
    <t>j12046_5.sm</t>
  </si>
  <si>
    <t>j12046_6.sm</t>
  </si>
  <si>
    <t>j12046_7.sm</t>
  </si>
  <si>
    <t>j12046_8.sm</t>
  </si>
  <si>
    <t>j12046_9.sm</t>
  </si>
  <si>
    <t>j1204_6.sm</t>
  </si>
  <si>
    <t>j12047_10.sm</t>
  </si>
  <si>
    <t>j12047_1.sm</t>
  </si>
  <si>
    <t>j12047_2.sm</t>
  </si>
  <si>
    <t>j12047_3.sm</t>
  </si>
  <si>
    <t>j12047_4.sm</t>
  </si>
  <si>
    <t>j12047_5.sm</t>
  </si>
  <si>
    <t>j12047_6.sm</t>
  </si>
  <si>
    <t>j12047_7.sm</t>
  </si>
  <si>
    <t>j12047_8.sm</t>
  </si>
  <si>
    <t>j12047_9.sm</t>
  </si>
  <si>
    <t>j1204_7.sm</t>
  </si>
  <si>
    <t>j12048_10.sm</t>
  </si>
  <si>
    <t>j12048_1.sm</t>
  </si>
  <si>
    <t>j12048_2.sm</t>
  </si>
  <si>
    <t>j12048_3.sm</t>
  </si>
  <si>
    <t>j12048_4.sm</t>
  </si>
  <si>
    <t>j12048_5.sm</t>
  </si>
  <si>
    <t>j12048_6.sm</t>
  </si>
  <si>
    <t>j12048_7.sm</t>
  </si>
  <si>
    <t>j12048_8.sm</t>
  </si>
  <si>
    <t>j12048_9.sm</t>
  </si>
  <si>
    <t>j1204_8.sm</t>
  </si>
  <si>
    <t>j12049_10.sm</t>
  </si>
  <si>
    <t>j12049_1.sm</t>
  </si>
  <si>
    <t>j12049_2.sm</t>
  </si>
  <si>
    <t>j12049_3.sm</t>
  </si>
  <si>
    <t>j12049_4.sm</t>
  </si>
  <si>
    <t>j12049_5.sm</t>
  </si>
  <si>
    <t>j12049_6.sm</t>
  </si>
  <si>
    <t>j12049_7.sm</t>
  </si>
  <si>
    <t>j12049_8.sm</t>
  </si>
  <si>
    <t>j12049_9.sm</t>
  </si>
  <si>
    <t>j1204_9.sm</t>
  </si>
  <si>
    <t>j12050_10.sm</t>
  </si>
  <si>
    <t>j12050_1.sm</t>
  </si>
  <si>
    <t>j12050_2.sm</t>
  </si>
  <si>
    <t>j12050_3.sm</t>
  </si>
  <si>
    <t>j12050_4.sm</t>
  </si>
  <si>
    <t>j12050_5.sm</t>
  </si>
  <si>
    <t>j12050_6.sm</t>
  </si>
  <si>
    <t>j12050_7.sm</t>
  </si>
  <si>
    <t>j12050_8.sm</t>
  </si>
  <si>
    <t>j12050_9.sm</t>
  </si>
  <si>
    <t>j1205_10.sm</t>
  </si>
  <si>
    <t>j12051_10.sm</t>
  </si>
  <si>
    <t>j12051_1.sm</t>
  </si>
  <si>
    <t>j12051_2.sm</t>
  </si>
  <si>
    <t>j12051_3.sm</t>
  </si>
  <si>
    <t>j12051_4.sm</t>
  </si>
  <si>
    <t>j12051_5.sm</t>
  </si>
  <si>
    <t>j12051_6.sm</t>
  </si>
  <si>
    <t>j12051_7.sm</t>
  </si>
  <si>
    <t>j12051_8.sm</t>
  </si>
  <si>
    <t>j12051_9.sm</t>
  </si>
  <si>
    <t>j1205_1.sm</t>
  </si>
  <si>
    <t>j12052_10.sm</t>
  </si>
  <si>
    <t>j12052_1.sm</t>
  </si>
  <si>
    <t>j12052_2.sm</t>
  </si>
  <si>
    <t>j12052_3.sm</t>
  </si>
  <si>
    <t>j12052_4.sm</t>
  </si>
  <si>
    <t>j12052_5.sm</t>
  </si>
  <si>
    <t>j12052_6.sm</t>
  </si>
  <si>
    <t>j12052_7.sm</t>
  </si>
  <si>
    <t>j12052_8.sm</t>
  </si>
  <si>
    <t>j12052_9.sm</t>
  </si>
  <si>
    <t>j1205_2.sm</t>
  </si>
  <si>
    <t>j12053_10.sm</t>
  </si>
  <si>
    <t>j12053_1.sm</t>
  </si>
  <si>
    <t>j12053_2.sm</t>
  </si>
  <si>
    <t>j12053_3.sm</t>
  </si>
  <si>
    <t>j12053_4.sm</t>
  </si>
  <si>
    <t>j12053_5.sm</t>
  </si>
  <si>
    <t>j12053_6.sm</t>
  </si>
  <si>
    <t>j12053_7.sm</t>
  </si>
  <si>
    <t>j12053_8.sm</t>
  </si>
  <si>
    <t>j12053_9.sm</t>
  </si>
  <si>
    <t>j1205_3.sm</t>
  </si>
  <si>
    <t>j12054_10.sm</t>
  </si>
  <si>
    <t>j12054_1.sm</t>
  </si>
  <si>
    <t>j12054_2.sm</t>
  </si>
  <si>
    <t>j12054_3.sm</t>
  </si>
  <si>
    <t>j12054_4.sm</t>
  </si>
  <si>
    <t>j12054_5.sm</t>
  </si>
  <si>
    <t>j12054_6.sm</t>
  </si>
  <si>
    <t>j12054_7.sm</t>
  </si>
  <si>
    <t>j12054_8.sm</t>
  </si>
  <si>
    <t>j12054_9.sm</t>
  </si>
  <si>
    <t>j1205_4.sm</t>
  </si>
  <si>
    <t>j12055_10.sm</t>
  </si>
  <si>
    <t>j12055_1.sm</t>
  </si>
  <si>
    <t>j12055_2.sm</t>
  </si>
  <si>
    <t>j12055_3.sm</t>
  </si>
  <si>
    <t>j12055_4.sm</t>
  </si>
  <si>
    <t>j12055_5.sm</t>
  </si>
  <si>
    <t>j12055_6.sm</t>
  </si>
  <si>
    <t>j12055_7.sm</t>
  </si>
  <si>
    <t>j12055_8.sm</t>
  </si>
  <si>
    <t>j12055_9.sm</t>
  </si>
  <si>
    <t>j1205_5.sm</t>
  </si>
  <si>
    <t>j12056_10.sm</t>
  </si>
  <si>
    <t>j12056_1.sm</t>
  </si>
  <si>
    <t>j12056_2.sm</t>
  </si>
  <si>
    <t>j12056_3.sm</t>
  </si>
  <si>
    <t>j12056_4.sm</t>
  </si>
  <si>
    <t>j12056_5.sm</t>
  </si>
  <si>
    <t>j12056_6.sm</t>
  </si>
  <si>
    <t>j12056_7.sm</t>
  </si>
  <si>
    <t>j12056_8.sm</t>
  </si>
  <si>
    <t>j12056_9.sm</t>
  </si>
  <si>
    <t>j1205_6.sm</t>
  </si>
  <si>
    <t>j12057_10.sm</t>
  </si>
  <si>
    <t>j12057_1.sm</t>
  </si>
  <si>
    <t>j12057_2.sm</t>
  </si>
  <si>
    <t>j12057_3.sm</t>
  </si>
  <si>
    <t>j12057_4.sm</t>
  </si>
  <si>
    <t>j12057_5.sm</t>
  </si>
  <si>
    <t>j12057_6.sm</t>
  </si>
  <si>
    <t>j12057_7.sm</t>
  </si>
  <si>
    <t>j12057_8.sm</t>
  </si>
  <si>
    <t>j12057_9.sm</t>
  </si>
  <si>
    <t>j1205_7.sm</t>
  </si>
  <si>
    <t>j12058_10.sm</t>
  </si>
  <si>
    <t>j12058_1.sm</t>
  </si>
  <si>
    <t>j12058_2.sm</t>
  </si>
  <si>
    <t>j12058_3.sm</t>
  </si>
  <si>
    <t>j12058_4.sm</t>
  </si>
  <si>
    <t>j12058_5.sm</t>
  </si>
  <si>
    <t>j12058_6.sm</t>
  </si>
  <si>
    <t>j12058_7.sm</t>
  </si>
  <si>
    <t>j12058_8.sm</t>
  </si>
  <si>
    <t>j12058_9.sm</t>
  </si>
  <si>
    <t>j1205_8.sm</t>
  </si>
  <si>
    <t>j12059_10.sm</t>
  </si>
  <si>
    <t>j12059_1.sm</t>
  </si>
  <si>
    <t>j12059_2.sm</t>
  </si>
  <si>
    <t>j12059_3.sm</t>
  </si>
  <si>
    <t>j12059_4.sm</t>
  </si>
  <si>
    <t>j12059_5.sm</t>
  </si>
  <si>
    <t>j12059_6.sm</t>
  </si>
  <si>
    <t>j12059_7.sm</t>
  </si>
  <si>
    <t>j12059_8.sm</t>
  </si>
  <si>
    <t>j12059_9.sm</t>
  </si>
  <si>
    <t>j1205_9.sm</t>
  </si>
  <si>
    <t>j12060_10.sm</t>
  </si>
  <si>
    <t>j12060_1.sm</t>
  </si>
  <si>
    <t>j12060_2.sm</t>
  </si>
  <si>
    <t>j12060_3.sm</t>
  </si>
  <si>
    <t>j12060_4.sm</t>
  </si>
  <si>
    <t>j12060_5.sm</t>
  </si>
  <si>
    <t>j12060_6.sm</t>
  </si>
  <si>
    <t>j12060_7.sm</t>
  </si>
  <si>
    <t>j12060_8.sm</t>
  </si>
  <si>
    <t>j12060_9.sm</t>
  </si>
  <si>
    <t>j1206_10.sm</t>
  </si>
  <si>
    <t>j1206_1.sm</t>
  </si>
  <si>
    <t>j1206_2.sm</t>
  </si>
  <si>
    <t>j1206_3.sm</t>
  </si>
  <si>
    <t>j1206_4.sm</t>
  </si>
  <si>
    <t>j1206_5.sm</t>
  </si>
  <si>
    <t>j1206_6.sm</t>
  </si>
  <si>
    <t>j1206_7.sm</t>
  </si>
  <si>
    <t>j1206_8.sm</t>
  </si>
  <si>
    <t>j1206_9.sm</t>
  </si>
  <si>
    <t>j1207_10.sm</t>
  </si>
  <si>
    <t>j1207_1.sm</t>
  </si>
  <si>
    <t>j1207_2.sm</t>
  </si>
  <si>
    <t>j1207_3.sm</t>
  </si>
  <si>
    <t>j1207_4.sm</t>
  </si>
  <si>
    <t>j1207_5.sm</t>
  </si>
  <si>
    <t>j1207_6.sm</t>
  </si>
  <si>
    <t>j1207_7.sm</t>
  </si>
  <si>
    <t>j1207_8.sm</t>
  </si>
  <si>
    <t>j1207_9.sm</t>
  </si>
  <si>
    <t>j1208_10.sm</t>
  </si>
  <si>
    <t>j1208_1.sm</t>
  </si>
  <si>
    <t>j1208_2.sm</t>
  </si>
  <si>
    <t>j1208_3.sm</t>
  </si>
  <si>
    <t>j1208_4.sm</t>
  </si>
  <si>
    <t>j1208_5.sm</t>
  </si>
  <si>
    <t>j1208_6.sm</t>
  </si>
  <si>
    <t>j1208_7.sm</t>
  </si>
  <si>
    <t>j1208_8.sm</t>
  </si>
  <si>
    <t>j1208_9.sm</t>
  </si>
  <si>
    <t>j1209_10.sm</t>
  </si>
  <si>
    <t>j1209_1.sm</t>
  </si>
  <si>
    <t>j1209_2.sm</t>
  </si>
  <si>
    <t>j1209_3.sm</t>
  </si>
  <si>
    <t>j1209_4.sm</t>
  </si>
  <si>
    <t>j1209_5.sm</t>
  </si>
  <si>
    <t>j1209_6.sm</t>
  </si>
  <si>
    <t>j1209_7.sm</t>
  </si>
  <si>
    <t>j1209_8.sm</t>
  </si>
  <si>
    <t>j1209_9.sm</t>
  </si>
  <si>
    <t>Avg time</t>
  </si>
  <si>
    <t>Avg number of variables</t>
  </si>
  <si>
    <t>Avg number of clauses</t>
  </si>
  <si>
    <t>Avg time to encode</t>
  </si>
  <si>
    <t>Encoding</t>
  </si>
  <si>
    <t>Solving</t>
  </si>
  <si>
    <t>Same makespan</t>
  </si>
  <si>
    <t>nv:</t>
  </si>
  <si>
    <t>The different instances with different amounts of converted logical expressions each have their own sheet</t>
  </si>
  <si>
    <t>J30</t>
  </si>
  <si>
    <t>J60</t>
  </si>
  <si>
    <t>J120</t>
  </si>
  <si>
    <t>J90</t>
  </si>
  <si>
    <t>Or constraints</t>
  </si>
  <si>
    <t>No constraints</t>
  </si>
  <si>
    <t>Log=0</t>
  </si>
  <si>
    <t>Log=1</t>
  </si>
  <si>
    <t>Log=2</t>
  </si>
  <si>
    <t>Log=5</t>
  </si>
  <si>
    <t>Log=10</t>
  </si>
  <si>
    <t>Bi constraints</t>
  </si>
  <si>
    <t>J30_Or_Log=1</t>
  </si>
  <si>
    <t>J30_Or_Log=2</t>
  </si>
  <si>
    <t>J30_Or_Log=5</t>
  </si>
  <si>
    <t>J30_Or_Log=10</t>
  </si>
  <si>
    <t>J30_Bi_Log=1</t>
  </si>
  <si>
    <t>J30_Bi_Log=2</t>
  </si>
  <si>
    <t>J30_Bi_Log=5</t>
  </si>
  <si>
    <t>J30_Bi_Log=10</t>
  </si>
  <si>
    <t>J30_Log=0</t>
  </si>
  <si>
    <t>J60_Log=0</t>
  </si>
  <si>
    <t>J90_Log=0</t>
  </si>
  <si>
    <t>J120_Log=0</t>
  </si>
  <si>
    <t>J60_Or_Log=1</t>
  </si>
  <si>
    <t>J60_Or_Log=2</t>
  </si>
  <si>
    <t>J60_Or_Log=5</t>
  </si>
  <si>
    <t>J60_Or_Log=10</t>
  </si>
  <si>
    <t>J60_Bi_Log=1</t>
  </si>
  <si>
    <t>J60_Bi_Log=2</t>
  </si>
  <si>
    <t>J60_Bi_Log=5</t>
  </si>
  <si>
    <t>J60_Bi_Log=10</t>
  </si>
  <si>
    <t>J90_Or_Log=1</t>
  </si>
  <si>
    <t>J90_Or_Log=2</t>
  </si>
  <si>
    <t>J90_Or_Log=5</t>
  </si>
  <si>
    <t>J90_Bi_Log=10</t>
  </si>
  <si>
    <t>J90_Or_Log=10</t>
  </si>
  <si>
    <t>J90_Bi_Log=1</t>
  </si>
  <si>
    <t>J90_Bi_Log=2</t>
  </si>
  <si>
    <t>J90_Bi_Log=5</t>
  </si>
  <si>
    <t>J120_Or_Log=1</t>
  </si>
  <si>
    <t>J120_Or_Log=2</t>
  </si>
  <si>
    <t>J120_Or_Log=5</t>
  </si>
  <si>
    <t>J120_Or_Log=10</t>
  </si>
  <si>
    <t>J120_Bi_Log=1</t>
  </si>
  <si>
    <t>J120_Bi_Log=2</t>
  </si>
  <si>
    <t>J120_Bi_Log=5</t>
  </si>
  <si>
    <t>J120_Bi_Log=10</t>
  </si>
  <si>
    <t>This file contains the results from encoding and solving instances from PSPLIB</t>
  </si>
  <si>
    <t>Heuristically found makespan</t>
  </si>
  <si>
    <t>Min(SAT, Heur)</t>
  </si>
  <si>
    <t>%Difference</t>
  </si>
  <si>
    <t>Standard</t>
  </si>
  <si>
    <t>%Diff Makespan Standard vs reduced</t>
  </si>
  <si>
    <t>Reduced</t>
  </si>
  <si>
    <t>Standard makespan &gt; Reduced makespan</t>
  </si>
  <si>
    <t>Standard makespan &lt; Reduced makespan</t>
  </si>
  <si>
    <t>Reduced optimal, Standard optimal</t>
  </si>
  <si>
    <t>Reduced timeout, Standard timeout</t>
  </si>
  <si>
    <t>Reduced optimal, Standard timeout</t>
  </si>
  <si>
    <t>Reduced timeout, Standard optimal</t>
  </si>
  <si>
    <t>#Instances</t>
  </si>
  <si>
    <t>#TIMEOUT</t>
  </si>
  <si>
    <t>Avg time excl. Timeout</t>
  </si>
  <si>
    <t>Heuristic</t>
  </si>
  <si>
    <t>-</t>
  </si>
  <si>
    <t>HeurTime</t>
  </si>
  <si>
    <t>Avg total Time excl. Timeout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</si>
</sst>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0" fillId="0" borderId="0" xfId="0" applyFont="1"/>
    <xf numFmtId="11" fontId="1" fillId="0" borderId="0" xfId="0" applyNumberFormat="1" applyFont="1"/>
    <xf numFmtId="0" fontId="2" fillId="0" borderId="0" xfId="1"/>
    <xf numFmtId="0" fontId="2" fillId="0" borderId="0" xfId="1" quotePrefix="1"/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B0B56-E8A0-4DE9-A0A0-D8367EBB5BE3}">
  <dimension ref="A1:J10"/>
  <sheetViews>
    <sheetView zoomScaleNormal="100" workbookViewId="0">
      <selection activeCell="I14" sqref="I14"/>
    </sheetView>
  </sheetViews>
  <sheetFormatPr defaultRowHeight="14.4" x14ac:dyDescent="0.3"/>
  <cols>
    <col min="2" max="2" width="18.88671875" bestFit="1" customWidth="1"/>
    <col min="3" max="5" width="16" bestFit="1" customWidth="1"/>
    <col min="6" max="6" width="17.109375" bestFit="1" customWidth="1"/>
    <col min="7" max="10" width="15.5546875" bestFit="1" customWidth="1"/>
  </cols>
  <sheetData>
    <row r="1" spans="1:10" x14ac:dyDescent="0.3">
      <c r="A1" t="s">
        <v>2108</v>
      </c>
    </row>
    <row r="2" spans="1:10" x14ac:dyDescent="0.3">
      <c r="A2" t="s">
        <v>2059</v>
      </c>
    </row>
    <row r="4" spans="1:10" x14ac:dyDescent="0.3">
      <c r="B4" s="1" t="s">
        <v>2065</v>
      </c>
      <c r="C4" s="1" t="s">
        <v>2064</v>
      </c>
      <c r="D4" s="1"/>
      <c r="E4" s="1"/>
      <c r="F4" s="1"/>
      <c r="G4" s="1" t="s">
        <v>2071</v>
      </c>
      <c r="H4" s="1"/>
      <c r="I4" s="1"/>
      <c r="J4" s="1"/>
    </row>
    <row r="5" spans="1:10" x14ac:dyDescent="0.3">
      <c r="B5" s="1" t="s">
        <v>2066</v>
      </c>
      <c r="C5" s="1" t="s">
        <v>2067</v>
      </c>
      <c r="D5" s="1" t="s">
        <v>2068</v>
      </c>
      <c r="E5" s="1" t="s">
        <v>2069</v>
      </c>
      <c r="F5" s="1" t="s">
        <v>2070</v>
      </c>
      <c r="G5" s="1" t="s">
        <v>2067</v>
      </c>
      <c r="H5" s="1" t="s">
        <v>2068</v>
      </c>
      <c r="I5" s="1" t="s">
        <v>2069</v>
      </c>
      <c r="J5" s="1" t="s">
        <v>2070</v>
      </c>
    </row>
    <row r="6" spans="1:10" x14ac:dyDescent="0.3">
      <c r="A6" s="1" t="s">
        <v>2060</v>
      </c>
      <c r="B6" s="5" t="s">
        <v>2080</v>
      </c>
      <c r="C6" s="5" t="s">
        <v>2072</v>
      </c>
      <c r="D6" s="5" t="s">
        <v>2073</v>
      </c>
      <c r="E6" s="5" t="s">
        <v>2074</v>
      </c>
      <c r="F6" s="5" t="s">
        <v>2075</v>
      </c>
      <c r="G6" s="5" t="s">
        <v>2076</v>
      </c>
      <c r="H6" s="5" t="s">
        <v>2077</v>
      </c>
      <c r="I6" s="5" t="s">
        <v>2078</v>
      </c>
      <c r="J6" s="5" t="s">
        <v>2079</v>
      </c>
    </row>
    <row r="7" spans="1:10" x14ac:dyDescent="0.3">
      <c r="A7" s="1" t="s">
        <v>2061</v>
      </c>
      <c r="B7" s="5" t="s">
        <v>2081</v>
      </c>
      <c r="C7" s="4" t="s">
        <v>2084</v>
      </c>
      <c r="D7" s="4" t="s">
        <v>2085</v>
      </c>
      <c r="E7" s="4" t="s">
        <v>2086</v>
      </c>
      <c r="F7" s="4" t="s">
        <v>2087</v>
      </c>
      <c r="G7" s="5" t="s">
        <v>2088</v>
      </c>
      <c r="H7" s="4" t="s">
        <v>2089</v>
      </c>
      <c r="I7" s="4" t="s">
        <v>2090</v>
      </c>
      <c r="J7" s="4" t="s">
        <v>2091</v>
      </c>
    </row>
    <row r="8" spans="1:10" x14ac:dyDescent="0.3">
      <c r="A8" s="1" t="s">
        <v>2063</v>
      </c>
      <c r="B8" s="5" t="s">
        <v>2082</v>
      </c>
      <c r="C8" s="4" t="s">
        <v>2092</v>
      </c>
      <c r="D8" s="4" t="s">
        <v>2093</v>
      </c>
      <c r="E8" s="4" t="s">
        <v>2094</v>
      </c>
      <c r="F8" s="4" t="s">
        <v>2096</v>
      </c>
      <c r="G8" s="4" t="s">
        <v>2097</v>
      </c>
      <c r="H8" s="4" t="s">
        <v>2098</v>
      </c>
      <c r="I8" s="4" t="s">
        <v>2099</v>
      </c>
      <c r="J8" s="4" t="s">
        <v>2095</v>
      </c>
    </row>
    <row r="9" spans="1:10" x14ac:dyDescent="0.3">
      <c r="A9" s="3" t="s">
        <v>2062</v>
      </c>
      <c r="B9" s="5" t="s">
        <v>2083</v>
      </c>
      <c r="C9" s="4" t="s">
        <v>2100</v>
      </c>
      <c r="D9" s="4" t="s">
        <v>2101</v>
      </c>
      <c r="E9" s="4" t="s">
        <v>2102</v>
      </c>
      <c r="F9" s="4" t="s">
        <v>2103</v>
      </c>
      <c r="G9" s="4" t="s">
        <v>2104</v>
      </c>
      <c r="H9" s="4" t="s">
        <v>2105</v>
      </c>
      <c r="I9" s="4" t="s">
        <v>2106</v>
      </c>
      <c r="J9" s="4" t="s">
        <v>2107</v>
      </c>
    </row>
    <row r="10" spans="1:10" x14ac:dyDescent="0.3">
      <c r="J10" s="4"/>
    </row>
  </sheetData>
  <phoneticPr fontId="3" type="noConversion"/>
  <hyperlinks>
    <hyperlink ref="B6" location="'J30_Log=0'!A1" display="'J30_Log=0'!A1" xr:uid="{21DB9676-C998-41FD-BA64-1A061678CAFF}"/>
    <hyperlink ref="B7" location="'J60_Log=0'!A1" display="'J60_Log=0'!A1" xr:uid="{DA633E95-AD4D-4D19-8518-7478EC71061D}"/>
    <hyperlink ref="B9" location="'J120_Log=0'!A1" display="'J120_Log=0'!A1" xr:uid="{5478212B-6033-4120-B34E-C1FA37A17395}"/>
    <hyperlink ref="B8" location="'J90_Log=0'!A1" display="'J90_Log=0'!A1" xr:uid="{F414AB5B-EC5F-4FD3-ABB3-E3970E1150BC}"/>
    <hyperlink ref="D6" location="'J30_Or_Log=2'!A1" display="'J30_Or_Log=2'!A1" xr:uid="{A1DA9DB5-78BF-40F7-BF2F-23162CC4CBE8}"/>
    <hyperlink ref="E6" location="'J30_Or_Log=5'!A1" display="'J30_Or_Log=5'!A1" xr:uid="{33B85AA5-531B-4072-8FFC-30397AC231D3}"/>
    <hyperlink ref="F6" location="'J30_Or_Log=10'!A1" display="'J30_Or_Log=10'!A1" xr:uid="{09DADFBB-B20B-450B-BBC9-6B057C134F28}"/>
    <hyperlink ref="G6" location="'J30_Bi_Log=1'!A1" display="'J30_Bi_Log=1'!A1" xr:uid="{E674DA3B-1780-4FB6-9215-38491F07917B}"/>
    <hyperlink ref="H6" location="'J30_Bi_Log=2'!A1" display="'J30_Bi_Log=2'!A1" xr:uid="{9D01437C-168D-4B0A-A55B-28F94F528047}"/>
    <hyperlink ref="I6" location="'J30_Bi_Log=5'!A1" display="'J30_Bi_Log=5'!A1" xr:uid="{2E3C70D6-91E7-46BE-808B-B6D51E8D6AB9}"/>
    <hyperlink ref="J6" location="'J30_Bi_Log=10'!A1" display="'J30_Bi_Log=10'!A1" xr:uid="{65FA56EF-E57A-4182-83AB-1260A9AC1118}"/>
    <hyperlink ref="C7" location="'J60_Or_Log=1'!A1" display="J60_Or_Log=1" xr:uid="{8F2C6704-BE87-4242-9374-5D26647F863C}"/>
    <hyperlink ref="D7" location="'J60_Or_Log=2'!A1" display="J60_Or_Log=2" xr:uid="{E640A6B4-A897-4E06-8384-DBCE84B09AD7}"/>
    <hyperlink ref="E7" location="'J60_Or_Log=5'!A1" display="J60_Or_Log=5" xr:uid="{551EAAA1-D04B-4696-8DB4-95DFFFCA5375}"/>
    <hyperlink ref="F7" location="'J60_Or_Log=10'!A1" display="J60_Or_Log=10" xr:uid="{6B48D9D5-7251-4510-8A6A-FE27D8900B93}"/>
    <hyperlink ref="G7" location="'J60_Bi_Log=1'!A1" display="J60_Bi_Log=1" xr:uid="{1C34C826-1842-4AE7-96E5-E173591682B0}"/>
    <hyperlink ref="H7" location="'J60_Bi_Log=2'!A1" display="J60_Bi_Log=2" xr:uid="{12B0E08E-4057-45B4-AD61-A9641F555019}"/>
    <hyperlink ref="I7" location="'J60_Bi_Log=5'!A1" display="J60_Bi_Log=5" xr:uid="{2E77B3E4-5912-4920-902A-9195C30C9A78}"/>
    <hyperlink ref="J7" location="'J60_Bi_Log=10'!A1" display="J60_Bi_Log=10" xr:uid="{366288D6-5660-48B7-A264-B7E672698549}"/>
    <hyperlink ref="C8" location="'J90_Or_Log=1'!A1" display="J90_Or_Log=1" xr:uid="{45B22174-91FE-4FDB-B1B0-84659CA9F6A9}"/>
    <hyperlink ref="D8" location="'J90_Or_Log=2'!A1" display="J90_Or_Log=2" xr:uid="{9ED20230-05A1-4136-A60C-43F18594007A}"/>
    <hyperlink ref="E8" location="'J90_Or_Log=5'!A1" display="J90_Or_Log=5" xr:uid="{A8732AEA-52E4-4875-B8E9-B7C0E6DEABC4}"/>
    <hyperlink ref="J8" location="'J90_Bi_Log=10'!A1" display="J90_Bi_Log=10" xr:uid="{3CB45ABE-9486-4953-BBE7-568F4A45C85B}"/>
    <hyperlink ref="F8" location="'J90_Or_Log=10'!A1" display="J90_Or_Log=10" xr:uid="{D0E97AC8-B035-415B-B7F5-849A85DA86C9}"/>
    <hyperlink ref="G8" location="'J90_Bi_Log=1'!A1" display="J90_Bi_Log=1" xr:uid="{6AECB119-337C-4798-82F3-4807F600D04D}"/>
    <hyperlink ref="H8" location="'J90_Bi_Log=2'!A1" display="J90_Bi_Log=2" xr:uid="{40C063EA-FC94-4145-A4F1-3C13CB383C03}"/>
    <hyperlink ref="I8" location="'J90_Bi_Log=5'!A1" display="J90_Bi_Log=5" xr:uid="{87EB9862-7803-4408-BFEB-86728C96CF54}"/>
    <hyperlink ref="C6" location="'J30_Or_Log=1'!A1" display="J30_Or_Log=1" xr:uid="{9344B2D1-3A58-401D-A5AD-A41B151634E3}"/>
    <hyperlink ref="C9" location="'J120_Or_Log=1'!A1" display="J120_Or_Log=1" xr:uid="{5563F9FF-BA47-4C17-A20C-549D2C64CE8B}"/>
    <hyperlink ref="D9" location="'J120_Or_Log=2'!A1" display="J120_Or_Log=2" xr:uid="{7A8E5C54-5F0A-405A-91C5-B8D9E66247F1}"/>
    <hyperlink ref="E9" location="'J120_Or_Log=5'!A1" display="J120_Or_Log=5" xr:uid="{F19BC2F5-6060-4121-AC09-FD611905E51A}"/>
    <hyperlink ref="F9" location="'J120_Or_Log=10'!A1" display="J120_Or_Log=10" xr:uid="{A80D2B9C-DD4C-4746-85DE-5BCA0B883E90}"/>
    <hyperlink ref="G9" location="'J120_Bi_Log=1'!A1" display="J120_Bi_Log=1" xr:uid="{0521EA76-7FE7-40B5-AEE8-2AF39FC44A5D}"/>
    <hyperlink ref="H9" location="'J120_Bi_Log=2'!A1" display="J120_Bi_Log=2" xr:uid="{E7DC41D5-C419-406A-9407-C8FBA3E3BB99}"/>
    <hyperlink ref="I9" location="'J120_Bi_Log=5'!A1" display="J120_Bi_Log=5" xr:uid="{CFFC7FDF-C0F6-4CDC-A711-3F91C513C4F8}"/>
    <hyperlink ref="J9" location="'J120_Bi_Log=10'!A1" display="J120_Bi_Log=10" xr:uid="{2BCAAF8F-CF7B-4767-A7ED-C30452E8AD6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D61E8-35B7-483B-B669-0848537BBFE5}">
  <dimension ref="A1:AF481"/>
  <sheetViews>
    <sheetView topLeftCell="I1" zoomScale="85" zoomScaleNormal="85" workbookViewId="0">
      <selection activeCell="AC20" sqref="AC20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5</v>
      </c>
      <c r="C2">
        <v>168428</v>
      </c>
      <c r="D2">
        <v>334279</v>
      </c>
      <c r="E2">
        <v>1.82</v>
      </c>
      <c r="H2">
        <v>45838</v>
      </c>
      <c r="I2">
        <v>90134</v>
      </c>
      <c r="J2">
        <v>0.67</v>
      </c>
      <c r="M2" t="s">
        <v>3</v>
      </c>
      <c r="N2">
        <v>41</v>
      </c>
      <c r="O2">
        <v>0.90753300000000003</v>
      </c>
      <c r="R2" t="s">
        <v>3</v>
      </c>
      <c r="S2">
        <v>41</v>
      </c>
      <c r="T2">
        <v>0.13758400000000001</v>
      </c>
      <c r="V2">
        <v>42</v>
      </c>
      <c r="W2">
        <v>2E-3</v>
      </c>
      <c r="X2">
        <f>MIN(S2, V2)</f>
        <v>41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6</v>
      </c>
      <c r="C3">
        <v>159060</v>
      </c>
      <c r="D3">
        <v>318338</v>
      </c>
      <c r="E3">
        <v>1.91</v>
      </c>
      <c r="H3">
        <v>42416</v>
      </c>
      <c r="I3">
        <v>83961</v>
      </c>
      <c r="J3">
        <v>0.44</v>
      </c>
      <c r="M3" t="s">
        <v>3</v>
      </c>
      <c r="N3">
        <v>42</v>
      </c>
      <c r="O3">
        <v>0.48493199999999997</v>
      </c>
      <c r="R3" t="s">
        <v>3</v>
      </c>
      <c r="S3">
        <v>42</v>
      </c>
      <c r="T3">
        <v>0.106225</v>
      </c>
      <c r="V3">
        <v>43</v>
      </c>
      <c r="W3">
        <v>5.0000000000000001E-3</v>
      </c>
      <c r="X3">
        <f>MIN(S3, V3)</f>
        <v>42</v>
      </c>
      <c r="Y3">
        <f>(X3-N3)/N3*100</f>
        <v>0</v>
      </c>
      <c r="AA3" t="s">
        <v>2052</v>
      </c>
      <c r="AB3">
        <f>ROUND(AVERAGE(C2:C601), 0)</f>
        <v>123068</v>
      </c>
      <c r="AC3">
        <f>ROUND(AVERAGE(H2:H601), 0)</f>
        <v>45288</v>
      </c>
      <c r="AD3" t="s">
        <v>2125</v>
      </c>
      <c r="AF3">
        <f>ROUND((AC3-AB3)/AB3*100, 2)</f>
        <v>-63.2</v>
      </c>
    </row>
    <row r="4" spans="1:32" x14ac:dyDescent="0.3">
      <c r="A4" t="s">
        <v>7</v>
      </c>
      <c r="C4">
        <v>138270</v>
      </c>
      <c r="D4">
        <v>278188</v>
      </c>
      <c r="E4">
        <v>1.57</v>
      </c>
      <c r="H4">
        <v>50280</v>
      </c>
      <c r="I4">
        <v>100423</v>
      </c>
      <c r="J4">
        <v>0.51</v>
      </c>
      <c r="M4" t="s">
        <v>3</v>
      </c>
      <c r="N4">
        <v>56</v>
      </c>
      <c r="O4">
        <v>1.1513009999999999</v>
      </c>
      <c r="R4" t="s">
        <v>3</v>
      </c>
      <c r="S4">
        <v>56</v>
      </c>
      <c r="T4">
        <v>0.31015399999999999</v>
      </c>
      <c r="V4">
        <v>59</v>
      </c>
      <c r="W4">
        <v>4.0000000000000001E-3</v>
      </c>
      <c r="X4">
        <f>MIN(S4, V4)</f>
        <v>56</v>
      </c>
      <c r="Y4">
        <f>(X4-N4)/N4*100</f>
        <v>0</v>
      </c>
      <c r="AA4" t="s">
        <v>2053</v>
      </c>
      <c r="AB4">
        <f>ROUND(AVERAGE(D2:D601), 0)</f>
        <v>252241</v>
      </c>
      <c r="AC4">
        <f>ROUND(AVERAGE(I2:I601), 0)</f>
        <v>92252</v>
      </c>
      <c r="AD4" t="s">
        <v>2125</v>
      </c>
      <c r="AF4">
        <f>ROUND((AC4-AB4)/AB4*100, 2)</f>
        <v>-63.43</v>
      </c>
    </row>
    <row r="5" spans="1:32" x14ac:dyDescent="0.3">
      <c r="A5" t="s">
        <v>8</v>
      </c>
      <c r="C5">
        <v>160146</v>
      </c>
      <c r="D5">
        <v>326292</v>
      </c>
      <c r="E5">
        <v>1.95</v>
      </c>
      <c r="H5">
        <v>58548</v>
      </c>
      <c r="I5">
        <v>118376</v>
      </c>
      <c r="J5">
        <v>0.67</v>
      </c>
      <c r="M5" t="s">
        <v>3</v>
      </c>
      <c r="N5">
        <v>62</v>
      </c>
      <c r="O5">
        <v>0.836368</v>
      </c>
      <c r="R5" t="s">
        <v>3</v>
      </c>
      <c r="S5">
        <v>62</v>
      </c>
      <c r="T5">
        <v>0.44903599999999999</v>
      </c>
      <c r="V5">
        <v>67</v>
      </c>
      <c r="W5">
        <v>3.0000000000000001E-3</v>
      </c>
      <c r="X5">
        <f>MIN(S5, V5)</f>
        <v>62</v>
      </c>
      <c r="Y5">
        <f>(X5-N5)/N5*100</f>
        <v>0</v>
      </c>
      <c r="AA5" t="s">
        <v>2054</v>
      </c>
      <c r="AB5">
        <f>ROUND(AVERAGE(E2:E601), 2)</f>
        <v>1.54</v>
      </c>
      <c r="AC5">
        <f>ROUND(AVERAGE(J2:J601), 2)</f>
        <v>0.53</v>
      </c>
      <c r="AD5">
        <f>ROUND(AVERAGE(W2:W601), 3)</f>
        <v>4.0000000000000001E-3</v>
      </c>
      <c r="AF5">
        <f>ROUND((AC5+AD5-AB5)/AB5*100, 2)</f>
        <v>-65.319999999999993</v>
      </c>
    </row>
    <row r="6" spans="1:32" x14ac:dyDescent="0.3">
      <c r="A6" t="s">
        <v>9</v>
      </c>
      <c r="C6">
        <v>175770</v>
      </c>
      <c r="D6">
        <v>360042</v>
      </c>
      <c r="E6">
        <v>2.11</v>
      </c>
      <c r="H6">
        <v>61380</v>
      </c>
      <c r="I6">
        <v>124743</v>
      </c>
      <c r="J6">
        <v>0.9</v>
      </c>
      <c r="M6" t="s">
        <v>3</v>
      </c>
      <c r="N6">
        <v>58</v>
      </c>
      <c r="O6">
        <v>0.6472</v>
      </c>
      <c r="R6" t="s">
        <v>3</v>
      </c>
      <c r="S6">
        <v>58</v>
      </c>
      <c r="T6">
        <v>0.24127799999999999</v>
      </c>
      <c r="V6">
        <v>65</v>
      </c>
      <c r="W6">
        <v>3.0000000000000001E-3</v>
      </c>
      <c r="X6">
        <f>MIN(S6, V6)</f>
        <v>58</v>
      </c>
      <c r="Y6">
        <f>(X6-N6)/N6*100</f>
        <v>0</v>
      </c>
    </row>
    <row r="7" spans="1:32" x14ac:dyDescent="0.3">
      <c r="A7" t="s">
        <v>10</v>
      </c>
      <c r="C7">
        <v>151536</v>
      </c>
      <c r="D7">
        <v>304736</v>
      </c>
      <c r="E7">
        <v>1.96</v>
      </c>
      <c r="H7">
        <v>39732</v>
      </c>
      <c r="I7">
        <v>79071</v>
      </c>
      <c r="J7">
        <v>0.43</v>
      </c>
      <c r="M7" t="s">
        <v>3</v>
      </c>
      <c r="N7">
        <v>41</v>
      </c>
      <c r="O7">
        <v>0.385465</v>
      </c>
      <c r="R7" t="s">
        <v>3</v>
      </c>
      <c r="S7">
        <v>41</v>
      </c>
      <c r="T7">
        <v>8.8872000000000007E-2</v>
      </c>
      <c r="V7">
        <v>42</v>
      </c>
      <c r="W7">
        <v>2E-3</v>
      </c>
      <c r="X7">
        <f>MIN(S7, V7)</f>
        <v>41</v>
      </c>
      <c r="Y7">
        <f>(X7-N7)/N7*100</f>
        <v>0</v>
      </c>
      <c r="AA7" s="1" t="s">
        <v>2056</v>
      </c>
    </row>
    <row r="8" spans="1:32" x14ac:dyDescent="0.3">
      <c r="A8" t="s">
        <v>11</v>
      </c>
      <c r="C8">
        <v>123186</v>
      </c>
      <c r="D8">
        <v>244915</v>
      </c>
      <c r="E8">
        <v>1.63</v>
      </c>
      <c r="H8">
        <v>39386</v>
      </c>
      <c r="I8">
        <v>77615</v>
      </c>
      <c r="J8">
        <v>0.41</v>
      </c>
      <c r="M8" t="s">
        <v>3</v>
      </c>
      <c r="N8">
        <v>44</v>
      </c>
      <c r="O8">
        <v>0.87215600000000004</v>
      </c>
      <c r="R8" t="s">
        <v>3</v>
      </c>
      <c r="S8">
        <v>44</v>
      </c>
      <c r="T8">
        <v>0.252446</v>
      </c>
      <c r="V8">
        <v>46</v>
      </c>
      <c r="W8">
        <v>2E-3</v>
      </c>
      <c r="X8">
        <f>MIN(S8, V8)</f>
        <v>44</v>
      </c>
      <c r="Y8">
        <f>(X8-N8)/N8*100</f>
        <v>0</v>
      </c>
      <c r="AA8" t="s">
        <v>488</v>
      </c>
      <c r="AB8">
        <f>(COUNTIF(M2:M601, "optimal"))</f>
        <v>465</v>
      </c>
      <c r="AC8">
        <f>(COUNTIF(R2:R601, "optimal"))</f>
        <v>464</v>
      </c>
      <c r="AD8" t="s">
        <v>2125</v>
      </c>
      <c r="AF8">
        <f>ROUND((AC8-AB8)/AB8*100, 2)</f>
        <v>-0.22</v>
      </c>
    </row>
    <row r="9" spans="1:32" x14ac:dyDescent="0.3">
      <c r="A9" t="s">
        <v>12</v>
      </c>
      <c r="C9">
        <v>179172</v>
      </c>
      <c r="D9">
        <v>362146</v>
      </c>
      <c r="E9">
        <v>2.02</v>
      </c>
      <c r="H9">
        <v>48348</v>
      </c>
      <c r="I9">
        <v>96634</v>
      </c>
      <c r="J9">
        <v>0.56000000000000005</v>
      </c>
      <c r="M9" t="s">
        <v>3</v>
      </c>
      <c r="N9">
        <v>49</v>
      </c>
      <c r="O9">
        <v>1.07219</v>
      </c>
      <c r="R9" t="s">
        <v>3</v>
      </c>
      <c r="S9">
        <v>49</v>
      </c>
      <c r="T9">
        <v>0.105548</v>
      </c>
      <c r="V9">
        <v>50</v>
      </c>
      <c r="W9">
        <v>3.0000000000000001E-3</v>
      </c>
      <c r="X9">
        <f>MIN(S9, V9)</f>
        <v>49</v>
      </c>
      <c r="Y9">
        <f>(X9-N9)/N9*100</f>
        <v>0</v>
      </c>
      <c r="AA9" t="s">
        <v>2122</v>
      </c>
      <c r="AB9">
        <f>(COUNTIF(M2:M601,"timeout"))</f>
        <v>15</v>
      </c>
      <c r="AC9">
        <f>(COUNTIF(R2:R601,"timeout"))</f>
        <v>16</v>
      </c>
      <c r="AD9" t="s">
        <v>2125</v>
      </c>
      <c r="AF9">
        <f>ROUND((AC9-AB9)/AB9*100, 2)</f>
        <v>6.67</v>
      </c>
    </row>
    <row r="10" spans="1:32" x14ac:dyDescent="0.3">
      <c r="A10" t="s">
        <v>13</v>
      </c>
      <c r="C10">
        <v>155229</v>
      </c>
      <c r="D10">
        <v>314246</v>
      </c>
      <c r="E10">
        <v>2.08</v>
      </c>
      <c r="H10">
        <v>51743</v>
      </c>
      <c r="I10">
        <v>103852</v>
      </c>
      <c r="J10">
        <v>0.55000000000000004</v>
      </c>
      <c r="M10" t="s">
        <v>3</v>
      </c>
      <c r="N10">
        <v>54</v>
      </c>
      <c r="O10">
        <v>3.2236449999999999</v>
      </c>
      <c r="R10" t="s">
        <v>3</v>
      </c>
      <c r="S10">
        <v>54</v>
      </c>
      <c r="T10">
        <v>0.25129800000000002</v>
      </c>
      <c r="V10">
        <v>58</v>
      </c>
      <c r="W10">
        <v>3.0000000000000001E-3</v>
      </c>
      <c r="X10">
        <f>MIN(S10, V10)</f>
        <v>54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0</v>
      </c>
      <c r="AD10" t="s">
        <v>2125</v>
      </c>
    </row>
    <row r="11" spans="1:32" x14ac:dyDescent="0.3">
      <c r="A11" t="s">
        <v>14</v>
      </c>
      <c r="C11">
        <v>160650</v>
      </c>
      <c r="D11">
        <v>318695</v>
      </c>
      <c r="E11">
        <v>1.85</v>
      </c>
      <c r="H11">
        <v>52500</v>
      </c>
      <c r="I11">
        <v>103425</v>
      </c>
      <c r="J11">
        <v>0.62</v>
      </c>
      <c r="M11" t="s">
        <v>3</v>
      </c>
      <c r="N11">
        <v>49</v>
      </c>
      <c r="O11">
        <v>0.58347599999999999</v>
      </c>
      <c r="R11" t="s">
        <v>3</v>
      </c>
      <c r="S11">
        <v>49</v>
      </c>
      <c r="T11">
        <v>8.9649999999999994E-2</v>
      </c>
      <c r="V11">
        <v>49</v>
      </c>
      <c r="W11">
        <v>3.0000000000000001E-3</v>
      </c>
      <c r="X11">
        <f>MIN(S11, V11)</f>
        <v>49</v>
      </c>
      <c r="Y11">
        <f>(X11-N11)/N11*100</f>
        <v>0</v>
      </c>
      <c r="AA11" t="s">
        <v>2051</v>
      </c>
      <c r="AB11">
        <f>ROUND(AVERAGE(O2:O601), 2)</f>
        <v>3.5</v>
      </c>
      <c r="AC11">
        <f>ROUND(AVERAGE(T2:T601), 2)</f>
        <v>2.93</v>
      </c>
      <c r="AD11">
        <f>ROUND(AVERAGE(W2:W601), 3)</f>
        <v>4.0000000000000001E-3</v>
      </c>
      <c r="AF11">
        <f>ROUND((AC11+AD11-AB11)/AB11*100, 2)</f>
        <v>-16.170000000000002</v>
      </c>
    </row>
    <row r="12" spans="1:32" x14ac:dyDescent="0.3">
      <c r="A12" t="s">
        <v>15</v>
      </c>
      <c r="C12">
        <v>19650</v>
      </c>
      <c r="D12">
        <v>47164</v>
      </c>
      <c r="E12">
        <v>0.28000000000000003</v>
      </c>
      <c r="H12">
        <v>7074</v>
      </c>
      <c r="I12">
        <v>16348</v>
      </c>
      <c r="J12">
        <v>0.06</v>
      </c>
      <c r="M12" t="s">
        <v>3</v>
      </c>
      <c r="N12">
        <v>45</v>
      </c>
      <c r="O12">
        <v>0.112375</v>
      </c>
      <c r="R12" t="s">
        <v>3</v>
      </c>
      <c r="S12">
        <v>45</v>
      </c>
      <c r="T12">
        <v>3.0498000000000001E-2</v>
      </c>
      <c r="V12">
        <v>53</v>
      </c>
      <c r="W12">
        <v>5.0000000000000001E-3</v>
      </c>
      <c r="X12">
        <f>MIN(S12, V12)</f>
        <v>45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1.6</v>
      </c>
      <c r="AC12">
        <f>ROUND(AVERAGEIFS(T2:T601, M2:M601, "&lt;&gt;timeout", R2:R601,  "&lt;&gt;timeout"), 2)</f>
        <v>0.96</v>
      </c>
      <c r="AD12">
        <f>ROUND(AVERAGEIFS(W2:W601, M2:M601, "&lt;&gt;timeout", R2:R601,  "&lt;&gt;timeout"), 3)</f>
        <v>4.0000000000000001E-3</v>
      </c>
      <c r="AF12">
        <f>ROUND((AC12+AD12-AB12)/AB12*100, 2)</f>
        <v>-39.75</v>
      </c>
    </row>
    <row r="13" spans="1:32" x14ac:dyDescent="0.3">
      <c r="A13" t="s">
        <v>16</v>
      </c>
      <c r="C13">
        <v>162792</v>
      </c>
      <c r="D13">
        <v>323150</v>
      </c>
      <c r="E13">
        <v>2.0099999999999998</v>
      </c>
      <c r="H13">
        <v>41496</v>
      </c>
      <c r="I13">
        <v>81584</v>
      </c>
      <c r="J13">
        <v>0.43</v>
      </c>
      <c r="M13" t="s">
        <v>3</v>
      </c>
      <c r="N13">
        <v>38</v>
      </c>
      <c r="O13">
        <v>0.45950200000000002</v>
      </c>
      <c r="R13" t="s">
        <v>3</v>
      </c>
      <c r="S13">
        <v>38</v>
      </c>
      <c r="T13">
        <v>7.2951000000000002E-2</v>
      </c>
      <c r="V13">
        <v>38</v>
      </c>
      <c r="W13">
        <v>2E-3</v>
      </c>
      <c r="X13">
        <f>MIN(S13, V13)</f>
        <v>38</v>
      </c>
      <c r="Y13">
        <f>(X13-N13)/N13*100</f>
        <v>0</v>
      </c>
    </row>
    <row r="14" spans="1:32" x14ac:dyDescent="0.3">
      <c r="A14" t="s">
        <v>17</v>
      </c>
      <c r="C14">
        <v>133650</v>
      </c>
      <c r="D14">
        <v>269745</v>
      </c>
      <c r="E14">
        <v>1.52</v>
      </c>
      <c r="H14">
        <v>47025</v>
      </c>
      <c r="I14">
        <v>94185</v>
      </c>
      <c r="J14">
        <v>0.6</v>
      </c>
      <c r="M14" t="s">
        <v>3</v>
      </c>
      <c r="N14">
        <v>54</v>
      </c>
      <c r="O14">
        <v>0.69598800000000005</v>
      </c>
      <c r="R14" t="s">
        <v>3</v>
      </c>
      <c r="S14">
        <v>54</v>
      </c>
      <c r="T14">
        <v>0.133747</v>
      </c>
      <c r="V14">
        <v>56</v>
      </c>
      <c r="W14">
        <v>3.0000000000000001E-3</v>
      </c>
      <c r="X14">
        <f>MIN(S14, V14)</f>
        <v>54</v>
      </c>
      <c r="Y14">
        <f>(X14-N14)/N14*100</f>
        <v>0</v>
      </c>
      <c r="AA14" t="s">
        <v>2127</v>
      </c>
      <c r="AB14">
        <f>AB5+AB12</f>
        <v>3.14</v>
      </c>
      <c r="AC14">
        <f>AC5+AC12+AD12</f>
        <v>1.494</v>
      </c>
      <c r="AF14">
        <f t="shared" ref="AF13:AF14" si="0">ROUND((AC14+AD14-AB14)/AB14*100, 2)</f>
        <v>-52.42</v>
      </c>
    </row>
    <row r="15" spans="1:32" x14ac:dyDescent="0.3">
      <c r="A15" t="s">
        <v>18</v>
      </c>
      <c r="C15">
        <v>193800</v>
      </c>
      <c r="D15">
        <v>393212</v>
      </c>
      <c r="E15">
        <v>2.6</v>
      </c>
      <c r="H15">
        <v>57171</v>
      </c>
      <c r="I15">
        <v>114878</v>
      </c>
      <c r="J15">
        <v>0.72</v>
      </c>
      <c r="M15" t="s">
        <v>3</v>
      </c>
      <c r="N15">
        <v>56</v>
      </c>
      <c r="O15">
        <v>0.60077000000000003</v>
      </c>
      <c r="R15" t="s">
        <v>3</v>
      </c>
      <c r="S15">
        <v>56</v>
      </c>
      <c r="T15">
        <v>0.107417</v>
      </c>
      <c r="V15">
        <v>58</v>
      </c>
      <c r="W15">
        <v>3.0000000000000001E-3</v>
      </c>
      <c r="X15">
        <f>MIN(S15, V15)</f>
        <v>56</v>
      </c>
      <c r="Y15">
        <f>(X15-N15)/N15*100</f>
        <v>0</v>
      </c>
    </row>
    <row r="16" spans="1:32" x14ac:dyDescent="0.3">
      <c r="A16" t="s">
        <v>19</v>
      </c>
      <c r="C16">
        <v>183024</v>
      </c>
      <c r="D16">
        <v>368507</v>
      </c>
      <c r="E16">
        <v>2.25</v>
      </c>
      <c r="H16">
        <v>82656</v>
      </c>
      <c r="I16">
        <v>165629</v>
      </c>
      <c r="J16">
        <v>0.94</v>
      </c>
      <c r="M16" t="s">
        <v>3</v>
      </c>
      <c r="N16">
        <v>81</v>
      </c>
      <c r="O16">
        <v>0.53531700000000004</v>
      </c>
      <c r="R16" t="s">
        <v>3</v>
      </c>
      <c r="S16">
        <v>81</v>
      </c>
      <c r="T16">
        <v>0.17894399999999999</v>
      </c>
      <c r="V16">
        <v>83</v>
      </c>
      <c r="W16">
        <v>4.0000000000000001E-3</v>
      </c>
      <c r="X16">
        <f>MIN(S16, V16)</f>
        <v>81</v>
      </c>
      <c r="Y16">
        <f>(X16-N16)/N16*100</f>
        <v>0</v>
      </c>
      <c r="AA16" t="s">
        <v>2113</v>
      </c>
      <c r="AF16">
        <f>ROUND(_xlfn.AGGREGATE(1,6,Y2:Y481), 2)</f>
        <v>0.02</v>
      </c>
    </row>
    <row r="17" spans="1:28" x14ac:dyDescent="0.3">
      <c r="A17" t="s">
        <v>20</v>
      </c>
      <c r="C17">
        <v>173376</v>
      </c>
      <c r="D17">
        <v>353846</v>
      </c>
      <c r="E17">
        <v>2.1</v>
      </c>
      <c r="H17">
        <v>60501</v>
      </c>
      <c r="I17">
        <v>122471</v>
      </c>
      <c r="J17">
        <v>0.71</v>
      </c>
      <c r="M17" t="s">
        <v>3</v>
      </c>
      <c r="N17">
        <v>63</v>
      </c>
      <c r="O17">
        <v>0.58128199999999997</v>
      </c>
      <c r="R17" t="s">
        <v>3</v>
      </c>
      <c r="S17">
        <v>63</v>
      </c>
      <c r="T17">
        <v>0.24170700000000001</v>
      </c>
      <c r="V17">
        <v>66</v>
      </c>
      <c r="W17">
        <v>3.0000000000000001E-3</v>
      </c>
      <c r="X17">
        <f>MIN(S17, V17)</f>
        <v>63</v>
      </c>
      <c r="Y17">
        <f>(X17-N17)/N17*100</f>
        <v>0</v>
      </c>
      <c r="AB17" t="s">
        <v>2121</v>
      </c>
    </row>
    <row r="18" spans="1:28" x14ac:dyDescent="0.3">
      <c r="A18" t="s">
        <v>21</v>
      </c>
      <c r="C18">
        <v>149118</v>
      </c>
      <c r="D18">
        <v>303104</v>
      </c>
      <c r="E18">
        <v>1.74</v>
      </c>
      <c r="H18">
        <v>45421</v>
      </c>
      <c r="I18">
        <v>91475</v>
      </c>
      <c r="J18">
        <v>0.53</v>
      </c>
      <c r="M18" t="s">
        <v>3</v>
      </c>
      <c r="N18">
        <v>49</v>
      </c>
      <c r="O18">
        <v>1.26369</v>
      </c>
      <c r="R18" t="s">
        <v>3</v>
      </c>
      <c r="S18">
        <v>49</v>
      </c>
      <c r="T18">
        <v>0.121653</v>
      </c>
      <c r="V18">
        <v>52</v>
      </c>
      <c r="W18">
        <v>3.0000000000000001E-3</v>
      </c>
      <c r="X18">
        <f>MIN(S18, V18)</f>
        <v>49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470</v>
      </c>
    </row>
    <row r="19" spans="1:28" x14ac:dyDescent="0.3">
      <c r="A19" t="s">
        <v>22</v>
      </c>
      <c r="C19">
        <v>176568</v>
      </c>
      <c r="D19">
        <v>351543</v>
      </c>
      <c r="E19">
        <v>2.08</v>
      </c>
      <c r="H19">
        <v>48346</v>
      </c>
      <c r="I19">
        <v>95343</v>
      </c>
      <c r="J19">
        <v>0.62</v>
      </c>
      <c r="M19" t="s">
        <v>3</v>
      </c>
      <c r="N19">
        <v>44</v>
      </c>
      <c r="O19">
        <v>0.52358800000000005</v>
      </c>
      <c r="R19" t="s">
        <v>3</v>
      </c>
      <c r="S19">
        <v>44</v>
      </c>
      <c r="T19">
        <v>0.115744</v>
      </c>
      <c r="V19">
        <v>45</v>
      </c>
      <c r="W19">
        <v>3.0000000000000001E-3</v>
      </c>
      <c r="X19">
        <f>MIN(S19, V19)</f>
        <v>44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4</v>
      </c>
    </row>
    <row r="20" spans="1:28" x14ac:dyDescent="0.3">
      <c r="A20" t="s">
        <v>23</v>
      </c>
      <c r="C20">
        <v>208032</v>
      </c>
      <c r="D20">
        <v>413889</v>
      </c>
      <c r="E20">
        <v>2.73</v>
      </c>
      <c r="H20">
        <v>44916</v>
      </c>
      <c r="I20">
        <v>88347</v>
      </c>
      <c r="J20">
        <v>0.48</v>
      </c>
      <c r="M20" t="s">
        <v>3</v>
      </c>
      <c r="N20">
        <v>36</v>
      </c>
      <c r="O20">
        <v>1.4500470000000001</v>
      </c>
      <c r="R20" t="s">
        <v>3</v>
      </c>
      <c r="S20">
        <v>36</v>
      </c>
      <c r="T20">
        <v>0.109349</v>
      </c>
      <c r="V20">
        <v>37</v>
      </c>
      <c r="W20">
        <v>3.0000000000000001E-3</v>
      </c>
      <c r="X20">
        <f>MIN(S20, V20)</f>
        <v>36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6</v>
      </c>
    </row>
    <row r="21" spans="1:28" x14ac:dyDescent="0.3">
      <c r="A21" t="s">
        <v>24</v>
      </c>
      <c r="C21">
        <v>156400</v>
      </c>
      <c r="D21">
        <v>317819</v>
      </c>
      <c r="E21">
        <v>1.88</v>
      </c>
      <c r="H21">
        <v>54400</v>
      </c>
      <c r="I21">
        <v>109619</v>
      </c>
      <c r="J21">
        <v>0.66</v>
      </c>
      <c r="M21" t="s">
        <v>3</v>
      </c>
      <c r="N21">
        <v>62</v>
      </c>
      <c r="O21">
        <v>0.42608699999999999</v>
      </c>
      <c r="R21" t="s">
        <v>3</v>
      </c>
      <c r="S21">
        <v>62</v>
      </c>
      <c r="T21">
        <v>0.114481</v>
      </c>
      <c r="V21">
        <v>63</v>
      </c>
      <c r="W21">
        <v>3.0000000000000001E-3</v>
      </c>
      <c r="X21">
        <f>MIN(S21, V21)</f>
        <v>62</v>
      </c>
      <c r="Y21">
        <f>(X21-N21)/N21*100</f>
        <v>0</v>
      </c>
    </row>
    <row r="22" spans="1:28" x14ac:dyDescent="0.3">
      <c r="A22" t="s">
        <v>25</v>
      </c>
      <c r="C22">
        <v>138006</v>
      </c>
      <c r="D22">
        <v>274981</v>
      </c>
      <c r="E22">
        <v>1.74</v>
      </c>
      <c r="H22">
        <v>64944</v>
      </c>
      <c r="I22">
        <v>128857</v>
      </c>
      <c r="J22">
        <v>0.72</v>
      </c>
      <c r="M22" t="s">
        <v>3</v>
      </c>
      <c r="N22">
        <v>67</v>
      </c>
      <c r="O22">
        <v>0.317637</v>
      </c>
      <c r="R22" t="s">
        <v>3</v>
      </c>
      <c r="S22">
        <v>67</v>
      </c>
      <c r="T22">
        <v>0.18021300000000001</v>
      </c>
      <c r="V22">
        <v>71</v>
      </c>
      <c r="W22">
        <v>4.0000000000000001E-3</v>
      </c>
      <c r="X22">
        <f>MIN(S22, V22)</f>
        <v>67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464</v>
      </c>
    </row>
    <row r="23" spans="1:28" x14ac:dyDescent="0.3">
      <c r="A23" t="s">
        <v>26</v>
      </c>
      <c r="C23">
        <v>21624</v>
      </c>
      <c r="D23">
        <v>53313</v>
      </c>
      <c r="E23">
        <v>0.31</v>
      </c>
      <c r="H23">
        <v>6392</v>
      </c>
      <c r="I23">
        <v>15009</v>
      </c>
      <c r="J23">
        <v>0.06</v>
      </c>
      <c r="M23" t="s">
        <v>3</v>
      </c>
      <c r="N23">
        <v>43</v>
      </c>
      <c r="O23">
        <v>0.107594</v>
      </c>
      <c r="R23" t="s">
        <v>3</v>
      </c>
      <c r="S23">
        <v>43</v>
      </c>
      <c r="T23">
        <v>1.7337000000000002E-2</v>
      </c>
      <c r="V23">
        <v>46</v>
      </c>
      <c r="W23">
        <v>3.0000000000000001E-3</v>
      </c>
      <c r="X23">
        <f>MIN(S23, V23)</f>
        <v>43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15</v>
      </c>
    </row>
    <row r="24" spans="1:28" x14ac:dyDescent="0.3">
      <c r="A24" t="s">
        <v>27</v>
      </c>
      <c r="C24">
        <v>241332</v>
      </c>
      <c r="D24">
        <v>478191</v>
      </c>
      <c r="E24">
        <v>2.98</v>
      </c>
      <c r="H24">
        <v>76908</v>
      </c>
      <c r="I24">
        <v>151451</v>
      </c>
      <c r="J24">
        <v>0.88</v>
      </c>
      <c r="M24" t="s">
        <v>3</v>
      </c>
      <c r="N24">
        <v>57</v>
      </c>
      <c r="O24">
        <v>0.46665600000000002</v>
      </c>
      <c r="R24" t="s">
        <v>3</v>
      </c>
      <c r="S24">
        <v>57</v>
      </c>
      <c r="T24">
        <v>0.122789</v>
      </c>
      <c r="V24">
        <v>57</v>
      </c>
      <c r="W24">
        <v>4.0000000000000001E-3</v>
      </c>
      <c r="X24">
        <f>MIN(S24, V24)</f>
        <v>57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0</v>
      </c>
    </row>
    <row r="25" spans="1:28" x14ac:dyDescent="0.3">
      <c r="A25" t="s">
        <v>28</v>
      </c>
      <c r="C25">
        <v>192774</v>
      </c>
      <c r="D25">
        <v>385789</v>
      </c>
      <c r="E25">
        <v>2.5099999999999998</v>
      </c>
      <c r="H25">
        <v>51984</v>
      </c>
      <c r="I25">
        <v>103039</v>
      </c>
      <c r="J25">
        <v>0.56999999999999995</v>
      </c>
      <c r="M25" t="s">
        <v>3</v>
      </c>
      <c r="N25">
        <v>47</v>
      </c>
      <c r="O25">
        <v>0.53450699999999995</v>
      </c>
      <c r="R25" t="s">
        <v>3</v>
      </c>
      <c r="S25">
        <v>47</v>
      </c>
      <c r="T25">
        <v>8.0086000000000004E-2</v>
      </c>
      <c r="V25">
        <v>47</v>
      </c>
      <c r="W25">
        <v>3.0000000000000001E-3</v>
      </c>
      <c r="X25">
        <f>MIN(S25, V25)</f>
        <v>47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1</v>
      </c>
    </row>
    <row r="26" spans="1:28" x14ac:dyDescent="0.3">
      <c r="A26" t="s">
        <v>29</v>
      </c>
      <c r="C26">
        <v>221244</v>
      </c>
      <c r="D26">
        <v>441828</v>
      </c>
      <c r="E26">
        <v>2.78</v>
      </c>
      <c r="H26">
        <v>58092</v>
      </c>
      <c r="I26">
        <v>114996</v>
      </c>
      <c r="J26">
        <v>0.61</v>
      </c>
      <c r="M26" t="s">
        <v>3</v>
      </c>
      <c r="N26">
        <v>46</v>
      </c>
      <c r="O26">
        <v>0.54623999999999995</v>
      </c>
      <c r="R26" t="s">
        <v>3</v>
      </c>
      <c r="S26">
        <v>46</v>
      </c>
      <c r="T26">
        <v>0.100263</v>
      </c>
      <c r="V26">
        <v>46</v>
      </c>
      <c r="W26">
        <v>3.0000000000000001E-3</v>
      </c>
      <c r="X26">
        <f>MIN(S26, V26)</f>
        <v>46</v>
      </c>
      <c r="Y26">
        <f>(X26-N26)/N26*100</f>
        <v>0</v>
      </c>
    </row>
    <row r="27" spans="1:28" x14ac:dyDescent="0.3">
      <c r="A27" t="s">
        <v>30</v>
      </c>
      <c r="C27">
        <v>202938</v>
      </c>
      <c r="D27">
        <v>398687</v>
      </c>
      <c r="E27">
        <v>2.2799999999999998</v>
      </c>
      <c r="H27">
        <v>51756</v>
      </c>
      <c r="I27">
        <v>100985</v>
      </c>
      <c r="J27">
        <v>0.71</v>
      </c>
      <c r="M27" t="s">
        <v>3</v>
      </c>
      <c r="N27">
        <v>37</v>
      </c>
      <c r="O27">
        <v>0.39065899999999998</v>
      </c>
      <c r="R27" t="s">
        <v>3</v>
      </c>
      <c r="S27">
        <v>37</v>
      </c>
      <c r="T27">
        <v>7.9815999999999998E-2</v>
      </c>
      <c r="V27">
        <v>37</v>
      </c>
      <c r="W27">
        <v>4.0000000000000001E-3</v>
      </c>
      <c r="X27">
        <f>MIN(S27, V27)</f>
        <v>37</v>
      </c>
      <c r="Y27">
        <f>(X27-N27)/N27*100</f>
        <v>0</v>
      </c>
    </row>
    <row r="28" spans="1:28" x14ac:dyDescent="0.3">
      <c r="A28" t="s">
        <v>31</v>
      </c>
      <c r="C28">
        <v>257500</v>
      </c>
      <c r="D28">
        <v>516991</v>
      </c>
      <c r="E28">
        <v>3.27</v>
      </c>
      <c r="H28">
        <v>80000</v>
      </c>
      <c r="I28">
        <v>159435</v>
      </c>
      <c r="J28">
        <v>0.94</v>
      </c>
      <c r="M28" t="s">
        <v>3</v>
      </c>
      <c r="N28">
        <v>63</v>
      </c>
      <c r="O28">
        <v>0.51589399999999996</v>
      </c>
      <c r="R28" t="s">
        <v>3</v>
      </c>
      <c r="S28">
        <v>63</v>
      </c>
      <c r="T28">
        <v>0.12959899999999999</v>
      </c>
      <c r="V28">
        <v>63</v>
      </c>
      <c r="W28">
        <v>3.0000000000000001E-3</v>
      </c>
      <c r="X28">
        <f>MIN(S28, V28)</f>
        <v>63</v>
      </c>
      <c r="Y28">
        <f>(X28-N28)/N28*100</f>
        <v>0</v>
      </c>
    </row>
    <row r="29" spans="1:28" x14ac:dyDescent="0.3">
      <c r="A29" t="s">
        <v>32</v>
      </c>
      <c r="C29">
        <v>224782</v>
      </c>
      <c r="D29">
        <v>439971</v>
      </c>
      <c r="E29">
        <v>2.74</v>
      </c>
      <c r="H29">
        <v>64608</v>
      </c>
      <c r="I29">
        <v>125573</v>
      </c>
      <c r="J29">
        <v>0.84</v>
      </c>
      <c r="M29" t="s">
        <v>3</v>
      </c>
      <c r="N29">
        <v>47</v>
      </c>
      <c r="O29">
        <v>0.43655100000000002</v>
      </c>
      <c r="R29" t="s">
        <v>3</v>
      </c>
      <c r="S29">
        <v>47</v>
      </c>
      <c r="T29">
        <v>9.9543000000000006E-2</v>
      </c>
      <c r="V29">
        <v>47</v>
      </c>
      <c r="W29">
        <v>3.0000000000000001E-3</v>
      </c>
      <c r="X29">
        <f>MIN(S29, V29)</f>
        <v>47</v>
      </c>
      <c r="Y29">
        <f>(X29-N29)/N29*100</f>
        <v>0</v>
      </c>
    </row>
    <row r="30" spans="1:28" x14ac:dyDescent="0.3">
      <c r="A30" t="s">
        <v>33</v>
      </c>
      <c r="C30">
        <v>167840</v>
      </c>
      <c r="D30">
        <v>334516</v>
      </c>
      <c r="E30">
        <v>2.2200000000000002</v>
      </c>
      <c r="H30">
        <v>56646</v>
      </c>
      <c r="I30">
        <v>112128</v>
      </c>
      <c r="J30">
        <v>0.57999999999999996</v>
      </c>
      <c r="M30" t="s">
        <v>3</v>
      </c>
      <c r="N30">
        <v>53</v>
      </c>
      <c r="O30">
        <v>0.35819200000000001</v>
      </c>
      <c r="R30" t="s">
        <v>3</v>
      </c>
      <c r="S30">
        <v>53</v>
      </c>
      <c r="T30">
        <v>0.132051</v>
      </c>
      <c r="V30">
        <v>53</v>
      </c>
      <c r="W30">
        <v>2E-3</v>
      </c>
      <c r="X30">
        <f>MIN(S30, V30)</f>
        <v>53</v>
      </c>
      <c r="Y30">
        <f>(X30-N30)/N30*100</f>
        <v>0</v>
      </c>
    </row>
    <row r="31" spans="1:28" x14ac:dyDescent="0.3">
      <c r="A31" t="s">
        <v>34</v>
      </c>
      <c r="C31">
        <v>267648</v>
      </c>
      <c r="D31">
        <v>535480</v>
      </c>
      <c r="E31">
        <v>3.24</v>
      </c>
      <c r="H31">
        <v>73472</v>
      </c>
      <c r="I31">
        <v>145796</v>
      </c>
      <c r="J31">
        <v>0.77</v>
      </c>
      <c r="M31" t="s">
        <v>3</v>
      </c>
      <c r="N31">
        <v>55</v>
      </c>
      <c r="O31">
        <v>0.55991500000000005</v>
      </c>
      <c r="R31" t="s">
        <v>3</v>
      </c>
      <c r="S31">
        <v>55</v>
      </c>
      <c r="T31">
        <v>0.122048</v>
      </c>
      <c r="V31">
        <v>55</v>
      </c>
      <c r="W31">
        <v>3.0000000000000001E-3</v>
      </c>
      <c r="X31">
        <f>MIN(S31, V31)</f>
        <v>55</v>
      </c>
      <c r="Y31">
        <f>(X31-N31)/N31*100</f>
        <v>0</v>
      </c>
    </row>
    <row r="32" spans="1:28" x14ac:dyDescent="0.3">
      <c r="A32" t="s">
        <v>35</v>
      </c>
      <c r="C32">
        <v>261288</v>
      </c>
      <c r="D32">
        <v>507792</v>
      </c>
      <c r="E32">
        <v>2.91</v>
      </c>
      <c r="H32">
        <v>55008</v>
      </c>
      <c r="I32">
        <v>105897</v>
      </c>
      <c r="J32">
        <v>0.5</v>
      </c>
      <c r="M32" t="s">
        <v>3</v>
      </c>
      <c r="N32">
        <v>35</v>
      </c>
      <c r="O32">
        <v>0.53616900000000001</v>
      </c>
      <c r="R32" t="s">
        <v>3</v>
      </c>
      <c r="S32">
        <v>35</v>
      </c>
      <c r="T32">
        <v>8.8468000000000005E-2</v>
      </c>
      <c r="V32">
        <v>35</v>
      </c>
      <c r="W32">
        <v>3.0000000000000001E-3</v>
      </c>
      <c r="X32">
        <f>MIN(S32, V32)</f>
        <v>35</v>
      </c>
      <c r="Y32">
        <f>(X32-N32)/N32*100</f>
        <v>0</v>
      </c>
    </row>
    <row r="33" spans="1:25" x14ac:dyDescent="0.3">
      <c r="A33" t="s">
        <v>36</v>
      </c>
      <c r="C33">
        <v>211876</v>
      </c>
      <c r="D33">
        <v>423428</v>
      </c>
      <c r="E33">
        <v>2.75</v>
      </c>
      <c r="H33">
        <v>59731</v>
      </c>
      <c r="I33">
        <v>118328</v>
      </c>
      <c r="J33">
        <v>0.65</v>
      </c>
      <c r="M33" t="s">
        <v>3</v>
      </c>
      <c r="N33">
        <v>52</v>
      </c>
      <c r="O33">
        <v>0.52186999999999995</v>
      </c>
      <c r="R33" t="s">
        <v>3</v>
      </c>
      <c r="S33">
        <v>52</v>
      </c>
      <c r="T33">
        <v>0.10482</v>
      </c>
      <c r="V33">
        <v>52</v>
      </c>
      <c r="W33">
        <v>3.0000000000000001E-3</v>
      </c>
      <c r="X33">
        <f>MIN(S33, V33)</f>
        <v>52</v>
      </c>
      <c r="Y33">
        <f>(X33-N33)/N33*100</f>
        <v>0</v>
      </c>
    </row>
    <row r="34" spans="1:25" x14ac:dyDescent="0.3">
      <c r="A34" t="s">
        <v>37</v>
      </c>
      <c r="C34">
        <v>19159</v>
      </c>
      <c r="D34">
        <v>48855</v>
      </c>
      <c r="E34">
        <v>0.32</v>
      </c>
      <c r="H34">
        <v>6188</v>
      </c>
      <c r="I34">
        <v>14956</v>
      </c>
      <c r="J34">
        <v>0.06</v>
      </c>
      <c r="M34" t="s">
        <v>3</v>
      </c>
      <c r="N34">
        <v>47</v>
      </c>
      <c r="O34">
        <v>0.14571400000000001</v>
      </c>
      <c r="R34" t="s">
        <v>3</v>
      </c>
      <c r="S34">
        <v>47</v>
      </c>
      <c r="T34">
        <v>1.9406E-2</v>
      </c>
      <c r="V34">
        <v>51</v>
      </c>
      <c r="W34">
        <v>2E-3</v>
      </c>
      <c r="X34">
        <f>MIN(S34, V34)</f>
        <v>47</v>
      </c>
      <c r="Y34">
        <f>(X34-N34)/N34*100</f>
        <v>0</v>
      </c>
    </row>
    <row r="35" spans="1:25" x14ac:dyDescent="0.3">
      <c r="A35" t="s">
        <v>38</v>
      </c>
      <c r="C35">
        <v>135378</v>
      </c>
      <c r="D35">
        <v>270242</v>
      </c>
      <c r="E35">
        <v>1.53</v>
      </c>
      <c r="H35">
        <v>66708</v>
      </c>
      <c r="I35">
        <v>132692</v>
      </c>
      <c r="J35">
        <v>0.88</v>
      </c>
      <c r="M35" t="s">
        <v>3</v>
      </c>
      <c r="N35">
        <v>64</v>
      </c>
      <c r="O35">
        <v>11.133924</v>
      </c>
      <c r="R35" t="s">
        <v>3</v>
      </c>
      <c r="S35">
        <v>64</v>
      </c>
      <c r="T35">
        <v>4.652838</v>
      </c>
      <c r="V35">
        <v>67</v>
      </c>
      <c r="W35">
        <v>2E-3</v>
      </c>
      <c r="X35">
        <f>MIN(S35, V35)</f>
        <v>64</v>
      </c>
      <c r="Y35">
        <f>(X35-N35)/N35*100</f>
        <v>0</v>
      </c>
    </row>
    <row r="36" spans="1:25" x14ac:dyDescent="0.3">
      <c r="A36" t="s">
        <v>39</v>
      </c>
      <c r="C36">
        <v>167048</v>
      </c>
      <c r="D36">
        <v>334854</v>
      </c>
      <c r="E36">
        <v>1.93</v>
      </c>
      <c r="H36">
        <v>71435</v>
      </c>
      <c r="I36">
        <v>142584</v>
      </c>
      <c r="J36">
        <v>0.95</v>
      </c>
      <c r="M36" t="s">
        <v>4</v>
      </c>
      <c r="N36">
        <v>59</v>
      </c>
      <c r="O36">
        <v>60.271504</v>
      </c>
      <c r="R36" t="s">
        <v>4</v>
      </c>
      <c r="S36">
        <v>59</v>
      </c>
      <c r="T36">
        <v>60.106461000000003</v>
      </c>
      <c r="V36">
        <v>64</v>
      </c>
      <c r="W36">
        <v>2E-3</v>
      </c>
      <c r="X36">
        <f>MIN(S36, V36)</f>
        <v>59</v>
      </c>
      <c r="Y36">
        <f>(X36-N36)/N36*100</f>
        <v>0</v>
      </c>
    </row>
    <row r="37" spans="1:25" x14ac:dyDescent="0.3">
      <c r="A37" t="s">
        <v>40</v>
      </c>
      <c r="C37">
        <v>147556</v>
      </c>
      <c r="D37">
        <v>296209</v>
      </c>
      <c r="E37">
        <v>1.6</v>
      </c>
      <c r="H37">
        <v>75772</v>
      </c>
      <c r="I37">
        <v>151633</v>
      </c>
      <c r="J37">
        <v>1.03</v>
      </c>
      <c r="M37" t="s">
        <v>4</v>
      </c>
      <c r="N37">
        <v>65</v>
      </c>
      <c r="O37">
        <v>60.241452000000002</v>
      </c>
      <c r="R37" t="s">
        <v>4</v>
      </c>
      <c r="S37">
        <v>62</v>
      </c>
      <c r="T37">
        <v>60.120542999999998</v>
      </c>
      <c r="V37">
        <v>75</v>
      </c>
      <c r="W37">
        <v>2E-3</v>
      </c>
      <c r="X37">
        <f>MIN(S37, V37)</f>
        <v>62</v>
      </c>
      <c r="Y37">
        <f>(X37-N37)/N37*100</f>
        <v>-4.6153846153846159</v>
      </c>
    </row>
    <row r="38" spans="1:25" x14ac:dyDescent="0.3">
      <c r="A38" t="s">
        <v>41</v>
      </c>
      <c r="C38">
        <v>159831</v>
      </c>
      <c r="D38">
        <v>325982</v>
      </c>
      <c r="E38">
        <v>1.78</v>
      </c>
      <c r="H38">
        <v>78561</v>
      </c>
      <c r="I38">
        <v>159572</v>
      </c>
      <c r="J38">
        <v>1.02</v>
      </c>
      <c r="M38" t="s">
        <v>4</v>
      </c>
      <c r="N38">
        <v>76</v>
      </c>
      <c r="O38">
        <v>60.287674000000003</v>
      </c>
      <c r="R38" t="s">
        <v>4</v>
      </c>
      <c r="S38">
        <v>76</v>
      </c>
      <c r="T38">
        <v>60.133000000000003</v>
      </c>
      <c r="V38">
        <v>86</v>
      </c>
      <c r="W38">
        <v>2E-3</v>
      </c>
      <c r="X38">
        <f>MIN(S38, V38)</f>
        <v>76</v>
      </c>
      <c r="Y38">
        <f>(X38-N38)/N38*100</f>
        <v>0</v>
      </c>
    </row>
    <row r="39" spans="1:25" x14ac:dyDescent="0.3">
      <c r="A39" t="s">
        <v>42</v>
      </c>
      <c r="C39">
        <v>142091</v>
      </c>
      <c r="D39">
        <v>286228</v>
      </c>
      <c r="E39">
        <v>1.64</v>
      </c>
      <c r="H39">
        <v>71516</v>
      </c>
      <c r="I39">
        <v>143578</v>
      </c>
      <c r="J39">
        <v>0.85</v>
      </c>
      <c r="M39" t="s">
        <v>3</v>
      </c>
      <c r="N39">
        <v>72</v>
      </c>
      <c r="O39">
        <v>13.316932</v>
      </c>
      <c r="R39" t="s">
        <v>3</v>
      </c>
      <c r="S39">
        <v>72</v>
      </c>
      <c r="T39">
        <v>16.308029999999999</v>
      </c>
      <c r="V39">
        <v>75</v>
      </c>
      <c r="W39">
        <v>2E-3</v>
      </c>
      <c r="X39">
        <f>MIN(S39, V39)</f>
        <v>72</v>
      </c>
      <c r="Y39">
        <f>(X39-N39)/N39*100</f>
        <v>0</v>
      </c>
    </row>
    <row r="40" spans="1:25" x14ac:dyDescent="0.3">
      <c r="A40" t="s">
        <v>43</v>
      </c>
      <c r="C40">
        <v>169533</v>
      </c>
      <c r="D40">
        <v>341599</v>
      </c>
      <c r="E40">
        <v>2.12</v>
      </c>
      <c r="H40">
        <v>86346</v>
      </c>
      <c r="I40">
        <v>173408</v>
      </c>
      <c r="J40">
        <v>0.95</v>
      </c>
      <c r="M40" t="s">
        <v>4</v>
      </c>
      <c r="N40">
        <v>68</v>
      </c>
      <c r="O40">
        <v>60.339717999999998</v>
      </c>
      <c r="R40" t="s">
        <v>4</v>
      </c>
      <c r="S40">
        <v>69</v>
      </c>
      <c r="T40">
        <v>60.165796999999998</v>
      </c>
      <c r="V40">
        <v>81</v>
      </c>
      <c r="W40">
        <v>2E-3</v>
      </c>
      <c r="X40">
        <f>MIN(S40, V40)</f>
        <v>69</v>
      </c>
      <c r="Y40">
        <f>(X40-N40)/N40*100</f>
        <v>1.4705882352941175</v>
      </c>
    </row>
    <row r="41" spans="1:25" x14ac:dyDescent="0.3">
      <c r="A41" t="s">
        <v>44</v>
      </c>
      <c r="C41">
        <v>169600</v>
      </c>
      <c r="D41">
        <v>340938</v>
      </c>
      <c r="E41">
        <v>1.89</v>
      </c>
      <c r="H41">
        <v>78440</v>
      </c>
      <c r="I41">
        <v>157070</v>
      </c>
      <c r="J41">
        <v>1.04</v>
      </c>
      <c r="M41" t="s">
        <v>4</v>
      </c>
      <c r="N41">
        <v>65</v>
      </c>
      <c r="O41">
        <v>60.280638000000003</v>
      </c>
      <c r="R41" t="s">
        <v>4</v>
      </c>
      <c r="S41">
        <v>66</v>
      </c>
      <c r="T41">
        <v>60.146223999999997</v>
      </c>
      <c r="V41">
        <v>73</v>
      </c>
      <c r="W41">
        <v>2E-3</v>
      </c>
      <c r="X41">
        <f>MIN(S41, V41)</f>
        <v>66</v>
      </c>
      <c r="Y41">
        <f>(X41-N41)/N41*100</f>
        <v>1.5384615384615385</v>
      </c>
    </row>
    <row r="42" spans="1:25" x14ac:dyDescent="0.3">
      <c r="A42" t="s">
        <v>45</v>
      </c>
      <c r="C42">
        <v>157760</v>
      </c>
      <c r="D42">
        <v>318671</v>
      </c>
      <c r="E42">
        <v>1.99</v>
      </c>
      <c r="H42">
        <v>85782</v>
      </c>
      <c r="I42">
        <v>172744</v>
      </c>
      <c r="J42">
        <v>0.95</v>
      </c>
      <c r="M42" t="s">
        <v>4</v>
      </c>
      <c r="N42">
        <v>82</v>
      </c>
      <c r="O42">
        <v>60.325071999999999</v>
      </c>
      <c r="R42" t="s">
        <v>4</v>
      </c>
      <c r="S42">
        <v>80</v>
      </c>
      <c r="T42">
        <v>60.124904999999998</v>
      </c>
      <c r="V42">
        <v>86</v>
      </c>
      <c r="W42">
        <v>2E-3</v>
      </c>
      <c r="X42">
        <f>MIN(S42, V42)</f>
        <v>80</v>
      </c>
      <c r="Y42">
        <f>(X42-N42)/N42*100</f>
        <v>-2.4390243902439024</v>
      </c>
    </row>
    <row r="43" spans="1:25" x14ac:dyDescent="0.3">
      <c r="A43" t="s">
        <v>46</v>
      </c>
      <c r="C43">
        <v>160308</v>
      </c>
      <c r="D43">
        <v>329295</v>
      </c>
      <c r="E43">
        <v>2.06</v>
      </c>
      <c r="H43">
        <v>103368</v>
      </c>
      <c r="I43">
        <v>211840</v>
      </c>
      <c r="J43">
        <v>1.19</v>
      </c>
      <c r="M43" t="s">
        <v>4</v>
      </c>
      <c r="N43">
        <v>106</v>
      </c>
      <c r="O43">
        <v>60.294735000000003</v>
      </c>
      <c r="R43" t="s">
        <v>4</v>
      </c>
      <c r="S43">
        <v>112</v>
      </c>
      <c r="T43">
        <v>60.163663999999997</v>
      </c>
      <c r="V43">
        <v>117</v>
      </c>
      <c r="W43">
        <v>1.7999999999999999E-2</v>
      </c>
      <c r="X43">
        <f>MIN(S43, V43)</f>
        <v>112</v>
      </c>
      <c r="Y43">
        <f>(X43-N43)/N43*100</f>
        <v>5.6603773584905666</v>
      </c>
    </row>
    <row r="44" spans="1:25" x14ac:dyDescent="0.3">
      <c r="A44" t="s">
        <v>47</v>
      </c>
      <c r="C44">
        <v>170841</v>
      </c>
      <c r="D44">
        <v>345935</v>
      </c>
      <c r="E44">
        <v>2.13</v>
      </c>
      <c r="H44">
        <v>81840</v>
      </c>
      <c r="I44">
        <v>165062</v>
      </c>
      <c r="J44">
        <v>0.9</v>
      </c>
      <c r="M44" t="s">
        <v>3</v>
      </c>
      <c r="N44">
        <v>71</v>
      </c>
      <c r="O44">
        <v>6.6027959999999997</v>
      </c>
      <c r="R44" t="s">
        <v>3</v>
      </c>
      <c r="S44">
        <v>71</v>
      </c>
      <c r="T44">
        <v>4.2979399999999996</v>
      </c>
      <c r="V44">
        <v>79</v>
      </c>
      <c r="W44">
        <v>2E-3</v>
      </c>
      <c r="X44">
        <f>MIN(S44, V44)</f>
        <v>71</v>
      </c>
      <c r="Y44">
        <f>(X44-N44)/N44*100</f>
        <v>0</v>
      </c>
    </row>
    <row r="45" spans="1:25" x14ac:dyDescent="0.3">
      <c r="A45" t="s">
        <v>48</v>
      </c>
      <c r="C45">
        <v>18602</v>
      </c>
      <c r="D45">
        <v>42991</v>
      </c>
      <c r="E45">
        <v>0.26</v>
      </c>
      <c r="H45">
        <v>6812</v>
      </c>
      <c r="I45">
        <v>15091</v>
      </c>
      <c r="J45">
        <v>0.06</v>
      </c>
      <c r="M45" t="s">
        <v>3</v>
      </c>
      <c r="N45">
        <v>47</v>
      </c>
      <c r="O45">
        <v>6.9654999999999995E-2</v>
      </c>
      <c r="R45" t="s">
        <v>3</v>
      </c>
      <c r="S45">
        <v>47</v>
      </c>
      <c r="T45">
        <v>1.5727999999999999E-2</v>
      </c>
      <c r="V45">
        <v>51</v>
      </c>
      <c r="W45">
        <v>3.0000000000000001E-3</v>
      </c>
      <c r="X45">
        <f>MIN(S45, V45)</f>
        <v>47</v>
      </c>
      <c r="Y45">
        <f>(X45-N45)/N45*100</f>
        <v>0</v>
      </c>
    </row>
    <row r="46" spans="1:25" x14ac:dyDescent="0.3">
      <c r="A46" t="s">
        <v>49</v>
      </c>
      <c r="C46">
        <v>246304</v>
      </c>
      <c r="D46">
        <v>493355</v>
      </c>
      <c r="E46">
        <v>2.99</v>
      </c>
      <c r="H46">
        <v>89440</v>
      </c>
      <c r="I46">
        <v>178259</v>
      </c>
      <c r="J46">
        <v>0.92</v>
      </c>
      <c r="M46" t="s">
        <v>3</v>
      </c>
      <c r="N46">
        <v>61</v>
      </c>
      <c r="O46">
        <v>0.889621</v>
      </c>
      <c r="R46" t="s">
        <v>3</v>
      </c>
      <c r="S46">
        <v>61</v>
      </c>
      <c r="T46">
        <v>0.25285200000000002</v>
      </c>
      <c r="V46">
        <v>64</v>
      </c>
      <c r="W46">
        <v>3.0000000000000001E-3</v>
      </c>
      <c r="X46">
        <f>MIN(S46, V46)</f>
        <v>61</v>
      </c>
      <c r="Y46">
        <f>(X46-N46)/N46*100</f>
        <v>0</v>
      </c>
    </row>
    <row r="47" spans="1:25" x14ac:dyDescent="0.3">
      <c r="A47" t="s">
        <v>50</v>
      </c>
      <c r="C47">
        <v>195960</v>
      </c>
      <c r="D47">
        <v>388246</v>
      </c>
      <c r="E47">
        <v>2.13</v>
      </c>
      <c r="H47">
        <v>77280</v>
      </c>
      <c r="I47">
        <v>152520</v>
      </c>
      <c r="J47">
        <v>0.86</v>
      </c>
      <c r="M47" t="s">
        <v>3</v>
      </c>
      <c r="N47">
        <v>50</v>
      </c>
      <c r="O47">
        <v>1.116034</v>
      </c>
      <c r="R47" t="s">
        <v>3</v>
      </c>
      <c r="S47">
        <v>50</v>
      </c>
      <c r="T47">
        <v>0.37340499999999999</v>
      </c>
      <c r="V47">
        <v>55</v>
      </c>
      <c r="W47">
        <v>2E-3</v>
      </c>
      <c r="X47">
        <f>MIN(S47, V47)</f>
        <v>50</v>
      </c>
      <c r="Y47">
        <f>(X47-N47)/N47*100</f>
        <v>0</v>
      </c>
    </row>
    <row r="48" spans="1:25" x14ac:dyDescent="0.3">
      <c r="A48" t="s">
        <v>51</v>
      </c>
      <c r="C48">
        <v>230824</v>
      </c>
      <c r="D48">
        <v>463090</v>
      </c>
      <c r="E48">
        <v>2.61</v>
      </c>
      <c r="H48">
        <v>80520</v>
      </c>
      <c r="I48">
        <v>160690</v>
      </c>
      <c r="J48">
        <v>1.1000000000000001</v>
      </c>
      <c r="M48" t="s">
        <v>3</v>
      </c>
      <c r="N48">
        <v>53</v>
      </c>
      <c r="O48">
        <v>12.44394</v>
      </c>
      <c r="R48" t="s">
        <v>3</v>
      </c>
      <c r="S48">
        <v>53</v>
      </c>
      <c r="T48">
        <v>4.3823949999999998</v>
      </c>
      <c r="V48">
        <v>59</v>
      </c>
      <c r="W48">
        <v>2E-3</v>
      </c>
      <c r="X48">
        <f>MIN(S48, V48)</f>
        <v>53</v>
      </c>
      <c r="Y48">
        <f>(X48-N48)/N48*100</f>
        <v>0</v>
      </c>
    </row>
    <row r="49" spans="1:25" x14ac:dyDescent="0.3">
      <c r="A49" t="s">
        <v>52</v>
      </c>
      <c r="C49">
        <v>247242</v>
      </c>
      <c r="D49">
        <v>495834</v>
      </c>
      <c r="E49">
        <v>3.03</v>
      </c>
      <c r="H49">
        <v>84729</v>
      </c>
      <c r="I49">
        <v>169053</v>
      </c>
      <c r="J49">
        <v>1.24</v>
      </c>
      <c r="M49" t="s">
        <v>3</v>
      </c>
      <c r="N49">
        <v>58</v>
      </c>
      <c r="O49">
        <v>2.7175880000000001</v>
      </c>
      <c r="R49" t="s">
        <v>3</v>
      </c>
      <c r="S49">
        <v>58</v>
      </c>
      <c r="T49">
        <v>0.69631100000000001</v>
      </c>
      <c r="V49">
        <v>60</v>
      </c>
      <c r="W49">
        <v>2E-3</v>
      </c>
      <c r="X49">
        <f>MIN(S49, V49)</f>
        <v>58</v>
      </c>
      <c r="Y49">
        <f>(X49-N49)/N49*100</f>
        <v>0</v>
      </c>
    </row>
    <row r="50" spans="1:25" x14ac:dyDescent="0.3">
      <c r="A50" t="s">
        <v>53</v>
      </c>
      <c r="C50">
        <v>189805</v>
      </c>
      <c r="D50">
        <v>376973</v>
      </c>
      <c r="E50">
        <v>2.14</v>
      </c>
      <c r="H50">
        <v>70686</v>
      </c>
      <c r="I50">
        <v>139827</v>
      </c>
      <c r="J50">
        <v>0.81</v>
      </c>
      <c r="M50" t="s">
        <v>3</v>
      </c>
      <c r="N50">
        <v>50</v>
      </c>
      <c r="O50">
        <v>1.408428</v>
      </c>
      <c r="R50" t="s">
        <v>3</v>
      </c>
      <c r="S50">
        <v>50</v>
      </c>
      <c r="T50">
        <v>0.78384600000000004</v>
      </c>
      <c r="V50">
        <v>53</v>
      </c>
      <c r="W50">
        <v>2E-3</v>
      </c>
      <c r="X50">
        <f>MIN(S50, V50)</f>
        <v>50</v>
      </c>
      <c r="Y50">
        <f>(X50-N50)/N50*100</f>
        <v>0</v>
      </c>
    </row>
    <row r="51" spans="1:25" x14ac:dyDescent="0.3">
      <c r="A51" t="s">
        <v>54</v>
      </c>
      <c r="C51">
        <v>218304</v>
      </c>
      <c r="D51">
        <v>432510</v>
      </c>
      <c r="E51">
        <v>2.5099999999999998</v>
      </c>
      <c r="H51">
        <v>93992</v>
      </c>
      <c r="I51">
        <v>185690</v>
      </c>
      <c r="J51">
        <v>1.04</v>
      </c>
      <c r="M51" t="s">
        <v>3</v>
      </c>
      <c r="N51">
        <v>52</v>
      </c>
      <c r="O51">
        <v>3.0766830000000001</v>
      </c>
      <c r="R51" t="s">
        <v>3</v>
      </c>
      <c r="S51">
        <v>52</v>
      </c>
      <c r="T51">
        <v>0.40946300000000002</v>
      </c>
      <c r="V51">
        <v>61</v>
      </c>
      <c r="W51">
        <v>3.0000000000000001E-3</v>
      </c>
      <c r="X51">
        <f>MIN(S51, V51)</f>
        <v>52</v>
      </c>
      <c r="Y51">
        <f>(X51-N51)/N51*100</f>
        <v>0</v>
      </c>
    </row>
    <row r="52" spans="1:25" x14ac:dyDescent="0.3">
      <c r="A52" t="s">
        <v>55</v>
      </c>
      <c r="C52">
        <v>238032</v>
      </c>
      <c r="D52">
        <v>470011</v>
      </c>
      <c r="E52">
        <v>2.87</v>
      </c>
      <c r="H52">
        <v>62814</v>
      </c>
      <c r="I52">
        <v>123391</v>
      </c>
      <c r="J52">
        <v>0.65</v>
      </c>
      <c r="M52" t="s">
        <v>3</v>
      </c>
      <c r="N52">
        <v>35</v>
      </c>
      <c r="O52">
        <v>1.5987119999999999</v>
      </c>
      <c r="R52" t="s">
        <v>3</v>
      </c>
      <c r="S52">
        <v>35</v>
      </c>
      <c r="T52">
        <v>0.22689699999999999</v>
      </c>
      <c r="V52">
        <v>37</v>
      </c>
      <c r="W52">
        <v>2E-3</v>
      </c>
      <c r="X52">
        <f>MIN(S52, V52)</f>
        <v>35</v>
      </c>
      <c r="Y52">
        <f>(X52-N52)/N52*100</f>
        <v>0</v>
      </c>
    </row>
    <row r="53" spans="1:25" x14ac:dyDescent="0.3">
      <c r="A53" t="s">
        <v>56</v>
      </c>
      <c r="C53">
        <v>241725</v>
      </c>
      <c r="D53">
        <v>481832</v>
      </c>
      <c r="E53">
        <v>2.86</v>
      </c>
      <c r="H53">
        <v>82040</v>
      </c>
      <c r="I53">
        <v>162789</v>
      </c>
      <c r="J53">
        <v>1.1000000000000001</v>
      </c>
      <c r="M53" t="s">
        <v>3</v>
      </c>
      <c r="N53">
        <v>50</v>
      </c>
      <c r="O53">
        <v>4.9729049999999999</v>
      </c>
      <c r="R53" t="s">
        <v>3</v>
      </c>
      <c r="S53">
        <v>50</v>
      </c>
      <c r="T53">
        <v>1.040235</v>
      </c>
      <c r="V53">
        <v>55</v>
      </c>
      <c r="W53">
        <v>3.0000000000000001E-3</v>
      </c>
      <c r="X53">
        <f>MIN(S53, V53)</f>
        <v>50</v>
      </c>
      <c r="Y53">
        <f>(X53-N53)/N53*100</f>
        <v>0</v>
      </c>
    </row>
    <row r="54" spans="1:25" x14ac:dyDescent="0.3">
      <c r="A54" t="s">
        <v>57</v>
      </c>
      <c r="C54">
        <v>279216</v>
      </c>
      <c r="D54">
        <v>556703</v>
      </c>
      <c r="E54">
        <v>3.22</v>
      </c>
      <c r="H54">
        <v>91410</v>
      </c>
      <c r="I54">
        <v>181430</v>
      </c>
      <c r="J54">
        <v>0.99</v>
      </c>
      <c r="M54" t="s">
        <v>3</v>
      </c>
      <c r="N54">
        <v>54</v>
      </c>
      <c r="O54">
        <v>0.65558899999999998</v>
      </c>
      <c r="R54" t="s">
        <v>3</v>
      </c>
      <c r="S54">
        <v>54</v>
      </c>
      <c r="T54">
        <v>0.15007200000000001</v>
      </c>
      <c r="V54">
        <v>54</v>
      </c>
      <c r="W54">
        <v>2E-3</v>
      </c>
      <c r="X54">
        <f>MIN(S54, V54)</f>
        <v>54</v>
      </c>
      <c r="Y54">
        <f>(X54-N54)/N54*100</f>
        <v>0</v>
      </c>
    </row>
    <row r="55" spans="1:25" x14ac:dyDescent="0.3">
      <c r="A55" t="s">
        <v>58</v>
      </c>
      <c r="C55">
        <v>201405</v>
      </c>
      <c r="D55">
        <v>400805</v>
      </c>
      <c r="E55">
        <v>2.36</v>
      </c>
      <c r="H55">
        <v>68061</v>
      </c>
      <c r="I55">
        <v>134789</v>
      </c>
      <c r="J55">
        <v>0.71</v>
      </c>
      <c r="M55" t="s">
        <v>3</v>
      </c>
      <c r="N55">
        <v>46</v>
      </c>
      <c r="O55">
        <v>1.4226129999999999</v>
      </c>
      <c r="R55" t="s">
        <v>3</v>
      </c>
      <c r="S55">
        <v>46</v>
      </c>
      <c r="T55">
        <v>0.31558000000000003</v>
      </c>
      <c r="V55">
        <v>48</v>
      </c>
      <c r="W55">
        <v>2E-3</v>
      </c>
      <c r="X55">
        <f>MIN(S55, V55)</f>
        <v>46</v>
      </c>
      <c r="Y55">
        <f>(X55-N55)/N55*100</f>
        <v>0</v>
      </c>
    </row>
    <row r="56" spans="1:25" x14ac:dyDescent="0.3">
      <c r="A56" t="s">
        <v>59</v>
      </c>
      <c r="C56">
        <v>24790</v>
      </c>
      <c r="D56">
        <v>65889</v>
      </c>
      <c r="E56">
        <v>0.39</v>
      </c>
      <c r="H56">
        <v>8442</v>
      </c>
      <c r="I56">
        <v>21481</v>
      </c>
      <c r="J56">
        <v>0.09</v>
      </c>
      <c r="M56" t="s">
        <v>3</v>
      </c>
      <c r="N56">
        <v>62</v>
      </c>
      <c r="O56">
        <v>0.13025700000000001</v>
      </c>
      <c r="R56" t="s">
        <v>3</v>
      </c>
      <c r="S56">
        <v>62</v>
      </c>
      <c r="T56">
        <v>2.8523E-2</v>
      </c>
      <c r="V56">
        <v>62</v>
      </c>
      <c r="W56">
        <v>2E-3</v>
      </c>
      <c r="X56">
        <f>MIN(S56, V56)</f>
        <v>62</v>
      </c>
      <c r="Y56">
        <f>(X56-N56)/N56*100</f>
        <v>0</v>
      </c>
    </row>
    <row r="57" spans="1:25" x14ac:dyDescent="0.3">
      <c r="A57" t="s">
        <v>60</v>
      </c>
      <c r="C57">
        <v>266525</v>
      </c>
      <c r="D57">
        <v>532277</v>
      </c>
      <c r="E57">
        <v>3.08</v>
      </c>
      <c r="H57">
        <v>100518</v>
      </c>
      <c r="I57">
        <v>199936</v>
      </c>
      <c r="J57">
        <v>1.03</v>
      </c>
      <c r="M57" t="s">
        <v>3</v>
      </c>
      <c r="N57">
        <v>65</v>
      </c>
      <c r="O57">
        <v>0.55594699999999997</v>
      </c>
      <c r="R57" t="s">
        <v>3</v>
      </c>
      <c r="S57">
        <v>65</v>
      </c>
      <c r="T57">
        <v>0.22745399999999999</v>
      </c>
      <c r="V57">
        <v>65</v>
      </c>
      <c r="W57">
        <v>3.0000000000000001E-3</v>
      </c>
      <c r="X57">
        <f>MIN(S57, V57)</f>
        <v>65</v>
      </c>
      <c r="Y57">
        <f>(X57-N57)/N57*100</f>
        <v>0</v>
      </c>
    </row>
    <row r="58" spans="1:25" x14ac:dyDescent="0.3">
      <c r="A58" t="s">
        <v>61</v>
      </c>
      <c r="C58">
        <v>266000</v>
      </c>
      <c r="D58">
        <v>526665</v>
      </c>
      <c r="E58">
        <v>3.02</v>
      </c>
      <c r="H58">
        <v>84000</v>
      </c>
      <c r="I58">
        <v>165577</v>
      </c>
      <c r="J58">
        <v>1.1299999999999999</v>
      </c>
      <c r="M58" t="s">
        <v>3</v>
      </c>
      <c r="N58">
        <v>46</v>
      </c>
      <c r="O58">
        <v>0.51206200000000002</v>
      </c>
      <c r="R58" t="s">
        <v>3</v>
      </c>
      <c r="S58">
        <v>46</v>
      </c>
      <c r="T58">
        <v>0.14604300000000001</v>
      </c>
      <c r="V58">
        <v>47</v>
      </c>
      <c r="W58">
        <v>2E-3</v>
      </c>
      <c r="X58">
        <f>MIN(S58, V58)</f>
        <v>46</v>
      </c>
      <c r="Y58">
        <f>(X58-N58)/N58*100</f>
        <v>0</v>
      </c>
    </row>
    <row r="59" spans="1:25" x14ac:dyDescent="0.3">
      <c r="A59" t="s">
        <v>62</v>
      </c>
      <c r="C59">
        <v>385860</v>
      </c>
      <c r="D59">
        <v>764532</v>
      </c>
      <c r="E59">
        <v>4.53</v>
      </c>
      <c r="H59">
        <v>104640</v>
      </c>
      <c r="I59">
        <v>206349</v>
      </c>
      <c r="J59">
        <v>1.25</v>
      </c>
      <c r="M59" t="s">
        <v>3</v>
      </c>
      <c r="N59">
        <v>47</v>
      </c>
      <c r="O59">
        <v>0.92693400000000004</v>
      </c>
      <c r="R59" t="s">
        <v>3</v>
      </c>
      <c r="S59">
        <v>47</v>
      </c>
      <c r="T59">
        <v>0.18390500000000001</v>
      </c>
      <c r="V59">
        <v>47</v>
      </c>
      <c r="W59">
        <v>4.0000000000000001E-3</v>
      </c>
      <c r="X59">
        <f>MIN(S59, V59)</f>
        <v>47</v>
      </c>
      <c r="Y59">
        <f>(X59-N59)/N59*100</f>
        <v>0</v>
      </c>
    </row>
    <row r="60" spans="1:25" x14ac:dyDescent="0.3">
      <c r="A60" t="s">
        <v>63</v>
      </c>
      <c r="C60">
        <v>211278</v>
      </c>
      <c r="D60">
        <v>418056</v>
      </c>
      <c r="E60">
        <v>2.33</v>
      </c>
      <c r="H60">
        <v>75019</v>
      </c>
      <c r="I60">
        <v>147852</v>
      </c>
      <c r="J60">
        <v>0.9</v>
      </c>
      <c r="M60" t="s">
        <v>3</v>
      </c>
      <c r="N60">
        <v>48</v>
      </c>
      <c r="O60">
        <v>0.47744700000000001</v>
      </c>
      <c r="R60" t="s">
        <v>3</v>
      </c>
      <c r="S60">
        <v>48</v>
      </c>
      <c r="T60">
        <v>0.128104</v>
      </c>
      <c r="V60">
        <v>48</v>
      </c>
      <c r="W60">
        <v>2E-3</v>
      </c>
      <c r="X60">
        <f>MIN(S60, V60)</f>
        <v>48</v>
      </c>
      <c r="Y60">
        <f>(X60-N60)/N60*100</f>
        <v>0</v>
      </c>
    </row>
    <row r="61" spans="1:25" x14ac:dyDescent="0.3">
      <c r="A61" t="s">
        <v>64</v>
      </c>
      <c r="C61">
        <v>363752</v>
      </c>
      <c r="D61">
        <v>717473</v>
      </c>
      <c r="E61">
        <v>4.34</v>
      </c>
      <c r="H61">
        <v>108682</v>
      </c>
      <c r="I61">
        <v>213543</v>
      </c>
      <c r="J61">
        <v>1.17</v>
      </c>
      <c r="M61" t="s">
        <v>3</v>
      </c>
      <c r="N61">
        <v>48</v>
      </c>
      <c r="O61">
        <v>0.74229599999999996</v>
      </c>
      <c r="R61" t="s">
        <v>3</v>
      </c>
      <c r="S61">
        <v>48</v>
      </c>
      <c r="T61">
        <v>0.19561000000000001</v>
      </c>
      <c r="V61">
        <v>48</v>
      </c>
      <c r="W61">
        <v>3.0000000000000001E-3</v>
      </c>
      <c r="X61">
        <f>MIN(S61, V61)</f>
        <v>48</v>
      </c>
      <c r="Y61">
        <f>(X61-N61)/N61*100</f>
        <v>0</v>
      </c>
    </row>
    <row r="62" spans="1:25" x14ac:dyDescent="0.3">
      <c r="A62" t="s">
        <v>65</v>
      </c>
      <c r="C62">
        <v>273616</v>
      </c>
      <c r="D62">
        <v>551938</v>
      </c>
      <c r="E62">
        <v>3.23</v>
      </c>
      <c r="H62">
        <v>92136</v>
      </c>
      <c r="I62">
        <v>184818</v>
      </c>
      <c r="J62">
        <v>0.96</v>
      </c>
      <c r="M62" t="s">
        <v>3</v>
      </c>
      <c r="N62">
        <v>58</v>
      </c>
      <c r="O62">
        <v>4.1993460000000002</v>
      </c>
      <c r="R62" t="s">
        <v>3</v>
      </c>
      <c r="S62">
        <v>58</v>
      </c>
      <c r="T62">
        <v>1.2742119999999999</v>
      </c>
      <c r="V62">
        <v>65</v>
      </c>
      <c r="W62">
        <v>3.0000000000000001E-3</v>
      </c>
      <c r="X62">
        <f>MIN(S62, V62)</f>
        <v>58</v>
      </c>
      <c r="Y62">
        <f>(X62-N62)/N62*100</f>
        <v>0</v>
      </c>
    </row>
    <row r="63" spans="1:25" x14ac:dyDescent="0.3">
      <c r="A63" t="s">
        <v>66</v>
      </c>
      <c r="C63">
        <v>272454</v>
      </c>
      <c r="D63">
        <v>544943</v>
      </c>
      <c r="E63">
        <v>3.41</v>
      </c>
      <c r="H63">
        <v>106287</v>
      </c>
      <c r="I63">
        <v>211721</v>
      </c>
      <c r="J63">
        <v>1.27</v>
      </c>
      <c r="M63" t="s">
        <v>3</v>
      </c>
      <c r="N63">
        <v>67</v>
      </c>
      <c r="O63">
        <v>0.65373000000000003</v>
      </c>
      <c r="R63" t="s">
        <v>3</v>
      </c>
      <c r="S63">
        <v>67</v>
      </c>
      <c r="T63">
        <v>0.18626599999999999</v>
      </c>
      <c r="V63">
        <v>70</v>
      </c>
      <c r="W63">
        <v>3.0000000000000001E-3</v>
      </c>
      <c r="X63">
        <f>MIN(S63, V63)</f>
        <v>67</v>
      </c>
      <c r="Y63">
        <f>(X63-N63)/N63*100</f>
        <v>0</v>
      </c>
    </row>
    <row r="64" spans="1:25" x14ac:dyDescent="0.3">
      <c r="A64" t="s">
        <v>67</v>
      </c>
      <c r="C64">
        <v>244956</v>
      </c>
      <c r="D64">
        <v>484169</v>
      </c>
      <c r="E64">
        <v>2.95</v>
      </c>
      <c r="H64">
        <v>78912</v>
      </c>
      <c r="I64">
        <v>155313</v>
      </c>
      <c r="J64">
        <v>0.82</v>
      </c>
      <c r="M64" t="s">
        <v>3</v>
      </c>
      <c r="N64">
        <v>47</v>
      </c>
      <c r="O64">
        <v>0.619757</v>
      </c>
      <c r="R64" t="s">
        <v>3</v>
      </c>
      <c r="S64">
        <v>47</v>
      </c>
      <c r="T64">
        <v>0.12776999999999999</v>
      </c>
      <c r="V64">
        <v>47</v>
      </c>
      <c r="W64">
        <v>2E-3</v>
      </c>
      <c r="X64">
        <f>MIN(S64, V64)</f>
        <v>47</v>
      </c>
      <c r="Y64">
        <f>(X64-N64)/N64*100</f>
        <v>0</v>
      </c>
    </row>
    <row r="65" spans="1:25" x14ac:dyDescent="0.3">
      <c r="A65" t="s">
        <v>68</v>
      </c>
      <c r="C65">
        <v>227807</v>
      </c>
      <c r="D65">
        <v>453935</v>
      </c>
      <c r="E65">
        <v>2.83</v>
      </c>
      <c r="H65">
        <v>74001</v>
      </c>
      <c r="I65">
        <v>146641</v>
      </c>
      <c r="J65">
        <v>0.8</v>
      </c>
      <c r="M65" t="s">
        <v>3</v>
      </c>
      <c r="N65">
        <v>50</v>
      </c>
      <c r="O65">
        <v>1.192447</v>
      </c>
      <c r="R65" t="s">
        <v>3</v>
      </c>
      <c r="S65">
        <v>50</v>
      </c>
      <c r="T65">
        <v>0.17518500000000001</v>
      </c>
      <c r="V65">
        <v>50</v>
      </c>
      <c r="W65">
        <v>2E-3</v>
      </c>
      <c r="X65">
        <f>MIN(S65, V65)</f>
        <v>50</v>
      </c>
      <c r="Y65">
        <f>(X65-N65)/N65*100</f>
        <v>0</v>
      </c>
    </row>
    <row r="66" spans="1:25" x14ac:dyDescent="0.3">
      <c r="A66" t="s">
        <v>69</v>
      </c>
      <c r="C66">
        <v>245847</v>
      </c>
      <c r="D66">
        <v>488992</v>
      </c>
      <c r="E66">
        <v>2.89</v>
      </c>
      <c r="H66">
        <v>83985</v>
      </c>
      <c r="I66">
        <v>166328</v>
      </c>
      <c r="J66">
        <v>0.86</v>
      </c>
      <c r="M66" t="s">
        <v>3</v>
      </c>
      <c r="N66">
        <v>54</v>
      </c>
      <c r="O66">
        <v>0.505915</v>
      </c>
      <c r="R66" t="s">
        <v>3</v>
      </c>
      <c r="S66">
        <v>54</v>
      </c>
      <c r="T66">
        <v>0.196073</v>
      </c>
      <c r="V66">
        <v>54</v>
      </c>
      <c r="W66">
        <v>3.0000000000000001E-3</v>
      </c>
      <c r="X66">
        <f>MIN(S66, V66)</f>
        <v>54</v>
      </c>
      <c r="Y66">
        <f>(X66-N66)/N66*100</f>
        <v>0</v>
      </c>
    </row>
    <row r="67" spans="1:25" x14ac:dyDescent="0.3">
      <c r="A67" t="s">
        <v>70</v>
      </c>
      <c r="C67">
        <v>14520</v>
      </c>
      <c r="D67">
        <v>32117</v>
      </c>
      <c r="E67">
        <v>0.18</v>
      </c>
      <c r="H67">
        <v>5082</v>
      </c>
      <c r="I67">
        <v>10823</v>
      </c>
      <c r="J67">
        <v>0.05</v>
      </c>
      <c r="M67" t="s">
        <v>3</v>
      </c>
      <c r="N67">
        <v>39</v>
      </c>
      <c r="O67">
        <v>7.0684999999999998E-2</v>
      </c>
      <c r="R67" t="s">
        <v>3</v>
      </c>
      <c r="S67">
        <v>39</v>
      </c>
      <c r="T67">
        <v>1.5781E-2</v>
      </c>
      <c r="V67">
        <v>41</v>
      </c>
      <c r="W67">
        <v>4.0000000000000001E-3</v>
      </c>
      <c r="X67">
        <f>MIN(S67, V67)</f>
        <v>39</v>
      </c>
      <c r="Y67">
        <f>(X67-N67)/N67*100</f>
        <v>0</v>
      </c>
    </row>
    <row r="68" spans="1:25" x14ac:dyDescent="0.3">
      <c r="A68" t="s">
        <v>71</v>
      </c>
      <c r="C68">
        <v>367360</v>
      </c>
      <c r="D68">
        <v>726434</v>
      </c>
      <c r="E68">
        <v>4.3600000000000003</v>
      </c>
      <c r="H68">
        <v>119392</v>
      </c>
      <c r="I68">
        <v>235358</v>
      </c>
      <c r="J68">
        <v>1.38</v>
      </c>
      <c r="M68" t="s">
        <v>3</v>
      </c>
      <c r="N68">
        <v>51</v>
      </c>
      <c r="O68">
        <v>0.88241999999999998</v>
      </c>
      <c r="R68" t="s">
        <v>3</v>
      </c>
      <c r="S68">
        <v>51</v>
      </c>
      <c r="T68">
        <v>0.184138</v>
      </c>
      <c r="V68">
        <v>51</v>
      </c>
      <c r="W68">
        <v>2E-3</v>
      </c>
      <c r="X68">
        <f>MIN(S68, V68)</f>
        <v>51</v>
      </c>
      <c r="Y68">
        <f>(X68-N68)/N68*100</f>
        <v>0</v>
      </c>
    </row>
    <row r="69" spans="1:25" x14ac:dyDescent="0.3">
      <c r="A69" t="s">
        <v>72</v>
      </c>
      <c r="C69">
        <v>264726</v>
      </c>
      <c r="D69">
        <v>523277</v>
      </c>
      <c r="E69">
        <v>3.14</v>
      </c>
      <c r="H69">
        <v>89388</v>
      </c>
      <c r="I69">
        <v>175967</v>
      </c>
      <c r="J69">
        <v>1.02</v>
      </c>
      <c r="M69" t="s">
        <v>3</v>
      </c>
      <c r="N69">
        <v>51</v>
      </c>
      <c r="O69">
        <v>0.67932099999999995</v>
      </c>
      <c r="R69" t="s">
        <v>3</v>
      </c>
      <c r="S69">
        <v>51</v>
      </c>
      <c r="T69">
        <v>0.13878499999999999</v>
      </c>
      <c r="V69">
        <v>51</v>
      </c>
      <c r="W69">
        <v>3.0000000000000001E-3</v>
      </c>
      <c r="X69">
        <f>MIN(S69, V69)</f>
        <v>51</v>
      </c>
      <c r="Y69">
        <f>(X69-N69)/N69*100</f>
        <v>0</v>
      </c>
    </row>
    <row r="70" spans="1:25" x14ac:dyDescent="0.3">
      <c r="A70" t="s">
        <v>73</v>
      </c>
      <c r="C70">
        <v>365638</v>
      </c>
      <c r="D70">
        <v>722961</v>
      </c>
      <c r="E70">
        <v>4.0599999999999996</v>
      </c>
      <c r="H70">
        <v>98441</v>
      </c>
      <c r="I70">
        <v>193621</v>
      </c>
      <c r="J70">
        <v>1.1599999999999999</v>
      </c>
      <c r="M70" t="s">
        <v>3</v>
      </c>
      <c r="N70">
        <v>48</v>
      </c>
      <c r="O70">
        <v>0.69770200000000004</v>
      </c>
      <c r="R70" t="s">
        <v>3</v>
      </c>
      <c r="S70">
        <v>48</v>
      </c>
      <c r="T70">
        <v>0.15472900000000001</v>
      </c>
      <c r="V70">
        <v>48</v>
      </c>
      <c r="W70">
        <v>3.0000000000000001E-3</v>
      </c>
      <c r="X70">
        <f>MIN(S70, V70)</f>
        <v>48</v>
      </c>
      <c r="Y70">
        <f>(X70-N70)/N70*100</f>
        <v>0</v>
      </c>
    </row>
    <row r="71" spans="1:25" x14ac:dyDescent="0.3">
      <c r="A71" t="s">
        <v>74</v>
      </c>
      <c r="C71">
        <v>426571</v>
      </c>
      <c r="D71">
        <v>838475</v>
      </c>
      <c r="E71">
        <v>5.34</v>
      </c>
      <c r="H71">
        <v>96829</v>
      </c>
      <c r="I71">
        <v>189449</v>
      </c>
      <c r="J71">
        <v>1.04</v>
      </c>
      <c r="M71" t="s">
        <v>3</v>
      </c>
      <c r="N71">
        <v>36</v>
      </c>
      <c r="O71">
        <v>1.01573</v>
      </c>
      <c r="R71" t="s">
        <v>3</v>
      </c>
      <c r="S71">
        <v>36</v>
      </c>
      <c r="T71">
        <v>0.22670599999999999</v>
      </c>
      <c r="V71">
        <v>36</v>
      </c>
      <c r="W71">
        <v>3.0000000000000001E-3</v>
      </c>
      <c r="X71">
        <f>MIN(S71, V71)</f>
        <v>36</v>
      </c>
      <c r="Y71">
        <f>(X71-N71)/N71*100</f>
        <v>0</v>
      </c>
    </row>
    <row r="72" spans="1:25" x14ac:dyDescent="0.3">
      <c r="A72" t="s">
        <v>75</v>
      </c>
      <c r="C72">
        <v>349525</v>
      </c>
      <c r="D72">
        <v>686956</v>
      </c>
      <c r="E72">
        <v>4.28</v>
      </c>
      <c r="H72">
        <v>108240</v>
      </c>
      <c r="I72">
        <v>211983</v>
      </c>
      <c r="J72">
        <v>1.28</v>
      </c>
      <c r="M72" t="s">
        <v>3</v>
      </c>
      <c r="N72">
        <v>47</v>
      </c>
      <c r="O72">
        <v>0.65252699999999997</v>
      </c>
      <c r="R72" t="s">
        <v>3</v>
      </c>
      <c r="S72">
        <v>47</v>
      </c>
      <c r="T72">
        <v>0.16819500000000001</v>
      </c>
      <c r="V72">
        <v>47</v>
      </c>
      <c r="W72">
        <v>3.0000000000000001E-3</v>
      </c>
      <c r="X72">
        <f>MIN(S72, V72)</f>
        <v>47</v>
      </c>
      <c r="Y72">
        <f>(X72-N72)/N72*100</f>
        <v>0</v>
      </c>
    </row>
    <row r="73" spans="1:25" x14ac:dyDescent="0.3">
      <c r="A73" t="s">
        <v>76</v>
      </c>
      <c r="C73">
        <v>410040</v>
      </c>
      <c r="D73">
        <v>808528</v>
      </c>
      <c r="E73">
        <v>4.92</v>
      </c>
      <c r="H73">
        <v>118456</v>
      </c>
      <c r="I73">
        <v>232656</v>
      </c>
      <c r="J73">
        <v>1.4</v>
      </c>
      <c r="M73" t="s">
        <v>3</v>
      </c>
      <c r="N73">
        <v>51</v>
      </c>
      <c r="O73">
        <v>0.942214</v>
      </c>
      <c r="R73" t="s">
        <v>3</v>
      </c>
      <c r="S73">
        <v>51</v>
      </c>
      <c r="T73">
        <v>0.187671</v>
      </c>
      <c r="V73">
        <v>51</v>
      </c>
      <c r="W73">
        <v>4.0000000000000001E-3</v>
      </c>
      <c r="X73">
        <f>MIN(S73, V73)</f>
        <v>51</v>
      </c>
      <c r="Y73">
        <f>(X73-N73)/N73*100</f>
        <v>0</v>
      </c>
    </row>
    <row r="74" spans="1:25" x14ac:dyDescent="0.3">
      <c r="A74" t="s">
        <v>77</v>
      </c>
      <c r="C74">
        <v>342342</v>
      </c>
      <c r="D74">
        <v>672099</v>
      </c>
      <c r="E74">
        <v>4.1500000000000004</v>
      </c>
      <c r="H74">
        <v>115596</v>
      </c>
      <c r="I74">
        <v>226257</v>
      </c>
      <c r="J74">
        <v>1.45</v>
      </c>
      <c r="M74" t="s">
        <v>3</v>
      </c>
      <c r="N74">
        <v>51</v>
      </c>
      <c r="O74">
        <v>0.65296200000000004</v>
      </c>
      <c r="R74" t="s">
        <v>3</v>
      </c>
      <c r="S74">
        <v>51</v>
      </c>
      <c r="T74">
        <v>0.18299199999999999</v>
      </c>
      <c r="V74">
        <v>51</v>
      </c>
      <c r="W74">
        <v>4.0000000000000001E-3</v>
      </c>
      <c r="X74">
        <f>MIN(S74, V74)</f>
        <v>51</v>
      </c>
      <c r="Y74">
        <f>(X74-N74)/N74*100</f>
        <v>0</v>
      </c>
    </row>
    <row r="75" spans="1:25" x14ac:dyDescent="0.3">
      <c r="A75" t="s">
        <v>78</v>
      </c>
      <c r="C75">
        <v>340316</v>
      </c>
      <c r="D75">
        <v>666993</v>
      </c>
      <c r="E75">
        <v>4.24</v>
      </c>
      <c r="H75">
        <v>79940</v>
      </c>
      <c r="I75">
        <v>155931</v>
      </c>
      <c r="J75">
        <v>0.99</v>
      </c>
      <c r="M75" t="s">
        <v>3</v>
      </c>
      <c r="N75">
        <v>34</v>
      </c>
      <c r="O75">
        <v>0.63892599999999999</v>
      </c>
      <c r="R75" t="s">
        <v>3</v>
      </c>
      <c r="S75">
        <v>34</v>
      </c>
      <c r="T75">
        <v>0.13062299999999999</v>
      </c>
      <c r="V75">
        <v>34</v>
      </c>
      <c r="W75">
        <v>3.0000000000000001E-3</v>
      </c>
      <c r="X75">
        <f>MIN(S75, V75)</f>
        <v>34</v>
      </c>
      <c r="Y75">
        <f>(X75-N75)/N75*100</f>
        <v>0</v>
      </c>
    </row>
    <row r="76" spans="1:25" x14ac:dyDescent="0.3">
      <c r="A76" t="s">
        <v>79</v>
      </c>
      <c r="C76">
        <v>339660</v>
      </c>
      <c r="D76">
        <v>664162</v>
      </c>
      <c r="E76">
        <v>4.2699999999999996</v>
      </c>
      <c r="H76">
        <v>103275</v>
      </c>
      <c r="I76">
        <v>201177</v>
      </c>
      <c r="J76">
        <v>1.1000000000000001</v>
      </c>
      <c r="M76" t="s">
        <v>3</v>
      </c>
      <c r="N76">
        <v>44</v>
      </c>
      <c r="O76">
        <v>0.64549900000000004</v>
      </c>
      <c r="R76" t="s">
        <v>3</v>
      </c>
      <c r="S76">
        <v>44</v>
      </c>
      <c r="T76">
        <v>0.25697399999999998</v>
      </c>
      <c r="V76">
        <v>44</v>
      </c>
      <c r="W76">
        <v>3.0000000000000001E-3</v>
      </c>
      <c r="X76">
        <f>MIN(S76, V76)</f>
        <v>44</v>
      </c>
      <c r="Y76">
        <f>(X76-N76)/N76*100</f>
        <v>0</v>
      </c>
    </row>
    <row r="77" spans="1:25" x14ac:dyDescent="0.3">
      <c r="A77" t="s">
        <v>80</v>
      </c>
      <c r="C77">
        <v>314571</v>
      </c>
      <c r="D77">
        <v>619372</v>
      </c>
      <c r="E77">
        <v>3.87</v>
      </c>
      <c r="H77">
        <v>100395</v>
      </c>
      <c r="I77">
        <v>197068</v>
      </c>
      <c r="J77">
        <v>1.18</v>
      </c>
      <c r="M77" t="s">
        <v>3</v>
      </c>
      <c r="N77">
        <v>44</v>
      </c>
      <c r="O77">
        <v>0.82219699999999996</v>
      </c>
      <c r="R77" t="s">
        <v>3</v>
      </c>
      <c r="S77">
        <v>44</v>
      </c>
      <c r="T77">
        <v>0.164627</v>
      </c>
      <c r="V77">
        <v>44</v>
      </c>
      <c r="W77">
        <v>4.0000000000000001E-3</v>
      </c>
      <c r="X77">
        <f>MIN(S77, V77)</f>
        <v>44</v>
      </c>
      <c r="Y77">
        <f>(X77-N77)/N77*100</f>
        <v>0</v>
      </c>
    </row>
    <row r="78" spans="1:25" x14ac:dyDescent="0.3">
      <c r="A78" t="s">
        <v>81</v>
      </c>
      <c r="C78">
        <v>16492</v>
      </c>
      <c r="D78">
        <v>36384</v>
      </c>
      <c r="E78">
        <v>0.2</v>
      </c>
      <c r="H78">
        <v>6650</v>
      </c>
      <c r="I78">
        <v>14184</v>
      </c>
      <c r="J78">
        <v>7.0000000000000007E-2</v>
      </c>
      <c r="M78" t="s">
        <v>3</v>
      </c>
      <c r="N78">
        <v>48</v>
      </c>
      <c r="O78">
        <v>9.7067000000000001E-2</v>
      </c>
      <c r="R78" t="s">
        <v>3</v>
      </c>
      <c r="S78">
        <v>48</v>
      </c>
      <c r="T78">
        <v>1.7520000000000001E-2</v>
      </c>
      <c r="V78">
        <v>49</v>
      </c>
      <c r="W78">
        <v>2E-3</v>
      </c>
      <c r="X78">
        <f>MIN(S78, V78)</f>
        <v>48</v>
      </c>
      <c r="Y78">
        <f>(X78-N78)/N78*100</f>
        <v>0</v>
      </c>
    </row>
    <row r="79" spans="1:25" x14ac:dyDescent="0.3">
      <c r="A79" t="s">
        <v>82</v>
      </c>
      <c r="C79">
        <v>24625</v>
      </c>
      <c r="D79">
        <v>70973</v>
      </c>
      <c r="E79">
        <v>0.57999999999999996</v>
      </c>
      <c r="H79">
        <v>9500</v>
      </c>
      <c r="I79">
        <v>26324</v>
      </c>
      <c r="J79">
        <v>0.11</v>
      </c>
      <c r="M79" t="s">
        <v>3</v>
      </c>
      <c r="N79">
        <v>66</v>
      </c>
      <c r="O79">
        <v>0.144481</v>
      </c>
      <c r="R79" t="s">
        <v>3</v>
      </c>
      <c r="S79">
        <v>66</v>
      </c>
      <c r="T79">
        <v>2.7525000000000001E-2</v>
      </c>
      <c r="V79">
        <v>75</v>
      </c>
      <c r="W79">
        <v>3.0000000000000001E-3</v>
      </c>
      <c r="X79">
        <f>MIN(S79, V79)</f>
        <v>66</v>
      </c>
      <c r="Y79">
        <f>(X79-N79)/N79*100</f>
        <v>0</v>
      </c>
    </row>
    <row r="80" spans="1:25" x14ac:dyDescent="0.3">
      <c r="A80" t="s">
        <v>83</v>
      </c>
      <c r="C80">
        <v>22932</v>
      </c>
      <c r="D80">
        <v>63839</v>
      </c>
      <c r="E80">
        <v>0.42</v>
      </c>
      <c r="H80">
        <v>8568</v>
      </c>
      <c r="I80">
        <v>22913</v>
      </c>
      <c r="J80">
        <v>0.09</v>
      </c>
      <c r="M80" t="s">
        <v>3</v>
      </c>
      <c r="N80">
        <v>64</v>
      </c>
      <c r="O80">
        <v>0.30899199999999999</v>
      </c>
      <c r="R80" t="s">
        <v>3</v>
      </c>
      <c r="S80">
        <v>64</v>
      </c>
      <c r="T80">
        <v>0.13925999999999999</v>
      </c>
      <c r="V80">
        <v>67</v>
      </c>
      <c r="W80">
        <v>3.0000000000000001E-3</v>
      </c>
      <c r="X80">
        <f>MIN(S80, V80)</f>
        <v>64</v>
      </c>
      <c r="Y80">
        <f>(X80-N80)/N80*100</f>
        <v>0</v>
      </c>
    </row>
    <row r="81" spans="1:25" x14ac:dyDescent="0.3">
      <c r="A81" t="s">
        <v>84</v>
      </c>
      <c r="C81">
        <v>25340</v>
      </c>
      <c r="D81">
        <v>67751</v>
      </c>
      <c r="E81">
        <v>0.53</v>
      </c>
      <c r="H81">
        <v>9800</v>
      </c>
      <c r="I81">
        <v>25349</v>
      </c>
      <c r="J81">
        <v>0.12</v>
      </c>
      <c r="M81" t="s">
        <v>3</v>
      </c>
      <c r="N81">
        <v>68</v>
      </c>
      <c r="O81">
        <v>0.13642000000000001</v>
      </c>
      <c r="R81" t="s">
        <v>3</v>
      </c>
      <c r="S81">
        <v>68</v>
      </c>
      <c r="T81">
        <v>2.7740999999999998E-2</v>
      </c>
      <c r="V81">
        <v>69</v>
      </c>
      <c r="W81">
        <v>3.0000000000000001E-3</v>
      </c>
      <c r="X81">
        <f>MIN(S81, V81)</f>
        <v>68</v>
      </c>
      <c r="Y81">
        <f>(X81-N81)/N81*100</f>
        <v>0</v>
      </c>
    </row>
    <row r="82" spans="1:25" x14ac:dyDescent="0.3">
      <c r="A82" t="s">
        <v>85</v>
      </c>
      <c r="C82">
        <v>25050</v>
      </c>
      <c r="D82">
        <v>62809</v>
      </c>
      <c r="E82">
        <v>0.45</v>
      </c>
      <c r="H82">
        <v>9150</v>
      </c>
      <c r="I82">
        <v>22105</v>
      </c>
      <c r="J82">
        <v>0.1</v>
      </c>
      <c r="M82" t="s">
        <v>3</v>
      </c>
      <c r="N82">
        <v>60</v>
      </c>
      <c r="O82">
        <v>9.9551000000000001E-2</v>
      </c>
      <c r="R82" t="s">
        <v>3</v>
      </c>
      <c r="S82">
        <v>60</v>
      </c>
      <c r="T82">
        <v>1.8842999999999999E-2</v>
      </c>
      <c r="V82">
        <v>60</v>
      </c>
      <c r="W82">
        <v>3.0000000000000001E-3</v>
      </c>
      <c r="X82">
        <f>MIN(S82, V82)</f>
        <v>60</v>
      </c>
      <c r="Y82">
        <f>(X82-N82)/N82*100</f>
        <v>0</v>
      </c>
    </row>
    <row r="83" spans="1:25" x14ac:dyDescent="0.3">
      <c r="A83" t="s">
        <v>86</v>
      </c>
      <c r="C83">
        <v>20160</v>
      </c>
      <c r="D83">
        <v>48638</v>
      </c>
      <c r="E83">
        <v>0.3</v>
      </c>
      <c r="H83">
        <v>7140</v>
      </c>
      <c r="I83">
        <v>16553</v>
      </c>
      <c r="J83">
        <v>7.0000000000000007E-2</v>
      </c>
      <c r="M83" t="s">
        <v>3</v>
      </c>
      <c r="N83">
        <v>49</v>
      </c>
      <c r="O83">
        <v>0.640899</v>
      </c>
      <c r="R83" t="s">
        <v>3</v>
      </c>
      <c r="S83">
        <v>49</v>
      </c>
      <c r="T83">
        <v>2.7289000000000001E-2</v>
      </c>
      <c r="V83">
        <v>50</v>
      </c>
      <c r="W83">
        <v>2E-3</v>
      </c>
      <c r="X83">
        <f>MIN(S83, V83)</f>
        <v>49</v>
      </c>
      <c r="Y83">
        <f>(X83-N83)/N83*100</f>
        <v>0</v>
      </c>
    </row>
    <row r="84" spans="1:25" x14ac:dyDescent="0.3">
      <c r="A84" t="s">
        <v>87</v>
      </c>
      <c r="C84">
        <v>20960</v>
      </c>
      <c r="D84">
        <v>53791</v>
      </c>
      <c r="E84">
        <v>0.35</v>
      </c>
      <c r="H84">
        <v>7205</v>
      </c>
      <c r="I84">
        <v>17671</v>
      </c>
      <c r="J84">
        <v>7.0000000000000007E-2</v>
      </c>
      <c r="M84" t="s">
        <v>3</v>
      </c>
      <c r="N84">
        <v>47</v>
      </c>
      <c r="O84">
        <v>0.14533199999999999</v>
      </c>
      <c r="R84" t="s">
        <v>3</v>
      </c>
      <c r="S84">
        <v>47</v>
      </c>
      <c r="T84">
        <v>3.6448000000000001E-2</v>
      </c>
      <c r="V84">
        <v>54</v>
      </c>
      <c r="W84">
        <v>3.0000000000000001E-3</v>
      </c>
      <c r="X84">
        <f>MIN(S84, V84)</f>
        <v>47</v>
      </c>
      <c r="Y84">
        <f>(X84-N84)/N84*100</f>
        <v>0</v>
      </c>
    </row>
    <row r="85" spans="1:25" x14ac:dyDescent="0.3">
      <c r="A85" t="s">
        <v>88</v>
      </c>
      <c r="C85">
        <v>22378</v>
      </c>
      <c r="D85">
        <v>58000</v>
      </c>
      <c r="E85">
        <v>0.37</v>
      </c>
      <c r="H85">
        <v>8844</v>
      </c>
      <c r="I85">
        <v>22145</v>
      </c>
      <c r="J85">
        <v>0.09</v>
      </c>
      <c r="M85" t="s">
        <v>3</v>
      </c>
      <c r="N85">
        <v>63</v>
      </c>
      <c r="O85">
        <v>0.13251499999999999</v>
      </c>
      <c r="R85" t="s">
        <v>3</v>
      </c>
      <c r="S85">
        <v>63</v>
      </c>
      <c r="T85">
        <v>2.2898000000000002E-2</v>
      </c>
      <c r="V85">
        <v>65</v>
      </c>
      <c r="W85">
        <v>3.0000000000000001E-3</v>
      </c>
      <c r="X85">
        <f>MIN(S85, V85)</f>
        <v>63</v>
      </c>
      <c r="Y85">
        <f>(X85-N85)/N85*100</f>
        <v>0</v>
      </c>
    </row>
    <row r="86" spans="1:25" x14ac:dyDescent="0.3">
      <c r="A86" t="s">
        <v>89</v>
      </c>
      <c r="C86">
        <v>22428</v>
      </c>
      <c r="D86">
        <v>60889</v>
      </c>
      <c r="E86">
        <v>0.41</v>
      </c>
      <c r="H86">
        <v>7686</v>
      </c>
      <c r="I86">
        <v>19939</v>
      </c>
      <c r="J86">
        <v>0.08</v>
      </c>
      <c r="M86" t="s">
        <v>3</v>
      </c>
      <c r="N86">
        <v>57</v>
      </c>
      <c r="O86">
        <v>0.165908</v>
      </c>
      <c r="R86" t="s">
        <v>3</v>
      </c>
      <c r="S86">
        <v>57</v>
      </c>
      <c r="T86">
        <v>2.7560000000000001E-2</v>
      </c>
      <c r="V86">
        <v>60</v>
      </c>
      <c r="W86">
        <v>3.0000000000000001E-3</v>
      </c>
      <c r="X86">
        <f>MIN(S86, V86)</f>
        <v>57</v>
      </c>
      <c r="Y86">
        <f>(X86-N86)/N86*100</f>
        <v>0</v>
      </c>
    </row>
    <row r="87" spans="1:25" x14ac:dyDescent="0.3">
      <c r="A87" t="s">
        <v>90</v>
      </c>
      <c r="C87">
        <v>23635</v>
      </c>
      <c r="D87">
        <v>59417</v>
      </c>
      <c r="E87">
        <v>0.37</v>
      </c>
      <c r="H87">
        <v>9860</v>
      </c>
      <c r="I87">
        <v>24077</v>
      </c>
      <c r="J87">
        <v>0.1</v>
      </c>
      <c r="M87" t="s">
        <v>3</v>
      </c>
      <c r="N87">
        <v>61</v>
      </c>
      <c r="O87">
        <v>0.143427</v>
      </c>
      <c r="R87" t="s">
        <v>3</v>
      </c>
      <c r="S87">
        <v>61</v>
      </c>
      <c r="T87">
        <v>3.2929E-2</v>
      </c>
      <c r="V87">
        <v>67</v>
      </c>
      <c r="W87">
        <v>4.0000000000000001E-3</v>
      </c>
      <c r="X87">
        <f>MIN(S87, V87)</f>
        <v>61</v>
      </c>
      <c r="Y87">
        <f>(X87-N87)/N87*100</f>
        <v>0</v>
      </c>
    </row>
    <row r="88" spans="1:25" x14ac:dyDescent="0.3">
      <c r="A88" t="s">
        <v>91</v>
      </c>
      <c r="C88">
        <v>17290</v>
      </c>
      <c r="D88">
        <v>40366</v>
      </c>
      <c r="E88">
        <v>0.28000000000000003</v>
      </c>
      <c r="H88">
        <v>6783</v>
      </c>
      <c r="I88">
        <v>15323</v>
      </c>
      <c r="J88">
        <v>0.08</v>
      </c>
      <c r="M88" t="s">
        <v>3</v>
      </c>
      <c r="N88">
        <v>48</v>
      </c>
      <c r="O88">
        <v>7.4143000000000001E-2</v>
      </c>
      <c r="R88" t="s">
        <v>3</v>
      </c>
      <c r="S88">
        <v>48</v>
      </c>
      <c r="T88">
        <v>1.7853999999999998E-2</v>
      </c>
      <c r="V88">
        <v>50</v>
      </c>
      <c r="W88">
        <v>3.0000000000000001E-3</v>
      </c>
      <c r="X88">
        <f>MIN(S88, V88)</f>
        <v>48</v>
      </c>
      <c r="Y88">
        <f>(X88-N88)/N88*100</f>
        <v>0</v>
      </c>
    </row>
    <row r="89" spans="1:25" x14ac:dyDescent="0.3">
      <c r="A89" t="s">
        <v>92</v>
      </c>
      <c r="C89">
        <v>19519</v>
      </c>
      <c r="D89">
        <v>47010</v>
      </c>
      <c r="E89">
        <v>0.28000000000000003</v>
      </c>
      <c r="H89">
        <v>8515</v>
      </c>
      <c r="I89">
        <v>19962</v>
      </c>
      <c r="J89">
        <v>0.08</v>
      </c>
      <c r="M89" t="s">
        <v>3</v>
      </c>
      <c r="N89">
        <v>60</v>
      </c>
      <c r="O89">
        <v>6.9703000000000001E-2</v>
      </c>
      <c r="R89" t="s">
        <v>3</v>
      </c>
      <c r="S89">
        <v>60</v>
      </c>
      <c r="T89">
        <v>1.9536999999999999E-2</v>
      </c>
      <c r="V89">
        <v>64</v>
      </c>
      <c r="W89">
        <v>4.0000000000000001E-3</v>
      </c>
      <c r="X89">
        <f>MIN(S89, V89)</f>
        <v>60</v>
      </c>
      <c r="Y89">
        <f>(X89-N89)/N89*100</f>
        <v>0</v>
      </c>
    </row>
    <row r="90" spans="1:25" x14ac:dyDescent="0.3">
      <c r="A90" t="s">
        <v>93</v>
      </c>
      <c r="C90">
        <v>21646</v>
      </c>
      <c r="D90">
        <v>54021</v>
      </c>
      <c r="E90">
        <v>0.44</v>
      </c>
      <c r="H90">
        <v>6987</v>
      </c>
      <c r="I90">
        <v>16678</v>
      </c>
      <c r="J90">
        <v>7.0000000000000007E-2</v>
      </c>
      <c r="M90" t="s">
        <v>3</v>
      </c>
      <c r="N90">
        <v>49</v>
      </c>
      <c r="O90">
        <v>0.14418</v>
      </c>
      <c r="R90" t="s">
        <v>3</v>
      </c>
      <c r="S90">
        <v>49</v>
      </c>
      <c r="T90">
        <v>2.0240999999999999E-2</v>
      </c>
      <c r="V90">
        <v>50</v>
      </c>
      <c r="W90">
        <v>2E-3</v>
      </c>
      <c r="X90">
        <f>MIN(S90, V90)</f>
        <v>49</v>
      </c>
      <c r="Y90">
        <f>(X90-N90)/N90*100</f>
        <v>0</v>
      </c>
    </row>
    <row r="91" spans="1:25" x14ac:dyDescent="0.3">
      <c r="A91" t="s">
        <v>94</v>
      </c>
      <c r="C91">
        <v>20664</v>
      </c>
      <c r="D91">
        <v>53167</v>
      </c>
      <c r="E91">
        <v>0.34</v>
      </c>
      <c r="H91">
        <v>7056</v>
      </c>
      <c r="I91">
        <v>17311</v>
      </c>
      <c r="J91">
        <v>7.0000000000000007E-2</v>
      </c>
      <c r="M91" t="s">
        <v>3</v>
      </c>
      <c r="N91">
        <v>53</v>
      </c>
      <c r="O91">
        <v>9.5840999999999996E-2</v>
      </c>
      <c r="R91" t="s">
        <v>3</v>
      </c>
      <c r="S91">
        <v>53</v>
      </c>
      <c r="T91">
        <v>1.9157E-2</v>
      </c>
      <c r="V91">
        <v>55</v>
      </c>
      <c r="W91">
        <v>3.0000000000000001E-3</v>
      </c>
      <c r="X91">
        <f>MIN(S91, V91)</f>
        <v>53</v>
      </c>
      <c r="Y91">
        <f>(X91-N91)/N91*100</f>
        <v>0</v>
      </c>
    </row>
    <row r="92" spans="1:25" x14ac:dyDescent="0.3">
      <c r="A92" t="s">
        <v>95</v>
      </c>
      <c r="C92">
        <v>23572</v>
      </c>
      <c r="D92">
        <v>59371</v>
      </c>
      <c r="E92">
        <v>0.37</v>
      </c>
      <c r="H92">
        <v>7952</v>
      </c>
      <c r="I92">
        <v>19221</v>
      </c>
      <c r="J92">
        <v>0.08</v>
      </c>
      <c r="M92" t="s">
        <v>3</v>
      </c>
      <c r="N92">
        <v>55</v>
      </c>
      <c r="O92">
        <v>0.117037</v>
      </c>
      <c r="R92" t="s">
        <v>3</v>
      </c>
      <c r="S92">
        <v>55</v>
      </c>
      <c r="T92">
        <v>2.0749E-2</v>
      </c>
      <c r="V92">
        <v>55</v>
      </c>
      <c r="W92">
        <v>3.0000000000000001E-3</v>
      </c>
      <c r="X92">
        <f>MIN(S92, V92)</f>
        <v>55</v>
      </c>
      <c r="Y92">
        <f>(X92-N92)/N92*100</f>
        <v>0</v>
      </c>
    </row>
    <row r="93" spans="1:25" x14ac:dyDescent="0.3">
      <c r="A93" t="s">
        <v>96</v>
      </c>
      <c r="C93">
        <v>21504</v>
      </c>
      <c r="D93">
        <v>55671</v>
      </c>
      <c r="E93">
        <v>0.38</v>
      </c>
      <c r="H93">
        <v>7296</v>
      </c>
      <c r="I93">
        <v>18042</v>
      </c>
      <c r="J93">
        <v>7.0000000000000007E-2</v>
      </c>
      <c r="M93" t="s">
        <v>3</v>
      </c>
      <c r="N93">
        <v>56</v>
      </c>
      <c r="O93">
        <v>0.13167499999999999</v>
      </c>
      <c r="R93" t="s">
        <v>3</v>
      </c>
      <c r="S93">
        <v>56</v>
      </c>
      <c r="T93">
        <v>1.8596000000000001E-2</v>
      </c>
      <c r="V93">
        <v>56</v>
      </c>
      <c r="W93">
        <v>3.0000000000000001E-3</v>
      </c>
      <c r="X93">
        <f>MIN(S93, V93)</f>
        <v>56</v>
      </c>
      <c r="Y93">
        <f>(X93-N93)/N93*100</f>
        <v>0</v>
      </c>
    </row>
    <row r="94" spans="1:25" x14ac:dyDescent="0.3">
      <c r="A94" t="s">
        <v>97</v>
      </c>
      <c r="C94">
        <v>25088</v>
      </c>
      <c r="D94">
        <v>71094</v>
      </c>
      <c r="E94">
        <v>0.46</v>
      </c>
      <c r="H94">
        <v>9216</v>
      </c>
      <c r="I94">
        <v>25090</v>
      </c>
      <c r="J94">
        <v>0.1</v>
      </c>
      <c r="M94" t="s">
        <v>3</v>
      </c>
      <c r="N94">
        <v>70</v>
      </c>
      <c r="O94">
        <v>0.18046899999999999</v>
      </c>
      <c r="R94" t="s">
        <v>3</v>
      </c>
      <c r="S94">
        <v>70</v>
      </c>
      <c r="T94">
        <v>2.8837000000000002E-2</v>
      </c>
      <c r="V94">
        <v>71</v>
      </c>
      <c r="W94">
        <v>4.0000000000000001E-3</v>
      </c>
      <c r="X94">
        <f>MIN(S94, V94)</f>
        <v>70</v>
      </c>
      <c r="Y94">
        <f>(X94-N94)/N94*100</f>
        <v>0</v>
      </c>
    </row>
    <row r="95" spans="1:25" x14ac:dyDescent="0.3">
      <c r="A95" t="s">
        <v>98</v>
      </c>
      <c r="C95">
        <v>24966</v>
      </c>
      <c r="D95">
        <v>63507</v>
      </c>
      <c r="E95">
        <v>0.42</v>
      </c>
      <c r="H95">
        <v>8468</v>
      </c>
      <c r="I95">
        <v>20680</v>
      </c>
      <c r="J95">
        <v>0.08</v>
      </c>
      <c r="M95" t="s">
        <v>3</v>
      </c>
      <c r="N95">
        <v>52</v>
      </c>
      <c r="O95">
        <v>0.13211300000000001</v>
      </c>
      <c r="R95" t="s">
        <v>3</v>
      </c>
      <c r="S95">
        <v>52</v>
      </c>
      <c r="T95">
        <v>2.7378E-2</v>
      </c>
      <c r="V95">
        <v>57</v>
      </c>
      <c r="W95">
        <v>3.0000000000000001E-3</v>
      </c>
      <c r="X95">
        <f>MIN(S95, V95)</f>
        <v>52</v>
      </c>
      <c r="Y95">
        <f>(X95-N95)/N95*100</f>
        <v>0</v>
      </c>
    </row>
    <row r="96" spans="1:25" x14ac:dyDescent="0.3">
      <c r="A96" t="s">
        <v>99</v>
      </c>
      <c r="C96">
        <v>28055</v>
      </c>
      <c r="D96">
        <v>71481</v>
      </c>
      <c r="E96">
        <v>0.45</v>
      </c>
      <c r="H96">
        <v>9765</v>
      </c>
      <c r="I96">
        <v>23927</v>
      </c>
      <c r="J96">
        <v>0.1</v>
      </c>
      <c r="M96" t="s">
        <v>3</v>
      </c>
      <c r="N96">
        <v>62</v>
      </c>
      <c r="O96">
        <v>0.168654</v>
      </c>
      <c r="R96" t="s">
        <v>3</v>
      </c>
      <c r="S96">
        <v>62</v>
      </c>
      <c r="T96">
        <v>3.2754999999999999E-2</v>
      </c>
      <c r="V96">
        <v>62</v>
      </c>
      <c r="W96">
        <v>3.0000000000000001E-3</v>
      </c>
      <c r="X96">
        <f>MIN(S96, V96)</f>
        <v>62</v>
      </c>
      <c r="Y96">
        <f>(X96-N96)/N96*100</f>
        <v>0</v>
      </c>
    </row>
    <row r="97" spans="1:25" x14ac:dyDescent="0.3">
      <c r="A97" t="s">
        <v>100</v>
      </c>
      <c r="C97">
        <v>19720</v>
      </c>
      <c r="D97">
        <v>47431</v>
      </c>
      <c r="E97">
        <v>0.36</v>
      </c>
      <c r="H97">
        <v>7072</v>
      </c>
      <c r="I97">
        <v>16369</v>
      </c>
      <c r="J97">
        <v>7.0000000000000007E-2</v>
      </c>
      <c r="M97" t="s">
        <v>3</v>
      </c>
      <c r="N97">
        <v>48</v>
      </c>
      <c r="O97">
        <v>0.109875</v>
      </c>
      <c r="R97" t="s">
        <v>3</v>
      </c>
      <c r="S97">
        <v>48</v>
      </c>
      <c r="T97">
        <v>1.7527000000000001E-2</v>
      </c>
      <c r="V97">
        <v>51</v>
      </c>
      <c r="W97">
        <v>3.0000000000000001E-3</v>
      </c>
      <c r="X97">
        <f>MIN(S97, V97)</f>
        <v>48</v>
      </c>
      <c r="Y97">
        <f>(X97-N97)/N97*100</f>
        <v>0</v>
      </c>
    </row>
    <row r="98" spans="1:25" x14ac:dyDescent="0.3">
      <c r="A98" t="s">
        <v>101</v>
      </c>
      <c r="C98">
        <v>22848</v>
      </c>
      <c r="D98">
        <v>58163</v>
      </c>
      <c r="E98">
        <v>0.37</v>
      </c>
      <c r="H98">
        <v>7208</v>
      </c>
      <c r="I98">
        <v>17453</v>
      </c>
      <c r="J98">
        <v>7.0000000000000007E-2</v>
      </c>
      <c r="M98" t="s">
        <v>3</v>
      </c>
      <c r="N98">
        <v>52</v>
      </c>
      <c r="O98">
        <v>0.103795</v>
      </c>
      <c r="R98" t="s">
        <v>3</v>
      </c>
      <c r="S98">
        <v>52</v>
      </c>
      <c r="T98">
        <v>1.7607999999999999E-2</v>
      </c>
      <c r="V98">
        <v>52</v>
      </c>
      <c r="W98">
        <v>3.0000000000000001E-3</v>
      </c>
      <c r="X98">
        <f>MIN(S98, V98)</f>
        <v>52</v>
      </c>
      <c r="Y98">
        <f>(X98-N98)/N98*100</f>
        <v>0</v>
      </c>
    </row>
    <row r="99" spans="1:25" x14ac:dyDescent="0.3">
      <c r="A99" t="s">
        <v>102</v>
      </c>
      <c r="C99">
        <v>21352</v>
      </c>
      <c r="D99">
        <v>53618</v>
      </c>
      <c r="E99">
        <v>0.37</v>
      </c>
      <c r="H99">
        <v>6936</v>
      </c>
      <c r="I99">
        <v>16624</v>
      </c>
      <c r="J99">
        <v>7.0000000000000007E-2</v>
      </c>
      <c r="M99" t="s">
        <v>3</v>
      </c>
      <c r="N99">
        <v>47</v>
      </c>
      <c r="O99">
        <v>0.15262800000000001</v>
      </c>
      <c r="R99" t="s">
        <v>3</v>
      </c>
      <c r="S99">
        <v>47</v>
      </c>
      <c r="T99">
        <v>1.9876999999999999E-2</v>
      </c>
      <c r="V99">
        <v>50</v>
      </c>
      <c r="W99">
        <v>3.0000000000000001E-3</v>
      </c>
      <c r="X99">
        <f>MIN(S99, V99)</f>
        <v>47</v>
      </c>
      <c r="Y99">
        <f>(X99-N99)/N99*100</f>
        <v>0</v>
      </c>
    </row>
    <row r="100" spans="1:25" x14ac:dyDescent="0.3">
      <c r="A100" t="s">
        <v>103</v>
      </c>
      <c r="C100">
        <v>21330</v>
      </c>
      <c r="D100">
        <v>51943</v>
      </c>
      <c r="E100">
        <v>0.36</v>
      </c>
      <c r="H100">
        <v>7965</v>
      </c>
      <c r="I100">
        <v>18679</v>
      </c>
      <c r="J100">
        <v>0.08</v>
      </c>
      <c r="M100" t="s">
        <v>3</v>
      </c>
      <c r="N100">
        <v>53</v>
      </c>
      <c r="O100">
        <v>9.4630000000000006E-2</v>
      </c>
      <c r="R100" t="s">
        <v>3</v>
      </c>
      <c r="S100">
        <v>53</v>
      </c>
      <c r="T100">
        <v>2.3251000000000001E-2</v>
      </c>
      <c r="V100">
        <v>58</v>
      </c>
      <c r="W100">
        <v>2E-3</v>
      </c>
      <c r="X100">
        <f>MIN(S100, V100)</f>
        <v>53</v>
      </c>
      <c r="Y100">
        <f>(X100-N100)/N100*100</f>
        <v>0</v>
      </c>
    </row>
    <row r="101" spans="1:25" x14ac:dyDescent="0.3">
      <c r="A101" t="s">
        <v>104</v>
      </c>
      <c r="C101">
        <v>22110</v>
      </c>
      <c r="D101">
        <v>56141</v>
      </c>
      <c r="E101">
        <v>0.37</v>
      </c>
      <c r="H101">
        <v>6432</v>
      </c>
      <c r="I101">
        <v>15425</v>
      </c>
      <c r="J101">
        <v>0.06</v>
      </c>
      <c r="M101" t="s">
        <v>3</v>
      </c>
      <c r="N101">
        <v>47</v>
      </c>
      <c r="O101">
        <v>0.104017</v>
      </c>
      <c r="R101" t="s">
        <v>3</v>
      </c>
      <c r="S101">
        <v>47</v>
      </c>
      <c r="T101">
        <v>1.2194999999999999E-2</v>
      </c>
      <c r="V101">
        <v>47</v>
      </c>
      <c r="W101">
        <v>3.0000000000000001E-3</v>
      </c>
      <c r="X101">
        <f>MIN(S101, V101)</f>
        <v>47</v>
      </c>
      <c r="Y101">
        <f>(X101-N101)/N101*100</f>
        <v>0</v>
      </c>
    </row>
    <row r="102" spans="1:25" x14ac:dyDescent="0.3">
      <c r="A102" t="s">
        <v>105</v>
      </c>
      <c r="C102">
        <v>19448</v>
      </c>
      <c r="D102">
        <v>46069</v>
      </c>
      <c r="E102">
        <v>0.28999999999999998</v>
      </c>
      <c r="H102">
        <v>6120</v>
      </c>
      <c r="I102">
        <v>13827</v>
      </c>
      <c r="J102">
        <v>0.05</v>
      </c>
      <c r="M102" t="s">
        <v>3</v>
      </c>
      <c r="N102">
        <v>40</v>
      </c>
      <c r="O102">
        <v>7.7138999999999999E-2</v>
      </c>
      <c r="R102" t="s">
        <v>3</v>
      </c>
      <c r="S102">
        <v>40</v>
      </c>
      <c r="T102">
        <v>1.2466E-2</v>
      </c>
      <c r="V102">
        <v>44</v>
      </c>
      <c r="W102">
        <v>2E-3</v>
      </c>
      <c r="X102">
        <f>MIN(S102, V102)</f>
        <v>40</v>
      </c>
      <c r="Y102">
        <f>(X102-N102)/N102*100</f>
        <v>0</v>
      </c>
    </row>
    <row r="103" spans="1:25" x14ac:dyDescent="0.3">
      <c r="A103" t="s">
        <v>106</v>
      </c>
      <c r="C103">
        <v>32736</v>
      </c>
      <c r="D103">
        <v>81719</v>
      </c>
      <c r="E103">
        <v>0.56000000000000005</v>
      </c>
      <c r="H103">
        <v>10384</v>
      </c>
      <c r="I103">
        <v>24950</v>
      </c>
      <c r="J103">
        <v>0.14000000000000001</v>
      </c>
      <c r="M103" t="s">
        <v>3</v>
      </c>
      <c r="N103">
        <v>58</v>
      </c>
      <c r="O103">
        <v>0.13007099999999999</v>
      </c>
      <c r="R103" t="s">
        <v>3</v>
      </c>
      <c r="S103">
        <v>58</v>
      </c>
      <c r="T103">
        <v>2.0480999999999999E-2</v>
      </c>
      <c r="V103">
        <v>58</v>
      </c>
      <c r="W103">
        <v>3.0000000000000001E-3</v>
      </c>
      <c r="X103">
        <f>MIN(S103, V103)</f>
        <v>58</v>
      </c>
      <c r="Y103">
        <f>(X103-N103)/N103*100</f>
        <v>0</v>
      </c>
    </row>
    <row r="104" spans="1:25" x14ac:dyDescent="0.3">
      <c r="A104" t="s">
        <v>107</v>
      </c>
      <c r="C104">
        <v>30173</v>
      </c>
      <c r="D104">
        <v>85364</v>
      </c>
      <c r="E104">
        <v>0.55000000000000004</v>
      </c>
      <c r="H104">
        <v>12012</v>
      </c>
      <c r="I104">
        <v>32913</v>
      </c>
      <c r="J104">
        <v>0.16</v>
      </c>
      <c r="M104" t="s">
        <v>3</v>
      </c>
      <c r="N104">
        <v>83</v>
      </c>
      <c r="O104">
        <v>0.14443400000000001</v>
      </c>
      <c r="R104" t="s">
        <v>3</v>
      </c>
      <c r="S104">
        <v>83</v>
      </c>
      <c r="T104">
        <v>3.6256999999999998E-2</v>
      </c>
      <c r="V104">
        <v>83</v>
      </c>
      <c r="W104">
        <v>4.0000000000000001E-3</v>
      </c>
      <c r="X104">
        <f>MIN(S104, V104)</f>
        <v>83</v>
      </c>
      <c r="Y104">
        <f>(X104-N104)/N104*100</f>
        <v>0</v>
      </c>
    </row>
    <row r="105" spans="1:25" x14ac:dyDescent="0.3">
      <c r="A105" t="s">
        <v>108</v>
      </c>
      <c r="C105">
        <v>22052</v>
      </c>
      <c r="D105">
        <v>51929</v>
      </c>
      <c r="E105">
        <v>0.37</v>
      </c>
      <c r="H105">
        <v>6512</v>
      </c>
      <c r="I105">
        <v>14549</v>
      </c>
      <c r="J105">
        <v>0.06</v>
      </c>
      <c r="M105" t="s">
        <v>3</v>
      </c>
      <c r="N105">
        <v>39</v>
      </c>
      <c r="O105">
        <v>9.3686000000000005E-2</v>
      </c>
      <c r="R105" t="s">
        <v>3</v>
      </c>
      <c r="S105">
        <v>39</v>
      </c>
      <c r="T105">
        <v>1.3823999999999999E-2</v>
      </c>
      <c r="V105">
        <v>43</v>
      </c>
      <c r="W105">
        <v>3.0000000000000001E-3</v>
      </c>
      <c r="X105">
        <f>MIN(S105, V105)</f>
        <v>39</v>
      </c>
      <c r="Y105">
        <f>(X105-N105)/N105*100</f>
        <v>0</v>
      </c>
    </row>
    <row r="106" spans="1:25" x14ac:dyDescent="0.3">
      <c r="A106" t="s">
        <v>109</v>
      </c>
      <c r="C106">
        <v>23452</v>
      </c>
      <c r="D106">
        <v>58515</v>
      </c>
      <c r="E106">
        <v>0.37</v>
      </c>
      <c r="H106">
        <v>7293</v>
      </c>
      <c r="I106">
        <v>17383</v>
      </c>
      <c r="J106">
        <v>7.0000000000000007E-2</v>
      </c>
      <c r="M106" t="s">
        <v>3</v>
      </c>
      <c r="N106">
        <v>48</v>
      </c>
      <c r="O106">
        <v>0.11013299999999999</v>
      </c>
      <c r="R106" t="s">
        <v>3</v>
      </c>
      <c r="S106">
        <v>48</v>
      </c>
      <c r="T106">
        <v>1.8821999999999998E-2</v>
      </c>
      <c r="V106">
        <v>50</v>
      </c>
      <c r="W106">
        <v>2E-3</v>
      </c>
      <c r="X106">
        <f>MIN(S106, V106)</f>
        <v>48</v>
      </c>
      <c r="Y106">
        <f>(X106-N106)/N106*100</f>
        <v>0</v>
      </c>
    </row>
    <row r="107" spans="1:25" x14ac:dyDescent="0.3">
      <c r="A107" t="s">
        <v>110</v>
      </c>
      <c r="C107">
        <v>18495</v>
      </c>
      <c r="D107">
        <v>43148</v>
      </c>
      <c r="E107">
        <v>0.34</v>
      </c>
      <c r="H107">
        <v>7020</v>
      </c>
      <c r="I107">
        <v>15778</v>
      </c>
      <c r="J107">
        <v>7.0000000000000007E-2</v>
      </c>
      <c r="M107" t="s">
        <v>3</v>
      </c>
      <c r="N107">
        <v>49</v>
      </c>
      <c r="O107">
        <v>0.136014</v>
      </c>
      <c r="R107" t="s">
        <v>3</v>
      </c>
      <c r="S107">
        <v>49</v>
      </c>
      <c r="T107">
        <v>1.9767E-2</v>
      </c>
      <c r="V107">
        <v>51</v>
      </c>
      <c r="W107">
        <v>4.0000000000000001E-3</v>
      </c>
      <c r="X107">
        <f>MIN(S107, V107)</f>
        <v>49</v>
      </c>
      <c r="Y107">
        <f>(X107-N107)/N107*100</f>
        <v>0</v>
      </c>
    </row>
    <row r="108" spans="1:25" x14ac:dyDescent="0.3">
      <c r="A108" t="s">
        <v>111</v>
      </c>
      <c r="C108">
        <v>25551</v>
      </c>
      <c r="D108">
        <v>63152</v>
      </c>
      <c r="E108">
        <v>0.4</v>
      </c>
      <c r="H108">
        <v>8874</v>
      </c>
      <c r="I108">
        <v>21078</v>
      </c>
      <c r="J108">
        <v>0.09</v>
      </c>
      <c r="M108" t="s">
        <v>3</v>
      </c>
      <c r="N108">
        <v>57</v>
      </c>
      <c r="O108">
        <v>0.216584</v>
      </c>
      <c r="R108" t="s">
        <v>3</v>
      </c>
      <c r="S108">
        <v>57</v>
      </c>
      <c r="T108">
        <v>2.2329000000000002E-2</v>
      </c>
      <c r="V108">
        <v>57</v>
      </c>
      <c r="W108">
        <v>4.0000000000000001E-3</v>
      </c>
      <c r="X108">
        <f>MIN(S108, V108)</f>
        <v>57</v>
      </c>
      <c r="Y108">
        <f>(X108-N108)/N108*100</f>
        <v>0</v>
      </c>
    </row>
    <row r="109" spans="1:25" x14ac:dyDescent="0.3">
      <c r="A109" t="s">
        <v>112</v>
      </c>
      <c r="C109">
        <v>28028</v>
      </c>
      <c r="D109">
        <v>72204</v>
      </c>
      <c r="E109">
        <v>0.47</v>
      </c>
      <c r="H109">
        <v>8624</v>
      </c>
      <c r="I109">
        <v>21174</v>
      </c>
      <c r="J109">
        <v>0.09</v>
      </c>
      <c r="M109" t="s">
        <v>3</v>
      </c>
      <c r="N109">
        <v>55</v>
      </c>
      <c r="O109">
        <v>0.15177399999999999</v>
      </c>
      <c r="R109" t="s">
        <v>3</v>
      </c>
      <c r="S109">
        <v>55</v>
      </c>
      <c r="T109">
        <v>2.2388999999999999E-2</v>
      </c>
      <c r="V109">
        <v>55</v>
      </c>
      <c r="W109">
        <v>4.0000000000000001E-3</v>
      </c>
      <c r="X109">
        <f>MIN(S109, V109)</f>
        <v>55</v>
      </c>
      <c r="Y109">
        <f>(X109-N109)/N109*100</f>
        <v>0</v>
      </c>
    </row>
    <row r="110" spans="1:25" x14ac:dyDescent="0.3">
      <c r="A110" t="s">
        <v>113</v>
      </c>
      <c r="C110">
        <v>20925</v>
      </c>
      <c r="D110">
        <v>51371</v>
      </c>
      <c r="E110">
        <v>0.33</v>
      </c>
      <c r="H110">
        <v>5400</v>
      </c>
      <c r="I110">
        <v>12386</v>
      </c>
      <c r="J110">
        <v>0.05</v>
      </c>
      <c r="M110" t="s">
        <v>3</v>
      </c>
      <c r="N110">
        <v>38</v>
      </c>
      <c r="O110">
        <v>8.6562E-2</v>
      </c>
      <c r="R110" t="s">
        <v>3</v>
      </c>
      <c r="S110">
        <v>38</v>
      </c>
      <c r="T110">
        <v>1.0976E-2</v>
      </c>
      <c r="V110">
        <v>39</v>
      </c>
      <c r="W110">
        <v>4.0000000000000001E-3</v>
      </c>
      <c r="X110">
        <f>MIN(S110, V110)</f>
        <v>38</v>
      </c>
      <c r="Y110">
        <f>(X110-N110)/N110*100</f>
        <v>0</v>
      </c>
    </row>
    <row r="111" spans="1:25" x14ac:dyDescent="0.3">
      <c r="A111" t="s">
        <v>114</v>
      </c>
      <c r="C111">
        <v>22057</v>
      </c>
      <c r="D111">
        <v>55124</v>
      </c>
      <c r="E111">
        <v>0.32</v>
      </c>
      <c r="H111">
        <v>7124</v>
      </c>
      <c r="I111">
        <v>17083</v>
      </c>
      <c r="J111">
        <v>7.0000000000000007E-2</v>
      </c>
      <c r="M111" t="s">
        <v>3</v>
      </c>
      <c r="N111">
        <v>49</v>
      </c>
      <c r="O111">
        <v>0.26440799999999998</v>
      </c>
      <c r="R111" t="s">
        <v>3</v>
      </c>
      <c r="S111">
        <v>49</v>
      </c>
      <c r="T111">
        <v>2.3667000000000001E-2</v>
      </c>
      <c r="V111">
        <v>51</v>
      </c>
      <c r="W111">
        <v>3.0000000000000001E-3</v>
      </c>
      <c r="X111">
        <f>MIN(S111, V111)</f>
        <v>49</v>
      </c>
      <c r="Y111">
        <f>(X111-N111)/N111*100</f>
        <v>0</v>
      </c>
    </row>
    <row r="112" spans="1:25" x14ac:dyDescent="0.3">
      <c r="A112" t="s">
        <v>115</v>
      </c>
      <c r="C112">
        <v>25254</v>
      </c>
      <c r="D112">
        <v>56486</v>
      </c>
      <c r="E112">
        <v>0.4</v>
      </c>
      <c r="H112">
        <v>6954</v>
      </c>
      <c r="I112">
        <v>14886</v>
      </c>
      <c r="J112">
        <v>0.06</v>
      </c>
      <c r="M112" t="s">
        <v>3</v>
      </c>
      <c r="N112">
        <v>37</v>
      </c>
      <c r="O112">
        <v>8.1937999999999997E-2</v>
      </c>
      <c r="R112" t="s">
        <v>3</v>
      </c>
      <c r="S112">
        <v>37</v>
      </c>
      <c r="T112">
        <v>1.1474E-2</v>
      </c>
      <c r="V112">
        <v>37</v>
      </c>
      <c r="W112">
        <v>3.0000000000000001E-3</v>
      </c>
      <c r="X112">
        <f>MIN(S112, V112)</f>
        <v>37</v>
      </c>
      <c r="Y112">
        <f>(X112-N112)/N112*100</f>
        <v>0</v>
      </c>
    </row>
    <row r="113" spans="1:25" x14ac:dyDescent="0.3">
      <c r="A113" t="s">
        <v>116</v>
      </c>
      <c r="C113">
        <v>33672</v>
      </c>
      <c r="D113">
        <v>83483</v>
      </c>
      <c r="E113">
        <v>0.51</v>
      </c>
      <c r="H113">
        <v>10672</v>
      </c>
      <c r="I113">
        <v>25483</v>
      </c>
      <c r="J113">
        <v>0.13</v>
      </c>
      <c r="M113" t="s">
        <v>3</v>
      </c>
      <c r="N113">
        <v>57</v>
      </c>
      <c r="O113">
        <v>0.14511599999999999</v>
      </c>
      <c r="R113" t="s">
        <v>3</v>
      </c>
      <c r="S113">
        <v>57</v>
      </c>
      <c r="T113">
        <v>2.6596999999999999E-2</v>
      </c>
      <c r="V113">
        <v>57</v>
      </c>
      <c r="W113">
        <v>3.0000000000000001E-3</v>
      </c>
      <c r="X113">
        <f>MIN(S113, V113)</f>
        <v>57</v>
      </c>
      <c r="Y113">
        <f>(X113-N113)/N113*100</f>
        <v>0</v>
      </c>
    </row>
    <row r="114" spans="1:25" x14ac:dyDescent="0.3">
      <c r="A114" t="s">
        <v>117</v>
      </c>
      <c r="C114">
        <v>23838</v>
      </c>
      <c r="D114">
        <v>62515</v>
      </c>
      <c r="E114">
        <v>0.5</v>
      </c>
      <c r="H114">
        <v>9727</v>
      </c>
      <c r="I114">
        <v>24714</v>
      </c>
      <c r="J114">
        <v>0.11</v>
      </c>
      <c r="M114" t="s">
        <v>3</v>
      </c>
      <c r="N114">
        <v>70</v>
      </c>
      <c r="O114">
        <v>0.100966</v>
      </c>
      <c r="R114" t="s">
        <v>3</v>
      </c>
      <c r="S114">
        <v>70</v>
      </c>
      <c r="T114">
        <v>2.2154E-2</v>
      </c>
      <c r="V114">
        <v>70</v>
      </c>
      <c r="W114">
        <v>4.0000000000000001E-3</v>
      </c>
      <c r="X114">
        <f>MIN(S114, V114)</f>
        <v>70</v>
      </c>
      <c r="Y114">
        <f>(X114-N114)/N114*100</f>
        <v>0</v>
      </c>
    </row>
    <row r="115" spans="1:25" x14ac:dyDescent="0.3">
      <c r="A115" t="s">
        <v>118</v>
      </c>
      <c r="C115">
        <v>32398</v>
      </c>
      <c r="D115">
        <v>81883</v>
      </c>
      <c r="E115">
        <v>0.52</v>
      </c>
      <c r="H115">
        <v>8350</v>
      </c>
      <c r="I115">
        <v>19963</v>
      </c>
      <c r="J115">
        <v>0.08</v>
      </c>
      <c r="M115" t="s">
        <v>3</v>
      </c>
      <c r="N115">
        <v>49</v>
      </c>
      <c r="O115">
        <v>0.13791600000000001</v>
      </c>
      <c r="R115" t="s">
        <v>3</v>
      </c>
      <c r="S115">
        <v>49</v>
      </c>
      <c r="T115">
        <v>2.0417000000000001E-2</v>
      </c>
      <c r="V115">
        <v>49</v>
      </c>
      <c r="W115">
        <v>6.0000000000000001E-3</v>
      </c>
      <c r="X115">
        <f>MIN(S115, V115)</f>
        <v>49</v>
      </c>
      <c r="Y115">
        <f>(X115-N115)/N115*100</f>
        <v>0</v>
      </c>
    </row>
    <row r="116" spans="1:25" x14ac:dyDescent="0.3">
      <c r="A116" t="s">
        <v>119</v>
      </c>
      <c r="C116">
        <v>23380</v>
      </c>
      <c r="D116">
        <v>58296</v>
      </c>
      <c r="E116">
        <v>0.45</v>
      </c>
      <c r="H116">
        <v>6160</v>
      </c>
      <c r="I116">
        <v>14385</v>
      </c>
      <c r="J116">
        <v>0.06</v>
      </c>
      <c r="M116" t="s">
        <v>3</v>
      </c>
      <c r="N116">
        <v>43</v>
      </c>
      <c r="O116">
        <v>9.672E-2</v>
      </c>
      <c r="R116" t="s">
        <v>3</v>
      </c>
      <c r="S116">
        <v>43</v>
      </c>
      <c r="T116">
        <v>1.108E-2</v>
      </c>
      <c r="V116">
        <v>43</v>
      </c>
      <c r="W116">
        <v>4.0000000000000001E-3</v>
      </c>
      <c r="X116">
        <f>MIN(S116, V116)</f>
        <v>43</v>
      </c>
      <c r="Y116">
        <f>(X116-N116)/N116*100</f>
        <v>0</v>
      </c>
    </row>
    <row r="117" spans="1:25" x14ac:dyDescent="0.3">
      <c r="A117" t="s">
        <v>120</v>
      </c>
      <c r="C117">
        <v>20224</v>
      </c>
      <c r="D117">
        <v>52222</v>
      </c>
      <c r="E117">
        <v>0.36</v>
      </c>
      <c r="H117">
        <v>7936</v>
      </c>
      <c r="I117">
        <v>19774</v>
      </c>
      <c r="J117">
        <v>0.09</v>
      </c>
      <c r="M117" t="s">
        <v>3</v>
      </c>
      <c r="N117">
        <v>61</v>
      </c>
      <c r="O117">
        <v>8.6794999999999997E-2</v>
      </c>
      <c r="R117" t="s">
        <v>3</v>
      </c>
      <c r="S117">
        <v>61</v>
      </c>
      <c r="T117">
        <v>1.7094999999999999E-2</v>
      </c>
      <c r="V117">
        <v>61</v>
      </c>
      <c r="W117">
        <v>5.0000000000000001E-3</v>
      </c>
      <c r="X117">
        <f>MIN(S117, V117)</f>
        <v>61</v>
      </c>
      <c r="Y117">
        <f>(X117-N117)/N117*100</f>
        <v>0</v>
      </c>
    </row>
    <row r="118" spans="1:25" x14ac:dyDescent="0.3">
      <c r="A118" t="s">
        <v>121</v>
      </c>
      <c r="C118">
        <v>24047</v>
      </c>
      <c r="D118">
        <v>61949</v>
      </c>
      <c r="E118">
        <v>0.39</v>
      </c>
      <c r="H118">
        <v>7228</v>
      </c>
      <c r="I118">
        <v>17663</v>
      </c>
      <c r="J118">
        <v>7.0000000000000007E-2</v>
      </c>
      <c r="M118" t="s">
        <v>3</v>
      </c>
      <c r="N118">
        <v>51</v>
      </c>
      <c r="O118">
        <v>0.102274</v>
      </c>
      <c r="R118" t="s">
        <v>3</v>
      </c>
      <c r="S118">
        <v>51</v>
      </c>
      <c r="T118">
        <v>1.4087000000000001E-2</v>
      </c>
      <c r="V118">
        <v>51</v>
      </c>
      <c r="W118">
        <v>5.0000000000000001E-3</v>
      </c>
      <c r="X118">
        <f>MIN(S118, V118)</f>
        <v>51</v>
      </c>
      <c r="Y118">
        <f>(X118-N118)/N118*100</f>
        <v>0</v>
      </c>
    </row>
    <row r="119" spans="1:25" x14ac:dyDescent="0.3">
      <c r="A119" t="s">
        <v>122</v>
      </c>
      <c r="C119">
        <v>22491</v>
      </c>
      <c r="D119">
        <v>53347</v>
      </c>
      <c r="E119">
        <v>0.43</v>
      </c>
      <c r="H119">
        <v>6321</v>
      </c>
      <c r="I119">
        <v>14187</v>
      </c>
      <c r="J119">
        <v>0.06</v>
      </c>
      <c r="M119" t="s">
        <v>3</v>
      </c>
      <c r="N119">
        <v>42</v>
      </c>
      <c r="O119">
        <v>0.11683</v>
      </c>
      <c r="R119" t="s">
        <v>3</v>
      </c>
      <c r="S119">
        <v>42</v>
      </c>
      <c r="T119">
        <v>1.2021E-2</v>
      </c>
      <c r="V119">
        <v>42</v>
      </c>
      <c r="W119">
        <v>4.0000000000000001E-3</v>
      </c>
      <c r="X119">
        <f>MIN(S119, V119)</f>
        <v>42</v>
      </c>
      <c r="Y119">
        <f>(X119-N119)/N119*100</f>
        <v>0</v>
      </c>
    </row>
    <row r="120" spans="1:25" x14ac:dyDescent="0.3">
      <c r="A120" t="s">
        <v>123</v>
      </c>
      <c r="C120">
        <v>22737</v>
      </c>
      <c r="D120">
        <v>56083</v>
      </c>
      <c r="E120">
        <v>0.36</v>
      </c>
      <c r="H120">
        <v>7436</v>
      </c>
      <c r="I120">
        <v>17563</v>
      </c>
      <c r="J120">
        <v>7.0000000000000007E-2</v>
      </c>
      <c r="M120" t="s">
        <v>3</v>
      </c>
      <c r="N120">
        <v>51</v>
      </c>
      <c r="O120">
        <v>9.0091000000000004E-2</v>
      </c>
      <c r="R120" t="s">
        <v>3</v>
      </c>
      <c r="S120">
        <v>51</v>
      </c>
      <c r="T120">
        <v>1.4699E-2</v>
      </c>
      <c r="V120">
        <v>51</v>
      </c>
      <c r="W120">
        <v>4.0000000000000001E-3</v>
      </c>
      <c r="X120">
        <f>MIN(S120, V120)</f>
        <v>51</v>
      </c>
      <c r="Y120">
        <f>(X120-N120)/N120*100</f>
        <v>0</v>
      </c>
    </row>
    <row r="121" spans="1:25" x14ac:dyDescent="0.3">
      <c r="A121" t="s">
        <v>124</v>
      </c>
      <c r="C121">
        <v>24964</v>
      </c>
      <c r="D121">
        <v>58374</v>
      </c>
      <c r="E121">
        <v>0.37</v>
      </c>
      <c r="H121">
        <v>6636</v>
      </c>
      <c r="I121">
        <v>14642</v>
      </c>
      <c r="J121">
        <v>0.06</v>
      </c>
      <c r="M121" t="s">
        <v>3</v>
      </c>
      <c r="N121">
        <v>41</v>
      </c>
      <c r="O121">
        <v>0.126916</v>
      </c>
      <c r="R121" t="s">
        <v>3</v>
      </c>
      <c r="S121">
        <v>41</v>
      </c>
      <c r="T121">
        <v>1.2505E-2</v>
      </c>
      <c r="V121">
        <v>41</v>
      </c>
      <c r="W121">
        <v>4.0000000000000001E-3</v>
      </c>
      <c r="X121">
        <f>MIN(S121, V121)</f>
        <v>41</v>
      </c>
      <c r="Y121">
        <f>(X121-N121)/N121*100</f>
        <v>0</v>
      </c>
    </row>
    <row r="122" spans="1:25" x14ac:dyDescent="0.3">
      <c r="A122" t="s">
        <v>125</v>
      </c>
      <c r="C122">
        <v>18544</v>
      </c>
      <c r="D122">
        <v>45525</v>
      </c>
      <c r="E122">
        <v>0.28000000000000003</v>
      </c>
      <c r="H122">
        <v>5490</v>
      </c>
      <c r="I122">
        <v>12676</v>
      </c>
      <c r="J122">
        <v>0.06</v>
      </c>
      <c r="M122" t="s">
        <v>3</v>
      </c>
      <c r="N122">
        <v>43</v>
      </c>
      <c r="O122">
        <v>0.136874</v>
      </c>
      <c r="R122" t="s">
        <v>3</v>
      </c>
      <c r="S122">
        <v>43</v>
      </c>
      <c r="T122">
        <v>1.5044E-2</v>
      </c>
      <c r="V122">
        <v>44</v>
      </c>
      <c r="W122">
        <v>4.0000000000000001E-3</v>
      </c>
      <c r="X122">
        <f>MIN(S122, V122)</f>
        <v>43</v>
      </c>
      <c r="Y122">
        <f>(X122-N122)/N122*100</f>
        <v>0</v>
      </c>
    </row>
    <row r="123" spans="1:25" x14ac:dyDescent="0.3">
      <c r="A123" t="s">
        <v>126</v>
      </c>
      <c r="C123">
        <v>58422</v>
      </c>
      <c r="D123">
        <v>131052</v>
      </c>
      <c r="E123">
        <v>0.81</v>
      </c>
      <c r="H123">
        <v>24396</v>
      </c>
      <c r="I123">
        <v>53884</v>
      </c>
      <c r="J123">
        <v>0.34</v>
      </c>
      <c r="M123" t="s">
        <v>3</v>
      </c>
      <c r="N123">
        <v>69</v>
      </c>
      <c r="O123">
        <v>0.56990300000000005</v>
      </c>
      <c r="R123" t="s">
        <v>3</v>
      </c>
      <c r="S123">
        <v>69</v>
      </c>
      <c r="T123">
        <v>0.35892400000000002</v>
      </c>
      <c r="V123">
        <v>75</v>
      </c>
      <c r="W123">
        <v>3.0000000000000001E-3</v>
      </c>
      <c r="X123">
        <f>MIN(S123, V123)</f>
        <v>69</v>
      </c>
      <c r="Y123">
        <f>(X123-N123)/N123*100</f>
        <v>0</v>
      </c>
    </row>
    <row r="124" spans="1:25" x14ac:dyDescent="0.3">
      <c r="A124" t="s">
        <v>127</v>
      </c>
      <c r="C124">
        <v>55384</v>
      </c>
      <c r="D124">
        <v>122847</v>
      </c>
      <c r="E124">
        <v>0.8</v>
      </c>
      <c r="H124">
        <v>30912</v>
      </c>
      <c r="I124">
        <v>67975</v>
      </c>
      <c r="J124">
        <v>0.39</v>
      </c>
      <c r="M124" t="s">
        <v>3</v>
      </c>
      <c r="N124">
        <v>84</v>
      </c>
      <c r="O124">
        <v>0.85945899999999997</v>
      </c>
      <c r="R124" t="s">
        <v>3</v>
      </c>
      <c r="S124">
        <v>84</v>
      </c>
      <c r="T124">
        <v>0.22006300000000001</v>
      </c>
      <c r="V124">
        <v>95</v>
      </c>
      <c r="W124">
        <v>4.0000000000000001E-3</v>
      </c>
      <c r="X124">
        <f>MIN(S124, V124)</f>
        <v>84</v>
      </c>
      <c r="Y124">
        <f>(X124-N124)/N124*100</f>
        <v>0</v>
      </c>
    </row>
    <row r="125" spans="1:25" x14ac:dyDescent="0.3">
      <c r="A125" t="s">
        <v>128</v>
      </c>
      <c r="C125">
        <v>50643</v>
      </c>
      <c r="D125">
        <v>109113</v>
      </c>
      <c r="E125">
        <v>0.67</v>
      </c>
      <c r="H125">
        <v>24494</v>
      </c>
      <c r="I125">
        <v>52233</v>
      </c>
      <c r="J125">
        <v>0.3</v>
      </c>
      <c r="M125" t="s">
        <v>3</v>
      </c>
      <c r="N125">
        <v>59</v>
      </c>
      <c r="O125">
        <v>0.54847199999999996</v>
      </c>
      <c r="R125" t="s">
        <v>3</v>
      </c>
      <c r="S125">
        <v>59</v>
      </c>
      <c r="T125">
        <v>0.31528800000000001</v>
      </c>
      <c r="V125">
        <v>73</v>
      </c>
      <c r="W125">
        <v>4.0000000000000001E-3</v>
      </c>
      <c r="X125">
        <f>MIN(S125, V125)</f>
        <v>59</v>
      </c>
      <c r="Y125">
        <f>(X125-N125)/N125*100</f>
        <v>0</v>
      </c>
    </row>
    <row r="126" spans="1:25" x14ac:dyDescent="0.3">
      <c r="A126" t="s">
        <v>129</v>
      </c>
      <c r="C126">
        <v>48510</v>
      </c>
      <c r="D126">
        <v>103040</v>
      </c>
      <c r="E126">
        <v>0.62</v>
      </c>
      <c r="H126">
        <v>27060</v>
      </c>
      <c r="I126">
        <v>57020</v>
      </c>
      <c r="J126">
        <v>0.32</v>
      </c>
      <c r="M126" t="s">
        <v>3</v>
      </c>
      <c r="N126">
        <v>76</v>
      </c>
      <c r="O126">
        <v>0.44540299999999999</v>
      </c>
      <c r="R126" t="s">
        <v>3</v>
      </c>
      <c r="S126">
        <v>76</v>
      </c>
      <c r="T126">
        <v>0.15958600000000001</v>
      </c>
      <c r="V126">
        <v>81</v>
      </c>
      <c r="W126">
        <v>5.0000000000000001E-3</v>
      </c>
      <c r="X126">
        <f>MIN(S126, V126)</f>
        <v>76</v>
      </c>
      <c r="Y126">
        <f>(X126-N126)/N126*100</f>
        <v>0</v>
      </c>
    </row>
    <row r="127" spans="1:25" x14ac:dyDescent="0.3">
      <c r="A127" t="s">
        <v>130</v>
      </c>
      <c r="C127">
        <v>53280</v>
      </c>
      <c r="D127">
        <v>115192</v>
      </c>
      <c r="E127">
        <v>0.71</v>
      </c>
      <c r="H127">
        <v>26307</v>
      </c>
      <c r="I127">
        <v>56305</v>
      </c>
      <c r="J127">
        <v>0.39</v>
      </c>
      <c r="M127" t="s">
        <v>3</v>
      </c>
      <c r="N127">
        <v>70</v>
      </c>
      <c r="O127">
        <v>0.89805400000000002</v>
      </c>
      <c r="R127" t="s">
        <v>3</v>
      </c>
      <c r="S127">
        <v>70</v>
      </c>
      <c r="T127">
        <v>0.46762799999999999</v>
      </c>
      <c r="V127">
        <v>78</v>
      </c>
      <c r="W127">
        <v>3.0000000000000001E-3</v>
      </c>
      <c r="X127">
        <f>MIN(S127, V127)</f>
        <v>70</v>
      </c>
      <c r="Y127">
        <f>(X127-N127)/N127*100</f>
        <v>0</v>
      </c>
    </row>
    <row r="128" spans="1:25" x14ac:dyDescent="0.3">
      <c r="A128" t="s">
        <v>131</v>
      </c>
      <c r="C128">
        <v>58344</v>
      </c>
      <c r="D128">
        <v>124667</v>
      </c>
      <c r="E128">
        <v>0.78</v>
      </c>
      <c r="H128">
        <v>22440</v>
      </c>
      <c r="I128">
        <v>47291</v>
      </c>
      <c r="J128">
        <v>0.28000000000000003</v>
      </c>
      <c r="M128" t="s">
        <v>3</v>
      </c>
      <c r="N128">
        <v>55</v>
      </c>
      <c r="O128">
        <v>0.89644100000000004</v>
      </c>
      <c r="R128" t="s">
        <v>3</v>
      </c>
      <c r="S128">
        <v>55</v>
      </c>
      <c r="T128">
        <v>0.21027999999999999</v>
      </c>
      <c r="V128">
        <v>59</v>
      </c>
      <c r="W128">
        <v>2E-3</v>
      </c>
      <c r="X128">
        <f>MIN(S128, V128)</f>
        <v>55</v>
      </c>
      <c r="Y128">
        <f>(X128-N128)/N128*100</f>
        <v>0</v>
      </c>
    </row>
    <row r="129" spans="1:25" x14ac:dyDescent="0.3">
      <c r="A129" t="s">
        <v>132</v>
      </c>
      <c r="C129">
        <v>53375</v>
      </c>
      <c r="D129">
        <v>118908</v>
      </c>
      <c r="E129">
        <v>0.81</v>
      </c>
      <c r="H129">
        <v>23790</v>
      </c>
      <c r="I129">
        <v>52269</v>
      </c>
      <c r="J129">
        <v>0.27</v>
      </c>
      <c r="M129" t="s">
        <v>3</v>
      </c>
      <c r="N129">
        <v>76</v>
      </c>
      <c r="O129">
        <v>1.0006630000000001</v>
      </c>
      <c r="R129" t="s">
        <v>3</v>
      </c>
      <c r="S129">
        <v>76</v>
      </c>
      <c r="T129">
        <v>0.29353499999999999</v>
      </c>
      <c r="V129">
        <v>77</v>
      </c>
      <c r="W129">
        <v>3.0000000000000001E-3</v>
      </c>
      <c r="X129">
        <f>MIN(S129, V129)</f>
        <v>76</v>
      </c>
      <c r="Y129">
        <f>(X129-N129)/N129*100</f>
        <v>0</v>
      </c>
    </row>
    <row r="130" spans="1:25" x14ac:dyDescent="0.3">
      <c r="A130" t="s">
        <v>133</v>
      </c>
      <c r="C130">
        <v>48488</v>
      </c>
      <c r="D130">
        <v>104363</v>
      </c>
      <c r="E130">
        <v>0.63</v>
      </c>
      <c r="H130">
        <v>23925</v>
      </c>
      <c r="I130">
        <v>50925</v>
      </c>
      <c r="J130">
        <v>0.37</v>
      </c>
      <c r="M130" t="s">
        <v>3</v>
      </c>
      <c r="N130">
        <v>65</v>
      </c>
      <c r="O130">
        <v>0.80643399999999998</v>
      </c>
      <c r="R130" t="s">
        <v>3</v>
      </c>
      <c r="S130">
        <v>65</v>
      </c>
      <c r="T130">
        <v>0.51044100000000003</v>
      </c>
      <c r="V130">
        <v>74</v>
      </c>
      <c r="W130">
        <v>2E-3</v>
      </c>
      <c r="X130">
        <f>MIN(S130, V130)</f>
        <v>65</v>
      </c>
      <c r="Y130">
        <f>(X130-N130)/N130*100</f>
        <v>0</v>
      </c>
    </row>
    <row r="131" spans="1:25" x14ac:dyDescent="0.3">
      <c r="A131" t="s">
        <v>134</v>
      </c>
      <c r="C131">
        <v>50880</v>
      </c>
      <c r="D131">
        <v>110023</v>
      </c>
      <c r="E131">
        <v>0.67</v>
      </c>
      <c r="H131">
        <v>22896</v>
      </c>
      <c r="I131">
        <v>48863</v>
      </c>
      <c r="J131">
        <v>0.26</v>
      </c>
      <c r="M131" t="s">
        <v>3</v>
      </c>
      <c r="N131">
        <v>62</v>
      </c>
      <c r="O131">
        <v>1.2915859999999999</v>
      </c>
      <c r="R131" t="s">
        <v>3</v>
      </c>
      <c r="S131">
        <v>62</v>
      </c>
      <c r="T131">
        <v>0.30135800000000001</v>
      </c>
      <c r="V131">
        <v>71</v>
      </c>
      <c r="W131">
        <v>4.0000000000000001E-3</v>
      </c>
      <c r="X131">
        <f>MIN(S131, V131)</f>
        <v>62</v>
      </c>
      <c r="Y131">
        <f>(X131-N131)/N131*100</f>
        <v>0</v>
      </c>
    </row>
    <row r="132" spans="1:25" x14ac:dyDescent="0.3">
      <c r="A132" t="s">
        <v>135</v>
      </c>
      <c r="C132">
        <v>48600</v>
      </c>
      <c r="D132">
        <v>104183</v>
      </c>
      <c r="E132">
        <v>0.62</v>
      </c>
      <c r="H132">
        <v>23328</v>
      </c>
      <c r="I132">
        <v>49427</v>
      </c>
      <c r="J132">
        <v>0.27</v>
      </c>
      <c r="M132" t="s">
        <v>3</v>
      </c>
      <c r="N132">
        <v>69</v>
      </c>
      <c r="O132">
        <v>0.68579000000000001</v>
      </c>
      <c r="R132" t="s">
        <v>3</v>
      </c>
      <c r="S132">
        <v>69</v>
      </c>
      <c r="T132">
        <v>0.48942000000000002</v>
      </c>
      <c r="V132">
        <v>71</v>
      </c>
      <c r="W132">
        <v>4.0000000000000001E-3</v>
      </c>
      <c r="X132">
        <f>MIN(S132, V132)</f>
        <v>69</v>
      </c>
      <c r="Y132">
        <f>(X132-N132)/N132*100</f>
        <v>0</v>
      </c>
    </row>
    <row r="133" spans="1:25" x14ac:dyDescent="0.3">
      <c r="A133" t="s">
        <v>136</v>
      </c>
      <c r="C133">
        <v>21300</v>
      </c>
      <c r="D133">
        <v>49841</v>
      </c>
      <c r="E133">
        <v>0.3</v>
      </c>
      <c r="H133">
        <v>5538</v>
      </c>
      <c r="I133">
        <v>12212</v>
      </c>
      <c r="J133">
        <v>0.05</v>
      </c>
      <c r="M133" t="s">
        <v>3</v>
      </c>
      <c r="N133">
        <v>38</v>
      </c>
      <c r="O133">
        <v>0.184366</v>
      </c>
      <c r="R133" t="s">
        <v>3</v>
      </c>
      <c r="S133">
        <v>38</v>
      </c>
      <c r="T133">
        <v>1.2611000000000001E-2</v>
      </c>
      <c r="V133">
        <v>38</v>
      </c>
      <c r="W133">
        <v>5.0000000000000001E-3</v>
      </c>
      <c r="X133">
        <f>MIN(S133, V133)</f>
        <v>38</v>
      </c>
      <c r="Y133">
        <f>(X133-N133)/N133*100</f>
        <v>0</v>
      </c>
    </row>
    <row r="134" spans="1:25" x14ac:dyDescent="0.3">
      <c r="A134" t="s">
        <v>137</v>
      </c>
      <c r="C134">
        <v>92625</v>
      </c>
      <c r="D134">
        <v>199023</v>
      </c>
      <c r="E134">
        <v>1.25</v>
      </c>
      <c r="H134">
        <v>28025</v>
      </c>
      <c r="I134">
        <v>59079</v>
      </c>
      <c r="J134">
        <v>0.35</v>
      </c>
      <c r="M134" t="s">
        <v>3</v>
      </c>
      <c r="N134">
        <v>55</v>
      </c>
      <c r="O134">
        <v>0.50357399999999997</v>
      </c>
      <c r="R134" t="s">
        <v>3</v>
      </c>
      <c r="S134">
        <v>55</v>
      </c>
      <c r="T134">
        <v>0.100774</v>
      </c>
      <c r="V134">
        <v>58</v>
      </c>
      <c r="W134">
        <v>4.0000000000000001E-3</v>
      </c>
      <c r="X134">
        <f>MIN(S134, V134)</f>
        <v>55</v>
      </c>
      <c r="Y134">
        <f>(X134-N134)/N134*100</f>
        <v>0</v>
      </c>
    </row>
    <row r="135" spans="1:25" x14ac:dyDescent="0.3">
      <c r="A135" t="s">
        <v>138</v>
      </c>
      <c r="C135">
        <v>74400</v>
      </c>
      <c r="D135">
        <v>152506</v>
      </c>
      <c r="E135">
        <v>0.96</v>
      </c>
      <c r="H135">
        <v>21824</v>
      </c>
      <c r="I135">
        <v>43962</v>
      </c>
      <c r="J135">
        <v>0.28000000000000003</v>
      </c>
      <c r="M135" t="s">
        <v>3</v>
      </c>
      <c r="N135">
        <v>42</v>
      </c>
      <c r="O135">
        <v>0.315826</v>
      </c>
      <c r="R135" t="s">
        <v>3</v>
      </c>
      <c r="S135">
        <v>42</v>
      </c>
      <c r="T135">
        <v>6.4117999999999994E-2</v>
      </c>
      <c r="V135">
        <v>43</v>
      </c>
      <c r="W135">
        <v>3.0000000000000001E-3</v>
      </c>
      <c r="X135">
        <f>MIN(S135, V135)</f>
        <v>42</v>
      </c>
      <c r="Y135">
        <f>(X135-N135)/N135*100</f>
        <v>0</v>
      </c>
    </row>
    <row r="136" spans="1:25" x14ac:dyDescent="0.3">
      <c r="A136" t="s">
        <v>139</v>
      </c>
      <c r="C136">
        <v>63798</v>
      </c>
      <c r="D136">
        <v>130849</v>
      </c>
      <c r="E136">
        <v>0.76</v>
      </c>
      <c r="H136">
        <v>19964</v>
      </c>
      <c r="I136">
        <v>40252</v>
      </c>
      <c r="J136">
        <v>0.25</v>
      </c>
      <c r="M136" t="s">
        <v>3</v>
      </c>
      <c r="N136">
        <v>45</v>
      </c>
      <c r="O136">
        <v>0.20697299999999999</v>
      </c>
      <c r="R136" t="s">
        <v>3</v>
      </c>
      <c r="S136">
        <v>45</v>
      </c>
      <c r="T136">
        <v>4.1716999999999997E-2</v>
      </c>
      <c r="V136">
        <v>45</v>
      </c>
      <c r="W136">
        <v>3.0000000000000001E-3</v>
      </c>
      <c r="X136">
        <f>MIN(S136, V136)</f>
        <v>45</v>
      </c>
      <c r="Y136">
        <f>(X136-N136)/N136*100</f>
        <v>0</v>
      </c>
    </row>
    <row r="137" spans="1:25" x14ac:dyDescent="0.3">
      <c r="A137" t="s">
        <v>140</v>
      </c>
      <c r="C137">
        <v>71750</v>
      </c>
      <c r="D137">
        <v>154173</v>
      </c>
      <c r="E137">
        <v>0.98</v>
      </c>
      <c r="H137">
        <v>29110</v>
      </c>
      <c r="I137">
        <v>61717</v>
      </c>
      <c r="J137">
        <v>0.36</v>
      </c>
      <c r="M137" t="s">
        <v>3</v>
      </c>
      <c r="N137">
        <v>63</v>
      </c>
      <c r="O137">
        <v>0.203594</v>
      </c>
      <c r="R137" t="s">
        <v>3</v>
      </c>
      <c r="S137">
        <v>63</v>
      </c>
      <c r="T137">
        <v>8.3623000000000003E-2</v>
      </c>
      <c r="V137">
        <v>70</v>
      </c>
      <c r="W137">
        <v>3.0000000000000001E-3</v>
      </c>
      <c r="X137">
        <f>MIN(S137, V137)</f>
        <v>63</v>
      </c>
      <c r="Y137">
        <f>(X137-N137)/N137*100</f>
        <v>0</v>
      </c>
    </row>
    <row r="138" spans="1:25" x14ac:dyDescent="0.3">
      <c r="A138" t="s">
        <v>141</v>
      </c>
      <c r="C138">
        <v>82810</v>
      </c>
      <c r="D138">
        <v>171340</v>
      </c>
      <c r="E138">
        <v>1.1200000000000001</v>
      </c>
      <c r="H138">
        <v>21070</v>
      </c>
      <c r="I138">
        <v>42568</v>
      </c>
      <c r="J138">
        <v>0.28000000000000003</v>
      </c>
      <c r="M138" t="s">
        <v>3</v>
      </c>
      <c r="N138">
        <v>42</v>
      </c>
      <c r="O138">
        <v>0.43561800000000001</v>
      </c>
      <c r="R138" t="s">
        <v>3</v>
      </c>
      <c r="S138">
        <v>42</v>
      </c>
      <c r="T138">
        <v>4.8291000000000001E-2</v>
      </c>
      <c r="V138">
        <v>42</v>
      </c>
      <c r="W138">
        <v>6.0000000000000001E-3</v>
      </c>
      <c r="X138">
        <f>MIN(S138, V138)</f>
        <v>42</v>
      </c>
      <c r="Y138">
        <f>(X138-N138)/N138*100</f>
        <v>0</v>
      </c>
    </row>
    <row r="139" spans="1:25" x14ac:dyDescent="0.3">
      <c r="A139" t="s">
        <v>142</v>
      </c>
      <c r="C139">
        <v>63336</v>
      </c>
      <c r="D139">
        <v>134023</v>
      </c>
      <c r="E139">
        <v>0.8</v>
      </c>
      <c r="H139">
        <v>23142</v>
      </c>
      <c r="I139">
        <v>48289</v>
      </c>
      <c r="J139">
        <v>0.27</v>
      </c>
      <c r="M139" t="s">
        <v>3</v>
      </c>
      <c r="N139">
        <v>52</v>
      </c>
      <c r="O139">
        <v>0.20511399999999999</v>
      </c>
      <c r="R139" t="s">
        <v>3</v>
      </c>
      <c r="S139">
        <v>52</v>
      </c>
      <c r="T139">
        <v>5.2575999999999998E-2</v>
      </c>
      <c r="V139">
        <v>56</v>
      </c>
      <c r="W139">
        <v>3.0000000000000001E-3</v>
      </c>
      <c r="X139">
        <f>MIN(S139, V139)</f>
        <v>52</v>
      </c>
      <c r="Y139">
        <f>(X139-N139)/N139*100</f>
        <v>0</v>
      </c>
    </row>
    <row r="140" spans="1:25" x14ac:dyDescent="0.3">
      <c r="A140" t="s">
        <v>143</v>
      </c>
      <c r="C140">
        <v>73095</v>
      </c>
      <c r="D140">
        <v>153165</v>
      </c>
      <c r="E140">
        <v>1.02</v>
      </c>
      <c r="H140">
        <v>26137</v>
      </c>
      <c r="I140">
        <v>53949</v>
      </c>
      <c r="J140">
        <v>0.28999999999999998</v>
      </c>
      <c r="M140" t="s">
        <v>3</v>
      </c>
      <c r="N140">
        <v>52</v>
      </c>
      <c r="O140">
        <v>0.29188999999999998</v>
      </c>
      <c r="R140" t="s">
        <v>3</v>
      </c>
      <c r="S140">
        <v>52</v>
      </c>
      <c r="T140">
        <v>0.10591</v>
      </c>
      <c r="V140">
        <v>58</v>
      </c>
      <c r="W140">
        <v>3.0000000000000001E-3</v>
      </c>
      <c r="X140">
        <f>MIN(S140, V140)</f>
        <v>52</v>
      </c>
      <c r="Y140">
        <f>(X140-N140)/N140*100</f>
        <v>0</v>
      </c>
    </row>
    <row r="141" spans="1:25" x14ac:dyDescent="0.3">
      <c r="A141" t="s">
        <v>144</v>
      </c>
      <c r="C141">
        <v>74772</v>
      </c>
      <c r="D141">
        <v>162192</v>
      </c>
      <c r="E141">
        <v>1.02</v>
      </c>
      <c r="H141">
        <v>24924</v>
      </c>
      <c r="I141">
        <v>53072</v>
      </c>
      <c r="J141">
        <v>0.28000000000000003</v>
      </c>
      <c r="M141" t="s">
        <v>3</v>
      </c>
      <c r="N141">
        <v>60</v>
      </c>
      <c r="O141">
        <v>0.65768599999999999</v>
      </c>
      <c r="R141" t="s">
        <v>3</v>
      </c>
      <c r="S141">
        <v>60</v>
      </c>
      <c r="T141">
        <v>9.9509E-2</v>
      </c>
      <c r="V141">
        <v>61</v>
      </c>
      <c r="W141">
        <v>3.0000000000000001E-3</v>
      </c>
      <c r="X141">
        <f>MIN(S141, V141)</f>
        <v>60</v>
      </c>
      <c r="Y141">
        <f>(X141-N141)/N141*100</f>
        <v>0</v>
      </c>
    </row>
    <row r="142" spans="1:25" x14ac:dyDescent="0.3">
      <c r="A142" t="s">
        <v>145</v>
      </c>
      <c r="C142">
        <v>59840</v>
      </c>
      <c r="D142">
        <v>127276</v>
      </c>
      <c r="E142">
        <v>0.91</v>
      </c>
      <c r="H142">
        <v>21692</v>
      </c>
      <c r="I142">
        <v>45370</v>
      </c>
      <c r="J142">
        <v>0.25</v>
      </c>
      <c r="M142" t="s">
        <v>3</v>
      </c>
      <c r="N142">
        <v>55</v>
      </c>
      <c r="O142">
        <v>0.52773400000000004</v>
      </c>
      <c r="R142" t="s">
        <v>3</v>
      </c>
      <c r="S142">
        <v>55</v>
      </c>
      <c r="T142">
        <v>0.152222</v>
      </c>
      <c r="V142">
        <v>57</v>
      </c>
      <c r="W142">
        <v>4.0000000000000001E-3</v>
      </c>
      <c r="X142">
        <f>MIN(S142, V142)</f>
        <v>55</v>
      </c>
      <c r="Y142">
        <f>(X142-N142)/N142*100</f>
        <v>0</v>
      </c>
    </row>
    <row r="143" spans="1:25" x14ac:dyDescent="0.3">
      <c r="A143" t="s">
        <v>146</v>
      </c>
      <c r="C143">
        <v>76184</v>
      </c>
      <c r="D143">
        <v>163440</v>
      </c>
      <c r="E143">
        <v>1.02</v>
      </c>
      <c r="H143">
        <v>32956</v>
      </c>
      <c r="I143">
        <v>69914</v>
      </c>
      <c r="J143">
        <v>0.41</v>
      </c>
      <c r="M143" t="s">
        <v>3</v>
      </c>
      <c r="N143">
        <v>76</v>
      </c>
      <c r="O143">
        <v>0.30251699999999998</v>
      </c>
      <c r="R143" t="s">
        <v>3</v>
      </c>
      <c r="S143">
        <v>76</v>
      </c>
      <c r="T143">
        <v>7.6572000000000001E-2</v>
      </c>
      <c r="V143">
        <v>76</v>
      </c>
      <c r="W143">
        <v>4.0000000000000001E-3</v>
      </c>
      <c r="X143">
        <f>MIN(S143, V143)</f>
        <v>76</v>
      </c>
      <c r="Y143">
        <f>(X143-N143)/N143*100</f>
        <v>0</v>
      </c>
    </row>
    <row r="144" spans="1:25" x14ac:dyDescent="0.3">
      <c r="A144" t="s">
        <v>147</v>
      </c>
      <c r="C144">
        <v>22568</v>
      </c>
      <c r="D144">
        <v>59714</v>
      </c>
      <c r="E144">
        <v>0.39</v>
      </c>
      <c r="H144">
        <v>6448</v>
      </c>
      <c r="I144">
        <v>16034</v>
      </c>
      <c r="J144">
        <v>0.06</v>
      </c>
      <c r="M144" t="s">
        <v>3</v>
      </c>
      <c r="N144">
        <v>51</v>
      </c>
      <c r="O144">
        <v>0.209122</v>
      </c>
      <c r="R144" t="s">
        <v>3</v>
      </c>
      <c r="S144">
        <v>51</v>
      </c>
      <c r="T144">
        <v>1.7881999999999999E-2</v>
      </c>
      <c r="V144">
        <v>51</v>
      </c>
      <c r="W144">
        <v>5.0000000000000001E-3</v>
      </c>
      <c r="X144">
        <f>MIN(S144, V144)</f>
        <v>51</v>
      </c>
      <c r="Y144">
        <f>(X144-N144)/N144*100</f>
        <v>0</v>
      </c>
    </row>
    <row r="145" spans="1:25" x14ac:dyDescent="0.3">
      <c r="A145" t="s">
        <v>148</v>
      </c>
      <c r="C145">
        <v>71230</v>
      </c>
      <c r="D145">
        <v>150954</v>
      </c>
      <c r="E145">
        <v>1.06</v>
      </c>
      <c r="H145">
        <v>27235</v>
      </c>
      <c r="I145">
        <v>56874</v>
      </c>
      <c r="J145">
        <v>0.34</v>
      </c>
      <c r="M145" t="s">
        <v>3</v>
      </c>
      <c r="N145">
        <v>61</v>
      </c>
      <c r="O145">
        <v>0.25139400000000001</v>
      </c>
      <c r="R145" t="s">
        <v>3</v>
      </c>
      <c r="S145">
        <v>61</v>
      </c>
      <c r="T145">
        <v>9.5564999999999997E-2</v>
      </c>
      <c r="V145">
        <v>64</v>
      </c>
      <c r="W145">
        <v>4.0000000000000001E-3</v>
      </c>
      <c r="X145">
        <f>MIN(S145, V145)</f>
        <v>61</v>
      </c>
      <c r="Y145">
        <f>(X145-N145)/N145*100</f>
        <v>0</v>
      </c>
    </row>
    <row r="146" spans="1:25" x14ac:dyDescent="0.3">
      <c r="A146" t="s">
        <v>149</v>
      </c>
      <c r="C146">
        <v>80784</v>
      </c>
      <c r="D146">
        <v>170047</v>
      </c>
      <c r="E146">
        <v>1.1499999999999999</v>
      </c>
      <c r="H146">
        <v>30753</v>
      </c>
      <c r="I146">
        <v>63881</v>
      </c>
      <c r="J146">
        <v>0.33</v>
      </c>
      <c r="M146" t="s">
        <v>3</v>
      </c>
      <c r="N146">
        <v>63</v>
      </c>
      <c r="O146">
        <v>0.26612200000000003</v>
      </c>
      <c r="R146" t="s">
        <v>3</v>
      </c>
      <c r="S146">
        <v>63</v>
      </c>
      <c r="T146">
        <v>0.10038900000000001</v>
      </c>
      <c r="V146">
        <v>66</v>
      </c>
      <c r="W146">
        <v>6.0000000000000001E-3</v>
      </c>
      <c r="X146">
        <f>MIN(S146, V146)</f>
        <v>63</v>
      </c>
      <c r="Y146">
        <f>(X146-N146)/N146*100</f>
        <v>0</v>
      </c>
    </row>
    <row r="147" spans="1:25" x14ac:dyDescent="0.3">
      <c r="A147" t="s">
        <v>150</v>
      </c>
      <c r="C147">
        <v>70376</v>
      </c>
      <c r="D147">
        <v>144350</v>
      </c>
      <c r="E147">
        <v>0.9</v>
      </c>
      <c r="H147">
        <v>25002</v>
      </c>
      <c r="I147">
        <v>50564</v>
      </c>
      <c r="J147">
        <v>0.34</v>
      </c>
      <c r="M147" t="s">
        <v>3</v>
      </c>
      <c r="N147">
        <v>53</v>
      </c>
      <c r="O147">
        <v>0.17402100000000001</v>
      </c>
      <c r="R147" t="s">
        <v>3</v>
      </c>
      <c r="S147">
        <v>53</v>
      </c>
      <c r="T147">
        <v>4.9045999999999999E-2</v>
      </c>
      <c r="V147">
        <v>53</v>
      </c>
      <c r="W147">
        <v>5.0000000000000001E-3</v>
      </c>
      <c r="X147">
        <f>MIN(S147, V147)</f>
        <v>53</v>
      </c>
      <c r="Y147">
        <f>(X147-N147)/N147*100</f>
        <v>0</v>
      </c>
    </row>
    <row r="148" spans="1:25" x14ac:dyDescent="0.3">
      <c r="A148" t="s">
        <v>151</v>
      </c>
      <c r="C148">
        <v>70413</v>
      </c>
      <c r="D148">
        <v>143809</v>
      </c>
      <c r="E148">
        <v>0.93</v>
      </c>
      <c r="H148">
        <v>22513</v>
      </c>
      <c r="I148">
        <v>45309</v>
      </c>
      <c r="J148">
        <v>0.24</v>
      </c>
      <c r="M148" t="s">
        <v>3</v>
      </c>
      <c r="N148">
        <v>46</v>
      </c>
      <c r="O148">
        <v>0.199762</v>
      </c>
      <c r="R148" t="s">
        <v>3</v>
      </c>
      <c r="S148">
        <v>46</v>
      </c>
      <c r="T148">
        <v>4.0476999999999999E-2</v>
      </c>
      <c r="V148">
        <v>46</v>
      </c>
      <c r="W148">
        <v>6.0000000000000001E-3</v>
      </c>
      <c r="X148">
        <f>MIN(S148, V148)</f>
        <v>46</v>
      </c>
      <c r="Y148">
        <f>(X148-N148)/N148*100</f>
        <v>0</v>
      </c>
    </row>
    <row r="149" spans="1:25" x14ac:dyDescent="0.3">
      <c r="A149" t="s">
        <v>152</v>
      </c>
      <c r="C149">
        <v>72756</v>
      </c>
      <c r="D149">
        <v>155059</v>
      </c>
      <c r="E149">
        <v>1</v>
      </c>
      <c r="H149">
        <v>28764</v>
      </c>
      <c r="I149">
        <v>60523</v>
      </c>
      <c r="J149">
        <v>0.34</v>
      </c>
      <c r="M149" t="s">
        <v>3</v>
      </c>
      <c r="N149">
        <v>65</v>
      </c>
      <c r="O149">
        <v>0.31045</v>
      </c>
      <c r="R149" t="s">
        <v>3</v>
      </c>
      <c r="S149">
        <v>65</v>
      </c>
      <c r="T149">
        <v>7.6877000000000001E-2</v>
      </c>
      <c r="V149">
        <v>67</v>
      </c>
      <c r="W149">
        <v>6.0000000000000001E-3</v>
      </c>
      <c r="X149">
        <f>MIN(S149, V149)</f>
        <v>65</v>
      </c>
      <c r="Y149">
        <f>(X149-N149)/N149*100</f>
        <v>0</v>
      </c>
    </row>
    <row r="150" spans="1:25" x14ac:dyDescent="0.3">
      <c r="A150" t="s">
        <v>153</v>
      </c>
      <c r="C150">
        <v>72076</v>
      </c>
      <c r="D150">
        <v>146849</v>
      </c>
      <c r="E150">
        <v>0.95</v>
      </c>
      <c r="H150">
        <v>25811</v>
      </c>
      <c r="I150">
        <v>51944</v>
      </c>
      <c r="J150">
        <v>0.28000000000000003</v>
      </c>
      <c r="M150" t="s">
        <v>3</v>
      </c>
      <c r="N150">
        <v>52</v>
      </c>
      <c r="O150">
        <v>0.27638800000000002</v>
      </c>
      <c r="R150" t="s">
        <v>3</v>
      </c>
      <c r="S150">
        <v>52</v>
      </c>
      <c r="T150">
        <v>5.7142999999999999E-2</v>
      </c>
      <c r="V150">
        <v>52</v>
      </c>
      <c r="W150">
        <v>5.0000000000000001E-3</v>
      </c>
      <c r="X150">
        <f>MIN(S150, V150)</f>
        <v>52</v>
      </c>
      <c r="Y150">
        <f>(X150-N150)/N150*100</f>
        <v>0</v>
      </c>
    </row>
    <row r="151" spans="1:25" x14ac:dyDescent="0.3">
      <c r="A151" t="s">
        <v>154</v>
      </c>
      <c r="C151">
        <v>72000</v>
      </c>
      <c r="D151">
        <v>147462</v>
      </c>
      <c r="E151">
        <v>0.92</v>
      </c>
      <c r="H151">
        <v>23850</v>
      </c>
      <c r="I151">
        <v>48059</v>
      </c>
      <c r="J151">
        <v>0.35</v>
      </c>
      <c r="M151" t="s">
        <v>3</v>
      </c>
      <c r="N151">
        <v>48</v>
      </c>
      <c r="O151">
        <v>0.19706000000000001</v>
      </c>
      <c r="R151" t="s">
        <v>3</v>
      </c>
      <c r="S151">
        <v>48</v>
      </c>
      <c r="T151">
        <v>4.8776E-2</v>
      </c>
      <c r="V151">
        <v>52</v>
      </c>
      <c r="W151">
        <v>6.0000000000000001E-3</v>
      </c>
      <c r="X151">
        <f>MIN(S151, V151)</f>
        <v>48</v>
      </c>
      <c r="Y151">
        <f>(X151-N151)/N151*100</f>
        <v>0</v>
      </c>
    </row>
    <row r="152" spans="1:25" x14ac:dyDescent="0.3">
      <c r="A152" t="s">
        <v>155</v>
      </c>
      <c r="C152">
        <v>62307</v>
      </c>
      <c r="D152">
        <v>132022</v>
      </c>
      <c r="E152">
        <v>0.81</v>
      </c>
      <c r="H152">
        <v>25542</v>
      </c>
      <c r="I152">
        <v>53362</v>
      </c>
      <c r="J152">
        <v>0.31</v>
      </c>
      <c r="M152" t="s">
        <v>3</v>
      </c>
      <c r="N152">
        <v>60</v>
      </c>
      <c r="O152">
        <v>0.30303600000000003</v>
      </c>
      <c r="R152" t="s">
        <v>3</v>
      </c>
      <c r="S152">
        <v>60</v>
      </c>
      <c r="T152">
        <v>7.0362999999999995E-2</v>
      </c>
      <c r="V152">
        <v>65</v>
      </c>
      <c r="W152">
        <v>4.0000000000000001E-3</v>
      </c>
      <c r="X152">
        <f>MIN(S152, V152)</f>
        <v>60</v>
      </c>
      <c r="Y152">
        <f>(X152-N152)/N152*100</f>
        <v>0</v>
      </c>
    </row>
    <row r="153" spans="1:25" x14ac:dyDescent="0.3">
      <c r="A153" t="s">
        <v>156</v>
      </c>
      <c r="C153">
        <v>76293</v>
      </c>
      <c r="D153">
        <v>160887</v>
      </c>
      <c r="E153">
        <v>1.05</v>
      </c>
      <c r="H153">
        <v>22932</v>
      </c>
      <c r="I153">
        <v>47389</v>
      </c>
      <c r="J153">
        <v>0.27</v>
      </c>
      <c r="M153" t="s">
        <v>3</v>
      </c>
      <c r="N153">
        <v>48</v>
      </c>
      <c r="O153">
        <v>0.24546999999999999</v>
      </c>
      <c r="R153" t="s">
        <v>3</v>
      </c>
      <c r="S153">
        <v>48</v>
      </c>
      <c r="T153">
        <v>4.8980000000000003E-2</v>
      </c>
      <c r="V153">
        <v>51</v>
      </c>
      <c r="W153">
        <v>3.0000000000000001E-3</v>
      </c>
      <c r="X153">
        <f>MIN(S153, V153)</f>
        <v>48</v>
      </c>
      <c r="Y153">
        <f>(X153-N153)/N153*100</f>
        <v>0</v>
      </c>
    </row>
    <row r="154" spans="1:25" x14ac:dyDescent="0.3">
      <c r="A154" t="s">
        <v>157</v>
      </c>
      <c r="C154">
        <v>86193</v>
      </c>
      <c r="D154">
        <v>183516</v>
      </c>
      <c r="E154">
        <v>1.18</v>
      </c>
      <c r="H154">
        <v>30144</v>
      </c>
      <c r="I154">
        <v>63207</v>
      </c>
      <c r="J154">
        <v>0.38</v>
      </c>
      <c r="M154" t="s">
        <v>3</v>
      </c>
      <c r="N154">
        <v>63</v>
      </c>
      <c r="O154">
        <v>0.32458199999999998</v>
      </c>
      <c r="R154" t="s">
        <v>3</v>
      </c>
      <c r="S154">
        <v>63</v>
      </c>
      <c r="T154">
        <v>8.0584000000000003E-2</v>
      </c>
      <c r="V154">
        <v>63</v>
      </c>
      <c r="W154">
        <v>7.0000000000000001E-3</v>
      </c>
      <c r="X154">
        <f>MIN(S154, V154)</f>
        <v>63</v>
      </c>
      <c r="Y154">
        <f>(X154-N154)/N154*100</f>
        <v>0</v>
      </c>
    </row>
    <row r="155" spans="1:25" x14ac:dyDescent="0.3">
      <c r="A155" t="s">
        <v>158</v>
      </c>
      <c r="C155">
        <v>29392</v>
      </c>
      <c r="D155">
        <v>71525</v>
      </c>
      <c r="E155">
        <v>0.45</v>
      </c>
      <c r="H155">
        <v>7682</v>
      </c>
      <c r="I155">
        <v>17705</v>
      </c>
      <c r="J155">
        <v>7.0000000000000007E-2</v>
      </c>
      <c r="M155" t="s">
        <v>3</v>
      </c>
      <c r="N155">
        <v>43</v>
      </c>
      <c r="O155">
        <v>0.126781</v>
      </c>
      <c r="R155" t="s">
        <v>3</v>
      </c>
      <c r="S155">
        <v>43</v>
      </c>
      <c r="T155">
        <v>1.5102000000000001E-2</v>
      </c>
      <c r="V155">
        <v>45</v>
      </c>
      <c r="W155">
        <v>5.0000000000000001E-3</v>
      </c>
      <c r="X155">
        <f>MIN(S155, V155)</f>
        <v>43</v>
      </c>
      <c r="Y155">
        <f>(X155-N155)/N155*100</f>
        <v>0</v>
      </c>
    </row>
    <row r="156" spans="1:25" x14ac:dyDescent="0.3">
      <c r="A156" t="s">
        <v>159</v>
      </c>
      <c r="C156">
        <v>84270</v>
      </c>
      <c r="D156">
        <v>171491</v>
      </c>
      <c r="E156">
        <v>1.1200000000000001</v>
      </c>
      <c r="H156">
        <v>28620</v>
      </c>
      <c r="I156">
        <v>57461</v>
      </c>
      <c r="J156">
        <v>0.32</v>
      </c>
      <c r="M156" t="s">
        <v>3</v>
      </c>
      <c r="N156">
        <v>53</v>
      </c>
      <c r="O156">
        <v>0.286993</v>
      </c>
      <c r="R156" t="s">
        <v>3</v>
      </c>
      <c r="S156">
        <v>53</v>
      </c>
      <c r="T156">
        <v>5.2049999999999999E-2</v>
      </c>
      <c r="V156">
        <v>53</v>
      </c>
      <c r="W156">
        <v>8.9999999999999993E-3</v>
      </c>
      <c r="X156">
        <f>MIN(S156, V156)</f>
        <v>53</v>
      </c>
      <c r="Y156">
        <f>(X156-N156)/N156*100</f>
        <v>0</v>
      </c>
    </row>
    <row r="157" spans="1:25" x14ac:dyDescent="0.3">
      <c r="A157" t="s">
        <v>160</v>
      </c>
      <c r="C157">
        <v>86400</v>
      </c>
      <c r="D157">
        <v>175091</v>
      </c>
      <c r="E157">
        <v>1.1100000000000001</v>
      </c>
      <c r="H157">
        <v>29160</v>
      </c>
      <c r="I157">
        <v>58279</v>
      </c>
      <c r="J157">
        <v>0.35</v>
      </c>
      <c r="M157" t="s">
        <v>3</v>
      </c>
      <c r="N157">
        <v>53</v>
      </c>
      <c r="O157">
        <v>0.21845500000000001</v>
      </c>
      <c r="R157" t="s">
        <v>3</v>
      </c>
      <c r="S157">
        <v>53</v>
      </c>
      <c r="T157">
        <v>4.8598000000000002E-2</v>
      </c>
      <c r="V157">
        <v>53</v>
      </c>
      <c r="W157">
        <v>8.0000000000000002E-3</v>
      </c>
      <c r="X157">
        <f>MIN(S157, V157)</f>
        <v>53</v>
      </c>
      <c r="Y157">
        <f>(X157-N157)/N157*100</f>
        <v>0</v>
      </c>
    </row>
    <row r="158" spans="1:25" x14ac:dyDescent="0.3">
      <c r="A158" t="s">
        <v>161</v>
      </c>
      <c r="C158">
        <v>73000</v>
      </c>
      <c r="D158">
        <v>148069</v>
      </c>
      <c r="E158">
        <v>0.96</v>
      </c>
      <c r="H158">
        <v>29500</v>
      </c>
      <c r="I158">
        <v>59242</v>
      </c>
      <c r="J158">
        <v>0.37</v>
      </c>
      <c r="M158" t="s">
        <v>3</v>
      </c>
      <c r="N158">
        <v>58</v>
      </c>
      <c r="O158">
        <v>0.21793100000000001</v>
      </c>
      <c r="R158" t="s">
        <v>3</v>
      </c>
      <c r="S158">
        <v>58</v>
      </c>
      <c r="T158">
        <v>6.0068999999999997E-2</v>
      </c>
      <c r="V158">
        <v>58</v>
      </c>
      <c r="W158">
        <v>6.0000000000000001E-3</v>
      </c>
      <c r="X158">
        <f>MIN(S158, V158)</f>
        <v>58</v>
      </c>
      <c r="Y158">
        <f>(X158-N158)/N158*100</f>
        <v>0</v>
      </c>
    </row>
    <row r="159" spans="1:25" x14ac:dyDescent="0.3">
      <c r="A159" t="s">
        <v>162</v>
      </c>
      <c r="C159">
        <v>102124</v>
      </c>
      <c r="D159">
        <v>222015</v>
      </c>
      <c r="E159">
        <v>1.64</v>
      </c>
      <c r="H159">
        <v>33880</v>
      </c>
      <c r="I159">
        <v>72414</v>
      </c>
      <c r="J159">
        <v>0.38</v>
      </c>
      <c r="M159" t="s">
        <v>3</v>
      </c>
      <c r="N159">
        <v>69</v>
      </c>
      <c r="O159">
        <v>0.31599699999999997</v>
      </c>
      <c r="R159" t="s">
        <v>3</v>
      </c>
      <c r="S159">
        <v>69</v>
      </c>
      <c r="T159">
        <v>6.1550000000000001E-2</v>
      </c>
      <c r="V159">
        <v>69</v>
      </c>
      <c r="W159">
        <v>5.0000000000000001E-3</v>
      </c>
      <c r="X159">
        <f>MIN(S159, V159)</f>
        <v>69</v>
      </c>
      <c r="Y159">
        <f>(X159-N159)/N159*100</f>
        <v>0</v>
      </c>
    </row>
    <row r="160" spans="1:25" x14ac:dyDescent="0.3">
      <c r="A160" t="s">
        <v>163</v>
      </c>
      <c r="C160">
        <v>78045</v>
      </c>
      <c r="D160">
        <v>160329</v>
      </c>
      <c r="E160">
        <v>1.06</v>
      </c>
      <c r="H160">
        <v>25542</v>
      </c>
      <c r="I160">
        <v>51660</v>
      </c>
      <c r="J160">
        <v>0.28999999999999998</v>
      </c>
      <c r="M160" t="s">
        <v>3</v>
      </c>
      <c r="N160">
        <v>53</v>
      </c>
      <c r="O160">
        <v>0.239673</v>
      </c>
      <c r="R160" t="s">
        <v>3</v>
      </c>
      <c r="S160">
        <v>53</v>
      </c>
      <c r="T160">
        <v>5.9824000000000002E-2</v>
      </c>
      <c r="V160">
        <v>53</v>
      </c>
      <c r="W160">
        <v>6.0000000000000001E-3</v>
      </c>
      <c r="X160">
        <f>MIN(S160, V160)</f>
        <v>53</v>
      </c>
      <c r="Y160">
        <f>(X160-N160)/N160*100</f>
        <v>0</v>
      </c>
    </row>
    <row r="161" spans="1:25" x14ac:dyDescent="0.3">
      <c r="A161" t="s">
        <v>164</v>
      </c>
      <c r="C161">
        <v>79846</v>
      </c>
      <c r="D161">
        <v>165973</v>
      </c>
      <c r="E161">
        <v>1.02</v>
      </c>
      <c r="H161">
        <v>25012</v>
      </c>
      <c r="I161">
        <v>51175</v>
      </c>
      <c r="J161">
        <v>0.44</v>
      </c>
      <c r="M161" t="s">
        <v>3</v>
      </c>
      <c r="N161">
        <v>51</v>
      </c>
      <c r="O161">
        <v>0.20000299999999999</v>
      </c>
      <c r="R161" t="s">
        <v>3</v>
      </c>
      <c r="S161">
        <v>51</v>
      </c>
      <c r="T161">
        <v>4.0818E-2</v>
      </c>
      <c r="V161">
        <v>51</v>
      </c>
      <c r="W161">
        <v>8.9999999999999993E-3</v>
      </c>
      <c r="X161">
        <f>MIN(S161, V161)</f>
        <v>51</v>
      </c>
      <c r="Y161">
        <f>(X161-N161)/N161*100</f>
        <v>0</v>
      </c>
    </row>
    <row r="162" spans="1:25" x14ac:dyDescent="0.3">
      <c r="A162" t="s">
        <v>165</v>
      </c>
      <c r="C162">
        <v>98644</v>
      </c>
      <c r="D162">
        <v>203635</v>
      </c>
      <c r="E162">
        <v>1.35</v>
      </c>
      <c r="H162">
        <v>30894</v>
      </c>
      <c r="I162">
        <v>62760</v>
      </c>
      <c r="J162">
        <v>0.34</v>
      </c>
      <c r="M162" t="s">
        <v>3</v>
      </c>
      <c r="N162">
        <v>56</v>
      </c>
      <c r="O162">
        <v>0.25434899999999999</v>
      </c>
      <c r="R162" t="s">
        <v>3</v>
      </c>
      <c r="S162">
        <v>56</v>
      </c>
      <c r="T162">
        <v>5.1150000000000001E-2</v>
      </c>
      <c r="V162">
        <v>56</v>
      </c>
      <c r="W162">
        <v>0.01</v>
      </c>
      <c r="X162">
        <f>MIN(S162, V162)</f>
        <v>56</v>
      </c>
      <c r="Y162">
        <f>(X162-N162)/N162*100</f>
        <v>0</v>
      </c>
    </row>
    <row r="163" spans="1:25" x14ac:dyDescent="0.3">
      <c r="A163" t="s">
        <v>166</v>
      </c>
      <c r="C163">
        <v>76959</v>
      </c>
      <c r="D163">
        <v>156770</v>
      </c>
      <c r="E163">
        <v>1.04</v>
      </c>
      <c r="H163">
        <v>22635</v>
      </c>
      <c r="I163">
        <v>45314</v>
      </c>
      <c r="J163">
        <v>0.26</v>
      </c>
      <c r="M163" t="s">
        <v>3</v>
      </c>
      <c r="N163">
        <v>44</v>
      </c>
      <c r="O163">
        <v>0.240809</v>
      </c>
      <c r="R163" t="s">
        <v>3</v>
      </c>
      <c r="S163">
        <v>44</v>
      </c>
      <c r="T163">
        <v>3.8730000000000001E-2</v>
      </c>
      <c r="V163">
        <v>44</v>
      </c>
      <c r="W163">
        <v>6.0000000000000001E-3</v>
      </c>
      <c r="X163">
        <f>MIN(S163, V163)</f>
        <v>44</v>
      </c>
      <c r="Y163">
        <f>(X163-N163)/N163*100</f>
        <v>0</v>
      </c>
    </row>
    <row r="164" spans="1:25" x14ac:dyDescent="0.3">
      <c r="A164" t="s">
        <v>167</v>
      </c>
      <c r="C164">
        <v>94446</v>
      </c>
      <c r="D164">
        <v>190272</v>
      </c>
      <c r="E164">
        <v>1.2</v>
      </c>
      <c r="H164">
        <v>23166</v>
      </c>
      <c r="I164">
        <v>45792</v>
      </c>
      <c r="J164">
        <v>0.28000000000000003</v>
      </c>
      <c r="M164" t="s">
        <v>3</v>
      </c>
      <c r="N164">
        <v>38</v>
      </c>
      <c r="O164">
        <v>0.25636799999999998</v>
      </c>
      <c r="R164" t="s">
        <v>3</v>
      </c>
      <c r="S164">
        <v>38</v>
      </c>
      <c r="T164">
        <v>3.8875E-2</v>
      </c>
      <c r="V164">
        <v>38</v>
      </c>
      <c r="W164">
        <v>6.0000000000000001E-3</v>
      </c>
      <c r="X164">
        <f>MIN(S164, V164)</f>
        <v>38</v>
      </c>
      <c r="Y164">
        <f>(X164-N164)/N164*100</f>
        <v>0</v>
      </c>
    </row>
    <row r="165" spans="1:25" x14ac:dyDescent="0.3">
      <c r="A165" t="s">
        <v>168</v>
      </c>
      <c r="C165">
        <v>102200</v>
      </c>
      <c r="D165">
        <v>209501</v>
      </c>
      <c r="E165">
        <v>1.37</v>
      </c>
      <c r="H165">
        <v>25696</v>
      </c>
      <c r="I165">
        <v>51646</v>
      </c>
      <c r="J165">
        <v>0.28000000000000003</v>
      </c>
      <c r="M165" t="s">
        <v>3</v>
      </c>
      <c r="N165">
        <v>43</v>
      </c>
      <c r="O165">
        <v>0.30062800000000001</v>
      </c>
      <c r="R165" t="s">
        <v>3</v>
      </c>
      <c r="S165">
        <v>43</v>
      </c>
      <c r="T165">
        <v>4.2750999999999997E-2</v>
      </c>
      <c r="V165">
        <v>43</v>
      </c>
      <c r="W165">
        <v>8.0000000000000002E-3</v>
      </c>
      <c r="X165">
        <f>MIN(S165, V165)</f>
        <v>43</v>
      </c>
      <c r="Y165">
        <f>(X165-N165)/N165*100</f>
        <v>0</v>
      </c>
    </row>
    <row r="166" spans="1:25" x14ac:dyDescent="0.3">
      <c r="A166" t="s">
        <v>169</v>
      </c>
      <c r="C166">
        <v>26406</v>
      </c>
      <c r="D166">
        <v>62082</v>
      </c>
      <c r="E166">
        <v>0.38</v>
      </c>
      <c r="H166">
        <v>7172</v>
      </c>
      <c r="I166">
        <v>16062</v>
      </c>
      <c r="J166">
        <v>7.0000000000000007E-2</v>
      </c>
      <c r="M166" t="s">
        <v>3</v>
      </c>
      <c r="N166">
        <v>43</v>
      </c>
      <c r="O166">
        <v>9.2554999999999998E-2</v>
      </c>
      <c r="R166" t="s">
        <v>3</v>
      </c>
      <c r="S166">
        <v>43</v>
      </c>
      <c r="T166">
        <v>1.2827E-2</v>
      </c>
      <c r="V166">
        <v>43</v>
      </c>
      <c r="W166">
        <v>4.0000000000000001E-3</v>
      </c>
      <c r="X166">
        <f>MIN(S166, V166)</f>
        <v>43</v>
      </c>
      <c r="Y166">
        <f>(X166-N166)/N166*100</f>
        <v>0</v>
      </c>
    </row>
    <row r="167" spans="1:25" x14ac:dyDescent="0.3">
      <c r="A167" t="s">
        <v>170</v>
      </c>
      <c r="C167">
        <v>83628</v>
      </c>
      <c r="D167">
        <v>169743</v>
      </c>
      <c r="E167">
        <v>1.07</v>
      </c>
      <c r="H167">
        <v>46056</v>
      </c>
      <c r="I167">
        <v>93049</v>
      </c>
      <c r="J167">
        <v>0.56999999999999995</v>
      </c>
      <c r="M167" t="s">
        <v>3</v>
      </c>
      <c r="N167">
        <v>58</v>
      </c>
      <c r="O167">
        <v>0.73125099999999998</v>
      </c>
      <c r="R167" t="s">
        <v>3</v>
      </c>
      <c r="S167">
        <v>58</v>
      </c>
      <c r="T167">
        <v>0.47442200000000001</v>
      </c>
      <c r="V167">
        <v>75</v>
      </c>
      <c r="W167">
        <v>8.0000000000000002E-3</v>
      </c>
      <c r="X167">
        <f>MIN(S167, V167)</f>
        <v>58</v>
      </c>
      <c r="Y167">
        <f>(X167-N167)/N167*100</f>
        <v>0</v>
      </c>
    </row>
    <row r="168" spans="1:25" x14ac:dyDescent="0.3">
      <c r="A168" t="s">
        <v>171</v>
      </c>
      <c r="C168">
        <v>97856</v>
      </c>
      <c r="D168">
        <v>205980</v>
      </c>
      <c r="E168">
        <v>1.35</v>
      </c>
      <c r="H168">
        <v>59492</v>
      </c>
      <c r="I168">
        <v>124698</v>
      </c>
      <c r="J168">
        <v>0.92</v>
      </c>
      <c r="M168" t="s">
        <v>3</v>
      </c>
      <c r="N168">
        <v>93</v>
      </c>
      <c r="O168">
        <v>11.763004</v>
      </c>
      <c r="R168" t="s">
        <v>3</v>
      </c>
      <c r="S168">
        <v>93</v>
      </c>
      <c r="T168">
        <v>9.5962010000000006</v>
      </c>
      <c r="V168">
        <v>106</v>
      </c>
      <c r="W168">
        <v>7.0000000000000001E-3</v>
      </c>
      <c r="X168">
        <f>MIN(S168, V168)</f>
        <v>93</v>
      </c>
      <c r="Y168">
        <f>(X168-N168)/N168*100</f>
        <v>0</v>
      </c>
    </row>
    <row r="169" spans="1:25" x14ac:dyDescent="0.3">
      <c r="A169" t="s">
        <v>172</v>
      </c>
      <c r="C169">
        <v>81438</v>
      </c>
      <c r="D169">
        <v>167929</v>
      </c>
      <c r="E169">
        <v>1.07</v>
      </c>
      <c r="H169">
        <v>45428</v>
      </c>
      <c r="I169">
        <v>93244</v>
      </c>
      <c r="J169">
        <v>0.53</v>
      </c>
      <c r="M169" t="s">
        <v>3</v>
      </c>
      <c r="N169">
        <v>75</v>
      </c>
      <c r="O169">
        <v>6.8491910000000003</v>
      </c>
      <c r="R169" t="s">
        <v>3</v>
      </c>
      <c r="S169">
        <v>75</v>
      </c>
      <c r="T169">
        <v>4.4047939999999999</v>
      </c>
      <c r="V169">
        <v>81</v>
      </c>
      <c r="W169">
        <v>4.0000000000000001E-3</v>
      </c>
      <c r="X169">
        <f>MIN(S169, V169)</f>
        <v>75</v>
      </c>
      <c r="Y169">
        <f>(X169-N169)/N169*100</f>
        <v>0</v>
      </c>
    </row>
    <row r="170" spans="1:25" x14ac:dyDescent="0.3">
      <c r="A170" t="s">
        <v>173</v>
      </c>
      <c r="C170">
        <v>106191</v>
      </c>
      <c r="D170">
        <v>220810</v>
      </c>
      <c r="E170">
        <v>1.45</v>
      </c>
      <c r="H170">
        <v>55269</v>
      </c>
      <c r="I170">
        <v>114292</v>
      </c>
      <c r="J170">
        <v>0.72</v>
      </c>
      <c r="M170" t="s">
        <v>3</v>
      </c>
      <c r="N170">
        <v>76</v>
      </c>
      <c r="O170">
        <v>29.732068000000002</v>
      </c>
      <c r="R170" t="s">
        <v>3</v>
      </c>
      <c r="S170">
        <v>76</v>
      </c>
      <c r="T170">
        <v>24.269615999999999</v>
      </c>
      <c r="V170">
        <v>88</v>
      </c>
      <c r="W170">
        <v>5.0000000000000001E-3</v>
      </c>
      <c r="X170">
        <f>MIN(S170, V170)</f>
        <v>76</v>
      </c>
      <c r="Y170">
        <f>(X170-N170)/N170*100</f>
        <v>0</v>
      </c>
    </row>
    <row r="171" spans="1:25" x14ac:dyDescent="0.3">
      <c r="A171" t="s">
        <v>174</v>
      </c>
      <c r="C171">
        <v>84750</v>
      </c>
      <c r="D171">
        <v>174911</v>
      </c>
      <c r="E171">
        <v>1.04</v>
      </c>
      <c r="H171">
        <v>50850</v>
      </c>
      <c r="I171">
        <v>104531</v>
      </c>
      <c r="J171">
        <v>0.72</v>
      </c>
      <c r="M171" t="s">
        <v>3</v>
      </c>
      <c r="N171">
        <v>81</v>
      </c>
      <c r="O171">
        <v>35.926893999999997</v>
      </c>
      <c r="R171" t="s">
        <v>3</v>
      </c>
      <c r="S171">
        <v>81</v>
      </c>
      <c r="T171">
        <v>36.161045999999999</v>
      </c>
      <c r="V171">
        <v>89</v>
      </c>
      <c r="W171">
        <v>6.0000000000000001E-3</v>
      </c>
      <c r="X171">
        <f>MIN(S171, V171)</f>
        <v>81</v>
      </c>
      <c r="Y171">
        <f>(X171-N171)/N171*100</f>
        <v>0</v>
      </c>
    </row>
    <row r="172" spans="1:25" x14ac:dyDescent="0.3">
      <c r="A172" t="s">
        <v>175</v>
      </c>
      <c r="C172">
        <v>97050</v>
      </c>
      <c r="D172">
        <v>199178</v>
      </c>
      <c r="E172">
        <v>1.23</v>
      </c>
      <c r="H172">
        <v>50466</v>
      </c>
      <c r="I172">
        <v>103058</v>
      </c>
      <c r="J172">
        <v>0.6</v>
      </c>
      <c r="M172" t="s">
        <v>3</v>
      </c>
      <c r="N172">
        <v>72</v>
      </c>
      <c r="O172">
        <v>16.482972</v>
      </c>
      <c r="R172" t="s">
        <v>3</v>
      </c>
      <c r="S172">
        <v>72</v>
      </c>
      <c r="T172">
        <v>16.974028000000001</v>
      </c>
      <c r="V172">
        <v>77</v>
      </c>
      <c r="W172">
        <v>4.0000000000000001E-3</v>
      </c>
      <c r="X172">
        <f>MIN(S172, V172)</f>
        <v>72</v>
      </c>
      <c r="Y172">
        <f>(X172-N172)/N172*100</f>
        <v>0</v>
      </c>
    </row>
    <row r="173" spans="1:25" x14ac:dyDescent="0.3">
      <c r="A173" t="s">
        <v>176</v>
      </c>
      <c r="C173">
        <v>91217</v>
      </c>
      <c r="D173">
        <v>187895</v>
      </c>
      <c r="E173">
        <v>1.17</v>
      </c>
      <c r="H173">
        <v>39508</v>
      </c>
      <c r="I173">
        <v>80739</v>
      </c>
      <c r="J173">
        <v>0.45</v>
      </c>
      <c r="M173" t="s">
        <v>3</v>
      </c>
      <c r="N173">
        <v>58</v>
      </c>
      <c r="O173">
        <v>7.2115099999999996</v>
      </c>
      <c r="R173" t="s">
        <v>3</v>
      </c>
      <c r="S173">
        <v>58</v>
      </c>
      <c r="T173">
        <v>4.1166900000000002</v>
      </c>
      <c r="V173">
        <v>67</v>
      </c>
      <c r="W173">
        <v>2E-3</v>
      </c>
      <c r="X173">
        <f>MIN(S173, V173)</f>
        <v>58</v>
      </c>
      <c r="Y173">
        <f>(X173-N173)/N173*100</f>
        <v>0</v>
      </c>
    </row>
    <row r="174" spans="1:25" x14ac:dyDescent="0.3">
      <c r="A174" t="s">
        <v>177</v>
      </c>
      <c r="C174">
        <v>104532</v>
      </c>
      <c r="D174">
        <v>221892</v>
      </c>
      <c r="E174">
        <v>1.44</v>
      </c>
      <c r="H174">
        <v>62944</v>
      </c>
      <c r="I174">
        <v>133018</v>
      </c>
      <c r="J174">
        <v>0.78</v>
      </c>
      <c r="M174" t="s">
        <v>3</v>
      </c>
      <c r="N174">
        <v>95</v>
      </c>
      <c r="O174">
        <v>7.4419959999999996</v>
      </c>
      <c r="R174" t="s">
        <v>3</v>
      </c>
      <c r="S174">
        <v>95</v>
      </c>
      <c r="T174">
        <v>7.629969</v>
      </c>
      <c r="V174">
        <v>111</v>
      </c>
      <c r="W174">
        <v>6.0000000000000001E-3</v>
      </c>
      <c r="X174">
        <f>MIN(S174, V174)</f>
        <v>95</v>
      </c>
      <c r="Y174">
        <f>(X174-N174)/N174*100</f>
        <v>0</v>
      </c>
    </row>
    <row r="175" spans="1:25" x14ac:dyDescent="0.3">
      <c r="A175" t="s">
        <v>178</v>
      </c>
      <c r="C175">
        <v>100408</v>
      </c>
      <c r="D175">
        <v>207377</v>
      </c>
      <c r="E175">
        <v>1.29</v>
      </c>
      <c r="H175">
        <v>51744</v>
      </c>
      <c r="I175">
        <v>106257</v>
      </c>
      <c r="J175">
        <v>0.62</v>
      </c>
      <c r="M175" t="s">
        <v>3</v>
      </c>
      <c r="N175">
        <v>69</v>
      </c>
      <c r="O175">
        <v>9.8982489999999999</v>
      </c>
      <c r="R175" t="s">
        <v>3</v>
      </c>
      <c r="S175">
        <v>69</v>
      </c>
      <c r="T175">
        <v>15.496149000000001</v>
      </c>
      <c r="V175">
        <v>83</v>
      </c>
      <c r="W175">
        <v>2E-3</v>
      </c>
      <c r="X175">
        <f>MIN(S175, V175)</f>
        <v>69</v>
      </c>
      <c r="Y175">
        <f>(X175-N175)/N175*100</f>
        <v>0</v>
      </c>
    </row>
    <row r="176" spans="1:25" x14ac:dyDescent="0.3">
      <c r="A176" t="s">
        <v>179</v>
      </c>
      <c r="C176">
        <v>101268</v>
      </c>
      <c r="D176">
        <v>211996</v>
      </c>
      <c r="E176">
        <v>1.38</v>
      </c>
      <c r="H176">
        <v>62274</v>
      </c>
      <c r="I176">
        <v>129854</v>
      </c>
      <c r="J176">
        <v>0.78</v>
      </c>
      <c r="M176" t="s">
        <v>3</v>
      </c>
      <c r="N176">
        <v>84</v>
      </c>
      <c r="O176">
        <v>4.9805299999999999</v>
      </c>
      <c r="R176" t="s">
        <v>3</v>
      </c>
      <c r="S176">
        <v>84</v>
      </c>
      <c r="T176">
        <v>3.1859130000000002</v>
      </c>
      <c r="V176">
        <v>106</v>
      </c>
      <c r="W176">
        <v>3.0000000000000001E-3</v>
      </c>
      <c r="X176">
        <f>MIN(S176, V176)</f>
        <v>84</v>
      </c>
      <c r="Y176">
        <f>(X176-N176)/N176*100</f>
        <v>0</v>
      </c>
    </row>
    <row r="177" spans="1:25" x14ac:dyDescent="0.3">
      <c r="A177" t="s">
        <v>180</v>
      </c>
      <c r="C177">
        <v>28728</v>
      </c>
      <c r="D177">
        <v>69124</v>
      </c>
      <c r="E177">
        <v>0.49</v>
      </c>
      <c r="H177">
        <v>8736</v>
      </c>
      <c r="I177">
        <v>20096</v>
      </c>
      <c r="J177">
        <v>0.1</v>
      </c>
      <c r="M177" t="s">
        <v>3</v>
      </c>
      <c r="N177">
        <v>51</v>
      </c>
      <c r="O177">
        <v>0.105321</v>
      </c>
      <c r="R177" t="s">
        <v>3</v>
      </c>
      <c r="S177">
        <v>51</v>
      </c>
      <c r="T177">
        <v>2.2251E-2</v>
      </c>
      <c r="V177">
        <v>51</v>
      </c>
      <c r="W177">
        <v>4.0000000000000001E-3</v>
      </c>
      <c r="X177">
        <f>MIN(S177, V177)</f>
        <v>51</v>
      </c>
      <c r="Y177">
        <f>(X177-N177)/N177*100</f>
        <v>0</v>
      </c>
    </row>
    <row r="178" spans="1:25" x14ac:dyDescent="0.3">
      <c r="A178" t="s">
        <v>181</v>
      </c>
      <c r="C178">
        <v>158862</v>
      </c>
      <c r="D178">
        <v>321163</v>
      </c>
      <c r="E178">
        <v>2.0699999999999998</v>
      </c>
      <c r="H178">
        <v>53592</v>
      </c>
      <c r="I178">
        <v>107543</v>
      </c>
      <c r="J178">
        <v>0.64</v>
      </c>
      <c r="M178" t="s">
        <v>3</v>
      </c>
      <c r="N178">
        <v>49</v>
      </c>
      <c r="O178">
        <v>0.66071800000000003</v>
      </c>
      <c r="R178" t="s">
        <v>3</v>
      </c>
      <c r="S178">
        <v>49</v>
      </c>
      <c r="T178">
        <v>0.33100099999999999</v>
      </c>
      <c r="V178">
        <v>55</v>
      </c>
      <c r="W178">
        <v>5.0000000000000001E-3</v>
      </c>
      <c r="X178">
        <f>MIN(S178, V178)</f>
        <v>49</v>
      </c>
      <c r="Y178">
        <f>(X178-N178)/N178*100</f>
        <v>0</v>
      </c>
    </row>
    <row r="179" spans="1:25" x14ac:dyDescent="0.3">
      <c r="A179" t="s">
        <v>182</v>
      </c>
      <c r="C179">
        <v>107004</v>
      </c>
      <c r="D179">
        <v>216851</v>
      </c>
      <c r="E179">
        <v>1.31</v>
      </c>
      <c r="H179">
        <v>46272</v>
      </c>
      <c r="I179">
        <v>93203</v>
      </c>
      <c r="J179">
        <v>0.54</v>
      </c>
      <c r="M179" t="s">
        <v>3</v>
      </c>
      <c r="N179">
        <v>59</v>
      </c>
      <c r="O179">
        <v>0.29335800000000001</v>
      </c>
      <c r="R179" t="s">
        <v>3</v>
      </c>
      <c r="S179">
        <v>59</v>
      </c>
      <c r="T179">
        <v>0.11548899999999999</v>
      </c>
      <c r="V179">
        <v>63</v>
      </c>
      <c r="W179">
        <v>3.0000000000000001E-3</v>
      </c>
      <c r="X179">
        <f>MIN(S179, V179)</f>
        <v>59</v>
      </c>
      <c r="Y179">
        <f>(X179-N179)/N179*100</f>
        <v>0</v>
      </c>
    </row>
    <row r="180" spans="1:25" x14ac:dyDescent="0.3">
      <c r="A180" t="s">
        <v>183</v>
      </c>
      <c r="C180">
        <v>166284</v>
      </c>
      <c r="D180">
        <v>330481</v>
      </c>
      <c r="E180">
        <v>2.04</v>
      </c>
      <c r="H180">
        <v>45756</v>
      </c>
      <c r="I180">
        <v>90181</v>
      </c>
      <c r="J180">
        <v>0.5</v>
      </c>
      <c r="M180" t="s">
        <v>3</v>
      </c>
      <c r="N180">
        <v>40</v>
      </c>
      <c r="O180">
        <v>0.51780800000000005</v>
      </c>
      <c r="R180" t="s">
        <v>3</v>
      </c>
      <c r="S180">
        <v>40</v>
      </c>
      <c r="T180">
        <v>0.102381</v>
      </c>
      <c r="V180">
        <v>40</v>
      </c>
      <c r="W180">
        <v>3.0000000000000001E-3</v>
      </c>
      <c r="X180">
        <f>MIN(S180, V180)</f>
        <v>40</v>
      </c>
      <c r="Y180">
        <f>(X180-N180)/N180*100</f>
        <v>0</v>
      </c>
    </row>
    <row r="181" spans="1:25" x14ac:dyDescent="0.3">
      <c r="A181" t="s">
        <v>184</v>
      </c>
      <c r="C181">
        <v>131334</v>
      </c>
      <c r="D181">
        <v>266425</v>
      </c>
      <c r="E181">
        <v>1.59</v>
      </c>
      <c r="H181">
        <v>48734</v>
      </c>
      <c r="I181">
        <v>98125</v>
      </c>
      <c r="J181">
        <v>0.62</v>
      </c>
      <c r="M181" t="s">
        <v>3</v>
      </c>
      <c r="N181">
        <v>58</v>
      </c>
      <c r="O181">
        <v>0.38994200000000001</v>
      </c>
      <c r="R181" t="s">
        <v>3</v>
      </c>
      <c r="S181">
        <v>58</v>
      </c>
      <c r="T181">
        <v>9.6373E-2</v>
      </c>
      <c r="V181">
        <v>58</v>
      </c>
      <c r="W181">
        <v>3.0000000000000001E-3</v>
      </c>
      <c r="X181">
        <f>MIN(S181, V181)</f>
        <v>58</v>
      </c>
      <c r="Y181">
        <f>(X181-N181)/N181*100</f>
        <v>0</v>
      </c>
    </row>
    <row r="182" spans="1:25" x14ac:dyDescent="0.3">
      <c r="A182" t="s">
        <v>185</v>
      </c>
      <c r="C182">
        <v>181043</v>
      </c>
      <c r="D182">
        <v>371659</v>
      </c>
      <c r="E182">
        <v>2.4900000000000002</v>
      </c>
      <c r="H182">
        <v>57897</v>
      </c>
      <c r="I182">
        <v>117729</v>
      </c>
      <c r="J182">
        <v>0.67</v>
      </c>
      <c r="M182" t="s">
        <v>3</v>
      </c>
      <c r="N182">
        <v>62</v>
      </c>
      <c r="O182">
        <v>0.53881400000000002</v>
      </c>
      <c r="R182" t="s">
        <v>3</v>
      </c>
      <c r="S182">
        <v>62</v>
      </c>
      <c r="T182">
        <v>9.9155999999999994E-2</v>
      </c>
      <c r="V182">
        <v>62</v>
      </c>
      <c r="W182">
        <v>4.0000000000000001E-3</v>
      </c>
      <c r="X182">
        <f>MIN(S182, V182)</f>
        <v>62</v>
      </c>
      <c r="Y182">
        <f>(X182-N182)/N182*100</f>
        <v>0</v>
      </c>
    </row>
    <row r="183" spans="1:25" x14ac:dyDescent="0.3">
      <c r="A183" t="s">
        <v>186</v>
      </c>
      <c r="C183">
        <v>140350</v>
      </c>
      <c r="D183">
        <v>287766</v>
      </c>
      <c r="E183">
        <v>1.88</v>
      </c>
      <c r="H183">
        <v>60150</v>
      </c>
      <c r="I183">
        <v>122566</v>
      </c>
      <c r="J183">
        <v>0.74</v>
      </c>
      <c r="M183" t="s">
        <v>3</v>
      </c>
      <c r="N183">
        <v>74</v>
      </c>
      <c r="O183">
        <v>3.0189729999999999</v>
      </c>
      <c r="R183" t="s">
        <v>3</v>
      </c>
      <c r="S183">
        <v>74</v>
      </c>
      <c r="T183">
        <v>0.198409</v>
      </c>
      <c r="V183">
        <v>74</v>
      </c>
      <c r="W183">
        <v>5.0000000000000001E-3</v>
      </c>
      <c r="X183">
        <f>MIN(S183, V183)</f>
        <v>74</v>
      </c>
      <c r="Y183">
        <f>(X183-N183)/N183*100</f>
        <v>0</v>
      </c>
    </row>
    <row r="184" spans="1:25" x14ac:dyDescent="0.3">
      <c r="A184" t="s">
        <v>187</v>
      </c>
      <c r="C184">
        <v>133200</v>
      </c>
      <c r="D184">
        <v>267286</v>
      </c>
      <c r="E184">
        <v>1.6</v>
      </c>
      <c r="H184">
        <v>49500</v>
      </c>
      <c r="I184">
        <v>98677</v>
      </c>
      <c r="J184">
        <v>0.74</v>
      </c>
      <c r="M184" t="s">
        <v>3</v>
      </c>
      <c r="N184">
        <v>53</v>
      </c>
      <c r="O184">
        <v>1.1778850000000001</v>
      </c>
      <c r="R184" t="s">
        <v>3</v>
      </c>
      <c r="S184">
        <v>53</v>
      </c>
      <c r="T184">
        <v>0.20200299999999999</v>
      </c>
      <c r="V184">
        <v>54</v>
      </c>
      <c r="W184">
        <v>3.0000000000000001E-3</v>
      </c>
      <c r="X184">
        <f>MIN(S184, V184)</f>
        <v>53</v>
      </c>
      <c r="Y184">
        <f>(X184-N184)/N184*100</f>
        <v>0</v>
      </c>
    </row>
    <row r="185" spans="1:25" x14ac:dyDescent="0.3">
      <c r="A185" t="s">
        <v>188</v>
      </c>
      <c r="C185">
        <v>141973</v>
      </c>
      <c r="D185">
        <v>287272</v>
      </c>
      <c r="E185">
        <v>1.85</v>
      </c>
      <c r="H185">
        <v>50518</v>
      </c>
      <c r="I185">
        <v>101422</v>
      </c>
      <c r="J185">
        <v>0.72</v>
      </c>
      <c r="M185" t="s">
        <v>3</v>
      </c>
      <c r="N185">
        <v>56</v>
      </c>
      <c r="O185">
        <v>0.354076</v>
      </c>
      <c r="R185" t="s">
        <v>3</v>
      </c>
      <c r="S185">
        <v>56</v>
      </c>
      <c r="T185">
        <v>0.113135</v>
      </c>
      <c r="V185">
        <v>57</v>
      </c>
      <c r="W185">
        <v>4.0000000000000001E-3</v>
      </c>
      <c r="X185">
        <f>MIN(S185, V185)</f>
        <v>56</v>
      </c>
      <c r="Y185">
        <f>(X185-N185)/N185*100</f>
        <v>0</v>
      </c>
    </row>
    <row r="186" spans="1:25" x14ac:dyDescent="0.3">
      <c r="A186" t="s">
        <v>189</v>
      </c>
      <c r="C186">
        <v>141973</v>
      </c>
      <c r="D186">
        <v>287911</v>
      </c>
      <c r="E186">
        <v>1.87</v>
      </c>
      <c r="H186">
        <v>60099</v>
      </c>
      <c r="I186">
        <v>121155</v>
      </c>
      <c r="J186">
        <v>0.7</v>
      </c>
      <c r="M186" t="s">
        <v>3</v>
      </c>
      <c r="N186">
        <v>66</v>
      </c>
      <c r="O186">
        <v>0.39364399999999999</v>
      </c>
      <c r="R186" t="s">
        <v>3</v>
      </c>
      <c r="S186">
        <v>66</v>
      </c>
      <c r="T186">
        <v>0.155418</v>
      </c>
      <c r="V186">
        <v>68</v>
      </c>
      <c r="W186">
        <v>4.0000000000000001E-3</v>
      </c>
      <c r="X186">
        <f>MIN(S186, V186)</f>
        <v>66</v>
      </c>
      <c r="Y186">
        <f>(X186-N186)/N186*100</f>
        <v>0</v>
      </c>
    </row>
    <row r="187" spans="1:25" x14ac:dyDescent="0.3">
      <c r="A187" t="s">
        <v>190</v>
      </c>
      <c r="C187">
        <v>113582</v>
      </c>
      <c r="D187">
        <v>227112</v>
      </c>
      <c r="E187">
        <v>1.41</v>
      </c>
      <c r="H187">
        <v>39284</v>
      </c>
      <c r="I187">
        <v>77994</v>
      </c>
      <c r="J187">
        <v>0.47</v>
      </c>
      <c r="M187" t="s">
        <v>3</v>
      </c>
      <c r="N187">
        <v>43</v>
      </c>
      <c r="O187">
        <v>1.2018420000000001</v>
      </c>
      <c r="R187" t="s">
        <v>3</v>
      </c>
      <c r="S187">
        <v>43</v>
      </c>
      <c r="T187">
        <v>0.24912300000000001</v>
      </c>
      <c r="V187">
        <v>45</v>
      </c>
      <c r="W187">
        <v>4.0000000000000001E-3</v>
      </c>
      <c r="X187">
        <f>MIN(S187, V187)</f>
        <v>43</v>
      </c>
      <c r="Y187">
        <f>(X187-N187)/N187*100</f>
        <v>0</v>
      </c>
    </row>
    <row r="188" spans="1:25" x14ac:dyDescent="0.3">
      <c r="A188" t="s">
        <v>191</v>
      </c>
      <c r="C188">
        <v>23961</v>
      </c>
      <c r="D188">
        <v>54118</v>
      </c>
      <c r="E188">
        <v>0.34</v>
      </c>
      <c r="H188">
        <v>7987</v>
      </c>
      <c r="I188">
        <v>17368</v>
      </c>
      <c r="J188">
        <v>7.0000000000000007E-2</v>
      </c>
      <c r="M188" t="s">
        <v>3</v>
      </c>
      <c r="N188">
        <v>47</v>
      </c>
      <c r="O188">
        <v>0.10041799999999999</v>
      </c>
      <c r="R188" t="s">
        <v>3</v>
      </c>
      <c r="S188">
        <v>47</v>
      </c>
      <c r="T188">
        <v>1.6875999999999999E-2</v>
      </c>
      <c r="V188">
        <v>48</v>
      </c>
      <c r="W188">
        <v>4.0000000000000001E-3</v>
      </c>
      <c r="X188">
        <f>MIN(S188, V188)</f>
        <v>47</v>
      </c>
      <c r="Y188">
        <f>(X188-N188)/N188*100</f>
        <v>0</v>
      </c>
    </row>
    <row r="189" spans="1:25" x14ac:dyDescent="0.3">
      <c r="A189" t="s">
        <v>192</v>
      </c>
      <c r="C189">
        <v>215760</v>
      </c>
      <c r="D189">
        <v>430554</v>
      </c>
      <c r="E189">
        <v>2.74</v>
      </c>
      <c r="H189">
        <v>81840</v>
      </c>
      <c r="I189">
        <v>162498</v>
      </c>
      <c r="J189">
        <v>1.07</v>
      </c>
      <c r="M189" t="s">
        <v>3</v>
      </c>
      <c r="N189">
        <v>62</v>
      </c>
      <c r="O189">
        <v>0.46235300000000001</v>
      </c>
      <c r="R189" t="s">
        <v>3</v>
      </c>
      <c r="S189">
        <v>62</v>
      </c>
      <c r="T189">
        <v>0.16544400000000001</v>
      </c>
      <c r="V189">
        <v>65</v>
      </c>
      <c r="W189">
        <v>7.0000000000000001E-3</v>
      </c>
      <c r="X189">
        <f>MIN(S189, V189)</f>
        <v>62</v>
      </c>
      <c r="Y189">
        <f>(X189-N189)/N189*100</f>
        <v>0</v>
      </c>
    </row>
    <row r="190" spans="1:25" x14ac:dyDescent="0.3">
      <c r="A190" t="s">
        <v>193</v>
      </c>
      <c r="C190">
        <v>136416</v>
      </c>
      <c r="D190">
        <v>273219</v>
      </c>
      <c r="E190">
        <v>1.72</v>
      </c>
      <c r="H190">
        <v>43616</v>
      </c>
      <c r="I190">
        <v>86619</v>
      </c>
      <c r="J190">
        <v>0.57999999999999996</v>
      </c>
      <c r="M190" t="s">
        <v>3</v>
      </c>
      <c r="N190">
        <v>43</v>
      </c>
      <c r="O190">
        <v>0.39669500000000002</v>
      </c>
      <c r="R190" t="s">
        <v>3</v>
      </c>
      <c r="S190">
        <v>43</v>
      </c>
      <c r="T190">
        <v>7.7840000000000006E-2</v>
      </c>
      <c r="V190">
        <v>46</v>
      </c>
      <c r="W190">
        <v>5.0000000000000001E-3</v>
      </c>
      <c r="X190">
        <f>MIN(S190, V190)</f>
        <v>43</v>
      </c>
      <c r="Y190">
        <f>(X190-N190)/N190*100</f>
        <v>0</v>
      </c>
    </row>
    <row r="191" spans="1:25" x14ac:dyDescent="0.3">
      <c r="A191" t="s">
        <v>194</v>
      </c>
      <c r="C191">
        <v>199088</v>
      </c>
      <c r="D191">
        <v>403095</v>
      </c>
      <c r="E191">
        <v>2.58</v>
      </c>
      <c r="H191">
        <v>64920</v>
      </c>
      <c r="I191">
        <v>130419</v>
      </c>
      <c r="J191">
        <v>0.79</v>
      </c>
      <c r="M191" t="s">
        <v>3</v>
      </c>
      <c r="N191">
        <v>58</v>
      </c>
      <c r="O191">
        <v>0.63211399999999995</v>
      </c>
      <c r="R191" t="s">
        <v>3</v>
      </c>
      <c r="S191">
        <v>58</v>
      </c>
      <c r="T191">
        <v>0.12853800000000001</v>
      </c>
      <c r="V191">
        <v>59</v>
      </c>
      <c r="W191">
        <v>3.0000000000000001E-3</v>
      </c>
      <c r="X191">
        <f>MIN(S191, V191)</f>
        <v>58</v>
      </c>
      <c r="Y191">
        <f>(X191-N191)/N191*100</f>
        <v>0</v>
      </c>
    </row>
    <row r="192" spans="1:25" x14ac:dyDescent="0.3">
      <c r="A192" t="s">
        <v>195</v>
      </c>
      <c r="C192">
        <v>173236</v>
      </c>
      <c r="D192">
        <v>347352</v>
      </c>
      <c r="E192">
        <v>2.2599999999999998</v>
      </c>
      <c r="H192">
        <v>65636</v>
      </c>
      <c r="I192">
        <v>130852</v>
      </c>
      <c r="J192">
        <v>0.75</v>
      </c>
      <c r="M192" t="s">
        <v>3</v>
      </c>
      <c r="N192">
        <v>60</v>
      </c>
      <c r="O192">
        <v>0.362987</v>
      </c>
      <c r="R192" t="s">
        <v>3</v>
      </c>
      <c r="S192">
        <v>60</v>
      </c>
      <c r="T192">
        <v>0.13298699999999999</v>
      </c>
      <c r="V192">
        <v>60</v>
      </c>
      <c r="W192">
        <v>6.0000000000000001E-3</v>
      </c>
      <c r="X192">
        <f>MIN(S192, V192)</f>
        <v>60</v>
      </c>
      <c r="Y192">
        <f>(X192-N192)/N192*100</f>
        <v>0</v>
      </c>
    </row>
    <row r="193" spans="1:25" x14ac:dyDescent="0.3">
      <c r="A193" t="s">
        <v>196</v>
      </c>
      <c r="C193">
        <v>126464</v>
      </c>
      <c r="D193">
        <v>255160</v>
      </c>
      <c r="E193">
        <v>1.53</v>
      </c>
      <c r="H193">
        <v>54912</v>
      </c>
      <c r="I193">
        <v>110164</v>
      </c>
      <c r="J193">
        <v>0.67</v>
      </c>
      <c r="M193" t="s">
        <v>3</v>
      </c>
      <c r="N193">
        <v>64</v>
      </c>
      <c r="O193">
        <v>0.28661199999999998</v>
      </c>
      <c r="R193" t="s">
        <v>3</v>
      </c>
      <c r="S193">
        <v>64</v>
      </c>
      <c r="T193">
        <v>0.129741</v>
      </c>
      <c r="V193">
        <v>65</v>
      </c>
      <c r="W193">
        <v>4.0000000000000001E-3</v>
      </c>
      <c r="X193">
        <f>MIN(S193, V193)</f>
        <v>64</v>
      </c>
      <c r="Y193">
        <f>(X193-N193)/N193*100</f>
        <v>0</v>
      </c>
    </row>
    <row r="194" spans="1:25" x14ac:dyDescent="0.3">
      <c r="A194" t="s">
        <v>197</v>
      </c>
      <c r="C194">
        <v>183960</v>
      </c>
      <c r="D194">
        <v>370654</v>
      </c>
      <c r="E194">
        <v>2.3199999999999998</v>
      </c>
      <c r="H194">
        <v>60225</v>
      </c>
      <c r="I194">
        <v>120472</v>
      </c>
      <c r="J194">
        <v>0.79</v>
      </c>
      <c r="M194" t="s">
        <v>3</v>
      </c>
      <c r="N194">
        <v>49</v>
      </c>
      <c r="O194">
        <v>0.425124</v>
      </c>
      <c r="R194" t="s">
        <v>3</v>
      </c>
      <c r="S194">
        <v>49</v>
      </c>
      <c r="T194">
        <v>0.14607000000000001</v>
      </c>
      <c r="V194">
        <v>54</v>
      </c>
      <c r="W194">
        <v>7.0000000000000001E-3</v>
      </c>
      <c r="X194">
        <f>MIN(S194, V194)</f>
        <v>49</v>
      </c>
      <c r="Y194">
        <f>(X194-N194)/N194*100</f>
        <v>0</v>
      </c>
    </row>
    <row r="195" spans="1:25" x14ac:dyDescent="0.3">
      <c r="A195" t="s">
        <v>198</v>
      </c>
      <c r="C195">
        <v>169634</v>
      </c>
      <c r="D195">
        <v>343374</v>
      </c>
      <c r="E195">
        <v>2.1800000000000002</v>
      </c>
      <c r="H195">
        <v>59086</v>
      </c>
      <c r="I195">
        <v>118682</v>
      </c>
      <c r="J195">
        <v>0.64</v>
      </c>
      <c r="M195" t="s">
        <v>3</v>
      </c>
      <c r="N195">
        <v>59</v>
      </c>
      <c r="O195">
        <v>0.44097799999999998</v>
      </c>
      <c r="R195" t="s">
        <v>3</v>
      </c>
      <c r="S195">
        <v>59</v>
      </c>
      <c r="T195">
        <v>0.110676</v>
      </c>
      <c r="V195">
        <v>61</v>
      </c>
      <c r="W195">
        <v>5.0000000000000001E-3</v>
      </c>
      <c r="X195">
        <f>MIN(S195, V195)</f>
        <v>59</v>
      </c>
      <c r="Y195">
        <f>(X195-N195)/N195*100</f>
        <v>0</v>
      </c>
    </row>
    <row r="196" spans="1:25" x14ac:dyDescent="0.3">
      <c r="A196" t="s">
        <v>199</v>
      </c>
      <c r="C196">
        <v>178920</v>
      </c>
      <c r="D196">
        <v>362340</v>
      </c>
      <c r="E196">
        <v>2.2599999999999998</v>
      </c>
      <c r="H196">
        <v>50694</v>
      </c>
      <c r="I196">
        <v>101631</v>
      </c>
      <c r="J196">
        <v>0.56999999999999995</v>
      </c>
      <c r="M196" t="s">
        <v>3</v>
      </c>
      <c r="N196">
        <v>49</v>
      </c>
      <c r="O196">
        <v>0.64697800000000005</v>
      </c>
      <c r="R196" t="s">
        <v>3</v>
      </c>
      <c r="S196">
        <v>49</v>
      </c>
      <c r="T196">
        <v>0.15260000000000001</v>
      </c>
      <c r="V196">
        <v>50</v>
      </c>
      <c r="W196">
        <v>3.0000000000000001E-3</v>
      </c>
      <c r="X196">
        <f>MIN(S196, V196)</f>
        <v>49</v>
      </c>
      <c r="Y196">
        <f>(X196-N196)/N196*100</f>
        <v>0</v>
      </c>
    </row>
    <row r="197" spans="1:25" x14ac:dyDescent="0.3">
      <c r="A197" t="s">
        <v>200</v>
      </c>
      <c r="C197">
        <v>132430</v>
      </c>
      <c r="D197">
        <v>268873</v>
      </c>
      <c r="E197">
        <v>1.66</v>
      </c>
      <c r="H197">
        <v>52193</v>
      </c>
      <c r="I197">
        <v>105206</v>
      </c>
      <c r="J197">
        <v>0.65</v>
      </c>
      <c r="M197" t="s">
        <v>3</v>
      </c>
      <c r="N197">
        <v>66</v>
      </c>
      <c r="O197">
        <v>0.34578300000000001</v>
      </c>
      <c r="R197" t="s">
        <v>3</v>
      </c>
      <c r="S197">
        <v>66</v>
      </c>
      <c r="T197">
        <v>8.5693000000000005E-2</v>
      </c>
      <c r="V197">
        <v>66</v>
      </c>
      <c r="W197">
        <v>4.0000000000000001E-3</v>
      </c>
      <c r="X197">
        <f>MIN(S197, V197)</f>
        <v>66</v>
      </c>
      <c r="Y197">
        <f>(X197-N197)/N197*100</f>
        <v>0</v>
      </c>
    </row>
    <row r="198" spans="1:25" x14ac:dyDescent="0.3">
      <c r="A198" t="s">
        <v>201</v>
      </c>
      <c r="C198">
        <v>161330</v>
      </c>
      <c r="D198">
        <v>327566</v>
      </c>
      <c r="E198">
        <v>2.0699999999999998</v>
      </c>
      <c r="H198">
        <v>56940</v>
      </c>
      <c r="I198">
        <v>114716</v>
      </c>
      <c r="J198">
        <v>0.65</v>
      </c>
      <c r="M198" t="s">
        <v>3</v>
      </c>
      <c r="N198">
        <v>55</v>
      </c>
      <c r="O198">
        <v>0.36714799999999997</v>
      </c>
      <c r="R198" t="s">
        <v>3</v>
      </c>
      <c r="S198">
        <v>55</v>
      </c>
      <c r="T198">
        <v>0.14946999999999999</v>
      </c>
      <c r="V198">
        <v>59</v>
      </c>
      <c r="W198">
        <v>7.0000000000000001E-3</v>
      </c>
      <c r="X198">
        <f>MIN(S198, V198)</f>
        <v>55</v>
      </c>
      <c r="Y198">
        <f>(X198-N198)/N198*100</f>
        <v>0</v>
      </c>
    </row>
    <row r="199" spans="1:25" x14ac:dyDescent="0.3">
      <c r="A199" t="s">
        <v>202</v>
      </c>
      <c r="C199">
        <v>20790</v>
      </c>
      <c r="D199">
        <v>50397</v>
      </c>
      <c r="E199">
        <v>0.31</v>
      </c>
      <c r="H199">
        <v>6480</v>
      </c>
      <c r="I199">
        <v>14993</v>
      </c>
      <c r="J199">
        <v>0.06</v>
      </c>
      <c r="M199" t="s">
        <v>3</v>
      </c>
      <c r="N199">
        <v>47</v>
      </c>
      <c r="O199">
        <v>7.6766000000000001E-2</v>
      </c>
      <c r="R199" t="s">
        <v>3</v>
      </c>
      <c r="S199">
        <v>47</v>
      </c>
      <c r="T199">
        <v>1.3337E-2</v>
      </c>
      <c r="V199">
        <v>47</v>
      </c>
      <c r="W199">
        <v>3.0000000000000001E-3</v>
      </c>
      <c r="X199">
        <f>MIN(S199, V199)</f>
        <v>47</v>
      </c>
      <c r="Y199">
        <f>(X199-N199)/N199*100</f>
        <v>0</v>
      </c>
    </row>
    <row r="200" spans="1:25" x14ac:dyDescent="0.3">
      <c r="A200" t="s">
        <v>203</v>
      </c>
      <c r="C200">
        <v>218418</v>
      </c>
      <c r="D200">
        <v>436564</v>
      </c>
      <c r="E200">
        <v>2.85</v>
      </c>
      <c r="H200">
        <v>74040</v>
      </c>
      <c r="I200">
        <v>147106</v>
      </c>
      <c r="J200">
        <v>0.81</v>
      </c>
      <c r="M200" t="s">
        <v>3</v>
      </c>
      <c r="N200">
        <v>59</v>
      </c>
      <c r="O200">
        <v>0.45771899999999999</v>
      </c>
      <c r="R200" t="s">
        <v>3</v>
      </c>
      <c r="S200">
        <v>59</v>
      </c>
      <c r="T200">
        <v>0.17399899999999999</v>
      </c>
      <c r="V200">
        <v>59</v>
      </c>
      <c r="W200">
        <v>8.0000000000000002E-3</v>
      </c>
      <c r="X200">
        <f>MIN(S200, V200)</f>
        <v>59</v>
      </c>
      <c r="Y200">
        <f>(X200-N200)/N200*100</f>
        <v>0</v>
      </c>
    </row>
    <row r="201" spans="1:25" x14ac:dyDescent="0.3">
      <c r="A201" t="s">
        <v>204</v>
      </c>
      <c r="C201">
        <v>160487</v>
      </c>
      <c r="D201">
        <v>322036</v>
      </c>
      <c r="E201">
        <v>2.0699999999999998</v>
      </c>
      <c r="H201">
        <v>67270</v>
      </c>
      <c r="I201">
        <v>134244</v>
      </c>
      <c r="J201">
        <v>0.77</v>
      </c>
      <c r="M201" t="s">
        <v>3</v>
      </c>
      <c r="N201">
        <v>69</v>
      </c>
      <c r="O201">
        <v>0.36718699999999999</v>
      </c>
      <c r="R201" t="s">
        <v>3</v>
      </c>
      <c r="S201">
        <v>69</v>
      </c>
      <c r="T201">
        <v>0.16261900000000001</v>
      </c>
      <c r="V201">
        <v>69</v>
      </c>
      <c r="W201">
        <v>4.0000000000000001E-3</v>
      </c>
      <c r="X201">
        <f>MIN(S201, V201)</f>
        <v>69</v>
      </c>
      <c r="Y201">
        <f>(X201-N201)/N201*100</f>
        <v>0</v>
      </c>
    </row>
    <row r="202" spans="1:25" x14ac:dyDescent="0.3">
      <c r="A202" t="s">
        <v>205</v>
      </c>
      <c r="C202">
        <v>202536</v>
      </c>
      <c r="D202">
        <v>404239</v>
      </c>
      <c r="E202">
        <v>2.5099999999999998</v>
      </c>
      <c r="H202">
        <v>67512</v>
      </c>
      <c r="I202">
        <v>133843</v>
      </c>
      <c r="J202">
        <v>0.83</v>
      </c>
      <c r="M202" t="s">
        <v>3</v>
      </c>
      <c r="N202">
        <v>57</v>
      </c>
      <c r="O202">
        <v>0.42250100000000002</v>
      </c>
      <c r="R202" t="s">
        <v>3</v>
      </c>
      <c r="S202">
        <v>57</v>
      </c>
      <c r="T202">
        <v>0.113828</v>
      </c>
      <c r="V202">
        <v>57</v>
      </c>
      <c r="W202">
        <v>5.0000000000000001E-3</v>
      </c>
      <c r="X202">
        <f>MIN(S202, V202)</f>
        <v>57</v>
      </c>
      <c r="Y202">
        <f>(X202-N202)/N202*100</f>
        <v>0</v>
      </c>
    </row>
    <row r="203" spans="1:25" x14ac:dyDescent="0.3">
      <c r="A203" t="s">
        <v>206</v>
      </c>
      <c r="C203">
        <v>137088</v>
      </c>
      <c r="D203">
        <v>271122</v>
      </c>
      <c r="E203">
        <v>1.58</v>
      </c>
      <c r="H203">
        <v>41328</v>
      </c>
      <c r="I203">
        <v>81122</v>
      </c>
      <c r="J203">
        <v>0.51</v>
      </c>
      <c r="M203" t="s">
        <v>3</v>
      </c>
      <c r="N203">
        <v>40</v>
      </c>
      <c r="O203">
        <v>0.27955600000000003</v>
      </c>
      <c r="R203" t="s">
        <v>3</v>
      </c>
      <c r="S203">
        <v>40</v>
      </c>
      <c r="T203">
        <v>6.3683000000000003E-2</v>
      </c>
      <c r="V203">
        <v>40</v>
      </c>
      <c r="W203">
        <v>8.0000000000000002E-3</v>
      </c>
      <c r="X203">
        <f>MIN(S203, V203)</f>
        <v>40</v>
      </c>
      <c r="Y203">
        <f>(X203-N203)/N203*100</f>
        <v>0</v>
      </c>
    </row>
    <row r="204" spans="1:25" x14ac:dyDescent="0.3">
      <c r="A204" t="s">
        <v>207</v>
      </c>
      <c r="C204">
        <v>197227</v>
      </c>
      <c r="D204">
        <v>392266</v>
      </c>
      <c r="E204">
        <v>2.5299999999999998</v>
      </c>
      <c r="H204">
        <v>59050</v>
      </c>
      <c r="I204">
        <v>116614</v>
      </c>
      <c r="J204">
        <v>0.61</v>
      </c>
      <c r="M204" t="s">
        <v>3</v>
      </c>
      <c r="N204">
        <v>49</v>
      </c>
      <c r="O204">
        <v>0.39383499999999999</v>
      </c>
      <c r="R204" t="s">
        <v>3</v>
      </c>
      <c r="S204">
        <v>49</v>
      </c>
      <c r="T204">
        <v>0.15979399999999999</v>
      </c>
      <c r="V204">
        <v>49</v>
      </c>
      <c r="W204">
        <v>8.0000000000000002E-3</v>
      </c>
      <c r="X204">
        <f>MIN(S204, V204)</f>
        <v>49</v>
      </c>
      <c r="Y204">
        <f>(X204-N204)/N204*100</f>
        <v>0</v>
      </c>
    </row>
    <row r="205" spans="1:25" x14ac:dyDescent="0.3">
      <c r="A205" t="s">
        <v>208</v>
      </c>
      <c r="C205">
        <v>182838</v>
      </c>
      <c r="D205">
        <v>370528</v>
      </c>
      <c r="E205">
        <v>2.2200000000000002</v>
      </c>
      <c r="H205">
        <v>72742</v>
      </c>
      <c r="I205">
        <v>146528</v>
      </c>
      <c r="J205">
        <v>1.22</v>
      </c>
      <c r="M205" t="s">
        <v>3</v>
      </c>
      <c r="N205">
        <v>73</v>
      </c>
      <c r="O205">
        <v>0.38823000000000002</v>
      </c>
      <c r="R205" t="s">
        <v>3</v>
      </c>
      <c r="S205">
        <v>73</v>
      </c>
      <c r="T205">
        <v>0.12339799999999999</v>
      </c>
      <c r="V205">
        <v>73</v>
      </c>
      <c r="W205">
        <v>8.9999999999999993E-3</v>
      </c>
      <c r="X205">
        <f>MIN(S205, V205)</f>
        <v>73</v>
      </c>
      <c r="Y205">
        <f>(X205-N205)/N205*100</f>
        <v>0</v>
      </c>
    </row>
    <row r="206" spans="1:25" x14ac:dyDescent="0.3">
      <c r="A206" t="s">
        <v>209</v>
      </c>
      <c r="C206">
        <v>152280</v>
      </c>
      <c r="D206">
        <v>306807</v>
      </c>
      <c r="E206">
        <v>1.95</v>
      </c>
      <c r="H206">
        <v>52640</v>
      </c>
      <c r="I206">
        <v>105301</v>
      </c>
      <c r="J206">
        <v>0.55000000000000004</v>
      </c>
      <c r="M206" t="s">
        <v>3</v>
      </c>
      <c r="N206">
        <v>55</v>
      </c>
      <c r="O206">
        <v>0.316604</v>
      </c>
      <c r="R206" t="s">
        <v>3</v>
      </c>
      <c r="S206">
        <v>55</v>
      </c>
      <c r="T206">
        <v>8.2641999999999993E-2</v>
      </c>
      <c r="V206">
        <v>55</v>
      </c>
      <c r="W206">
        <v>7.0000000000000001E-3</v>
      </c>
      <c r="X206">
        <f>MIN(S206, V206)</f>
        <v>55</v>
      </c>
      <c r="Y206">
        <f>(X206-N206)/N206*100</f>
        <v>0</v>
      </c>
    </row>
    <row r="207" spans="1:25" x14ac:dyDescent="0.3">
      <c r="A207" t="s">
        <v>210</v>
      </c>
      <c r="C207">
        <v>208420</v>
      </c>
      <c r="D207">
        <v>413525</v>
      </c>
      <c r="E207">
        <v>2.72</v>
      </c>
      <c r="H207">
        <v>60074</v>
      </c>
      <c r="I207">
        <v>118285</v>
      </c>
      <c r="J207">
        <v>0.63</v>
      </c>
      <c r="M207" t="s">
        <v>3</v>
      </c>
      <c r="N207">
        <v>48</v>
      </c>
      <c r="O207">
        <v>0.56652599999999997</v>
      </c>
      <c r="R207" t="s">
        <v>3</v>
      </c>
      <c r="S207">
        <v>48</v>
      </c>
      <c r="T207">
        <v>0.107125</v>
      </c>
      <c r="V207">
        <v>48</v>
      </c>
      <c r="W207">
        <v>8.0000000000000002E-3</v>
      </c>
      <c r="X207">
        <f>MIN(S207, V207)</f>
        <v>48</v>
      </c>
      <c r="Y207">
        <f>(X207-N207)/N207*100</f>
        <v>0</v>
      </c>
    </row>
    <row r="208" spans="1:25" x14ac:dyDescent="0.3">
      <c r="A208" t="s">
        <v>211</v>
      </c>
      <c r="C208">
        <v>203476</v>
      </c>
      <c r="D208">
        <v>407877</v>
      </c>
      <c r="E208">
        <v>2.59</v>
      </c>
      <c r="H208">
        <v>63882</v>
      </c>
      <c r="I208">
        <v>127155</v>
      </c>
      <c r="J208">
        <v>0.76</v>
      </c>
      <c r="M208" t="s">
        <v>3</v>
      </c>
      <c r="N208">
        <v>53</v>
      </c>
      <c r="O208">
        <v>0.58829799999999999</v>
      </c>
      <c r="R208" t="s">
        <v>3</v>
      </c>
      <c r="S208">
        <v>53</v>
      </c>
      <c r="T208">
        <v>0.114105</v>
      </c>
      <c r="V208">
        <v>53</v>
      </c>
      <c r="W208">
        <v>6.0000000000000001E-3</v>
      </c>
      <c r="X208">
        <f>MIN(S208, V208)</f>
        <v>53</v>
      </c>
      <c r="Y208">
        <f>(X208-N208)/N208*100</f>
        <v>0</v>
      </c>
    </row>
    <row r="209" spans="1:25" x14ac:dyDescent="0.3">
      <c r="A209" t="s">
        <v>212</v>
      </c>
      <c r="C209">
        <v>184128</v>
      </c>
      <c r="D209">
        <v>374579</v>
      </c>
      <c r="E209">
        <v>2.27</v>
      </c>
      <c r="H209">
        <v>60417</v>
      </c>
      <c r="I209">
        <v>121868</v>
      </c>
      <c r="J209">
        <v>0.69</v>
      </c>
      <c r="M209" t="s">
        <v>3</v>
      </c>
      <c r="N209">
        <v>62</v>
      </c>
      <c r="O209">
        <v>0.39470499999999997</v>
      </c>
      <c r="R209" t="s">
        <v>3</v>
      </c>
      <c r="S209">
        <v>62</v>
      </c>
      <c r="T209">
        <v>9.5440999999999998E-2</v>
      </c>
      <c r="V209">
        <v>62</v>
      </c>
      <c r="W209">
        <v>7.0000000000000001E-3</v>
      </c>
      <c r="X209">
        <f>MIN(S209, V209)</f>
        <v>62</v>
      </c>
      <c r="Y209">
        <f>(X209-N209)/N209*100</f>
        <v>0</v>
      </c>
    </row>
    <row r="210" spans="1:25" x14ac:dyDescent="0.3">
      <c r="A210" t="s">
        <v>213</v>
      </c>
      <c r="C210">
        <v>19140</v>
      </c>
      <c r="D210">
        <v>49638</v>
      </c>
      <c r="E210">
        <v>0.34</v>
      </c>
      <c r="H210">
        <v>6380</v>
      </c>
      <c r="I210">
        <v>15758</v>
      </c>
      <c r="J210">
        <v>7.0000000000000007E-2</v>
      </c>
      <c r="M210" t="s">
        <v>3</v>
      </c>
      <c r="N210">
        <v>54</v>
      </c>
      <c r="O210">
        <v>0.11822100000000001</v>
      </c>
      <c r="R210" t="s">
        <v>3</v>
      </c>
      <c r="S210">
        <v>54</v>
      </c>
      <c r="T210">
        <v>1.5712E-2</v>
      </c>
      <c r="V210">
        <v>54</v>
      </c>
      <c r="W210">
        <v>4.0000000000000001E-3</v>
      </c>
      <c r="X210">
        <f>MIN(S210, V210)</f>
        <v>54</v>
      </c>
      <c r="Y210">
        <f>(X210-N210)/N210*100</f>
        <v>0</v>
      </c>
    </row>
    <row r="211" spans="1:25" x14ac:dyDescent="0.3">
      <c r="A211" t="s">
        <v>214</v>
      </c>
      <c r="C211">
        <v>124740</v>
      </c>
      <c r="D211">
        <v>251554</v>
      </c>
      <c r="E211">
        <v>1.4</v>
      </c>
      <c r="H211">
        <v>74844</v>
      </c>
      <c r="I211">
        <v>150574</v>
      </c>
      <c r="J211">
        <v>0.82</v>
      </c>
      <c r="M211" t="s">
        <v>3</v>
      </c>
      <c r="N211">
        <v>76</v>
      </c>
      <c r="O211">
        <v>1.9733400000000001</v>
      </c>
      <c r="R211" t="s">
        <v>3</v>
      </c>
      <c r="S211">
        <v>76</v>
      </c>
      <c r="T211">
        <v>0.70607399999999998</v>
      </c>
      <c r="V211">
        <v>80</v>
      </c>
      <c r="W211">
        <v>5.0000000000000001E-3</v>
      </c>
      <c r="X211">
        <f>MIN(S211, V211)</f>
        <v>76</v>
      </c>
      <c r="Y211">
        <f>(X211-N211)/N211*100</f>
        <v>0</v>
      </c>
    </row>
    <row r="212" spans="1:25" x14ac:dyDescent="0.3">
      <c r="A212" t="s">
        <v>215</v>
      </c>
      <c r="C212">
        <v>164472</v>
      </c>
      <c r="D212">
        <v>338187</v>
      </c>
      <c r="E212">
        <v>2.23</v>
      </c>
      <c r="H212">
        <v>88704</v>
      </c>
      <c r="I212">
        <v>181731</v>
      </c>
      <c r="J212">
        <v>0.99</v>
      </c>
      <c r="M212" t="s">
        <v>3</v>
      </c>
      <c r="N212">
        <v>85</v>
      </c>
      <c r="O212">
        <v>6.1644030000000001</v>
      </c>
      <c r="R212" t="s">
        <v>3</v>
      </c>
      <c r="S212">
        <v>85</v>
      </c>
      <c r="T212">
        <v>6.130458</v>
      </c>
      <c r="V212">
        <v>95</v>
      </c>
      <c r="W212">
        <v>7.0000000000000001E-3</v>
      </c>
      <c r="X212">
        <f>MIN(S212, V212)</f>
        <v>85</v>
      </c>
      <c r="Y212">
        <f>(X212-N212)/N212*100</f>
        <v>0</v>
      </c>
    </row>
    <row r="213" spans="1:25" x14ac:dyDescent="0.3">
      <c r="A213" t="s">
        <v>216</v>
      </c>
      <c r="C213">
        <v>169597</v>
      </c>
      <c r="D213">
        <v>348469</v>
      </c>
      <c r="E213">
        <v>1.99</v>
      </c>
      <c r="H213">
        <v>100259</v>
      </c>
      <c r="I213">
        <v>205427</v>
      </c>
      <c r="J213">
        <v>1.32</v>
      </c>
      <c r="M213" t="s">
        <v>3</v>
      </c>
      <c r="N213">
        <v>90</v>
      </c>
      <c r="O213">
        <v>33.113827000000001</v>
      </c>
      <c r="R213" t="s">
        <v>3</v>
      </c>
      <c r="S213">
        <v>90</v>
      </c>
      <c r="T213">
        <v>27.035457000000001</v>
      </c>
      <c r="V213">
        <v>106</v>
      </c>
      <c r="W213">
        <v>6.0000000000000001E-3</v>
      </c>
      <c r="X213">
        <f>MIN(S213, V213)</f>
        <v>90</v>
      </c>
      <c r="Y213">
        <f>(X213-N213)/N213*100</f>
        <v>0</v>
      </c>
    </row>
    <row r="214" spans="1:25" x14ac:dyDescent="0.3">
      <c r="A214" t="s">
        <v>217</v>
      </c>
      <c r="C214">
        <v>139443</v>
      </c>
      <c r="D214">
        <v>283944</v>
      </c>
      <c r="E214">
        <v>1.67</v>
      </c>
      <c r="H214">
        <v>78053</v>
      </c>
      <c r="I214">
        <v>158434</v>
      </c>
      <c r="J214">
        <v>0.88</v>
      </c>
      <c r="M214" t="s">
        <v>4</v>
      </c>
      <c r="N214">
        <v>79</v>
      </c>
      <c r="O214">
        <v>60.243194000000003</v>
      </c>
      <c r="R214" t="s">
        <v>4</v>
      </c>
      <c r="S214">
        <v>78</v>
      </c>
      <c r="T214">
        <v>60.153257000000004</v>
      </c>
      <c r="V214">
        <v>88</v>
      </c>
      <c r="W214">
        <v>4.0000000000000001E-3</v>
      </c>
      <c r="X214">
        <f>MIN(S214, V214)</f>
        <v>78</v>
      </c>
      <c r="Y214">
        <f>(X214-N214)/N214*100</f>
        <v>-1.2658227848101267</v>
      </c>
    </row>
    <row r="215" spans="1:25" x14ac:dyDescent="0.3">
      <c r="A215" t="s">
        <v>218</v>
      </c>
      <c r="C215">
        <v>155298</v>
      </c>
      <c r="D215">
        <v>320666</v>
      </c>
      <c r="E215">
        <v>1.83</v>
      </c>
      <c r="H215">
        <v>96096</v>
      </c>
      <c r="I215">
        <v>197846</v>
      </c>
      <c r="J215">
        <v>1.22</v>
      </c>
      <c r="M215" t="s">
        <v>4</v>
      </c>
      <c r="N215">
        <v>104</v>
      </c>
      <c r="O215">
        <v>60.277695999999999</v>
      </c>
      <c r="R215" t="s">
        <v>4</v>
      </c>
      <c r="S215">
        <v>104</v>
      </c>
      <c r="T215">
        <v>60.152890999999997</v>
      </c>
      <c r="V215">
        <v>111</v>
      </c>
      <c r="W215">
        <v>4.0000000000000001E-3</v>
      </c>
      <c r="X215">
        <f>MIN(S215, V215)</f>
        <v>104</v>
      </c>
      <c r="Y215">
        <f>(X215-N215)/N215*100</f>
        <v>0</v>
      </c>
    </row>
    <row r="216" spans="1:25" x14ac:dyDescent="0.3">
      <c r="A216" t="s">
        <v>219</v>
      </c>
      <c r="C216">
        <v>159705</v>
      </c>
      <c r="D216">
        <v>331318</v>
      </c>
      <c r="E216">
        <v>2.0499999999999998</v>
      </c>
      <c r="H216">
        <v>92950</v>
      </c>
      <c r="I216">
        <v>192199</v>
      </c>
      <c r="J216">
        <v>1.03</v>
      </c>
      <c r="M216" t="s">
        <v>3</v>
      </c>
      <c r="N216">
        <v>98</v>
      </c>
      <c r="O216">
        <v>41.334550999999998</v>
      </c>
      <c r="R216" t="s">
        <v>3</v>
      </c>
      <c r="S216">
        <v>98</v>
      </c>
      <c r="T216">
        <v>24.46575</v>
      </c>
      <c r="V216">
        <v>109</v>
      </c>
      <c r="W216">
        <v>4.0000000000000001E-3</v>
      </c>
      <c r="X216">
        <f>MIN(S216, V216)</f>
        <v>98</v>
      </c>
      <c r="Y216">
        <f>(X216-N216)/N216*100</f>
        <v>0</v>
      </c>
    </row>
    <row r="217" spans="1:25" x14ac:dyDescent="0.3">
      <c r="A217" t="s">
        <v>220</v>
      </c>
      <c r="C217">
        <v>179928</v>
      </c>
      <c r="D217">
        <v>370810</v>
      </c>
      <c r="E217">
        <v>2.1800000000000002</v>
      </c>
      <c r="H217">
        <v>98056</v>
      </c>
      <c r="I217">
        <v>201390</v>
      </c>
      <c r="J217">
        <v>1.1000000000000001</v>
      </c>
      <c r="M217" t="s">
        <v>4</v>
      </c>
      <c r="N217">
        <v>96</v>
      </c>
      <c r="O217">
        <v>60.313935999999998</v>
      </c>
      <c r="R217" t="s">
        <v>4</v>
      </c>
      <c r="S217">
        <v>95</v>
      </c>
      <c r="T217">
        <v>60.159726999999997</v>
      </c>
      <c r="V217">
        <v>102</v>
      </c>
      <c r="W217">
        <v>3.0000000000000001E-3</v>
      </c>
      <c r="X217">
        <f>MIN(S217, V217)</f>
        <v>95</v>
      </c>
      <c r="Y217">
        <f>(X217-N217)/N217*100</f>
        <v>-1.0416666666666665</v>
      </c>
    </row>
    <row r="218" spans="1:25" x14ac:dyDescent="0.3">
      <c r="A218" t="s">
        <v>221</v>
      </c>
      <c r="C218">
        <v>159795</v>
      </c>
      <c r="D218">
        <v>323969</v>
      </c>
      <c r="E218">
        <v>1.87</v>
      </c>
      <c r="H218">
        <v>80400</v>
      </c>
      <c r="I218">
        <v>162414</v>
      </c>
      <c r="J218">
        <v>0.95</v>
      </c>
      <c r="M218" t="s">
        <v>3</v>
      </c>
      <c r="N218">
        <v>73</v>
      </c>
      <c r="O218">
        <v>17.815607</v>
      </c>
      <c r="R218" t="s">
        <v>3</v>
      </c>
      <c r="S218">
        <v>73</v>
      </c>
      <c r="T218">
        <v>10.469131000000001</v>
      </c>
      <c r="V218">
        <v>79</v>
      </c>
      <c r="W218">
        <v>3.0000000000000001E-3</v>
      </c>
      <c r="X218">
        <f>MIN(S218, V218)</f>
        <v>73</v>
      </c>
      <c r="Y218">
        <f>(X218-N218)/N218*100</f>
        <v>0</v>
      </c>
    </row>
    <row r="219" spans="1:25" x14ac:dyDescent="0.3">
      <c r="A219" t="s">
        <v>222</v>
      </c>
      <c r="C219">
        <v>197303</v>
      </c>
      <c r="D219">
        <v>406258</v>
      </c>
      <c r="E219">
        <v>2.69</v>
      </c>
      <c r="H219">
        <v>91937</v>
      </c>
      <c r="I219">
        <v>188488</v>
      </c>
      <c r="J219">
        <v>0.99</v>
      </c>
      <c r="M219" t="s">
        <v>4</v>
      </c>
      <c r="N219">
        <v>82</v>
      </c>
      <c r="O219">
        <v>60.386740000000003</v>
      </c>
      <c r="R219" t="s">
        <v>4</v>
      </c>
      <c r="S219">
        <v>82</v>
      </c>
      <c r="T219">
        <v>60.147094000000003</v>
      </c>
      <c r="V219">
        <v>88</v>
      </c>
      <c r="W219">
        <v>3.0000000000000001E-3</v>
      </c>
      <c r="X219">
        <f>MIN(S219, V219)</f>
        <v>82</v>
      </c>
      <c r="Y219">
        <f>(X219-N219)/N219*100</f>
        <v>0</v>
      </c>
    </row>
    <row r="220" spans="1:25" x14ac:dyDescent="0.3">
      <c r="A220" t="s">
        <v>223</v>
      </c>
      <c r="C220">
        <v>164619</v>
      </c>
      <c r="D220">
        <v>341533</v>
      </c>
      <c r="E220">
        <v>1.92</v>
      </c>
      <c r="H220">
        <v>102778</v>
      </c>
      <c r="I220">
        <v>212668</v>
      </c>
      <c r="J220">
        <v>1.49</v>
      </c>
      <c r="M220" t="s">
        <v>4</v>
      </c>
      <c r="N220">
        <v>97</v>
      </c>
      <c r="O220">
        <v>60.317546</v>
      </c>
      <c r="R220" t="s">
        <v>4</v>
      </c>
      <c r="S220">
        <v>100</v>
      </c>
      <c r="T220">
        <v>60.203546000000003</v>
      </c>
      <c r="V220">
        <v>117</v>
      </c>
      <c r="W220">
        <v>3.0000000000000001E-3</v>
      </c>
      <c r="X220">
        <f>MIN(S220, V220)</f>
        <v>100</v>
      </c>
      <c r="Y220">
        <f>(X220-N220)/N220*100</f>
        <v>3.0927835051546393</v>
      </c>
    </row>
    <row r="221" spans="1:25" x14ac:dyDescent="0.3">
      <c r="A221" t="s">
        <v>224</v>
      </c>
      <c r="C221">
        <v>28906</v>
      </c>
      <c r="D221">
        <v>75562</v>
      </c>
      <c r="E221">
        <v>0.56000000000000005</v>
      </c>
      <c r="H221">
        <v>8940</v>
      </c>
      <c r="I221">
        <v>22364</v>
      </c>
      <c r="J221">
        <v>0.09</v>
      </c>
      <c r="M221" t="s">
        <v>3</v>
      </c>
      <c r="N221">
        <v>54</v>
      </c>
      <c r="O221">
        <v>0.14330300000000001</v>
      </c>
      <c r="R221" t="s">
        <v>3</v>
      </c>
      <c r="S221">
        <v>54</v>
      </c>
      <c r="T221">
        <v>2.445E-2</v>
      </c>
      <c r="V221">
        <v>59</v>
      </c>
      <c r="W221">
        <v>4.0000000000000001E-3</v>
      </c>
      <c r="X221">
        <f>MIN(S221, V221)</f>
        <v>54</v>
      </c>
      <c r="Y221">
        <f>(X221-N221)/N221*100</f>
        <v>0</v>
      </c>
    </row>
    <row r="222" spans="1:25" x14ac:dyDescent="0.3">
      <c r="A222" t="s">
        <v>225</v>
      </c>
      <c r="C222">
        <v>228690</v>
      </c>
      <c r="D222">
        <v>457481</v>
      </c>
      <c r="E222">
        <v>2.76</v>
      </c>
      <c r="H222">
        <v>76230</v>
      </c>
      <c r="I222">
        <v>151681</v>
      </c>
      <c r="J222">
        <v>0.89</v>
      </c>
      <c r="M222" t="s">
        <v>3</v>
      </c>
      <c r="N222">
        <v>53</v>
      </c>
      <c r="O222">
        <v>2.8334709999999999</v>
      </c>
      <c r="R222" t="s">
        <v>3</v>
      </c>
      <c r="S222">
        <v>53</v>
      </c>
      <c r="T222">
        <v>1.1560889999999999</v>
      </c>
      <c r="V222">
        <v>54</v>
      </c>
      <c r="W222">
        <v>6.0000000000000001E-3</v>
      </c>
      <c r="X222">
        <f>MIN(S222, V222)</f>
        <v>53</v>
      </c>
      <c r="Y222">
        <f>(X222-N222)/N222*100</f>
        <v>0</v>
      </c>
    </row>
    <row r="223" spans="1:25" x14ac:dyDescent="0.3">
      <c r="A223" t="s">
        <v>226</v>
      </c>
      <c r="C223">
        <v>193680</v>
      </c>
      <c r="D223">
        <v>385792</v>
      </c>
      <c r="E223">
        <v>2.14</v>
      </c>
      <c r="H223">
        <v>71285</v>
      </c>
      <c r="I223">
        <v>141366</v>
      </c>
      <c r="J223">
        <v>0.81</v>
      </c>
      <c r="M223" t="s">
        <v>3</v>
      </c>
      <c r="N223">
        <v>47</v>
      </c>
      <c r="O223">
        <v>1.16615</v>
      </c>
      <c r="R223" t="s">
        <v>3</v>
      </c>
      <c r="S223">
        <v>47</v>
      </c>
      <c r="T223">
        <v>0.42221399999999998</v>
      </c>
      <c r="V223">
        <v>52</v>
      </c>
      <c r="W223">
        <v>4.0000000000000001E-3</v>
      </c>
      <c r="X223">
        <f>MIN(S223, V223)</f>
        <v>47</v>
      </c>
      <c r="Y223">
        <f>(X223-N223)/N223*100</f>
        <v>0</v>
      </c>
    </row>
    <row r="224" spans="1:25" x14ac:dyDescent="0.3">
      <c r="A224" t="s">
        <v>227</v>
      </c>
      <c r="C224">
        <v>240828</v>
      </c>
      <c r="D224">
        <v>488039</v>
      </c>
      <c r="E224">
        <v>2.91</v>
      </c>
      <c r="H224">
        <v>98637</v>
      </c>
      <c r="I224">
        <v>198995</v>
      </c>
      <c r="J224">
        <v>1.55</v>
      </c>
      <c r="M224" t="s">
        <v>3</v>
      </c>
      <c r="N224">
        <v>68</v>
      </c>
      <c r="O224">
        <v>9.1889330000000005</v>
      </c>
      <c r="R224" t="s">
        <v>3</v>
      </c>
      <c r="S224">
        <v>68</v>
      </c>
      <c r="T224">
        <v>1.3745890000000001</v>
      </c>
      <c r="V224">
        <v>76</v>
      </c>
      <c r="W224">
        <v>6.0000000000000001E-3</v>
      </c>
      <c r="X224">
        <f>MIN(S224, V224)</f>
        <v>68</v>
      </c>
      <c r="Y224">
        <f>(X224-N224)/N224*100</f>
        <v>0</v>
      </c>
    </row>
    <row r="225" spans="1:25" x14ac:dyDescent="0.3">
      <c r="A225" t="s">
        <v>228</v>
      </c>
      <c r="C225">
        <v>215302</v>
      </c>
      <c r="D225">
        <v>433196</v>
      </c>
      <c r="E225">
        <v>2.57</v>
      </c>
      <c r="H225">
        <v>79117</v>
      </c>
      <c r="I225">
        <v>158411</v>
      </c>
      <c r="J225">
        <v>0.92</v>
      </c>
      <c r="M225" t="s">
        <v>3</v>
      </c>
      <c r="N225">
        <v>55</v>
      </c>
      <c r="O225">
        <v>1.953837</v>
      </c>
      <c r="R225" t="s">
        <v>3</v>
      </c>
      <c r="S225">
        <v>55</v>
      </c>
      <c r="T225">
        <v>0.52029999999999998</v>
      </c>
      <c r="V225">
        <v>60</v>
      </c>
      <c r="W225">
        <v>6.0000000000000001E-3</v>
      </c>
      <c r="X225">
        <f>MIN(S225, V225)</f>
        <v>55</v>
      </c>
      <c r="Y225">
        <f>(X225-N225)/N225*100</f>
        <v>0</v>
      </c>
    </row>
    <row r="226" spans="1:25" x14ac:dyDescent="0.3">
      <c r="A226" t="s">
        <v>229</v>
      </c>
      <c r="C226">
        <v>225428</v>
      </c>
      <c r="D226">
        <v>451642</v>
      </c>
      <c r="E226">
        <v>2.67</v>
      </c>
      <c r="H226">
        <v>78764</v>
      </c>
      <c r="I226">
        <v>157018</v>
      </c>
      <c r="J226">
        <v>0.92</v>
      </c>
      <c r="M226" t="s">
        <v>3</v>
      </c>
      <c r="N226">
        <v>53</v>
      </c>
      <c r="O226">
        <v>1.8002089999999999</v>
      </c>
      <c r="R226" t="s">
        <v>3</v>
      </c>
      <c r="S226">
        <v>53</v>
      </c>
      <c r="T226">
        <v>0.54124300000000003</v>
      </c>
      <c r="V226">
        <v>57</v>
      </c>
      <c r="W226">
        <v>4.0000000000000001E-3</v>
      </c>
      <c r="X226">
        <f>MIN(S226, V226)</f>
        <v>53</v>
      </c>
      <c r="Y226">
        <f>(X226-N226)/N226*100</f>
        <v>0</v>
      </c>
    </row>
    <row r="227" spans="1:25" x14ac:dyDescent="0.3">
      <c r="A227" t="s">
        <v>230</v>
      </c>
      <c r="C227">
        <v>237360</v>
      </c>
      <c r="D227">
        <v>477485</v>
      </c>
      <c r="E227">
        <v>2.93</v>
      </c>
      <c r="H227">
        <v>81420</v>
      </c>
      <c r="I227">
        <v>162893</v>
      </c>
      <c r="J227">
        <v>0.86</v>
      </c>
      <c r="M227" t="s">
        <v>3</v>
      </c>
      <c r="N227">
        <v>54</v>
      </c>
      <c r="O227">
        <v>2.9011619999999998</v>
      </c>
      <c r="R227" t="s">
        <v>3</v>
      </c>
      <c r="S227">
        <v>54</v>
      </c>
      <c r="T227">
        <v>0.304927</v>
      </c>
      <c r="V227">
        <v>58</v>
      </c>
      <c r="W227">
        <v>5.0000000000000001E-3</v>
      </c>
      <c r="X227">
        <f>MIN(S227, V227)</f>
        <v>54</v>
      </c>
      <c r="Y227">
        <f>(X227-N227)/N227*100</f>
        <v>0</v>
      </c>
    </row>
    <row r="228" spans="1:25" x14ac:dyDescent="0.3">
      <c r="A228" t="s">
        <v>231</v>
      </c>
      <c r="C228">
        <v>204516</v>
      </c>
      <c r="D228">
        <v>411833</v>
      </c>
      <c r="E228">
        <v>2.7</v>
      </c>
      <c r="H228">
        <v>80132</v>
      </c>
      <c r="I228">
        <v>160569</v>
      </c>
      <c r="J228">
        <v>0.83</v>
      </c>
      <c r="M228" t="s">
        <v>3</v>
      </c>
      <c r="N228">
        <v>62</v>
      </c>
      <c r="O228">
        <v>3.0514239999999999</v>
      </c>
      <c r="R228" t="s">
        <v>3</v>
      </c>
      <c r="S228">
        <v>62</v>
      </c>
      <c r="T228">
        <v>2.2208709999999998</v>
      </c>
      <c r="V228">
        <v>66</v>
      </c>
      <c r="W228">
        <v>6.0000000000000001E-3</v>
      </c>
      <c r="X228">
        <f>MIN(S228, V228)</f>
        <v>62</v>
      </c>
      <c r="Y228">
        <f>(X228-N228)/N228*100</f>
        <v>0</v>
      </c>
    </row>
    <row r="229" spans="1:25" x14ac:dyDescent="0.3">
      <c r="A229" t="s">
        <v>232</v>
      </c>
      <c r="C229">
        <v>280440</v>
      </c>
      <c r="D229">
        <v>571259</v>
      </c>
      <c r="E229">
        <v>3.63</v>
      </c>
      <c r="H229">
        <v>98496</v>
      </c>
      <c r="I229">
        <v>199524</v>
      </c>
      <c r="J229">
        <v>1.1399999999999999</v>
      </c>
      <c r="M229" t="s">
        <v>3</v>
      </c>
      <c r="N229">
        <v>68</v>
      </c>
      <c r="O229">
        <v>2.2785440000000001</v>
      </c>
      <c r="R229" t="s">
        <v>3</v>
      </c>
      <c r="S229">
        <v>68</v>
      </c>
      <c r="T229">
        <v>0.53616299999999995</v>
      </c>
      <c r="V229">
        <v>71</v>
      </c>
      <c r="W229">
        <v>4.0000000000000001E-3</v>
      </c>
      <c r="X229">
        <f>MIN(S229, V229)</f>
        <v>68</v>
      </c>
      <c r="Y229">
        <f>(X229-N229)/N229*100</f>
        <v>0</v>
      </c>
    </row>
    <row r="230" spans="1:25" x14ac:dyDescent="0.3">
      <c r="A230" t="s">
        <v>233</v>
      </c>
      <c r="C230">
        <v>217856</v>
      </c>
      <c r="D230">
        <v>433266</v>
      </c>
      <c r="E230">
        <v>2.64</v>
      </c>
      <c r="H230">
        <v>73600</v>
      </c>
      <c r="I230">
        <v>145636</v>
      </c>
      <c r="J230">
        <v>0.98</v>
      </c>
      <c r="M230" t="s">
        <v>3</v>
      </c>
      <c r="N230">
        <v>46</v>
      </c>
      <c r="O230">
        <v>0.82016100000000003</v>
      </c>
      <c r="R230" t="s">
        <v>3</v>
      </c>
      <c r="S230">
        <v>46</v>
      </c>
      <c r="T230">
        <v>0.28588799999999998</v>
      </c>
      <c r="V230">
        <v>49</v>
      </c>
      <c r="W230">
        <v>4.0000000000000001E-3</v>
      </c>
      <c r="X230">
        <f>MIN(S230, V230)</f>
        <v>46</v>
      </c>
      <c r="Y230">
        <f>(X230-N230)/N230*100</f>
        <v>0</v>
      </c>
    </row>
    <row r="231" spans="1:25" x14ac:dyDescent="0.3">
      <c r="A231" t="s">
        <v>234</v>
      </c>
      <c r="C231">
        <v>291233</v>
      </c>
      <c r="D231">
        <v>582690</v>
      </c>
      <c r="E231">
        <v>3.71</v>
      </c>
      <c r="H231">
        <v>79723</v>
      </c>
      <c r="I231">
        <v>158500</v>
      </c>
      <c r="J231">
        <v>0.95</v>
      </c>
      <c r="M231" t="s">
        <v>3</v>
      </c>
      <c r="N231">
        <v>46</v>
      </c>
      <c r="O231">
        <v>1.70661</v>
      </c>
      <c r="R231" t="s">
        <v>3</v>
      </c>
      <c r="S231">
        <v>46</v>
      </c>
      <c r="T231">
        <v>0.59233199999999997</v>
      </c>
      <c r="V231">
        <v>48</v>
      </c>
      <c r="W231">
        <v>3.0000000000000001E-3</v>
      </c>
      <c r="X231">
        <f>MIN(S231, V231)</f>
        <v>46</v>
      </c>
      <c r="Y231">
        <f>(X231-N231)/N231*100</f>
        <v>0</v>
      </c>
    </row>
    <row r="232" spans="1:25" x14ac:dyDescent="0.3">
      <c r="A232" t="s">
        <v>235</v>
      </c>
      <c r="C232">
        <v>25454</v>
      </c>
      <c r="D232">
        <v>64360</v>
      </c>
      <c r="E232">
        <v>0.41</v>
      </c>
      <c r="H232">
        <v>8723</v>
      </c>
      <c r="I232">
        <v>21187</v>
      </c>
      <c r="J232">
        <v>0.08</v>
      </c>
      <c r="M232" t="s">
        <v>3</v>
      </c>
      <c r="N232">
        <v>59</v>
      </c>
      <c r="O232">
        <v>0.13195799999999999</v>
      </c>
      <c r="R232" t="s">
        <v>3</v>
      </c>
      <c r="S232">
        <v>59</v>
      </c>
      <c r="T232">
        <v>2.3109999999999999E-2</v>
      </c>
      <c r="V232">
        <v>60</v>
      </c>
      <c r="W232">
        <v>8.0000000000000002E-3</v>
      </c>
      <c r="X232">
        <f>MIN(S232, V232)</f>
        <v>59</v>
      </c>
      <c r="Y232">
        <f>(X232-N232)/N232*100</f>
        <v>0</v>
      </c>
    </row>
    <row r="233" spans="1:25" x14ac:dyDescent="0.3">
      <c r="A233" t="s">
        <v>236</v>
      </c>
      <c r="C233">
        <v>253692</v>
      </c>
      <c r="D233">
        <v>510222</v>
      </c>
      <c r="E233">
        <v>3.31</v>
      </c>
      <c r="H233">
        <v>84564</v>
      </c>
      <c r="I233">
        <v>169182</v>
      </c>
      <c r="J233">
        <v>1.24</v>
      </c>
      <c r="M233" t="s">
        <v>3</v>
      </c>
      <c r="N233">
        <v>55</v>
      </c>
      <c r="O233">
        <v>1.5026010000000001</v>
      </c>
      <c r="R233" t="s">
        <v>3</v>
      </c>
      <c r="S233">
        <v>55</v>
      </c>
      <c r="T233">
        <v>0.49088399999999999</v>
      </c>
      <c r="V233">
        <v>57</v>
      </c>
      <c r="W233">
        <v>3.0000000000000001E-3</v>
      </c>
      <c r="X233">
        <f>MIN(S233, V233)</f>
        <v>55</v>
      </c>
      <c r="Y233">
        <f>(X233-N233)/N233*100</f>
        <v>0</v>
      </c>
    </row>
    <row r="234" spans="1:25" x14ac:dyDescent="0.3">
      <c r="A234" t="s">
        <v>237</v>
      </c>
      <c r="C234">
        <v>249514</v>
      </c>
      <c r="D234">
        <v>492538</v>
      </c>
      <c r="E234">
        <v>3.02</v>
      </c>
      <c r="H234">
        <v>75196</v>
      </c>
      <c r="I234">
        <v>147676</v>
      </c>
      <c r="J234">
        <v>1.19</v>
      </c>
      <c r="M234" t="s">
        <v>3</v>
      </c>
      <c r="N234">
        <v>43</v>
      </c>
      <c r="O234">
        <v>0.49551899999999999</v>
      </c>
      <c r="R234" t="s">
        <v>3</v>
      </c>
      <c r="S234">
        <v>43</v>
      </c>
      <c r="T234">
        <v>0.123764</v>
      </c>
      <c r="V234">
        <v>43</v>
      </c>
      <c r="W234">
        <v>4.0000000000000001E-3</v>
      </c>
      <c r="X234">
        <f>MIN(S234, V234)</f>
        <v>43</v>
      </c>
      <c r="Y234">
        <f>(X234-N234)/N234*100</f>
        <v>0</v>
      </c>
    </row>
    <row r="235" spans="1:25" x14ac:dyDescent="0.3">
      <c r="A235" t="s">
        <v>238</v>
      </c>
      <c r="C235">
        <v>284868</v>
      </c>
      <c r="D235">
        <v>563905</v>
      </c>
      <c r="E235">
        <v>3.64</v>
      </c>
      <c r="H235">
        <v>112905</v>
      </c>
      <c r="I235">
        <v>222751</v>
      </c>
      <c r="J235">
        <v>1.45</v>
      </c>
      <c r="M235" t="s">
        <v>3</v>
      </c>
      <c r="N235">
        <v>63</v>
      </c>
      <c r="O235">
        <v>0.56639499999999998</v>
      </c>
      <c r="R235" t="s">
        <v>3</v>
      </c>
      <c r="S235">
        <v>63</v>
      </c>
      <c r="T235">
        <v>0.31963599999999998</v>
      </c>
      <c r="V235">
        <v>64</v>
      </c>
      <c r="W235">
        <v>6.0000000000000001E-3</v>
      </c>
      <c r="X235">
        <f>MIN(S235, V235)</f>
        <v>63</v>
      </c>
      <c r="Y235">
        <f>(X235-N235)/N235*100</f>
        <v>0</v>
      </c>
    </row>
    <row r="236" spans="1:25" x14ac:dyDescent="0.3">
      <c r="A236" t="s">
        <v>239</v>
      </c>
      <c r="C236">
        <v>363664</v>
      </c>
      <c r="D236">
        <v>727958</v>
      </c>
      <c r="E236">
        <v>4.53</v>
      </c>
      <c r="H236">
        <v>112336</v>
      </c>
      <c r="I236">
        <v>223850</v>
      </c>
      <c r="J236">
        <v>1.32</v>
      </c>
      <c r="M236" t="s">
        <v>3</v>
      </c>
      <c r="N236">
        <v>58</v>
      </c>
      <c r="O236">
        <v>1.212575</v>
      </c>
      <c r="R236" t="s">
        <v>3</v>
      </c>
      <c r="S236">
        <v>58</v>
      </c>
      <c r="T236">
        <v>0.20482700000000001</v>
      </c>
      <c r="V236">
        <v>58</v>
      </c>
      <c r="W236">
        <v>5.0000000000000001E-3</v>
      </c>
      <c r="X236">
        <f>MIN(S236, V236)</f>
        <v>58</v>
      </c>
      <c r="Y236">
        <f>(X236-N236)/N236*100</f>
        <v>0</v>
      </c>
    </row>
    <row r="237" spans="1:25" x14ac:dyDescent="0.3">
      <c r="A237" t="s">
        <v>240</v>
      </c>
      <c r="C237">
        <v>232704</v>
      </c>
      <c r="D237">
        <v>460817</v>
      </c>
      <c r="E237">
        <v>2.94</v>
      </c>
      <c r="H237">
        <v>82416</v>
      </c>
      <c r="I237">
        <v>162566</v>
      </c>
      <c r="J237">
        <v>0.86</v>
      </c>
      <c r="M237" t="s">
        <v>3</v>
      </c>
      <c r="N237">
        <v>50</v>
      </c>
      <c r="O237">
        <v>0.59304199999999996</v>
      </c>
      <c r="R237" t="s">
        <v>3</v>
      </c>
      <c r="S237">
        <v>50</v>
      </c>
      <c r="T237">
        <v>0.16741200000000001</v>
      </c>
      <c r="V237">
        <v>50</v>
      </c>
      <c r="W237">
        <v>5.0000000000000001E-3</v>
      </c>
      <c r="X237">
        <f>MIN(S237, V237)</f>
        <v>50</v>
      </c>
      <c r="Y237">
        <f>(X237-N237)/N237*100</f>
        <v>0</v>
      </c>
    </row>
    <row r="238" spans="1:25" x14ac:dyDescent="0.3">
      <c r="A238" t="s">
        <v>241</v>
      </c>
      <c r="C238">
        <v>215904</v>
      </c>
      <c r="D238">
        <v>431652</v>
      </c>
      <c r="E238">
        <v>2.5</v>
      </c>
      <c r="H238">
        <v>80272</v>
      </c>
      <c r="I238">
        <v>159800</v>
      </c>
      <c r="J238">
        <v>1</v>
      </c>
      <c r="M238" t="s">
        <v>3</v>
      </c>
      <c r="N238">
        <v>52</v>
      </c>
      <c r="O238">
        <v>2.4459040000000001</v>
      </c>
      <c r="R238" t="s">
        <v>3</v>
      </c>
      <c r="S238">
        <v>52</v>
      </c>
      <c r="T238">
        <v>0.48455999999999999</v>
      </c>
      <c r="V238">
        <v>57</v>
      </c>
      <c r="W238">
        <v>5.0000000000000001E-3</v>
      </c>
      <c r="X238">
        <f>MIN(S238, V238)</f>
        <v>52</v>
      </c>
      <c r="Y238">
        <f>(X238-N238)/N238*100</f>
        <v>0</v>
      </c>
    </row>
    <row r="239" spans="1:25" x14ac:dyDescent="0.3">
      <c r="A239" t="s">
        <v>242</v>
      </c>
      <c r="C239">
        <v>232848</v>
      </c>
      <c r="D239">
        <v>461369</v>
      </c>
      <c r="E239">
        <v>2.77</v>
      </c>
      <c r="H239">
        <v>85536</v>
      </c>
      <c r="I239">
        <v>168791</v>
      </c>
      <c r="J239">
        <v>0.88</v>
      </c>
      <c r="M239" t="s">
        <v>3</v>
      </c>
      <c r="N239">
        <v>53</v>
      </c>
      <c r="O239">
        <v>0.76914000000000005</v>
      </c>
      <c r="R239" t="s">
        <v>3</v>
      </c>
      <c r="S239">
        <v>53</v>
      </c>
      <c r="T239">
        <v>0.19072500000000001</v>
      </c>
      <c r="V239">
        <v>53</v>
      </c>
      <c r="W239">
        <v>4.0000000000000001E-3</v>
      </c>
      <c r="X239">
        <f>MIN(S239, V239)</f>
        <v>53</v>
      </c>
      <c r="Y239">
        <f>(X239-N239)/N239*100</f>
        <v>0</v>
      </c>
    </row>
    <row r="240" spans="1:25" x14ac:dyDescent="0.3">
      <c r="A240" t="s">
        <v>243</v>
      </c>
      <c r="C240">
        <v>277780</v>
      </c>
      <c r="D240">
        <v>560090</v>
      </c>
      <c r="E240">
        <v>3.43</v>
      </c>
      <c r="H240">
        <v>93568</v>
      </c>
      <c r="I240">
        <v>187634</v>
      </c>
      <c r="J240">
        <v>1.0900000000000001</v>
      </c>
      <c r="M240" t="s">
        <v>3</v>
      </c>
      <c r="N240">
        <v>61</v>
      </c>
      <c r="O240">
        <v>0.82566700000000004</v>
      </c>
      <c r="R240" t="s">
        <v>3</v>
      </c>
      <c r="S240">
        <v>61</v>
      </c>
      <c r="T240">
        <v>0.29274899999999998</v>
      </c>
      <c r="V240">
        <v>63</v>
      </c>
      <c r="W240">
        <v>4.0000000000000001E-3</v>
      </c>
      <c r="X240">
        <f>MIN(S240, V240)</f>
        <v>61</v>
      </c>
      <c r="Y240">
        <f>(X240-N240)/N240*100</f>
        <v>0</v>
      </c>
    </row>
    <row r="241" spans="1:25" x14ac:dyDescent="0.3">
      <c r="A241" t="s">
        <v>244</v>
      </c>
      <c r="C241">
        <v>249832</v>
      </c>
      <c r="D241">
        <v>499886</v>
      </c>
      <c r="E241">
        <v>3.03</v>
      </c>
      <c r="H241">
        <v>88264</v>
      </c>
      <c r="I241">
        <v>175778</v>
      </c>
      <c r="J241">
        <v>0.92</v>
      </c>
      <c r="M241" t="s">
        <v>3</v>
      </c>
      <c r="N241">
        <v>58</v>
      </c>
      <c r="O241">
        <v>0.62874699999999994</v>
      </c>
      <c r="R241" t="s">
        <v>3</v>
      </c>
      <c r="S241">
        <v>58</v>
      </c>
      <c r="T241">
        <v>0.23061400000000001</v>
      </c>
      <c r="V241">
        <v>58</v>
      </c>
      <c r="W241">
        <v>4.0000000000000001E-3</v>
      </c>
      <c r="X241">
        <f>MIN(S241, V241)</f>
        <v>58</v>
      </c>
      <c r="Y241">
        <f>(X241-N241)/N241*100</f>
        <v>0</v>
      </c>
    </row>
    <row r="242" spans="1:25" x14ac:dyDescent="0.3">
      <c r="A242" t="s">
        <v>245</v>
      </c>
      <c r="C242">
        <v>213741</v>
      </c>
      <c r="D242">
        <v>427905</v>
      </c>
      <c r="E242">
        <v>2.63</v>
      </c>
      <c r="H242">
        <v>76835</v>
      </c>
      <c r="I242">
        <v>153113</v>
      </c>
      <c r="J242">
        <v>0.88</v>
      </c>
      <c r="M242" t="s">
        <v>3</v>
      </c>
      <c r="N242">
        <v>50</v>
      </c>
      <c r="O242">
        <v>0.99682400000000004</v>
      </c>
      <c r="R242" t="s">
        <v>3</v>
      </c>
      <c r="S242">
        <v>50</v>
      </c>
      <c r="T242">
        <v>0.33170699999999997</v>
      </c>
      <c r="V242">
        <v>54</v>
      </c>
      <c r="W242">
        <v>4.0000000000000001E-3</v>
      </c>
      <c r="X242">
        <f>MIN(S242, V242)</f>
        <v>50</v>
      </c>
      <c r="Y242">
        <f>(X242-N242)/N242*100</f>
        <v>0</v>
      </c>
    </row>
    <row r="243" spans="1:25" x14ac:dyDescent="0.3">
      <c r="A243" t="s">
        <v>246</v>
      </c>
      <c r="C243">
        <v>29664</v>
      </c>
      <c r="D243">
        <v>80649</v>
      </c>
      <c r="E243">
        <v>0.53</v>
      </c>
      <c r="H243">
        <v>10512</v>
      </c>
      <c r="I243">
        <v>27449</v>
      </c>
      <c r="J243">
        <v>0.12</v>
      </c>
      <c r="M243" t="s">
        <v>3</v>
      </c>
      <c r="N243">
        <v>72</v>
      </c>
      <c r="O243">
        <v>0.136603</v>
      </c>
      <c r="R243" t="s">
        <v>3</v>
      </c>
      <c r="S243">
        <v>72</v>
      </c>
      <c r="T243">
        <v>2.4962000000000002E-2</v>
      </c>
      <c r="V243">
        <v>72</v>
      </c>
      <c r="W243">
        <v>8.9999999999999993E-3</v>
      </c>
      <c r="X243">
        <f>MIN(S243, V243)</f>
        <v>72</v>
      </c>
      <c r="Y243">
        <f>(X243-N243)/N243*100</f>
        <v>0</v>
      </c>
    </row>
    <row r="244" spans="1:25" x14ac:dyDescent="0.3">
      <c r="A244" t="s">
        <v>247</v>
      </c>
      <c r="C244">
        <v>347618</v>
      </c>
      <c r="D244">
        <v>691097</v>
      </c>
      <c r="E244">
        <v>4.28</v>
      </c>
      <c r="H244">
        <v>100984</v>
      </c>
      <c r="I244">
        <v>199734</v>
      </c>
      <c r="J244">
        <v>1.1599999999999999</v>
      </c>
      <c r="M244" t="s">
        <v>3</v>
      </c>
      <c r="N244">
        <v>51</v>
      </c>
      <c r="O244">
        <v>0.71928199999999998</v>
      </c>
      <c r="R244" t="s">
        <v>3</v>
      </c>
      <c r="S244">
        <v>51</v>
      </c>
      <c r="T244">
        <v>0.167104</v>
      </c>
      <c r="V244">
        <v>51</v>
      </c>
      <c r="W244">
        <v>4.0000000000000001E-3</v>
      </c>
      <c r="X244">
        <f>MIN(S244, V244)</f>
        <v>51</v>
      </c>
      <c r="Y244">
        <f>(X244-N244)/N244*100</f>
        <v>0</v>
      </c>
    </row>
    <row r="245" spans="1:25" x14ac:dyDescent="0.3">
      <c r="A245" t="s">
        <v>248</v>
      </c>
      <c r="C245">
        <v>373320</v>
      </c>
      <c r="D245">
        <v>742956</v>
      </c>
      <c r="E245">
        <v>4.62</v>
      </c>
      <c r="H245">
        <v>126480</v>
      </c>
      <c r="I245">
        <v>250728</v>
      </c>
      <c r="J245">
        <v>1.59</v>
      </c>
      <c r="M245" t="s">
        <v>3</v>
      </c>
      <c r="N245">
        <v>61</v>
      </c>
      <c r="O245">
        <v>0.76651599999999998</v>
      </c>
      <c r="R245" t="s">
        <v>3</v>
      </c>
      <c r="S245">
        <v>61</v>
      </c>
      <c r="T245">
        <v>0.210893</v>
      </c>
      <c r="V245">
        <v>61</v>
      </c>
      <c r="W245">
        <v>5.0000000000000001E-3</v>
      </c>
      <c r="X245">
        <f>MIN(S245, V245)</f>
        <v>61</v>
      </c>
      <c r="Y245">
        <f>(X245-N245)/N245*100</f>
        <v>0</v>
      </c>
    </row>
    <row r="246" spans="1:25" x14ac:dyDescent="0.3">
      <c r="A246" t="s">
        <v>249</v>
      </c>
      <c r="C246">
        <v>360584</v>
      </c>
      <c r="D246">
        <v>721881</v>
      </c>
      <c r="E246">
        <v>4.51</v>
      </c>
      <c r="H246">
        <v>116998</v>
      </c>
      <c r="I246">
        <v>233185</v>
      </c>
      <c r="J246">
        <v>1.34</v>
      </c>
      <c r="M246" t="s">
        <v>3</v>
      </c>
      <c r="N246">
        <v>60</v>
      </c>
      <c r="O246">
        <v>0.74328099999999997</v>
      </c>
      <c r="R246" t="s">
        <v>3</v>
      </c>
      <c r="S246">
        <v>60</v>
      </c>
      <c r="T246">
        <v>0.19312000000000001</v>
      </c>
      <c r="V246">
        <v>60</v>
      </c>
      <c r="W246">
        <v>4.0000000000000001E-3</v>
      </c>
      <c r="X246">
        <f>MIN(S246, V246)</f>
        <v>60</v>
      </c>
      <c r="Y246">
        <f>(X246-N246)/N246*100</f>
        <v>0</v>
      </c>
    </row>
    <row r="247" spans="1:25" x14ac:dyDescent="0.3">
      <c r="A247" t="s">
        <v>250</v>
      </c>
      <c r="C247">
        <v>347490</v>
      </c>
      <c r="D247">
        <v>695096</v>
      </c>
      <c r="E247">
        <v>4.4000000000000004</v>
      </c>
      <c r="H247">
        <v>101790</v>
      </c>
      <c r="I247">
        <v>202436</v>
      </c>
      <c r="J247">
        <v>1.18</v>
      </c>
      <c r="M247" t="s">
        <v>3</v>
      </c>
      <c r="N247">
        <v>57</v>
      </c>
      <c r="O247">
        <v>0.734209</v>
      </c>
      <c r="R247" t="s">
        <v>3</v>
      </c>
      <c r="S247">
        <v>57</v>
      </c>
      <c r="T247">
        <v>0.17074900000000001</v>
      </c>
      <c r="V247">
        <v>57</v>
      </c>
      <c r="W247">
        <v>5.0000000000000001E-3</v>
      </c>
      <c r="X247">
        <f>MIN(S247, V247)</f>
        <v>57</v>
      </c>
      <c r="Y247">
        <f>(X247-N247)/N247*100</f>
        <v>0</v>
      </c>
    </row>
    <row r="248" spans="1:25" x14ac:dyDescent="0.3">
      <c r="A248" t="s">
        <v>251</v>
      </c>
      <c r="C248">
        <v>316992</v>
      </c>
      <c r="D248">
        <v>635484</v>
      </c>
      <c r="E248">
        <v>3.98</v>
      </c>
      <c r="H248">
        <v>113919</v>
      </c>
      <c r="I248">
        <v>227370</v>
      </c>
      <c r="J248">
        <v>1.41</v>
      </c>
      <c r="M248" t="s">
        <v>3</v>
      </c>
      <c r="N248">
        <v>68</v>
      </c>
      <c r="O248">
        <v>0.67374199999999995</v>
      </c>
      <c r="R248" t="s">
        <v>3</v>
      </c>
      <c r="S248">
        <v>68</v>
      </c>
      <c r="T248">
        <v>0.18828900000000001</v>
      </c>
      <c r="V248">
        <v>68</v>
      </c>
      <c r="W248">
        <v>3.0000000000000001E-3</v>
      </c>
      <c r="X248">
        <f>MIN(S248, V248)</f>
        <v>68</v>
      </c>
      <c r="Y248">
        <f>(X248-N248)/N248*100</f>
        <v>0</v>
      </c>
    </row>
    <row r="249" spans="1:25" x14ac:dyDescent="0.3">
      <c r="A249" t="s">
        <v>252</v>
      </c>
      <c r="C249">
        <v>312200</v>
      </c>
      <c r="D249">
        <v>620871</v>
      </c>
      <c r="E249">
        <v>3.83</v>
      </c>
      <c r="H249">
        <v>98120</v>
      </c>
      <c r="I249">
        <v>194151</v>
      </c>
      <c r="J249">
        <v>1.24</v>
      </c>
      <c r="M249" t="s">
        <v>3</v>
      </c>
      <c r="N249">
        <v>54</v>
      </c>
      <c r="O249">
        <v>0.65208500000000003</v>
      </c>
      <c r="R249" t="s">
        <v>3</v>
      </c>
      <c r="S249">
        <v>54</v>
      </c>
      <c r="T249">
        <v>0.162466</v>
      </c>
      <c r="V249">
        <v>54</v>
      </c>
      <c r="W249">
        <v>3.0000000000000001E-3</v>
      </c>
      <c r="X249">
        <f>MIN(S249, V249)</f>
        <v>54</v>
      </c>
      <c r="Y249">
        <f>(X249-N249)/N249*100</f>
        <v>0</v>
      </c>
    </row>
    <row r="250" spans="1:25" x14ac:dyDescent="0.3">
      <c r="A250" t="s">
        <v>253</v>
      </c>
      <c r="C250">
        <v>253260</v>
      </c>
      <c r="D250">
        <v>499056</v>
      </c>
      <c r="E250">
        <v>3</v>
      </c>
      <c r="H250">
        <v>84420</v>
      </c>
      <c r="I250">
        <v>165786</v>
      </c>
      <c r="J250">
        <v>1.04</v>
      </c>
      <c r="M250" t="s">
        <v>3</v>
      </c>
      <c r="N250">
        <v>44</v>
      </c>
      <c r="O250">
        <v>0.49785800000000002</v>
      </c>
      <c r="R250" t="s">
        <v>3</v>
      </c>
      <c r="S250">
        <v>44</v>
      </c>
      <c r="T250">
        <v>0.13922999999999999</v>
      </c>
      <c r="V250">
        <v>44</v>
      </c>
      <c r="W250">
        <v>4.0000000000000001E-3</v>
      </c>
      <c r="X250">
        <f>MIN(S250, V250)</f>
        <v>44</v>
      </c>
      <c r="Y250">
        <f>(X250-N250)/N250*100</f>
        <v>0</v>
      </c>
    </row>
    <row r="251" spans="1:25" x14ac:dyDescent="0.3">
      <c r="A251" t="s">
        <v>254</v>
      </c>
      <c r="C251">
        <v>314070</v>
      </c>
      <c r="D251">
        <v>616719</v>
      </c>
      <c r="E251">
        <v>3.76</v>
      </c>
      <c r="H251">
        <v>77976</v>
      </c>
      <c r="I251">
        <v>152379</v>
      </c>
      <c r="J251">
        <v>1.01</v>
      </c>
      <c r="M251" t="s">
        <v>3</v>
      </c>
      <c r="N251">
        <v>35</v>
      </c>
      <c r="O251">
        <v>0.64060499999999998</v>
      </c>
      <c r="R251" t="s">
        <v>3</v>
      </c>
      <c r="S251">
        <v>35</v>
      </c>
      <c r="T251">
        <v>0.13330800000000001</v>
      </c>
      <c r="V251">
        <v>35</v>
      </c>
      <c r="W251">
        <v>4.0000000000000001E-3</v>
      </c>
      <c r="X251">
        <f>MIN(S251, V251)</f>
        <v>35</v>
      </c>
      <c r="Y251">
        <f>(X251-N251)/N251*100</f>
        <v>0</v>
      </c>
    </row>
    <row r="252" spans="1:25" x14ac:dyDescent="0.3">
      <c r="A252" t="s">
        <v>255</v>
      </c>
      <c r="C252">
        <v>325720</v>
      </c>
      <c r="D252">
        <v>644986</v>
      </c>
      <c r="E252">
        <v>4.0199999999999996</v>
      </c>
      <c r="H252">
        <v>105380</v>
      </c>
      <c r="I252">
        <v>207756</v>
      </c>
      <c r="J252">
        <v>1.2</v>
      </c>
      <c r="M252" t="s">
        <v>3</v>
      </c>
      <c r="N252">
        <v>54</v>
      </c>
      <c r="O252">
        <v>0.66922800000000005</v>
      </c>
      <c r="R252" t="s">
        <v>3</v>
      </c>
      <c r="S252">
        <v>54</v>
      </c>
      <c r="T252">
        <v>0.17354700000000001</v>
      </c>
      <c r="V252">
        <v>54</v>
      </c>
      <c r="W252">
        <v>7.0000000000000001E-3</v>
      </c>
      <c r="X252">
        <f>MIN(S252, V252)</f>
        <v>54</v>
      </c>
      <c r="Y252">
        <f>(X252-N252)/N252*100</f>
        <v>0</v>
      </c>
    </row>
    <row r="253" spans="1:25" x14ac:dyDescent="0.3">
      <c r="A253" t="s">
        <v>256</v>
      </c>
      <c r="C253">
        <v>335530</v>
      </c>
      <c r="D253">
        <v>666584</v>
      </c>
      <c r="E253">
        <v>4.05</v>
      </c>
      <c r="H253">
        <v>124410</v>
      </c>
      <c r="I253">
        <v>246248</v>
      </c>
      <c r="J253">
        <v>1.5</v>
      </c>
      <c r="M253" t="s">
        <v>3</v>
      </c>
      <c r="N253">
        <v>65</v>
      </c>
      <c r="O253">
        <v>0.67783899999999997</v>
      </c>
      <c r="R253" t="s">
        <v>3</v>
      </c>
      <c r="S253">
        <v>65</v>
      </c>
      <c r="T253">
        <v>0.20147300000000001</v>
      </c>
      <c r="V253">
        <v>65</v>
      </c>
      <c r="W253">
        <v>7.0000000000000001E-3</v>
      </c>
      <c r="X253">
        <f>MIN(S253, V253)</f>
        <v>65</v>
      </c>
      <c r="Y253">
        <f>(X253-N253)/N253*100</f>
        <v>0</v>
      </c>
    </row>
    <row r="254" spans="1:25" x14ac:dyDescent="0.3">
      <c r="A254" t="s">
        <v>257</v>
      </c>
      <c r="C254">
        <v>22176</v>
      </c>
      <c r="D254">
        <v>49924</v>
      </c>
      <c r="E254">
        <v>0.3</v>
      </c>
      <c r="H254">
        <v>6314</v>
      </c>
      <c r="I254">
        <v>13565</v>
      </c>
      <c r="J254">
        <v>0.06</v>
      </c>
      <c r="M254" t="s">
        <v>3</v>
      </c>
      <c r="N254">
        <v>40</v>
      </c>
      <c r="O254">
        <v>8.3761000000000002E-2</v>
      </c>
      <c r="R254" t="s">
        <v>3</v>
      </c>
      <c r="S254">
        <v>40</v>
      </c>
      <c r="T254">
        <v>1.1439E-2</v>
      </c>
      <c r="V254">
        <v>40</v>
      </c>
      <c r="W254">
        <v>1.4999999999999999E-2</v>
      </c>
      <c r="X254">
        <f>MIN(S254, V254)</f>
        <v>40</v>
      </c>
      <c r="Y254">
        <f>(X254-N254)/N254*100</f>
        <v>0</v>
      </c>
    </row>
    <row r="255" spans="1:25" x14ac:dyDescent="0.3">
      <c r="A255" t="s">
        <v>258</v>
      </c>
      <c r="C255">
        <v>22780</v>
      </c>
      <c r="D255">
        <v>60639</v>
      </c>
      <c r="E255">
        <v>0.43</v>
      </c>
      <c r="H255">
        <v>7236</v>
      </c>
      <c r="I255">
        <v>18299</v>
      </c>
      <c r="J255">
        <v>0.08</v>
      </c>
      <c r="M255" t="s">
        <v>3</v>
      </c>
      <c r="N255">
        <v>53</v>
      </c>
      <c r="O255">
        <v>0.121201</v>
      </c>
      <c r="R255" t="s">
        <v>3</v>
      </c>
      <c r="S255">
        <v>53</v>
      </c>
      <c r="T255">
        <v>2.0464E-2</v>
      </c>
      <c r="V255">
        <v>53</v>
      </c>
      <c r="W255">
        <v>5.0000000000000001E-3</v>
      </c>
      <c r="X255">
        <f>MIN(S255, V255)</f>
        <v>53</v>
      </c>
      <c r="Y255">
        <f>(X255-N255)/N255*100</f>
        <v>0</v>
      </c>
    </row>
    <row r="256" spans="1:25" x14ac:dyDescent="0.3">
      <c r="A256" t="s">
        <v>259</v>
      </c>
      <c r="C256">
        <v>24832</v>
      </c>
      <c r="D256">
        <v>72399</v>
      </c>
      <c r="E256">
        <v>0.53</v>
      </c>
      <c r="H256">
        <v>8448</v>
      </c>
      <c r="I256">
        <v>23503</v>
      </c>
      <c r="J256">
        <v>0.1</v>
      </c>
      <c r="M256" t="s">
        <v>3</v>
      </c>
      <c r="N256">
        <v>65</v>
      </c>
      <c r="O256">
        <v>0.67182500000000001</v>
      </c>
      <c r="R256" t="s">
        <v>3</v>
      </c>
      <c r="S256">
        <v>65</v>
      </c>
      <c r="T256">
        <v>2.665E-2</v>
      </c>
      <c r="V256">
        <v>65</v>
      </c>
      <c r="W256">
        <v>5.0000000000000001E-3</v>
      </c>
      <c r="X256">
        <f>MIN(S256, V256)</f>
        <v>65</v>
      </c>
      <c r="Y256">
        <f>(X256-N256)/N256*100</f>
        <v>0</v>
      </c>
    </row>
    <row r="257" spans="1:25" x14ac:dyDescent="0.3">
      <c r="A257" t="s">
        <v>260</v>
      </c>
      <c r="C257">
        <v>23316</v>
      </c>
      <c r="D257">
        <v>62826</v>
      </c>
      <c r="E257">
        <v>0.45</v>
      </c>
      <c r="H257">
        <v>9112</v>
      </c>
      <c r="I257">
        <v>23712</v>
      </c>
      <c r="J257">
        <v>0.1</v>
      </c>
      <c r="M257" t="s">
        <v>3</v>
      </c>
      <c r="N257">
        <v>60</v>
      </c>
      <c r="O257">
        <v>0.172879</v>
      </c>
      <c r="R257" t="s">
        <v>3</v>
      </c>
      <c r="S257">
        <v>60</v>
      </c>
      <c r="T257">
        <v>3.9989999999999998E-2</v>
      </c>
      <c r="V257">
        <v>67</v>
      </c>
      <c r="W257">
        <v>5.0000000000000001E-3</v>
      </c>
      <c r="X257">
        <f>MIN(S257, V257)</f>
        <v>60</v>
      </c>
      <c r="Y257">
        <f>(X257-N257)/N257*100</f>
        <v>0</v>
      </c>
    </row>
    <row r="258" spans="1:25" x14ac:dyDescent="0.3">
      <c r="A258" t="s">
        <v>261</v>
      </c>
      <c r="C258">
        <v>20910</v>
      </c>
      <c r="D258">
        <v>57202</v>
      </c>
      <c r="E258">
        <v>0.42</v>
      </c>
      <c r="H258">
        <v>7257</v>
      </c>
      <c r="I258">
        <v>18907</v>
      </c>
      <c r="J258">
        <v>0.08</v>
      </c>
      <c r="M258" t="s">
        <v>3</v>
      </c>
      <c r="N258">
        <v>55</v>
      </c>
      <c r="O258">
        <v>0.18915599999999999</v>
      </c>
      <c r="R258" t="s">
        <v>3</v>
      </c>
      <c r="S258">
        <v>55</v>
      </c>
      <c r="T258">
        <v>2.7134999999999999E-2</v>
      </c>
      <c r="V258">
        <v>58</v>
      </c>
      <c r="W258">
        <v>5.0000000000000001E-3</v>
      </c>
      <c r="X258">
        <f>MIN(S258, V258)</f>
        <v>55</v>
      </c>
      <c r="Y258">
        <f>(X258-N258)/N258*100</f>
        <v>0</v>
      </c>
    </row>
    <row r="259" spans="1:25" x14ac:dyDescent="0.3">
      <c r="A259" t="s">
        <v>262</v>
      </c>
      <c r="C259">
        <v>22385</v>
      </c>
      <c r="D259">
        <v>64806</v>
      </c>
      <c r="E259">
        <v>0.48</v>
      </c>
      <c r="H259">
        <v>10769</v>
      </c>
      <c r="I259">
        <v>30342</v>
      </c>
      <c r="J259">
        <v>0.14000000000000001</v>
      </c>
      <c r="M259" t="s">
        <v>3</v>
      </c>
      <c r="N259">
        <v>77</v>
      </c>
      <c r="O259">
        <v>0.14081199999999999</v>
      </c>
      <c r="R259" t="s">
        <v>3</v>
      </c>
      <c r="S259">
        <v>77</v>
      </c>
      <c r="T259">
        <v>4.1264000000000002E-2</v>
      </c>
      <c r="V259">
        <v>88</v>
      </c>
      <c r="W259">
        <v>5.0000000000000001E-3</v>
      </c>
      <c r="X259">
        <f>MIN(S259, V259)</f>
        <v>77</v>
      </c>
      <c r="Y259">
        <f>(X259-N259)/N259*100</f>
        <v>0</v>
      </c>
    </row>
    <row r="260" spans="1:25" x14ac:dyDescent="0.3">
      <c r="A260" t="s">
        <v>263</v>
      </c>
      <c r="C260">
        <v>20400</v>
      </c>
      <c r="D260">
        <v>51714</v>
      </c>
      <c r="E260">
        <v>0.36</v>
      </c>
      <c r="H260">
        <v>7344</v>
      </c>
      <c r="I260">
        <v>17922</v>
      </c>
      <c r="J260">
        <v>0.08</v>
      </c>
      <c r="M260" t="s">
        <v>3</v>
      </c>
      <c r="N260">
        <v>53</v>
      </c>
      <c r="O260">
        <v>0.14194000000000001</v>
      </c>
      <c r="R260" t="s">
        <v>3</v>
      </c>
      <c r="S260">
        <v>53</v>
      </c>
      <c r="T260">
        <v>2.1155E-2</v>
      </c>
      <c r="V260">
        <v>53</v>
      </c>
      <c r="W260">
        <v>4.0000000000000001E-3</v>
      </c>
      <c r="X260">
        <f>MIN(S260, V260)</f>
        <v>53</v>
      </c>
      <c r="Y260">
        <f>(X260-N260)/N260*100</f>
        <v>0</v>
      </c>
    </row>
    <row r="261" spans="1:25" x14ac:dyDescent="0.3">
      <c r="A261" t="s">
        <v>264</v>
      </c>
      <c r="C261">
        <v>20567</v>
      </c>
      <c r="D261">
        <v>53472</v>
      </c>
      <c r="E261">
        <v>0.38</v>
      </c>
      <c r="H261">
        <v>7860</v>
      </c>
      <c r="I261">
        <v>19716</v>
      </c>
      <c r="J261">
        <v>0.09</v>
      </c>
      <c r="M261" t="s">
        <v>3</v>
      </c>
      <c r="N261">
        <v>59</v>
      </c>
      <c r="O261">
        <v>0.150035</v>
      </c>
      <c r="R261" t="s">
        <v>3</v>
      </c>
      <c r="S261">
        <v>59</v>
      </c>
      <c r="T261">
        <v>2.2615E-2</v>
      </c>
      <c r="V261">
        <v>59</v>
      </c>
      <c r="W261">
        <v>4.0000000000000001E-3</v>
      </c>
      <c r="X261">
        <f>MIN(S261, V261)</f>
        <v>59</v>
      </c>
      <c r="Y261">
        <f>(X261-N261)/N261*100</f>
        <v>0</v>
      </c>
    </row>
    <row r="262" spans="1:25" x14ac:dyDescent="0.3">
      <c r="A262" t="s">
        <v>265</v>
      </c>
      <c r="C262">
        <v>21666</v>
      </c>
      <c r="D262">
        <v>56056</v>
      </c>
      <c r="E262">
        <v>0.39</v>
      </c>
      <c r="H262">
        <v>8142</v>
      </c>
      <c r="I262">
        <v>20286</v>
      </c>
      <c r="J262">
        <v>0.09</v>
      </c>
      <c r="M262" t="s">
        <v>3</v>
      </c>
      <c r="N262">
        <v>58</v>
      </c>
      <c r="O262">
        <v>9.8429000000000003E-2</v>
      </c>
      <c r="R262" t="s">
        <v>3</v>
      </c>
      <c r="S262">
        <v>58</v>
      </c>
      <c r="T262">
        <v>1.8529E-2</v>
      </c>
      <c r="V262">
        <v>58</v>
      </c>
      <c r="W262">
        <v>4.0000000000000001E-3</v>
      </c>
      <c r="X262">
        <f>MIN(S262, V262)</f>
        <v>58</v>
      </c>
      <c r="Y262">
        <f>(X262-N262)/N262*100</f>
        <v>0</v>
      </c>
    </row>
    <row r="263" spans="1:25" x14ac:dyDescent="0.3">
      <c r="A263" t="s">
        <v>266</v>
      </c>
      <c r="C263">
        <v>24178</v>
      </c>
      <c r="D263">
        <v>60627</v>
      </c>
      <c r="E263">
        <v>0.41</v>
      </c>
      <c r="H263">
        <v>9856</v>
      </c>
      <c r="I263">
        <v>23985</v>
      </c>
      <c r="J263">
        <v>0.11</v>
      </c>
      <c r="M263" t="s">
        <v>3</v>
      </c>
      <c r="N263">
        <v>61</v>
      </c>
      <c r="O263">
        <v>0.14025000000000001</v>
      </c>
      <c r="R263" t="s">
        <v>3</v>
      </c>
      <c r="S263">
        <v>61</v>
      </c>
      <c r="T263">
        <v>3.5229999999999997E-2</v>
      </c>
      <c r="V263">
        <v>63</v>
      </c>
      <c r="W263">
        <v>3.0000000000000001E-3</v>
      </c>
      <c r="X263">
        <f>MIN(S263, V263)</f>
        <v>61</v>
      </c>
      <c r="Y263">
        <f>(X263-N263)/N263*100</f>
        <v>0</v>
      </c>
    </row>
    <row r="264" spans="1:25" x14ac:dyDescent="0.3">
      <c r="A264" t="s">
        <v>267</v>
      </c>
      <c r="C264">
        <v>23064</v>
      </c>
      <c r="D264">
        <v>66694</v>
      </c>
      <c r="E264">
        <v>0.48</v>
      </c>
      <c r="H264">
        <v>8432</v>
      </c>
      <c r="I264">
        <v>23388</v>
      </c>
      <c r="J264">
        <v>0.1</v>
      </c>
      <c r="M264" t="s">
        <v>3</v>
      </c>
      <c r="N264">
        <v>65</v>
      </c>
      <c r="O264">
        <v>0.204458</v>
      </c>
      <c r="R264" t="s">
        <v>3</v>
      </c>
      <c r="S264">
        <v>65</v>
      </c>
      <c r="T264">
        <v>3.1909E-2</v>
      </c>
      <c r="V264">
        <v>67</v>
      </c>
      <c r="W264">
        <v>3.0000000000000001E-3</v>
      </c>
      <c r="X264">
        <f>MIN(S264, V264)</f>
        <v>65</v>
      </c>
      <c r="Y264">
        <f>(X264-N264)/N264*100</f>
        <v>0</v>
      </c>
    </row>
    <row r="265" spans="1:25" x14ac:dyDescent="0.3">
      <c r="A265" t="s">
        <v>268</v>
      </c>
      <c r="C265">
        <v>25810</v>
      </c>
      <c r="D265">
        <v>64502</v>
      </c>
      <c r="E265">
        <v>0.4</v>
      </c>
      <c r="H265">
        <v>8410</v>
      </c>
      <c r="I265">
        <v>20102</v>
      </c>
      <c r="J265">
        <v>0.08</v>
      </c>
      <c r="M265" t="s">
        <v>3</v>
      </c>
      <c r="N265">
        <v>57</v>
      </c>
      <c r="O265">
        <v>0.104311</v>
      </c>
      <c r="R265" t="s">
        <v>3</v>
      </c>
      <c r="S265">
        <v>57</v>
      </c>
      <c r="T265">
        <v>1.7920999999999999E-2</v>
      </c>
      <c r="V265">
        <v>57</v>
      </c>
      <c r="W265">
        <v>6.0000000000000001E-3</v>
      </c>
      <c r="X265">
        <f>MIN(S265, V265)</f>
        <v>57</v>
      </c>
      <c r="Y265">
        <f>(X265-N265)/N265*100</f>
        <v>0</v>
      </c>
    </row>
    <row r="266" spans="1:25" x14ac:dyDescent="0.3">
      <c r="A266" t="s">
        <v>269</v>
      </c>
      <c r="C266">
        <v>25245</v>
      </c>
      <c r="D266">
        <v>63932</v>
      </c>
      <c r="E266">
        <v>0.44</v>
      </c>
      <c r="H266">
        <v>7344</v>
      </c>
      <c r="I266">
        <v>17717</v>
      </c>
      <c r="J266">
        <v>7.0000000000000007E-2</v>
      </c>
      <c r="M266" t="s">
        <v>3</v>
      </c>
      <c r="N266">
        <v>47</v>
      </c>
      <c r="O266">
        <v>0.116401</v>
      </c>
      <c r="R266" t="s">
        <v>3</v>
      </c>
      <c r="S266">
        <v>47</v>
      </c>
      <c r="T266">
        <v>1.5132E-2</v>
      </c>
      <c r="V266">
        <v>47</v>
      </c>
      <c r="W266">
        <v>5.0000000000000001E-3</v>
      </c>
      <c r="X266">
        <f>MIN(S266, V266)</f>
        <v>47</v>
      </c>
      <c r="Y266">
        <f>(X266-N266)/N266*100</f>
        <v>0</v>
      </c>
    </row>
    <row r="267" spans="1:25" x14ac:dyDescent="0.3">
      <c r="A267" t="s">
        <v>270</v>
      </c>
      <c r="C267">
        <v>22878</v>
      </c>
      <c r="D267">
        <v>66083</v>
      </c>
      <c r="E267">
        <v>0.47</v>
      </c>
      <c r="H267">
        <v>8487</v>
      </c>
      <c r="I267">
        <v>23495</v>
      </c>
      <c r="J267">
        <v>0.1</v>
      </c>
      <c r="M267" t="s">
        <v>3</v>
      </c>
      <c r="N267">
        <v>68</v>
      </c>
      <c r="O267">
        <v>0.16437599999999999</v>
      </c>
      <c r="R267" t="s">
        <v>3</v>
      </c>
      <c r="S267">
        <v>68</v>
      </c>
      <c r="T267">
        <v>2.6079999999999999E-2</v>
      </c>
      <c r="V267">
        <v>68</v>
      </c>
      <c r="W267">
        <v>4.0000000000000001E-3</v>
      </c>
      <c r="X267">
        <f>MIN(S267, V267)</f>
        <v>68</v>
      </c>
      <c r="Y267">
        <f>(X267-N267)/N267*100</f>
        <v>0</v>
      </c>
    </row>
    <row r="268" spans="1:25" x14ac:dyDescent="0.3">
      <c r="A268" t="s">
        <v>271</v>
      </c>
      <c r="C268">
        <v>20016</v>
      </c>
      <c r="D268">
        <v>49524</v>
      </c>
      <c r="E268">
        <v>0.34</v>
      </c>
      <c r="H268">
        <v>6255</v>
      </c>
      <c r="I268">
        <v>14775</v>
      </c>
      <c r="J268">
        <v>0.06</v>
      </c>
      <c r="M268" t="s">
        <v>3</v>
      </c>
      <c r="N268">
        <v>44</v>
      </c>
      <c r="O268">
        <v>9.2852000000000004E-2</v>
      </c>
      <c r="R268" t="s">
        <v>3</v>
      </c>
      <c r="S268">
        <v>44</v>
      </c>
      <c r="T268">
        <v>1.5213000000000001E-2</v>
      </c>
      <c r="V268">
        <v>44</v>
      </c>
      <c r="W268">
        <v>5.0000000000000001E-3</v>
      </c>
      <c r="X268">
        <f>MIN(S268, V268)</f>
        <v>44</v>
      </c>
      <c r="Y268">
        <f>(X268-N268)/N268*100</f>
        <v>0</v>
      </c>
    </row>
    <row r="269" spans="1:25" x14ac:dyDescent="0.3">
      <c r="A269" t="s">
        <v>272</v>
      </c>
      <c r="C269">
        <v>21842</v>
      </c>
      <c r="D269">
        <v>57571</v>
      </c>
      <c r="E269">
        <v>0.4</v>
      </c>
      <c r="H269">
        <v>9380</v>
      </c>
      <c r="I269">
        <v>23998</v>
      </c>
      <c r="J269">
        <v>0.11</v>
      </c>
      <c r="M269" t="s">
        <v>3</v>
      </c>
      <c r="N269">
        <v>69</v>
      </c>
      <c r="O269">
        <v>0.109294</v>
      </c>
      <c r="R269" t="s">
        <v>3</v>
      </c>
      <c r="S269">
        <v>69</v>
      </c>
      <c r="T269">
        <v>2.7529000000000001E-2</v>
      </c>
      <c r="V269">
        <v>69</v>
      </c>
      <c r="W269">
        <v>5.0000000000000001E-3</v>
      </c>
      <c r="X269">
        <f>MIN(S269, V269)</f>
        <v>69</v>
      </c>
      <c r="Y269">
        <f>(X269-N269)/N269*100</f>
        <v>0</v>
      </c>
    </row>
    <row r="270" spans="1:25" x14ac:dyDescent="0.3">
      <c r="A270" t="s">
        <v>273</v>
      </c>
      <c r="C270">
        <v>23187</v>
      </c>
      <c r="D270">
        <v>63466</v>
      </c>
      <c r="E270">
        <v>0.46</v>
      </c>
      <c r="H270">
        <v>8908</v>
      </c>
      <c r="I270">
        <v>23463</v>
      </c>
      <c r="J270">
        <v>0.1</v>
      </c>
      <c r="M270" t="s">
        <v>3</v>
      </c>
      <c r="N270">
        <v>67</v>
      </c>
      <c r="O270">
        <v>0.117753</v>
      </c>
      <c r="R270" t="s">
        <v>3</v>
      </c>
      <c r="S270">
        <v>67</v>
      </c>
      <c r="T270">
        <v>2.2329999999999999E-2</v>
      </c>
      <c r="V270">
        <v>67</v>
      </c>
      <c r="W270">
        <v>6.0000000000000001E-3</v>
      </c>
      <c r="X270">
        <f>MIN(S270, V270)</f>
        <v>67</v>
      </c>
      <c r="Y270">
        <f>(X270-N270)/N270*100</f>
        <v>0</v>
      </c>
    </row>
    <row r="271" spans="1:25" x14ac:dyDescent="0.3">
      <c r="A271" t="s">
        <v>274</v>
      </c>
      <c r="C271">
        <v>23736</v>
      </c>
      <c r="D271">
        <v>63121</v>
      </c>
      <c r="E271">
        <v>0.45</v>
      </c>
      <c r="H271">
        <v>8832</v>
      </c>
      <c r="I271">
        <v>22621</v>
      </c>
      <c r="J271">
        <v>0.1</v>
      </c>
      <c r="M271" t="s">
        <v>3</v>
      </c>
      <c r="N271">
        <v>63</v>
      </c>
      <c r="O271">
        <v>0.160889</v>
      </c>
      <c r="R271" t="s">
        <v>3</v>
      </c>
      <c r="S271">
        <v>63</v>
      </c>
      <c r="T271">
        <v>2.4361000000000001E-2</v>
      </c>
      <c r="V271">
        <v>63</v>
      </c>
      <c r="W271">
        <v>8.0000000000000002E-3</v>
      </c>
      <c r="X271">
        <f>MIN(S271, V271)</f>
        <v>63</v>
      </c>
      <c r="Y271">
        <f>(X271-N271)/N271*100</f>
        <v>0</v>
      </c>
    </row>
    <row r="272" spans="1:25" x14ac:dyDescent="0.3">
      <c r="A272" t="s">
        <v>275</v>
      </c>
      <c r="C272">
        <v>20008</v>
      </c>
      <c r="D272">
        <v>53485</v>
      </c>
      <c r="E272">
        <v>0.39</v>
      </c>
      <c r="H272">
        <v>6466</v>
      </c>
      <c r="I272">
        <v>16411</v>
      </c>
      <c r="J272">
        <v>7.0000000000000007E-2</v>
      </c>
      <c r="M272" t="s">
        <v>3</v>
      </c>
      <c r="N272">
        <v>52</v>
      </c>
      <c r="O272">
        <v>0.110934</v>
      </c>
      <c r="R272" t="s">
        <v>3</v>
      </c>
      <c r="S272">
        <v>52</v>
      </c>
      <c r="T272">
        <v>1.4749E-2</v>
      </c>
      <c r="V272">
        <v>52</v>
      </c>
      <c r="W272">
        <v>3.0000000000000001E-3</v>
      </c>
      <c r="X272">
        <f>MIN(S272, V272)</f>
        <v>52</v>
      </c>
      <c r="Y272">
        <f>(X272-N272)/N272*100</f>
        <v>0</v>
      </c>
    </row>
    <row r="273" spans="1:25" x14ac:dyDescent="0.3">
      <c r="A273" t="s">
        <v>276</v>
      </c>
      <c r="C273">
        <v>25217</v>
      </c>
      <c r="D273">
        <v>64486</v>
      </c>
      <c r="E273">
        <v>0.45</v>
      </c>
      <c r="H273">
        <v>9211</v>
      </c>
      <c r="I273">
        <v>22722</v>
      </c>
      <c r="J273">
        <v>0.1</v>
      </c>
      <c r="M273" t="s">
        <v>3</v>
      </c>
      <c r="N273">
        <v>58</v>
      </c>
      <c r="O273">
        <v>0.120973</v>
      </c>
      <c r="R273" t="s">
        <v>3</v>
      </c>
      <c r="S273">
        <v>58</v>
      </c>
      <c r="T273">
        <v>2.5335E-2</v>
      </c>
      <c r="V273">
        <v>60</v>
      </c>
      <c r="W273">
        <v>5.0000000000000001E-3</v>
      </c>
      <c r="X273">
        <f>MIN(S273, V273)</f>
        <v>58</v>
      </c>
      <c r="Y273">
        <f>(X273-N273)/N273*100</f>
        <v>0</v>
      </c>
    </row>
    <row r="274" spans="1:25" x14ac:dyDescent="0.3">
      <c r="A274" t="s">
        <v>277</v>
      </c>
      <c r="C274">
        <v>22294</v>
      </c>
      <c r="D274">
        <v>55906</v>
      </c>
      <c r="E274">
        <v>0.38</v>
      </c>
      <c r="H274">
        <v>8946</v>
      </c>
      <c r="I274">
        <v>21690</v>
      </c>
      <c r="J274">
        <v>0.09</v>
      </c>
      <c r="M274" t="s">
        <v>3</v>
      </c>
      <c r="N274">
        <v>58</v>
      </c>
      <c r="O274">
        <v>0.145979</v>
      </c>
      <c r="R274" t="s">
        <v>3</v>
      </c>
      <c r="S274">
        <v>58</v>
      </c>
      <c r="T274">
        <v>3.3508000000000003E-2</v>
      </c>
      <c r="V274">
        <v>62</v>
      </c>
      <c r="W274">
        <v>5.0000000000000001E-3</v>
      </c>
      <c r="X274">
        <f>MIN(S274, V274)</f>
        <v>58</v>
      </c>
      <c r="Y274">
        <f>(X274-N274)/N274*100</f>
        <v>0</v>
      </c>
    </row>
    <row r="275" spans="1:25" x14ac:dyDescent="0.3">
      <c r="A275" t="s">
        <v>278</v>
      </c>
      <c r="C275">
        <v>23055</v>
      </c>
      <c r="D275">
        <v>58781</v>
      </c>
      <c r="E275">
        <v>0.41</v>
      </c>
      <c r="H275">
        <v>8845</v>
      </c>
      <c r="I275">
        <v>21835</v>
      </c>
      <c r="J275">
        <v>0.09</v>
      </c>
      <c r="M275" t="s">
        <v>3</v>
      </c>
      <c r="N275">
        <v>60</v>
      </c>
      <c r="O275">
        <v>0.10244499999999999</v>
      </c>
      <c r="R275" t="s">
        <v>3</v>
      </c>
      <c r="S275">
        <v>60</v>
      </c>
      <c r="T275">
        <v>2.0688000000000002E-2</v>
      </c>
      <c r="V275">
        <v>60</v>
      </c>
      <c r="W275">
        <v>4.0000000000000001E-3</v>
      </c>
      <c r="X275">
        <f>MIN(S275, V275)</f>
        <v>60</v>
      </c>
      <c r="Y275">
        <f>(X275-N275)/N275*100</f>
        <v>0</v>
      </c>
    </row>
    <row r="276" spans="1:25" x14ac:dyDescent="0.3">
      <c r="A276" t="s">
        <v>279</v>
      </c>
      <c r="C276">
        <v>23808</v>
      </c>
      <c r="D276">
        <v>66244</v>
      </c>
      <c r="E276">
        <v>0.41</v>
      </c>
      <c r="H276">
        <v>12896</v>
      </c>
      <c r="I276">
        <v>35180</v>
      </c>
      <c r="J276">
        <v>0.16</v>
      </c>
      <c r="M276" t="s">
        <v>3</v>
      </c>
      <c r="N276">
        <v>98</v>
      </c>
      <c r="O276">
        <v>0.104828</v>
      </c>
      <c r="R276" t="s">
        <v>3</v>
      </c>
      <c r="S276">
        <v>98</v>
      </c>
      <c r="T276">
        <v>3.8365999999999997E-2</v>
      </c>
      <c r="V276">
        <v>103</v>
      </c>
      <c r="W276">
        <v>4.0000000000000001E-3</v>
      </c>
      <c r="X276">
        <f>MIN(S276, V276)</f>
        <v>98</v>
      </c>
      <c r="Y276">
        <f>(X276-N276)/N276*100</f>
        <v>0</v>
      </c>
    </row>
    <row r="277" spans="1:25" x14ac:dyDescent="0.3">
      <c r="A277" t="s">
        <v>280</v>
      </c>
      <c r="C277">
        <v>21710</v>
      </c>
      <c r="D277">
        <v>58201</v>
      </c>
      <c r="E277">
        <v>0.4</v>
      </c>
      <c r="H277">
        <v>7800</v>
      </c>
      <c r="I277">
        <v>20109</v>
      </c>
      <c r="J277">
        <v>0.08</v>
      </c>
      <c r="M277" t="s">
        <v>3</v>
      </c>
      <c r="N277">
        <v>59</v>
      </c>
      <c r="O277">
        <v>0.13647799999999999</v>
      </c>
      <c r="R277" t="s">
        <v>3</v>
      </c>
      <c r="S277">
        <v>59</v>
      </c>
      <c r="T277">
        <v>2.1919999999999999E-2</v>
      </c>
      <c r="V277">
        <v>59</v>
      </c>
      <c r="W277">
        <v>4.0000000000000001E-3</v>
      </c>
      <c r="X277">
        <f>MIN(S277, V277)</f>
        <v>59</v>
      </c>
      <c r="Y277">
        <f>(X277-N277)/N277*100</f>
        <v>0</v>
      </c>
    </row>
    <row r="278" spans="1:25" x14ac:dyDescent="0.3">
      <c r="A278" t="s">
        <v>281</v>
      </c>
      <c r="C278">
        <v>29160</v>
      </c>
      <c r="D278">
        <v>74339</v>
      </c>
      <c r="E278">
        <v>0.51</v>
      </c>
      <c r="H278">
        <v>9720</v>
      </c>
      <c r="I278">
        <v>23819</v>
      </c>
      <c r="J278">
        <v>0.1</v>
      </c>
      <c r="M278" t="s">
        <v>3</v>
      </c>
      <c r="N278">
        <v>57</v>
      </c>
      <c r="O278">
        <v>0.137132</v>
      </c>
      <c r="R278" t="s">
        <v>3</v>
      </c>
      <c r="S278">
        <v>57</v>
      </c>
      <c r="T278">
        <v>2.5283E-2</v>
      </c>
      <c r="V278">
        <v>59</v>
      </c>
      <c r="W278">
        <v>4.0000000000000001E-3</v>
      </c>
      <c r="X278">
        <f>MIN(S278, V278)</f>
        <v>57</v>
      </c>
      <c r="Y278">
        <f>(X278-N278)/N278*100</f>
        <v>0</v>
      </c>
    </row>
    <row r="279" spans="1:25" x14ac:dyDescent="0.3">
      <c r="A279" t="s">
        <v>282</v>
      </c>
      <c r="C279">
        <v>25137</v>
      </c>
      <c r="D279">
        <v>65235</v>
      </c>
      <c r="E279">
        <v>0.46</v>
      </c>
      <c r="H279">
        <v>7938</v>
      </c>
      <c r="I279">
        <v>19722</v>
      </c>
      <c r="J279">
        <v>0.08</v>
      </c>
      <c r="M279" t="s">
        <v>3</v>
      </c>
      <c r="N279">
        <v>53</v>
      </c>
      <c r="O279">
        <v>0.115926</v>
      </c>
      <c r="R279" t="s">
        <v>3</v>
      </c>
      <c r="S279">
        <v>53</v>
      </c>
      <c r="T279">
        <v>1.7016E-2</v>
      </c>
      <c r="V279">
        <v>53</v>
      </c>
      <c r="W279">
        <v>5.0000000000000001E-3</v>
      </c>
      <c r="X279">
        <f>MIN(S279, V279)</f>
        <v>53</v>
      </c>
      <c r="Y279">
        <f>(X279-N279)/N279*100</f>
        <v>0</v>
      </c>
    </row>
    <row r="280" spans="1:25" x14ac:dyDescent="0.3">
      <c r="A280" t="s">
        <v>283</v>
      </c>
      <c r="C280">
        <v>20100</v>
      </c>
      <c r="D280">
        <v>50655</v>
      </c>
      <c r="E280">
        <v>0.34</v>
      </c>
      <c r="H280">
        <v>8174</v>
      </c>
      <c r="I280">
        <v>19950</v>
      </c>
      <c r="J280">
        <v>0.09</v>
      </c>
      <c r="M280" t="s">
        <v>3</v>
      </c>
      <c r="N280">
        <v>60</v>
      </c>
      <c r="O280">
        <v>9.0490000000000001E-2</v>
      </c>
      <c r="R280" t="s">
        <v>3</v>
      </c>
      <c r="S280">
        <v>60</v>
      </c>
      <c r="T280">
        <v>1.8724000000000001E-2</v>
      </c>
      <c r="V280">
        <v>60</v>
      </c>
      <c r="W280">
        <v>8.0000000000000002E-3</v>
      </c>
      <c r="X280">
        <f>MIN(S280, V280)</f>
        <v>60</v>
      </c>
      <c r="Y280">
        <f>(X280-N280)/N280*100</f>
        <v>0</v>
      </c>
    </row>
    <row r="281" spans="1:25" x14ac:dyDescent="0.3">
      <c r="A281" t="s">
        <v>284</v>
      </c>
      <c r="C281">
        <v>22896</v>
      </c>
      <c r="D281">
        <v>57422</v>
      </c>
      <c r="E281">
        <v>0.39</v>
      </c>
      <c r="H281">
        <v>7776</v>
      </c>
      <c r="I281">
        <v>18677</v>
      </c>
      <c r="J281">
        <v>0.08</v>
      </c>
      <c r="M281" t="s">
        <v>3</v>
      </c>
      <c r="N281">
        <v>50</v>
      </c>
      <c r="O281">
        <v>0.15287100000000001</v>
      </c>
      <c r="R281" t="s">
        <v>3</v>
      </c>
      <c r="S281">
        <v>50</v>
      </c>
      <c r="T281">
        <v>2.1101000000000002E-2</v>
      </c>
      <c r="V281">
        <v>53</v>
      </c>
      <c r="W281">
        <v>6.0000000000000001E-3</v>
      </c>
      <c r="X281">
        <f>MIN(S281, V281)</f>
        <v>50</v>
      </c>
      <c r="Y281">
        <f>(X281-N281)/N281*100</f>
        <v>0</v>
      </c>
    </row>
    <row r="282" spans="1:25" x14ac:dyDescent="0.3">
      <c r="A282" t="s">
        <v>285</v>
      </c>
      <c r="C282">
        <v>21440</v>
      </c>
      <c r="D282">
        <v>55003</v>
      </c>
      <c r="E282">
        <v>0.46</v>
      </c>
      <c r="H282">
        <v>8174</v>
      </c>
      <c r="I282">
        <v>20155</v>
      </c>
      <c r="J282">
        <v>0.09</v>
      </c>
      <c r="M282" t="s">
        <v>3</v>
      </c>
      <c r="N282">
        <v>60</v>
      </c>
      <c r="O282">
        <v>0.103163</v>
      </c>
      <c r="R282" t="s">
        <v>3</v>
      </c>
      <c r="S282">
        <v>60</v>
      </c>
      <c r="T282">
        <v>1.8835000000000001E-2</v>
      </c>
      <c r="V282">
        <v>60</v>
      </c>
      <c r="W282">
        <v>4.0000000000000001E-3</v>
      </c>
      <c r="X282">
        <f>MIN(S282, V282)</f>
        <v>60</v>
      </c>
      <c r="Y282">
        <f>(X282-N282)/N282*100</f>
        <v>0</v>
      </c>
    </row>
    <row r="283" spans="1:25" x14ac:dyDescent="0.3">
      <c r="A283" t="s">
        <v>286</v>
      </c>
      <c r="C283">
        <v>21710</v>
      </c>
      <c r="D283">
        <v>58272</v>
      </c>
      <c r="E283">
        <v>0.42</v>
      </c>
      <c r="H283">
        <v>7670</v>
      </c>
      <c r="I283">
        <v>19716</v>
      </c>
      <c r="J283">
        <v>0.08</v>
      </c>
      <c r="M283" t="s">
        <v>3</v>
      </c>
      <c r="N283">
        <v>58</v>
      </c>
      <c r="O283">
        <v>0.123672</v>
      </c>
      <c r="R283" t="s">
        <v>3</v>
      </c>
      <c r="S283">
        <v>58</v>
      </c>
      <c r="T283">
        <v>2.1669999999999998E-2</v>
      </c>
      <c r="V283">
        <v>58</v>
      </c>
      <c r="W283">
        <v>3.0000000000000001E-3</v>
      </c>
      <c r="X283">
        <f>MIN(S283, V283)</f>
        <v>58</v>
      </c>
      <c r="Y283">
        <f>(X283-N283)/N283*100</f>
        <v>0</v>
      </c>
    </row>
    <row r="284" spans="1:25" x14ac:dyDescent="0.3">
      <c r="A284" t="s">
        <v>287</v>
      </c>
      <c r="C284">
        <v>21624</v>
      </c>
      <c r="D284">
        <v>55490</v>
      </c>
      <c r="E284">
        <v>0.4</v>
      </c>
      <c r="H284">
        <v>8840</v>
      </c>
      <c r="I284">
        <v>21932</v>
      </c>
      <c r="J284">
        <v>0.11</v>
      </c>
      <c r="M284" t="s">
        <v>3</v>
      </c>
      <c r="N284">
        <v>61</v>
      </c>
      <c r="O284">
        <v>0.119785</v>
      </c>
      <c r="R284" t="s">
        <v>3</v>
      </c>
      <c r="S284">
        <v>61</v>
      </c>
      <c r="T284">
        <v>2.5211999999999998E-2</v>
      </c>
      <c r="V284">
        <v>64</v>
      </c>
      <c r="W284">
        <v>4.0000000000000001E-3</v>
      </c>
      <c r="X284">
        <f>MIN(S284, V284)</f>
        <v>61</v>
      </c>
      <c r="Y284">
        <f>(X284-N284)/N284*100</f>
        <v>0</v>
      </c>
    </row>
    <row r="285" spans="1:25" x14ac:dyDescent="0.3">
      <c r="A285" t="s">
        <v>288</v>
      </c>
      <c r="C285">
        <v>26075</v>
      </c>
      <c r="D285">
        <v>68546</v>
      </c>
      <c r="E285">
        <v>0.52</v>
      </c>
      <c r="H285">
        <v>9536</v>
      </c>
      <c r="I285">
        <v>24146</v>
      </c>
      <c r="J285">
        <v>0.11</v>
      </c>
      <c r="M285" t="s">
        <v>3</v>
      </c>
      <c r="N285">
        <v>63</v>
      </c>
      <c r="O285">
        <v>0.16011800000000001</v>
      </c>
      <c r="R285" t="s">
        <v>3</v>
      </c>
      <c r="S285">
        <v>63</v>
      </c>
      <c r="T285">
        <v>2.3828999999999999E-2</v>
      </c>
      <c r="V285">
        <v>63</v>
      </c>
      <c r="W285">
        <v>5.0000000000000001E-3</v>
      </c>
      <c r="X285">
        <f>MIN(S285, V285)</f>
        <v>63</v>
      </c>
      <c r="Y285">
        <f>(X285-N285)/N285*100</f>
        <v>0</v>
      </c>
    </row>
    <row r="286" spans="1:25" x14ac:dyDescent="0.3">
      <c r="A286" t="s">
        <v>289</v>
      </c>
      <c r="C286">
        <v>22806</v>
      </c>
      <c r="D286">
        <v>63287</v>
      </c>
      <c r="E286">
        <v>0.49</v>
      </c>
      <c r="H286">
        <v>8316</v>
      </c>
      <c r="I286">
        <v>22117</v>
      </c>
      <c r="J286">
        <v>0.1</v>
      </c>
      <c r="M286" t="s">
        <v>3</v>
      </c>
      <c r="N286">
        <v>59</v>
      </c>
      <c r="O286">
        <v>0.169129</v>
      </c>
      <c r="R286" t="s">
        <v>3</v>
      </c>
      <c r="S286">
        <v>59</v>
      </c>
      <c r="T286">
        <v>2.8001000000000002E-2</v>
      </c>
      <c r="V286">
        <v>65</v>
      </c>
      <c r="W286">
        <v>5.0000000000000001E-3</v>
      </c>
      <c r="X286">
        <f>MIN(S286, V286)</f>
        <v>59</v>
      </c>
      <c r="Y286">
        <f>(X286-N286)/N286*100</f>
        <v>0</v>
      </c>
    </row>
    <row r="287" spans="1:25" x14ac:dyDescent="0.3">
      <c r="A287" t="s">
        <v>290</v>
      </c>
      <c r="C287">
        <v>23892</v>
      </c>
      <c r="D287">
        <v>62137</v>
      </c>
      <c r="E287">
        <v>0.38</v>
      </c>
      <c r="H287">
        <v>7260</v>
      </c>
      <c r="I287">
        <v>17911</v>
      </c>
      <c r="J287">
        <v>7.0000000000000007E-2</v>
      </c>
      <c r="M287" t="s">
        <v>3</v>
      </c>
      <c r="N287">
        <v>53</v>
      </c>
      <c r="O287">
        <v>0.16894500000000001</v>
      </c>
      <c r="R287" t="s">
        <v>3</v>
      </c>
      <c r="S287">
        <v>53</v>
      </c>
      <c r="T287">
        <v>2.2681E-2</v>
      </c>
      <c r="V287">
        <v>54</v>
      </c>
      <c r="W287">
        <v>5.0000000000000001E-3</v>
      </c>
      <c r="X287">
        <f>MIN(S287, V287)</f>
        <v>53</v>
      </c>
      <c r="Y287">
        <f>(X287-N287)/N287*100</f>
        <v>0</v>
      </c>
    </row>
    <row r="288" spans="1:25" x14ac:dyDescent="0.3">
      <c r="A288" t="s">
        <v>291</v>
      </c>
      <c r="C288">
        <v>24140</v>
      </c>
      <c r="D288">
        <v>63644</v>
      </c>
      <c r="E288">
        <v>0.44</v>
      </c>
      <c r="H288">
        <v>8520</v>
      </c>
      <c r="I288">
        <v>21624</v>
      </c>
      <c r="J288">
        <v>0.09</v>
      </c>
      <c r="M288" t="s">
        <v>3</v>
      </c>
      <c r="N288">
        <v>59</v>
      </c>
      <c r="O288">
        <v>0.124102</v>
      </c>
      <c r="R288" t="s">
        <v>3</v>
      </c>
      <c r="S288">
        <v>59</v>
      </c>
      <c r="T288">
        <v>1.9288E-2</v>
      </c>
      <c r="V288">
        <v>59</v>
      </c>
      <c r="W288">
        <v>3.0000000000000001E-3</v>
      </c>
      <c r="X288">
        <f>MIN(S288, V288)</f>
        <v>59</v>
      </c>
      <c r="Y288">
        <f>(X288-N288)/N288*100</f>
        <v>0</v>
      </c>
    </row>
    <row r="289" spans="1:25" x14ac:dyDescent="0.3">
      <c r="A289" t="s">
        <v>292</v>
      </c>
      <c r="C289">
        <v>28305</v>
      </c>
      <c r="D289">
        <v>74412</v>
      </c>
      <c r="E289">
        <v>0.54</v>
      </c>
      <c r="H289">
        <v>10251</v>
      </c>
      <c r="I289">
        <v>25914</v>
      </c>
      <c r="J289">
        <v>0.11</v>
      </c>
      <c r="M289" t="s">
        <v>3</v>
      </c>
      <c r="N289">
        <v>66</v>
      </c>
      <c r="O289">
        <v>0.13972599999999999</v>
      </c>
      <c r="R289" t="s">
        <v>3</v>
      </c>
      <c r="S289">
        <v>66</v>
      </c>
      <c r="T289">
        <v>3.0875E-2</v>
      </c>
      <c r="V289">
        <v>66</v>
      </c>
      <c r="W289">
        <v>4.0000000000000001E-3</v>
      </c>
      <c r="X289">
        <f>MIN(S289, V289)</f>
        <v>66</v>
      </c>
      <c r="Y289">
        <f>(X289-N289)/N289*100</f>
        <v>0</v>
      </c>
    </row>
    <row r="290" spans="1:25" x14ac:dyDescent="0.3">
      <c r="A290" t="s">
        <v>293</v>
      </c>
      <c r="C290">
        <v>22720</v>
      </c>
      <c r="D290">
        <v>57149</v>
      </c>
      <c r="E290">
        <v>0.43</v>
      </c>
      <c r="H290">
        <v>6390</v>
      </c>
      <c r="I290">
        <v>15174</v>
      </c>
      <c r="J290">
        <v>0.06</v>
      </c>
      <c r="M290" t="s">
        <v>3</v>
      </c>
      <c r="N290">
        <v>44</v>
      </c>
      <c r="O290">
        <v>0.10455100000000001</v>
      </c>
      <c r="R290" t="s">
        <v>3</v>
      </c>
      <c r="S290">
        <v>44</v>
      </c>
      <c r="T290">
        <v>1.4369E-2</v>
      </c>
      <c r="V290">
        <v>44</v>
      </c>
      <c r="W290">
        <v>3.0000000000000001E-3</v>
      </c>
      <c r="X290">
        <f>MIN(S290, V290)</f>
        <v>44</v>
      </c>
      <c r="Y290">
        <f>(X290-N290)/N290*100</f>
        <v>0</v>
      </c>
    </row>
    <row r="291" spans="1:25" x14ac:dyDescent="0.3">
      <c r="A291" t="s">
        <v>294</v>
      </c>
      <c r="C291">
        <v>25758</v>
      </c>
      <c r="D291">
        <v>62830</v>
      </c>
      <c r="E291">
        <v>0.5</v>
      </c>
      <c r="H291">
        <v>10044</v>
      </c>
      <c r="I291">
        <v>23739</v>
      </c>
      <c r="J291">
        <v>0.11</v>
      </c>
      <c r="M291" t="s">
        <v>3</v>
      </c>
      <c r="N291">
        <v>61</v>
      </c>
      <c r="O291">
        <v>0.115254</v>
      </c>
      <c r="R291" t="s">
        <v>3</v>
      </c>
      <c r="S291">
        <v>61</v>
      </c>
      <c r="T291">
        <v>2.1749999999999999E-2</v>
      </c>
      <c r="V291">
        <v>61</v>
      </c>
      <c r="W291">
        <v>3.0000000000000001E-3</v>
      </c>
      <c r="X291">
        <f>MIN(S291, V291)</f>
        <v>61</v>
      </c>
      <c r="Y291">
        <f>(X291-N291)/N291*100</f>
        <v>0</v>
      </c>
    </row>
    <row r="292" spans="1:25" x14ac:dyDescent="0.3">
      <c r="A292" t="s">
        <v>295</v>
      </c>
      <c r="C292">
        <v>25012</v>
      </c>
      <c r="D292">
        <v>64102</v>
      </c>
      <c r="E292">
        <v>0.49</v>
      </c>
      <c r="H292">
        <v>8880</v>
      </c>
      <c r="I292">
        <v>21919</v>
      </c>
      <c r="J292">
        <v>0.09</v>
      </c>
      <c r="M292" t="s">
        <v>3</v>
      </c>
      <c r="N292">
        <v>59</v>
      </c>
      <c r="O292">
        <v>0.13395599999999999</v>
      </c>
      <c r="R292" t="s">
        <v>3</v>
      </c>
      <c r="S292">
        <v>59</v>
      </c>
      <c r="T292">
        <v>1.9512000000000002E-2</v>
      </c>
      <c r="V292">
        <v>59</v>
      </c>
      <c r="W292">
        <v>4.0000000000000001E-3</v>
      </c>
      <c r="X292">
        <f>MIN(S292, V292)</f>
        <v>59</v>
      </c>
      <c r="Y292">
        <f>(X292-N292)/N292*100</f>
        <v>0</v>
      </c>
    </row>
    <row r="293" spans="1:25" x14ac:dyDescent="0.3">
      <c r="A293" t="s">
        <v>296</v>
      </c>
      <c r="C293">
        <v>27692</v>
      </c>
      <c r="D293">
        <v>69989</v>
      </c>
      <c r="E293">
        <v>0.55000000000000004</v>
      </c>
      <c r="H293">
        <v>10465</v>
      </c>
      <c r="I293">
        <v>25584</v>
      </c>
      <c r="J293">
        <v>0.11</v>
      </c>
      <c r="M293" t="s">
        <v>3</v>
      </c>
      <c r="N293">
        <v>64</v>
      </c>
      <c r="O293">
        <v>0.13222</v>
      </c>
      <c r="R293" t="s">
        <v>3</v>
      </c>
      <c r="S293">
        <v>64</v>
      </c>
      <c r="T293">
        <v>2.2924E-2</v>
      </c>
      <c r="V293">
        <v>64</v>
      </c>
      <c r="W293">
        <v>6.0000000000000001E-3</v>
      </c>
      <c r="X293">
        <f>MIN(S293, V293)</f>
        <v>64</v>
      </c>
      <c r="Y293">
        <f>(X293-N293)/N293*100</f>
        <v>0</v>
      </c>
    </row>
    <row r="294" spans="1:25" x14ac:dyDescent="0.3">
      <c r="A294" t="s">
        <v>297</v>
      </c>
      <c r="C294">
        <v>22338</v>
      </c>
      <c r="D294">
        <v>55065</v>
      </c>
      <c r="E294">
        <v>0.46</v>
      </c>
      <c r="H294">
        <v>6862</v>
      </c>
      <c r="I294">
        <v>16163</v>
      </c>
      <c r="J294">
        <v>7.0000000000000007E-2</v>
      </c>
      <c r="M294" t="s">
        <v>3</v>
      </c>
      <c r="N294">
        <v>46</v>
      </c>
      <c r="O294">
        <v>9.6387E-2</v>
      </c>
      <c r="R294" t="s">
        <v>3</v>
      </c>
      <c r="S294">
        <v>46</v>
      </c>
      <c r="T294">
        <v>1.3624000000000001E-2</v>
      </c>
      <c r="V294">
        <v>46</v>
      </c>
      <c r="W294">
        <v>5.0000000000000001E-3</v>
      </c>
      <c r="X294">
        <f>MIN(S294, V294)</f>
        <v>46</v>
      </c>
      <c r="Y294">
        <f>(X294-N294)/N294*100</f>
        <v>0</v>
      </c>
    </row>
    <row r="295" spans="1:25" x14ac:dyDescent="0.3">
      <c r="A295" t="s">
        <v>298</v>
      </c>
      <c r="C295">
        <v>24012</v>
      </c>
      <c r="D295">
        <v>62806</v>
      </c>
      <c r="E295">
        <v>0.5</v>
      </c>
      <c r="H295">
        <v>7866</v>
      </c>
      <c r="I295">
        <v>19633</v>
      </c>
      <c r="J295">
        <v>0.08</v>
      </c>
      <c r="M295" t="s">
        <v>3</v>
      </c>
      <c r="N295">
        <v>56</v>
      </c>
      <c r="O295">
        <v>0.122943</v>
      </c>
      <c r="R295" t="s">
        <v>3</v>
      </c>
      <c r="S295">
        <v>56</v>
      </c>
      <c r="T295">
        <v>1.7500999999999999E-2</v>
      </c>
      <c r="V295">
        <v>56</v>
      </c>
      <c r="W295">
        <v>6.0000000000000001E-3</v>
      </c>
      <c r="X295">
        <f>MIN(S295, V295)</f>
        <v>56</v>
      </c>
      <c r="Y295">
        <f>(X295-N295)/N295*100</f>
        <v>0</v>
      </c>
    </row>
    <row r="296" spans="1:25" x14ac:dyDescent="0.3">
      <c r="A296" t="s">
        <v>299</v>
      </c>
      <c r="C296">
        <v>24168</v>
      </c>
      <c r="D296">
        <v>59996</v>
      </c>
      <c r="E296">
        <v>0.44</v>
      </c>
      <c r="H296">
        <v>9728</v>
      </c>
      <c r="I296">
        <v>23421</v>
      </c>
      <c r="J296">
        <v>0.11</v>
      </c>
      <c r="M296" t="s">
        <v>3</v>
      </c>
      <c r="N296">
        <v>63</v>
      </c>
      <c r="O296">
        <v>0.13159599999999999</v>
      </c>
      <c r="R296" t="s">
        <v>3</v>
      </c>
      <c r="S296">
        <v>63</v>
      </c>
      <c r="T296">
        <v>3.0145000000000002E-2</v>
      </c>
      <c r="V296">
        <v>63</v>
      </c>
      <c r="W296">
        <v>6.0000000000000001E-3</v>
      </c>
      <c r="X296">
        <f>MIN(S296, V296)</f>
        <v>63</v>
      </c>
      <c r="Y296">
        <f>(X296-N296)/N296*100</f>
        <v>0</v>
      </c>
    </row>
    <row r="297" spans="1:25" x14ac:dyDescent="0.3">
      <c r="A297" t="s">
        <v>300</v>
      </c>
      <c r="C297">
        <v>28674</v>
      </c>
      <c r="D297">
        <v>73629</v>
      </c>
      <c r="E297">
        <v>0.51</v>
      </c>
      <c r="H297">
        <v>9720</v>
      </c>
      <c r="I297">
        <v>24021</v>
      </c>
      <c r="J297">
        <v>0.11</v>
      </c>
      <c r="M297" t="s">
        <v>3</v>
      </c>
      <c r="N297">
        <v>59</v>
      </c>
      <c r="O297">
        <v>0.15013599999999999</v>
      </c>
      <c r="R297" t="s">
        <v>3</v>
      </c>
      <c r="S297">
        <v>59</v>
      </c>
      <c r="T297">
        <v>2.5766000000000001E-2</v>
      </c>
      <c r="V297">
        <v>59</v>
      </c>
      <c r="W297">
        <v>4.0000000000000001E-3</v>
      </c>
      <c r="X297">
        <f>MIN(S297, V297)</f>
        <v>59</v>
      </c>
      <c r="Y297">
        <f>(X297-N297)/N297*100</f>
        <v>0</v>
      </c>
    </row>
    <row r="298" spans="1:25" x14ac:dyDescent="0.3">
      <c r="A298" t="s">
        <v>301</v>
      </c>
      <c r="C298">
        <v>21320</v>
      </c>
      <c r="D298">
        <v>52502</v>
      </c>
      <c r="E298">
        <v>0.35</v>
      </c>
      <c r="H298">
        <v>7150</v>
      </c>
      <c r="I298">
        <v>16750</v>
      </c>
      <c r="J298">
        <v>7.0000000000000007E-2</v>
      </c>
      <c r="M298" t="s">
        <v>3</v>
      </c>
      <c r="N298">
        <v>54</v>
      </c>
      <c r="O298">
        <v>0.100254</v>
      </c>
      <c r="R298" t="s">
        <v>3</v>
      </c>
      <c r="S298">
        <v>54</v>
      </c>
      <c r="T298">
        <v>1.4808999999999999E-2</v>
      </c>
      <c r="V298">
        <v>54</v>
      </c>
      <c r="W298">
        <v>5.0000000000000001E-3</v>
      </c>
      <c r="X298">
        <f>MIN(S298, V298)</f>
        <v>54</v>
      </c>
      <c r="Y298">
        <f>(X298-N298)/N298*100</f>
        <v>0</v>
      </c>
    </row>
    <row r="299" spans="1:25" x14ac:dyDescent="0.3">
      <c r="A299" t="s">
        <v>302</v>
      </c>
      <c r="C299">
        <v>55094</v>
      </c>
      <c r="D299">
        <v>120644</v>
      </c>
      <c r="E299">
        <v>0.83</v>
      </c>
      <c r="H299">
        <v>30082</v>
      </c>
      <c r="I299">
        <v>65292</v>
      </c>
      <c r="J299">
        <v>0.35</v>
      </c>
      <c r="M299" t="s">
        <v>3</v>
      </c>
      <c r="N299">
        <v>81</v>
      </c>
      <c r="O299">
        <v>1.144239</v>
      </c>
      <c r="R299" t="s">
        <v>3</v>
      </c>
      <c r="S299">
        <v>81</v>
      </c>
      <c r="T299">
        <v>0.18906600000000001</v>
      </c>
      <c r="V299">
        <v>88</v>
      </c>
      <c r="W299">
        <v>3.0000000000000001E-3</v>
      </c>
      <c r="X299">
        <f>MIN(S299, V299)</f>
        <v>81</v>
      </c>
      <c r="Y299">
        <f>(X299-N299)/N299*100</f>
        <v>0</v>
      </c>
    </row>
    <row r="300" spans="1:25" x14ac:dyDescent="0.3">
      <c r="A300" t="s">
        <v>303</v>
      </c>
      <c r="C300">
        <v>51997</v>
      </c>
      <c r="D300">
        <v>115609</v>
      </c>
      <c r="E300">
        <v>0.77</v>
      </c>
      <c r="H300">
        <v>26477</v>
      </c>
      <c r="I300">
        <v>58249</v>
      </c>
      <c r="J300">
        <v>0.35</v>
      </c>
      <c r="M300" t="s">
        <v>3</v>
      </c>
      <c r="N300">
        <v>79</v>
      </c>
      <c r="O300">
        <v>0.93978499999999998</v>
      </c>
      <c r="R300" t="s">
        <v>3</v>
      </c>
      <c r="S300">
        <v>79</v>
      </c>
      <c r="T300">
        <v>0.54432000000000003</v>
      </c>
      <c r="V300">
        <v>82</v>
      </c>
      <c r="W300">
        <v>3.0000000000000001E-3</v>
      </c>
      <c r="X300">
        <f>MIN(S300, V300)</f>
        <v>79</v>
      </c>
      <c r="Y300">
        <f>(X300-N300)/N300*100</f>
        <v>0</v>
      </c>
    </row>
    <row r="301" spans="1:25" x14ac:dyDescent="0.3">
      <c r="A301" t="s">
        <v>304</v>
      </c>
      <c r="C301">
        <v>57399</v>
      </c>
      <c r="D301">
        <v>123870</v>
      </c>
      <c r="E301">
        <v>0.76</v>
      </c>
      <c r="H301">
        <v>27075</v>
      </c>
      <c r="I301">
        <v>57762</v>
      </c>
      <c r="J301">
        <v>0.32</v>
      </c>
      <c r="M301" t="s">
        <v>3</v>
      </c>
      <c r="N301">
        <v>69</v>
      </c>
      <c r="O301">
        <v>0.47483599999999998</v>
      </c>
      <c r="R301" t="s">
        <v>3</v>
      </c>
      <c r="S301">
        <v>69</v>
      </c>
      <c r="T301">
        <v>0.27984300000000001</v>
      </c>
      <c r="V301">
        <v>74</v>
      </c>
      <c r="W301">
        <v>3.0000000000000001E-3</v>
      </c>
      <c r="X301">
        <f>MIN(S301, V301)</f>
        <v>69</v>
      </c>
      <c r="Y301">
        <f>(X301-N301)/N301*100</f>
        <v>0</v>
      </c>
    </row>
    <row r="302" spans="1:25" x14ac:dyDescent="0.3">
      <c r="A302" t="s">
        <v>305</v>
      </c>
      <c r="C302">
        <v>54230</v>
      </c>
      <c r="D302">
        <v>121761</v>
      </c>
      <c r="E302">
        <v>0.87</v>
      </c>
      <c r="H302">
        <v>29348</v>
      </c>
      <c r="I302">
        <v>65289</v>
      </c>
      <c r="J302">
        <v>0.36</v>
      </c>
      <c r="M302" t="s">
        <v>3</v>
      </c>
      <c r="N302">
        <v>81</v>
      </c>
      <c r="O302">
        <v>1.9568509999999999</v>
      </c>
      <c r="R302" t="s">
        <v>3</v>
      </c>
      <c r="S302">
        <v>81</v>
      </c>
      <c r="T302">
        <v>0.34503299999999998</v>
      </c>
      <c r="V302">
        <v>91</v>
      </c>
      <c r="W302">
        <v>4.0000000000000001E-3</v>
      </c>
      <c r="X302">
        <f>MIN(S302, V302)</f>
        <v>81</v>
      </c>
      <c r="Y302">
        <f>(X302-N302)/N302*100</f>
        <v>0</v>
      </c>
    </row>
    <row r="303" spans="1:25" x14ac:dyDescent="0.3">
      <c r="A303" t="s">
        <v>306</v>
      </c>
      <c r="C303">
        <v>56536</v>
      </c>
      <c r="D303">
        <v>131771</v>
      </c>
      <c r="E303">
        <v>0.9</v>
      </c>
      <c r="H303">
        <v>25752</v>
      </c>
      <c r="I303">
        <v>59179</v>
      </c>
      <c r="J303">
        <v>0.32</v>
      </c>
      <c r="M303" t="s">
        <v>3</v>
      </c>
      <c r="N303">
        <v>83</v>
      </c>
      <c r="O303">
        <v>1.515614</v>
      </c>
      <c r="R303" t="s">
        <v>3</v>
      </c>
      <c r="S303">
        <v>83</v>
      </c>
      <c r="T303">
        <v>0.45337699999999997</v>
      </c>
      <c r="V303">
        <v>86</v>
      </c>
      <c r="W303">
        <v>3.0000000000000001E-3</v>
      </c>
      <c r="X303">
        <f>MIN(S303, V303)</f>
        <v>83</v>
      </c>
      <c r="Y303">
        <f>(X303-N303)/N303*100</f>
        <v>0</v>
      </c>
    </row>
    <row r="304" spans="1:25" x14ac:dyDescent="0.3">
      <c r="A304" t="s">
        <v>307</v>
      </c>
      <c r="C304">
        <v>64675</v>
      </c>
      <c r="D304">
        <v>149633</v>
      </c>
      <c r="E304">
        <v>1.02</v>
      </c>
      <c r="H304">
        <v>28600</v>
      </c>
      <c r="I304">
        <v>65162</v>
      </c>
      <c r="J304">
        <v>0.37</v>
      </c>
      <c r="M304" t="s">
        <v>3</v>
      </c>
      <c r="N304">
        <v>80</v>
      </c>
      <c r="O304">
        <v>0.913462</v>
      </c>
      <c r="R304" t="s">
        <v>3</v>
      </c>
      <c r="S304">
        <v>80</v>
      </c>
      <c r="T304">
        <v>0.35520000000000002</v>
      </c>
      <c r="V304">
        <v>87</v>
      </c>
      <c r="W304">
        <v>3.0000000000000001E-3</v>
      </c>
      <c r="X304">
        <f>MIN(S304, V304)</f>
        <v>80</v>
      </c>
      <c r="Y304">
        <f>(X304-N304)/N304*100</f>
        <v>0</v>
      </c>
    </row>
    <row r="305" spans="1:25" x14ac:dyDescent="0.3">
      <c r="A305" t="s">
        <v>308</v>
      </c>
      <c r="C305">
        <v>56416</v>
      </c>
      <c r="D305">
        <v>125818</v>
      </c>
      <c r="E305">
        <v>0.83</v>
      </c>
      <c r="H305">
        <v>29192</v>
      </c>
      <c r="I305">
        <v>64398</v>
      </c>
      <c r="J305">
        <v>0.38</v>
      </c>
      <c r="M305" t="s">
        <v>3</v>
      </c>
      <c r="N305">
        <v>73</v>
      </c>
      <c r="O305">
        <v>0.70317700000000005</v>
      </c>
      <c r="R305" t="s">
        <v>3</v>
      </c>
      <c r="S305">
        <v>73</v>
      </c>
      <c r="T305">
        <v>0.33090799999999998</v>
      </c>
      <c r="V305">
        <v>88</v>
      </c>
      <c r="W305">
        <v>6.0000000000000001E-3</v>
      </c>
      <c r="X305">
        <f>MIN(S305, V305)</f>
        <v>73</v>
      </c>
      <c r="Y305">
        <f>(X305-N305)/N305*100</f>
        <v>0</v>
      </c>
    </row>
    <row r="306" spans="1:25" x14ac:dyDescent="0.3">
      <c r="A306" t="s">
        <v>309</v>
      </c>
      <c r="C306">
        <v>49856</v>
      </c>
      <c r="D306">
        <v>111230</v>
      </c>
      <c r="E306">
        <v>0.72</v>
      </c>
      <c r="H306">
        <v>31008</v>
      </c>
      <c r="I306">
        <v>68698</v>
      </c>
      <c r="J306">
        <v>0.4</v>
      </c>
      <c r="M306" t="s">
        <v>3</v>
      </c>
      <c r="N306">
        <v>92</v>
      </c>
      <c r="O306">
        <v>4.9519130000000002</v>
      </c>
      <c r="R306" t="s">
        <v>3</v>
      </c>
      <c r="S306">
        <v>92</v>
      </c>
      <c r="T306">
        <v>2.761816</v>
      </c>
      <c r="V306">
        <v>101</v>
      </c>
      <c r="W306">
        <v>3.0000000000000001E-3</v>
      </c>
      <c r="X306">
        <f>MIN(S306, V306)</f>
        <v>92</v>
      </c>
      <c r="Y306">
        <f>(X306-N306)/N306*100</f>
        <v>0</v>
      </c>
    </row>
    <row r="307" spans="1:25" x14ac:dyDescent="0.3">
      <c r="A307" t="s">
        <v>310</v>
      </c>
      <c r="C307">
        <v>50132</v>
      </c>
      <c r="D307">
        <v>112463</v>
      </c>
      <c r="E307">
        <v>0.83</v>
      </c>
      <c r="H307">
        <v>27180</v>
      </c>
      <c r="I307">
        <v>60327</v>
      </c>
      <c r="J307">
        <v>0.33</v>
      </c>
      <c r="M307" t="s">
        <v>3</v>
      </c>
      <c r="N307">
        <v>72</v>
      </c>
      <c r="O307">
        <v>1.5822799999999999</v>
      </c>
      <c r="R307" t="s">
        <v>3</v>
      </c>
      <c r="S307">
        <v>72</v>
      </c>
      <c r="T307">
        <v>0.33406000000000002</v>
      </c>
      <c r="V307">
        <v>89</v>
      </c>
      <c r="W307">
        <v>3.0000000000000001E-3</v>
      </c>
      <c r="X307">
        <f>MIN(S307, V307)</f>
        <v>72</v>
      </c>
      <c r="Y307">
        <f>(X307-N307)/N307*100</f>
        <v>0</v>
      </c>
    </row>
    <row r="308" spans="1:25" x14ac:dyDescent="0.3">
      <c r="A308" t="s">
        <v>311</v>
      </c>
      <c r="C308">
        <v>37125</v>
      </c>
      <c r="D308">
        <v>78804</v>
      </c>
      <c r="E308">
        <v>0.53</v>
      </c>
      <c r="H308">
        <v>19008</v>
      </c>
      <c r="I308">
        <v>39947</v>
      </c>
      <c r="J308">
        <v>0.23</v>
      </c>
      <c r="M308" t="s">
        <v>3</v>
      </c>
      <c r="N308">
        <v>57</v>
      </c>
      <c r="O308">
        <v>0.69640500000000005</v>
      </c>
      <c r="R308" t="s">
        <v>3</v>
      </c>
      <c r="S308">
        <v>57</v>
      </c>
      <c r="T308">
        <v>0.127361</v>
      </c>
      <c r="V308">
        <v>63</v>
      </c>
      <c r="W308">
        <v>3.0000000000000001E-3</v>
      </c>
      <c r="X308">
        <f>MIN(S308, V308)</f>
        <v>57</v>
      </c>
      <c r="Y308">
        <f>(X308-N308)/N308*100</f>
        <v>0</v>
      </c>
    </row>
    <row r="309" spans="1:25" x14ac:dyDescent="0.3">
      <c r="A309" t="s">
        <v>312</v>
      </c>
      <c r="C309">
        <v>20860</v>
      </c>
      <c r="D309">
        <v>47285</v>
      </c>
      <c r="E309">
        <v>0.33</v>
      </c>
      <c r="H309">
        <v>6860</v>
      </c>
      <c r="I309">
        <v>14885</v>
      </c>
      <c r="J309">
        <v>0.06</v>
      </c>
      <c r="M309" t="s">
        <v>3</v>
      </c>
      <c r="N309">
        <v>48</v>
      </c>
      <c r="O309">
        <v>7.3519000000000001E-2</v>
      </c>
      <c r="R309" t="s">
        <v>3</v>
      </c>
      <c r="S309">
        <v>48</v>
      </c>
      <c r="T309">
        <v>1.3209E-2</v>
      </c>
      <c r="V309">
        <v>48</v>
      </c>
      <c r="W309">
        <v>4.0000000000000001E-3</v>
      </c>
      <c r="X309">
        <f>MIN(S309, V309)</f>
        <v>48</v>
      </c>
      <c r="Y309">
        <f>(X309-N309)/N309*100</f>
        <v>0</v>
      </c>
    </row>
    <row r="310" spans="1:25" x14ac:dyDescent="0.3">
      <c r="A310" t="s">
        <v>313</v>
      </c>
      <c r="C310">
        <v>65048</v>
      </c>
      <c r="D310">
        <v>142542</v>
      </c>
      <c r="E310">
        <v>1</v>
      </c>
      <c r="H310">
        <v>24064</v>
      </c>
      <c r="I310">
        <v>51854</v>
      </c>
      <c r="J310">
        <v>0.3</v>
      </c>
      <c r="M310" t="s">
        <v>3</v>
      </c>
      <c r="N310">
        <v>60</v>
      </c>
      <c r="O310">
        <v>0.27010800000000001</v>
      </c>
      <c r="R310" t="s">
        <v>3</v>
      </c>
      <c r="S310">
        <v>60</v>
      </c>
      <c r="T310">
        <v>0.12329</v>
      </c>
      <c r="V310">
        <v>63</v>
      </c>
      <c r="W310">
        <v>6.0000000000000001E-3</v>
      </c>
      <c r="X310">
        <f>MIN(S310, V310)</f>
        <v>60</v>
      </c>
      <c r="Y310">
        <f>(X310-N310)/N310*100</f>
        <v>0</v>
      </c>
    </row>
    <row r="311" spans="1:25" x14ac:dyDescent="0.3">
      <c r="A311" t="s">
        <v>314</v>
      </c>
      <c r="C311">
        <v>58344</v>
      </c>
      <c r="D311">
        <v>124249</v>
      </c>
      <c r="E311">
        <v>0.76</v>
      </c>
      <c r="H311">
        <v>18326</v>
      </c>
      <c r="I311">
        <v>38221</v>
      </c>
      <c r="J311">
        <v>0.24</v>
      </c>
      <c r="M311" t="s">
        <v>3</v>
      </c>
      <c r="N311">
        <v>48</v>
      </c>
      <c r="O311">
        <v>0.28912900000000002</v>
      </c>
      <c r="R311" t="s">
        <v>3</v>
      </c>
      <c r="S311">
        <v>48</v>
      </c>
      <c r="T311">
        <v>4.3360000000000003E-2</v>
      </c>
      <c r="V311">
        <v>48</v>
      </c>
      <c r="W311">
        <v>4.0000000000000001E-3</v>
      </c>
      <c r="X311">
        <f>MIN(S311, V311)</f>
        <v>48</v>
      </c>
      <c r="Y311">
        <f>(X311-N311)/N311*100</f>
        <v>0</v>
      </c>
    </row>
    <row r="312" spans="1:25" x14ac:dyDescent="0.3">
      <c r="A312" t="s">
        <v>315</v>
      </c>
      <c r="C312">
        <v>68475</v>
      </c>
      <c r="D312">
        <v>145677</v>
      </c>
      <c r="E312">
        <v>0.91</v>
      </c>
      <c r="H312">
        <v>22825</v>
      </c>
      <c r="I312">
        <v>47667</v>
      </c>
      <c r="J312">
        <v>0.28999999999999998</v>
      </c>
      <c r="M312" t="s">
        <v>3</v>
      </c>
      <c r="N312">
        <v>54</v>
      </c>
      <c r="O312">
        <v>0.42306199999999999</v>
      </c>
      <c r="R312" t="s">
        <v>3</v>
      </c>
      <c r="S312">
        <v>54</v>
      </c>
      <c r="T312">
        <v>5.0238999999999999E-2</v>
      </c>
      <c r="V312">
        <v>54</v>
      </c>
      <c r="W312">
        <v>6.0000000000000001E-3</v>
      </c>
      <c r="X312">
        <f>MIN(S312, V312)</f>
        <v>54</v>
      </c>
      <c r="Y312">
        <f>(X312-N312)/N312*100</f>
        <v>0</v>
      </c>
    </row>
    <row r="313" spans="1:25" x14ac:dyDescent="0.3">
      <c r="A313" t="s">
        <v>316</v>
      </c>
      <c r="C313">
        <v>62016</v>
      </c>
      <c r="D313">
        <v>129640</v>
      </c>
      <c r="E313">
        <v>0.8</v>
      </c>
      <c r="H313">
        <v>25296</v>
      </c>
      <c r="I313">
        <v>52150</v>
      </c>
      <c r="J313">
        <v>0.31</v>
      </c>
      <c r="M313" t="s">
        <v>3</v>
      </c>
      <c r="N313">
        <v>59</v>
      </c>
      <c r="O313">
        <v>0.20033599999999999</v>
      </c>
      <c r="R313" t="s">
        <v>3</v>
      </c>
      <c r="S313">
        <v>59</v>
      </c>
      <c r="T313">
        <v>9.5318E-2</v>
      </c>
      <c r="V313">
        <v>61</v>
      </c>
      <c r="W313">
        <v>3.0000000000000001E-3</v>
      </c>
      <c r="X313">
        <f>MIN(S313, V313)</f>
        <v>59</v>
      </c>
      <c r="Y313">
        <f>(X313-N313)/N313*100</f>
        <v>0</v>
      </c>
    </row>
    <row r="314" spans="1:25" x14ac:dyDescent="0.3">
      <c r="A314" t="s">
        <v>317</v>
      </c>
      <c r="C314">
        <v>82212</v>
      </c>
      <c r="D314">
        <v>179089</v>
      </c>
      <c r="E314">
        <v>1.23</v>
      </c>
      <c r="H314">
        <v>30498</v>
      </c>
      <c r="I314">
        <v>65482</v>
      </c>
      <c r="J314">
        <v>0.44</v>
      </c>
      <c r="M314" t="s">
        <v>3</v>
      </c>
      <c r="N314">
        <v>59</v>
      </c>
      <c r="O314">
        <v>0.41950999999999999</v>
      </c>
      <c r="R314" t="s">
        <v>3</v>
      </c>
      <c r="S314">
        <v>59</v>
      </c>
      <c r="T314">
        <v>0.12297</v>
      </c>
      <c r="V314">
        <v>68</v>
      </c>
      <c r="W314">
        <v>5.0000000000000001E-3</v>
      </c>
      <c r="X314">
        <f>MIN(S314, V314)</f>
        <v>59</v>
      </c>
      <c r="Y314">
        <f>(X314-N314)/N314*100</f>
        <v>0</v>
      </c>
    </row>
    <row r="315" spans="1:25" x14ac:dyDescent="0.3">
      <c r="A315" t="s">
        <v>318</v>
      </c>
      <c r="C315">
        <v>80410</v>
      </c>
      <c r="D315">
        <v>175314</v>
      </c>
      <c r="E315">
        <v>1.19</v>
      </c>
      <c r="H315">
        <v>30960</v>
      </c>
      <c r="I315">
        <v>66524</v>
      </c>
      <c r="J315">
        <v>0.37</v>
      </c>
      <c r="M315" t="s">
        <v>3</v>
      </c>
      <c r="N315">
        <v>71</v>
      </c>
      <c r="O315">
        <v>0.60695900000000003</v>
      </c>
      <c r="R315" t="s">
        <v>3</v>
      </c>
      <c r="S315">
        <v>71</v>
      </c>
      <c r="T315">
        <v>8.3358000000000002E-2</v>
      </c>
      <c r="V315">
        <v>71</v>
      </c>
      <c r="W315">
        <v>3.0000000000000001E-3</v>
      </c>
      <c r="X315">
        <f>MIN(S315, V315)</f>
        <v>71</v>
      </c>
      <c r="Y315">
        <f>(X315-N315)/N315*100</f>
        <v>0</v>
      </c>
    </row>
    <row r="316" spans="1:25" x14ac:dyDescent="0.3">
      <c r="A316" t="s">
        <v>319</v>
      </c>
      <c r="C316">
        <v>63070</v>
      </c>
      <c r="D316">
        <v>137670</v>
      </c>
      <c r="E316">
        <v>0.91</v>
      </c>
      <c r="H316">
        <v>24486</v>
      </c>
      <c r="I316">
        <v>52598</v>
      </c>
      <c r="J316">
        <v>0.37</v>
      </c>
      <c r="M316" t="s">
        <v>3</v>
      </c>
      <c r="N316">
        <v>63</v>
      </c>
      <c r="O316">
        <v>0.197959</v>
      </c>
      <c r="R316" t="s">
        <v>3</v>
      </c>
      <c r="S316">
        <v>63</v>
      </c>
      <c r="T316">
        <v>4.9702000000000003E-2</v>
      </c>
      <c r="V316">
        <v>65</v>
      </c>
      <c r="W316">
        <v>4.0000000000000001E-3</v>
      </c>
      <c r="X316">
        <f>MIN(S316, V316)</f>
        <v>63</v>
      </c>
      <c r="Y316">
        <f>(X316-N316)/N316*100</f>
        <v>0</v>
      </c>
    </row>
    <row r="317" spans="1:25" x14ac:dyDescent="0.3">
      <c r="A317" t="s">
        <v>320</v>
      </c>
      <c r="C317">
        <v>61138</v>
      </c>
      <c r="D317">
        <v>130479</v>
      </c>
      <c r="E317">
        <v>0.86</v>
      </c>
      <c r="H317">
        <v>26202</v>
      </c>
      <c r="I317">
        <v>55239</v>
      </c>
      <c r="J317">
        <v>0.32</v>
      </c>
      <c r="M317" t="s">
        <v>3</v>
      </c>
      <c r="N317">
        <v>65</v>
      </c>
      <c r="O317">
        <v>0.37684600000000001</v>
      </c>
      <c r="R317" t="s">
        <v>3</v>
      </c>
      <c r="S317">
        <v>65</v>
      </c>
      <c r="T317">
        <v>6.1069999999999999E-2</v>
      </c>
      <c r="V317">
        <v>65</v>
      </c>
      <c r="W317">
        <v>4.0000000000000001E-3</v>
      </c>
      <c r="X317">
        <f>MIN(S317, V317)</f>
        <v>65</v>
      </c>
      <c r="Y317">
        <f>(X317-N317)/N317*100</f>
        <v>0</v>
      </c>
    </row>
    <row r="318" spans="1:25" x14ac:dyDescent="0.3">
      <c r="A318" t="s">
        <v>321</v>
      </c>
      <c r="C318">
        <v>70140</v>
      </c>
      <c r="D318">
        <v>149693</v>
      </c>
      <c r="E318">
        <v>0.98</v>
      </c>
      <c r="H318">
        <v>28140</v>
      </c>
      <c r="I318">
        <v>59293</v>
      </c>
      <c r="J318">
        <v>0.32</v>
      </c>
      <c r="M318" t="s">
        <v>3</v>
      </c>
      <c r="N318">
        <v>61</v>
      </c>
      <c r="O318">
        <v>0.37747000000000003</v>
      </c>
      <c r="R318" t="s">
        <v>3</v>
      </c>
      <c r="S318">
        <v>61</v>
      </c>
      <c r="T318">
        <v>8.2910999999999999E-2</v>
      </c>
      <c r="V318">
        <v>66</v>
      </c>
      <c r="W318">
        <v>3.0000000000000001E-3</v>
      </c>
      <c r="X318">
        <f>MIN(S318, V318)</f>
        <v>61</v>
      </c>
      <c r="Y318">
        <f>(X318-N318)/N318*100</f>
        <v>0</v>
      </c>
    </row>
    <row r="319" spans="1:25" x14ac:dyDescent="0.3">
      <c r="A319" t="s">
        <v>322</v>
      </c>
      <c r="C319">
        <v>68913</v>
      </c>
      <c r="D319">
        <v>149774</v>
      </c>
      <c r="E319">
        <v>1.06</v>
      </c>
      <c r="H319">
        <v>27001</v>
      </c>
      <c r="I319">
        <v>57838</v>
      </c>
      <c r="J319">
        <v>0.35</v>
      </c>
      <c r="M319" t="s">
        <v>3</v>
      </c>
      <c r="N319">
        <v>63</v>
      </c>
      <c r="O319">
        <v>0.34010499999999999</v>
      </c>
      <c r="R319" t="s">
        <v>3</v>
      </c>
      <c r="S319">
        <v>63</v>
      </c>
      <c r="T319">
        <v>8.0013000000000001E-2</v>
      </c>
      <c r="V319">
        <v>66</v>
      </c>
      <c r="W319">
        <v>5.0000000000000001E-3</v>
      </c>
      <c r="X319">
        <f>MIN(S319, V319)</f>
        <v>63</v>
      </c>
      <c r="Y319">
        <f>(X319-N319)/N319*100</f>
        <v>0</v>
      </c>
    </row>
    <row r="320" spans="1:25" x14ac:dyDescent="0.3">
      <c r="A320" t="s">
        <v>323</v>
      </c>
      <c r="C320">
        <v>21216</v>
      </c>
      <c r="D320">
        <v>50847</v>
      </c>
      <c r="E320">
        <v>0.37</v>
      </c>
      <c r="H320">
        <v>7480</v>
      </c>
      <c r="I320">
        <v>17214</v>
      </c>
      <c r="J320">
        <v>7.0000000000000007E-2</v>
      </c>
      <c r="M320" t="s">
        <v>3</v>
      </c>
      <c r="N320">
        <v>54</v>
      </c>
      <c r="O320">
        <v>7.7656000000000003E-2</v>
      </c>
      <c r="R320" t="s">
        <v>3</v>
      </c>
      <c r="S320">
        <v>54</v>
      </c>
      <c r="T320">
        <v>1.7343999999999998E-2</v>
      </c>
      <c r="V320">
        <v>54</v>
      </c>
      <c r="W320">
        <v>5.0000000000000001E-3</v>
      </c>
      <c r="X320">
        <f>MIN(S320, V320)</f>
        <v>54</v>
      </c>
      <c r="Y320">
        <f>(X320-N320)/N320*100</f>
        <v>0</v>
      </c>
    </row>
    <row r="321" spans="1:25" x14ac:dyDescent="0.3">
      <c r="A321" t="s">
        <v>324</v>
      </c>
      <c r="C321">
        <v>60897</v>
      </c>
      <c r="D321">
        <v>130187</v>
      </c>
      <c r="E321">
        <v>0.83</v>
      </c>
      <c r="H321">
        <v>23363</v>
      </c>
      <c r="I321">
        <v>49141</v>
      </c>
      <c r="J321">
        <v>0.28000000000000003</v>
      </c>
      <c r="M321" t="s">
        <v>3</v>
      </c>
      <c r="N321">
        <v>60</v>
      </c>
      <c r="O321">
        <v>0.25136700000000001</v>
      </c>
      <c r="R321" t="s">
        <v>3</v>
      </c>
      <c r="S321">
        <v>60</v>
      </c>
      <c r="T321">
        <v>6.7473000000000005E-2</v>
      </c>
      <c r="V321">
        <v>60</v>
      </c>
      <c r="W321">
        <v>5.0000000000000001E-3</v>
      </c>
      <c r="X321">
        <f>MIN(S321, V321)</f>
        <v>60</v>
      </c>
      <c r="Y321">
        <f>(X321-N321)/N321*100</f>
        <v>0</v>
      </c>
    </row>
    <row r="322" spans="1:25" x14ac:dyDescent="0.3">
      <c r="A322" t="s">
        <v>325</v>
      </c>
      <c r="C322">
        <v>88236</v>
      </c>
      <c r="D322">
        <v>184732</v>
      </c>
      <c r="E322">
        <v>1.27</v>
      </c>
      <c r="H322">
        <v>31806</v>
      </c>
      <c r="I322">
        <v>65712</v>
      </c>
      <c r="J322">
        <v>0.38</v>
      </c>
      <c r="M322" t="s">
        <v>3</v>
      </c>
      <c r="N322">
        <v>55</v>
      </c>
      <c r="O322">
        <v>0.303286</v>
      </c>
      <c r="R322" t="s">
        <v>3</v>
      </c>
      <c r="S322">
        <v>55</v>
      </c>
      <c r="T322">
        <v>6.3395000000000007E-2</v>
      </c>
      <c r="V322">
        <v>61</v>
      </c>
      <c r="W322">
        <v>5.0000000000000001E-3</v>
      </c>
      <c r="X322">
        <f>MIN(S322, V322)</f>
        <v>55</v>
      </c>
      <c r="Y322">
        <f>(X322-N322)/N322*100</f>
        <v>0</v>
      </c>
    </row>
    <row r="323" spans="1:25" x14ac:dyDescent="0.3">
      <c r="A323" t="s">
        <v>326</v>
      </c>
      <c r="C323">
        <v>66825</v>
      </c>
      <c r="D323">
        <v>142897</v>
      </c>
      <c r="E323">
        <v>0.95</v>
      </c>
      <c r="H323">
        <v>23085</v>
      </c>
      <c r="I323">
        <v>48505</v>
      </c>
      <c r="J323">
        <v>0.27</v>
      </c>
      <c r="M323" t="s">
        <v>3</v>
      </c>
      <c r="N323">
        <v>54</v>
      </c>
      <c r="O323">
        <v>0.24640100000000001</v>
      </c>
      <c r="R323" t="s">
        <v>3</v>
      </c>
      <c r="S323">
        <v>54</v>
      </c>
      <c r="T323">
        <v>4.8322999999999998E-2</v>
      </c>
      <c r="V323">
        <v>56</v>
      </c>
      <c r="W323">
        <v>3.0000000000000001E-3</v>
      </c>
      <c r="X323">
        <f>MIN(S323, V323)</f>
        <v>54</v>
      </c>
      <c r="Y323">
        <f>(X323-N323)/N323*100</f>
        <v>0</v>
      </c>
    </row>
    <row r="324" spans="1:25" x14ac:dyDescent="0.3">
      <c r="A324" t="s">
        <v>327</v>
      </c>
      <c r="C324">
        <v>79292</v>
      </c>
      <c r="D324">
        <v>169188</v>
      </c>
      <c r="E324">
        <v>1.05</v>
      </c>
      <c r="H324">
        <v>25355</v>
      </c>
      <c r="I324">
        <v>53124</v>
      </c>
      <c r="J324">
        <v>0.33</v>
      </c>
      <c r="M324" t="s">
        <v>3</v>
      </c>
      <c r="N324">
        <v>54</v>
      </c>
      <c r="O324">
        <v>0.24427099999999999</v>
      </c>
      <c r="R324" t="s">
        <v>3</v>
      </c>
      <c r="S324">
        <v>54</v>
      </c>
      <c r="T324">
        <v>5.6391999999999998E-2</v>
      </c>
      <c r="V324">
        <v>54</v>
      </c>
      <c r="W324">
        <v>3.0000000000000001E-3</v>
      </c>
      <c r="X324">
        <f>MIN(S324, V324)</f>
        <v>54</v>
      </c>
      <c r="Y324">
        <f>(X324-N324)/N324*100</f>
        <v>0</v>
      </c>
    </row>
    <row r="325" spans="1:25" x14ac:dyDescent="0.3">
      <c r="A325" t="s">
        <v>328</v>
      </c>
      <c r="C325">
        <v>81984</v>
      </c>
      <c r="D325">
        <v>176141</v>
      </c>
      <c r="E325">
        <v>1.18</v>
      </c>
      <c r="H325">
        <v>24640</v>
      </c>
      <c r="I325">
        <v>51853</v>
      </c>
      <c r="J325">
        <v>0.28000000000000003</v>
      </c>
      <c r="M325" t="s">
        <v>3</v>
      </c>
      <c r="N325">
        <v>53</v>
      </c>
      <c r="O325">
        <v>0.33629599999999998</v>
      </c>
      <c r="R325" t="s">
        <v>3</v>
      </c>
      <c r="S325">
        <v>53</v>
      </c>
      <c r="T325">
        <v>5.3001E-2</v>
      </c>
      <c r="V325">
        <v>54</v>
      </c>
      <c r="W325">
        <v>5.0000000000000001E-3</v>
      </c>
      <c r="X325">
        <f>MIN(S325, V325)</f>
        <v>53</v>
      </c>
      <c r="Y325">
        <f>(X325-N325)/N325*100</f>
        <v>0</v>
      </c>
    </row>
    <row r="326" spans="1:25" x14ac:dyDescent="0.3">
      <c r="A326" t="s">
        <v>329</v>
      </c>
      <c r="C326">
        <v>76230</v>
      </c>
      <c r="D326">
        <v>160542</v>
      </c>
      <c r="E326">
        <v>0.99</v>
      </c>
      <c r="H326">
        <v>25872</v>
      </c>
      <c r="I326">
        <v>53613</v>
      </c>
      <c r="J326">
        <v>0.37</v>
      </c>
      <c r="M326" t="s">
        <v>3</v>
      </c>
      <c r="N326">
        <v>55</v>
      </c>
      <c r="O326">
        <v>0.20984700000000001</v>
      </c>
      <c r="R326" t="s">
        <v>3</v>
      </c>
      <c r="S326">
        <v>55</v>
      </c>
      <c r="T326">
        <v>5.4877000000000002E-2</v>
      </c>
      <c r="V326">
        <v>55</v>
      </c>
      <c r="W326">
        <v>4.0000000000000001E-3</v>
      </c>
      <c r="X326">
        <f>MIN(S326, V326)</f>
        <v>55</v>
      </c>
      <c r="Y326">
        <f>(X326-N326)/N326*100</f>
        <v>0</v>
      </c>
    </row>
    <row r="327" spans="1:25" x14ac:dyDescent="0.3">
      <c r="A327" t="s">
        <v>330</v>
      </c>
      <c r="C327">
        <v>83536</v>
      </c>
      <c r="D327">
        <v>182243</v>
      </c>
      <c r="E327">
        <v>1.28</v>
      </c>
      <c r="H327">
        <v>31780</v>
      </c>
      <c r="I327">
        <v>68357</v>
      </c>
      <c r="J327">
        <v>0.46</v>
      </c>
      <c r="M327" t="s">
        <v>3</v>
      </c>
      <c r="N327">
        <v>69</v>
      </c>
      <c r="O327">
        <v>0.40129999999999999</v>
      </c>
      <c r="R327" t="s">
        <v>3</v>
      </c>
      <c r="S327">
        <v>69</v>
      </c>
      <c r="T327">
        <v>8.4846000000000005E-2</v>
      </c>
      <c r="V327">
        <v>69</v>
      </c>
      <c r="W327">
        <v>6.0000000000000001E-3</v>
      </c>
      <c r="X327">
        <f>MIN(S327, V327)</f>
        <v>69</v>
      </c>
      <c r="Y327">
        <f>(X327-N327)/N327*100</f>
        <v>0</v>
      </c>
    </row>
    <row r="328" spans="1:25" x14ac:dyDescent="0.3">
      <c r="A328" t="s">
        <v>331</v>
      </c>
      <c r="C328">
        <v>50820</v>
      </c>
      <c r="D328">
        <v>104435</v>
      </c>
      <c r="E328">
        <v>0.65</v>
      </c>
      <c r="H328">
        <v>21945</v>
      </c>
      <c r="I328">
        <v>44585</v>
      </c>
      <c r="J328">
        <v>0.25</v>
      </c>
      <c r="M328" t="s">
        <v>3</v>
      </c>
      <c r="N328">
        <v>56</v>
      </c>
      <c r="O328">
        <v>0.15420900000000001</v>
      </c>
      <c r="R328" t="s">
        <v>3</v>
      </c>
      <c r="S328">
        <v>56</v>
      </c>
      <c r="T328">
        <v>5.0991000000000002E-2</v>
      </c>
      <c r="V328">
        <v>56</v>
      </c>
      <c r="W328">
        <v>6.0000000000000001E-3</v>
      </c>
      <c r="X328">
        <f>MIN(S328, V328)</f>
        <v>56</v>
      </c>
      <c r="Y328">
        <f>(X328-N328)/N328*100</f>
        <v>0</v>
      </c>
    </row>
    <row r="329" spans="1:25" x14ac:dyDescent="0.3">
      <c r="A329" t="s">
        <v>332</v>
      </c>
      <c r="C329">
        <v>96279</v>
      </c>
      <c r="D329">
        <v>208548</v>
      </c>
      <c r="E329">
        <v>1.52</v>
      </c>
      <c r="H329">
        <v>32572</v>
      </c>
      <c r="I329">
        <v>69430</v>
      </c>
      <c r="J329">
        <v>0.37</v>
      </c>
      <c r="M329" t="s">
        <v>3</v>
      </c>
      <c r="N329">
        <v>67</v>
      </c>
      <c r="O329">
        <v>0.32313399999999998</v>
      </c>
      <c r="R329" t="s">
        <v>3</v>
      </c>
      <c r="S329">
        <v>67</v>
      </c>
      <c r="T329">
        <v>6.0637999999999997E-2</v>
      </c>
      <c r="V329">
        <v>67</v>
      </c>
      <c r="W329">
        <v>6.0000000000000001E-3</v>
      </c>
      <c r="X329">
        <f>MIN(S329, V329)</f>
        <v>67</v>
      </c>
      <c r="Y329">
        <f>(X329-N329)/N329*100</f>
        <v>0</v>
      </c>
    </row>
    <row r="330" spans="1:25" x14ac:dyDescent="0.3">
      <c r="A330" t="s">
        <v>333</v>
      </c>
      <c r="C330">
        <v>84606</v>
      </c>
      <c r="D330">
        <v>179580</v>
      </c>
      <c r="E330">
        <v>1.27</v>
      </c>
      <c r="H330">
        <v>32504</v>
      </c>
      <c r="I330">
        <v>68073</v>
      </c>
      <c r="J330">
        <v>0.37</v>
      </c>
      <c r="M330" t="s">
        <v>3</v>
      </c>
      <c r="N330">
        <v>64</v>
      </c>
      <c r="O330">
        <v>0.29318100000000002</v>
      </c>
      <c r="R330" t="s">
        <v>3</v>
      </c>
      <c r="S330">
        <v>64</v>
      </c>
      <c r="T330">
        <v>0.13891999999999999</v>
      </c>
      <c r="V330">
        <v>67</v>
      </c>
      <c r="W330">
        <v>6.0000000000000001E-3</v>
      </c>
      <c r="X330">
        <f>MIN(S330, V330)</f>
        <v>64</v>
      </c>
      <c r="Y330">
        <f>(X330-N330)/N330*100</f>
        <v>0</v>
      </c>
    </row>
    <row r="331" spans="1:25" x14ac:dyDescent="0.3">
      <c r="A331" t="s">
        <v>334</v>
      </c>
      <c r="C331">
        <v>20670</v>
      </c>
      <c r="D331">
        <v>50668</v>
      </c>
      <c r="E331">
        <v>0.37</v>
      </c>
      <c r="H331">
        <v>9100</v>
      </c>
      <c r="I331">
        <v>21654</v>
      </c>
      <c r="J331">
        <v>0.09</v>
      </c>
      <c r="M331" t="s">
        <v>3</v>
      </c>
      <c r="N331">
        <v>65</v>
      </c>
      <c r="O331">
        <v>0.101711</v>
      </c>
      <c r="R331" t="s">
        <v>3</v>
      </c>
      <c r="S331">
        <v>65</v>
      </c>
      <c r="T331">
        <v>3.2508000000000002E-2</v>
      </c>
      <c r="V331">
        <v>69</v>
      </c>
      <c r="W331">
        <v>4.0000000000000001E-3</v>
      </c>
      <c r="X331">
        <f>MIN(S331, V331)</f>
        <v>65</v>
      </c>
      <c r="Y331">
        <f>(X331-N331)/N331*100</f>
        <v>0</v>
      </c>
    </row>
    <row r="332" spans="1:25" x14ac:dyDescent="0.3">
      <c r="A332" t="s">
        <v>335</v>
      </c>
      <c r="C332">
        <v>88247</v>
      </c>
      <c r="D332">
        <v>185988</v>
      </c>
      <c r="E332">
        <v>1.31</v>
      </c>
      <c r="H332">
        <v>25636</v>
      </c>
      <c r="I332">
        <v>53019</v>
      </c>
      <c r="J332">
        <v>0.32</v>
      </c>
      <c r="M332" t="s">
        <v>3</v>
      </c>
      <c r="N332">
        <v>51</v>
      </c>
      <c r="O332">
        <v>0.28123900000000002</v>
      </c>
      <c r="R332" t="s">
        <v>3</v>
      </c>
      <c r="S332">
        <v>51</v>
      </c>
      <c r="T332">
        <v>5.7638000000000002E-2</v>
      </c>
      <c r="V332">
        <v>51</v>
      </c>
      <c r="W332">
        <v>5.0000000000000001E-3</v>
      </c>
      <c r="X332">
        <f>MIN(S332, V332)</f>
        <v>51</v>
      </c>
      <c r="Y332">
        <f>(X332-N332)/N332*100</f>
        <v>0</v>
      </c>
    </row>
    <row r="333" spans="1:25" x14ac:dyDescent="0.3">
      <c r="A333" t="s">
        <v>336</v>
      </c>
      <c r="C333">
        <v>78752</v>
      </c>
      <c r="D333">
        <v>168879</v>
      </c>
      <c r="E333">
        <v>1.1200000000000001</v>
      </c>
      <c r="H333">
        <v>22256</v>
      </c>
      <c r="I333">
        <v>46647</v>
      </c>
      <c r="J333">
        <v>0.32</v>
      </c>
      <c r="M333" t="s">
        <v>3</v>
      </c>
      <c r="N333">
        <v>51</v>
      </c>
      <c r="O333">
        <v>0.23678299999999999</v>
      </c>
      <c r="R333" t="s">
        <v>3</v>
      </c>
      <c r="S333">
        <v>51</v>
      </c>
      <c r="T333">
        <v>3.7760000000000002E-2</v>
      </c>
      <c r="V333">
        <v>51</v>
      </c>
      <c r="W333">
        <v>4.0000000000000001E-3</v>
      </c>
      <c r="X333">
        <f>MIN(S333, V333)</f>
        <v>51</v>
      </c>
      <c r="Y333">
        <f>(X333-N333)/N333*100</f>
        <v>0</v>
      </c>
    </row>
    <row r="334" spans="1:25" x14ac:dyDescent="0.3">
      <c r="A334" t="s">
        <v>337</v>
      </c>
      <c r="C334">
        <v>82560</v>
      </c>
      <c r="D334">
        <v>173186</v>
      </c>
      <c r="E334">
        <v>1.24</v>
      </c>
      <c r="H334">
        <v>27360</v>
      </c>
      <c r="I334">
        <v>56461</v>
      </c>
      <c r="J334">
        <v>0.31</v>
      </c>
      <c r="M334" t="s">
        <v>3</v>
      </c>
      <c r="N334">
        <v>56</v>
      </c>
      <c r="O334">
        <v>0.23595099999999999</v>
      </c>
      <c r="R334" t="s">
        <v>3</v>
      </c>
      <c r="S334">
        <v>56</v>
      </c>
      <c r="T334">
        <v>4.7461999999999997E-2</v>
      </c>
      <c r="V334">
        <v>56</v>
      </c>
      <c r="W334">
        <v>7.0000000000000001E-3</v>
      </c>
      <c r="X334">
        <f>MIN(S334, V334)</f>
        <v>56</v>
      </c>
      <c r="Y334">
        <f>(X334-N334)/N334*100</f>
        <v>0</v>
      </c>
    </row>
    <row r="335" spans="1:25" x14ac:dyDescent="0.3">
      <c r="A335" t="s">
        <v>338</v>
      </c>
      <c r="C335">
        <v>96117</v>
      </c>
      <c r="D335">
        <v>196033</v>
      </c>
      <c r="E335">
        <v>1.22</v>
      </c>
      <c r="H335">
        <v>34626</v>
      </c>
      <c r="I335">
        <v>69755</v>
      </c>
      <c r="J335">
        <v>0.46</v>
      </c>
      <c r="M335" t="s">
        <v>3</v>
      </c>
      <c r="N335">
        <v>57</v>
      </c>
      <c r="O335">
        <v>0.23933499999999999</v>
      </c>
      <c r="R335" t="s">
        <v>3</v>
      </c>
      <c r="S335">
        <v>57</v>
      </c>
      <c r="T335">
        <v>7.4793999999999999E-2</v>
      </c>
      <c r="V335">
        <v>57</v>
      </c>
      <c r="W335">
        <v>6.0000000000000001E-3</v>
      </c>
      <c r="X335">
        <f>MIN(S335, V335)</f>
        <v>57</v>
      </c>
      <c r="Y335">
        <f>(X335-N335)/N335*100</f>
        <v>0</v>
      </c>
    </row>
    <row r="336" spans="1:25" x14ac:dyDescent="0.3">
      <c r="A336" t="s">
        <v>339</v>
      </c>
      <c r="C336">
        <v>86768</v>
      </c>
      <c r="D336">
        <v>184239</v>
      </c>
      <c r="E336">
        <v>1.34</v>
      </c>
      <c r="H336">
        <v>28594</v>
      </c>
      <c r="I336">
        <v>59749</v>
      </c>
      <c r="J336">
        <v>0.34</v>
      </c>
      <c r="M336" t="s">
        <v>3</v>
      </c>
      <c r="N336">
        <v>57</v>
      </c>
      <c r="O336">
        <v>0.25370100000000001</v>
      </c>
      <c r="R336" t="s">
        <v>3</v>
      </c>
      <c r="S336">
        <v>57</v>
      </c>
      <c r="T336">
        <v>5.5030000000000003E-2</v>
      </c>
      <c r="V336">
        <v>57</v>
      </c>
      <c r="W336">
        <v>6.0000000000000001E-3</v>
      </c>
      <c r="X336">
        <f>MIN(S336, V336)</f>
        <v>57</v>
      </c>
      <c r="Y336">
        <f>(X336-N336)/N336*100</f>
        <v>0</v>
      </c>
    </row>
    <row r="337" spans="1:25" x14ac:dyDescent="0.3">
      <c r="A337" t="s">
        <v>340</v>
      </c>
      <c r="C337">
        <v>82948</v>
      </c>
      <c r="D337">
        <v>176164</v>
      </c>
      <c r="E337">
        <v>1.1499999999999999</v>
      </c>
      <c r="H337">
        <v>30756</v>
      </c>
      <c r="I337">
        <v>64388</v>
      </c>
      <c r="J337">
        <v>0.44</v>
      </c>
      <c r="M337" t="s">
        <v>3</v>
      </c>
      <c r="N337">
        <v>65</v>
      </c>
      <c r="O337">
        <v>0.26288499999999998</v>
      </c>
      <c r="R337" t="s">
        <v>3</v>
      </c>
      <c r="S337">
        <v>65</v>
      </c>
      <c r="T337">
        <v>5.3969999999999997E-2</v>
      </c>
      <c r="V337">
        <v>65</v>
      </c>
      <c r="W337">
        <v>5.0000000000000001E-3</v>
      </c>
      <c r="X337">
        <f>MIN(S337, V337)</f>
        <v>65</v>
      </c>
      <c r="Y337">
        <f>(X337-N337)/N337*100</f>
        <v>0</v>
      </c>
    </row>
    <row r="338" spans="1:25" x14ac:dyDescent="0.3">
      <c r="A338" t="s">
        <v>341</v>
      </c>
      <c r="C338">
        <v>80995</v>
      </c>
      <c r="D338">
        <v>170333</v>
      </c>
      <c r="E338">
        <v>1.1200000000000001</v>
      </c>
      <c r="H338">
        <v>29585</v>
      </c>
      <c r="I338">
        <v>61365</v>
      </c>
      <c r="J338">
        <v>0.39</v>
      </c>
      <c r="M338" t="s">
        <v>3</v>
      </c>
      <c r="N338">
        <v>60</v>
      </c>
      <c r="O338">
        <v>0.28334799999999999</v>
      </c>
      <c r="R338" t="s">
        <v>3</v>
      </c>
      <c r="S338">
        <v>60</v>
      </c>
      <c r="T338">
        <v>5.6342999999999997E-2</v>
      </c>
      <c r="V338">
        <v>60</v>
      </c>
      <c r="W338">
        <v>4.0000000000000001E-3</v>
      </c>
      <c r="X338">
        <f>MIN(S338, V338)</f>
        <v>60</v>
      </c>
      <c r="Y338">
        <f>(X338-N338)/N338*100</f>
        <v>0</v>
      </c>
    </row>
    <row r="339" spans="1:25" x14ac:dyDescent="0.3">
      <c r="A339" t="s">
        <v>342</v>
      </c>
      <c r="C339">
        <v>91872</v>
      </c>
      <c r="D339">
        <v>189883</v>
      </c>
      <c r="E339">
        <v>1.26</v>
      </c>
      <c r="H339">
        <v>24816</v>
      </c>
      <c r="I339">
        <v>50310</v>
      </c>
      <c r="J339">
        <v>0.3</v>
      </c>
      <c r="M339" t="s">
        <v>3</v>
      </c>
      <c r="N339">
        <v>46</v>
      </c>
      <c r="O339">
        <v>0.29238799999999998</v>
      </c>
      <c r="R339" t="s">
        <v>3</v>
      </c>
      <c r="S339">
        <v>46</v>
      </c>
      <c r="T339">
        <v>4.1033E-2</v>
      </c>
      <c r="V339">
        <v>46</v>
      </c>
      <c r="W339">
        <v>4.0000000000000001E-3</v>
      </c>
      <c r="X339">
        <f>MIN(S339, V339)</f>
        <v>46</v>
      </c>
      <c r="Y339">
        <f>(X339-N339)/N339*100</f>
        <v>0</v>
      </c>
    </row>
    <row r="340" spans="1:25" x14ac:dyDescent="0.3">
      <c r="A340" t="s">
        <v>343</v>
      </c>
      <c r="C340">
        <v>83304</v>
      </c>
      <c r="D340">
        <v>175835</v>
      </c>
      <c r="E340">
        <v>1.19</v>
      </c>
      <c r="H340">
        <v>27144</v>
      </c>
      <c r="I340">
        <v>56315</v>
      </c>
      <c r="J340">
        <v>0.3</v>
      </c>
      <c r="M340" t="s">
        <v>3</v>
      </c>
      <c r="N340">
        <v>57</v>
      </c>
      <c r="O340">
        <v>0.21931200000000001</v>
      </c>
      <c r="R340" t="s">
        <v>3</v>
      </c>
      <c r="S340">
        <v>57</v>
      </c>
      <c r="T340">
        <v>5.8167000000000003E-2</v>
      </c>
      <c r="V340">
        <v>57</v>
      </c>
      <c r="W340">
        <v>5.0000000000000001E-3</v>
      </c>
      <c r="X340">
        <f>MIN(S340, V340)</f>
        <v>57</v>
      </c>
      <c r="Y340">
        <f>(X340-N340)/N340*100</f>
        <v>0</v>
      </c>
    </row>
    <row r="341" spans="1:25" x14ac:dyDescent="0.3">
      <c r="A341" t="s">
        <v>344</v>
      </c>
      <c r="C341">
        <v>87420</v>
      </c>
      <c r="D341">
        <v>187499</v>
      </c>
      <c r="E341">
        <v>1.26</v>
      </c>
      <c r="H341">
        <v>30225</v>
      </c>
      <c r="I341">
        <v>63761</v>
      </c>
      <c r="J341">
        <v>0.37</v>
      </c>
      <c r="M341" t="s">
        <v>3</v>
      </c>
      <c r="N341">
        <v>64</v>
      </c>
      <c r="O341">
        <v>0.26941100000000001</v>
      </c>
      <c r="R341" t="s">
        <v>3</v>
      </c>
      <c r="S341">
        <v>64</v>
      </c>
      <c r="T341">
        <v>5.3753000000000002E-2</v>
      </c>
      <c r="V341">
        <v>64</v>
      </c>
      <c r="W341">
        <v>5.0000000000000001E-3</v>
      </c>
      <c r="X341">
        <f>MIN(S341, V341)</f>
        <v>64</v>
      </c>
      <c r="Y341">
        <f>(X341-N341)/N341*100</f>
        <v>0</v>
      </c>
    </row>
    <row r="342" spans="1:25" x14ac:dyDescent="0.3">
      <c r="A342" t="s">
        <v>345</v>
      </c>
      <c r="C342">
        <v>23542</v>
      </c>
      <c r="D342">
        <v>55779</v>
      </c>
      <c r="E342">
        <v>0.34</v>
      </c>
      <c r="H342">
        <v>7301</v>
      </c>
      <c r="I342">
        <v>16539</v>
      </c>
      <c r="J342">
        <v>7.0000000000000007E-2</v>
      </c>
      <c r="M342" t="s">
        <v>3</v>
      </c>
      <c r="N342">
        <v>48</v>
      </c>
      <c r="O342">
        <v>0.104745</v>
      </c>
      <c r="R342" t="s">
        <v>3</v>
      </c>
      <c r="S342">
        <v>48</v>
      </c>
      <c r="T342">
        <v>1.4071E-2</v>
      </c>
      <c r="V342">
        <v>48</v>
      </c>
      <c r="W342">
        <v>2E-3</v>
      </c>
      <c r="X342">
        <f>MIN(S342, V342)</f>
        <v>48</v>
      </c>
      <c r="Y342">
        <f>(X342-N342)/N342*100</f>
        <v>0</v>
      </c>
    </row>
    <row r="343" spans="1:25" x14ac:dyDescent="0.3">
      <c r="A343" t="s">
        <v>346</v>
      </c>
      <c r="C343">
        <v>100096</v>
      </c>
      <c r="D343">
        <v>214449</v>
      </c>
      <c r="E343">
        <v>1.41</v>
      </c>
      <c r="H343">
        <v>60928</v>
      </c>
      <c r="I343">
        <v>129921</v>
      </c>
      <c r="J343">
        <v>0.76</v>
      </c>
      <c r="M343" t="s">
        <v>3</v>
      </c>
      <c r="N343">
        <v>99</v>
      </c>
      <c r="O343">
        <v>22.727015999999999</v>
      </c>
      <c r="R343" t="s">
        <v>3</v>
      </c>
      <c r="S343">
        <v>99</v>
      </c>
      <c r="T343">
        <v>19.990902999999999</v>
      </c>
      <c r="V343">
        <v>111</v>
      </c>
      <c r="W343">
        <v>5.0000000000000001E-3</v>
      </c>
      <c r="X343">
        <f>MIN(S343, V343)</f>
        <v>99</v>
      </c>
      <c r="Y343">
        <f>(X343-N343)/N343*100</f>
        <v>0</v>
      </c>
    </row>
    <row r="344" spans="1:25" x14ac:dyDescent="0.3">
      <c r="A344" t="s">
        <v>347</v>
      </c>
      <c r="C344">
        <v>93879</v>
      </c>
      <c r="D344">
        <v>199080</v>
      </c>
      <c r="E344">
        <v>1.24</v>
      </c>
      <c r="H344">
        <v>52704</v>
      </c>
      <c r="I344">
        <v>111180</v>
      </c>
      <c r="J344">
        <v>0.87</v>
      </c>
      <c r="M344" t="s">
        <v>3</v>
      </c>
      <c r="N344">
        <v>86</v>
      </c>
      <c r="O344">
        <v>2.038856</v>
      </c>
      <c r="R344" t="s">
        <v>3</v>
      </c>
      <c r="S344">
        <v>86</v>
      </c>
      <c r="T344">
        <v>0.66479699999999997</v>
      </c>
      <c r="V344">
        <v>95</v>
      </c>
      <c r="W344">
        <v>3.0000000000000001E-3</v>
      </c>
      <c r="X344">
        <f>MIN(S344, V344)</f>
        <v>86</v>
      </c>
      <c r="Y344">
        <f>(X344-N344)/N344*100</f>
        <v>0</v>
      </c>
    </row>
    <row r="345" spans="1:25" x14ac:dyDescent="0.3">
      <c r="A345" t="s">
        <v>348</v>
      </c>
      <c r="C345">
        <v>99932</v>
      </c>
      <c r="D345">
        <v>209059</v>
      </c>
      <c r="E345">
        <v>1.39</v>
      </c>
      <c r="H345">
        <v>60802</v>
      </c>
      <c r="I345">
        <v>126704</v>
      </c>
      <c r="J345">
        <v>0.9</v>
      </c>
      <c r="M345" t="s">
        <v>3</v>
      </c>
      <c r="N345">
        <v>89</v>
      </c>
      <c r="O345">
        <v>7.0861739999999998</v>
      </c>
      <c r="R345" t="s">
        <v>3</v>
      </c>
      <c r="S345">
        <v>89</v>
      </c>
      <c r="T345">
        <v>3.0493489999999999</v>
      </c>
      <c r="V345">
        <v>100</v>
      </c>
      <c r="W345">
        <v>5.0000000000000001E-3</v>
      </c>
      <c r="X345">
        <f>MIN(S345, V345)</f>
        <v>89</v>
      </c>
      <c r="Y345">
        <f>(X345-N345)/N345*100</f>
        <v>0</v>
      </c>
    </row>
    <row r="346" spans="1:25" x14ac:dyDescent="0.3">
      <c r="A346" t="s">
        <v>349</v>
      </c>
      <c r="C346">
        <v>83468</v>
      </c>
      <c r="D346">
        <v>174861</v>
      </c>
      <c r="E346">
        <v>1.03</v>
      </c>
      <c r="H346">
        <v>52574</v>
      </c>
      <c r="I346">
        <v>109710</v>
      </c>
      <c r="J346">
        <v>0.72</v>
      </c>
      <c r="M346" t="s">
        <v>3</v>
      </c>
      <c r="N346">
        <v>85</v>
      </c>
      <c r="O346">
        <v>1.6839580000000001</v>
      </c>
      <c r="R346" t="s">
        <v>3</v>
      </c>
      <c r="S346">
        <v>85</v>
      </c>
      <c r="T346">
        <v>0.86236000000000002</v>
      </c>
      <c r="V346">
        <v>96</v>
      </c>
      <c r="W346">
        <v>3.0000000000000001E-3</v>
      </c>
      <c r="X346">
        <f>MIN(S346, V346)</f>
        <v>85</v>
      </c>
      <c r="Y346">
        <f>(X346-N346)/N346*100</f>
        <v>0</v>
      </c>
    </row>
    <row r="347" spans="1:25" x14ac:dyDescent="0.3">
      <c r="A347" t="s">
        <v>350</v>
      </c>
      <c r="C347">
        <v>93024</v>
      </c>
      <c r="D347">
        <v>192661</v>
      </c>
      <c r="E347">
        <v>1.26</v>
      </c>
      <c r="H347">
        <v>57152</v>
      </c>
      <c r="I347">
        <v>117908</v>
      </c>
      <c r="J347">
        <v>0.71</v>
      </c>
      <c r="M347" t="s">
        <v>3</v>
      </c>
      <c r="N347">
        <v>78</v>
      </c>
      <c r="O347">
        <v>2.5156019999999999</v>
      </c>
      <c r="R347" t="s">
        <v>3</v>
      </c>
      <c r="S347">
        <v>78</v>
      </c>
      <c r="T347">
        <v>1.2550939999999999</v>
      </c>
      <c r="V347">
        <v>93</v>
      </c>
      <c r="W347">
        <v>4.0000000000000001E-3</v>
      </c>
      <c r="X347">
        <f>MIN(S347, V347)</f>
        <v>78</v>
      </c>
      <c r="Y347">
        <f>(X347-N347)/N347*100</f>
        <v>0</v>
      </c>
    </row>
    <row r="348" spans="1:25" x14ac:dyDescent="0.3">
      <c r="A348" t="s">
        <v>351</v>
      </c>
      <c r="C348">
        <v>117537</v>
      </c>
      <c r="D348">
        <v>254852</v>
      </c>
      <c r="E348">
        <v>1.65</v>
      </c>
      <c r="H348">
        <v>63690</v>
      </c>
      <c r="I348">
        <v>137300</v>
      </c>
      <c r="J348">
        <v>0.96</v>
      </c>
      <c r="M348" t="s">
        <v>3</v>
      </c>
      <c r="N348">
        <v>99</v>
      </c>
      <c r="O348">
        <v>5.5294160000000003</v>
      </c>
      <c r="R348" t="s">
        <v>3</v>
      </c>
      <c r="S348">
        <v>99</v>
      </c>
      <c r="T348">
        <v>3.3694860000000002</v>
      </c>
      <c r="V348">
        <v>109</v>
      </c>
      <c r="W348">
        <v>4.0000000000000001E-3</v>
      </c>
      <c r="X348">
        <f>MIN(S348, V348)</f>
        <v>99</v>
      </c>
      <c r="Y348">
        <f>(X348-N348)/N348*100</f>
        <v>0</v>
      </c>
    </row>
    <row r="349" spans="1:25" x14ac:dyDescent="0.3">
      <c r="A349" t="s">
        <v>352</v>
      </c>
      <c r="C349">
        <v>76908</v>
      </c>
      <c r="D349">
        <v>162163</v>
      </c>
      <c r="E349">
        <v>1.08</v>
      </c>
      <c r="H349">
        <v>56695</v>
      </c>
      <c r="I349">
        <v>119236</v>
      </c>
      <c r="J349">
        <v>0.75</v>
      </c>
      <c r="M349" t="s">
        <v>3</v>
      </c>
      <c r="N349">
        <v>103</v>
      </c>
      <c r="O349">
        <v>33.575344999999999</v>
      </c>
      <c r="R349" t="s">
        <v>4</v>
      </c>
      <c r="S349">
        <v>107</v>
      </c>
      <c r="T349">
        <v>60.109895999999999</v>
      </c>
      <c r="V349">
        <v>114</v>
      </c>
      <c r="W349">
        <v>3.0000000000000001E-3</v>
      </c>
      <c r="X349">
        <f>MIN(S349, V349)</f>
        <v>107</v>
      </c>
      <c r="Y349">
        <f>(X349-N349)/N349*100</f>
        <v>3.8834951456310676</v>
      </c>
    </row>
    <row r="350" spans="1:25" x14ac:dyDescent="0.3">
      <c r="A350" t="s">
        <v>353</v>
      </c>
      <c r="C350">
        <v>105014</v>
      </c>
      <c r="D350">
        <v>223505</v>
      </c>
      <c r="E350">
        <v>1.56</v>
      </c>
      <c r="H350">
        <v>68663</v>
      </c>
      <c r="I350">
        <v>145637</v>
      </c>
      <c r="J350">
        <v>0.9</v>
      </c>
      <c r="M350" t="s">
        <v>3</v>
      </c>
      <c r="N350">
        <v>92</v>
      </c>
      <c r="O350">
        <v>9.4342480000000002</v>
      </c>
      <c r="R350" t="s">
        <v>3</v>
      </c>
      <c r="S350">
        <v>92</v>
      </c>
      <c r="T350">
        <v>12.707824</v>
      </c>
      <c r="V350">
        <v>118</v>
      </c>
      <c r="W350">
        <v>3.0000000000000001E-3</v>
      </c>
      <c r="X350">
        <f>MIN(S350, V350)</f>
        <v>92</v>
      </c>
      <c r="Y350">
        <f>(X350-N350)/N350*100</f>
        <v>0</v>
      </c>
    </row>
    <row r="351" spans="1:25" x14ac:dyDescent="0.3">
      <c r="A351" t="s">
        <v>354</v>
      </c>
      <c r="C351">
        <v>114204</v>
      </c>
      <c r="D351">
        <v>242861</v>
      </c>
      <c r="E351">
        <v>1.58</v>
      </c>
      <c r="H351">
        <v>58330</v>
      </c>
      <c r="I351">
        <v>123287</v>
      </c>
      <c r="J351">
        <v>0.77</v>
      </c>
      <c r="M351" t="s">
        <v>3</v>
      </c>
      <c r="N351">
        <v>88</v>
      </c>
      <c r="O351">
        <v>17.182500000000001</v>
      </c>
      <c r="R351" t="s">
        <v>3</v>
      </c>
      <c r="S351">
        <v>88</v>
      </c>
      <c r="T351">
        <v>18.264589000000001</v>
      </c>
      <c r="V351">
        <v>94</v>
      </c>
      <c r="W351">
        <v>4.0000000000000001E-3</v>
      </c>
      <c r="X351">
        <f>MIN(S351, V351)</f>
        <v>88</v>
      </c>
      <c r="Y351">
        <f>(X351-N351)/N351*100</f>
        <v>0</v>
      </c>
    </row>
    <row r="352" spans="1:25" x14ac:dyDescent="0.3">
      <c r="A352" t="s">
        <v>355</v>
      </c>
      <c r="C352">
        <v>91348</v>
      </c>
      <c r="D352">
        <v>192018</v>
      </c>
      <c r="E352">
        <v>1.32</v>
      </c>
      <c r="H352">
        <v>61270</v>
      </c>
      <c r="I352">
        <v>128352</v>
      </c>
      <c r="J352">
        <v>0.78</v>
      </c>
      <c r="M352" t="s">
        <v>3</v>
      </c>
      <c r="N352">
        <v>92</v>
      </c>
      <c r="O352">
        <v>4.0456370000000001</v>
      </c>
      <c r="R352" t="s">
        <v>3</v>
      </c>
      <c r="S352">
        <v>92</v>
      </c>
      <c r="T352">
        <v>2.4503720000000002</v>
      </c>
      <c r="V352">
        <v>109</v>
      </c>
      <c r="W352">
        <v>3.0000000000000001E-3</v>
      </c>
      <c r="X352">
        <f>MIN(S352, V352)</f>
        <v>92</v>
      </c>
      <c r="Y352">
        <f>(X352-N352)/N352*100</f>
        <v>0</v>
      </c>
    </row>
    <row r="353" spans="1:25" x14ac:dyDescent="0.3">
      <c r="A353" t="s">
        <v>356</v>
      </c>
      <c r="C353">
        <v>24310</v>
      </c>
      <c r="D353">
        <v>53697</v>
      </c>
      <c r="E353">
        <v>0.34</v>
      </c>
      <c r="H353">
        <v>8500</v>
      </c>
      <c r="I353">
        <v>18171</v>
      </c>
      <c r="J353">
        <v>0.08</v>
      </c>
      <c r="M353" t="s">
        <v>3</v>
      </c>
      <c r="N353">
        <v>49</v>
      </c>
      <c r="O353">
        <v>7.5051000000000007E-2</v>
      </c>
      <c r="R353" t="s">
        <v>3</v>
      </c>
      <c r="S353">
        <v>49</v>
      </c>
      <c r="T353">
        <v>1.5577000000000001E-2</v>
      </c>
      <c r="V353">
        <v>49</v>
      </c>
      <c r="W353">
        <v>2E-3</v>
      </c>
      <c r="X353">
        <f>MIN(S353, V353)</f>
        <v>49</v>
      </c>
      <c r="Y353">
        <f>(X353-N353)/N353*100</f>
        <v>0</v>
      </c>
    </row>
    <row r="354" spans="1:25" x14ac:dyDescent="0.3">
      <c r="A354" t="s">
        <v>357</v>
      </c>
      <c r="C354">
        <v>142020</v>
      </c>
      <c r="D354">
        <v>293134</v>
      </c>
      <c r="E354">
        <v>1.91</v>
      </c>
      <c r="H354">
        <v>59964</v>
      </c>
      <c r="I354">
        <v>122886</v>
      </c>
      <c r="J354">
        <v>0.9</v>
      </c>
      <c r="M354" t="s">
        <v>3</v>
      </c>
      <c r="N354">
        <v>75</v>
      </c>
      <c r="O354">
        <v>0.42361900000000002</v>
      </c>
      <c r="R354" t="s">
        <v>3</v>
      </c>
      <c r="S354">
        <v>75</v>
      </c>
      <c r="T354">
        <v>0.127473</v>
      </c>
      <c r="V354">
        <v>75</v>
      </c>
      <c r="W354">
        <v>5.0000000000000001E-3</v>
      </c>
      <c r="X354">
        <f>MIN(S354, V354)</f>
        <v>75</v>
      </c>
      <c r="Y354">
        <f>(X354-N354)/N354*100</f>
        <v>0</v>
      </c>
    </row>
    <row r="355" spans="1:25" x14ac:dyDescent="0.3">
      <c r="A355" t="s">
        <v>358</v>
      </c>
      <c r="C355">
        <v>151226</v>
      </c>
      <c r="D355">
        <v>307997</v>
      </c>
      <c r="E355">
        <v>1.92</v>
      </c>
      <c r="H355">
        <v>53749</v>
      </c>
      <c r="I355">
        <v>108656</v>
      </c>
      <c r="J355">
        <v>0.57999999999999996</v>
      </c>
      <c r="M355" t="s">
        <v>3</v>
      </c>
      <c r="N355">
        <v>58</v>
      </c>
      <c r="O355">
        <v>0.36333700000000002</v>
      </c>
      <c r="R355" t="s">
        <v>3</v>
      </c>
      <c r="S355">
        <v>58</v>
      </c>
      <c r="T355">
        <v>0.105887</v>
      </c>
      <c r="V355">
        <v>58</v>
      </c>
      <c r="W355">
        <v>3.0000000000000001E-3</v>
      </c>
      <c r="X355">
        <f>MIN(S355, V355)</f>
        <v>58</v>
      </c>
      <c r="Y355">
        <f>(X355-N355)/N355*100</f>
        <v>0</v>
      </c>
    </row>
    <row r="356" spans="1:25" x14ac:dyDescent="0.3">
      <c r="A356" t="s">
        <v>359</v>
      </c>
      <c r="C356">
        <v>140275</v>
      </c>
      <c r="D356">
        <v>283889</v>
      </c>
      <c r="E356">
        <v>1.8</v>
      </c>
      <c r="H356">
        <v>48870</v>
      </c>
      <c r="I356">
        <v>98150</v>
      </c>
      <c r="J356">
        <v>0.62</v>
      </c>
      <c r="M356" t="s">
        <v>3</v>
      </c>
      <c r="N356">
        <v>50</v>
      </c>
      <c r="O356">
        <v>3.3280569999999998</v>
      </c>
      <c r="R356" t="s">
        <v>3</v>
      </c>
      <c r="S356">
        <v>50</v>
      </c>
      <c r="T356">
        <v>0.15826599999999999</v>
      </c>
      <c r="V356">
        <v>53</v>
      </c>
      <c r="W356">
        <v>3.0000000000000001E-3</v>
      </c>
      <c r="X356">
        <f>MIN(S356, V356)</f>
        <v>50</v>
      </c>
      <c r="Y356">
        <f>(X356-N356)/N356*100</f>
        <v>0</v>
      </c>
    </row>
    <row r="357" spans="1:25" x14ac:dyDescent="0.3">
      <c r="A357" t="s">
        <v>360</v>
      </c>
      <c r="C357">
        <v>148192</v>
      </c>
      <c r="D357">
        <v>303347</v>
      </c>
      <c r="E357">
        <v>1.91</v>
      </c>
      <c r="H357">
        <v>53046</v>
      </c>
      <c r="I357">
        <v>107631</v>
      </c>
      <c r="J357">
        <v>0.57999999999999996</v>
      </c>
      <c r="M357" t="s">
        <v>3</v>
      </c>
      <c r="N357">
        <v>60</v>
      </c>
      <c r="O357">
        <v>0.816465</v>
      </c>
      <c r="R357" t="s">
        <v>3</v>
      </c>
      <c r="S357">
        <v>60</v>
      </c>
      <c r="T357">
        <v>0.318442</v>
      </c>
      <c r="V357">
        <v>62</v>
      </c>
      <c r="W357">
        <v>4.0000000000000001E-3</v>
      </c>
      <c r="X357">
        <f>MIN(S357, V357)</f>
        <v>60</v>
      </c>
      <c r="Y357">
        <f>(X357-N357)/N357*100</f>
        <v>0</v>
      </c>
    </row>
    <row r="358" spans="1:25" x14ac:dyDescent="0.3">
      <c r="A358" t="s">
        <v>361</v>
      </c>
      <c r="C358">
        <v>107240</v>
      </c>
      <c r="D358">
        <v>217266</v>
      </c>
      <c r="E358">
        <v>1.41</v>
      </c>
      <c r="H358">
        <v>39066</v>
      </c>
      <c r="I358">
        <v>78515</v>
      </c>
      <c r="J358">
        <v>0.48</v>
      </c>
      <c r="M358" t="s">
        <v>3</v>
      </c>
      <c r="N358">
        <v>49</v>
      </c>
      <c r="O358">
        <v>1.5030220000000001</v>
      </c>
      <c r="R358" t="s">
        <v>3</v>
      </c>
      <c r="S358">
        <v>49</v>
      </c>
      <c r="T358">
        <v>0.196435</v>
      </c>
      <c r="V358">
        <v>50</v>
      </c>
      <c r="W358">
        <v>2E-3</v>
      </c>
      <c r="X358">
        <f>MIN(S358, V358)</f>
        <v>49</v>
      </c>
      <c r="Y358">
        <f>(X358-N358)/N358*100</f>
        <v>0</v>
      </c>
    </row>
    <row r="359" spans="1:25" x14ac:dyDescent="0.3">
      <c r="A359" t="s">
        <v>362</v>
      </c>
      <c r="C359">
        <v>145539</v>
      </c>
      <c r="D359">
        <v>293951</v>
      </c>
      <c r="E359">
        <v>1.81</v>
      </c>
      <c r="H359">
        <v>50058</v>
      </c>
      <c r="I359">
        <v>100311</v>
      </c>
      <c r="J359">
        <v>0.66</v>
      </c>
      <c r="M359" t="s">
        <v>3</v>
      </c>
      <c r="N359">
        <v>52</v>
      </c>
      <c r="O359">
        <v>0.35328399999999999</v>
      </c>
      <c r="R359" t="s">
        <v>3</v>
      </c>
      <c r="S359">
        <v>52</v>
      </c>
      <c r="T359">
        <v>0.14285300000000001</v>
      </c>
      <c r="V359">
        <v>53</v>
      </c>
      <c r="W359">
        <v>3.0000000000000001E-3</v>
      </c>
      <c r="X359">
        <f>MIN(S359, V359)</f>
        <v>52</v>
      </c>
      <c r="Y359">
        <f>(X359-N359)/N359*100</f>
        <v>0</v>
      </c>
    </row>
    <row r="360" spans="1:25" x14ac:dyDescent="0.3">
      <c r="A360" t="s">
        <v>363</v>
      </c>
      <c r="C360">
        <v>139608</v>
      </c>
      <c r="D360">
        <v>285991</v>
      </c>
      <c r="E360">
        <v>1.89</v>
      </c>
      <c r="H360">
        <v>60663</v>
      </c>
      <c r="I360">
        <v>123541</v>
      </c>
      <c r="J360">
        <v>0.68</v>
      </c>
      <c r="M360" t="s">
        <v>3</v>
      </c>
      <c r="N360">
        <v>66</v>
      </c>
      <c r="O360">
        <v>0.71233299999999999</v>
      </c>
      <c r="R360" t="s">
        <v>3</v>
      </c>
      <c r="S360">
        <v>66</v>
      </c>
      <c r="T360">
        <v>0.301927</v>
      </c>
      <c r="V360">
        <v>72</v>
      </c>
      <c r="W360">
        <v>4.0000000000000001E-3</v>
      </c>
      <c r="X360">
        <f>MIN(S360, V360)</f>
        <v>66</v>
      </c>
      <c r="Y360">
        <f>(X360-N360)/N360*100</f>
        <v>0</v>
      </c>
    </row>
    <row r="361" spans="1:25" x14ac:dyDescent="0.3">
      <c r="A361" t="s">
        <v>364</v>
      </c>
      <c r="C361">
        <v>133875</v>
      </c>
      <c r="D361">
        <v>276451</v>
      </c>
      <c r="E361">
        <v>1.79</v>
      </c>
      <c r="H361">
        <v>51255</v>
      </c>
      <c r="I361">
        <v>104947</v>
      </c>
      <c r="J361">
        <v>0.56000000000000005</v>
      </c>
      <c r="M361" t="s">
        <v>3</v>
      </c>
      <c r="N361">
        <v>66</v>
      </c>
      <c r="O361">
        <v>0.52455700000000005</v>
      </c>
      <c r="R361" t="s">
        <v>3</v>
      </c>
      <c r="S361">
        <v>66</v>
      </c>
      <c r="T361">
        <v>0.10968799999999999</v>
      </c>
      <c r="V361">
        <v>66</v>
      </c>
      <c r="W361">
        <v>3.0000000000000001E-3</v>
      </c>
      <c r="X361">
        <f>MIN(S361, V361)</f>
        <v>66</v>
      </c>
      <c r="Y361">
        <f>(X361-N361)/N361*100</f>
        <v>0</v>
      </c>
    </row>
    <row r="362" spans="1:25" x14ac:dyDescent="0.3">
      <c r="A362" t="s">
        <v>365</v>
      </c>
      <c r="C362">
        <v>121040</v>
      </c>
      <c r="D362">
        <v>250411</v>
      </c>
      <c r="E362">
        <v>1.48</v>
      </c>
      <c r="H362">
        <v>60520</v>
      </c>
      <c r="I362">
        <v>124526</v>
      </c>
      <c r="J362">
        <v>0.7</v>
      </c>
      <c r="M362" t="s">
        <v>3</v>
      </c>
      <c r="N362">
        <v>82</v>
      </c>
      <c r="O362">
        <v>0.49607899999999999</v>
      </c>
      <c r="R362" t="s">
        <v>3</v>
      </c>
      <c r="S362">
        <v>82</v>
      </c>
      <c r="T362">
        <v>0.16899500000000001</v>
      </c>
      <c r="V362">
        <v>84</v>
      </c>
      <c r="W362">
        <v>3.0000000000000001E-3</v>
      </c>
      <c r="X362">
        <f>MIN(S362, V362)</f>
        <v>82</v>
      </c>
      <c r="Y362">
        <f>(X362-N362)/N362*100</f>
        <v>0</v>
      </c>
    </row>
    <row r="363" spans="1:25" x14ac:dyDescent="0.3">
      <c r="A363" t="s">
        <v>366</v>
      </c>
      <c r="C363">
        <v>150660</v>
      </c>
      <c r="D363">
        <v>310409</v>
      </c>
      <c r="E363">
        <v>1.82</v>
      </c>
      <c r="H363">
        <v>56079</v>
      </c>
      <c r="I363">
        <v>114580</v>
      </c>
      <c r="J363">
        <v>0.67</v>
      </c>
      <c r="M363" t="s">
        <v>3</v>
      </c>
      <c r="N363">
        <v>60</v>
      </c>
      <c r="O363">
        <v>1.128871</v>
      </c>
      <c r="R363" t="s">
        <v>3</v>
      </c>
      <c r="S363">
        <v>60</v>
      </c>
      <c r="T363">
        <v>0.33483000000000002</v>
      </c>
      <c r="V363">
        <v>66</v>
      </c>
      <c r="W363">
        <v>3.0000000000000001E-3</v>
      </c>
      <c r="X363">
        <f>MIN(S363, V363)</f>
        <v>60</v>
      </c>
      <c r="Y363">
        <f>(X363-N363)/N363*100</f>
        <v>0</v>
      </c>
    </row>
    <row r="364" spans="1:25" x14ac:dyDescent="0.3">
      <c r="A364" t="s">
        <v>367</v>
      </c>
      <c r="C364">
        <v>22244</v>
      </c>
      <c r="D364">
        <v>55740</v>
      </c>
      <c r="E364">
        <v>0.34</v>
      </c>
      <c r="H364">
        <v>8174</v>
      </c>
      <c r="I364">
        <v>19725</v>
      </c>
      <c r="J364">
        <v>0.08</v>
      </c>
      <c r="M364" t="s">
        <v>3</v>
      </c>
      <c r="N364">
        <v>60</v>
      </c>
      <c r="O364">
        <v>8.5099999999999995E-2</v>
      </c>
      <c r="R364" t="s">
        <v>3</v>
      </c>
      <c r="S364">
        <v>60</v>
      </c>
      <c r="T364">
        <v>1.6459999999999999E-2</v>
      </c>
      <c r="V364">
        <v>60</v>
      </c>
      <c r="W364">
        <v>3.0000000000000001E-3</v>
      </c>
      <c r="X364">
        <f>MIN(S364, V364)</f>
        <v>60</v>
      </c>
      <c r="Y364">
        <f>(X364-N364)/N364*100</f>
        <v>0</v>
      </c>
    </row>
    <row r="365" spans="1:25" x14ac:dyDescent="0.3">
      <c r="A365" t="s">
        <v>368</v>
      </c>
      <c r="C365">
        <v>128076</v>
      </c>
      <c r="D365">
        <v>259647</v>
      </c>
      <c r="E365">
        <v>1.53</v>
      </c>
      <c r="H365">
        <v>50902</v>
      </c>
      <c r="I365">
        <v>102479</v>
      </c>
      <c r="J365">
        <v>0.53</v>
      </c>
      <c r="M365" t="s">
        <v>3</v>
      </c>
      <c r="N365">
        <v>60</v>
      </c>
      <c r="O365">
        <v>0.34541699999999997</v>
      </c>
      <c r="R365" t="s">
        <v>3</v>
      </c>
      <c r="S365">
        <v>60</v>
      </c>
      <c r="T365">
        <v>0.109679</v>
      </c>
      <c r="V365">
        <v>61</v>
      </c>
      <c r="W365">
        <v>3.0000000000000001E-3</v>
      </c>
      <c r="X365">
        <f>MIN(S365, V365)</f>
        <v>60</v>
      </c>
      <c r="Y365">
        <f>(X365-N365)/N365*100</f>
        <v>0</v>
      </c>
    </row>
    <row r="366" spans="1:25" x14ac:dyDescent="0.3">
      <c r="A366" t="s">
        <v>369</v>
      </c>
      <c r="C366">
        <v>118614</v>
      </c>
      <c r="D366">
        <v>242415</v>
      </c>
      <c r="E366">
        <v>1.38</v>
      </c>
      <c r="H366">
        <v>45506</v>
      </c>
      <c r="I366">
        <v>92279</v>
      </c>
      <c r="J366">
        <v>0.53</v>
      </c>
      <c r="M366" t="s">
        <v>3</v>
      </c>
      <c r="N366">
        <v>55</v>
      </c>
      <c r="O366">
        <v>1.173832</v>
      </c>
      <c r="R366" t="s">
        <v>3</v>
      </c>
      <c r="S366">
        <v>55</v>
      </c>
      <c r="T366">
        <v>0.22459499999999999</v>
      </c>
      <c r="V366">
        <v>60</v>
      </c>
      <c r="W366">
        <v>3.0000000000000001E-3</v>
      </c>
      <c r="X366">
        <f>MIN(S366, V366)</f>
        <v>55</v>
      </c>
      <c r="Y366">
        <f>(X366-N366)/N366*100</f>
        <v>0</v>
      </c>
    </row>
    <row r="367" spans="1:25" x14ac:dyDescent="0.3">
      <c r="A367" t="s">
        <v>370</v>
      </c>
      <c r="C367">
        <v>151848</v>
      </c>
      <c r="D367">
        <v>302901</v>
      </c>
      <c r="E367">
        <v>1.76</v>
      </c>
      <c r="H367">
        <v>46170</v>
      </c>
      <c r="I367">
        <v>91339</v>
      </c>
      <c r="J367">
        <v>0.48</v>
      </c>
      <c r="M367" t="s">
        <v>3</v>
      </c>
      <c r="N367">
        <v>43</v>
      </c>
      <c r="O367">
        <v>0.34856399999999998</v>
      </c>
      <c r="R367" t="s">
        <v>3</v>
      </c>
      <c r="S367">
        <v>43</v>
      </c>
      <c r="T367">
        <v>8.5988999999999996E-2</v>
      </c>
      <c r="V367">
        <v>44</v>
      </c>
      <c r="W367">
        <v>2E-3</v>
      </c>
      <c r="X367">
        <f>MIN(S367, V367)</f>
        <v>43</v>
      </c>
      <c r="Y367">
        <f>(X367-N367)/N367*100</f>
        <v>0</v>
      </c>
    </row>
    <row r="368" spans="1:25" x14ac:dyDescent="0.3">
      <c r="A368" t="s">
        <v>371</v>
      </c>
      <c r="C368">
        <v>160185</v>
      </c>
      <c r="D368">
        <v>328463</v>
      </c>
      <c r="E368">
        <v>1.9</v>
      </c>
      <c r="H368">
        <v>52215</v>
      </c>
      <c r="I368">
        <v>106057</v>
      </c>
      <c r="J368">
        <v>0.63</v>
      </c>
      <c r="M368" t="s">
        <v>3</v>
      </c>
      <c r="N368">
        <v>57</v>
      </c>
      <c r="O368">
        <v>0.63491600000000004</v>
      </c>
      <c r="R368" t="s">
        <v>3</v>
      </c>
      <c r="S368">
        <v>57</v>
      </c>
      <c r="T368">
        <v>0.133937</v>
      </c>
      <c r="V368">
        <v>58</v>
      </c>
      <c r="W368">
        <v>3.0000000000000001E-3</v>
      </c>
      <c r="X368">
        <f>MIN(S368, V368)</f>
        <v>57</v>
      </c>
      <c r="Y368">
        <f>(X368-N368)/N368*100</f>
        <v>0</v>
      </c>
    </row>
    <row r="369" spans="1:25" x14ac:dyDescent="0.3">
      <c r="A369" t="s">
        <v>372</v>
      </c>
      <c r="C369">
        <v>116405</v>
      </c>
      <c r="D369">
        <v>237336</v>
      </c>
      <c r="E369">
        <v>1.37</v>
      </c>
      <c r="H369">
        <v>51068</v>
      </c>
      <c r="I369">
        <v>103443</v>
      </c>
      <c r="J369">
        <v>0.6</v>
      </c>
      <c r="M369" t="s">
        <v>3</v>
      </c>
      <c r="N369">
        <v>67</v>
      </c>
      <c r="O369">
        <v>0.27498699999999998</v>
      </c>
      <c r="R369" t="s">
        <v>3</v>
      </c>
      <c r="S369">
        <v>67</v>
      </c>
      <c r="T369">
        <v>8.8538000000000006E-2</v>
      </c>
      <c r="V369">
        <v>67</v>
      </c>
      <c r="W369">
        <v>3.0000000000000001E-3</v>
      </c>
      <c r="X369">
        <f>MIN(S369, V369)</f>
        <v>67</v>
      </c>
      <c r="Y369">
        <f>(X369-N369)/N369*100</f>
        <v>0</v>
      </c>
    </row>
    <row r="370" spans="1:25" x14ac:dyDescent="0.3">
      <c r="A370" t="s">
        <v>373</v>
      </c>
      <c r="C370">
        <v>156746</v>
      </c>
      <c r="D370">
        <v>323911</v>
      </c>
      <c r="E370">
        <v>1.91</v>
      </c>
      <c r="H370">
        <v>58888</v>
      </c>
      <c r="I370">
        <v>120737</v>
      </c>
      <c r="J370">
        <v>0.7</v>
      </c>
      <c r="M370" t="s">
        <v>3</v>
      </c>
      <c r="N370">
        <v>64</v>
      </c>
      <c r="O370">
        <v>0.94765100000000002</v>
      </c>
      <c r="R370" t="s">
        <v>3</v>
      </c>
      <c r="S370">
        <v>64</v>
      </c>
      <c r="T370">
        <v>0.20532600000000001</v>
      </c>
      <c r="V370">
        <v>67</v>
      </c>
      <c r="W370">
        <v>3.0000000000000001E-3</v>
      </c>
      <c r="X370">
        <f>MIN(S370, V370)</f>
        <v>64</v>
      </c>
      <c r="Y370">
        <f>(X370-N370)/N370*100</f>
        <v>0</v>
      </c>
    </row>
    <row r="371" spans="1:25" x14ac:dyDescent="0.3">
      <c r="A371" t="s">
        <v>374</v>
      </c>
      <c r="C371">
        <v>165998</v>
      </c>
      <c r="D371">
        <v>336611</v>
      </c>
      <c r="E371">
        <v>1.98</v>
      </c>
      <c r="H371">
        <v>59640</v>
      </c>
      <c r="I371">
        <v>120043</v>
      </c>
      <c r="J371">
        <v>0.71</v>
      </c>
      <c r="M371" t="s">
        <v>3</v>
      </c>
      <c r="N371">
        <v>58</v>
      </c>
      <c r="O371">
        <v>0.64400400000000002</v>
      </c>
      <c r="R371" t="s">
        <v>3</v>
      </c>
      <c r="S371">
        <v>58</v>
      </c>
      <c r="T371">
        <v>0.14250299999999999</v>
      </c>
      <c r="V371">
        <v>59</v>
      </c>
      <c r="W371">
        <v>3.0000000000000001E-3</v>
      </c>
      <c r="X371">
        <f>MIN(S371, V371)</f>
        <v>58</v>
      </c>
      <c r="Y371">
        <f>(X371-N371)/N371*100</f>
        <v>0</v>
      </c>
    </row>
    <row r="372" spans="1:25" x14ac:dyDescent="0.3">
      <c r="A372" t="s">
        <v>375</v>
      </c>
      <c r="C372">
        <v>171855</v>
      </c>
      <c r="D372">
        <v>348308</v>
      </c>
      <c r="E372">
        <v>2.08</v>
      </c>
      <c r="H372">
        <v>55275</v>
      </c>
      <c r="I372">
        <v>111088</v>
      </c>
      <c r="J372">
        <v>0.59</v>
      </c>
      <c r="M372" t="s">
        <v>3</v>
      </c>
      <c r="N372">
        <v>52</v>
      </c>
      <c r="O372">
        <v>0.38003300000000001</v>
      </c>
      <c r="R372" t="s">
        <v>3</v>
      </c>
      <c r="S372">
        <v>52</v>
      </c>
      <c r="T372">
        <v>0.104597</v>
      </c>
      <c r="V372">
        <v>54</v>
      </c>
      <c r="W372">
        <v>3.0000000000000001E-3</v>
      </c>
      <c r="X372">
        <f>MIN(S372, V372)</f>
        <v>52</v>
      </c>
      <c r="Y372">
        <f>(X372-N372)/N372*100</f>
        <v>0</v>
      </c>
    </row>
    <row r="373" spans="1:25" x14ac:dyDescent="0.3">
      <c r="A373" t="s">
        <v>376</v>
      </c>
      <c r="C373">
        <v>160056</v>
      </c>
      <c r="D373">
        <v>327098</v>
      </c>
      <c r="E373">
        <v>1.94</v>
      </c>
      <c r="H373">
        <v>62712</v>
      </c>
      <c r="I373">
        <v>127314</v>
      </c>
      <c r="J373">
        <v>0.74</v>
      </c>
      <c r="M373" t="s">
        <v>3</v>
      </c>
      <c r="N373">
        <v>62</v>
      </c>
      <c r="O373">
        <v>0.44240400000000002</v>
      </c>
      <c r="R373" t="s">
        <v>3</v>
      </c>
      <c r="S373">
        <v>62</v>
      </c>
      <c r="T373">
        <v>0.12107999999999999</v>
      </c>
      <c r="V373">
        <v>66</v>
      </c>
      <c r="W373">
        <v>3.0000000000000001E-3</v>
      </c>
      <c r="X373">
        <f>MIN(S373, V373)</f>
        <v>62</v>
      </c>
      <c r="Y373">
        <f>(X373-N373)/N373*100</f>
        <v>0</v>
      </c>
    </row>
    <row r="374" spans="1:25" x14ac:dyDescent="0.3">
      <c r="A374" t="s">
        <v>377</v>
      </c>
      <c r="C374">
        <v>138061</v>
      </c>
      <c r="D374">
        <v>279649</v>
      </c>
      <c r="E374">
        <v>1.66</v>
      </c>
      <c r="H374">
        <v>49973</v>
      </c>
      <c r="I374">
        <v>100353</v>
      </c>
      <c r="J374">
        <v>0.53</v>
      </c>
      <c r="M374" t="s">
        <v>3</v>
      </c>
      <c r="N374">
        <v>57</v>
      </c>
      <c r="O374">
        <v>1.1194409999999999</v>
      </c>
      <c r="R374" t="s">
        <v>3</v>
      </c>
      <c r="S374">
        <v>57</v>
      </c>
      <c r="T374">
        <v>0.123872</v>
      </c>
      <c r="V374">
        <v>58</v>
      </c>
      <c r="W374">
        <v>3.0000000000000001E-3</v>
      </c>
      <c r="X374">
        <f>MIN(S374, V374)</f>
        <v>57</v>
      </c>
      <c r="Y374">
        <f>(X374-N374)/N374*100</f>
        <v>0</v>
      </c>
    </row>
    <row r="375" spans="1:25" x14ac:dyDescent="0.3">
      <c r="A375" t="s">
        <v>378</v>
      </c>
      <c r="C375">
        <v>21209</v>
      </c>
      <c r="D375">
        <v>53606</v>
      </c>
      <c r="E375">
        <v>0.33</v>
      </c>
      <c r="H375">
        <v>6096</v>
      </c>
      <c r="I375">
        <v>14574</v>
      </c>
      <c r="J375">
        <v>0.05</v>
      </c>
      <c r="M375" t="s">
        <v>3</v>
      </c>
      <c r="N375">
        <v>47</v>
      </c>
      <c r="O375">
        <v>8.3751999999999993E-2</v>
      </c>
      <c r="R375" t="s">
        <v>3</v>
      </c>
      <c r="S375">
        <v>47</v>
      </c>
      <c r="T375">
        <v>1.1375E-2</v>
      </c>
      <c r="V375">
        <v>47</v>
      </c>
      <c r="W375">
        <v>3.0000000000000001E-3</v>
      </c>
      <c r="X375">
        <f>MIN(S375, V375)</f>
        <v>47</v>
      </c>
      <c r="Y375">
        <f>(X375-N375)/N375*100</f>
        <v>0</v>
      </c>
    </row>
    <row r="376" spans="1:25" x14ac:dyDescent="0.3">
      <c r="A376" t="s">
        <v>379</v>
      </c>
      <c r="C376">
        <v>214176</v>
      </c>
      <c r="D376">
        <v>431397</v>
      </c>
      <c r="E376">
        <v>2.56</v>
      </c>
      <c r="H376">
        <v>74496</v>
      </c>
      <c r="I376">
        <v>149037</v>
      </c>
      <c r="J376">
        <v>0.8</v>
      </c>
      <c r="M376" t="s">
        <v>3</v>
      </c>
      <c r="N376">
        <v>63</v>
      </c>
      <c r="O376">
        <v>0.45352799999999999</v>
      </c>
      <c r="R376" t="s">
        <v>3</v>
      </c>
      <c r="S376">
        <v>63</v>
      </c>
      <c r="T376">
        <v>0.12814200000000001</v>
      </c>
      <c r="V376">
        <v>63</v>
      </c>
      <c r="W376">
        <v>3.0000000000000001E-3</v>
      </c>
      <c r="X376">
        <f>MIN(S376, V376)</f>
        <v>63</v>
      </c>
      <c r="Y376">
        <f>(X376-N376)/N376*100</f>
        <v>0</v>
      </c>
    </row>
    <row r="377" spans="1:25" x14ac:dyDescent="0.3">
      <c r="A377" t="s">
        <v>380</v>
      </c>
      <c r="C377">
        <v>155681</v>
      </c>
      <c r="D377">
        <v>310978</v>
      </c>
      <c r="E377">
        <v>1.77</v>
      </c>
      <c r="H377">
        <v>52581</v>
      </c>
      <c r="I377">
        <v>104278</v>
      </c>
      <c r="J377">
        <v>0.55000000000000004</v>
      </c>
      <c r="M377" t="s">
        <v>3</v>
      </c>
      <c r="N377">
        <v>50</v>
      </c>
      <c r="O377">
        <v>0.32174799999999998</v>
      </c>
      <c r="R377" t="s">
        <v>3</v>
      </c>
      <c r="S377">
        <v>50</v>
      </c>
      <c r="T377">
        <v>8.3192000000000002E-2</v>
      </c>
      <c r="V377">
        <v>50</v>
      </c>
      <c r="W377">
        <v>3.0000000000000001E-3</v>
      </c>
      <c r="X377">
        <f>MIN(S377, V377)</f>
        <v>50</v>
      </c>
      <c r="Y377">
        <f>(X377-N377)/N377*100</f>
        <v>0</v>
      </c>
    </row>
    <row r="378" spans="1:25" x14ac:dyDescent="0.3">
      <c r="A378" t="s">
        <v>381</v>
      </c>
      <c r="C378">
        <v>226353</v>
      </c>
      <c r="D378">
        <v>460867</v>
      </c>
      <c r="E378">
        <v>2.83</v>
      </c>
      <c r="H378">
        <v>63195</v>
      </c>
      <c r="I378">
        <v>127451</v>
      </c>
      <c r="J378">
        <v>0.69</v>
      </c>
      <c r="M378" t="s">
        <v>3</v>
      </c>
      <c r="N378">
        <v>54</v>
      </c>
      <c r="O378">
        <v>0.47762700000000002</v>
      </c>
      <c r="R378" t="s">
        <v>3</v>
      </c>
      <c r="S378">
        <v>54</v>
      </c>
      <c r="T378">
        <v>0.101507</v>
      </c>
      <c r="V378">
        <v>54</v>
      </c>
      <c r="W378">
        <v>3.0000000000000001E-3</v>
      </c>
      <c r="X378">
        <f>MIN(S378, V378)</f>
        <v>54</v>
      </c>
      <c r="Y378">
        <f>(X378-N378)/N378*100</f>
        <v>0</v>
      </c>
    </row>
    <row r="379" spans="1:25" x14ac:dyDescent="0.3">
      <c r="A379" t="s">
        <v>382</v>
      </c>
      <c r="C379">
        <v>230552</v>
      </c>
      <c r="D379">
        <v>459940</v>
      </c>
      <c r="E379">
        <v>2.68</v>
      </c>
      <c r="H379">
        <v>65156</v>
      </c>
      <c r="I379">
        <v>128884</v>
      </c>
      <c r="J379">
        <v>0.7</v>
      </c>
      <c r="M379" t="s">
        <v>3</v>
      </c>
      <c r="N379">
        <v>51</v>
      </c>
      <c r="O379">
        <v>0.48070600000000002</v>
      </c>
      <c r="R379" t="s">
        <v>3</v>
      </c>
      <c r="S379">
        <v>51</v>
      </c>
      <c r="T379">
        <v>0.10399</v>
      </c>
      <c r="V379">
        <v>51</v>
      </c>
      <c r="W379">
        <v>4.0000000000000001E-3</v>
      </c>
      <c r="X379">
        <f>MIN(S379, V379)</f>
        <v>51</v>
      </c>
      <c r="Y379">
        <f>(X379-N379)/N379*100</f>
        <v>0</v>
      </c>
    </row>
    <row r="380" spans="1:25" x14ac:dyDescent="0.3">
      <c r="A380" t="s">
        <v>383</v>
      </c>
      <c r="C380">
        <v>162101</v>
      </c>
      <c r="D380">
        <v>327799</v>
      </c>
      <c r="E380">
        <v>1.94</v>
      </c>
      <c r="H380">
        <v>54346</v>
      </c>
      <c r="I380">
        <v>108954</v>
      </c>
      <c r="J380">
        <v>0.57999999999999996</v>
      </c>
      <c r="M380" t="s">
        <v>3</v>
      </c>
      <c r="N380">
        <v>57</v>
      </c>
      <c r="O380">
        <v>0.35267300000000001</v>
      </c>
      <c r="R380" t="s">
        <v>3</v>
      </c>
      <c r="S380">
        <v>57</v>
      </c>
      <c r="T380">
        <v>8.5133E-2</v>
      </c>
      <c r="V380">
        <v>57</v>
      </c>
      <c r="W380">
        <v>3.0000000000000001E-3</v>
      </c>
      <c r="X380">
        <f>MIN(S380, V380)</f>
        <v>57</v>
      </c>
      <c r="Y380">
        <f>(X380-N380)/N380*100</f>
        <v>0</v>
      </c>
    </row>
    <row r="381" spans="1:25" x14ac:dyDescent="0.3">
      <c r="A381" t="s">
        <v>384</v>
      </c>
      <c r="C381">
        <v>227752</v>
      </c>
      <c r="D381">
        <v>460117</v>
      </c>
      <c r="E381">
        <v>2.77</v>
      </c>
      <c r="H381">
        <v>65072</v>
      </c>
      <c r="I381">
        <v>130277</v>
      </c>
      <c r="J381">
        <v>0.7</v>
      </c>
      <c r="M381" t="s">
        <v>3</v>
      </c>
      <c r="N381">
        <v>55</v>
      </c>
      <c r="O381">
        <v>0.497977</v>
      </c>
      <c r="R381" t="s">
        <v>3</v>
      </c>
      <c r="S381">
        <v>55</v>
      </c>
      <c r="T381">
        <v>0.106353</v>
      </c>
      <c r="V381">
        <v>55</v>
      </c>
      <c r="W381">
        <v>3.0000000000000001E-3</v>
      </c>
      <c r="X381">
        <f>MIN(S381, V381)</f>
        <v>55</v>
      </c>
      <c r="Y381">
        <f>(X381-N381)/N381*100</f>
        <v>0</v>
      </c>
    </row>
    <row r="382" spans="1:25" x14ac:dyDescent="0.3">
      <c r="A382" t="s">
        <v>385</v>
      </c>
      <c r="C382">
        <v>171360</v>
      </c>
      <c r="D382">
        <v>342917</v>
      </c>
      <c r="E382">
        <v>2.0099999999999998</v>
      </c>
      <c r="H382">
        <v>63840</v>
      </c>
      <c r="I382">
        <v>127013</v>
      </c>
      <c r="J382">
        <v>0.67</v>
      </c>
      <c r="M382" t="s">
        <v>3</v>
      </c>
      <c r="N382">
        <v>56</v>
      </c>
      <c r="O382">
        <v>0.34945999999999999</v>
      </c>
      <c r="R382" t="s">
        <v>3</v>
      </c>
      <c r="S382">
        <v>56</v>
      </c>
      <c r="T382">
        <v>0.10143099999999999</v>
      </c>
      <c r="V382">
        <v>56</v>
      </c>
      <c r="W382">
        <v>4.0000000000000001E-3</v>
      </c>
      <c r="X382">
        <f>MIN(S382, V382)</f>
        <v>56</v>
      </c>
      <c r="Y382">
        <f>(X382-N382)/N382*100</f>
        <v>0</v>
      </c>
    </row>
    <row r="383" spans="1:25" x14ac:dyDescent="0.3">
      <c r="A383" t="s">
        <v>386</v>
      </c>
      <c r="C383">
        <v>213041</v>
      </c>
      <c r="D383">
        <v>423681</v>
      </c>
      <c r="E383">
        <v>2.4700000000000002</v>
      </c>
      <c r="H383">
        <v>56201</v>
      </c>
      <c r="I383">
        <v>110841</v>
      </c>
      <c r="J383">
        <v>0.6</v>
      </c>
      <c r="M383" t="s">
        <v>3</v>
      </c>
      <c r="N383">
        <v>42</v>
      </c>
      <c r="O383">
        <v>0.42863699999999999</v>
      </c>
      <c r="R383" t="s">
        <v>3</v>
      </c>
      <c r="S383">
        <v>42</v>
      </c>
      <c r="T383">
        <v>8.7970999999999994E-2</v>
      </c>
      <c r="V383">
        <v>42</v>
      </c>
      <c r="W383">
        <v>3.0000000000000001E-3</v>
      </c>
      <c r="X383">
        <f>MIN(S383, V383)</f>
        <v>42</v>
      </c>
      <c r="Y383">
        <f>(X383-N383)/N383*100</f>
        <v>0</v>
      </c>
    </row>
    <row r="384" spans="1:25" x14ac:dyDescent="0.3">
      <c r="A384" t="s">
        <v>387</v>
      </c>
      <c r="C384">
        <v>155540</v>
      </c>
      <c r="D384">
        <v>311946</v>
      </c>
      <c r="E384">
        <v>1.82</v>
      </c>
      <c r="H384">
        <v>50500</v>
      </c>
      <c r="I384">
        <v>100514</v>
      </c>
      <c r="J384">
        <v>0.53</v>
      </c>
      <c r="M384" t="s">
        <v>3</v>
      </c>
      <c r="N384">
        <v>49</v>
      </c>
      <c r="O384">
        <v>0.32466800000000001</v>
      </c>
      <c r="R384" t="s">
        <v>3</v>
      </c>
      <c r="S384">
        <v>49</v>
      </c>
      <c r="T384">
        <v>7.9158000000000006E-2</v>
      </c>
      <c r="V384">
        <v>49</v>
      </c>
      <c r="W384">
        <v>2E-3</v>
      </c>
      <c r="X384">
        <f>MIN(S384, V384)</f>
        <v>49</v>
      </c>
      <c r="Y384">
        <f>(X384-N384)/N384*100</f>
        <v>0</v>
      </c>
    </row>
    <row r="385" spans="1:25" x14ac:dyDescent="0.3">
      <c r="A385" t="s">
        <v>388</v>
      </c>
      <c r="C385">
        <v>169280</v>
      </c>
      <c r="D385">
        <v>340361</v>
      </c>
      <c r="E385">
        <v>1.93</v>
      </c>
      <c r="H385">
        <v>68770</v>
      </c>
      <c r="I385">
        <v>137536</v>
      </c>
      <c r="J385">
        <v>0.78</v>
      </c>
      <c r="M385" t="s">
        <v>3</v>
      </c>
      <c r="N385">
        <v>64</v>
      </c>
      <c r="O385">
        <v>0.35281200000000001</v>
      </c>
      <c r="R385" t="s">
        <v>3</v>
      </c>
      <c r="S385">
        <v>64</v>
      </c>
      <c r="T385">
        <v>0.115689</v>
      </c>
      <c r="V385">
        <v>64</v>
      </c>
      <c r="W385">
        <v>3.0000000000000001E-3</v>
      </c>
      <c r="X385">
        <f>MIN(S385, V385)</f>
        <v>64</v>
      </c>
      <c r="Y385">
        <f>(X385-N385)/N385*100</f>
        <v>0</v>
      </c>
    </row>
    <row r="386" spans="1:25" x14ac:dyDescent="0.3">
      <c r="A386" t="s">
        <v>389</v>
      </c>
      <c r="C386">
        <v>28899</v>
      </c>
      <c r="D386">
        <v>67917</v>
      </c>
      <c r="E386">
        <v>0.39</v>
      </c>
      <c r="H386">
        <v>9802</v>
      </c>
      <c r="I386">
        <v>22152</v>
      </c>
      <c r="J386">
        <v>0.09</v>
      </c>
      <c r="M386" t="s">
        <v>3</v>
      </c>
      <c r="N386">
        <v>57</v>
      </c>
      <c r="O386">
        <v>0.100551</v>
      </c>
      <c r="R386" t="s">
        <v>3</v>
      </c>
      <c r="S386">
        <v>57</v>
      </c>
      <c r="T386">
        <v>1.8429000000000001E-2</v>
      </c>
      <c r="V386">
        <v>57</v>
      </c>
      <c r="W386">
        <v>3.0000000000000001E-3</v>
      </c>
      <c r="X386">
        <f>MIN(S386, V386)</f>
        <v>57</v>
      </c>
      <c r="Y386">
        <f>(X386-N386)/N386*100</f>
        <v>0</v>
      </c>
    </row>
    <row r="387" spans="1:25" x14ac:dyDescent="0.3">
      <c r="A387" t="s">
        <v>390</v>
      </c>
      <c r="C387">
        <v>140553</v>
      </c>
      <c r="D387">
        <v>288533</v>
      </c>
      <c r="E387">
        <v>1.65</v>
      </c>
      <c r="H387">
        <v>89046</v>
      </c>
      <c r="I387">
        <v>182333</v>
      </c>
      <c r="J387">
        <v>1.01</v>
      </c>
      <c r="M387" t="s">
        <v>3</v>
      </c>
      <c r="N387">
        <v>90</v>
      </c>
      <c r="O387">
        <v>31.073944999999998</v>
      </c>
      <c r="R387" t="s">
        <v>3</v>
      </c>
      <c r="S387">
        <v>90</v>
      </c>
      <c r="T387">
        <v>16.784341999999999</v>
      </c>
      <c r="V387">
        <v>101</v>
      </c>
      <c r="W387">
        <v>5.0000000000000001E-3</v>
      </c>
      <c r="X387">
        <f>MIN(S387, V387)</f>
        <v>90</v>
      </c>
      <c r="Y387">
        <f>(X387-N387)/N387*100</f>
        <v>0</v>
      </c>
    </row>
    <row r="388" spans="1:25" x14ac:dyDescent="0.3">
      <c r="A388" t="s">
        <v>391</v>
      </c>
      <c r="C388">
        <v>130568</v>
      </c>
      <c r="D388">
        <v>266845</v>
      </c>
      <c r="E388">
        <v>1.49</v>
      </c>
      <c r="H388">
        <v>80746</v>
      </c>
      <c r="I388">
        <v>164591</v>
      </c>
      <c r="J388">
        <v>0.96</v>
      </c>
      <c r="M388" t="s">
        <v>3</v>
      </c>
      <c r="N388">
        <v>82</v>
      </c>
      <c r="O388">
        <v>10.736443</v>
      </c>
      <c r="R388" t="s">
        <v>3</v>
      </c>
      <c r="S388">
        <v>82</v>
      </c>
      <c r="T388">
        <v>9.0405110000000004</v>
      </c>
      <c r="V388">
        <v>93</v>
      </c>
      <c r="W388">
        <v>3.0000000000000001E-3</v>
      </c>
      <c r="X388">
        <f>MIN(S388, V388)</f>
        <v>82</v>
      </c>
      <c r="Y388">
        <f>(X388-N388)/N388*100</f>
        <v>0</v>
      </c>
    </row>
    <row r="389" spans="1:25" x14ac:dyDescent="0.3">
      <c r="A389" t="s">
        <v>392</v>
      </c>
      <c r="C389">
        <v>125496</v>
      </c>
      <c r="D389">
        <v>260084</v>
      </c>
      <c r="E389">
        <v>1.48</v>
      </c>
      <c r="H389">
        <v>98280</v>
      </c>
      <c r="I389">
        <v>203384</v>
      </c>
      <c r="J389">
        <v>1.19</v>
      </c>
      <c r="M389" t="s">
        <v>4</v>
      </c>
      <c r="N389">
        <v>125</v>
      </c>
      <c r="O389">
        <v>60.238264999999998</v>
      </c>
      <c r="R389" t="s">
        <v>4</v>
      </c>
      <c r="S389">
        <v>129</v>
      </c>
      <c r="T389">
        <v>60.178286999999997</v>
      </c>
      <c r="V389">
        <v>129</v>
      </c>
      <c r="W389">
        <v>3.0000000000000001E-3</v>
      </c>
      <c r="X389">
        <f>MIN(S389, V389)</f>
        <v>129</v>
      </c>
      <c r="Y389">
        <f>(X389-N389)/N389*100</f>
        <v>3.2</v>
      </c>
    </row>
    <row r="390" spans="1:25" x14ac:dyDescent="0.3">
      <c r="A390" t="s">
        <v>393</v>
      </c>
      <c r="C390">
        <v>140101</v>
      </c>
      <c r="D390">
        <v>289814</v>
      </c>
      <c r="E390">
        <v>1.7</v>
      </c>
      <c r="H390">
        <v>93677</v>
      </c>
      <c r="I390">
        <v>193326</v>
      </c>
      <c r="J390">
        <v>1.08</v>
      </c>
      <c r="M390" t="s">
        <v>3</v>
      </c>
      <c r="N390">
        <v>92</v>
      </c>
      <c r="O390">
        <v>3.373402</v>
      </c>
      <c r="R390" t="s">
        <v>3</v>
      </c>
      <c r="S390">
        <v>92</v>
      </c>
      <c r="T390">
        <v>1.237298</v>
      </c>
      <c r="V390">
        <v>112</v>
      </c>
      <c r="W390">
        <v>3.0000000000000001E-3</v>
      </c>
      <c r="X390">
        <f>MIN(S390, V390)</f>
        <v>92</v>
      </c>
      <c r="Y390">
        <f>(X390-N390)/N390*100</f>
        <v>0</v>
      </c>
    </row>
    <row r="391" spans="1:25" x14ac:dyDescent="0.3">
      <c r="A391" t="s">
        <v>394</v>
      </c>
      <c r="C391">
        <v>169100</v>
      </c>
      <c r="D391">
        <v>348892</v>
      </c>
      <c r="E391">
        <v>2.04</v>
      </c>
      <c r="H391">
        <v>89300</v>
      </c>
      <c r="I391">
        <v>183580</v>
      </c>
      <c r="J391">
        <v>1.03</v>
      </c>
      <c r="M391" t="s">
        <v>3</v>
      </c>
      <c r="N391">
        <v>84</v>
      </c>
      <c r="O391">
        <v>5.9116869999999997</v>
      </c>
      <c r="R391" t="s">
        <v>3</v>
      </c>
      <c r="S391">
        <v>84</v>
      </c>
      <c r="T391">
        <v>4.145791</v>
      </c>
      <c r="V391">
        <v>93</v>
      </c>
      <c r="W391">
        <v>6.0000000000000001E-3</v>
      </c>
      <c r="X391">
        <f>MIN(S391, V391)</f>
        <v>84</v>
      </c>
      <c r="Y391">
        <f>(X391-N391)/N391*100</f>
        <v>0</v>
      </c>
    </row>
    <row r="392" spans="1:25" x14ac:dyDescent="0.3">
      <c r="A392" t="s">
        <v>395</v>
      </c>
      <c r="C392">
        <v>143364</v>
      </c>
      <c r="D392">
        <v>292354</v>
      </c>
      <c r="E392">
        <v>1.66</v>
      </c>
      <c r="H392">
        <v>89143</v>
      </c>
      <c r="I392">
        <v>181316</v>
      </c>
      <c r="J392">
        <v>1</v>
      </c>
      <c r="M392" t="s">
        <v>3</v>
      </c>
      <c r="N392">
        <v>86</v>
      </c>
      <c r="O392">
        <v>4.0881869999999996</v>
      </c>
      <c r="R392" t="s">
        <v>3</v>
      </c>
      <c r="S392">
        <v>86</v>
      </c>
      <c r="T392">
        <v>4.1938129999999996</v>
      </c>
      <c r="V392">
        <v>96</v>
      </c>
      <c r="W392">
        <v>2E-3</v>
      </c>
      <c r="X392">
        <f>MIN(S392, V392)</f>
        <v>86</v>
      </c>
      <c r="Y392">
        <f>(X392-N392)/N392*100</f>
        <v>0</v>
      </c>
    </row>
    <row r="393" spans="1:25" x14ac:dyDescent="0.3">
      <c r="A393" t="s">
        <v>396</v>
      </c>
      <c r="C393">
        <v>145432</v>
      </c>
      <c r="D393">
        <v>307783</v>
      </c>
      <c r="E393">
        <v>1.81</v>
      </c>
      <c r="H393">
        <v>103138</v>
      </c>
      <c r="I393">
        <v>217780</v>
      </c>
      <c r="J393">
        <v>1.21</v>
      </c>
      <c r="M393" t="s">
        <v>4</v>
      </c>
      <c r="N393">
        <v>130</v>
      </c>
      <c r="O393">
        <v>60.289926000000001</v>
      </c>
      <c r="R393" t="s">
        <v>4</v>
      </c>
      <c r="S393">
        <v>130</v>
      </c>
      <c r="T393">
        <v>60.186134000000003</v>
      </c>
      <c r="V393">
        <v>138</v>
      </c>
      <c r="W393">
        <v>3.0000000000000001E-3</v>
      </c>
      <c r="X393">
        <f>MIN(S393, V393)</f>
        <v>130</v>
      </c>
      <c r="Y393">
        <f>(X393-N393)/N393*100</f>
        <v>0</v>
      </c>
    </row>
    <row r="394" spans="1:25" x14ac:dyDescent="0.3">
      <c r="A394" t="s">
        <v>397</v>
      </c>
      <c r="C394">
        <v>150480</v>
      </c>
      <c r="D394">
        <v>311660</v>
      </c>
      <c r="E394">
        <v>1.78</v>
      </c>
      <c r="H394">
        <v>94050</v>
      </c>
      <c r="I394">
        <v>194246</v>
      </c>
      <c r="J394">
        <v>1.06</v>
      </c>
      <c r="M394" t="s">
        <v>3</v>
      </c>
      <c r="N394">
        <v>101</v>
      </c>
      <c r="O394">
        <v>6.4590370000000004</v>
      </c>
      <c r="R394" t="s">
        <v>3</v>
      </c>
      <c r="S394">
        <v>101</v>
      </c>
      <c r="T394">
        <v>2.9988329999999999</v>
      </c>
      <c r="V394">
        <v>109</v>
      </c>
      <c r="W394">
        <v>3.0000000000000001E-3</v>
      </c>
      <c r="X394">
        <f>MIN(S394, V394)</f>
        <v>101</v>
      </c>
      <c r="Y394">
        <f>(X394-N394)/N394*100</f>
        <v>0</v>
      </c>
    </row>
    <row r="395" spans="1:25" x14ac:dyDescent="0.3">
      <c r="A395" t="s">
        <v>398</v>
      </c>
      <c r="C395">
        <v>121536</v>
      </c>
      <c r="D395">
        <v>248503</v>
      </c>
      <c r="E395">
        <v>1.39</v>
      </c>
      <c r="H395">
        <v>81868</v>
      </c>
      <c r="I395">
        <v>167052</v>
      </c>
      <c r="J395">
        <v>0.92</v>
      </c>
      <c r="M395" t="s">
        <v>3</v>
      </c>
      <c r="N395">
        <v>94</v>
      </c>
      <c r="O395">
        <v>6.3002229999999999</v>
      </c>
      <c r="R395" t="s">
        <v>3</v>
      </c>
      <c r="S395">
        <v>94</v>
      </c>
      <c r="T395">
        <v>2.1785369999999999</v>
      </c>
      <c r="V395">
        <v>96</v>
      </c>
      <c r="W395">
        <v>3.0000000000000001E-3</v>
      </c>
      <c r="X395">
        <f>MIN(S395, V395)</f>
        <v>94</v>
      </c>
      <c r="Y395">
        <f>(X395-N395)/N395*100</f>
        <v>0</v>
      </c>
    </row>
    <row r="396" spans="1:25" x14ac:dyDescent="0.3">
      <c r="A396" t="s">
        <v>399</v>
      </c>
      <c r="C396">
        <v>143520</v>
      </c>
      <c r="D396">
        <v>292874</v>
      </c>
      <c r="E396">
        <v>1.66</v>
      </c>
      <c r="H396">
        <v>91080</v>
      </c>
      <c r="I396">
        <v>185429</v>
      </c>
      <c r="J396">
        <v>1.01</v>
      </c>
      <c r="M396" t="s">
        <v>3</v>
      </c>
      <c r="N396">
        <v>82</v>
      </c>
      <c r="O396">
        <v>5.0647789999999997</v>
      </c>
      <c r="R396" t="s">
        <v>3</v>
      </c>
      <c r="S396">
        <v>82</v>
      </c>
      <c r="T396">
        <v>4.8659970000000001</v>
      </c>
      <c r="V396">
        <v>98</v>
      </c>
      <c r="W396">
        <v>3.0000000000000001E-3</v>
      </c>
      <c r="X396">
        <f>MIN(S396, V396)</f>
        <v>82</v>
      </c>
      <c r="Y396">
        <f>(X396-N396)/N396*100</f>
        <v>0</v>
      </c>
    </row>
    <row r="397" spans="1:25" x14ac:dyDescent="0.3">
      <c r="A397" t="s">
        <v>400</v>
      </c>
      <c r="C397">
        <v>24566</v>
      </c>
      <c r="D397">
        <v>61870</v>
      </c>
      <c r="E397">
        <v>0.37</v>
      </c>
      <c r="H397">
        <v>8520</v>
      </c>
      <c r="I397">
        <v>20625</v>
      </c>
      <c r="J397">
        <v>0.08</v>
      </c>
      <c r="M397" t="s">
        <v>3</v>
      </c>
      <c r="N397">
        <v>59</v>
      </c>
      <c r="O397">
        <v>9.4564999999999996E-2</v>
      </c>
      <c r="R397" t="s">
        <v>3</v>
      </c>
      <c r="S397">
        <v>59</v>
      </c>
      <c r="T397">
        <v>1.6966999999999999E-2</v>
      </c>
      <c r="V397">
        <v>59</v>
      </c>
      <c r="W397">
        <v>4.0000000000000001E-3</v>
      </c>
      <c r="X397">
        <f>MIN(S397, V397)</f>
        <v>59</v>
      </c>
      <c r="Y397">
        <f>(X397-N397)/N397*100</f>
        <v>0</v>
      </c>
    </row>
    <row r="398" spans="1:25" x14ac:dyDescent="0.3">
      <c r="A398" t="s">
        <v>401</v>
      </c>
      <c r="C398">
        <v>218218</v>
      </c>
      <c r="D398">
        <v>437403</v>
      </c>
      <c r="E398">
        <v>2.4500000000000002</v>
      </c>
      <c r="H398">
        <v>83603</v>
      </c>
      <c r="I398">
        <v>166843</v>
      </c>
      <c r="J398">
        <v>0.94</v>
      </c>
      <c r="M398" t="s">
        <v>3</v>
      </c>
      <c r="N398">
        <v>55</v>
      </c>
      <c r="O398">
        <v>3.0681859999999999</v>
      </c>
      <c r="R398" t="s">
        <v>3</v>
      </c>
      <c r="S398">
        <v>55</v>
      </c>
      <c r="T398">
        <v>1.0526960000000001</v>
      </c>
      <c r="V398">
        <v>58</v>
      </c>
      <c r="W398">
        <v>3.0000000000000001E-3</v>
      </c>
      <c r="X398">
        <f>MIN(S398, V398)</f>
        <v>55</v>
      </c>
      <c r="Y398">
        <f>(X398-N398)/N398*100</f>
        <v>0</v>
      </c>
    </row>
    <row r="399" spans="1:25" x14ac:dyDescent="0.3">
      <c r="A399" t="s">
        <v>402</v>
      </c>
      <c r="C399">
        <v>179968</v>
      </c>
      <c r="D399">
        <v>362385</v>
      </c>
      <c r="E399">
        <v>2.08</v>
      </c>
      <c r="H399">
        <v>76960</v>
      </c>
      <c r="I399">
        <v>154281</v>
      </c>
      <c r="J399">
        <v>0.88</v>
      </c>
      <c r="M399" t="s">
        <v>3</v>
      </c>
      <c r="N399">
        <v>59</v>
      </c>
      <c r="O399">
        <v>0.65242800000000001</v>
      </c>
      <c r="R399" t="s">
        <v>3</v>
      </c>
      <c r="S399">
        <v>59</v>
      </c>
      <c r="T399">
        <v>0.23625299999999999</v>
      </c>
      <c r="V399">
        <v>64</v>
      </c>
      <c r="W399">
        <v>3.0000000000000001E-3</v>
      </c>
      <c r="X399">
        <f>MIN(S399, V399)</f>
        <v>59</v>
      </c>
      <c r="Y399">
        <f>(X399-N399)/N399*100</f>
        <v>0</v>
      </c>
    </row>
    <row r="400" spans="1:25" x14ac:dyDescent="0.3">
      <c r="A400" t="s">
        <v>403</v>
      </c>
      <c r="C400">
        <v>245952</v>
      </c>
      <c r="D400">
        <v>502437</v>
      </c>
      <c r="E400">
        <v>2.98</v>
      </c>
      <c r="H400">
        <v>93513</v>
      </c>
      <c r="I400">
        <v>190062</v>
      </c>
      <c r="J400">
        <v>0.99</v>
      </c>
      <c r="M400" t="s">
        <v>3</v>
      </c>
      <c r="N400">
        <v>67</v>
      </c>
      <c r="O400">
        <v>4.2950039999999996</v>
      </c>
      <c r="R400" t="s">
        <v>3</v>
      </c>
      <c r="S400">
        <v>67</v>
      </c>
      <c r="T400">
        <v>0.66242599999999996</v>
      </c>
      <c r="V400">
        <v>72</v>
      </c>
      <c r="W400">
        <v>2E-3</v>
      </c>
      <c r="X400">
        <f>MIN(S400, V400)</f>
        <v>67</v>
      </c>
      <c r="Y400">
        <f>(X400-N400)/N400*100</f>
        <v>0</v>
      </c>
    </row>
    <row r="401" spans="1:25" x14ac:dyDescent="0.3">
      <c r="A401" t="s">
        <v>404</v>
      </c>
      <c r="C401">
        <v>203952</v>
      </c>
      <c r="D401">
        <v>411975</v>
      </c>
      <c r="E401">
        <v>2.37</v>
      </c>
      <c r="H401">
        <v>86194</v>
      </c>
      <c r="I401">
        <v>173355</v>
      </c>
      <c r="J401">
        <v>0.99</v>
      </c>
      <c r="M401" t="s">
        <v>3</v>
      </c>
      <c r="N401">
        <v>65</v>
      </c>
      <c r="O401">
        <v>2.362695</v>
      </c>
      <c r="R401" t="s">
        <v>3</v>
      </c>
      <c r="S401">
        <v>65</v>
      </c>
      <c r="T401">
        <v>0.791516</v>
      </c>
      <c r="V401">
        <v>70</v>
      </c>
      <c r="W401">
        <v>3.0000000000000001E-3</v>
      </c>
      <c r="X401">
        <f>MIN(S401, V401)</f>
        <v>65</v>
      </c>
      <c r="Y401">
        <f>(X401-N401)/N401*100</f>
        <v>0</v>
      </c>
    </row>
    <row r="402" spans="1:25" x14ac:dyDescent="0.3">
      <c r="A402" t="s">
        <v>405</v>
      </c>
      <c r="C402">
        <v>251808</v>
      </c>
      <c r="D402">
        <v>511799</v>
      </c>
      <c r="E402">
        <v>3</v>
      </c>
      <c r="H402">
        <v>92192</v>
      </c>
      <c r="I402">
        <v>186419</v>
      </c>
      <c r="J402">
        <v>0.97</v>
      </c>
      <c r="M402" t="s">
        <v>3</v>
      </c>
      <c r="N402">
        <v>64</v>
      </c>
      <c r="O402">
        <v>2.104317</v>
      </c>
      <c r="R402" t="s">
        <v>3</v>
      </c>
      <c r="S402">
        <v>64</v>
      </c>
      <c r="T402">
        <v>0.31905</v>
      </c>
      <c r="V402">
        <v>66</v>
      </c>
      <c r="W402">
        <v>3.0000000000000001E-3</v>
      </c>
      <c r="X402">
        <f>MIN(S402, V402)</f>
        <v>64</v>
      </c>
      <c r="Y402">
        <f>(X402-N402)/N402*100</f>
        <v>0</v>
      </c>
    </row>
    <row r="403" spans="1:25" x14ac:dyDescent="0.3">
      <c r="A403" t="s">
        <v>406</v>
      </c>
      <c r="C403">
        <v>261888</v>
      </c>
      <c r="D403">
        <v>530194</v>
      </c>
      <c r="E403">
        <v>3.16</v>
      </c>
      <c r="H403">
        <v>81840</v>
      </c>
      <c r="I403">
        <v>164554</v>
      </c>
      <c r="J403">
        <v>0.88</v>
      </c>
      <c r="M403" t="s">
        <v>3</v>
      </c>
      <c r="N403">
        <v>57</v>
      </c>
      <c r="O403">
        <v>0.70119399999999998</v>
      </c>
      <c r="R403" t="s">
        <v>3</v>
      </c>
      <c r="S403">
        <v>57</v>
      </c>
      <c r="T403">
        <v>0.20547099999999999</v>
      </c>
      <c r="V403">
        <v>59</v>
      </c>
      <c r="W403">
        <v>2E-3</v>
      </c>
      <c r="X403">
        <f>MIN(S403, V403)</f>
        <v>57</v>
      </c>
      <c r="Y403">
        <f>(X403-N403)/N403*100</f>
        <v>0</v>
      </c>
    </row>
    <row r="404" spans="1:25" x14ac:dyDescent="0.3">
      <c r="A404" t="s">
        <v>407</v>
      </c>
      <c r="C404">
        <v>210000</v>
      </c>
      <c r="D404">
        <v>424040</v>
      </c>
      <c r="E404">
        <v>2.44</v>
      </c>
      <c r="H404">
        <v>80000</v>
      </c>
      <c r="I404">
        <v>160712</v>
      </c>
      <c r="J404">
        <v>0.84</v>
      </c>
      <c r="M404" t="s">
        <v>3</v>
      </c>
      <c r="N404">
        <v>59</v>
      </c>
      <c r="O404">
        <v>1.653157</v>
      </c>
      <c r="R404" t="s">
        <v>3</v>
      </c>
      <c r="S404">
        <v>59</v>
      </c>
      <c r="T404">
        <v>0.67239199999999999</v>
      </c>
      <c r="V404">
        <v>63</v>
      </c>
      <c r="W404">
        <v>3.0000000000000001E-3</v>
      </c>
      <c r="X404">
        <f>MIN(S404, V404)</f>
        <v>59</v>
      </c>
      <c r="Y404">
        <f>(X404-N404)/N404*100</f>
        <v>0</v>
      </c>
    </row>
    <row r="405" spans="1:25" x14ac:dyDescent="0.3">
      <c r="A405" t="s">
        <v>408</v>
      </c>
      <c r="C405">
        <v>176868</v>
      </c>
      <c r="D405">
        <v>356262</v>
      </c>
      <c r="E405">
        <v>2.12</v>
      </c>
      <c r="H405">
        <v>75140</v>
      </c>
      <c r="I405">
        <v>150694</v>
      </c>
      <c r="J405">
        <v>0.86</v>
      </c>
      <c r="M405" t="s">
        <v>3</v>
      </c>
      <c r="N405">
        <v>59</v>
      </c>
      <c r="O405">
        <v>2.9560689999999998</v>
      </c>
      <c r="R405" t="s">
        <v>3</v>
      </c>
      <c r="S405">
        <v>59</v>
      </c>
      <c r="T405">
        <v>4.144717</v>
      </c>
      <c r="V405">
        <v>64</v>
      </c>
      <c r="W405">
        <v>2E-3</v>
      </c>
      <c r="X405">
        <f>MIN(S405, V405)</f>
        <v>59</v>
      </c>
      <c r="Y405">
        <f>(X405-N405)/N405*100</f>
        <v>0</v>
      </c>
    </row>
    <row r="406" spans="1:25" x14ac:dyDescent="0.3">
      <c r="A406" t="s">
        <v>409</v>
      </c>
      <c r="C406">
        <v>255868</v>
      </c>
      <c r="D406">
        <v>520907</v>
      </c>
      <c r="E406">
        <v>3.03</v>
      </c>
      <c r="H406">
        <v>85743</v>
      </c>
      <c r="I406">
        <v>173532</v>
      </c>
      <c r="J406">
        <v>0.92</v>
      </c>
      <c r="M406" t="s">
        <v>3</v>
      </c>
      <c r="N406">
        <v>58</v>
      </c>
      <c r="O406">
        <v>2.2553010000000002</v>
      </c>
      <c r="R406" t="s">
        <v>3</v>
      </c>
      <c r="S406">
        <v>58</v>
      </c>
      <c r="T406">
        <v>0.74847600000000003</v>
      </c>
      <c r="V406">
        <v>62</v>
      </c>
      <c r="W406">
        <v>3.0000000000000001E-3</v>
      </c>
      <c r="X406">
        <f>MIN(S406, V406)</f>
        <v>58</v>
      </c>
      <c r="Y406">
        <f>(X406-N406)/N406*100</f>
        <v>0</v>
      </c>
    </row>
    <row r="407" spans="1:25" x14ac:dyDescent="0.3">
      <c r="A407" t="s">
        <v>410</v>
      </c>
      <c r="C407">
        <v>206416</v>
      </c>
      <c r="D407">
        <v>412629</v>
      </c>
      <c r="E407">
        <v>2.39</v>
      </c>
      <c r="H407">
        <v>76048</v>
      </c>
      <c r="I407">
        <v>151317</v>
      </c>
      <c r="J407">
        <v>0.8</v>
      </c>
      <c r="M407" t="s">
        <v>3</v>
      </c>
      <c r="N407">
        <v>49</v>
      </c>
      <c r="O407">
        <v>1.786951</v>
      </c>
      <c r="R407" t="s">
        <v>3</v>
      </c>
      <c r="S407">
        <v>49</v>
      </c>
      <c r="T407">
        <v>0.38229200000000002</v>
      </c>
      <c r="V407">
        <v>55</v>
      </c>
      <c r="W407">
        <v>2E-3</v>
      </c>
      <c r="X407">
        <f>MIN(S407, V407)</f>
        <v>49</v>
      </c>
      <c r="Y407">
        <f>(X407-N407)/N407*100</f>
        <v>0</v>
      </c>
    </row>
    <row r="408" spans="1:25" x14ac:dyDescent="0.3">
      <c r="A408" t="s">
        <v>411</v>
      </c>
      <c r="C408">
        <v>23384</v>
      </c>
      <c r="D408">
        <v>54909</v>
      </c>
      <c r="E408">
        <v>0.32</v>
      </c>
      <c r="H408">
        <v>6808</v>
      </c>
      <c r="I408">
        <v>15149</v>
      </c>
      <c r="J408">
        <v>0.06</v>
      </c>
      <c r="M408" t="s">
        <v>3</v>
      </c>
      <c r="N408">
        <v>45</v>
      </c>
      <c r="O408">
        <v>8.0827999999999997E-2</v>
      </c>
      <c r="R408" t="s">
        <v>3</v>
      </c>
      <c r="S408">
        <v>45</v>
      </c>
      <c r="T408">
        <v>1.2085E-2</v>
      </c>
      <c r="V408">
        <v>45</v>
      </c>
      <c r="W408">
        <v>3.0000000000000001E-3</v>
      </c>
      <c r="X408">
        <f>MIN(S408, V408)</f>
        <v>45</v>
      </c>
      <c r="Y408">
        <f>(X408-N408)/N408*100</f>
        <v>0</v>
      </c>
    </row>
    <row r="409" spans="1:25" x14ac:dyDescent="0.3">
      <c r="A409" t="s">
        <v>412</v>
      </c>
      <c r="C409">
        <v>265080</v>
      </c>
      <c r="D409">
        <v>537028</v>
      </c>
      <c r="E409">
        <v>3.15</v>
      </c>
      <c r="H409">
        <v>90240</v>
      </c>
      <c r="I409">
        <v>181768</v>
      </c>
      <c r="J409">
        <v>0.95</v>
      </c>
      <c r="M409" t="s">
        <v>3</v>
      </c>
      <c r="N409">
        <v>60</v>
      </c>
      <c r="O409">
        <v>1.5707990000000001</v>
      </c>
      <c r="R409" t="s">
        <v>3</v>
      </c>
      <c r="S409">
        <v>60</v>
      </c>
      <c r="T409">
        <v>1.066851</v>
      </c>
      <c r="V409">
        <v>63</v>
      </c>
      <c r="W409">
        <v>3.0000000000000001E-3</v>
      </c>
      <c r="X409">
        <f>MIN(S409, V409)</f>
        <v>60</v>
      </c>
      <c r="Y409">
        <f>(X409-N409)/N409*100</f>
        <v>0</v>
      </c>
    </row>
    <row r="410" spans="1:25" x14ac:dyDescent="0.3">
      <c r="A410" t="s">
        <v>413</v>
      </c>
      <c r="C410">
        <v>195610</v>
      </c>
      <c r="D410">
        <v>392559</v>
      </c>
      <c r="E410">
        <v>2.2599999999999998</v>
      </c>
      <c r="H410">
        <v>80768</v>
      </c>
      <c r="I410">
        <v>161419</v>
      </c>
      <c r="J410">
        <v>0.84</v>
      </c>
      <c r="M410" t="s">
        <v>3</v>
      </c>
      <c r="N410">
        <v>58</v>
      </c>
      <c r="O410">
        <v>0.42813000000000001</v>
      </c>
      <c r="R410" t="s">
        <v>3</v>
      </c>
      <c r="S410">
        <v>58</v>
      </c>
      <c r="T410">
        <v>0.15276300000000001</v>
      </c>
      <c r="V410">
        <v>63</v>
      </c>
      <c r="W410">
        <v>3.0000000000000001E-3</v>
      </c>
      <c r="X410">
        <f>MIN(S410, V410)</f>
        <v>58</v>
      </c>
      <c r="Y410">
        <f>(X410-N410)/N410*100</f>
        <v>0</v>
      </c>
    </row>
    <row r="411" spans="1:25" x14ac:dyDescent="0.3">
      <c r="A411" t="s">
        <v>414</v>
      </c>
      <c r="C411">
        <v>303269</v>
      </c>
      <c r="D411">
        <v>607250</v>
      </c>
      <c r="E411">
        <v>3.54</v>
      </c>
      <c r="H411">
        <v>105180</v>
      </c>
      <c r="I411">
        <v>209716</v>
      </c>
      <c r="J411">
        <v>1.23</v>
      </c>
      <c r="M411" t="s">
        <v>3</v>
      </c>
      <c r="N411">
        <v>59</v>
      </c>
      <c r="O411">
        <v>0.75282499999999997</v>
      </c>
      <c r="R411" t="s">
        <v>3</v>
      </c>
      <c r="S411">
        <v>59</v>
      </c>
      <c r="T411">
        <v>0.18293200000000001</v>
      </c>
      <c r="V411">
        <v>59</v>
      </c>
      <c r="W411">
        <v>3.0000000000000001E-3</v>
      </c>
      <c r="X411">
        <f>MIN(S411, V411)</f>
        <v>59</v>
      </c>
      <c r="Y411">
        <f>(X411-N411)/N411*100</f>
        <v>0</v>
      </c>
    </row>
    <row r="412" spans="1:25" x14ac:dyDescent="0.3">
      <c r="A412" t="s">
        <v>415</v>
      </c>
      <c r="C412">
        <v>284988</v>
      </c>
      <c r="D412">
        <v>574362</v>
      </c>
      <c r="E412">
        <v>3.38</v>
      </c>
      <c r="H412">
        <v>85344</v>
      </c>
      <c r="I412">
        <v>170882</v>
      </c>
      <c r="J412">
        <v>0.92</v>
      </c>
      <c r="M412" t="s">
        <v>3</v>
      </c>
      <c r="N412">
        <v>55</v>
      </c>
      <c r="O412">
        <v>0.72666900000000001</v>
      </c>
      <c r="R412" t="s">
        <v>3</v>
      </c>
      <c r="S412">
        <v>55</v>
      </c>
      <c r="T412">
        <v>0.168709</v>
      </c>
      <c r="V412">
        <v>55</v>
      </c>
      <c r="W412">
        <v>3.0000000000000001E-3</v>
      </c>
      <c r="X412">
        <f>MIN(S412, V412)</f>
        <v>55</v>
      </c>
      <c r="Y412">
        <f>(X412-N412)/N412*100</f>
        <v>0</v>
      </c>
    </row>
    <row r="413" spans="1:25" x14ac:dyDescent="0.3">
      <c r="A413" t="s">
        <v>416</v>
      </c>
      <c r="C413">
        <v>247586</v>
      </c>
      <c r="D413">
        <v>494253</v>
      </c>
      <c r="E413">
        <v>2.84</v>
      </c>
      <c r="H413">
        <v>81484</v>
      </c>
      <c r="I413">
        <v>161837</v>
      </c>
      <c r="J413">
        <v>0.85</v>
      </c>
      <c r="M413" t="s">
        <v>3</v>
      </c>
      <c r="N413">
        <v>49</v>
      </c>
      <c r="O413">
        <v>0.90781299999999998</v>
      </c>
      <c r="R413" t="s">
        <v>3</v>
      </c>
      <c r="S413">
        <v>49</v>
      </c>
      <c r="T413">
        <v>0.22347600000000001</v>
      </c>
      <c r="V413">
        <v>51</v>
      </c>
      <c r="W413">
        <v>3.0000000000000001E-3</v>
      </c>
      <c r="X413">
        <f>MIN(S413, V413)</f>
        <v>49</v>
      </c>
      <c r="Y413">
        <f>(X413-N413)/N413*100</f>
        <v>0</v>
      </c>
    </row>
    <row r="414" spans="1:25" x14ac:dyDescent="0.3">
      <c r="A414" t="s">
        <v>417</v>
      </c>
      <c r="C414">
        <v>203745</v>
      </c>
      <c r="D414">
        <v>406602</v>
      </c>
      <c r="E414">
        <v>2.3199999999999998</v>
      </c>
      <c r="H414">
        <v>70805</v>
      </c>
      <c r="I414">
        <v>140630</v>
      </c>
      <c r="J414">
        <v>0.74</v>
      </c>
      <c r="M414" t="s">
        <v>3</v>
      </c>
      <c r="N414">
        <v>47</v>
      </c>
      <c r="O414">
        <v>0.66839999999999999</v>
      </c>
      <c r="R414" t="s">
        <v>3</v>
      </c>
      <c r="S414">
        <v>47</v>
      </c>
      <c r="T414">
        <v>0.16254099999999999</v>
      </c>
      <c r="V414">
        <v>48</v>
      </c>
      <c r="W414">
        <v>3.0000000000000001E-3</v>
      </c>
      <c r="X414">
        <f>MIN(S414, V414)</f>
        <v>47</v>
      </c>
      <c r="Y414">
        <f>(X414-N414)/N414*100</f>
        <v>0</v>
      </c>
    </row>
    <row r="415" spans="1:25" x14ac:dyDescent="0.3">
      <c r="A415" t="s">
        <v>418</v>
      </c>
      <c r="C415">
        <v>284240</v>
      </c>
      <c r="D415">
        <v>570158</v>
      </c>
      <c r="E415">
        <v>3.34</v>
      </c>
      <c r="H415">
        <v>98515</v>
      </c>
      <c r="I415">
        <v>196638</v>
      </c>
      <c r="J415">
        <v>1.04</v>
      </c>
      <c r="M415" t="s">
        <v>3</v>
      </c>
      <c r="N415">
        <v>53</v>
      </c>
      <c r="O415">
        <v>1.7501329999999999</v>
      </c>
      <c r="R415" t="s">
        <v>3</v>
      </c>
      <c r="S415">
        <v>53</v>
      </c>
      <c r="T415">
        <v>0.51298900000000003</v>
      </c>
      <c r="V415">
        <v>60</v>
      </c>
      <c r="W415">
        <v>3.0000000000000001E-3</v>
      </c>
      <c r="X415">
        <f>MIN(S415, V415)</f>
        <v>53</v>
      </c>
      <c r="Y415">
        <f>(X415-N415)/N415*100</f>
        <v>0</v>
      </c>
    </row>
    <row r="416" spans="1:25" x14ac:dyDescent="0.3">
      <c r="A416" t="s">
        <v>419</v>
      </c>
      <c r="C416">
        <v>305218</v>
      </c>
      <c r="D416">
        <v>616215</v>
      </c>
      <c r="E416">
        <v>3.58</v>
      </c>
      <c r="H416">
        <v>110262</v>
      </c>
      <c r="I416">
        <v>221545</v>
      </c>
      <c r="J416">
        <v>1.28</v>
      </c>
      <c r="M416" t="s">
        <v>3</v>
      </c>
      <c r="N416">
        <v>66</v>
      </c>
      <c r="O416">
        <v>1.55193</v>
      </c>
      <c r="R416" t="s">
        <v>3</v>
      </c>
      <c r="S416">
        <v>66</v>
      </c>
      <c r="T416">
        <v>0.33440500000000001</v>
      </c>
      <c r="V416">
        <v>68</v>
      </c>
      <c r="W416">
        <v>3.0000000000000001E-3</v>
      </c>
      <c r="X416">
        <f>MIN(S416, V416)</f>
        <v>66</v>
      </c>
      <c r="Y416">
        <f>(X416-N416)/N416*100</f>
        <v>0</v>
      </c>
    </row>
    <row r="417" spans="1:25" x14ac:dyDescent="0.3">
      <c r="A417" t="s">
        <v>420</v>
      </c>
      <c r="C417">
        <v>272878</v>
      </c>
      <c r="D417">
        <v>545614</v>
      </c>
      <c r="E417">
        <v>3.14</v>
      </c>
      <c r="H417">
        <v>81700</v>
      </c>
      <c r="I417">
        <v>162439</v>
      </c>
      <c r="J417">
        <v>0.86</v>
      </c>
      <c r="M417" t="s">
        <v>3</v>
      </c>
      <c r="N417">
        <v>48</v>
      </c>
      <c r="O417">
        <v>0.57820800000000006</v>
      </c>
      <c r="R417" t="s">
        <v>3</v>
      </c>
      <c r="S417">
        <v>48</v>
      </c>
      <c r="T417">
        <v>0.151139</v>
      </c>
      <c r="V417">
        <v>49</v>
      </c>
      <c r="W417">
        <v>3.0000000000000001E-3</v>
      </c>
      <c r="X417">
        <f>MIN(S417, V417)</f>
        <v>48</v>
      </c>
      <c r="Y417">
        <f>(X417-N417)/N417*100</f>
        <v>0</v>
      </c>
    </row>
    <row r="418" spans="1:25" x14ac:dyDescent="0.3">
      <c r="A418" t="s">
        <v>421</v>
      </c>
      <c r="C418">
        <v>282100</v>
      </c>
      <c r="D418">
        <v>567559</v>
      </c>
      <c r="E418">
        <v>3.34</v>
      </c>
      <c r="H418">
        <v>102300</v>
      </c>
      <c r="I418">
        <v>204827</v>
      </c>
      <c r="J418">
        <v>1.07</v>
      </c>
      <c r="M418" t="s">
        <v>3</v>
      </c>
      <c r="N418">
        <v>65</v>
      </c>
      <c r="O418">
        <v>0.59766699999999995</v>
      </c>
      <c r="R418" t="s">
        <v>3</v>
      </c>
      <c r="S418">
        <v>65</v>
      </c>
      <c r="T418">
        <v>0.165015</v>
      </c>
      <c r="V418">
        <v>65</v>
      </c>
      <c r="W418">
        <v>4.0000000000000001E-3</v>
      </c>
      <c r="X418">
        <f>MIN(S418, V418)</f>
        <v>65</v>
      </c>
      <c r="Y418">
        <f>(X418-N418)/N418*100</f>
        <v>0</v>
      </c>
    </row>
    <row r="419" spans="1:25" x14ac:dyDescent="0.3">
      <c r="A419" t="s">
        <v>422</v>
      </c>
      <c r="C419">
        <v>30184</v>
      </c>
      <c r="D419">
        <v>77871</v>
      </c>
      <c r="E419">
        <v>0.46</v>
      </c>
      <c r="H419">
        <v>8778</v>
      </c>
      <c r="I419">
        <v>21576</v>
      </c>
      <c r="J419">
        <v>0.08</v>
      </c>
      <c r="M419" t="s">
        <v>3</v>
      </c>
      <c r="N419">
        <v>56</v>
      </c>
      <c r="O419">
        <v>0.120348</v>
      </c>
      <c r="R419" t="s">
        <v>3</v>
      </c>
      <c r="S419">
        <v>56</v>
      </c>
      <c r="T419">
        <v>1.7350999999999998E-2</v>
      </c>
      <c r="V419">
        <v>56</v>
      </c>
      <c r="W419">
        <v>3.0000000000000001E-3</v>
      </c>
      <c r="X419">
        <f>MIN(S419, V419)</f>
        <v>56</v>
      </c>
      <c r="Y419">
        <f>(X419-N419)/N419*100</f>
        <v>0</v>
      </c>
    </row>
    <row r="420" spans="1:25" x14ac:dyDescent="0.3">
      <c r="A420" t="s">
        <v>423</v>
      </c>
      <c r="C420">
        <v>346416</v>
      </c>
      <c r="D420">
        <v>688305</v>
      </c>
      <c r="E420">
        <v>3.97</v>
      </c>
      <c r="H420">
        <v>113410</v>
      </c>
      <c r="I420">
        <v>224440</v>
      </c>
      <c r="J420">
        <v>1.32</v>
      </c>
      <c r="M420" t="s">
        <v>3</v>
      </c>
      <c r="N420">
        <v>54</v>
      </c>
      <c r="O420">
        <v>0.66991100000000003</v>
      </c>
      <c r="R420" t="s">
        <v>3</v>
      </c>
      <c r="S420">
        <v>54</v>
      </c>
      <c r="T420">
        <v>0.176453</v>
      </c>
      <c r="V420">
        <v>54</v>
      </c>
      <c r="W420">
        <v>4.0000000000000001E-3</v>
      </c>
      <c r="X420">
        <f>MIN(S420, V420)</f>
        <v>54</v>
      </c>
      <c r="Y420">
        <f>(X420-N420)/N420*100</f>
        <v>0</v>
      </c>
    </row>
    <row r="421" spans="1:25" x14ac:dyDescent="0.3">
      <c r="A421" t="s">
        <v>424</v>
      </c>
      <c r="C421">
        <v>257543</v>
      </c>
      <c r="D421">
        <v>507979</v>
      </c>
      <c r="E421">
        <v>2.9</v>
      </c>
      <c r="H421">
        <v>115264</v>
      </c>
      <c r="I421">
        <v>226739</v>
      </c>
      <c r="J421">
        <v>1.29</v>
      </c>
      <c r="M421" t="s">
        <v>3</v>
      </c>
      <c r="N421">
        <v>63</v>
      </c>
      <c r="O421">
        <v>0.49677700000000002</v>
      </c>
      <c r="R421" t="s">
        <v>3</v>
      </c>
      <c r="S421">
        <v>63</v>
      </c>
      <c r="T421">
        <v>0.18269199999999999</v>
      </c>
      <c r="V421">
        <v>63</v>
      </c>
      <c r="W421">
        <v>4.0000000000000001E-3</v>
      </c>
      <c r="X421">
        <f>MIN(S421, V421)</f>
        <v>63</v>
      </c>
      <c r="Y421">
        <f>(X421-N421)/N421*100</f>
        <v>0</v>
      </c>
    </row>
    <row r="422" spans="1:25" x14ac:dyDescent="0.3">
      <c r="A422" t="s">
        <v>425</v>
      </c>
      <c r="C422">
        <v>278475</v>
      </c>
      <c r="D422">
        <v>550303</v>
      </c>
      <c r="E422">
        <v>3.1</v>
      </c>
      <c r="H422">
        <v>108625</v>
      </c>
      <c r="I422">
        <v>214043</v>
      </c>
      <c r="J422">
        <v>1.22</v>
      </c>
      <c r="M422" t="s">
        <v>3</v>
      </c>
      <c r="N422">
        <v>54</v>
      </c>
      <c r="O422">
        <v>0.53636899999999998</v>
      </c>
      <c r="R422" t="s">
        <v>3</v>
      </c>
      <c r="S422">
        <v>54</v>
      </c>
      <c r="T422">
        <v>0.16952999999999999</v>
      </c>
      <c r="V422">
        <v>54</v>
      </c>
      <c r="W422">
        <v>4.0000000000000001E-3</v>
      </c>
      <c r="X422">
        <f>MIN(S422, V422)</f>
        <v>54</v>
      </c>
      <c r="Y422">
        <f>(X422-N422)/N422*100</f>
        <v>0</v>
      </c>
    </row>
    <row r="423" spans="1:25" x14ac:dyDescent="0.3">
      <c r="A423" t="s">
        <v>426</v>
      </c>
      <c r="C423">
        <v>326428</v>
      </c>
      <c r="D423">
        <v>643285</v>
      </c>
      <c r="E423">
        <v>3.76</v>
      </c>
      <c r="H423">
        <v>105366</v>
      </c>
      <c r="I423">
        <v>206832</v>
      </c>
      <c r="J423">
        <v>1.1000000000000001</v>
      </c>
      <c r="M423" t="s">
        <v>3</v>
      </c>
      <c r="N423">
        <v>50</v>
      </c>
      <c r="O423">
        <v>0.62662799999999996</v>
      </c>
      <c r="R423" t="s">
        <v>3</v>
      </c>
      <c r="S423">
        <v>50</v>
      </c>
      <c r="T423">
        <v>0.16526199999999999</v>
      </c>
      <c r="V423">
        <v>50</v>
      </c>
      <c r="W423">
        <v>3.0000000000000001E-3</v>
      </c>
      <c r="X423">
        <f>MIN(S423, V423)</f>
        <v>50</v>
      </c>
      <c r="Y423">
        <f>(X423-N423)/N423*100</f>
        <v>0</v>
      </c>
    </row>
    <row r="424" spans="1:25" x14ac:dyDescent="0.3">
      <c r="A424" t="s">
        <v>427</v>
      </c>
      <c r="C424">
        <v>307020</v>
      </c>
      <c r="D424">
        <v>611253</v>
      </c>
      <c r="E424">
        <v>3.53</v>
      </c>
      <c r="H424">
        <v>103530</v>
      </c>
      <c r="I424">
        <v>205185</v>
      </c>
      <c r="J424">
        <v>1.2</v>
      </c>
      <c r="M424" t="s">
        <v>3</v>
      </c>
      <c r="N424">
        <v>57</v>
      </c>
      <c r="O424">
        <v>0.60418899999999998</v>
      </c>
      <c r="R424" t="s">
        <v>3</v>
      </c>
      <c r="S424">
        <v>57</v>
      </c>
      <c r="T424">
        <v>0.16094700000000001</v>
      </c>
      <c r="V424">
        <v>57</v>
      </c>
      <c r="W424">
        <v>3.0000000000000001E-3</v>
      </c>
      <c r="X424">
        <f>MIN(S424, V424)</f>
        <v>57</v>
      </c>
      <c r="Y424">
        <f>(X424-N424)/N424*100</f>
        <v>0</v>
      </c>
    </row>
    <row r="425" spans="1:25" x14ac:dyDescent="0.3">
      <c r="A425" t="s">
        <v>428</v>
      </c>
      <c r="C425">
        <v>330613</v>
      </c>
      <c r="D425">
        <v>662053</v>
      </c>
      <c r="E425">
        <v>3.85</v>
      </c>
      <c r="H425">
        <v>108973</v>
      </c>
      <c r="I425">
        <v>217213</v>
      </c>
      <c r="J425">
        <v>1.1399999999999999</v>
      </c>
      <c r="M425" t="s">
        <v>3</v>
      </c>
      <c r="N425">
        <v>58</v>
      </c>
      <c r="O425">
        <v>0.65682499999999999</v>
      </c>
      <c r="R425" t="s">
        <v>3</v>
      </c>
      <c r="S425">
        <v>58</v>
      </c>
      <c r="T425">
        <v>0.17166100000000001</v>
      </c>
      <c r="V425">
        <v>58</v>
      </c>
      <c r="W425">
        <v>4.0000000000000001E-3</v>
      </c>
      <c r="X425">
        <f>MIN(S425, V425)</f>
        <v>58</v>
      </c>
      <c r="Y425">
        <f>(X425-N425)/N425*100</f>
        <v>0</v>
      </c>
    </row>
    <row r="426" spans="1:25" x14ac:dyDescent="0.3">
      <c r="A426" t="s">
        <v>429</v>
      </c>
      <c r="C426">
        <v>331330</v>
      </c>
      <c r="D426">
        <v>659855</v>
      </c>
      <c r="E426">
        <v>3.8</v>
      </c>
      <c r="H426">
        <v>114991</v>
      </c>
      <c r="I426">
        <v>228065</v>
      </c>
      <c r="J426">
        <v>1.32</v>
      </c>
      <c r="M426" t="s">
        <v>3</v>
      </c>
      <c r="N426">
        <v>58</v>
      </c>
      <c r="O426">
        <v>0.65381500000000004</v>
      </c>
      <c r="R426" t="s">
        <v>3</v>
      </c>
      <c r="S426">
        <v>58</v>
      </c>
      <c r="T426">
        <v>0.18107500000000001</v>
      </c>
      <c r="V426">
        <v>58</v>
      </c>
      <c r="W426">
        <v>4.0000000000000001E-3</v>
      </c>
      <c r="X426">
        <f>MIN(S426, V426)</f>
        <v>58</v>
      </c>
      <c r="Y426">
        <f>(X426-N426)/N426*100</f>
        <v>0</v>
      </c>
    </row>
    <row r="427" spans="1:25" x14ac:dyDescent="0.3">
      <c r="A427" t="s">
        <v>430</v>
      </c>
      <c r="C427">
        <v>334063</v>
      </c>
      <c r="D427">
        <v>666913</v>
      </c>
      <c r="E427">
        <v>3.93</v>
      </c>
      <c r="H427">
        <v>108136</v>
      </c>
      <c r="I427">
        <v>214942</v>
      </c>
      <c r="J427">
        <v>1.1499999999999999</v>
      </c>
      <c r="M427" t="s">
        <v>3</v>
      </c>
      <c r="N427">
        <v>55</v>
      </c>
      <c r="O427">
        <v>0.659578</v>
      </c>
      <c r="R427" t="s">
        <v>3</v>
      </c>
      <c r="S427">
        <v>55</v>
      </c>
      <c r="T427">
        <v>0.17265</v>
      </c>
      <c r="V427">
        <v>55</v>
      </c>
      <c r="W427">
        <v>3.0000000000000001E-3</v>
      </c>
      <c r="X427">
        <f>MIN(S427, V427)</f>
        <v>55</v>
      </c>
      <c r="Y427">
        <f>(X427-N427)/N427*100</f>
        <v>0</v>
      </c>
    </row>
    <row r="428" spans="1:25" x14ac:dyDescent="0.3">
      <c r="A428" t="s">
        <v>431</v>
      </c>
      <c r="C428">
        <v>271269</v>
      </c>
      <c r="D428">
        <v>539869</v>
      </c>
      <c r="E428">
        <v>3.08</v>
      </c>
      <c r="H428">
        <v>79785</v>
      </c>
      <c r="I428">
        <v>157981</v>
      </c>
      <c r="J428">
        <v>0.95</v>
      </c>
      <c r="M428" t="s">
        <v>3</v>
      </c>
      <c r="N428">
        <v>44</v>
      </c>
      <c r="O428">
        <v>0.53511399999999998</v>
      </c>
      <c r="R428" t="s">
        <v>3</v>
      </c>
      <c r="S428">
        <v>44</v>
      </c>
      <c r="T428">
        <v>0.12662499999999999</v>
      </c>
      <c r="V428">
        <v>44</v>
      </c>
      <c r="W428">
        <v>3.0000000000000001E-3</v>
      </c>
      <c r="X428">
        <f>MIN(S428, V428)</f>
        <v>44</v>
      </c>
      <c r="Y428">
        <f>(X428-N428)/N428*100</f>
        <v>0</v>
      </c>
    </row>
    <row r="429" spans="1:25" x14ac:dyDescent="0.3">
      <c r="A429" t="s">
        <v>432</v>
      </c>
      <c r="C429">
        <v>381561</v>
      </c>
      <c r="D429">
        <v>764573</v>
      </c>
      <c r="E429">
        <v>4.45</v>
      </c>
      <c r="H429">
        <v>118620</v>
      </c>
      <c r="I429">
        <v>236563</v>
      </c>
      <c r="J429">
        <v>1.4</v>
      </c>
      <c r="M429" t="s">
        <v>3</v>
      </c>
      <c r="N429">
        <v>59</v>
      </c>
      <c r="O429">
        <v>0.74958100000000005</v>
      </c>
      <c r="R429" t="s">
        <v>3</v>
      </c>
      <c r="S429">
        <v>59</v>
      </c>
      <c r="T429">
        <v>0.183868</v>
      </c>
      <c r="V429">
        <v>59</v>
      </c>
      <c r="W429">
        <v>4.0000000000000001E-3</v>
      </c>
      <c r="X429">
        <f>MIN(S429, V429)</f>
        <v>59</v>
      </c>
      <c r="Y429">
        <f>(X429-N429)/N429*100</f>
        <v>0</v>
      </c>
    </row>
    <row r="430" spans="1:25" x14ac:dyDescent="0.3">
      <c r="A430" t="s">
        <v>433</v>
      </c>
      <c r="C430">
        <v>26488</v>
      </c>
      <c r="D430">
        <v>63402</v>
      </c>
      <c r="E430">
        <v>0.38</v>
      </c>
      <c r="H430">
        <v>8624</v>
      </c>
      <c r="I430">
        <v>19786</v>
      </c>
      <c r="J430">
        <v>0.08</v>
      </c>
      <c r="M430" t="s">
        <v>3</v>
      </c>
      <c r="N430">
        <v>55</v>
      </c>
      <c r="O430">
        <v>9.7586000000000006E-2</v>
      </c>
      <c r="R430" t="s">
        <v>3</v>
      </c>
      <c r="S430">
        <v>55</v>
      </c>
      <c r="T430">
        <v>1.6469999999999999E-2</v>
      </c>
      <c r="V430">
        <v>55</v>
      </c>
      <c r="W430">
        <v>3.0000000000000001E-3</v>
      </c>
      <c r="X430">
        <f>MIN(S430, V430)</f>
        <v>55</v>
      </c>
      <c r="Y430">
        <f>(X430-N430)/N430*100</f>
        <v>0</v>
      </c>
    </row>
    <row r="431" spans="1:25" x14ac:dyDescent="0.3">
      <c r="A431" t="s">
        <v>434</v>
      </c>
      <c r="C431">
        <v>20850</v>
      </c>
      <c r="D431">
        <v>48624</v>
      </c>
      <c r="E431">
        <v>0.28999999999999998</v>
      </c>
      <c r="H431">
        <v>5421</v>
      </c>
      <c r="I431">
        <v>11883</v>
      </c>
      <c r="J431">
        <v>0.04</v>
      </c>
      <c r="M431" t="s">
        <v>3</v>
      </c>
      <c r="N431">
        <v>38</v>
      </c>
      <c r="O431">
        <v>7.3157E-2</v>
      </c>
      <c r="R431" t="s">
        <v>3</v>
      </c>
      <c r="S431">
        <v>38</v>
      </c>
      <c r="T431">
        <v>9.3500000000000007E-3</v>
      </c>
      <c r="V431">
        <v>38</v>
      </c>
      <c r="W431">
        <v>2E-3</v>
      </c>
      <c r="X431">
        <f>MIN(S431, V431)</f>
        <v>38</v>
      </c>
      <c r="Y431">
        <f>(X431-N431)/N431*100</f>
        <v>0</v>
      </c>
    </row>
    <row r="432" spans="1:25" x14ac:dyDescent="0.3">
      <c r="A432" t="s">
        <v>435</v>
      </c>
      <c r="C432">
        <v>62300</v>
      </c>
      <c r="D432">
        <v>135353</v>
      </c>
      <c r="E432">
        <v>0.76</v>
      </c>
      <c r="H432">
        <v>29192</v>
      </c>
      <c r="I432">
        <v>62720</v>
      </c>
      <c r="J432">
        <v>0.32</v>
      </c>
      <c r="M432" t="s">
        <v>3</v>
      </c>
      <c r="N432">
        <v>70</v>
      </c>
      <c r="O432">
        <v>0.250334</v>
      </c>
      <c r="R432" t="s">
        <v>3</v>
      </c>
      <c r="S432">
        <v>70</v>
      </c>
      <c r="T432">
        <v>0.182836</v>
      </c>
      <c r="V432">
        <v>81</v>
      </c>
      <c r="W432">
        <v>3.0000000000000001E-3</v>
      </c>
      <c r="X432">
        <f>MIN(S432, V432)</f>
        <v>70</v>
      </c>
      <c r="Y432">
        <f>(X432-N432)/N432*100</f>
        <v>0</v>
      </c>
    </row>
    <row r="433" spans="1:25" x14ac:dyDescent="0.3">
      <c r="A433" t="s">
        <v>436</v>
      </c>
      <c r="C433">
        <v>53622</v>
      </c>
      <c r="D433">
        <v>114191</v>
      </c>
      <c r="E433">
        <v>0.63</v>
      </c>
      <c r="H433">
        <v>20191</v>
      </c>
      <c r="I433">
        <v>42279</v>
      </c>
      <c r="J433">
        <v>0.22</v>
      </c>
      <c r="M433" t="s">
        <v>3</v>
      </c>
      <c r="N433">
        <v>53</v>
      </c>
      <c r="O433">
        <v>1.4500440000000001</v>
      </c>
      <c r="R433" t="s">
        <v>3</v>
      </c>
      <c r="S433">
        <v>53</v>
      </c>
      <c r="T433">
        <v>0.106611</v>
      </c>
      <c r="V433">
        <v>60</v>
      </c>
      <c r="W433">
        <v>3.0000000000000001E-3</v>
      </c>
      <c r="X433">
        <f>MIN(S433, V433)</f>
        <v>53</v>
      </c>
      <c r="Y433">
        <f>(X433-N433)/N433*100</f>
        <v>0</v>
      </c>
    </row>
    <row r="434" spans="1:25" x14ac:dyDescent="0.3">
      <c r="A434" t="s">
        <v>437</v>
      </c>
      <c r="C434">
        <v>57462</v>
      </c>
      <c r="D434">
        <v>127034</v>
      </c>
      <c r="E434">
        <v>0.71</v>
      </c>
      <c r="H434">
        <v>29202</v>
      </c>
      <c r="I434">
        <v>63854</v>
      </c>
      <c r="J434">
        <v>0.32</v>
      </c>
      <c r="M434" t="s">
        <v>3</v>
      </c>
      <c r="N434">
        <v>82</v>
      </c>
      <c r="O434">
        <v>0.99194499999999997</v>
      </c>
      <c r="R434" t="s">
        <v>3</v>
      </c>
      <c r="S434">
        <v>82</v>
      </c>
      <c r="T434">
        <v>1.2672490000000001</v>
      </c>
      <c r="V434">
        <v>92</v>
      </c>
      <c r="W434">
        <v>2E-3</v>
      </c>
      <c r="X434">
        <f>MIN(S434, V434)</f>
        <v>82</v>
      </c>
      <c r="Y434">
        <f>(X434-N434)/N434*100</f>
        <v>0</v>
      </c>
    </row>
    <row r="435" spans="1:25" x14ac:dyDescent="0.3">
      <c r="A435" t="s">
        <v>438</v>
      </c>
      <c r="C435">
        <v>55578</v>
      </c>
      <c r="D435">
        <v>122451</v>
      </c>
      <c r="E435">
        <v>0.68</v>
      </c>
      <c r="H435">
        <v>27946</v>
      </c>
      <c r="I435">
        <v>60939</v>
      </c>
      <c r="J435">
        <v>0.31</v>
      </c>
      <c r="M435" t="s">
        <v>3</v>
      </c>
      <c r="N435">
        <v>76</v>
      </c>
      <c r="O435">
        <v>0.92743799999999998</v>
      </c>
      <c r="R435" t="s">
        <v>3</v>
      </c>
      <c r="S435">
        <v>76</v>
      </c>
      <c r="T435">
        <v>0.68592900000000001</v>
      </c>
      <c r="V435">
        <v>88</v>
      </c>
      <c r="W435">
        <v>3.0000000000000001E-3</v>
      </c>
      <c r="X435">
        <f>MIN(S435, V435)</f>
        <v>76</v>
      </c>
      <c r="Y435">
        <f>(X435-N435)/N435*100</f>
        <v>0</v>
      </c>
    </row>
    <row r="436" spans="1:25" x14ac:dyDescent="0.3">
      <c r="A436" t="s">
        <v>439</v>
      </c>
      <c r="C436">
        <v>72360</v>
      </c>
      <c r="D436">
        <v>161287</v>
      </c>
      <c r="E436">
        <v>0.92</v>
      </c>
      <c r="H436">
        <v>24120</v>
      </c>
      <c r="I436">
        <v>52747</v>
      </c>
      <c r="J436">
        <v>0.27</v>
      </c>
      <c r="M436" t="s">
        <v>3</v>
      </c>
      <c r="N436">
        <v>63</v>
      </c>
      <c r="O436">
        <v>2.724491</v>
      </c>
      <c r="R436" t="s">
        <v>3</v>
      </c>
      <c r="S436">
        <v>63</v>
      </c>
      <c r="T436">
        <v>1.258867</v>
      </c>
      <c r="V436">
        <v>66</v>
      </c>
      <c r="W436">
        <v>2E-3</v>
      </c>
      <c r="X436">
        <f>MIN(S436, V436)</f>
        <v>63</v>
      </c>
      <c r="Y436">
        <f>(X436-N436)/N436*100</f>
        <v>0</v>
      </c>
    </row>
    <row r="437" spans="1:25" x14ac:dyDescent="0.3">
      <c r="A437" t="s">
        <v>440</v>
      </c>
      <c r="C437">
        <v>55263</v>
      </c>
      <c r="D437">
        <v>119590</v>
      </c>
      <c r="E437">
        <v>0.66</v>
      </c>
      <c r="H437">
        <v>28776</v>
      </c>
      <c r="I437">
        <v>61675</v>
      </c>
      <c r="J437">
        <v>0.31</v>
      </c>
      <c r="M437" t="s">
        <v>3</v>
      </c>
      <c r="N437">
        <v>76</v>
      </c>
      <c r="O437">
        <v>0.47631000000000001</v>
      </c>
      <c r="R437" t="s">
        <v>3</v>
      </c>
      <c r="S437">
        <v>76</v>
      </c>
      <c r="T437">
        <v>0.35326099999999999</v>
      </c>
      <c r="V437">
        <v>87</v>
      </c>
      <c r="W437">
        <v>2E-3</v>
      </c>
      <c r="X437">
        <f>MIN(S437, V437)</f>
        <v>76</v>
      </c>
      <c r="Y437">
        <f>(X437-N437)/N437*100</f>
        <v>0</v>
      </c>
    </row>
    <row r="438" spans="1:25" x14ac:dyDescent="0.3">
      <c r="A438" t="s">
        <v>441</v>
      </c>
      <c r="C438">
        <v>62656</v>
      </c>
      <c r="D438">
        <v>135920</v>
      </c>
      <c r="E438">
        <v>0.75</v>
      </c>
      <c r="H438">
        <v>30616</v>
      </c>
      <c r="I438">
        <v>65720</v>
      </c>
      <c r="J438">
        <v>0.38</v>
      </c>
      <c r="M438" t="s">
        <v>3</v>
      </c>
      <c r="N438">
        <v>64</v>
      </c>
      <c r="O438">
        <v>0.59274099999999996</v>
      </c>
      <c r="R438" t="s">
        <v>3</v>
      </c>
      <c r="S438">
        <v>64</v>
      </c>
      <c r="T438">
        <v>0.31012000000000001</v>
      </c>
      <c r="V438">
        <v>85</v>
      </c>
      <c r="W438">
        <v>3.0000000000000001E-3</v>
      </c>
      <c r="X438">
        <f>MIN(S438, V438)</f>
        <v>64</v>
      </c>
      <c r="Y438">
        <f>(X438-N438)/N438*100</f>
        <v>0</v>
      </c>
    </row>
    <row r="439" spans="1:25" x14ac:dyDescent="0.3">
      <c r="A439" t="s">
        <v>442</v>
      </c>
      <c r="C439">
        <v>61380</v>
      </c>
      <c r="D439">
        <v>134381</v>
      </c>
      <c r="E439">
        <v>0.74</v>
      </c>
      <c r="H439">
        <v>27962</v>
      </c>
      <c r="I439">
        <v>60489</v>
      </c>
      <c r="J439">
        <v>0.3</v>
      </c>
      <c r="M439" t="s">
        <v>3</v>
      </c>
      <c r="N439">
        <v>76</v>
      </c>
      <c r="O439">
        <v>3.186957</v>
      </c>
      <c r="R439" t="s">
        <v>3</v>
      </c>
      <c r="S439">
        <v>76</v>
      </c>
      <c r="T439">
        <v>0.61403700000000005</v>
      </c>
      <c r="V439">
        <v>81</v>
      </c>
      <c r="W439">
        <v>2E-3</v>
      </c>
      <c r="X439">
        <f>MIN(S439, V439)</f>
        <v>76</v>
      </c>
      <c r="Y439">
        <f>(X439-N439)/N439*100</f>
        <v>0</v>
      </c>
    </row>
    <row r="440" spans="1:25" x14ac:dyDescent="0.3">
      <c r="A440" t="s">
        <v>443</v>
      </c>
      <c r="C440">
        <v>57750</v>
      </c>
      <c r="D440">
        <v>125562</v>
      </c>
      <c r="E440">
        <v>0.69</v>
      </c>
      <c r="H440">
        <v>25080</v>
      </c>
      <c r="I440">
        <v>53787</v>
      </c>
      <c r="J440">
        <v>0.27</v>
      </c>
      <c r="M440" t="s">
        <v>3</v>
      </c>
      <c r="N440">
        <v>67</v>
      </c>
      <c r="O440">
        <v>1.459986</v>
      </c>
      <c r="R440" t="s">
        <v>3</v>
      </c>
      <c r="S440">
        <v>67</v>
      </c>
      <c r="T440">
        <v>0.90838300000000005</v>
      </c>
      <c r="V440">
        <v>75</v>
      </c>
      <c r="W440">
        <v>3.0000000000000001E-3</v>
      </c>
      <c r="X440">
        <f>MIN(S440, V440)</f>
        <v>67</v>
      </c>
      <c r="Y440">
        <f>(X440-N440)/N440*100</f>
        <v>0</v>
      </c>
    </row>
    <row r="441" spans="1:25" x14ac:dyDescent="0.3">
      <c r="A441" t="s">
        <v>444</v>
      </c>
      <c r="C441">
        <v>59004</v>
      </c>
      <c r="D441">
        <v>122468</v>
      </c>
      <c r="E441">
        <v>0.66</v>
      </c>
      <c r="H441">
        <v>21780</v>
      </c>
      <c r="I441">
        <v>44542</v>
      </c>
      <c r="J441">
        <v>0.23</v>
      </c>
      <c r="M441" t="s">
        <v>3</v>
      </c>
      <c r="N441">
        <v>49</v>
      </c>
      <c r="O441">
        <v>0.26486100000000001</v>
      </c>
      <c r="R441" t="s">
        <v>3</v>
      </c>
      <c r="S441">
        <v>49</v>
      </c>
      <c r="T441">
        <v>9.1328000000000006E-2</v>
      </c>
      <c r="V441">
        <v>54</v>
      </c>
      <c r="W441">
        <v>2E-3</v>
      </c>
      <c r="X441">
        <f>MIN(S441, V441)</f>
        <v>49</v>
      </c>
      <c r="Y441">
        <f>(X441-N441)/N441*100</f>
        <v>0</v>
      </c>
    </row>
    <row r="442" spans="1:25" x14ac:dyDescent="0.3">
      <c r="A442" t="s">
        <v>445</v>
      </c>
      <c r="C442">
        <v>70875</v>
      </c>
      <c r="D442">
        <v>154831</v>
      </c>
      <c r="E442">
        <v>0.9</v>
      </c>
      <c r="H442">
        <v>24000</v>
      </c>
      <c r="I442">
        <v>51456</v>
      </c>
      <c r="J442">
        <v>0.27</v>
      </c>
      <c r="M442" t="s">
        <v>3</v>
      </c>
      <c r="N442">
        <v>61</v>
      </c>
      <c r="O442">
        <v>0.582901</v>
      </c>
      <c r="R442" t="s">
        <v>3</v>
      </c>
      <c r="S442">
        <v>61</v>
      </c>
      <c r="T442">
        <v>9.7133999999999998E-2</v>
      </c>
      <c r="V442">
        <v>63</v>
      </c>
      <c r="W442">
        <v>2E-3</v>
      </c>
      <c r="X442">
        <f>MIN(S442, V442)</f>
        <v>61</v>
      </c>
      <c r="Y442">
        <f>(X442-N442)/N442*100</f>
        <v>0</v>
      </c>
    </row>
    <row r="443" spans="1:25" x14ac:dyDescent="0.3">
      <c r="A443" t="s">
        <v>446</v>
      </c>
      <c r="C443">
        <v>76791</v>
      </c>
      <c r="D443">
        <v>162481</v>
      </c>
      <c r="E443">
        <v>0.92</v>
      </c>
      <c r="H443">
        <v>29172</v>
      </c>
      <c r="I443">
        <v>60916</v>
      </c>
      <c r="J443">
        <v>0.32</v>
      </c>
      <c r="M443" t="s">
        <v>3</v>
      </c>
      <c r="N443">
        <v>59</v>
      </c>
      <c r="O443">
        <v>1.0540609999999999</v>
      </c>
      <c r="R443" t="s">
        <v>3</v>
      </c>
      <c r="S443">
        <v>59</v>
      </c>
      <c r="T443">
        <v>0.20932899999999999</v>
      </c>
      <c r="V443">
        <v>67</v>
      </c>
      <c r="W443">
        <v>2E-3</v>
      </c>
      <c r="X443">
        <f>MIN(S443, V443)</f>
        <v>59</v>
      </c>
      <c r="Y443">
        <f>(X443-N443)/N443*100</f>
        <v>0</v>
      </c>
    </row>
    <row r="444" spans="1:25" x14ac:dyDescent="0.3">
      <c r="A444" t="s">
        <v>447</v>
      </c>
      <c r="C444">
        <v>61586</v>
      </c>
      <c r="D444">
        <v>130424</v>
      </c>
      <c r="E444">
        <v>0.72</v>
      </c>
      <c r="H444">
        <v>22260</v>
      </c>
      <c r="I444">
        <v>46366</v>
      </c>
      <c r="J444">
        <v>0.24</v>
      </c>
      <c r="M444" t="s">
        <v>3</v>
      </c>
      <c r="N444">
        <v>51</v>
      </c>
      <c r="O444">
        <v>0.36212</v>
      </c>
      <c r="R444" t="s">
        <v>3</v>
      </c>
      <c r="S444">
        <v>51</v>
      </c>
      <c r="T444">
        <v>7.7030000000000001E-2</v>
      </c>
      <c r="V444">
        <v>59</v>
      </c>
      <c r="W444">
        <v>3.0000000000000001E-3</v>
      </c>
      <c r="X444">
        <f>MIN(S444, V444)</f>
        <v>51</v>
      </c>
      <c r="Y444">
        <f>(X444-N444)/N444*100</f>
        <v>0</v>
      </c>
    </row>
    <row r="445" spans="1:25" x14ac:dyDescent="0.3">
      <c r="A445" t="s">
        <v>448</v>
      </c>
      <c r="C445">
        <v>79707</v>
      </c>
      <c r="D445">
        <v>164103</v>
      </c>
      <c r="E445">
        <v>0.92</v>
      </c>
      <c r="H445">
        <v>26895</v>
      </c>
      <c r="I445">
        <v>54591</v>
      </c>
      <c r="J445">
        <v>0.28999999999999998</v>
      </c>
      <c r="M445" t="s">
        <v>3</v>
      </c>
      <c r="N445">
        <v>48</v>
      </c>
      <c r="O445">
        <v>0.55816500000000002</v>
      </c>
      <c r="R445" t="s">
        <v>3</v>
      </c>
      <c r="S445">
        <v>48</v>
      </c>
      <c r="T445">
        <v>9.2732999999999996E-2</v>
      </c>
      <c r="V445">
        <v>54</v>
      </c>
      <c r="W445">
        <v>3.0000000000000001E-3</v>
      </c>
      <c r="X445">
        <f>MIN(S445, V445)</f>
        <v>48</v>
      </c>
      <c r="Y445">
        <f>(X445-N445)/N445*100</f>
        <v>0</v>
      </c>
    </row>
    <row r="446" spans="1:25" x14ac:dyDescent="0.3">
      <c r="A446" t="s">
        <v>449</v>
      </c>
      <c r="C446">
        <v>69360</v>
      </c>
      <c r="D446">
        <v>146630</v>
      </c>
      <c r="E446">
        <v>0.84</v>
      </c>
      <c r="H446">
        <v>19992</v>
      </c>
      <c r="I446">
        <v>41360</v>
      </c>
      <c r="J446">
        <v>0.22</v>
      </c>
      <c r="M446" t="s">
        <v>3</v>
      </c>
      <c r="N446">
        <v>42</v>
      </c>
      <c r="O446">
        <v>0.463953</v>
      </c>
      <c r="R446" t="s">
        <v>3</v>
      </c>
      <c r="S446">
        <v>42</v>
      </c>
      <c r="T446">
        <v>0.104851</v>
      </c>
      <c r="V446">
        <v>48</v>
      </c>
      <c r="W446">
        <v>3.0000000000000001E-3</v>
      </c>
      <c r="X446">
        <f>MIN(S446, V446)</f>
        <v>42</v>
      </c>
      <c r="Y446">
        <f>(X446-N446)/N446*100</f>
        <v>0</v>
      </c>
    </row>
    <row r="447" spans="1:25" x14ac:dyDescent="0.3">
      <c r="A447" t="s">
        <v>450</v>
      </c>
      <c r="C447">
        <v>91938</v>
      </c>
      <c r="D447">
        <v>196999</v>
      </c>
      <c r="E447">
        <v>1.1200000000000001</v>
      </c>
      <c r="H447">
        <v>32340</v>
      </c>
      <c r="I447">
        <v>68257</v>
      </c>
      <c r="J447">
        <v>0.36</v>
      </c>
      <c r="M447" t="s">
        <v>3</v>
      </c>
      <c r="N447">
        <v>67</v>
      </c>
      <c r="O447">
        <v>0.78773899999999997</v>
      </c>
      <c r="R447" t="s">
        <v>3</v>
      </c>
      <c r="S447">
        <v>67</v>
      </c>
      <c r="T447">
        <v>0.14024300000000001</v>
      </c>
      <c r="V447">
        <v>69</v>
      </c>
      <c r="W447">
        <v>3.0000000000000001E-3</v>
      </c>
      <c r="X447">
        <f>MIN(S447, V447)</f>
        <v>67</v>
      </c>
      <c r="Y447">
        <f>(X447-N447)/N447*100</f>
        <v>0</v>
      </c>
    </row>
    <row r="448" spans="1:25" x14ac:dyDescent="0.3">
      <c r="A448" t="s">
        <v>451</v>
      </c>
      <c r="C448">
        <v>69372</v>
      </c>
      <c r="D448">
        <v>138309</v>
      </c>
      <c r="E448">
        <v>0.76</v>
      </c>
      <c r="H448">
        <v>19680</v>
      </c>
      <c r="I448">
        <v>38622</v>
      </c>
      <c r="J448">
        <v>0.21</v>
      </c>
      <c r="M448" t="s">
        <v>3</v>
      </c>
      <c r="N448">
        <v>37</v>
      </c>
      <c r="O448">
        <v>0.226553</v>
      </c>
      <c r="R448" t="s">
        <v>3</v>
      </c>
      <c r="S448">
        <v>37</v>
      </c>
      <c r="T448">
        <v>4.4679000000000003E-2</v>
      </c>
      <c r="V448">
        <v>39</v>
      </c>
      <c r="W448">
        <v>2E-3</v>
      </c>
      <c r="X448">
        <f>MIN(S448, V448)</f>
        <v>37</v>
      </c>
      <c r="Y448">
        <f>(X448-N448)/N448*100</f>
        <v>0</v>
      </c>
    </row>
    <row r="449" spans="1:25" x14ac:dyDescent="0.3">
      <c r="A449" t="s">
        <v>452</v>
      </c>
      <c r="C449">
        <v>66600</v>
      </c>
      <c r="D449">
        <v>136108</v>
      </c>
      <c r="E449">
        <v>0.79</v>
      </c>
      <c r="H449">
        <v>22644</v>
      </c>
      <c r="I449">
        <v>45622</v>
      </c>
      <c r="J449">
        <v>0.24</v>
      </c>
      <c r="M449" t="s">
        <v>3</v>
      </c>
      <c r="N449">
        <v>46</v>
      </c>
      <c r="O449">
        <v>0.20190900000000001</v>
      </c>
      <c r="R449" t="s">
        <v>3</v>
      </c>
      <c r="S449">
        <v>46</v>
      </c>
      <c r="T449">
        <v>6.0178000000000002E-2</v>
      </c>
      <c r="V449">
        <v>50</v>
      </c>
      <c r="W449">
        <v>2E-3</v>
      </c>
      <c r="X449">
        <f>MIN(S449, V449)</f>
        <v>46</v>
      </c>
      <c r="Y449">
        <f>(X449-N449)/N449*100</f>
        <v>0</v>
      </c>
    </row>
    <row r="450" spans="1:25" x14ac:dyDescent="0.3">
      <c r="A450" t="s">
        <v>453</v>
      </c>
      <c r="C450">
        <v>73590</v>
      </c>
      <c r="D450">
        <v>152249</v>
      </c>
      <c r="E450">
        <v>0.88</v>
      </c>
      <c r="H450">
        <v>18732</v>
      </c>
      <c r="I450">
        <v>37859</v>
      </c>
      <c r="J450">
        <v>0.21</v>
      </c>
      <c r="M450" t="s">
        <v>3</v>
      </c>
      <c r="N450">
        <v>39</v>
      </c>
      <c r="O450">
        <v>0.22255800000000001</v>
      </c>
      <c r="R450" t="s">
        <v>3</v>
      </c>
      <c r="S450">
        <v>39</v>
      </c>
      <c r="T450">
        <v>3.4571999999999999E-2</v>
      </c>
      <c r="V450">
        <v>41</v>
      </c>
      <c r="W450">
        <v>2E-3</v>
      </c>
      <c r="X450">
        <f>MIN(S450, V450)</f>
        <v>39</v>
      </c>
      <c r="Y450">
        <f>(X450-N450)/N450*100</f>
        <v>0</v>
      </c>
    </row>
    <row r="451" spans="1:25" x14ac:dyDescent="0.3">
      <c r="A451" t="s">
        <v>454</v>
      </c>
      <c r="C451">
        <v>63900</v>
      </c>
      <c r="D451">
        <v>131133</v>
      </c>
      <c r="E451">
        <v>0.73</v>
      </c>
      <c r="H451">
        <v>23004</v>
      </c>
      <c r="I451">
        <v>46557</v>
      </c>
      <c r="J451">
        <v>0.24</v>
      </c>
      <c r="M451" t="s">
        <v>3</v>
      </c>
      <c r="N451">
        <v>51</v>
      </c>
      <c r="O451">
        <v>0.18634000000000001</v>
      </c>
      <c r="R451" t="s">
        <v>3</v>
      </c>
      <c r="S451">
        <v>51</v>
      </c>
      <c r="T451">
        <v>5.4108000000000003E-2</v>
      </c>
      <c r="V451">
        <v>53</v>
      </c>
      <c r="W451">
        <v>2E-3</v>
      </c>
      <c r="X451">
        <f>MIN(S451, V451)</f>
        <v>51</v>
      </c>
      <c r="Y451">
        <f>(X451-N451)/N451*100</f>
        <v>0</v>
      </c>
    </row>
    <row r="452" spans="1:25" x14ac:dyDescent="0.3">
      <c r="A452" t="s">
        <v>455</v>
      </c>
      <c r="C452">
        <v>76293</v>
      </c>
      <c r="D452">
        <v>152063</v>
      </c>
      <c r="E452">
        <v>0.87</v>
      </c>
      <c r="H452">
        <v>26469</v>
      </c>
      <c r="I452">
        <v>52127</v>
      </c>
      <c r="J452">
        <v>0.28000000000000003</v>
      </c>
      <c r="M452" t="s">
        <v>3</v>
      </c>
      <c r="N452">
        <v>49</v>
      </c>
      <c r="O452">
        <v>0.21182699999999999</v>
      </c>
      <c r="R452" t="s">
        <v>3</v>
      </c>
      <c r="S452">
        <v>49</v>
      </c>
      <c r="T452">
        <v>5.6501000000000003E-2</v>
      </c>
      <c r="V452">
        <v>50</v>
      </c>
      <c r="W452">
        <v>3.0000000000000001E-3</v>
      </c>
      <c r="X452">
        <f>MIN(S452, V452)</f>
        <v>49</v>
      </c>
      <c r="Y452">
        <f>(X452-N452)/N452*100</f>
        <v>0</v>
      </c>
    </row>
    <row r="453" spans="1:25" x14ac:dyDescent="0.3">
      <c r="A453" t="s">
        <v>456</v>
      </c>
      <c r="C453">
        <v>82824</v>
      </c>
      <c r="D453">
        <v>169952</v>
      </c>
      <c r="E453">
        <v>0.95</v>
      </c>
      <c r="H453">
        <v>28594</v>
      </c>
      <c r="I453">
        <v>57862</v>
      </c>
      <c r="J453">
        <v>0.34</v>
      </c>
      <c r="M453" t="s">
        <v>3</v>
      </c>
      <c r="N453">
        <v>55</v>
      </c>
      <c r="O453">
        <v>0.19697100000000001</v>
      </c>
      <c r="R453" t="s">
        <v>3</v>
      </c>
      <c r="S453">
        <v>55</v>
      </c>
      <c r="T453">
        <v>5.1535999999999998E-2</v>
      </c>
      <c r="V453">
        <v>57</v>
      </c>
      <c r="W453">
        <v>3.0000000000000001E-3</v>
      </c>
      <c r="X453">
        <f>MIN(S453, V453)</f>
        <v>55</v>
      </c>
      <c r="Y453">
        <f>(X453-N453)/N453*100</f>
        <v>0</v>
      </c>
    </row>
    <row r="454" spans="1:25" x14ac:dyDescent="0.3">
      <c r="A454" t="s">
        <v>457</v>
      </c>
      <c r="C454">
        <v>80017</v>
      </c>
      <c r="D454">
        <v>165475</v>
      </c>
      <c r="E454">
        <v>0.92</v>
      </c>
      <c r="H454">
        <v>23359</v>
      </c>
      <c r="I454">
        <v>47485</v>
      </c>
      <c r="J454">
        <v>0.25</v>
      </c>
      <c r="M454" t="s">
        <v>3</v>
      </c>
      <c r="N454">
        <v>42</v>
      </c>
      <c r="O454">
        <v>0.205651</v>
      </c>
      <c r="R454" t="s">
        <v>3</v>
      </c>
      <c r="S454">
        <v>42</v>
      </c>
      <c r="T454">
        <v>4.4415999999999997E-2</v>
      </c>
      <c r="V454">
        <v>46</v>
      </c>
      <c r="W454">
        <v>2E-3</v>
      </c>
      <c r="X454">
        <f>MIN(S454, V454)</f>
        <v>42</v>
      </c>
      <c r="Y454">
        <f>(X454-N454)/N454*100</f>
        <v>0</v>
      </c>
    </row>
    <row r="455" spans="1:25" x14ac:dyDescent="0.3">
      <c r="A455" t="s">
        <v>458</v>
      </c>
      <c r="C455">
        <v>71222</v>
      </c>
      <c r="D455">
        <v>143693</v>
      </c>
      <c r="E455">
        <v>0.81</v>
      </c>
      <c r="H455">
        <v>22466</v>
      </c>
      <c r="I455">
        <v>44651</v>
      </c>
      <c r="J455">
        <v>0.24</v>
      </c>
      <c r="M455" t="s">
        <v>3</v>
      </c>
      <c r="N455">
        <v>42</v>
      </c>
      <c r="O455">
        <v>0.30828699999999998</v>
      </c>
      <c r="R455" t="s">
        <v>3</v>
      </c>
      <c r="S455">
        <v>42</v>
      </c>
      <c r="T455">
        <v>5.3658999999999998E-2</v>
      </c>
      <c r="V455">
        <v>46</v>
      </c>
      <c r="W455">
        <v>3.0000000000000001E-3</v>
      </c>
      <c r="X455">
        <f>MIN(S455, V455)</f>
        <v>42</v>
      </c>
      <c r="Y455">
        <f>(X455-N455)/N455*100</f>
        <v>0</v>
      </c>
    </row>
    <row r="456" spans="1:25" x14ac:dyDescent="0.3">
      <c r="A456" t="s">
        <v>459</v>
      </c>
      <c r="C456">
        <v>71278</v>
      </c>
      <c r="D456">
        <v>144648</v>
      </c>
      <c r="E456">
        <v>0.81</v>
      </c>
      <c r="H456">
        <v>22700</v>
      </c>
      <c r="I456">
        <v>45352</v>
      </c>
      <c r="J456">
        <v>0.24</v>
      </c>
      <c r="M456" t="s">
        <v>3</v>
      </c>
      <c r="N456">
        <v>44</v>
      </c>
      <c r="O456">
        <v>0.17219000000000001</v>
      </c>
      <c r="R456" t="s">
        <v>3</v>
      </c>
      <c r="S456">
        <v>44</v>
      </c>
      <c r="T456">
        <v>4.0834000000000002E-2</v>
      </c>
      <c r="V456">
        <v>49</v>
      </c>
      <c r="W456">
        <v>3.0000000000000001E-3</v>
      </c>
      <c r="X456">
        <f>MIN(S456, V456)</f>
        <v>44</v>
      </c>
      <c r="Y456">
        <f>(X456-N456)/N456*100</f>
        <v>0</v>
      </c>
    </row>
    <row r="457" spans="1:25" x14ac:dyDescent="0.3">
      <c r="A457" t="s">
        <v>460</v>
      </c>
      <c r="C457">
        <v>101179</v>
      </c>
      <c r="D457">
        <v>209824</v>
      </c>
      <c r="E457">
        <v>1.2</v>
      </c>
      <c r="H457">
        <v>25714</v>
      </c>
      <c r="I457">
        <v>52279</v>
      </c>
      <c r="J457">
        <v>0.28000000000000003</v>
      </c>
      <c r="M457" t="s">
        <v>3</v>
      </c>
      <c r="N457">
        <v>44</v>
      </c>
      <c r="O457">
        <v>0.598383</v>
      </c>
      <c r="R457" t="s">
        <v>3</v>
      </c>
      <c r="S457">
        <v>44</v>
      </c>
      <c r="T457">
        <v>5.7716999999999997E-2</v>
      </c>
      <c r="V457">
        <v>45</v>
      </c>
      <c r="W457">
        <v>2E-3</v>
      </c>
      <c r="X457">
        <f>MIN(S457, V457)</f>
        <v>44</v>
      </c>
      <c r="Y457">
        <f>(X457-N457)/N457*100</f>
        <v>0</v>
      </c>
    </row>
    <row r="458" spans="1:25" x14ac:dyDescent="0.3">
      <c r="A458" t="s">
        <v>461</v>
      </c>
      <c r="C458">
        <v>72240</v>
      </c>
      <c r="D458">
        <v>141997</v>
      </c>
      <c r="E458">
        <v>0.78</v>
      </c>
      <c r="H458">
        <v>20160</v>
      </c>
      <c r="I458">
        <v>39046</v>
      </c>
      <c r="J458">
        <v>0.22</v>
      </c>
      <c r="M458" t="s">
        <v>3</v>
      </c>
      <c r="N458">
        <v>35</v>
      </c>
      <c r="O458">
        <v>0.15909300000000001</v>
      </c>
      <c r="R458" t="s">
        <v>3</v>
      </c>
      <c r="S458">
        <v>35</v>
      </c>
      <c r="T458">
        <v>3.2811E-2</v>
      </c>
      <c r="V458">
        <v>35</v>
      </c>
      <c r="W458">
        <v>3.0000000000000001E-3</v>
      </c>
      <c r="X458">
        <f>MIN(S458, V458)</f>
        <v>35</v>
      </c>
      <c r="Y458">
        <f>(X458-N458)/N458*100</f>
        <v>0</v>
      </c>
    </row>
    <row r="459" spans="1:25" x14ac:dyDescent="0.3">
      <c r="A459" t="s">
        <v>462</v>
      </c>
      <c r="C459">
        <v>76936</v>
      </c>
      <c r="D459">
        <v>157704</v>
      </c>
      <c r="E459">
        <v>0.88</v>
      </c>
      <c r="H459">
        <v>25488</v>
      </c>
      <c r="I459">
        <v>51429</v>
      </c>
      <c r="J459">
        <v>0.27</v>
      </c>
      <c r="M459" t="s">
        <v>3</v>
      </c>
      <c r="N459">
        <v>50</v>
      </c>
      <c r="O459">
        <v>0.180537</v>
      </c>
      <c r="R459" t="s">
        <v>3</v>
      </c>
      <c r="S459">
        <v>50</v>
      </c>
      <c r="T459">
        <v>4.8335999999999997E-2</v>
      </c>
      <c r="V459">
        <v>53</v>
      </c>
      <c r="W459">
        <v>4.0000000000000001E-3</v>
      </c>
      <c r="X459">
        <f>MIN(S459, V459)</f>
        <v>50</v>
      </c>
      <c r="Y459">
        <f>(X459-N459)/N459*100</f>
        <v>0</v>
      </c>
    </row>
    <row r="460" spans="1:25" x14ac:dyDescent="0.3">
      <c r="A460" t="s">
        <v>463</v>
      </c>
      <c r="C460">
        <v>82128</v>
      </c>
      <c r="D460">
        <v>171198</v>
      </c>
      <c r="E460">
        <v>0.95</v>
      </c>
      <c r="H460">
        <v>22656</v>
      </c>
      <c r="I460">
        <v>46332</v>
      </c>
      <c r="J460">
        <v>0.24</v>
      </c>
      <c r="M460" t="s">
        <v>3</v>
      </c>
      <c r="N460">
        <v>44</v>
      </c>
      <c r="O460">
        <v>0.25554300000000002</v>
      </c>
      <c r="R460" t="s">
        <v>3</v>
      </c>
      <c r="S460">
        <v>44</v>
      </c>
      <c r="T460">
        <v>5.076E-2</v>
      </c>
      <c r="V460">
        <v>47</v>
      </c>
      <c r="W460">
        <v>3.0000000000000001E-3</v>
      </c>
      <c r="X460">
        <f>MIN(S460, V460)</f>
        <v>44</v>
      </c>
      <c r="Y460">
        <f>(X460-N460)/N460*100</f>
        <v>0</v>
      </c>
    </row>
    <row r="461" spans="1:25" x14ac:dyDescent="0.3">
      <c r="A461" t="s">
        <v>464</v>
      </c>
      <c r="C461">
        <v>77844</v>
      </c>
      <c r="D461">
        <v>158456</v>
      </c>
      <c r="E461">
        <v>0.88</v>
      </c>
      <c r="H461">
        <v>30439</v>
      </c>
      <c r="I461">
        <v>61271</v>
      </c>
      <c r="J461">
        <v>0.31</v>
      </c>
      <c r="M461" t="s">
        <v>3</v>
      </c>
      <c r="N461">
        <v>60</v>
      </c>
      <c r="O461">
        <v>0.20055600000000001</v>
      </c>
      <c r="R461" t="s">
        <v>3</v>
      </c>
      <c r="S461">
        <v>60</v>
      </c>
      <c r="T461">
        <v>6.0248000000000003E-2</v>
      </c>
      <c r="V461">
        <v>60</v>
      </c>
      <c r="W461">
        <v>2E-3</v>
      </c>
      <c r="X461">
        <f>MIN(S461, V461)</f>
        <v>60</v>
      </c>
      <c r="Y461">
        <f>(X461-N461)/N461*100</f>
        <v>0</v>
      </c>
    </row>
    <row r="462" spans="1:25" x14ac:dyDescent="0.3">
      <c r="A462" t="s">
        <v>465</v>
      </c>
      <c r="C462">
        <v>84494</v>
      </c>
      <c r="D462">
        <v>172353</v>
      </c>
      <c r="E462">
        <v>0.95</v>
      </c>
      <c r="H462">
        <v>34612</v>
      </c>
      <c r="I462">
        <v>69943</v>
      </c>
      <c r="J462">
        <v>0.4</v>
      </c>
      <c r="M462" t="s">
        <v>3</v>
      </c>
      <c r="N462">
        <v>67</v>
      </c>
      <c r="O462">
        <v>0.198238</v>
      </c>
      <c r="R462" t="s">
        <v>3</v>
      </c>
      <c r="S462">
        <v>67</v>
      </c>
      <c r="T462">
        <v>6.2935000000000005E-2</v>
      </c>
      <c r="V462">
        <v>67</v>
      </c>
      <c r="W462">
        <v>4.0000000000000001E-3</v>
      </c>
      <c r="X462">
        <f>MIN(S462, V462)</f>
        <v>67</v>
      </c>
      <c r="Y462">
        <f>(X462-N462)/N462*100</f>
        <v>0</v>
      </c>
    </row>
    <row r="463" spans="1:25" x14ac:dyDescent="0.3">
      <c r="A463" t="s">
        <v>466</v>
      </c>
      <c r="C463">
        <v>73112</v>
      </c>
      <c r="D463">
        <v>147129</v>
      </c>
      <c r="E463">
        <v>0.82</v>
      </c>
      <c r="H463">
        <v>22230</v>
      </c>
      <c r="I463">
        <v>44026</v>
      </c>
      <c r="J463">
        <v>0.24</v>
      </c>
      <c r="M463" t="s">
        <v>3</v>
      </c>
      <c r="N463">
        <v>44</v>
      </c>
      <c r="O463">
        <v>0.166133</v>
      </c>
      <c r="R463" t="s">
        <v>3</v>
      </c>
      <c r="S463">
        <v>44</v>
      </c>
      <c r="T463">
        <v>3.6025000000000001E-2</v>
      </c>
      <c r="V463">
        <v>44</v>
      </c>
      <c r="W463">
        <v>2E-3</v>
      </c>
      <c r="X463">
        <f>MIN(S463, V463)</f>
        <v>44</v>
      </c>
      <c r="Y463">
        <f>(X463-N463)/N463*100</f>
        <v>0</v>
      </c>
    </row>
    <row r="464" spans="1:25" x14ac:dyDescent="0.3">
      <c r="A464" t="s">
        <v>467</v>
      </c>
      <c r="C464">
        <v>115656</v>
      </c>
      <c r="D464">
        <v>233616</v>
      </c>
      <c r="E464">
        <v>1.34</v>
      </c>
      <c r="H464">
        <v>32864</v>
      </c>
      <c r="I464">
        <v>65412</v>
      </c>
      <c r="J464">
        <v>0.35</v>
      </c>
      <c r="M464" t="s">
        <v>3</v>
      </c>
      <c r="N464">
        <v>51</v>
      </c>
      <c r="O464">
        <v>0.266851</v>
      </c>
      <c r="R464" t="s">
        <v>3</v>
      </c>
      <c r="S464">
        <v>51</v>
      </c>
      <c r="T464">
        <v>5.6412999999999998E-2</v>
      </c>
      <c r="V464">
        <v>51</v>
      </c>
      <c r="W464">
        <v>3.0000000000000001E-3</v>
      </c>
      <c r="X464">
        <f>MIN(S464, V464)</f>
        <v>51</v>
      </c>
      <c r="Y464">
        <f>(X464-N464)/N464*100</f>
        <v>0</v>
      </c>
    </row>
    <row r="465" spans="1:25" x14ac:dyDescent="0.3">
      <c r="A465" t="s">
        <v>468</v>
      </c>
      <c r="C465">
        <v>105591</v>
      </c>
      <c r="D465">
        <v>216771</v>
      </c>
      <c r="E465">
        <v>1.23</v>
      </c>
      <c r="H465">
        <v>31158</v>
      </c>
      <c r="I465">
        <v>63003</v>
      </c>
      <c r="J465">
        <v>0.38</v>
      </c>
      <c r="M465" t="s">
        <v>3</v>
      </c>
      <c r="N465">
        <v>53</v>
      </c>
      <c r="O465">
        <v>0.23869099999999999</v>
      </c>
      <c r="R465" t="s">
        <v>3</v>
      </c>
      <c r="S465">
        <v>53</v>
      </c>
      <c r="T465">
        <v>4.8859E-2</v>
      </c>
      <c r="V465">
        <v>53</v>
      </c>
      <c r="W465">
        <v>4.0000000000000001E-3</v>
      </c>
      <c r="X465">
        <f>MIN(S465, V465)</f>
        <v>53</v>
      </c>
      <c r="Y465">
        <f>(X465-N465)/N465*100</f>
        <v>0</v>
      </c>
    </row>
    <row r="466" spans="1:25" x14ac:dyDescent="0.3">
      <c r="A466" t="s">
        <v>469</v>
      </c>
      <c r="C466">
        <v>79275</v>
      </c>
      <c r="D466">
        <v>158425</v>
      </c>
      <c r="E466">
        <v>0.87</v>
      </c>
      <c r="H466">
        <v>25725</v>
      </c>
      <c r="I466">
        <v>50713</v>
      </c>
      <c r="J466">
        <v>0.27</v>
      </c>
      <c r="M466" t="s">
        <v>3</v>
      </c>
      <c r="N466">
        <v>48</v>
      </c>
      <c r="O466">
        <v>0.17802399999999999</v>
      </c>
      <c r="R466" t="s">
        <v>3</v>
      </c>
      <c r="S466">
        <v>48</v>
      </c>
      <c r="T466">
        <v>4.2396999999999997E-2</v>
      </c>
      <c r="V466">
        <v>48</v>
      </c>
      <c r="W466">
        <v>3.0000000000000001E-3</v>
      </c>
      <c r="X466">
        <f>MIN(S466, V466)</f>
        <v>48</v>
      </c>
      <c r="Y466">
        <f>(X466-N466)/N466*100</f>
        <v>0</v>
      </c>
    </row>
    <row r="467" spans="1:25" x14ac:dyDescent="0.3">
      <c r="A467" t="s">
        <v>470</v>
      </c>
      <c r="C467">
        <v>97555</v>
      </c>
      <c r="D467">
        <v>199332</v>
      </c>
      <c r="E467">
        <v>1.1399999999999999</v>
      </c>
      <c r="H467">
        <v>32155</v>
      </c>
      <c r="I467">
        <v>64812</v>
      </c>
      <c r="J467">
        <v>0.34</v>
      </c>
      <c r="M467" t="s">
        <v>3</v>
      </c>
      <c r="N467">
        <v>58</v>
      </c>
      <c r="O467">
        <v>0.21910299999999999</v>
      </c>
      <c r="R467" t="s">
        <v>3</v>
      </c>
      <c r="S467">
        <v>58</v>
      </c>
      <c r="T467">
        <v>5.3169000000000001E-2</v>
      </c>
      <c r="V467">
        <v>58</v>
      </c>
      <c r="W467">
        <v>3.0000000000000001E-3</v>
      </c>
      <c r="X467">
        <f>MIN(S467, V467)</f>
        <v>58</v>
      </c>
      <c r="Y467">
        <f>(X467-N467)/N467*100</f>
        <v>0</v>
      </c>
    </row>
    <row r="468" spans="1:25" x14ac:dyDescent="0.3">
      <c r="A468" t="s">
        <v>471</v>
      </c>
      <c r="C468">
        <v>108100</v>
      </c>
      <c r="D468">
        <v>222544</v>
      </c>
      <c r="E468">
        <v>1.29</v>
      </c>
      <c r="H468">
        <v>27600</v>
      </c>
      <c r="I468">
        <v>55664</v>
      </c>
      <c r="J468">
        <v>0.3</v>
      </c>
      <c r="M468" t="s">
        <v>3</v>
      </c>
      <c r="N468">
        <v>47</v>
      </c>
      <c r="O468">
        <v>0.257664</v>
      </c>
      <c r="R468" t="s">
        <v>3</v>
      </c>
      <c r="S468">
        <v>47</v>
      </c>
      <c r="T468">
        <v>4.4728999999999998E-2</v>
      </c>
      <c r="V468">
        <v>47</v>
      </c>
      <c r="W468">
        <v>4.0000000000000001E-3</v>
      </c>
      <c r="X468">
        <f>MIN(S468, V468)</f>
        <v>47</v>
      </c>
      <c r="Y468">
        <f>(X468-N468)/N468*100</f>
        <v>0</v>
      </c>
    </row>
    <row r="469" spans="1:25" x14ac:dyDescent="0.3">
      <c r="A469" t="s">
        <v>472</v>
      </c>
      <c r="C469">
        <v>103964</v>
      </c>
      <c r="D469">
        <v>204990</v>
      </c>
      <c r="E469">
        <v>1.19</v>
      </c>
      <c r="H469">
        <v>27636</v>
      </c>
      <c r="I469">
        <v>53726</v>
      </c>
      <c r="J469">
        <v>0.3</v>
      </c>
      <c r="M469" t="s">
        <v>3</v>
      </c>
      <c r="N469">
        <v>41</v>
      </c>
      <c r="O469">
        <v>0.21995999999999999</v>
      </c>
      <c r="R469" t="s">
        <v>3</v>
      </c>
      <c r="S469">
        <v>41</v>
      </c>
      <c r="T469">
        <v>4.2664000000000001E-2</v>
      </c>
      <c r="V469">
        <v>41</v>
      </c>
      <c r="W469">
        <v>3.0000000000000001E-3</v>
      </c>
      <c r="X469">
        <f>MIN(S469, V469)</f>
        <v>41</v>
      </c>
      <c r="Y469">
        <f>(X469-N469)/N469*100</f>
        <v>0</v>
      </c>
    </row>
    <row r="470" spans="1:25" x14ac:dyDescent="0.3">
      <c r="A470" t="s">
        <v>473</v>
      </c>
      <c r="C470">
        <v>76596</v>
      </c>
      <c r="D470">
        <v>156411</v>
      </c>
      <c r="E470">
        <v>0.86</v>
      </c>
      <c r="H470">
        <v>25532</v>
      </c>
      <c r="I470">
        <v>51371</v>
      </c>
      <c r="J470">
        <v>0.27</v>
      </c>
      <c r="M470" t="s">
        <v>3</v>
      </c>
      <c r="N470">
        <v>51</v>
      </c>
      <c r="O470">
        <v>0.170485</v>
      </c>
      <c r="R470" t="s">
        <v>3</v>
      </c>
      <c r="S470">
        <v>51</v>
      </c>
      <c r="T470">
        <v>4.0464E-2</v>
      </c>
      <c r="V470">
        <v>51</v>
      </c>
      <c r="W470">
        <v>4.0000000000000001E-3</v>
      </c>
      <c r="X470">
        <f>MIN(S470, V470)</f>
        <v>51</v>
      </c>
      <c r="Y470">
        <f>(X470-N470)/N470*100</f>
        <v>0</v>
      </c>
    </row>
    <row r="471" spans="1:25" x14ac:dyDescent="0.3">
      <c r="A471" t="s">
        <v>474</v>
      </c>
      <c r="C471">
        <v>93019</v>
      </c>
      <c r="D471">
        <v>186418</v>
      </c>
      <c r="E471">
        <v>1.05</v>
      </c>
      <c r="H471">
        <v>22280</v>
      </c>
      <c r="I471">
        <v>43797</v>
      </c>
      <c r="J471">
        <v>0.24</v>
      </c>
      <c r="M471" t="s">
        <v>3</v>
      </c>
      <c r="N471">
        <v>39</v>
      </c>
      <c r="O471">
        <v>0.21529400000000001</v>
      </c>
      <c r="R471" t="s">
        <v>3</v>
      </c>
      <c r="S471">
        <v>39</v>
      </c>
      <c r="T471">
        <v>3.6311999999999997E-2</v>
      </c>
      <c r="V471">
        <v>39</v>
      </c>
      <c r="W471">
        <v>3.0000000000000001E-3</v>
      </c>
      <c r="X471">
        <f>MIN(S471, V471)</f>
        <v>39</v>
      </c>
      <c r="Y471">
        <f>(X471-N471)/N471*100</f>
        <v>0</v>
      </c>
    </row>
    <row r="472" spans="1:25" x14ac:dyDescent="0.3">
      <c r="A472" t="s">
        <v>475</v>
      </c>
      <c r="C472">
        <v>117436</v>
      </c>
      <c r="D472">
        <v>245631</v>
      </c>
      <c r="E472">
        <v>1.36</v>
      </c>
      <c r="H472">
        <v>57148</v>
      </c>
      <c r="I472">
        <v>118815</v>
      </c>
      <c r="J472">
        <v>0.65</v>
      </c>
      <c r="M472" t="s">
        <v>3</v>
      </c>
      <c r="N472">
        <v>88</v>
      </c>
      <c r="O472">
        <v>13.588201</v>
      </c>
      <c r="R472" t="s">
        <v>3</v>
      </c>
      <c r="S472">
        <v>88</v>
      </c>
      <c r="T472">
        <v>14.544238</v>
      </c>
      <c r="V472">
        <v>90</v>
      </c>
      <c r="W472">
        <v>3.0000000000000001E-3</v>
      </c>
      <c r="X472">
        <f>MIN(S472, V472)</f>
        <v>88</v>
      </c>
      <c r="Y472">
        <f>(X472-N472)/N472*100</f>
        <v>0</v>
      </c>
    </row>
    <row r="473" spans="1:25" x14ac:dyDescent="0.3">
      <c r="A473" t="s">
        <v>476</v>
      </c>
      <c r="C473">
        <v>99932</v>
      </c>
      <c r="D473">
        <v>207099</v>
      </c>
      <c r="E473">
        <v>1.1399999999999999</v>
      </c>
      <c r="H473">
        <v>57190</v>
      </c>
      <c r="I473">
        <v>118065</v>
      </c>
      <c r="J473">
        <v>0.64</v>
      </c>
      <c r="M473" t="s">
        <v>3</v>
      </c>
      <c r="N473">
        <v>83</v>
      </c>
      <c r="O473">
        <v>20.902211999999999</v>
      </c>
      <c r="R473" t="s">
        <v>3</v>
      </c>
      <c r="S473">
        <v>83</v>
      </c>
      <c r="T473">
        <v>7.0739150000000004</v>
      </c>
      <c r="V473">
        <v>94</v>
      </c>
      <c r="W473">
        <v>3.0000000000000001E-3</v>
      </c>
      <c r="X473">
        <f>MIN(S473, V473)</f>
        <v>83</v>
      </c>
      <c r="Y473">
        <f>(X473-N473)/N473*100</f>
        <v>0</v>
      </c>
    </row>
    <row r="474" spans="1:25" x14ac:dyDescent="0.3">
      <c r="A474" t="s">
        <v>477</v>
      </c>
      <c r="C474">
        <v>84726</v>
      </c>
      <c r="D474">
        <v>175622</v>
      </c>
      <c r="E474">
        <v>0.97</v>
      </c>
      <c r="H474">
        <v>56484</v>
      </c>
      <c r="I474">
        <v>116708</v>
      </c>
      <c r="J474">
        <v>0.65</v>
      </c>
      <c r="M474" t="s">
        <v>4</v>
      </c>
      <c r="N474">
        <v>92</v>
      </c>
      <c r="O474">
        <v>60.15954</v>
      </c>
      <c r="R474" t="s">
        <v>4</v>
      </c>
      <c r="S474">
        <v>92</v>
      </c>
      <c r="T474">
        <v>60.096932000000002</v>
      </c>
      <c r="V474">
        <v>107</v>
      </c>
      <c r="W474">
        <v>3.0000000000000001E-3</v>
      </c>
      <c r="X474">
        <f>MIN(S474, V474)</f>
        <v>92</v>
      </c>
      <c r="Y474">
        <f>(X474-N474)/N474*100</f>
        <v>0</v>
      </c>
    </row>
    <row r="475" spans="1:25" x14ac:dyDescent="0.3">
      <c r="A475" t="s">
        <v>478</v>
      </c>
      <c r="C475">
        <v>104208</v>
      </c>
      <c r="D475">
        <v>214075</v>
      </c>
      <c r="E475">
        <v>1.1599999999999999</v>
      </c>
      <c r="H475">
        <v>54288</v>
      </c>
      <c r="I475">
        <v>110955</v>
      </c>
      <c r="J475">
        <v>0.62</v>
      </c>
      <c r="M475" t="s">
        <v>3</v>
      </c>
      <c r="N475">
        <v>68</v>
      </c>
      <c r="O475">
        <v>2.6746530000000002</v>
      </c>
      <c r="R475" t="s">
        <v>3</v>
      </c>
      <c r="S475">
        <v>68</v>
      </c>
      <c r="T475">
        <v>1.3859950000000001</v>
      </c>
      <c r="V475">
        <v>86</v>
      </c>
      <c r="W475">
        <v>3.0000000000000001E-3</v>
      </c>
      <c r="X475">
        <f>MIN(S475, V475)</f>
        <v>68</v>
      </c>
      <c r="Y475">
        <f>(X475-N475)/N475*100</f>
        <v>0</v>
      </c>
    </row>
    <row r="476" spans="1:25" x14ac:dyDescent="0.3">
      <c r="A476" t="s">
        <v>479</v>
      </c>
      <c r="C476">
        <v>107900</v>
      </c>
      <c r="D476">
        <v>221720</v>
      </c>
      <c r="E476">
        <v>1.25</v>
      </c>
      <c r="H476">
        <v>53300</v>
      </c>
      <c r="I476">
        <v>108908</v>
      </c>
      <c r="J476">
        <v>0.61</v>
      </c>
      <c r="M476" t="s">
        <v>3</v>
      </c>
      <c r="N476">
        <v>71</v>
      </c>
      <c r="O476">
        <v>2.9293710000000002</v>
      </c>
      <c r="R476" t="s">
        <v>3</v>
      </c>
      <c r="S476">
        <v>71</v>
      </c>
      <c r="T476">
        <v>3.9869789999999998</v>
      </c>
      <c r="V476">
        <v>81</v>
      </c>
      <c r="W476">
        <v>2E-3</v>
      </c>
      <c r="X476">
        <f>MIN(S476, V476)</f>
        <v>71</v>
      </c>
      <c r="Y476">
        <f>(X476-N476)/N476*100</f>
        <v>0</v>
      </c>
    </row>
    <row r="477" spans="1:25" x14ac:dyDescent="0.3">
      <c r="A477" t="s">
        <v>480</v>
      </c>
      <c r="C477">
        <v>79520</v>
      </c>
      <c r="D477">
        <v>161080</v>
      </c>
      <c r="E477">
        <v>0.86</v>
      </c>
      <c r="H477">
        <v>46576</v>
      </c>
      <c r="I477">
        <v>93974</v>
      </c>
      <c r="J477">
        <v>0.52</v>
      </c>
      <c r="M477" t="s">
        <v>3</v>
      </c>
      <c r="N477">
        <v>70</v>
      </c>
      <c r="O477">
        <v>0.77087700000000003</v>
      </c>
      <c r="R477" t="s">
        <v>3</v>
      </c>
      <c r="S477">
        <v>70</v>
      </c>
      <c r="T477">
        <v>0.36130000000000001</v>
      </c>
      <c r="V477">
        <v>81</v>
      </c>
      <c r="W477">
        <v>2E-3</v>
      </c>
      <c r="X477">
        <f>MIN(S477, V477)</f>
        <v>70</v>
      </c>
      <c r="Y477">
        <f>(X477-N477)/N477*100</f>
        <v>0</v>
      </c>
    </row>
    <row r="478" spans="1:25" x14ac:dyDescent="0.3">
      <c r="A478" t="s">
        <v>481</v>
      </c>
      <c r="C478">
        <v>92757</v>
      </c>
      <c r="D478">
        <v>187863</v>
      </c>
      <c r="E478">
        <v>1.02</v>
      </c>
      <c r="H478">
        <v>42908</v>
      </c>
      <c r="I478">
        <v>86348</v>
      </c>
      <c r="J478">
        <v>0.49</v>
      </c>
      <c r="M478" t="s">
        <v>3</v>
      </c>
      <c r="N478">
        <v>59</v>
      </c>
      <c r="O478">
        <v>2.6616279999999999</v>
      </c>
      <c r="R478" t="s">
        <v>3</v>
      </c>
      <c r="S478">
        <v>59</v>
      </c>
      <c r="T478">
        <v>1.384449</v>
      </c>
      <c r="V478">
        <v>67</v>
      </c>
      <c r="W478">
        <v>2E-3</v>
      </c>
      <c r="X478">
        <f>MIN(S478, V478)</f>
        <v>59</v>
      </c>
      <c r="Y478">
        <f>(X478-N478)/N478*100</f>
        <v>0</v>
      </c>
    </row>
    <row r="479" spans="1:25" x14ac:dyDescent="0.3">
      <c r="A479" t="s">
        <v>482</v>
      </c>
      <c r="C479">
        <v>104652</v>
      </c>
      <c r="D479">
        <v>213791</v>
      </c>
      <c r="E479">
        <v>1.1599999999999999</v>
      </c>
      <c r="H479">
        <v>45220</v>
      </c>
      <c r="I479">
        <v>91707</v>
      </c>
      <c r="J479">
        <v>0.51</v>
      </c>
      <c r="M479" t="s">
        <v>3</v>
      </c>
      <c r="N479">
        <v>63</v>
      </c>
      <c r="O479">
        <v>6.7173379999999998</v>
      </c>
      <c r="R479" t="s">
        <v>3</v>
      </c>
      <c r="S479">
        <v>63</v>
      </c>
      <c r="T479">
        <v>4.715287</v>
      </c>
      <c r="V479">
        <v>69</v>
      </c>
      <c r="W479">
        <v>2E-3</v>
      </c>
      <c r="X479">
        <f>MIN(S479, V479)</f>
        <v>63</v>
      </c>
      <c r="Y479">
        <f>(X479-N479)/N479*100</f>
        <v>0</v>
      </c>
    </row>
    <row r="480" spans="1:25" x14ac:dyDescent="0.3">
      <c r="A480" t="s">
        <v>483</v>
      </c>
      <c r="C480">
        <v>115042</v>
      </c>
      <c r="D480">
        <v>242454</v>
      </c>
      <c r="E480">
        <v>1.37</v>
      </c>
      <c r="H480">
        <v>55149</v>
      </c>
      <c r="I480">
        <v>115396</v>
      </c>
      <c r="J480">
        <v>0.64</v>
      </c>
      <c r="M480" t="s">
        <v>3</v>
      </c>
      <c r="N480">
        <v>91</v>
      </c>
      <c r="O480">
        <v>7.3751620000000004</v>
      </c>
      <c r="R480" t="s">
        <v>3</v>
      </c>
      <c r="S480">
        <v>91</v>
      </c>
      <c r="T480">
        <v>3.1793999999999998</v>
      </c>
      <c r="V480">
        <v>92</v>
      </c>
      <c r="W480">
        <v>2E-3</v>
      </c>
      <c r="X480">
        <f>MIN(S480, V480)</f>
        <v>91</v>
      </c>
      <c r="Y480">
        <f>(X480-N480)/N480*100</f>
        <v>0</v>
      </c>
    </row>
    <row r="481" spans="1:25" x14ac:dyDescent="0.3">
      <c r="A481" t="s">
        <v>484</v>
      </c>
      <c r="C481">
        <v>79152</v>
      </c>
      <c r="D481">
        <v>160233</v>
      </c>
      <c r="E481">
        <v>0.89</v>
      </c>
      <c r="H481">
        <v>43650</v>
      </c>
      <c r="I481">
        <v>88009</v>
      </c>
      <c r="J481">
        <v>0.45</v>
      </c>
      <c r="M481" t="s">
        <v>3</v>
      </c>
      <c r="N481">
        <v>63</v>
      </c>
      <c r="O481">
        <v>7.9624600000000001</v>
      </c>
      <c r="R481" t="s">
        <v>3</v>
      </c>
      <c r="S481">
        <v>63</v>
      </c>
      <c r="T481">
        <v>7.7672670000000004</v>
      </c>
      <c r="V481">
        <v>74</v>
      </c>
      <c r="W481">
        <v>2E-3</v>
      </c>
      <c r="X481">
        <f>MIN(S481, V481)</f>
        <v>63</v>
      </c>
      <c r="Y481">
        <f>(X481-N481)/N481*100</f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1D62-6C23-4927-BF44-188CBDEF3A52}">
  <dimension ref="A1:AF481"/>
  <sheetViews>
    <sheetView topLeftCell="Q1" zoomScale="85" zoomScaleNormal="85" workbookViewId="0">
      <selection activeCell="AA14" sqref="AA14:AF25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5</v>
      </c>
      <c r="C2">
        <v>168428</v>
      </c>
      <c r="D2">
        <v>338577</v>
      </c>
      <c r="E2">
        <v>2.0699999999999998</v>
      </c>
      <c r="H2">
        <v>45838</v>
      </c>
      <c r="I2">
        <v>91327</v>
      </c>
      <c r="J2">
        <v>0.6</v>
      </c>
      <c r="M2" t="s">
        <v>3</v>
      </c>
      <c r="N2">
        <v>39</v>
      </c>
      <c r="O2">
        <v>0.92683499999999996</v>
      </c>
      <c r="R2" t="s">
        <v>3</v>
      </c>
      <c r="S2">
        <v>39</v>
      </c>
      <c r="T2">
        <v>0.20383599999999999</v>
      </c>
      <c r="V2">
        <v>42</v>
      </c>
      <c r="W2">
        <v>5.0000000000000001E-3</v>
      </c>
      <c r="X2">
        <f>MIN(S2, V2)</f>
        <v>39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6</v>
      </c>
      <c r="C3">
        <v>159060</v>
      </c>
      <c r="D3">
        <v>322986</v>
      </c>
      <c r="E3">
        <v>2.0099999999999998</v>
      </c>
      <c r="H3">
        <v>43380</v>
      </c>
      <c r="I3">
        <v>87186</v>
      </c>
      <c r="J3">
        <v>0.49</v>
      </c>
      <c r="M3" t="s">
        <v>3</v>
      </c>
      <c r="N3">
        <v>41</v>
      </c>
      <c r="O3">
        <v>0.41734300000000002</v>
      </c>
      <c r="R3" t="s">
        <v>3</v>
      </c>
      <c r="S3">
        <v>41</v>
      </c>
      <c r="T3">
        <v>0.113806</v>
      </c>
      <c r="V3">
        <v>44</v>
      </c>
      <c r="W3">
        <v>6.0000000000000001E-3</v>
      </c>
      <c r="X3">
        <f>MIN(S3, V3)</f>
        <v>41</v>
      </c>
      <c r="Y3">
        <f>(X3-N3)/N3*100</f>
        <v>0</v>
      </c>
      <c r="AA3" t="s">
        <v>2052</v>
      </c>
      <c r="AB3">
        <f>ROUND(AVERAGE(C2:C601), 0)</f>
        <v>123068</v>
      </c>
      <c r="AC3">
        <f>ROUND(AVERAGE(H2:H601), 0)</f>
        <v>44174</v>
      </c>
      <c r="AD3" t="s">
        <v>2125</v>
      </c>
      <c r="AF3">
        <f>ROUND((AC3-AB3)/AB3*100, 2)</f>
        <v>-64.11</v>
      </c>
    </row>
    <row r="4" spans="1:32" x14ac:dyDescent="0.3">
      <c r="A4" t="s">
        <v>7</v>
      </c>
      <c r="C4">
        <v>138270</v>
      </c>
      <c r="D4">
        <v>282663</v>
      </c>
      <c r="E4">
        <v>1.8</v>
      </c>
      <c r="H4">
        <v>47766</v>
      </c>
      <c r="I4">
        <v>96903</v>
      </c>
      <c r="J4">
        <v>0.55000000000000004</v>
      </c>
      <c r="M4" t="s">
        <v>3</v>
      </c>
      <c r="N4">
        <v>52</v>
      </c>
      <c r="O4">
        <v>1.929081</v>
      </c>
      <c r="R4" t="s">
        <v>3</v>
      </c>
      <c r="S4">
        <v>52</v>
      </c>
      <c r="T4">
        <v>0.47038400000000002</v>
      </c>
      <c r="V4">
        <v>56</v>
      </c>
      <c r="W4">
        <v>5.0000000000000001E-3</v>
      </c>
      <c r="X4">
        <f>MIN(S4, V4)</f>
        <v>52</v>
      </c>
      <c r="Y4">
        <f>(X4-N4)/N4*100</f>
        <v>0</v>
      </c>
      <c r="AA4" t="s">
        <v>2053</v>
      </c>
      <c r="AB4">
        <f>ROUND(AVERAGE(D2:D601), 0)</f>
        <v>256903</v>
      </c>
      <c r="AC4">
        <f>ROUND(AVERAGE(I2:I601), 0)</f>
        <v>91673</v>
      </c>
      <c r="AD4" t="s">
        <v>2125</v>
      </c>
      <c r="AF4">
        <f>ROUND((AC4-AB4)/AB4*100, 2)</f>
        <v>-64.319999999999993</v>
      </c>
    </row>
    <row r="5" spans="1:32" x14ac:dyDescent="0.3">
      <c r="A5" t="s">
        <v>8</v>
      </c>
      <c r="C5">
        <v>160146</v>
      </c>
      <c r="D5">
        <v>331521</v>
      </c>
      <c r="E5">
        <v>2.11</v>
      </c>
      <c r="H5">
        <v>60270</v>
      </c>
      <c r="I5">
        <v>123881</v>
      </c>
      <c r="J5">
        <v>0.77</v>
      </c>
      <c r="M5" t="s">
        <v>3</v>
      </c>
      <c r="N5">
        <v>58</v>
      </c>
      <c r="O5">
        <v>3.4459119999999999</v>
      </c>
      <c r="R5" t="s">
        <v>3</v>
      </c>
      <c r="S5">
        <v>58</v>
      </c>
      <c r="T5">
        <v>3.0669439999999999</v>
      </c>
      <c r="V5">
        <v>69</v>
      </c>
      <c r="W5">
        <v>4.0000000000000001E-3</v>
      </c>
      <c r="X5">
        <f>MIN(S5, V5)</f>
        <v>58</v>
      </c>
      <c r="Y5">
        <f>(X5-N5)/N5*100</f>
        <v>0</v>
      </c>
      <c r="AA5" t="s">
        <v>2054</v>
      </c>
      <c r="AB5">
        <f>ROUND(AVERAGE(E2:E601), 2)</f>
        <v>1.66</v>
      </c>
      <c r="AC5">
        <f>ROUND(AVERAGE(J2:J601), 2)</f>
        <v>0.54</v>
      </c>
      <c r="AD5">
        <f>ROUND(AVERAGE(W2:W601), 3)</f>
        <v>4.0000000000000001E-3</v>
      </c>
      <c r="AF5">
        <f>ROUND((AC5+AD5-AB5)/AB5*100, 2)</f>
        <v>-67.23</v>
      </c>
    </row>
    <row r="6" spans="1:32" x14ac:dyDescent="0.3">
      <c r="A6" t="s">
        <v>9</v>
      </c>
      <c r="C6">
        <v>175770</v>
      </c>
      <c r="D6">
        <v>365537</v>
      </c>
      <c r="E6">
        <v>2.35</v>
      </c>
      <c r="H6">
        <v>53940</v>
      </c>
      <c r="I6">
        <v>111135</v>
      </c>
      <c r="J6">
        <v>0.6</v>
      </c>
      <c r="M6" t="s">
        <v>3</v>
      </c>
      <c r="N6">
        <v>52</v>
      </c>
      <c r="O6">
        <v>1.417122</v>
      </c>
      <c r="R6" t="s">
        <v>3</v>
      </c>
      <c r="S6">
        <v>52</v>
      </c>
      <c r="T6">
        <v>0.30280600000000002</v>
      </c>
      <c r="V6">
        <v>57</v>
      </c>
      <c r="W6">
        <v>5.0000000000000001E-3</v>
      </c>
      <c r="X6">
        <f>MIN(S6, V6)</f>
        <v>52</v>
      </c>
      <c r="Y6">
        <f>(X6-N6)/N6*100</f>
        <v>0</v>
      </c>
    </row>
    <row r="7" spans="1:32" x14ac:dyDescent="0.3">
      <c r="A7" t="s">
        <v>10</v>
      </c>
      <c r="C7">
        <v>151536</v>
      </c>
      <c r="D7">
        <v>309498</v>
      </c>
      <c r="E7">
        <v>1.93</v>
      </c>
      <c r="H7">
        <v>38808</v>
      </c>
      <c r="I7">
        <v>78430</v>
      </c>
      <c r="J7">
        <v>0.46</v>
      </c>
      <c r="M7" t="s">
        <v>3</v>
      </c>
      <c r="N7">
        <v>41</v>
      </c>
      <c r="O7">
        <v>0.46296399999999999</v>
      </c>
      <c r="R7" t="s">
        <v>3</v>
      </c>
      <c r="S7">
        <v>41</v>
      </c>
      <c r="T7">
        <v>7.6650999999999997E-2</v>
      </c>
      <c r="V7">
        <v>41</v>
      </c>
      <c r="W7">
        <v>4.0000000000000001E-3</v>
      </c>
      <c r="X7">
        <f>MIN(S7, V7)</f>
        <v>41</v>
      </c>
      <c r="Y7">
        <f>(X7-N7)/N7*100</f>
        <v>0</v>
      </c>
      <c r="AA7" s="1" t="s">
        <v>2056</v>
      </c>
    </row>
    <row r="8" spans="1:32" x14ac:dyDescent="0.3">
      <c r="A8" t="s">
        <v>11</v>
      </c>
      <c r="C8">
        <v>123186</v>
      </c>
      <c r="D8">
        <v>249190</v>
      </c>
      <c r="E8">
        <v>1.57</v>
      </c>
      <c r="H8">
        <v>41900</v>
      </c>
      <c r="I8">
        <v>84096</v>
      </c>
      <c r="J8">
        <v>0.47</v>
      </c>
      <c r="M8" t="s">
        <v>3</v>
      </c>
      <c r="N8">
        <v>41</v>
      </c>
      <c r="O8">
        <v>1.3381430000000001</v>
      </c>
      <c r="R8" t="s">
        <v>3</v>
      </c>
      <c r="S8">
        <v>41</v>
      </c>
      <c r="T8">
        <v>0.33969199999999999</v>
      </c>
      <c r="V8">
        <v>49</v>
      </c>
      <c r="W8">
        <v>5.0000000000000001E-3</v>
      </c>
      <c r="X8">
        <f>MIN(S8, V8)</f>
        <v>41</v>
      </c>
      <c r="Y8">
        <f>(X8-N8)/N8*100</f>
        <v>0</v>
      </c>
      <c r="AA8" t="s">
        <v>488</v>
      </c>
      <c r="AB8">
        <f>(COUNTIF(M2:M601, "optimal"))</f>
        <v>457</v>
      </c>
      <c r="AC8">
        <f>(COUNTIF(R2:R601, "optimal"))</f>
        <v>461</v>
      </c>
      <c r="AD8" t="s">
        <v>2125</v>
      </c>
      <c r="AF8">
        <f>ROUND((AC8-AB8)/AB8*100, 2)</f>
        <v>0.88</v>
      </c>
    </row>
    <row r="9" spans="1:32" x14ac:dyDescent="0.3">
      <c r="A9" t="s">
        <v>12</v>
      </c>
      <c r="C9">
        <v>179172</v>
      </c>
      <c r="D9">
        <v>367647</v>
      </c>
      <c r="E9">
        <v>2.35</v>
      </c>
      <c r="H9">
        <v>51192</v>
      </c>
      <c r="I9">
        <v>103992</v>
      </c>
      <c r="J9">
        <v>0.69</v>
      </c>
      <c r="M9" t="s">
        <v>3</v>
      </c>
      <c r="N9">
        <v>45</v>
      </c>
      <c r="O9">
        <v>1.45442</v>
      </c>
      <c r="R9" t="s">
        <v>3</v>
      </c>
      <c r="S9">
        <v>45</v>
      </c>
      <c r="T9">
        <v>0.24657899999999999</v>
      </c>
      <c r="V9">
        <v>53</v>
      </c>
      <c r="W9">
        <v>4.0000000000000001E-3</v>
      </c>
      <c r="X9">
        <f>MIN(S9, V9)</f>
        <v>45</v>
      </c>
      <c r="Y9">
        <f>(X9-N9)/N9*100</f>
        <v>0</v>
      </c>
      <c r="AA9" t="s">
        <v>2122</v>
      </c>
      <c r="AB9">
        <f>(COUNTIF(M2:M601,"timeout"))</f>
        <v>23</v>
      </c>
      <c r="AC9">
        <f>(COUNTIF(R2:R601,"timeout"))</f>
        <v>19</v>
      </c>
      <c r="AD9" t="s">
        <v>2125</v>
      </c>
      <c r="AF9">
        <f>ROUND((AC9-AB9)/AB9*100, 2)</f>
        <v>-17.39</v>
      </c>
    </row>
    <row r="10" spans="1:32" x14ac:dyDescent="0.3">
      <c r="A10" t="s">
        <v>13</v>
      </c>
      <c r="C10">
        <v>155229</v>
      </c>
      <c r="D10">
        <v>319045</v>
      </c>
      <c r="E10">
        <v>2.0499999999999998</v>
      </c>
      <c r="H10">
        <v>51743</v>
      </c>
      <c r="I10">
        <v>105465</v>
      </c>
      <c r="J10">
        <v>0.6</v>
      </c>
      <c r="M10" t="s">
        <v>3</v>
      </c>
      <c r="N10">
        <v>51</v>
      </c>
      <c r="O10">
        <v>0.954739</v>
      </c>
      <c r="R10" t="s">
        <v>3</v>
      </c>
      <c r="S10">
        <v>51</v>
      </c>
      <c r="T10">
        <v>0.42329600000000001</v>
      </c>
      <c r="V10">
        <v>58</v>
      </c>
      <c r="W10">
        <v>3.0000000000000001E-3</v>
      </c>
      <c r="X10">
        <f>MIN(S10, V10)</f>
        <v>51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0</v>
      </c>
      <c r="AD10" t="s">
        <v>2125</v>
      </c>
    </row>
    <row r="11" spans="1:32" x14ac:dyDescent="0.3">
      <c r="A11" t="s">
        <v>14</v>
      </c>
      <c r="C11">
        <v>160650</v>
      </c>
      <c r="D11">
        <v>322997</v>
      </c>
      <c r="E11">
        <v>1.97</v>
      </c>
      <c r="H11">
        <v>52500</v>
      </c>
      <c r="I11">
        <v>104843</v>
      </c>
      <c r="J11">
        <v>0.67</v>
      </c>
      <c r="M11" t="s">
        <v>3</v>
      </c>
      <c r="N11">
        <v>49</v>
      </c>
      <c r="O11">
        <v>0.42404999999999998</v>
      </c>
      <c r="R11" t="s">
        <v>3</v>
      </c>
      <c r="S11">
        <v>49</v>
      </c>
      <c r="T11">
        <v>0.104072</v>
      </c>
      <c r="V11">
        <v>49</v>
      </c>
      <c r="W11">
        <v>2E-3</v>
      </c>
      <c r="X11">
        <f>MIN(S11, V11)</f>
        <v>49</v>
      </c>
      <c r="Y11">
        <f>(X11-N11)/N11*100</f>
        <v>0</v>
      </c>
      <c r="AA11" t="s">
        <v>2051</v>
      </c>
      <c r="AB11">
        <f>ROUND(AVERAGE(O2:O601), 2)</f>
        <v>4.58</v>
      </c>
      <c r="AC11">
        <f>ROUND(AVERAGE(T2:T601), 2)</f>
        <v>3.86</v>
      </c>
      <c r="AD11">
        <f>ROUND(AVERAGE(W2:W601), 3)</f>
        <v>4.0000000000000001E-3</v>
      </c>
      <c r="AF11">
        <f>ROUND((AC11+AD11-AB11)/AB11*100, 2)</f>
        <v>-15.63</v>
      </c>
    </row>
    <row r="12" spans="1:32" x14ac:dyDescent="0.3">
      <c r="A12" t="s">
        <v>15</v>
      </c>
      <c r="C12">
        <v>19650</v>
      </c>
      <c r="D12">
        <v>51524</v>
      </c>
      <c r="E12">
        <v>0.4</v>
      </c>
      <c r="H12">
        <v>7074</v>
      </c>
      <c r="I12">
        <v>17924</v>
      </c>
      <c r="J12">
        <v>0.08</v>
      </c>
      <c r="M12" t="s">
        <v>3</v>
      </c>
      <c r="N12">
        <v>42</v>
      </c>
      <c r="O12">
        <v>0.136597</v>
      </c>
      <c r="R12" t="s">
        <v>3</v>
      </c>
      <c r="S12">
        <v>42</v>
      </c>
      <c r="T12">
        <v>3.841E-2</v>
      </c>
      <c r="V12">
        <v>53</v>
      </c>
      <c r="W12">
        <v>6.0000000000000001E-3</v>
      </c>
      <c r="X12">
        <f>MIN(S12, V12)</f>
        <v>42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1.78</v>
      </c>
      <c r="AC12">
        <f>ROUND(AVERAGEIFS(T2:T601, M2:M601, "&lt;&gt;timeout", R2:R601,  "&lt;&gt;timeout"), 2)</f>
        <v>1.1100000000000001</v>
      </c>
      <c r="AD12">
        <f>ROUND(AVERAGEIFS(W2:W601, M2:M601, "&lt;&gt;timeout", R2:R601,  "&lt;&gt;timeout"), 3)</f>
        <v>4.0000000000000001E-3</v>
      </c>
      <c r="AF12">
        <f>ROUND((AC12+AD12-AB12)/AB12*100, 2)</f>
        <v>-37.42</v>
      </c>
    </row>
    <row r="13" spans="1:32" x14ac:dyDescent="0.3">
      <c r="A13" t="s">
        <v>16</v>
      </c>
      <c r="C13">
        <v>162792</v>
      </c>
      <c r="D13">
        <v>327746</v>
      </c>
      <c r="E13">
        <v>2.0699999999999998</v>
      </c>
      <c r="H13">
        <v>41496</v>
      </c>
      <c r="I13">
        <v>82760</v>
      </c>
      <c r="J13">
        <v>0.49</v>
      </c>
      <c r="M13" t="s">
        <v>3</v>
      </c>
      <c r="N13">
        <v>38</v>
      </c>
      <c r="O13">
        <v>0.39080599999999999</v>
      </c>
      <c r="R13" t="s">
        <v>3</v>
      </c>
      <c r="S13">
        <v>38</v>
      </c>
      <c r="T13">
        <v>7.7206999999999998E-2</v>
      </c>
      <c r="V13">
        <v>38</v>
      </c>
      <c r="W13">
        <v>4.0000000000000001E-3</v>
      </c>
      <c r="X13">
        <f>MIN(S13, V13)</f>
        <v>38</v>
      </c>
      <c r="Y13">
        <f>(X13-N13)/N13*100</f>
        <v>0</v>
      </c>
    </row>
    <row r="14" spans="1:32" x14ac:dyDescent="0.3">
      <c r="A14" t="s">
        <v>17</v>
      </c>
      <c r="C14">
        <v>133650</v>
      </c>
      <c r="D14">
        <v>274459</v>
      </c>
      <c r="E14">
        <v>1.76</v>
      </c>
      <c r="H14">
        <v>47025</v>
      </c>
      <c r="I14">
        <v>95854</v>
      </c>
      <c r="J14">
        <v>0.54</v>
      </c>
      <c r="M14" t="s">
        <v>3</v>
      </c>
      <c r="N14">
        <v>50</v>
      </c>
      <c r="O14">
        <v>1.01237</v>
      </c>
      <c r="R14" t="s">
        <v>3</v>
      </c>
      <c r="S14">
        <v>50</v>
      </c>
      <c r="T14">
        <v>0.32686500000000002</v>
      </c>
      <c r="V14">
        <v>56</v>
      </c>
      <c r="W14">
        <v>3.0000000000000001E-3</v>
      </c>
      <c r="X14">
        <f>MIN(S14, V14)</f>
        <v>50</v>
      </c>
      <c r="Y14">
        <f>(X14-N14)/N14*100</f>
        <v>0</v>
      </c>
      <c r="AA14" t="s">
        <v>2127</v>
      </c>
      <c r="AB14">
        <f>AB5+AB12</f>
        <v>3.44</v>
      </c>
      <c r="AC14">
        <f>AC5+AC12+AD12</f>
        <v>1.6540000000000001</v>
      </c>
      <c r="AF14">
        <f t="shared" ref="AF14:AF15" si="0">ROUND((AC14+AD14-AB14)/AB14*100, 2)</f>
        <v>-51.92</v>
      </c>
    </row>
    <row r="15" spans="1:32" x14ac:dyDescent="0.3">
      <c r="A15" t="s">
        <v>18</v>
      </c>
      <c r="C15">
        <v>193800</v>
      </c>
      <c r="D15">
        <v>399030</v>
      </c>
      <c r="E15">
        <v>2.64</v>
      </c>
      <c r="H15">
        <v>61047</v>
      </c>
      <c r="I15">
        <v>124619</v>
      </c>
      <c r="J15">
        <v>0.7</v>
      </c>
      <c r="M15" t="s">
        <v>3</v>
      </c>
      <c r="N15">
        <v>56</v>
      </c>
      <c r="O15">
        <v>0.53614099999999998</v>
      </c>
      <c r="R15" t="s">
        <v>3</v>
      </c>
      <c r="S15">
        <v>56</v>
      </c>
      <c r="T15">
        <v>0.12644</v>
      </c>
      <c r="V15">
        <v>62</v>
      </c>
      <c r="W15">
        <v>4.0000000000000001E-3</v>
      </c>
      <c r="X15">
        <f>MIN(S15, V15)</f>
        <v>56</v>
      </c>
      <c r="Y15">
        <f>(X15-N15)/N15*100</f>
        <v>0</v>
      </c>
    </row>
    <row r="16" spans="1:32" x14ac:dyDescent="0.3">
      <c r="A16" t="s">
        <v>19</v>
      </c>
      <c r="C16">
        <v>183024</v>
      </c>
      <c r="D16">
        <v>373903</v>
      </c>
      <c r="E16">
        <v>2.39</v>
      </c>
      <c r="H16">
        <v>82656</v>
      </c>
      <c r="I16">
        <v>168067</v>
      </c>
      <c r="J16">
        <v>1.03</v>
      </c>
      <c r="M16" t="s">
        <v>3</v>
      </c>
      <c r="N16">
        <v>81</v>
      </c>
      <c r="O16">
        <v>0.455316</v>
      </c>
      <c r="R16" t="s">
        <v>3</v>
      </c>
      <c r="S16">
        <v>81</v>
      </c>
      <c r="T16">
        <v>0.17999799999999999</v>
      </c>
      <c r="V16">
        <v>83</v>
      </c>
      <c r="W16">
        <v>5.0000000000000001E-3</v>
      </c>
      <c r="X16">
        <f>MIN(S16, V16)</f>
        <v>81</v>
      </c>
      <c r="Y16">
        <f>(X16-N16)/N16*100</f>
        <v>0</v>
      </c>
      <c r="AA16" t="s">
        <v>2113</v>
      </c>
      <c r="AF16">
        <f>ROUND(_xlfn.AGGREGATE(1,6,Y2:Y481), 2)</f>
        <v>0.01</v>
      </c>
    </row>
    <row r="17" spans="1:28" x14ac:dyDescent="0.3">
      <c r="A17" t="s">
        <v>20</v>
      </c>
      <c r="C17">
        <v>173376</v>
      </c>
      <c r="D17">
        <v>359798</v>
      </c>
      <c r="E17">
        <v>2.31</v>
      </c>
      <c r="H17">
        <v>60501</v>
      </c>
      <c r="I17">
        <v>124548</v>
      </c>
      <c r="J17">
        <v>0.78</v>
      </c>
      <c r="M17" t="s">
        <v>3</v>
      </c>
      <c r="N17">
        <v>63</v>
      </c>
      <c r="O17">
        <v>0.70091800000000004</v>
      </c>
      <c r="R17" t="s">
        <v>3</v>
      </c>
      <c r="S17">
        <v>63</v>
      </c>
      <c r="T17">
        <v>0.18332999999999999</v>
      </c>
      <c r="V17">
        <v>66</v>
      </c>
      <c r="W17">
        <v>3.0000000000000001E-3</v>
      </c>
      <c r="X17">
        <f>MIN(S17, V17)</f>
        <v>63</v>
      </c>
      <c r="Y17">
        <f>(X17-N17)/N17*100</f>
        <v>0</v>
      </c>
      <c r="AB17" t="s">
        <v>2121</v>
      </c>
    </row>
    <row r="18" spans="1:28" x14ac:dyDescent="0.3">
      <c r="A18" t="s">
        <v>21</v>
      </c>
      <c r="C18">
        <v>149118</v>
      </c>
      <c r="D18">
        <v>308158</v>
      </c>
      <c r="E18">
        <v>2</v>
      </c>
      <c r="H18">
        <v>44564</v>
      </c>
      <c r="I18">
        <v>91242</v>
      </c>
      <c r="J18">
        <v>0.54</v>
      </c>
      <c r="M18" t="s">
        <v>3</v>
      </c>
      <c r="N18">
        <v>48</v>
      </c>
      <c r="O18">
        <v>1.0179769999999999</v>
      </c>
      <c r="R18" t="s">
        <v>3</v>
      </c>
      <c r="S18">
        <v>48</v>
      </c>
      <c r="T18">
        <v>0.26855200000000001</v>
      </c>
      <c r="V18">
        <v>51</v>
      </c>
      <c r="W18">
        <v>3.0000000000000001E-3</v>
      </c>
      <c r="X18">
        <f>MIN(S18, V18)</f>
        <v>48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465</v>
      </c>
    </row>
    <row r="19" spans="1:28" x14ac:dyDescent="0.3">
      <c r="A19" t="s">
        <v>22</v>
      </c>
      <c r="C19">
        <v>176568</v>
      </c>
      <c r="D19">
        <v>356103</v>
      </c>
      <c r="E19">
        <v>2.2400000000000002</v>
      </c>
      <c r="H19">
        <v>47295</v>
      </c>
      <c r="I19">
        <v>94482</v>
      </c>
      <c r="J19">
        <v>0.54</v>
      </c>
      <c r="M19" t="s">
        <v>3</v>
      </c>
      <c r="N19">
        <v>37</v>
      </c>
      <c r="O19">
        <v>0.46249400000000002</v>
      </c>
      <c r="R19" t="s">
        <v>3</v>
      </c>
      <c r="S19">
        <v>37</v>
      </c>
      <c r="T19">
        <v>0.13603399999999999</v>
      </c>
      <c r="V19">
        <v>44</v>
      </c>
      <c r="W19">
        <v>3.0000000000000001E-3</v>
      </c>
      <c r="X19">
        <f>MIN(S19, V19)</f>
        <v>37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7</v>
      </c>
    </row>
    <row r="20" spans="1:28" x14ac:dyDescent="0.3">
      <c r="A20" t="s">
        <v>23</v>
      </c>
      <c r="C20">
        <v>208032</v>
      </c>
      <c r="D20">
        <v>419001</v>
      </c>
      <c r="E20">
        <v>2.66</v>
      </c>
      <c r="H20">
        <v>44916</v>
      </c>
      <c r="I20">
        <v>89457</v>
      </c>
      <c r="J20">
        <v>0.55000000000000004</v>
      </c>
      <c r="M20" t="s">
        <v>3</v>
      </c>
      <c r="N20">
        <v>36</v>
      </c>
      <c r="O20">
        <v>1.1831320000000001</v>
      </c>
      <c r="R20" t="s">
        <v>3</v>
      </c>
      <c r="S20">
        <v>36</v>
      </c>
      <c r="T20">
        <v>0.123622</v>
      </c>
      <c r="V20">
        <v>37</v>
      </c>
      <c r="W20">
        <v>4.0000000000000001E-3</v>
      </c>
      <c r="X20">
        <f>MIN(S20, V20)</f>
        <v>36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8</v>
      </c>
    </row>
    <row r="21" spans="1:28" x14ac:dyDescent="0.3">
      <c r="A21" t="s">
        <v>24</v>
      </c>
      <c r="C21">
        <v>156400</v>
      </c>
      <c r="D21">
        <v>323167</v>
      </c>
      <c r="E21">
        <v>2.04</v>
      </c>
      <c r="H21">
        <v>54400</v>
      </c>
      <c r="I21">
        <v>111487</v>
      </c>
      <c r="J21">
        <v>0.7</v>
      </c>
      <c r="M21" t="s">
        <v>3</v>
      </c>
      <c r="N21">
        <v>60</v>
      </c>
      <c r="O21">
        <v>0.81767299999999998</v>
      </c>
      <c r="R21" t="s">
        <v>3</v>
      </c>
      <c r="S21">
        <v>60</v>
      </c>
      <c r="T21">
        <v>0.178231</v>
      </c>
      <c r="V21">
        <v>63</v>
      </c>
      <c r="W21">
        <v>3.0000000000000001E-3</v>
      </c>
      <c r="X21">
        <f>MIN(S21, V21)</f>
        <v>60</v>
      </c>
      <c r="Y21">
        <f>(X21-N21)/N21*100</f>
        <v>0</v>
      </c>
    </row>
    <row r="22" spans="1:28" x14ac:dyDescent="0.3">
      <c r="A22" t="s">
        <v>25</v>
      </c>
      <c r="C22">
        <v>138006</v>
      </c>
      <c r="D22">
        <v>279724</v>
      </c>
      <c r="E22">
        <v>1.75</v>
      </c>
      <c r="H22">
        <v>64944</v>
      </c>
      <c r="I22">
        <v>131089</v>
      </c>
      <c r="J22">
        <v>0.81</v>
      </c>
      <c r="M22" t="s">
        <v>3</v>
      </c>
      <c r="N22">
        <v>67</v>
      </c>
      <c r="O22">
        <v>0.32922699999999999</v>
      </c>
      <c r="R22" t="s">
        <v>3</v>
      </c>
      <c r="S22">
        <v>67</v>
      </c>
      <c r="T22">
        <v>0.13470299999999999</v>
      </c>
      <c r="V22">
        <v>71</v>
      </c>
      <c r="W22">
        <v>4.0000000000000001E-3</v>
      </c>
      <c r="X22">
        <f>MIN(S22, V22)</f>
        <v>67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457</v>
      </c>
    </row>
    <row r="23" spans="1:28" x14ac:dyDescent="0.3">
      <c r="A23" t="s">
        <v>26</v>
      </c>
      <c r="C23">
        <v>21624</v>
      </c>
      <c r="D23">
        <v>57624</v>
      </c>
      <c r="E23">
        <v>0.45</v>
      </c>
      <c r="H23">
        <v>6392</v>
      </c>
      <c r="I23">
        <v>16296</v>
      </c>
      <c r="J23">
        <v>7.0000000000000007E-2</v>
      </c>
      <c r="M23" t="s">
        <v>3</v>
      </c>
      <c r="N23">
        <v>41</v>
      </c>
      <c r="O23">
        <v>0.14912800000000001</v>
      </c>
      <c r="R23" t="s">
        <v>3</v>
      </c>
      <c r="S23">
        <v>41</v>
      </c>
      <c r="T23">
        <v>2.5156000000000001E-2</v>
      </c>
      <c r="V23">
        <v>46</v>
      </c>
      <c r="W23">
        <v>5.0000000000000001E-3</v>
      </c>
      <c r="X23">
        <f>MIN(S23, V23)</f>
        <v>41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19</v>
      </c>
    </row>
    <row r="24" spans="1:28" x14ac:dyDescent="0.3">
      <c r="A24" t="s">
        <v>27</v>
      </c>
      <c r="C24">
        <v>241332</v>
      </c>
      <c r="D24">
        <v>483471</v>
      </c>
      <c r="E24">
        <v>3.1</v>
      </c>
      <c r="H24">
        <v>76908</v>
      </c>
      <c r="I24">
        <v>153135</v>
      </c>
      <c r="J24">
        <v>1</v>
      </c>
      <c r="M24" t="s">
        <v>3</v>
      </c>
      <c r="N24">
        <v>57</v>
      </c>
      <c r="O24">
        <v>0.548813</v>
      </c>
      <c r="R24" t="s">
        <v>3</v>
      </c>
      <c r="S24">
        <v>57</v>
      </c>
      <c r="T24">
        <v>0.14035300000000001</v>
      </c>
      <c r="V24">
        <v>57</v>
      </c>
      <c r="W24">
        <v>3.0000000000000001E-3</v>
      </c>
      <c r="X24">
        <f>MIN(S24, V24)</f>
        <v>57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4</v>
      </c>
    </row>
    <row r="25" spans="1:28" x14ac:dyDescent="0.3">
      <c r="A25" t="s">
        <v>28</v>
      </c>
      <c r="C25">
        <v>192774</v>
      </c>
      <c r="D25">
        <v>390796</v>
      </c>
      <c r="E25">
        <v>2.54</v>
      </c>
      <c r="H25">
        <v>51984</v>
      </c>
      <c r="I25">
        <v>104406</v>
      </c>
      <c r="J25">
        <v>0.6</v>
      </c>
      <c r="M25" t="s">
        <v>3</v>
      </c>
      <c r="N25">
        <v>47</v>
      </c>
      <c r="O25">
        <v>0.48784100000000002</v>
      </c>
      <c r="R25" t="s">
        <v>3</v>
      </c>
      <c r="S25">
        <v>47</v>
      </c>
      <c r="T25">
        <v>9.8397999999999999E-2</v>
      </c>
      <c r="V25">
        <v>47</v>
      </c>
      <c r="W25">
        <v>3.0000000000000001E-3</v>
      </c>
      <c r="X25">
        <f>MIN(S25, V25)</f>
        <v>47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0</v>
      </c>
    </row>
    <row r="26" spans="1:28" x14ac:dyDescent="0.3">
      <c r="A26" t="s">
        <v>29</v>
      </c>
      <c r="C26">
        <v>221244</v>
      </c>
      <c r="D26">
        <v>446695</v>
      </c>
      <c r="E26">
        <v>2.86</v>
      </c>
      <c r="H26">
        <v>59328</v>
      </c>
      <c r="I26">
        <v>118802</v>
      </c>
      <c r="J26">
        <v>0.69</v>
      </c>
      <c r="M26" t="s">
        <v>3</v>
      </c>
      <c r="N26">
        <v>46</v>
      </c>
      <c r="O26">
        <v>0.513463</v>
      </c>
      <c r="R26" t="s">
        <v>3</v>
      </c>
      <c r="S26">
        <v>46</v>
      </c>
      <c r="T26">
        <v>0.118238</v>
      </c>
      <c r="V26">
        <v>47</v>
      </c>
      <c r="W26">
        <v>3.0000000000000001E-3</v>
      </c>
      <c r="X26">
        <f>MIN(S26, V26)</f>
        <v>46</v>
      </c>
      <c r="Y26">
        <f>(X26-N26)/N26*100</f>
        <v>0</v>
      </c>
    </row>
    <row r="27" spans="1:28" x14ac:dyDescent="0.3">
      <c r="A27" t="s">
        <v>30</v>
      </c>
      <c r="C27">
        <v>202938</v>
      </c>
      <c r="D27">
        <v>402870</v>
      </c>
      <c r="E27">
        <v>2.54</v>
      </c>
      <c r="H27">
        <v>51756</v>
      </c>
      <c r="I27">
        <v>102060</v>
      </c>
      <c r="J27">
        <v>0.59</v>
      </c>
      <c r="M27" t="s">
        <v>3</v>
      </c>
      <c r="N27">
        <v>37</v>
      </c>
      <c r="O27">
        <v>0.447214</v>
      </c>
      <c r="R27" t="s">
        <v>3</v>
      </c>
      <c r="S27">
        <v>37</v>
      </c>
      <c r="T27">
        <v>9.0517E-2</v>
      </c>
      <c r="V27">
        <v>37</v>
      </c>
      <c r="W27">
        <v>2E-3</v>
      </c>
      <c r="X27">
        <f>MIN(S27, V27)</f>
        <v>37</v>
      </c>
      <c r="Y27">
        <f>(X27-N27)/N27*100</f>
        <v>0</v>
      </c>
    </row>
    <row r="28" spans="1:28" x14ac:dyDescent="0.3">
      <c r="A28" t="s">
        <v>31</v>
      </c>
      <c r="C28">
        <v>257500</v>
      </c>
      <c r="D28">
        <v>522981</v>
      </c>
      <c r="E28">
        <v>3.43</v>
      </c>
      <c r="H28">
        <v>67500</v>
      </c>
      <c r="I28">
        <v>135837</v>
      </c>
      <c r="J28">
        <v>0.78</v>
      </c>
      <c r="M28" t="s">
        <v>3</v>
      </c>
      <c r="N28">
        <v>53</v>
      </c>
      <c r="O28">
        <v>0.62159299999999995</v>
      </c>
      <c r="R28" t="s">
        <v>3</v>
      </c>
      <c r="S28">
        <v>53</v>
      </c>
      <c r="T28">
        <v>0.124792</v>
      </c>
      <c r="V28">
        <v>53</v>
      </c>
      <c r="W28">
        <v>4.0000000000000001E-3</v>
      </c>
      <c r="X28">
        <f>MIN(S28, V28)</f>
        <v>53</v>
      </c>
      <c r="Y28">
        <f>(X28-N28)/N28*100</f>
        <v>0</v>
      </c>
    </row>
    <row r="29" spans="1:28" x14ac:dyDescent="0.3">
      <c r="A29" t="s">
        <v>32</v>
      </c>
      <c r="C29">
        <v>224782</v>
      </c>
      <c r="D29">
        <v>444828</v>
      </c>
      <c r="E29">
        <v>2.85</v>
      </c>
      <c r="H29">
        <v>64608</v>
      </c>
      <c r="I29">
        <v>126979</v>
      </c>
      <c r="J29">
        <v>0.74</v>
      </c>
      <c r="M29" t="s">
        <v>3</v>
      </c>
      <c r="N29">
        <v>47</v>
      </c>
      <c r="O29">
        <v>0.50658800000000004</v>
      </c>
      <c r="R29" t="s">
        <v>3</v>
      </c>
      <c r="S29">
        <v>47</v>
      </c>
      <c r="T29">
        <v>0.113205</v>
      </c>
      <c r="V29">
        <v>47</v>
      </c>
      <c r="W29">
        <v>3.0000000000000001E-3</v>
      </c>
      <c r="X29">
        <f>MIN(S29, V29)</f>
        <v>47</v>
      </c>
      <c r="Y29">
        <f>(X29-N29)/N29*100</f>
        <v>0</v>
      </c>
    </row>
    <row r="30" spans="1:28" x14ac:dyDescent="0.3">
      <c r="A30" t="s">
        <v>33</v>
      </c>
      <c r="C30">
        <v>167840</v>
      </c>
      <c r="D30">
        <v>339176</v>
      </c>
      <c r="E30">
        <v>2.14</v>
      </c>
      <c r="H30">
        <v>51401</v>
      </c>
      <c r="I30">
        <v>103079</v>
      </c>
      <c r="J30">
        <v>0.59</v>
      </c>
      <c r="M30" t="s">
        <v>3</v>
      </c>
      <c r="N30">
        <v>44</v>
      </c>
      <c r="O30">
        <v>0.47411900000000001</v>
      </c>
      <c r="R30" t="s">
        <v>3</v>
      </c>
      <c r="S30">
        <v>44</v>
      </c>
      <c r="T30">
        <v>0.13094800000000001</v>
      </c>
      <c r="V30">
        <v>48</v>
      </c>
      <c r="W30">
        <v>3.0000000000000001E-3</v>
      </c>
      <c r="X30">
        <f>MIN(S30, V30)</f>
        <v>44</v>
      </c>
      <c r="Y30">
        <f>(X30-N30)/N30*100</f>
        <v>0</v>
      </c>
    </row>
    <row r="31" spans="1:28" x14ac:dyDescent="0.3">
      <c r="A31" t="s">
        <v>34</v>
      </c>
      <c r="C31">
        <v>267648</v>
      </c>
      <c r="D31">
        <v>541608</v>
      </c>
      <c r="E31">
        <v>3.5</v>
      </c>
      <c r="H31">
        <v>73472</v>
      </c>
      <c r="I31">
        <v>147484</v>
      </c>
      <c r="J31">
        <v>0.83</v>
      </c>
      <c r="M31" t="s">
        <v>3</v>
      </c>
      <c r="N31">
        <v>55</v>
      </c>
      <c r="O31">
        <v>0.64541099999999996</v>
      </c>
      <c r="R31" t="s">
        <v>3</v>
      </c>
      <c r="S31">
        <v>55</v>
      </c>
      <c r="T31">
        <v>0.141872</v>
      </c>
      <c r="V31">
        <v>55</v>
      </c>
      <c r="W31">
        <v>3.0000000000000001E-3</v>
      </c>
      <c r="X31">
        <f>MIN(S31, V31)</f>
        <v>55</v>
      </c>
      <c r="Y31">
        <f>(X31-N31)/N31*100</f>
        <v>0</v>
      </c>
    </row>
    <row r="32" spans="1:28" x14ac:dyDescent="0.3">
      <c r="A32" t="s">
        <v>35</v>
      </c>
      <c r="C32">
        <v>261288</v>
      </c>
      <c r="D32">
        <v>512601</v>
      </c>
      <c r="E32">
        <v>3.29</v>
      </c>
      <c r="H32">
        <v>48896</v>
      </c>
      <c r="I32">
        <v>94906</v>
      </c>
      <c r="J32">
        <v>0.47</v>
      </c>
      <c r="M32" t="s">
        <v>3</v>
      </c>
      <c r="N32">
        <v>31</v>
      </c>
      <c r="O32">
        <v>0.58982000000000001</v>
      </c>
      <c r="R32" t="s">
        <v>3</v>
      </c>
      <c r="S32">
        <v>31</v>
      </c>
      <c r="T32">
        <v>8.5573999999999997E-2</v>
      </c>
      <c r="V32">
        <v>31</v>
      </c>
      <c r="W32">
        <v>3.0000000000000001E-3</v>
      </c>
      <c r="X32">
        <f>MIN(S32, V32)</f>
        <v>31</v>
      </c>
      <c r="Y32">
        <f>(X32-N32)/N32*100</f>
        <v>0</v>
      </c>
    </row>
    <row r="33" spans="1:25" x14ac:dyDescent="0.3">
      <c r="A33" t="s">
        <v>36</v>
      </c>
      <c r="C33">
        <v>211876</v>
      </c>
      <c r="D33">
        <v>428882</v>
      </c>
      <c r="E33">
        <v>2.79</v>
      </c>
      <c r="H33">
        <v>59731</v>
      </c>
      <c r="I33">
        <v>119867</v>
      </c>
      <c r="J33">
        <v>0.7</v>
      </c>
      <c r="M33" t="s">
        <v>3</v>
      </c>
      <c r="N33">
        <v>52</v>
      </c>
      <c r="O33">
        <v>0.49617499999999998</v>
      </c>
      <c r="R33" t="s">
        <v>3</v>
      </c>
      <c r="S33">
        <v>52</v>
      </c>
      <c r="T33">
        <v>0.105199</v>
      </c>
      <c r="V33">
        <v>52</v>
      </c>
      <c r="W33">
        <v>3.0000000000000001E-3</v>
      </c>
      <c r="X33">
        <f>MIN(S33, V33)</f>
        <v>52</v>
      </c>
      <c r="Y33">
        <f>(X33-N33)/N33*100</f>
        <v>0</v>
      </c>
    </row>
    <row r="34" spans="1:25" x14ac:dyDescent="0.3">
      <c r="A34" t="s">
        <v>37</v>
      </c>
      <c r="C34">
        <v>19159</v>
      </c>
      <c r="D34">
        <v>53540</v>
      </c>
      <c r="E34">
        <v>0.43</v>
      </c>
      <c r="H34">
        <v>6188</v>
      </c>
      <c r="I34">
        <v>16480</v>
      </c>
      <c r="J34">
        <v>7.0000000000000007E-2</v>
      </c>
      <c r="M34" t="s">
        <v>3</v>
      </c>
      <c r="N34">
        <v>43</v>
      </c>
      <c r="O34">
        <v>0.13450400000000001</v>
      </c>
      <c r="R34" t="s">
        <v>3</v>
      </c>
      <c r="S34">
        <v>43</v>
      </c>
      <c r="T34">
        <v>2.8212999999999998E-2</v>
      </c>
      <c r="V34">
        <v>51</v>
      </c>
      <c r="W34">
        <v>3.0000000000000001E-3</v>
      </c>
      <c r="X34">
        <f>MIN(S34, V34)</f>
        <v>43</v>
      </c>
      <c r="Y34">
        <f>(X34-N34)/N34*100</f>
        <v>0</v>
      </c>
    </row>
    <row r="35" spans="1:25" x14ac:dyDescent="0.3">
      <c r="A35" t="s">
        <v>38</v>
      </c>
      <c r="C35">
        <v>135378</v>
      </c>
      <c r="D35">
        <v>274256</v>
      </c>
      <c r="E35">
        <v>1.68</v>
      </c>
      <c r="H35">
        <v>66708</v>
      </c>
      <c r="I35">
        <v>134676</v>
      </c>
      <c r="J35">
        <v>0.82</v>
      </c>
      <c r="M35" t="s">
        <v>4</v>
      </c>
      <c r="N35">
        <v>61</v>
      </c>
      <c r="O35">
        <v>60.253951999999998</v>
      </c>
      <c r="R35" t="s">
        <v>4</v>
      </c>
      <c r="S35">
        <v>61</v>
      </c>
      <c r="T35">
        <v>60.117525000000001</v>
      </c>
      <c r="V35">
        <v>67</v>
      </c>
      <c r="W35">
        <v>2E-3</v>
      </c>
      <c r="X35">
        <f>MIN(S35, V35)</f>
        <v>61</v>
      </c>
      <c r="Y35">
        <f>(X35-N35)/N35*100</f>
        <v>0</v>
      </c>
    </row>
    <row r="36" spans="1:25" x14ac:dyDescent="0.3">
      <c r="A36" t="s">
        <v>39</v>
      </c>
      <c r="C36">
        <v>167048</v>
      </c>
      <c r="D36">
        <v>339119</v>
      </c>
      <c r="E36">
        <v>2.1</v>
      </c>
      <c r="H36">
        <v>71435</v>
      </c>
      <c r="I36">
        <v>144413</v>
      </c>
      <c r="J36">
        <v>0.88</v>
      </c>
      <c r="M36" t="s">
        <v>4</v>
      </c>
      <c r="N36">
        <v>58</v>
      </c>
      <c r="O36">
        <v>60.309820000000002</v>
      </c>
      <c r="R36" t="s">
        <v>4</v>
      </c>
      <c r="S36">
        <v>62</v>
      </c>
      <c r="T36">
        <v>60.123883999999997</v>
      </c>
      <c r="V36">
        <v>64</v>
      </c>
      <c r="W36">
        <v>2E-3</v>
      </c>
      <c r="X36">
        <f>MIN(S36, V36)</f>
        <v>62</v>
      </c>
      <c r="Y36">
        <f>(X36-N36)/N36*100</f>
        <v>6.8965517241379306</v>
      </c>
    </row>
    <row r="37" spans="1:25" x14ac:dyDescent="0.3">
      <c r="A37" t="s">
        <v>40</v>
      </c>
      <c r="C37">
        <v>147556</v>
      </c>
      <c r="D37">
        <v>300651</v>
      </c>
      <c r="E37">
        <v>1.82</v>
      </c>
      <c r="H37">
        <v>75772</v>
      </c>
      <c r="I37">
        <v>153915</v>
      </c>
      <c r="J37">
        <v>0.94</v>
      </c>
      <c r="M37" t="s">
        <v>4</v>
      </c>
      <c r="N37">
        <v>62</v>
      </c>
      <c r="O37">
        <v>60.280394999999999</v>
      </c>
      <c r="R37" t="s">
        <v>4</v>
      </c>
      <c r="S37">
        <v>64</v>
      </c>
      <c r="T37">
        <v>60.132840999999999</v>
      </c>
      <c r="V37">
        <v>75</v>
      </c>
      <c r="W37">
        <v>3.0000000000000001E-3</v>
      </c>
      <c r="X37">
        <f>MIN(S37, V37)</f>
        <v>64</v>
      </c>
      <c r="Y37">
        <f>(X37-N37)/N37*100</f>
        <v>3.225806451612903</v>
      </c>
    </row>
    <row r="38" spans="1:25" x14ac:dyDescent="0.3">
      <c r="A38" t="s">
        <v>41</v>
      </c>
      <c r="C38">
        <v>159831</v>
      </c>
      <c r="D38">
        <v>330779</v>
      </c>
      <c r="E38">
        <v>2.1</v>
      </c>
      <c r="H38">
        <v>78561</v>
      </c>
      <c r="I38">
        <v>161939</v>
      </c>
      <c r="J38">
        <v>0.98</v>
      </c>
      <c r="M38" t="s">
        <v>4</v>
      </c>
      <c r="N38">
        <v>74</v>
      </c>
      <c r="O38">
        <v>60.327275</v>
      </c>
      <c r="R38" t="s">
        <v>4</v>
      </c>
      <c r="S38">
        <v>75</v>
      </c>
      <c r="T38">
        <v>60.140658999999999</v>
      </c>
      <c r="V38">
        <v>86</v>
      </c>
      <c r="W38">
        <v>2E-3</v>
      </c>
      <c r="X38">
        <f>MIN(S38, V38)</f>
        <v>75</v>
      </c>
      <c r="Y38">
        <f>(X38-N38)/N38*100</f>
        <v>1.3513513513513513</v>
      </c>
    </row>
    <row r="39" spans="1:25" x14ac:dyDescent="0.3">
      <c r="A39" t="s">
        <v>42</v>
      </c>
      <c r="C39">
        <v>142091</v>
      </c>
      <c r="D39">
        <v>290465</v>
      </c>
      <c r="E39">
        <v>1.82</v>
      </c>
      <c r="H39">
        <v>72457</v>
      </c>
      <c r="I39">
        <v>147645</v>
      </c>
      <c r="J39">
        <v>0.89</v>
      </c>
      <c r="M39" t="s">
        <v>4</v>
      </c>
      <c r="N39">
        <v>70</v>
      </c>
      <c r="O39">
        <v>60.279114</v>
      </c>
      <c r="R39" t="s">
        <v>4</v>
      </c>
      <c r="S39">
        <v>71</v>
      </c>
      <c r="T39">
        <v>60.128633000000001</v>
      </c>
      <c r="V39">
        <v>76</v>
      </c>
      <c r="W39">
        <v>3.0000000000000001E-3</v>
      </c>
      <c r="X39">
        <f>MIN(S39, V39)</f>
        <v>71</v>
      </c>
      <c r="Y39">
        <f>(X39-N39)/N39*100</f>
        <v>1.4285714285714286</v>
      </c>
    </row>
    <row r="40" spans="1:25" x14ac:dyDescent="0.3">
      <c r="A40" t="s">
        <v>43</v>
      </c>
      <c r="C40">
        <v>169533</v>
      </c>
      <c r="D40">
        <v>346126</v>
      </c>
      <c r="E40">
        <v>2.17</v>
      </c>
      <c r="H40">
        <v>84240</v>
      </c>
      <c r="I40">
        <v>171409</v>
      </c>
      <c r="J40">
        <v>1.05</v>
      </c>
      <c r="M40" t="s">
        <v>4</v>
      </c>
      <c r="N40">
        <v>66</v>
      </c>
      <c r="O40">
        <v>60.324599999999997</v>
      </c>
      <c r="R40" t="s">
        <v>4</v>
      </c>
      <c r="S40">
        <v>69</v>
      </c>
      <c r="T40">
        <v>60.144308000000002</v>
      </c>
      <c r="V40">
        <v>79</v>
      </c>
      <c r="W40">
        <v>3.0000000000000001E-3</v>
      </c>
      <c r="X40">
        <f>MIN(S40, V40)</f>
        <v>69</v>
      </c>
      <c r="Y40">
        <f>(X40-N40)/N40*100</f>
        <v>4.5454545454545459</v>
      </c>
    </row>
    <row r="41" spans="1:25" x14ac:dyDescent="0.3">
      <c r="A41" t="s">
        <v>44</v>
      </c>
      <c r="C41">
        <v>169600</v>
      </c>
      <c r="D41">
        <v>345588</v>
      </c>
      <c r="E41">
        <v>2.1800000000000002</v>
      </c>
      <c r="H41">
        <v>78440</v>
      </c>
      <c r="I41">
        <v>159226</v>
      </c>
      <c r="J41">
        <v>0.95</v>
      </c>
      <c r="M41" t="s">
        <v>4</v>
      </c>
      <c r="N41">
        <v>68</v>
      </c>
      <c r="O41">
        <v>60.347090000000001</v>
      </c>
      <c r="R41" t="s">
        <v>4</v>
      </c>
      <c r="S41">
        <v>65</v>
      </c>
      <c r="T41">
        <v>60.139110000000002</v>
      </c>
      <c r="V41">
        <v>73</v>
      </c>
      <c r="W41">
        <v>2E-3</v>
      </c>
      <c r="X41">
        <f>MIN(S41, V41)</f>
        <v>65</v>
      </c>
      <c r="Y41">
        <f>(X41-N41)/N41*100</f>
        <v>-4.4117647058823533</v>
      </c>
    </row>
    <row r="42" spans="1:25" x14ac:dyDescent="0.3">
      <c r="A42" t="s">
        <v>45</v>
      </c>
      <c r="C42">
        <v>157760</v>
      </c>
      <c r="D42">
        <v>323157</v>
      </c>
      <c r="E42">
        <v>1.91</v>
      </c>
      <c r="H42">
        <v>85782</v>
      </c>
      <c r="I42">
        <v>175186</v>
      </c>
      <c r="J42">
        <v>0.97</v>
      </c>
      <c r="M42" t="s">
        <v>4</v>
      </c>
      <c r="N42">
        <v>78</v>
      </c>
      <c r="O42">
        <v>60.277835000000003</v>
      </c>
      <c r="R42" t="s">
        <v>4</v>
      </c>
      <c r="S42">
        <v>80</v>
      </c>
      <c r="T42">
        <v>60.135305000000002</v>
      </c>
      <c r="V42">
        <v>86</v>
      </c>
      <c r="W42">
        <v>2E-3</v>
      </c>
      <c r="X42">
        <f>MIN(S42, V42)</f>
        <v>80</v>
      </c>
      <c r="Y42">
        <f>(X42-N42)/N42*100</f>
        <v>2.5641025641025639</v>
      </c>
    </row>
    <row r="43" spans="1:25" x14ac:dyDescent="0.3">
      <c r="A43" t="s">
        <v>46</v>
      </c>
      <c r="C43">
        <v>160308</v>
      </c>
      <c r="D43">
        <v>334606</v>
      </c>
      <c r="E43">
        <v>1.98</v>
      </c>
      <c r="H43">
        <v>101616</v>
      </c>
      <c r="I43">
        <v>211594</v>
      </c>
      <c r="J43">
        <v>1.24</v>
      </c>
      <c r="M43" t="s">
        <v>4</v>
      </c>
      <c r="N43">
        <v>107</v>
      </c>
      <c r="O43">
        <v>60.304079000000002</v>
      </c>
      <c r="R43" t="s">
        <v>4</v>
      </c>
      <c r="S43">
        <v>107</v>
      </c>
      <c r="T43">
        <v>60.172773999999997</v>
      </c>
      <c r="V43">
        <v>115</v>
      </c>
      <c r="W43">
        <v>3.0000000000000001E-3</v>
      </c>
      <c r="X43">
        <f>MIN(S43, V43)</f>
        <v>107</v>
      </c>
      <c r="Y43">
        <f>(X43-N43)/N43*100</f>
        <v>0</v>
      </c>
    </row>
    <row r="44" spans="1:25" x14ac:dyDescent="0.3">
      <c r="A44" t="s">
        <v>47</v>
      </c>
      <c r="C44">
        <v>170841</v>
      </c>
      <c r="D44">
        <v>350786</v>
      </c>
      <c r="E44">
        <v>2</v>
      </c>
      <c r="H44">
        <v>79794</v>
      </c>
      <c r="I44">
        <v>163174</v>
      </c>
      <c r="J44">
        <v>0.91</v>
      </c>
      <c r="M44" t="s">
        <v>3</v>
      </c>
      <c r="N44">
        <v>70</v>
      </c>
      <c r="O44">
        <v>25.187638</v>
      </c>
      <c r="R44" t="s">
        <v>3</v>
      </c>
      <c r="S44">
        <v>70</v>
      </c>
      <c r="T44">
        <v>20.643001000000002</v>
      </c>
      <c r="V44">
        <v>77</v>
      </c>
      <c r="W44">
        <v>2E-3</v>
      </c>
      <c r="X44">
        <f>MIN(S44, V44)</f>
        <v>70</v>
      </c>
      <c r="Y44">
        <f>(X44-N44)/N44*100</f>
        <v>0</v>
      </c>
    </row>
    <row r="45" spans="1:25" x14ac:dyDescent="0.3">
      <c r="A45" t="s">
        <v>48</v>
      </c>
      <c r="C45">
        <v>18602</v>
      </c>
      <c r="D45">
        <v>47113</v>
      </c>
      <c r="E45">
        <v>0.34</v>
      </c>
      <c r="H45">
        <v>6681</v>
      </c>
      <c r="I45">
        <v>16264</v>
      </c>
      <c r="J45">
        <v>7.0000000000000007E-2</v>
      </c>
      <c r="M45" t="s">
        <v>3</v>
      </c>
      <c r="N45">
        <v>46</v>
      </c>
      <c r="O45">
        <v>9.4620999999999997E-2</v>
      </c>
      <c r="R45" t="s">
        <v>3</v>
      </c>
      <c r="S45">
        <v>46</v>
      </c>
      <c r="T45">
        <v>1.8239999999999999E-2</v>
      </c>
      <c r="V45">
        <v>50</v>
      </c>
      <c r="W45">
        <v>7.0000000000000001E-3</v>
      </c>
      <c r="X45">
        <f>MIN(S45, V45)</f>
        <v>46</v>
      </c>
      <c r="Y45">
        <f>(X45-N45)/N45*100</f>
        <v>0</v>
      </c>
    </row>
    <row r="46" spans="1:25" x14ac:dyDescent="0.3">
      <c r="A46" t="s">
        <v>49</v>
      </c>
      <c r="C46">
        <v>246304</v>
      </c>
      <c r="D46">
        <v>498562</v>
      </c>
      <c r="E46">
        <v>2.89</v>
      </c>
      <c r="H46">
        <v>90816</v>
      </c>
      <c r="I46">
        <v>182953</v>
      </c>
      <c r="J46">
        <v>0.95</v>
      </c>
      <c r="M46" t="s">
        <v>3</v>
      </c>
      <c r="N46">
        <v>58</v>
      </c>
      <c r="O46">
        <v>0.55182100000000001</v>
      </c>
      <c r="R46" t="s">
        <v>3</v>
      </c>
      <c r="S46">
        <v>58</v>
      </c>
      <c r="T46">
        <v>0.171237</v>
      </c>
      <c r="V46">
        <v>65</v>
      </c>
      <c r="W46">
        <v>3.0000000000000001E-3</v>
      </c>
      <c r="X46">
        <f>MIN(S46, V46)</f>
        <v>58</v>
      </c>
      <c r="Y46">
        <f>(X46-N46)/N46*100</f>
        <v>0</v>
      </c>
    </row>
    <row r="47" spans="1:25" x14ac:dyDescent="0.3">
      <c r="A47" t="s">
        <v>50</v>
      </c>
      <c r="C47">
        <v>195960</v>
      </c>
      <c r="D47">
        <v>392240</v>
      </c>
      <c r="E47">
        <v>2.23</v>
      </c>
      <c r="H47">
        <v>71760</v>
      </c>
      <c r="I47">
        <v>143030</v>
      </c>
      <c r="J47">
        <v>0.8</v>
      </c>
      <c r="M47" t="s">
        <v>3</v>
      </c>
      <c r="N47">
        <v>48</v>
      </c>
      <c r="O47">
        <v>1.0635870000000001</v>
      </c>
      <c r="R47" t="s">
        <v>3</v>
      </c>
      <c r="S47">
        <v>48</v>
      </c>
      <c r="T47">
        <v>0.348022</v>
      </c>
      <c r="V47">
        <v>51</v>
      </c>
      <c r="W47">
        <v>3.0000000000000001E-3</v>
      </c>
      <c r="X47">
        <f>MIN(S47, V47)</f>
        <v>48</v>
      </c>
      <c r="Y47">
        <f>(X47-N47)/N47*100</f>
        <v>0</v>
      </c>
    </row>
    <row r="48" spans="1:25" x14ac:dyDescent="0.3">
      <c r="A48" t="s">
        <v>51</v>
      </c>
      <c r="C48">
        <v>230824</v>
      </c>
      <c r="D48">
        <v>468084</v>
      </c>
      <c r="E48">
        <v>2.64</v>
      </c>
      <c r="H48">
        <v>77836</v>
      </c>
      <c r="I48">
        <v>156978</v>
      </c>
      <c r="J48">
        <v>0.87</v>
      </c>
      <c r="M48" t="s">
        <v>3</v>
      </c>
      <c r="N48">
        <v>51</v>
      </c>
      <c r="O48">
        <v>3.3446189999999998</v>
      </c>
      <c r="R48" t="s">
        <v>3</v>
      </c>
      <c r="S48">
        <v>51</v>
      </c>
      <c r="T48">
        <v>2.6171500000000001</v>
      </c>
      <c r="V48">
        <v>57</v>
      </c>
      <c r="W48">
        <v>3.0000000000000001E-3</v>
      </c>
      <c r="X48">
        <f>MIN(S48, V48)</f>
        <v>51</v>
      </c>
      <c r="Y48">
        <f>(X48-N48)/N48*100</f>
        <v>0</v>
      </c>
    </row>
    <row r="49" spans="1:25" x14ac:dyDescent="0.3">
      <c r="A49" t="s">
        <v>52</v>
      </c>
      <c r="C49">
        <v>247242</v>
      </c>
      <c r="D49">
        <v>501006</v>
      </c>
      <c r="E49">
        <v>2.83</v>
      </c>
      <c r="H49">
        <v>84729</v>
      </c>
      <c r="I49">
        <v>170832</v>
      </c>
      <c r="J49">
        <v>0.87</v>
      </c>
      <c r="M49" t="s">
        <v>3</v>
      </c>
      <c r="N49">
        <v>58</v>
      </c>
      <c r="O49">
        <v>1.328271</v>
      </c>
      <c r="R49" t="s">
        <v>3</v>
      </c>
      <c r="S49">
        <v>58</v>
      </c>
      <c r="T49">
        <v>0.26544499999999999</v>
      </c>
      <c r="V49">
        <v>60</v>
      </c>
      <c r="W49">
        <v>2E-3</v>
      </c>
      <c r="X49">
        <f>MIN(S49, V49)</f>
        <v>58</v>
      </c>
      <c r="Y49">
        <f>(X49-N49)/N49*100</f>
        <v>0</v>
      </c>
    </row>
    <row r="50" spans="1:25" x14ac:dyDescent="0.3">
      <c r="A50" t="s">
        <v>53</v>
      </c>
      <c r="C50">
        <v>189805</v>
      </c>
      <c r="D50">
        <v>381049</v>
      </c>
      <c r="E50">
        <v>2.0299999999999998</v>
      </c>
      <c r="H50">
        <v>70686</v>
      </c>
      <c r="I50">
        <v>141355</v>
      </c>
      <c r="J50">
        <v>0.79</v>
      </c>
      <c r="M50" t="s">
        <v>3</v>
      </c>
      <c r="N50">
        <v>47</v>
      </c>
      <c r="O50">
        <v>3.0521769999999999</v>
      </c>
      <c r="R50" t="s">
        <v>3</v>
      </c>
      <c r="S50">
        <v>47</v>
      </c>
      <c r="T50">
        <v>1.8173239999999999</v>
      </c>
      <c r="V50">
        <v>53</v>
      </c>
      <c r="W50">
        <v>2E-3</v>
      </c>
      <c r="X50">
        <f>MIN(S50, V50)</f>
        <v>47</v>
      </c>
      <c r="Y50">
        <f>(X50-N50)/N50*100</f>
        <v>0</v>
      </c>
    </row>
    <row r="51" spans="1:25" x14ac:dyDescent="0.3">
      <c r="A51" t="s">
        <v>54</v>
      </c>
      <c r="C51">
        <v>218304</v>
      </c>
      <c r="D51">
        <v>436545</v>
      </c>
      <c r="E51">
        <v>2.4500000000000002</v>
      </c>
      <c r="H51">
        <v>93992</v>
      </c>
      <c r="I51">
        <v>187429</v>
      </c>
      <c r="J51">
        <v>1.04</v>
      </c>
      <c r="M51" t="s">
        <v>3</v>
      </c>
      <c r="N51">
        <v>51</v>
      </c>
      <c r="O51">
        <v>0.80797099999999999</v>
      </c>
      <c r="R51" t="s">
        <v>3</v>
      </c>
      <c r="S51">
        <v>51</v>
      </c>
      <c r="T51">
        <v>0.30556899999999998</v>
      </c>
      <c r="V51">
        <v>61</v>
      </c>
      <c r="W51">
        <v>2E-3</v>
      </c>
      <c r="X51">
        <f>MIN(S51, V51)</f>
        <v>51</v>
      </c>
      <c r="Y51">
        <f>(X51-N51)/N51*100</f>
        <v>0</v>
      </c>
    </row>
    <row r="52" spans="1:25" x14ac:dyDescent="0.3">
      <c r="A52" t="s">
        <v>55</v>
      </c>
      <c r="C52">
        <v>238032</v>
      </c>
      <c r="D52">
        <v>474060</v>
      </c>
      <c r="E52">
        <v>2.66</v>
      </c>
      <c r="H52">
        <v>62814</v>
      </c>
      <c r="I52">
        <v>124472</v>
      </c>
      <c r="J52">
        <v>0.65</v>
      </c>
      <c r="M52" t="s">
        <v>3</v>
      </c>
      <c r="N52">
        <v>35</v>
      </c>
      <c r="O52">
        <v>2.1187049999999998</v>
      </c>
      <c r="R52" t="s">
        <v>3</v>
      </c>
      <c r="S52">
        <v>35</v>
      </c>
      <c r="T52">
        <v>0.30685699999999999</v>
      </c>
      <c r="V52">
        <v>37</v>
      </c>
      <c r="W52">
        <v>2E-3</v>
      </c>
      <c r="X52">
        <f>MIN(S52, V52)</f>
        <v>35</v>
      </c>
      <c r="Y52">
        <f>(X52-N52)/N52*100</f>
        <v>0</v>
      </c>
    </row>
    <row r="53" spans="1:25" x14ac:dyDescent="0.3">
      <c r="A53" t="s">
        <v>56</v>
      </c>
      <c r="C53">
        <v>241725</v>
      </c>
      <c r="D53">
        <v>486621</v>
      </c>
      <c r="E53">
        <v>2.76</v>
      </c>
      <c r="H53">
        <v>82040</v>
      </c>
      <c r="I53">
        <v>164417</v>
      </c>
      <c r="J53">
        <v>0.96</v>
      </c>
      <c r="M53" t="s">
        <v>3</v>
      </c>
      <c r="N53">
        <v>50</v>
      </c>
      <c r="O53">
        <v>2.8814000000000002</v>
      </c>
      <c r="R53" t="s">
        <v>3</v>
      </c>
      <c r="S53">
        <v>50</v>
      </c>
      <c r="T53">
        <v>1.8084990000000001</v>
      </c>
      <c r="V53">
        <v>55</v>
      </c>
      <c r="W53">
        <v>2E-3</v>
      </c>
      <c r="X53">
        <f>MIN(S53, V53)</f>
        <v>50</v>
      </c>
      <c r="Y53">
        <f>(X53-N53)/N53*100</f>
        <v>0</v>
      </c>
    </row>
    <row r="54" spans="1:25" x14ac:dyDescent="0.3">
      <c r="A54" t="s">
        <v>57</v>
      </c>
      <c r="C54">
        <v>279216</v>
      </c>
      <c r="D54">
        <v>561589</v>
      </c>
      <c r="E54">
        <v>3.27</v>
      </c>
      <c r="H54">
        <v>83100</v>
      </c>
      <c r="I54">
        <v>166289</v>
      </c>
      <c r="J54">
        <v>0.88</v>
      </c>
      <c r="M54" t="s">
        <v>3</v>
      </c>
      <c r="N54">
        <v>46</v>
      </c>
      <c r="O54">
        <v>2.0456829999999999</v>
      </c>
      <c r="R54" t="s">
        <v>3</v>
      </c>
      <c r="S54">
        <v>46</v>
      </c>
      <c r="T54">
        <v>0.62707500000000005</v>
      </c>
      <c r="V54">
        <v>49</v>
      </c>
      <c r="W54">
        <v>2E-3</v>
      </c>
      <c r="X54">
        <f>MIN(S54, V54)</f>
        <v>46</v>
      </c>
      <c r="Y54">
        <f>(X54-N54)/N54*100</f>
        <v>0</v>
      </c>
    </row>
    <row r="55" spans="1:25" x14ac:dyDescent="0.3">
      <c r="A55" t="s">
        <v>58</v>
      </c>
      <c r="C55">
        <v>201405</v>
      </c>
      <c r="D55">
        <v>405014</v>
      </c>
      <c r="E55">
        <v>2.31</v>
      </c>
      <c r="H55">
        <v>68061</v>
      </c>
      <c r="I55">
        <v>136214</v>
      </c>
      <c r="J55">
        <v>0.69</v>
      </c>
      <c r="M55" t="s">
        <v>3</v>
      </c>
      <c r="N55">
        <v>46</v>
      </c>
      <c r="O55">
        <v>1.4390750000000001</v>
      </c>
      <c r="R55" t="s">
        <v>3</v>
      </c>
      <c r="S55">
        <v>46</v>
      </c>
      <c r="T55">
        <v>0.34278700000000001</v>
      </c>
      <c r="V55">
        <v>48</v>
      </c>
      <c r="W55">
        <v>2E-3</v>
      </c>
      <c r="X55">
        <f>MIN(S55, V55)</f>
        <v>46</v>
      </c>
      <c r="Y55">
        <f>(X55-N55)/N55*100</f>
        <v>0</v>
      </c>
    </row>
    <row r="56" spans="1:25" x14ac:dyDescent="0.3">
      <c r="A56" t="s">
        <v>59</v>
      </c>
      <c r="C56">
        <v>24790</v>
      </c>
      <c r="D56">
        <v>71096</v>
      </c>
      <c r="E56">
        <v>0.5</v>
      </c>
      <c r="H56">
        <v>8040</v>
      </c>
      <c r="I56">
        <v>22096</v>
      </c>
      <c r="J56">
        <v>0.09</v>
      </c>
      <c r="M56" t="s">
        <v>3</v>
      </c>
      <c r="N56">
        <v>54</v>
      </c>
      <c r="O56">
        <v>0.67717499999999997</v>
      </c>
      <c r="R56" t="s">
        <v>3</v>
      </c>
      <c r="S56">
        <v>54</v>
      </c>
      <c r="T56">
        <v>3.8503000000000003E-2</v>
      </c>
      <c r="V56">
        <v>59</v>
      </c>
      <c r="W56">
        <v>5.0000000000000001E-3</v>
      </c>
      <c r="X56">
        <f>MIN(S56, V56)</f>
        <v>54</v>
      </c>
      <c r="Y56">
        <f>(X56-N56)/N56*100</f>
        <v>0</v>
      </c>
    </row>
    <row r="57" spans="1:25" x14ac:dyDescent="0.3">
      <c r="A57" t="s">
        <v>60</v>
      </c>
      <c r="C57">
        <v>266525</v>
      </c>
      <c r="D57">
        <v>537372</v>
      </c>
      <c r="E57">
        <v>3.1</v>
      </c>
      <c r="H57">
        <v>91380</v>
      </c>
      <c r="I57">
        <v>183402</v>
      </c>
      <c r="J57">
        <v>0.94</v>
      </c>
      <c r="M57" t="s">
        <v>3</v>
      </c>
      <c r="N57">
        <v>57</v>
      </c>
      <c r="O57">
        <v>1.2702850000000001</v>
      </c>
      <c r="R57" t="s">
        <v>3</v>
      </c>
      <c r="S57">
        <v>57</v>
      </c>
      <c r="T57">
        <v>0.21801699999999999</v>
      </c>
      <c r="V57">
        <v>59</v>
      </c>
      <c r="W57">
        <v>3.0000000000000001E-3</v>
      </c>
      <c r="X57">
        <f>MIN(S57, V57)</f>
        <v>57</v>
      </c>
      <c r="Y57">
        <f>(X57-N57)/N57*100</f>
        <v>0</v>
      </c>
    </row>
    <row r="58" spans="1:25" x14ac:dyDescent="0.3">
      <c r="A58" t="s">
        <v>61</v>
      </c>
      <c r="C58">
        <v>266000</v>
      </c>
      <c r="D58">
        <v>530940</v>
      </c>
      <c r="E58">
        <v>3.04</v>
      </c>
      <c r="H58">
        <v>84000</v>
      </c>
      <c r="I58">
        <v>166940</v>
      </c>
      <c r="J58">
        <v>0.99</v>
      </c>
      <c r="M58" t="s">
        <v>3</v>
      </c>
      <c r="N58">
        <v>46</v>
      </c>
      <c r="O58">
        <v>0.609541</v>
      </c>
      <c r="R58" t="s">
        <v>3</v>
      </c>
      <c r="S58">
        <v>46</v>
      </c>
      <c r="T58">
        <v>0.17474899999999999</v>
      </c>
      <c r="V58">
        <v>47</v>
      </c>
      <c r="W58">
        <v>3.0000000000000001E-3</v>
      </c>
      <c r="X58">
        <f>MIN(S58, V58)</f>
        <v>46</v>
      </c>
      <c r="Y58">
        <f>(X58-N58)/N58*100</f>
        <v>0</v>
      </c>
    </row>
    <row r="59" spans="1:25" x14ac:dyDescent="0.3">
      <c r="A59" t="s">
        <v>62</v>
      </c>
      <c r="C59">
        <v>385860</v>
      </c>
      <c r="D59">
        <v>769671</v>
      </c>
      <c r="E59">
        <v>4.45</v>
      </c>
      <c r="H59">
        <v>104640</v>
      </c>
      <c r="I59">
        <v>207747</v>
      </c>
      <c r="J59">
        <v>1.2</v>
      </c>
      <c r="M59" t="s">
        <v>3</v>
      </c>
      <c r="N59">
        <v>47</v>
      </c>
      <c r="O59">
        <v>0.75800900000000004</v>
      </c>
      <c r="R59" t="s">
        <v>3</v>
      </c>
      <c r="S59">
        <v>47</v>
      </c>
      <c r="T59">
        <v>0.17358199999999999</v>
      </c>
      <c r="V59">
        <v>47</v>
      </c>
      <c r="W59">
        <v>2E-3</v>
      </c>
      <c r="X59">
        <f>MIN(S59, V59)</f>
        <v>47</v>
      </c>
      <c r="Y59">
        <f>(X59-N59)/N59*100</f>
        <v>0</v>
      </c>
    </row>
    <row r="60" spans="1:25" x14ac:dyDescent="0.3">
      <c r="A60" t="s">
        <v>63</v>
      </c>
      <c r="C60">
        <v>211278</v>
      </c>
      <c r="D60">
        <v>421794</v>
      </c>
      <c r="E60">
        <v>2.37</v>
      </c>
      <c r="H60">
        <v>75019</v>
      </c>
      <c r="I60">
        <v>149187</v>
      </c>
      <c r="J60">
        <v>0.85</v>
      </c>
      <c r="M60" t="s">
        <v>3</v>
      </c>
      <c r="N60">
        <v>48</v>
      </c>
      <c r="O60">
        <v>0.533605</v>
      </c>
      <c r="R60" t="s">
        <v>3</v>
      </c>
      <c r="S60">
        <v>48</v>
      </c>
      <c r="T60">
        <v>0.13588700000000001</v>
      </c>
      <c r="V60">
        <v>48</v>
      </c>
      <c r="W60">
        <v>3.0000000000000001E-3</v>
      </c>
      <c r="X60">
        <f>MIN(S60, V60)</f>
        <v>48</v>
      </c>
      <c r="Y60">
        <f>(X60-N60)/N60*100</f>
        <v>0</v>
      </c>
    </row>
    <row r="61" spans="1:25" x14ac:dyDescent="0.3">
      <c r="A61" t="s">
        <v>64</v>
      </c>
      <c r="C61">
        <v>363752</v>
      </c>
      <c r="D61">
        <v>722081</v>
      </c>
      <c r="E61">
        <v>4.18</v>
      </c>
      <c r="H61">
        <v>102028</v>
      </c>
      <c r="I61">
        <v>201701</v>
      </c>
      <c r="J61">
        <v>1.07</v>
      </c>
      <c r="M61" t="s">
        <v>3</v>
      </c>
      <c r="N61">
        <v>45</v>
      </c>
      <c r="O61">
        <v>0.69090300000000004</v>
      </c>
      <c r="R61" t="s">
        <v>3</v>
      </c>
      <c r="S61">
        <v>45</v>
      </c>
      <c r="T61">
        <v>0.155614</v>
      </c>
      <c r="V61">
        <v>45</v>
      </c>
      <c r="W61">
        <v>4.0000000000000001E-3</v>
      </c>
      <c r="X61">
        <f>MIN(S61, V61)</f>
        <v>45</v>
      </c>
      <c r="Y61">
        <f>(X61-N61)/N61*100</f>
        <v>0</v>
      </c>
    </row>
    <row r="62" spans="1:25" x14ac:dyDescent="0.3">
      <c r="A62" t="s">
        <v>65</v>
      </c>
      <c r="C62">
        <v>273616</v>
      </c>
      <c r="D62">
        <v>557827</v>
      </c>
      <c r="E62">
        <v>3.24</v>
      </c>
      <c r="H62">
        <v>92136</v>
      </c>
      <c r="I62">
        <v>186807</v>
      </c>
      <c r="J62">
        <v>0.97</v>
      </c>
      <c r="M62" t="s">
        <v>3</v>
      </c>
      <c r="N62">
        <v>57</v>
      </c>
      <c r="O62">
        <v>3.7072430000000001</v>
      </c>
      <c r="R62" t="s">
        <v>3</v>
      </c>
      <c r="S62">
        <v>57</v>
      </c>
      <c r="T62">
        <v>0.82650999999999997</v>
      </c>
      <c r="V62">
        <v>65</v>
      </c>
      <c r="W62">
        <v>2E-3</v>
      </c>
      <c r="X62">
        <f>MIN(S62, V62)</f>
        <v>57</v>
      </c>
      <c r="Y62">
        <f>(X62-N62)/N62*100</f>
        <v>0</v>
      </c>
    </row>
    <row r="63" spans="1:25" x14ac:dyDescent="0.3">
      <c r="A63" t="s">
        <v>66</v>
      </c>
      <c r="C63">
        <v>272454</v>
      </c>
      <c r="D63">
        <v>550407</v>
      </c>
      <c r="E63">
        <v>3.25</v>
      </c>
      <c r="H63">
        <v>100299</v>
      </c>
      <c r="I63">
        <v>201727</v>
      </c>
      <c r="J63">
        <v>1.04</v>
      </c>
      <c r="M63" t="s">
        <v>3</v>
      </c>
      <c r="N63">
        <v>63</v>
      </c>
      <c r="O63">
        <v>0.63942200000000005</v>
      </c>
      <c r="R63" t="s">
        <v>3</v>
      </c>
      <c r="S63">
        <v>63</v>
      </c>
      <c r="T63">
        <v>0.19646</v>
      </c>
      <c r="V63">
        <v>66</v>
      </c>
      <c r="W63">
        <v>3.0000000000000001E-3</v>
      </c>
      <c r="X63">
        <f>MIN(S63, V63)</f>
        <v>63</v>
      </c>
      <c r="Y63">
        <f>(X63-N63)/N63*100</f>
        <v>0</v>
      </c>
    </row>
    <row r="64" spans="1:25" x14ac:dyDescent="0.3">
      <c r="A64" t="s">
        <v>67</v>
      </c>
      <c r="C64">
        <v>244956</v>
      </c>
      <c r="D64">
        <v>488499</v>
      </c>
      <c r="E64">
        <v>2.76</v>
      </c>
      <c r="H64">
        <v>77268</v>
      </c>
      <c r="I64">
        <v>153429</v>
      </c>
      <c r="J64">
        <v>0.8</v>
      </c>
      <c r="M64" t="s">
        <v>3</v>
      </c>
      <c r="N64">
        <v>43</v>
      </c>
      <c r="O64">
        <v>0.57759199999999999</v>
      </c>
      <c r="R64" t="s">
        <v>3</v>
      </c>
      <c r="S64">
        <v>43</v>
      </c>
      <c r="T64">
        <v>0.156893</v>
      </c>
      <c r="V64">
        <v>46</v>
      </c>
      <c r="W64">
        <v>4.0000000000000001E-3</v>
      </c>
      <c r="X64">
        <f>MIN(S64, V64)</f>
        <v>43</v>
      </c>
      <c r="Y64">
        <f>(X64-N64)/N64*100</f>
        <v>0</v>
      </c>
    </row>
    <row r="65" spans="1:25" x14ac:dyDescent="0.3">
      <c r="A65" t="s">
        <v>68</v>
      </c>
      <c r="C65">
        <v>227807</v>
      </c>
      <c r="D65">
        <v>458343</v>
      </c>
      <c r="E65">
        <v>2.66</v>
      </c>
      <c r="H65">
        <v>79805</v>
      </c>
      <c r="I65">
        <v>159789</v>
      </c>
      <c r="J65">
        <v>0.85</v>
      </c>
      <c r="M65" t="s">
        <v>3</v>
      </c>
      <c r="N65">
        <v>49</v>
      </c>
      <c r="O65">
        <v>1.1673260000000001</v>
      </c>
      <c r="R65" t="s">
        <v>3</v>
      </c>
      <c r="S65">
        <v>49</v>
      </c>
      <c r="T65">
        <v>0.22484499999999999</v>
      </c>
      <c r="V65">
        <v>54</v>
      </c>
      <c r="W65">
        <v>4.0000000000000001E-3</v>
      </c>
      <c r="X65">
        <f>MIN(S65, V65)</f>
        <v>49</v>
      </c>
      <c r="Y65">
        <f>(X65-N65)/N65*100</f>
        <v>0</v>
      </c>
    </row>
    <row r="66" spans="1:25" x14ac:dyDescent="0.3">
      <c r="A66" t="s">
        <v>69</v>
      </c>
      <c r="C66">
        <v>245847</v>
      </c>
      <c r="D66">
        <v>493830</v>
      </c>
      <c r="E66">
        <v>2.86</v>
      </c>
      <c r="H66">
        <v>83985</v>
      </c>
      <c r="I66">
        <v>167986</v>
      </c>
      <c r="J66">
        <v>0.85</v>
      </c>
      <c r="M66" t="s">
        <v>3</v>
      </c>
      <c r="N66">
        <v>54</v>
      </c>
      <c r="O66">
        <v>0.62377199999999999</v>
      </c>
      <c r="R66" t="s">
        <v>3</v>
      </c>
      <c r="S66">
        <v>54</v>
      </c>
      <c r="T66">
        <v>0.135467</v>
      </c>
      <c r="V66">
        <v>54</v>
      </c>
      <c r="W66">
        <v>4.0000000000000001E-3</v>
      </c>
      <c r="X66">
        <f>MIN(S66, V66)</f>
        <v>54</v>
      </c>
      <c r="Y66">
        <f>(X66-N66)/N66*100</f>
        <v>0</v>
      </c>
    </row>
    <row r="67" spans="1:25" x14ac:dyDescent="0.3">
      <c r="A67" t="s">
        <v>70</v>
      </c>
      <c r="C67">
        <v>14520</v>
      </c>
      <c r="D67">
        <v>35601</v>
      </c>
      <c r="E67">
        <v>0.23</v>
      </c>
      <c r="H67">
        <v>4840</v>
      </c>
      <c r="I67">
        <v>11441</v>
      </c>
      <c r="J67">
        <v>0.06</v>
      </c>
      <c r="M67" t="s">
        <v>3</v>
      </c>
      <c r="N67">
        <v>37</v>
      </c>
      <c r="O67">
        <v>0.12409100000000001</v>
      </c>
      <c r="R67" t="s">
        <v>3</v>
      </c>
      <c r="S67">
        <v>37</v>
      </c>
      <c r="T67">
        <v>1.7502E-2</v>
      </c>
      <c r="V67">
        <v>39</v>
      </c>
      <c r="W67">
        <v>5.0000000000000001E-3</v>
      </c>
      <c r="X67">
        <f>MIN(S67, V67)</f>
        <v>37</v>
      </c>
      <c r="Y67">
        <f>(X67-N67)/N67*100</f>
        <v>0</v>
      </c>
    </row>
    <row r="68" spans="1:25" x14ac:dyDescent="0.3">
      <c r="A68" t="s">
        <v>71</v>
      </c>
      <c r="C68">
        <v>367360</v>
      </c>
      <c r="D68">
        <v>731092</v>
      </c>
      <c r="E68">
        <v>4.1900000000000004</v>
      </c>
      <c r="H68">
        <v>98728</v>
      </c>
      <c r="I68">
        <v>195700</v>
      </c>
      <c r="J68">
        <v>1.2</v>
      </c>
      <c r="M68" t="s">
        <v>3</v>
      </c>
      <c r="N68">
        <v>42</v>
      </c>
      <c r="O68">
        <v>0.70864199999999999</v>
      </c>
      <c r="R68" t="s">
        <v>3</v>
      </c>
      <c r="S68">
        <v>42</v>
      </c>
      <c r="T68">
        <v>0.154059</v>
      </c>
      <c r="V68">
        <v>42</v>
      </c>
      <c r="W68">
        <v>3.0000000000000001E-3</v>
      </c>
      <c r="X68">
        <f>MIN(S68, V68)</f>
        <v>42</v>
      </c>
      <c r="Y68">
        <f>(X68-N68)/N68*100</f>
        <v>0</v>
      </c>
    </row>
    <row r="69" spans="1:25" x14ac:dyDescent="0.3">
      <c r="A69" t="s">
        <v>72</v>
      </c>
      <c r="C69">
        <v>264726</v>
      </c>
      <c r="D69">
        <v>527899</v>
      </c>
      <c r="E69">
        <v>3.02</v>
      </c>
      <c r="H69">
        <v>89388</v>
      </c>
      <c r="I69">
        <v>177529</v>
      </c>
      <c r="J69">
        <v>1.04</v>
      </c>
      <c r="M69" t="s">
        <v>3</v>
      </c>
      <c r="N69">
        <v>51</v>
      </c>
      <c r="O69">
        <v>0.53045699999999996</v>
      </c>
      <c r="R69" t="s">
        <v>3</v>
      </c>
      <c r="S69">
        <v>51</v>
      </c>
      <c r="T69">
        <v>0.140019</v>
      </c>
      <c r="V69">
        <v>51</v>
      </c>
      <c r="W69">
        <v>2E-3</v>
      </c>
      <c r="X69">
        <f>MIN(S69, V69)</f>
        <v>51</v>
      </c>
      <c r="Y69">
        <f>(X69-N69)/N69*100</f>
        <v>0</v>
      </c>
    </row>
    <row r="70" spans="1:25" x14ac:dyDescent="0.3">
      <c r="A70" t="s">
        <v>73</v>
      </c>
      <c r="C70">
        <v>365638</v>
      </c>
      <c r="D70">
        <v>728257</v>
      </c>
      <c r="E70">
        <v>4.29</v>
      </c>
      <c r="H70">
        <v>98441</v>
      </c>
      <c r="I70">
        <v>195060</v>
      </c>
      <c r="J70">
        <v>1</v>
      </c>
      <c r="M70" t="s">
        <v>3</v>
      </c>
      <c r="N70">
        <v>48</v>
      </c>
      <c r="O70">
        <v>0.68172600000000005</v>
      </c>
      <c r="R70" t="s">
        <v>3</v>
      </c>
      <c r="S70">
        <v>48</v>
      </c>
      <c r="T70">
        <v>0.142011</v>
      </c>
      <c r="V70">
        <v>48</v>
      </c>
      <c r="W70">
        <v>2E-3</v>
      </c>
      <c r="X70">
        <f>MIN(S70, V70)</f>
        <v>48</v>
      </c>
      <c r="Y70">
        <f>(X70-N70)/N70*100</f>
        <v>0</v>
      </c>
    </row>
    <row r="71" spans="1:25" x14ac:dyDescent="0.3">
      <c r="A71" t="s">
        <v>74</v>
      </c>
      <c r="C71">
        <v>426571</v>
      </c>
      <c r="D71">
        <v>843057</v>
      </c>
      <c r="E71">
        <v>4.63</v>
      </c>
      <c r="H71">
        <v>94212</v>
      </c>
      <c r="I71">
        <v>185324</v>
      </c>
      <c r="J71">
        <v>1</v>
      </c>
      <c r="M71" t="s">
        <v>3</v>
      </c>
      <c r="N71">
        <v>35</v>
      </c>
      <c r="O71">
        <v>0.79444599999999999</v>
      </c>
      <c r="R71" t="s">
        <v>3</v>
      </c>
      <c r="S71">
        <v>35</v>
      </c>
      <c r="T71">
        <v>0.146371</v>
      </c>
      <c r="V71">
        <v>35</v>
      </c>
      <c r="W71">
        <v>3.0000000000000001E-3</v>
      </c>
      <c r="X71">
        <f>MIN(S71, V71)</f>
        <v>35</v>
      </c>
      <c r="Y71">
        <f>(X71-N71)/N71*100</f>
        <v>0</v>
      </c>
    </row>
    <row r="72" spans="1:25" x14ac:dyDescent="0.3">
      <c r="A72" t="s">
        <v>75</v>
      </c>
      <c r="C72">
        <v>349525</v>
      </c>
      <c r="D72">
        <v>691463</v>
      </c>
      <c r="E72">
        <v>3.93</v>
      </c>
      <c r="H72">
        <v>108240</v>
      </c>
      <c r="I72">
        <v>213387</v>
      </c>
      <c r="J72">
        <v>1.26</v>
      </c>
      <c r="M72" t="s">
        <v>3</v>
      </c>
      <c r="N72">
        <v>47</v>
      </c>
      <c r="O72">
        <v>0.66770700000000005</v>
      </c>
      <c r="R72" t="s">
        <v>3</v>
      </c>
      <c r="S72">
        <v>47</v>
      </c>
      <c r="T72">
        <v>0.16741900000000001</v>
      </c>
      <c r="V72">
        <v>47</v>
      </c>
      <c r="W72">
        <v>3.0000000000000001E-3</v>
      </c>
      <c r="X72">
        <f>MIN(S72, V72)</f>
        <v>47</v>
      </c>
      <c r="Y72">
        <f>(X72-N72)/N72*100</f>
        <v>0</v>
      </c>
    </row>
    <row r="73" spans="1:25" x14ac:dyDescent="0.3">
      <c r="A73" t="s">
        <v>76</v>
      </c>
      <c r="C73">
        <v>410040</v>
      </c>
      <c r="D73">
        <v>813754</v>
      </c>
      <c r="E73">
        <v>4.7</v>
      </c>
      <c r="H73">
        <v>118456</v>
      </c>
      <c r="I73">
        <v>234170</v>
      </c>
      <c r="J73">
        <v>1.4</v>
      </c>
      <c r="M73" t="s">
        <v>3</v>
      </c>
      <c r="N73">
        <v>51</v>
      </c>
      <c r="O73">
        <v>0.79413</v>
      </c>
      <c r="R73" t="s">
        <v>3</v>
      </c>
      <c r="S73">
        <v>51</v>
      </c>
      <c r="T73">
        <v>0.18510699999999999</v>
      </c>
      <c r="V73">
        <v>51</v>
      </c>
      <c r="W73">
        <v>3.0000000000000001E-3</v>
      </c>
      <c r="X73">
        <f>MIN(S73, V73)</f>
        <v>51</v>
      </c>
      <c r="Y73">
        <f>(X73-N73)/N73*100</f>
        <v>0</v>
      </c>
    </row>
    <row r="74" spans="1:25" x14ac:dyDescent="0.3">
      <c r="A74" t="s">
        <v>77</v>
      </c>
      <c r="C74">
        <v>342342</v>
      </c>
      <c r="D74">
        <v>676579</v>
      </c>
      <c r="E74">
        <v>3.92</v>
      </c>
      <c r="H74">
        <v>100035</v>
      </c>
      <c r="I74">
        <v>196979</v>
      </c>
      <c r="J74">
        <v>1.19</v>
      </c>
      <c r="M74" t="s">
        <v>3</v>
      </c>
      <c r="N74">
        <v>44</v>
      </c>
      <c r="O74">
        <v>0.66356800000000005</v>
      </c>
      <c r="R74" t="s">
        <v>3</v>
      </c>
      <c r="S74">
        <v>44</v>
      </c>
      <c r="T74">
        <v>0.15593099999999999</v>
      </c>
      <c r="V74">
        <v>44</v>
      </c>
      <c r="W74">
        <v>4.0000000000000001E-3</v>
      </c>
      <c r="X74">
        <f>MIN(S74, V74)</f>
        <v>44</v>
      </c>
      <c r="Y74">
        <f>(X74-N74)/N74*100</f>
        <v>0</v>
      </c>
    </row>
    <row r="75" spans="1:25" x14ac:dyDescent="0.3">
      <c r="A75" t="s">
        <v>78</v>
      </c>
      <c r="C75">
        <v>340316</v>
      </c>
      <c r="D75">
        <v>671040</v>
      </c>
      <c r="E75">
        <v>3.94</v>
      </c>
      <c r="H75">
        <v>79940</v>
      </c>
      <c r="I75">
        <v>156900</v>
      </c>
      <c r="J75">
        <v>0.86</v>
      </c>
      <c r="M75" t="s">
        <v>3</v>
      </c>
      <c r="N75">
        <v>34</v>
      </c>
      <c r="O75">
        <v>0.63253599999999999</v>
      </c>
      <c r="R75" t="s">
        <v>3</v>
      </c>
      <c r="S75">
        <v>34</v>
      </c>
      <c r="T75">
        <v>0.122382</v>
      </c>
      <c r="V75">
        <v>34</v>
      </c>
      <c r="W75">
        <v>4.0000000000000001E-3</v>
      </c>
      <c r="X75">
        <f>MIN(S75, V75)</f>
        <v>34</v>
      </c>
      <c r="Y75">
        <f>(X75-N75)/N75*100</f>
        <v>0</v>
      </c>
    </row>
    <row r="76" spans="1:25" x14ac:dyDescent="0.3">
      <c r="A76" t="s">
        <v>79</v>
      </c>
      <c r="C76">
        <v>339660</v>
      </c>
      <c r="D76">
        <v>668319</v>
      </c>
      <c r="E76">
        <v>3.71</v>
      </c>
      <c r="H76">
        <v>103275</v>
      </c>
      <c r="I76">
        <v>202450</v>
      </c>
      <c r="J76">
        <v>1.1399999999999999</v>
      </c>
      <c r="M76" t="s">
        <v>3</v>
      </c>
      <c r="N76">
        <v>44</v>
      </c>
      <c r="O76">
        <v>0.62234299999999998</v>
      </c>
      <c r="R76" t="s">
        <v>3</v>
      </c>
      <c r="S76">
        <v>44</v>
      </c>
      <c r="T76">
        <v>0.153331</v>
      </c>
      <c r="V76">
        <v>44</v>
      </c>
      <c r="W76">
        <v>3.0000000000000001E-3</v>
      </c>
      <c r="X76">
        <f>MIN(S76, V76)</f>
        <v>44</v>
      </c>
      <c r="Y76">
        <f>(X76-N76)/N76*100</f>
        <v>0</v>
      </c>
    </row>
    <row r="77" spans="1:25" x14ac:dyDescent="0.3">
      <c r="A77" t="s">
        <v>80</v>
      </c>
      <c r="C77">
        <v>314571</v>
      </c>
      <c r="D77">
        <v>623327</v>
      </c>
      <c r="E77">
        <v>3.52</v>
      </c>
      <c r="H77">
        <v>100395</v>
      </c>
      <c r="I77">
        <v>198335</v>
      </c>
      <c r="J77">
        <v>1.17</v>
      </c>
      <c r="M77" t="s">
        <v>3</v>
      </c>
      <c r="N77">
        <v>44</v>
      </c>
      <c r="O77">
        <v>0.59892299999999998</v>
      </c>
      <c r="R77" t="s">
        <v>3</v>
      </c>
      <c r="S77">
        <v>44</v>
      </c>
      <c r="T77">
        <v>0.15714400000000001</v>
      </c>
      <c r="V77">
        <v>44</v>
      </c>
      <c r="W77">
        <v>3.0000000000000001E-3</v>
      </c>
      <c r="X77">
        <f>MIN(S77, V77)</f>
        <v>44</v>
      </c>
      <c r="Y77">
        <f>(X77-N77)/N77*100</f>
        <v>0</v>
      </c>
    </row>
    <row r="78" spans="1:25" x14ac:dyDescent="0.3">
      <c r="A78" t="s">
        <v>81</v>
      </c>
      <c r="C78">
        <v>16492</v>
      </c>
      <c r="D78">
        <v>39982</v>
      </c>
      <c r="E78">
        <v>0.26</v>
      </c>
      <c r="H78">
        <v>6650</v>
      </c>
      <c r="I78">
        <v>15636</v>
      </c>
      <c r="J78">
        <v>0.08</v>
      </c>
      <c r="M78" t="s">
        <v>3</v>
      </c>
      <c r="N78">
        <v>48</v>
      </c>
      <c r="O78">
        <v>9.3326999999999993E-2</v>
      </c>
      <c r="R78" t="s">
        <v>3</v>
      </c>
      <c r="S78">
        <v>48</v>
      </c>
      <c r="T78">
        <v>2.0427000000000001E-2</v>
      </c>
      <c r="V78">
        <v>49</v>
      </c>
      <c r="W78">
        <v>4.0000000000000001E-3</v>
      </c>
      <c r="X78">
        <f>MIN(S78, V78)</f>
        <v>48</v>
      </c>
      <c r="Y78">
        <f>(X78-N78)/N78*100</f>
        <v>0</v>
      </c>
    </row>
    <row r="79" spans="1:25" x14ac:dyDescent="0.3">
      <c r="A79" t="s">
        <v>82</v>
      </c>
      <c r="C79">
        <v>24625</v>
      </c>
      <c r="D79">
        <v>76517</v>
      </c>
      <c r="E79">
        <v>0.62</v>
      </c>
      <c r="H79">
        <v>8375</v>
      </c>
      <c r="I79">
        <v>24907</v>
      </c>
      <c r="J79">
        <v>0.1</v>
      </c>
      <c r="M79" t="s">
        <v>3</v>
      </c>
      <c r="N79">
        <v>66</v>
      </c>
      <c r="O79">
        <v>0.17385400000000001</v>
      </c>
      <c r="R79" t="s">
        <v>3</v>
      </c>
      <c r="S79">
        <v>66</v>
      </c>
      <c r="T79">
        <v>2.7014E-2</v>
      </c>
      <c r="V79">
        <v>66</v>
      </c>
      <c r="W79">
        <v>4.0000000000000001E-3</v>
      </c>
      <c r="X79">
        <f>MIN(S79, V79)</f>
        <v>66</v>
      </c>
      <c r="Y79">
        <f>(X79-N79)/N79*100</f>
        <v>0</v>
      </c>
    </row>
    <row r="80" spans="1:25" x14ac:dyDescent="0.3">
      <c r="A80" t="s">
        <v>83</v>
      </c>
      <c r="C80">
        <v>22932</v>
      </c>
      <c r="D80">
        <v>68947</v>
      </c>
      <c r="E80">
        <v>0.54</v>
      </c>
      <c r="H80">
        <v>8442</v>
      </c>
      <c r="I80">
        <v>24442</v>
      </c>
      <c r="J80">
        <v>0.11</v>
      </c>
      <c r="M80" t="s">
        <v>3</v>
      </c>
      <c r="N80">
        <v>60</v>
      </c>
      <c r="O80">
        <v>0.31610899999999997</v>
      </c>
      <c r="R80" t="s">
        <v>3</v>
      </c>
      <c r="S80">
        <v>60</v>
      </c>
      <c r="T80">
        <v>9.2018000000000003E-2</v>
      </c>
      <c r="V80">
        <v>66</v>
      </c>
      <c r="W80">
        <v>4.0000000000000001E-3</v>
      </c>
      <c r="X80">
        <f>MIN(S80, V80)</f>
        <v>60</v>
      </c>
      <c r="Y80">
        <f>(X80-N80)/N80*100</f>
        <v>0</v>
      </c>
    </row>
    <row r="81" spans="1:25" x14ac:dyDescent="0.3">
      <c r="A81" t="s">
        <v>84</v>
      </c>
      <c r="C81">
        <v>25340</v>
      </c>
      <c r="D81">
        <v>72651</v>
      </c>
      <c r="E81">
        <v>0.56000000000000005</v>
      </c>
      <c r="H81">
        <v>10220</v>
      </c>
      <c r="I81">
        <v>28479</v>
      </c>
      <c r="J81">
        <v>0.13</v>
      </c>
      <c r="M81" t="s">
        <v>3</v>
      </c>
      <c r="N81">
        <v>65</v>
      </c>
      <c r="O81">
        <v>0.17391300000000001</v>
      </c>
      <c r="R81" t="s">
        <v>3</v>
      </c>
      <c r="S81">
        <v>65</v>
      </c>
      <c r="T81">
        <v>4.0444000000000001E-2</v>
      </c>
      <c r="V81">
        <v>72</v>
      </c>
      <c r="W81">
        <v>4.0000000000000001E-3</v>
      </c>
      <c r="X81">
        <f>MIN(S81, V81)</f>
        <v>65</v>
      </c>
      <c r="Y81">
        <f>(X81-N81)/N81*100</f>
        <v>0</v>
      </c>
    </row>
    <row r="82" spans="1:25" x14ac:dyDescent="0.3">
      <c r="A82" t="s">
        <v>85</v>
      </c>
      <c r="C82">
        <v>25050</v>
      </c>
      <c r="D82">
        <v>67490</v>
      </c>
      <c r="E82">
        <v>0.55000000000000004</v>
      </c>
      <c r="H82">
        <v>9150</v>
      </c>
      <c r="I82">
        <v>23818</v>
      </c>
      <c r="J82">
        <v>0.11</v>
      </c>
      <c r="M82" t="s">
        <v>3</v>
      </c>
      <c r="N82">
        <v>60</v>
      </c>
      <c r="O82">
        <v>0.138324</v>
      </c>
      <c r="R82" t="s">
        <v>3</v>
      </c>
      <c r="S82">
        <v>60</v>
      </c>
      <c r="T82">
        <v>2.3747999999999998E-2</v>
      </c>
      <c r="V82">
        <v>60</v>
      </c>
      <c r="W82">
        <v>6.0000000000000001E-3</v>
      </c>
      <c r="X82">
        <f>MIN(S82, V82)</f>
        <v>60</v>
      </c>
      <c r="Y82">
        <f>(X82-N82)/N82*100</f>
        <v>0</v>
      </c>
    </row>
    <row r="83" spans="1:25" x14ac:dyDescent="0.3">
      <c r="A83" t="s">
        <v>86</v>
      </c>
      <c r="C83">
        <v>20160</v>
      </c>
      <c r="D83">
        <v>52543</v>
      </c>
      <c r="E83">
        <v>0.43</v>
      </c>
      <c r="H83">
        <v>7140</v>
      </c>
      <c r="I83">
        <v>17947</v>
      </c>
      <c r="J83">
        <v>0.08</v>
      </c>
      <c r="M83" t="s">
        <v>3</v>
      </c>
      <c r="N83">
        <v>49</v>
      </c>
      <c r="O83">
        <v>0.19635</v>
      </c>
      <c r="R83" t="s">
        <v>3</v>
      </c>
      <c r="S83">
        <v>49</v>
      </c>
      <c r="T83">
        <v>2.7698E-2</v>
      </c>
      <c r="V83">
        <v>50</v>
      </c>
      <c r="W83">
        <v>3.0000000000000001E-3</v>
      </c>
      <c r="X83">
        <f>MIN(S83, V83)</f>
        <v>49</v>
      </c>
      <c r="Y83">
        <f>(X83-N83)/N83*100</f>
        <v>0</v>
      </c>
    </row>
    <row r="84" spans="1:25" x14ac:dyDescent="0.3">
      <c r="A84" t="s">
        <v>87</v>
      </c>
      <c r="C84">
        <v>20960</v>
      </c>
      <c r="D84">
        <v>58127</v>
      </c>
      <c r="E84">
        <v>0.47</v>
      </c>
      <c r="H84">
        <v>6681</v>
      </c>
      <c r="I84">
        <v>17688</v>
      </c>
      <c r="J84">
        <v>0.08</v>
      </c>
      <c r="M84" t="s">
        <v>3</v>
      </c>
      <c r="N84">
        <v>44</v>
      </c>
      <c r="O84">
        <v>0.26852100000000001</v>
      </c>
      <c r="R84" t="s">
        <v>3</v>
      </c>
      <c r="S84">
        <v>44</v>
      </c>
      <c r="T84">
        <v>3.6914000000000002E-2</v>
      </c>
      <c r="V84">
        <v>50</v>
      </c>
      <c r="W84">
        <v>5.0000000000000001E-3</v>
      </c>
      <c r="X84">
        <f>MIN(S84, V84)</f>
        <v>44</v>
      </c>
      <c r="Y84">
        <f>(X84-N84)/N84*100</f>
        <v>0</v>
      </c>
    </row>
    <row r="85" spans="1:25" x14ac:dyDescent="0.3">
      <c r="A85" t="s">
        <v>88</v>
      </c>
      <c r="C85">
        <v>22378</v>
      </c>
      <c r="D85">
        <v>62547</v>
      </c>
      <c r="E85">
        <v>0.53</v>
      </c>
      <c r="H85">
        <v>7504</v>
      </c>
      <c r="I85">
        <v>20145</v>
      </c>
      <c r="J85">
        <v>0.09</v>
      </c>
      <c r="M85" t="s">
        <v>3</v>
      </c>
      <c r="N85">
        <v>53</v>
      </c>
      <c r="O85">
        <v>0.13786599999999999</v>
      </c>
      <c r="R85" t="s">
        <v>3</v>
      </c>
      <c r="S85">
        <v>53</v>
      </c>
      <c r="T85">
        <v>2.2235999999999999E-2</v>
      </c>
      <c r="V85">
        <v>55</v>
      </c>
      <c r="W85">
        <v>4.0000000000000001E-3</v>
      </c>
      <c r="X85">
        <f>MIN(S85, V85)</f>
        <v>53</v>
      </c>
      <c r="Y85">
        <f>(X85-N85)/N85*100</f>
        <v>0</v>
      </c>
    </row>
    <row r="86" spans="1:25" x14ac:dyDescent="0.3">
      <c r="A86" t="s">
        <v>89</v>
      </c>
      <c r="C86">
        <v>22428</v>
      </c>
      <c r="D86">
        <v>65886</v>
      </c>
      <c r="E86">
        <v>0.56000000000000005</v>
      </c>
      <c r="H86">
        <v>7686</v>
      </c>
      <c r="I86">
        <v>21660</v>
      </c>
      <c r="J86">
        <v>0.1</v>
      </c>
      <c r="M86" t="s">
        <v>3</v>
      </c>
      <c r="N86">
        <v>54</v>
      </c>
      <c r="O86">
        <v>0.172768</v>
      </c>
      <c r="R86" t="s">
        <v>3</v>
      </c>
      <c r="S86">
        <v>54</v>
      </c>
      <c r="T86">
        <v>3.3319000000000001E-2</v>
      </c>
      <c r="V86">
        <v>60</v>
      </c>
      <c r="W86">
        <v>5.0000000000000001E-3</v>
      </c>
      <c r="X86">
        <f>MIN(S86, V86)</f>
        <v>54</v>
      </c>
      <c r="Y86">
        <f>(X86-N86)/N86*100</f>
        <v>0</v>
      </c>
    </row>
    <row r="87" spans="1:25" x14ac:dyDescent="0.3">
      <c r="A87" t="s">
        <v>90</v>
      </c>
      <c r="C87">
        <v>23635</v>
      </c>
      <c r="D87">
        <v>63842</v>
      </c>
      <c r="E87">
        <v>0.52</v>
      </c>
      <c r="H87">
        <v>10150</v>
      </c>
      <c r="I87">
        <v>26735</v>
      </c>
      <c r="J87">
        <v>0.13</v>
      </c>
      <c r="M87" t="s">
        <v>3</v>
      </c>
      <c r="N87">
        <v>59</v>
      </c>
      <c r="O87">
        <v>0.22436400000000001</v>
      </c>
      <c r="R87" t="s">
        <v>3</v>
      </c>
      <c r="S87">
        <v>59</v>
      </c>
      <c r="T87">
        <v>5.7793999999999998E-2</v>
      </c>
      <c r="V87">
        <v>69</v>
      </c>
      <c r="W87">
        <v>5.0000000000000001E-3</v>
      </c>
      <c r="X87">
        <f>MIN(S87, V87)</f>
        <v>59</v>
      </c>
      <c r="Y87">
        <f>(X87-N87)/N87*100</f>
        <v>0</v>
      </c>
    </row>
    <row r="88" spans="1:25" x14ac:dyDescent="0.3">
      <c r="A88" t="s">
        <v>91</v>
      </c>
      <c r="C88">
        <v>17290</v>
      </c>
      <c r="D88">
        <v>44027</v>
      </c>
      <c r="E88">
        <v>0.35</v>
      </c>
      <c r="H88">
        <v>7049</v>
      </c>
      <c r="I88">
        <v>17462</v>
      </c>
      <c r="J88">
        <v>0.08</v>
      </c>
      <c r="M88" t="s">
        <v>3</v>
      </c>
      <c r="N88">
        <v>47</v>
      </c>
      <c r="O88">
        <v>9.6879999999999994E-2</v>
      </c>
      <c r="R88" t="s">
        <v>3</v>
      </c>
      <c r="S88">
        <v>47</v>
      </c>
      <c r="T88">
        <v>2.2034000000000002E-2</v>
      </c>
      <c r="V88">
        <v>52</v>
      </c>
      <c r="W88">
        <v>4.0000000000000001E-3</v>
      </c>
      <c r="X88">
        <f>MIN(S88, V88)</f>
        <v>47</v>
      </c>
      <c r="Y88">
        <f>(X88-N88)/N88*100</f>
        <v>0</v>
      </c>
    </row>
    <row r="89" spans="1:25" x14ac:dyDescent="0.3">
      <c r="A89" t="s">
        <v>92</v>
      </c>
      <c r="C89">
        <v>19519</v>
      </c>
      <c r="D89">
        <v>51488</v>
      </c>
      <c r="E89">
        <v>0.39</v>
      </c>
      <c r="H89">
        <v>7860</v>
      </c>
      <c r="I89">
        <v>20160</v>
      </c>
      <c r="J89">
        <v>0.09</v>
      </c>
      <c r="M89" t="s">
        <v>3</v>
      </c>
      <c r="N89">
        <v>55</v>
      </c>
      <c r="O89">
        <v>0.105894</v>
      </c>
      <c r="R89" t="s">
        <v>3</v>
      </c>
      <c r="S89">
        <v>55</v>
      </c>
      <c r="T89">
        <v>2.3418999999999999E-2</v>
      </c>
      <c r="V89">
        <v>59</v>
      </c>
      <c r="W89">
        <v>5.0000000000000001E-3</v>
      </c>
      <c r="X89">
        <f>MIN(S89, V89)</f>
        <v>55</v>
      </c>
      <c r="Y89">
        <f>(X89-N89)/N89*100</f>
        <v>0</v>
      </c>
    </row>
    <row r="90" spans="1:25" x14ac:dyDescent="0.3">
      <c r="A90" t="s">
        <v>93</v>
      </c>
      <c r="C90">
        <v>21646</v>
      </c>
      <c r="D90">
        <v>58607</v>
      </c>
      <c r="E90">
        <v>0.47</v>
      </c>
      <c r="H90">
        <v>6987</v>
      </c>
      <c r="I90">
        <v>18161</v>
      </c>
      <c r="J90">
        <v>0.08</v>
      </c>
      <c r="M90" t="s">
        <v>3</v>
      </c>
      <c r="N90">
        <v>47</v>
      </c>
      <c r="O90">
        <v>0.14493800000000001</v>
      </c>
      <c r="R90" t="s">
        <v>3</v>
      </c>
      <c r="S90">
        <v>47</v>
      </c>
      <c r="T90">
        <v>2.6835000000000001E-2</v>
      </c>
      <c r="V90">
        <v>50</v>
      </c>
      <c r="W90">
        <v>4.0000000000000001E-3</v>
      </c>
      <c r="X90">
        <f>MIN(S90, V90)</f>
        <v>47</v>
      </c>
      <c r="Y90">
        <f>(X90-N90)/N90*100</f>
        <v>0</v>
      </c>
    </row>
    <row r="91" spans="1:25" x14ac:dyDescent="0.3">
      <c r="A91" t="s">
        <v>94</v>
      </c>
      <c r="C91">
        <v>20664</v>
      </c>
      <c r="D91">
        <v>57611</v>
      </c>
      <c r="E91">
        <v>0.48</v>
      </c>
      <c r="H91">
        <v>7056</v>
      </c>
      <c r="I91">
        <v>18839</v>
      </c>
      <c r="J91">
        <v>0.09</v>
      </c>
      <c r="M91" t="s">
        <v>3</v>
      </c>
      <c r="N91">
        <v>53</v>
      </c>
      <c r="O91">
        <v>0.15665799999999999</v>
      </c>
      <c r="R91" t="s">
        <v>3</v>
      </c>
      <c r="S91">
        <v>53</v>
      </c>
      <c r="T91">
        <v>2.657E-2</v>
      </c>
      <c r="V91">
        <v>55</v>
      </c>
      <c r="W91">
        <v>4.0000000000000001E-3</v>
      </c>
      <c r="X91">
        <f>MIN(S91, V91)</f>
        <v>53</v>
      </c>
      <c r="Y91">
        <f>(X91-N91)/N91*100</f>
        <v>0</v>
      </c>
    </row>
    <row r="92" spans="1:25" x14ac:dyDescent="0.3">
      <c r="A92" t="s">
        <v>95</v>
      </c>
      <c r="C92">
        <v>23572</v>
      </c>
      <c r="D92">
        <v>64191</v>
      </c>
      <c r="E92">
        <v>0.52</v>
      </c>
      <c r="H92">
        <v>7952</v>
      </c>
      <c r="I92">
        <v>20851</v>
      </c>
      <c r="J92">
        <v>0.09</v>
      </c>
      <c r="M92" t="s">
        <v>3</v>
      </c>
      <c r="N92">
        <v>55</v>
      </c>
      <c r="O92">
        <v>0.141095</v>
      </c>
      <c r="R92" t="s">
        <v>3</v>
      </c>
      <c r="S92">
        <v>55</v>
      </c>
      <c r="T92">
        <v>2.4001999999999999E-2</v>
      </c>
      <c r="V92">
        <v>55</v>
      </c>
      <c r="W92">
        <v>5.0000000000000001E-3</v>
      </c>
      <c r="X92">
        <f>MIN(S92, V92)</f>
        <v>55</v>
      </c>
      <c r="Y92">
        <f>(X92-N92)/N92*100</f>
        <v>0</v>
      </c>
    </row>
    <row r="93" spans="1:25" x14ac:dyDescent="0.3">
      <c r="A93" t="s">
        <v>96</v>
      </c>
      <c r="C93">
        <v>21504</v>
      </c>
      <c r="D93">
        <v>60237</v>
      </c>
      <c r="E93">
        <v>0.5</v>
      </c>
      <c r="H93">
        <v>7296</v>
      </c>
      <c r="I93">
        <v>19611</v>
      </c>
      <c r="J93">
        <v>0.09</v>
      </c>
      <c r="M93" t="s">
        <v>3</v>
      </c>
      <c r="N93">
        <v>56</v>
      </c>
      <c r="O93">
        <v>0.18768499999999999</v>
      </c>
      <c r="R93" t="s">
        <v>3</v>
      </c>
      <c r="S93">
        <v>56</v>
      </c>
      <c r="T93">
        <v>2.427E-2</v>
      </c>
      <c r="V93">
        <v>56</v>
      </c>
      <c r="W93">
        <v>5.0000000000000001E-3</v>
      </c>
      <c r="X93">
        <f>MIN(S93, V93)</f>
        <v>56</v>
      </c>
      <c r="Y93">
        <f>(X93-N93)/N93*100</f>
        <v>0</v>
      </c>
    </row>
    <row r="94" spans="1:25" x14ac:dyDescent="0.3">
      <c r="A94" t="s">
        <v>97</v>
      </c>
      <c r="C94">
        <v>25088</v>
      </c>
      <c r="D94">
        <v>76983</v>
      </c>
      <c r="E94">
        <v>0.66</v>
      </c>
      <c r="H94">
        <v>9728</v>
      </c>
      <c r="I94">
        <v>28863</v>
      </c>
      <c r="J94">
        <v>0.13</v>
      </c>
      <c r="M94" t="s">
        <v>3</v>
      </c>
      <c r="N94">
        <v>70</v>
      </c>
      <c r="O94">
        <v>0.191306</v>
      </c>
      <c r="R94" t="s">
        <v>3</v>
      </c>
      <c r="S94">
        <v>70</v>
      </c>
      <c r="T94">
        <v>3.8292E-2</v>
      </c>
      <c r="V94">
        <v>75</v>
      </c>
      <c r="W94">
        <v>4.0000000000000001E-3</v>
      </c>
      <c r="X94">
        <f>MIN(S94, V94)</f>
        <v>70</v>
      </c>
      <c r="Y94">
        <f>(X94-N94)/N94*100</f>
        <v>0</v>
      </c>
    </row>
    <row r="95" spans="1:25" x14ac:dyDescent="0.3">
      <c r="A95" t="s">
        <v>98</v>
      </c>
      <c r="C95">
        <v>24966</v>
      </c>
      <c r="D95">
        <v>68310</v>
      </c>
      <c r="E95">
        <v>0.55000000000000004</v>
      </c>
      <c r="H95">
        <v>7300</v>
      </c>
      <c r="I95">
        <v>19063</v>
      </c>
      <c r="J95">
        <v>0.08</v>
      </c>
      <c r="M95" t="s">
        <v>3</v>
      </c>
      <c r="N95">
        <v>49</v>
      </c>
      <c r="O95">
        <v>0.16000200000000001</v>
      </c>
      <c r="R95" t="s">
        <v>3</v>
      </c>
      <c r="S95">
        <v>49</v>
      </c>
      <c r="T95">
        <v>1.8738000000000001E-2</v>
      </c>
      <c r="V95">
        <v>49</v>
      </c>
      <c r="W95">
        <v>4.0000000000000001E-3</v>
      </c>
      <c r="X95">
        <f>MIN(S95, V95)</f>
        <v>49</v>
      </c>
      <c r="Y95">
        <f>(X95-N95)/N95*100</f>
        <v>0</v>
      </c>
    </row>
    <row r="96" spans="1:25" x14ac:dyDescent="0.3">
      <c r="A96" t="s">
        <v>99</v>
      </c>
      <c r="C96">
        <v>28055</v>
      </c>
      <c r="D96">
        <v>76567</v>
      </c>
      <c r="E96">
        <v>0.62</v>
      </c>
      <c r="H96">
        <v>9765</v>
      </c>
      <c r="I96">
        <v>25709</v>
      </c>
      <c r="J96">
        <v>0.12</v>
      </c>
      <c r="M96" t="s">
        <v>3</v>
      </c>
      <c r="N96">
        <v>57</v>
      </c>
      <c r="O96">
        <v>0.20446800000000001</v>
      </c>
      <c r="R96" t="s">
        <v>3</v>
      </c>
      <c r="S96">
        <v>57</v>
      </c>
      <c r="T96">
        <v>4.0471E-2</v>
      </c>
      <c r="V96">
        <v>62</v>
      </c>
      <c r="W96">
        <v>4.0000000000000001E-3</v>
      </c>
      <c r="X96">
        <f>MIN(S96, V96)</f>
        <v>57</v>
      </c>
      <c r="Y96">
        <f>(X96-N96)/N96*100</f>
        <v>0</v>
      </c>
    </row>
    <row r="97" spans="1:25" x14ac:dyDescent="0.3">
      <c r="A97" t="s">
        <v>100</v>
      </c>
      <c r="C97">
        <v>19720</v>
      </c>
      <c r="D97">
        <v>51217</v>
      </c>
      <c r="E97">
        <v>0.41</v>
      </c>
      <c r="H97">
        <v>7072</v>
      </c>
      <c r="I97">
        <v>17737</v>
      </c>
      <c r="J97">
        <v>0.08</v>
      </c>
      <c r="M97" t="s">
        <v>3</v>
      </c>
      <c r="N97">
        <v>48</v>
      </c>
      <c r="O97">
        <v>0.15312300000000001</v>
      </c>
      <c r="R97" t="s">
        <v>3</v>
      </c>
      <c r="S97">
        <v>48</v>
      </c>
      <c r="T97">
        <v>2.1795999999999999E-2</v>
      </c>
      <c r="V97">
        <v>51</v>
      </c>
      <c r="W97">
        <v>4.0000000000000001E-3</v>
      </c>
      <c r="X97">
        <f>MIN(S97, V97)</f>
        <v>48</v>
      </c>
      <c r="Y97">
        <f>(X97-N97)/N97*100</f>
        <v>0</v>
      </c>
    </row>
    <row r="98" spans="1:25" x14ac:dyDescent="0.3">
      <c r="A98" t="s">
        <v>101</v>
      </c>
      <c r="C98">
        <v>22848</v>
      </c>
      <c r="D98">
        <v>62896</v>
      </c>
      <c r="E98">
        <v>0.51</v>
      </c>
      <c r="H98">
        <v>6800</v>
      </c>
      <c r="I98">
        <v>17820</v>
      </c>
      <c r="J98">
        <v>0.08</v>
      </c>
      <c r="M98" t="s">
        <v>3</v>
      </c>
      <c r="N98">
        <v>49</v>
      </c>
      <c r="O98">
        <v>0.139182</v>
      </c>
      <c r="R98" t="s">
        <v>3</v>
      </c>
      <c r="S98">
        <v>49</v>
      </c>
      <c r="T98">
        <v>1.7346E-2</v>
      </c>
      <c r="V98">
        <v>49</v>
      </c>
      <c r="W98">
        <v>4.0000000000000001E-3</v>
      </c>
      <c r="X98">
        <f>MIN(S98, V98)</f>
        <v>49</v>
      </c>
      <c r="Y98">
        <f>(X98-N98)/N98*100</f>
        <v>0</v>
      </c>
    </row>
    <row r="99" spans="1:25" x14ac:dyDescent="0.3">
      <c r="A99" t="s">
        <v>102</v>
      </c>
      <c r="C99">
        <v>21352</v>
      </c>
      <c r="D99">
        <v>57727</v>
      </c>
      <c r="E99">
        <v>0.47</v>
      </c>
      <c r="H99">
        <v>5984</v>
      </c>
      <c r="I99">
        <v>15352</v>
      </c>
      <c r="J99">
        <v>0.06</v>
      </c>
      <c r="M99" t="s">
        <v>3</v>
      </c>
      <c r="N99">
        <v>42</v>
      </c>
      <c r="O99">
        <v>0.140601</v>
      </c>
      <c r="R99" t="s">
        <v>3</v>
      </c>
      <c r="S99">
        <v>42</v>
      </c>
      <c r="T99">
        <v>1.7718000000000001E-2</v>
      </c>
      <c r="V99">
        <v>43</v>
      </c>
      <c r="W99">
        <v>4.0000000000000001E-3</v>
      </c>
      <c r="X99">
        <f>MIN(S99, V99)</f>
        <v>42</v>
      </c>
      <c r="Y99">
        <f>(X99-N99)/N99*100</f>
        <v>0</v>
      </c>
    </row>
    <row r="100" spans="1:25" x14ac:dyDescent="0.3">
      <c r="A100" t="s">
        <v>103</v>
      </c>
      <c r="C100">
        <v>21330</v>
      </c>
      <c r="D100">
        <v>56841</v>
      </c>
      <c r="E100">
        <v>0.44</v>
      </c>
      <c r="H100">
        <v>7965</v>
      </c>
      <c r="I100">
        <v>20508</v>
      </c>
      <c r="J100">
        <v>0.09</v>
      </c>
      <c r="M100" t="s">
        <v>3</v>
      </c>
      <c r="N100">
        <v>53</v>
      </c>
      <c r="O100">
        <v>0.11252</v>
      </c>
      <c r="R100" t="s">
        <v>3</v>
      </c>
      <c r="S100">
        <v>53</v>
      </c>
      <c r="T100">
        <v>2.2074E-2</v>
      </c>
      <c r="V100">
        <v>58</v>
      </c>
      <c r="W100">
        <v>4.0000000000000001E-3</v>
      </c>
      <c r="X100">
        <f>MIN(S100, V100)</f>
        <v>53</v>
      </c>
      <c r="Y100">
        <f>(X100-N100)/N100*100</f>
        <v>0</v>
      </c>
    </row>
    <row r="101" spans="1:25" x14ac:dyDescent="0.3">
      <c r="A101" t="s">
        <v>104</v>
      </c>
      <c r="C101">
        <v>22110</v>
      </c>
      <c r="D101">
        <v>60777</v>
      </c>
      <c r="E101">
        <v>0.5</v>
      </c>
      <c r="H101">
        <v>6432</v>
      </c>
      <c r="I101">
        <v>16785</v>
      </c>
      <c r="J101">
        <v>7.0000000000000007E-2</v>
      </c>
      <c r="M101" t="s">
        <v>3</v>
      </c>
      <c r="N101">
        <v>45</v>
      </c>
      <c r="O101">
        <v>0.132803</v>
      </c>
      <c r="R101" t="s">
        <v>3</v>
      </c>
      <c r="S101">
        <v>45</v>
      </c>
      <c r="T101">
        <v>1.9613999999999999E-2</v>
      </c>
      <c r="V101">
        <v>47</v>
      </c>
      <c r="W101">
        <v>3.0000000000000001E-3</v>
      </c>
      <c r="X101">
        <f>MIN(S101, V101)</f>
        <v>45</v>
      </c>
      <c r="Y101">
        <f>(X101-N101)/N101*100</f>
        <v>0</v>
      </c>
    </row>
    <row r="102" spans="1:25" x14ac:dyDescent="0.3">
      <c r="A102" t="s">
        <v>105</v>
      </c>
      <c r="C102">
        <v>19448</v>
      </c>
      <c r="D102">
        <v>49964</v>
      </c>
      <c r="E102">
        <v>0.41</v>
      </c>
      <c r="H102">
        <v>5576</v>
      </c>
      <c r="I102">
        <v>13652</v>
      </c>
      <c r="J102">
        <v>0.06</v>
      </c>
      <c r="M102" t="s">
        <v>3</v>
      </c>
      <c r="N102">
        <v>40</v>
      </c>
      <c r="O102">
        <v>0.10591200000000001</v>
      </c>
      <c r="R102" t="s">
        <v>3</v>
      </c>
      <c r="S102">
        <v>40</v>
      </c>
      <c r="T102">
        <v>1.2829999999999999E-2</v>
      </c>
      <c r="V102">
        <v>40</v>
      </c>
      <c r="W102">
        <v>4.0000000000000001E-3</v>
      </c>
      <c r="X102">
        <f>MIN(S102, V102)</f>
        <v>40</v>
      </c>
      <c r="Y102">
        <f>(X102-N102)/N102*100</f>
        <v>0</v>
      </c>
    </row>
    <row r="103" spans="1:25" x14ac:dyDescent="0.3">
      <c r="A103" t="s">
        <v>106</v>
      </c>
      <c r="C103">
        <v>32736</v>
      </c>
      <c r="D103">
        <v>86953</v>
      </c>
      <c r="E103">
        <v>0.68</v>
      </c>
      <c r="H103">
        <v>8624</v>
      </c>
      <c r="I103">
        <v>21878</v>
      </c>
      <c r="J103">
        <v>0.13</v>
      </c>
      <c r="M103" t="s">
        <v>3</v>
      </c>
      <c r="N103">
        <v>48</v>
      </c>
      <c r="O103">
        <v>0.17624999999999999</v>
      </c>
      <c r="R103" t="s">
        <v>3</v>
      </c>
      <c r="S103">
        <v>48</v>
      </c>
      <c r="T103">
        <v>1.9732E-2</v>
      </c>
      <c r="V103">
        <v>48</v>
      </c>
      <c r="W103">
        <v>6.0000000000000001E-3</v>
      </c>
      <c r="X103">
        <f>MIN(S103, V103)</f>
        <v>48</v>
      </c>
      <c r="Y103">
        <f>(X103-N103)/N103*100</f>
        <v>0</v>
      </c>
    </row>
    <row r="104" spans="1:25" x14ac:dyDescent="0.3">
      <c r="A104" t="s">
        <v>107</v>
      </c>
      <c r="C104">
        <v>30173</v>
      </c>
      <c r="D104">
        <v>91290</v>
      </c>
      <c r="E104">
        <v>0.78</v>
      </c>
      <c r="H104">
        <v>12012</v>
      </c>
      <c r="I104">
        <v>35283</v>
      </c>
      <c r="J104">
        <v>0.22</v>
      </c>
      <c r="M104" t="s">
        <v>3</v>
      </c>
      <c r="N104">
        <v>83</v>
      </c>
      <c r="O104">
        <v>0.207455</v>
      </c>
      <c r="R104" t="s">
        <v>3</v>
      </c>
      <c r="S104">
        <v>83</v>
      </c>
      <c r="T104">
        <v>4.0148000000000003E-2</v>
      </c>
      <c r="V104">
        <v>83</v>
      </c>
      <c r="W104">
        <v>5.0000000000000001E-3</v>
      </c>
      <c r="X104">
        <f>MIN(S104, V104)</f>
        <v>83</v>
      </c>
      <c r="Y104">
        <f>(X104-N104)/N104*100</f>
        <v>0</v>
      </c>
    </row>
    <row r="105" spans="1:25" x14ac:dyDescent="0.3">
      <c r="A105" t="s">
        <v>108</v>
      </c>
      <c r="C105">
        <v>22052</v>
      </c>
      <c r="D105">
        <v>55972</v>
      </c>
      <c r="E105">
        <v>0.44</v>
      </c>
      <c r="H105">
        <v>6216</v>
      </c>
      <c r="I105">
        <v>14991</v>
      </c>
      <c r="J105">
        <v>0.06</v>
      </c>
      <c r="M105" t="s">
        <v>3</v>
      </c>
      <c r="N105">
        <v>39</v>
      </c>
      <c r="O105">
        <v>0.118543</v>
      </c>
      <c r="R105" t="s">
        <v>3</v>
      </c>
      <c r="S105">
        <v>39</v>
      </c>
      <c r="T105">
        <v>1.8502999999999999E-2</v>
      </c>
      <c r="V105">
        <v>41</v>
      </c>
      <c r="W105">
        <v>2E-3</v>
      </c>
      <c r="X105">
        <f>MIN(S105, V105)</f>
        <v>39</v>
      </c>
      <c r="Y105">
        <f>(X105-N105)/N105*100</f>
        <v>0</v>
      </c>
    </row>
    <row r="106" spans="1:25" x14ac:dyDescent="0.3">
      <c r="A106" t="s">
        <v>109</v>
      </c>
      <c r="C106">
        <v>23452</v>
      </c>
      <c r="D106">
        <v>63289</v>
      </c>
      <c r="E106">
        <v>0.51</v>
      </c>
      <c r="H106">
        <v>6435</v>
      </c>
      <c r="I106">
        <v>16522</v>
      </c>
      <c r="J106">
        <v>7.0000000000000007E-2</v>
      </c>
      <c r="M106" t="s">
        <v>3</v>
      </c>
      <c r="N106">
        <v>39</v>
      </c>
      <c r="O106">
        <v>0.136319</v>
      </c>
      <c r="R106" t="s">
        <v>3</v>
      </c>
      <c r="S106">
        <v>39</v>
      </c>
      <c r="T106">
        <v>1.7035000000000002E-2</v>
      </c>
      <c r="V106">
        <v>44</v>
      </c>
      <c r="W106">
        <v>4.0000000000000001E-3</v>
      </c>
      <c r="X106">
        <f>MIN(S106, V106)</f>
        <v>39</v>
      </c>
      <c r="Y106">
        <f>(X106-N106)/N106*100</f>
        <v>0</v>
      </c>
    </row>
    <row r="107" spans="1:25" x14ac:dyDescent="0.3">
      <c r="A107" t="s">
        <v>110</v>
      </c>
      <c r="C107">
        <v>18495</v>
      </c>
      <c r="D107">
        <v>47132</v>
      </c>
      <c r="E107">
        <v>0.37</v>
      </c>
      <c r="H107">
        <v>6750</v>
      </c>
      <c r="I107">
        <v>16595</v>
      </c>
      <c r="J107">
        <v>0.08</v>
      </c>
      <c r="M107" t="s">
        <v>3</v>
      </c>
      <c r="N107">
        <v>47</v>
      </c>
      <c r="O107">
        <v>0.103301</v>
      </c>
      <c r="R107" t="s">
        <v>3</v>
      </c>
      <c r="S107">
        <v>47</v>
      </c>
      <c r="T107">
        <v>2.0375999999999998E-2</v>
      </c>
      <c r="V107">
        <v>49</v>
      </c>
      <c r="W107">
        <v>4.0000000000000001E-3</v>
      </c>
      <c r="X107">
        <f>MIN(S107, V107)</f>
        <v>47</v>
      </c>
      <c r="Y107">
        <f>(X107-N107)/N107*100</f>
        <v>0</v>
      </c>
    </row>
    <row r="108" spans="1:25" x14ac:dyDescent="0.3">
      <c r="A108" t="s">
        <v>111</v>
      </c>
      <c r="C108">
        <v>25551</v>
      </c>
      <c r="D108">
        <v>67683</v>
      </c>
      <c r="E108">
        <v>0.54</v>
      </c>
      <c r="H108">
        <v>8721</v>
      </c>
      <c r="I108">
        <v>22253</v>
      </c>
      <c r="J108">
        <v>0.1</v>
      </c>
      <c r="M108" t="s">
        <v>3</v>
      </c>
      <c r="N108">
        <v>56</v>
      </c>
      <c r="O108">
        <v>0.28025299999999997</v>
      </c>
      <c r="R108" t="s">
        <v>3</v>
      </c>
      <c r="S108">
        <v>56</v>
      </c>
      <c r="T108">
        <v>2.6141000000000001E-2</v>
      </c>
      <c r="V108">
        <v>56</v>
      </c>
      <c r="W108">
        <v>3.0000000000000001E-3</v>
      </c>
      <c r="X108">
        <f>MIN(S108, V108)</f>
        <v>56</v>
      </c>
      <c r="Y108">
        <f>(X108-N108)/N108*100</f>
        <v>0</v>
      </c>
    </row>
    <row r="109" spans="1:25" x14ac:dyDescent="0.3">
      <c r="A109" t="s">
        <v>112</v>
      </c>
      <c r="C109">
        <v>28028</v>
      </c>
      <c r="D109">
        <v>77488</v>
      </c>
      <c r="E109">
        <v>0.63</v>
      </c>
      <c r="H109">
        <v>8624</v>
      </c>
      <c r="I109">
        <v>22804</v>
      </c>
      <c r="J109">
        <v>0.1</v>
      </c>
      <c r="M109" t="s">
        <v>3</v>
      </c>
      <c r="N109">
        <v>55</v>
      </c>
      <c r="O109">
        <v>0.16823299999999999</v>
      </c>
      <c r="R109" t="s">
        <v>3</v>
      </c>
      <c r="S109">
        <v>55</v>
      </c>
      <c r="T109">
        <v>2.3300999999999999E-2</v>
      </c>
      <c r="V109">
        <v>55</v>
      </c>
      <c r="W109">
        <v>5.0000000000000001E-3</v>
      </c>
      <c r="X109">
        <f>MIN(S109, V109)</f>
        <v>55</v>
      </c>
      <c r="Y109">
        <f>(X109-N109)/N109*100</f>
        <v>0</v>
      </c>
    </row>
    <row r="110" spans="1:25" x14ac:dyDescent="0.3">
      <c r="A110" t="s">
        <v>113</v>
      </c>
      <c r="C110">
        <v>20925</v>
      </c>
      <c r="D110">
        <v>55718</v>
      </c>
      <c r="E110">
        <v>0.45</v>
      </c>
      <c r="H110">
        <v>5400</v>
      </c>
      <c r="I110">
        <v>13513</v>
      </c>
      <c r="J110">
        <v>0.06</v>
      </c>
      <c r="M110" t="s">
        <v>3</v>
      </c>
      <c r="N110">
        <v>38</v>
      </c>
      <c r="O110">
        <v>0.11963699999999999</v>
      </c>
      <c r="R110" t="s">
        <v>3</v>
      </c>
      <c r="S110">
        <v>38</v>
      </c>
      <c r="T110">
        <v>1.3143999999999999E-2</v>
      </c>
      <c r="V110">
        <v>39</v>
      </c>
      <c r="W110">
        <v>3.0000000000000001E-3</v>
      </c>
      <c r="X110">
        <f>MIN(S110, V110)</f>
        <v>38</v>
      </c>
      <c r="Y110">
        <f>(X110-N110)/N110*100</f>
        <v>0</v>
      </c>
    </row>
    <row r="111" spans="1:25" x14ac:dyDescent="0.3">
      <c r="A111" t="s">
        <v>114</v>
      </c>
      <c r="C111">
        <v>22057</v>
      </c>
      <c r="D111">
        <v>59801</v>
      </c>
      <c r="E111">
        <v>0.46</v>
      </c>
      <c r="H111">
        <v>6576</v>
      </c>
      <c r="I111">
        <v>17087</v>
      </c>
      <c r="J111">
        <v>7.0000000000000007E-2</v>
      </c>
      <c r="M111" t="s">
        <v>3</v>
      </c>
      <c r="N111">
        <v>46</v>
      </c>
      <c r="O111">
        <v>0.253357</v>
      </c>
      <c r="R111" t="s">
        <v>3</v>
      </c>
      <c r="S111">
        <v>46</v>
      </c>
      <c r="T111">
        <v>2.6936999999999999E-2</v>
      </c>
      <c r="V111">
        <v>47</v>
      </c>
      <c r="W111">
        <v>8.9999999999999993E-3</v>
      </c>
      <c r="X111">
        <f>MIN(S111, V111)</f>
        <v>46</v>
      </c>
      <c r="Y111">
        <f>(X111-N111)/N111*100</f>
        <v>0</v>
      </c>
    </row>
    <row r="112" spans="1:25" x14ac:dyDescent="0.3">
      <c r="A112" t="s">
        <v>115</v>
      </c>
      <c r="C112">
        <v>25254</v>
      </c>
      <c r="D112">
        <v>60087</v>
      </c>
      <c r="E112">
        <v>0.44</v>
      </c>
      <c r="H112">
        <v>6771</v>
      </c>
      <c r="I112">
        <v>15445</v>
      </c>
      <c r="J112">
        <v>7.0000000000000007E-2</v>
      </c>
      <c r="M112" t="s">
        <v>3</v>
      </c>
      <c r="N112">
        <v>36</v>
      </c>
      <c r="O112">
        <v>0.106368</v>
      </c>
      <c r="R112" t="s">
        <v>3</v>
      </c>
      <c r="S112">
        <v>36</v>
      </c>
      <c r="T112">
        <v>1.3235E-2</v>
      </c>
      <c r="V112">
        <v>36</v>
      </c>
      <c r="W112">
        <v>8.0000000000000002E-3</v>
      </c>
      <c r="X112">
        <f>MIN(S112, V112)</f>
        <v>36</v>
      </c>
      <c r="Y112">
        <f>(X112-N112)/N112*100</f>
        <v>0</v>
      </c>
    </row>
    <row r="113" spans="1:25" x14ac:dyDescent="0.3">
      <c r="A113" t="s">
        <v>116</v>
      </c>
      <c r="C113">
        <v>33672</v>
      </c>
      <c r="D113">
        <v>88628</v>
      </c>
      <c r="E113">
        <v>0.69</v>
      </c>
      <c r="H113">
        <v>10672</v>
      </c>
      <c r="I113">
        <v>27128</v>
      </c>
      <c r="J113">
        <v>0.17</v>
      </c>
      <c r="M113" t="s">
        <v>3</v>
      </c>
      <c r="N113">
        <v>57</v>
      </c>
      <c r="O113">
        <v>0.17486699999999999</v>
      </c>
      <c r="R113" t="s">
        <v>3</v>
      </c>
      <c r="S113">
        <v>57</v>
      </c>
      <c r="T113">
        <v>2.5288999999999999E-2</v>
      </c>
      <c r="V113">
        <v>57</v>
      </c>
      <c r="W113">
        <v>8.0000000000000002E-3</v>
      </c>
      <c r="X113">
        <f>MIN(S113, V113)</f>
        <v>57</v>
      </c>
      <c r="Y113">
        <f>(X113-N113)/N113*100</f>
        <v>0</v>
      </c>
    </row>
    <row r="114" spans="1:25" x14ac:dyDescent="0.3">
      <c r="A114" t="s">
        <v>117</v>
      </c>
      <c r="C114">
        <v>23838</v>
      </c>
      <c r="D114">
        <v>67235</v>
      </c>
      <c r="E114">
        <v>0.56999999999999995</v>
      </c>
      <c r="H114">
        <v>9042</v>
      </c>
      <c r="I114">
        <v>24683</v>
      </c>
      <c r="J114">
        <v>0.12</v>
      </c>
      <c r="M114" t="s">
        <v>3</v>
      </c>
      <c r="N114">
        <v>65</v>
      </c>
      <c r="O114">
        <v>0.16659299999999999</v>
      </c>
      <c r="R114" t="s">
        <v>3</v>
      </c>
      <c r="S114">
        <v>65</v>
      </c>
      <c r="T114">
        <v>2.6068000000000001E-2</v>
      </c>
      <c r="V114">
        <v>65</v>
      </c>
      <c r="W114">
        <v>6.0000000000000001E-3</v>
      </c>
      <c r="X114">
        <f>MIN(S114, V114)</f>
        <v>65</v>
      </c>
      <c r="Y114">
        <f>(X114-N114)/N114*100</f>
        <v>0</v>
      </c>
    </row>
    <row r="115" spans="1:25" x14ac:dyDescent="0.3">
      <c r="A115" t="s">
        <v>118</v>
      </c>
      <c r="C115">
        <v>32398</v>
      </c>
      <c r="D115">
        <v>87711</v>
      </c>
      <c r="E115">
        <v>0.72</v>
      </c>
      <c r="H115">
        <v>8350</v>
      </c>
      <c r="I115">
        <v>21471</v>
      </c>
      <c r="J115">
        <v>0.14000000000000001</v>
      </c>
      <c r="M115" t="s">
        <v>3</v>
      </c>
      <c r="N115">
        <v>49</v>
      </c>
      <c r="O115">
        <v>0.18773799999999999</v>
      </c>
      <c r="R115" t="s">
        <v>3</v>
      </c>
      <c r="S115">
        <v>49</v>
      </c>
      <c r="T115">
        <v>1.9632E-2</v>
      </c>
      <c r="V115">
        <v>49</v>
      </c>
      <c r="W115">
        <v>0.01</v>
      </c>
      <c r="X115">
        <f>MIN(S115, V115)</f>
        <v>49</v>
      </c>
      <c r="Y115">
        <f>(X115-N115)/N115*100</f>
        <v>0</v>
      </c>
    </row>
    <row r="116" spans="1:25" x14ac:dyDescent="0.3">
      <c r="A116" t="s">
        <v>119</v>
      </c>
      <c r="C116">
        <v>23380</v>
      </c>
      <c r="D116">
        <v>62827</v>
      </c>
      <c r="E116">
        <v>0.52</v>
      </c>
      <c r="H116">
        <v>6160</v>
      </c>
      <c r="I116">
        <v>15595</v>
      </c>
      <c r="J116">
        <v>0.06</v>
      </c>
      <c r="M116" t="s">
        <v>3</v>
      </c>
      <c r="N116">
        <v>43</v>
      </c>
      <c r="O116">
        <v>0.135709</v>
      </c>
      <c r="R116" t="s">
        <v>3</v>
      </c>
      <c r="S116">
        <v>43</v>
      </c>
      <c r="T116">
        <v>1.3708E-2</v>
      </c>
      <c r="V116">
        <v>43</v>
      </c>
      <c r="W116">
        <v>7.0000000000000001E-3</v>
      </c>
      <c r="X116">
        <f>MIN(S116, V116)</f>
        <v>43</v>
      </c>
      <c r="Y116">
        <f>(X116-N116)/N116*100</f>
        <v>0</v>
      </c>
    </row>
    <row r="117" spans="1:25" x14ac:dyDescent="0.3">
      <c r="A117" t="s">
        <v>120</v>
      </c>
      <c r="C117">
        <v>20224</v>
      </c>
      <c r="D117">
        <v>56507</v>
      </c>
      <c r="E117">
        <v>0.47</v>
      </c>
      <c r="H117">
        <v>8064</v>
      </c>
      <c r="I117">
        <v>21832</v>
      </c>
      <c r="J117">
        <v>0.1</v>
      </c>
      <c r="M117" t="s">
        <v>3</v>
      </c>
      <c r="N117">
        <v>61</v>
      </c>
      <c r="O117">
        <v>0.119884</v>
      </c>
      <c r="R117" t="s">
        <v>3</v>
      </c>
      <c r="S117">
        <v>61</v>
      </c>
      <c r="T117">
        <v>2.3948000000000001E-2</v>
      </c>
      <c r="V117">
        <v>62</v>
      </c>
      <c r="W117">
        <v>8.9999999999999993E-3</v>
      </c>
      <c r="X117">
        <f>MIN(S117, V117)</f>
        <v>61</v>
      </c>
      <c r="Y117">
        <f>(X117-N117)/N117*100</f>
        <v>0</v>
      </c>
    </row>
    <row r="118" spans="1:25" x14ac:dyDescent="0.3">
      <c r="A118" t="s">
        <v>121</v>
      </c>
      <c r="C118">
        <v>24047</v>
      </c>
      <c r="D118">
        <v>66640</v>
      </c>
      <c r="E118">
        <v>0.54</v>
      </c>
      <c r="H118">
        <v>7228</v>
      </c>
      <c r="I118">
        <v>19087</v>
      </c>
      <c r="J118">
        <v>0.08</v>
      </c>
      <c r="M118" t="s">
        <v>3</v>
      </c>
      <c r="N118">
        <v>51</v>
      </c>
      <c r="O118">
        <v>0.14473800000000001</v>
      </c>
      <c r="R118" t="s">
        <v>3</v>
      </c>
      <c r="S118">
        <v>51</v>
      </c>
      <c r="T118">
        <v>1.7448000000000002E-2</v>
      </c>
      <c r="V118">
        <v>51</v>
      </c>
      <c r="W118">
        <v>6.0000000000000001E-3</v>
      </c>
      <c r="X118">
        <f>MIN(S118, V118)</f>
        <v>51</v>
      </c>
      <c r="Y118">
        <f>(X118-N118)/N118*100</f>
        <v>0</v>
      </c>
    </row>
    <row r="119" spans="1:25" x14ac:dyDescent="0.3">
      <c r="A119" t="s">
        <v>122</v>
      </c>
      <c r="C119">
        <v>22491</v>
      </c>
      <c r="D119">
        <v>57786</v>
      </c>
      <c r="E119">
        <v>0.45</v>
      </c>
      <c r="H119">
        <v>6174</v>
      </c>
      <c r="I119">
        <v>15051</v>
      </c>
      <c r="J119">
        <v>7.0000000000000007E-2</v>
      </c>
      <c r="M119" t="s">
        <v>3</v>
      </c>
      <c r="N119">
        <v>41</v>
      </c>
      <c r="O119">
        <v>0.120216</v>
      </c>
      <c r="R119" t="s">
        <v>3</v>
      </c>
      <c r="S119">
        <v>41</v>
      </c>
      <c r="T119">
        <v>1.372E-2</v>
      </c>
      <c r="V119">
        <v>41</v>
      </c>
      <c r="W119">
        <v>8.9999999999999993E-3</v>
      </c>
      <c r="X119">
        <f>MIN(S119, V119)</f>
        <v>41</v>
      </c>
      <c r="Y119">
        <f>(X119-N119)/N119*100</f>
        <v>0</v>
      </c>
    </row>
    <row r="120" spans="1:25" x14ac:dyDescent="0.3">
      <c r="A120" t="s">
        <v>123</v>
      </c>
      <c r="C120">
        <v>22737</v>
      </c>
      <c r="D120">
        <v>60223</v>
      </c>
      <c r="E120">
        <v>0.49</v>
      </c>
      <c r="H120">
        <v>7436</v>
      </c>
      <c r="I120">
        <v>18921</v>
      </c>
      <c r="J120">
        <v>0.09</v>
      </c>
      <c r="M120" t="s">
        <v>3</v>
      </c>
      <c r="N120">
        <v>51</v>
      </c>
      <c r="O120">
        <v>0.12612999999999999</v>
      </c>
      <c r="R120" t="s">
        <v>3</v>
      </c>
      <c r="S120">
        <v>51</v>
      </c>
      <c r="T120">
        <v>1.8658000000000001E-2</v>
      </c>
      <c r="V120">
        <v>51</v>
      </c>
      <c r="W120">
        <v>1.0999999999999999E-2</v>
      </c>
      <c r="X120">
        <f>MIN(S120, V120)</f>
        <v>51</v>
      </c>
      <c r="Y120">
        <f>(X120-N120)/N120*100</f>
        <v>0</v>
      </c>
    </row>
    <row r="121" spans="1:25" x14ac:dyDescent="0.3">
      <c r="A121" t="s">
        <v>124</v>
      </c>
      <c r="C121">
        <v>24964</v>
      </c>
      <c r="D121">
        <v>62809</v>
      </c>
      <c r="E121">
        <v>0.51</v>
      </c>
      <c r="H121">
        <v>6162</v>
      </c>
      <c r="I121">
        <v>14614</v>
      </c>
      <c r="J121">
        <v>0.06</v>
      </c>
      <c r="M121" t="s">
        <v>3</v>
      </c>
      <c r="N121">
        <v>38</v>
      </c>
      <c r="O121">
        <v>0.12673300000000001</v>
      </c>
      <c r="R121" t="s">
        <v>3</v>
      </c>
      <c r="S121">
        <v>38</v>
      </c>
      <c r="T121">
        <v>1.2997E-2</v>
      </c>
      <c r="V121">
        <v>38</v>
      </c>
      <c r="W121">
        <v>7.0000000000000001E-3</v>
      </c>
      <c r="X121">
        <f>MIN(S121, V121)</f>
        <v>38</v>
      </c>
      <c r="Y121">
        <f>(X121-N121)/N121*100</f>
        <v>0</v>
      </c>
    </row>
    <row r="122" spans="1:25" x14ac:dyDescent="0.3">
      <c r="A122" t="s">
        <v>125</v>
      </c>
      <c r="C122">
        <v>18544</v>
      </c>
      <c r="D122">
        <v>49939</v>
      </c>
      <c r="E122">
        <v>0.4</v>
      </c>
      <c r="H122">
        <v>5368</v>
      </c>
      <c r="I122">
        <v>13651</v>
      </c>
      <c r="J122">
        <v>0.06</v>
      </c>
      <c r="M122" t="s">
        <v>3</v>
      </c>
      <c r="N122">
        <v>42</v>
      </c>
      <c r="O122">
        <v>0.151062</v>
      </c>
      <c r="R122" t="s">
        <v>3</v>
      </c>
      <c r="S122">
        <v>42</v>
      </c>
      <c r="T122">
        <v>1.7461999999999998E-2</v>
      </c>
      <c r="V122">
        <v>43</v>
      </c>
      <c r="W122">
        <v>3.0000000000000001E-3</v>
      </c>
      <c r="X122">
        <f>MIN(S122, V122)</f>
        <v>42</v>
      </c>
      <c r="Y122">
        <f>(X122-N122)/N122*100</f>
        <v>0</v>
      </c>
    </row>
    <row r="123" spans="1:25" x14ac:dyDescent="0.3">
      <c r="A123" t="s">
        <v>126</v>
      </c>
      <c r="C123">
        <v>58422</v>
      </c>
      <c r="D123">
        <v>135992</v>
      </c>
      <c r="E123">
        <v>0.96</v>
      </c>
      <c r="H123">
        <v>23433</v>
      </c>
      <c r="I123">
        <v>53697</v>
      </c>
      <c r="J123">
        <v>0.31</v>
      </c>
      <c r="M123" t="s">
        <v>3</v>
      </c>
      <c r="N123">
        <v>66</v>
      </c>
      <c r="O123">
        <v>0.43332999999999999</v>
      </c>
      <c r="R123" t="s">
        <v>3</v>
      </c>
      <c r="S123">
        <v>66</v>
      </c>
      <c r="T123">
        <v>0.153587</v>
      </c>
      <c r="V123">
        <v>72</v>
      </c>
      <c r="W123">
        <v>6.0000000000000001E-3</v>
      </c>
      <c r="X123">
        <f>MIN(S123, V123)</f>
        <v>66</v>
      </c>
      <c r="Y123">
        <f>(X123-N123)/N123*100</f>
        <v>0</v>
      </c>
    </row>
    <row r="124" spans="1:25" x14ac:dyDescent="0.3">
      <c r="A124" t="s">
        <v>127</v>
      </c>
      <c r="C124">
        <v>55384</v>
      </c>
      <c r="D124">
        <v>127513</v>
      </c>
      <c r="E124">
        <v>0.89</v>
      </c>
      <c r="H124">
        <v>29624</v>
      </c>
      <c r="I124">
        <v>67593</v>
      </c>
      <c r="J124">
        <v>0.4</v>
      </c>
      <c r="M124" t="s">
        <v>3</v>
      </c>
      <c r="N124">
        <v>80</v>
      </c>
      <c r="O124">
        <v>0.608124</v>
      </c>
      <c r="R124" t="s">
        <v>3</v>
      </c>
      <c r="S124">
        <v>80</v>
      </c>
      <c r="T124">
        <v>0.321214</v>
      </c>
      <c r="V124">
        <v>91</v>
      </c>
      <c r="W124">
        <v>7.0000000000000001E-3</v>
      </c>
      <c r="X124">
        <f>MIN(S124, V124)</f>
        <v>80</v>
      </c>
      <c r="Y124">
        <f>(X124-N124)/N124*100</f>
        <v>0</v>
      </c>
    </row>
    <row r="125" spans="1:25" x14ac:dyDescent="0.3">
      <c r="A125" t="s">
        <v>128</v>
      </c>
      <c r="C125">
        <v>50643</v>
      </c>
      <c r="D125">
        <v>113564</v>
      </c>
      <c r="E125">
        <v>0.77</v>
      </c>
      <c r="H125">
        <v>24494</v>
      </c>
      <c r="I125">
        <v>54393</v>
      </c>
      <c r="J125">
        <v>0.31</v>
      </c>
      <c r="M125" t="s">
        <v>3</v>
      </c>
      <c r="N125">
        <v>59</v>
      </c>
      <c r="O125">
        <v>0.576766</v>
      </c>
      <c r="R125" t="s">
        <v>3</v>
      </c>
      <c r="S125">
        <v>59</v>
      </c>
      <c r="T125">
        <v>0.27525899999999998</v>
      </c>
      <c r="V125">
        <v>73</v>
      </c>
      <c r="W125">
        <v>7.0000000000000001E-3</v>
      </c>
      <c r="X125">
        <f>MIN(S125, V125)</f>
        <v>59</v>
      </c>
      <c r="Y125">
        <f>(X125-N125)/N125*100</f>
        <v>0</v>
      </c>
    </row>
    <row r="126" spans="1:25" x14ac:dyDescent="0.3">
      <c r="A126" t="s">
        <v>129</v>
      </c>
      <c r="C126">
        <v>48510</v>
      </c>
      <c r="D126">
        <v>107166</v>
      </c>
      <c r="E126">
        <v>0.71</v>
      </c>
      <c r="H126">
        <v>26730</v>
      </c>
      <c r="I126">
        <v>58590</v>
      </c>
      <c r="J126">
        <v>0.35</v>
      </c>
      <c r="M126" t="s">
        <v>3</v>
      </c>
      <c r="N126">
        <v>76</v>
      </c>
      <c r="O126">
        <v>0.83471600000000001</v>
      </c>
      <c r="R126" t="s">
        <v>3</v>
      </c>
      <c r="S126">
        <v>76</v>
      </c>
      <c r="T126">
        <v>0.23045399999999999</v>
      </c>
      <c r="V126">
        <v>80</v>
      </c>
      <c r="W126">
        <v>1.7999999999999999E-2</v>
      </c>
      <c r="X126">
        <f>MIN(S126, V126)</f>
        <v>76</v>
      </c>
      <c r="Y126">
        <f>(X126-N126)/N126*100</f>
        <v>0</v>
      </c>
    </row>
    <row r="127" spans="1:25" x14ac:dyDescent="0.3">
      <c r="A127" t="s">
        <v>130</v>
      </c>
      <c r="C127">
        <v>53280</v>
      </c>
      <c r="D127">
        <v>119536</v>
      </c>
      <c r="E127">
        <v>0.81</v>
      </c>
      <c r="H127">
        <v>26307</v>
      </c>
      <c r="I127">
        <v>58462</v>
      </c>
      <c r="J127">
        <v>0.34</v>
      </c>
      <c r="M127" t="s">
        <v>3</v>
      </c>
      <c r="N127">
        <v>67</v>
      </c>
      <c r="O127">
        <v>0.79484500000000002</v>
      </c>
      <c r="R127" t="s">
        <v>3</v>
      </c>
      <c r="S127">
        <v>67</v>
      </c>
      <c r="T127">
        <v>0.23053999999999999</v>
      </c>
      <c r="V127">
        <v>78</v>
      </c>
      <c r="W127">
        <v>5.0000000000000001E-3</v>
      </c>
      <c r="X127">
        <f>MIN(S127, V127)</f>
        <v>67</v>
      </c>
      <c r="Y127">
        <f>(X127-N127)/N127*100</f>
        <v>0</v>
      </c>
    </row>
    <row r="128" spans="1:25" x14ac:dyDescent="0.3">
      <c r="A128" t="s">
        <v>131</v>
      </c>
      <c r="C128">
        <v>58344</v>
      </c>
      <c r="D128">
        <v>129203</v>
      </c>
      <c r="E128">
        <v>0.88</v>
      </c>
      <c r="H128">
        <v>23562</v>
      </c>
      <c r="I128">
        <v>51548</v>
      </c>
      <c r="J128">
        <v>0.3</v>
      </c>
      <c r="M128" t="s">
        <v>3</v>
      </c>
      <c r="N128">
        <v>54</v>
      </c>
      <c r="O128">
        <v>1.003463</v>
      </c>
      <c r="R128" t="s">
        <v>3</v>
      </c>
      <c r="S128">
        <v>54</v>
      </c>
      <c r="T128">
        <v>0.285885</v>
      </c>
      <c r="V128">
        <v>62</v>
      </c>
      <c r="W128">
        <v>3.0000000000000001E-3</v>
      </c>
      <c r="X128">
        <f>MIN(S128, V128)</f>
        <v>54</v>
      </c>
      <c r="Y128">
        <f>(X128-N128)/N128*100</f>
        <v>0</v>
      </c>
    </row>
    <row r="129" spans="1:25" x14ac:dyDescent="0.3">
      <c r="A129" t="s">
        <v>132</v>
      </c>
      <c r="C129">
        <v>53375</v>
      </c>
      <c r="D129">
        <v>123818</v>
      </c>
      <c r="E129">
        <v>0.85</v>
      </c>
      <c r="H129">
        <v>23790</v>
      </c>
      <c r="I129">
        <v>54463</v>
      </c>
      <c r="J129">
        <v>0.32</v>
      </c>
      <c r="M129" t="s">
        <v>3</v>
      </c>
      <c r="N129">
        <v>74</v>
      </c>
      <c r="O129">
        <v>0.72092500000000004</v>
      </c>
      <c r="R129" t="s">
        <v>3</v>
      </c>
      <c r="S129">
        <v>74</v>
      </c>
      <c r="T129">
        <v>0.198325</v>
      </c>
      <c r="V129">
        <v>77</v>
      </c>
      <c r="W129">
        <v>7.0000000000000001E-3</v>
      </c>
      <c r="X129">
        <f>MIN(S129, V129)</f>
        <v>74</v>
      </c>
      <c r="Y129">
        <f>(X129-N129)/N129*100</f>
        <v>0</v>
      </c>
    </row>
    <row r="130" spans="1:25" x14ac:dyDescent="0.3">
      <c r="A130" t="s">
        <v>133</v>
      </c>
      <c r="C130">
        <v>48488</v>
      </c>
      <c r="D130">
        <v>108634</v>
      </c>
      <c r="E130">
        <v>0.75</v>
      </c>
      <c r="H130">
        <v>22330</v>
      </c>
      <c r="I130">
        <v>49430</v>
      </c>
      <c r="J130">
        <v>0.28999999999999998</v>
      </c>
      <c r="M130" t="s">
        <v>3</v>
      </c>
      <c r="N130">
        <v>64</v>
      </c>
      <c r="O130">
        <v>0.82689599999999996</v>
      </c>
      <c r="R130" t="s">
        <v>3</v>
      </c>
      <c r="S130">
        <v>64</v>
      </c>
      <c r="T130">
        <v>0.19154499999999999</v>
      </c>
      <c r="V130">
        <v>69</v>
      </c>
      <c r="W130">
        <v>5.0000000000000001E-3</v>
      </c>
      <c r="X130">
        <f>MIN(S130, V130)</f>
        <v>64</v>
      </c>
      <c r="Y130">
        <f>(X130-N130)/N130*100</f>
        <v>0</v>
      </c>
    </row>
    <row r="131" spans="1:25" x14ac:dyDescent="0.3">
      <c r="A131" t="s">
        <v>134</v>
      </c>
      <c r="C131">
        <v>50880</v>
      </c>
      <c r="D131">
        <v>114506</v>
      </c>
      <c r="E131">
        <v>0.78</v>
      </c>
      <c r="H131">
        <v>22578</v>
      </c>
      <c r="I131">
        <v>50159</v>
      </c>
      <c r="J131">
        <v>0.3</v>
      </c>
      <c r="M131" t="s">
        <v>3</v>
      </c>
      <c r="N131">
        <v>61</v>
      </c>
      <c r="O131">
        <v>1.031623</v>
      </c>
      <c r="R131" t="s">
        <v>3</v>
      </c>
      <c r="S131">
        <v>61</v>
      </c>
      <c r="T131">
        <v>0.23425799999999999</v>
      </c>
      <c r="V131">
        <v>70</v>
      </c>
      <c r="W131">
        <v>7.0000000000000001E-3</v>
      </c>
      <c r="X131">
        <f>MIN(S131, V131)</f>
        <v>61</v>
      </c>
      <c r="Y131">
        <f>(X131-N131)/N131*100</f>
        <v>0</v>
      </c>
    </row>
    <row r="132" spans="1:25" x14ac:dyDescent="0.3">
      <c r="A132" t="s">
        <v>135</v>
      </c>
      <c r="C132">
        <v>48600</v>
      </c>
      <c r="D132">
        <v>108404</v>
      </c>
      <c r="E132">
        <v>0.73</v>
      </c>
      <c r="H132">
        <v>22356</v>
      </c>
      <c r="I132">
        <v>49274</v>
      </c>
      <c r="J132">
        <v>0.28999999999999998</v>
      </c>
      <c r="M132" t="s">
        <v>3</v>
      </c>
      <c r="N132">
        <v>68</v>
      </c>
      <c r="O132">
        <v>2.3277130000000001</v>
      </c>
      <c r="R132" t="s">
        <v>3</v>
      </c>
      <c r="S132">
        <v>68</v>
      </c>
      <c r="T132">
        <v>0.95455699999999999</v>
      </c>
      <c r="V132">
        <v>68</v>
      </c>
      <c r="W132">
        <v>4.0000000000000001E-3</v>
      </c>
      <c r="X132">
        <f>MIN(S132, V132)</f>
        <v>68</v>
      </c>
      <c r="Y132">
        <f>(X132-N132)/N132*100</f>
        <v>0</v>
      </c>
    </row>
    <row r="133" spans="1:25" x14ac:dyDescent="0.3">
      <c r="A133" t="s">
        <v>136</v>
      </c>
      <c r="C133">
        <v>21300</v>
      </c>
      <c r="D133">
        <v>54193</v>
      </c>
      <c r="E133">
        <v>0.41</v>
      </c>
      <c r="H133">
        <v>5396</v>
      </c>
      <c r="I133">
        <v>12977</v>
      </c>
      <c r="J133">
        <v>0.06</v>
      </c>
      <c r="M133" t="s">
        <v>3</v>
      </c>
      <c r="N133">
        <v>37</v>
      </c>
      <c r="O133">
        <v>0.13020699999999999</v>
      </c>
      <c r="R133" t="s">
        <v>3</v>
      </c>
      <c r="S133">
        <v>37</v>
      </c>
      <c r="T133">
        <v>1.3866E-2</v>
      </c>
      <c r="V133">
        <v>37</v>
      </c>
      <c r="W133">
        <v>4.0000000000000001E-3</v>
      </c>
      <c r="X133">
        <f>MIN(S133, V133)</f>
        <v>37</v>
      </c>
      <c r="Y133">
        <f>(X133-N133)/N133*100</f>
        <v>0</v>
      </c>
    </row>
    <row r="134" spans="1:25" x14ac:dyDescent="0.3">
      <c r="A134" t="s">
        <v>137</v>
      </c>
      <c r="C134">
        <v>92625</v>
      </c>
      <c r="D134">
        <v>204509</v>
      </c>
      <c r="E134">
        <v>1.42</v>
      </c>
      <c r="H134">
        <v>33725</v>
      </c>
      <c r="I134">
        <v>73441</v>
      </c>
      <c r="J134">
        <v>0.43</v>
      </c>
      <c r="M134" t="s">
        <v>3</v>
      </c>
      <c r="N134">
        <v>54</v>
      </c>
      <c r="O134">
        <v>1.2585120000000001</v>
      </c>
      <c r="R134" t="s">
        <v>3</v>
      </c>
      <c r="S134">
        <v>54</v>
      </c>
      <c r="T134">
        <v>0.27529799999999999</v>
      </c>
      <c r="V134">
        <v>70</v>
      </c>
      <c r="W134">
        <v>4.0000000000000001E-3</v>
      </c>
      <c r="X134">
        <f>MIN(S134, V134)</f>
        <v>54</v>
      </c>
      <c r="Y134">
        <f>(X134-N134)/N134*100</f>
        <v>0</v>
      </c>
    </row>
    <row r="135" spans="1:25" x14ac:dyDescent="0.3">
      <c r="A135" t="s">
        <v>138</v>
      </c>
      <c r="C135">
        <v>74400</v>
      </c>
      <c r="D135">
        <v>156730</v>
      </c>
      <c r="E135">
        <v>1.01</v>
      </c>
      <c r="H135">
        <v>21328</v>
      </c>
      <c r="I135">
        <v>44166</v>
      </c>
      <c r="J135">
        <v>0.25</v>
      </c>
      <c r="M135" t="s">
        <v>3</v>
      </c>
      <c r="N135">
        <v>38</v>
      </c>
      <c r="O135">
        <v>0.28160499999999999</v>
      </c>
      <c r="R135" t="s">
        <v>3</v>
      </c>
      <c r="S135">
        <v>38</v>
      </c>
      <c r="T135">
        <v>6.6805000000000003E-2</v>
      </c>
      <c r="V135">
        <v>42</v>
      </c>
      <c r="W135">
        <v>4.0000000000000001E-3</v>
      </c>
      <c r="X135">
        <f>MIN(S135, V135)</f>
        <v>38</v>
      </c>
      <c r="Y135">
        <f>(X135-N135)/N135*100</f>
        <v>0</v>
      </c>
    </row>
    <row r="136" spans="1:25" x14ac:dyDescent="0.3">
      <c r="A136" t="s">
        <v>139</v>
      </c>
      <c r="C136">
        <v>63798</v>
      </c>
      <c r="D136">
        <v>135262</v>
      </c>
      <c r="E136">
        <v>0.85</v>
      </c>
      <c r="H136">
        <v>19964</v>
      </c>
      <c r="I136">
        <v>41635</v>
      </c>
      <c r="J136">
        <v>0.23</v>
      </c>
      <c r="M136" t="s">
        <v>3</v>
      </c>
      <c r="N136">
        <v>43</v>
      </c>
      <c r="O136">
        <v>0.20629700000000001</v>
      </c>
      <c r="R136" t="s">
        <v>3</v>
      </c>
      <c r="S136">
        <v>43</v>
      </c>
      <c r="T136">
        <v>5.1409000000000003E-2</v>
      </c>
      <c r="V136">
        <v>45</v>
      </c>
      <c r="W136">
        <v>5.0000000000000001E-3</v>
      </c>
      <c r="X136">
        <f>MIN(S136, V136)</f>
        <v>43</v>
      </c>
      <c r="Y136">
        <f>(X136-N136)/N136*100</f>
        <v>0</v>
      </c>
    </row>
    <row r="137" spans="1:25" x14ac:dyDescent="0.3">
      <c r="A137" t="s">
        <v>140</v>
      </c>
      <c r="C137">
        <v>71750</v>
      </c>
      <c r="D137">
        <v>158766</v>
      </c>
      <c r="E137">
        <v>1.1000000000000001</v>
      </c>
      <c r="H137">
        <v>25420</v>
      </c>
      <c r="I137">
        <v>55371</v>
      </c>
      <c r="J137">
        <v>0.32</v>
      </c>
      <c r="M137" t="s">
        <v>3</v>
      </c>
      <c r="N137">
        <v>61</v>
      </c>
      <c r="O137">
        <v>0.24369299999999999</v>
      </c>
      <c r="R137" t="s">
        <v>3</v>
      </c>
      <c r="S137">
        <v>61</v>
      </c>
      <c r="T137">
        <v>5.1520999999999997E-2</v>
      </c>
      <c r="V137">
        <v>61</v>
      </c>
      <c r="W137">
        <v>5.0000000000000001E-3</v>
      </c>
      <c r="X137">
        <f>MIN(S137, V137)</f>
        <v>61</v>
      </c>
      <c r="Y137">
        <f>(X137-N137)/N137*100</f>
        <v>0</v>
      </c>
    </row>
    <row r="138" spans="1:25" x14ac:dyDescent="0.3">
      <c r="A138" t="s">
        <v>141</v>
      </c>
      <c r="C138">
        <v>82810</v>
      </c>
      <c r="D138">
        <v>176261</v>
      </c>
      <c r="E138">
        <v>1.17</v>
      </c>
      <c r="H138">
        <v>21560</v>
      </c>
      <c r="I138">
        <v>44886</v>
      </c>
      <c r="J138">
        <v>0.26</v>
      </c>
      <c r="M138" t="s">
        <v>3</v>
      </c>
      <c r="N138">
        <v>39</v>
      </c>
      <c r="O138">
        <v>0.47151300000000002</v>
      </c>
      <c r="R138" t="s">
        <v>3</v>
      </c>
      <c r="S138">
        <v>39</v>
      </c>
      <c r="T138">
        <v>6.5987000000000004E-2</v>
      </c>
      <c r="V138">
        <v>43</v>
      </c>
      <c r="W138">
        <v>5.0000000000000001E-3</v>
      </c>
      <c r="X138">
        <f>MIN(S138, V138)</f>
        <v>39</v>
      </c>
      <c r="Y138">
        <f>(X138-N138)/N138*100</f>
        <v>0</v>
      </c>
    </row>
    <row r="139" spans="1:25" x14ac:dyDescent="0.3">
      <c r="A139" t="s">
        <v>142</v>
      </c>
      <c r="C139">
        <v>63336</v>
      </c>
      <c r="D139">
        <v>138101</v>
      </c>
      <c r="E139">
        <v>0.89</v>
      </c>
      <c r="H139">
        <v>21112</v>
      </c>
      <c r="I139">
        <v>45333</v>
      </c>
      <c r="J139">
        <v>0.26</v>
      </c>
      <c r="M139" t="s">
        <v>3</v>
      </c>
      <c r="N139">
        <v>46</v>
      </c>
      <c r="O139">
        <v>0.25527699999999998</v>
      </c>
      <c r="R139" t="s">
        <v>3</v>
      </c>
      <c r="S139">
        <v>46</v>
      </c>
      <c r="T139">
        <v>4.9493000000000002E-2</v>
      </c>
      <c r="V139">
        <v>51</v>
      </c>
      <c r="W139">
        <v>5.0000000000000001E-3</v>
      </c>
      <c r="X139">
        <f>MIN(S139, V139)</f>
        <v>46</v>
      </c>
      <c r="Y139">
        <f>(X139-N139)/N139*100</f>
        <v>0</v>
      </c>
    </row>
    <row r="140" spans="1:25" x14ac:dyDescent="0.3">
      <c r="A140" t="s">
        <v>143</v>
      </c>
      <c r="C140">
        <v>73095</v>
      </c>
      <c r="D140">
        <v>157638</v>
      </c>
      <c r="E140">
        <v>1.07</v>
      </c>
      <c r="H140">
        <v>25251</v>
      </c>
      <c r="I140">
        <v>53634</v>
      </c>
      <c r="J140">
        <v>0.31</v>
      </c>
      <c r="M140" t="s">
        <v>3</v>
      </c>
      <c r="N140">
        <v>52</v>
      </c>
      <c r="O140">
        <v>0.34420600000000001</v>
      </c>
      <c r="R140" t="s">
        <v>3</v>
      </c>
      <c r="S140">
        <v>52</v>
      </c>
      <c r="T140">
        <v>8.9627999999999999E-2</v>
      </c>
      <c r="V140">
        <v>56</v>
      </c>
      <c r="W140">
        <v>6.0000000000000001E-3</v>
      </c>
      <c r="X140">
        <f>MIN(S140, V140)</f>
        <v>52</v>
      </c>
      <c r="Y140">
        <f>(X140-N140)/N140*100</f>
        <v>0</v>
      </c>
    </row>
    <row r="141" spans="1:25" x14ac:dyDescent="0.3">
      <c r="A141" t="s">
        <v>144</v>
      </c>
      <c r="C141">
        <v>74772</v>
      </c>
      <c r="D141">
        <v>167419</v>
      </c>
      <c r="E141">
        <v>1.18</v>
      </c>
      <c r="H141">
        <v>24924</v>
      </c>
      <c r="I141">
        <v>54827</v>
      </c>
      <c r="J141">
        <v>0.32</v>
      </c>
      <c r="M141" t="s">
        <v>3</v>
      </c>
      <c r="N141">
        <v>59</v>
      </c>
      <c r="O141">
        <v>0.51387899999999997</v>
      </c>
      <c r="R141" t="s">
        <v>3</v>
      </c>
      <c r="S141">
        <v>59</v>
      </c>
      <c r="T141">
        <v>9.9899000000000002E-2</v>
      </c>
      <c r="V141">
        <v>61</v>
      </c>
      <c r="W141">
        <v>6.0000000000000001E-3</v>
      </c>
      <c r="X141">
        <f>MIN(S141, V141)</f>
        <v>59</v>
      </c>
      <c r="Y141">
        <f>(X141-N141)/N141*100</f>
        <v>0</v>
      </c>
    </row>
    <row r="142" spans="1:25" x14ac:dyDescent="0.3">
      <c r="A142" t="s">
        <v>145</v>
      </c>
      <c r="C142">
        <v>59840</v>
      </c>
      <c r="D142">
        <v>131920</v>
      </c>
      <c r="E142">
        <v>0.93</v>
      </c>
      <c r="H142">
        <v>21692</v>
      </c>
      <c r="I142">
        <v>47056</v>
      </c>
      <c r="J142">
        <v>0.27</v>
      </c>
      <c r="M142" t="s">
        <v>3</v>
      </c>
      <c r="N142">
        <v>55</v>
      </c>
      <c r="O142">
        <v>0.91380700000000004</v>
      </c>
      <c r="R142" t="s">
        <v>3</v>
      </c>
      <c r="S142">
        <v>55</v>
      </c>
      <c r="T142">
        <v>0.17030300000000001</v>
      </c>
      <c r="V142">
        <v>57</v>
      </c>
      <c r="W142">
        <v>4.0000000000000001E-3</v>
      </c>
      <c r="X142">
        <f>MIN(S142, V142)</f>
        <v>55</v>
      </c>
      <c r="Y142">
        <f>(X142-N142)/N142*100</f>
        <v>0</v>
      </c>
    </row>
    <row r="143" spans="1:25" x14ac:dyDescent="0.3">
      <c r="A143" t="s">
        <v>146</v>
      </c>
      <c r="C143">
        <v>76184</v>
      </c>
      <c r="D143">
        <v>168272</v>
      </c>
      <c r="E143">
        <v>1.17</v>
      </c>
      <c r="H143">
        <v>32100</v>
      </c>
      <c r="I143">
        <v>70113</v>
      </c>
      <c r="J143">
        <v>0.41</v>
      </c>
      <c r="M143" t="s">
        <v>3</v>
      </c>
      <c r="N143">
        <v>72</v>
      </c>
      <c r="O143">
        <v>0.35894599999999999</v>
      </c>
      <c r="R143" t="s">
        <v>3</v>
      </c>
      <c r="S143">
        <v>72</v>
      </c>
      <c r="T143">
        <v>9.5739000000000005E-2</v>
      </c>
      <c r="V143">
        <v>74</v>
      </c>
      <c r="W143">
        <v>8.0000000000000002E-3</v>
      </c>
      <c r="X143">
        <f>MIN(S143, V143)</f>
        <v>72</v>
      </c>
      <c r="Y143">
        <f>(X143-N143)/N143*100</f>
        <v>0</v>
      </c>
    </row>
    <row r="144" spans="1:25" x14ac:dyDescent="0.3">
      <c r="A144" t="s">
        <v>147</v>
      </c>
      <c r="C144">
        <v>22568</v>
      </c>
      <c r="D144">
        <v>65012</v>
      </c>
      <c r="E144">
        <v>0.52</v>
      </c>
      <c r="H144">
        <v>5580</v>
      </c>
      <c r="I144">
        <v>15007</v>
      </c>
      <c r="J144">
        <v>0.06</v>
      </c>
      <c r="M144" t="s">
        <v>3</v>
      </c>
      <c r="N144">
        <v>42</v>
      </c>
      <c r="O144">
        <v>0.16472700000000001</v>
      </c>
      <c r="R144" t="s">
        <v>3</v>
      </c>
      <c r="S144">
        <v>42</v>
      </c>
      <c r="T144">
        <v>1.8658000000000001E-2</v>
      </c>
      <c r="V144">
        <v>44</v>
      </c>
      <c r="W144">
        <v>4.0000000000000001E-3</v>
      </c>
      <c r="X144">
        <f>MIN(S144, V144)</f>
        <v>42</v>
      </c>
      <c r="Y144">
        <f>(X144-N144)/N144*100</f>
        <v>0</v>
      </c>
    </row>
    <row r="145" spans="1:25" x14ac:dyDescent="0.3">
      <c r="A145" t="s">
        <v>148</v>
      </c>
      <c r="C145">
        <v>71230</v>
      </c>
      <c r="D145">
        <v>155738</v>
      </c>
      <c r="E145">
        <v>1.06</v>
      </c>
      <c r="H145">
        <v>26816</v>
      </c>
      <c r="I145">
        <v>57794</v>
      </c>
      <c r="J145">
        <v>0.35</v>
      </c>
      <c r="M145" t="s">
        <v>3</v>
      </c>
      <c r="N145">
        <v>60</v>
      </c>
      <c r="O145">
        <v>0.24632100000000001</v>
      </c>
      <c r="R145" t="s">
        <v>3</v>
      </c>
      <c r="S145">
        <v>60</v>
      </c>
      <c r="T145">
        <v>6.1251E-2</v>
      </c>
      <c r="V145">
        <v>63</v>
      </c>
      <c r="W145">
        <v>6.0000000000000001E-3</v>
      </c>
      <c r="X145">
        <f>MIN(S145, V145)</f>
        <v>60</v>
      </c>
      <c r="Y145">
        <f>(X145-N145)/N145*100</f>
        <v>0</v>
      </c>
    </row>
    <row r="146" spans="1:25" x14ac:dyDescent="0.3">
      <c r="A146" t="s">
        <v>149</v>
      </c>
      <c r="C146">
        <v>80784</v>
      </c>
      <c r="D146">
        <v>175002</v>
      </c>
      <c r="E146">
        <v>1.18</v>
      </c>
      <c r="H146">
        <v>25704</v>
      </c>
      <c r="I146">
        <v>54762</v>
      </c>
      <c r="J146">
        <v>0.32</v>
      </c>
      <c r="M146" t="s">
        <v>3</v>
      </c>
      <c r="N146">
        <v>55</v>
      </c>
      <c r="O146">
        <v>0.26526100000000002</v>
      </c>
      <c r="R146" t="s">
        <v>3</v>
      </c>
      <c r="S146">
        <v>55</v>
      </c>
      <c r="T146">
        <v>5.7237000000000003E-2</v>
      </c>
      <c r="V146">
        <v>55</v>
      </c>
      <c r="W146">
        <v>4.0000000000000001E-3</v>
      </c>
      <c r="X146">
        <f>MIN(S146, V146)</f>
        <v>55</v>
      </c>
      <c r="Y146">
        <f>(X146-N146)/N146*100</f>
        <v>0</v>
      </c>
    </row>
    <row r="147" spans="1:25" x14ac:dyDescent="0.3">
      <c r="A147" t="s">
        <v>150</v>
      </c>
      <c r="C147">
        <v>70376</v>
      </c>
      <c r="D147">
        <v>148328</v>
      </c>
      <c r="E147">
        <v>0.98</v>
      </c>
      <c r="H147">
        <v>21298</v>
      </c>
      <c r="I147">
        <v>44130</v>
      </c>
      <c r="J147">
        <v>0.26</v>
      </c>
      <c r="M147" t="s">
        <v>3</v>
      </c>
      <c r="N147">
        <v>45</v>
      </c>
      <c r="O147">
        <v>0.222083</v>
      </c>
      <c r="R147" t="s">
        <v>3</v>
      </c>
      <c r="S147">
        <v>45</v>
      </c>
      <c r="T147">
        <v>4.1675999999999998E-2</v>
      </c>
      <c r="V147">
        <v>45</v>
      </c>
      <c r="W147">
        <v>5.0000000000000001E-3</v>
      </c>
      <c r="X147">
        <f>MIN(S147, V147)</f>
        <v>45</v>
      </c>
      <c r="Y147">
        <f>(X147-N147)/N147*100</f>
        <v>0</v>
      </c>
    </row>
    <row r="148" spans="1:25" x14ac:dyDescent="0.3">
      <c r="A148" t="s">
        <v>151</v>
      </c>
      <c r="C148">
        <v>70413</v>
      </c>
      <c r="D148">
        <v>147662</v>
      </c>
      <c r="E148">
        <v>0.97</v>
      </c>
      <c r="H148">
        <v>22513</v>
      </c>
      <c r="I148">
        <v>46562</v>
      </c>
      <c r="J148">
        <v>0.27</v>
      </c>
      <c r="M148" t="s">
        <v>3</v>
      </c>
      <c r="N148">
        <v>46</v>
      </c>
      <c r="O148">
        <v>0.212584</v>
      </c>
      <c r="R148" t="s">
        <v>3</v>
      </c>
      <c r="S148">
        <v>46</v>
      </c>
      <c r="T148">
        <v>4.5782000000000003E-2</v>
      </c>
      <c r="V148">
        <v>46</v>
      </c>
      <c r="W148">
        <v>7.0000000000000001E-3</v>
      </c>
      <c r="X148">
        <f>MIN(S148, V148)</f>
        <v>46</v>
      </c>
      <c r="Y148">
        <f>(X148-N148)/N148*100</f>
        <v>0</v>
      </c>
    </row>
    <row r="149" spans="1:25" x14ac:dyDescent="0.3">
      <c r="A149" t="s">
        <v>152</v>
      </c>
      <c r="C149">
        <v>72756</v>
      </c>
      <c r="D149">
        <v>159723</v>
      </c>
      <c r="E149">
        <v>1.1000000000000001</v>
      </c>
      <c r="H149">
        <v>28764</v>
      </c>
      <c r="I149">
        <v>62379</v>
      </c>
      <c r="J149">
        <v>0.36</v>
      </c>
      <c r="M149" t="s">
        <v>3</v>
      </c>
      <c r="N149">
        <v>63</v>
      </c>
      <c r="O149">
        <v>0.82726299999999997</v>
      </c>
      <c r="R149" t="s">
        <v>3</v>
      </c>
      <c r="S149">
        <v>63</v>
      </c>
      <c r="T149">
        <v>0.107276</v>
      </c>
      <c r="V149">
        <v>67</v>
      </c>
      <c r="W149">
        <v>5.0000000000000001E-3</v>
      </c>
      <c r="X149">
        <f>MIN(S149, V149)</f>
        <v>63</v>
      </c>
      <c r="Y149">
        <f>(X149-N149)/N149*100</f>
        <v>0</v>
      </c>
    </row>
    <row r="150" spans="1:25" x14ac:dyDescent="0.3">
      <c r="A150" t="s">
        <v>153</v>
      </c>
      <c r="C150">
        <v>72076</v>
      </c>
      <c r="D150">
        <v>151001</v>
      </c>
      <c r="E150">
        <v>0.98</v>
      </c>
      <c r="H150">
        <v>23863</v>
      </c>
      <c r="I150">
        <v>49328</v>
      </c>
      <c r="J150">
        <v>0.28999999999999998</v>
      </c>
      <c r="M150" t="s">
        <v>3</v>
      </c>
      <c r="N150">
        <v>48</v>
      </c>
      <c r="O150">
        <v>0.23679900000000001</v>
      </c>
      <c r="R150" t="s">
        <v>3</v>
      </c>
      <c r="S150">
        <v>48</v>
      </c>
      <c r="T150">
        <v>5.6453999999999997E-2</v>
      </c>
      <c r="V150">
        <v>48</v>
      </c>
      <c r="W150">
        <v>5.0000000000000001E-3</v>
      </c>
      <c r="X150">
        <f>MIN(S150, V150)</f>
        <v>48</v>
      </c>
      <c r="Y150">
        <f>(X150-N150)/N150*100</f>
        <v>0</v>
      </c>
    </row>
    <row r="151" spans="1:25" x14ac:dyDescent="0.3">
      <c r="A151" t="s">
        <v>154</v>
      </c>
      <c r="C151">
        <v>72000</v>
      </c>
      <c r="D151">
        <v>151800</v>
      </c>
      <c r="E151">
        <v>1.02</v>
      </c>
      <c r="H151">
        <v>22500</v>
      </c>
      <c r="I151">
        <v>46640</v>
      </c>
      <c r="J151">
        <v>0.27</v>
      </c>
      <c r="M151" t="s">
        <v>3</v>
      </c>
      <c r="N151">
        <v>47</v>
      </c>
      <c r="O151">
        <v>0.23643800000000001</v>
      </c>
      <c r="R151" t="s">
        <v>3</v>
      </c>
      <c r="S151">
        <v>47</v>
      </c>
      <c r="T151">
        <v>5.2187999999999998E-2</v>
      </c>
      <c r="V151">
        <v>49</v>
      </c>
      <c r="W151">
        <v>4.0000000000000001E-3</v>
      </c>
      <c r="X151">
        <f>MIN(S151, V151)</f>
        <v>47</v>
      </c>
      <c r="Y151">
        <f>(X151-N151)/N151*100</f>
        <v>0</v>
      </c>
    </row>
    <row r="152" spans="1:25" x14ac:dyDescent="0.3">
      <c r="A152" t="s">
        <v>155</v>
      </c>
      <c r="C152">
        <v>62307</v>
      </c>
      <c r="D152">
        <v>136393</v>
      </c>
      <c r="E152">
        <v>0.88</v>
      </c>
      <c r="H152">
        <v>22833</v>
      </c>
      <c r="I152">
        <v>49183</v>
      </c>
      <c r="J152">
        <v>0.28000000000000003</v>
      </c>
      <c r="M152" t="s">
        <v>3</v>
      </c>
      <c r="N152">
        <v>58</v>
      </c>
      <c r="O152">
        <v>0.206488</v>
      </c>
      <c r="R152" t="s">
        <v>3</v>
      </c>
      <c r="S152">
        <v>58</v>
      </c>
      <c r="T152">
        <v>4.6521E-2</v>
      </c>
      <c r="V152">
        <v>58</v>
      </c>
      <c r="W152">
        <v>4.0000000000000001E-3</v>
      </c>
      <c r="X152">
        <f>MIN(S152, V152)</f>
        <v>58</v>
      </c>
      <c r="Y152">
        <f>(X152-N152)/N152*100</f>
        <v>0</v>
      </c>
    </row>
    <row r="153" spans="1:25" x14ac:dyDescent="0.3">
      <c r="A153" t="s">
        <v>156</v>
      </c>
      <c r="C153">
        <v>76293</v>
      </c>
      <c r="D153">
        <v>165750</v>
      </c>
      <c r="E153">
        <v>1.1299999999999999</v>
      </c>
      <c r="H153">
        <v>23373</v>
      </c>
      <c r="I153">
        <v>49830</v>
      </c>
      <c r="J153">
        <v>0.28999999999999998</v>
      </c>
      <c r="M153" t="s">
        <v>3</v>
      </c>
      <c r="N153">
        <v>45</v>
      </c>
      <c r="O153">
        <v>0.289885</v>
      </c>
      <c r="R153" t="s">
        <v>3</v>
      </c>
      <c r="S153">
        <v>45</v>
      </c>
      <c r="T153">
        <v>9.5778000000000002E-2</v>
      </c>
      <c r="V153">
        <v>52</v>
      </c>
      <c r="W153">
        <v>5.0000000000000001E-3</v>
      </c>
      <c r="X153">
        <f>MIN(S153, V153)</f>
        <v>45</v>
      </c>
      <c r="Y153">
        <f>(X153-N153)/N153*100</f>
        <v>0</v>
      </c>
    </row>
    <row r="154" spans="1:25" x14ac:dyDescent="0.3">
      <c r="A154" t="s">
        <v>157</v>
      </c>
      <c r="C154">
        <v>86193</v>
      </c>
      <c r="D154">
        <v>188666</v>
      </c>
      <c r="E154">
        <v>1.31</v>
      </c>
      <c r="H154">
        <v>25905</v>
      </c>
      <c r="I154">
        <v>55674</v>
      </c>
      <c r="J154">
        <v>0.33</v>
      </c>
      <c r="M154" t="s">
        <v>3</v>
      </c>
      <c r="N154">
        <v>54</v>
      </c>
      <c r="O154">
        <v>0.34121499999999999</v>
      </c>
      <c r="R154" t="s">
        <v>3</v>
      </c>
      <c r="S154">
        <v>54</v>
      </c>
      <c r="T154">
        <v>6.6941000000000001E-2</v>
      </c>
      <c r="V154">
        <v>54</v>
      </c>
      <c r="W154">
        <v>6.0000000000000001E-3</v>
      </c>
      <c r="X154">
        <f>MIN(S154, V154)</f>
        <v>54</v>
      </c>
      <c r="Y154">
        <f>(X154-N154)/N154*100</f>
        <v>0</v>
      </c>
    </row>
    <row r="155" spans="1:25" x14ac:dyDescent="0.3">
      <c r="A155" t="s">
        <v>158</v>
      </c>
      <c r="C155">
        <v>29392</v>
      </c>
      <c r="D155">
        <v>76475</v>
      </c>
      <c r="E155">
        <v>0.56999999999999995</v>
      </c>
      <c r="H155">
        <v>7682</v>
      </c>
      <c r="I155">
        <v>19015</v>
      </c>
      <c r="J155">
        <v>0.08</v>
      </c>
      <c r="M155" t="s">
        <v>3</v>
      </c>
      <c r="N155">
        <v>38</v>
      </c>
      <c r="O155">
        <v>0.167464</v>
      </c>
      <c r="R155" t="s">
        <v>3</v>
      </c>
      <c r="S155">
        <v>38</v>
      </c>
      <c r="T155">
        <v>2.2756999999999999E-2</v>
      </c>
      <c r="V155">
        <v>45</v>
      </c>
      <c r="W155">
        <v>2E-3</v>
      </c>
      <c r="X155">
        <f>MIN(S155, V155)</f>
        <v>38</v>
      </c>
      <c r="Y155">
        <f>(X155-N155)/N155*100</f>
        <v>0</v>
      </c>
    </row>
    <row r="156" spans="1:25" x14ac:dyDescent="0.3">
      <c r="A156" t="s">
        <v>159</v>
      </c>
      <c r="C156">
        <v>84270</v>
      </c>
      <c r="D156">
        <v>175799</v>
      </c>
      <c r="E156">
        <v>1.2</v>
      </c>
      <c r="H156">
        <v>25970</v>
      </c>
      <c r="I156">
        <v>53369</v>
      </c>
      <c r="J156">
        <v>0.31</v>
      </c>
      <c r="M156" t="s">
        <v>3</v>
      </c>
      <c r="N156">
        <v>48</v>
      </c>
      <c r="O156">
        <v>0.24867600000000001</v>
      </c>
      <c r="R156" t="s">
        <v>3</v>
      </c>
      <c r="S156">
        <v>48</v>
      </c>
      <c r="T156">
        <v>4.8388E-2</v>
      </c>
      <c r="V156">
        <v>48</v>
      </c>
      <c r="W156">
        <v>6.0000000000000001E-3</v>
      </c>
      <c r="X156">
        <f>MIN(S156, V156)</f>
        <v>48</v>
      </c>
      <c r="Y156">
        <f>(X156-N156)/N156*100</f>
        <v>0</v>
      </c>
    </row>
    <row r="157" spans="1:25" x14ac:dyDescent="0.3">
      <c r="A157" t="s">
        <v>160</v>
      </c>
      <c r="C157">
        <v>86400</v>
      </c>
      <c r="D157">
        <v>179279</v>
      </c>
      <c r="E157">
        <v>1.22</v>
      </c>
      <c r="H157">
        <v>29160</v>
      </c>
      <c r="I157">
        <v>59711</v>
      </c>
      <c r="J157">
        <v>0.35</v>
      </c>
      <c r="M157" t="s">
        <v>3</v>
      </c>
      <c r="N157">
        <v>53</v>
      </c>
      <c r="O157">
        <v>0.25361499999999998</v>
      </c>
      <c r="R157" t="s">
        <v>3</v>
      </c>
      <c r="S157">
        <v>53</v>
      </c>
      <c r="T157">
        <v>5.7022000000000003E-2</v>
      </c>
      <c r="V157">
        <v>53</v>
      </c>
      <c r="W157">
        <v>5.0000000000000001E-3</v>
      </c>
      <c r="X157">
        <f>MIN(S157, V157)</f>
        <v>53</v>
      </c>
      <c r="Y157">
        <f>(X157-N157)/N157*100</f>
        <v>0</v>
      </c>
    </row>
    <row r="158" spans="1:25" x14ac:dyDescent="0.3">
      <c r="A158" t="s">
        <v>161</v>
      </c>
      <c r="C158">
        <v>73000</v>
      </c>
      <c r="D158">
        <v>152320</v>
      </c>
      <c r="E158">
        <v>1</v>
      </c>
      <c r="H158">
        <v>26500</v>
      </c>
      <c r="I158">
        <v>54670</v>
      </c>
      <c r="J158">
        <v>0.31</v>
      </c>
      <c r="M158" t="s">
        <v>3</v>
      </c>
      <c r="N158">
        <v>48</v>
      </c>
      <c r="O158">
        <v>0.212871</v>
      </c>
      <c r="R158" t="s">
        <v>3</v>
      </c>
      <c r="S158">
        <v>48</v>
      </c>
      <c r="T158">
        <v>5.5523000000000003E-2</v>
      </c>
      <c r="V158">
        <v>52</v>
      </c>
      <c r="W158">
        <v>8.0000000000000002E-3</v>
      </c>
      <c r="X158">
        <f>MIN(S158, V158)</f>
        <v>48</v>
      </c>
      <c r="Y158">
        <f>(X158-N158)/N158*100</f>
        <v>0</v>
      </c>
    </row>
    <row r="159" spans="1:25" x14ac:dyDescent="0.3">
      <c r="A159" t="s">
        <v>162</v>
      </c>
      <c r="C159">
        <v>102124</v>
      </c>
      <c r="D159">
        <v>227937</v>
      </c>
      <c r="E159">
        <v>1.69</v>
      </c>
      <c r="H159">
        <v>33880</v>
      </c>
      <c r="I159">
        <v>74388</v>
      </c>
      <c r="J159">
        <v>0.43</v>
      </c>
      <c r="M159" t="s">
        <v>3</v>
      </c>
      <c r="N159">
        <v>69</v>
      </c>
      <c r="O159">
        <v>0.34287400000000001</v>
      </c>
      <c r="R159" t="s">
        <v>3</v>
      </c>
      <c r="S159">
        <v>69</v>
      </c>
      <c r="T159">
        <v>7.3006000000000001E-2</v>
      </c>
      <c r="V159">
        <v>69</v>
      </c>
      <c r="W159">
        <v>8.9999999999999993E-3</v>
      </c>
      <c r="X159">
        <f>MIN(S159, V159)</f>
        <v>69</v>
      </c>
      <c r="Y159">
        <f>(X159-N159)/N159*100</f>
        <v>0</v>
      </c>
    </row>
    <row r="160" spans="1:25" x14ac:dyDescent="0.3">
      <c r="A160" t="s">
        <v>163</v>
      </c>
      <c r="C160">
        <v>78045</v>
      </c>
      <c r="D160">
        <v>164808</v>
      </c>
      <c r="E160">
        <v>1.1000000000000001</v>
      </c>
      <c r="H160">
        <v>25542</v>
      </c>
      <c r="I160">
        <v>53142</v>
      </c>
      <c r="J160">
        <v>0.32</v>
      </c>
      <c r="M160" t="s">
        <v>3</v>
      </c>
      <c r="N160">
        <v>53</v>
      </c>
      <c r="O160">
        <v>0.24337700000000001</v>
      </c>
      <c r="R160" t="s">
        <v>3</v>
      </c>
      <c r="S160">
        <v>53</v>
      </c>
      <c r="T160">
        <v>5.0854000000000003E-2</v>
      </c>
      <c r="V160">
        <v>53</v>
      </c>
      <c r="W160">
        <v>7.0000000000000001E-3</v>
      </c>
      <c r="X160">
        <f>MIN(S160, V160)</f>
        <v>53</v>
      </c>
      <c r="Y160">
        <f>(X160-N160)/N160*100</f>
        <v>0</v>
      </c>
    </row>
    <row r="161" spans="1:25" x14ac:dyDescent="0.3">
      <c r="A161" t="s">
        <v>164</v>
      </c>
      <c r="C161">
        <v>79846</v>
      </c>
      <c r="D161">
        <v>170791</v>
      </c>
      <c r="E161">
        <v>1.1599999999999999</v>
      </c>
      <c r="H161">
        <v>25012</v>
      </c>
      <c r="I161">
        <v>52687</v>
      </c>
      <c r="J161">
        <v>0.3</v>
      </c>
      <c r="M161" t="s">
        <v>3</v>
      </c>
      <c r="N161">
        <v>51</v>
      </c>
      <c r="O161">
        <v>0.24715200000000001</v>
      </c>
      <c r="R161" t="s">
        <v>3</v>
      </c>
      <c r="S161">
        <v>51</v>
      </c>
      <c r="T161">
        <v>4.8055E-2</v>
      </c>
      <c r="V161">
        <v>51</v>
      </c>
      <c r="W161">
        <v>5.0000000000000001E-3</v>
      </c>
      <c r="X161">
        <f>MIN(S161, V161)</f>
        <v>51</v>
      </c>
      <c r="Y161">
        <f>(X161-N161)/N161*100</f>
        <v>0</v>
      </c>
    </row>
    <row r="162" spans="1:25" x14ac:dyDescent="0.3">
      <c r="A162" t="s">
        <v>165</v>
      </c>
      <c r="C162">
        <v>98644</v>
      </c>
      <c r="D162">
        <v>208750</v>
      </c>
      <c r="E162">
        <v>1.29</v>
      </c>
      <c r="H162">
        <v>30894</v>
      </c>
      <c r="I162">
        <v>64375</v>
      </c>
      <c r="J162">
        <v>0.35</v>
      </c>
      <c r="M162" t="s">
        <v>3</v>
      </c>
      <c r="N162">
        <v>56</v>
      </c>
      <c r="O162">
        <v>0.26400099999999999</v>
      </c>
      <c r="R162" t="s">
        <v>3</v>
      </c>
      <c r="S162">
        <v>56</v>
      </c>
      <c r="T162">
        <v>5.1366000000000002E-2</v>
      </c>
      <c r="V162">
        <v>56</v>
      </c>
      <c r="W162">
        <v>8.9999999999999993E-3</v>
      </c>
      <c r="X162">
        <f>MIN(S162, V162)</f>
        <v>56</v>
      </c>
      <c r="Y162">
        <f>(X162-N162)/N162*100</f>
        <v>0</v>
      </c>
    </row>
    <row r="163" spans="1:25" x14ac:dyDescent="0.3">
      <c r="A163" t="s">
        <v>166</v>
      </c>
      <c r="C163">
        <v>76959</v>
      </c>
      <c r="D163">
        <v>160907</v>
      </c>
      <c r="E163">
        <v>0.95</v>
      </c>
      <c r="H163">
        <v>22635</v>
      </c>
      <c r="I163">
        <v>46535</v>
      </c>
      <c r="J163">
        <v>0.24</v>
      </c>
      <c r="M163" t="s">
        <v>3</v>
      </c>
      <c r="N163">
        <v>44</v>
      </c>
      <c r="O163">
        <v>0.20104900000000001</v>
      </c>
      <c r="R163" t="s">
        <v>3</v>
      </c>
      <c r="S163">
        <v>44</v>
      </c>
      <c r="T163">
        <v>3.6521999999999999E-2</v>
      </c>
      <c r="V163">
        <v>44</v>
      </c>
      <c r="W163">
        <v>7.0000000000000001E-3</v>
      </c>
      <c r="X163">
        <f>MIN(S163, V163)</f>
        <v>44</v>
      </c>
      <c r="Y163">
        <f>(X163-N163)/N163*100</f>
        <v>0</v>
      </c>
    </row>
    <row r="164" spans="1:25" x14ac:dyDescent="0.3">
      <c r="A164" t="s">
        <v>167</v>
      </c>
      <c r="C164">
        <v>94446</v>
      </c>
      <c r="D164">
        <v>194897</v>
      </c>
      <c r="E164">
        <v>1.18</v>
      </c>
      <c r="H164">
        <v>23166</v>
      </c>
      <c r="I164">
        <v>46937</v>
      </c>
      <c r="J164">
        <v>0.25</v>
      </c>
      <c r="M164" t="s">
        <v>3</v>
      </c>
      <c r="N164">
        <v>38</v>
      </c>
      <c r="O164">
        <v>0.23310900000000001</v>
      </c>
      <c r="R164" t="s">
        <v>3</v>
      </c>
      <c r="S164">
        <v>38</v>
      </c>
      <c r="T164">
        <v>3.7698000000000002E-2</v>
      </c>
      <c r="V164">
        <v>38</v>
      </c>
      <c r="W164">
        <v>4.0000000000000001E-3</v>
      </c>
      <c r="X164">
        <f>MIN(S164, V164)</f>
        <v>38</v>
      </c>
      <c r="Y164">
        <f>(X164-N164)/N164*100</f>
        <v>0</v>
      </c>
    </row>
    <row r="165" spans="1:25" x14ac:dyDescent="0.3">
      <c r="A165" t="s">
        <v>168</v>
      </c>
      <c r="C165">
        <v>102200</v>
      </c>
      <c r="D165">
        <v>214254</v>
      </c>
      <c r="E165">
        <v>1.3</v>
      </c>
      <c r="H165">
        <v>26280</v>
      </c>
      <c r="I165">
        <v>54094</v>
      </c>
      <c r="J165">
        <v>0.28000000000000003</v>
      </c>
      <c r="M165" t="s">
        <v>3</v>
      </c>
      <c r="N165">
        <v>43</v>
      </c>
      <c r="O165">
        <v>0.28952499999999998</v>
      </c>
      <c r="R165" t="s">
        <v>3</v>
      </c>
      <c r="S165">
        <v>43</v>
      </c>
      <c r="T165">
        <v>4.7033999999999999E-2</v>
      </c>
      <c r="V165">
        <v>44</v>
      </c>
      <c r="W165">
        <v>8.0000000000000002E-3</v>
      </c>
      <c r="X165">
        <f>MIN(S165, V165)</f>
        <v>43</v>
      </c>
      <c r="Y165">
        <f>(X165-N165)/N165*100</f>
        <v>0</v>
      </c>
    </row>
    <row r="166" spans="1:25" x14ac:dyDescent="0.3">
      <c r="A166" t="s">
        <v>169</v>
      </c>
      <c r="C166">
        <v>26406</v>
      </c>
      <c r="D166">
        <v>66640</v>
      </c>
      <c r="E166">
        <v>0.45</v>
      </c>
      <c r="H166">
        <v>6846</v>
      </c>
      <c r="I166">
        <v>16480</v>
      </c>
      <c r="J166">
        <v>0.06</v>
      </c>
      <c r="M166" t="s">
        <v>3</v>
      </c>
      <c r="N166">
        <v>41</v>
      </c>
      <c r="O166">
        <v>0.11712500000000001</v>
      </c>
      <c r="R166" t="s">
        <v>3</v>
      </c>
      <c r="S166">
        <v>41</v>
      </c>
      <c r="T166">
        <v>1.3509E-2</v>
      </c>
      <c r="V166">
        <v>41</v>
      </c>
      <c r="W166">
        <v>3.0000000000000001E-3</v>
      </c>
      <c r="X166">
        <f>MIN(S166, V166)</f>
        <v>41</v>
      </c>
      <c r="Y166">
        <f>(X166-N166)/N166*100</f>
        <v>0</v>
      </c>
    </row>
    <row r="167" spans="1:25" x14ac:dyDescent="0.3">
      <c r="A167" t="s">
        <v>170</v>
      </c>
      <c r="C167">
        <v>83628</v>
      </c>
      <c r="D167">
        <v>173754</v>
      </c>
      <c r="E167">
        <v>1</v>
      </c>
      <c r="H167">
        <v>43026</v>
      </c>
      <c r="I167">
        <v>88932</v>
      </c>
      <c r="J167">
        <v>0.5</v>
      </c>
      <c r="M167" t="s">
        <v>3</v>
      </c>
      <c r="N167">
        <v>56</v>
      </c>
      <c r="O167">
        <v>1.0448599999999999</v>
      </c>
      <c r="R167" t="s">
        <v>3</v>
      </c>
      <c r="S167">
        <v>56</v>
      </c>
      <c r="T167">
        <v>0.37839200000000001</v>
      </c>
      <c r="V167">
        <v>70</v>
      </c>
      <c r="W167">
        <v>6.0000000000000001E-3</v>
      </c>
      <c r="X167">
        <f>MIN(S167, V167)</f>
        <v>56</v>
      </c>
      <c r="Y167">
        <f>(X167-N167)/N167*100</f>
        <v>0</v>
      </c>
    </row>
    <row r="168" spans="1:25" x14ac:dyDescent="0.3">
      <c r="A168" t="s">
        <v>171</v>
      </c>
      <c r="C168">
        <v>97856</v>
      </c>
      <c r="D168">
        <v>210748</v>
      </c>
      <c r="E168">
        <v>1.31</v>
      </c>
      <c r="H168">
        <v>59492</v>
      </c>
      <c r="I168">
        <v>127603</v>
      </c>
      <c r="J168">
        <v>0.74</v>
      </c>
      <c r="M168" t="s">
        <v>3</v>
      </c>
      <c r="N168">
        <v>90</v>
      </c>
      <c r="O168">
        <v>35.851942999999999</v>
      </c>
      <c r="R168" t="s">
        <v>3</v>
      </c>
      <c r="S168">
        <v>90</v>
      </c>
      <c r="T168">
        <v>18.271702999999999</v>
      </c>
      <c r="V168">
        <v>106</v>
      </c>
      <c r="W168">
        <v>8.0000000000000002E-3</v>
      </c>
      <c r="X168">
        <f>MIN(S168, V168)</f>
        <v>90</v>
      </c>
      <c r="Y168">
        <f>(X168-N168)/N168*100</f>
        <v>0</v>
      </c>
    </row>
    <row r="169" spans="1:25" x14ac:dyDescent="0.3">
      <c r="A169" t="s">
        <v>172</v>
      </c>
      <c r="C169">
        <v>81438</v>
      </c>
      <c r="D169">
        <v>172199</v>
      </c>
      <c r="E169">
        <v>0.98</v>
      </c>
      <c r="H169">
        <v>45428</v>
      </c>
      <c r="I169">
        <v>95629</v>
      </c>
      <c r="J169">
        <v>0.53</v>
      </c>
      <c r="M169" t="s">
        <v>3</v>
      </c>
      <c r="N169">
        <v>75</v>
      </c>
      <c r="O169">
        <v>5.9370979999999998</v>
      </c>
      <c r="R169" t="s">
        <v>3</v>
      </c>
      <c r="S169">
        <v>75</v>
      </c>
      <c r="T169">
        <v>6.4755700000000003</v>
      </c>
      <c r="V169">
        <v>81</v>
      </c>
      <c r="W169">
        <v>7.0000000000000001E-3</v>
      </c>
      <c r="X169">
        <f>MIN(S169, V169)</f>
        <v>75</v>
      </c>
      <c r="Y169">
        <f>(X169-N169)/N169*100</f>
        <v>0</v>
      </c>
    </row>
    <row r="170" spans="1:25" x14ac:dyDescent="0.3">
      <c r="A170" t="s">
        <v>173</v>
      </c>
      <c r="C170">
        <v>106191</v>
      </c>
      <c r="D170">
        <v>225610</v>
      </c>
      <c r="E170">
        <v>1.36</v>
      </c>
      <c r="H170">
        <v>54648</v>
      </c>
      <c r="I170">
        <v>115469</v>
      </c>
      <c r="J170">
        <v>0.66</v>
      </c>
      <c r="M170" t="s">
        <v>3</v>
      </c>
      <c r="N170">
        <v>76</v>
      </c>
      <c r="O170">
        <v>17.758904000000001</v>
      </c>
      <c r="R170" t="s">
        <v>3</v>
      </c>
      <c r="S170">
        <v>76</v>
      </c>
      <c r="T170">
        <v>20.358618</v>
      </c>
      <c r="V170">
        <v>87</v>
      </c>
      <c r="W170">
        <v>5.0000000000000001E-3</v>
      </c>
      <c r="X170">
        <f>MIN(S170, V170)</f>
        <v>76</v>
      </c>
      <c r="Y170">
        <f>(X170-N170)/N170*100</f>
        <v>0</v>
      </c>
    </row>
    <row r="171" spans="1:25" x14ac:dyDescent="0.3">
      <c r="A171" t="s">
        <v>174</v>
      </c>
      <c r="C171">
        <v>84750</v>
      </c>
      <c r="D171">
        <v>179267</v>
      </c>
      <c r="E171">
        <v>1.06</v>
      </c>
      <c r="H171">
        <v>50850</v>
      </c>
      <c r="I171">
        <v>107147</v>
      </c>
      <c r="J171">
        <v>0.6</v>
      </c>
      <c r="M171" t="s">
        <v>3</v>
      </c>
      <c r="N171">
        <v>81</v>
      </c>
      <c r="O171">
        <v>30.24052</v>
      </c>
      <c r="R171" t="s">
        <v>3</v>
      </c>
      <c r="S171">
        <v>81</v>
      </c>
      <c r="T171">
        <v>28.640889999999999</v>
      </c>
      <c r="V171">
        <v>89</v>
      </c>
      <c r="W171">
        <v>7.0000000000000001E-3</v>
      </c>
      <c r="X171">
        <f>MIN(S171, V171)</f>
        <v>81</v>
      </c>
      <c r="Y171">
        <f>(X171-N171)/N171*100</f>
        <v>0</v>
      </c>
    </row>
    <row r="172" spans="1:25" x14ac:dyDescent="0.3">
      <c r="A172" t="s">
        <v>175</v>
      </c>
      <c r="C172">
        <v>97050</v>
      </c>
      <c r="D172">
        <v>203389</v>
      </c>
      <c r="E172">
        <v>1.18</v>
      </c>
      <c r="H172">
        <v>47878</v>
      </c>
      <c r="I172">
        <v>99801</v>
      </c>
      <c r="J172">
        <v>0.56000000000000005</v>
      </c>
      <c r="M172" t="s">
        <v>3</v>
      </c>
      <c r="N172">
        <v>69</v>
      </c>
      <c r="O172">
        <v>9.7524339999999992</v>
      </c>
      <c r="R172" t="s">
        <v>3</v>
      </c>
      <c r="S172">
        <v>69</v>
      </c>
      <c r="T172">
        <v>6.443689</v>
      </c>
      <c r="V172">
        <v>73</v>
      </c>
      <c r="W172">
        <v>7.0000000000000001E-3</v>
      </c>
      <c r="X172">
        <f>MIN(S172, V172)</f>
        <v>69</v>
      </c>
      <c r="Y172">
        <f>(X172-N172)/N172*100</f>
        <v>0</v>
      </c>
    </row>
    <row r="173" spans="1:25" x14ac:dyDescent="0.3">
      <c r="A173" t="s">
        <v>176</v>
      </c>
      <c r="C173">
        <v>91217</v>
      </c>
      <c r="D173">
        <v>192606</v>
      </c>
      <c r="E173">
        <v>1.1399999999999999</v>
      </c>
      <c r="H173">
        <v>39508</v>
      </c>
      <c r="I173">
        <v>82780</v>
      </c>
      <c r="J173">
        <v>0.47</v>
      </c>
      <c r="M173" t="s">
        <v>3</v>
      </c>
      <c r="N173">
        <v>58</v>
      </c>
      <c r="O173">
        <v>11.83564</v>
      </c>
      <c r="R173" t="s">
        <v>3</v>
      </c>
      <c r="S173">
        <v>58</v>
      </c>
      <c r="T173">
        <v>5.3840409999999999</v>
      </c>
      <c r="V173">
        <v>67</v>
      </c>
      <c r="W173">
        <v>4.0000000000000001E-3</v>
      </c>
      <c r="X173">
        <f>MIN(S173, V173)</f>
        <v>58</v>
      </c>
      <c r="Y173">
        <f>(X173-N173)/N173*100</f>
        <v>0</v>
      </c>
    </row>
    <row r="174" spans="1:25" x14ac:dyDescent="0.3">
      <c r="A174" t="s">
        <v>177</v>
      </c>
      <c r="C174">
        <v>104532</v>
      </c>
      <c r="D174">
        <v>226933</v>
      </c>
      <c r="E174">
        <v>1.42</v>
      </c>
      <c r="H174">
        <v>62944</v>
      </c>
      <c r="I174">
        <v>136061</v>
      </c>
      <c r="J174">
        <v>0.79</v>
      </c>
      <c r="M174" t="s">
        <v>3</v>
      </c>
      <c r="N174">
        <v>94</v>
      </c>
      <c r="O174">
        <v>6.5655289999999997</v>
      </c>
      <c r="R174" t="s">
        <v>3</v>
      </c>
      <c r="S174">
        <v>94</v>
      </c>
      <c r="T174">
        <v>7.4890220000000003</v>
      </c>
      <c r="V174">
        <v>111</v>
      </c>
      <c r="W174">
        <v>6.0000000000000001E-3</v>
      </c>
      <c r="X174">
        <f>MIN(S174, V174)</f>
        <v>94</v>
      </c>
      <c r="Y174">
        <f>(X174-N174)/N174*100</f>
        <v>0</v>
      </c>
    </row>
    <row r="175" spans="1:25" x14ac:dyDescent="0.3">
      <c r="A175" t="s">
        <v>178</v>
      </c>
      <c r="C175">
        <v>100408</v>
      </c>
      <c r="D175">
        <v>211798</v>
      </c>
      <c r="E175">
        <v>1.24</v>
      </c>
      <c r="H175">
        <v>51128</v>
      </c>
      <c r="I175">
        <v>107238</v>
      </c>
      <c r="J175">
        <v>0.6</v>
      </c>
      <c r="M175" t="s">
        <v>3</v>
      </c>
      <c r="N175">
        <v>67</v>
      </c>
      <c r="O175">
        <v>6.0866870000000004</v>
      </c>
      <c r="R175" t="s">
        <v>3</v>
      </c>
      <c r="S175">
        <v>67</v>
      </c>
      <c r="T175">
        <v>5.8604500000000002</v>
      </c>
      <c r="V175">
        <v>82</v>
      </c>
      <c r="W175">
        <v>3.0000000000000001E-3</v>
      </c>
      <c r="X175">
        <f>MIN(S175, V175)</f>
        <v>67</v>
      </c>
      <c r="Y175">
        <f>(X175-N175)/N175*100</f>
        <v>0</v>
      </c>
    </row>
    <row r="176" spans="1:25" x14ac:dyDescent="0.3">
      <c r="A176" t="s">
        <v>179</v>
      </c>
      <c r="C176">
        <v>101268</v>
      </c>
      <c r="D176">
        <v>216883</v>
      </c>
      <c r="E176">
        <v>1.29</v>
      </c>
      <c r="H176">
        <v>61692</v>
      </c>
      <c r="I176">
        <v>131611</v>
      </c>
      <c r="J176">
        <v>0.74</v>
      </c>
      <c r="M176" t="s">
        <v>3</v>
      </c>
      <c r="N176">
        <v>83</v>
      </c>
      <c r="O176">
        <v>4.2626359999999996</v>
      </c>
      <c r="R176" t="s">
        <v>3</v>
      </c>
      <c r="S176">
        <v>83</v>
      </c>
      <c r="T176">
        <v>5.519749</v>
      </c>
      <c r="V176">
        <v>105</v>
      </c>
      <c r="W176">
        <v>5.0000000000000001E-3</v>
      </c>
      <c r="X176">
        <f>MIN(S176, V176)</f>
        <v>83</v>
      </c>
      <c r="Y176">
        <f>(X176-N176)/N176*100</f>
        <v>0</v>
      </c>
    </row>
    <row r="177" spans="1:25" x14ac:dyDescent="0.3">
      <c r="A177" t="s">
        <v>180</v>
      </c>
      <c r="C177">
        <v>28728</v>
      </c>
      <c r="D177">
        <v>74101</v>
      </c>
      <c r="E177">
        <v>0.51</v>
      </c>
      <c r="H177">
        <v>8736</v>
      </c>
      <c r="I177">
        <v>21622</v>
      </c>
      <c r="J177">
        <v>0.09</v>
      </c>
      <c r="M177" t="s">
        <v>3</v>
      </c>
      <c r="N177">
        <v>47</v>
      </c>
      <c r="O177">
        <v>0.15340200000000001</v>
      </c>
      <c r="R177" t="s">
        <v>3</v>
      </c>
      <c r="S177">
        <v>47</v>
      </c>
      <c r="T177">
        <v>2.8115999999999999E-2</v>
      </c>
      <c r="V177">
        <v>51</v>
      </c>
      <c r="W177">
        <v>5.0000000000000001E-3</v>
      </c>
      <c r="X177">
        <f>MIN(S177, V177)</f>
        <v>47</v>
      </c>
      <c r="Y177">
        <f>(X177-N177)/N177*100</f>
        <v>0</v>
      </c>
    </row>
    <row r="178" spans="1:25" x14ac:dyDescent="0.3">
      <c r="A178" t="s">
        <v>181</v>
      </c>
      <c r="C178">
        <v>158862</v>
      </c>
      <c r="D178">
        <v>325824</v>
      </c>
      <c r="E178">
        <v>1.93</v>
      </c>
      <c r="H178">
        <v>52635</v>
      </c>
      <c r="I178">
        <v>107154</v>
      </c>
      <c r="J178">
        <v>0.56999999999999995</v>
      </c>
      <c r="M178" t="s">
        <v>3</v>
      </c>
      <c r="N178">
        <v>49</v>
      </c>
      <c r="O178">
        <v>0.72519599999999995</v>
      </c>
      <c r="R178" t="s">
        <v>3</v>
      </c>
      <c r="S178">
        <v>49</v>
      </c>
      <c r="T178">
        <v>0.236981</v>
      </c>
      <c r="V178">
        <v>54</v>
      </c>
      <c r="W178">
        <v>5.0000000000000001E-3</v>
      </c>
      <c r="X178">
        <f>MIN(S178, V178)</f>
        <v>49</v>
      </c>
      <c r="Y178">
        <f>(X178-N178)/N178*100</f>
        <v>0</v>
      </c>
    </row>
    <row r="179" spans="1:25" x14ac:dyDescent="0.3">
      <c r="A179" t="s">
        <v>182</v>
      </c>
      <c r="C179">
        <v>107004</v>
      </c>
      <c r="D179">
        <v>220855</v>
      </c>
      <c r="E179">
        <v>1.28</v>
      </c>
      <c r="H179">
        <v>44826</v>
      </c>
      <c r="I179">
        <v>91941</v>
      </c>
      <c r="J179">
        <v>0.47</v>
      </c>
      <c r="M179" t="s">
        <v>3</v>
      </c>
      <c r="N179">
        <v>59</v>
      </c>
      <c r="O179">
        <v>0.257357</v>
      </c>
      <c r="R179" t="s">
        <v>3</v>
      </c>
      <c r="S179">
        <v>59</v>
      </c>
      <c r="T179">
        <v>8.4562999999999999E-2</v>
      </c>
      <c r="V179">
        <v>61</v>
      </c>
      <c r="W179">
        <v>3.0000000000000001E-3</v>
      </c>
      <c r="X179">
        <f>MIN(S179, V179)</f>
        <v>59</v>
      </c>
      <c r="Y179">
        <f>(X179-N179)/N179*100</f>
        <v>0</v>
      </c>
    </row>
    <row r="180" spans="1:25" x14ac:dyDescent="0.3">
      <c r="A180" t="s">
        <v>183</v>
      </c>
      <c r="C180">
        <v>166284</v>
      </c>
      <c r="D180">
        <v>334808</v>
      </c>
      <c r="E180">
        <v>1.92</v>
      </c>
      <c r="H180">
        <v>45756</v>
      </c>
      <c r="I180">
        <v>91376</v>
      </c>
      <c r="J180">
        <v>0.48</v>
      </c>
      <c r="M180" t="s">
        <v>3</v>
      </c>
      <c r="N180">
        <v>40</v>
      </c>
      <c r="O180">
        <v>0.40678599999999998</v>
      </c>
      <c r="R180" t="s">
        <v>3</v>
      </c>
      <c r="S180">
        <v>40</v>
      </c>
      <c r="T180">
        <v>7.5360999999999997E-2</v>
      </c>
      <c r="V180">
        <v>40</v>
      </c>
      <c r="W180">
        <v>4.0000000000000001E-3</v>
      </c>
      <c r="X180">
        <f>MIN(S180, V180)</f>
        <v>40</v>
      </c>
      <c r="Y180">
        <f>(X180-N180)/N180*100</f>
        <v>0</v>
      </c>
    </row>
    <row r="181" spans="1:25" x14ac:dyDescent="0.3">
      <c r="A181" t="s">
        <v>184</v>
      </c>
      <c r="C181">
        <v>131334</v>
      </c>
      <c r="D181">
        <v>270728</v>
      </c>
      <c r="E181">
        <v>1.54</v>
      </c>
      <c r="H181">
        <v>47082</v>
      </c>
      <c r="I181">
        <v>96308</v>
      </c>
      <c r="J181">
        <v>0.55000000000000004</v>
      </c>
      <c r="M181" t="s">
        <v>3</v>
      </c>
      <c r="N181">
        <v>56</v>
      </c>
      <c r="O181">
        <v>0.30668099999999998</v>
      </c>
      <c r="R181" t="s">
        <v>3</v>
      </c>
      <c r="S181">
        <v>56</v>
      </c>
      <c r="T181">
        <v>7.7562999999999993E-2</v>
      </c>
      <c r="V181">
        <v>56</v>
      </c>
      <c r="W181">
        <v>7.0000000000000001E-3</v>
      </c>
      <c r="X181">
        <f>MIN(S181, V181)</f>
        <v>56</v>
      </c>
      <c r="Y181">
        <f>(X181-N181)/N181*100</f>
        <v>0</v>
      </c>
    </row>
    <row r="182" spans="1:25" x14ac:dyDescent="0.3">
      <c r="A182" t="s">
        <v>185</v>
      </c>
      <c r="C182">
        <v>181043</v>
      </c>
      <c r="D182">
        <v>377392</v>
      </c>
      <c r="E182">
        <v>2.27</v>
      </c>
      <c r="H182">
        <v>52383</v>
      </c>
      <c r="I182">
        <v>108032</v>
      </c>
      <c r="J182">
        <v>0.56000000000000005</v>
      </c>
      <c r="M182" t="s">
        <v>3</v>
      </c>
      <c r="N182">
        <v>54</v>
      </c>
      <c r="O182">
        <v>1.233328</v>
      </c>
      <c r="R182" t="s">
        <v>3</v>
      </c>
      <c r="S182">
        <v>54</v>
      </c>
      <c r="T182">
        <v>0.19944799999999999</v>
      </c>
      <c r="V182">
        <v>56</v>
      </c>
      <c r="W182">
        <v>4.0000000000000001E-3</v>
      </c>
      <c r="X182">
        <f>MIN(S182, V182)</f>
        <v>54</v>
      </c>
      <c r="Y182">
        <f>(X182-N182)/N182*100</f>
        <v>0</v>
      </c>
    </row>
    <row r="183" spans="1:25" x14ac:dyDescent="0.3">
      <c r="A183" t="s">
        <v>186</v>
      </c>
      <c r="C183">
        <v>140350</v>
      </c>
      <c r="D183">
        <v>292523</v>
      </c>
      <c r="E183">
        <v>1.74</v>
      </c>
      <c r="H183">
        <v>62556</v>
      </c>
      <c r="I183">
        <v>129660</v>
      </c>
      <c r="J183">
        <v>0.67</v>
      </c>
      <c r="M183" t="s">
        <v>3</v>
      </c>
      <c r="N183">
        <v>72</v>
      </c>
      <c r="O183">
        <v>0.86069099999999998</v>
      </c>
      <c r="R183" t="s">
        <v>3</v>
      </c>
      <c r="S183">
        <v>72</v>
      </c>
      <c r="T183">
        <v>0.185359</v>
      </c>
      <c r="V183">
        <v>77</v>
      </c>
      <c r="W183">
        <v>4.0000000000000001E-3</v>
      </c>
      <c r="X183">
        <f>MIN(S183, V183)</f>
        <v>72</v>
      </c>
      <c r="Y183">
        <f>(X183-N183)/N183*100</f>
        <v>0</v>
      </c>
    </row>
    <row r="184" spans="1:25" x14ac:dyDescent="0.3">
      <c r="A184" t="s">
        <v>187</v>
      </c>
      <c r="C184">
        <v>133200</v>
      </c>
      <c r="D184">
        <v>271312</v>
      </c>
      <c r="E184">
        <v>1.52</v>
      </c>
      <c r="H184">
        <v>46800</v>
      </c>
      <c r="I184">
        <v>94672</v>
      </c>
      <c r="J184">
        <v>0.54</v>
      </c>
      <c r="M184" t="s">
        <v>3</v>
      </c>
      <c r="N184">
        <v>50</v>
      </c>
      <c r="O184">
        <v>0.70404999999999995</v>
      </c>
      <c r="R184" t="s">
        <v>3</v>
      </c>
      <c r="S184">
        <v>50</v>
      </c>
      <c r="T184">
        <v>0.223667</v>
      </c>
      <c r="V184">
        <v>51</v>
      </c>
      <c r="W184">
        <v>4.0000000000000001E-3</v>
      </c>
      <c r="X184">
        <f>MIN(S184, V184)</f>
        <v>50</v>
      </c>
      <c r="Y184">
        <f>(X184-N184)/N184*100</f>
        <v>0</v>
      </c>
    </row>
    <row r="185" spans="1:25" x14ac:dyDescent="0.3">
      <c r="A185" t="s">
        <v>188</v>
      </c>
      <c r="C185">
        <v>141973</v>
      </c>
      <c r="D185">
        <v>291850</v>
      </c>
      <c r="E185">
        <v>1.7</v>
      </c>
      <c r="H185">
        <v>46163</v>
      </c>
      <c r="I185">
        <v>94070</v>
      </c>
      <c r="J185">
        <v>0.5</v>
      </c>
      <c r="M185" t="s">
        <v>3</v>
      </c>
      <c r="N185">
        <v>52</v>
      </c>
      <c r="O185">
        <v>0.87533899999999998</v>
      </c>
      <c r="R185" t="s">
        <v>3</v>
      </c>
      <c r="S185">
        <v>52</v>
      </c>
      <c r="T185">
        <v>0.110069</v>
      </c>
      <c r="V185">
        <v>52</v>
      </c>
      <c r="W185">
        <v>3.0000000000000001E-3</v>
      </c>
      <c r="X185">
        <f>MIN(S185, V185)</f>
        <v>52</v>
      </c>
      <c r="Y185">
        <f>(X185-N185)/N185*100</f>
        <v>0</v>
      </c>
    </row>
    <row r="186" spans="1:25" x14ac:dyDescent="0.3">
      <c r="A186" t="s">
        <v>189</v>
      </c>
      <c r="C186">
        <v>141973</v>
      </c>
      <c r="D186">
        <v>292656</v>
      </c>
      <c r="E186">
        <v>1.7</v>
      </c>
      <c r="H186">
        <v>60099</v>
      </c>
      <c r="I186">
        <v>123174</v>
      </c>
      <c r="J186">
        <v>0.63</v>
      </c>
      <c r="M186" t="s">
        <v>3</v>
      </c>
      <c r="N186">
        <v>66</v>
      </c>
      <c r="O186">
        <v>0.38148399999999999</v>
      </c>
      <c r="R186" t="s">
        <v>3</v>
      </c>
      <c r="S186">
        <v>66</v>
      </c>
      <c r="T186">
        <v>0.13306699999999999</v>
      </c>
      <c r="V186">
        <v>68</v>
      </c>
      <c r="W186">
        <v>7.0000000000000001E-3</v>
      </c>
      <c r="X186">
        <f>MIN(S186, V186)</f>
        <v>66</v>
      </c>
      <c r="Y186">
        <f>(X186-N186)/N186*100</f>
        <v>0</v>
      </c>
    </row>
    <row r="187" spans="1:25" x14ac:dyDescent="0.3">
      <c r="A187" t="s">
        <v>190</v>
      </c>
      <c r="C187">
        <v>113582</v>
      </c>
      <c r="D187">
        <v>230975</v>
      </c>
      <c r="E187">
        <v>1.3</v>
      </c>
      <c r="H187">
        <v>38430</v>
      </c>
      <c r="I187">
        <v>77591</v>
      </c>
      <c r="J187">
        <v>0.4</v>
      </c>
      <c r="M187" t="s">
        <v>3</v>
      </c>
      <c r="N187">
        <v>41</v>
      </c>
      <c r="O187">
        <v>1.2472829999999999</v>
      </c>
      <c r="R187" t="s">
        <v>3</v>
      </c>
      <c r="S187">
        <v>41</v>
      </c>
      <c r="T187">
        <v>0.454739</v>
      </c>
      <c r="V187">
        <v>44</v>
      </c>
      <c r="W187">
        <v>5.0000000000000001E-3</v>
      </c>
      <c r="X187">
        <f>MIN(S187, V187)</f>
        <v>41</v>
      </c>
      <c r="Y187">
        <f>(X187-N187)/N187*100</f>
        <v>0</v>
      </c>
    </row>
    <row r="188" spans="1:25" x14ac:dyDescent="0.3">
      <c r="A188" t="s">
        <v>191</v>
      </c>
      <c r="C188">
        <v>23961</v>
      </c>
      <c r="D188">
        <v>58383</v>
      </c>
      <c r="E188">
        <v>0.39</v>
      </c>
      <c r="H188">
        <v>7987</v>
      </c>
      <c r="I188">
        <v>18791</v>
      </c>
      <c r="J188">
        <v>0.08</v>
      </c>
      <c r="M188" t="s">
        <v>3</v>
      </c>
      <c r="N188">
        <v>47</v>
      </c>
      <c r="O188">
        <v>0.10152700000000001</v>
      </c>
      <c r="R188" t="s">
        <v>3</v>
      </c>
      <c r="S188">
        <v>47</v>
      </c>
      <c r="T188">
        <v>1.8530000000000001E-2</v>
      </c>
      <c r="V188">
        <v>48</v>
      </c>
      <c r="W188">
        <v>4.0000000000000001E-3</v>
      </c>
      <c r="X188">
        <f>MIN(S188, V188)</f>
        <v>47</v>
      </c>
      <c r="Y188">
        <f>(X188-N188)/N188*100</f>
        <v>0</v>
      </c>
    </row>
    <row r="189" spans="1:25" x14ac:dyDescent="0.3">
      <c r="A189" t="s">
        <v>192</v>
      </c>
      <c r="C189">
        <v>215760</v>
      </c>
      <c r="D189">
        <v>435608</v>
      </c>
      <c r="E189">
        <v>2.5299999999999998</v>
      </c>
      <c r="H189">
        <v>81840</v>
      </c>
      <c r="I189">
        <v>164420</v>
      </c>
      <c r="J189">
        <v>0.93</v>
      </c>
      <c r="M189" t="s">
        <v>3</v>
      </c>
      <c r="N189">
        <v>62</v>
      </c>
      <c r="O189">
        <v>0.44833000000000001</v>
      </c>
      <c r="R189" t="s">
        <v>3</v>
      </c>
      <c r="S189">
        <v>62</v>
      </c>
      <c r="T189">
        <v>0.14422599999999999</v>
      </c>
      <c r="V189">
        <v>65</v>
      </c>
      <c r="W189">
        <v>8.9999999999999993E-3</v>
      </c>
      <c r="X189">
        <f>MIN(S189, V189)</f>
        <v>62</v>
      </c>
      <c r="Y189">
        <f>(X189-N189)/N189*100</f>
        <v>0</v>
      </c>
    </row>
    <row r="190" spans="1:25" x14ac:dyDescent="0.3">
      <c r="A190" t="s">
        <v>193</v>
      </c>
      <c r="C190">
        <v>136416</v>
      </c>
      <c r="D190">
        <v>277347</v>
      </c>
      <c r="E190">
        <v>1.6</v>
      </c>
      <c r="H190">
        <v>43616</v>
      </c>
      <c r="I190">
        <v>87947</v>
      </c>
      <c r="J190">
        <v>0.46</v>
      </c>
      <c r="M190" t="s">
        <v>3</v>
      </c>
      <c r="N190">
        <v>43</v>
      </c>
      <c r="O190">
        <v>0.35667900000000002</v>
      </c>
      <c r="R190" t="s">
        <v>3</v>
      </c>
      <c r="S190">
        <v>43</v>
      </c>
      <c r="T190">
        <v>9.1261999999999996E-2</v>
      </c>
      <c r="V190">
        <v>46</v>
      </c>
      <c r="W190">
        <v>3.0000000000000001E-3</v>
      </c>
      <c r="X190">
        <f>MIN(S190, V190)</f>
        <v>43</v>
      </c>
      <c r="Y190">
        <f>(X190-N190)/N190*100</f>
        <v>0</v>
      </c>
    </row>
    <row r="191" spans="1:25" x14ac:dyDescent="0.3">
      <c r="A191" t="s">
        <v>194</v>
      </c>
      <c r="C191">
        <v>199088</v>
      </c>
      <c r="D191">
        <v>408087</v>
      </c>
      <c r="E191">
        <v>2.4500000000000002</v>
      </c>
      <c r="H191">
        <v>61674</v>
      </c>
      <c r="I191">
        <v>125385</v>
      </c>
      <c r="J191">
        <v>0.66</v>
      </c>
      <c r="M191" t="s">
        <v>3</v>
      </c>
      <c r="N191">
        <v>50</v>
      </c>
      <c r="O191">
        <v>0.53786699999999998</v>
      </c>
      <c r="R191" t="s">
        <v>3</v>
      </c>
      <c r="S191">
        <v>50</v>
      </c>
      <c r="T191">
        <v>0.13239799999999999</v>
      </c>
      <c r="V191">
        <v>56</v>
      </c>
      <c r="W191">
        <v>7.0000000000000001E-3</v>
      </c>
      <c r="X191">
        <f>MIN(S191, V191)</f>
        <v>50</v>
      </c>
      <c r="Y191">
        <f>(X191-N191)/N191*100</f>
        <v>0</v>
      </c>
    </row>
    <row r="192" spans="1:25" x14ac:dyDescent="0.3">
      <c r="A192" t="s">
        <v>195</v>
      </c>
      <c r="C192">
        <v>173236</v>
      </c>
      <c r="D192">
        <v>351719</v>
      </c>
      <c r="E192">
        <v>2.0699999999999998</v>
      </c>
      <c r="H192">
        <v>59180</v>
      </c>
      <c r="I192">
        <v>119367</v>
      </c>
      <c r="J192">
        <v>0.63</v>
      </c>
      <c r="M192" t="s">
        <v>3</v>
      </c>
      <c r="N192">
        <v>52</v>
      </c>
      <c r="O192">
        <v>0.37093700000000002</v>
      </c>
      <c r="R192" t="s">
        <v>3</v>
      </c>
      <c r="S192">
        <v>52</v>
      </c>
      <c r="T192">
        <v>0.10312499999999999</v>
      </c>
      <c r="V192">
        <v>54</v>
      </c>
      <c r="W192">
        <v>1.0999999999999999E-2</v>
      </c>
      <c r="X192">
        <f>MIN(S192, V192)</f>
        <v>52</v>
      </c>
      <c r="Y192">
        <f>(X192-N192)/N192*100</f>
        <v>0</v>
      </c>
    </row>
    <row r="193" spans="1:25" x14ac:dyDescent="0.3">
      <c r="A193" t="s">
        <v>196</v>
      </c>
      <c r="C193">
        <v>126464</v>
      </c>
      <c r="D193">
        <v>259292</v>
      </c>
      <c r="E193">
        <v>1.48</v>
      </c>
      <c r="H193">
        <v>54080</v>
      </c>
      <c r="I193">
        <v>110261</v>
      </c>
      <c r="J193">
        <v>0.62</v>
      </c>
      <c r="M193" t="s">
        <v>3</v>
      </c>
      <c r="N193">
        <v>64</v>
      </c>
      <c r="O193">
        <v>0.28634300000000001</v>
      </c>
      <c r="R193" t="s">
        <v>3</v>
      </c>
      <c r="S193">
        <v>64</v>
      </c>
      <c r="T193">
        <v>9.0468000000000007E-2</v>
      </c>
      <c r="V193">
        <v>64</v>
      </c>
      <c r="W193">
        <v>7.0000000000000001E-3</v>
      </c>
      <c r="X193">
        <f>MIN(S193, V193)</f>
        <v>64</v>
      </c>
      <c r="Y193">
        <f>(X193-N193)/N193*100</f>
        <v>0</v>
      </c>
    </row>
    <row r="194" spans="1:25" x14ac:dyDescent="0.3">
      <c r="A194" t="s">
        <v>197</v>
      </c>
      <c r="C194">
        <v>183960</v>
      </c>
      <c r="D194">
        <v>375230</v>
      </c>
      <c r="E194">
        <v>2.23</v>
      </c>
      <c r="H194">
        <v>61320</v>
      </c>
      <c r="I194">
        <v>124238</v>
      </c>
      <c r="J194">
        <v>0.65</v>
      </c>
      <c r="M194" t="s">
        <v>3</v>
      </c>
      <c r="N194">
        <v>49</v>
      </c>
      <c r="O194">
        <v>0.51104799999999995</v>
      </c>
      <c r="R194" t="s">
        <v>3</v>
      </c>
      <c r="S194">
        <v>49</v>
      </c>
      <c r="T194">
        <v>0.17999799999999999</v>
      </c>
      <c r="V194">
        <v>55</v>
      </c>
      <c r="W194">
        <v>8.0000000000000002E-3</v>
      </c>
      <c r="X194">
        <f>MIN(S194, V194)</f>
        <v>49</v>
      </c>
      <c r="Y194">
        <f>(X194-N194)/N194*100</f>
        <v>0</v>
      </c>
    </row>
    <row r="195" spans="1:25" x14ac:dyDescent="0.3">
      <c r="A195" t="s">
        <v>198</v>
      </c>
      <c r="C195">
        <v>169634</v>
      </c>
      <c r="D195">
        <v>348200</v>
      </c>
      <c r="E195">
        <v>2.08</v>
      </c>
      <c r="H195">
        <v>57180</v>
      </c>
      <c r="I195">
        <v>116448</v>
      </c>
      <c r="J195">
        <v>0.61</v>
      </c>
      <c r="M195" t="s">
        <v>3</v>
      </c>
      <c r="N195">
        <v>54</v>
      </c>
      <c r="O195">
        <v>0.48418800000000001</v>
      </c>
      <c r="R195" t="s">
        <v>3</v>
      </c>
      <c r="S195">
        <v>54</v>
      </c>
      <c r="T195">
        <v>0.124863</v>
      </c>
      <c r="V195">
        <v>59</v>
      </c>
      <c r="W195">
        <v>7.0000000000000001E-3</v>
      </c>
      <c r="X195">
        <f>MIN(S195, V195)</f>
        <v>54</v>
      </c>
      <c r="Y195">
        <f>(X195-N195)/N195*100</f>
        <v>0</v>
      </c>
    </row>
    <row r="196" spans="1:25" x14ac:dyDescent="0.3">
      <c r="A196" t="s">
        <v>199</v>
      </c>
      <c r="C196">
        <v>178920</v>
      </c>
      <c r="D196">
        <v>367216</v>
      </c>
      <c r="E196">
        <v>2.16</v>
      </c>
      <c r="H196">
        <v>50694</v>
      </c>
      <c r="I196">
        <v>103024</v>
      </c>
      <c r="J196">
        <v>0.54</v>
      </c>
      <c r="M196" t="s">
        <v>3</v>
      </c>
      <c r="N196">
        <v>49</v>
      </c>
      <c r="O196">
        <v>0.53798699999999999</v>
      </c>
      <c r="R196" t="s">
        <v>3</v>
      </c>
      <c r="S196">
        <v>49</v>
      </c>
      <c r="T196">
        <v>0.11153100000000001</v>
      </c>
      <c r="V196">
        <v>50</v>
      </c>
      <c r="W196">
        <v>5.0000000000000001E-3</v>
      </c>
      <c r="X196">
        <f>MIN(S196, V196)</f>
        <v>49</v>
      </c>
      <c r="Y196">
        <f>(X196-N196)/N196*100</f>
        <v>0</v>
      </c>
    </row>
    <row r="197" spans="1:25" x14ac:dyDescent="0.3">
      <c r="A197" t="s">
        <v>200</v>
      </c>
      <c r="C197">
        <v>132430</v>
      </c>
      <c r="D197">
        <v>273659</v>
      </c>
      <c r="E197">
        <v>1.64</v>
      </c>
      <c r="H197">
        <v>52193</v>
      </c>
      <c r="I197">
        <v>107108</v>
      </c>
      <c r="J197">
        <v>0.56000000000000005</v>
      </c>
      <c r="M197" t="s">
        <v>3</v>
      </c>
      <c r="N197">
        <v>66</v>
      </c>
      <c r="O197">
        <v>0.31629099999999999</v>
      </c>
      <c r="R197" t="s">
        <v>3</v>
      </c>
      <c r="S197">
        <v>66</v>
      </c>
      <c r="T197">
        <v>8.6458999999999994E-2</v>
      </c>
      <c r="V197">
        <v>66</v>
      </c>
      <c r="W197">
        <v>7.0000000000000001E-3</v>
      </c>
      <c r="X197">
        <f>MIN(S197, V197)</f>
        <v>66</v>
      </c>
      <c r="Y197">
        <f>(X197-N197)/N197*100</f>
        <v>0</v>
      </c>
    </row>
    <row r="198" spans="1:25" x14ac:dyDescent="0.3">
      <c r="A198" t="s">
        <v>201</v>
      </c>
      <c r="C198">
        <v>161330</v>
      </c>
      <c r="D198">
        <v>332180</v>
      </c>
      <c r="E198">
        <v>1.99</v>
      </c>
      <c r="H198">
        <v>55991</v>
      </c>
      <c r="I198">
        <v>114398</v>
      </c>
      <c r="J198">
        <v>0.6</v>
      </c>
      <c r="M198" t="s">
        <v>3</v>
      </c>
      <c r="N198">
        <v>55</v>
      </c>
      <c r="O198">
        <v>0.355798</v>
      </c>
      <c r="R198" t="s">
        <v>3</v>
      </c>
      <c r="S198">
        <v>55</v>
      </c>
      <c r="T198">
        <v>9.8383999999999999E-2</v>
      </c>
      <c r="V198">
        <v>58</v>
      </c>
      <c r="W198">
        <v>5.0000000000000001E-3</v>
      </c>
      <c r="X198">
        <f>MIN(S198, V198)</f>
        <v>55</v>
      </c>
      <c r="Y198">
        <f>(X198-N198)/N198*100</f>
        <v>0</v>
      </c>
    </row>
    <row r="199" spans="1:25" x14ac:dyDescent="0.3">
      <c r="A199" t="s">
        <v>202</v>
      </c>
      <c r="C199">
        <v>20790</v>
      </c>
      <c r="D199">
        <v>54735</v>
      </c>
      <c r="E199">
        <v>0.39</v>
      </c>
      <c r="H199">
        <v>6480</v>
      </c>
      <c r="I199">
        <v>16363</v>
      </c>
      <c r="J199">
        <v>7.0000000000000007E-2</v>
      </c>
      <c r="M199" t="s">
        <v>3</v>
      </c>
      <c r="N199">
        <v>47</v>
      </c>
      <c r="O199">
        <v>0.101976</v>
      </c>
      <c r="R199" t="s">
        <v>3</v>
      </c>
      <c r="S199">
        <v>47</v>
      </c>
      <c r="T199">
        <v>1.4458E-2</v>
      </c>
      <c r="V199">
        <v>47</v>
      </c>
      <c r="W199">
        <v>3.0000000000000001E-3</v>
      </c>
      <c r="X199">
        <f>MIN(S199, V199)</f>
        <v>47</v>
      </c>
      <c r="Y199">
        <f>(X199-N199)/N199*100</f>
        <v>0</v>
      </c>
    </row>
    <row r="200" spans="1:25" x14ac:dyDescent="0.3">
      <c r="A200" t="s">
        <v>203</v>
      </c>
      <c r="C200">
        <v>218418</v>
      </c>
      <c r="D200">
        <v>441367</v>
      </c>
      <c r="E200">
        <v>2.62</v>
      </c>
      <c r="H200">
        <v>65402</v>
      </c>
      <c r="I200">
        <v>131243</v>
      </c>
      <c r="J200">
        <v>0.69</v>
      </c>
      <c r="M200" t="s">
        <v>3</v>
      </c>
      <c r="N200">
        <v>52</v>
      </c>
      <c r="O200">
        <v>0.45605899999999999</v>
      </c>
      <c r="R200" t="s">
        <v>3</v>
      </c>
      <c r="S200">
        <v>52</v>
      </c>
      <c r="T200">
        <v>0.102087</v>
      </c>
      <c r="V200">
        <v>52</v>
      </c>
      <c r="W200">
        <v>6.0000000000000001E-3</v>
      </c>
      <c r="X200">
        <f>MIN(S200, V200)</f>
        <v>52</v>
      </c>
      <c r="Y200">
        <f>(X200-N200)/N200*100</f>
        <v>0</v>
      </c>
    </row>
    <row r="201" spans="1:25" x14ac:dyDescent="0.3">
      <c r="A201" t="s">
        <v>204</v>
      </c>
      <c r="C201">
        <v>160487</v>
      </c>
      <c r="D201">
        <v>326885</v>
      </c>
      <c r="E201">
        <v>1.93</v>
      </c>
      <c r="H201">
        <v>67270</v>
      </c>
      <c r="I201">
        <v>136280</v>
      </c>
      <c r="J201">
        <v>0.71</v>
      </c>
      <c r="M201" t="s">
        <v>3</v>
      </c>
      <c r="N201">
        <v>69</v>
      </c>
      <c r="O201">
        <v>0.34813499999999997</v>
      </c>
      <c r="R201" t="s">
        <v>3</v>
      </c>
      <c r="S201">
        <v>69</v>
      </c>
      <c r="T201">
        <v>0.111668</v>
      </c>
      <c r="V201">
        <v>69</v>
      </c>
      <c r="W201">
        <v>5.0000000000000001E-3</v>
      </c>
      <c r="X201">
        <f>MIN(S201, V201)</f>
        <v>69</v>
      </c>
      <c r="Y201">
        <f>(X201-N201)/N201*100</f>
        <v>0</v>
      </c>
    </row>
    <row r="202" spans="1:25" x14ac:dyDescent="0.3">
      <c r="A202" t="s">
        <v>205</v>
      </c>
      <c r="C202">
        <v>202536</v>
      </c>
      <c r="D202">
        <v>409124</v>
      </c>
      <c r="E202">
        <v>2.67</v>
      </c>
      <c r="H202">
        <v>67512</v>
      </c>
      <c r="I202">
        <v>135480</v>
      </c>
      <c r="J202">
        <v>0.78</v>
      </c>
      <c r="M202" t="s">
        <v>3</v>
      </c>
      <c r="N202">
        <v>57</v>
      </c>
      <c r="O202">
        <v>0.48245300000000002</v>
      </c>
      <c r="R202" t="s">
        <v>3</v>
      </c>
      <c r="S202">
        <v>57</v>
      </c>
      <c r="T202">
        <v>0.12740499999999999</v>
      </c>
      <c r="V202">
        <v>57</v>
      </c>
      <c r="W202">
        <v>0.01</v>
      </c>
      <c r="X202">
        <f>MIN(S202, V202)</f>
        <v>57</v>
      </c>
      <c r="Y202">
        <f>(X202-N202)/N202*100</f>
        <v>0</v>
      </c>
    </row>
    <row r="203" spans="1:25" x14ac:dyDescent="0.3">
      <c r="A203" t="s">
        <v>206</v>
      </c>
      <c r="C203">
        <v>137088</v>
      </c>
      <c r="D203">
        <v>275073</v>
      </c>
      <c r="E203">
        <v>1.71</v>
      </c>
      <c r="H203">
        <v>40320</v>
      </c>
      <c r="I203">
        <v>80289</v>
      </c>
      <c r="J203">
        <v>0.46</v>
      </c>
      <c r="M203" t="s">
        <v>3</v>
      </c>
      <c r="N203">
        <v>38</v>
      </c>
      <c r="O203">
        <v>0.41366900000000001</v>
      </c>
      <c r="R203" t="s">
        <v>3</v>
      </c>
      <c r="S203">
        <v>38</v>
      </c>
      <c r="T203">
        <v>0.10495500000000001</v>
      </c>
      <c r="V203">
        <v>39</v>
      </c>
      <c r="W203">
        <v>6.0000000000000001E-3</v>
      </c>
      <c r="X203">
        <f>MIN(S203, V203)</f>
        <v>38</v>
      </c>
      <c r="Y203">
        <f>(X203-N203)/N203*100</f>
        <v>0</v>
      </c>
    </row>
    <row r="204" spans="1:25" x14ac:dyDescent="0.3">
      <c r="A204" t="s">
        <v>207</v>
      </c>
      <c r="C204">
        <v>197227</v>
      </c>
      <c r="D204">
        <v>396959</v>
      </c>
      <c r="E204">
        <v>2.6</v>
      </c>
      <c r="H204">
        <v>53145</v>
      </c>
      <c r="I204">
        <v>106111</v>
      </c>
      <c r="J204">
        <v>0.62</v>
      </c>
      <c r="M204" t="s">
        <v>3</v>
      </c>
      <c r="N204">
        <v>44</v>
      </c>
      <c r="O204">
        <v>0.46382299999999999</v>
      </c>
      <c r="R204" t="s">
        <v>3</v>
      </c>
      <c r="S204">
        <v>44</v>
      </c>
      <c r="T204">
        <v>9.5321000000000003E-2</v>
      </c>
      <c r="V204">
        <v>44</v>
      </c>
      <c r="W204">
        <v>7.0000000000000001E-3</v>
      </c>
      <c r="X204">
        <f>MIN(S204, V204)</f>
        <v>44</v>
      </c>
      <c r="Y204">
        <f>(X204-N204)/N204*100</f>
        <v>0</v>
      </c>
    </row>
    <row r="205" spans="1:25" x14ac:dyDescent="0.3">
      <c r="A205" t="s">
        <v>208</v>
      </c>
      <c r="C205">
        <v>182838</v>
      </c>
      <c r="D205">
        <v>375576</v>
      </c>
      <c r="E205">
        <v>2.48</v>
      </c>
      <c r="H205">
        <v>69793</v>
      </c>
      <c r="I205">
        <v>142471</v>
      </c>
      <c r="J205">
        <v>0.93</v>
      </c>
      <c r="M205" t="s">
        <v>3</v>
      </c>
      <c r="N205">
        <v>70</v>
      </c>
      <c r="O205">
        <v>0.45606099999999999</v>
      </c>
      <c r="R205" t="s">
        <v>3</v>
      </c>
      <c r="S205">
        <v>70</v>
      </c>
      <c r="T205">
        <v>0.13575799999999999</v>
      </c>
      <c r="V205">
        <v>70</v>
      </c>
      <c r="W205">
        <v>7.0000000000000001E-3</v>
      </c>
      <c r="X205">
        <f>MIN(S205, V205)</f>
        <v>70</v>
      </c>
      <c r="Y205">
        <f>(X205-N205)/N205*100</f>
        <v>0</v>
      </c>
    </row>
    <row r="206" spans="1:25" x14ac:dyDescent="0.3">
      <c r="A206" t="s">
        <v>209</v>
      </c>
      <c r="C206">
        <v>152280</v>
      </c>
      <c r="D206">
        <v>311189</v>
      </c>
      <c r="E206">
        <v>2.0099999999999998</v>
      </c>
      <c r="H206">
        <v>51700</v>
      </c>
      <c r="I206">
        <v>104893</v>
      </c>
      <c r="J206">
        <v>0.59</v>
      </c>
      <c r="M206" t="s">
        <v>3</v>
      </c>
      <c r="N206">
        <v>54</v>
      </c>
      <c r="O206">
        <v>0.37660300000000002</v>
      </c>
      <c r="R206" t="s">
        <v>3</v>
      </c>
      <c r="S206">
        <v>54</v>
      </c>
      <c r="T206">
        <v>9.5703999999999997E-2</v>
      </c>
      <c r="V206">
        <v>54</v>
      </c>
      <c r="W206">
        <v>5.0000000000000001E-3</v>
      </c>
      <c r="X206">
        <f>MIN(S206, V206)</f>
        <v>54</v>
      </c>
      <c r="Y206">
        <f>(X206-N206)/N206*100</f>
        <v>0</v>
      </c>
    </row>
    <row r="207" spans="1:25" x14ac:dyDescent="0.3">
      <c r="A207" t="s">
        <v>210</v>
      </c>
      <c r="C207">
        <v>208420</v>
      </c>
      <c r="D207">
        <v>418307</v>
      </c>
      <c r="E207">
        <v>2.72</v>
      </c>
      <c r="H207">
        <v>55170</v>
      </c>
      <c r="I207">
        <v>109807</v>
      </c>
      <c r="J207">
        <v>0.64</v>
      </c>
      <c r="M207" t="s">
        <v>3</v>
      </c>
      <c r="N207">
        <v>42</v>
      </c>
      <c r="O207">
        <v>0.47780699999999998</v>
      </c>
      <c r="R207" t="s">
        <v>3</v>
      </c>
      <c r="S207">
        <v>42</v>
      </c>
      <c r="T207">
        <v>0.10983999999999999</v>
      </c>
      <c r="V207">
        <v>44</v>
      </c>
      <c r="W207">
        <v>6.0000000000000001E-3</v>
      </c>
      <c r="X207">
        <f>MIN(S207, V207)</f>
        <v>42</v>
      </c>
      <c r="Y207">
        <f>(X207-N207)/N207*100</f>
        <v>0</v>
      </c>
    </row>
    <row r="208" spans="1:25" x14ac:dyDescent="0.3">
      <c r="A208" t="s">
        <v>211</v>
      </c>
      <c r="C208">
        <v>203476</v>
      </c>
      <c r="D208">
        <v>412553</v>
      </c>
      <c r="E208">
        <v>2.63</v>
      </c>
      <c r="H208">
        <v>63882</v>
      </c>
      <c r="I208">
        <v>128645</v>
      </c>
      <c r="J208">
        <v>0.83</v>
      </c>
      <c r="M208" t="s">
        <v>3</v>
      </c>
      <c r="N208">
        <v>52</v>
      </c>
      <c r="O208">
        <v>0.48431800000000003</v>
      </c>
      <c r="R208" t="s">
        <v>3</v>
      </c>
      <c r="S208">
        <v>52</v>
      </c>
      <c r="T208">
        <v>0.13118199999999999</v>
      </c>
      <c r="V208">
        <v>53</v>
      </c>
      <c r="W208">
        <v>7.0000000000000001E-3</v>
      </c>
      <c r="X208">
        <f>MIN(S208, V208)</f>
        <v>52</v>
      </c>
      <c r="Y208">
        <f>(X208-N208)/N208*100</f>
        <v>0</v>
      </c>
    </row>
    <row r="209" spans="1:25" x14ac:dyDescent="0.3">
      <c r="A209" t="s">
        <v>212</v>
      </c>
      <c r="C209">
        <v>184128</v>
      </c>
      <c r="D209">
        <v>379980</v>
      </c>
      <c r="E209">
        <v>2.5299999999999998</v>
      </c>
      <c r="H209">
        <v>63294</v>
      </c>
      <c r="I209">
        <v>129618</v>
      </c>
      <c r="J209">
        <v>0.74</v>
      </c>
      <c r="M209" t="s">
        <v>3</v>
      </c>
      <c r="N209">
        <v>62</v>
      </c>
      <c r="O209">
        <v>0.56838500000000003</v>
      </c>
      <c r="R209" t="s">
        <v>3</v>
      </c>
      <c r="S209">
        <v>62</v>
      </c>
      <c r="T209">
        <v>0.16527700000000001</v>
      </c>
      <c r="V209">
        <v>65</v>
      </c>
      <c r="W209">
        <v>7.0000000000000001E-3</v>
      </c>
      <c r="X209">
        <f>MIN(S209, V209)</f>
        <v>62</v>
      </c>
      <c r="Y209">
        <f>(X209-N209)/N209*100</f>
        <v>0</v>
      </c>
    </row>
    <row r="210" spans="1:25" x14ac:dyDescent="0.3">
      <c r="A210" t="s">
        <v>213</v>
      </c>
      <c r="C210">
        <v>19140</v>
      </c>
      <c r="D210">
        <v>54429</v>
      </c>
      <c r="E210">
        <v>0.44</v>
      </c>
      <c r="H210">
        <v>6032</v>
      </c>
      <c r="I210">
        <v>16348</v>
      </c>
      <c r="J210">
        <v>7.0000000000000007E-2</v>
      </c>
      <c r="M210" t="s">
        <v>3</v>
      </c>
      <c r="N210">
        <v>51</v>
      </c>
      <c r="O210">
        <v>0.17341999999999999</v>
      </c>
      <c r="R210" t="s">
        <v>3</v>
      </c>
      <c r="S210">
        <v>51</v>
      </c>
      <c r="T210">
        <v>1.8519999999999998E-2</v>
      </c>
      <c r="V210">
        <v>51</v>
      </c>
      <c r="W210">
        <v>3.0000000000000001E-3</v>
      </c>
      <c r="X210">
        <f>MIN(S210, V210)</f>
        <v>51</v>
      </c>
      <c r="Y210">
        <f>(X210-N210)/N210*100</f>
        <v>0</v>
      </c>
    </row>
    <row r="211" spans="1:25" x14ac:dyDescent="0.3">
      <c r="A211" t="s">
        <v>214</v>
      </c>
      <c r="C211">
        <v>124740</v>
      </c>
      <c r="D211">
        <v>255348</v>
      </c>
      <c r="E211">
        <v>1.56</v>
      </c>
      <c r="H211">
        <v>74844</v>
      </c>
      <c r="I211">
        <v>152856</v>
      </c>
      <c r="J211">
        <v>0.93</v>
      </c>
      <c r="M211" t="s">
        <v>3</v>
      </c>
      <c r="N211">
        <v>74</v>
      </c>
      <c r="O211">
        <v>3.4884309999999998</v>
      </c>
      <c r="R211" t="s">
        <v>3</v>
      </c>
      <c r="S211">
        <v>74</v>
      </c>
      <c r="T211">
        <v>2.590951</v>
      </c>
      <c r="V211">
        <v>80</v>
      </c>
      <c r="W211">
        <v>5.0000000000000001E-3</v>
      </c>
      <c r="X211">
        <f>MIN(S211, V211)</f>
        <v>74</v>
      </c>
      <c r="Y211">
        <f>(X211-N211)/N211*100</f>
        <v>0</v>
      </c>
    </row>
    <row r="212" spans="1:25" x14ac:dyDescent="0.3">
      <c r="A212" t="s">
        <v>215</v>
      </c>
      <c r="C212">
        <v>164472</v>
      </c>
      <c r="D212">
        <v>343201</v>
      </c>
      <c r="E212">
        <v>2.2400000000000002</v>
      </c>
      <c r="H212">
        <v>88704</v>
      </c>
      <c r="I212">
        <v>184449</v>
      </c>
      <c r="J212">
        <v>1.1399999999999999</v>
      </c>
      <c r="M212" t="s">
        <v>3</v>
      </c>
      <c r="N212">
        <v>85</v>
      </c>
      <c r="O212">
        <v>17.882200999999998</v>
      </c>
      <c r="R212" t="s">
        <v>3</v>
      </c>
      <c r="S212">
        <v>85</v>
      </c>
      <c r="T212">
        <v>14.308985</v>
      </c>
      <c r="V212">
        <v>95</v>
      </c>
      <c r="W212">
        <v>4.0000000000000001E-3</v>
      </c>
      <c r="X212">
        <f>MIN(S212, V212)</f>
        <v>85</v>
      </c>
      <c r="Y212">
        <f>(X212-N212)/N212*100</f>
        <v>0</v>
      </c>
    </row>
    <row r="213" spans="1:25" x14ac:dyDescent="0.3">
      <c r="A213" t="s">
        <v>216</v>
      </c>
      <c r="C213">
        <v>169597</v>
      </c>
      <c r="D213">
        <v>353386</v>
      </c>
      <c r="E213">
        <v>2.29</v>
      </c>
      <c r="H213">
        <v>93700</v>
      </c>
      <c r="I213">
        <v>194626</v>
      </c>
      <c r="J213">
        <v>1.2</v>
      </c>
      <c r="M213" t="s">
        <v>4</v>
      </c>
      <c r="N213">
        <v>87</v>
      </c>
      <c r="O213">
        <v>60.349755000000002</v>
      </c>
      <c r="R213" t="s">
        <v>4</v>
      </c>
      <c r="S213">
        <v>88</v>
      </c>
      <c r="T213">
        <v>60.170779000000003</v>
      </c>
      <c r="V213">
        <v>99</v>
      </c>
      <c r="W213">
        <v>4.0000000000000001E-3</v>
      </c>
      <c r="X213">
        <f>MIN(S213, V213)</f>
        <v>88</v>
      </c>
      <c r="Y213">
        <f>(X213-N213)/N213*100</f>
        <v>1.1494252873563218</v>
      </c>
    </row>
    <row r="214" spans="1:25" x14ac:dyDescent="0.3">
      <c r="A214" t="s">
        <v>217</v>
      </c>
      <c r="C214">
        <v>139443</v>
      </c>
      <c r="D214">
        <v>288575</v>
      </c>
      <c r="E214">
        <v>1.86</v>
      </c>
      <c r="H214">
        <v>81561</v>
      </c>
      <c r="I214">
        <v>168323</v>
      </c>
      <c r="J214">
        <v>1.03</v>
      </c>
      <c r="M214" t="s">
        <v>4</v>
      </c>
      <c r="N214">
        <v>79</v>
      </c>
      <c r="O214">
        <v>60.297701000000004</v>
      </c>
      <c r="R214" t="s">
        <v>4</v>
      </c>
      <c r="S214">
        <v>78</v>
      </c>
      <c r="T214">
        <v>60.151474999999998</v>
      </c>
      <c r="V214">
        <v>92</v>
      </c>
      <c r="W214">
        <v>4.0000000000000001E-3</v>
      </c>
      <c r="X214">
        <f>MIN(S214, V214)</f>
        <v>78</v>
      </c>
      <c r="Y214">
        <f>(X214-N214)/N214*100</f>
        <v>-1.2658227848101267</v>
      </c>
    </row>
    <row r="215" spans="1:25" x14ac:dyDescent="0.3">
      <c r="A215" t="s">
        <v>218</v>
      </c>
      <c r="C215">
        <v>155298</v>
      </c>
      <c r="D215">
        <v>325929</v>
      </c>
      <c r="E215">
        <v>2.15</v>
      </c>
      <c r="H215">
        <v>92664</v>
      </c>
      <c r="I215">
        <v>193872</v>
      </c>
      <c r="J215">
        <v>1.19</v>
      </c>
      <c r="M215" t="s">
        <v>4</v>
      </c>
      <c r="N215">
        <v>104</v>
      </c>
      <c r="O215">
        <v>60.339432000000002</v>
      </c>
      <c r="R215" t="s">
        <v>4</v>
      </c>
      <c r="S215">
        <v>103</v>
      </c>
      <c r="T215">
        <v>60.180698999999997</v>
      </c>
      <c r="V215">
        <v>107</v>
      </c>
      <c r="W215">
        <v>3.0000000000000001E-3</v>
      </c>
      <c r="X215">
        <f>MIN(S215, V215)</f>
        <v>103</v>
      </c>
      <c r="Y215">
        <f>(X215-N215)/N215*100</f>
        <v>-0.96153846153846156</v>
      </c>
    </row>
    <row r="216" spans="1:25" x14ac:dyDescent="0.3">
      <c r="A216" t="s">
        <v>219</v>
      </c>
      <c r="C216">
        <v>159705</v>
      </c>
      <c r="D216">
        <v>336620</v>
      </c>
      <c r="E216">
        <v>2.2200000000000002</v>
      </c>
      <c r="H216">
        <v>92105</v>
      </c>
      <c r="I216">
        <v>193500</v>
      </c>
      <c r="J216">
        <v>1.19</v>
      </c>
      <c r="M216" t="s">
        <v>4</v>
      </c>
      <c r="N216">
        <v>100</v>
      </c>
      <c r="O216">
        <v>60.354062999999996</v>
      </c>
      <c r="R216" t="s">
        <v>3</v>
      </c>
      <c r="S216">
        <v>98</v>
      </c>
      <c r="T216">
        <v>27.927855999999998</v>
      </c>
      <c r="V216">
        <v>108</v>
      </c>
      <c r="W216">
        <v>5.0000000000000001E-3</v>
      </c>
      <c r="X216">
        <f>MIN(S216, V216)</f>
        <v>98</v>
      </c>
      <c r="Y216">
        <f>(X216-N216)/N216*100</f>
        <v>-2</v>
      </c>
    </row>
    <row r="217" spans="1:25" x14ac:dyDescent="0.3">
      <c r="A217" t="s">
        <v>220</v>
      </c>
      <c r="C217">
        <v>179928</v>
      </c>
      <c r="D217">
        <v>376114</v>
      </c>
      <c r="E217">
        <v>2.4500000000000002</v>
      </c>
      <c r="H217">
        <v>98056</v>
      </c>
      <c r="I217">
        <v>204286</v>
      </c>
      <c r="J217">
        <v>1.24</v>
      </c>
      <c r="M217" t="s">
        <v>4</v>
      </c>
      <c r="N217">
        <v>92</v>
      </c>
      <c r="O217">
        <v>60.383051999999999</v>
      </c>
      <c r="R217" t="s">
        <v>4</v>
      </c>
      <c r="S217">
        <v>92</v>
      </c>
      <c r="T217">
        <v>60.182527999999998</v>
      </c>
      <c r="V217">
        <v>102</v>
      </c>
      <c r="W217">
        <v>5.0000000000000001E-3</v>
      </c>
      <c r="X217">
        <f>MIN(S217, V217)</f>
        <v>92</v>
      </c>
      <c r="Y217">
        <f>(X217-N217)/N217*100</f>
        <v>0</v>
      </c>
    </row>
    <row r="218" spans="1:25" x14ac:dyDescent="0.3">
      <c r="A218" t="s">
        <v>221</v>
      </c>
      <c r="C218">
        <v>159795</v>
      </c>
      <c r="D218">
        <v>328284</v>
      </c>
      <c r="E218">
        <v>2.11</v>
      </c>
      <c r="H218">
        <v>80400</v>
      </c>
      <c r="I218">
        <v>164596</v>
      </c>
      <c r="J218">
        <v>0.91</v>
      </c>
      <c r="M218" t="s">
        <v>4</v>
      </c>
      <c r="N218">
        <v>74</v>
      </c>
      <c r="O218">
        <v>60.314191999999998</v>
      </c>
      <c r="R218" t="s">
        <v>3</v>
      </c>
      <c r="S218">
        <v>71</v>
      </c>
      <c r="T218">
        <v>56.698441000000003</v>
      </c>
      <c r="V218">
        <v>79</v>
      </c>
      <c r="W218">
        <v>4.0000000000000001E-3</v>
      </c>
      <c r="X218">
        <f>MIN(S218, V218)</f>
        <v>71</v>
      </c>
      <c r="Y218">
        <f>(X218-N218)/N218*100</f>
        <v>-4.0540540540540544</v>
      </c>
    </row>
    <row r="219" spans="1:25" x14ac:dyDescent="0.3">
      <c r="A219" t="s">
        <v>222</v>
      </c>
      <c r="C219">
        <v>197303</v>
      </c>
      <c r="D219">
        <v>411441</v>
      </c>
      <c r="E219">
        <v>2.77</v>
      </c>
      <c r="H219">
        <v>91937</v>
      </c>
      <c r="I219">
        <v>190917</v>
      </c>
      <c r="J219">
        <v>1.07</v>
      </c>
      <c r="M219" t="s">
        <v>4</v>
      </c>
      <c r="N219">
        <v>82</v>
      </c>
      <c r="O219">
        <v>60.400931</v>
      </c>
      <c r="R219" t="s">
        <v>4</v>
      </c>
      <c r="S219">
        <v>81</v>
      </c>
      <c r="T219">
        <v>60.169224999999997</v>
      </c>
      <c r="V219">
        <v>88</v>
      </c>
      <c r="W219">
        <v>3.0000000000000001E-3</v>
      </c>
      <c r="X219">
        <f>MIN(S219, V219)</f>
        <v>81</v>
      </c>
      <c r="Y219">
        <f>(X219-N219)/N219*100</f>
        <v>-1.2195121951219512</v>
      </c>
    </row>
    <row r="220" spans="1:25" x14ac:dyDescent="0.3">
      <c r="A220" t="s">
        <v>223</v>
      </c>
      <c r="C220">
        <v>164619</v>
      </c>
      <c r="D220">
        <v>346477</v>
      </c>
      <c r="E220">
        <v>2.35</v>
      </c>
      <c r="H220">
        <v>102778</v>
      </c>
      <c r="I220">
        <v>215766</v>
      </c>
      <c r="J220">
        <v>1.36</v>
      </c>
      <c r="M220" t="s">
        <v>4</v>
      </c>
      <c r="N220">
        <v>96</v>
      </c>
      <c r="O220">
        <v>60.367308000000001</v>
      </c>
      <c r="R220" t="s">
        <v>4</v>
      </c>
      <c r="S220">
        <v>96</v>
      </c>
      <c r="T220">
        <v>60.195359000000003</v>
      </c>
      <c r="V220">
        <v>117</v>
      </c>
      <c r="W220">
        <v>4.0000000000000001E-3</v>
      </c>
      <c r="X220">
        <f>MIN(S220, V220)</f>
        <v>96</v>
      </c>
      <c r="Y220">
        <f>(X220-N220)/N220*100</f>
        <v>0</v>
      </c>
    </row>
    <row r="221" spans="1:25" x14ac:dyDescent="0.3">
      <c r="A221" t="s">
        <v>224</v>
      </c>
      <c r="C221">
        <v>28906</v>
      </c>
      <c r="D221">
        <v>81013</v>
      </c>
      <c r="E221">
        <v>0.63</v>
      </c>
      <c r="H221">
        <v>8642</v>
      </c>
      <c r="I221">
        <v>23213</v>
      </c>
      <c r="J221">
        <v>0.1</v>
      </c>
      <c r="M221" t="s">
        <v>3</v>
      </c>
      <c r="N221">
        <v>46</v>
      </c>
      <c r="O221">
        <v>0.172786</v>
      </c>
      <c r="R221" t="s">
        <v>3</v>
      </c>
      <c r="S221">
        <v>46</v>
      </c>
      <c r="T221">
        <v>2.5000999999999999E-2</v>
      </c>
      <c r="V221">
        <v>57</v>
      </c>
      <c r="W221">
        <v>4.0000000000000001E-3</v>
      </c>
      <c r="X221">
        <f>MIN(S221, V221)</f>
        <v>46</v>
      </c>
      <c r="Y221">
        <f>(X221-N221)/N221*100</f>
        <v>0</v>
      </c>
    </row>
    <row r="222" spans="1:25" x14ac:dyDescent="0.3">
      <c r="A222" t="s">
        <v>225</v>
      </c>
      <c r="C222">
        <v>228690</v>
      </c>
      <c r="D222">
        <v>462114</v>
      </c>
      <c r="E222">
        <v>2.97</v>
      </c>
      <c r="H222">
        <v>76230</v>
      </c>
      <c r="I222">
        <v>153234</v>
      </c>
      <c r="J222">
        <v>0.99</v>
      </c>
      <c r="M222" t="s">
        <v>3</v>
      </c>
      <c r="N222">
        <v>51</v>
      </c>
      <c r="O222">
        <v>3.2221989999999998</v>
      </c>
      <c r="R222" t="s">
        <v>3</v>
      </c>
      <c r="S222">
        <v>51</v>
      </c>
      <c r="T222">
        <v>1.0605039999999999</v>
      </c>
      <c r="V222">
        <v>54</v>
      </c>
      <c r="W222">
        <v>3.0000000000000001E-3</v>
      </c>
      <c r="X222">
        <f>MIN(S222, V222)</f>
        <v>51</v>
      </c>
      <c r="Y222">
        <f>(X222-N222)/N222*100</f>
        <v>0</v>
      </c>
    </row>
    <row r="223" spans="1:25" x14ac:dyDescent="0.3">
      <c r="A223" t="s">
        <v>226</v>
      </c>
      <c r="C223">
        <v>193680</v>
      </c>
      <c r="D223">
        <v>389837</v>
      </c>
      <c r="E223">
        <v>2.54</v>
      </c>
      <c r="H223">
        <v>71285</v>
      </c>
      <c r="I223">
        <v>142863</v>
      </c>
      <c r="J223">
        <v>0.81</v>
      </c>
      <c r="M223" t="s">
        <v>3</v>
      </c>
      <c r="N223">
        <v>47</v>
      </c>
      <c r="O223">
        <v>1.636819</v>
      </c>
      <c r="R223" t="s">
        <v>3</v>
      </c>
      <c r="S223">
        <v>47</v>
      </c>
      <c r="T223">
        <v>1.0113399999999999</v>
      </c>
      <c r="V223">
        <v>52</v>
      </c>
      <c r="W223">
        <v>3.0000000000000001E-3</v>
      </c>
      <c r="X223">
        <f>MIN(S223, V223)</f>
        <v>47</v>
      </c>
      <c r="Y223">
        <f>(X223-N223)/N223*100</f>
        <v>0</v>
      </c>
    </row>
    <row r="224" spans="1:25" x14ac:dyDescent="0.3">
      <c r="A224" t="s">
        <v>227</v>
      </c>
      <c r="C224">
        <v>240828</v>
      </c>
      <c r="D224">
        <v>493310</v>
      </c>
      <c r="E224">
        <v>3.24</v>
      </c>
      <c r="H224">
        <v>92232</v>
      </c>
      <c r="I224">
        <v>187998</v>
      </c>
      <c r="J224">
        <v>1.19</v>
      </c>
      <c r="M224" t="s">
        <v>3</v>
      </c>
      <c r="N224">
        <v>67</v>
      </c>
      <c r="O224">
        <v>9.6370260000000005</v>
      </c>
      <c r="R224" t="s">
        <v>3</v>
      </c>
      <c r="S224">
        <v>67</v>
      </c>
      <c r="T224">
        <v>0.76407999999999998</v>
      </c>
      <c r="V224">
        <v>71</v>
      </c>
      <c r="W224">
        <v>6.0000000000000001E-3</v>
      </c>
      <c r="X224">
        <f>MIN(S224, V224)</f>
        <v>67</v>
      </c>
      <c r="Y224">
        <f>(X224-N224)/N224*100</f>
        <v>0</v>
      </c>
    </row>
    <row r="225" spans="1:25" x14ac:dyDescent="0.3">
      <c r="A225" t="s">
        <v>228</v>
      </c>
      <c r="C225">
        <v>215302</v>
      </c>
      <c r="D225">
        <v>437863</v>
      </c>
      <c r="E225">
        <v>2.76</v>
      </c>
      <c r="H225">
        <v>77820</v>
      </c>
      <c r="I225">
        <v>157493</v>
      </c>
      <c r="J225">
        <v>1</v>
      </c>
      <c r="M225" t="s">
        <v>3</v>
      </c>
      <c r="N225">
        <v>52</v>
      </c>
      <c r="O225">
        <v>7.8111499999999996</v>
      </c>
      <c r="R225" t="s">
        <v>3</v>
      </c>
      <c r="S225">
        <v>52</v>
      </c>
      <c r="T225">
        <v>6.5272199999999998</v>
      </c>
      <c r="V225">
        <v>59</v>
      </c>
      <c r="W225">
        <v>3.0000000000000001E-3</v>
      </c>
      <c r="X225">
        <f>MIN(S225, V225)</f>
        <v>52</v>
      </c>
      <c r="Y225">
        <f>(X225-N225)/N225*100</f>
        <v>0</v>
      </c>
    </row>
    <row r="226" spans="1:25" x14ac:dyDescent="0.3">
      <c r="A226" t="s">
        <v>229</v>
      </c>
      <c r="C226">
        <v>225428</v>
      </c>
      <c r="D226">
        <v>456470</v>
      </c>
      <c r="E226">
        <v>2.85</v>
      </c>
      <c r="H226">
        <v>78764</v>
      </c>
      <c r="I226">
        <v>158714</v>
      </c>
      <c r="J226">
        <v>1.03</v>
      </c>
      <c r="M226" t="s">
        <v>3</v>
      </c>
      <c r="N226">
        <v>53</v>
      </c>
      <c r="O226">
        <v>3.3270840000000002</v>
      </c>
      <c r="R226" t="s">
        <v>3</v>
      </c>
      <c r="S226">
        <v>53</v>
      </c>
      <c r="T226">
        <v>0.35580400000000001</v>
      </c>
      <c r="V226">
        <v>57</v>
      </c>
      <c r="W226">
        <v>4.0000000000000001E-3</v>
      </c>
      <c r="X226">
        <f>MIN(S226, V226)</f>
        <v>53</v>
      </c>
      <c r="Y226">
        <f>(X226-N226)/N226*100</f>
        <v>0</v>
      </c>
    </row>
    <row r="227" spans="1:25" x14ac:dyDescent="0.3">
      <c r="A227" t="s">
        <v>230</v>
      </c>
      <c r="C227">
        <v>237360</v>
      </c>
      <c r="D227">
        <v>482489</v>
      </c>
      <c r="E227">
        <v>3.13</v>
      </c>
      <c r="H227">
        <v>88320</v>
      </c>
      <c r="I227">
        <v>178685</v>
      </c>
      <c r="J227">
        <v>1.1499999999999999</v>
      </c>
      <c r="M227" t="s">
        <v>3</v>
      </c>
      <c r="N227">
        <v>53</v>
      </c>
      <c r="O227">
        <v>1.2049240000000001</v>
      </c>
      <c r="R227" t="s">
        <v>3</v>
      </c>
      <c r="S227">
        <v>53</v>
      </c>
      <c r="T227">
        <v>0.66042100000000004</v>
      </c>
      <c r="V227">
        <v>63</v>
      </c>
      <c r="W227">
        <v>5.0000000000000001E-3</v>
      </c>
      <c r="X227">
        <f>MIN(S227, V227)</f>
        <v>53</v>
      </c>
      <c r="Y227">
        <f>(X227-N227)/N227*100</f>
        <v>0</v>
      </c>
    </row>
    <row r="228" spans="1:25" x14ac:dyDescent="0.3">
      <c r="A228" t="s">
        <v>231</v>
      </c>
      <c r="C228">
        <v>204516</v>
      </c>
      <c r="D228">
        <v>416802</v>
      </c>
      <c r="E228">
        <v>2.72</v>
      </c>
      <c r="H228">
        <v>80132</v>
      </c>
      <c r="I228">
        <v>162522</v>
      </c>
      <c r="J228">
        <v>0.92</v>
      </c>
      <c r="M228" t="s">
        <v>3</v>
      </c>
      <c r="N228">
        <v>62</v>
      </c>
      <c r="O228">
        <v>6.5846929999999997</v>
      </c>
      <c r="R228" t="s">
        <v>3</v>
      </c>
      <c r="S228">
        <v>62</v>
      </c>
      <c r="T228">
        <v>4.8651869999999997</v>
      </c>
      <c r="V228">
        <v>66</v>
      </c>
      <c r="W228">
        <v>5.0000000000000001E-3</v>
      </c>
      <c r="X228">
        <f>MIN(S228, V228)</f>
        <v>62</v>
      </c>
      <c r="Y228">
        <f>(X228-N228)/N228*100</f>
        <v>0</v>
      </c>
    </row>
    <row r="229" spans="1:25" x14ac:dyDescent="0.3">
      <c r="A229" t="s">
        <v>232</v>
      </c>
      <c r="C229">
        <v>280440</v>
      </c>
      <c r="D229">
        <v>576828</v>
      </c>
      <c r="E229">
        <v>3.75</v>
      </c>
      <c r="H229">
        <v>101232</v>
      </c>
      <c r="I229">
        <v>207146</v>
      </c>
      <c r="J229">
        <v>1.3</v>
      </c>
      <c r="M229" t="s">
        <v>3</v>
      </c>
      <c r="N229">
        <v>67</v>
      </c>
      <c r="O229">
        <v>8.1598839999999999</v>
      </c>
      <c r="R229" t="s">
        <v>3</v>
      </c>
      <c r="S229">
        <v>67</v>
      </c>
      <c r="T229">
        <v>4.1976839999999997</v>
      </c>
      <c r="V229">
        <v>73</v>
      </c>
      <c r="W229">
        <v>3.0000000000000001E-3</v>
      </c>
      <c r="X229">
        <f>MIN(S229, V229)</f>
        <v>67</v>
      </c>
      <c r="Y229">
        <f>(X229-N229)/N229*100</f>
        <v>0</v>
      </c>
    </row>
    <row r="230" spans="1:25" x14ac:dyDescent="0.3">
      <c r="A230" t="s">
        <v>233</v>
      </c>
      <c r="C230">
        <v>217856</v>
      </c>
      <c r="D230">
        <v>437268</v>
      </c>
      <c r="E230">
        <v>2.81</v>
      </c>
      <c r="H230">
        <v>72128</v>
      </c>
      <c r="I230">
        <v>144030</v>
      </c>
      <c r="J230">
        <v>0.82</v>
      </c>
      <c r="M230" t="s">
        <v>3</v>
      </c>
      <c r="N230">
        <v>45</v>
      </c>
      <c r="O230">
        <v>2.9214190000000002</v>
      </c>
      <c r="R230" t="s">
        <v>3</v>
      </c>
      <c r="S230">
        <v>45</v>
      </c>
      <c r="T230">
        <v>0.36605399999999999</v>
      </c>
      <c r="V230">
        <v>48</v>
      </c>
      <c r="W230">
        <v>4.0000000000000001E-3</v>
      </c>
      <c r="X230">
        <f>MIN(S230, V230)</f>
        <v>45</v>
      </c>
      <c r="Y230">
        <f>(X230-N230)/N230*100</f>
        <v>0</v>
      </c>
    </row>
    <row r="231" spans="1:25" x14ac:dyDescent="0.3">
      <c r="A231" t="s">
        <v>234</v>
      </c>
      <c r="C231">
        <v>291233</v>
      </c>
      <c r="D231">
        <v>587725</v>
      </c>
      <c r="E231">
        <v>3.78</v>
      </c>
      <c r="H231">
        <v>79723</v>
      </c>
      <c r="I231">
        <v>159895</v>
      </c>
      <c r="J231">
        <v>0.93</v>
      </c>
      <c r="M231" t="s">
        <v>3</v>
      </c>
      <c r="N231">
        <v>43</v>
      </c>
      <c r="O231">
        <v>5.2623850000000001</v>
      </c>
      <c r="R231" t="s">
        <v>3</v>
      </c>
      <c r="S231">
        <v>43</v>
      </c>
      <c r="T231">
        <v>2.9880110000000002</v>
      </c>
      <c r="V231">
        <v>48</v>
      </c>
      <c r="W231">
        <v>2E-3</v>
      </c>
      <c r="X231">
        <f>MIN(S231, V231)</f>
        <v>43</v>
      </c>
      <c r="Y231">
        <f>(X231-N231)/N231*100</f>
        <v>0</v>
      </c>
    </row>
    <row r="232" spans="1:25" x14ac:dyDescent="0.3">
      <c r="A232" t="s">
        <v>235</v>
      </c>
      <c r="C232">
        <v>25454</v>
      </c>
      <c r="D232">
        <v>69707</v>
      </c>
      <c r="E232">
        <v>0.55000000000000004</v>
      </c>
      <c r="H232">
        <v>8294</v>
      </c>
      <c r="I232">
        <v>21827</v>
      </c>
      <c r="J232">
        <v>0.1</v>
      </c>
      <c r="M232" t="s">
        <v>3</v>
      </c>
      <c r="N232">
        <v>57</v>
      </c>
      <c r="O232">
        <v>0.143786</v>
      </c>
      <c r="R232" t="s">
        <v>3</v>
      </c>
      <c r="S232">
        <v>57</v>
      </c>
      <c r="T232">
        <v>2.1467E-2</v>
      </c>
      <c r="V232">
        <v>57</v>
      </c>
      <c r="W232">
        <v>3.0000000000000001E-3</v>
      </c>
      <c r="X232">
        <f>MIN(S232, V232)</f>
        <v>57</v>
      </c>
      <c r="Y232">
        <f>(X232-N232)/N232*100</f>
        <v>0</v>
      </c>
    </row>
    <row r="233" spans="1:25" x14ac:dyDescent="0.3">
      <c r="A233" t="s">
        <v>236</v>
      </c>
      <c r="C233">
        <v>253692</v>
      </c>
      <c r="D233">
        <v>515286</v>
      </c>
      <c r="E233">
        <v>3.36</v>
      </c>
      <c r="H233">
        <v>84564</v>
      </c>
      <c r="I233">
        <v>170882</v>
      </c>
      <c r="J233">
        <v>1.08</v>
      </c>
      <c r="M233" t="s">
        <v>3</v>
      </c>
      <c r="N233">
        <v>55</v>
      </c>
      <c r="O233">
        <v>2.1631990000000001</v>
      </c>
      <c r="R233" t="s">
        <v>3</v>
      </c>
      <c r="S233">
        <v>55</v>
      </c>
      <c r="T233">
        <v>0.91583700000000001</v>
      </c>
      <c r="V233">
        <v>57</v>
      </c>
      <c r="W233">
        <v>5.0000000000000001E-3</v>
      </c>
      <c r="X233">
        <f>MIN(S233, V233)</f>
        <v>55</v>
      </c>
      <c r="Y233">
        <f>(X233-N233)/N233*100</f>
        <v>0</v>
      </c>
    </row>
    <row r="234" spans="1:25" x14ac:dyDescent="0.3">
      <c r="A234" t="s">
        <v>237</v>
      </c>
      <c r="C234">
        <v>249514</v>
      </c>
      <c r="D234">
        <v>496498</v>
      </c>
      <c r="E234">
        <v>3.07</v>
      </c>
      <c r="H234">
        <v>66651</v>
      </c>
      <c r="I234">
        <v>131842</v>
      </c>
      <c r="J234">
        <v>0.76</v>
      </c>
      <c r="M234" t="s">
        <v>3</v>
      </c>
      <c r="N234">
        <v>37</v>
      </c>
      <c r="O234">
        <v>0.69848600000000005</v>
      </c>
      <c r="R234" t="s">
        <v>3</v>
      </c>
      <c r="S234">
        <v>37</v>
      </c>
      <c r="T234">
        <v>0.183667</v>
      </c>
      <c r="V234">
        <v>38</v>
      </c>
      <c r="W234">
        <v>5.0000000000000001E-3</v>
      </c>
      <c r="X234">
        <f>MIN(S234, V234)</f>
        <v>37</v>
      </c>
      <c r="Y234">
        <f>(X234-N234)/N234*100</f>
        <v>0</v>
      </c>
    </row>
    <row r="235" spans="1:25" x14ac:dyDescent="0.3">
      <c r="A235" t="s">
        <v>238</v>
      </c>
      <c r="C235">
        <v>284868</v>
      </c>
      <c r="D235">
        <v>568513</v>
      </c>
      <c r="E235">
        <v>3.68</v>
      </c>
      <c r="H235">
        <v>93798</v>
      </c>
      <c r="I235">
        <v>186373</v>
      </c>
      <c r="J235">
        <v>1.07</v>
      </c>
      <c r="M235" t="s">
        <v>3</v>
      </c>
      <c r="N235">
        <v>53</v>
      </c>
      <c r="O235">
        <v>0.64677399999999996</v>
      </c>
      <c r="R235" t="s">
        <v>3</v>
      </c>
      <c r="S235">
        <v>53</v>
      </c>
      <c r="T235">
        <v>0.17069799999999999</v>
      </c>
      <c r="V235">
        <v>53</v>
      </c>
      <c r="W235">
        <v>8.0000000000000002E-3</v>
      </c>
      <c r="X235">
        <f>MIN(S235, V235)</f>
        <v>53</v>
      </c>
      <c r="Y235">
        <f>(X235-N235)/N235*100</f>
        <v>0</v>
      </c>
    </row>
    <row r="236" spans="1:25" x14ac:dyDescent="0.3">
      <c r="A236" t="s">
        <v>239</v>
      </c>
      <c r="C236">
        <v>363664</v>
      </c>
      <c r="D236">
        <v>733507</v>
      </c>
      <c r="E236">
        <v>4.74</v>
      </c>
      <c r="H236">
        <v>112336</v>
      </c>
      <c r="I236">
        <v>225571</v>
      </c>
      <c r="J236">
        <v>1.47</v>
      </c>
      <c r="M236" t="s">
        <v>3</v>
      </c>
      <c r="N236">
        <v>58</v>
      </c>
      <c r="O236">
        <v>1.0123679999999999</v>
      </c>
      <c r="R236" t="s">
        <v>3</v>
      </c>
      <c r="S236">
        <v>58</v>
      </c>
      <c r="T236">
        <v>0.215139</v>
      </c>
      <c r="V236">
        <v>58</v>
      </c>
      <c r="W236">
        <v>6.0000000000000001E-3</v>
      </c>
      <c r="X236">
        <f>MIN(S236, V236)</f>
        <v>58</v>
      </c>
      <c r="Y236">
        <f>(X236-N236)/N236*100</f>
        <v>0</v>
      </c>
    </row>
    <row r="237" spans="1:25" x14ac:dyDescent="0.3">
      <c r="A237" t="s">
        <v>240</v>
      </c>
      <c r="C237">
        <v>232704</v>
      </c>
      <c r="D237">
        <v>464855</v>
      </c>
      <c r="E237">
        <v>2.99</v>
      </c>
      <c r="H237">
        <v>82416</v>
      </c>
      <c r="I237">
        <v>164000</v>
      </c>
      <c r="J237">
        <v>0.92</v>
      </c>
      <c r="M237" t="s">
        <v>3</v>
      </c>
      <c r="N237">
        <v>50</v>
      </c>
      <c r="O237">
        <v>0.52658899999999997</v>
      </c>
      <c r="R237" t="s">
        <v>3</v>
      </c>
      <c r="S237">
        <v>50</v>
      </c>
      <c r="T237">
        <v>0.14952399999999999</v>
      </c>
      <c r="V237">
        <v>50</v>
      </c>
      <c r="W237">
        <v>4.0000000000000001E-3</v>
      </c>
      <c r="X237">
        <f>MIN(S237, V237)</f>
        <v>50</v>
      </c>
      <c r="Y237">
        <f>(X237-N237)/N237*100</f>
        <v>0</v>
      </c>
    </row>
    <row r="238" spans="1:25" x14ac:dyDescent="0.3">
      <c r="A238" t="s">
        <v>241</v>
      </c>
      <c r="C238">
        <v>215904</v>
      </c>
      <c r="D238">
        <v>436036</v>
      </c>
      <c r="E238">
        <v>2.72</v>
      </c>
      <c r="H238">
        <v>77504</v>
      </c>
      <c r="I238">
        <v>155836</v>
      </c>
      <c r="J238">
        <v>0.86</v>
      </c>
      <c r="M238" t="s">
        <v>3</v>
      </c>
      <c r="N238">
        <v>51</v>
      </c>
      <c r="O238">
        <v>1.9815940000000001</v>
      </c>
      <c r="R238" t="s">
        <v>3</v>
      </c>
      <c r="S238">
        <v>51</v>
      </c>
      <c r="T238">
        <v>0.94714900000000002</v>
      </c>
      <c r="V238">
        <v>55</v>
      </c>
      <c r="W238">
        <v>3.0000000000000001E-3</v>
      </c>
      <c r="X238">
        <f>MIN(S238, V238)</f>
        <v>51</v>
      </c>
      <c r="Y238">
        <f>(X238-N238)/N238*100</f>
        <v>0</v>
      </c>
    </row>
    <row r="239" spans="1:25" x14ac:dyDescent="0.3">
      <c r="A239" t="s">
        <v>242</v>
      </c>
      <c r="C239">
        <v>232848</v>
      </c>
      <c r="D239">
        <v>465509</v>
      </c>
      <c r="E239">
        <v>2.94</v>
      </c>
      <c r="H239">
        <v>74448</v>
      </c>
      <c r="I239">
        <v>148109</v>
      </c>
      <c r="J239">
        <v>0.86</v>
      </c>
      <c r="M239" t="s">
        <v>3</v>
      </c>
      <c r="N239">
        <v>45</v>
      </c>
      <c r="O239">
        <v>0.67610599999999998</v>
      </c>
      <c r="R239" t="s">
        <v>3</v>
      </c>
      <c r="S239">
        <v>45</v>
      </c>
      <c r="T239">
        <v>0.20852299999999999</v>
      </c>
      <c r="V239">
        <v>46</v>
      </c>
      <c r="W239">
        <v>4.0000000000000001E-3</v>
      </c>
      <c r="X239">
        <f>MIN(S239, V239)</f>
        <v>45</v>
      </c>
      <c r="Y239">
        <f>(X239-N239)/N239*100</f>
        <v>0</v>
      </c>
    </row>
    <row r="240" spans="1:25" x14ac:dyDescent="0.3">
      <c r="A240" t="s">
        <v>243</v>
      </c>
      <c r="C240">
        <v>277780</v>
      </c>
      <c r="D240">
        <v>565421</v>
      </c>
      <c r="E240">
        <v>3.64</v>
      </c>
      <c r="H240">
        <v>92106</v>
      </c>
      <c r="I240">
        <v>186453</v>
      </c>
      <c r="J240">
        <v>1.18</v>
      </c>
      <c r="M240" t="s">
        <v>3</v>
      </c>
      <c r="N240">
        <v>61</v>
      </c>
      <c r="O240">
        <v>0.827129</v>
      </c>
      <c r="R240" t="s">
        <v>3</v>
      </c>
      <c r="S240">
        <v>61</v>
      </c>
      <c r="T240">
        <v>0.33365899999999998</v>
      </c>
      <c r="V240">
        <v>62</v>
      </c>
      <c r="W240">
        <v>4.0000000000000001E-3</v>
      </c>
      <c r="X240">
        <f>MIN(S240, V240)</f>
        <v>61</v>
      </c>
      <c r="Y240">
        <f>(X240-N240)/N240*100</f>
        <v>0</v>
      </c>
    </row>
    <row r="241" spans="1:25" x14ac:dyDescent="0.3">
      <c r="A241" t="s">
        <v>244</v>
      </c>
      <c r="C241">
        <v>249832</v>
      </c>
      <c r="D241">
        <v>504580</v>
      </c>
      <c r="E241">
        <v>3.21</v>
      </c>
      <c r="H241">
        <v>89760</v>
      </c>
      <c r="I241">
        <v>180477</v>
      </c>
      <c r="J241">
        <v>1.03</v>
      </c>
      <c r="M241" t="s">
        <v>3</v>
      </c>
      <c r="N241">
        <v>58</v>
      </c>
      <c r="O241">
        <v>0.60300399999999998</v>
      </c>
      <c r="R241" t="s">
        <v>3</v>
      </c>
      <c r="S241">
        <v>58</v>
      </c>
      <c r="T241">
        <v>0.22247</v>
      </c>
      <c r="V241">
        <v>59</v>
      </c>
      <c r="W241">
        <v>5.0000000000000001E-3</v>
      </c>
      <c r="X241">
        <f>MIN(S241, V241)</f>
        <v>58</v>
      </c>
      <c r="Y241">
        <f>(X241-N241)/N241*100</f>
        <v>0</v>
      </c>
    </row>
    <row r="242" spans="1:25" x14ac:dyDescent="0.3">
      <c r="A242" t="s">
        <v>245</v>
      </c>
      <c r="C242">
        <v>213741</v>
      </c>
      <c r="D242">
        <v>432344</v>
      </c>
      <c r="E242">
        <v>3.01</v>
      </c>
      <c r="H242">
        <v>76835</v>
      </c>
      <c r="I242">
        <v>154710</v>
      </c>
      <c r="J242">
        <v>0.93</v>
      </c>
      <c r="M242" t="s">
        <v>3</v>
      </c>
      <c r="N242">
        <v>49</v>
      </c>
      <c r="O242">
        <v>2.3181609999999999</v>
      </c>
      <c r="R242" t="s">
        <v>3</v>
      </c>
      <c r="S242">
        <v>49</v>
      </c>
      <c r="T242">
        <v>0.43036200000000002</v>
      </c>
      <c r="V242">
        <v>54</v>
      </c>
      <c r="W242">
        <v>2E-3</v>
      </c>
      <c r="X242">
        <f>MIN(S242, V242)</f>
        <v>49</v>
      </c>
      <c r="Y242">
        <f>(X242-N242)/N242*100</f>
        <v>0</v>
      </c>
    </row>
    <row r="243" spans="1:25" x14ac:dyDescent="0.3">
      <c r="A243" t="s">
        <v>246</v>
      </c>
      <c r="C243">
        <v>29664</v>
      </c>
      <c r="D243">
        <v>86830</v>
      </c>
      <c r="E243">
        <v>0.74</v>
      </c>
      <c r="H243">
        <v>10512</v>
      </c>
      <c r="I243">
        <v>29640</v>
      </c>
      <c r="J243">
        <v>0.21</v>
      </c>
      <c r="M243" t="s">
        <v>3</v>
      </c>
      <c r="N243">
        <v>72</v>
      </c>
      <c r="O243">
        <v>0.20030000000000001</v>
      </c>
      <c r="R243" t="s">
        <v>3</v>
      </c>
      <c r="S243">
        <v>72</v>
      </c>
      <c r="T243">
        <v>3.3528000000000002E-2</v>
      </c>
      <c r="V243">
        <v>72</v>
      </c>
      <c r="W243">
        <v>3.0000000000000001E-3</v>
      </c>
      <c r="X243">
        <f>MIN(S243, V243)</f>
        <v>72</v>
      </c>
      <c r="Y243">
        <f>(X243-N243)/N243*100</f>
        <v>0</v>
      </c>
    </row>
    <row r="244" spans="1:25" x14ac:dyDescent="0.3">
      <c r="A244" t="s">
        <v>247</v>
      </c>
      <c r="C244">
        <v>347618</v>
      </c>
      <c r="D244">
        <v>695961</v>
      </c>
      <c r="E244">
        <v>4.99</v>
      </c>
      <c r="H244">
        <v>83506</v>
      </c>
      <c r="I244">
        <v>166105</v>
      </c>
      <c r="J244">
        <v>1.08</v>
      </c>
      <c r="M244" t="s">
        <v>3</v>
      </c>
      <c r="N244">
        <v>42</v>
      </c>
      <c r="O244">
        <v>1.149049</v>
      </c>
      <c r="R244" t="s">
        <v>3</v>
      </c>
      <c r="S244">
        <v>42</v>
      </c>
      <c r="T244">
        <v>0.184861</v>
      </c>
      <c r="V244">
        <v>42</v>
      </c>
      <c r="W244">
        <v>3.0000000000000001E-3</v>
      </c>
      <c r="X244">
        <f>MIN(S244, V244)</f>
        <v>42</v>
      </c>
      <c r="Y244">
        <f>(X244-N244)/N244*100</f>
        <v>0</v>
      </c>
    </row>
    <row r="245" spans="1:25" x14ac:dyDescent="0.3">
      <c r="A245" t="s">
        <v>248</v>
      </c>
      <c r="C245">
        <v>373320</v>
      </c>
      <c r="D245">
        <v>748099</v>
      </c>
      <c r="E245">
        <v>5.34</v>
      </c>
      <c r="H245">
        <v>126480</v>
      </c>
      <c r="I245">
        <v>252483</v>
      </c>
      <c r="J245">
        <v>1.86</v>
      </c>
      <c r="M245" t="s">
        <v>3</v>
      </c>
      <c r="N245">
        <v>61</v>
      </c>
      <c r="O245">
        <v>0.989981</v>
      </c>
      <c r="R245" t="s">
        <v>3</v>
      </c>
      <c r="S245">
        <v>61</v>
      </c>
      <c r="T245">
        <v>0.27911200000000003</v>
      </c>
      <c r="V245">
        <v>61</v>
      </c>
      <c r="W245">
        <v>4.0000000000000001E-3</v>
      </c>
      <c r="X245">
        <f>MIN(S245, V245)</f>
        <v>61</v>
      </c>
      <c r="Y245">
        <f>(X245-N245)/N245*100</f>
        <v>0</v>
      </c>
    </row>
    <row r="246" spans="1:25" x14ac:dyDescent="0.3">
      <c r="A246" t="s">
        <v>249</v>
      </c>
      <c r="C246">
        <v>360584</v>
      </c>
      <c r="D246">
        <v>727349</v>
      </c>
      <c r="E246">
        <v>5.27</v>
      </c>
      <c r="H246">
        <v>103572</v>
      </c>
      <c r="I246">
        <v>207831</v>
      </c>
      <c r="J246">
        <v>1.31</v>
      </c>
      <c r="M246" t="s">
        <v>3</v>
      </c>
      <c r="N246">
        <v>52</v>
      </c>
      <c r="O246">
        <v>1.0274719999999999</v>
      </c>
      <c r="R246" t="s">
        <v>3</v>
      </c>
      <c r="S246">
        <v>52</v>
      </c>
      <c r="T246">
        <v>0.30950100000000003</v>
      </c>
      <c r="V246">
        <v>53</v>
      </c>
      <c r="W246">
        <v>3.0000000000000001E-3</v>
      </c>
      <c r="X246">
        <f>MIN(S246, V246)</f>
        <v>52</v>
      </c>
      <c r="Y246">
        <f>(X246-N246)/N246*100</f>
        <v>0</v>
      </c>
    </row>
    <row r="247" spans="1:25" x14ac:dyDescent="0.3">
      <c r="A247" t="s">
        <v>250</v>
      </c>
      <c r="C247">
        <v>347490</v>
      </c>
      <c r="D247">
        <v>700667</v>
      </c>
      <c r="E247">
        <v>4.9800000000000004</v>
      </c>
      <c r="H247">
        <v>98280</v>
      </c>
      <c r="I247">
        <v>196993</v>
      </c>
      <c r="J247">
        <v>1.5</v>
      </c>
      <c r="M247" t="s">
        <v>3</v>
      </c>
      <c r="N247">
        <v>53</v>
      </c>
      <c r="O247">
        <v>0.945411</v>
      </c>
      <c r="R247" t="s">
        <v>3</v>
      </c>
      <c r="S247">
        <v>53</v>
      </c>
      <c r="T247">
        <v>0.23292199999999999</v>
      </c>
      <c r="V247">
        <v>55</v>
      </c>
      <c r="W247">
        <v>5.0000000000000001E-3</v>
      </c>
      <c r="X247">
        <f>MIN(S247, V247)</f>
        <v>53</v>
      </c>
      <c r="Y247">
        <f>(X247-N247)/N247*100</f>
        <v>0</v>
      </c>
    </row>
    <row r="248" spans="1:25" x14ac:dyDescent="0.3">
      <c r="A248" t="s">
        <v>251</v>
      </c>
      <c r="C248">
        <v>316992</v>
      </c>
      <c r="D248">
        <v>640874</v>
      </c>
      <c r="E248">
        <v>4.67</v>
      </c>
      <c r="H248">
        <v>113919</v>
      </c>
      <c r="I248">
        <v>229316</v>
      </c>
      <c r="J248">
        <v>1.65</v>
      </c>
      <c r="M248" t="s">
        <v>3</v>
      </c>
      <c r="N248">
        <v>68</v>
      </c>
      <c r="O248">
        <v>0.86641699999999999</v>
      </c>
      <c r="R248" t="s">
        <v>3</v>
      </c>
      <c r="S248">
        <v>68</v>
      </c>
      <c r="T248">
        <v>0.22855300000000001</v>
      </c>
      <c r="V248">
        <v>68</v>
      </c>
      <c r="W248">
        <v>4.0000000000000001E-3</v>
      </c>
      <c r="X248">
        <f>MIN(S248, V248)</f>
        <v>68</v>
      </c>
      <c r="Y248">
        <f>(X248-N248)/N248*100</f>
        <v>0</v>
      </c>
    </row>
    <row r="249" spans="1:25" x14ac:dyDescent="0.3">
      <c r="A249" t="s">
        <v>252</v>
      </c>
      <c r="C249">
        <v>312200</v>
      </c>
      <c r="D249">
        <v>625777</v>
      </c>
      <c r="E249">
        <v>4.4000000000000004</v>
      </c>
      <c r="H249">
        <v>98120</v>
      </c>
      <c r="I249">
        <v>195697</v>
      </c>
      <c r="J249">
        <v>1.45</v>
      </c>
      <c r="M249" t="s">
        <v>3</v>
      </c>
      <c r="N249">
        <v>50</v>
      </c>
      <c r="O249">
        <v>0.85958599999999996</v>
      </c>
      <c r="R249" t="s">
        <v>3</v>
      </c>
      <c r="S249">
        <v>50</v>
      </c>
      <c r="T249">
        <v>0.245058</v>
      </c>
      <c r="V249">
        <v>54</v>
      </c>
      <c r="W249">
        <v>3.0000000000000001E-3</v>
      </c>
      <c r="X249">
        <f>MIN(S249, V249)</f>
        <v>50</v>
      </c>
      <c r="Y249">
        <f>(X249-N249)/N249*100</f>
        <v>0</v>
      </c>
    </row>
    <row r="250" spans="1:25" x14ac:dyDescent="0.3">
      <c r="A250" t="s">
        <v>253</v>
      </c>
      <c r="C250">
        <v>253260</v>
      </c>
      <c r="D250">
        <v>502854</v>
      </c>
      <c r="E250">
        <v>3.4</v>
      </c>
      <c r="H250">
        <v>73164</v>
      </c>
      <c r="I250">
        <v>144678</v>
      </c>
      <c r="J250">
        <v>1.1100000000000001</v>
      </c>
      <c r="M250" t="s">
        <v>3</v>
      </c>
      <c r="N250">
        <v>36</v>
      </c>
      <c r="O250">
        <v>0.70333599999999996</v>
      </c>
      <c r="R250" t="s">
        <v>3</v>
      </c>
      <c r="S250">
        <v>36</v>
      </c>
      <c r="T250">
        <v>0.189716</v>
      </c>
      <c r="V250">
        <v>38</v>
      </c>
      <c r="W250">
        <v>4.0000000000000001E-3</v>
      </c>
      <c r="X250">
        <f>MIN(S250, V250)</f>
        <v>36</v>
      </c>
      <c r="Y250">
        <f>(X250-N250)/N250*100</f>
        <v>0</v>
      </c>
    </row>
    <row r="251" spans="1:25" x14ac:dyDescent="0.3">
      <c r="A251" t="s">
        <v>254</v>
      </c>
      <c r="C251">
        <v>314070</v>
      </c>
      <c r="D251">
        <v>621077</v>
      </c>
      <c r="E251">
        <v>4.26</v>
      </c>
      <c r="H251">
        <v>77976</v>
      </c>
      <c r="I251">
        <v>153467</v>
      </c>
      <c r="J251">
        <v>1.23</v>
      </c>
      <c r="M251" t="s">
        <v>3</v>
      </c>
      <c r="N251">
        <v>35</v>
      </c>
      <c r="O251">
        <v>0.81716599999999995</v>
      </c>
      <c r="R251" t="s">
        <v>3</v>
      </c>
      <c r="S251">
        <v>35</v>
      </c>
      <c r="T251">
        <v>0.16948299999999999</v>
      </c>
      <c r="V251">
        <v>35</v>
      </c>
      <c r="W251">
        <v>4.0000000000000001E-3</v>
      </c>
      <c r="X251">
        <f>MIN(S251, V251)</f>
        <v>35</v>
      </c>
      <c r="Y251">
        <f>(X251-N251)/N251*100</f>
        <v>0</v>
      </c>
    </row>
    <row r="252" spans="1:25" x14ac:dyDescent="0.3">
      <c r="A252" t="s">
        <v>255</v>
      </c>
      <c r="C252">
        <v>325720</v>
      </c>
      <c r="D252">
        <v>649600</v>
      </c>
      <c r="E252">
        <v>4.66</v>
      </c>
      <c r="H252">
        <v>105380</v>
      </c>
      <c r="I252">
        <v>209265</v>
      </c>
      <c r="J252">
        <v>1.29</v>
      </c>
      <c r="M252" t="s">
        <v>3</v>
      </c>
      <c r="N252">
        <v>54</v>
      </c>
      <c r="O252">
        <v>0.85802100000000003</v>
      </c>
      <c r="R252" t="s">
        <v>3</v>
      </c>
      <c r="S252">
        <v>54</v>
      </c>
      <c r="T252">
        <v>0.215785</v>
      </c>
      <c r="V252">
        <v>54</v>
      </c>
      <c r="W252">
        <v>4.0000000000000001E-3</v>
      </c>
      <c r="X252">
        <f>MIN(S252, V252)</f>
        <v>54</v>
      </c>
      <c r="Y252">
        <f>(X252-N252)/N252*100</f>
        <v>0</v>
      </c>
    </row>
    <row r="253" spans="1:25" x14ac:dyDescent="0.3">
      <c r="A253" t="s">
        <v>256</v>
      </c>
      <c r="C253">
        <v>335530</v>
      </c>
      <c r="D253">
        <v>671928</v>
      </c>
      <c r="E253">
        <v>4.74</v>
      </c>
      <c r="H253">
        <v>92365</v>
      </c>
      <c r="I253">
        <v>183921</v>
      </c>
      <c r="J253">
        <v>1.4</v>
      </c>
      <c r="M253" t="s">
        <v>3</v>
      </c>
      <c r="N253">
        <v>48</v>
      </c>
      <c r="O253">
        <v>0.89083100000000004</v>
      </c>
      <c r="R253" t="s">
        <v>3</v>
      </c>
      <c r="S253">
        <v>48</v>
      </c>
      <c r="T253">
        <v>0.185942</v>
      </c>
      <c r="V253">
        <v>48</v>
      </c>
      <c r="W253">
        <v>3.0000000000000001E-3</v>
      </c>
      <c r="X253">
        <f>MIN(S253, V253)</f>
        <v>48</v>
      </c>
      <c r="Y253">
        <f>(X253-N253)/N253*100</f>
        <v>0</v>
      </c>
    </row>
    <row r="254" spans="1:25" x14ac:dyDescent="0.3">
      <c r="A254" t="s">
        <v>257</v>
      </c>
      <c r="C254">
        <v>22176</v>
      </c>
      <c r="D254">
        <v>54246</v>
      </c>
      <c r="E254">
        <v>0.42</v>
      </c>
      <c r="H254">
        <v>6314</v>
      </c>
      <c r="I254">
        <v>14797</v>
      </c>
      <c r="J254">
        <v>0.06</v>
      </c>
      <c r="M254" t="s">
        <v>3</v>
      </c>
      <c r="N254">
        <v>40</v>
      </c>
      <c r="O254">
        <v>0.124707</v>
      </c>
      <c r="R254" t="s">
        <v>3</v>
      </c>
      <c r="S254">
        <v>40</v>
      </c>
      <c r="T254">
        <v>1.3494000000000001E-2</v>
      </c>
      <c r="V254">
        <v>40</v>
      </c>
      <c r="W254">
        <v>3.0000000000000001E-3</v>
      </c>
      <c r="X254">
        <f>MIN(S254, V254)</f>
        <v>40</v>
      </c>
      <c r="Y254">
        <f>(X254-N254)/N254*100</f>
        <v>0</v>
      </c>
    </row>
    <row r="255" spans="1:25" x14ac:dyDescent="0.3">
      <c r="A255" t="s">
        <v>258</v>
      </c>
      <c r="C255">
        <v>22780</v>
      </c>
      <c r="D255">
        <v>65247</v>
      </c>
      <c r="E255">
        <v>0.59</v>
      </c>
      <c r="H255">
        <v>7236</v>
      </c>
      <c r="I255">
        <v>19775</v>
      </c>
      <c r="J255">
        <v>0.09</v>
      </c>
      <c r="M255" t="s">
        <v>3</v>
      </c>
      <c r="N255">
        <v>51</v>
      </c>
      <c r="O255">
        <v>0.82138100000000003</v>
      </c>
      <c r="R255" t="s">
        <v>3</v>
      </c>
      <c r="S255">
        <v>51</v>
      </c>
      <c r="T255">
        <v>3.2257000000000001E-2</v>
      </c>
      <c r="V255">
        <v>53</v>
      </c>
      <c r="W255">
        <v>5.0000000000000001E-3</v>
      </c>
      <c r="X255">
        <f>MIN(S255, V255)</f>
        <v>51</v>
      </c>
      <c r="Y255">
        <f>(X255-N255)/N255*100</f>
        <v>0</v>
      </c>
    </row>
    <row r="256" spans="1:25" x14ac:dyDescent="0.3">
      <c r="A256" t="s">
        <v>259</v>
      </c>
      <c r="C256">
        <v>24832</v>
      </c>
      <c r="D256">
        <v>77673</v>
      </c>
      <c r="E256">
        <v>0.74</v>
      </c>
      <c r="H256">
        <v>8448</v>
      </c>
      <c r="I256">
        <v>25321</v>
      </c>
      <c r="J256">
        <v>0.12</v>
      </c>
      <c r="M256" t="s">
        <v>3</v>
      </c>
      <c r="N256">
        <v>65</v>
      </c>
      <c r="O256">
        <v>1.5050870000000001</v>
      </c>
      <c r="R256" t="s">
        <v>3</v>
      </c>
      <c r="S256">
        <v>65</v>
      </c>
      <c r="T256">
        <v>3.3236000000000002E-2</v>
      </c>
      <c r="V256">
        <v>65</v>
      </c>
      <c r="W256">
        <v>5.0000000000000001E-3</v>
      </c>
      <c r="X256">
        <f>MIN(S256, V256)</f>
        <v>65</v>
      </c>
      <c r="Y256">
        <f>(X256-N256)/N256*100</f>
        <v>0</v>
      </c>
    </row>
    <row r="257" spans="1:25" x14ac:dyDescent="0.3">
      <c r="A257" t="s">
        <v>260</v>
      </c>
      <c r="C257">
        <v>23316</v>
      </c>
      <c r="D257">
        <v>67380</v>
      </c>
      <c r="E257">
        <v>0.62</v>
      </c>
      <c r="H257">
        <v>8710</v>
      </c>
      <c r="I257">
        <v>24325</v>
      </c>
      <c r="J257">
        <v>0.11</v>
      </c>
      <c r="M257" t="s">
        <v>3</v>
      </c>
      <c r="N257">
        <v>54</v>
      </c>
      <c r="O257">
        <v>0.1883</v>
      </c>
      <c r="R257" t="s">
        <v>3</v>
      </c>
      <c r="S257">
        <v>54</v>
      </c>
      <c r="T257">
        <v>3.8263999999999999E-2</v>
      </c>
      <c r="V257">
        <v>64</v>
      </c>
      <c r="W257">
        <v>7.0000000000000001E-3</v>
      </c>
      <c r="X257">
        <f>MIN(S257, V257)</f>
        <v>54</v>
      </c>
      <c r="Y257">
        <f>(X257-N257)/N257*100</f>
        <v>0</v>
      </c>
    </row>
    <row r="258" spans="1:25" x14ac:dyDescent="0.3">
      <c r="A258" t="s">
        <v>261</v>
      </c>
      <c r="C258">
        <v>20910</v>
      </c>
      <c r="D258">
        <v>61832</v>
      </c>
      <c r="E258">
        <v>0.59</v>
      </c>
      <c r="H258">
        <v>6888</v>
      </c>
      <c r="I258">
        <v>19424</v>
      </c>
      <c r="J258">
        <v>0.09</v>
      </c>
      <c r="M258" t="s">
        <v>3</v>
      </c>
      <c r="N258">
        <v>54</v>
      </c>
      <c r="O258">
        <v>0.193912</v>
      </c>
      <c r="R258" t="s">
        <v>3</v>
      </c>
      <c r="S258">
        <v>54</v>
      </c>
      <c r="T258">
        <v>2.8920999999999999E-2</v>
      </c>
      <c r="V258">
        <v>55</v>
      </c>
      <c r="W258">
        <v>3.0000000000000001E-3</v>
      </c>
      <c r="X258">
        <f>MIN(S258, V258)</f>
        <v>54</v>
      </c>
      <c r="Y258">
        <f>(X258-N258)/N258*100</f>
        <v>0</v>
      </c>
    </row>
    <row r="259" spans="1:25" x14ac:dyDescent="0.3">
      <c r="A259" t="s">
        <v>262</v>
      </c>
      <c r="C259">
        <v>22385</v>
      </c>
      <c r="D259">
        <v>69823</v>
      </c>
      <c r="E259">
        <v>0.66</v>
      </c>
      <c r="H259">
        <v>10648</v>
      </c>
      <c r="I259">
        <v>32381</v>
      </c>
      <c r="J259">
        <v>0.18</v>
      </c>
      <c r="M259" t="s">
        <v>3</v>
      </c>
      <c r="N259">
        <v>77</v>
      </c>
      <c r="O259">
        <v>0.21417600000000001</v>
      </c>
      <c r="R259" t="s">
        <v>3</v>
      </c>
      <c r="S259">
        <v>77</v>
      </c>
      <c r="T259">
        <v>8.7096000000000007E-2</v>
      </c>
      <c r="V259">
        <v>87</v>
      </c>
      <c r="W259">
        <v>4.0000000000000001E-3</v>
      </c>
      <c r="X259">
        <f>MIN(S259, V259)</f>
        <v>77</v>
      </c>
      <c r="Y259">
        <f>(X259-N259)/N259*100</f>
        <v>0</v>
      </c>
    </row>
    <row r="260" spans="1:25" x14ac:dyDescent="0.3">
      <c r="A260" t="s">
        <v>263</v>
      </c>
      <c r="C260">
        <v>20400</v>
      </c>
      <c r="D260">
        <v>55929</v>
      </c>
      <c r="E260">
        <v>0.49</v>
      </c>
      <c r="H260">
        <v>7344</v>
      </c>
      <c r="I260">
        <v>19449</v>
      </c>
      <c r="J260">
        <v>0.09</v>
      </c>
      <c r="M260" t="s">
        <v>3</v>
      </c>
      <c r="N260">
        <v>53</v>
      </c>
      <c r="O260">
        <v>0.230931</v>
      </c>
      <c r="R260" t="s">
        <v>3</v>
      </c>
      <c r="S260">
        <v>53</v>
      </c>
      <c r="T260">
        <v>3.0959E-2</v>
      </c>
      <c r="V260">
        <v>53</v>
      </c>
      <c r="W260">
        <v>3.0000000000000001E-3</v>
      </c>
      <c r="X260">
        <f>MIN(S260, V260)</f>
        <v>53</v>
      </c>
      <c r="Y260">
        <f>(X260-N260)/N260*100</f>
        <v>0</v>
      </c>
    </row>
    <row r="261" spans="1:25" x14ac:dyDescent="0.3">
      <c r="A261" t="s">
        <v>264</v>
      </c>
      <c r="C261">
        <v>20567</v>
      </c>
      <c r="D261">
        <v>57888</v>
      </c>
      <c r="E261">
        <v>0.52</v>
      </c>
      <c r="H261">
        <v>7074</v>
      </c>
      <c r="I261">
        <v>19160</v>
      </c>
      <c r="J261">
        <v>0.09</v>
      </c>
      <c r="M261" t="s">
        <v>3</v>
      </c>
      <c r="N261">
        <v>53</v>
      </c>
      <c r="O261">
        <v>0.22863800000000001</v>
      </c>
      <c r="R261" t="s">
        <v>3</v>
      </c>
      <c r="S261">
        <v>53</v>
      </c>
      <c r="T261">
        <v>2.5273E-2</v>
      </c>
      <c r="V261">
        <v>53</v>
      </c>
      <c r="W261">
        <v>5.0000000000000001E-3</v>
      </c>
      <c r="X261">
        <f>MIN(S261, V261)</f>
        <v>53</v>
      </c>
      <c r="Y261">
        <f>(X261-N261)/N261*100</f>
        <v>0</v>
      </c>
    </row>
    <row r="262" spans="1:25" x14ac:dyDescent="0.3">
      <c r="A262" t="s">
        <v>265</v>
      </c>
      <c r="C262">
        <v>21666</v>
      </c>
      <c r="D262">
        <v>60311</v>
      </c>
      <c r="E262">
        <v>0.54</v>
      </c>
      <c r="H262">
        <v>8280</v>
      </c>
      <c r="I262">
        <v>22287</v>
      </c>
      <c r="J262">
        <v>0.1</v>
      </c>
      <c r="M262" t="s">
        <v>3</v>
      </c>
      <c r="N262">
        <v>58</v>
      </c>
      <c r="O262">
        <v>0.144734</v>
      </c>
      <c r="R262" t="s">
        <v>3</v>
      </c>
      <c r="S262">
        <v>58</v>
      </c>
      <c r="T262">
        <v>3.0710999999999999E-2</v>
      </c>
      <c r="V262">
        <v>59</v>
      </c>
      <c r="W262">
        <v>5.0000000000000001E-3</v>
      </c>
      <c r="X262">
        <f>MIN(S262, V262)</f>
        <v>58</v>
      </c>
      <c r="Y262">
        <f>(X262-N262)/N262*100</f>
        <v>0</v>
      </c>
    </row>
    <row r="263" spans="1:25" x14ac:dyDescent="0.3">
      <c r="A263" t="s">
        <v>266</v>
      </c>
      <c r="C263">
        <v>24178</v>
      </c>
      <c r="D263">
        <v>65198</v>
      </c>
      <c r="E263">
        <v>0.56000000000000005</v>
      </c>
      <c r="H263">
        <v>9394</v>
      </c>
      <c r="I263">
        <v>24590</v>
      </c>
      <c r="J263">
        <v>0.12</v>
      </c>
      <c r="M263" t="s">
        <v>3</v>
      </c>
      <c r="N263">
        <v>59</v>
      </c>
      <c r="O263">
        <v>0.22447800000000001</v>
      </c>
      <c r="R263" t="s">
        <v>3</v>
      </c>
      <c r="S263">
        <v>59</v>
      </c>
      <c r="T263">
        <v>4.0381E-2</v>
      </c>
      <c r="V263">
        <v>60</v>
      </c>
      <c r="W263">
        <v>4.0000000000000001E-3</v>
      </c>
      <c r="X263">
        <f>MIN(S263, V263)</f>
        <v>59</v>
      </c>
      <c r="Y263">
        <f>(X263-N263)/N263*100</f>
        <v>0</v>
      </c>
    </row>
    <row r="264" spans="1:25" x14ac:dyDescent="0.3">
      <c r="A264" t="s">
        <v>267</v>
      </c>
      <c r="C264">
        <v>23064</v>
      </c>
      <c r="D264">
        <v>71744</v>
      </c>
      <c r="E264">
        <v>0.68</v>
      </c>
      <c r="H264">
        <v>8432</v>
      </c>
      <c r="I264">
        <v>25252</v>
      </c>
      <c r="J264">
        <v>0.12</v>
      </c>
      <c r="M264" t="s">
        <v>3</v>
      </c>
      <c r="N264">
        <v>65</v>
      </c>
      <c r="O264">
        <v>0.28552100000000002</v>
      </c>
      <c r="R264" t="s">
        <v>3</v>
      </c>
      <c r="S264">
        <v>65</v>
      </c>
      <c r="T264">
        <v>3.9886999999999999E-2</v>
      </c>
      <c r="V264">
        <v>67</v>
      </c>
      <c r="W264">
        <v>5.0000000000000001E-3</v>
      </c>
      <c r="X264">
        <f>MIN(S264, V264)</f>
        <v>65</v>
      </c>
      <c r="Y264">
        <f>(X264-N264)/N264*100</f>
        <v>0</v>
      </c>
    </row>
    <row r="265" spans="1:25" x14ac:dyDescent="0.3">
      <c r="A265" t="s">
        <v>268</v>
      </c>
      <c r="C265">
        <v>25810</v>
      </c>
      <c r="D265">
        <v>69684</v>
      </c>
      <c r="E265">
        <v>0.57999999999999996</v>
      </c>
      <c r="H265">
        <v>7830</v>
      </c>
      <c r="I265">
        <v>20208</v>
      </c>
      <c r="J265">
        <v>0.09</v>
      </c>
      <c r="M265" t="s">
        <v>3</v>
      </c>
      <c r="N265">
        <v>53</v>
      </c>
      <c r="O265">
        <v>0.16072</v>
      </c>
      <c r="R265" t="s">
        <v>3</v>
      </c>
      <c r="S265">
        <v>53</v>
      </c>
      <c r="T265">
        <v>2.0427000000000001E-2</v>
      </c>
      <c r="V265">
        <v>53</v>
      </c>
      <c r="W265">
        <v>3.0000000000000001E-3</v>
      </c>
      <c r="X265">
        <f>MIN(S265, V265)</f>
        <v>53</v>
      </c>
      <c r="Y265">
        <f>(X265-N265)/N265*100</f>
        <v>0</v>
      </c>
    </row>
    <row r="266" spans="1:25" x14ac:dyDescent="0.3">
      <c r="A266" t="s">
        <v>269</v>
      </c>
      <c r="C266">
        <v>25245</v>
      </c>
      <c r="D266">
        <v>68405</v>
      </c>
      <c r="E266">
        <v>0.6</v>
      </c>
      <c r="H266">
        <v>7344</v>
      </c>
      <c r="I266">
        <v>19031</v>
      </c>
      <c r="J266">
        <v>0.08</v>
      </c>
      <c r="M266" t="s">
        <v>3</v>
      </c>
      <c r="N266">
        <v>47</v>
      </c>
      <c r="O266">
        <v>0.16868900000000001</v>
      </c>
      <c r="R266" t="s">
        <v>3</v>
      </c>
      <c r="S266">
        <v>47</v>
      </c>
      <c r="T266">
        <v>1.9508000000000001E-2</v>
      </c>
      <c r="V266">
        <v>47</v>
      </c>
      <c r="W266">
        <v>4.0000000000000001E-3</v>
      </c>
      <c r="X266">
        <f>MIN(S266, V266)</f>
        <v>47</v>
      </c>
      <c r="Y266">
        <f>(X266-N266)/N266*100</f>
        <v>0</v>
      </c>
    </row>
    <row r="267" spans="1:25" x14ac:dyDescent="0.3">
      <c r="A267" t="s">
        <v>270</v>
      </c>
      <c r="C267">
        <v>22878</v>
      </c>
      <c r="D267">
        <v>71145</v>
      </c>
      <c r="E267">
        <v>0.67</v>
      </c>
      <c r="H267">
        <v>7749</v>
      </c>
      <c r="I267">
        <v>23052</v>
      </c>
      <c r="J267">
        <v>0.1</v>
      </c>
      <c r="M267" t="s">
        <v>3</v>
      </c>
      <c r="N267">
        <v>62</v>
      </c>
      <c r="O267">
        <v>0.20379800000000001</v>
      </c>
      <c r="R267" t="s">
        <v>3</v>
      </c>
      <c r="S267">
        <v>62</v>
      </c>
      <c r="T267">
        <v>2.8562000000000001E-2</v>
      </c>
      <c r="V267">
        <v>62</v>
      </c>
      <c r="W267">
        <v>4.0000000000000001E-3</v>
      </c>
      <c r="X267">
        <f>MIN(S267, V267)</f>
        <v>62</v>
      </c>
      <c r="Y267">
        <f>(X267-N267)/N267*100</f>
        <v>0</v>
      </c>
    </row>
    <row r="268" spans="1:25" x14ac:dyDescent="0.3">
      <c r="A268" t="s">
        <v>271</v>
      </c>
      <c r="C268">
        <v>20016</v>
      </c>
      <c r="D268">
        <v>53432</v>
      </c>
      <c r="E268">
        <v>0.47</v>
      </c>
      <c r="H268">
        <v>6116</v>
      </c>
      <c r="I268">
        <v>15632</v>
      </c>
      <c r="J268">
        <v>7.0000000000000007E-2</v>
      </c>
      <c r="M268" t="s">
        <v>3</v>
      </c>
      <c r="N268">
        <v>43</v>
      </c>
      <c r="O268">
        <v>0.14171700000000001</v>
      </c>
      <c r="R268" t="s">
        <v>3</v>
      </c>
      <c r="S268">
        <v>43</v>
      </c>
      <c r="T268">
        <v>1.8665000000000001E-2</v>
      </c>
      <c r="V268">
        <v>43</v>
      </c>
      <c r="W268">
        <v>5.0000000000000001E-3</v>
      </c>
      <c r="X268">
        <f>MIN(S268, V268)</f>
        <v>43</v>
      </c>
      <c r="Y268">
        <f>(X268-N268)/N268*100</f>
        <v>0</v>
      </c>
    </row>
    <row r="269" spans="1:25" x14ac:dyDescent="0.3">
      <c r="A269" t="s">
        <v>272</v>
      </c>
      <c r="C269">
        <v>21842</v>
      </c>
      <c r="D269">
        <v>61988</v>
      </c>
      <c r="E269">
        <v>0.55000000000000004</v>
      </c>
      <c r="H269">
        <v>8844</v>
      </c>
      <c r="I269">
        <v>24352</v>
      </c>
      <c r="J269">
        <v>0.12</v>
      </c>
      <c r="M269" t="s">
        <v>3</v>
      </c>
      <c r="N269">
        <v>59</v>
      </c>
      <c r="O269">
        <v>0.18997800000000001</v>
      </c>
      <c r="R269" t="s">
        <v>3</v>
      </c>
      <c r="S269">
        <v>59</v>
      </c>
      <c r="T269">
        <v>4.1644E-2</v>
      </c>
      <c r="V269">
        <v>65</v>
      </c>
      <c r="W269">
        <v>5.0000000000000001E-3</v>
      </c>
      <c r="X269">
        <f>MIN(S269, V269)</f>
        <v>59</v>
      </c>
      <c r="Y269">
        <f>(X269-N269)/N269*100</f>
        <v>0</v>
      </c>
    </row>
    <row r="270" spans="1:25" x14ac:dyDescent="0.3">
      <c r="A270" t="s">
        <v>273</v>
      </c>
      <c r="C270">
        <v>23187</v>
      </c>
      <c r="D270">
        <v>67921</v>
      </c>
      <c r="E270">
        <v>0.64</v>
      </c>
      <c r="H270">
        <v>8253</v>
      </c>
      <c r="I270">
        <v>23233</v>
      </c>
      <c r="J270">
        <v>0.11</v>
      </c>
      <c r="M270" t="s">
        <v>3</v>
      </c>
      <c r="N270">
        <v>62</v>
      </c>
      <c r="O270">
        <v>0.16952100000000001</v>
      </c>
      <c r="R270" t="s">
        <v>3</v>
      </c>
      <c r="S270">
        <v>62</v>
      </c>
      <c r="T270">
        <v>2.4920000000000001E-2</v>
      </c>
      <c r="V270">
        <v>62</v>
      </c>
      <c r="W270">
        <v>5.0000000000000001E-3</v>
      </c>
      <c r="X270">
        <f>MIN(S270, V270)</f>
        <v>62</v>
      </c>
      <c r="Y270">
        <f>(X270-N270)/N270*100</f>
        <v>0</v>
      </c>
    </row>
    <row r="271" spans="1:25" x14ac:dyDescent="0.3">
      <c r="A271" t="s">
        <v>274</v>
      </c>
      <c r="C271">
        <v>23736</v>
      </c>
      <c r="D271">
        <v>67960</v>
      </c>
      <c r="E271">
        <v>0.62</v>
      </c>
      <c r="H271">
        <v>8832</v>
      </c>
      <c r="I271">
        <v>24436</v>
      </c>
      <c r="J271">
        <v>0.11</v>
      </c>
      <c r="M271" t="s">
        <v>3</v>
      </c>
      <c r="N271">
        <v>63</v>
      </c>
      <c r="O271">
        <v>0.213698</v>
      </c>
      <c r="R271" t="s">
        <v>3</v>
      </c>
      <c r="S271">
        <v>63</v>
      </c>
      <c r="T271">
        <v>3.2295999999999998E-2</v>
      </c>
      <c r="V271">
        <v>63</v>
      </c>
      <c r="W271">
        <v>7.0000000000000001E-3</v>
      </c>
      <c r="X271">
        <f>MIN(S271, V271)</f>
        <v>63</v>
      </c>
      <c r="Y271">
        <f>(X271-N271)/N271*100</f>
        <v>0</v>
      </c>
    </row>
    <row r="272" spans="1:25" x14ac:dyDescent="0.3">
      <c r="A272" t="s">
        <v>275</v>
      </c>
      <c r="C272">
        <v>20008</v>
      </c>
      <c r="D272">
        <v>57938</v>
      </c>
      <c r="E272">
        <v>0.54</v>
      </c>
      <c r="H272">
        <v>6100</v>
      </c>
      <c r="I272">
        <v>16784</v>
      </c>
      <c r="J272">
        <v>7.0000000000000007E-2</v>
      </c>
      <c r="M272" t="s">
        <v>3</v>
      </c>
      <c r="N272">
        <v>46</v>
      </c>
      <c r="O272">
        <v>0.14718600000000001</v>
      </c>
      <c r="R272" t="s">
        <v>3</v>
      </c>
      <c r="S272">
        <v>46</v>
      </c>
      <c r="T272">
        <v>2.1059999999999999E-2</v>
      </c>
      <c r="V272">
        <v>49</v>
      </c>
      <c r="W272">
        <v>8.0000000000000002E-3</v>
      </c>
      <c r="X272">
        <f>MIN(S272, V272)</f>
        <v>46</v>
      </c>
      <c r="Y272">
        <f>(X272-N272)/N272*100</f>
        <v>0</v>
      </c>
    </row>
    <row r="273" spans="1:25" x14ac:dyDescent="0.3">
      <c r="A273" t="s">
        <v>276</v>
      </c>
      <c r="C273">
        <v>25217</v>
      </c>
      <c r="D273">
        <v>68861</v>
      </c>
      <c r="E273">
        <v>0.61</v>
      </c>
      <c r="H273">
        <v>8003</v>
      </c>
      <c r="I273">
        <v>20981</v>
      </c>
      <c r="J273">
        <v>0.09</v>
      </c>
      <c r="M273" t="s">
        <v>3</v>
      </c>
      <c r="N273">
        <v>52</v>
      </c>
      <c r="O273">
        <v>0.19283800000000001</v>
      </c>
      <c r="R273" t="s">
        <v>3</v>
      </c>
      <c r="S273">
        <v>52</v>
      </c>
      <c r="T273">
        <v>2.5992000000000001E-2</v>
      </c>
      <c r="V273">
        <v>52</v>
      </c>
      <c r="W273">
        <v>7.0000000000000001E-3</v>
      </c>
      <c r="X273">
        <f>MIN(S273, V273)</f>
        <v>52</v>
      </c>
      <c r="Y273">
        <f>(X273-N273)/N273*100</f>
        <v>0</v>
      </c>
    </row>
    <row r="274" spans="1:25" x14ac:dyDescent="0.3">
      <c r="A274" t="s">
        <v>277</v>
      </c>
      <c r="C274">
        <v>22294</v>
      </c>
      <c r="D274">
        <v>59855</v>
      </c>
      <c r="E274">
        <v>0.54</v>
      </c>
      <c r="H274">
        <v>8094</v>
      </c>
      <c r="I274">
        <v>20955</v>
      </c>
      <c r="J274">
        <v>0.1</v>
      </c>
      <c r="M274" t="s">
        <v>3</v>
      </c>
      <c r="N274">
        <v>56</v>
      </c>
      <c r="O274">
        <v>0.16684199999999999</v>
      </c>
      <c r="R274" t="s">
        <v>3</v>
      </c>
      <c r="S274">
        <v>56</v>
      </c>
      <c r="T274">
        <v>2.9506999999999999E-2</v>
      </c>
      <c r="V274">
        <v>56</v>
      </c>
      <c r="W274">
        <v>4.0000000000000001E-3</v>
      </c>
      <c r="X274">
        <f>MIN(S274, V274)</f>
        <v>56</v>
      </c>
      <c r="Y274">
        <f>(X274-N274)/N274*100</f>
        <v>0</v>
      </c>
    </row>
    <row r="275" spans="1:25" x14ac:dyDescent="0.3">
      <c r="A275" t="s">
        <v>278</v>
      </c>
      <c r="C275">
        <v>23055</v>
      </c>
      <c r="D275">
        <v>63086</v>
      </c>
      <c r="E275">
        <v>0.56000000000000005</v>
      </c>
      <c r="H275">
        <v>8845</v>
      </c>
      <c r="I275">
        <v>23494</v>
      </c>
      <c r="J275">
        <v>0.11</v>
      </c>
      <c r="M275" t="s">
        <v>3</v>
      </c>
      <c r="N275">
        <v>60</v>
      </c>
      <c r="O275">
        <v>0.14673800000000001</v>
      </c>
      <c r="R275" t="s">
        <v>3</v>
      </c>
      <c r="S275">
        <v>60</v>
      </c>
      <c r="T275">
        <v>2.605E-2</v>
      </c>
      <c r="V275">
        <v>60</v>
      </c>
      <c r="W275">
        <v>5.0000000000000001E-3</v>
      </c>
      <c r="X275">
        <f>MIN(S275, V275)</f>
        <v>60</v>
      </c>
      <c r="Y275">
        <f>(X275-N275)/N275*100</f>
        <v>0</v>
      </c>
    </row>
    <row r="276" spans="1:25" x14ac:dyDescent="0.3">
      <c r="A276" t="s">
        <v>279</v>
      </c>
      <c r="C276">
        <v>23808</v>
      </c>
      <c r="D276">
        <v>71444</v>
      </c>
      <c r="E276">
        <v>0.62</v>
      </c>
      <c r="H276">
        <v>12896</v>
      </c>
      <c r="I276">
        <v>38004</v>
      </c>
      <c r="J276">
        <v>0.21</v>
      </c>
      <c r="M276" t="s">
        <v>3</v>
      </c>
      <c r="N276">
        <v>98</v>
      </c>
      <c r="O276">
        <v>0.169013</v>
      </c>
      <c r="R276" t="s">
        <v>3</v>
      </c>
      <c r="S276">
        <v>98</v>
      </c>
      <c r="T276">
        <v>5.8916000000000003E-2</v>
      </c>
      <c r="V276">
        <v>103</v>
      </c>
      <c r="W276">
        <v>3.0000000000000001E-3</v>
      </c>
      <c r="X276">
        <f>MIN(S276, V276)</f>
        <v>98</v>
      </c>
      <c r="Y276">
        <f>(X276-N276)/N276*100</f>
        <v>0</v>
      </c>
    </row>
    <row r="277" spans="1:25" x14ac:dyDescent="0.3">
      <c r="A277" t="s">
        <v>280</v>
      </c>
      <c r="C277">
        <v>21710</v>
      </c>
      <c r="D277">
        <v>62558</v>
      </c>
      <c r="E277">
        <v>0.56999999999999995</v>
      </c>
      <c r="H277">
        <v>7800</v>
      </c>
      <c r="I277">
        <v>21684</v>
      </c>
      <c r="J277">
        <v>0.1</v>
      </c>
      <c r="M277" t="s">
        <v>3</v>
      </c>
      <c r="N277">
        <v>59</v>
      </c>
      <c r="O277">
        <v>0.195771</v>
      </c>
      <c r="R277" t="s">
        <v>3</v>
      </c>
      <c r="S277">
        <v>59</v>
      </c>
      <c r="T277">
        <v>2.8565E-2</v>
      </c>
      <c r="V277">
        <v>59</v>
      </c>
      <c r="W277">
        <v>4.0000000000000001E-3</v>
      </c>
      <c r="X277">
        <f>MIN(S277, V277)</f>
        <v>59</v>
      </c>
      <c r="Y277">
        <f>(X277-N277)/N277*100</f>
        <v>0</v>
      </c>
    </row>
    <row r="278" spans="1:25" x14ac:dyDescent="0.3">
      <c r="A278" t="s">
        <v>281</v>
      </c>
      <c r="C278">
        <v>29160</v>
      </c>
      <c r="D278">
        <v>79231</v>
      </c>
      <c r="E278">
        <v>0.7</v>
      </c>
      <c r="H278">
        <v>10206</v>
      </c>
      <c r="I278">
        <v>26815</v>
      </c>
      <c r="J278">
        <v>0.12</v>
      </c>
      <c r="M278" t="s">
        <v>3</v>
      </c>
      <c r="N278">
        <v>47</v>
      </c>
      <c r="O278">
        <v>0.19418099999999999</v>
      </c>
      <c r="R278" t="s">
        <v>3</v>
      </c>
      <c r="S278">
        <v>47</v>
      </c>
      <c r="T278">
        <v>3.5026000000000002E-2</v>
      </c>
      <c r="V278">
        <v>62</v>
      </c>
      <c r="W278">
        <v>6.0000000000000001E-3</v>
      </c>
      <c r="X278">
        <f>MIN(S278, V278)</f>
        <v>47</v>
      </c>
      <c r="Y278">
        <f>(X278-N278)/N278*100</f>
        <v>0</v>
      </c>
    </row>
    <row r="279" spans="1:25" x14ac:dyDescent="0.3">
      <c r="A279" t="s">
        <v>282</v>
      </c>
      <c r="C279">
        <v>25137</v>
      </c>
      <c r="D279">
        <v>69872</v>
      </c>
      <c r="E279">
        <v>0.62</v>
      </c>
      <c r="H279">
        <v>7644</v>
      </c>
      <c r="I279">
        <v>20368</v>
      </c>
      <c r="J279">
        <v>0.09</v>
      </c>
      <c r="M279" t="s">
        <v>3</v>
      </c>
      <c r="N279">
        <v>51</v>
      </c>
      <c r="O279">
        <v>0.171955</v>
      </c>
      <c r="R279" t="s">
        <v>3</v>
      </c>
      <c r="S279">
        <v>51</v>
      </c>
      <c r="T279">
        <v>2.1963E-2</v>
      </c>
      <c r="V279">
        <v>51</v>
      </c>
      <c r="W279">
        <v>6.0000000000000001E-3</v>
      </c>
      <c r="X279">
        <f>MIN(S279, V279)</f>
        <v>51</v>
      </c>
      <c r="Y279">
        <f>(X279-N279)/N279*100</f>
        <v>0</v>
      </c>
    </row>
    <row r="280" spans="1:25" x14ac:dyDescent="0.3">
      <c r="A280" t="s">
        <v>283</v>
      </c>
      <c r="C280">
        <v>20100</v>
      </c>
      <c r="D280">
        <v>54567</v>
      </c>
      <c r="E280">
        <v>0.48</v>
      </c>
      <c r="H280">
        <v>8174</v>
      </c>
      <c r="I280">
        <v>21548</v>
      </c>
      <c r="J280">
        <v>0.1</v>
      </c>
      <c r="M280" t="s">
        <v>3</v>
      </c>
      <c r="N280">
        <v>53</v>
      </c>
      <c r="O280">
        <v>0.13167499999999999</v>
      </c>
      <c r="R280" t="s">
        <v>3</v>
      </c>
      <c r="S280">
        <v>53</v>
      </c>
      <c r="T280">
        <v>2.8213999999999999E-2</v>
      </c>
      <c r="V280">
        <v>60</v>
      </c>
      <c r="W280">
        <v>7.0000000000000001E-3</v>
      </c>
      <c r="X280">
        <f>MIN(S280, V280)</f>
        <v>53</v>
      </c>
      <c r="Y280">
        <f>(X280-N280)/N280*100</f>
        <v>0</v>
      </c>
    </row>
    <row r="281" spans="1:25" x14ac:dyDescent="0.3">
      <c r="A281" t="s">
        <v>284</v>
      </c>
      <c r="C281">
        <v>22896</v>
      </c>
      <c r="D281">
        <v>61737</v>
      </c>
      <c r="E281">
        <v>0.54</v>
      </c>
      <c r="H281">
        <v>7632</v>
      </c>
      <c r="I281">
        <v>19761</v>
      </c>
      <c r="J281">
        <v>0.09</v>
      </c>
      <c r="M281" t="s">
        <v>3</v>
      </c>
      <c r="N281">
        <v>49</v>
      </c>
      <c r="O281">
        <v>0.15138499999999999</v>
      </c>
      <c r="R281" t="s">
        <v>3</v>
      </c>
      <c r="S281">
        <v>49</v>
      </c>
      <c r="T281">
        <v>2.6683999999999999E-2</v>
      </c>
      <c r="V281">
        <v>52</v>
      </c>
      <c r="W281">
        <v>5.0000000000000001E-3</v>
      </c>
      <c r="X281">
        <f>MIN(S281, V281)</f>
        <v>49</v>
      </c>
      <c r="Y281">
        <f>(X281-N281)/N281*100</f>
        <v>0</v>
      </c>
    </row>
    <row r="282" spans="1:25" x14ac:dyDescent="0.3">
      <c r="A282" t="s">
        <v>285</v>
      </c>
      <c r="C282">
        <v>21440</v>
      </c>
      <c r="D282">
        <v>59171</v>
      </c>
      <c r="E282">
        <v>0.51</v>
      </c>
      <c r="H282">
        <v>8174</v>
      </c>
      <c r="I282">
        <v>21749</v>
      </c>
      <c r="J282">
        <v>0.11</v>
      </c>
      <c r="M282" t="s">
        <v>3</v>
      </c>
      <c r="N282">
        <v>60</v>
      </c>
      <c r="O282">
        <v>0.133992</v>
      </c>
      <c r="R282" t="s">
        <v>3</v>
      </c>
      <c r="S282">
        <v>60</v>
      </c>
      <c r="T282">
        <v>2.2873999999999999E-2</v>
      </c>
      <c r="V282">
        <v>60</v>
      </c>
      <c r="W282">
        <v>8.0000000000000002E-3</v>
      </c>
      <c r="X282">
        <f>MIN(S282, V282)</f>
        <v>60</v>
      </c>
      <c r="Y282">
        <f>(X282-N282)/N282*100</f>
        <v>0</v>
      </c>
    </row>
    <row r="283" spans="1:25" x14ac:dyDescent="0.3">
      <c r="A283" t="s">
        <v>286</v>
      </c>
      <c r="C283">
        <v>21710</v>
      </c>
      <c r="D283">
        <v>62643</v>
      </c>
      <c r="E283">
        <v>0.55000000000000004</v>
      </c>
      <c r="H283">
        <v>7670</v>
      </c>
      <c r="I283">
        <v>21279</v>
      </c>
      <c r="J283">
        <v>0.1</v>
      </c>
      <c r="M283" t="s">
        <v>3</v>
      </c>
      <c r="N283">
        <v>58</v>
      </c>
      <c r="O283">
        <v>0.149196</v>
      </c>
      <c r="R283" t="s">
        <v>3</v>
      </c>
      <c r="S283">
        <v>58</v>
      </c>
      <c r="T283">
        <v>2.5201000000000001E-2</v>
      </c>
      <c r="V283">
        <v>58</v>
      </c>
      <c r="W283">
        <v>8.0000000000000002E-3</v>
      </c>
      <c r="X283">
        <f>MIN(S283, V283)</f>
        <v>58</v>
      </c>
      <c r="Y283">
        <f>(X283-N283)/N283*100</f>
        <v>0</v>
      </c>
    </row>
    <row r="284" spans="1:25" x14ac:dyDescent="0.3">
      <c r="A284" t="s">
        <v>287</v>
      </c>
      <c r="C284">
        <v>21624</v>
      </c>
      <c r="D284">
        <v>59797</v>
      </c>
      <c r="E284">
        <v>0.51</v>
      </c>
      <c r="H284">
        <v>8704</v>
      </c>
      <c r="I284">
        <v>23317</v>
      </c>
      <c r="J284">
        <v>0.11</v>
      </c>
      <c r="M284" t="s">
        <v>3</v>
      </c>
      <c r="N284">
        <v>56</v>
      </c>
      <c r="O284">
        <v>0.13384099999999999</v>
      </c>
      <c r="R284" t="s">
        <v>3</v>
      </c>
      <c r="S284">
        <v>56</v>
      </c>
      <c r="T284">
        <v>2.8244999999999999E-2</v>
      </c>
      <c r="V284">
        <v>63</v>
      </c>
      <c r="W284">
        <v>7.0000000000000001E-3</v>
      </c>
      <c r="X284">
        <f>MIN(S284, V284)</f>
        <v>56</v>
      </c>
      <c r="Y284">
        <f>(X284-N284)/N284*100</f>
        <v>0</v>
      </c>
    </row>
    <row r="285" spans="1:25" x14ac:dyDescent="0.3">
      <c r="A285" t="s">
        <v>288</v>
      </c>
      <c r="C285">
        <v>26075</v>
      </c>
      <c r="D285">
        <v>73458</v>
      </c>
      <c r="E285">
        <v>0.63</v>
      </c>
      <c r="H285">
        <v>9536</v>
      </c>
      <c r="I285">
        <v>25950</v>
      </c>
      <c r="J285">
        <v>0.12</v>
      </c>
      <c r="M285" t="s">
        <v>3</v>
      </c>
      <c r="N285">
        <v>63</v>
      </c>
      <c r="O285">
        <v>0.16132099999999999</v>
      </c>
      <c r="R285" t="s">
        <v>3</v>
      </c>
      <c r="S285">
        <v>63</v>
      </c>
      <c r="T285">
        <v>2.7417E-2</v>
      </c>
      <c r="V285">
        <v>63</v>
      </c>
      <c r="W285">
        <v>1.4E-2</v>
      </c>
      <c r="X285">
        <f>MIN(S285, V285)</f>
        <v>63</v>
      </c>
      <c r="Y285">
        <f>(X285-N285)/N285*100</f>
        <v>0</v>
      </c>
    </row>
    <row r="286" spans="1:25" x14ac:dyDescent="0.3">
      <c r="A286" t="s">
        <v>289</v>
      </c>
      <c r="C286">
        <v>22806</v>
      </c>
      <c r="D286">
        <v>68039</v>
      </c>
      <c r="E286">
        <v>0.62</v>
      </c>
      <c r="H286">
        <v>7308</v>
      </c>
      <c r="I286">
        <v>20807</v>
      </c>
      <c r="J286">
        <v>0.09</v>
      </c>
      <c r="M286" t="s">
        <v>3</v>
      </c>
      <c r="N286">
        <v>57</v>
      </c>
      <c r="O286">
        <v>0.207317</v>
      </c>
      <c r="R286" t="s">
        <v>3</v>
      </c>
      <c r="S286">
        <v>57</v>
      </c>
      <c r="T286">
        <v>2.6519999999999998E-2</v>
      </c>
      <c r="V286">
        <v>57</v>
      </c>
      <c r="W286">
        <v>7.0000000000000001E-3</v>
      </c>
      <c r="X286">
        <f>MIN(S286, V286)</f>
        <v>57</v>
      </c>
      <c r="Y286">
        <f>(X286-N286)/N286*100</f>
        <v>0</v>
      </c>
    </row>
    <row r="287" spans="1:25" x14ac:dyDescent="0.3">
      <c r="A287" t="s">
        <v>290</v>
      </c>
      <c r="C287">
        <v>23892</v>
      </c>
      <c r="D287">
        <v>67396</v>
      </c>
      <c r="E287">
        <v>0.54</v>
      </c>
      <c r="H287">
        <v>6600</v>
      </c>
      <c r="I287">
        <v>17616</v>
      </c>
      <c r="J287">
        <v>7.0000000000000007E-2</v>
      </c>
      <c r="M287" t="s">
        <v>3</v>
      </c>
      <c r="N287">
        <v>49</v>
      </c>
      <c r="O287">
        <v>0.33322200000000002</v>
      </c>
      <c r="R287" t="s">
        <v>3</v>
      </c>
      <c r="S287">
        <v>49</v>
      </c>
      <c r="T287">
        <v>1.7047E-2</v>
      </c>
      <c r="V287">
        <v>49</v>
      </c>
      <c r="W287">
        <v>3.0000000000000001E-3</v>
      </c>
      <c r="X287">
        <f>MIN(S287, V287)</f>
        <v>49</v>
      </c>
      <c r="Y287">
        <f>(X287-N287)/N287*100</f>
        <v>0</v>
      </c>
    </row>
    <row r="288" spans="1:25" x14ac:dyDescent="0.3">
      <c r="A288" t="s">
        <v>291</v>
      </c>
      <c r="C288">
        <v>24140</v>
      </c>
      <c r="D288">
        <v>68093</v>
      </c>
      <c r="E288">
        <v>0.57999999999999996</v>
      </c>
      <c r="H288">
        <v>7384</v>
      </c>
      <c r="I288">
        <v>19949</v>
      </c>
      <c r="J288">
        <v>0.09</v>
      </c>
      <c r="M288" t="s">
        <v>3</v>
      </c>
      <c r="N288">
        <v>50</v>
      </c>
      <c r="O288">
        <v>0.15665699999999999</v>
      </c>
      <c r="R288" t="s">
        <v>3</v>
      </c>
      <c r="S288">
        <v>50</v>
      </c>
      <c r="T288">
        <v>2.1271999999999999E-2</v>
      </c>
      <c r="V288">
        <v>51</v>
      </c>
      <c r="W288">
        <v>6.0000000000000001E-3</v>
      </c>
      <c r="X288">
        <f>MIN(S288, V288)</f>
        <v>50</v>
      </c>
      <c r="Y288">
        <f>(X288-N288)/N288*100</f>
        <v>0</v>
      </c>
    </row>
    <row r="289" spans="1:25" x14ac:dyDescent="0.3">
      <c r="A289" t="s">
        <v>292</v>
      </c>
      <c r="C289">
        <v>28305</v>
      </c>
      <c r="D289">
        <v>79250</v>
      </c>
      <c r="E289">
        <v>0.68</v>
      </c>
      <c r="H289">
        <v>9180</v>
      </c>
      <c r="I289">
        <v>24625</v>
      </c>
      <c r="J289">
        <v>0.11</v>
      </c>
      <c r="M289" t="s">
        <v>3</v>
      </c>
      <c r="N289">
        <v>59</v>
      </c>
      <c r="O289">
        <v>0.18182599999999999</v>
      </c>
      <c r="R289" t="s">
        <v>3</v>
      </c>
      <c r="S289">
        <v>59</v>
      </c>
      <c r="T289">
        <v>2.5055000000000001E-2</v>
      </c>
      <c r="V289">
        <v>59</v>
      </c>
      <c r="W289">
        <v>1.0999999999999999E-2</v>
      </c>
      <c r="X289">
        <f>MIN(S289, V289)</f>
        <v>59</v>
      </c>
      <c r="Y289">
        <f>(X289-N289)/N289*100</f>
        <v>0</v>
      </c>
    </row>
    <row r="290" spans="1:25" x14ac:dyDescent="0.3">
      <c r="A290" t="s">
        <v>293</v>
      </c>
      <c r="C290">
        <v>22720</v>
      </c>
      <c r="D290">
        <v>61803</v>
      </c>
      <c r="E290">
        <v>0.52</v>
      </c>
      <c r="H290">
        <v>6532</v>
      </c>
      <c r="I290">
        <v>16887</v>
      </c>
      <c r="J290">
        <v>7.0000000000000007E-2</v>
      </c>
      <c r="M290" t="s">
        <v>3</v>
      </c>
      <c r="N290">
        <v>44</v>
      </c>
      <c r="O290">
        <v>0.14299100000000001</v>
      </c>
      <c r="R290" t="s">
        <v>3</v>
      </c>
      <c r="S290">
        <v>44</v>
      </c>
      <c r="T290">
        <v>1.8638999999999999E-2</v>
      </c>
      <c r="V290">
        <v>45</v>
      </c>
      <c r="W290">
        <v>6.0000000000000001E-3</v>
      </c>
      <c r="X290">
        <f>MIN(S290, V290)</f>
        <v>44</v>
      </c>
      <c r="Y290">
        <f>(X290-N290)/N290*100</f>
        <v>0</v>
      </c>
    </row>
    <row r="291" spans="1:25" x14ac:dyDescent="0.3">
      <c r="A291" t="s">
        <v>294</v>
      </c>
      <c r="C291">
        <v>25758</v>
      </c>
      <c r="D291">
        <v>67000</v>
      </c>
      <c r="E291">
        <v>0.55000000000000004</v>
      </c>
      <c r="H291">
        <v>8748</v>
      </c>
      <c r="I291">
        <v>21955</v>
      </c>
      <c r="J291">
        <v>0.1</v>
      </c>
      <c r="M291" t="s">
        <v>3</v>
      </c>
      <c r="N291">
        <v>53</v>
      </c>
      <c r="O291">
        <v>0.14341000000000001</v>
      </c>
      <c r="R291" t="s">
        <v>3</v>
      </c>
      <c r="S291">
        <v>53</v>
      </c>
      <c r="T291">
        <v>2.2463E-2</v>
      </c>
      <c r="V291">
        <v>53</v>
      </c>
      <c r="W291">
        <v>5.0000000000000001E-3</v>
      </c>
      <c r="X291">
        <f>MIN(S291, V291)</f>
        <v>53</v>
      </c>
      <c r="Y291">
        <f>(X291-N291)/N291*100</f>
        <v>0</v>
      </c>
    </row>
    <row r="292" spans="1:25" x14ac:dyDescent="0.3">
      <c r="A292" t="s">
        <v>295</v>
      </c>
      <c r="C292">
        <v>25012</v>
      </c>
      <c r="D292">
        <v>68534</v>
      </c>
      <c r="E292">
        <v>0.57999999999999996</v>
      </c>
      <c r="H292">
        <v>7548</v>
      </c>
      <c r="I292">
        <v>19800</v>
      </c>
      <c r="J292">
        <v>0.09</v>
      </c>
      <c r="M292" t="s">
        <v>3</v>
      </c>
      <c r="N292">
        <v>50</v>
      </c>
      <c r="O292">
        <v>0.14875099999999999</v>
      </c>
      <c r="R292" t="s">
        <v>3</v>
      </c>
      <c r="S292">
        <v>50</v>
      </c>
      <c r="T292">
        <v>1.8834E-2</v>
      </c>
      <c r="V292">
        <v>50</v>
      </c>
      <c r="W292">
        <v>6.0000000000000001E-3</v>
      </c>
      <c r="X292">
        <f>MIN(S292, V292)</f>
        <v>50</v>
      </c>
      <c r="Y292">
        <f>(X292-N292)/N292*100</f>
        <v>0</v>
      </c>
    </row>
    <row r="293" spans="1:25" x14ac:dyDescent="0.3">
      <c r="A293" t="s">
        <v>296</v>
      </c>
      <c r="C293">
        <v>27692</v>
      </c>
      <c r="D293">
        <v>74662</v>
      </c>
      <c r="E293">
        <v>0.61</v>
      </c>
      <c r="H293">
        <v>9982</v>
      </c>
      <c r="I293">
        <v>26042</v>
      </c>
      <c r="J293">
        <v>0.12</v>
      </c>
      <c r="M293" t="s">
        <v>3</v>
      </c>
      <c r="N293">
        <v>61</v>
      </c>
      <c r="O293">
        <v>0.159774</v>
      </c>
      <c r="R293" t="s">
        <v>3</v>
      </c>
      <c r="S293">
        <v>61</v>
      </c>
      <c r="T293">
        <v>2.6924E-2</v>
      </c>
      <c r="V293">
        <v>61</v>
      </c>
      <c r="W293">
        <v>8.0000000000000002E-3</v>
      </c>
      <c r="X293">
        <f>MIN(S293, V293)</f>
        <v>61</v>
      </c>
      <c r="Y293">
        <f>(X293-N293)/N293*100</f>
        <v>0</v>
      </c>
    </row>
    <row r="294" spans="1:25" x14ac:dyDescent="0.3">
      <c r="A294" t="s">
        <v>297</v>
      </c>
      <c r="C294">
        <v>22338</v>
      </c>
      <c r="D294">
        <v>59214</v>
      </c>
      <c r="E294">
        <v>0.49</v>
      </c>
      <c r="H294">
        <v>6862</v>
      </c>
      <c r="I294">
        <v>17450</v>
      </c>
      <c r="J294">
        <v>0.08</v>
      </c>
      <c r="M294" t="s">
        <v>3</v>
      </c>
      <c r="N294">
        <v>46</v>
      </c>
      <c r="O294">
        <v>0.12706899999999999</v>
      </c>
      <c r="R294" t="s">
        <v>3</v>
      </c>
      <c r="S294">
        <v>46</v>
      </c>
      <c r="T294">
        <v>1.6322E-2</v>
      </c>
      <c r="V294">
        <v>46</v>
      </c>
      <c r="W294">
        <v>6.0000000000000001E-3</v>
      </c>
      <c r="X294">
        <f>MIN(S294, V294)</f>
        <v>46</v>
      </c>
      <c r="Y294">
        <f>(X294-N294)/N294*100</f>
        <v>0</v>
      </c>
    </row>
    <row r="295" spans="1:25" x14ac:dyDescent="0.3">
      <c r="A295" t="s">
        <v>298</v>
      </c>
      <c r="C295">
        <v>24012</v>
      </c>
      <c r="D295">
        <v>67528</v>
      </c>
      <c r="E295">
        <v>0.59</v>
      </c>
      <c r="H295">
        <v>7176</v>
      </c>
      <c r="I295">
        <v>19216</v>
      </c>
      <c r="J295">
        <v>0.08</v>
      </c>
      <c r="M295" t="s">
        <v>3</v>
      </c>
      <c r="N295">
        <v>51</v>
      </c>
      <c r="O295">
        <v>0.154866</v>
      </c>
      <c r="R295" t="s">
        <v>3</v>
      </c>
      <c r="S295">
        <v>51</v>
      </c>
      <c r="T295">
        <v>1.8228000000000001E-2</v>
      </c>
      <c r="V295">
        <v>51</v>
      </c>
      <c r="W295">
        <v>6.0000000000000001E-3</v>
      </c>
      <c r="X295">
        <f>MIN(S295, V295)</f>
        <v>51</v>
      </c>
      <c r="Y295">
        <f>(X295-N295)/N295*100</f>
        <v>0</v>
      </c>
    </row>
    <row r="296" spans="1:25" x14ac:dyDescent="0.3">
      <c r="A296" t="s">
        <v>299</v>
      </c>
      <c r="C296">
        <v>24168</v>
      </c>
      <c r="D296">
        <v>64460</v>
      </c>
      <c r="E296">
        <v>0.53</v>
      </c>
      <c r="H296">
        <v>8968</v>
      </c>
      <c r="I296">
        <v>23160</v>
      </c>
      <c r="J296">
        <v>0.11</v>
      </c>
      <c r="M296" t="s">
        <v>3</v>
      </c>
      <c r="N296">
        <v>57</v>
      </c>
      <c r="O296">
        <v>0.14008399999999999</v>
      </c>
      <c r="R296" t="s">
        <v>3</v>
      </c>
      <c r="S296">
        <v>57</v>
      </c>
      <c r="T296">
        <v>2.7106999999999999E-2</v>
      </c>
      <c r="V296">
        <v>58</v>
      </c>
      <c r="W296">
        <v>6.0000000000000001E-3</v>
      </c>
      <c r="X296">
        <f>MIN(S296, V296)</f>
        <v>57</v>
      </c>
      <c r="Y296">
        <f>(X296-N296)/N296*100</f>
        <v>0</v>
      </c>
    </row>
    <row r="297" spans="1:25" x14ac:dyDescent="0.3">
      <c r="A297" t="s">
        <v>300</v>
      </c>
      <c r="C297">
        <v>28674</v>
      </c>
      <c r="D297">
        <v>78428</v>
      </c>
      <c r="E297">
        <v>0.65</v>
      </c>
      <c r="H297">
        <v>9882</v>
      </c>
      <c r="I297">
        <v>26112</v>
      </c>
      <c r="J297">
        <v>0.12</v>
      </c>
      <c r="M297" t="s">
        <v>3</v>
      </c>
      <c r="N297">
        <v>59</v>
      </c>
      <c r="O297">
        <v>0.17033300000000001</v>
      </c>
      <c r="R297" t="s">
        <v>3</v>
      </c>
      <c r="S297">
        <v>59</v>
      </c>
      <c r="T297">
        <v>2.7879000000000001E-2</v>
      </c>
      <c r="V297">
        <v>60</v>
      </c>
      <c r="W297">
        <v>5.0000000000000001E-3</v>
      </c>
      <c r="X297">
        <f>MIN(S297, V297)</f>
        <v>59</v>
      </c>
      <c r="Y297">
        <f>(X297-N297)/N297*100</f>
        <v>0</v>
      </c>
    </row>
    <row r="298" spans="1:25" x14ac:dyDescent="0.3">
      <c r="A298" t="s">
        <v>301</v>
      </c>
      <c r="C298">
        <v>21320</v>
      </c>
      <c r="D298">
        <v>57278</v>
      </c>
      <c r="E298">
        <v>0.45</v>
      </c>
      <c r="H298">
        <v>5850</v>
      </c>
      <c r="I298">
        <v>14795</v>
      </c>
      <c r="J298">
        <v>0.06</v>
      </c>
      <c r="M298" t="s">
        <v>3</v>
      </c>
      <c r="N298">
        <v>44</v>
      </c>
      <c r="O298">
        <v>0.117712</v>
      </c>
      <c r="R298" t="s">
        <v>3</v>
      </c>
      <c r="S298">
        <v>44</v>
      </c>
      <c r="T298">
        <v>1.3757999999999999E-2</v>
      </c>
      <c r="V298">
        <v>44</v>
      </c>
      <c r="W298">
        <v>4.0000000000000001E-3</v>
      </c>
      <c r="X298">
        <f>MIN(S298, V298)</f>
        <v>44</v>
      </c>
      <c r="Y298">
        <f>(X298-N298)/N298*100</f>
        <v>0</v>
      </c>
    </row>
    <row r="299" spans="1:25" x14ac:dyDescent="0.3">
      <c r="A299" t="s">
        <v>302</v>
      </c>
      <c r="C299">
        <v>55094</v>
      </c>
      <c r="D299">
        <v>124919</v>
      </c>
      <c r="E299">
        <v>0.88</v>
      </c>
      <c r="H299">
        <v>29068</v>
      </c>
      <c r="I299">
        <v>65321</v>
      </c>
      <c r="J299">
        <v>0.4</v>
      </c>
      <c r="M299" t="s">
        <v>3</v>
      </c>
      <c r="N299">
        <v>79</v>
      </c>
      <c r="O299">
        <v>0.79958200000000001</v>
      </c>
      <c r="R299" t="s">
        <v>3</v>
      </c>
      <c r="S299">
        <v>79</v>
      </c>
      <c r="T299">
        <v>0.19745299999999999</v>
      </c>
      <c r="V299">
        <v>85</v>
      </c>
      <c r="W299">
        <v>5.0000000000000001E-3</v>
      </c>
      <c r="X299">
        <f>MIN(S299, V299)</f>
        <v>79</v>
      </c>
      <c r="Y299">
        <f>(X299-N299)/N299*100</f>
        <v>0</v>
      </c>
    </row>
    <row r="300" spans="1:25" x14ac:dyDescent="0.3">
      <c r="A300" t="s">
        <v>303</v>
      </c>
      <c r="C300">
        <v>51997</v>
      </c>
      <c r="D300">
        <v>120185</v>
      </c>
      <c r="E300">
        <v>0.86</v>
      </c>
      <c r="H300">
        <v>25201</v>
      </c>
      <c r="I300">
        <v>57605</v>
      </c>
      <c r="J300">
        <v>0.35</v>
      </c>
      <c r="M300" t="s">
        <v>3</v>
      </c>
      <c r="N300">
        <v>76</v>
      </c>
      <c r="O300">
        <v>1.3880399999999999</v>
      </c>
      <c r="R300" t="s">
        <v>3</v>
      </c>
      <c r="S300">
        <v>76</v>
      </c>
      <c r="T300">
        <v>0.96198899999999998</v>
      </c>
      <c r="V300">
        <v>78</v>
      </c>
      <c r="W300">
        <v>4.0000000000000001E-3</v>
      </c>
      <c r="X300">
        <f>MIN(S300, V300)</f>
        <v>76</v>
      </c>
      <c r="Y300">
        <f>(X300-N300)/N300*100</f>
        <v>0</v>
      </c>
    </row>
    <row r="301" spans="1:25" x14ac:dyDescent="0.3">
      <c r="A301" t="s">
        <v>304</v>
      </c>
      <c r="C301">
        <v>57399</v>
      </c>
      <c r="D301">
        <v>128199</v>
      </c>
      <c r="E301">
        <v>0.87</v>
      </c>
      <c r="H301">
        <v>27436</v>
      </c>
      <c r="I301">
        <v>60637</v>
      </c>
      <c r="J301">
        <v>0.36</v>
      </c>
      <c r="M301" t="s">
        <v>3</v>
      </c>
      <c r="N301">
        <v>66</v>
      </c>
      <c r="O301">
        <v>0.87347600000000003</v>
      </c>
      <c r="R301" t="s">
        <v>3</v>
      </c>
      <c r="S301">
        <v>66</v>
      </c>
      <c r="T301">
        <v>0.244787</v>
      </c>
      <c r="V301">
        <v>75</v>
      </c>
      <c r="W301">
        <v>5.0000000000000001E-3</v>
      </c>
      <c r="X301">
        <f>MIN(S301, V301)</f>
        <v>66</v>
      </c>
      <c r="Y301">
        <f>(X301-N301)/N301*100</f>
        <v>0</v>
      </c>
    </row>
    <row r="302" spans="1:25" x14ac:dyDescent="0.3">
      <c r="A302" t="s">
        <v>305</v>
      </c>
      <c r="C302">
        <v>54230</v>
      </c>
      <c r="D302">
        <v>126359</v>
      </c>
      <c r="E302">
        <v>0.91</v>
      </c>
      <c r="H302">
        <v>29348</v>
      </c>
      <c r="I302">
        <v>67781</v>
      </c>
      <c r="J302">
        <v>0.4</v>
      </c>
      <c r="M302" t="s">
        <v>3</v>
      </c>
      <c r="N302">
        <v>81</v>
      </c>
      <c r="O302">
        <v>2.260065</v>
      </c>
      <c r="R302" t="s">
        <v>3</v>
      </c>
      <c r="S302">
        <v>81</v>
      </c>
      <c r="T302">
        <v>0.56182699999999997</v>
      </c>
      <c r="V302">
        <v>91</v>
      </c>
      <c r="W302">
        <v>6.0000000000000001E-3</v>
      </c>
      <c r="X302">
        <f>MIN(S302, V302)</f>
        <v>81</v>
      </c>
      <c r="Y302">
        <f>(X302-N302)/N302*100</f>
        <v>0</v>
      </c>
    </row>
    <row r="303" spans="1:25" x14ac:dyDescent="0.3">
      <c r="A303" t="s">
        <v>306</v>
      </c>
      <c r="C303">
        <v>56536</v>
      </c>
      <c r="D303">
        <v>137143</v>
      </c>
      <c r="E303">
        <v>1.03</v>
      </c>
      <c r="H303">
        <v>26048</v>
      </c>
      <c r="I303">
        <v>62365</v>
      </c>
      <c r="J303">
        <v>0.39</v>
      </c>
      <c r="M303" t="s">
        <v>3</v>
      </c>
      <c r="N303">
        <v>73</v>
      </c>
      <c r="O303">
        <v>3.176094</v>
      </c>
      <c r="R303" t="s">
        <v>3</v>
      </c>
      <c r="S303">
        <v>73</v>
      </c>
      <c r="T303">
        <v>1.497746</v>
      </c>
      <c r="V303">
        <v>87</v>
      </c>
      <c r="W303">
        <v>4.0000000000000001E-3</v>
      </c>
      <c r="X303">
        <f>MIN(S303, V303)</f>
        <v>73</v>
      </c>
      <c r="Y303">
        <f>(X303-N303)/N303*100</f>
        <v>0</v>
      </c>
    </row>
    <row r="304" spans="1:25" x14ac:dyDescent="0.3">
      <c r="A304" t="s">
        <v>307</v>
      </c>
      <c r="C304">
        <v>64675</v>
      </c>
      <c r="D304">
        <v>155223</v>
      </c>
      <c r="E304">
        <v>1.22</v>
      </c>
      <c r="H304">
        <v>28600</v>
      </c>
      <c r="I304">
        <v>67644</v>
      </c>
      <c r="J304">
        <v>0.41</v>
      </c>
      <c r="M304" t="s">
        <v>3</v>
      </c>
      <c r="N304">
        <v>80</v>
      </c>
      <c r="O304">
        <v>1.228137</v>
      </c>
      <c r="R304" t="s">
        <v>3</v>
      </c>
      <c r="S304">
        <v>80</v>
      </c>
      <c r="T304">
        <v>0.418346</v>
      </c>
      <c r="V304">
        <v>87</v>
      </c>
      <c r="W304">
        <v>4.0000000000000001E-3</v>
      </c>
      <c r="X304">
        <f>MIN(S304, V304)</f>
        <v>80</v>
      </c>
      <c r="Y304">
        <f>(X304-N304)/N304*100</f>
        <v>0</v>
      </c>
    </row>
    <row r="305" spans="1:25" x14ac:dyDescent="0.3">
      <c r="A305" t="s">
        <v>308</v>
      </c>
      <c r="C305">
        <v>56416</v>
      </c>
      <c r="D305">
        <v>130492</v>
      </c>
      <c r="E305">
        <v>0.93</v>
      </c>
      <c r="H305">
        <v>27552</v>
      </c>
      <c r="I305">
        <v>62996</v>
      </c>
      <c r="J305">
        <v>0.38</v>
      </c>
      <c r="M305" t="s">
        <v>3</v>
      </c>
      <c r="N305">
        <v>73</v>
      </c>
      <c r="O305">
        <v>1.603575</v>
      </c>
      <c r="R305" t="s">
        <v>3</v>
      </c>
      <c r="S305">
        <v>73</v>
      </c>
      <c r="T305">
        <v>0.43681599999999998</v>
      </c>
      <c r="V305">
        <v>83</v>
      </c>
      <c r="W305">
        <v>4.0000000000000001E-3</v>
      </c>
      <c r="X305">
        <f>MIN(S305, V305)</f>
        <v>73</v>
      </c>
      <c r="Y305">
        <f>(X305-N305)/N305*100</f>
        <v>0</v>
      </c>
    </row>
    <row r="306" spans="1:25" x14ac:dyDescent="0.3">
      <c r="A306" t="s">
        <v>309</v>
      </c>
      <c r="C306">
        <v>49856</v>
      </c>
      <c r="D306">
        <v>115676</v>
      </c>
      <c r="E306">
        <v>0.84</v>
      </c>
      <c r="H306">
        <v>30400</v>
      </c>
      <c r="I306">
        <v>70044</v>
      </c>
      <c r="J306">
        <v>0.44</v>
      </c>
      <c r="M306" t="s">
        <v>3</v>
      </c>
      <c r="N306">
        <v>92</v>
      </c>
      <c r="O306">
        <v>3.7489530000000002</v>
      </c>
      <c r="R306" t="s">
        <v>3</v>
      </c>
      <c r="S306">
        <v>92</v>
      </c>
      <c r="T306">
        <v>2.2528649999999999</v>
      </c>
      <c r="V306">
        <v>99</v>
      </c>
      <c r="W306">
        <v>4.0000000000000001E-3</v>
      </c>
      <c r="X306">
        <f>MIN(S306, V306)</f>
        <v>92</v>
      </c>
      <c r="Y306">
        <f>(X306-N306)/N306*100</f>
        <v>0</v>
      </c>
    </row>
    <row r="307" spans="1:25" x14ac:dyDescent="0.3">
      <c r="A307" t="s">
        <v>310</v>
      </c>
      <c r="C307">
        <v>50132</v>
      </c>
      <c r="D307">
        <v>116810</v>
      </c>
      <c r="E307">
        <v>0.85</v>
      </c>
      <c r="H307">
        <v>26576</v>
      </c>
      <c r="I307">
        <v>61274</v>
      </c>
      <c r="J307">
        <v>0.37</v>
      </c>
      <c r="M307" t="s">
        <v>3</v>
      </c>
      <c r="N307">
        <v>72</v>
      </c>
      <c r="O307">
        <v>0.67521699999999996</v>
      </c>
      <c r="R307" t="s">
        <v>3</v>
      </c>
      <c r="S307">
        <v>72</v>
      </c>
      <c r="T307">
        <v>0.27284799999999998</v>
      </c>
      <c r="V307">
        <v>87</v>
      </c>
      <c r="W307">
        <v>3.0000000000000001E-3</v>
      </c>
      <c r="X307">
        <f>MIN(S307, V307)</f>
        <v>72</v>
      </c>
      <c r="Y307">
        <f>(X307-N307)/N307*100</f>
        <v>0</v>
      </c>
    </row>
    <row r="308" spans="1:25" x14ac:dyDescent="0.3">
      <c r="A308" t="s">
        <v>311</v>
      </c>
      <c r="C308">
        <v>37125</v>
      </c>
      <c r="D308">
        <v>82072</v>
      </c>
      <c r="E308">
        <v>0.54</v>
      </c>
      <c r="H308">
        <v>19305</v>
      </c>
      <c r="I308">
        <v>42292</v>
      </c>
      <c r="J308">
        <v>0.25</v>
      </c>
      <c r="M308" t="s">
        <v>3</v>
      </c>
      <c r="N308">
        <v>54</v>
      </c>
      <c r="O308">
        <v>0.77665499999999998</v>
      </c>
      <c r="R308" t="s">
        <v>3</v>
      </c>
      <c r="S308">
        <v>54</v>
      </c>
      <c r="T308">
        <v>0.29380099999999998</v>
      </c>
      <c r="V308">
        <v>64</v>
      </c>
      <c r="W308">
        <v>5.0000000000000001E-3</v>
      </c>
      <c r="X308">
        <f>MIN(S308, V308)</f>
        <v>54</v>
      </c>
      <c r="Y308">
        <f>(X308-N308)/N308*100</f>
        <v>0</v>
      </c>
    </row>
    <row r="309" spans="1:25" x14ac:dyDescent="0.3">
      <c r="A309" t="s">
        <v>312</v>
      </c>
      <c r="C309">
        <v>20860</v>
      </c>
      <c r="D309">
        <v>51757</v>
      </c>
      <c r="E309">
        <v>0.39</v>
      </c>
      <c r="H309">
        <v>6860</v>
      </c>
      <c r="I309">
        <v>16357</v>
      </c>
      <c r="J309">
        <v>7.0000000000000007E-2</v>
      </c>
      <c r="M309" t="s">
        <v>3</v>
      </c>
      <c r="N309">
        <v>48</v>
      </c>
      <c r="O309">
        <v>0.10650999999999999</v>
      </c>
      <c r="R309" t="s">
        <v>3</v>
      </c>
      <c r="S309">
        <v>48</v>
      </c>
      <c r="T309">
        <v>1.5809E-2</v>
      </c>
      <c r="V309">
        <v>48</v>
      </c>
      <c r="W309">
        <v>2E-3</v>
      </c>
      <c r="X309">
        <f>MIN(S309, V309)</f>
        <v>48</v>
      </c>
      <c r="Y309">
        <f>(X309-N309)/N309*100</f>
        <v>0</v>
      </c>
    </row>
    <row r="310" spans="1:25" x14ac:dyDescent="0.3">
      <c r="A310" t="s">
        <v>313</v>
      </c>
      <c r="C310">
        <v>65048</v>
      </c>
      <c r="D310">
        <v>147235</v>
      </c>
      <c r="E310">
        <v>1.08</v>
      </c>
      <c r="H310">
        <v>24064</v>
      </c>
      <c r="I310">
        <v>53604</v>
      </c>
      <c r="J310">
        <v>0.32</v>
      </c>
      <c r="M310" t="s">
        <v>3</v>
      </c>
      <c r="N310">
        <v>60</v>
      </c>
      <c r="O310">
        <v>0.29731099999999999</v>
      </c>
      <c r="R310" t="s">
        <v>3</v>
      </c>
      <c r="S310">
        <v>60</v>
      </c>
      <c r="T310">
        <v>7.7654000000000001E-2</v>
      </c>
      <c r="V310">
        <v>63</v>
      </c>
      <c r="W310">
        <v>4.0000000000000001E-3</v>
      </c>
      <c r="X310">
        <f>MIN(S310, V310)</f>
        <v>60</v>
      </c>
      <c r="Y310">
        <f>(X310-N310)/N310*100</f>
        <v>0</v>
      </c>
    </row>
    <row r="311" spans="1:25" x14ac:dyDescent="0.3">
      <c r="A311" t="s">
        <v>314</v>
      </c>
      <c r="C311">
        <v>58344</v>
      </c>
      <c r="D311">
        <v>128475</v>
      </c>
      <c r="E311">
        <v>0.91</v>
      </c>
      <c r="H311">
        <v>18326</v>
      </c>
      <c r="I311">
        <v>39558</v>
      </c>
      <c r="J311">
        <v>0.24</v>
      </c>
      <c r="M311" t="s">
        <v>3</v>
      </c>
      <c r="N311">
        <v>48</v>
      </c>
      <c r="O311">
        <v>0.308064</v>
      </c>
      <c r="R311" t="s">
        <v>3</v>
      </c>
      <c r="S311">
        <v>48</v>
      </c>
      <c r="T311">
        <v>4.5716E-2</v>
      </c>
      <c r="V311">
        <v>48</v>
      </c>
      <c r="W311">
        <v>4.0000000000000001E-3</v>
      </c>
      <c r="X311">
        <f>MIN(S311, V311)</f>
        <v>48</v>
      </c>
      <c r="Y311">
        <f>(X311-N311)/N311*100</f>
        <v>0</v>
      </c>
    </row>
    <row r="312" spans="1:25" x14ac:dyDescent="0.3">
      <c r="A312" t="s">
        <v>315</v>
      </c>
      <c r="C312">
        <v>68475</v>
      </c>
      <c r="D312">
        <v>149996</v>
      </c>
      <c r="E312">
        <v>1.07</v>
      </c>
      <c r="H312">
        <v>21165</v>
      </c>
      <c r="I312">
        <v>45458</v>
      </c>
      <c r="J312">
        <v>0.27</v>
      </c>
      <c r="M312" t="s">
        <v>3</v>
      </c>
      <c r="N312">
        <v>50</v>
      </c>
      <c r="O312">
        <v>0.250556</v>
      </c>
      <c r="R312" t="s">
        <v>3</v>
      </c>
      <c r="S312">
        <v>50</v>
      </c>
      <c r="T312">
        <v>4.6741999999999999E-2</v>
      </c>
      <c r="V312">
        <v>50</v>
      </c>
      <c r="W312">
        <v>3.0000000000000001E-3</v>
      </c>
      <c r="X312">
        <f>MIN(S312, V312)</f>
        <v>50</v>
      </c>
      <c r="Y312">
        <f>(X312-N312)/N312*100</f>
        <v>0</v>
      </c>
    </row>
    <row r="313" spans="1:25" x14ac:dyDescent="0.3">
      <c r="A313" t="s">
        <v>316</v>
      </c>
      <c r="C313">
        <v>62016</v>
      </c>
      <c r="D313">
        <v>133618</v>
      </c>
      <c r="E313">
        <v>0.9</v>
      </c>
      <c r="H313">
        <v>25296</v>
      </c>
      <c r="I313">
        <v>53788</v>
      </c>
      <c r="J313">
        <v>0.32</v>
      </c>
      <c r="M313" t="s">
        <v>3</v>
      </c>
      <c r="N313">
        <v>58</v>
      </c>
      <c r="O313">
        <v>0.29913499999999998</v>
      </c>
      <c r="R313" t="s">
        <v>3</v>
      </c>
      <c r="S313">
        <v>58</v>
      </c>
      <c r="T313">
        <v>8.8530999999999999E-2</v>
      </c>
      <c r="V313">
        <v>61</v>
      </c>
      <c r="W313">
        <v>4.0000000000000001E-3</v>
      </c>
      <c r="X313">
        <f>MIN(S313, V313)</f>
        <v>58</v>
      </c>
      <c r="Y313">
        <f>(X313-N313)/N313*100</f>
        <v>0</v>
      </c>
    </row>
    <row r="314" spans="1:25" x14ac:dyDescent="0.3">
      <c r="A314" t="s">
        <v>317</v>
      </c>
      <c r="C314">
        <v>82212</v>
      </c>
      <c r="D314">
        <v>183953</v>
      </c>
      <c r="E314">
        <v>1.33</v>
      </c>
      <c r="H314">
        <v>24752</v>
      </c>
      <c r="I314">
        <v>54343</v>
      </c>
      <c r="J314">
        <v>0.33</v>
      </c>
      <c r="M314" t="s">
        <v>3</v>
      </c>
      <c r="N314">
        <v>54</v>
      </c>
      <c r="O314">
        <v>0.47824100000000003</v>
      </c>
      <c r="R314" t="s">
        <v>3</v>
      </c>
      <c r="S314">
        <v>54</v>
      </c>
      <c r="T314">
        <v>9.8718E-2</v>
      </c>
      <c r="V314">
        <v>55</v>
      </c>
      <c r="W314">
        <v>4.0000000000000001E-3</v>
      </c>
      <c r="X314">
        <f>MIN(S314, V314)</f>
        <v>54</v>
      </c>
      <c r="Y314">
        <f>(X314-N314)/N314*100</f>
        <v>0</v>
      </c>
    </row>
    <row r="315" spans="1:25" x14ac:dyDescent="0.3">
      <c r="A315" t="s">
        <v>318</v>
      </c>
      <c r="C315">
        <v>80410</v>
      </c>
      <c r="D315">
        <v>180389</v>
      </c>
      <c r="E315">
        <v>1.33</v>
      </c>
      <c r="H315">
        <v>29670</v>
      </c>
      <c r="I315">
        <v>65575</v>
      </c>
      <c r="J315">
        <v>0.38</v>
      </c>
      <c r="M315" t="s">
        <v>3</v>
      </c>
      <c r="N315">
        <v>68</v>
      </c>
      <c r="O315">
        <v>0.72473900000000002</v>
      </c>
      <c r="R315" t="s">
        <v>3</v>
      </c>
      <c r="S315">
        <v>68</v>
      </c>
      <c r="T315">
        <v>8.4308999999999995E-2</v>
      </c>
      <c r="V315">
        <v>68</v>
      </c>
      <c r="W315">
        <v>3.0000000000000001E-3</v>
      </c>
      <c r="X315">
        <f>MIN(S315, V315)</f>
        <v>68</v>
      </c>
      <c r="Y315">
        <f>(X315-N315)/N315*100</f>
        <v>0</v>
      </c>
    </row>
    <row r="316" spans="1:25" x14ac:dyDescent="0.3">
      <c r="A316" t="s">
        <v>319</v>
      </c>
      <c r="C316">
        <v>63070</v>
      </c>
      <c r="D316">
        <v>142278</v>
      </c>
      <c r="E316">
        <v>1.06</v>
      </c>
      <c r="H316">
        <v>24115</v>
      </c>
      <c r="I316">
        <v>53553</v>
      </c>
      <c r="J316">
        <v>0.32</v>
      </c>
      <c r="M316" t="s">
        <v>3</v>
      </c>
      <c r="N316">
        <v>60</v>
      </c>
      <c r="O316">
        <v>0.34588000000000002</v>
      </c>
      <c r="R316" t="s">
        <v>3</v>
      </c>
      <c r="S316">
        <v>60</v>
      </c>
      <c r="T316">
        <v>8.5287000000000002E-2</v>
      </c>
      <c r="V316">
        <v>64</v>
      </c>
      <c r="W316">
        <v>3.0000000000000001E-3</v>
      </c>
      <c r="X316">
        <f>MIN(S316, V316)</f>
        <v>60</v>
      </c>
      <c r="Y316">
        <f>(X316-N316)/N316*100</f>
        <v>0</v>
      </c>
    </row>
    <row r="317" spans="1:25" x14ac:dyDescent="0.3">
      <c r="A317" t="s">
        <v>320</v>
      </c>
      <c r="C317">
        <v>61138</v>
      </c>
      <c r="D317">
        <v>134508</v>
      </c>
      <c r="E317">
        <v>0.91</v>
      </c>
      <c r="H317">
        <v>25805</v>
      </c>
      <c r="I317">
        <v>56099</v>
      </c>
      <c r="J317">
        <v>0.32</v>
      </c>
      <c r="M317" t="s">
        <v>3</v>
      </c>
      <c r="N317">
        <v>64</v>
      </c>
      <c r="O317">
        <v>0.237706</v>
      </c>
      <c r="R317" t="s">
        <v>3</v>
      </c>
      <c r="S317">
        <v>64</v>
      </c>
      <c r="T317">
        <v>5.8707000000000002E-2</v>
      </c>
      <c r="V317">
        <v>64</v>
      </c>
      <c r="W317">
        <v>4.0000000000000001E-3</v>
      </c>
      <c r="X317">
        <f>MIN(S317, V317)</f>
        <v>64</v>
      </c>
      <c r="Y317">
        <f>(X317-N317)/N317*100</f>
        <v>0</v>
      </c>
    </row>
    <row r="318" spans="1:25" x14ac:dyDescent="0.3">
      <c r="A318" t="s">
        <v>321</v>
      </c>
      <c r="C318">
        <v>70140</v>
      </c>
      <c r="D318">
        <v>154058</v>
      </c>
      <c r="E318">
        <v>1.0900000000000001</v>
      </c>
      <c r="H318">
        <v>27720</v>
      </c>
      <c r="I318">
        <v>60128</v>
      </c>
      <c r="J318">
        <v>0.36</v>
      </c>
      <c r="M318" t="s">
        <v>3</v>
      </c>
      <c r="N318">
        <v>54</v>
      </c>
      <c r="O318">
        <v>0.38622499999999998</v>
      </c>
      <c r="R318" t="s">
        <v>3</v>
      </c>
      <c r="S318">
        <v>54</v>
      </c>
      <c r="T318">
        <v>0.150839</v>
      </c>
      <c r="V318">
        <v>65</v>
      </c>
      <c r="W318">
        <v>3.0000000000000001E-3</v>
      </c>
      <c r="X318">
        <f>MIN(S318, V318)</f>
        <v>54</v>
      </c>
      <c r="Y318">
        <f>(X318-N318)/N318*100</f>
        <v>0</v>
      </c>
    </row>
    <row r="319" spans="1:25" x14ac:dyDescent="0.3">
      <c r="A319" t="s">
        <v>322</v>
      </c>
      <c r="C319">
        <v>68913</v>
      </c>
      <c r="D319">
        <v>154255</v>
      </c>
      <c r="E319">
        <v>1.1100000000000001</v>
      </c>
      <c r="H319">
        <v>24583</v>
      </c>
      <c r="I319">
        <v>54155</v>
      </c>
      <c r="J319">
        <v>0.33</v>
      </c>
      <c r="M319" t="s">
        <v>3</v>
      </c>
      <c r="N319">
        <v>49</v>
      </c>
      <c r="O319">
        <v>0.61307599999999995</v>
      </c>
      <c r="R319" t="s">
        <v>3</v>
      </c>
      <c r="S319">
        <v>49</v>
      </c>
      <c r="T319">
        <v>0.146254</v>
      </c>
      <c r="V319">
        <v>60</v>
      </c>
      <c r="W319">
        <v>3.0000000000000001E-3</v>
      </c>
      <c r="X319">
        <f>MIN(S319, V319)</f>
        <v>49</v>
      </c>
      <c r="Y319">
        <f>(X319-N319)/N319*100</f>
        <v>0</v>
      </c>
    </row>
    <row r="320" spans="1:25" x14ac:dyDescent="0.3">
      <c r="A320" t="s">
        <v>323</v>
      </c>
      <c r="C320">
        <v>21216</v>
      </c>
      <c r="D320">
        <v>55234</v>
      </c>
      <c r="E320">
        <v>0.42</v>
      </c>
      <c r="H320">
        <v>7072</v>
      </c>
      <c r="I320">
        <v>17690</v>
      </c>
      <c r="J320">
        <v>0.08</v>
      </c>
      <c r="M320" t="s">
        <v>3</v>
      </c>
      <c r="N320">
        <v>51</v>
      </c>
      <c r="O320">
        <v>0.113722</v>
      </c>
      <c r="R320" t="s">
        <v>3</v>
      </c>
      <c r="S320">
        <v>51</v>
      </c>
      <c r="T320">
        <v>1.7544000000000001E-2</v>
      </c>
      <c r="V320">
        <v>51</v>
      </c>
      <c r="W320">
        <v>4.0000000000000001E-3</v>
      </c>
      <c r="X320">
        <f>MIN(S320, V320)</f>
        <v>51</v>
      </c>
      <c r="Y320">
        <f>(X320-N320)/N320*100</f>
        <v>0</v>
      </c>
    </row>
    <row r="321" spans="1:25" x14ac:dyDescent="0.3">
      <c r="A321" t="s">
        <v>324</v>
      </c>
      <c r="C321">
        <v>60897</v>
      </c>
      <c r="D321">
        <v>134360</v>
      </c>
      <c r="E321">
        <v>0.92</v>
      </c>
      <c r="H321">
        <v>21065</v>
      </c>
      <c r="I321">
        <v>45648</v>
      </c>
      <c r="J321">
        <v>0.27</v>
      </c>
      <c r="M321" t="s">
        <v>3</v>
      </c>
      <c r="N321">
        <v>53</v>
      </c>
      <c r="O321">
        <v>0.31640499999999999</v>
      </c>
      <c r="R321" t="s">
        <v>3</v>
      </c>
      <c r="S321">
        <v>53</v>
      </c>
      <c r="T321">
        <v>6.3818E-2</v>
      </c>
      <c r="V321">
        <v>54</v>
      </c>
      <c r="W321">
        <v>3.0000000000000001E-3</v>
      </c>
      <c r="X321">
        <f>MIN(S321, V321)</f>
        <v>53</v>
      </c>
      <c r="Y321">
        <f>(X321-N321)/N321*100</f>
        <v>0</v>
      </c>
    </row>
    <row r="322" spans="1:25" x14ac:dyDescent="0.3">
      <c r="A322" t="s">
        <v>325</v>
      </c>
      <c r="C322">
        <v>88236</v>
      </c>
      <c r="D322">
        <v>189402</v>
      </c>
      <c r="E322">
        <v>1.34</v>
      </c>
      <c r="H322">
        <v>29754</v>
      </c>
      <c r="I322">
        <v>62976</v>
      </c>
      <c r="J322">
        <v>0.37</v>
      </c>
      <c r="M322" t="s">
        <v>3</v>
      </c>
      <c r="N322">
        <v>51</v>
      </c>
      <c r="O322">
        <v>0.29540699999999998</v>
      </c>
      <c r="R322" t="s">
        <v>3</v>
      </c>
      <c r="S322">
        <v>51</v>
      </c>
      <c r="T322">
        <v>6.9745000000000001E-2</v>
      </c>
      <c r="V322">
        <v>57</v>
      </c>
      <c r="W322">
        <v>5.0000000000000001E-3</v>
      </c>
      <c r="X322">
        <f>MIN(S322, V322)</f>
        <v>51</v>
      </c>
      <c r="Y322">
        <f>(X322-N322)/N322*100</f>
        <v>0</v>
      </c>
    </row>
    <row r="323" spans="1:25" x14ac:dyDescent="0.3">
      <c r="A323" t="s">
        <v>326</v>
      </c>
      <c r="C323">
        <v>66825</v>
      </c>
      <c r="D323">
        <v>147688</v>
      </c>
      <c r="E323">
        <v>1.07</v>
      </c>
      <c r="H323">
        <v>23085</v>
      </c>
      <c r="I323">
        <v>50164</v>
      </c>
      <c r="J323">
        <v>0.3</v>
      </c>
      <c r="M323" t="s">
        <v>3</v>
      </c>
      <c r="N323">
        <v>54</v>
      </c>
      <c r="O323">
        <v>0.23235900000000001</v>
      </c>
      <c r="R323" t="s">
        <v>3</v>
      </c>
      <c r="S323">
        <v>54</v>
      </c>
      <c r="T323">
        <v>5.3147E-2</v>
      </c>
      <c r="V323">
        <v>56</v>
      </c>
      <c r="W323">
        <v>3.0000000000000001E-3</v>
      </c>
      <c r="X323">
        <f>MIN(S323, V323)</f>
        <v>54</v>
      </c>
      <c r="Y323">
        <f>(X323-N323)/N323*100</f>
        <v>0</v>
      </c>
    </row>
    <row r="324" spans="1:25" x14ac:dyDescent="0.3">
      <c r="A324" t="s">
        <v>327</v>
      </c>
      <c r="C324">
        <v>79292</v>
      </c>
      <c r="D324">
        <v>173856</v>
      </c>
      <c r="E324">
        <v>1.2</v>
      </c>
      <c r="H324">
        <v>25355</v>
      </c>
      <c r="I324">
        <v>54633</v>
      </c>
      <c r="J324">
        <v>0.38</v>
      </c>
      <c r="M324" t="s">
        <v>3</v>
      </c>
      <c r="N324">
        <v>54</v>
      </c>
      <c r="O324">
        <v>0.30414099999999999</v>
      </c>
      <c r="R324" t="s">
        <v>3</v>
      </c>
      <c r="S324">
        <v>54</v>
      </c>
      <c r="T324">
        <v>5.4920999999999998E-2</v>
      </c>
      <c r="V324">
        <v>54</v>
      </c>
      <c r="W324">
        <v>3.0000000000000001E-3</v>
      </c>
      <c r="X324">
        <f>MIN(S324, V324)</f>
        <v>54</v>
      </c>
      <c r="Y324">
        <f>(X324-N324)/N324*100</f>
        <v>0</v>
      </c>
    </row>
    <row r="325" spans="1:25" x14ac:dyDescent="0.3">
      <c r="A325" t="s">
        <v>328</v>
      </c>
      <c r="C325">
        <v>81984</v>
      </c>
      <c r="D325">
        <v>181104</v>
      </c>
      <c r="E325">
        <v>1.24</v>
      </c>
      <c r="H325">
        <v>24640</v>
      </c>
      <c r="I325">
        <v>53360</v>
      </c>
      <c r="J325">
        <v>0.31</v>
      </c>
      <c r="M325" t="s">
        <v>3</v>
      </c>
      <c r="N325">
        <v>53</v>
      </c>
      <c r="O325">
        <v>0.28959400000000002</v>
      </c>
      <c r="R325" t="s">
        <v>3</v>
      </c>
      <c r="S325">
        <v>53</v>
      </c>
      <c r="T325">
        <v>6.6309000000000007E-2</v>
      </c>
      <c r="V325">
        <v>54</v>
      </c>
      <c r="W325">
        <v>4.0000000000000001E-3</v>
      </c>
      <c r="X325">
        <f>MIN(S325, V325)</f>
        <v>53</v>
      </c>
      <c r="Y325">
        <f>(X325-N325)/N325*100</f>
        <v>0</v>
      </c>
    </row>
    <row r="326" spans="1:25" x14ac:dyDescent="0.3">
      <c r="A326" t="s">
        <v>329</v>
      </c>
      <c r="C326">
        <v>76230</v>
      </c>
      <c r="D326">
        <v>165011</v>
      </c>
      <c r="E326">
        <v>1.1100000000000001</v>
      </c>
      <c r="H326">
        <v>24024</v>
      </c>
      <c r="I326">
        <v>51107</v>
      </c>
      <c r="J326">
        <v>0.3</v>
      </c>
      <c r="M326" t="s">
        <v>3</v>
      </c>
      <c r="N326">
        <v>51</v>
      </c>
      <c r="O326">
        <v>0.25467000000000001</v>
      </c>
      <c r="R326" t="s">
        <v>3</v>
      </c>
      <c r="S326">
        <v>51</v>
      </c>
      <c r="T326">
        <v>4.7641999999999997E-2</v>
      </c>
      <c r="V326">
        <v>51</v>
      </c>
      <c r="W326">
        <v>3.0000000000000001E-3</v>
      </c>
      <c r="X326">
        <f>MIN(S326, V326)</f>
        <v>51</v>
      </c>
      <c r="Y326">
        <f>(X326-N326)/N326*100</f>
        <v>0</v>
      </c>
    </row>
    <row r="327" spans="1:25" x14ac:dyDescent="0.3">
      <c r="A327" t="s">
        <v>330</v>
      </c>
      <c r="C327">
        <v>83536</v>
      </c>
      <c r="D327">
        <v>187237</v>
      </c>
      <c r="E327">
        <v>1.34</v>
      </c>
      <c r="H327">
        <v>29510</v>
      </c>
      <c r="I327">
        <v>65143</v>
      </c>
      <c r="J327">
        <v>0.46</v>
      </c>
      <c r="M327" t="s">
        <v>3</v>
      </c>
      <c r="N327">
        <v>64</v>
      </c>
      <c r="O327">
        <v>0.313834</v>
      </c>
      <c r="R327" t="s">
        <v>3</v>
      </c>
      <c r="S327">
        <v>64</v>
      </c>
      <c r="T327">
        <v>7.8420000000000004E-2</v>
      </c>
      <c r="V327">
        <v>64</v>
      </c>
      <c r="W327">
        <v>3.0000000000000001E-3</v>
      </c>
      <c r="X327">
        <f>MIN(S327, V327)</f>
        <v>64</v>
      </c>
      <c r="Y327">
        <f>(X327-N327)/N327*100</f>
        <v>0</v>
      </c>
    </row>
    <row r="328" spans="1:25" x14ac:dyDescent="0.3">
      <c r="A328" t="s">
        <v>331</v>
      </c>
      <c r="C328">
        <v>50820</v>
      </c>
      <c r="D328">
        <v>108015</v>
      </c>
      <c r="E328">
        <v>0.72</v>
      </c>
      <c r="H328">
        <v>19250</v>
      </c>
      <c r="I328">
        <v>40365</v>
      </c>
      <c r="J328">
        <v>0.23</v>
      </c>
      <c r="M328" t="s">
        <v>3</v>
      </c>
      <c r="N328">
        <v>49</v>
      </c>
      <c r="O328">
        <v>0.16244500000000001</v>
      </c>
      <c r="R328" t="s">
        <v>3</v>
      </c>
      <c r="S328">
        <v>49</v>
      </c>
      <c r="T328">
        <v>4.0204999999999998E-2</v>
      </c>
      <c r="V328">
        <v>49</v>
      </c>
      <c r="W328">
        <v>3.0000000000000001E-3</v>
      </c>
      <c r="X328">
        <f>MIN(S328, V328)</f>
        <v>49</v>
      </c>
      <c r="Y328">
        <f>(X328-N328)/N328*100</f>
        <v>0</v>
      </c>
    </row>
    <row r="329" spans="1:25" x14ac:dyDescent="0.3">
      <c r="A329" t="s">
        <v>332</v>
      </c>
      <c r="C329">
        <v>96279</v>
      </c>
      <c r="D329">
        <v>214009</v>
      </c>
      <c r="E329">
        <v>1.53</v>
      </c>
      <c r="H329">
        <v>30656</v>
      </c>
      <c r="I329">
        <v>67008</v>
      </c>
      <c r="J329">
        <v>0.39</v>
      </c>
      <c r="M329" t="s">
        <v>3</v>
      </c>
      <c r="N329">
        <v>63</v>
      </c>
      <c r="O329">
        <v>0.33117999999999997</v>
      </c>
      <c r="R329" t="s">
        <v>3</v>
      </c>
      <c r="S329">
        <v>63</v>
      </c>
      <c r="T329">
        <v>6.3534999999999994E-2</v>
      </c>
      <c r="V329">
        <v>63</v>
      </c>
      <c r="W329">
        <v>3.0000000000000001E-3</v>
      </c>
      <c r="X329">
        <f>MIN(S329, V329)</f>
        <v>63</v>
      </c>
      <c r="Y329">
        <f>(X329-N329)/N329*100</f>
        <v>0</v>
      </c>
    </row>
    <row r="330" spans="1:25" x14ac:dyDescent="0.3">
      <c r="A330" t="s">
        <v>333</v>
      </c>
      <c r="C330">
        <v>84606</v>
      </c>
      <c r="D330">
        <v>184375</v>
      </c>
      <c r="E330">
        <v>1.3</v>
      </c>
      <c r="H330">
        <v>29158</v>
      </c>
      <c r="I330">
        <v>62575</v>
      </c>
      <c r="J330">
        <v>0.37</v>
      </c>
      <c r="M330" t="s">
        <v>3</v>
      </c>
      <c r="N330">
        <v>60</v>
      </c>
      <c r="O330">
        <v>0.30116199999999999</v>
      </c>
      <c r="R330" t="s">
        <v>3</v>
      </c>
      <c r="S330">
        <v>60</v>
      </c>
      <c r="T330">
        <v>7.3372999999999994E-2</v>
      </c>
      <c r="V330">
        <v>60</v>
      </c>
      <c r="W330">
        <v>4.0000000000000001E-3</v>
      </c>
      <c r="X330">
        <f>MIN(S330, V330)</f>
        <v>60</v>
      </c>
      <c r="Y330">
        <f>(X330-N330)/N330*100</f>
        <v>0</v>
      </c>
    </row>
    <row r="331" spans="1:25" x14ac:dyDescent="0.3">
      <c r="A331" t="s">
        <v>334</v>
      </c>
      <c r="C331">
        <v>20670</v>
      </c>
      <c r="D331">
        <v>55289</v>
      </c>
      <c r="E331">
        <v>0.43</v>
      </c>
      <c r="H331">
        <v>9100</v>
      </c>
      <c r="I331">
        <v>23694</v>
      </c>
      <c r="J331">
        <v>0.12</v>
      </c>
      <c r="M331" t="s">
        <v>3</v>
      </c>
      <c r="N331">
        <v>65</v>
      </c>
      <c r="O331">
        <v>0.163352</v>
      </c>
      <c r="R331" t="s">
        <v>3</v>
      </c>
      <c r="S331">
        <v>65</v>
      </c>
      <c r="T331">
        <v>4.1763000000000002E-2</v>
      </c>
      <c r="V331">
        <v>69</v>
      </c>
      <c r="W331">
        <v>3.0000000000000001E-3</v>
      </c>
      <c r="X331">
        <f>MIN(S331, V331)</f>
        <v>65</v>
      </c>
      <c r="Y331">
        <f>(X331-N331)/N331*100</f>
        <v>0</v>
      </c>
    </row>
    <row r="332" spans="1:25" x14ac:dyDescent="0.3">
      <c r="A332" t="s">
        <v>335</v>
      </c>
      <c r="C332">
        <v>88247</v>
      </c>
      <c r="D332">
        <v>190857</v>
      </c>
      <c r="E332">
        <v>1.36</v>
      </c>
      <c r="H332">
        <v>25636</v>
      </c>
      <c r="I332">
        <v>54459</v>
      </c>
      <c r="J332">
        <v>0.32</v>
      </c>
      <c r="M332" t="s">
        <v>3</v>
      </c>
      <c r="N332">
        <v>51</v>
      </c>
      <c r="O332">
        <v>0.29766100000000001</v>
      </c>
      <c r="R332" t="s">
        <v>3</v>
      </c>
      <c r="S332">
        <v>51</v>
      </c>
      <c r="T332">
        <v>5.1269000000000002E-2</v>
      </c>
      <c r="V332">
        <v>51</v>
      </c>
      <c r="W332">
        <v>5.0000000000000001E-3</v>
      </c>
      <c r="X332">
        <f>MIN(S332, V332)</f>
        <v>51</v>
      </c>
      <c r="Y332">
        <f>(X332-N332)/N332*100</f>
        <v>0</v>
      </c>
    </row>
    <row r="333" spans="1:25" x14ac:dyDescent="0.3">
      <c r="A333" t="s">
        <v>336</v>
      </c>
      <c r="C333">
        <v>78752</v>
      </c>
      <c r="D333">
        <v>173863</v>
      </c>
      <c r="E333">
        <v>1.27</v>
      </c>
      <c r="H333">
        <v>22256</v>
      </c>
      <c r="I333">
        <v>48067</v>
      </c>
      <c r="J333">
        <v>0.28000000000000003</v>
      </c>
      <c r="M333" t="s">
        <v>3</v>
      </c>
      <c r="N333">
        <v>49</v>
      </c>
      <c r="O333">
        <v>0.28021400000000002</v>
      </c>
      <c r="R333" t="s">
        <v>3</v>
      </c>
      <c r="S333">
        <v>49</v>
      </c>
      <c r="T333">
        <v>4.9987999999999998E-2</v>
      </c>
      <c r="V333">
        <v>51</v>
      </c>
      <c r="W333">
        <v>3.0000000000000001E-3</v>
      </c>
      <c r="X333">
        <f>MIN(S333, V333)</f>
        <v>49</v>
      </c>
      <c r="Y333">
        <f>(X333-N333)/N333*100</f>
        <v>0</v>
      </c>
    </row>
    <row r="334" spans="1:25" x14ac:dyDescent="0.3">
      <c r="A334" t="s">
        <v>337</v>
      </c>
      <c r="C334">
        <v>82560</v>
      </c>
      <c r="D334">
        <v>177846</v>
      </c>
      <c r="E334">
        <v>1.28</v>
      </c>
      <c r="H334">
        <v>27360</v>
      </c>
      <c r="I334">
        <v>58016</v>
      </c>
      <c r="J334">
        <v>0.34</v>
      </c>
      <c r="M334" t="s">
        <v>3</v>
      </c>
      <c r="N334">
        <v>56</v>
      </c>
      <c r="O334">
        <v>0.27517000000000003</v>
      </c>
      <c r="R334" t="s">
        <v>3</v>
      </c>
      <c r="S334">
        <v>56</v>
      </c>
      <c r="T334">
        <v>5.4733999999999998E-2</v>
      </c>
      <c r="V334">
        <v>56</v>
      </c>
      <c r="W334">
        <v>4.0000000000000001E-3</v>
      </c>
      <c r="X334">
        <f>MIN(S334, V334)</f>
        <v>56</v>
      </c>
      <c r="Y334">
        <f>(X334-N334)/N334*100</f>
        <v>0</v>
      </c>
    </row>
    <row r="335" spans="1:25" x14ac:dyDescent="0.3">
      <c r="A335" t="s">
        <v>338</v>
      </c>
      <c r="C335">
        <v>96117</v>
      </c>
      <c r="D335">
        <v>200384</v>
      </c>
      <c r="E335">
        <v>1.37</v>
      </c>
      <c r="H335">
        <v>34626</v>
      </c>
      <c r="I335">
        <v>71325</v>
      </c>
      <c r="J335">
        <v>0.42</v>
      </c>
      <c r="M335" t="s">
        <v>3</v>
      </c>
      <c r="N335">
        <v>57</v>
      </c>
      <c r="O335">
        <v>0.27118799999999998</v>
      </c>
      <c r="R335" t="s">
        <v>3</v>
      </c>
      <c r="S335">
        <v>57</v>
      </c>
      <c r="T335">
        <v>6.9455000000000003E-2</v>
      </c>
      <c r="V335">
        <v>57</v>
      </c>
      <c r="W335">
        <v>5.0000000000000001E-3</v>
      </c>
      <c r="X335">
        <f>MIN(S335, V335)</f>
        <v>57</v>
      </c>
      <c r="Y335">
        <f>(X335-N335)/N335*100</f>
        <v>0</v>
      </c>
    </row>
    <row r="336" spans="1:25" x14ac:dyDescent="0.3">
      <c r="A336" t="s">
        <v>339</v>
      </c>
      <c r="C336">
        <v>86768</v>
      </c>
      <c r="D336">
        <v>188845</v>
      </c>
      <c r="E336">
        <v>1.36</v>
      </c>
      <c r="H336">
        <v>28594</v>
      </c>
      <c r="I336">
        <v>61287</v>
      </c>
      <c r="J336">
        <v>0.36</v>
      </c>
      <c r="M336" t="s">
        <v>3</v>
      </c>
      <c r="N336">
        <v>57</v>
      </c>
      <c r="O336">
        <v>0.28325800000000001</v>
      </c>
      <c r="R336" t="s">
        <v>3</v>
      </c>
      <c r="S336">
        <v>57</v>
      </c>
      <c r="T336">
        <v>5.7498E-2</v>
      </c>
      <c r="V336">
        <v>57</v>
      </c>
      <c r="W336">
        <v>4.0000000000000001E-3</v>
      </c>
      <c r="X336">
        <f>MIN(S336, V336)</f>
        <v>57</v>
      </c>
      <c r="Y336">
        <f>(X336-N336)/N336*100</f>
        <v>0</v>
      </c>
    </row>
    <row r="337" spans="1:25" x14ac:dyDescent="0.3">
      <c r="A337" t="s">
        <v>340</v>
      </c>
      <c r="C337">
        <v>82948</v>
      </c>
      <c r="D337">
        <v>181010</v>
      </c>
      <c r="E337">
        <v>1.27</v>
      </c>
      <c r="H337">
        <v>28892</v>
      </c>
      <c r="I337">
        <v>62110</v>
      </c>
      <c r="J337">
        <v>0.42</v>
      </c>
      <c r="M337" t="s">
        <v>3</v>
      </c>
      <c r="N337">
        <v>61</v>
      </c>
      <c r="O337">
        <v>0.280443</v>
      </c>
      <c r="R337" t="s">
        <v>3</v>
      </c>
      <c r="S337">
        <v>61</v>
      </c>
      <c r="T337">
        <v>5.9408000000000002E-2</v>
      </c>
      <c r="V337">
        <v>61</v>
      </c>
      <c r="W337">
        <v>4.0000000000000001E-3</v>
      </c>
      <c r="X337">
        <f>MIN(S337, V337)</f>
        <v>61</v>
      </c>
      <c r="Y337">
        <f>(X337-N337)/N337*100</f>
        <v>0</v>
      </c>
    </row>
    <row r="338" spans="1:25" x14ac:dyDescent="0.3">
      <c r="A338" t="s">
        <v>341</v>
      </c>
      <c r="C338">
        <v>80995</v>
      </c>
      <c r="D338">
        <v>174864</v>
      </c>
      <c r="E338">
        <v>1.2</v>
      </c>
      <c r="H338">
        <v>29585</v>
      </c>
      <c r="I338">
        <v>63034</v>
      </c>
      <c r="J338">
        <v>0.43</v>
      </c>
      <c r="M338" t="s">
        <v>3</v>
      </c>
      <c r="N338">
        <v>60</v>
      </c>
      <c r="O338">
        <v>0.25833800000000001</v>
      </c>
      <c r="R338" t="s">
        <v>3</v>
      </c>
      <c r="S338">
        <v>60</v>
      </c>
      <c r="T338">
        <v>5.9998999999999997E-2</v>
      </c>
      <c r="V338">
        <v>60</v>
      </c>
      <c r="W338">
        <v>5.0000000000000001E-3</v>
      </c>
      <c r="X338">
        <f>MIN(S338, V338)</f>
        <v>60</v>
      </c>
      <c r="Y338">
        <f>(X338-N338)/N338*100</f>
        <v>0</v>
      </c>
    </row>
    <row r="339" spans="1:25" x14ac:dyDescent="0.3">
      <c r="A339" t="s">
        <v>342</v>
      </c>
      <c r="C339">
        <v>91872</v>
      </c>
      <c r="D339">
        <v>194428</v>
      </c>
      <c r="E339">
        <v>1.37</v>
      </c>
      <c r="H339">
        <v>24816</v>
      </c>
      <c r="I339">
        <v>51553</v>
      </c>
      <c r="J339">
        <v>0.31</v>
      </c>
      <c r="M339" t="s">
        <v>3</v>
      </c>
      <c r="N339">
        <v>46</v>
      </c>
      <c r="O339">
        <v>0.29235299999999997</v>
      </c>
      <c r="R339" t="s">
        <v>3</v>
      </c>
      <c r="S339">
        <v>46</v>
      </c>
      <c r="T339">
        <v>4.7954999999999998E-2</v>
      </c>
      <c r="V339">
        <v>46</v>
      </c>
      <c r="W339">
        <v>3.0000000000000001E-3</v>
      </c>
      <c r="X339">
        <f>MIN(S339, V339)</f>
        <v>46</v>
      </c>
      <c r="Y339">
        <f>(X339-N339)/N339*100</f>
        <v>0</v>
      </c>
    </row>
    <row r="340" spans="1:25" x14ac:dyDescent="0.3">
      <c r="A340" t="s">
        <v>343</v>
      </c>
      <c r="C340">
        <v>83304</v>
      </c>
      <c r="D340">
        <v>180499</v>
      </c>
      <c r="E340">
        <v>1.3</v>
      </c>
      <c r="H340">
        <v>27144</v>
      </c>
      <c r="I340">
        <v>57859</v>
      </c>
      <c r="J340">
        <v>0.34</v>
      </c>
      <c r="M340" t="s">
        <v>3</v>
      </c>
      <c r="N340">
        <v>57</v>
      </c>
      <c r="O340">
        <v>0.28281899999999999</v>
      </c>
      <c r="R340" t="s">
        <v>3</v>
      </c>
      <c r="S340">
        <v>57</v>
      </c>
      <c r="T340">
        <v>5.5009000000000002E-2</v>
      </c>
      <c r="V340">
        <v>57</v>
      </c>
      <c r="W340">
        <v>4.0000000000000001E-3</v>
      </c>
      <c r="X340">
        <f>MIN(S340, V340)</f>
        <v>57</v>
      </c>
      <c r="Y340">
        <f>(X340-N340)/N340*100</f>
        <v>0</v>
      </c>
    </row>
    <row r="341" spans="1:25" x14ac:dyDescent="0.3">
      <c r="A341" t="s">
        <v>344</v>
      </c>
      <c r="C341">
        <v>87420</v>
      </c>
      <c r="D341">
        <v>192239</v>
      </c>
      <c r="E341">
        <v>1.41</v>
      </c>
      <c r="H341">
        <v>27435</v>
      </c>
      <c r="I341">
        <v>59240</v>
      </c>
      <c r="J341">
        <v>0.34</v>
      </c>
      <c r="M341" t="s">
        <v>3</v>
      </c>
      <c r="N341">
        <v>56</v>
      </c>
      <c r="O341">
        <v>0.30300500000000002</v>
      </c>
      <c r="R341" t="s">
        <v>3</v>
      </c>
      <c r="S341">
        <v>56</v>
      </c>
      <c r="T341">
        <v>6.2231000000000002E-2</v>
      </c>
      <c r="V341">
        <v>58</v>
      </c>
      <c r="W341">
        <v>3.0000000000000001E-3</v>
      </c>
      <c r="X341">
        <f>MIN(S341, V341)</f>
        <v>56</v>
      </c>
      <c r="Y341">
        <f>(X341-N341)/N341*100</f>
        <v>0</v>
      </c>
    </row>
    <row r="342" spans="1:25" x14ac:dyDescent="0.3">
      <c r="A342" t="s">
        <v>345</v>
      </c>
      <c r="C342">
        <v>23542</v>
      </c>
      <c r="D342">
        <v>60371</v>
      </c>
      <c r="E342">
        <v>0.45</v>
      </c>
      <c r="H342">
        <v>6258</v>
      </c>
      <c r="I342">
        <v>15247</v>
      </c>
      <c r="J342">
        <v>7.0000000000000007E-2</v>
      </c>
      <c r="M342" t="s">
        <v>3</v>
      </c>
      <c r="N342">
        <v>41</v>
      </c>
      <c r="O342">
        <v>0.11526400000000001</v>
      </c>
      <c r="R342" t="s">
        <v>3</v>
      </c>
      <c r="S342">
        <v>41</v>
      </c>
      <c r="T342">
        <v>1.3295E-2</v>
      </c>
      <c r="V342">
        <v>41</v>
      </c>
      <c r="W342">
        <v>3.0000000000000001E-3</v>
      </c>
      <c r="X342">
        <f>MIN(S342, V342)</f>
        <v>41</v>
      </c>
      <c r="Y342">
        <f>(X342-N342)/N342*100</f>
        <v>0</v>
      </c>
    </row>
    <row r="343" spans="1:25" x14ac:dyDescent="0.3">
      <c r="A343" t="s">
        <v>346</v>
      </c>
      <c r="C343">
        <v>100096</v>
      </c>
      <c r="D343">
        <v>219436</v>
      </c>
      <c r="E343">
        <v>1.51</v>
      </c>
      <c r="H343">
        <v>57664</v>
      </c>
      <c r="I343">
        <v>125758</v>
      </c>
      <c r="J343">
        <v>0.8</v>
      </c>
      <c r="M343" t="s">
        <v>4</v>
      </c>
      <c r="N343">
        <v>97</v>
      </c>
      <c r="O343">
        <v>60.266477999999999</v>
      </c>
      <c r="R343" t="s">
        <v>4</v>
      </c>
      <c r="S343">
        <v>97</v>
      </c>
      <c r="T343">
        <v>60.126261999999997</v>
      </c>
      <c r="V343">
        <v>105</v>
      </c>
      <c r="W343">
        <v>3.0000000000000001E-3</v>
      </c>
      <c r="X343">
        <f>MIN(S343, V343)</f>
        <v>97</v>
      </c>
      <c r="Y343">
        <f>(X343-N343)/N343*100</f>
        <v>0</v>
      </c>
    </row>
    <row r="344" spans="1:25" x14ac:dyDescent="0.3">
      <c r="A344" t="s">
        <v>347</v>
      </c>
      <c r="C344">
        <v>93879</v>
      </c>
      <c r="D344">
        <v>203876</v>
      </c>
      <c r="E344">
        <v>1.35</v>
      </c>
      <c r="H344">
        <v>51057</v>
      </c>
      <c r="I344">
        <v>110276</v>
      </c>
      <c r="J344">
        <v>0.69</v>
      </c>
      <c r="M344" t="s">
        <v>3</v>
      </c>
      <c r="N344">
        <v>85</v>
      </c>
      <c r="O344">
        <v>3.6994579999999999</v>
      </c>
      <c r="R344" t="s">
        <v>3</v>
      </c>
      <c r="S344">
        <v>85</v>
      </c>
      <c r="T344">
        <v>1.056888</v>
      </c>
      <c r="V344">
        <v>92</v>
      </c>
      <c r="W344">
        <v>3.0000000000000001E-3</v>
      </c>
      <c r="X344">
        <f>MIN(S344, V344)</f>
        <v>85</v>
      </c>
      <c r="Y344">
        <f>(X344-N344)/N344*100</f>
        <v>0</v>
      </c>
    </row>
    <row r="345" spans="1:25" x14ac:dyDescent="0.3">
      <c r="A345" t="s">
        <v>348</v>
      </c>
      <c r="C345">
        <v>99932</v>
      </c>
      <c r="D345">
        <v>213393</v>
      </c>
      <c r="E345">
        <v>1.44</v>
      </c>
      <c r="H345">
        <v>55986</v>
      </c>
      <c r="I345">
        <v>119004</v>
      </c>
      <c r="J345">
        <v>0.76</v>
      </c>
      <c r="M345" t="s">
        <v>3</v>
      </c>
      <c r="N345">
        <v>83</v>
      </c>
      <c r="O345">
        <v>28.768775999999999</v>
      </c>
      <c r="R345" t="s">
        <v>3</v>
      </c>
      <c r="S345">
        <v>83</v>
      </c>
      <c r="T345">
        <v>17.416492000000002</v>
      </c>
      <c r="V345">
        <v>92</v>
      </c>
      <c r="W345">
        <v>3.0000000000000001E-3</v>
      </c>
      <c r="X345">
        <f>MIN(S345, V345)</f>
        <v>83</v>
      </c>
      <c r="Y345">
        <f>(X345-N345)/N345*100</f>
        <v>0</v>
      </c>
    </row>
    <row r="346" spans="1:25" x14ac:dyDescent="0.3">
      <c r="A346" t="s">
        <v>349</v>
      </c>
      <c r="C346">
        <v>83468</v>
      </c>
      <c r="D346">
        <v>179191</v>
      </c>
      <c r="E346">
        <v>1.1599999999999999</v>
      </c>
      <c r="H346">
        <v>49864</v>
      </c>
      <c r="I346">
        <v>106589</v>
      </c>
      <c r="J346">
        <v>0.66</v>
      </c>
      <c r="M346" t="s">
        <v>3</v>
      </c>
      <c r="N346">
        <v>85</v>
      </c>
      <c r="O346">
        <v>5.1655660000000001</v>
      </c>
      <c r="R346" t="s">
        <v>3</v>
      </c>
      <c r="S346">
        <v>85</v>
      </c>
      <c r="T346">
        <v>3.2101540000000002</v>
      </c>
      <c r="V346">
        <v>91</v>
      </c>
      <c r="W346">
        <v>3.0000000000000001E-3</v>
      </c>
      <c r="X346">
        <f>MIN(S346, V346)</f>
        <v>85</v>
      </c>
      <c r="Y346">
        <f>(X346-N346)/N346*100</f>
        <v>0</v>
      </c>
    </row>
    <row r="347" spans="1:25" x14ac:dyDescent="0.3">
      <c r="A347" t="s">
        <v>350</v>
      </c>
      <c r="C347">
        <v>93024</v>
      </c>
      <c r="D347">
        <v>196824</v>
      </c>
      <c r="E347">
        <v>1.27</v>
      </c>
      <c r="H347">
        <v>51680</v>
      </c>
      <c r="I347">
        <v>108832</v>
      </c>
      <c r="J347">
        <v>0.67</v>
      </c>
      <c r="M347" t="s">
        <v>3</v>
      </c>
      <c r="N347">
        <v>74</v>
      </c>
      <c r="O347">
        <v>8.1020880000000002</v>
      </c>
      <c r="R347" t="s">
        <v>3</v>
      </c>
      <c r="S347">
        <v>74</v>
      </c>
      <c r="T347">
        <v>6.136012</v>
      </c>
      <c r="V347">
        <v>84</v>
      </c>
      <c r="W347">
        <v>4.0000000000000001E-3</v>
      </c>
      <c r="X347">
        <f>MIN(S347, V347)</f>
        <v>74</v>
      </c>
      <c r="Y347">
        <f>(X347-N347)/N347*100</f>
        <v>0</v>
      </c>
    </row>
    <row r="348" spans="1:25" x14ac:dyDescent="0.3">
      <c r="A348" t="s">
        <v>351</v>
      </c>
      <c r="C348">
        <v>117537</v>
      </c>
      <c r="D348">
        <v>260154</v>
      </c>
      <c r="E348">
        <v>1.81</v>
      </c>
      <c r="H348">
        <v>60216</v>
      </c>
      <c r="I348">
        <v>132444</v>
      </c>
      <c r="J348">
        <v>0.85</v>
      </c>
      <c r="M348" t="s">
        <v>3</v>
      </c>
      <c r="N348">
        <v>94</v>
      </c>
      <c r="O348">
        <v>6.3125270000000002</v>
      </c>
      <c r="R348" t="s">
        <v>3</v>
      </c>
      <c r="S348">
        <v>94</v>
      </c>
      <c r="T348">
        <v>2.4738530000000001</v>
      </c>
      <c r="V348">
        <v>103</v>
      </c>
      <c r="W348">
        <v>3.0000000000000001E-3</v>
      </c>
      <c r="X348">
        <f>MIN(S348, V348)</f>
        <v>94</v>
      </c>
      <c r="Y348">
        <f>(X348-N348)/N348*100</f>
        <v>0</v>
      </c>
    </row>
    <row r="349" spans="1:25" x14ac:dyDescent="0.3">
      <c r="A349" t="s">
        <v>352</v>
      </c>
      <c r="C349">
        <v>76908</v>
      </c>
      <c r="D349">
        <v>166224</v>
      </c>
      <c r="E349">
        <v>1.06</v>
      </c>
      <c r="H349">
        <v>54230</v>
      </c>
      <c r="I349">
        <v>116866</v>
      </c>
      <c r="J349">
        <v>0.75</v>
      </c>
      <c r="M349" t="s">
        <v>3</v>
      </c>
      <c r="N349">
        <v>102</v>
      </c>
      <c r="O349">
        <v>29.238178000000001</v>
      </c>
      <c r="R349" t="s">
        <v>3</v>
      </c>
      <c r="S349">
        <v>102</v>
      </c>
      <c r="T349">
        <v>42.174988999999997</v>
      </c>
      <c r="V349">
        <v>109</v>
      </c>
      <c r="W349">
        <v>4.0000000000000001E-3</v>
      </c>
      <c r="X349">
        <f>MIN(S349, V349)</f>
        <v>102</v>
      </c>
      <c r="Y349">
        <f>(X349-N349)/N349*100</f>
        <v>0</v>
      </c>
    </row>
    <row r="350" spans="1:25" x14ac:dyDescent="0.3">
      <c r="A350" t="s">
        <v>353</v>
      </c>
      <c r="C350">
        <v>105014</v>
      </c>
      <c r="D350">
        <v>228431</v>
      </c>
      <c r="E350">
        <v>1.61</v>
      </c>
      <c r="H350">
        <v>68663</v>
      </c>
      <c r="I350">
        <v>148862</v>
      </c>
      <c r="J350">
        <v>0.98</v>
      </c>
      <c r="M350" t="s">
        <v>3</v>
      </c>
      <c r="N350">
        <v>92</v>
      </c>
      <c r="O350">
        <v>12.764310999999999</v>
      </c>
      <c r="R350" t="s">
        <v>3</v>
      </c>
      <c r="S350">
        <v>92</v>
      </c>
      <c r="T350">
        <v>10.382256999999999</v>
      </c>
      <c r="V350">
        <v>118</v>
      </c>
      <c r="W350">
        <v>3.0000000000000001E-3</v>
      </c>
      <c r="X350">
        <f>MIN(S350, V350)</f>
        <v>92</v>
      </c>
      <c r="Y350">
        <f>(X350-N350)/N350*100</f>
        <v>0</v>
      </c>
    </row>
    <row r="351" spans="1:25" x14ac:dyDescent="0.3">
      <c r="A351" t="s">
        <v>354</v>
      </c>
      <c r="C351">
        <v>114204</v>
      </c>
      <c r="D351">
        <v>247911</v>
      </c>
      <c r="E351">
        <v>1.71</v>
      </c>
      <c r="H351">
        <v>58330</v>
      </c>
      <c r="I351">
        <v>125880</v>
      </c>
      <c r="J351">
        <v>0.81</v>
      </c>
      <c r="M351" t="s">
        <v>4</v>
      </c>
      <c r="N351">
        <v>86</v>
      </c>
      <c r="O351">
        <v>60.289318999999999</v>
      </c>
      <c r="R351" t="s">
        <v>3</v>
      </c>
      <c r="S351">
        <v>86</v>
      </c>
      <c r="T351">
        <v>58.621330999999998</v>
      </c>
      <c r="V351">
        <v>94</v>
      </c>
      <c r="W351">
        <v>3.0000000000000001E-3</v>
      </c>
      <c r="X351">
        <f>MIN(S351, V351)</f>
        <v>86</v>
      </c>
      <c r="Y351">
        <f>(X351-N351)/N351*100</f>
        <v>0</v>
      </c>
    </row>
    <row r="352" spans="1:25" x14ac:dyDescent="0.3">
      <c r="A352" t="s">
        <v>355</v>
      </c>
      <c r="C352">
        <v>91348</v>
      </c>
      <c r="D352">
        <v>196146</v>
      </c>
      <c r="E352">
        <v>1.32</v>
      </c>
      <c r="H352">
        <v>59599</v>
      </c>
      <c r="I352">
        <v>127518</v>
      </c>
      <c r="J352">
        <v>0.81</v>
      </c>
      <c r="M352" t="s">
        <v>3</v>
      </c>
      <c r="N352">
        <v>90</v>
      </c>
      <c r="O352">
        <v>23.810167</v>
      </c>
      <c r="R352" t="s">
        <v>3</v>
      </c>
      <c r="S352">
        <v>90</v>
      </c>
      <c r="T352">
        <v>12.721962</v>
      </c>
      <c r="V352">
        <v>106</v>
      </c>
      <c r="W352">
        <v>3.0000000000000001E-3</v>
      </c>
      <c r="X352">
        <f>MIN(S352, V352)</f>
        <v>90</v>
      </c>
      <c r="Y352">
        <f>(X352-N352)/N352*100</f>
        <v>0</v>
      </c>
    </row>
    <row r="353" spans="1:25" x14ac:dyDescent="0.3">
      <c r="A353" t="s">
        <v>356</v>
      </c>
      <c r="C353">
        <v>24310</v>
      </c>
      <c r="D353">
        <v>57994</v>
      </c>
      <c r="E353">
        <v>0.42</v>
      </c>
      <c r="H353">
        <v>8500</v>
      </c>
      <c r="I353">
        <v>19678</v>
      </c>
      <c r="J353">
        <v>0.09</v>
      </c>
      <c r="M353" t="s">
        <v>3</v>
      </c>
      <c r="N353">
        <v>49</v>
      </c>
      <c r="O353">
        <v>0.104254</v>
      </c>
      <c r="R353" t="s">
        <v>3</v>
      </c>
      <c r="S353">
        <v>49</v>
      </c>
      <c r="T353">
        <v>1.8769999999999998E-2</v>
      </c>
      <c r="V353">
        <v>49</v>
      </c>
      <c r="W353">
        <v>3.0000000000000001E-3</v>
      </c>
      <c r="X353">
        <f>MIN(S353, V353)</f>
        <v>49</v>
      </c>
      <c r="Y353">
        <f>(X353-N353)/N353*100</f>
        <v>0</v>
      </c>
    </row>
    <row r="354" spans="1:25" x14ac:dyDescent="0.3">
      <c r="A354" t="s">
        <v>357</v>
      </c>
      <c r="C354">
        <v>142020</v>
      </c>
      <c r="D354">
        <v>297680</v>
      </c>
      <c r="E354">
        <v>2.02</v>
      </c>
      <c r="H354">
        <v>51285</v>
      </c>
      <c r="I354">
        <v>106550</v>
      </c>
      <c r="J354">
        <v>0.61</v>
      </c>
      <c r="M354" t="s">
        <v>3</v>
      </c>
      <c r="N354">
        <v>60</v>
      </c>
      <c r="O354">
        <v>0.47129799999999999</v>
      </c>
      <c r="R354" t="s">
        <v>3</v>
      </c>
      <c r="S354">
        <v>60</v>
      </c>
      <c r="T354">
        <v>0.17500199999999999</v>
      </c>
      <c r="V354">
        <v>64</v>
      </c>
      <c r="W354">
        <v>3.0000000000000001E-3</v>
      </c>
      <c r="X354">
        <f>MIN(S354, V354)</f>
        <v>60</v>
      </c>
      <c r="Y354">
        <f>(X354-N354)/N354*100</f>
        <v>0</v>
      </c>
    </row>
    <row r="355" spans="1:25" x14ac:dyDescent="0.3">
      <c r="A355" t="s">
        <v>358</v>
      </c>
      <c r="C355">
        <v>151226</v>
      </c>
      <c r="D355">
        <v>312497</v>
      </c>
      <c r="E355">
        <v>2.0499999999999998</v>
      </c>
      <c r="H355">
        <v>57393</v>
      </c>
      <c r="I355">
        <v>117827</v>
      </c>
      <c r="J355">
        <v>0.66</v>
      </c>
      <c r="M355" t="s">
        <v>3</v>
      </c>
      <c r="N355">
        <v>58</v>
      </c>
      <c r="O355">
        <v>0.42312899999999998</v>
      </c>
      <c r="R355" t="s">
        <v>3</v>
      </c>
      <c r="S355">
        <v>58</v>
      </c>
      <c r="T355">
        <v>0.129138</v>
      </c>
      <c r="V355">
        <v>62</v>
      </c>
      <c r="W355">
        <v>3.0000000000000001E-3</v>
      </c>
      <c r="X355">
        <f>MIN(S355, V355)</f>
        <v>58</v>
      </c>
      <c r="Y355">
        <f>(X355-N355)/N355*100</f>
        <v>0</v>
      </c>
    </row>
    <row r="356" spans="1:25" x14ac:dyDescent="0.3">
      <c r="A356" t="s">
        <v>359</v>
      </c>
      <c r="C356">
        <v>140275</v>
      </c>
      <c r="D356">
        <v>287944</v>
      </c>
      <c r="E356">
        <v>1.85</v>
      </c>
      <c r="H356">
        <v>48870</v>
      </c>
      <c r="I356">
        <v>99579</v>
      </c>
      <c r="J356">
        <v>0.56000000000000005</v>
      </c>
      <c r="M356" t="s">
        <v>3</v>
      </c>
      <c r="N356">
        <v>48</v>
      </c>
      <c r="O356">
        <v>0.88701600000000003</v>
      </c>
      <c r="R356" t="s">
        <v>3</v>
      </c>
      <c r="S356">
        <v>48</v>
      </c>
      <c r="T356">
        <v>0.30579099999999998</v>
      </c>
      <c r="V356">
        <v>53</v>
      </c>
      <c r="W356">
        <v>2E-3</v>
      </c>
      <c r="X356">
        <f>MIN(S356, V356)</f>
        <v>48</v>
      </c>
      <c r="Y356">
        <f>(X356-N356)/N356*100</f>
        <v>0</v>
      </c>
    </row>
    <row r="357" spans="1:25" x14ac:dyDescent="0.3">
      <c r="A357" t="s">
        <v>360</v>
      </c>
      <c r="C357">
        <v>148192</v>
      </c>
      <c r="D357">
        <v>308303</v>
      </c>
      <c r="E357">
        <v>2.06</v>
      </c>
      <c r="H357">
        <v>53888</v>
      </c>
      <c r="I357">
        <v>111183</v>
      </c>
      <c r="J357">
        <v>0.62</v>
      </c>
      <c r="M357" t="s">
        <v>3</v>
      </c>
      <c r="N357">
        <v>60</v>
      </c>
      <c r="O357">
        <v>1.3949370000000001</v>
      </c>
      <c r="R357" t="s">
        <v>3</v>
      </c>
      <c r="S357">
        <v>60</v>
      </c>
      <c r="T357">
        <v>0.561006</v>
      </c>
      <c r="V357">
        <v>63</v>
      </c>
      <c r="W357">
        <v>3.0000000000000001E-3</v>
      </c>
      <c r="X357">
        <f>MIN(S357, V357)</f>
        <v>60</v>
      </c>
      <c r="Y357">
        <f>(X357-N357)/N357*100</f>
        <v>0</v>
      </c>
    </row>
    <row r="358" spans="1:25" x14ac:dyDescent="0.3">
      <c r="A358" t="s">
        <v>361</v>
      </c>
      <c r="C358">
        <v>107240</v>
      </c>
      <c r="D358">
        <v>220933</v>
      </c>
      <c r="E358">
        <v>1.39</v>
      </c>
      <c r="H358">
        <v>37534</v>
      </c>
      <c r="I358">
        <v>76698</v>
      </c>
      <c r="J358">
        <v>0.49</v>
      </c>
      <c r="M358" t="s">
        <v>3</v>
      </c>
      <c r="N358">
        <v>47</v>
      </c>
      <c r="O358">
        <v>1.6744330000000001</v>
      </c>
      <c r="R358" t="s">
        <v>3</v>
      </c>
      <c r="S358">
        <v>47</v>
      </c>
      <c r="T358">
        <v>0.20655000000000001</v>
      </c>
      <c r="V358">
        <v>48</v>
      </c>
      <c r="W358">
        <v>2E-3</v>
      </c>
      <c r="X358">
        <f>MIN(S358, V358)</f>
        <v>47</v>
      </c>
      <c r="Y358">
        <f>(X358-N358)/N358*100</f>
        <v>0</v>
      </c>
    </row>
    <row r="359" spans="1:25" x14ac:dyDescent="0.3">
      <c r="A359" t="s">
        <v>362</v>
      </c>
      <c r="C359">
        <v>145539</v>
      </c>
      <c r="D359">
        <v>298216</v>
      </c>
      <c r="E359">
        <v>1.91</v>
      </c>
      <c r="H359">
        <v>50985</v>
      </c>
      <c r="I359">
        <v>103702</v>
      </c>
      <c r="J359">
        <v>0.69</v>
      </c>
      <c r="M359" t="s">
        <v>3</v>
      </c>
      <c r="N359">
        <v>49</v>
      </c>
      <c r="O359">
        <v>0.64042600000000005</v>
      </c>
      <c r="R359" t="s">
        <v>3</v>
      </c>
      <c r="S359">
        <v>49</v>
      </c>
      <c r="T359">
        <v>0.21146300000000001</v>
      </c>
      <c r="V359">
        <v>54</v>
      </c>
      <c r="W359">
        <v>2E-3</v>
      </c>
      <c r="X359">
        <f>MIN(S359, V359)</f>
        <v>49</v>
      </c>
      <c r="Y359">
        <f>(X359-N359)/N359*100</f>
        <v>0</v>
      </c>
    </row>
    <row r="360" spans="1:25" x14ac:dyDescent="0.3">
      <c r="A360" t="s">
        <v>363</v>
      </c>
      <c r="C360">
        <v>139608</v>
      </c>
      <c r="D360">
        <v>290548</v>
      </c>
      <c r="E360">
        <v>1.9</v>
      </c>
      <c r="H360">
        <v>57339</v>
      </c>
      <c r="I360">
        <v>118585</v>
      </c>
      <c r="J360">
        <v>0.67</v>
      </c>
      <c r="M360" t="s">
        <v>3</v>
      </c>
      <c r="N360">
        <v>66</v>
      </c>
      <c r="O360">
        <v>1.1180460000000001</v>
      </c>
      <c r="R360" t="s">
        <v>3</v>
      </c>
      <c r="S360">
        <v>66</v>
      </c>
      <c r="T360">
        <v>0.21732799999999999</v>
      </c>
      <c r="V360">
        <v>68</v>
      </c>
      <c r="W360">
        <v>3.0000000000000001E-3</v>
      </c>
      <c r="X360">
        <f>MIN(S360, V360)</f>
        <v>66</v>
      </c>
      <c r="Y360">
        <f>(X360-N360)/N360*100</f>
        <v>0</v>
      </c>
    </row>
    <row r="361" spans="1:25" x14ac:dyDescent="0.3">
      <c r="A361" t="s">
        <v>364</v>
      </c>
      <c r="C361">
        <v>133875</v>
      </c>
      <c r="D361">
        <v>281039</v>
      </c>
      <c r="E361">
        <v>1.92</v>
      </c>
      <c r="H361">
        <v>52020</v>
      </c>
      <c r="I361">
        <v>108341</v>
      </c>
      <c r="J361">
        <v>0.61</v>
      </c>
      <c r="M361" t="s">
        <v>3</v>
      </c>
      <c r="N361">
        <v>60</v>
      </c>
      <c r="O361">
        <v>12.815675000000001</v>
      </c>
      <c r="R361" t="s">
        <v>3</v>
      </c>
      <c r="S361">
        <v>60</v>
      </c>
      <c r="T361">
        <v>7.9268929999999997</v>
      </c>
      <c r="V361">
        <v>67</v>
      </c>
      <c r="W361">
        <v>3.0000000000000001E-3</v>
      </c>
      <c r="X361">
        <f>MIN(S361, V361)</f>
        <v>60</v>
      </c>
      <c r="Y361">
        <f>(X361-N361)/N361*100</f>
        <v>0</v>
      </c>
    </row>
    <row r="362" spans="1:25" x14ac:dyDescent="0.3">
      <c r="A362" t="s">
        <v>365</v>
      </c>
      <c r="C362">
        <v>121040</v>
      </c>
      <c r="D362">
        <v>255174</v>
      </c>
      <c r="E362">
        <v>1.54</v>
      </c>
      <c r="H362">
        <v>59808</v>
      </c>
      <c r="I362">
        <v>125400</v>
      </c>
      <c r="J362">
        <v>0.71</v>
      </c>
      <c r="M362" t="s">
        <v>3</v>
      </c>
      <c r="N362">
        <v>82</v>
      </c>
      <c r="O362">
        <v>0.71512200000000004</v>
      </c>
      <c r="R362" t="s">
        <v>3</v>
      </c>
      <c r="S362">
        <v>82</v>
      </c>
      <c r="T362">
        <v>0.159278</v>
      </c>
      <c r="V362">
        <v>83</v>
      </c>
      <c r="W362">
        <v>3.0000000000000001E-3</v>
      </c>
      <c r="X362">
        <f>MIN(S362, V362)</f>
        <v>82</v>
      </c>
      <c r="Y362">
        <f>(X362-N362)/N362*100</f>
        <v>0</v>
      </c>
    </row>
    <row r="363" spans="1:25" x14ac:dyDescent="0.3">
      <c r="A363" t="s">
        <v>366</v>
      </c>
      <c r="C363">
        <v>150660</v>
      </c>
      <c r="D363">
        <v>315293</v>
      </c>
      <c r="E363">
        <v>1.9</v>
      </c>
      <c r="H363">
        <v>55242</v>
      </c>
      <c r="I363">
        <v>114653</v>
      </c>
      <c r="J363">
        <v>0.59</v>
      </c>
      <c r="M363" t="s">
        <v>3</v>
      </c>
      <c r="N363">
        <v>57</v>
      </c>
      <c r="O363">
        <v>0.96518700000000002</v>
      </c>
      <c r="R363" t="s">
        <v>3</v>
      </c>
      <c r="S363">
        <v>57</v>
      </c>
      <c r="T363">
        <v>0.51442900000000003</v>
      </c>
      <c r="V363">
        <v>65</v>
      </c>
      <c r="W363">
        <v>3.0000000000000001E-3</v>
      </c>
      <c r="X363">
        <f>MIN(S363, V363)</f>
        <v>57</v>
      </c>
      <c r="Y363">
        <f>(X363-N363)/N363*100</f>
        <v>0</v>
      </c>
    </row>
    <row r="364" spans="1:25" x14ac:dyDescent="0.3">
      <c r="A364" t="s">
        <v>367</v>
      </c>
      <c r="C364">
        <v>22244</v>
      </c>
      <c r="D364">
        <v>60564</v>
      </c>
      <c r="E364">
        <v>0.43</v>
      </c>
      <c r="H364">
        <v>6968</v>
      </c>
      <c r="I364">
        <v>18156</v>
      </c>
      <c r="J364">
        <v>7.0000000000000007E-2</v>
      </c>
      <c r="M364" t="s">
        <v>3</v>
      </c>
      <c r="N364">
        <v>51</v>
      </c>
      <c r="O364">
        <v>0.11380999999999999</v>
      </c>
      <c r="R364" t="s">
        <v>3</v>
      </c>
      <c r="S364">
        <v>51</v>
      </c>
      <c r="T364">
        <v>1.5740000000000001E-2</v>
      </c>
      <c r="V364">
        <v>51</v>
      </c>
      <c r="W364">
        <v>4.0000000000000001E-3</v>
      </c>
      <c r="X364">
        <f>MIN(S364, V364)</f>
        <v>51</v>
      </c>
      <c r="Y364">
        <f>(X364-N364)/N364*100</f>
        <v>0</v>
      </c>
    </row>
    <row r="365" spans="1:25" x14ac:dyDescent="0.3">
      <c r="A365" t="s">
        <v>368</v>
      </c>
      <c r="C365">
        <v>128076</v>
      </c>
      <c r="D365">
        <v>263881</v>
      </c>
      <c r="E365">
        <v>1.57</v>
      </c>
      <c r="H365">
        <v>49260</v>
      </c>
      <c r="I365">
        <v>100777</v>
      </c>
      <c r="J365">
        <v>0.52</v>
      </c>
      <c r="M365" t="s">
        <v>3</v>
      </c>
      <c r="N365">
        <v>59</v>
      </c>
      <c r="O365">
        <v>0.31192900000000001</v>
      </c>
      <c r="R365" t="s">
        <v>3</v>
      </c>
      <c r="S365">
        <v>59</v>
      </c>
      <c r="T365">
        <v>8.7085999999999997E-2</v>
      </c>
      <c r="V365">
        <v>59</v>
      </c>
      <c r="W365">
        <v>3.0000000000000001E-3</v>
      </c>
      <c r="X365">
        <f>MIN(S365, V365)</f>
        <v>59</v>
      </c>
      <c r="Y365">
        <f>(X365-N365)/N365*100</f>
        <v>0</v>
      </c>
    </row>
    <row r="366" spans="1:25" x14ac:dyDescent="0.3">
      <c r="A366" t="s">
        <v>369</v>
      </c>
      <c r="C366">
        <v>118614</v>
      </c>
      <c r="D366">
        <v>246579</v>
      </c>
      <c r="E366">
        <v>1.46</v>
      </c>
      <c r="H366">
        <v>42522</v>
      </c>
      <c r="I366">
        <v>87663</v>
      </c>
      <c r="J366">
        <v>0.5</v>
      </c>
      <c r="M366" t="s">
        <v>3</v>
      </c>
      <c r="N366">
        <v>55</v>
      </c>
      <c r="O366">
        <v>0.88476100000000002</v>
      </c>
      <c r="R366" t="s">
        <v>3</v>
      </c>
      <c r="S366">
        <v>55</v>
      </c>
      <c r="T366">
        <v>0.12857299999999999</v>
      </c>
      <c r="V366">
        <v>56</v>
      </c>
      <c r="W366">
        <v>2E-3</v>
      </c>
      <c r="X366">
        <f>MIN(S366, V366)</f>
        <v>55</v>
      </c>
      <c r="Y366">
        <f>(X366-N366)/N366*100</f>
        <v>0</v>
      </c>
    </row>
    <row r="367" spans="1:25" x14ac:dyDescent="0.3">
      <c r="A367" t="s">
        <v>370</v>
      </c>
      <c r="C367">
        <v>151848</v>
      </c>
      <c r="D367">
        <v>306923</v>
      </c>
      <c r="E367">
        <v>1.79</v>
      </c>
      <c r="H367">
        <v>47196</v>
      </c>
      <c r="I367">
        <v>94661</v>
      </c>
      <c r="J367">
        <v>0.49</v>
      </c>
      <c r="M367" t="s">
        <v>3</v>
      </c>
      <c r="N367">
        <v>43</v>
      </c>
      <c r="O367">
        <v>0.342746</v>
      </c>
      <c r="R367" t="s">
        <v>3</v>
      </c>
      <c r="S367">
        <v>43</v>
      </c>
      <c r="T367">
        <v>8.4580000000000002E-2</v>
      </c>
      <c r="V367">
        <v>45</v>
      </c>
      <c r="W367">
        <v>3.0000000000000001E-3</v>
      </c>
      <c r="X367">
        <f>MIN(S367, V367)</f>
        <v>43</v>
      </c>
      <c r="Y367">
        <f>(X367-N367)/N367*100</f>
        <v>0</v>
      </c>
    </row>
    <row r="368" spans="1:25" x14ac:dyDescent="0.3">
      <c r="A368" t="s">
        <v>371</v>
      </c>
      <c r="C368">
        <v>160185</v>
      </c>
      <c r="D368">
        <v>333372</v>
      </c>
      <c r="E368">
        <v>1.99</v>
      </c>
      <c r="H368">
        <v>52215</v>
      </c>
      <c r="I368">
        <v>107672</v>
      </c>
      <c r="J368">
        <v>0.63</v>
      </c>
      <c r="M368" t="s">
        <v>3</v>
      </c>
      <c r="N368">
        <v>56</v>
      </c>
      <c r="O368">
        <v>0.84501300000000001</v>
      </c>
      <c r="R368" t="s">
        <v>3</v>
      </c>
      <c r="S368">
        <v>56</v>
      </c>
      <c r="T368">
        <v>0.15240799999999999</v>
      </c>
      <c r="V368">
        <v>58</v>
      </c>
      <c r="W368">
        <v>2E-3</v>
      </c>
      <c r="X368">
        <f>MIN(S368, V368)</f>
        <v>56</v>
      </c>
      <c r="Y368">
        <f>(X368-N368)/N368*100</f>
        <v>0</v>
      </c>
    </row>
    <row r="369" spans="1:25" x14ac:dyDescent="0.3">
      <c r="A369" t="s">
        <v>372</v>
      </c>
      <c r="C369">
        <v>116405</v>
      </c>
      <c r="D369">
        <v>241692</v>
      </c>
      <c r="E369">
        <v>1.44</v>
      </c>
      <c r="H369">
        <v>51068</v>
      </c>
      <c r="I369">
        <v>105363</v>
      </c>
      <c r="J369">
        <v>0.6</v>
      </c>
      <c r="M369" t="s">
        <v>3</v>
      </c>
      <c r="N369">
        <v>67</v>
      </c>
      <c r="O369">
        <v>0.28192899999999999</v>
      </c>
      <c r="R369" t="s">
        <v>3</v>
      </c>
      <c r="S369">
        <v>67</v>
      </c>
      <c r="T369">
        <v>8.7127999999999997E-2</v>
      </c>
      <c r="V369">
        <v>67</v>
      </c>
      <c r="W369">
        <v>4.0000000000000001E-3</v>
      </c>
      <c r="X369">
        <f>MIN(S369, V369)</f>
        <v>67</v>
      </c>
      <c r="Y369">
        <f>(X369-N369)/N369*100</f>
        <v>0</v>
      </c>
    </row>
    <row r="370" spans="1:25" x14ac:dyDescent="0.3">
      <c r="A370" t="s">
        <v>373</v>
      </c>
      <c r="C370">
        <v>156746</v>
      </c>
      <c r="D370">
        <v>328834</v>
      </c>
      <c r="E370">
        <v>1.98</v>
      </c>
      <c r="H370">
        <v>57156</v>
      </c>
      <c r="I370">
        <v>118959</v>
      </c>
      <c r="J370">
        <v>0.69</v>
      </c>
      <c r="M370" t="s">
        <v>3</v>
      </c>
      <c r="N370">
        <v>60</v>
      </c>
      <c r="O370">
        <v>0.87100500000000003</v>
      </c>
      <c r="R370" t="s">
        <v>3</v>
      </c>
      <c r="S370">
        <v>60</v>
      </c>
      <c r="T370">
        <v>0.41746899999999998</v>
      </c>
      <c r="V370">
        <v>65</v>
      </c>
      <c r="W370">
        <v>3.0000000000000001E-3</v>
      </c>
      <c r="X370">
        <f>MIN(S370, V370)</f>
        <v>60</v>
      </c>
      <c r="Y370">
        <f>(X370-N370)/N370*100</f>
        <v>0</v>
      </c>
    </row>
    <row r="371" spans="1:25" x14ac:dyDescent="0.3">
      <c r="A371" t="s">
        <v>374</v>
      </c>
      <c r="C371">
        <v>165998</v>
      </c>
      <c r="D371">
        <v>340810</v>
      </c>
      <c r="E371">
        <v>2.0299999999999998</v>
      </c>
      <c r="H371">
        <v>59640</v>
      </c>
      <c r="I371">
        <v>121567</v>
      </c>
      <c r="J371">
        <v>0.7</v>
      </c>
      <c r="M371" t="s">
        <v>3</v>
      </c>
      <c r="N371">
        <v>57</v>
      </c>
      <c r="O371">
        <v>0.71029500000000001</v>
      </c>
      <c r="R371" t="s">
        <v>3</v>
      </c>
      <c r="S371">
        <v>57</v>
      </c>
      <c r="T371">
        <v>0.14354700000000001</v>
      </c>
      <c r="V371">
        <v>59</v>
      </c>
      <c r="W371">
        <v>3.0000000000000001E-3</v>
      </c>
      <c r="X371">
        <f>MIN(S371, V371)</f>
        <v>57</v>
      </c>
      <c r="Y371">
        <f>(X371-N371)/N371*100</f>
        <v>0</v>
      </c>
    </row>
    <row r="372" spans="1:25" x14ac:dyDescent="0.3">
      <c r="A372" t="s">
        <v>375</v>
      </c>
      <c r="C372">
        <v>171855</v>
      </c>
      <c r="D372">
        <v>352613</v>
      </c>
      <c r="E372">
        <v>2.11</v>
      </c>
      <c r="H372">
        <v>55275</v>
      </c>
      <c r="I372">
        <v>112493</v>
      </c>
      <c r="J372">
        <v>0.59</v>
      </c>
      <c r="M372" t="s">
        <v>3</v>
      </c>
      <c r="N372">
        <v>52</v>
      </c>
      <c r="O372">
        <v>0.45680100000000001</v>
      </c>
      <c r="R372" t="s">
        <v>3</v>
      </c>
      <c r="S372">
        <v>52</v>
      </c>
      <c r="T372">
        <v>0.11867800000000001</v>
      </c>
      <c r="V372">
        <v>54</v>
      </c>
      <c r="W372">
        <v>3.0000000000000001E-3</v>
      </c>
      <c r="X372">
        <f>MIN(S372, V372)</f>
        <v>52</v>
      </c>
      <c r="Y372">
        <f>(X372-N372)/N372*100</f>
        <v>0</v>
      </c>
    </row>
    <row r="373" spans="1:25" x14ac:dyDescent="0.3">
      <c r="A373" t="s">
        <v>376</v>
      </c>
      <c r="C373">
        <v>160056</v>
      </c>
      <c r="D373">
        <v>331755</v>
      </c>
      <c r="E373">
        <v>2</v>
      </c>
      <c r="H373">
        <v>60840</v>
      </c>
      <c r="I373">
        <v>125267</v>
      </c>
      <c r="J373">
        <v>0.65</v>
      </c>
      <c r="M373" t="s">
        <v>3</v>
      </c>
      <c r="N373">
        <v>60</v>
      </c>
      <c r="O373">
        <v>1.208026</v>
      </c>
      <c r="R373" t="s">
        <v>3</v>
      </c>
      <c r="S373">
        <v>60</v>
      </c>
      <c r="T373">
        <v>0.54789500000000002</v>
      </c>
      <c r="V373">
        <v>64</v>
      </c>
      <c r="W373">
        <v>3.0000000000000001E-3</v>
      </c>
      <c r="X373">
        <f>MIN(S373, V373)</f>
        <v>60</v>
      </c>
      <c r="Y373">
        <f>(X373-N373)/N373*100</f>
        <v>0</v>
      </c>
    </row>
    <row r="374" spans="1:25" x14ac:dyDescent="0.3">
      <c r="A374" t="s">
        <v>377</v>
      </c>
      <c r="C374">
        <v>138061</v>
      </c>
      <c r="D374">
        <v>284084</v>
      </c>
      <c r="E374">
        <v>1.71</v>
      </c>
      <c r="H374">
        <v>52514</v>
      </c>
      <c r="I374">
        <v>107233</v>
      </c>
      <c r="J374">
        <v>0.56000000000000005</v>
      </c>
      <c r="M374" t="s">
        <v>3</v>
      </c>
      <c r="N374">
        <v>56</v>
      </c>
      <c r="O374">
        <v>0.33722099999999999</v>
      </c>
      <c r="R374" t="s">
        <v>3</v>
      </c>
      <c r="S374">
        <v>56</v>
      </c>
      <c r="T374">
        <v>9.7594E-2</v>
      </c>
      <c r="V374">
        <v>61</v>
      </c>
      <c r="W374">
        <v>3.0000000000000001E-3</v>
      </c>
      <c r="X374">
        <f>MIN(S374, V374)</f>
        <v>56</v>
      </c>
      <c r="Y374">
        <f>(X374-N374)/N374*100</f>
        <v>0</v>
      </c>
    </row>
    <row r="375" spans="1:25" x14ac:dyDescent="0.3">
      <c r="A375" t="s">
        <v>378</v>
      </c>
      <c r="C375">
        <v>21209</v>
      </c>
      <c r="D375">
        <v>58133</v>
      </c>
      <c r="E375">
        <v>0.42</v>
      </c>
      <c r="H375">
        <v>6096</v>
      </c>
      <c r="I375">
        <v>15888</v>
      </c>
      <c r="J375">
        <v>0.06</v>
      </c>
      <c r="M375" t="s">
        <v>3</v>
      </c>
      <c r="N375">
        <v>47</v>
      </c>
      <c r="O375">
        <v>0.112313</v>
      </c>
      <c r="R375" t="s">
        <v>3</v>
      </c>
      <c r="S375">
        <v>47</v>
      </c>
      <c r="T375">
        <v>1.3058999999999999E-2</v>
      </c>
      <c r="V375">
        <v>47</v>
      </c>
      <c r="W375">
        <v>2E-3</v>
      </c>
      <c r="X375">
        <f>MIN(S375, V375)</f>
        <v>47</v>
      </c>
      <c r="Y375">
        <f>(X375-N375)/N375*100</f>
        <v>0</v>
      </c>
    </row>
    <row r="376" spans="1:25" x14ac:dyDescent="0.3">
      <c r="A376" t="s">
        <v>379</v>
      </c>
      <c r="C376">
        <v>214176</v>
      </c>
      <c r="D376">
        <v>436571</v>
      </c>
      <c r="E376">
        <v>2.64</v>
      </c>
      <c r="H376">
        <v>62856</v>
      </c>
      <c r="I376">
        <v>127041</v>
      </c>
      <c r="J376">
        <v>0.68</v>
      </c>
      <c r="M376" t="s">
        <v>3</v>
      </c>
      <c r="N376">
        <v>53</v>
      </c>
      <c r="O376">
        <v>0.47646300000000003</v>
      </c>
      <c r="R376" t="s">
        <v>3</v>
      </c>
      <c r="S376">
        <v>53</v>
      </c>
      <c r="T376">
        <v>9.9257999999999999E-2</v>
      </c>
      <c r="V376">
        <v>53</v>
      </c>
      <c r="W376">
        <v>4.0000000000000001E-3</v>
      </c>
      <c r="X376">
        <f>MIN(S376, V376)</f>
        <v>53</v>
      </c>
      <c r="Y376">
        <f>(X376-N376)/N376*100</f>
        <v>0</v>
      </c>
    </row>
    <row r="377" spans="1:25" x14ac:dyDescent="0.3">
      <c r="A377" t="s">
        <v>380</v>
      </c>
      <c r="C377">
        <v>155681</v>
      </c>
      <c r="D377">
        <v>314928</v>
      </c>
      <c r="E377">
        <v>1.83</v>
      </c>
      <c r="H377">
        <v>52581</v>
      </c>
      <c r="I377">
        <v>105628</v>
      </c>
      <c r="J377">
        <v>0.55000000000000004</v>
      </c>
      <c r="M377" t="s">
        <v>3</v>
      </c>
      <c r="N377">
        <v>50</v>
      </c>
      <c r="O377">
        <v>0.335345</v>
      </c>
      <c r="R377" t="s">
        <v>3</v>
      </c>
      <c r="S377">
        <v>50</v>
      </c>
      <c r="T377">
        <v>8.4207000000000004E-2</v>
      </c>
      <c r="V377">
        <v>50</v>
      </c>
      <c r="W377">
        <v>3.0000000000000001E-3</v>
      </c>
      <c r="X377">
        <f>MIN(S377, V377)</f>
        <v>50</v>
      </c>
      <c r="Y377">
        <f>(X377-N377)/N377*100</f>
        <v>0</v>
      </c>
    </row>
    <row r="378" spans="1:25" x14ac:dyDescent="0.3">
      <c r="A378" t="s">
        <v>381</v>
      </c>
      <c r="C378">
        <v>226353</v>
      </c>
      <c r="D378">
        <v>466194</v>
      </c>
      <c r="E378">
        <v>2.88</v>
      </c>
      <c r="H378">
        <v>60897</v>
      </c>
      <c r="I378">
        <v>124194</v>
      </c>
      <c r="J378">
        <v>0.66</v>
      </c>
      <c r="M378" t="s">
        <v>3</v>
      </c>
      <c r="N378">
        <v>52</v>
      </c>
      <c r="O378">
        <v>0.52211200000000002</v>
      </c>
      <c r="R378" t="s">
        <v>3</v>
      </c>
      <c r="S378">
        <v>52</v>
      </c>
      <c r="T378">
        <v>9.6501000000000003E-2</v>
      </c>
      <c r="V378">
        <v>52</v>
      </c>
      <c r="W378">
        <v>3.0000000000000001E-3</v>
      </c>
      <c r="X378">
        <f>MIN(S378, V378)</f>
        <v>52</v>
      </c>
      <c r="Y378">
        <f>(X378-N378)/N378*100</f>
        <v>0</v>
      </c>
    </row>
    <row r="379" spans="1:25" x14ac:dyDescent="0.3">
      <c r="A379" t="s">
        <v>382</v>
      </c>
      <c r="C379">
        <v>230552</v>
      </c>
      <c r="D379">
        <v>464935</v>
      </c>
      <c r="E379">
        <v>2.77</v>
      </c>
      <c r="H379">
        <v>65156</v>
      </c>
      <c r="I379">
        <v>130315</v>
      </c>
      <c r="J379">
        <v>0.69</v>
      </c>
      <c r="M379" t="s">
        <v>3</v>
      </c>
      <c r="N379">
        <v>51</v>
      </c>
      <c r="O379">
        <v>0.51336499999999996</v>
      </c>
      <c r="R379" t="s">
        <v>3</v>
      </c>
      <c r="S379">
        <v>51</v>
      </c>
      <c r="T379">
        <v>0.103059</v>
      </c>
      <c r="V379">
        <v>51</v>
      </c>
      <c r="W379">
        <v>3.0000000000000001E-3</v>
      </c>
      <c r="X379">
        <f>MIN(S379, V379)</f>
        <v>51</v>
      </c>
      <c r="Y379">
        <f>(X379-N379)/N379*100</f>
        <v>0</v>
      </c>
    </row>
    <row r="380" spans="1:25" x14ac:dyDescent="0.3">
      <c r="A380" t="s">
        <v>383</v>
      </c>
      <c r="C380">
        <v>162101</v>
      </c>
      <c r="D380">
        <v>332486</v>
      </c>
      <c r="E380">
        <v>2.02</v>
      </c>
      <c r="H380">
        <v>54346</v>
      </c>
      <c r="I380">
        <v>110536</v>
      </c>
      <c r="J380">
        <v>0.57999999999999996</v>
      </c>
      <c r="M380" t="s">
        <v>3</v>
      </c>
      <c r="N380">
        <v>57</v>
      </c>
      <c r="O380">
        <v>0.36801299999999998</v>
      </c>
      <c r="R380" t="s">
        <v>3</v>
      </c>
      <c r="S380">
        <v>57</v>
      </c>
      <c r="T380">
        <v>8.6634000000000003E-2</v>
      </c>
      <c r="V380">
        <v>57</v>
      </c>
      <c r="W380">
        <v>4.0000000000000001E-3</v>
      </c>
      <c r="X380">
        <f>MIN(S380, V380)</f>
        <v>57</v>
      </c>
      <c r="Y380">
        <f>(X380-N380)/N380*100</f>
        <v>0</v>
      </c>
    </row>
    <row r="381" spans="1:25" x14ac:dyDescent="0.3">
      <c r="A381" t="s">
        <v>384</v>
      </c>
      <c r="C381">
        <v>227752</v>
      </c>
      <c r="D381">
        <v>465055</v>
      </c>
      <c r="E381">
        <v>2.88</v>
      </c>
      <c r="H381">
        <v>62748</v>
      </c>
      <c r="I381">
        <v>126953</v>
      </c>
      <c r="J381">
        <v>0.68</v>
      </c>
      <c r="M381" t="s">
        <v>3</v>
      </c>
      <c r="N381">
        <v>53</v>
      </c>
      <c r="O381">
        <v>0.53895000000000004</v>
      </c>
      <c r="R381" t="s">
        <v>3</v>
      </c>
      <c r="S381">
        <v>53</v>
      </c>
      <c r="T381">
        <v>0.102241</v>
      </c>
      <c r="V381">
        <v>53</v>
      </c>
      <c r="W381">
        <v>3.0000000000000001E-3</v>
      </c>
      <c r="X381">
        <f>MIN(S381, V381)</f>
        <v>53</v>
      </c>
      <c r="Y381">
        <f>(X381-N381)/N381*100</f>
        <v>0</v>
      </c>
    </row>
    <row r="382" spans="1:25" x14ac:dyDescent="0.3">
      <c r="A382" t="s">
        <v>385</v>
      </c>
      <c r="C382">
        <v>171360</v>
      </c>
      <c r="D382">
        <v>347066</v>
      </c>
      <c r="E382">
        <v>2.0699999999999998</v>
      </c>
      <c r="H382">
        <v>63840</v>
      </c>
      <c r="I382">
        <v>128570</v>
      </c>
      <c r="J382">
        <v>0.68</v>
      </c>
      <c r="M382" t="s">
        <v>3</v>
      </c>
      <c r="N382">
        <v>56</v>
      </c>
      <c r="O382">
        <v>0.36405500000000002</v>
      </c>
      <c r="R382" t="s">
        <v>3</v>
      </c>
      <c r="S382">
        <v>56</v>
      </c>
      <c r="T382">
        <v>0.102315</v>
      </c>
      <c r="V382">
        <v>56</v>
      </c>
      <c r="W382">
        <v>4.0000000000000001E-3</v>
      </c>
      <c r="X382">
        <f>MIN(S382, V382)</f>
        <v>56</v>
      </c>
      <c r="Y382">
        <f>(X382-N382)/N382*100</f>
        <v>0</v>
      </c>
    </row>
    <row r="383" spans="1:25" x14ac:dyDescent="0.3">
      <c r="A383" t="s">
        <v>386</v>
      </c>
      <c r="C383">
        <v>213041</v>
      </c>
      <c r="D383">
        <v>427947</v>
      </c>
      <c r="E383">
        <v>2.5</v>
      </c>
      <c r="H383">
        <v>56201</v>
      </c>
      <c r="I383">
        <v>111987</v>
      </c>
      <c r="J383">
        <v>0.6</v>
      </c>
      <c r="M383" t="s">
        <v>3</v>
      </c>
      <c r="N383">
        <v>42</v>
      </c>
      <c r="O383">
        <v>0.47361399999999998</v>
      </c>
      <c r="R383" t="s">
        <v>3</v>
      </c>
      <c r="S383">
        <v>42</v>
      </c>
      <c r="T383">
        <v>9.0750999999999998E-2</v>
      </c>
      <c r="V383">
        <v>42</v>
      </c>
      <c r="W383">
        <v>3.0000000000000001E-3</v>
      </c>
      <c r="X383">
        <f>MIN(S383, V383)</f>
        <v>42</v>
      </c>
      <c r="Y383">
        <f>(X383-N383)/N383*100</f>
        <v>0</v>
      </c>
    </row>
    <row r="384" spans="1:25" x14ac:dyDescent="0.3">
      <c r="A384" t="s">
        <v>387</v>
      </c>
      <c r="C384">
        <v>155540</v>
      </c>
      <c r="D384">
        <v>316275</v>
      </c>
      <c r="E384">
        <v>1.87</v>
      </c>
      <c r="H384">
        <v>45450</v>
      </c>
      <c r="I384">
        <v>91626</v>
      </c>
      <c r="J384">
        <v>0.48</v>
      </c>
      <c r="M384" t="s">
        <v>3</v>
      </c>
      <c r="N384">
        <v>42</v>
      </c>
      <c r="O384">
        <v>0.34823999999999999</v>
      </c>
      <c r="R384" t="s">
        <v>3</v>
      </c>
      <c r="S384">
        <v>42</v>
      </c>
      <c r="T384">
        <v>7.9979999999999996E-2</v>
      </c>
      <c r="V384">
        <v>44</v>
      </c>
      <c r="W384">
        <v>3.0000000000000001E-3</v>
      </c>
      <c r="X384">
        <f>MIN(S384, V384)</f>
        <v>42</v>
      </c>
      <c r="Y384">
        <f>(X384-N384)/N384*100</f>
        <v>0</v>
      </c>
    </row>
    <row r="385" spans="1:25" x14ac:dyDescent="0.3">
      <c r="A385" t="s">
        <v>388</v>
      </c>
      <c r="C385">
        <v>169280</v>
      </c>
      <c r="D385">
        <v>344703</v>
      </c>
      <c r="E385">
        <v>2</v>
      </c>
      <c r="H385">
        <v>63480</v>
      </c>
      <c r="I385">
        <v>128503</v>
      </c>
      <c r="J385">
        <v>0.73</v>
      </c>
      <c r="M385" t="s">
        <v>3</v>
      </c>
      <c r="N385">
        <v>59</v>
      </c>
      <c r="O385">
        <v>0.36701499999999998</v>
      </c>
      <c r="R385" t="s">
        <v>3</v>
      </c>
      <c r="S385">
        <v>59</v>
      </c>
      <c r="T385">
        <v>0.103006</v>
      </c>
      <c r="V385">
        <v>59</v>
      </c>
      <c r="W385">
        <v>4.0000000000000001E-3</v>
      </c>
      <c r="X385">
        <f>MIN(S385, V385)</f>
        <v>59</v>
      </c>
      <c r="Y385">
        <f>(X385-N385)/N385*100</f>
        <v>0</v>
      </c>
    </row>
    <row r="386" spans="1:25" x14ac:dyDescent="0.3">
      <c r="A386" t="s">
        <v>389</v>
      </c>
      <c r="C386">
        <v>28899</v>
      </c>
      <c r="D386">
        <v>73055</v>
      </c>
      <c r="E386">
        <v>0.5</v>
      </c>
      <c r="H386">
        <v>8788</v>
      </c>
      <c r="I386">
        <v>21290</v>
      </c>
      <c r="J386">
        <v>0.09</v>
      </c>
      <c r="M386" t="s">
        <v>3</v>
      </c>
      <c r="N386">
        <v>51</v>
      </c>
      <c r="O386">
        <v>0.129583</v>
      </c>
      <c r="R386" t="s">
        <v>3</v>
      </c>
      <c r="S386">
        <v>51</v>
      </c>
      <c r="T386">
        <v>1.8343999999999999E-2</v>
      </c>
      <c r="V386">
        <v>51</v>
      </c>
      <c r="W386">
        <v>3.0000000000000001E-3</v>
      </c>
      <c r="X386">
        <f>MIN(S386, V386)</f>
        <v>51</v>
      </c>
      <c r="Y386">
        <f>(X386-N386)/N386*100</f>
        <v>0</v>
      </c>
    </row>
    <row r="387" spans="1:25" x14ac:dyDescent="0.3">
      <c r="A387" t="s">
        <v>390</v>
      </c>
      <c r="C387">
        <v>140553</v>
      </c>
      <c r="D387">
        <v>293054</v>
      </c>
      <c r="E387">
        <v>1.72</v>
      </c>
      <c r="H387">
        <v>89046</v>
      </c>
      <c r="I387">
        <v>185202</v>
      </c>
      <c r="J387">
        <v>1.04</v>
      </c>
      <c r="M387" t="s">
        <v>4</v>
      </c>
      <c r="N387">
        <v>88</v>
      </c>
      <c r="O387">
        <v>60.271357999999999</v>
      </c>
      <c r="R387" t="s">
        <v>3</v>
      </c>
      <c r="S387">
        <v>88</v>
      </c>
      <c r="T387">
        <v>56.830029000000003</v>
      </c>
      <c r="V387">
        <v>101</v>
      </c>
      <c r="W387">
        <v>3.0000000000000001E-3</v>
      </c>
      <c r="X387">
        <f>MIN(S387, V387)</f>
        <v>88</v>
      </c>
      <c r="Y387">
        <f>(X387-N387)/N387*100</f>
        <v>0</v>
      </c>
    </row>
    <row r="388" spans="1:25" x14ac:dyDescent="0.3">
      <c r="A388" t="s">
        <v>391</v>
      </c>
      <c r="C388">
        <v>130568</v>
      </c>
      <c r="D388">
        <v>271120</v>
      </c>
      <c r="E388">
        <v>1.56</v>
      </c>
      <c r="H388">
        <v>82464</v>
      </c>
      <c r="I388">
        <v>170824</v>
      </c>
      <c r="J388">
        <v>1.01</v>
      </c>
      <c r="M388" t="s">
        <v>3</v>
      </c>
      <c r="N388">
        <v>82</v>
      </c>
      <c r="O388">
        <v>22.944944</v>
      </c>
      <c r="R388" t="s">
        <v>3</v>
      </c>
      <c r="S388">
        <v>82</v>
      </c>
      <c r="T388">
        <v>17.106096000000001</v>
      </c>
      <c r="V388">
        <v>95</v>
      </c>
      <c r="W388">
        <v>3.0000000000000001E-3</v>
      </c>
      <c r="X388">
        <f>MIN(S388, V388)</f>
        <v>82</v>
      </c>
      <c r="Y388">
        <f>(X388-N388)/N388*100</f>
        <v>0</v>
      </c>
    </row>
    <row r="389" spans="1:25" x14ac:dyDescent="0.3">
      <c r="A389" t="s">
        <v>392</v>
      </c>
      <c r="C389">
        <v>125496</v>
      </c>
      <c r="D389">
        <v>264586</v>
      </c>
      <c r="E389">
        <v>1.56</v>
      </c>
      <c r="H389">
        <v>98280</v>
      </c>
      <c r="I389">
        <v>206914</v>
      </c>
      <c r="J389">
        <v>1.25</v>
      </c>
      <c r="M389" t="s">
        <v>4</v>
      </c>
      <c r="N389">
        <v>129</v>
      </c>
      <c r="O389">
        <v>60.258763999999999</v>
      </c>
      <c r="R389" t="s">
        <v>4</v>
      </c>
      <c r="S389">
        <v>123</v>
      </c>
      <c r="T389">
        <v>60.186079999999997</v>
      </c>
      <c r="V389">
        <v>129</v>
      </c>
      <c r="W389">
        <v>4.0000000000000001E-3</v>
      </c>
      <c r="X389">
        <f>MIN(S389, V389)</f>
        <v>123</v>
      </c>
      <c r="Y389">
        <f>(X389-N389)/N389*100</f>
        <v>-4.6511627906976747</v>
      </c>
    </row>
    <row r="390" spans="1:25" x14ac:dyDescent="0.3">
      <c r="A390" t="s">
        <v>393</v>
      </c>
      <c r="C390">
        <v>140101</v>
      </c>
      <c r="D390">
        <v>294406</v>
      </c>
      <c r="E390">
        <v>1.76</v>
      </c>
      <c r="H390">
        <v>90361</v>
      </c>
      <c r="I390">
        <v>189406</v>
      </c>
      <c r="J390">
        <v>1.07</v>
      </c>
      <c r="M390" t="s">
        <v>3</v>
      </c>
      <c r="N390">
        <v>92</v>
      </c>
      <c r="O390">
        <v>3.6153330000000001</v>
      </c>
      <c r="R390" t="s">
        <v>3</v>
      </c>
      <c r="S390">
        <v>92</v>
      </c>
      <c r="T390">
        <v>4.3330919999999997</v>
      </c>
      <c r="V390">
        <v>108</v>
      </c>
      <c r="W390">
        <v>3.0000000000000001E-3</v>
      </c>
      <c r="X390">
        <f>MIN(S390, V390)</f>
        <v>92</v>
      </c>
      <c r="Y390">
        <f>(X390-N390)/N390*100</f>
        <v>0</v>
      </c>
    </row>
    <row r="391" spans="1:25" x14ac:dyDescent="0.3">
      <c r="A391" t="s">
        <v>394</v>
      </c>
      <c r="C391">
        <v>169100</v>
      </c>
      <c r="D391">
        <v>353566</v>
      </c>
      <c r="E391">
        <v>2.11</v>
      </c>
      <c r="H391">
        <v>87400</v>
      </c>
      <c r="I391">
        <v>182082</v>
      </c>
      <c r="J391">
        <v>1.02</v>
      </c>
      <c r="M391" t="s">
        <v>3</v>
      </c>
      <c r="N391">
        <v>78</v>
      </c>
      <c r="O391">
        <v>36.970227000000001</v>
      </c>
      <c r="R391" t="s">
        <v>3</v>
      </c>
      <c r="S391">
        <v>78</v>
      </c>
      <c r="T391">
        <v>33.101882000000003</v>
      </c>
      <c r="V391">
        <v>91</v>
      </c>
      <c r="W391">
        <v>3.0000000000000001E-3</v>
      </c>
      <c r="X391">
        <f>MIN(S391, V391)</f>
        <v>78</v>
      </c>
      <c r="Y391">
        <f>(X391-N391)/N391*100</f>
        <v>0</v>
      </c>
    </row>
    <row r="392" spans="1:25" x14ac:dyDescent="0.3">
      <c r="A392" t="s">
        <v>395</v>
      </c>
      <c r="C392">
        <v>143364</v>
      </c>
      <c r="D392">
        <v>296731</v>
      </c>
      <c r="E392">
        <v>1.73</v>
      </c>
      <c r="H392">
        <v>89143</v>
      </c>
      <c r="I392">
        <v>184041</v>
      </c>
      <c r="J392">
        <v>1.02</v>
      </c>
      <c r="M392" t="s">
        <v>3</v>
      </c>
      <c r="N392">
        <v>86</v>
      </c>
      <c r="O392">
        <v>3.83236</v>
      </c>
      <c r="R392" t="s">
        <v>3</v>
      </c>
      <c r="S392">
        <v>86</v>
      </c>
      <c r="T392">
        <v>3.1100089999999998</v>
      </c>
      <c r="V392">
        <v>96</v>
      </c>
      <c r="W392">
        <v>3.0000000000000001E-3</v>
      </c>
      <c r="X392">
        <f>MIN(S392, V392)</f>
        <v>86</v>
      </c>
      <c r="Y392">
        <f>(X392-N392)/N392*100</f>
        <v>0</v>
      </c>
    </row>
    <row r="393" spans="1:25" x14ac:dyDescent="0.3">
      <c r="A393" t="s">
        <v>396</v>
      </c>
      <c r="C393">
        <v>145432</v>
      </c>
      <c r="D393">
        <v>313107</v>
      </c>
      <c r="E393">
        <v>1.94</v>
      </c>
      <c r="H393">
        <v>103138</v>
      </c>
      <c r="I393">
        <v>221565</v>
      </c>
      <c r="J393">
        <v>1.28</v>
      </c>
      <c r="M393" t="s">
        <v>4</v>
      </c>
      <c r="N393">
        <v>128</v>
      </c>
      <c r="O393">
        <v>60.321936000000001</v>
      </c>
      <c r="R393" t="s">
        <v>4</v>
      </c>
      <c r="S393">
        <v>129</v>
      </c>
      <c r="T393">
        <v>60.201140000000002</v>
      </c>
      <c r="V393">
        <v>138</v>
      </c>
      <c r="W393">
        <v>3.0000000000000001E-3</v>
      </c>
      <c r="X393">
        <f>MIN(S393, V393)</f>
        <v>129</v>
      </c>
      <c r="Y393">
        <f>(X393-N393)/N393*100</f>
        <v>0.78125</v>
      </c>
    </row>
    <row r="394" spans="1:25" x14ac:dyDescent="0.3">
      <c r="A394" t="s">
        <v>397</v>
      </c>
      <c r="C394">
        <v>150480</v>
      </c>
      <c r="D394">
        <v>316443</v>
      </c>
      <c r="E394">
        <v>1.88</v>
      </c>
      <c r="H394">
        <v>93195</v>
      </c>
      <c r="I394">
        <v>195441</v>
      </c>
      <c r="J394">
        <v>1.0900000000000001</v>
      </c>
      <c r="M394" t="s">
        <v>3</v>
      </c>
      <c r="N394">
        <v>101</v>
      </c>
      <c r="O394">
        <v>13.917406</v>
      </c>
      <c r="R394" t="s">
        <v>3</v>
      </c>
      <c r="S394">
        <v>101</v>
      </c>
      <c r="T394">
        <v>11.866408</v>
      </c>
      <c r="V394">
        <v>108</v>
      </c>
      <c r="W394">
        <v>3.0000000000000001E-3</v>
      </c>
      <c r="X394">
        <f>MIN(S394, V394)</f>
        <v>101</v>
      </c>
      <c r="Y394">
        <f>(X394-N394)/N394*100</f>
        <v>0</v>
      </c>
    </row>
    <row r="395" spans="1:25" x14ac:dyDescent="0.3">
      <c r="A395" t="s">
        <v>398</v>
      </c>
      <c r="C395">
        <v>121536</v>
      </c>
      <c r="D395">
        <v>252681</v>
      </c>
      <c r="E395">
        <v>1.45</v>
      </c>
      <c r="H395">
        <v>81024</v>
      </c>
      <c r="I395">
        <v>168105</v>
      </c>
      <c r="J395">
        <v>0.93</v>
      </c>
      <c r="M395" t="s">
        <v>3</v>
      </c>
      <c r="N395">
        <v>93</v>
      </c>
      <c r="O395">
        <v>4.2921969999999998</v>
      </c>
      <c r="R395" t="s">
        <v>3</v>
      </c>
      <c r="S395">
        <v>93</v>
      </c>
      <c r="T395">
        <v>5.7705609999999998</v>
      </c>
      <c r="V395">
        <v>95</v>
      </c>
      <c r="W395">
        <v>3.0000000000000001E-3</v>
      </c>
      <c r="X395">
        <f>MIN(S395, V395)</f>
        <v>93</v>
      </c>
      <c r="Y395">
        <f>(X395-N395)/N395*100</f>
        <v>0</v>
      </c>
    </row>
    <row r="396" spans="1:25" x14ac:dyDescent="0.3">
      <c r="A396" t="s">
        <v>399</v>
      </c>
      <c r="C396">
        <v>143520</v>
      </c>
      <c r="D396">
        <v>297108</v>
      </c>
      <c r="E396">
        <v>1.72</v>
      </c>
      <c r="H396">
        <v>88320</v>
      </c>
      <c r="I396">
        <v>182388</v>
      </c>
      <c r="J396">
        <v>1.01</v>
      </c>
      <c r="M396" t="s">
        <v>3</v>
      </c>
      <c r="N396">
        <v>80</v>
      </c>
      <c r="O396">
        <v>11.044187000000001</v>
      </c>
      <c r="R396" t="s">
        <v>3</v>
      </c>
      <c r="S396">
        <v>80</v>
      </c>
      <c r="T396">
        <v>6.2763239999999998</v>
      </c>
      <c r="V396">
        <v>95</v>
      </c>
      <c r="W396">
        <v>2E-3</v>
      </c>
      <c r="X396">
        <f>MIN(S396, V396)</f>
        <v>80</v>
      </c>
      <c r="Y396">
        <f>(X396-N396)/N396*100</f>
        <v>0</v>
      </c>
    </row>
    <row r="397" spans="1:25" x14ac:dyDescent="0.3">
      <c r="A397" t="s">
        <v>400</v>
      </c>
      <c r="C397">
        <v>24566</v>
      </c>
      <c r="D397">
        <v>67068</v>
      </c>
      <c r="E397">
        <v>0.48</v>
      </c>
      <c r="H397">
        <v>8520</v>
      </c>
      <c r="I397">
        <v>22433</v>
      </c>
      <c r="J397">
        <v>0.09</v>
      </c>
      <c r="M397" t="s">
        <v>3</v>
      </c>
      <c r="N397">
        <v>59</v>
      </c>
      <c r="O397">
        <v>0.12518799999999999</v>
      </c>
      <c r="R397" t="s">
        <v>3</v>
      </c>
      <c r="S397">
        <v>59</v>
      </c>
      <c r="T397">
        <v>2.01E-2</v>
      </c>
      <c r="V397">
        <v>59</v>
      </c>
      <c r="W397">
        <v>3.0000000000000001E-3</v>
      </c>
      <c r="X397">
        <f>MIN(S397, V397)</f>
        <v>59</v>
      </c>
      <c r="Y397">
        <f>(X397-N397)/N397*100</f>
        <v>0</v>
      </c>
    </row>
    <row r="398" spans="1:25" x14ac:dyDescent="0.3">
      <c r="A398" t="s">
        <v>401</v>
      </c>
      <c r="C398">
        <v>218218</v>
      </c>
      <c r="D398">
        <v>441419</v>
      </c>
      <c r="E398">
        <v>2.58</v>
      </c>
      <c r="H398">
        <v>80769</v>
      </c>
      <c r="I398">
        <v>162641</v>
      </c>
      <c r="J398">
        <v>0.85</v>
      </c>
      <c r="M398" t="s">
        <v>3</v>
      </c>
      <c r="N398">
        <v>52</v>
      </c>
      <c r="O398">
        <v>1.096984</v>
      </c>
      <c r="R398" t="s">
        <v>3</v>
      </c>
      <c r="S398">
        <v>52</v>
      </c>
      <c r="T398">
        <v>0.47364800000000001</v>
      </c>
      <c r="V398">
        <v>56</v>
      </c>
      <c r="W398">
        <v>3.0000000000000001E-3</v>
      </c>
      <c r="X398">
        <f>MIN(S398, V398)</f>
        <v>52</v>
      </c>
      <c r="Y398">
        <f>(X398-N398)/N398*100</f>
        <v>0</v>
      </c>
    </row>
    <row r="399" spans="1:25" x14ac:dyDescent="0.3">
      <c r="A399" t="s">
        <v>402</v>
      </c>
      <c r="C399">
        <v>179968</v>
      </c>
      <c r="D399">
        <v>366361</v>
      </c>
      <c r="E399">
        <v>2.13</v>
      </c>
      <c r="H399">
        <v>74592</v>
      </c>
      <c r="I399">
        <v>151159</v>
      </c>
      <c r="J399">
        <v>0.85</v>
      </c>
      <c r="M399" t="s">
        <v>3</v>
      </c>
      <c r="N399">
        <v>57</v>
      </c>
      <c r="O399">
        <v>3.411019</v>
      </c>
      <c r="R399" t="s">
        <v>3</v>
      </c>
      <c r="S399">
        <v>57</v>
      </c>
      <c r="T399">
        <v>1.4874810000000001</v>
      </c>
      <c r="V399">
        <v>62</v>
      </c>
      <c r="W399">
        <v>2E-3</v>
      </c>
      <c r="X399">
        <f>MIN(S399, V399)</f>
        <v>57</v>
      </c>
      <c r="Y399">
        <f>(X399-N399)/N399*100</f>
        <v>0</v>
      </c>
    </row>
    <row r="400" spans="1:25" x14ac:dyDescent="0.3">
      <c r="A400" t="s">
        <v>403</v>
      </c>
      <c r="C400">
        <v>245952</v>
      </c>
      <c r="D400">
        <v>507830</v>
      </c>
      <c r="E400">
        <v>3.08</v>
      </c>
      <c r="H400">
        <v>92232</v>
      </c>
      <c r="I400">
        <v>189470</v>
      </c>
      <c r="J400">
        <v>0.99</v>
      </c>
      <c r="M400" t="s">
        <v>3</v>
      </c>
      <c r="N400">
        <v>63</v>
      </c>
      <c r="O400">
        <v>2.8637199999999998</v>
      </c>
      <c r="R400" t="s">
        <v>3</v>
      </c>
      <c r="S400">
        <v>63</v>
      </c>
      <c r="T400">
        <v>0.73731899999999995</v>
      </c>
      <c r="V400">
        <v>71</v>
      </c>
      <c r="W400">
        <v>3.0000000000000001E-3</v>
      </c>
      <c r="X400">
        <f>MIN(S400, V400)</f>
        <v>63</v>
      </c>
      <c r="Y400">
        <f>(X400-N400)/N400*100</f>
        <v>0</v>
      </c>
    </row>
    <row r="401" spans="1:25" x14ac:dyDescent="0.3">
      <c r="A401" t="s">
        <v>404</v>
      </c>
      <c r="C401">
        <v>203952</v>
      </c>
      <c r="D401">
        <v>416371</v>
      </c>
      <c r="E401">
        <v>2.44</v>
      </c>
      <c r="H401">
        <v>83766</v>
      </c>
      <c r="I401">
        <v>170257</v>
      </c>
      <c r="J401">
        <v>0.96</v>
      </c>
      <c r="M401" t="s">
        <v>3</v>
      </c>
      <c r="N401">
        <v>62</v>
      </c>
      <c r="O401">
        <v>2.4471210000000001</v>
      </c>
      <c r="R401" t="s">
        <v>3</v>
      </c>
      <c r="S401">
        <v>62</v>
      </c>
      <c r="T401">
        <v>2.401297</v>
      </c>
      <c r="V401">
        <v>68</v>
      </c>
      <c r="W401">
        <v>2E-3</v>
      </c>
      <c r="X401">
        <f>MIN(S401, V401)</f>
        <v>62</v>
      </c>
      <c r="Y401">
        <f>(X401-N401)/N401*100</f>
        <v>0</v>
      </c>
    </row>
    <row r="402" spans="1:25" x14ac:dyDescent="0.3">
      <c r="A402" t="s">
        <v>405</v>
      </c>
      <c r="C402">
        <v>251808</v>
      </c>
      <c r="D402">
        <v>516762</v>
      </c>
      <c r="E402">
        <v>3.27</v>
      </c>
      <c r="H402">
        <v>92192</v>
      </c>
      <c r="I402">
        <v>188250</v>
      </c>
      <c r="J402">
        <v>1.04</v>
      </c>
      <c r="M402" t="s">
        <v>3</v>
      </c>
      <c r="N402">
        <v>63</v>
      </c>
      <c r="O402">
        <v>1.0483750000000001</v>
      </c>
      <c r="R402" t="s">
        <v>3</v>
      </c>
      <c r="S402">
        <v>63</v>
      </c>
      <c r="T402">
        <v>0.3276</v>
      </c>
      <c r="V402">
        <v>66</v>
      </c>
      <c r="W402">
        <v>4.0000000000000001E-3</v>
      </c>
      <c r="X402">
        <f>MIN(S402, V402)</f>
        <v>63</v>
      </c>
      <c r="Y402">
        <f>(X402-N402)/N402*100</f>
        <v>0</v>
      </c>
    </row>
    <row r="403" spans="1:25" x14ac:dyDescent="0.3">
      <c r="A403" t="s">
        <v>406</v>
      </c>
      <c r="C403">
        <v>261888</v>
      </c>
      <c r="D403">
        <v>535230</v>
      </c>
      <c r="E403">
        <v>3.41</v>
      </c>
      <c r="H403">
        <v>83204</v>
      </c>
      <c r="I403">
        <v>168954</v>
      </c>
      <c r="J403">
        <v>0.95</v>
      </c>
      <c r="M403" t="s">
        <v>3</v>
      </c>
      <c r="N403">
        <v>56</v>
      </c>
      <c r="O403">
        <v>2.2860429999999998</v>
      </c>
      <c r="R403" t="s">
        <v>3</v>
      </c>
      <c r="S403">
        <v>56</v>
      </c>
      <c r="T403">
        <v>0.361896</v>
      </c>
      <c r="V403">
        <v>60</v>
      </c>
      <c r="W403">
        <v>3.0000000000000001E-3</v>
      </c>
      <c r="X403">
        <f>MIN(S403, V403)</f>
        <v>56</v>
      </c>
      <c r="Y403">
        <f>(X403-N403)/N403*100</f>
        <v>0</v>
      </c>
    </row>
    <row r="404" spans="1:25" x14ac:dyDescent="0.3">
      <c r="A404" t="s">
        <v>407</v>
      </c>
      <c r="C404">
        <v>210000</v>
      </c>
      <c r="D404">
        <v>428434</v>
      </c>
      <c r="E404">
        <v>2.68</v>
      </c>
      <c r="H404">
        <v>77500</v>
      </c>
      <c r="I404">
        <v>157286</v>
      </c>
      <c r="J404">
        <v>0.87</v>
      </c>
      <c r="M404" t="s">
        <v>3</v>
      </c>
      <c r="N404">
        <v>57</v>
      </c>
      <c r="O404">
        <v>1.1815880000000001</v>
      </c>
      <c r="R404" t="s">
        <v>3</v>
      </c>
      <c r="S404">
        <v>57</v>
      </c>
      <c r="T404">
        <v>0.227329</v>
      </c>
      <c r="V404">
        <v>61</v>
      </c>
      <c r="W404">
        <v>3.0000000000000001E-3</v>
      </c>
      <c r="X404">
        <f>MIN(S404, V404)</f>
        <v>57</v>
      </c>
      <c r="Y404">
        <f>(X404-N404)/N404*100</f>
        <v>0</v>
      </c>
    </row>
    <row r="405" spans="1:25" x14ac:dyDescent="0.3">
      <c r="A405" t="s">
        <v>408</v>
      </c>
      <c r="C405">
        <v>176868</v>
      </c>
      <c r="D405">
        <v>360405</v>
      </c>
      <c r="E405">
        <v>2.2400000000000002</v>
      </c>
      <c r="H405">
        <v>75140</v>
      </c>
      <c r="I405">
        <v>152461</v>
      </c>
      <c r="J405">
        <v>0.91</v>
      </c>
      <c r="M405" t="s">
        <v>3</v>
      </c>
      <c r="N405">
        <v>58</v>
      </c>
      <c r="O405">
        <v>3.3896440000000001</v>
      </c>
      <c r="R405" t="s">
        <v>3</v>
      </c>
      <c r="S405">
        <v>58</v>
      </c>
      <c r="T405">
        <v>2.5466820000000001</v>
      </c>
      <c r="V405">
        <v>64</v>
      </c>
      <c r="W405">
        <v>3.0000000000000001E-3</v>
      </c>
      <c r="X405">
        <f>MIN(S405, V405)</f>
        <v>58</v>
      </c>
      <c r="Y405">
        <f>(X405-N405)/N405*100</f>
        <v>0</v>
      </c>
    </row>
    <row r="406" spans="1:25" x14ac:dyDescent="0.3">
      <c r="A406" t="s">
        <v>409</v>
      </c>
      <c r="C406">
        <v>255868</v>
      </c>
      <c r="D406">
        <v>526005</v>
      </c>
      <c r="E406">
        <v>3.33</v>
      </c>
      <c r="H406">
        <v>85743</v>
      </c>
      <c r="I406">
        <v>175255</v>
      </c>
      <c r="J406">
        <v>0.97</v>
      </c>
      <c r="M406" t="s">
        <v>3</v>
      </c>
      <c r="N406">
        <v>58</v>
      </c>
      <c r="O406">
        <v>2.1448529999999999</v>
      </c>
      <c r="R406" t="s">
        <v>3</v>
      </c>
      <c r="S406">
        <v>58</v>
      </c>
      <c r="T406">
        <v>1.3294170000000001</v>
      </c>
      <c r="V406">
        <v>62</v>
      </c>
      <c r="W406">
        <v>2E-3</v>
      </c>
      <c r="X406">
        <f>MIN(S406, V406)</f>
        <v>58</v>
      </c>
      <c r="Y406">
        <f>(X406-N406)/N406*100</f>
        <v>0</v>
      </c>
    </row>
    <row r="407" spans="1:25" x14ac:dyDescent="0.3">
      <c r="A407" t="s">
        <v>410</v>
      </c>
      <c r="C407">
        <v>206416</v>
      </c>
      <c r="D407">
        <v>416753</v>
      </c>
      <c r="E407">
        <v>2.57</v>
      </c>
      <c r="H407">
        <v>73332</v>
      </c>
      <c r="I407">
        <v>147351</v>
      </c>
      <c r="J407">
        <v>0.82</v>
      </c>
      <c r="M407" t="s">
        <v>3</v>
      </c>
      <c r="N407">
        <v>47</v>
      </c>
      <c r="O407">
        <v>1.4777070000000001</v>
      </c>
      <c r="R407" t="s">
        <v>3</v>
      </c>
      <c r="S407">
        <v>47</v>
      </c>
      <c r="T407">
        <v>0.63462799999999997</v>
      </c>
      <c r="V407">
        <v>53</v>
      </c>
      <c r="W407">
        <v>3.0000000000000001E-3</v>
      </c>
      <c r="X407">
        <f>MIN(S407, V407)</f>
        <v>47</v>
      </c>
      <c r="Y407">
        <f>(X407-N407)/N407*100</f>
        <v>0</v>
      </c>
    </row>
    <row r="408" spans="1:25" x14ac:dyDescent="0.3">
      <c r="A408" t="s">
        <v>411</v>
      </c>
      <c r="C408">
        <v>23384</v>
      </c>
      <c r="D408">
        <v>59503</v>
      </c>
      <c r="E408">
        <v>0.45</v>
      </c>
      <c r="H408">
        <v>6808</v>
      </c>
      <c r="I408">
        <v>16495</v>
      </c>
      <c r="J408">
        <v>7.0000000000000007E-2</v>
      </c>
      <c r="M408" t="s">
        <v>3</v>
      </c>
      <c r="N408">
        <v>45</v>
      </c>
      <c r="O408">
        <v>0.113871</v>
      </c>
      <c r="R408" t="s">
        <v>3</v>
      </c>
      <c r="S408">
        <v>45</v>
      </c>
      <c r="T408">
        <v>1.4579E-2</v>
      </c>
      <c r="V408">
        <v>45</v>
      </c>
      <c r="W408">
        <v>3.0000000000000001E-3</v>
      </c>
      <c r="X408">
        <f>MIN(S408, V408)</f>
        <v>45</v>
      </c>
      <c r="Y408">
        <f>(X408-N408)/N408*100</f>
        <v>0</v>
      </c>
    </row>
    <row r="409" spans="1:25" x14ac:dyDescent="0.3">
      <c r="A409" t="s">
        <v>412</v>
      </c>
      <c r="C409">
        <v>265080</v>
      </c>
      <c r="D409">
        <v>542303</v>
      </c>
      <c r="E409">
        <v>3.42</v>
      </c>
      <c r="H409">
        <v>84600</v>
      </c>
      <c r="I409">
        <v>171999</v>
      </c>
      <c r="J409">
        <v>0.96</v>
      </c>
      <c r="M409" t="s">
        <v>3</v>
      </c>
      <c r="N409">
        <v>59</v>
      </c>
      <c r="O409">
        <v>8.197514</v>
      </c>
      <c r="R409" t="s">
        <v>3</v>
      </c>
      <c r="S409">
        <v>59</v>
      </c>
      <c r="T409">
        <v>0.90257900000000002</v>
      </c>
      <c r="V409">
        <v>59</v>
      </c>
      <c r="W409">
        <v>3.0000000000000001E-3</v>
      </c>
      <c r="X409">
        <f>MIN(S409, V409)</f>
        <v>59</v>
      </c>
      <c r="Y409">
        <f>(X409-N409)/N409*100</f>
        <v>0</v>
      </c>
    </row>
    <row r="410" spans="1:25" x14ac:dyDescent="0.3">
      <c r="A410" t="s">
        <v>413</v>
      </c>
      <c r="C410">
        <v>195610</v>
      </c>
      <c r="D410">
        <v>396908</v>
      </c>
      <c r="E410">
        <v>2.48</v>
      </c>
      <c r="H410">
        <v>80768</v>
      </c>
      <c r="I410">
        <v>163220</v>
      </c>
      <c r="J410">
        <v>0.9</v>
      </c>
      <c r="M410" t="s">
        <v>3</v>
      </c>
      <c r="N410">
        <v>56</v>
      </c>
      <c r="O410">
        <v>0.51358400000000004</v>
      </c>
      <c r="R410" t="s">
        <v>3</v>
      </c>
      <c r="S410">
        <v>56</v>
      </c>
      <c r="T410">
        <v>0.178398</v>
      </c>
      <c r="V410">
        <v>63</v>
      </c>
      <c r="W410">
        <v>3.0000000000000001E-3</v>
      </c>
      <c r="X410">
        <f>MIN(S410, V410)</f>
        <v>56</v>
      </c>
      <c r="Y410">
        <f>(X410-N410)/N410*100</f>
        <v>0</v>
      </c>
    </row>
    <row r="411" spans="1:25" x14ac:dyDescent="0.3">
      <c r="A411" t="s">
        <v>414</v>
      </c>
      <c r="C411">
        <v>303269</v>
      </c>
      <c r="D411">
        <v>611941</v>
      </c>
      <c r="E411">
        <v>3.8</v>
      </c>
      <c r="H411">
        <v>98168</v>
      </c>
      <c r="I411">
        <v>197176</v>
      </c>
      <c r="J411">
        <v>1.1000000000000001</v>
      </c>
      <c r="M411" t="s">
        <v>3</v>
      </c>
      <c r="N411">
        <v>55</v>
      </c>
      <c r="O411">
        <v>0.78979900000000003</v>
      </c>
      <c r="R411" t="s">
        <v>3</v>
      </c>
      <c r="S411">
        <v>55</v>
      </c>
      <c r="T411">
        <v>0.16437199999999999</v>
      </c>
      <c r="V411">
        <v>55</v>
      </c>
      <c r="W411">
        <v>3.0000000000000001E-3</v>
      </c>
      <c r="X411">
        <f>MIN(S411, V411)</f>
        <v>55</v>
      </c>
      <c r="Y411">
        <f>(X411-N411)/N411*100</f>
        <v>0</v>
      </c>
    </row>
    <row r="412" spans="1:25" x14ac:dyDescent="0.3">
      <c r="A412" t="s">
        <v>415</v>
      </c>
      <c r="C412">
        <v>284988</v>
      </c>
      <c r="D412">
        <v>579431</v>
      </c>
      <c r="E412">
        <v>3.62</v>
      </c>
      <c r="H412">
        <v>85344</v>
      </c>
      <c r="I412">
        <v>172414</v>
      </c>
      <c r="J412">
        <v>1.08</v>
      </c>
      <c r="M412" t="s">
        <v>3</v>
      </c>
      <c r="N412">
        <v>55</v>
      </c>
      <c r="O412">
        <v>0.69081300000000001</v>
      </c>
      <c r="R412" t="s">
        <v>3</v>
      </c>
      <c r="S412">
        <v>55</v>
      </c>
      <c r="T412">
        <v>0.15489700000000001</v>
      </c>
      <c r="V412">
        <v>55</v>
      </c>
      <c r="W412">
        <v>3.0000000000000001E-3</v>
      </c>
      <c r="X412">
        <f>MIN(S412, V412)</f>
        <v>55</v>
      </c>
      <c r="Y412">
        <f>(X412-N412)/N412*100</f>
        <v>0</v>
      </c>
    </row>
    <row r="413" spans="1:25" x14ac:dyDescent="0.3">
      <c r="A413" t="s">
        <v>416</v>
      </c>
      <c r="C413">
        <v>247586</v>
      </c>
      <c r="D413">
        <v>498545</v>
      </c>
      <c r="E413">
        <v>3.08</v>
      </c>
      <c r="H413">
        <v>81484</v>
      </c>
      <c r="I413">
        <v>163267</v>
      </c>
      <c r="J413">
        <v>0.91</v>
      </c>
      <c r="M413" t="s">
        <v>3</v>
      </c>
      <c r="N413">
        <v>49</v>
      </c>
      <c r="O413">
        <v>0.88556299999999999</v>
      </c>
      <c r="R413" t="s">
        <v>3</v>
      </c>
      <c r="S413">
        <v>49</v>
      </c>
      <c r="T413">
        <v>0.20335600000000001</v>
      </c>
      <c r="V413">
        <v>51</v>
      </c>
      <c r="W413">
        <v>3.0000000000000001E-3</v>
      </c>
      <c r="X413">
        <f>MIN(S413, V413)</f>
        <v>49</v>
      </c>
      <c r="Y413">
        <f>(X413-N413)/N413*100</f>
        <v>0</v>
      </c>
    </row>
    <row r="414" spans="1:25" x14ac:dyDescent="0.3">
      <c r="A414" t="s">
        <v>417</v>
      </c>
      <c r="C414">
        <v>203745</v>
      </c>
      <c r="D414">
        <v>410139</v>
      </c>
      <c r="E414">
        <v>2.5099999999999998</v>
      </c>
      <c r="H414">
        <v>69360</v>
      </c>
      <c r="I414">
        <v>138951</v>
      </c>
      <c r="J414">
        <v>0.78</v>
      </c>
      <c r="M414" t="s">
        <v>3</v>
      </c>
      <c r="N414">
        <v>46</v>
      </c>
      <c r="O414">
        <v>0.720391</v>
      </c>
      <c r="R414" t="s">
        <v>3</v>
      </c>
      <c r="S414">
        <v>46</v>
      </c>
      <c r="T414">
        <v>0.19847799999999999</v>
      </c>
      <c r="V414">
        <v>47</v>
      </c>
      <c r="W414">
        <v>3.0000000000000001E-3</v>
      </c>
      <c r="X414">
        <f>MIN(S414, V414)</f>
        <v>46</v>
      </c>
      <c r="Y414">
        <f>(X414-N414)/N414*100</f>
        <v>0</v>
      </c>
    </row>
    <row r="415" spans="1:25" x14ac:dyDescent="0.3">
      <c r="A415" t="s">
        <v>418</v>
      </c>
      <c r="C415">
        <v>284240</v>
      </c>
      <c r="D415">
        <v>574932</v>
      </c>
      <c r="E415">
        <v>3.65</v>
      </c>
      <c r="H415">
        <v>96900</v>
      </c>
      <c r="I415">
        <v>195032</v>
      </c>
      <c r="J415">
        <v>1.1000000000000001</v>
      </c>
      <c r="M415" t="s">
        <v>3</v>
      </c>
      <c r="N415">
        <v>52</v>
      </c>
      <c r="O415">
        <v>1.453449</v>
      </c>
      <c r="R415" t="s">
        <v>3</v>
      </c>
      <c r="S415">
        <v>52</v>
      </c>
      <c r="T415">
        <v>0.36483300000000002</v>
      </c>
      <c r="V415">
        <v>59</v>
      </c>
      <c r="W415">
        <v>2E-3</v>
      </c>
      <c r="X415">
        <f>MIN(S415, V415)</f>
        <v>52</v>
      </c>
      <c r="Y415">
        <f>(X415-N415)/N415*100</f>
        <v>0</v>
      </c>
    </row>
    <row r="416" spans="1:25" x14ac:dyDescent="0.3">
      <c r="A416" t="s">
        <v>419</v>
      </c>
      <c r="C416">
        <v>305218</v>
      </c>
      <c r="D416">
        <v>621208</v>
      </c>
      <c r="E416">
        <v>3.92</v>
      </c>
      <c r="H416">
        <v>111860</v>
      </c>
      <c r="I416">
        <v>226627</v>
      </c>
      <c r="J416">
        <v>1.39</v>
      </c>
      <c r="M416" t="s">
        <v>3</v>
      </c>
      <c r="N416">
        <v>61</v>
      </c>
      <c r="O416">
        <v>0.81180399999999997</v>
      </c>
      <c r="R416" t="s">
        <v>3</v>
      </c>
      <c r="S416">
        <v>61</v>
      </c>
      <c r="T416">
        <v>0.389129</v>
      </c>
      <c r="V416">
        <v>69</v>
      </c>
      <c r="W416">
        <v>4.0000000000000001E-3</v>
      </c>
      <c r="X416">
        <f>MIN(S416, V416)</f>
        <v>61</v>
      </c>
      <c r="Y416">
        <f>(X416-N416)/N416*100</f>
        <v>0</v>
      </c>
    </row>
    <row r="417" spans="1:25" x14ac:dyDescent="0.3">
      <c r="A417" t="s">
        <v>420</v>
      </c>
      <c r="C417">
        <v>272878</v>
      </c>
      <c r="D417">
        <v>550133</v>
      </c>
      <c r="E417">
        <v>3.43</v>
      </c>
      <c r="H417">
        <v>81700</v>
      </c>
      <c r="I417">
        <v>163799</v>
      </c>
      <c r="J417">
        <v>1.03</v>
      </c>
      <c r="M417" t="s">
        <v>3</v>
      </c>
      <c r="N417">
        <v>48</v>
      </c>
      <c r="O417">
        <v>0.61639600000000005</v>
      </c>
      <c r="R417" t="s">
        <v>3</v>
      </c>
      <c r="S417">
        <v>48</v>
      </c>
      <c r="T417">
        <v>0.185221</v>
      </c>
      <c r="V417">
        <v>49</v>
      </c>
      <c r="W417">
        <v>3.0000000000000001E-3</v>
      </c>
      <c r="X417">
        <f>MIN(S417, V417)</f>
        <v>48</v>
      </c>
      <c r="Y417">
        <f>(X417-N417)/N417*100</f>
        <v>0</v>
      </c>
    </row>
    <row r="418" spans="1:25" x14ac:dyDescent="0.3">
      <c r="A418" t="s">
        <v>421</v>
      </c>
      <c r="C418">
        <v>282100</v>
      </c>
      <c r="D418">
        <v>572493</v>
      </c>
      <c r="E418">
        <v>3.61</v>
      </c>
      <c r="H418">
        <v>93000</v>
      </c>
      <c r="I418">
        <v>187705</v>
      </c>
      <c r="J418">
        <v>1.05</v>
      </c>
      <c r="M418" t="s">
        <v>3</v>
      </c>
      <c r="N418">
        <v>57</v>
      </c>
      <c r="O418">
        <v>2.1352820000000001</v>
      </c>
      <c r="R418" t="s">
        <v>3</v>
      </c>
      <c r="S418">
        <v>57</v>
      </c>
      <c r="T418">
        <v>2.0583849999999999</v>
      </c>
      <c r="V418">
        <v>59</v>
      </c>
      <c r="W418">
        <v>3.0000000000000001E-3</v>
      </c>
      <c r="X418">
        <f>MIN(S418, V418)</f>
        <v>57</v>
      </c>
      <c r="Y418">
        <f>(X418-N418)/N418*100</f>
        <v>0</v>
      </c>
    </row>
    <row r="419" spans="1:25" x14ac:dyDescent="0.3">
      <c r="A419" t="s">
        <v>422</v>
      </c>
      <c r="C419">
        <v>30184</v>
      </c>
      <c r="D419">
        <v>83947</v>
      </c>
      <c r="E419">
        <v>0.65</v>
      </c>
      <c r="H419">
        <v>8778</v>
      </c>
      <c r="I419">
        <v>23343</v>
      </c>
      <c r="J419">
        <v>0.1</v>
      </c>
      <c r="M419" t="s">
        <v>3</v>
      </c>
      <c r="N419">
        <v>56</v>
      </c>
      <c r="O419">
        <v>0.17006299999999999</v>
      </c>
      <c r="R419" t="s">
        <v>3</v>
      </c>
      <c r="S419">
        <v>56</v>
      </c>
      <c r="T419">
        <v>2.1087999999999999E-2</v>
      </c>
      <c r="V419">
        <v>56</v>
      </c>
      <c r="W419">
        <v>2E-3</v>
      </c>
      <c r="X419">
        <f>MIN(S419, V419)</f>
        <v>56</v>
      </c>
      <c r="Y419">
        <f>(X419-N419)/N419*100</f>
        <v>0</v>
      </c>
    </row>
    <row r="420" spans="1:25" x14ac:dyDescent="0.3">
      <c r="A420" t="s">
        <v>423</v>
      </c>
      <c r="C420">
        <v>346416</v>
      </c>
      <c r="D420">
        <v>693021</v>
      </c>
      <c r="E420">
        <v>4.37</v>
      </c>
      <c r="H420">
        <v>113410</v>
      </c>
      <c r="I420">
        <v>225992</v>
      </c>
      <c r="J420">
        <v>1.39</v>
      </c>
      <c r="M420" t="s">
        <v>3</v>
      </c>
      <c r="N420">
        <v>54</v>
      </c>
      <c r="O420">
        <v>0.72682100000000005</v>
      </c>
      <c r="R420" t="s">
        <v>3</v>
      </c>
      <c r="S420">
        <v>54</v>
      </c>
      <c r="T420">
        <v>0.18316099999999999</v>
      </c>
      <c r="V420">
        <v>54</v>
      </c>
      <c r="W420">
        <v>4.0000000000000001E-3</v>
      </c>
      <c r="X420">
        <f>MIN(S420, V420)</f>
        <v>54</v>
      </c>
      <c r="Y420">
        <f>(X420-N420)/N420*100</f>
        <v>0</v>
      </c>
    </row>
    <row r="421" spans="1:25" x14ac:dyDescent="0.3">
      <c r="A421" t="s">
        <v>424</v>
      </c>
      <c r="C421">
        <v>257543</v>
      </c>
      <c r="D421">
        <v>511714</v>
      </c>
      <c r="E421">
        <v>3.11</v>
      </c>
      <c r="H421">
        <v>109861</v>
      </c>
      <c r="I421">
        <v>217662</v>
      </c>
      <c r="J421">
        <v>1.31</v>
      </c>
      <c r="M421" t="s">
        <v>3</v>
      </c>
      <c r="N421">
        <v>60</v>
      </c>
      <c r="O421">
        <v>0.533775</v>
      </c>
      <c r="R421" t="s">
        <v>3</v>
      </c>
      <c r="S421">
        <v>60</v>
      </c>
      <c r="T421">
        <v>0.1802</v>
      </c>
      <c r="V421">
        <v>60</v>
      </c>
      <c r="W421">
        <v>5.0000000000000001E-3</v>
      </c>
      <c r="X421">
        <f>MIN(S421, V421)</f>
        <v>60</v>
      </c>
      <c r="Y421">
        <f>(X421-N421)/N421*100</f>
        <v>0</v>
      </c>
    </row>
    <row r="422" spans="1:25" x14ac:dyDescent="0.3">
      <c r="A422" t="s">
        <v>425</v>
      </c>
      <c r="C422">
        <v>278475</v>
      </c>
      <c r="D422">
        <v>554128</v>
      </c>
      <c r="E422">
        <v>3.32</v>
      </c>
      <c r="H422">
        <v>102700</v>
      </c>
      <c r="I422">
        <v>203735</v>
      </c>
      <c r="J422">
        <v>1.23</v>
      </c>
      <c r="M422" t="s">
        <v>3</v>
      </c>
      <c r="N422">
        <v>51</v>
      </c>
      <c r="O422">
        <v>0.57991700000000002</v>
      </c>
      <c r="R422" t="s">
        <v>3</v>
      </c>
      <c r="S422">
        <v>51</v>
      </c>
      <c r="T422">
        <v>0.167098</v>
      </c>
      <c r="V422">
        <v>51</v>
      </c>
      <c r="W422">
        <v>3.0000000000000001E-3</v>
      </c>
      <c r="X422">
        <f>MIN(S422, V422)</f>
        <v>51</v>
      </c>
      <c r="Y422">
        <f>(X422-N422)/N422*100</f>
        <v>0</v>
      </c>
    </row>
    <row r="423" spans="1:25" x14ac:dyDescent="0.3">
      <c r="A423" t="s">
        <v>426</v>
      </c>
      <c r="C423">
        <v>326428</v>
      </c>
      <c r="D423">
        <v>647569</v>
      </c>
      <c r="E423">
        <v>4.05</v>
      </c>
      <c r="H423">
        <v>105366</v>
      </c>
      <c r="I423">
        <v>208227</v>
      </c>
      <c r="J423">
        <v>1.18</v>
      </c>
      <c r="M423" t="s">
        <v>3</v>
      </c>
      <c r="N423">
        <v>50</v>
      </c>
      <c r="O423">
        <v>0.68065600000000004</v>
      </c>
      <c r="R423" t="s">
        <v>3</v>
      </c>
      <c r="S423">
        <v>50</v>
      </c>
      <c r="T423">
        <v>0.173008</v>
      </c>
      <c r="V423">
        <v>50</v>
      </c>
      <c r="W423">
        <v>4.0000000000000001E-3</v>
      </c>
      <c r="X423">
        <f>MIN(S423, V423)</f>
        <v>50</v>
      </c>
      <c r="Y423">
        <f>(X423-N423)/N423*100</f>
        <v>0</v>
      </c>
    </row>
    <row r="424" spans="1:25" x14ac:dyDescent="0.3">
      <c r="A424" t="s">
        <v>427</v>
      </c>
      <c r="C424">
        <v>307020</v>
      </c>
      <c r="D424">
        <v>615745</v>
      </c>
      <c r="E424">
        <v>3.83</v>
      </c>
      <c r="H424">
        <v>103530</v>
      </c>
      <c r="I424">
        <v>206713</v>
      </c>
      <c r="J424">
        <v>1.1499999999999999</v>
      </c>
      <c r="M424" t="s">
        <v>3</v>
      </c>
      <c r="N424">
        <v>57</v>
      </c>
      <c r="O424">
        <v>0.67103800000000002</v>
      </c>
      <c r="R424" t="s">
        <v>3</v>
      </c>
      <c r="S424">
        <v>57</v>
      </c>
      <c r="T424">
        <v>0.17171400000000001</v>
      </c>
      <c r="V424">
        <v>57</v>
      </c>
      <c r="W424">
        <v>4.0000000000000001E-3</v>
      </c>
      <c r="X424">
        <f>MIN(S424, V424)</f>
        <v>57</v>
      </c>
      <c r="Y424">
        <f>(X424-N424)/N424*100</f>
        <v>0</v>
      </c>
    </row>
    <row r="425" spans="1:25" x14ac:dyDescent="0.3">
      <c r="A425" t="s">
        <v>428</v>
      </c>
      <c r="C425">
        <v>330613</v>
      </c>
      <c r="D425">
        <v>666736</v>
      </c>
      <c r="E425">
        <v>4.17</v>
      </c>
      <c r="H425">
        <v>108973</v>
      </c>
      <c r="I425">
        <v>218776</v>
      </c>
      <c r="J425">
        <v>1.23</v>
      </c>
      <c r="M425" t="s">
        <v>3</v>
      </c>
      <c r="N425">
        <v>58</v>
      </c>
      <c r="O425">
        <v>0.71984999999999999</v>
      </c>
      <c r="R425" t="s">
        <v>3</v>
      </c>
      <c r="S425">
        <v>58</v>
      </c>
      <c r="T425">
        <v>0.18095900000000001</v>
      </c>
      <c r="V425">
        <v>58</v>
      </c>
      <c r="W425">
        <v>3.0000000000000001E-3</v>
      </c>
      <c r="X425">
        <f>MIN(S425, V425)</f>
        <v>58</v>
      </c>
      <c r="Y425">
        <f>(X425-N425)/N425*100</f>
        <v>0</v>
      </c>
    </row>
    <row r="426" spans="1:25" x14ac:dyDescent="0.3">
      <c r="A426" t="s">
        <v>429</v>
      </c>
      <c r="C426">
        <v>331330</v>
      </c>
      <c r="D426">
        <v>664467</v>
      </c>
      <c r="E426">
        <v>4.0999999999999996</v>
      </c>
      <c r="H426">
        <v>101348</v>
      </c>
      <c r="I426">
        <v>202261</v>
      </c>
      <c r="J426">
        <v>1.26</v>
      </c>
      <c r="M426" t="s">
        <v>3</v>
      </c>
      <c r="N426">
        <v>51</v>
      </c>
      <c r="O426">
        <v>0.70433299999999999</v>
      </c>
      <c r="R426" t="s">
        <v>3</v>
      </c>
      <c r="S426">
        <v>51</v>
      </c>
      <c r="T426">
        <v>0.16517000000000001</v>
      </c>
      <c r="V426">
        <v>51</v>
      </c>
      <c r="W426">
        <v>4.0000000000000001E-3</v>
      </c>
      <c r="X426">
        <f>MIN(S426, V426)</f>
        <v>51</v>
      </c>
      <c r="Y426">
        <f>(X426-N426)/N426*100</f>
        <v>0</v>
      </c>
    </row>
    <row r="427" spans="1:25" x14ac:dyDescent="0.3">
      <c r="A427" t="s">
        <v>430</v>
      </c>
      <c r="C427">
        <v>334063</v>
      </c>
      <c r="D427">
        <v>671439</v>
      </c>
      <c r="E427">
        <v>4.22</v>
      </c>
      <c r="H427">
        <v>108136</v>
      </c>
      <c r="I427">
        <v>216426</v>
      </c>
      <c r="J427">
        <v>1.22</v>
      </c>
      <c r="M427" t="s">
        <v>3</v>
      </c>
      <c r="N427">
        <v>55</v>
      </c>
      <c r="O427">
        <v>0.71375100000000002</v>
      </c>
      <c r="R427" t="s">
        <v>3</v>
      </c>
      <c r="S427">
        <v>55</v>
      </c>
      <c r="T427">
        <v>0.18118400000000001</v>
      </c>
      <c r="V427">
        <v>55</v>
      </c>
      <c r="W427">
        <v>3.0000000000000001E-3</v>
      </c>
      <c r="X427">
        <f>MIN(S427, V427)</f>
        <v>55</v>
      </c>
      <c r="Y427">
        <f>(X427-N427)/N427*100</f>
        <v>0</v>
      </c>
    </row>
    <row r="428" spans="1:25" x14ac:dyDescent="0.3">
      <c r="A428" t="s">
        <v>431</v>
      </c>
      <c r="C428">
        <v>271269</v>
      </c>
      <c r="D428">
        <v>543864</v>
      </c>
      <c r="E428">
        <v>3.32</v>
      </c>
      <c r="H428">
        <v>78012</v>
      </c>
      <c r="I428">
        <v>155606</v>
      </c>
      <c r="J428">
        <v>0.99</v>
      </c>
      <c r="M428" t="s">
        <v>3</v>
      </c>
      <c r="N428">
        <v>43</v>
      </c>
      <c r="O428">
        <v>0.57773799999999997</v>
      </c>
      <c r="R428" t="s">
        <v>3</v>
      </c>
      <c r="S428">
        <v>43</v>
      </c>
      <c r="T428">
        <v>0.127499</v>
      </c>
      <c r="V428">
        <v>43</v>
      </c>
      <c r="W428">
        <v>3.0000000000000001E-3</v>
      </c>
      <c r="X428">
        <f>MIN(S428, V428)</f>
        <v>43</v>
      </c>
      <c r="Y428">
        <f>(X428-N428)/N428*100</f>
        <v>0</v>
      </c>
    </row>
    <row r="429" spans="1:25" x14ac:dyDescent="0.3">
      <c r="A429" t="s">
        <v>432</v>
      </c>
      <c r="C429">
        <v>381561</v>
      </c>
      <c r="D429">
        <v>769806</v>
      </c>
      <c r="E429">
        <v>4.8099999999999996</v>
      </c>
      <c r="H429">
        <v>118620</v>
      </c>
      <c r="I429">
        <v>238205</v>
      </c>
      <c r="J429">
        <v>1.48</v>
      </c>
      <c r="M429" t="s">
        <v>3</v>
      </c>
      <c r="N429">
        <v>59</v>
      </c>
      <c r="O429">
        <v>0.81854700000000002</v>
      </c>
      <c r="R429" t="s">
        <v>3</v>
      </c>
      <c r="S429">
        <v>59</v>
      </c>
      <c r="T429">
        <v>0.192853</v>
      </c>
      <c r="V429">
        <v>59</v>
      </c>
      <c r="W429">
        <v>4.0000000000000001E-3</v>
      </c>
      <c r="X429">
        <f>MIN(S429, V429)</f>
        <v>59</v>
      </c>
      <c r="Y429">
        <f>(X429-N429)/N429*100</f>
        <v>0</v>
      </c>
    </row>
    <row r="430" spans="1:25" x14ac:dyDescent="0.3">
      <c r="A430" t="s">
        <v>433</v>
      </c>
      <c r="C430">
        <v>26488</v>
      </c>
      <c r="D430">
        <v>68410</v>
      </c>
      <c r="E430">
        <v>0.52</v>
      </c>
      <c r="H430">
        <v>8624</v>
      </c>
      <c r="I430">
        <v>21430</v>
      </c>
      <c r="J430">
        <v>0.1</v>
      </c>
      <c r="M430" t="s">
        <v>3</v>
      </c>
      <c r="N430">
        <v>55</v>
      </c>
      <c r="O430">
        <v>0.13460800000000001</v>
      </c>
      <c r="R430" t="s">
        <v>3</v>
      </c>
      <c r="S430">
        <v>55</v>
      </c>
      <c r="T430">
        <v>1.9918000000000002E-2</v>
      </c>
      <c r="V430">
        <v>55</v>
      </c>
      <c r="W430">
        <v>3.0000000000000001E-3</v>
      </c>
      <c r="X430">
        <f>MIN(S430, V430)</f>
        <v>55</v>
      </c>
      <c r="Y430">
        <f>(X430-N430)/N430*100</f>
        <v>0</v>
      </c>
    </row>
    <row r="431" spans="1:25" x14ac:dyDescent="0.3">
      <c r="A431" t="s">
        <v>434</v>
      </c>
      <c r="C431">
        <v>20850</v>
      </c>
      <c r="D431">
        <v>53132</v>
      </c>
      <c r="E431">
        <v>0.4</v>
      </c>
      <c r="H431">
        <v>5421</v>
      </c>
      <c r="I431">
        <v>13061</v>
      </c>
      <c r="J431">
        <v>0.05</v>
      </c>
      <c r="M431" t="s">
        <v>3</v>
      </c>
      <c r="N431">
        <v>38</v>
      </c>
      <c r="O431">
        <v>0.104564</v>
      </c>
      <c r="R431" t="s">
        <v>3</v>
      </c>
      <c r="S431">
        <v>38</v>
      </c>
      <c r="T431">
        <v>1.1034E-2</v>
      </c>
      <c r="V431">
        <v>38</v>
      </c>
      <c r="W431">
        <v>3.0000000000000001E-3</v>
      </c>
      <c r="X431">
        <f>MIN(S431, V431)</f>
        <v>38</v>
      </c>
      <c r="Y431">
        <f>(X431-N431)/N431*100</f>
        <v>0</v>
      </c>
    </row>
    <row r="432" spans="1:25" x14ac:dyDescent="0.3">
      <c r="A432" t="s">
        <v>435</v>
      </c>
      <c r="C432">
        <v>62300</v>
      </c>
      <c r="D432">
        <v>140442</v>
      </c>
      <c r="E432">
        <v>0.92</v>
      </c>
      <c r="H432">
        <v>29192</v>
      </c>
      <c r="I432">
        <v>65112</v>
      </c>
      <c r="J432">
        <v>0.36</v>
      </c>
      <c r="M432" t="s">
        <v>3</v>
      </c>
      <c r="N432">
        <v>70</v>
      </c>
      <c r="O432">
        <v>0.38320300000000002</v>
      </c>
      <c r="R432" t="s">
        <v>3</v>
      </c>
      <c r="S432">
        <v>70</v>
      </c>
      <c r="T432">
        <v>0.199492</v>
      </c>
      <c r="V432">
        <v>81</v>
      </c>
      <c r="W432">
        <v>2E-3</v>
      </c>
      <c r="X432">
        <f>MIN(S432, V432)</f>
        <v>70</v>
      </c>
      <c r="Y432">
        <f>(X432-N432)/N432*100</f>
        <v>0</v>
      </c>
    </row>
    <row r="433" spans="1:25" x14ac:dyDescent="0.3">
      <c r="A433" t="s">
        <v>436</v>
      </c>
      <c r="C433">
        <v>53622</v>
      </c>
      <c r="D433">
        <v>118905</v>
      </c>
      <c r="E433">
        <v>0.77</v>
      </c>
      <c r="H433">
        <v>20191</v>
      </c>
      <c r="I433">
        <v>44064</v>
      </c>
      <c r="J433">
        <v>0.24</v>
      </c>
      <c r="M433" t="s">
        <v>3</v>
      </c>
      <c r="N433">
        <v>48</v>
      </c>
      <c r="O433">
        <v>0.36734</v>
      </c>
      <c r="R433" t="s">
        <v>3</v>
      </c>
      <c r="S433">
        <v>48</v>
      </c>
      <c r="T433">
        <v>0.101019</v>
      </c>
      <c r="V433">
        <v>60</v>
      </c>
      <c r="W433">
        <v>2E-3</v>
      </c>
      <c r="X433">
        <f>MIN(S433, V433)</f>
        <v>48</v>
      </c>
      <c r="Y433">
        <f>(X433-N433)/N433*100</f>
        <v>0</v>
      </c>
    </row>
    <row r="434" spans="1:25" x14ac:dyDescent="0.3">
      <c r="A434" t="s">
        <v>437</v>
      </c>
      <c r="C434">
        <v>57462</v>
      </c>
      <c r="D434">
        <v>132349</v>
      </c>
      <c r="E434">
        <v>0.88</v>
      </c>
      <c r="H434">
        <v>29202</v>
      </c>
      <c r="I434">
        <v>66559</v>
      </c>
      <c r="J434">
        <v>0.37</v>
      </c>
      <c r="M434" t="s">
        <v>3</v>
      </c>
      <c r="N434">
        <v>82</v>
      </c>
      <c r="O434">
        <v>1.3342149999999999</v>
      </c>
      <c r="R434" t="s">
        <v>3</v>
      </c>
      <c r="S434">
        <v>82</v>
      </c>
      <c r="T434">
        <v>1.617278</v>
      </c>
      <c r="V434">
        <v>92</v>
      </c>
      <c r="W434">
        <v>2E-3</v>
      </c>
      <c r="X434">
        <f>MIN(S434, V434)</f>
        <v>82</v>
      </c>
      <c r="Y434">
        <f>(X434-N434)/N434*100</f>
        <v>0</v>
      </c>
    </row>
    <row r="435" spans="1:25" x14ac:dyDescent="0.3">
      <c r="A435" t="s">
        <v>438</v>
      </c>
      <c r="C435">
        <v>55578</v>
      </c>
      <c r="D435">
        <v>127423</v>
      </c>
      <c r="E435">
        <v>0.84</v>
      </c>
      <c r="H435">
        <v>27632</v>
      </c>
      <c r="I435">
        <v>62720</v>
      </c>
      <c r="J435">
        <v>0.35</v>
      </c>
      <c r="M435" t="s">
        <v>3</v>
      </c>
      <c r="N435">
        <v>75</v>
      </c>
      <c r="O435">
        <v>3.5494490000000001</v>
      </c>
      <c r="R435" t="s">
        <v>3</v>
      </c>
      <c r="S435">
        <v>75</v>
      </c>
      <c r="T435">
        <v>2.2406169999999999</v>
      </c>
      <c r="V435">
        <v>87</v>
      </c>
      <c r="W435">
        <v>3.0000000000000001E-3</v>
      </c>
      <c r="X435">
        <f>MIN(S435, V435)</f>
        <v>75</v>
      </c>
      <c r="Y435">
        <f>(X435-N435)/N435*100</f>
        <v>0</v>
      </c>
    </row>
    <row r="436" spans="1:25" x14ac:dyDescent="0.3">
      <c r="A436" t="s">
        <v>439</v>
      </c>
      <c r="C436">
        <v>72360</v>
      </c>
      <c r="D436">
        <v>167132</v>
      </c>
      <c r="E436">
        <v>1.1399999999999999</v>
      </c>
      <c r="H436">
        <v>24120</v>
      </c>
      <c r="I436">
        <v>54706</v>
      </c>
      <c r="J436">
        <v>0.3</v>
      </c>
      <c r="M436" t="s">
        <v>3</v>
      </c>
      <c r="N436">
        <v>61</v>
      </c>
      <c r="O436">
        <v>2.1606350000000001</v>
      </c>
      <c r="R436" t="s">
        <v>3</v>
      </c>
      <c r="S436">
        <v>61</v>
      </c>
      <c r="T436">
        <v>2.1951770000000002</v>
      </c>
      <c r="V436">
        <v>66</v>
      </c>
      <c r="W436">
        <v>2E-3</v>
      </c>
      <c r="X436">
        <f>MIN(S436, V436)</f>
        <v>61</v>
      </c>
      <c r="Y436">
        <f>(X436-N436)/N436*100</f>
        <v>0</v>
      </c>
    </row>
    <row r="437" spans="1:25" x14ac:dyDescent="0.3">
      <c r="A437" t="s">
        <v>440</v>
      </c>
      <c r="C437">
        <v>55263</v>
      </c>
      <c r="D437">
        <v>124493</v>
      </c>
      <c r="E437">
        <v>0.81</v>
      </c>
      <c r="H437">
        <v>28449</v>
      </c>
      <c r="I437">
        <v>63485</v>
      </c>
      <c r="J437">
        <v>0.35</v>
      </c>
      <c r="M437" t="s">
        <v>3</v>
      </c>
      <c r="N437">
        <v>75</v>
      </c>
      <c r="O437">
        <v>0.48975400000000002</v>
      </c>
      <c r="R437" t="s">
        <v>3</v>
      </c>
      <c r="S437">
        <v>75</v>
      </c>
      <c r="T437">
        <v>0.36674000000000001</v>
      </c>
      <c r="V437">
        <v>86</v>
      </c>
      <c r="W437">
        <v>4.0000000000000001E-3</v>
      </c>
      <c r="X437">
        <f>MIN(S437, V437)</f>
        <v>75</v>
      </c>
      <c r="Y437">
        <f>(X437-N437)/N437*100</f>
        <v>0</v>
      </c>
    </row>
    <row r="438" spans="1:25" x14ac:dyDescent="0.3">
      <c r="A438" t="s">
        <v>441</v>
      </c>
      <c r="C438">
        <v>62656</v>
      </c>
      <c r="D438">
        <v>141208</v>
      </c>
      <c r="E438">
        <v>0.94</v>
      </c>
      <c r="H438">
        <v>30616</v>
      </c>
      <c r="I438">
        <v>68308</v>
      </c>
      <c r="J438">
        <v>0.39</v>
      </c>
      <c r="M438" t="s">
        <v>3</v>
      </c>
      <c r="N438">
        <v>64</v>
      </c>
      <c r="O438">
        <v>0.435668</v>
      </c>
      <c r="R438" t="s">
        <v>3</v>
      </c>
      <c r="S438">
        <v>64</v>
      </c>
      <c r="T438">
        <v>0.23388999999999999</v>
      </c>
      <c r="V438">
        <v>85</v>
      </c>
      <c r="W438">
        <v>3.0000000000000001E-3</v>
      </c>
      <c r="X438">
        <f>MIN(S438, V438)</f>
        <v>64</v>
      </c>
      <c r="Y438">
        <f>(X438-N438)/N438*100</f>
        <v>0</v>
      </c>
    </row>
    <row r="439" spans="1:25" x14ac:dyDescent="0.3">
      <c r="A439" t="s">
        <v>442</v>
      </c>
      <c r="C439">
        <v>61380</v>
      </c>
      <c r="D439">
        <v>139611</v>
      </c>
      <c r="E439">
        <v>0.91</v>
      </c>
      <c r="H439">
        <v>27621</v>
      </c>
      <c r="I439">
        <v>62094</v>
      </c>
      <c r="J439">
        <v>0.38</v>
      </c>
      <c r="M439" t="s">
        <v>3</v>
      </c>
      <c r="N439">
        <v>76</v>
      </c>
      <c r="O439">
        <v>3.5417360000000002</v>
      </c>
      <c r="R439" t="s">
        <v>3</v>
      </c>
      <c r="S439">
        <v>76</v>
      </c>
      <c r="T439">
        <v>2.8893520000000001</v>
      </c>
      <c r="V439">
        <v>80</v>
      </c>
      <c r="W439">
        <v>3.0000000000000001E-3</v>
      </c>
      <c r="X439">
        <f>MIN(S439, V439)</f>
        <v>76</v>
      </c>
      <c r="Y439">
        <f>(X439-N439)/N439*100</f>
        <v>0</v>
      </c>
    </row>
    <row r="440" spans="1:25" x14ac:dyDescent="0.3">
      <c r="A440" t="s">
        <v>443</v>
      </c>
      <c r="C440">
        <v>57750</v>
      </c>
      <c r="D440">
        <v>130641</v>
      </c>
      <c r="E440">
        <v>0.85</v>
      </c>
      <c r="H440">
        <v>24420</v>
      </c>
      <c r="I440">
        <v>54487</v>
      </c>
      <c r="J440">
        <v>0.3</v>
      </c>
      <c r="M440" t="s">
        <v>3</v>
      </c>
      <c r="N440">
        <v>67</v>
      </c>
      <c r="O440">
        <v>1.9730049999999999</v>
      </c>
      <c r="R440" t="s">
        <v>3</v>
      </c>
      <c r="S440">
        <v>67</v>
      </c>
      <c r="T440">
        <v>0.77169600000000005</v>
      </c>
      <c r="V440">
        <v>73</v>
      </c>
      <c r="W440">
        <v>3.0000000000000001E-3</v>
      </c>
      <c r="X440">
        <f>MIN(S440, V440)</f>
        <v>67</v>
      </c>
      <c r="Y440">
        <f>(X440-N440)/N440*100</f>
        <v>0</v>
      </c>
    </row>
    <row r="441" spans="1:25" x14ac:dyDescent="0.3">
      <c r="A441" t="s">
        <v>444</v>
      </c>
      <c r="C441">
        <v>59004</v>
      </c>
      <c r="D441">
        <v>126946</v>
      </c>
      <c r="E441">
        <v>0.79</v>
      </c>
      <c r="H441">
        <v>21384</v>
      </c>
      <c r="I441">
        <v>45341</v>
      </c>
      <c r="J441">
        <v>0.25</v>
      </c>
      <c r="M441" t="s">
        <v>3</v>
      </c>
      <c r="N441">
        <v>48</v>
      </c>
      <c r="O441">
        <v>0.35197800000000001</v>
      </c>
      <c r="R441" t="s">
        <v>3</v>
      </c>
      <c r="S441">
        <v>48</v>
      </c>
      <c r="T441">
        <v>9.5421000000000006E-2</v>
      </c>
      <c r="V441">
        <v>53</v>
      </c>
      <c r="W441">
        <v>3.0000000000000001E-3</v>
      </c>
      <c r="X441">
        <f>MIN(S441, V441)</f>
        <v>48</v>
      </c>
      <c r="Y441">
        <f>(X441-N441)/N441*100</f>
        <v>0</v>
      </c>
    </row>
    <row r="442" spans="1:25" x14ac:dyDescent="0.3">
      <c r="A442" t="s">
        <v>445</v>
      </c>
      <c r="C442">
        <v>70875</v>
      </c>
      <c r="D442">
        <v>160330</v>
      </c>
      <c r="E442">
        <v>1.21</v>
      </c>
      <c r="H442">
        <v>22500</v>
      </c>
      <c r="I442">
        <v>49906</v>
      </c>
      <c r="J442">
        <v>0.34</v>
      </c>
      <c r="M442" t="s">
        <v>3</v>
      </c>
      <c r="N442">
        <v>55</v>
      </c>
      <c r="O442">
        <v>0.76068500000000006</v>
      </c>
      <c r="R442" t="s">
        <v>3</v>
      </c>
      <c r="S442">
        <v>55</v>
      </c>
      <c r="T442">
        <v>0.17971699999999999</v>
      </c>
      <c r="V442">
        <v>59</v>
      </c>
      <c r="W442">
        <v>3.0000000000000001E-3</v>
      </c>
      <c r="X442">
        <f>MIN(S442, V442)</f>
        <v>55</v>
      </c>
      <c r="Y442">
        <f>(X442-N442)/N442*100</f>
        <v>0</v>
      </c>
    </row>
    <row r="443" spans="1:25" x14ac:dyDescent="0.3">
      <c r="A443" t="s">
        <v>446</v>
      </c>
      <c r="C443">
        <v>76791</v>
      </c>
      <c r="D443">
        <v>167506</v>
      </c>
      <c r="E443">
        <v>1.25</v>
      </c>
      <c r="H443">
        <v>29172</v>
      </c>
      <c r="I443">
        <v>62833</v>
      </c>
      <c r="J443">
        <v>0.43</v>
      </c>
      <c r="M443" t="s">
        <v>3</v>
      </c>
      <c r="N443">
        <v>59</v>
      </c>
      <c r="O443">
        <v>2.0477370000000001</v>
      </c>
      <c r="R443" t="s">
        <v>3</v>
      </c>
      <c r="S443">
        <v>59</v>
      </c>
      <c r="T443">
        <v>0.19986000000000001</v>
      </c>
      <c r="V443">
        <v>67</v>
      </c>
      <c r="W443">
        <v>3.0000000000000001E-3</v>
      </c>
      <c r="X443">
        <f>MIN(S443, V443)</f>
        <v>59</v>
      </c>
      <c r="Y443">
        <f>(X443-N443)/N443*100</f>
        <v>0</v>
      </c>
    </row>
    <row r="444" spans="1:25" x14ac:dyDescent="0.3">
      <c r="A444" t="s">
        <v>447</v>
      </c>
      <c r="C444">
        <v>61586</v>
      </c>
      <c r="D444">
        <v>135570</v>
      </c>
      <c r="E444">
        <v>0.93</v>
      </c>
      <c r="H444">
        <v>22260</v>
      </c>
      <c r="I444">
        <v>48226</v>
      </c>
      <c r="J444">
        <v>0.33</v>
      </c>
      <c r="M444" t="s">
        <v>3</v>
      </c>
      <c r="N444">
        <v>51</v>
      </c>
      <c r="O444">
        <v>0.45369399999999999</v>
      </c>
      <c r="R444" t="s">
        <v>3</v>
      </c>
      <c r="S444">
        <v>51</v>
      </c>
      <c r="T444">
        <v>8.3862000000000006E-2</v>
      </c>
      <c r="V444">
        <v>59</v>
      </c>
      <c r="W444">
        <v>4.0000000000000001E-3</v>
      </c>
      <c r="X444">
        <f>MIN(S444, V444)</f>
        <v>51</v>
      </c>
      <c r="Y444">
        <f>(X444-N444)/N444*100</f>
        <v>0</v>
      </c>
    </row>
    <row r="445" spans="1:25" x14ac:dyDescent="0.3">
      <c r="A445" t="s">
        <v>448</v>
      </c>
      <c r="C445">
        <v>79707</v>
      </c>
      <c r="D445">
        <v>168997</v>
      </c>
      <c r="E445">
        <v>1.18</v>
      </c>
      <c r="H445">
        <v>26895</v>
      </c>
      <c r="I445">
        <v>56245</v>
      </c>
      <c r="J445">
        <v>0.33</v>
      </c>
      <c r="M445" t="s">
        <v>3</v>
      </c>
      <c r="N445">
        <v>48</v>
      </c>
      <c r="O445">
        <v>0.73514000000000002</v>
      </c>
      <c r="R445" t="s">
        <v>3</v>
      </c>
      <c r="S445">
        <v>48</v>
      </c>
      <c r="T445">
        <v>0.12127400000000001</v>
      </c>
      <c r="V445">
        <v>54</v>
      </c>
      <c r="W445">
        <v>2E-3</v>
      </c>
      <c r="X445">
        <f>MIN(S445, V445)</f>
        <v>48</v>
      </c>
      <c r="Y445">
        <f>(X445-N445)/N445*100</f>
        <v>0</v>
      </c>
    </row>
    <row r="446" spans="1:25" x14ac:dyDescent="0.3">
      <c r="A446" t="s">
        <v>449</v>
      </c>
      <c r="C446">
        <v>69360</v>
      </c>
      <c r="D446">
        <v>151574</v>
      </c>
      <c r="E446">
        <v>1.06</v>
      </c>
      <c r="H446">
        <v>19584</v>
      </c>
      <c r="I446">
        <v>41896</v>
      </c>
      <c r="J446">
        <v>0.28999999999999998</v>
      </c>
      <c r="M446" t="s">
        <v>3</v>
      </c>
      <c r="N446">
        <v>39</v>
      </c>
      <c r="O446">
        <v>0.58686799999999995</v>
      </c>
      <c r="R446" t="s">
        <v>3</v>
      </c>
      <c r="S446">
        <v>39</v>
      </c>
      <c r="T446">
        <v>0.121957</v>
      </c>
      <c r="V446">
        <v>47</v>
      </c>
      <c r="W446">
        <v>3.0000000000000001E-3</v>
      </c>
      <c r="X446">
        <f>MIN(S446, V446)</f>
        <v>39</v>
      </c>
      <c r="Y446">
        <f>(X446-N446)/N446*100</f>
        <v>0</v>
      </c>
    </row>
    <row r="447" spans="1:25" x14ac:dyDescent="0.3">
      <c r="A447" t="s">
        <v>450</v>
      </c>
      <c r="C447">
        <v>91938</v>
      </c>
      <c r="D447">
        <v>202786</v>
      </c>
      <c r="E447">
        <v>1.6</v>
      </c>
      <c r="H447">
        <v>31416</v>
      </c>
      <c r="I447">
        <v>68249</v>
      </c>
      <c r="J447">
        <v>0.49</v>
      </c>
      <c r="M447" t="s">
        <v>3</v>
      </c>
      <c r="N447">
        <v>63</v>
      </c>
      <c r="O447">
        <v>0.41478599999999999</v>
      </c>
      <c r="R447" t="s">
        <v>3</v>
      </c>
      <c r="S447">
        <v>63</v>
      </c>
      <c r="T447">
        <v>0.115435</v>
      </c>
      <c r="V447">
        <v>67</v>
      </c>
      <c r="W447">
        <v>3.0000000000000001E-3</v>
      </c>
      <c r="X447">
        <f>MIN(S447, V447)</f>
        <v>63</v>
      </c>
      <c r="Y447">
        <f>(X447-N447)/N447*100</f>
        <v>0</v>
      </c>
    </row>
    <row r="448" spans="1:25" x14ac:dyDescent="0.3">
      <c r="A448" t="s">
        <v>451</v>
      </c>
      <c r="C448">
        <v>69372</v>
      </c>
      <c r="D448">
        <v>142404</v>
      </c>
      <c r="E448">
        <v>0.97</v>
      </c>
      <c r="H448">
        <v>18204</v>
      </c>
      <c r="I448">
        <v>36740</v>
      </c>
      <c r="J448">
        <v>0.27</v>
      </c>
      <c r="M448" t="s">
        <v>3</v>
      </c>
      <c r="N448">
        <v>35</v>
      </c>
      <c r="O448">
        <v>0.224771</v>
      </c>
      <c r="R448" t="s">
        <v>3</v>
      </c>
      <c r="S448">
        <v>35</v>
      </c>
      <c r="T448">
        <v>3.5381999999999997E-2</v>
      </c>
      <c r="V448">
        <v>36</v>
      </c>
      <c r="W448">
        <v>2E-3</v>
      </c>
      <c r="X448">
        <f>MIN(S448, V448)</f>
        <v>35</v>
      </c>
      <c r="Y448">
        <f>(X448-N448)/N448*100</f>
        <v>0</v>
      </c>
    </row>
    <row r="449" spans="1:25" x14ac:dyDescent="0.3">
      <c r="A449" t="s">
        <v>452</v>
      </c>
      <c r="C449">
        <v>66600</v>
      </c>
      <c r="D449">
        <v>140323</v>
      </c>
      <c r="E449">
        <v>0.91</v>
      </c>
      <c r="H449">
        <v>22200</v>
      </c>
      <c r="I449">
        <v>46123</v>
      </c>
      <c r="J449">
        <v>0.34</v>
      </c>
      <c r="M449" t="s">
        <v>3</v>
      </c>
      <c r="N449">
        <v>45</v>
      </c>
      <c r="O449">
        <v>0.41577799999999998</v>
      </c>
      <c r="R449" t="s">
        <v>3</v>
      </c>
      <c r="S449">
        <v>45</v>
      </c>
      <c r="T449">
        <v>7.0696999999999996E-2</v>
      </c>
      <c r="V449">
        <v>49</v>
      </c>
      <c r="W449">
        <v>3.0000000000000001E-3</v>
      </c>
      <c r="X449">
        <f>MIN(S449, V449)</f>
        <v>45</v>
      </c>
      <c r="Y449">
        <f>(X449-N449)/N449*100</f>
        <v>0</v>
      </c>
    </row>
    <row r="450" spans="1:25" x14ac:dyDescent="0.3">
      <c r="A450" t="s">
        <v>453</v>
      </c>
      <c r="C450">
        <v>73590</v>
      </c>
      <c r="D450">
        <v>156881</v>
      </c>
      <c r="E450">
        <v>1.1399999999999999</v>
      </c>
      <c r="H450">
        <v>18732</v>
      </c>
      <c r="I450">
        <v>39047</v>
      </c>
      <c r="J450">
        <v>0.25</v>
      </c>
      <c r="M450" t="s">
        <v>3</v>
      </c>
      <c r="N450">
        <v>39</v>
      </c>
      <c r="O450">
        <v>0.29656399999999999</v>
      </c>
      <c r="R450" t="s">
        <v>3</v>
      </c>
      <c r="S450">
        <v>39</v>
      </c>
      <c r="T450">
        <v>3.9314000000000002E-2</v>
      </c>
      <c r="V450">
        <v>41</v>
      </c>
      <c r="W450">
        <v>2E-3</v>
      </c>
      <c r="X450">
        <f>MIN(S450, V450)</f>
        <v>39</v>
      </c>
      <c r="Y450">
        <f>(X450-N450)/N450*100</f>
        <v>0</v>
      </c>
    </row>
    <row r="451" spans="1:25" x14ac:dyDescent="0.3">
      <c r="A451" t="s">
        <v>454</v>
      </c>
      <c r="C451">
        <v>63900</v>
      </c>
      <c r="D451">
        <v>135499</v>
      </c>
      <c r="E451">
        <v>0.94</v>
      </c>
      <c r="H451">
        <v>23004</v>
      </c>
      <c r="I451">
        <v>48139</v>
      </c>
      <c r="J451">
        <v>0.31</v>
      </c>
      <c r="M451" t="s">
        <v>3</v>
      </c>
      <c r="N451">
        <v>51</v>
      </c>
      <c r="O451">
        <v>0.25232199999999999</v>
      </c>
      <c r="R451" t="s">
        <v>3</v>
      </c>
      <c r="S451">
        <v>51</v>
      </c>
      <c r="T451">
        <v>6.5336000000000005E-2</v>
      </c>
      <c r="V451">
        <v>53</v>
      </c>
      <c r="W451">
        <v>2E-3</v>
      </c>
      <c r="X451">
        <f>MIN(S451, V451)</f>
        <v>51</v>
      </c>
      <c r="Y451">
        <f>(X451-N451)/N451*100</f>
        <v>0</v>
      </c>
    </row>
    <row r="452" spans="1:25" x14ac:dyDescent="0.3">
      <c r="A452" t="s">
        <v>455</v>
      </c>
      <c r="C452">
        <v>76293</v>
      </c>
      <c r="D452">
        <v>156330</v>
      </c>
      <c r="E452">
        <v>1.08</v>
      </c>
      <c r="H452">
        <v>25431</v>
      </c>
      <c r="I452">
        <v>51470</v>
      </c>
      <c r="J452">
        <v>0.36</v>
      </c>
      <c r="M452" t="s">
        <v>3</v>
      </c>
      <c r="N452">
        <v>47</v>
      </c>
      <c r="O452">
        <v>0.29061500000000001</v>
      </c>
      <c r="R452" t="s">
        <v>3</v>
      </c>
      <c r="S452">
        <v>47</v>
      </c>
      <c r="T452">
        <v>6.7488999999999993E-2</v>
      </c>
      <c r="V452">
        <v>48</v>
      </c>
      <c r="W452">
        <v>3.0000000000000001E-3</v>
      </c>
      <c r="X452">
        <f>MIN(S452, V452)</f>
        <v>47</v>
      </c>
      <c r="Y452">
        <f>(X452-N452)/N452*100</f>
        <v>0</v>
      </c>
    </row>
    <row r="453" spans="1:25" x14ac:dyDescent="0.3">
      <c r="A453" t="s">
        <v>456</v>
      </c>
      <c r="C453">
        <v>82824</v>
      </c>
      <c r="D453">
        <v>174840</v>
      </c>
      <c r="E453">
        <v>1.23</v>
      </c>
      <c r="H453">
        <v>28594</v>
      </c>
      <c r="I453">
        <v>59560</v>
      </c>
      <c r="J453">
        <v>0.53</v>
      </c>
      <c r="M453" t="s">
        <v>3</v>
      </c>
      <c r="N453">
        <v>55</v>
      </c>
      <c r="O453">
        <v>0.28115899999999999</v>
      </c>
      <c r="R453" t="s">
        <v>3</v>
      </c>
      <c r="S453">
        <v>55</v>
      </c>
      <c r="T453">
        <v>6.2468000000000003E-2</v>
      </c>
      <c r="V453">
        <v>57</v>
      </c>
      <c r="W453">
        <v>3.0000000000000001E-3</v>
      </c>
      <c r="X453">
        <f>MIN(S453, V453)</f>
        <v>55</v>
      </c>
      <c r="Y453">
        <f>(X453-N453)/N453*100</f>
        <v>0</v>
      </c>
    </row>
    <row r="454" spans="1:25" x14ac:dyDescent="0.3">
      <c r="A454" t="s">
        <v>457</v>
      </c>
      <c r="C454">
        <v>80017</v>
      </c>
      <c r="D454">
        <v>170152</v>
      </c>
      <c r="E454">
        <v>1.18</v>
      </c>
      <c r="H454">
        <v>23359</v>
      </c>
      <c r="I454">
        <v>48856</v>
      </c>
      <c r="J454">
        <v>0.37</v>
      </c>
      <c r="M454" t="s">
        <v>3</v>
      </c>
      <c r="N454">
        <v>42</v>
      </c>
      <c r="O454">
        <v>0.29773699999999997</v>
      </c>
      <c r="R454" t="s">
        <v>3</v>
      </c>
      <c r="S454">
        <v>42</v>
      </c>
      <c r="T454">
        <v>4.5317000000000003E-2</v>
      </c>
      <c r="V454">
        <v>46</v>
      </c>
      <c r="W454">
        <v>3.0000000000000001E-3</v>
      </c>
      <c r="X454">
        <f>MIN(S454, V454)</f>
        <v>42</v>
      </c>
      <c r="Y454">
        <f>(X454-N454)/N454*100</f>
        <v>0</v>
      </c>
    </row>
    <row r="455" spans="1:25" x14ac:dyDescent="0.3">
      <c r="A455" t="s">
        <v>458</v>
      </c>
      <c r="C455">
        <v>71222</v>
      </c>
      <c r="D455">
        <v>148018</v>
      </c>
      <c r="E455">
        <v>1.07</v>
      </c>
      <c r="H455">
        <v>22466</v>
      </c>
      <c r="I455">
        <v>46018</v>
      </c>
      <c r="J455">
        <v>0.35</v>
      </c>
      <c r="M455" t="s">
        <v>3</v>
      </c>
      <c r="N455">
        <v>42</v>
      </c>
      <c r="O455">
        <v>0.42710999999999999</v>
      </c>
      <c r="R455" t="s">
        <v>3</v>
      </c>
      <c r="S455">
        <v>42</v>
      </c>
      <c r="T455">
        <v>6.8569000000000005E-2</v>
      </c>
      <c r="V455">
        <v>46</v>
      </c>
      <c r="W455">
        <v>3.0000000000000001E-3</v>
      </c>
      <c r="X455">
        <f>MIN(S455, V455)</f>
        <v>42</v>
      </c>
      <c r="Y455">
        <f>(X455-N455)/N455*100</f>
        <v>0</v>
      </c>
    </row>
    <row r="456" spans="1:25" x14ac:dyDescent="0.3">
      <c r="A456" t="s">
        <v>459</v>
      </c>
      <c r="C456">
        <v>71278</v>
      </c>
      <c r="D456">
        <v>149204</v>
      </c>
      <c r="E456">
        <v>1.06</v>
      </c>
      <c r="H456">
        <v>22700</v>
      </c>
      <c r="I456">
        <v>46805</v>
      </c>
      <c r="J456">
        <v>0.27</v>
      </c>
      <c r="M456" t="s">
        <v>3</v>
      </c>
      <c r="N456">
        <v>44</v>
      </c>
      <c r="O456">
        <v>0.25101699999999999</v>
      </c>
      <c r="R456" t="s">
        <v>3</v>
      </c>
      <c r="S456">
        <v>44</v>
      </c>
      <c r="T456">
        <v>5.135E-2</v>
      </c>
      <c r="V456">
        <v>49</v>
      </c>
      <c r="W456">
        <v>3.0000000000000001E-3</v>
      </c>
      <c r="X456">
        <f>MIN(S456, V456)</f>
        <v>44</v>
      </c>
      <c r="Y456">
        <f>(X456-N456)/N456*100</f>
        <v>0</v>
      </c>
    </row>
    <row r="457" spans="1:25" x14ac:dyDescent="0.3">
      <c r="A457" t="s">
        <v>460</v>
      </c>
      <c r="C457">
        <v>101179</v>
      </c>
      <c r="D457">
        <v>214907</v>
      </c>
      <c r="E457">
        <v>1.52</v>
      </c>
      <c r="H457">
        <v>25155</v>
      </c>
      <c r="I457">
        <v>52387</v>
      </c>
      <c r="J457">
        <v>0.39</v>
      </c>
      <c r="M457" t="s">
        <v>3</v>
      </c>
      <c r="N457">
        <v>42</v>
      </c>
      <c r="O457">
        <v>0.676956</v>
      </c>
      <c r="R457" t="s">
        <v>3</v>
      </c>
      <c r="S457">
        <v>42</v>
      </c>
      <c r="T457">
        <v>7.7451999999999993E-2</v>
      </c>
      <c r="V457">
        <v>44</v>
      </c>
      <c r="W457">
        <v>2E-3</v>
      </c>
      <c r="X457">
        <f>MIN(S457, V457)</f>
        <v>42</v>
      </c>
      <c r="Y457">
        <f>(X457-N457)/N457*100</f>
        <v>0</v>
      </c>
    </row>
    <row r="458" spans="1:25" x14ac:dyDescent="0.3">
      <c r="A458" t="s">
        <v>461</v>
      </c>
      <c r="C458">
        <v>72240</v>
      </c>
      <c r="D458">
        <v>145752</v>
      </c>
      <c r="E458">
        <v>0.97</v>
      </c>
      <c r="H458">
        <v>16240</v>
      </c>
      <c r="I458">
        <v>32152</v>
      </c>
      <c r="J458">
        <v>0.23</v>
      </c>
      <c r="M458" t="s">
        <v>3</v>
      </c>
      <c r="N458">
        <v>28</v>
      </c>
      <c r="O458">
        <v>0.214645</v>
      </c>
      <c r="R458" t="s">
        <v>3</v>
      </c>
      <c r="S458">
        <v>28</v>
      </c>
      <c r="T458">
        <v>2.8434000000000001E-2</v>
      </c>
      <c r="V458">
        <v>28</v>
      </c>
      <c r="W458">
        <v>2E-3</v>
      </c>
      <c r="X458">
        <f>MIN(S458, V458)</f>
        <v>28</v>
      </c>
      <c r="Y458">
        <f>(X458-N458)/N458*100</f>
        <v>0</v>
      </c>
    </row>
    <row r="459" spans="1:25" x14ac:dyDescent="0.3">
      <c r="A459" t="s">
        <v>462</v>
      </c>
      <c r="C459">
        <v>76936</v>
      </c>
      <c r="D459">
        <v>162443</v>
      </c>
      <c r="E459">
        <v>1.1299999999999999</v>
      </c>
      <c r="H459">
        <v>25488</v>
      </c>
      <c r="I459">
        <v>53007</v>
      </c>
      <c r="J459">
        <v>0.34</v>
      </c>
      <c r="M459" t="s">
        <v>3</v>
      </c>
      <c r="N459">
        <v>50</v>
      </c>
      <c r="O459">
        <v>0.24415899999999999</v>
      </c>
      <c r="R459" t="s">
        <v>3</v>
      </c>
      <c r="S459">
        <v>50</v>
      </c>
      <c r="T459">
        <v>5.7431999999999997E-2</v>
      </c>
      <c r="V459">
        <v>53</v>
      </c>
      <c r="W459">
        <v>2E-3</v>
      </c>
      <c r="X459">
        <f>MIN(S459, V459)</f>
        <v>50</v>
      </c>
      <c r="Y459">
        <f>(X459-N459)/N459*100</f>
        <v>0</v>
      </c>
    </row>
    <row r="460" spans="1:25" x14ac:dyDescent="0.3">
      <c r="A460" t="s">
        <v>463</v>
      </c>
      <c r="C460">
        <v>82128</v>
      </c>
      <c r="D460">
        <v>176090</v>
      </c>
      <c r="E460">
        <v>1.24</v>
      </c>
      <c r="H460">
        <v>22656</v>
      </c>
      <c r="I460">
        <v>47696</v>
      </c>
      <c r="J460">
        <v>0.28999999999999998</v>
      </c>
      <c r="M460" t="s">
        <v>3</v>
      </c>
      <c r="N460">
        <v>43</v>
      </c>
      <c r="O460">
        <v>0.32681199999999999</v>
      </c>
      <c r="R460" t="s">
        <v>3</v>
      </c>
      <c r="S460">
        <v>43</v>
      </c>
      <c r="T460">
        <v>6.1277999999999999E-2</v>
      </c>
      <c r="V460">
        <v>47</v>
      </c>
      <c r="W460">
        <v>2E-3</v>
      </c>
      <c r="X460">
        <f>MIN(S460, V460)</f>
        <v>43</v>
      </c>
      <c r="Y460">
        <f>(X460-N460)/N460*100</f>
        <v>0</v>
      </c>
    </row>
    <row r="461" spans="1:25" x14ac:dyDescent="0.3">
      <c r="A461" t="s">
        <v>464</v>
      </c>
      <c r="C461">
        <v>77844</v>
      </c>
      <c r="D461">
        <v>162998</v>
      </c>
      <c r="E461">
        <v>1.1100000000000001</v>
      </c>
      <c r="H461">
        <v>32934</v>
      </c>
      <c r="I461">
        <v>68318</v>
      </c>
      <c r="J461">
        <v>0.41</v>
      </c>
      <c r="M461" t="s">
        <v>3</v>
      </c>
      <c r="N461">
        <v>56</v>
      </c>
      <c r="O461">
        <v>0.270951</v>
      </c>
      <c r="R461" t="s">
        <v>3</v>
      </c>
      <c r="S461">
        <v>56</v>
      </c>
      <c r="T461">
        <v>7.8163999999999997E-2</v>
      </c>
      <c r="V461">
        <v>65</v>
      </c>
      <c r="W461">
        <v>3.0000000000000001E-3</v>
      </c>
      <c r="X461">
        <f>MIN(S461, V461)</f>
        <v>56</v>
      </c>
      <c r="Y461">
        <f>(X461-N461)/N461*100</f>
        <v>0</v>
      </c>
    </row>
    <row r="462" spans="1:25" x14ac:dyDescent="0.3">
      <c r="A462" t="s">
        <v>465</v>
      </c>
      <c r="C462">
        <v>84494</v>
      </c>
      <c r="D462">
        <v>177339</v>
      </c>
      <c r="E462">
        <v>1.23</v>
      </c>
      <c r="H462">
        <v>34612</v>
      </c>
      <c r="I462">
        <v>71989</v>
      </c>
      <c r="J462">
        <v>0.59</v>
      </c>
      <c r="M462" t="s">
        <v>3</v>
      </c>
      <c r="N462">
        <v>67</v>
      </c>
      <c r="O462">
        <v>0.28370600000000001</v>
      </c>
      <c r="R462" t="s">
        <v>3</v>
      </c>
      <c r="S462">
        <v>67</v>
      </c>
      <c r="T462">
        <v>7.9418000000000002E-2</v>
      </c>
      <c r="V462">
        <v>67</v>
      </c>
      <c r="W462">
        <v>3.0000000000000001E-3</v>
      </c>
      <c r="X462">
        <f>MIN(S462, V462)</f>
        <v>67</v>
      </c>
      <c r="Y462">
        <f>(X462-N462)/N462*100</f>
        <v>0</v>
      </c>
    </row>
    <row r="463" spans="1:25" x14ac:dyDescent="0.3">
      <c r="A463" t="s">
        <v>466</v>
      </c>
      <c r="C463">
        <v>73112</v>
      </c>
      <c r="D463">
        <v>151431</v>
      </c>
      <c r="E463">
        <v>1.07</v>
      </c>
      <c r="H463">
        <v>22230</v>
      </c>
      <c r="I463">
        <v>45341</v>
      </c>
      <c r="J463">
        <v>0.31</v>
      </c>
      <c r="M463" t="s">
        <v>3</v>
      </c>
      <c r="N463">
        <v>44</v>
      </c>
      <c r="O463">
        <v>0.23566500000000001</v>
      </c>
      <c r="R463" t="s">
        <v>3</v>
      </c>
      <c r="S463">
        <v>44</v>
      </c>
      <c r="T463">
        <v>4.1131000000000001E-2</v>
      </c>
      <c r="V463">
        <v>44</v>
      </c>
      <c r="W463">
        <v>3.0000000000000001E-3</v>
      </c>
      <c r="X463">
        <f>MIN(S463, V463)</f>
        <v>44</v>
      </c>
      <c r="Y463">
        <f>(X463-N463)/N463*100</f>
        <v>0</v>
      </c>
    </row>
    <row r="464" spans="1:25" x14ac:dyDescent="0.3">
      <c r="A464" t="s">
        <v>467</v>
      </c>
      <c r="C464">
        <v>115656</v>
      </c>
      <c r="D464">
        <v>239107</v>
      </c>
      <c r="E464">
        <v>1.86</v>
      </c>
      <c r="H464">
        <v>32232</v>
      </c>
      <c r="I464">
        <v>65659</v>
      </c>
      <c r="J464">
        <v>0.47</v>
      </c>
      <c r="M464" t="s">
        <v>3</v>
      </c>
      <c r="N464">
        <v>50</v>
      </c>
      <c r="O464">
        <v>0.34603299999999998</v>
      </c>
      <c r="R464" t="s">
        <v>3</v>
      </c>
      <c r="S464">
        <v>50</v>
      </c>
      <c r="T464">
        <v>5.7924000000000003E-2</v>
      </c>
      <c r="V464">
        <v>50</v>
      </c>
      <c r="W464">
        <v>3.0000000000000001E-3</v>
      </c>
      <c r="X464">
        <f>MIN(S464, V464)</f>
        <v>50</v>
      </c>
      <c r="Y464">
        <f>(X464-N464)/N464*100</f>
        <v>0</v>
      </c>
    </row>
    <row r="465" spans="1:25" x14ac:dyDescent="0.3">
      <c r="A465" t="s">
        <v>468</v>
      </c>
      <c r="C465">
        <v>105591</v>
      </c>
      <c r="D465">
        <v>222084</v>
      </c>
      <c r="E465">
        <v>1.63</v>
      </c>
      <c r="H465">
        <v>31158</v>
      </c>
      <c r="I465">
        <v>64575</v>
      </c>
      <c r="J465">
        <v>0.53</v>
      </c>
      <c r="M465" t="s">
        <v>3</v>
      </c>
      <c r="N465">
        <v>53</v>
      </c>
      <c r="O465">
        <v>0.31457000000000002</v>
      </c>
      <c r="R465" t="s">
        <v>3</v>
      </c>
      <c r="S465">
        <v>53</v>
      </c>
      <c r="T465">
        <v>6.1786000000000001E-2</v>
      </c>
      <c r="V465">
        <v>53</v>
      </c>
      <c r="W465">
        <v>2E-3</v>
      </c>
      <c r="X465">
        <f>MIN(S465, V465)</f>
        <v>53</v>
      </c>
      <c r="Y465">
        <f>(X465-N465)/N465*100</f>
        <v>0</v>
      </c>
    </row>
    <row r="466" spans="1:25" x14ac:dyDescent="0.3">
      <c r="A466" t="s">
        <v>469</v>
      </c>
      <c r="C466">
        <v>79275</v>
      </c>
      <c r="D466">
        <v>162816</v>
      </c>
      <c r="E466">
        <v>1.1399999999999999</v>
      </c>
      <c r="H466">
        <v>25725</v>
      </c>
      <c r="I466">
        <v>52146</v>
      </c>
      <c r="J466">
        <v>0.36</v>
      </c>
      <c r="M466" t="s">
        <v>3</v>
      </c>
      <c r="N466">
        <v>48</v>
      </c>
      <c r="O466">
        <v>0.24310599999999999</v>
      </c>
      <c r="R466" t="s">
        <v>3</v>
      </c>
      <c r="S466">
        <v>48</v>
      </c>
      <c r="T466">
        <v>5.1283000000000002E-2</v>
      </c>
      <c r="V466">
        <v>48</v>
      </c>
      <c r="W466">
        <v>3.0000000000000001E-3</v>
      </c>
      <c r="X466">
        <f>MIN(S466, V466)</f>
        <v>48</v>
      </c>
      <c r="Y466">
        <f>(X466-N466)/N466*100</f>
        <v>0</v>
      </c>
    </row>
    <row r="467" spans="1:25" x14ac:dyDescent="0.3">
      <c r="A467" t="s">
        <v>470</v>
      </c>
      <c r="C467">
        <v>97555</v>
      </c>
      <c r="D467">
        <v>204373</v>
      </c>
      <c r="E467">
        <v>1.47</v>
      </c>
      <c r="H467">
        <v>32155</v>
      </c>
      <c r="I467">
        <v>66493</v>
      </c>
      <c r="J467">
        <v>0.47</v>
      </c>
      <c r="M467" t="s">
        <v>3</v>
      </c>
      <c r="N467">
        <v>58</v>
      </c>
      <c r="O467">
        <v>0.31181799999999998</v>
      </c>
      <c r="R467" t="s">
        <v>3</v>
      </c>
      <c r="S467">
        <v>58</v>
      </c>
      <c r="T467">
        <v>7.0026000000000005E-2</v>
      </c>
      <c r="V467">
        <v>58</v>
      </c>
      <c r="W467">
        <v>3.0000000000000001E-3</v>
      </c>
      <c r="X467">
        <f>MIN(S467, V467)</f>
        <v>58</v>
      </c>
      <c r="Y467">
        <f>(X467-N467)/N467*100</f>
        <v>0</v>
      </c>
    </row>
    <row r="468" spans="1:25" x14ac:dyDescent="0.3">
      <c r="A468" t="s">
        <v>471</v>
      </c>
      <c r="C468">
        <v>108100</v>
      </c>
      <c r="D468">
        <v>228016</v>
      </c>
      <c r="E468">
        <v>1.77</v>
      </c>
      <c r="H468">
        <v>27600</v>
      </c>
      <c r="I468">
        <v>57076</v>
      </c>
      <c r="J468">
        <v>0.41</v>
      </c>
      <c r="M468" t="s">
        <v>3</v>
      </c>
      <c r="N468">
        <v>47</v>
      </c>
      <c r="O468">
        <v>0.369585</v>
      </c>
      <c r="R468" t="s">
        <v>3</v>
      </c>
      <c r="S468">
        <v>47</v>
      </c>
      <c r="T468">
        <v>5.5620999999999997E-2</v>
      </c>
      <c r="V468">
        <v>47</v>
      </c>
      <c r="W468">
        <v>3.0000000000000001E-3</v>
      </c>
      <c r="X468">
        <f>MIN(S468, V468)</f>
        <v>47</v>
      </c>
      <c r="Y468">
        <f>(X468-N468)/N468*100</f>
        <v>0</v>
      </c>
    </row>
    <row r="469" spans="1:25" x14ac:dyDescent="0.3">
      <c r="A469" t="s">
        <v>472</v>
      </c>
      <c r="C469">
        <v>103964</v>
      </c>
      <c r="D469">
        <v>209581</v>
      </c>
      <c r="E469">
        <v>1.47</v>
      </c>
      <c r="H469">
        <v>27636</v>
      </c>
      <c r="I469">
        <v>54953</v>
      </c>
      <c r="J469">
        <v>0.4</v>
      </c>
      <c r="M469" t="s">
        <v>3</v>
      </c>
      <c r="N469">
        <v>41</v>
      </c>
      <c r="O469">
        <v>0.300479</v>
      </c>
      <c r="R469" t="s">
        <v>3</v>
      </c>
      <c r="S469">
        <v>41</v>
      </c>
      <c r="T469">
        <v>5.2902999999999999E-2</v>
      </c>
      <c r="V469">
        <v>41</v>
      </c>
      <c r="W469">
        <v>3.0000000000000001E-3</v>
      </c>
      <c r="X469">
        <f>MIN(S469, V469)</f>
        <v>41</v>
      </c>
      <c r="Y469">
        <f>(X469-N469)/N469*100</f>
        <v>0</v>
      </c>
    </row>
    <row r="470" spans="1:25" x14ac:dyDescent="0.3">
      <c r="A470" t="s">
        <v>473</v>
      </c>
      <c r="C470">
        <v>76596</v>
      </c>
      <c r="D470">
        <v>160945</v>
      </c>
      <c r="E470">
        <v>1.0900000000000001</v>
      </c>
      <c r="H470">
        <v>23077</v>
      </c>
      <c r="I470">
        <v>47694</v>
      </c>
      <c r="J470">
        <v>0.31</v>
      </c>
      <c r="M470" t="s">
        <v>3</v>
      </c>
      <c r="N470">
        <v>46</v>
      </c>
      <c r="O470">
        <v>0.25909300000000002</v>
      </c>
      <c r="R470" t="s">
        <v>3</v>
      </c>
      <c r="S470">
        <v>46</v>
      </c>
      <c r="T470">
        <v>4.0854000000000001E-2</v>
      </c>
      <c r="V470">
        <v>46</v>
      </c>
      <c r="W470">
        <v>3.0000000000000001E-3</v>
      </c>
      <c r="X470">
        <f>MIN(S470, V470)</f>
        <v>46</v>
      </c>
      <c r="Y470">
        <f>(X470-N470)/N470*100</f>
        <v>0</v>
      </c>
    </row>
    <row r="471" spans="1:25" x14ac:dyDescent="0.3">
      <c r="A471" t="s">
        <v>474</v>
      </c>
      <c r="C471">
        <v>93019</v>
      </c>
      <c r="D471">
        <v>190786</v>
      </c>
      <c r="E471">
        <v>1.39</v>
      </c>
      <c r="H471">
        <v>22280</v>
      </c>
      <c r="I471">
        <v>44863</v>
      </c>
      <c r="J471">
        <v>0.31</v>
      </c>
      <c r="M471" t="s">
        <v>3</v>
      </c>
      <c r="N471">
        <v>39</v>
      </c>
      <c r="O471">
        <v>0.28769600000000001</v>
      </c>
      <c r="R471" t="s">
        <v>3</v>
      </c>
      <c r="S471">
        <v>39</v>
      </c>
      <c r="T471">
        <v>4.4721999999999998E-2</v>
      </c>
      <c r="V471">
        <v>39</v>
      </c>
      <c r="W471">
        <v>2E-3</v>
      </c>
      <c r="X471">
        <f>MIN(S471, V471)</f>
        <v>39</v>
      </c>
      <c r="Y471">
        <f>(X471-N471)/N471*100</f>
        <v>0</v>
      </c>
    </row>
    <row r="472" spans="1:25" x14ac:dyDescent="0.3">
      <c r="A472" t="s">
        <v>475</v>
      </c>
      <c r="C472">
        <v>117436</v>
      </c>
      <c r="D472">
        <v>250891</v>
      </c>
      <c r="E472">
        <v>1.87</v>
      </c>
      <c r="H472">
        <v>57776</v>
      </c>
      <c r="I472">
        <v>122736</v>
      </c>
      <c r="J472">
        <v>0.84</v>
      </c>
      <c r="M472" t="s">
        <v>3</v>
      </c>
      <c r="N472">
        <v>82</v>
      </c>
      <c r="O472">
        <v>15.300249000000001</v>
      </c>
      <c r="R472" t="s">
        <v>3</v>
      </c>
      <c r="S472">
        <v>82</v>
      </c>
      <c r="T472">
        <v>12.604069000000001</v>
      </c>
      <c r="V472">
        <v>91</v>
      </c>
      <c r="W472">
        <v>2E-3</v>
      </c>
      <c r="X472">
        <f>MIN(S472, V472)</f>
        <v>82</v>
      </c>
      <c r="Y472">
        <f>(X472-N472)/N472*100</f>
        <v>0</v>
      </c>
    </row>
    <row r="473" spans="1:25" x14ac:dyDescent="0.3">
      <c r="A473" t="s">
        <v>476</v>
      </c>
      <c r="C473">
        <v>99932</v>
      </c>
      <c r="D473">
        <v>211927</v>
      </c>
      <c r="E473">
        <v>1.46</v>
      </c>
      <c r="H473">
        <v>57190</v>
      </c>
      <c r="I473">
        <v>120834</v>
      </c>
      <c r="J473">
        <v>0.93</v>
      </c>
      <c r="M473" t="s">
        <v>3</v>
      </c>
      <c r="N473">
        <v>83</v>
      </c>
      <c r="O473">
        <v>19.773703000000001</v>
      </c>
      <c r="R473" t="s">
        <v>3</v>
      </c>
      <c r="S473">
        <v>83</v>
      </c>
      <c r="T473">
        <v>18.441914000000001</v>
      </c>
      <c r="V473">
        <v>94</v>
      </c>
      <c r="W473">
        <v>3.0000000000000001E-3</v>
      </c>
      <c r="X473">
        <f>MIN(S473, V473)</f>
        <v>83</v>
      </c>
      <c r="Y473">
        <f>(X473-N473)/N473*100</f>
        <v>0</v>
      </c>
    </row>
    <row r="474" spans="1:25" x14ac:dyDescent="0.3">
      <c r="A474" t="s">
        <v>477</v>
      </c>
      <c r="C474">
        <v>84726</v>
      </c>
      <c r="D474">
        <v>180337</v>
      </c>
      <c r="E474">
        <v>1.3</v>
      </c>
      <c r="H474">
        <v>56484</v>
      </c>
      <c r="I474">
        <v>119857</v>
      </c>
      <c r="J474">
        <v>0.86</v>
      </c>
      <c r="M474" t="s">
        <v>4</v>
      </c>
      <c r="N474">
        <v>92</v>
      </c>
      <c r="O474">
        <v>60.220078999999998</v>
      </c>
      <c r="R474" t="s">
        <v>4</v>
      </c>
      <c r="S474">
        <v>92</v>
      </c>
      <c r="T474">
        <v>60.126784000000001</v>
      </c>
      <c r="V474">
        <v>107</v>
      </c>
      <c r="W474">
        <v>2E-3</v>
      </c>
      <c r="X474">
        <f>MIN(S474, V474)</f>
        <v>92</v>
      </c>
      <c r="Y474">
        <f>(X474-N474)/N474*100</f>
        <v>0</v>
      </c>
    </row>
    <row r="475" spans="1:25" x14ac:dyDescent="0.3">
      <c r="A475" t="s">
        <v>478</v>
      </c>
      <c r="C475">
        <v>104208</v>
      </c>
      <c r="D475">
        <v>218934</v>
      </c>
      <c r="E475">
        <v>1.53</v>
      </c>
      <c r="H475">
        <v>53664</v>
      </c>
      <c r="I475">
        <v>112176</v>
      </c>
      <c r="J475">
        <v>0.78</v>
      </c>
      <c r="M475" t="s">
        <v>3</v>
      </c>
      <c r="N475">
        <v>67</v>
      </c>
      <c r="O475">
        <v>20.407228</v>
      </c>
      <c r="R475" t="s">
        <v>3</v>
      </c>
      <c r="S475">
        <v>67</v>
      </c>
      <c r="T475">
        <v>10.123813999999999</v>
      </c>
      <c r="V475">
        <v>85</v>
      </c>
      <c r="W475">
        <v>2E-3</v>
      </c>
      <c r="X475">
        <f>MIN(S475, V475)</f>
        <v>67</v>
      </c>
      <c r="Y475">
        <f>(X475-N475)/N475*100</f>
        <v>0</v>
      </c>
    </row>
    <row r="476" spans="1:25" x14ac:dyDescent="0.3">
      <c r="A476" t="s">
        <v>479</v>
      </c>
      <c r="C476">
        <v>107900</v>
      </c>
      <c r="D476">
        <v>226536</v>
      </c>
      <c r="E476">
        <v>1.59</v>
      </c>
      <c r="H476">
        <v>52650</v>
      </c>
      <c r="I476">
        <v>109916</v>
      </c>
      <c r="J476">
        <v>0.8</v>
      </c>
      <c r="M476" t="s">
        <v>3</v>
      </c>
      <c r="N476">
        <v>71</v>
      </c>
      <c r="O476">
        <v>3.5811120000000001</v>
      </c>
      <c r="R476" t="s">
        <v>3</v>
      </c>
      <c r="S476">
        <v>71</v>
      </c>
      <c r="T476">
        <v>2.3203459999999998</v>
      </c>
      <c r="V476">
        <v>80</v>
      </c>
      <c r="W476">
        <v>3.0000000000000001E-3</v>
      </c>
      <c r="X476">
        <f>MIN(S476, V476)</f>
        <v>71</v>
      </c>
      <c r="Y476">
        <f>(X476-N476)/N476*100</f>
        <v>0</v>
      </c>
    </row>
    <row r="477" spans="1:25" x14ac:dyDescent="0.3">
      <c r="A477" t="s">
        <v>480</v>
      </c>
      <c r="C477">
        <v>79520</v>
      </c>
      <c r="D477">
        <v>165009</v>
      </c>
      <c r="E477">
        <v>1.07</v>
      </c>
      <c r="H477">
        <v>46576</v>
      </c>
      <c r="I477">
        <v>96279</v>
      </c>
      <c r="J477">
        <v>0.69</v>
      </c>
      <c r="M477" t="s">
        <v>3</v>
      </c>
      <c r="N477">
        <v>70</v>
      </c>
      <c r="O477">
        <v>0.921848</v>
      </c>
      <c r="R477" t="s">
        <v>3</v>
      </c>
      <c r="S477">
        <v>70</v>
      </c>
      <c r="T477">
        <v>0.50231199999999998</v>
      </c>
      <c r="V477">
        <v>81</v>
      </c>
      <c r="W477">
        <v>3.0000000000000001E-3</v>
      </c>
      <c r="X477">
        <f>MIN(S477, V477)</f>
        <v>70</v>
      </c>
      <c r="Y477">
        <f>(X477-N477)/N477*100</f>
        <v>0</v>
      </c>
    </row>
    <row r="478" spans="1:25" x14ac:dyDescent="0.3">
      <c r="A478" t="s">
        <v>481</v>
      </c>
      <c r="C478">
        <v>92757</v>
      </c>
      <c r="D478">
        <v>192277</v>
      </c>
      <c r="E478">
        <v>1.29</v>
      </c>
      <c r="H478">
        <v>42908</v>
      </c>
      <c r="I478">
        <v>88392</v>
      </c>
      <c r="J478">
        <v>0.65</v>
      </c>
      <c r="M478" t="s">
        <v>3</v>
      </c>
      <c r="N478">
        <v>59</v>
      </c>
      <c r="O478">
        <v>4.5658979999999998</v>
      </c>
      <c r="R478" t="s">
        <v>3</v>
      </c>
      <c r="S478">
        <v>59</v>
      </c>
      <c r="T478">
        <v>3.635586</v>
      </c>
      <c r="V478">
        <v>67</v>
      </c>
      <c r="W478">
        <v>2E-3</v>
      </c>
      <c r="X478">
        <f>MIN(S478, V478)</f>
        <v>59</v>
      </c>
      <c r="Y478">
        <f>(X478-N478)/N478*100</f>
        <v>0</v>
      </c>
    </row>
    <row r="479" spans="1:25" x14ac:dyDescent="0.3">
      <c r="A479" t="s">
        <v>482</v>
      </c>
      <c r="C479">
        <v>104652</v>
      </c>
      <c r="D479">
        <v>218348</v>
      </c>
      <c r="E479">
        <v>1.46</v>
      </c>
      <c r="H479">
        <v>47158</v>
      </c>
      <c r="I479">
        <v>97753</v>
      </c>
      <c r="J479">
        <v>0.78</v>
      </c>
      <c r="M479" t="s">
        <v>3</v>
      </c>
      <c r="N479">
        <v>59</v>
      </c>
      <c r="O479">
        <v>19.61694</v>
      </c>
      <c r="R479" t="s">
        <v>3</v>
      </c>
      <c r="S479">
        <v>59</v>
      </c>
      <c r="T479">
        <v>13.307629</v>
      </c>
      <c r="V479">
        <v>72</v>
      </c>
      <c r="W479">
        <v>2E-3</v>
      </c>
      <c r="X479">
        <f>MIN(S479, V479)</f>
        <v>59</v>
      </c>
      <c r="Y479">
        <f>(X479-N479)/N479*100</f>
        <v>0</v>
      </c>
    </row>
    <row r="480" spans="1:25" x14ac:dyDescent="0.3">
      <c r="A480" t="s">
        <v>483</v>
      </c>
      <c r="C480">
        <v>115042</v>
      </c>
      <c r="D480">
        <v>248088</v>
      </c>
      <c r="E480">
        <v>1.89</v>
      </c>
      <c r="H480">
        <v>55149</v>
      </c>
      <c r="I480">
        <v>118101</v>
      </c>
      <c r="J480">
        <v>0.82</v>
      </c>
      <c r="M480" t="s">
        <v>3</v>
      </c>
      <c r="N480">
        <v>90</v>
      </c>
      <c r="O480">
        <v>7.953989</v>
      </c>
      <c r="R480" t="s">
        <v>3</v>
      </c>
      <c r="S480">
        <v>90</v>
      </c>
      <c r="T480">
        <v>5.283906</v>
      </c>
      <c r="V480">
        <v>92</v>
      </c>
      <c r="W480">
        <v>3.0000000000000001E-3</v>
      </c>
      <c r="X480">
        <f>MIN(S480, V480)</f>
        <v>90</v>
      </c>
      <c r="Y480">
        <f>(X480-N480)/N480*100</f>
        <v>0</v>
      </c>
    </row>
    <row r="481" spans="1:25" x14ac:dyDescent="0.3">
      <c r="A481" t="s">
        <v>484</v>
      </c>
      <c r="C481">
        <v>79152</v>
      </c>
      <c r="D481">
        <v>164322</v>
      </c>
      <c r="E481">
        <v>1.1599999999999999</v>
      </c>
      <c r="H481">
        <v>41322</v>
      </c>
      <c r="I481">
        <v>85412</v>
      </c>
      <c r="J481">
        <v>0.54</v>
      </c>
      <c r="M481" t="s">
        <v>3</v>
      </c>
      <c r="N481">
        <v>63</v>
      </c>
      <c r="O481">
        <v>12.137021000000001</v>
      </c>
      <c r="R481" t="s">
        <v>3</v>
      </c>
      <c r="S481">
        <v>63</v>
      </c>
      <c r="T481">
        <v>9.1640540000000001</v>
      </c>
      <c r="V481">
        <v>70</v>
      </c>
      <c r="W481">
        <v>2E-3</v>
      </c>
      <c r="X481">
        <f>MIN(S481, V481)</f>
        <v>63</v>
      </c>
      <c r="Y481">
        <f>(X481-N481)/N481*100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F8E2-C882-4ACE-ACA8-A230C486E87C}">
  <dimension ref="A1:AF481"/>
  <sheetViews>
    <sheetView topLeftCell="Q1" zoomScale="85" zoomScaleNormal="85" workbookViewId="0">
      <selection activeCell="AC28" sqref="AC28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5</v>
      </c>
      <c r="C2">
        <v>168428</v>
      </c>
      <c r="D2">
        <v>338426</v>
      </c>
      <c r="E2">
        <v>2.1</v>
      </c>
      <c r="H2">
        <v>47970</v>
      </c>
      <c r="I2">
        <v>95589</v>
      </c>
      <c r="J2">
        <v>0.65</v>
      </c>
      <c r="M2" t="s">
        <v>3</v>
      </c>
      <c r="N2">
        <v>37</v>
      </c>
      <c r="O2">
        <v>1.0819939999999999</v>
      </c>
      <c r="R2" t="s">
        <v>3</v>
      </c>
      <c r="S2">
        <v>37</v>
      </c>
      <c r="T2">
        <v>0.265876</v>
      </c>
      <c r="V2">
        <v>44</v>
      </c>
      <c r="W2">
        <v>2E-3</v>
      </c>
      <c r="X2">
        <f>MIN(S2, V2)</f>
        <v>37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6</v>
      </c>
      <c r="C3">
        <v>159060</v>
      </c>
      <c r="D3">
        <v>322831</v>
      </c>
      <c r="E3">
        <v>2.0499999999999998</v>
      </c>
      <c r="H3">
        <v>50128</v>
      </c>
      <c r="I3">
        <v>100899</v>
      </c>
      <c r="J3">
        <v>0.68</v>
      </c>
      <c r="M3" t="s">
        <v>3</v>
      </c>
      <c r="N3">
        <v>41</v>
      </c>
      <c r="O3">
        <v>0.44970199999999999</v>
      </c>
      <c r="R3" t="s">
        <v>3</v>
      </c>
      <c r="S3">
        <v>41</v>
      </c>
      <c r="T3">
        <v>0.1135</v>
      </c>
      <c r="V3">
        <v>51</v>
      </c>
      <c r="W3">
        <v>5.0000000000000001E-3</v>
      </c>
      <c r="X3">
        <f>MIN(S3, V3)</f>
        <v>41</v>
      </c>
      <c r="Y3">
        <f>(X3-N3)/N3*100</f>
        <v>0</v>
      </c>
      <c r="AA3" t="s">
        <v>2052</v>
      </c>
      <c r="AB3">
        <f>ROUND(AVERAGE(C2:C601), 0)</f>
        <v>123068</v>
      </c>
      <c r="AC3">
        <f>ROUND(AVERAGE(H2:H601), 0)</f>
        <v>43176</v>
      </c>
      <c r="AD3" t="s">
        <v>2125</v>
      </c>
      <c r="AF3">
        <f>ROUND((AC3-AB3)/AB3*100, 2)</f>
        <v>-64.92</v>
      </c>
    </row>
    <row r="4" spans="1:32" x14ac:dyDescent="0.3">
      <c r="A4" t="s">
        <v>7</v>
      </c>
      <c r="C4">
        <v>138270</v>
      </c>
      <c r="D4">
        <v>282500</v>
      </c>
      <c r="E4">
        <v>1.82</v>
      </c>
      <c r="H4">
        <v>47766</v>
      </c>
      <c r="I4">
        <v>96848</v>
      </c>
      <c r="J4">
        <v>0.55000000000000004</v>
      </c>
      <c r="M4" t="s">
        <v>3</v>
      </c>
      <c r="N4">
        <v>52</v>
      </c>
      <c r="O4">
        <v>1.3608750000000001</v>
      </c>
      <c r="R4" t="s">
        <v>3</v>
      </c>
      <c r="S4">
        <v>52</v>
      </c>
      <c r="T4">
        <v>0.43982599999999999</v>
      </c>
      <c r="V4">
        <v>56</v>
      </c>
      <c r="W4">
        <v>3.0000000000000001E-3</v>
      </c>
      <c r="X4">
        <f>MIN(S4, V4)</f>
        <v>52</v>
      </c>
      <c r="Y4">
        <f>(X4-N4)/N4*100</f>
        <v>0</v>
      </c>
      <c r="AA4" t="s">
        <v>2053</v>
      </c>
      <c r="AB4">
        <f>ROUND(AVERAGE(D2:D601), 0)</f>
        <v>256540</v>
      </c>
      <c r="AC4">
        <f>ROUND(AVERAGE(I2:I601), 0)</f>
        <v>89455</v>
      </c>
      <c r="AD4" t="s">
        <v>2125</v>
      </c>
      <c r="AF4">
        <f>ROUND((AC4-AB4)/AB4*100, 2)</f>
        <v>-65.13</v>
      </c>
    </row>
    <row r="5" spans="1:32" x14ac:dyDescent="0.3">
      <c r="A5" t="s">
        <v>8</v>
      </c>
      <c r="C5">
        <v>160146</v>
      </c>
      <c r="D5">
        <v>331521</v>
      </c>
      <c r="E5">
        <v>2.15</v>
      </c>
      <c r="H5">
        <v>60270</v>
      </c>
      <c r="I5">
        <v>123881</v>
      </c>
      <c r="J5">
        <v>0.79</v>
      </c>
      <c r="M5" t="s">
        <v>3</v>
      </c>
      <c r="N5">
        <v>58</v>
      </c>
      <c r="O5">
        <v>3.7768329999999999</v>
      </c>
      <c r="R5" t="s">
        <v>3</v>
      </c>
      <c r="S5">
        <v>58</v>
      </c>
      <c r="T5">
        <v>3.3688120000000001</v>
      </c>
      <c r="V5">
        <v>69</v>
      </c>
      <c r="W5">
        <v>4.0000000000000001E-3</v>
      </c>
      <c r="X5">
        <f>MIN(S5, V5)</f>
        <v>58</v>
      </c>
      <c r="Y5">
        <f>(X5-N5)/N5*100</f>
        <v>0</v>
      </c>
      <c r="AA5" t="s">
        <v>2054</v>
      </c>
      <c r="AB5">
        <f>ROUND(AVERAGE(E2:E601), 2)</f>
        <v>1.69</v>
      </c>
      <c r="AC5">
        <f>ROUND(AVERAGE(J2:J601), 2)</f>
        <v>0.53</v>
      </c>
      <c r="AD5">
        <f>ROUND(AVERAGE(W2:W601), 3)</f>
        <v>4.0000000000000001E-3</v>
      </c>
      <c r="AF5">
        <f>ROUND((AC5+AD5-AB5)/AB5*100, 2)</f>
        <v>-68.400000000000006</v>
      </c>
    </row>
    <row r="6" spans="1:32" x14ac:dyDescent="0.3">
      <c r="A6" t="s">
        <v>9</v>
      </c>
      <c r="C6">
        <v>175770</v>
      </c>
      <c r="D6">
        <v>365165</v>
      </c>
      <c r="E6">
        <v>2.41</v>
      </c>
      <c r="H6">
        <v>52080</v>
      </c>
      <c r="I6">
        <v>107145</v>
      </c>
      <c r="J6">
        <v>0.62</v>
      </c>
      <c r="M6" t="s">
        <v>3</v>
      </c>
      <c r="N6">
        <v>48</v>
      </c>
      <c r="O6">
        <v>2.8494060000000001</v>
      </c>
      <c r="R6" t="s">
        <v>3</v>
      </c>
      <c r="S6">
        <v>48</v>
      </c>
      <c r="T6">
        <v>0.79435999999999996</v>
      </c>
      <c r="V6">
        <v>55</v>
      </c>
      <c r="W6">
        <v>3.0000000000000001E-3</v>
      </c>
      <c r="X6">
        <f>MIN(S6, V6)</f>
        <v>48</v>
      </c>
      <c r="Y6">
        <f>(X6-N6)/N6*100</f>
        <v>0</v>
      </c>
    </row>
    <row r="7" spans="1:32" x14ac:dyDescent="0.3">
      <c r="A7" t="s">
        <v>10</v>
      </c>
      <c r="C7">
        <v>151536</v>
      </c>
      <c r="D7">
        <v>309498</v>
      </c>
      <c r="E7">
        <v>1.98</v>
      </c>
      <c r="H7">
        <v>38808</v>
      </c>
      <c r="I7">
        <v>78430</v>
      </c>
      <c r="J7">
        <v>0.46</v>
      </c>
      <c r="M7" t="s">
        <v>3</v>
      </c>
      <c r="N7">
        <v>41</v>
      </c>
      <c r="O7">
        <v>0.49786000000000002</v>
      </c>
      <c r="R7" t="s">
        <v>3</v>
      </c>
      <c r="S7">
        <v>41</v>
      </c>
      <c r="T7">
        <v>8.1701999999999997E-2</v>
      </c>
      <c r="V7">
        <v>41</v>
      </c>
      <c r="W7">
        <v>3.0000000000000001E-3</v>
      </c>
      <c r="X7">
        <f>MIN(S7, V7)</f>
        <v>41</v>
      </c>
      <c r="Y7">
        <f>(X7-N7)/N7*100</f>
        <v>0</v>
      </c>
      <c r="AA7" s="1" t="s">
        <v>2056</v>
      </c>
    </row>
    <row r="8" spans="1:32" x14ac:dyDescent="0.3">
      <c r="A8" t="s">
        <v>11</v>
      </c>
      <c r="C8">
        <v>123186</v>
      </c>
      <c r="D8">
        <v>248766</v>
      </c>
      <c r="E8">
        <v>1.59</v>
      </c>
      <c r="H8">
        <v>43576</v>
      </c>
      <c r="I8">
        <v>87361</v>
      </c>
      <c r="J8">
        <v>0.5</v>
      </c>
      <c r="M8" t="s">
        <v>3</v>
      </c>
      <c r="N8">
        <v>39</v>
      </c>
      <c r="O8">
        <v>1.420018</v>
      </c>
      <c r="R8" t="s">
        <v>3</v>
      </c>
      <c r="S8">
        <v>39</v>
      </c>
      <c r="T8">
        <v>0.68162400000000001</v>
      </c>
      <c r="V8">
        <v>51</v>
      </c>
      <c r="W8">
        <v>3.0000000000000001E-3</v>
      </c>
      <c r="X8">
        <f>MIN(S8, V8)</f>
        <v>39</v>
      </c>
      <c r="Y8">
        <f>(X8-N8)/N8*100</f>
        <v>0</v>
      </c>
      <c r="AA8" t="s">
        <v>488</v>
      </c>
      <c r="AB8">
        <f>(COUNTIF(M2:M601, "optimal"))</f>
        <v>450</v>
      </c>
      <c r="AC8">
        <f>(COUNTIF(R2:R601, "optimal"))</f>
        <v>449</v>
      </c>
      <c r="AD8" t="s">
        <v>2125</v>
      </c>
      <c r="AF8">
        <f>ROUND((AC8-AB8)/AB8*100, 2)</f>
        <v>-0.22</v>
      </c>
    </row>
    <row r="9" spans="1:32" x14ac:dyDescent="0.3">
      <c r="A9" t="s">
        <v>12</v>
      </c>
      <c r="C9">
        <v>179172</v>
      </c>
      <c r="D9">
        <v>367467</v>
      </c>
      <c r="E9">
        <v>2.38</v>
      </c>
      <c r="H9">
        <v>50244</v>
      </c>
      <c r="I9">
        <v>101995</v>
      </c>
      <c r="J9">
        <v>0.57999999999999996</v>
      </c>
      <c r="M9" t="s">
        <v>3</v>
      </c>
      <c r="N9">
        <v>45</v>
      </c>
      <c r="O9">
        <v>1.101988</v>
      </c>
      <c r="R9" t="s">
        <v>3</v>
      </c>
      <c r="S9">
        <v>45</v>
      </c>
      <c r="T9">
        <v>0.25757099999999999</v>
      </c>
      <c r="V9">
        <v>52</v>
      </c>
      <c r="W9">
        <v>3.0000000000000001E-3</v>
      </c>
      <c r="X9">
        <f>MIN(S9, V9)</f>
        <v>45</v>
      </c>
      <c r="Y9">
        <f>(X9-N9)/N9*100</f>
        <v>0</v>
      </c>
      <c r="AA9" t="s">
        <v>2122</v>
      </c>
      <c r="AB9">
        <f>(COUNTIF(M2:M601,"timeout"))</f>
        <v>30</v>
      </c>
      <c r="AC9">
        <f>(COUNTIF(R2:R601,"timeout"))</f>
        <v>31</v>
      </c>
      <c r="AD9" t="s">
        <v>2125</v>
      </c>
      <c r="AF9">
        <f>ROUND((AC9-AB9)/AB9*100, 2)</f>
        <v>3.33</v>
      </c>
    </row>
    <row r="10" spans="1:32" x14ac:dyDescent="0.3">
      <c r="A10" t="s">
        <v>13</v>
      </c>
      <c r="C10">
        <v>155229</v>
      </c>
      <c r="D10">
        <v>318877</v>
      </c>
      <c r="E10">
        <v>2.12</v>
      </c>
      <c r="H10">
        <v>51743</v>
      </c>
      <c r="I10">
        <v>105415</v>
      </c>
      <c r="J10">
        <v>0.59</v>
      </c>
      <c r="M10" t="s">
        <v>3</v>
      </c>
      <c r="N10">
        <v>50</v>
      </c>
      <c r="O10">
        <v>1.503398</v>
      </c>
      <c r="R10" t="s">
        <v>3</v>
      </c>
      <c r="S10">
        <v>50</v>
      </c>
      <c r="T10">
        <v>0.37179499999999999</v>
      </c>
      <c r="V10">
        <v>58</v>
      </c>
      <c r="W10">
        <v>3.0000000000000001E-3</v>
      </c>
      <c r="X10">
        <f>MIN(S10, V10)</f>
        <v>50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0</v>
      </c>
      <c r="AD10" t="s">
        <v>2125</v>
      </c>
    </row>
    <row r="11" spans="1:32" x14ac:dyDescent="0.3">
      <c r="A11" t="s">
        <v>14</v>
      </c>
      <c r="C11">
        <v>160650</v>
      </c>
      <c r="D11">
        <v>322697</v>
      </c>
      <c r="E11">
        <v>1.99</v>
      </c>
      <c r="H11">
        <v>52500</v>
      </c>
      <c r="I11">
        <v>104749</v>
      </c>
      <c r="J11">
        <v>0.69</v>
      </c>
      <c r="M11" t="s">
        <v>3</v>
      </c>
      <c r="N11">
        <v>49</v>
      </c>
      <c r="O11">
        <v>0.49927100000000002</v>
      </c>
      <c r="R11" t="s">
        <v>3</v>
      </c>
      <c r="S11">
        <v>49</v>
      </c>
      <c r="T11">
        <v>0.10372199999999999</v>
      </c>
      <c r="V11">
        <v>49</v>
      </c>
      <c r="W11">
        <v>4.0000000000000001E-3</v>
      </c>
      <c r="X11">
        <f>MIN(S11, V11)</f>
        <v>49</v>
      </c>
      <c r="Y11">
        <f>(X11-N11)/N11*100</f>
        <v>0</v>
      </c>
      <c r="AA11" t="s">
        <v>2051</v>
      </c>
      <c r="AB11">
        <f>ROUND(AVERAGE(O2:O601), 2)</f>
        <v>5.81</v>
      </c>
      <c r="AC11">
        <f>ROUND(AVERAGE(T2:T601), 2)</f>
        <v>5.35</v>
      </c>
      <c r="AD11">
        <f>ROUND(AVERAGE(W2:W601), 3)</f>
        <v>4.0000000000000001E-3</v>
      </c>
      <c r="AF11">
        <f>ROUND((AC11+AD11-AB11)/AB11*100, 2)</f>
        <v>-7.85</v>
      </c>
    </row>
    <row r="12" spans="1:32" x14ac:dyDescent="0.3">
      <c r="A12" t="s">
        <v>15</v>
      </c>
      <c r="C12">
        <v>19650</v>
      </c>
      <c r="D12">
        <v>51524</v>
      </c>
      <c r="E12">
        <v>0.4</v>
      </c>
      <c r="H12">
        <v>7074</v>
      </c>
      <c r="I12">
        <v>17924</v>
      </c>
      <c r="J12">
        <v>0.08</v>
      </c>
      <c r="M12" t="s">
        <v>3</v>
      </c>
      <c r="N12">
        <v>42</v>
      </c>
      <c r="O12">
        <v>0.137571</v>
      </c>
      <c r="R12" t="s">
        <v>3</v>
      </c>
      <c r="S12">
        <v>42</v>
      </c>
      <c r="T12">
        <v>3.4966999999999998E-2</v>
      </c>
      <c r="V12">
        <v>53</v>
      </c>
      <c r="W12">
        <v>5.0000000000000001E-3</v>
      </c>
      <c r="X12">
        <f>MIN(S12, V12)</f>
        <v>42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1.97</v>
      </c>
      <c r="AC12">
        <f>ROUND(AVERAGEIFS(T2:T601, M2:M601, "&lt;&gt;timeout", R2:R601,  "&lt;&gt;timeout"), 2)</f>
        <v>1.48</v>
      </c>
      <c r="AD12">
        <f>ROUND(AVERAGEIFS(W2:W601, M2:M601, "&lt;&gt;timeout", R2:R601,  "&lt;&gt;timeout"), 3)</f>
        <v>4.0000000000000001E-3</v>
      </c>
      <c r="AF12">
        <f>ROUND((AC12+AD12-AB12)/AB12*100, 2)</f>
        <v>-24.67</v>
      </c>
    </row>
    <row r="13" spans="1:32" x14ac:dyDescent="0.3">
      <c r="A13" t="s">
        <v>16</v>
      </c>
      <c r="C13">
        <v>162792</v>
      </c>
      <c r="D13">
        <v>327309</v>
      </c>
      <c r="E13">
        <v>2.0699999999999998</v>
      </c>
      <c r="H13">
        <v>41496</v>
      </c>
      <c r="I13">
        <v>82665</v>
      </c>
      <c r="J13">
        <v>0.49</v>
      </c>
      <c r="M13" t="s">
        <v>3</v>
      </c>
      <c r="N13">
        <v>36</v>
      </c>
      <c r="O13">
        <v>1.16018</v>
      </c>
      <c r="R13" t="s">
        <v>3</v>
      </c>
      <c r="S13">
        <v>36</v>
      </c>
      <c r="T13">
        <v>0.124551</v>
      </c>
      <c r="V13">
        <v>38</v>
      </c>
      <c r="W13">
        <v>3.0000000000000001E-3</v>
      </c>
      <c r="X13">
        <f>MIN(S13, V13)</f>
        <v>36</v>
      </c>
      <c r="Y13">
        <f>(X13-N13)/N13*100</f>
        <v>0</v>
      </c>
    </row>
    <row r="14" spans="1:32" x14ac:dyDescent="0.3">
      <c r="A14" t="s">
        <v>17</v>
      </c>
      <c r="C14">
        <v>133650</v>
      </c>
      <c r="D14">
        <v>274300</v>
      </c>
      <c r="E14">
        <v>1.77</v>
      </c>
      <c r="H14">
        <v>44550</v>
      </c>
      <c r="I14">
        <v>90700</v>
      </c>
      <c r="J14">
        <v>0.52</v>
      </c>
      <c r="M14" t="s">
        <v>3</v>
      </c>
      <c r="N14">
        <v>50</v>
      </c>
      <c r="O14">
        <v>1.0657719999999999</v>
      </c>
      <c r="R14" t="s">
        <v>3</v>
      </c>
      <c r="S14">
        <v>50</v>
      </c>
      <c r="T14">
        <v>0.36539199999999999</v>
      </c>
      <c r="V14">
        <v>53</v>
      </c>
      <c r="W14">
        <v>2E-3</v>
      </c>
      <c r="X14">
        <f>MIN(S14, V14)</f>
        <v>50</v>
      </c>
      <c r="Y14">
        <f>(X14-N14)/N14*100</f>
        <v>0</v>
      </c>
      <c r="AA14" t="s">
        <v>2127</v>
      </c>
      <c r="AB14">
        <f>AB5+AB12</f>
        <v>3.66</v>
      </c>
      <c r="AC14">
        <f>AC5+AC12+AD12</f>
        <v>2.0139999999999998</v>
      </c>
      <c r="AF14">
        <f t="shared" ref="AF14:AF15" si="0">ROUND((AC14+AD14-AB14)/AB14*100, 2)</f>
        <v>-44.97</v>
      </c>
    </row>
    <row r="15" spans="1:32" x14ac:dyDescent="0.3">
      <c r="A15" t="s">
        <v>18</v>
      </c>
      <c r="C15">
        <v>193800</v>
      </c>
      <c r="D15">
        <v>398833</v>
      </c>
      <c r="E15">
        <v>2.68</v>
      </c>
      <c r="H15">
        <v>61047</v>
      </c>
      <c r="I15">
        <v>124559</v>
      </c>
      <c r="J15">
        <v>0.71</v>
      </c>
      <c r="M15" t="s">
        <v>3</v>
      </c>
      <c r="N15">
        <v>56</v>
      </c>
      <c r="O15">
        <v>0.55072299999999996</v>
      </c>
      <c r="R15" t="s">
        <v>3</v>
      </c>
      <c r="S15">
        <v>56</v>
      </c>
      <c r="T15">
        <v>0.13472200000000001</v>
      </c>
      <c r="V15">
        <v>62</v>
      </c>
      <c r="W15">
        <v>3.0000000000000001E-3</v>
      </c>
      <c r="X15">
        <f>MIN(S15, V15)</f>
        <v>56</v>
      </c>
      <c r="Y15">
        <f>(X15-N15)/N15*100</f>
        <v>0</v>
      </c>
    </row>
    <row r="16" spans="1:32" x14ac:dyDescent="0.3">
      <c r="A16" t="s">
        <v>19</v>
      </c>
      <c r="C16">
        <v>183024</v>
      </c>
      <c r="D16">
        <v>373718</v>
      </c>
      <c r="E16">
        <v>2.4300000000000002</v>
      </c>
      <c r="H16">
        <v>82656</v>
      </c>
      <c r="I16">
        <v>167984</v>
      </c>
      <c r="J16">
        <v>1.06</v>
      </c>
      <c r="M16" t="s">
        <v>3</v>
      </c>
      <c r="N16">
        <v>81</v>
      </c>
      <c r="O16">
        <v>0.48575000000000002</v>
      </c>
      <c r="R16" t="s">
        <v>3</v>
      </c>
      <c r="S16">
        <v>81</v>
      </c>
      <c r="T16">
        <v>0.19195400000000001</v>
      </c>
      <c r="V16">
        <v>83</v>
      </c>
      <c r="W16">
        <v>6.0000000000000001E-3</v>
      </c>
      <c r="X16">
        <f>MIN(S16, V16)</f>
        <v>81</v>
      </c>
      <c r="Y16">
        <f>(X16-N16)/N16*100</f>
        <v>0</v>
      </c>
      <c r="AA16" t="s">
        <v>2113</v>
      </c>
      <c r="AF16">
        <f>ROUND(_xlfn.AGGREGATE(1,6,Y2:Y481), 2)</f>
        <v>-0.01</v>
      </c>
    </row>
    <row r="17" spans="1:28" x14ac:dyDescent="0.3">
      <c r="A17" t="s">
        <v>20</v>
      </c>
      <c r="C17">
        <v>173376</v>
      </c>
      <c r="D17">
        <v>359616</v>
      </c>
      <c r="E17">
        <v>2.36</v>
      </c>
      <c r="H17">
        <v>56889</v>
      </c>
      <c r="I17">
        <v>116967</v>
      </c>
      <c r="J17">
        <v>0.77</v>
      </c>
      <c r="M17" t="s">
        <v>3</v>
      </c>
      <c r="N17">
        <v>59</v>
      </c>
      <c r="O17">
        <v>0.56620999999999999</v>
      </c>
      <c r="R17" t="s">
        <v>3</v>
      </c>
      <c r="S17">
        <v>59</v>
      </c>
      <c r="T17">
        <v>0.14729400000000001</v>
      </c>
      <c r="V17">
        <v>62</v>
      </c>
      <c r="W17">
        <v>4.0000000000000001E-3</v>
      </c>
      <c r="X17">
        <f>MIN(S17, V17)</f>
        <v>59</v>
      </c>
      <c r="Y17">
        <f>(X17-N17)/N17*100</f>
        <v>0</v>
      </c>
      <c r="AB17" t="s">
        <v>2121</v>
      </c>
    </row>
    <row r="18" spans="1:28" x14ac:dyDescent="0.3">
      <c r="A18" t="s">
        <v>21</v>
      </c>
      <c r="C18">
        <v>149118</v>
      </c>
      <c r="D18">
        <v>307820</v>
      </c>
      <c r="E18">
        <v>2.0699999999999998</v>
      </c>
      <c r="H18">
        <v>44564</v>
      </c>
      <c r="I18">
        <v>91148</v>
      </c>
      <c r="J18">
        <v>0.54</v>
      </c>
      <c r="M18" t="s">
        <v>3</v>
      </c>
      <c r="N18">
        <v>45</v>
      </c>
      <c r="O18">
        <v>1.8359019999999999</v>
      </c>
      <c r="R18" t="s">
        <v>3</v>
      </c>
      <c r="S18">
        <v>45</v>
      </c>
      <c r="T18">
        <v>0.38258999999999999</v>
      </c>
      <c r="V18">
        <v>51</v>
      </c>
      <c r="W18">
        <v>3.0000000000000001E-3</v>
      </c>
      <c r="X18">
        <f>MIN(S18, V18)</f>
        <v>45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463</v>
      </c>
    </row>
    <row r="19" spans="1:28" x14ac:dyDescent="0.3">
      <c r="A19" t="s">
        <v>22</v>
      </c>
      <c r="C19">
        <v>176568</v>
      </c>
      <c r="D19">
        <v>355939</v>
      </c>
      <c r="E19">
        <v>2.29</v>
      </c>
      <c r="H19">
        <v>47295</v>
      </c>
      <c r="I19">
        <v>94441</v>
      </c>
      <c r="J19">
        <v>0.54</v>
      </c>
      <c r="M19" t="s">
        <v>3</v>
      </c>
      <c r="N19">
        <v>37</v>
      </c>
      <c r="O19">
        <v>0.51222599999999996</v>
      </c>
      <c r="R19" t="s">
        <v>3</v>
      </c>
      <c r="S19">
        <v>37</v>
      </c>
      <c r="T19">
        <v>0.114633</v>
      </c>
      <c r="V19">
        <v>44</v>
      </c>
      <c r="W19">
        <v>2E-3</v>
      </c>
      <c r="X19">
        <f>MIN(S19, V19)</f>
        <v>37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10</v>
      </c>
    </row>
    <row r="20" spans="1:28" x14ac:dyDescent="0.3">
      <c r="A20" t="s">
        <v>23</v>
      </c>
      <c r="C20">
        <v>208032</v>
      </c>
      <c r="D20">
        <v>418655</v>
      </c>
      <c r="E20">
        <v>2.72</v>
      </c>
      <c r="H20">
        <v>43734</v>
      </c>
      <c r="I20">
        <v>87001</v>
      </c>
      <c r="J20">
        <v>0.53</v>
      </c>
      <c r="M20" t="s">
        <v>3</v>
      </c>
      <c r="N20">
        <v>34</v>
      </c>
      <c r="O20">
        <v>1.060052</v>
      </c>
      <c r="R20" t="s">
        <v>3</v>
      </c>
      <c r="S20">
        <v>34</v>
      </c>
      <c r="T20">
        <v>0.15365899999999999</v>
      </c>
      <c r="V20">
        <v>36</v>
      </c>
      <c r="W20">
        <v>4.0000000000000001E-3</v>
      </c>
      <c r="X20">
        <f>MIN(S20, V20)</f>
        <v>34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7</v>
      </c>
    </row>
    <row r="21" spans="1:28" x14ac:dyDescent="0.3">
      <c r="A21" t="s">
        <v>24</v>
      </c>
      <c r="C21">
        <v>156400</v>
      </c>
      <c r="D21">
        <v>322993</v>
      </c>
      <c r="E21">
        <v>2.09</v>
      </c>
      <c r="H21">
        <v>52700</v>
      </c>
      <c r="I21">
        <v>107907</v>
      </c>
      <c r="J21">
        <v>0.71</v>
      </c>
      <c r="M21" t="s">
        <v>3</v>
      </c>
      <c r="N21">
        <v>55</v>
      </c>
      <c r="O21">
        <v>1.169019</v>
      </c>
      <c r="R21" t="s">
        <v>3</v>
      </c>
      <c r="S21">
        <v>55</v>
      </c>
      <c r="T21">
        <v>0.23028499999999999</v>
      </c>
      <c r="V21">
        <v>61</v>
      </c>
      <c r="W21">
        <v>4.0000000000000001E-3</v>
      </c>
      <c r="X21">
        <f>MIN(S21, V21)</f>
        <v>55</v>
      </c>
      <c r="Y21">
        <f>(X21-N21)/N21*100</f>
        <v>0</v>
      </c>
    </row>
    <row r="22" spans="1:28" x14ac:dyDescent="0.3">
      <c r="A22" t="s">
        <v>25</v>
      </c>
      <c r="C22">
        <v>138006</v>
      </c>
      <c r="D22">
        <v>279432</v>
      </c>
      <c r="E22">
        <v>1.78</v>
      </c>
      <c r="H22">
        <v>64944</v>
      </c>
      <c r="I22">
        <v>130959</v>
      </c>
      <c r="J22">
        <v>0.82</v>
      </c>
      <c r="M22" t="s">
        <v>3</v>
      </c>
      <c r="N22">
        <v>67</v>
      </c>
      <c r="O22">
        <v>0.34904800000000002</v>
      </c>
      <c r="R22" t="s">
        <v>3</v>
      </c>
      <c r="S22">
        <v>67</v>
      </c>
      <c r="T22">
        <v>0.14546700000000001</v>
      </c>
      <c r="V22">
        <v>71</v>
      </c>
      <c r="W22">
        <v>3.0000000000000001E-3</v>
      </c>
      <c r="X22">
        <f>MIN(S22, V22)</f>
        <v>67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448</v>
      </c>
    </row>
    <row r="23" spans="1:28" x14ac:dyDescent="0.3">
      <c r="A23" t="s">
        <v>26</v>
      </c>
      <c r="C23">
        <v>21624</v>
      </c>
      <c r="D23">
        <v>57312</v>
      </c>
      <c r="E23">
        <v>0.45</v>
      </c>
      <c r="H23">
        <v>6392</v>
      </c>
      <c r="I23">
        <v>16208</v>
      </c>
      <c r="J23">
        <v>7.0000000000000007E-2</v>
      </c>
      <c r="M23" t="s">
        <v>3</v>
      </c>
      <c r="N23">
        <v>41</v>
      </c>
      <c r="O23">
        <v>0.156721</v>
      </c>
      <c r="R23" t="s">
        <v>3</v>
      </c>
      <c r="S23">
        <v>41</v>
      </c>
      <c r="T23">
        <v>2.4916000000000001E-2</v>
      </c>
      <c r="V23">
        <v>46</v>
      </c>
      <c r="W23">
        <v>4.0000000000000001E-3</v>
      </c>
      <c r="X23">
        <f>MIN(S23, V23)</f>
        <v>41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29</v>
      </c>
    </row>
    <row r="24" spans="1:28" x14ac:dyDescent="0.3">
      <c r="A24" t="s">
        <v>27</v>
      </c>
      <c r="C24">
        <v>241332</v>
      </c>
      <c r="D24">
        <v>483299</v>
      </c>
      <c r="E24">
        <v>3.17</v>
      </c>
      <c r="H24">
        <v>76908</v>
      </c>
      <c r="I24">
        <v>153087</v>
      </c>
      <c r="J24">
        <v>1.02</v>
      </c>
      <c r="M24" t="s">
        <v>3</v>
      </c>
      <c r="N24">
        <v>57</v>
      </c>
      <c r="O24">
        <v>0.581924</v>
      </c>
      <c r="R24" t="s">
        <v>3</v>
      </c>
      <c r="S24">
        <v>57</v>
      </c>
      <c r="T24">
        <v>0.14436599999999999</v>
      </c>
      <c r="V24">
        <v>57</v>
      </c>
      <c r="W24">
        <v>3.0000000000000001E-3</v>
      </c>
      <c r="X24">
        <f>MIN(S24, V24)</f>
        <v>57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1</v>
      </c>
    </row>
    <row r="25" spans="1:28" x14ac:dyDescent="0.3">
      <c r="A25" t="s">
        <v>28</v>
      </c>
      <c r="C25">
        <v>192774</v>
      </c>
      <c r="D25">
        <v>390622</v>
      </c>
      <c r="E25">
        <v>2.56</v>
      </c>
      <c r="H25">
        <v>51984</v>
      </c>
      <c r="I25">
        <v>104362</v>
      </c>
      <c r="J25">
        <v>0.6</v>
      </c>
      <c r="M25" t="s">
        <v>3</v>
      </c>
      <c r="N25">
        <v>47</v>
      </c>
      <c r="O25">
        <v>0.51448899999999997</v>
      </c>
      <c r="R25" t="s">
        <v>3</v>
      </c>
      <c r="S25">
        <v>47</v>
      </c>
      <c r="T25">
        <v>9.9228999999999998E-2</v>
      </c>
      <c r="V25">
        <v>47</v>
      </c>
      <c r="W25">
        <v>3.0000000000000001E-3</v>
      </c>
      <c r="X25">
        <f>MIN(S25, V25)</f>
        <v>47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2</v>
      </c>
    </row>
    <row r="26" spans="1:28" x14ac:dyDescent="0.3">
      <c r="A26" t="s">
        <v>29</v>
      </c>
      <c r="C26">
        <v>221244</v>
      </c>
      <c r="D26">
        <v>446523</v>
      </c>
      <c r="E26">
        <v>2.88</v>
      </c>
      <c r="H26">
        <v>58092</v>
      </c>
      <c r="I26">
        <v>116259</v>
      </c>
      <c r="J26">
        <v>0.69</v>
      </c>
      <c r="M26" t="s">
        <v>3</v>
      </c>
      <c r="N26">
        <v>46</v>
      </c>
      <c r="O26">
        <v>0.57611299999999999</v>
      </c>
      <c r="R26" t="s">
        <v>3</v>
      </c>
      <c r="S26">
        <v>46</v>
      </c>
      <c r="T26">
        <v>0.125221</v>
      </c>
      <c r="V26">
        <v>46</v>
      </c>
      <c r="W26">
        <v>5.0000000000000001E-3</v>
      </c>
      <c r="X26">
        <f>MIN(S26, V26)</f>
        <v>46</v>
      </c>
      <c r="Y26">
        <f>(X26-N26)/N26*100</f>
        <v>0</v>
      </c>
    </row>
    <row r="27" spans="1:28" x14ac:dyDescent="0.3">
      <c r="A27" t="s">
        <v>30</v>
      </c>
      <c r="C27">
        <v>202938</v>
      </c>
      <c r="D27">
        <v>402723</v>
      </c>
      <c r="E27">
        <v>2.5499999999999998</v>
      </c>
      <c r="H27">
        <v>51756</v>
      </c>
      <c r="I27">
        <v>102024</v>
      </c>
      <c r="J27">
        <v>0.6</v>
      </c>
      <c r="M27" t="s">
        <v>3</v>
      </c>
      <c r="N27">
        <v>37</v>
      </c>
      <c r="O27">
        <v>0.46465400000000001</v>
      </c>
      <c r="R27" t="s">
        <v>3</v>
      </c>
      <c r="S27">
        <v>37</v>
      </c>
      <c r="T27">
        <v>9.4927999999999998E-2</v>
      </c>
      <c r="V27">
        <v>37</v>
      </c>
      <c r="W27">
        <v>3.0000000000000001E-3</v>
      </c>
      <c r="X27">
        <f>MIN(S27, V27)</f>
        <v>37</v>
      </c>
      <c r="Y27">
        <f>(X27-N27)/N27*100</f>
        <v>0</v>
      </c>
    </row>
    <row r="28" spans="1:28" x14ac:dyDescent="0.3">
      <c r="A28" t="s">
        <v>31</v>
      </c>
      <c r="C28">
        <v>257500</v>
      </c>
      <c r="D28">
        <v>522587</v>
      </c>
      <c r="E28">
        <v>3.49</v>
      </c>
      <c r="H28">
        <v>67500</v>
      </c>
      <c r="I28">
        <v>135747</v>
      </c>
      <c r="J28">
        <v>0.8</v>
      </c>
      <c r="M28" t="s">
        <v>3</v>
      </c>
      <c r="N28">
        <v>53</v>
      </c>
      <c r="O28">
        <v>0.82172400000000001</v>
      </c>
      <c r="R28" t="s">
        <v>3</v>
      </c>
      <c r="S28">
        <v>53</v>
      </c>
      <c r="T28">
        <v>0.14161299999999999</v>
      </c>
      <c r="V28">
        <v>53</v>
      </c>
      <c r="W28">
        <v>4.0000000000000001E-3</v>
      </c>
      <c r="X28">
        <f>MIN(S28, V28)</f>
        <v>53</v>
      </c>
      <c r="Y28">
        <f>(X28-N28)/N28*100</f>
        <v>0</v>
      </c>
    </row>
    <row r="29" spans="1:28" x14ac:dyDescent="0.3">
      <c r="A29" t="s">
        <v>32</v>
      </c>
      <c r="C29">
        <v>224782</v>
      </c>
      <c r="D29">
        <v>444496</v>
      </c>
      <c r="E29">
        <v>2.85</v>
      </c>
      <c r="H29">
        <v>64608</v>
      </c>
      <c r="I29">
        <v>126885</v>
      </c>
      <c r="J29">
        <v>0.74</v>
      </c>
      <c r="M29" t="s">
        <v>3</v>
      </c>
      <c r="N29">
        <v>47</v>
      </c>
      <c r="O29">
        <v>0.52508600000000005</v>
      </c>
      <c r="R29" t="s">
        <v>3</v>
      </c>
      <c r="S29">
        <v>47</v>
      </c>
      <c r="T29">
        <v>0.115744</v>
      </c>
      <c r="V29">
        <v>47</v>
      </c>
      <c r="W29">
        <v>3.0000000000000001E-3</v>
      </c>
      <c r="X29">
        <f>MIN(S29, V29)</f>
        <v>47</v>
      </c>
      <c r="Y29">
        <f>(X29-N29)/N29*100</f>
        <v>0</v>
      </c>
    </row>
    <row r="30" spans="1:28" x14ac:dyDescent="0.3">
      <c r="A30" t="s">
        <v>33</v>
      </c>
      <c r="C30">
        <v>167840</v>
      </c>
      <c r="D30">
        <v>339176</v>
      </c>
      <c r="E30">
        <v>2.1800000000000002</v>
      </c>
      <c r="H30">
        <v>51401</v>
      </c>
      <c r="I30">
        <v>103079</v>
      </c>
      <c r="J30">
        <v>0.59</v>
      </c>
      <c r="M30" t="s">
        <v>3</v>
      </c>
      <c r="N30">
        <v>44</v>
      </c>
      <c r="O30">
        <v>0.51206700000000005</v>
      </c>
      <c r="R30" t="s">
        <v>3</v>
      </c>
      <c r="S30">
        <v>44</v>
      </c>
      <c r="T30">
        <v>0.13833000000000001</v>
      </c>
      <c r="V30">
        <v>48</v>
      </c>
      <c r="W30">
        <v>3.0000000000000001E-3</v>
      </c>
      <c r="X30">
        <f>MIN(S30, V30)</f>
        <v>44</v>
      </c>
      <c r="Y30">
        <f>(X30-N30)/N30*100</f>
        <v>0</v>
      </c>
    </row>
    <row r="31" spans="1:28" x14ac:dyDescent="0.3">
      <c r="A31" t="s">
        <v>34</v>
      </c>
      <c r="C31">
        <v>267648</v>
      </c>
      <c r="D31">
        <v>541214</v>
      </c>
      <c r="E31">
        <v>3.55</v>
      </c>
      <c r="H31">
        <v>64288</v>
      </c>
      <c r="I31">
        <v>128759</v>
      </c>
      <c r="J31">
        <v>0.77</v>
      </c>
      <c r="M31" t="s">
        <v>3</v>
      </c>
      <c r="N31">
        <v>46</v>
      </c>
      <c r="O31">
        <v>0.708924</v>
      </c>
      <c r="R31" t="s">
        <v>3</v>
      </c>
      <c r="S31">
        <v>46</v>
      </c>
      <c r="T31">
        <v>0.13888300000000001</v>
      </c>
      <c r="V31">
        <v>48</v>
      </c>
      <c r="W31">
        <v>3.0000000000000001E-3</v>
      </c>
      <c r="X31">
        <f>MIN(S31, V31)</f>
        <v>46</v>
      </c>
      <c r="Y31">
        <f>(X31-N31)/N31*100</f>
        <v>0</v>
      </c>
    </row>
    <row r="32" spans="1:28" x14ac:dyDescent="0.3">
      <c r="A32" t="s">
        <v>35</v>
      </c>
      <c r="C32">
        <v>261288</v>
      </c>
      <c r="D32">
        <v>512261</v>
      </c>
      <c r="E32">
        <v>3.36</v>
      </c>
      <c r="H32">
        <v>48896</v>
      </c>
      <c r="I32">
        <v>94844</v>
      </c>
      <c r="J32">
        <v>0.46</v>
      </c>
      <c r="M32" t="s">
        <v>3</v>
      </c>
      <c r="N32">
        <v>31</v>
      </c>
      <c r="O32">
        <v>0.63349699999999998</v>
      </c>
      <c r="R32" t="s">
        <v>3</v>
      </c>
      <c r="S32">
        <v>31</v>
      </c>
      <c r="T32">
        <v>8.7312000000000001E-2</v>
      </c>
      <c r="V32">
        <v>31</v>
      </c>
      <c r="W32">
        <v>3.0000000000000001E-3</v>
      </c>
      <c r="X32">
        <f>MIN(S32, V32)</f>
        <v>31</v>
      </c>
      <c r="Y32">
        <f>(X32-N32)/N32*100</f>
        <v>0</v>
      </c>
    </row>
    <row r="33" spans="1:25" x14ac:dyDescent="0.3">
      <c r="A33" t="s">
        <v>36</v>
      </c>
      <c r="C33">
        <v>211876</v>
      </c>
      <c r="D33">
        <v>428524</v>
      </c>
      <c r="E33">
        <v>2.82</v>
      </c>
      <c r="H33">
        <v>49588</v>
      </c>
      <c r="I33">
        <v>99196</v>
      </c>
      <c r="J33">
        <v>0.6</v>
      </c>
      <c r="M33" t="s">
        <v>3</v>
      </c>
      <c r="N33">
        <v>40</v>
      </c>
      <c r="O33">
        <v>0.57606900000000005</v>
      </c>
      <c r="R33" t="s">
        <v>3</v>
      </c>
      <c r="S33">
        <v>40</v>
      </c>
      <c r="T33">
        <v>0.114013</v>
      </c>
      <c r="V33">
        <v>43</v>
      </c>
      <c r="W33">
        <v>3.0000000000000001E-3</v>
      </c>
      <c r="X33">
        <f>MIN(S33, V33)</f>
        <v>40</v>
      </c>
      <c r="Y33">
        <f>(X33-N33)/N33*100</f>
        <v>0</v>
      </c>
    </row>
    <row r="34" spans="1:25" x14ac:dyDescent="0.3">
      <c r="A34" t="s">
        <v>37</v>
      </c>
      <c r="C34">
        <v>19159</v>
      </c>
      <c r="D34">
        <v>53222</v>
      </c>
      <c r="E34">
        <v>0.43</v>
      </c>
      <c r="H34">
        <v>6188</v>
      </c>
      <c r="I34">
        <v>16380</v>
      </c>
      <c r="J34">
        <v>7.0000000000000007E-2</v>
      </c>
      <c r="M34" t="s">
        <v>3</v>
      </c>
      <c r="N34">
        <v>43</v>
      </c>
      <c r="O34">
        <v>0.149035</v>
      </c>
      <c r="R34" t="s">
        <v>3</v>
      </c>
      <c r="S34">
        <v>43</v>
      </c>
      <c r="T34">
        <v>2.7338000000000001E-2</v>
      </c>
      <c r="V34">
        <v>51</v>
      </c>
      <c r="W34">
        <v>3.0000000000000001E-3</v>
      </c>
      <c r="X34">
        <f>MIN(S34, V34)</f>
        <v>43</v>
      </c>
      <c r="Y34">
        <f>(X34-N34)/N34*100</f>
        <v>0</v>
      </c>
    </row>
    <row r="35" spans="1:25" x14ac:dyDescent="0.3">
      <c r="A35" t="s">
        <v>38</v>
      </c>
      <c r="C35">
        <v>135378</v>
      </c>
      <c r="D35">
        <v>273992</v>
      </c>
      <c r="E35">
        <v>1.71</v>
      </c>
      <c r="H35">
        <v>66708</v>
      </c>
      <c r="I35">
        <v>134552</v>
      </c>
      <c r="J35">
        <v>0.83</v>
      </c>
      <c r="M35" t="s">
        <v>4</v>
      </c>
      <c r="N35">
        <v>60</v>
      </c>
      <c r="O35">
        <v>60.261828999999999</v>
      </c>
      <c r="R35" t="s">
        <v>4</v>
      </c>
      <c r="S35">
        <v>59</v>
      </c>
      <c r="T35">
        <v>60.121732000000002</v>
      </c>
      <c r="V35">
        <v>67</v>
      </c>
      <c r="W35">
        <v>2E-3</v>
      </c>
      <c r="X35">
        <f>MIN(S35, V35)</f>
        <v>59</v>
      </c>
      <c r="Y35">
        <f>(X35-N35)/N35*100</f>
        <v>-1.6666666666666667</v>
      </c>
    </row>
    <row r="36" spans="1:25" x14ac:dyDescent="0.3">
      <c r="A36" t="s">
        <v>39</v>
      </c>
      <c r="C36">
        <v>167048</v>
      </c>
      <c r="D36">
        <v>338970</v>
      </c>
      <c r="E36">
        <v>2.12</v>
      </c>
      <c r="H36">
        <v>71435</v>
      </c>
      <c r="I36">
        <v>144351</v>
      </c>
      <c r="J36">
        <v>0.89</v>
      </c>
      <c r="M36" t="s">
        <v>4</v>
      </c>
      <c r="N36">
        <v>59</v>
      </c>
      <c r="O36">
        <v>60.324299000000003</v>
      </c>
      <c r="R36" t="s">
        <v>4</v>
      </c>
      <c r="S36">
        <v>59</v>
      </c>
      <c r="T36">
        <v>60.129339999999999</v>
      </c>
      <c r="V36">
        <v>64</v>
      </c>
      <c r="W36">
        <v>2E-3</v>
      </c>
      <c r="X36">
        <f>MIN(S36, V36)</f>
        <v>59</v>
      </c>
      <c r="Y36">
        <f>(X36-N36)/N36*100</f>
        <v>0</v>
      </c>
    </row>
    <row r="37" spans="1:25" x14ac:dyDescent="0.3">
      <c r="A37" t="s">
        <v>40</v>
      </c>
      <c r="C37">
        <v>147556</v>
      </c>
      <c r="D37">
        <v>300651</v>
      </c>
      <c r="E37">
        <v>1.86</v>
      </c>
      <c r="H37">
        <v>75772</v>
      </c>
      <c r="I37">
        <v>153915</v>
      </c>
      <c r="J37">
        <v>0.93</v>
      </c>
      <c r="M37" t="s">
        <v>4</v>
      </c>
      <c r="N37">
        <v>63</v>
      </c>
      <c r="O37">
        <v>60.292191000000003</v>
      </c>
      <c r="R37" t="s">
        <v>4</v>
      </c>
      <c r="S37">
        <v>65</v>
      </c>
      <c r="T37">
        <v>60.134912</v>
      </c>
      <c r="V37">
        <v>75</v>
      </c>
      <c r="W37">
        <v>2E-3</v>
      </c>
      <c r="X37">
        <f>MIN(S37, V37)</f>
        <v>65</v>
      </c>
      <c r="Y37">
        <f>(X37-N37)/N37*100</f>
        <v>3.1746031746031744</v>
      </c>
    </row>
    <row r="38" spans="1:25" x14ac:dyDescent="0.3">
      <c r="A38" t="s">
        <v>41</v>
      </c>
      <c r="C38">
        <v>159831</v>
      </c>
      <c r="D38">
        <v>330607</v>
      </c>
      <c r="E38">
        <v>2.08</v>
      </c>
      <c r="H38">
        <v>78561</v>
      </c>
      <c r="I38">
        <v>161857</v>
      </c>
      <c r="J38">
        <v>0.99</v>
      </c>
      <c r="M38" t="s">
        <v>4</v>
      </c>
      <c r="N38">
        <v>73</v>
      </c>
      <c r="O38">
        <v>60.344388000000002</v>
      </c>
      <c r="R38" t="s">
        <v>4</v>
      </c>
      <c r="S38">
        <v>75</v>
      </c>
      <c r="T38">
        <v>60.147739000000001</v>
      </c>
      <c r="V38">
        <v>86</v>
      </c>
      <c r="W38">
        <v>3.0000000000000001E-3</v>
      </c>
      <c r="X38">
        <f>MIN(S38, V38)</f>
        <v>75</v>
      </c>
      <c r="Y38">
        <f>(X38-N38)/N38*100</f>
        <v>2.7397260273972601</v>
      </c>
    </row>
    <row r="39" spans="1:25" x14ac:dyDescent="0.3">
      <c r="A39" t="s">
        <v>42</v>
      </c>
      <c r="C39">
        <v>142091</v>
      </c>
      <c r="D39">
        <v>290320</v>
      </c>
      <c r="E39">
        <v>1.82</v>
      </c>
      <c r="H39">
        <v>70575</v>
      </c>
      <c r="I39">
        <v>143716</v>
      </c>
      <c r="J39">
        <v>0.89</v>
      </c>
      <c r="M39" t="s">
        <v>4</v>
      </c>
      <c r="N39">
        <v>69</v>
      </c>
      <c r="O39">
        <v>60.293201000000003</v>
      </c>
      <c r="R39" t="s">
        <v>4</v>
      </c>
      <c r="S39">
        <v>70</v>
      </c>
      <c r="T39">
        <v>60.131819</v>
      </c>
      <c r="V39">
        <v>74</v>
      </c>
      <c r="W39">
        <v>3.0000000000000001E-3</v>
      </c>
      <c r="X39">
        <f>MIN(S39, V39)</f>
        <v>70</v>
      </c>
      <c r="Y39">
        <f>(X39-N39)/N39*100</f>
        <v>1.4492753623188406</v>
      </c>
    </row>
    <row r="40" spans="1:25" x14ac:dyDescent="0.3">
      <c r="A40" t="s">
        <v>43</v>
      </c>
      <c r="C40">
        <v>169533</v>
      </c>
      <c r="D40">
        <v>345975</v>
      </c>
      <c r="E40">
        <v>2.19</v>
      </c>
      <c r="H40">
        <v>86346</v>
      </c>
      <c r="I40">
        <v>175651</v>
      </c>
      <c r="J40">
        <v>1.08</v>
      </c>
      <c r="M40" t="s">
        <v>4</v>
      </c>
      <c r="N40">
        <v>69</v>
      </c>
      <c r="O40">
        <v>60.338800999999997</v>
      </c>
      <c r="R40" t="s">
        <v>4</v>
      </c>
      <c r="S40">
        <v>69</v>
      </c>
      <c r="T40">
        <v>60.157159</v>
      </c>
      <c r="V40">
        <v>81</v>
      </c>
      <c r="W40">
        <v>2E-3</v>
      </c>
      <c r="X40">
        <f>MIN(S40, V40)</f>
        <v>69</v>
      </c>
      <c r="Y40">
        <f>(X40-N40)/N40*100</f>
        <v>0</v>
      </c>
    </row>
    <row r="41" spans="1:25" x14ac:dyDescent="0.3">
      <c r="A41" t="s">
        <v>44</v>
      </c>
      <c r="C41">
        <v>169600</v>
      </c>
      <c r="D41">
        <v>345272</v>
      </c>
      <c r="E41">
        <v>2.19</v>
      </c>
      <c r="H41">
        <v>73140</v>
      </c>
      <c r="I41">
        <v>148257</v>
      </c>
      <c r="J41">
        <v>0.94</v>
      </c>
      <c r="M41" t="s">
        <v>4</v>
      </c>
      <c r="N41">
        <v>64</v>
      </c>
      <c r="O41">
        <v>60.337643</v>
      </c>
      <c r="R41" t="s">
        <v>4</v>
      </c>
      <c r="S41">
        <v>64</v>
      </c>
      <c r="T41">
        <v>60.134991999999997</v>
      </c>
      <c r="V41">
        <v>68</v>
      </c>
      <c r="W41">
        <v>2E-3</v>
      </c>
      <c r="X41">
        <f>MIN(S41, V41)</f>
        <v>64</v>
      </c>
      <c r="Y41">
        <f>(X41-N41)/N41*100</f>
        <v>0</v>
      </c>
    </row>
    <row r="42" spans="1:25" x14ac:dyDescent="0.3">
      <c r="A42" t="s">
        <v>45</v>
      </c>
      <c r="C42">
        <v>157760</v>
      </c>
      <c r="D42">
        <v>322998</v>
      </c>
      <c r="E42">
        <v>2.06</v>
      </c>
      <c r="H42">
        <v>85782</v>
      </c>
      <c r="I42">
        <v>175100</v>
      </c>
      <c r="J42">
        <v>1.07</v>
      </c>
      <c r="M42" t="s">
        <v>4</v>
      </c>
      <c r="N42">
        <v>81</v>
      </c>
      <c r="O42">
        <v>60.316963000000001</v>
      </c>
      <c r="R42" t="s">
        <v>4</v>
      </c>
      <c r="S42">
        <v>78</v>
      </c>
      <c r="T42">
        <v>60.150137000000001</v>
      </c>
      <c r="V42">
        <v>86</v>
      </c>
      <c r="W42">
        <v>2E-3</v>
      </c>
      <c r="X42">
        <f>MIN(S42, V42)</f>
        <v>78</v>
      </c>
      <c r="Y42">
        <f>(X42-N42)/N42*100</f>
        <v>-3.7037037037037033</v>
      </c>
    </row>
    <row r="43" spans="1:25" x14ac:dyDescent="0.3">
      <c r="A43" t="s">
        <v>46</v>
      </c>
      <c r="C43">
        <v>160308</v>
      </c>
      <c r="D43">
        <v>334242</v>
      </c>
      <c r="E43">
        <v>2.12</v>
      </c>
      <c r="H43">
        <v>101616</v>
      </c>
      <c r="I43">
        <v>211364</v>
      </c>
      <c r="J43">
        <v>1.41</v>
      </c>
      <c r="M43" t="s">
        <v>4</v>
      </c>
      <c r="N43">
        <v>112</v>
      </c>
      <c r="O43">
        <v>60.34592</v>
      </c>
      <c r="R43" t="s">
        <v>4</v>
      </c>
      <c r="S43">
        <v>112</v>
      </c>
      <c r="T43">
        <v>60.197248000000002</v>
      </c>
      <c r="V43">
        <v>115</v>
      </c>
      <c r="W43">
        <v>3.0000000000000001E-3</v>
      </c>
      <c r="X43">
        <f>MIN(S43, V43)</f>
        <v>112</v>
      </c>
      <c r="Y43">
        <f>(X43-N43)/N43*100</f>
        <v>0</v>
      </c>
    </row>
    <row r="44" spans="1:25" x14ac:dyDescent="0.3">
      <c r="A44" t="s">
        <v>47</v>
      </c>
      <c r="C44">
        <v>170841</v>
      </c>
      <c r="D44">
        <v>350786</v>
      </c>
      <c r="E44">
        <v>2.2200000000000002</v>
      </c>
      <c r="H44">
        <v>79794</v>
      </c>
      <c r="I44">
        <v>163174</v>
      </c>
      <c r="J44">
        <v>1.01</v>
      </c>
      <c r="M44" t="s">
        <v>3</v>
      </c>
      <c r="N44">
        <v>70</v>
      </c>
      <c r="O44">
        <v>48.604860000000002</v>
      </c>
      <c r="R44" t="s">
        <v>4</v>
      </c>
      <c r="S44">
        <v>70</v>
      </c>
      <c r="T44">
        <v>60.138078999999998</v>
      </c>
      <c r="V44">
        <v>77</v>
      </c>
      <c r="W44">
        <v>2E-3</v>
      </c>
      <c r="X44">
        <f>MIN(S44, V44)</f>
        <v>70</v>
      </c>
      <c r="Y44">
        <f>(X44-N44)/N44*100</f>
        <v>0</v>
      </c>
    </row>
    <row r="45" spans="1:25" x14ac:dyDescent="0.3">
      <c r="A45" t="s">
        <v>48</v>
      </c>
      <c r="C45">
        <v>18602</v>
      </c>
      <c r="D45">
        <v>46837</v>
      </c>
      <c r="E45">
        <v>0.36</v>
      </c>
      <c r="H45">
        <v>6681</v>
      </c>
      <c r="I45">
        <v>16170</v>
      </c>
      <c r="J45">
        <v>7.0000000000000007E-2</v>
      </c>
      <c r="M45" t="s">
        <v>3</v>
      </c>
      <c r="N45">
        <v>46</v>
      </c>
      <c r="O45">
        <v>0.102281</v>
      </c>
      <c r="R45" t="s">
        <v>3</v>
      </c>
      <c r="S45">
        <v>46</v>
      </c>
      <c r="T45">
        <v>2.0125000000000001E-2</v>
      </c>
      <c r="V45">
        <v>50</v>
      </c>
      <c r="W45">
        <v>3.0000000000000001E-3</v>
      </c>
      <c r="X45">
        <f>MIN(S45, V45)</f>
        <v>46</v>
      </c>
      <c r="Y45">
        <f>(X45-N45)/N45*100</f>
        <v>0</v>
      </c>
    </row>
    <row r="46" spans="1:25" x14ac:dyDescent="0.3">
      <c r="A46" t="s">
        <v>49</v>
      </c>
      <c r="C46">
        <v>246304</v>
      </c>
      <c r="D46">
        <v>498220</v>
      </c>
      <c r="E46">
        <v>3.26</v>
      </c>
      <c r="H46">
        <v>77056</v>
      </c>
      <c r="I46">
        <v>154927</v>
      </c>
      <c r="J46">
        <v>0.89</v>
      </c>
      <c r="M46" t="s">
        <v>3</v>
      </c>
      <c r="N46">
        <v>53</v>
      </c>
      <c r="O46">
        <v>0.91009399999999996</v>
      </c>
      <c r="R46" t="s">
        <v>3</v>
      </c>
      <c r="S46">
        <v>53</v>
      </c>
      <c r="T46">
        <v>0.249496</v>
      </c>
      <c r="V46">
        <v>55</v>
      </c>
      <c r="W46">
        <v>3.0000000000000001E-3</v>
      </c>
      <c r="X46">
        <f>MIN(S46, V46)</f>
        <v>53</v>
      </c>
      <c r="Y46">
        <f>(X46-N46)/N46*100</f>
        <v>0</v>
      </c>
    </row>
    <row r="47" spans="1:25" x14ac:dyDescent="0.3">
      <c r="A47" t="s">
        <v>50</v>
      </c>
      <c r="C47">
        <v>195960</v>
      </c>
      <c r="D47">
        <v>391958</v>
      </c>
      <c r="E47">
        <v>2.4500000000000002</v>
      </c>
      <c r="H47">
        <v>71760</v>
      </c>
      <c r="I47">
        <v>142928</v>
      </c>
      <c r="J47">
        <v>0.93</v>
      </c>
      <c r="M47" t="s">
        <v>3</v>
      </c>
      <c r="N47">
        <v>46</v>
      </c>
      <c r="O47">
        <v>4.7380519999999997</v>
      </c>
      <c r="R47" t="s">
        <v>3</v>
      </c>
      <c r="S47">
        <v>46</v>
      </c>
      <c r="T47">
        <v>0.64738899999999999</v>
      </c>
      <c r="V47">
        <v>51</v>
      </c>
      <c r="W47">
        <v>3.0000000000000001E-3</v>
      </c>
      <c r="X47">
        <f>MIN(S47, V47)</f>
        <v>46</v>
      </c>
      <c r="Y47">
        <f>(X47-N47)/N47*100</f>
        <v>0</v>
      </c>
    </row>
    <row r="48" spans="1:25" x14ac:dyDescent="0.3">
      <c r="A48" t="s">
        <v>51</v>
      </c>
      <c r="C48">
        <v>230824</v>
      </c>
      <c r="D48">
        <v>468084</v>
      </c>
      <c r="E48">
        <v>2.95</v>
      </c>
      <c r="H48">
        <v>77836</v>
      </c>
      <c r="I48">
        <v>156978</v>
      </c>
      <c r="J48">
        <v>1.02</v>
      </c>
      <c r="M48" t="s">
        <v>3</v>
      </c>
      <c r="N48">
        <v>51</v>
      </c>
      <c r="O48">
        <v>5.2542790000000004</v>
      </c>
      <c r="R48" t="s">
        <v>3</v>
      </c>
      <c r="S48">
        <v>51</v>
      </c>
      <c r="T48">
        <v>5.3894330000000004</v>
      </c>
      <c r="V48">
        <v>57</v>
      </c>
      <c r="W48">
        <v>2E-3</v>
      </c>
      <c r="X48">
        <f>MIN(S48, V48)</f>
        <v>51</v>
      </c>
      <c r="Y48">
        <f>(X48-N48)/N48*100</f>
        <v>0</v>
      </c>
    </row>
    <row r="49" spans="1:25" x14ac:dyDescent="0.3">
      <c r="A49" t="s">
        <v>52</v>
      </c>
      <c r="C49">
        <v>247242</v>
      </c>
      <c r="D49">
        <v>501006</v>
      </c>
      <c r="E49">
        <v>3.21</v>
      </c>
      <c r="H49">
        <v>84729</v>
      </c>
      <c r="I49">
        <v>170832</v>
      </c>
      <c r="J49">
        <v>0.96</v>
      </c>
      <c r="M49" t="s">
        <v>3</v>
      </c>
      <c r="N49">
        <v>58</v>
      </c>
      <c r="O49">
        <v>1.833035</v>
      </c>
      <c r="R49" t="s">
        <v>3</v>
      </c>
      <c r="S49">
        <v>58</v>
      </c>
      <c r="T49">
        <v>0.407972</v>
      </c>
      <c r="V49">
        <v>60</v>
      </c>
      <c r="W49">
        <v>2E-3</v>
      </c>
      <c r="X49">
        <f>MIN(S49, V49)</f>
        <v>58</v>
      </c>
      <c r="Y49">
        <f>(X49-N49)/N49*100</f>
        <v>0</v>
      </c>
    </row>
    <row r="50" spans="1:25" x14ac:dyDescent="0.3">
      <c r="A50" t="s">
        <v>53</v>
      </c>
      <c r="C50">
        <v>189805</v>
      </c>
      <c r="D50">
        <v>380775</v>
      </c>
      <c r="E50">
        <v>2.34</v>
      </c>
      <c r="H50">
        <v>70686</v>
      </c>
      <c r="I50">
        <v>141263</v>
      </c>
      <c r="J50">
        <v>0.89</v>
      </c>
      <c r="M50" t="s">
        <v>3</v>
      </c>
      <c r="N50">
        <v>46</v>
      </c>
      <c r="O50">
        <v>7.0120060000000004</v>
      </c>
      <c r="R50" t="s">
        <v>3</v>
      </c>
      <c r="S50">
        <v>46</v>
      </c>
      <c r="T50">
        <v>11.579288</v>
      </c>
      <c r="V50">
        <v>53</v>
      </c>
      <c r="W50">
        <v>2E-3</v>
      </c>
      <c r="X50">
        <f>MIN(S50, V50)</f>
        <v>46</v>
      </c>
      <c r="Y50">
        <f>(X50-N50)/N50*100</f>
        <v>0</v>
      </c>
    </row>
    <row r="51" spans="1:25" x14ac:dyDescent="0.3">
      <c r="A51" t="s">
        <v>54</v>
      </c>
      <c r="C51">
        <v>218304</v>
      </c>
      <c r="D51">
        <v>436545</v>
      </c>
      <c r="E51">
        <v>2.77</v>
      </c>
      <c r="H51">
        <v>93992</v>
      </c>
      <c r="I51">
        <v>187429</v>
      </c>
      <c r="J51">
        <v>1.17</v>
      </c>
      <c r="M51" t="s">
        <v>3</v>
      </c>
      <c r="N51">
        <v>51</v>
      </c>
      <c r="O51">
        <v>1.0161199999999999</v>
      </c>
      <c r="R51" t="s">
        <v>3</v>
      </c>
      <c r="S51">
        <v>51</v>
      </c>
      <c r="T51">
        <v>0.45014300000000002</v>
      </c>
      <c r="V51">
        <v>61</v>
      </c>
      <c r="W51">
        <v>3.0000000000000001E-3</v>
      </c>
      <c r="X51">
        <f>MIN(S51, V51)</f>
        <v>51</v>
      </c>
      <c r="Y51">
        <f>(X51-N51)/N51*100</f>
        <v>0</v>
      </c>
    </row>
    <row r="52" spans="1:25" x14ac:dyDescent="0.3">
      <c r="A52" t="s">
        <v>55</v>
      </c>
      <c r="C52">
        <v>238032</v>
      </c>
      <c r="D52">
        <v>473778</v>
      </c>
      <c r="E52">
        <v>2.96</v>
      </c>
      <c r="H52">
        <v>62814</v>
      </c>
      <c r="I52">
        <v>124402</v>
      </c>
      <c r="J52">
        <v>0.72</v>
      </c>
      <c r="M52" t="s">
        <v>3</v>
      </c>
      <c r="N52">
        <v>34</v>
      </c>
      <c r="O52">
        <v>1.927276</v>
      </c>
      <c r="R52" t="s">
        <v>3</v>
      </c>
      <c r="S52">
        <v>34</v>
      </c>
      <c r="T52">
        <v>0.35003499999999999</v>
      </c>
      <c r="V52">
        <v>37</v>
      </c>
      <c r="W52">
        <v>2E-3</v>
      </c>
      <c r="X52">
        <f>MIN(S52, V52)</f>
        <v>34</v>
      </c>
      <c r="Y52">
        <f>(X52-N52)/N52*100</f>
        <v>0</v>
      </c>
    </row>
    <row r="53" spans="1:25" x14ac:dyDescent="0.3">
      <c r="A53" t="s">
        <v>56</v>
      </c>
      <c r="C53">
        <v>241725</v>
      </c>
      <c r="D53">
        <v>486621</v>
      </c>
      <c r="E53">
        <v>3.04</v>
      </c>
      <c r="H53">
        <v>82040</v>
      </c>
      <c r="I53">
        <v>164417</v>
      </c>
      <c r="J53">
        <v>1.06</v>
      </c>
      <c r="M53" t="s">
        <v>3</v>
      </c>
      <c r="N53">
        <v>50</v>
      </c>
      <c r="O53">
        <v>4.2385849999999996</v>
      </c>
      <c r="R53" t="s">
        <v>3</v>
      </c>
      <c r="S53">
        <v>50</v>
      </c>
      <c r="T53">
        <v>3.0368780000000002</v>
      </c>
      <c r="V53">
        <v>55</v>
      </c>
      <c r="W53">
        <v>3.0000000000000001E-3</v>
      </c>
      <c r="X53">
        <f>MIN(S53, V53)</f>
        <v>50</v>
      </c>
      <c r="Y53">
        <f>(X53-N53)/N53*100</f>
        <v>0</v>
      </c>
    </row>
    <row r="54" spans="1:25" x14ac:dyDescent="0.3">
      <c r="A54" t="s">
        <v>57</v>
      </c>
      <c r="C54">
        <v>279216</v>
      </c>
      <c r="D54">
        <v>561589</v>
      </c>
      <c r="E54">
        <v>3.6</v>
      </c>
      <c r="H54">
        <v>83100</v>
      </c>
      <c r="I54">
        <v>166289</v>
      </c>
      <c r="J54">
        <v>0.95</v>
      </c>
      <c r="M54" t="s">
        <v>3</v>
      </c>
      <c r="N54">
        <v>46</v>
      </c>
      <c r="O54">
        <v>3.0945490000000002</v>
      </c>
      <c r="R54" t="s">
        <v>3</v>
      </c>
      <c r="S54">
        <v>46</v>
      </c>
      <c r="T54">
        <v>1.1740839999999999</v>
      </c>
      <c r="V54">
        <v>49</v>
      </c>
      <c r="W54">
        <v>3.0000000000000001E-3</v>
      </c>
      <c r="X54">
        <f>MIN(S54, V54)</f>
        <v>46</v>
      </c>
      <c r="Y54">
        <f>(X54-N54)/N54*100</f>
        <v>0</v>
      </c>
    </row>
    <row r="55" spans="1:25" x14ac:dyDescent="0.3">
      <c r="A55" t="s">
        <v>58</v>
      </c>
      <c r="C55">
        <v>201405</v>
      </c>
      <c r="D55">
        <v>405014</v>
      </c>
      <c r="E55">
        <v>2.58</v>
      </c>
      <c r="H55">
        <v>68061</v>
      </c>
      <c r="I55">
        <v>136214</v>
      </c>
      <c r="J55">
        <v>0.78</v>
      </c>
      <c r="M55" t="s">
        <v>3</v>
      </c>
      <c r="N55">
        <v>46</v>
      </c>
      <c r="O55">
        <v>2.188374</v>
      </c>
      <c r="R55" t="s">
        <v>3</v>
      </c>
      <c r="S55">
        <v>46</v>
      </c>
      <c r="T55">
        <v>0.51824000000000003</v>
      </c>
      <c r="V55">
        <v>48</v>
      </c>
      <c r="W55">
        <v>2E-3</v>
      </c>
      <c r="X55">
        <f>MIN(S55, V55)</f>
        <v>46</v>
      </c>
      <c r="Y55">
        <f>(X55-N55)/N55*100</f>
        <v>0</v>
      </c>
    </row>
    <row r="56" spans="1:25" x14ac:dyDescent="0.3">
      <c r="A56" t="s">
        <v>59</v>
      </c>
      <c r="C56">
        <v>24790</v>
      </c>
      <c r="D56">
        <v>70728</v>
      </c>
      <c r="E56">
        <v>0.56999999999999995</v>
      </c>
      <c r="H56">
        <v>7906</v>
      </c>
      <c r="I56">
        <v>21588</v>
      </c>
      <c r="J56">
        <v>0.09</v>
      </c>
      <c r="M56" t="s">
        <v>3</v>
      </c>
      <c r="N56">
        <v>54</v>
      </c>
      <c r="O56">
        <v>1.2258450000000001</v>
      </c>
      <c r="R56" t="s">
        <v>3</v>
      </c>
      <c r="S56">
        <v>54</v>
      </c>
      <c r="T56">
        <v>4.0523999999999998E-2</v>
      </c>
      <c r="V56">
        <v>58</v>
      </c>
      <c r="W56">
        <v>3.0000000000000001E-3</v>
      </c>
      <c r="X56">
        <f>MIN(S56, V56)</f>
        <v>54</v>
      </c>
      <c r="Y56">
        <f>(X56-N56)/N56*100</f>
        <v>0</v>
      </c>
    </row>
    <row r="57" spans="1:25" x14ac:dyDescent="0.3">
      <c r="A57" t="s">
        <v>60</v>
      </c>
      <c r="C57">
        <v>266525</v>
      </c>
      <c r="D57">
        <v>537203</v>
      </c>
      <c r="E57">
        <v>3.44</v>
      </c>
      <c r="H57">
        <v>86811</v>
      </c>
      <c r="I57">
        <v>174117</v>
      </c>
      <c r="J57">
        <v>0.99</v>
      </c>
      <c r="M57" t="s">
        <v>3</v>
      </c>
      <c r="N57">
        <v>56</v>
      </c>
      <c r="O57">
        <v>0.77701900000000002</v>
      </c>
      <c r="R57" t="s">
        <v>3</v>
      </c>
      <c r="S57">
        <v>56</v>
      </c>
      <c r="T57">
        <v>0.169437</v>
      </c>
      <c r="V57">
        <v>56</v>
      </c>
      <c r="W57">
        <v>2E-3</v>
      </c>
      <c r="X57">
        <f>MIN(S57, V57)</f>
        <v>56</v>
      </c>
      <c r="Y57">
        <f>(X57-N57)/N57*100</f>
        <v>0</v>
      </c>
    </row>
    <row r="58" spans="1:25" x14ac:dyDescent="0.3">
      <c r="A58" t="s">
        <v>61</v>
      </c>
      <c r="C58">
        <v>266000</v>
      </c>
      <c r="D58">
        <v>530642</v>
      </c>
      <c r="E58">
        <v>3.35</v>
      </c>
      <c r="H58">
        <v>84000</v>
      </c>
      <c r="I58">
        <v>166850</v>
      </c>
      <c r="J58">
        <v>1.1200000000000001</v>
      </c>
      <c r="M58" t="s">
        <v>3</v>
      </c>
      <c r="N58">
        <v>46</v>
      </c>
      <c r="O58">
        <v>0.74801099999999998</v>
      </c>
      <c r="R58" t="s">
        <v>3</v>
      </c>
      <c r="S58">
        <v>46</v>
      </c>
      <c r="T58">
        <v>0.235183</v>
      </c>
      <c r="V58">
        <v>47</v>
      </c>
      <c r="W58">
        <v>2E-3</v>
      </c>
      <c r="X58">
        <f>MIN(S58, V58)</f>
        <v>46</v>
      </c>
      <c r="Y58">
        <f>(X58-N58)/N58*100</f>
        <v>0</v>
      </c>
    </row>
    <row r="59" spans="1:25" x14ac:dyDescent="0.3">
      <c r="A59" t="s">
        <v>62</v>
      </c>
      <c r="C59">
        <v>385860</v>
      </c>
      <c r="D59">
        <v>769323</v>
      </c>
      <c r="E59">
        <v>4.9400000000000004</v>
      </c>
      <c r="H59">
        <v>106820</v>
      </c>
      <c r="I59">
        <v>212011</v>
      </c>
      <c r="J59">
        <v>1.44</v>
      </c>
      <c r="M59" t="s">
        <v>3</v>
      </c>
      <c r="N59">
        <v>47</v>
      </c>
      <c r="O59">
        <v>0.87677700000000003</v>
      </c>
      <c r="R59" t="s">
        <v>3</v>
      </c>
      <c r="S59">
        <v>47</v>
      </c>
      <c r="T59">
        <v>0.228431</v>
      </c>
      <c r="V59">
        <v>48</v>
      </c>
      <c r="W59">
        <v>2E-3</v>
      </c>
      <c r="X59">
        <f>MIN(S59, V59)</f>
        <v>47</v>
      </c>
      <c r="Y59">
        <f>(X59-N59)/N59*100</f>
        <v>0</v>
      </c>
    </row>
    <row r="60" spans="1:25" x14ac:dyDescent="0.3">
      <c r="A60" t="s">
        <v>63</v>
      </c>
      <c r="C60">
        <v>211278</v>
      </c>
      <c r="D60">
        <v>421794</v>
      </c>
      <c r="E60">
        <v>2.61</v>
      </c>
      <c r="H60">
        <v>75019</v>
      </c>
      <c r="I60">
        <v>149187</v>
      </c>
      <c r="J60">
        <v>0.96</v>
      </c>
      <c r="M60" t="s">
        <v>3</v>
      </c>
      <c r="N60">
        <v>48</v>
      </c>
      <c r="O60">
        <v>0.63011799999999996</v>
      </c>
      <c r="R60" t="s">
        <v>3</v>
      </c>
      <c r="S60">
        <v>48</v>
      </c>
      <c r="T60">
        <v>0.163493</v>
      </c>
      <c r="V60">
        <v>48</v>
      </c>
      <c r="W60">
        <v>3.0000000000000001E-3</v>
      </c>
      <c r="X60">
        <f>MIN(S60, V60)</f>
        <v>48</v>
      </c>
      <c r="Y60">
        <f>(X60-N60)/N60*100</f>
        <v>0</v>
      </c>
    </row>
    <row r="61" spans="1:25" x14ac:dyDescent="0.3">
      <c r="A61" t="s">
        <v>64</v>
      </c>
      <c r="C61">
        <v>363752</v>
      </c>
      <c r="D61">
        <v>721755</v>
      </c>
      <c r="E61">
        <v>4.7</v>
      </c>
      <c r="H61">
        <v>102028</v>
      </c>
      <c r="I61">
        <v>201611</v>
      </c>
      <c r="J61">
        <v>1.19</v>
      </c>
      <c r="M61" t="s">
        <v>3</v>
      </c>
      <c r="N61">
        <v>45</v>
      </c>
      <c r="O61">
        <v>0.79011799999999999</v>
      </c>
      <c r="R61" t="s">
        <v>3</v>
      </c>
      <c r="S61">
        <v>45</v>
      </c>
      <c r="T61">
        <v>0.17916399999999999</v>
      </c>
      <c r="V61">
        <v>45</v>
      </c>
      <c r="W61">
        <v>3.0000000000000001E-3</v>
      </c>
      <c r="X61">
        <f>MIN(S61, V61)</f>
        <v>45</v>
      </c>
      <c r="Y61">
        <f>(X61-N61)/N61*100</f>
        <v>0</v>
      </c>
    </row>
    <row r="62" spans="1:25" x14ac:dyDescent="0.3">
      <c r="A62" t="s">
        <v>65</v>
      </c>
      <c r="C62">
        <v>273616</v>
      </c>
      <c r="D62">
        <v>557455</v>
      </c>
      <c r="E62">
        <v>3.59</v>
      </c>
      <c r="H62">
        <v>89344</v>
      </c>
      <c r="I62">
        <v>180991</v>
      </c>
      <c r="J62">
        <v>1.02</v>
      </c>
      <c r="M62" t="s">
        <v>3</v>
      </c>
      <c r="N62">
        <v>56</v>
      </c>
      <c r="O62">
        <v>5.1697540000000002</v>
      </c>
      <c r="R62" t="s">
        <v>3</v>
      </c>
      <c r="S62">
        <v>56</v>
      </c>
      <c r="T62">
        <v>6.8019749999999997</v>
      </c>
      <c r="V62">
        <v>63</v>
      </c>
      <c r="W62">
        <v>3.0000000000000001E-3</v>
      </c>
      <c r="X62">
        <f>MIN(S62, V62)</f>
        <v>56</v>
      </c>
      <c r="Y62">
        <f>(X62-N62)/N62*100</f>
        <v>0</v>
      </c>
    </row>
    <row r="63" spans="1:25" x14ac:dyDescent="0.3">
      <c r="A63" t="s">
        <v>66</v>
      </c>
      <c r="C63">
        <v>272454</v>
      </c>
      <c r="D63">
        <v>550407</v>
      </c>
      <c r="E63">
        <v>3.6</v>
      </c>
      <c r="H63">
        <v>100299</v>
      </c>
      <c r="I63">
        <v>201727</v>
      </c>
      <c r="J63">
        <v>1.1399999999999999</v>
      </c>
      <c r="M63" t="s">
        <v>3</v>
      </c>
      <c r="N63">
        <v>63</v>
      </c>
      <c r="O63">
        <v>0.78425100000000003</v>
      </c>
      <c r="R63" t="s">
        <v>3</v>
      </c>
      <c r="S63">
        <v>63</v>
      </c>
      <c r="T63">
        <v>0.269986</v>
      </c>
      <c r="V63">
        <v>66</v>
      </c>
      <c r="W63">
        <v>3.0000000000000001E-3</v>
      </c>
      <c r="X63">
        <f>MIN(S63, V63)</f>
        <v>63</v>
      </c>
      <c r="Y63">
        <f>(X63-N63)/N63*100</f>
        <v>0</v>
      </c>
    </row>
    <row r="64" spans="1:25" x14ac:dyDescent="0.3">
      <c r="A64" t="s">
        <v>67</v>
      </c>
      <c r="C64">
        <v>244956</v>
      </c>
      <c r="D64">
        <v>488207</v>
      </c>
      <c r="E64">
        <v>3.07</v>
      </c>
      <c r="H64">
        <v>77268</v>
      </c>
      <c r="I64">
        <v>153341</v>
      </c>
      <c r="J64">
        <v>0.87</v>
      </c>
      <c r="M64" t="s">
        <v>3</v>
      </c>
      <c r="N64">
        <v>40</v>
      </c>
      <c r="O64">
        <v>0.72219599999999995</v>
      </c>
      <c r="R64" t="s">
        <v>3</v>
      </c>
      <c r="S64">
        <v>40</v>
      </c>
      <c r="T64">
        <v>0.215808</v>
      </c>
      <c r="V64">
        <v>46</v>
      </c>
      <c r="W64">
        <v>4.0000000000000001E-3</v>
      </c>
      <c r="X64">
        <f>MIN(S64, V64)</f>
        <v>40</v>
      </c>
      <c r="Y64">
        <f>(X64-N64)/N64*100</f>
        <v>0</v>
      </c>
    </row>
    <row r="65" spans="1:25" x14ac:dyDescent="0.3">
      <c r="A65" t="s">
        <v>68</v>
      </c>
      <c r="C65">
        <v>227807</v>
      </c>
      <c r="D65">
        <v>458190</v>
      </c>
      <c r="E65">
        <v>2.95</v>
      </c>
      <c r="H65">
        <v>79805</v>
      </c>
      <c r="I65">
        <v>159738</v>
      </c>
      <c r="J65">
        <v>0.91</v>
      </c>
      <c r="M65" t="s">
        <v>3</v>
      </c>
      <c r="N65">
        <v>49</v>
      </c>
      <c r="O65">
        <v>0.788323</v>
      </c>
      <c r="R65" t="s">
        <v>3</v>
      </c>
      <c r="S65">
        <v>49</v>
      </c>
      <c r="T65">
        <v>0.332704</v>
      </c>
      <c r="V65">
        <v>54</v>
      </c>
      <c r="W65">
        <v>6.0000000000000001E-3</v>
      </c>
      <c r="X65">
        <f>MIN(S65, V65)</f>
        <v>49</v>
      </c>
      <c r="Y65">
        <f>(X65-N65)/N65*100</f>
        <v>0</v>
      </c>
    </row>
    <row r="66" spans="1:25" x14ac:dyDescent="0.3">
      <c r="A66" t="s">
        <v>69</v>
      </c>
      <c r="C66">
        <v>245847</v>
      </c>
      <c r="D66">
        <v>493516</v>
      </c>
      <c r="E66">
        <v>3.16</v>
      </c>
      <c r="H66">
        <v>83985</v>
      </c>
      <c r="I66">
        <v>167884</v>
      </c>
      <c r="J66">
        <v>0.95</v>
      </c>
      <c r="M66" t="s">
        <v>3</v>
      </c>
      <c r="N66">
        <v>54</v>
      </c>
      <c r="O66">
        <v>0.59961500000000001</v>
      </c>
      <c r="R66" t="s">
        <v>3</v>
      </c>
      <c r="S66">
        <v>54</v>
      </c>
      <c r="T66">
        <v>0.16957</v>
      </c>
      <c r="V66">
        <v>54</v>
      </c>
      <c r="W66">
        <v>3.0000000000000001E-3</v>
      </c>
      <c r="X66">
        <f>MIN(S66, V66)</f>
        <v>54</v>
      </c>
      <c r="Y66">
        <f>(X66-N66)/N66*100</f>
        <v>0</v>
      </c>
    </row>
    <row r="67" spans="1:25" x14ac:dyDescent="0.3">
      <c r="A67" t="s">
        <v>70</v>
      </c>
      <c r="C67">
        <v>14520</v>
      </c>
      <c r="D67">
        <v>35377</v>
      </c>
      <c r="E67">
        <v>0.25</v>
      </c>
      <c r="H67">
        <v>4961</v>
      </c>
      <c r="I67">
        <v>11677</v>
      </c>
      <c r="J67">
        <v>0.08</v>
      </c>
      <c r="M67" t="s">
        <v>3</v>
      </c>
      <c r="N67">
        <v>37</v>
      </c>
      <c r="O67">
        <v>0.13322700000000001</v>
      </c>
      <c r="R67" t="s">
        <v>3</v>
      </c>
      <c r="S67">
        <v>37</v>
      </c>
      <c r="T67">
        <v>2.0017E-2</v>
      </c>
      <c r="V67">
        <v>40</v>
      </c>
      <c r="W67">
        <v>2E-3</v>
      </c>
      <c r="X67">
        <f>MIN(S67, V67)</f>
        <v>37</v>
      </c>
      <c r="Y67">
        <f>(X67-N67)/N67*100</f>
        <v>0</v>
      </c>
    </row>
    <row r="68" spans="1:25" x14ac:dyDescent="0.3">
      <c r="A68" t="s">
        <v>71</v>
      </c>
      <c r="C68">
        <v>367360</v>
      </c>
      <c r="D68">
        <v>730784</v>
      </c>
      <c r="E68">
        <v>4.67</v>
      </c>
      <c r="H68">
        <v>94136</v>
      </c>
      <c r="I68">
        <v>186478</v>
      </c>
      <c r="J68">
        <v>1.1000000000000001</v>
      </c>
      <c r="M68" t="s">
        <v>3</v>
      </c>
      <c r="N68">
        <v>37</v>
      </c>
      <c r="O68">
        <v>0.85414999999999996</v>
      </c>
      <c r="R68" t="s">
        <v>3</v>
      </c>
      <c r="S68">
        <v>37</v>
      </c>
      <c r="T68">
        <v>0.19925399999999999</v>
      </c>
      <c r="V68">
        <v>40</v>
      </c>
      <c r="W68">
        <v>3.0000000000000001E-3</v>
      </c>
      <c r="X68">
        <f>MIN(S68, V68)</f>
        <v>37</v>
      </c>
      <c r="Y68">
        <f>(X68-N68)/N68*100</f>
        <v>0</v>
      </c>
    </row>
    <row r="69" spans="1:25" x14ac:dyDescent="0.3">
      <c r="A69" t="s">
        <v>72</v>
      </c>
      <c r="C69">
        <v>264726</v>
      </c>
      <c r="D69">
        <v>527458</v>
      </c>
      <c r="E69">
        <v>3.32</v>
      </c>
      <c r="H69">
        <v>77355</v>
      </c>
      <c r="I69">
        <v>153370</v>
      </c>
      <c r="J69">
        <v>0.88</v>
      </c>
      <c r="M69" t="s">
        <v>3</v>
      </c>
      <c r="N69">
        <v>42</v>
      </c>
      <c r="O69">
        <v>0.74166100000000001</v>
      </c>
      <c r="R69" t="s">
        <v>3</v>
      </c>
      <c r="S69">
        <v>42</v>
      </c>
      <c r="T69">
        <v>0.21357100000000001</v>
      </c>
      <c r="V69">
        <v>44</v>
      </c>
      <c r="W69">
        <v>3.0000000000000001E-3</v>
      </c>
      <c r="X69">
        <f>MIN(S69, V69)</f>
        <v>42</v>
      </c>
      <c r="Y69">
        <f>(X69-N69)/N69*100</f>
        <v>0</v>
      </c>
    </row>
    <row r="70" spans="1:25" x14ac:dyDescent="0.3">
      <c r="A70" t="s">
        <v>73</v>
      </c>
      <c r="C70">
        <v>365638</v>
      </c>
      <c r="D70">
        <v>727899</v>
      </c>
      <c r="E70">
        <v>4.84</v>
      </c>
      <c r="H70">
        <v>92414</v>
      </c>
      <c r="I70">
        <v>182947</v>
      </c>
      <c r="J70">
        <v>1.1000000000000001</v>
      </c>
      <c r="M70" t="s">
        <v>3</v>
      </c>
      <c r="N70">
        <v>45</v>
      </c>
      <c r="O70">
        <v>0.81518000000000002</v>
      </c>
      <c r="R70" t="s">
        <v>3</v>
      </c>
      <c r="S70">
        <v>45</v>
      </c>
      <c r="T70">
        <v>0.16067100000000001</v>
      </c>
      <c r="V70">
        <v>45</v>
      </c>
      <c r="W70">
        <v>3.0000000000000001E-3</v>
      </c>
      <c r="X70">
        <f>MIN(S70, V70)</f>
        <v>45</v>
      </c>
      <c r="Y70">
        <f>(X70-N70)/N70*100</f>
        <v>0</v>
      </c>
    </row>
    <row r="71" spans="1:25" x14ac:dyDescent="0.3">
      <c r="A71" t="s">
        <v>74</v>
      </c>
      <c r="C71">
        <v>426571</v>
      </c>
      <c r="D71">
        <v>842741</v>
      </c>
      <c r="E71">
        <v>5.49</v>
      </c>
      <c r="H71">
        <v>96829</v>
      </c>
      <c r="I71">
        <v>190439</v>
      </c>
      <c r="J71">
        <v>1.17</v>
      </c>
      <c r="M71" t="s">
        <v>3</v>
      </c>
      <c r="N71">
        <v>35</v>
      </c>
      <c r="O71">
        <v>0.90586900000000004</v>
      </c>
      <c r="R71" t="s">
        <v>3</v>
      </c>
      <c r="S71">
        <v>35</v>
      </c>
      <c r="T71">
        <v>0.19570899999999999</v>
      </c>
      <c r="V71">
        <v>36</v>
      </c>
      <c r="W71">
        <v>3.0000000000000001E-3</v>
      </c>
      <c r="X71">
        <f>MIN(S71, V71)</f>
        <v>35</v>
      </c>
      <c r="Y71">
        <f>(X71-N71)/N71*100</f>
        <v>0</v>
      </c>
    </row>
    <row r="72" spans="1:25" x14ac:dyDescent="0.3">
      <c r="A72" t="s">
        <v>75</v>
      </c>
      <c r="C72">
        <v>349525</v>
      </c>
      <c r="D72">
        <v>691164</v>
      </c>
      <c r="E72">
        <v>4.37</v>
      </c>
      <c r="H72">
        <v>108240</v>
      </c>
      <c r="I72">
        <v>213302</v>
      </c>
      <c r="J72">
        <v>1.4</v>
      </c>
      <c r="M72" t="s">
        <v>3</v>
      </c>
      <c r="N72">
        <v>47</v>
      </c>
      <c r="O72">
        <v>0.74801700000000004</v>
      </c>
      <c r="R72" t="s">
        <v>3</v>
      </c>
      <c r="S72">
        <v>47</v>
      </c>
      <c r="T72">
        <v>0.19500200000000001</v>
      </c>
      <c r="V72">
        <v>47</v>
      </c>
      <c r="W72">
        <v>3.0000000000000001E-3</v>
      </c>
      <c r="X72">
        <f>MIN(S72, V72)</f>
        <v>47</v>
      </c>
      <c r="Y72">
        <f>(X72-N72)/N72*100</f>
        <v>0</v>
      </c>
    </row>
    <row r="73" spans="1:25" x14ac:dyDescent="0.3">
      <c r="A73" t="s">
        <v>76</v>
      </c>
      <c r="C73">
        <v>410040</v>
      </c>
      <c r="D73">
        <v>813579</v>
      </c>
      <c r="E73">
        <v>5.23</v>
      </c>
      <c r="H73">
        <v>118456</v>
      </c>
      <c r="I73">
        <v>234123</v>
      </c>
      <c r="J73">
        <v>1.57</v>
      </c>
      <c r="M73" t="s">
        <v>3</v>
      </c>
      <c r="N73">
        <v>51</v>
      </c>
      <c r="O73">
        <v>0.90167600000000003</v>
      </c>
      <c r="R73" t="s">
        <v>3</v>
      </c>
      <c r="S73">
        <v>51</v>
      </c>
      <c r="T73">
        <v>0.20963799999999999</v>
      </c>
      <c r="V73">
        <v>51</v>
      </c>
      <c r="W73">
        <v>3.0000000000000001E-3</v>
      </c>
      <c r="X73">
        <f>MIN(S73, V73)</f>
        <v>51</v>
      </c>
      <c r="Y73">
        <f>(X73-N73)/N73*100</f>
        <v>0</v>
      </c>
    </row>
    <row r="74" spans="1:25" x14ac:dyDescent="0.3">
      <c r="A74" t="s">
        <v>77</v>
      </c>
      <c r="C74">
        <v>342342</v>
      </c>
      <c r="D74">
        <v>676579</v>
      </c>
      <c r="E74">
        <v>4.33</v>
      </c>
      <c r="H74">
        <v>100035</v>
      </c>
      <c r="I74">
        <v>196979</v>
      </c>
      <c r="J74">
        <v>1.34</v>
      </c>
      <c r="M74" t="s">
        <v>3</v>
      </c>
      <c r="N74">
        <v>44</v>
      </c>
      <c r="O74">
        <v>0.74441000000000002</v>
      </c>
      <c r="R74" t="s">
        <v>3</v>
      </c>
      <c r="S74">
        <v>44</v>
      </c>
      <c r="T74">
        <v>0.17879300000000001</v>
      </c>
      <c r="V74">
        <v>44</v>
      </c>
      <c r="W74">
        <v>2E-3</v>
      </c>
      <c r="X74">
        <f>MIN(S74, V74)</f>
        <v>44</v>
      </c>
      <c r="Y74">
        <f>(X74-N74)/N74*100</f>
        <v>0</v>
      </c>
    </row>
    <row r="75" spans="1:25" x14ac:dyDescent="0.3">
      <c r="A75" t="s">
        <v>78</v>
      </c>
      <c r="C75">
        <v>340316</v>
      </c>
      <c r="D75">
        <v>670744</v>
      </c>
      <c r="E75">
        <v>4.38</v>
      </c>
      <c r="H75">
        <v>73088</v>
      </c>
      <c r="I75">
        <v>143308</v>
      </c>
      <c r="J75">
        <v>0.89</v>
      </c>
      <c r="M75" t="s">
        <v>3</v>
      </c>
      <c r="N75">
        <v>31</v>
      </c>
      <c r="O75">
        <v>0.73360700000000001</v>
      </c>
      <c r="R75" t="s">
        <v>3</v>
      </c>
      <c r="S75">
        <v>31</v>
      </c>
      <c r="T75">
        <v>0.13386000000000001</v>
      </c>
      <c r="V75">
        <v>31</v>
      </c>
      <c r="W75">
        <v>3.0000000000000001E-3</v>
      </c>
      <c r="X75">
        <f>MIN(S75, V75)</f>
        <v>31</v>
      </c>
      <c r="Y75">
        <f>(X75-N75)/N75*100</f>
        <v>0</v>
      </c>
    </row>
    <row r="76" spans="1:25" x14ac:dyDescent="0.3">
      <c r="A76" t="s">
        <v>79</v>
      </c>
      <c r="C76">
        <v>339660</v>
      </c>
      <c r="D76">
        <v>668041</v>
      </c>
      <c r="E76">
        <v>4.21</v>
      </c>
      <c r="H76">
        <v>96390</v>
      </c>
      <c r="I76">
        <v>188815</v>
      </c>
      <c r="J76">
        <v>1.28</v>
      </c>
      <c r="M76" t="s">
        <v>3</v>
      </c>
      <c r="N76">
        <v>41</v>
      </c>
      <c r="O76">
        <v>0.74061500000000002</v>
      </c>
      <c r="R76" t="s">
        <v>3</v>
      </c>
      <c r="S76">
        <v>41</v>
      </c>
      <c r="T76">
        <v>0.17554</v>
      </c>
      <c r="V76">
        <v>41</v>
      </c>
      <c r="W76">
        <v>3.0000000000000001E-3</v>
      </c>
      <c r="X76">
        <f>MIN(S76, V76)</f>
        <v>41</v>
      </c>
      <c r="Y76">
        <f>(X76-N76)/N76*100</f>
        <v>0</v>
      </c>
    </row>
    <row r="77" spans="1:25" x14ac:dyDescent="0.3">
      <c r="A77" t="s">
        <v>80</v>
      </c>
      <c r="C77">
        <v>314571</v>
      </c>
      <c r="D77">
        <v>623054</v>
      </c>
      <c r="E77">
        <v>3.99</v>
      </c>
      <c r="H77">
        <v>100395</v>
      </c>
      <c r="I77">
        <v>198254</v>
      </c>
      <c r="J77">
        <v>1.33</v>
      </c>
      <c r="M77" t="s">
        <v>3</v>
      </c>
      <c r="N77">
        <v>44</v>
      </c>
      <c r="O77">
        <v>0.68764400000000003</v>
      </c>
      <c r="R77" t="s">
        <v>3</v>
      </c>
      <c r="S77">
        <v>44</v>
      </c>
      <c r="T77">
        <v>0.17610400000000001</v>
      </c>
      <c r="V77">
        <v>44</v>
      </c>
      <c r="W77">
        <v>3.0000000000000001E-3</v>
      </c>
      <c r="X77">
        <f>MIN(S77, V77)</f>
        <v>44</v>
      </c>
      <c r="Y77">
        <f>(X77-N77)/N77*100</f>
        <v>0</v>
      </c>
    </row>
    <row r="78" spans="1:25" x14ac:dyDescent="0.3">
      <c r="A78" t="s">
        <v>81</v>
      </c>
      <c r="C78">
        <v>16492</v>
      </c>
      <c r="D78">
        <v>39982</v>
      </c>
      <c r="E78">
        <v>0.27</v>
      </c>
      <c r="H78">
        <v>6650</v>
      </c>
      <c r="I78">
        <v>15636</v>
      </c>
      <c r="J78">
        <v>0.09</v>
      </c>
      <c r="M78" t="s">
        <v>3</v>
      </c>
      <c r="N78">
        <v>48</v>
      </c>
      <c r="O78">
        <v>9.9943000000000004E-2</v>
      </c>
      <c r="R78" t="s">
        <v>3</v>
      </c>
      <c r="S78">
        <v>48</v>
      </c>
      <c r="T78">
        <v>2.2700000000000001E-2</v>
      </c>
      <c r="V78">
        <v>49</v>
      </c>
      <c r="W78">
        <v>4.0000000000000001E-3</v>
      </c>
      <c r="X78">
        <f>MIN(S78, V78)</f>
        <v>48</v>
      </c>
      <c r="Y78">
        <f>(X78-N78)/N78*100</f>
        <v>0</v>
      </c>
    </row>
    <row r="79" spans="1:25" x14ac:dyDescent="0.3">
      <c r="A79" t="s">
        <v>82</v>
      </c>
      <c r="C79">
        <v>24625</v>
      </c>
      <c r="D79">
        <v>76326</v>
      </c>
      <c r="E79">
        <v>0.66</v>
      </c>
      <c r="H79">
        <v>7500</v>
      </c>
      <c r="I79">
        <v>22074</v>
      </c>
      <c r="J79">
        <v>0.09</v>
      </c>
      <c r="M79" t="s">
        <v>3</v>
      </c>
      <c r="N79">
        <v>54</v>
      </c>
      <c r="O79">
        <v>0.27190900000000001</v>
      </c>
      <c r="R79" t="s">
        <v>3</v>
      </c>
      <c r="S79">
        <v>54</v>
      </c>
      <c r="T79">
        <v>3.3911999999999998E-2</v>
      </c>
      <c r="V79">
        <v>59</v>
      </c>
      <c r="W79">
        <v>3.0000000000000001E-3</v>
      </c>
      <c r="X79">
        <f>MIN(S79, V79)</f>
        <v>54</v>
      </c>
      <c r="Y79">
        <f>(X79-N79)/N79*100</f>
        <v>0</v>
      </c>
    </row>
    <row r="80" spans="1:25" x14ac:dyDescent="0.3">
      <c r="A80" t="s">
        <v>83</v>
      </c>
      <c r="C80">
        <v>22932</v>
      </c>
      <c r="D80">
        <v>68593</v>
      </c>
      <c r="E80">
        <v>0.57999999999999996</v>
      </c>
      <c r="H80">
        <v>8442</v>
      </c>
      <c r="I80">
        <v>24318</v>
      </c>
      <c r="J80">
        <v>0.11</v>
      </c>
      <c r="M80" t="s">
        <v>3</v>
      </c>
      <c r="N80">
        <v>60</v>
      </c>
      <c r="O80">
        <v>0.47361500000000001</v>
      </c>
      <c r="R80" t="s">
        <v>3</v>
      </c>
      <c r="S80">
        <v>60</v>
      </c>
      <c r="T80">
        <v>0.194441</v>
      </c>
      <c r="V80">
        <v>66</v>
      </c>
      <c r="W80">
        <v>5.0000000000000001E-3</v>
      </c>
      <c r="X80">
        <f>MIN(S80, V80)</f>
        <v>60</v>
      </c>
      <c r="Y80">
        <f>(X80-N80)/N80*100</f>
        <v>0</v>
      </c>
    </row>
    <row r="81" spans="1:25" x14ac:dyDescent="0.3">
      <c r="A81" t="s">
        <v>84</v>
      </c>
      <c r="C81">
        <v>25340</v>
      </c>
      <c r="D81">
        <v>72307</v>
      </c>
      <c r="E81">
        <v>0.6</v>
      </c>
      <c r="H81">
        <v>9380</v>
      </c>
      <c r="I81">
        <v>25909</v>
      </c>
      <c r="J81">
        <v>0.12</v>
      </c>
      <c r="M81" t="s">
        <v>3</v>
      </c>
      <c r="N81">
        <v>60</v>
      </c>
      <c r="O81">
        <v>0.17150699999999999</v>
      </c>
      <c r="R81" t="s">
        <v>3</v>
      </c>
      <c r="S81">
        <v>60</v>
      </c>
      <c r="T81">
        <v>3.2955999999999999E-2</v>
      </c>
      <c r="V81">
        <v>66</v>
      </c>
      <c r="W81">
        <v>5.0000000000000001E-3</v>
      </c>
      <c r="X81">
        <f>MIN(S81, V81)</f>
        <v>60</v>
      </c>
      <c r="Y81">
        <f>(X81-N81)/N81*100</f>
        <v>0</v>
      </c>
    </row>
    <row r="82" spans="1:25" x14ac:dyDescent="0.3">
      <c r="A82" t="s">
        <v>85</v>
      </c>
      <c r="C82">
        <v>25050</v>
      </c>
      <c r="D82">
        <v>67006</v>
      </c>
      <c r="E82">
        <v>0.52</v>
      </c>
      <c r="H82">
        <v>9000</v>
      </c>
      <c r="I82">
        <v>23243</v>
      </c>
      <c r="J82">
        <v>0.1</v>
      </c>
      <c r="M82" t="s">
        <v>3</v>
      </c>
      <c r="N82">
        <v>59</v>
      </c>
      <c r="O82">
        <v>0.15067700000000001</v>
      </c>
      <c r="R82" t="s">
        <v>3</v>
      </c>
      <c r="S82">
        <v>59</v>
      </c>
      <c r="T82">
        <v>2.4367E-2</v>
      </c>
      <c r="V82">
        <v>59</v>
      </c>
      <c r="W82">
        <v>4.0000000000000001E-3</v>
      </c>
      <c r="X82">
        <f>MIN(S82, V82)</f>
        <v>59</v>
      </c>
      <c r="Y82">
        <f>(X82-N82)/N82*100</f>
        <v>0</v>
      </c>
    </row>
    <row r="83" spans="1:25" x14ac:dyDescent="0.3">
      <c r="A83" t="s">
        <v>86</v>
      </c>
      <c r="C83">
        <v>20160</v>
      </c>
      <c r="D83">
        <v>52257</v>
      </c>
      <c r="E83">
        <v>0.4</v>
      </c>
      <c r="H83">
        <v>7140</v>
      </c>
      <c r="I83">
        <v>17847</v>
      </c>
      <c r="J83">
        <v>0.08</v>
      </c>
      <c r="M83" t="s">
        <v>3</v>
      </c>
      <c r="N83">
        <v>48</v>
      </c>
      <c r="O83">
        <v>0.18565100000000001</v>
      </c>
      <c r="R83" t="s">
        <v>3</v>
      </c>
      <c r="S83">
        <v>48</v>
      </c>
      <c r="T83">
        <v>2.5590000000000002E-2</v>
      </c>
      <c r="V83">
        <v>50</v>
      </c>
      <c r="W83">
        <v>3.0000000000000001E-3</v>
      </c>
      <c r="X83">
        <f>MIN(S83, V83)</f>
        <v>48</v>
      </c>
      <c r="Y83">
        <f>(X83-N83)/N83*100</f>
        <v>0</v>
      </c>
    </row>
    <row r="84" spans="1:25" x14ac:dyDescent="0.3">
      <c r="A84" t="s">
        <v>87</v>
      </c>
      <c r="C84">
        <v>20960</v>
      </c>
      <c r="D84">
        <v>57672</v>
      </c>
      <c r="E84">
        <v>0.46</v>
      </c>
      <c r="H84">
        <v>7205</v>
      </c>
      <c r="I84">
        <v>19032</v>
      </c>
      <c r="J84">
        <v>0.08</v>
      </c>
      <c r="M84" t="s">
        <v>3</v>
      </c>
      <c r="N84">
        <v>40</v>
      </c>
      <c r="O84">
        <v>0.78541000000000005</v>
      </c>
      <c r="R84" t="s">
        <v>3</v>
      </c>
      <c r="S84">
        <v>40</v>
      </c>
      <c r="T84">
        <v>4.0529000000000003E-2</v>
      </c>
      <c r="V84">
        <v>54</v>
      </c>
      <c r="W84">
        <v>4.0000000000000001E-3</v>
      </c>
      <c r="X84">
        <f>MIN(S84, V84)</f>
        <v>40</v>
      </c>
      <c r="Y84">
        <f>(X84-N84)/N84*100</f>
        <v>0</v>
      </c>
    </row>
    <row r="85" spans="1:25" x14ac:dyDescent="0.3">
      <c r="A85" t="s">
        <v>88</v>
      </c>
      <c r="C85">
        <v>22378</v>
      </c>
      <c r="D85">
        <v>62233</v>
      </c>
      <c r="E85">
        <v>0.5</v>
      </c>
      <c r="H85">
        <v>7504</v>
      </c>
      <c r="I85">
        <v>20053</v>
      </c>
      <c r="J85">
        <v>0.09</v>
      </c>
      <c r="M85" t="s">
        <v>3</v>
      </c>
      <c r="N85">
        <v>53</v>
      </c>
      <c r="O85">
        <v>0.13639100000000001</v>
      </c>
      <c r="R85" t="s">
        <v>3</v>
      </c>
      <c r="S85">
        <v>53</v>
      </c>
      <c r="T85">
        <v>2.1670999999999999E-2</v>
      </c>
      <c r="V85">
        <v>55</v>
      </c>
      <c r="W85">
        <v>3.0000000000000001E-3</v>
      </c>
      <c r="X85">
        <f>MIN(S85, V85)</f>
        <v>53</v>
      </c>
      <c r="Y85">
        <f>(X85-N85)/N85*100</f>
        <v>0</v>
      </c>
    </row>
    <row r="86" spans="1:25" x14ac:dyDescent="0.3">
      <c r="A86" t="s">
        <v>89</v>
      </c>
      <c r="C86">
        <v>22428</v>
      </c>
      <c r="D86">
        <v>65367</v>
      </c>
      <c r="E86">
        <v>0.55000000000000004</v>
      </c>
      <c r="H86">
        <v>7686</v>
      </c>
      <c r="I86">
        <v>21492</v>
      </c>
      <c r="J86">
        <v>0.1</v>
      </c>
      <c r="M86" t="s">
        <v>3</v>
      </c>
      <c r="N86">
        <v>54</v>
      </c>
      <c r="O86">
        <v>0.16988800000000001</v>
      </c>
      <c r="R86" t="s">
        <v>3</v>
      </c>
      <c r="S86">
        <v>54</v>
      </c>
      <c r="T86">
        <v>3.2704999999999998E-2</v>
      </c>
      <c r="V86">
        <v>60</v>
      </c>
      <c r="W86">
        <v>4.0000000000000001E-3</v>
      </c>
      <c r="X86">
        <f>MIN(S86, V86)</f>
        <v>54</v>
      </c>
      <c r="Y86">
        <f>(X86-N86)/N86*100</f>
        <v>0</v>
      </c>
    </row>
    <row r="87" spans="1:25" x14ac:dyDescent="0.3">
      <c r="A87" t="s">
        <v>90</v>
      </c>
      <c r="C87">
        <v>23635</v>
      </c>
      <c r="D87">
        <v>63366</v>
      </c>
      <c r="E87">
        <v>0.5</v>
      </c>
      <c r="H87">
        <v>10005</v>
      </c>
      <c r="I87">
        <v>26142</v>
      </c>
      <c r="J87">
        <v>0.12</v>
      </c>
      <c r="M87" t="s">
        <v>3</v>
      </c>
      <c r="N87">
        <v>59</v>
      </c>
      <c r="O87">
        <v>0.217968</v>
      </c>
      <c r="R87" t="s">
        <v>3</v>
      </c>
      <c r="S87">
        <v>59</v>
      </c>
      <c r="T87">
        <v>5.2470000000000003E-2</v>
      </c>
      <c r="V87">
        <v>68</v>
      </c>
      <c r="W87">
        <v>4.0000000000000001E-3</v>
      </c>
      <c r="X87">
        <f>MIN(S87, V87)</f>
        <v>59</v>
      </c>
      <c r="Y87">
        <f>(X87-N87)/N87*100</f>
        <v>0</v>
      </c>
    </row>
    <row r="88" spans="1:25" x14ac:dyDescent="0.3">
      <c r="A88" t="s">
        <v>91</v>
      </c>
      <c r="C88">
        <v>17290</v>
      </c>
      <c r="D88">
        <v>43787</v>
      </c>
      <c r="E88">
        <v>0.34</v>
      </c>
      <c r="H88">
        <v>6118</v>
      </c>
      <c r="I88">
        <v>14975</v>
      </c>
      <c r="J88">
        <v>7.0000000000000007E-2</v>
      </c>
      <c r="M88" t="s">
        <v>3</v>
      </c>
      <c r="N88">
        <v>40</v>
      </c>
      <c r="O88">
        <v>0.13012499999999999</v>
      </c>
      <c r="R88" t="s">
        <v>3</v>
      </c>
      <c r="S88">
        <v>40</v>
      </c>
      <c r="T88">
        <v>2.7536000000000001E-2</v>
      </c>
      <c r="V88">
        <v>45</v>
      </c>
      <c r="W88">
        <v>4.0000000000000001E-3</v>
      </c>
      <c r="X88">
        <f>MIN(S88, V88)</f>
        <v>40</v>
      </c>
      <c r="Y88">
        <f>(X88-N88)/N88*100</f>
        <v>0</v>
      </c>
    </row>
    <row r="89" spans="1:25" x14ac:dyDescent="0.3">
      <c r="A89" t="s">
        <v>92</v>
      </c>
      <c r="C89">
        <v>19519</v>
      </c>
      <c r="D89">
        <v>51344</v>
      </c>
      <c r="E89">
        <v>0.38</v>
      </c>
      <c r="H89">
        <v>7467</v>
      </c>
      <c r="I89">
        <v>19052</v>
      </c>
      <c r="J89">
        <v>0.09</v>
      </c>
      <c r="M89" t="s">
        <v>3</v>
      </c>
      <c r="N89">
        <v>52</v>
      </c>
      <c r="O89">
        <v>0.10391400000000001</v>
      </c>
      <c r="R89" t="s">
        <v>3</v>
      </c>
      <c r="S89">
        <v>52</v>
      </c>
      <c r="T89">
        <v>2.1613E-2</v>
      </c>
      <c r="V89">
        <v>56</v>
      </c>
      <c r="W89">
        <v>4.0000000000000001E-3</v>
      </c>
      <c r="X89">
        <f>MIN(S89, V89)</f>
        <v>52</v>
      </c>
      <c r="Y89">
        <f>(X89-N89)/N89*100</f>
        <v>0</v>
      </c>
    </row>
    <row r="90" spans="1:25" x14ac:dyDescent="0.3">
      <c r="A90" t="s">
        <v>93</v>
      </c>
      <c r="C90">
        <v>21646</v>
      </c>
      <c r="D90">
        <v>58153</v>
      </c>
      <c r="E90">
        <v>0.47</v>
      </c>
      <c r="H90">
        <v>7124</v>
      </c>
      <c r="I90">
        <v>18403</v>
      </c>
      <c r="J90">
        <v>0.08</v>
      </c>
      <c r="M90" t="s">
        <v>3</v>
      </c>
      <c r="N90">
        <v>45</v>
      </c>
      <c r="O90">
        <v>0.12936300000000001</v>
      </c>
      <c r="R90" t="s">
        <v>3</v>
      </c>
      <c r="S90">
        <v>45</v>
      </c>
      <c r="T90">
        <v>2.8457E-2</v>
      </c>
      <c r="V90">
        <v>51</v>
      </c>
      <c r="W90">
        <v>3.0000000000000001E-3</v>
      </c>
      <c r="X90">
        <f>MIN(S90, V90)</f>
        <v>45</v>
      </c>
      <c r="Y90">
        <f>(X90-N90)/N90*100</f>
        <v>0</v>
      </c>
    </row>
    <row r="91" spans="1:25" x14ac:dyDescent="0.3">
      <c r="A91" t="s">
        <v>94</v>
      </c>
      <c r="C91">
        <v>20664</v>
      </c>
      <c r="D91">
        <v>57141</v>
      </c>
      <c r="E91">
        <v>0.47</v>
      </c>
      <c r="H91">
        <v>6174</v>
      </c>
      <c r="I91">
        <v>16201</v>
      </c>
      <c r="J91">
        <v>7.0000000000000007E-2</v>
      </c>
      <c r="M91" t="s">
        <v>3</v>
      </c>
      <c r="N91">
        <v>48</v>
      </c>
      <c r="O91">
        <v>0.20150100000000001</v>
      </c>
      <c r="R91" t="s">
        <v>3</v>
      </c>
      <c r="S91">
        <v>48</v>
      </c>
      <c r="T91">
        <v>2.0150999999999999E-2</v>
      </c>
      <c r="V91">
        <v>48</v>
      </c>
      <c r="W91">
        <v>3.0000000000000001E-3</v>
      </c>
      <c r="X91">
        <f>MIN(S91, V91)</f>
        <v>48</v>
      </c>
      <c r="Y91">
        <f>(X91-N91)/N91*100</f>
        <v>0</v>
      </c>
    </row>
    <row r="92" spans="1:25" x14ac:dyDescent="0.3">
      <c r="A92" t="s">
        <v>95</v>
      </c>
      <c r="C92">
        <v>23572</v>
      </c>
      <c r="D92">
        <v>63871</v>
      </c>
      <c r="E92">
        <v>0.51</v>
      </c>
      <c r="H92">
        <v>7810</v>
      </c>
      <c r="I92">
        <v>20359</v>
      </c>
      <c r="J92">
        <v>0.09</v>
      </c>
      <c r="M92" t="s">
        <v>3</v>
      </c>
      <c r="N92">
        <v>53</v>
      </c>
      <c r="O92">
        <v>0.15153</v>
      </c>
      <c r="R92" t="s">
        <v>3</v>
      </c>
      <c r="S92">
        <v>53</v>
      </c>
      <c r="T92">
        <v>2.6485999999999999E-2</v>
      </c>
      <c r="V92">
        <v>54</v>
      </c>
      <c r="W92">
        <v>4.0000000000000001E-3</v>
      </c>
      <c r="X92">
        <f>MIN(S92, V92)</f>
        <v>53</v>
      </c>
      <c r="Y92">
        <f>(X92-N92)/N92*100</f>
        <v>0</v>
      </c>
    </row>
    <row r="93" spans="1:25" x14ac:dyDescent="0.3">
      <c r="A93" t="s">
        <v>96</v>
      </c>
      <c r="C93">
        <v>21504</v>
      </c>
      <c r="D93">
        <v>60072</v>
      </c>
      <c r="E93">
        <v>0.5</v>
      </c>
      <c r="H93">
        <v>7296</v>
      </c>
      <c r="I93">
        <v>19557</v>
      </c>
      <c r="J93">
        <v>0.08</v>
      </c>
      <c r="M93" t="s">
        <v>3</v>
      </c>
      <c r="N93">
        <v>53</v>
      </c>
      <c r="O93">
        <v>0.136545</v>
      </c>
      <c r="R93" t="s">
        <v>3</v>
      </c>
      <c r="S93">
        <v>53</v>
      </c>
      <c r="T93">
        <v>2.2280000000000001E-2</v>
      </c>
      <c r="V93">
        <v>56</v>
      </c>
      <c r="W93">
        <v>4.0000000000000001E-3</v>
      </c>
      <c r="X93">
        <f>MIN(S93, V93)</f>
        <v>53</v>
      </c>
      <c r="Y93">
        <f>(X93-N93)/N93*100</f>
        <v>0</v>
      </c>
    </row>
    <row r="94" spans="1:25" x14ac:dyDescent="0.3">
      <c r="A94" t="s">
        <v>97</v>
      </c>
      <c r="C94">
        <v>25088</v>
      </c>
      <c r="D94">
        <v>76418</v>
      </c>
      <c r="E94">
        <v>0.65</v>
      </c>
      <c r="H94">
        <v>8832</v>
      </c>
      <c r="I94">
        <v>25872</v>
      </c>
      <c r="J94">
        <v>0.2</v>
      </c>
      <c r="M94" t="s">
        <v>3</v>
      </c>
      <c r="N94">
        <v>63</v>
      </c>
      <c r="O94">
        <v>0.20725299999999999</v>
      </c>
      <c r="R94" t="s">
        <v>3</v>
      </c>
      <c r="S94">
        <v>63</v>
      </c>
      <c r="T94">
        <v>3.3307999999999997E-2</v>
      </c>
      <c r="V94">
        <v>68</v>
      </c>
      <c r="W94">
        <v>4.0000000000000001E-3</v>
      </c>
      <c r="X94">
        <f>MIN(S94, V94)</f>
        <v>63</v>
      </c>
      <c r="Y94">
        <f>(X94-N94)/N94*100</f>
        <v>0</v>
      </c>
    </row>
    <row r="95" spans="1:25" x14ac:dyDescent="0.3">
      <c r="A95" t="s">
        <v>98</v>
      </c>
      <c r="C95">
        <v>24966</v>
      </c>
      <c r="D95">
        <v>67982</v>
      </c>
      <c r="E95">
        <v>0.55000000000000004</v>
      </c>
      <c r="H95">
        <v>7300</v>
      </c>
      <c r="I95">
        <v>18977</v>
      </c>
      <c r="J95">
        <v>0.08</v>
      </c>
      <c r="M95" t="s">
        <v>3</v>
      </c>
      <c r="N95">
        <v>49</v>
      </c>
      <c r="O95">
        <v>0.16211400000000001</v>
      </c>
      <c r="R95" t="s">
        <v>3</v>
      </c>
      <c r="S95">
        <v>49</v>
      </c>
      <c r="T95">
        <v>2.2255E-2</v>
      </c>
      <c r="V95">
        <v>49</v>
      </c>
      <c r="W95">
        <v>3.0000000000000001E-3</v>
      </c>
      <c r="X95">
        <f>MIN(S95, V95)</f>
        <v>49</v>
      </c>
      <c r="Y95">
        <f>(X95-N95)/N95*100</f>
        <v>0</v>
      </c>
    </row>
    <row r="96" spans="1:25" x14ac:dyDescent="0.3">
      <c r="A96" t="s">
        <v>99</v>
      </c>
      <c r="C96">
        <v>28055</v>
      </c>
      <c r="D96">
        <v>76046</v>
      </c>
      <c r="E96">
        <v>0.61</v>
      </c>
      <c r="H96">
        <v>9765</v>
      </c>
      <c r="I96">
        <v>25542</v>
      </c>
      <c r="J96">
        <v>0.12</v>
      </c>
      <c r="M96" t="s">
        <v>3</v>
      </c>
      <c r="N96">
        <v>54</v>
      </c>
      <c r="O96">
        <v>1.262372</v>
      </c>
      <c r="R96" t="s">
        <v>3</v>
      </c>
      <c r="S96">
        <v>54</v>
      </c>
      <c r="T96">
        <v>5.1554000000000003E-2</v>
      </c>
      <c r="V96">
        <v>62</v>
      </c>
      <c r="W96">
        <v>4.0000000000000001E-3</v>
      </c>
      <c r="X96">
        <f>MIN(S96, V96)</f>
        <v>54</v>
      </c>
      <c r="Y96">
        <f>(X96-N96)/N96*100</f>
        <v>0</v>
      </c>
    </row>
    <row r="97" spans="1:25" x14ac:dyDescent="0.3">
      <c r="A97" t="s">
        <v>100</v>
      </c>
      <c r="C97">
        <v>19720</v>
      </c>
      <c r="D97">
        <v>50807</v>
      </c>
      <c r="E97">
        <v>0.4</v>
      </c>
      <c r="H97">
        <v>7072</v>
      </c>
      <c r="I97">
        <v>17606</v>
      </c>
      <c r="J97">
        <v>0.08</v>
      </c>
      <c r="M97" t="s">
        <v>3</v>
      </c>
      <c r="N97">
        <v>48</v>
      </c>
      <c r="O97">
        <v>0.15131800000000001</v>
      </c>
      <c r="R97" t="s">
        <v>3</v>
      </c>
      <c r="S97">
        <v>48</v>
      </c>
      <c r="T97">
        <v>2.5773999999999998E-2</v>
      </c>
      <c r="V97">
        <v>51</v>
      </c>
      <c r="W97">
        <v>5.0000000000000001E-3</v>
      </c>
      <c r="X97">
        <f>MIN(S97, V97)</f>
        <v>48</v>
      </c>
      <c r="Y97">
        <f>(X97-N97)/N97*100</f>
        <v>0</v>
      </c>
    </row>
    <row r="98" spans="1:25" x14ac:dyDescent="0.3">
      <c r="A98" t="s">
        <v>101</v>
      </c>
      <c r="C98">
        <v>22848</v>
      </c>
      <c r="D98">
        <v>62576</v>
      </c>
      <c r="E98">
        <v>0.51</v>
      </c>
      <c r="H98">
        <v>7072</v>
      </c>
      <c r="I98">
        <v>18496</v>
      </c>
      <c r="J98">
        <v>0.08</v>
      </c>
      <c r="M98" t="s">
        <v>3</v>
      </c>
      <c r="N98">
        <v>49</v>
      </c>
      <c r="O98">
        <v>0.13760500000000001</v>
      </c>
      <c r="R98" t="s">
        <v>3</v>
      </c>
      <c r="S98">
        <v>49</v>
      </c>
      <c r="T98">
        <v>1.9613999999999999E-2</v>
      </c>
      <c r="V98">
        <v>51</v>
      </c>
      <c r="W98">
        <v>4.0000000000000001E-3</v>
      </c>
      <c r="X98">
        <f>MIN(S98, V98)</f>
        <v>49</v>
      </c>
      <c r="Y98">
        <f>(X98-N98)/N98*100</f>
        <v>0</v>
      </c>
    </row>
    <row r="99" spans="1:25" x14ac:dyDescent="0.3">
      <c r="A99" t="s">
        <v>102</v>
      </c>
      <c r="C99">
        <v>21352</v>
      </c>
      <c r="D99">
        <v>57426</v>
      </c>
      <c r="E99">
        <v>0.45</v>
      </c>
      <c r="H99">
        <v>5984</v>
      </c>
      <c r="I99">
        <v>15277</v>
      </c>
      <c r="J99">
        <v>0.06</v>
      </c>
      <c r="M99" t="s">
        <v>3</v>
      </c>
      <c r="N99">
        <v>41</v>
      </c>
      <c r="O99">
        <v>0.12601799999999999</v>
      </c>
      <c r="R99" t="s">
        <v>3</v>
      </c>
      <c r="S99">
        <v>41</v>
      </c>
      <c r="T99">
        <v>1.5018999999999999E-2</v>
      </c>
      <c r="V99">
        <v>43</v>
      </c>
      <c r="W99">
        <v>7.0000000000000001E-3</v>
      </c>
      <c r="X99">
        <f>MIN(S99, V99)</f>
        <v>41</v>
      </c>
      <c r="Y99">
        <f>(X99-N99)/N99*100</f>
        <v>0</v>
      </c>
    </row>
    <row r="100" spans="1:25" x14ac:dyDescent="0.3">
      <c r="A100" t="s">
        <v>103</v>
      </c>
      <c r="C100">
        <v>21330</v>
      </c>
      <c r="D100">
        <v>56684</v>
      </c>
      <c r="E100">
        <v>0.43</v>
      </c>
      <c r="H100">
        <v>7830</v>
      </c>
      <c r="I100">
        <v>20084</v>
      </c>
      <c r="J100">
        <v>0.09</v>
      </c>
      <c r="M100" t="s">
        <v>3</v>
      </c>
      <c r="N100">
        <v>53</v>
      </c>
      <c r="O100">
        <v>0.115741</v>
      </c>
      <c r="R100" t="s">
        <v>3</v>
      </c>
      <c r="S100">
        <v>53</v>
      </c>
      <c r="T100">
        <v>2.2495999999999999E-2</v>
      </c>
      <c r="V100">
        <v>57</v>
      </c>
      <c r="W100">
        <v>3.0000000000000001E-3</v>
      </c>
      <c r="X100">
        <f>MIN(S100, V100)</f>
        <v>53</v>
      </c>
      <c r="Y100">
        <f>(X100-N100)/N100*100</f>
        <v>0</v>
      </c>
    </row>
    <row r="101" spans="1:25" x14ac:dyDescent="0.3">
      <c r="A101" t="s">
        <v>104</v>
      </c>
      <c r="C101">
        <v>22110</v>
      </c>
      <c r="D101">
        <v>60131</v>
      </c>
      <c r="E101">
        <v>0.5</v>
      </c>
      <c r="H101">
        <v>6030</v>
      </c>
      <c r="I101">
        <v>15491</v>
      </c>
      <c r="J101">
        <v>0.06</v>
      </c>
      <c r="M101" t="s">
        <v>3</v>
      </c>
      <c r="N101">
        <v>44</v>
      </c>
      <c r="O101">
        <v>0.12822800000000001</v>
      </c>
      <c r="R101" t="s">
        <v>3</v>
      </c>
      <c r="S101">
        <v>44</v>
      </c>
      <c r="T101">
        <v>1.4364E-2</v>
      </c>
      <c r="V101">
        <v>44</v>
      </c>
      <c r="W101">
        <v>7.0000000000000001E-3</v>
      </c>
      <c r="X101">
        <f>MIN(S101, V101)</f>
        <v>44</v>
      </c>
      <c r="Y101">
        <f>(X101-N101)/N101*100</f>
        <v>0</v>
      </c>
    </row>
    <row r="102" spans="1:25" x14ac:dyDescent="0.3">
      <c r="A102" t="s">
        <v>105</v>
      </c>
      <c r="C102">
        <v>19448</v>
      </c>
      <c r="D102">
        <v>49680</v>
      </c>
      <c r="E102">
        <v>0.4</v>
      </c>
      <c r="H102">
        <v>5576</v>
      </c>
      <c r="I102">
        <v>13572</v>
      </c>
      <c r="J102">
        <v>0.06</v>
      </c>
      <c r="M102" t="s">
        <v>3</v>
      </c>
      <c r="N102">
        <v>40</v>
      </c>
      <c r="O102">
        <v>0.106084</v>
      </c>
      <c r="R102" t="s">
        <v>3</v>
      </c>
      <c r="S102">
        <v>40</v>
      </c>
      <c r="T102">
        <v>1.3055000000000001E-2</v>
      </c>
      <c r="V102">
        <v>40</v>
      </c>
      <c r="W102">
        <v>3.0000000000000001E-3</v>
      </c>
      <c r="X102">
        <f>MIN(S102, V102)</f>
        <v>40</v>
      </c>
      <c r="Y102">
        <f>(X102-N102)/N102*100</f>
        <v>0</v>
      </c>
    </row>
    <row r="103" spans="1:25" x14ac:dyDescent="0.3">
      <c r="A103" t="s">
        <v>106</v>
      </c>
      <c r="C103">
        <v>32736</v>
      </c>
      <c r="D103">
        <v>86597</v>
      </c>
      <c r="E103">
        <v>0.68</v>
      </c>
      <c r="H103">
        <v>8624</v>
      </c>
      <c r="I103">
        <v>21796</v>
      </c>
      <c r="J103">
        <v>0.13</v>
      </c>
      <c r="M103" t="s">
        <v>3</v>
      </c>
      <c r="N103">
        <v>48</v>
      </c>
      <c r="O103">
        <v>0.18360499999999999</v>
      </c>
      <c r="R103" t="s">
        <v>3</v>
      </c>
      <c r="S103">
        <v>48</v>
      </c>
      <c r="T103">
        <v>2.0129000000000001E-2</v>
      </c>
      <c r="V103">
        <v>48</v>
      </c>
      <c r="W103">
        <v>8.0000000000000002E-3</v>
      </c>
      <c r="X103">
        <f>MIN(S103, V103)</f>
        <v>48</v>
      </c>
      <c r="Y103">
        <f>(X103-N103)/N103*100</f>
        <v>0</v>
      </c>
    </row>
    <row r="104" spans="1:25" x14ac:dyDescent="0.3">
      <c r="A104" t="s">
        <v>107</v>
      </c>
      <c r="C104">
        <v>30173</v>
      </c>
      <c r="D104">
        <v>90674</v>
      </c>
      <c r="E104">
        <v>0.77</v>
      </c>
      <c r="H104">
        <v>10582</v>
      </c>
      <c r="I104">
        <v>30668</v>
      </c>
      <c r="J104">
        <v>0.19</v>
      </c>
      <c r="M104" t="s">
        <v>3</v>
      </c>
      <c r="N104">
        <v>68</v>
      </c>
      <c r="O104">
        <v>0.22403799999999999</v>
      </c>
      <c r="R104" t="s">
        <v>3</v>
      </c>
      <c r="S104">
        <v>68</v>
      </c>
      <c r="T104">
        <v>4.9521000000000003E-2</v>
      </c>
      <c r="V104">
        <v>73</v>
      </c>
      <c r="W104">
        <v>4.0000000000000001E-3</v>
      </c>
      <c r="X104">
        <f>MIN(S104, V104)</f>
        <v>68</v>
      </c>
      <c r="Y104">
        <f>(X104-N104)/N104*100</f>
        <v>0</v>
      </c>
    </row>
    <row r="105" spans="1:25" x14ac:dyDescent="0.3">
      <c r="A105" t="s">
        <v>108</v>
      </c>
      <c r="C105">
        <v>22052</v>
      </c>
      <c r="D105">
        <v>55548</v>
      </c>
      <c r="E105">
        <v>0.44</v>
      </c>
      <c r="H105">
        <v>6068</v>
      </c>
      <c r="I105">
        <v>14508</v>
      </c>
      <c r="J105">
        <v>0.09</v>
      </c>
      <c r="M105" t="s">
        <v>3</v>
      </c>
      <c r="N105">
        <v>35</v>
      </c>
      <c r="O105">
        <v>0.113372</v>
      </c>
      <c r="R105" t="s">
        <v>3</v>
      </c>
      <c r="S105">
        <v>35</v>
      </c>
      <c r="T105">
        <v>1.4557E-2</v>
      </c>
      <c r="V105">
        <v>40</v>
      </c>
      <c r="W105">
        <v>3.0000000000000001E-3</v>
      </c>
      <c r="X105">
        <f>MIN(S105, V105)</f>
        <v>35</v>
      </c>
      <c r="Y105">
        <f>(X105-N105)/N105*100</f>
        <v>0</v>
      </c>
    </row>
    <row r="106" spans="1:25" x14ac:dyDescent="0.3">
      <c r="A106" t="s">
        <v>109</v>
      </c>
      <c r="C106">
        <v>23452</v>
      </c>
      <c r="D106">
        <v>62818</v>
      </c>
      <c r="E106">
        <v>0.5</v>
      </c>
      <c r="H106">
        <v>6435</v>
      </c>
      <c r="I106">
        <v>16408</v>
      </c>
      <c r="J106">
        <v>7.0000000000000007E-2</v>
      </c>
      <c r="M106" t="s">
        <v>3</v>
      </c>
      <c r="N106">
        <v>37</v>
      </c>
      <c r="O106">
        <v>0.14390500000000001</v>
      </c>
      <c r="R106" t="s">
        <v>3</v>
      </c>
      <c r="S106">
        <v>37</v>
      </c>
      <c r="T106">
        <v>1.8208999999999999E-2</v>
      </c>
      <c r="V106">
        <v>44</v>
      </c>
      <c r="W106">
        <v>3.0000000000000001E-3</v>
      </c>
      <c r="X106">
        <f>MIN(S106, V106)</f>
        <v>37</v>
      </c>
      <c r="Y106">
        <f>(X106-N106)/N106*100</f>
        <v>0</v>
      </c>
    </row>
    <row r="107" spans="1:25" x14ac:dyDescent="0.3">
      <c r="A107" t="s">
        <v>110</v>
      </c>
      <c r="C107">
        <v>18495</v>
      </c>
      <c r="D107">
        <v>46878</v>
      </c>
      <c r="E107">
        <v>0.37</v>
      </c>
      <c r="H107">
        <v>6210</v>
      </c>
      <c r="I107">
        <v>15119</v>
      </c>
      <c r="J107">
        <v>7.0000000000000007E-2</v>
      </c>
      <c r="M107" t="s">
        <v>3</v>
      </c>
      <c r="N107">
        <v>45</v>
      </c>
      <c r="O107">
        <v>0.102174</v>
      </c>
      <c r="R107" t="s">
        <v>3</v>
      </c>
      <c r="S107">
        <v>45</v>
      </c>
      <c r="T107">
        <v>1.711E-2</v>
      </c>
      <c r="V107">
        <v>45</v>
      </c>
      <c r="W107">
        <v>3.0000000000000001E-3</v>
      </c>
      <c r="X107">
        <f>MIN(S107, V107)</f>
        <v>45</v>
      </c>
      <c r="Y107">
        <f>(X107-N107)/N107*100</f>
        <v>0</v>
      </c>
    </row>
    <row r="108" spans="1:25" x14ac:dyDescent="0.3">
      <c r="A108" t="s">
        <v>111</v>
      </c>
      <c r="C108">
        <v>25551</v>
      </c>
      <c r="D108">
        <v>67519</v>
      </c>
      <c r="E108">
        <v>0.53</v>
      </c>
      <c r="H108">
        <v>8721</v>
      </c>
      <c r="I108">
        <v>22199</v>
      </c>
      <c r="J108">
        <v>0.1</v>
      </c>
      <c r="M108" t="s">
        <v>3</v>
      </c>
      <c r="N108">
        <v>56</v>
      </c>
      <c r="O108">
        <v>0.27707599999999999</v>
      </c>
      <c r="R108" t="s">
        <v>3</v>
      </c>
      <c r="S108">
        <v>56</v>
      </c>
      <c r="T108">
        <v>2.8976999999999999E-2</v>
      </c>
      <c r="V108">
        <v>56</v>
      </c>
      <c r="W108">
        <v>7.0000000000000001E-3</v>
      </c>
      <c r="X108">
        <f>MIN(S108, V108)</f>
        <v>56</v>
      </c>
      <c r="Y108">
        <f>(X108-N108)/N108*100</f>
        <v>0</v>
      </c>
    </row>
    <row r="109" spans="1:25" x14ac:dyDescent="0.3">
      <c r="A109" t="s">
        <v>112</v>
      </c>
      <c r="C109">
        <v>28028</v>
      </c>
      <c r="D109">
        <v>77144</v>
      </c>
      <c r="E109">
        <v>0.63</v>
      </c>
      <c r="H109">
        <v>8624</v>
      </c>
      <c r="I109">
        <v>22712</v>
      </c>
      <c r="J109">
        <v>0.1</v>
      </c>
      <c r="M109" t="s">
        <v>3</v>
      </c>
      <c r="N109">
        <v>55</v>
      </c>
      <c r="O109">
        <v>0.16470799999999999</v>
      </c>
      <c r="R109" t="s">
        <v>3</v>
      </c>
      <c r="S109">
        <v>55</v>
      </c>
      <c r="T109">
        <v>2.222E-2</v>
      </c>
      <c r="V109">
        <v>55</v>
      </c>
      <c r="W109">
        <v>6.0000000000000001E-3</v>
      </c>
      <c r="X109">
        <f>MIN(S109, V109)</f>
        <v>55</v>
      </c>
      <c r="Y109">
        <f>(X109-N109)/N109*100</f>
        <v>0</v>
      </c>
    </row>
    <row r="110" spans="1:25" x14ac:dyDescent="0.3">
      <c r="A110" t="s">
        <v>113</v>
      </c>
      <c r="C110">
        <v>20925</v>
      </c>
      <c r="D110">
        <v>55414</v>
      </c>
      <c r="E110">
        <v>0.45</v>
      </c>
      <c r="H110">
        <v>5265</v>
      </c>
      <c r="I110">
        <v>13074</v>
      </c>
      <c r="J110">
        <v>0.05</v>
      </c>
      <c r="M110" t="s">
        <v>3</v>
      </c>
      <c r="N110">
        <v>38</v>
      </c>
      <c r="O110">
        <v>0.122171</v>
      </c>
      <c r="R110" t="s">
        <v>3</v>
      </c>
      <c r="S110">
        <v>38</v>
      </c>
      <c r="T110">
        <v>1.1524E-2</v>
      </c>
      <c r="V110">
        <v>38</v>
      </c>
      <c r="W110">
        <v>5.0000000000000001E-3</v>
      </c>
      <c r="X110">
        <f>MIN(S110, V110)</f>
        <v>38</v>
      </c>
      <c r="Y110">
        <f>(X110-N110)/N110*100</f>
        <v>0</v>
      </c>
    </row>
    <row r="111" spans="1:25" x14ac:dyDescent="0.3">
      <c r="A111" t="s">
        <v>114</v>
      </c>
      <c r="C111">
        <v>22057</v>
      </c>
      <c r="D111">
        <v>59489</v>
      </c>
      <c r="E111">
        <v>0.45</v>
      </c>
      <c r="H111">
        <v>6302</v>
      </c>
      <c r="I111">
        <v>16249</v>
      </c>
      <c r="J111">
        <v>7.0000000000000007E-2</v>
      </c>
      <c r="M111" t="s">
        <v>3</v>
      </c>
      <c r="N111">
        <v>45</v>
      </c>
      <c r="O111">
        <v>0.20680100000000001</v>
      </c>
      <c r="R111" t="s">
        <v>3</v>
      </c>
      <c r="S111">
        <v>45</v>
      </c>
      <c r="T111">
        <v>1.9550999999999999E-2</v>
      </c>
      <c r="V111">
        <v>45</v>
      </c>
      <c r="W111">
        <v>3.0000000000000001E-3</v>
      </c>
      <c r="X111">
        <f>MIN(S111, V111)</f>
        <v>45</v>
      </c>
      <c r="Y111">
        <f>(X111-N111)/N111*100</f>
        <v>0</v>
      </c>
    </row>
    <row r="112" spans="1:25" x14ac:dyDescent="0.3">
      <c r="A112" t="s">
        <v>115</v>
      </c>
      <c r="C112">
        <v>25254</v>
      </c>
      <c r="D112">
        <v>59691</v>
      </c>
      <c r="E112">
        <v>0.44</v>
      </c>
      <c r="H112">
        <v>6039</v>
      </c>
      <c r="I112">
        <v>13596</v>
      </c>
      <c r="J112">
        <v>0.06</v>
      </c>
      <c r="M112" t="s">
        <v>3</v>
      </c>
      <c r="N112">
        <v>32</v>
      </c>
      <c r="O112">
        <v>0.10646799999999999</v>
      </c>
      <c r="R112" t="s">
        <v>3</v>
      </c>
      <c r="S112">
        <v>32</v>
      </c>
      <c r="T112">
        <v>1.1842999999999999E-2</v>
      </c>
      <c r="V112">
        <v>32</v>
      </c>
      <c r="W112">
        <v>3.0000000000000001E-3</v>
      </c>
      <c r="X112">
        <f>MIN(S112, V112)</f>
        <v>32</v>
      </c>
      <c r="Y112">
        <f>(X112-N112)/N112*100</f>
        <v>0</v>
      </c>
    </row>
    <row r="113" spans="1:25" x14ac:dyDescent="0.3">
      <c r="A113" t="s">
        <v>116</v>
      </c>
      <c r="C113">
        <v>33672</v>
      </c>
      <c r="D113">
        <v>88282</v>
      </c>
      <c r="E113">
        <v>0.7</v>
      </c>
      <c r="H113">
        <v>10672</v>
      </c>
      <c r="I113">
        <v>27032</v>
      </c>
      <c r="J113">
        <v>0.16</v>
      </c>
      <c r="M113" t="s">
        <v>3</v>
      </c>
      <c r="N113">
        <v>57</v>
      </c>
      <c r="O113">
        <v>0.177235</v>
      </c>
      <c r="R113" t="s">
        <v>3</v>
      </c>
      <c r="S113">
        <v>57</v>
      </c>
      <c r="T113">
        <v>2.5911E-2</v>
      </c>
      <c r="V113">
        <v>57</v>
      </c>
      <c r="W113">
        <v>5.0000000000000001E-3</v>
      </c>
      <c r="X113">
        <f>MIN(S113, V113)</f>
        <v>57</v>
      </c>
      <c r="Y113">
        <f>(X113-N113)/N113*100</f>
        <v>0</v>
      </c>
    </row>
    <row r="114" spans="1:25" x14ac:dyDescent="0.3">
      <c r="A114" t="s">
        <v>117</v>
      </c>
      <c r="C114">
        <v>23838</v>
      </c>
      <c r="D114">
        <v>66889</v>
      </c>
      <c r="E114">
        <v>0.56000000000000005</v>
      </c>
      <c r="H114">
        <v>9042</v>
      </c>
      <c r="I114">
        <v>24553</v>
      </c>
      <c r="J114">
        <v>0.12</v>
      </c>
      <c r="M114" t="s">
        <v>3</v>
      </c>
      <c r="N114">
        <v>65</v>
      </c>
      <c r="O114">
        <v>0.166627</v>
      </c>
      <c r="R114" t="s">
        <v>3</v>
      </c>
      <c r="S114">
        <v>65</v>
      </c>
      <c r="T114">
        <v>2.5253000000000001E-2</v>
      </c>
      <c r="V114">
        <v>65</v>
      </c>
      <c r="W114">
        <v>4.0000000000000001E-3</v>
      </c>
      <c r="X114">
        <f>MIN(S114, V114)</f>
        <v>65</v>
      </c>
      <c r="Y114">
        <f>(X114-N114)/N114*100</f>
        <v>0</v>
      </c>
    </row>
    <row r="115" spans="1:25" x14ac:dyDescent="0.3">
      <c r="A115" t="s">
        <v>118</v>
      </c>
      <c r="C115">
        <v>32398</v>
      </c>
      <c r="D115">
        <v>87151</v>
      </c>
      <c r="E115">
        <v>0.72</v>
      </c>
      <c r="H115">
        <v>8183</v>
      </c>
      <c r="I115">
        <v>20886</v>
      </c>
      <c r="J115">
        <v>0.09</v>
      </c>
      <c r="M115" t="s">
        <v>3</v>
      </c>
      <c r="N115">
        <v>48</v>
      </c>
      <c r="O115">
        <v>0.18962000000000001</v>
      </c>
      <c r="R115" t="s">
        <v>3</v>
      </c>
      <c r="S115">
        <v>48</v>
      </c>
      <c r="T115">
        <v>1.8924E-2</v>
      </c>
      <c r="V115">
        <v>48</v>
      </c>
      <c r="W115">
        <v>5.0000000000000001E-3</v>
      </c>
      <c r="X115">
        <f>MIN(S115, V115)</f>
        <v>48</v>
      </c>
      <c r="Y115">
        <f>(X115-N115)/N115*100</f>
        <v>0</v>
      </c>
    </row>
    <row r="116" spans="1:25" x14ac:dyDescent="0.3">
      <c r="A116" t="s">
        <v>119</v>
      </c>
      <c r="C116">
        <v>23380</v>
      </c>
      <c r="D116">
        <v>62668</v>
      </c>
      <c r="E116">
        <v>0.52</v>
      </c>
      <c r="H116">
        <v>6160</v>
      </c>
      <c r="I116">
        <v>15559</v>
      </c>
      <c r="J116">
        <v>7.0000000000000007E-2</v>
      </c>
      <c r="M116" t="s">
        <v>3</v>
      </c>
      <c r="N116">
        <v>43</v>
      </c>
      <c r="O116">
        <v>0.133849</v>
      </c>
      <c r="R116" t="s">
        <v>3</v>
      </c>
      <c r="S116">
        <v>43</v>
      </c>
      <c r="T116">
        <v>1.38E-2</v>
      </c>
      <c r="V116">
        <v>43</v>
      </c>
      <c r="W116">
        <v>4.0000000000000001E-3</v>
      </c>
      <c r="X116">
        <f>MIN(S116, V116)</f>
        <v>43</v>
      </c>
      <c r="Y116">
        <f>(X116-N116)/N116*100</f>
        <v>0</v>
      </c>
    </row>
    <row r="117" spans="1:25" x14ac:dyDescent="0.3">
      <c r="A117" t="s">
        <v>120</v>
      </c>
      <c r="C117">
        <v>20224</v>
      </c>
      <c r="D117">
        <v>56507</v>
      </c>
      <c r="E117">
        <v>0.46</v>
      </c>
      <c r="H117">
        <v>8064</v>
      </c>
      <c r="I117">
        <v>21832</v>
      </c>
      <c r="J117">
        <v>0.1</v>
      </c>
      <c r="M117" t="s">
        <v>3</v>
      </c>
      <c r="N117">
        <v>61</v>
      </c>
      <c r="O117">
        <v>0.119892</v>
      </c>
      <c r="R117" t="s">
        <v>3</v>
      </c>
      <c r="S117">
        <v>61</v>
      </c>
      <c r="T117">
        <v>2.4731E-2</v>
      </c>
      <c r="V117">
        <v>62</v>
      </c>
      <c r="W117">
        <v>7.0000000000000001E-3</v>
      </c>
      <c r="X117">
        <f>MIN(S117, V117)</f>
        <v>61</v>
      </c>
      <c r="Y117">
        <f>(X117-N117)/N117*100</f>
        <v>0</v>
      </c>
    </row>
    <row r="118" spans="1:25" x14ac:dyDescent="0.3">
      <c r="A118" t="s">
        <v>121</v>
      </c>
      <c r="C118">
        <v>24047</v>
      </c>
      <c r="D118">
        <v>66310</v>
      </c>
      <c r="E118">
        <v>0.54</v>
      </c>
      <c r="H118">
        <v>7228</v>
      </c>
      <c r="I118">
        <v>18999</v>
      </c>
      <c r="J118">
        <v>0.08</v>
      </c>
      <c r="M118" t="s">
        <v>3</v>
      </c>
      <c r="N118">
        <v>51</v>
      </c>
      <c r="O118">
        <v>0.147869</v>
      </c>
      <c r="R118" t="s">
        <v>3</v>
      </c>
      <c r="S118">
        <v>51</v>
      </c>
      <c r="T118">
        <v>1.7704000000000001E-2</v>
      </c>
      <c r="V118">
        <v>51</v>
      </c>
      <c r="W118">
        <v>6.0000000000000001E-3</v>
      </c>
      <c r="X118">
        <f>MIN(S118, V118)</f>
        <v>51</v>
      </c>
      <c r="Y118">
        <f>(X118-N118)/N118*100</f>
        <v>0</v>
      </c>
    </row>
    <row r="119" spans="1:25" x14ac:dyDescent="0.3">
      <c r="A119" t="s">
        <v>122</v>
      </c>
      <c r="C119">
        <v>22491</v>
      </c>
      <c r="D119">
        <v>57641</v>
      </c>
      <c r="E119">
        <v>0.46</v>
      </c>
      <c r="H119">
        <v>5586</v>
      </c>
      <c r="I119">
        <v>13481</v>
      </c>
      <c r="J119">
        <v>0.06</v>
      </c>
      <c r="M119" t="s">
        <v>3</v>
      </c>
      <c r="N119">
        <v>37</v>
      </c>
      <c r="O119">
        <v>0.124293</v>
      </c>
      <c r="R119" t="s">
        <v>3</v>
      </c>
      <c r="S119">
        <v>37</v>
      </c>
      <c r="T119">
        <v>1.2177E-2</v>
      </c>
      <c r="V119">
        <v>37</v>
      </c>
      <c r="W119">
        <v>4.0000000000000001E-3</v>
      </c>
      <c r="X119">
        <f>MIN(S119, V119)</f>
        <v>37</v>
      </c>
      <c r="Y119">
        <f>(X119-N119)/N119*100</f>
        <v>0</v>
      </c>
    </row>
    <row r="120" spans="1:25" x14ac:dyDescent="0.3">
      <c r="A120" t="s">
        <v>123</v>
      </c>
      <c r="C120">
        <v>22737</v>
      </c>
      <c r="D120">
        <v>59915</v>
      </c>
      <c r="E120">
        <v>0.48</v>
      </c>
      <c r="H120">
        <v>7436</v>
      </c>
      <c r="I120">
        <v>18827</v>
      </c>
      <c r="J120">
        <v>0.08</v>
      </c>
      <c r="M120" t="s">
        <v>3</v>
      </c>
      <c r="N120">
        <v>51</v>
      </c>
      <c r="O120">
        <v>0.12500600000000001</v>
      </c>
      <c r="R120" t="s">
        <v>3</v>
      </c>
      <c r="S120">
        <v>51</v>
      </c>
      <c r="T120">
        <v>1.8422999999999998E-2</v>
      </c>
      <c r="V120">
        <v>51</v>
      </c>
      <c r="W120">
        <v>8.0000000000000002E-3</v>
      </c>
      <c r="X120">
        <f>MIN(S120, V120)</f>
        <v>51</v>
      </c>
      <c r="Y120">
        <f>(X120-N120)/N120*100</f>
        <v>0</v>
      </c>
    </row>
    <row r="121" spans="1:25" x14ac:dyDescent="0.3">
      <c r="A121" t="s">
        <v>124</v>
      </c>
      <c r="C121">
        <v>24964</v>
      </c>
      <c r="D121">
        <v>62501</v>
      </c>
      <c r="E121">
        <v>0.49</v>
      </c>
      <c r="H121">
        <v>5688</v>
      </c>
      <c r="I121">
        <v>13335</v>
      </c>
      <c r="J121">
        <v>0.06</v>
      </c>
      <c r="M121" t="s">
        <v>3</v>
      </c>
      <c r="N121">
        <v>35</v>
      </c>
      <c r="O121">
        <v>0.13011400000000001</v>
      </c>
      <c r="R121" t="s">
        <v>3</v>
      </c>
      <c r="S121">
        <v>35</v>
      </c>
      <c r="T121">
        <v>1.1671000000000001E-2</v>
      </c>
      <c r="V121">
        <v>35</v>
      </c>
      <c r="W121">
        <v>5.0000000000000001E-3</v>
      </c>
      <c r="X121">
        <f>MIN(S121, V121)</f>
        <v>35</v>
      </c>
      <c r="Y121">
        <f>(X121-N121)/N121*100</f>
        <v>0</v>
      </c>
    </row>
    <row r="122" spans="1:25" x14ac:dyDescent="0.3">
      <c r="A122" t="s">
        <v>125</v>
      </c>
      <c r="C122">
        <v>18544</v>
      </c>
      <c r="D122">
        <v>49796</v>
      </c>
      <c r="E122">
        <v>0.39</v>
      </c>
      <c r="H122">
        <v>5368</v>
      </c>
      <c r="I122">
        <v>13616</v>
      </c>
      <c r="J122">
        <v>0.06</v>
      </c>
      <c r="M122" t="s">
        <v>3</v>
      </c>
      <c r="N122">
        <v>41</v>
      </c>
      <c r="O122">
        <v>0.158884</v>
      </c>
      <c r="R122" t="s">
        <v>3</v>
      </c>
      <c r="S122">
        <v>41</v>
      </c>
      <c r="T122">
        <v>1.8103999999999999E-2</v>
      </c>
      <c r="V122">
        <v>43</v>
      </c>
      <c r="W122">
        <v>3.0000000000000001E-3</v>
      </c>
      <c r="X122">
        <f>MIN(S122, V122)</f>
        <v>41</v>
      </c>
      <c r="Y122">
        <f>(X122-N122)/N122*100</f>
        <v>0</v>
      </c>
    </row>
    <row r="123" spans="1:25" x14ac:dyDescent="0.3">
      <c r="A123" t="s">
        <v>126</v>
      </c>
      <c r="C123">
        <v>58422</v>
      </c>
      <c r="D123">
        <v>135640</v>
      </c>
      <c r="E123">
        <v>0.95</v>
      </c>
      <c r="H123">
        <v>23112</v>
      </c>
      <c r="I123">
        <v>52810</v>
      </c>
      <c r="J123">
        <v>0.3</v>
      </c>
      <c r="M123" t="s">
        <v>3</v>
      </c>
      <c r="N123">
        <v>61</v>
      </c>
      <c r="O123">
        <v>0.83312600000000003</v>
      </c>
      <c r="R123" t="s">
        <v>3</v>
      </c>
      <c r="S123">
        <v>61</v>
      </c>
      <c r="T123">
        <v>0.16964599999999999</v>
      </c>
      <c r="V123">
        <v>71</v>
      </c>
      <c r="W123">
        <v>7.0000000000000001E-3</v>
      </c>
      <c r="X123">
        <f>MIN(S123, V123)</f>
        <v>61</v>
      </c>
      <c r="Y123">
        <f>(X123-N123)/N123*100</f>
        <v>0</v>
      </c>
    </row>
    <row r="124" spans="1:25" x14ac:dyDescent="0.3">
      <c r="A124" t="s">
        <v>127</v>
      </c>
      <c r="C124">
        <v>55384</v>
      </c>
      <c r="D124">
        <v>127173</v>
      </c>
      <c r="E124">
        <v>0.88</v>
      </c>
      <c r="H124">
        <v>29624</v>
      </c>
      <c r="I124">
        <v>67413</v>
      </c>
      <c r="J124">
        <v>0.39</v>
      </c>
      <c r="M124" t="s">
        <v>3</v>
      </c>
      <c r="N124">
        <v>77</v>
      </c>
      <c r="O124">
        <v>1.4835659999999999</v>
      </c>
      <c r="R124" t="s">
        <v>3</v>
      </c>
      <c r="S124">
        <v>77</v>
      </c>
      <c r="T124">
        <v>0.31235499999999999</v>
      </c>
      <c r="V124">
        <v>91</v>
      </c>
      <c r="W124">
        <v>7.0000000000000001E-3</v>
      </c>
      <c r="X124">
        <f>MIN(S124, V124)</f>
        <v>77</v>
      </c>
      <c r="Y124">
        <f>(X124-N124)/N124*100</f>
        <v>0</v>
      </c>
    </row>
    <row r="125" spans="1:25" x14ac:dyDescent="0.3">
      <c r="A125" t="s">
        <v>128</v>
      </c>
      <c r="C125">
        <v>50643</v>
      </c>
      <c r="D125">
        <v>113114</v>
      </c>
      <c r="E125">
        <v>0.76</v>
      </c>
      <c r="H125">
        <v>21184</v>
      </c>
      <c r="I125">
        <v>46720</v>
      </c>
      <c r="J125">
        <v>0.26</v>
      </c>
      <c r="M125" t="s">
        <v>3</v>
      </c>
      <c r="N125">
        <v>58</v>
      </c>
      <c r="O125">
        <v>0.79799600000000004</v>
      </c>
      <c r="R125" t="s">
        <v>3</v>
      </c>
      <c r="S125">
        <v>58</v>
      </c>
      <c r="T125">
        <v>0.42586400000000002</v>
      </c>
      <c r="V125">
        <v>63</v>
      </c>
      <c r="W125">
        <v>5.0000000000000001E-3</v>
      </c>
      <c r="X125">
        <f>MIN(S125, V125)</f>
        <v>58</v>
      </c>
      <c r="Y125">
        <f>(X125-N125)/N125*100</f>
        <v>0</v>
      </c>
    </row>
    <row r="126" spans="1:25" x14ac:dyDescent="0.3">
      <c r="A126" t="s">
        <v>129</v>
      </c>
      <c r="C126">
        <v>48510</v>
      </c>
      <c r="D126">
        <v>106882</v>
      </c>
      <c r="E126">
        <v>0.72</v>
      </c>
      <c r="H126">
        <v>26730</v>
      </c>
      <c r="I126">
        <v>58438</v>
      </c>
      <c r="J126">
        <v>0.34</v>
      </c>
      <c r="M126" t="s">
        <v>3</v>
      </c>
      <c r="N126">
        <v>76</v>
      </c>
      <c r="O126">
        <v>0.70713300000000001</v>
      </c>
      <c r="R126" t="s">
        <v>3</v>
      </c>
      <c r="S126">
        <v>76</v>
      </c>
      <c r="T126">
        <v>0.278476</v>
      </c>
      <c r="V126">
        <v>80</v>
      </c>
      <c r="W126">
        <v>8.0000000000000002E-3</v>
      </c>
      <c r="X126">
        <f>MIN(S126, V126)</f>
        <v>76</v>
      </c>
      <c r="Y126">
        <f>(X126-N126)/N126*100</f>
        <v>0</v>
      </c>
    </row>
    <row r="127" spans="1:25" x14ac:dyDescent="0.3">
      <c r="A127" t="s">
        <v>130</v>
      </c>
      <c r="C127">
        <v>53280</v>
      </c>
      <c r="D127">
        <v>119228</v>
      </c>
      <c r="E127">
        <v>0.8</v>
      </c>
      <c r="H127">
        <v>25641</v>
      </c>
      <c r="I127">
        <v>56812</v>
      </c>
      <c r="J127">
        <v>0.33</v>
      </c>
      <c r="M127" t="s">
        <v>3</v>
      </c>
      <c r="N127">
        <v>67</v>
      </c>
      <c r="O127">
        <v>0.72000200000000003</v>
      </c>
      <c r="R127" t="s">
        <v>3</v>
      </c>
      <c r="S127">
        <v>67</v>
      </c>
      <c r="T127">
        <v>0.36580600000000002</v>
      </c>
      <c r="V127">
        <v>76</v>
      </c>
      <c r="W127">
        <v>6.0000000000000001E-3</v>
      </c>
      <c r="X127">
        <f>MIN(S127, V127)</f>
        <v>67</v>
      </c>
      <c r="Y127">
        <f>(X127-N127)/N127*100</f>
        <v>0</v>
      </c>
    </row>
    <row r="128" spans="1:25" x14ac:dyDescent="0.3">
      <c r="A128" t="s">
        <v>131</v>
      </c>
      <c r="C128">
        <v>58344</v>
      </c>
      <c r="D128">
        <v>129050</v>
      </c>
      <c r="E128">
        <v>0.89</v>
      </c>
      <c r="H128">
        <v>23562</v>
      </c>
      <c r="I128">
        <v>51488</v>
      </c>
      <c r="J128">
        <v>0.28999999999999998</v>
      </c>
      <c r="M128" t="s">
        <v>3</v>
      </c>
      <c r="N128">
        <v>54</v>
      </c>
      <c r="O128">
        <v>0.678091</v>
      </c>
      <c r="R128" t="s">
        <v>3</v>
      </c>
      <c r="S128">
        <v>54</v>
      </c>
      <c r="T128">
        <v>0.26558100000000001</v>
      </c>
      <c r="V128">
        <v>62</v>
      </c>
      <c r="W128">
        <v>6.0000000000000001E-3</v>
      </c>
      <c r="X128">
        <f>MIN(S128, V128)</f>
        <v>54</v>
      </c>
      <c r="Y128">
        <f>(X128-N128)/N128*100</f>
        <v>0</v>
      </c>
    </row>
    <row r="129" spans="1:25" x14ac:dyDescent="0.3">
      <c r="A129" t="s">
        <v>132</v>
      </c>
      <c r="C129">
        <v>53375</v>
      </c>
      <c r="D129">
        <v>123480</v>
      </c>
      <c r="E129">
        <v>0.86</v>
      </c>
      <c r="H129">
        <v>23790</v>
      </c>
      <c r="I129">
        <v>54319</v>
      </c>
      <c r="J129">
        <v>0.32</v>
      </c>
      <c r="M129" t="s">
        <v>3</v>
      </c>
      <c r="N129">
        <v>74</v>
      </c>
      <c r="O129">
        <v>0.70898399999999995</v>
      </c>
      <c r="R129" t="s">
        <v>3</v>
      </c>
      <c r="S129">
        <v>74</v>
      </c>
      <c r="T129">
        <v>0.23361100000000001</v>
      </c>
      <c r="V129">
        <v>77</v>
      </c>
      <c r="W129">
        <v>7.0000000000000001E-3</v>
      </c>
      <c r="X129">
        <f>MIN(S129, V129)</f>
        <v>74</v>
      </c>
      <c r="Y129">
        <f>(X129-N129)/N129*100</f>
        <v>0</v>
      </c>
    </row>
    <row r="130" spans="1:25" x14ac:dyDescent="0.3">
      <c r="A130" t="s">
        <v>133</v>
      </c>
      <c r="C130">
        <v>48488</v>
      </c>
      <c r="D130">
        <v>108332</v>
      </c>
      <c r="E130">
        <v>0.73</v>
      </c>
      <c r="H130">
        <v>22330</v>
      </c>
      <c r="I130">
        <v>49292</v>
      </c>
      <c r="J130">
        <v>0.28999999999999998</v>
      </c>
      <c r="M130" t="s">
        <v>3</v>
      </c>
      <c r="N130">
        <v>60</v>
      </c>
      <c r="O130">
        <v>0.90583800000000003</v>
      </c>
      <c r="R130" t="s">
        <v>3</v>
      </c>
      <c r="S130">
        <v>60</v>
      </c>
      <c r="T130">
        <v>0.26380300000000001</v>
      </c>
      <c r="V130">
        <v>69</v>
      </c>
      <c r="W130">
        <v>5.0000000000000001E-3</v>
      </c>
      <c r="X130">
        <f>MIN(S130, V130)</f>
        <v>60</v>
      </c>
      <c r="Y130">
        <f>(X130-N130)/N130*100</f>
        <v>0</v>
      </c>
    </row>
    <row r="131" spans="1:25" x14ac:dyDescent="0.3">
      <c r="A131" t="s">
        <v>134</v>
      </c>
      <c r="C131">
        <v>50880</v>
      </c>
      <c r="D131">
        <v>114202</v>
      </c>
      <c r="E131">
        <v>0.78</v>
      </c>
      <c r="H131">
        <v>25758</v>
      </c>
      <c r="I131">
        <v>57243</v>
      </c>
      <c r="J131">
        <v>0.34</v>
      </c>
      <c r="M131" t="s">
        <v>3</v>
      </c>
      <c r="N131">
        <v>61</v>
      </c>
      <c r="O131">
        <v>0.56157400000000002</v>
      </c>
      <c r="R131" t="s">
        <v>3</v>
      </c>
      <c r="S131">
        <v>61</v>
      </c>
      <c r="T131">
        <v>0.34719100000000003</v>
      </c>
      <c r="V131">
        <v>80</v>
      </c>
      <c r="W131">
        <v>6.0000000000000001E-3</v>
      </c>
      <c r="X131">
        <f>MIN(S131, V131)</f>
        <v>61</v>
      </c>
      <c r="Y131">
        <f>(X131-N131)/N131*100</f>
        <v>0</v>
      </c>
    </row>
    <row r="132" spans="1:25" x14ac:dyDescent="0.3">
      <c r="A132" t="s">
        <v>135</v>
      </c>
      <c r="C132">
        <v>48600</v>
      </c>
      <c r="D132">
        <v>108124</v>
      </c>
      <c r="E132">
        <v>0.72</v>
      </c>
      <c r="H132">
        <v>22356</v>
      </c>
      <c r="I132">
        <v>49156</v>
      </c>
      <c r="J132">
        <v>0.28000000000000003</v>
      </c>
      <c r="M132" t="s">
        <v>3</v>
      </c>
      <c r="N132">
        <v>68</v>
      </c>
      <c r="O132">
        <v>14.194925</v>
      </c>
      <c r="R132" t="s">
        <v>3</v>
      </c>
      <c r="S132">
        <v>68</v>
      </c>
      <c r="T132">
        <v>7.3793309999999996</v>
      </c>
      <c r="V132">
        <v>68</v>
      </c>
      <c r="W132">
        <v>6.0000000000000001E-3</v>
      </c>
      <c r="X132">
        <f>MIN(S132, V132)</f>
        <v>68</v>
      </c>
      <c r="Y132">
        <f>(X132-N132)/N132*100</f>
        <v>0</v>
      </c>
    </row>
    <row r="133" spans="1:25" x14ac:dyDescent="0.3">
      <c r="A133" t="s">
        <v>136</v>
      </c>
      <c r="C133">
        <v>21300</v>
      </c>
      <c r="D133">
        <v>53897</v>
      </c>
      <c r="E133">
        <v>0.42</v>
      </c>
      <c r="H133">
        <v>5396</v>
      </c>
      <c r="I133">
        <v>12905</v>
      </c>
      <c r="J133">
        <v>0.05</v>
      </c>
      <c r="M133" t="s">
        <v>3</v>
      </c>
      <c r="N133">
        <v>37</v>
      </c>
      <c r="O133">
        <v>0.13228000000000001</v>
      </c>
      <c r="R133" t="s">
        <v>3</v>
      </c>
      <c r="S133">
        <v>37</v>
      </c>
      <c r="T133">
        <v>1.4085E-2</v>
      </c>
      <c r="V133">
        <v>37</v>
      </c>
      <c r="W133">
        <v>6.0000000000000001E-3</v>
      </c>
      <c r="X133">
        <f>MIN(S133, V133)</f>
        <v>37</v>
      </c>
      <c r="Y133">
        <f>(X133-N133)/N133*100</f>
        <v>0</v>
      </c>
    </row>
    <row r="134" spans="1:25" x14ac:dyDescent="0.3">
      <c r="A134" t="s">
        <v>137</v>
      </c>
      <c r="C134">
        <v>92625</v>
      </c>
      <c r="D134">
        <v>204125</v>
      </c>
      <c r="E134">
        <v>1.42</v>
      </c>
      <c r="H134">
        <v>27550</v>
      </c>
      <c r="I134">
        <v>59590</v>
      </c>
      <c r="J134">
        <v>0.34</v>
      </c>
      <c r="M134" t="s">
        <v>3</v>
      </c>
      <c r="N134">
        <v>54</v>
      </c>
      <c r="O134">
        <v>0.400142</v>
      </c>
      <c r="R134" t="s">
        <v>3</v>
      </c>
      <c r="S134">
        <v>54</v>
      </c>
      <c r="T134">
        <v>8.3835000000000007E-2</v>
      </c>
      <c r="V134">
        <v>57</v>
      </c>
      <c r="W134">
        <v>8.0000000000000002E-3</v>
      </c>
      <c r="X134">
        <f>MIN(S134, V134)</f>
        <v>54</v>
      </c>
      <c r="Y134">
        <f>(X134-N134)/N134*100</f>
        <v>0</v>
      </c>
    </row>
    <row r="135" spans="1:25" x14ac:dyDescent="0.3">
      <c r="A135" t="s">
        <v>138</v>
      </c>
      <c r="C135">
        <v>74400</v>
      </c>
      <c r="D135">
        <v>156297</v>
      </c>
      <c r="E135">
        <v>1.01</v>
      </c>
      <c r="H135">
        <v>21328</v>
      </c>
      <c r="I135">
        <v>44054</v>
      </c>
      <c r="J135">
        <v>0.25</v>
      </c>
      <c r="M135" t="s">
        <v>3</v>
      </c>
      <c r="N135">
        <v>36</v>
      </c>
      <c r="O135">
        <v>0.47479199999999999</v>
      </c>
      <c r="R135" t="s">
        <v>3</v>
      </c>
      <c r="S135">
        <v>36</v>
      </c>
      <c r="T135">
        <v>9.0207999999999997E-2</v>
      </c>
      <c r="V135">
        <v>42</v>
      </c>
      <c r="W135">
        <v>6.0000000000000001E-3</v>
      </c>
      <c r="X135">
        <f>MIN(S135, V135)</f>
        <v>36</v>
      </c>
      <c r="Y135">
        <f>(X135-N135)/N135*100</f>
        <v>0</v>
      </c>
    </row>
    <row r="136" spans="1:25" x14ac:dyDescent="0.3">
      <c r="A136" t="s">
        <v>139</v>
      </c>
      <c r="C136">
        <v>63798</v>
      </c>
      <c r="D136">
        <v>135125</v>
      </c>
      <c r="E136">
        <v>0.85</v>
      </c>
      <c r="H136">
        <v>19964</v>
      </c>
      <c r="I136">
        <v>41599</v>
      </c>
      <c r="J136">
        <v>0.23</v>
      </c>
      <c r="M136" t="s">
        <v>3</v>
      </c>
      <c r="N136">
        <v>43</v>
      </c>
      <c r="O136">
        <v>0.43162299999999998</v>
      </c>
      <c r="R136" t="s">
        <v>3</v>
      </c>
      <c r="S136">
        <v>43</v>
      </c>
      <c r="T136">
        <v>5.6727E-2</v>
      </c>
      <c r="V136">
        <v>45</v>
      </c>
      <c r="W136">
        <v>6.0000000000000001E-3</v>
      </c>
      <c r="X136">
        <f>MIN(S136, V136)</f>
        <v>43</v>
      </c>
      <c r="Y136">
        <f>(X136-N136)/N136*100</f>
        <v>0</v>
      </c>
    </row>
    <row r="137" spans="1:25" x14ac:dyDescent="0.3">
      <c r="A137" t="s">
        <v>140</v>
      </c>
      <c r="C137">
        <v>71750</v>
      </c>
      <c r="D137">
        <v>158428</v>
      </c>
      <c r="E137">
        <v>1.1000000000000001</v>
      </c>
      <c r="H137">
        <v>25420</v>
      </c>
      <c r="I137">
        <v>55259</v>
      </c>
      <c r="J137">
        <v>0.32</v>
      </c>
      <c r="M137" t="s">
        <v>3</v>
      </c>
      <c r="N137">
        <v>61</v>
      </c>
      <c r="O137">
        <v>0.25006400000000001</v>
      </c>
      <c r="R137" t="s">
        <v>3</v>
      </c>
      <c r="S137">
        <v>61</v>
      </c>
      <c r="T137">
        <v>5.7667000000000003E-2</v>
      </c>
      <c r="V137">
        <v>61</v>
      </c>
      <c r="W137">
        <v>7.0000000000000001E-3</v>
      </c>
      <c r="X137">
        <f>MIN(S137, V137)</f>
        <v>61</v>
      </c>
      <c r="Y137">
        <f>(X137-N137)/N137*100</f>
        <v>0</v>
      </c>
    </row>
    <row r="138" spans="1:25" x14ac:dyDescent="0.3">
      <c r="A138" t="s">
        <v>141</v>
      </c>
      <c r="C138">
        <v>82810</v>
      </c>
      <c r="D138">
        <v>175937</v>
      </c>
      <c r="E138">
        <v>1.1599999999999999</v>
      </c>
      <c r="H138">
        <v>21560</v>
      </c>
      <c r="I138">
        <v>44812</v>
      </c>
      <c r="J138">
        <v>0.26</v>
      </c>
      <c r="M138" t="s">
        <v>3</v>
      </c>
      <c r="N138">
        <v>39</v>
      </c>
      <c r="O138">
        <v>0.47888500000000001</v>
      </c>
      <c r="R138" t="s">
        <v>3</v>
      </c>
      <c r="S138">
        <v>39</v>
      </c>
      <c r="T138">
        <v>6.6444000000000003E-2</v>
      </c>
      <c r="V138">
        <v>43</v>
      </c>
      <c r="W138">
        <v>5.0000000000000001E-3</v>
      </c>
      <c r="X138">
        <f>MIN(S138, V138)</f>
        <v>39</v>
      </c>
      <c r="Y138">
        <f>(X138-N138)/N138*100</f>
        <v>0</v>
      </c>
    </row>
    <row r="139" spans="1:25" x14ac:dyDescent="0.3">
      <c r="A139" t="s">
        <v>142</v>
      </c>
      <c r="C139">
        <v>63336</v>
      </c>
      <c r="D139">
        <v>137949</v>
      </c>
      <c r="E139">
        <v>0.89</v>
      </c>
      <c r="H139">
        <v>21518</v>
      </c>
      <c r="I139">
        <v>46176</v>
      </c>
      <c r="J139">
        <v>0.26</v>
      </c>
      <c r="M139" t="s">
        <v>3</v>
      </c>
      <c r="N139">
        <v>46</v>
      </c>
      <c r="O139">
        <v>0.256442</v>
      </c>
      <c r="R139" t="s">
        <v>3</v>
      </c>
      <c r="S139">
        <v>46</v>
      </c>
      <c r="T139">
        <v>6.2496000000000003E-2</v>
      </c>
      <c r="V139">
        <v>52</v>
      </c>
      <c r="W139">
        <v>3.0000000000000001E-3</v>
      </c>
      <c r="X139">
        <f>MIN(S139, V139)</f>
        <v>46</v>
      </c>
      <c r="Y139">
        <f>(X139-N139)/N139*100</f>
        <v>0</v>
      </c>
    </row>
    <row r="140" spans="1:25" x14ac:dyDescent="0.3">
      <c r="A140" t="s">
        <v>143</v>
      </c>
      <c r="C140">
        <v>73095</v>
      </c>
      <c r="D140">
        <v>156990</v>
      </c>
      <c r="E140">
        <v>1.05</v>
      </c>
      <c r="H140">
        <v>24808</v>
      </c>
      <c r="I140">
        <v>52459</v>
      </c>
      <c r="J140">
        <v>0.3</v>
      </c>
      <c r="M140" t="s">
        <v>3</v>
      </c>
      <c r="N140">
        <v>52</v>
      </c>
      <c r="O140">
        <v>0.38494600000000001</v>
      </c>
      <c r="R140" t="s">
        <v>3</v>
      </c>
      <c r="S140">
        <v>52</v>
      </c>
      <c r="T140">
        <v>9.4894000000000006E-2</v>
      </c>
      <c r="V140">
        <v>55</v>
      </c>
      <c r="W140">
        <v>3.0000000000000001E-3</v>
      </c>
      <c r="X140">
        <f>MIN(S140, V140)</f>
        <v>52</v>
      </c>
      <c r="Y140">
        <f>(X140-N140)/N140*100</f>
        <v>0</v>
      </c>
    </row>
    <row r="141" spans="1:25" x14ac:dyDescent="0.3">
      <c r="A141" t="s">
        <v>144</v>
      </c>
      <c r="C141">
        <v>74772</v>
      </c>
      <c r="D141">
        <v>167057</v>
      </c>
      <c r="E141">
        <v>1.19</v>
      </c>
      <c r="H141">
        <v>24522</v>
      </c>
      <c r="I141">
        <v>53807</v>
      </c>
      <c r="J141">
        <v>0.31</v>
      </c>
      <c r="M141" t="s">
        <v>3</v>
      </c>
      <c r="N141">
        <v>59</v>
      </c>
      <c r="O141">
        <v>0.55668899999999999</v>
      </c>
      <c r="R141" t="s">
        <v>3</v>
      </c>
      <c r="S141">
        <v>59</v>
      </c>
      <c r="T141">
        <v>9.2968999999999996E-2</v>
      </c>
      <c r="V141">
        <v>60</v>
      </c>
      <c r="W141">
        <v>3.0000000000000001E-3</v>
      </c>
      <c r="X141">
        <f>MIN(S141, V141)</f>
        <v>59</v>
      </c>
      <c r="Y141">
        <f>(X141-N141)/N141*100</f>
        <v>0</v>
      </c>
    </row>
    <row r="142" spans="1:25" x14ac:dyDescent="0.3">
      <c r="A142" t="s">
        <v>145</v>
      </c>
      <c r="C142">
        <v>59840</v>
      </c>
      <c r="D142">
        <v>131604</v>
      </c>
      <c r="E142">
        <v>0.9</v>
      </c>
      <c r="H142">
        <v>23188</v>
      </c>
      <c r="I142">
        <v>50264</v>
      </c>
      <c r="J142">
        <v>0.28999999999999998</v>
      </c>
      <c r="M142" t="s">
        <v>3</v>
      </c>
      <c r="N142">
        <v>54</v>
      </c>
      <c r="O142">
        <v>0.491255</v>
      </c>
      <c r="R142" t="s">
        <v>3</v>
      </c>
      <c r="S142">
        <v>54</v>
      </c>
      <c r="T142">
        <v>0.19550400000000001</v>
      </c>
      <c r="V142">
        <v>61</v>
      </c>
      <c r="W142">
        <v>3.0000000000000001E-3</v>
      </c>
      <c r="X142">
        <f>MIN(S142, V142)</f>
        <v>54</v>
      </c>
      <c r="Y142">
        <f>(X142-N142)/N142*100</f>
        <v>0</v>
      </c>
    </row>
    <row r="143" spans="1:25" x14ac:dyDescent="0.3">
      <c r="A143" t="s">
        <v>146</v>
      </c>
      <c r="C143">
        <v>76184</v>
      </c>
      <c r="D143">
        <v>167928</v>
      </c>
      <c r="E143">
        <v>1.1599999999999999</v>
      </c>
      <c r="H143">
        <v>26108</v>
      </c>
      <c r="I143">
        <v>56661</v>
      </c>
      <c r="J143">
        <v>0.32</v>
      </c>
      <c r="M143" t="s">
        <v>3</v>
      </c>
      <c r="N143">
        <v>56</v>
      </c>
      <c r="O143">
        <v>0.29991899999999999</v>
      </c>
      <c r="R143" t="s">
        <v>3</v>
      </c>
      <c r="S143">
        <v>56</v>
      </c>
      <c r="T143">
        <v>7.4540999999999996E-2</v>
      </c>
      <c r="V143">
        <v>60</v>
      </c>
      <c r="W143">
        <v>3.0000000000000001E-3</v>
      </c>
      <c r="X143">
        <f>MIN(S143, V143)</f>
        <v>56</v>
      </c>
      <c r="Y143">
        <f>(X143-N143)/N143*100</f>
        <v>0</v>
      </c>
    </row>
    <row r="144" spans="1:25" x14ac:dyDescent="0.3">
      <c r="A144" t="s">
        <v>147</v>
      </c>
      <c r="C144">
        <v>22568</v>
      </c>
      <c r="D144">
        <v>65012</v>
      </c>
      <c r="E144">
        <v>0.52</v>
      </c>
      <c r="H144">
        <v>5580</v>
      </c>
      <c r="I144">
        <v>15007</v>
      </c>
      <c r="J144">
        <v>0.06</v>
      </c>
      <c r="M144" t="s">
        <v>3</v>
      </c>
      <c r="N144">
        <v>42</v>
      </c>
      <c r="O144">
        <v>0.16611699999999999</v>
      </c>
      <c r="R144" t="s">
        <v>3</v>
      </c>
      <c r="S144">
        <v>42</v>
      </c>
      <c r="T144">
        <v>1.8513999999999999E-2</v>
      </c>
      <c r="V144">
        <v>44</v>
      </c>
      <c r="W144">
        <v>2E-3</v>
      </c>
      <c r="X144">
        <f>MIN(S144, V144)</f>
        <v>42</v>
      </c>
      <c r="Y144">
        <f>(X144-N144)/N144*100</f>
        <v>0</v>
      </c>
    </row>
    <row r="145" spans="1:25" x14ac:dyDescent="0.3">
      <c r="A145" t="s">
        <v>148</v>
      </c>
      <c r="C145">
        <v>71230</v>
      </c>
      <c r="D145">
        <v>155410</v>
      </c>
      <c r="E145">
        <v>1.08</v>
      </c>
      <c r="H145">
        <v>25140</v>
      </c>
      <c r="I145">
        <v>53990</v>
      </c>
      <c r="J145">
        <v>0.32</v>
      </c>
      <c r="M145" t="s">
        <v>3</v>
      </c>
      <c r="N145">
        <v>59</v>
      </c>
      <c r="O145">
        <v>0.24878700000000001</v>
      </c>
      <c r="R145" t="s">
        <v>3</v>
      </c>
      <c r="S145">
        <v>59</v>
      </c>
      <c r="T145">
        <v>5.2211E-2</v>
      </c>
      <c r="V145">
        <v>59</v>
      </c>
      <c r="W145">
        <v>5.0000000000000001E-3</v>
      </c>
      <c r="X145">
        <f>MIN(S145, V145)</f>
        <v>59</v>
      </c>
      <c r="Y145">
        <f>(X145-N145)/N145*100</f>
        <v>0</v>
      </c>
    </row>
    <row r="146" spans="1:25" x14ac:dyDescent="0.3">
      <c r="A146" t="s">
        <v>149</v>
      </c>
      <c r="C146">
        <v>80784</v>
      </c>
      <c r="D146">
        <v>174827</v>
      </c>
      <c r="E146">
        <v>1.18</v>
      </c>
      <c r="H146">
        <v>25704</v>
      </c>
      <c r="I146">
        <v>54707</v>
      </c>
      <c r="J146">
        <v>0.31</v>
      </c>
      <c r="M146" t="s">
        <v>3</v>
      </c>
      <c r="N146">
        <v>55</v>
      </c>
      <c r="O146">
        <v>0.26097799999999999</v>
      </c>
      <c r="R146" t="s">
        <v>3</v>
      </c>
      <c r="S146">
        <v>55</v>
      </c>
      <c r="T146">
        <v>5.9323000000000001E-2</v>
      </c>
      <c r="V146">
        <v>55</v>
      </c>
      <c r="W146">
        <v>4.0000000000000001E-3</v>
      </c>
      <c r="X146">
        <f>MIN(S146, V146)</f>
        <v>55</v>
      </c>
      <c r="Y146">
        <f>(X146-N146)/N146*100</f>
        <v>0</v>
      </c>
    </row>
    <row r="147" spans="1:25" x14ac:dyDescent="0.3">
      <c r="A147" t="s">
        <v>150</v>
      </c>
      <c r="C147">
        <v>70376</v>
      </c>
      <c r="D147">
        <v>148184</v>
      </c>
      <c r="E147">
        <v>0.99</v>
      </c>
      <c r="H147">
        <v>21298</v>
      </c>
      <c r="I147">
        <v>44092</v>
      </c>
      <c r="J147">
        <v>0.26</v>
      </c>
      <c r="M147" t="s">
        <v>3</v>
      </c>
      <c r="N147">
        <v>45</v>
      </c>
      <c r="O147">
        <v>0.223743</v>
      </c>
      <c r="R147" t="s">
        <v>3</v>
      </c>
      <c r="S147">
        <v>45</v>
      </c>
      <c r="T147">
        <v>4.1922000000000001E-2</v>
      </c>
      <c r="V147">
        <v>45</v>
      </c>
      <c r="W147">
        <v>5.0000000000000001E-3</v>
      </c>
      <c r="X147">
        <f>MIN(S147, V147)</f>
        <v>45</v>
      </c>
      <c r="Y147">
        <f>(X147-N147)/N147*100</f>
        <v>0</v>
      </c>
    </row>
    <row r="148" spans="1:25" x14ac:dyDescent="0.3">
      <c r="A148" t="s">
        <v>151</v>
      </c>
      <c r="C148">
        <v>70413</v>
      </c>
      <c r="D148">
        <v>147523</v>
      </c>
      <c r="E148">
        <v>0.96</v>
      </c>
      <c r="H148">
        <v>20118</v>
      </c>
      <c r="I148">
        <v>41473</v>
      </c>
      <c r="J148">
        <v>0.24</v>
      </c>
      <c r="M148" t="s">
        <v>3</v>
      </c>
      <c r="N148">
        <v>37</v>
      </c>
      <c r="O148">
        <v>0.39371800000000001</v>
      </c>
      <c r="R148" t="s">
        <v>3</v>
      </c>
      <c r="S148">
        <v>37</v>
      </c>
      <c r="T148">
        <v>8.3236000000000004E-2</v>
      </c>
      <c r="V148">
        <v>41</v>
      </c>
      <c r="W148">
        <v>2E-3</v>
      </c>
      <c r="X148">
        <f>MIN(S148, V148)</f>
        <v>37</v>
      </c>
      <c r="Y148">
        <f>(X148-N148)/N148*100</f>
        <v>0</v>
      </c>
    </row>
    <row r="149" spans="1:25" x14ac:dyDescent="0.3">
      <c r="A149" t="s">
        <v>152</v>
      </c>
      <c r="C149">
        <v>72756</v>
      </c>
      <c r="D149">
        <v>159231</v>
      </c>
      <c r="E149">
        <v>1.1200000000000001</v>
      </c>
      <c r="H149">
        <v>26649</v>
      </c>
      <c r="I149">
        <v>57534</v>
      </c>
      <c r="J149">
        <v>0.33</v>
      </c>
      <c r="M149" t="s">
        <v>3</v>
      </c>
      <c r="N149">
        <v>59</v>
      </c>
      <c r="O149">
        <v>1.473536</v>
      </c>
      <c r="R149" t="s">
        <v>3</v>
      </c>
      <c r="S149">
        <v>59</v>
      </c>
      <c r="T149">
        <v>0.122944</v>
      </c>
      <c r="V149">
        <v>62</v>
      </c>
      <c r="W149">
        <v>5.0000000000000001E-3</v>
      </c>
      <c r="X149">
        <f>MIN(S149, V149)</f>
        <v>59</v>
      </c>
      <c r="Y149">
        <f>(X149-N149)/N149*100</f>
        <v>0</v>
      </c>
    </row>
    <row r="150" spans="1:25" x14ac:dyDescent="0.3">
      <c r="A150" t="s">
        <v>153</v>
      </c>
      <c r="C150">
        <v>72076</v>
      </c>
      <c r="D150">
        <v>150714</v>
      </c>
      <c r="E150">
        <v>0.98</v>
      </c>
      <c r="H150">
        <v>23863</v>
      </c>
      <c r="I150">
        <v>49239</v>
      </c>
      <c r="J150">
        <v>0.28000000000000003</v>
      </c>
      <c r="M150" t="s">
        <v>3</v>
      </c>
      <c r="N150">
        <v>45</v>
      </c>
      <c r="O150">
        <v>0.26477499999999998</v>
      </c>
      <c r="R150" t="s">
        <v>3</v>
      </c>
      <c r="S150">
        <v>45</v>
      </c>
      <c r="T150">
        <v>6.6117999999999996E-2</v>
      </c>
      <c r="V150">
        <v>48</v>
      </c>
      <c r="W150">
        <v>4.0000000000000001E-3</v>
      </c>
      <c r="X150">
        <f>MIN(S150, V150)</f>
        <v>45</v>
      </c>
      <c r="Y150">
        <f>(X150-N150)/N150*100</f>
        <v>0</v>
      </c>
    </row>
    <row r="151" spans="1:25" x14ac:dyDescent="0.3">
      <c r="A151" t="s">
        <v>154</v>
      </c>
      <c r="C151">
        <v>72000</v>
      </c>
      <c r="D151">
        <v>151490</v>
      </c>
      <c r="E151">
        <v>1.03</v>
      </c>
      <c r="H151">
        <v>18900</v>
      </c>
      <c r="I151">
        <v>38918</v>
      </c>
      <c r="J151">
        <v>0.23</v>
      </c>
      <c r="M151" t="s">
        <v>3</v>
      </c>
      <c r="N151">
        <v>36</v>
      </c>
      <c r="O151">
        <v>0.23914199999999999</v>
      </c>
      <c r="R151" t="s">
        <v>3</v>
      </c>
      <c r="S151">
        <v>36</v>
      </c>
      <c r="T151">
        <v>5.0695999999999998E-2</v>
      </c>
      <c r="V151">
        <v>41</v>
      </c>
      <c r="W151">
        <v>4.0000000000000001E-3</v>
      </c>
      <c r="X151">
        <f>MIN(S151, V151)</f>
        <v>36</v>
      </c>
      <c r="Y151">
        <f>(X151-N151)/N151*100</f>
        <v>0</v>
      </c>
    </row>
    <row r="152" spans="1:25" x14ac:dyDescent="0.3">
      <c r="A152" t="s">
        <v>155</v>
      </c>
      <c r="C152">
        <v>62307</v>
      </c>
      <c r="D152">
        <v>136073</v>
      </c>
      <c r="E152">
        <v>0.89</v>
      </c>
      <c r="H152">
        <v>22833</v>
      </c>
      <c r="I152">
        <v>49067</v>
      </c>
      <c r="J152">
        <v>0.28000000000000003</v>
      </c>
      <c r="M152" t="s">
        <v>3</v>
      </c>
      <c r="N152">
        <v>58</v>
      </c>
      <c r="O152">
        <v>0.21074200000000001</v>
      </c>
      <c r="R152" t="s">
        <v>3</v>
      </c>
      <c r="S152">
        <v>58</v>
      </c>
      <c r="T152">
        <v>4.9192E-2</v>
      </c>
      <c r="V152">
        <v>58</v>
      </c>
      <c r="W152">
        <v>6.0000000000000001E-3</v>
      </c>
      <c r="X152">
        <f>MIN(S152, V152)</f>
        <v>58</v>
      </c>
      <c r="Y152">
        <f>(X152-N152)/N152*100</f>
        <v>0</v>
      </c>
    </row>
    <row r="153" spans="1:25" x14ac:dyDescent="0.3">
      <c r="A153" t="s">
        <v>156</v>
      </c>
      <c r="C153">
        <v>76293</v>
      </c>
      <c r="D153">
        <v>165084</v>
      </c>
      <c r="E153">
        <v>1.1399999999999999</v>
      </c>
      <c r="H153">
        <v>21168</v>
      </c>
      <c r="I153">
        <v>44834</v>
      </c>
      <c r="J153">
        <v>0.26</v>
      </c>
      <c r="M153" t="s">
        <v>3</v>
      </c>
      <c r="N153">
        <v>42</v>
      </c>
      <c r="O153">
        <v>0.49230400000000002</v>
      </c>
      <c r="R153" t="s">
        <v>3</v>
      </c>
      <c r="S153">
        <v>42</v>
      </c>
      <c r="T153">
        <v>7.9429E-2</v>
      </c>
      <c r="V153">
        <v>47</v>
      </c>
      <c r="W153">
        <v>4.0000000000000001E-3</v>
      </c>
      <c r="X153">
        <f>MIN(S153, V153)</f>
        <v>42</v>
      </c>
      <c r="Y153">
        <f>(X153-N153)/N153*100</f>
        <v>0</v>
      </c>
    </row>
    <row r="154" spans="1:25" x14ac:dyDescent="0.3">
      <c r="A154" t="s">
        <v>157</v>
      </c>
      <c r="C154">
        <v>86193</v>
      </c>
      <c r="D154">
        <v>188141</v>
      </c>
      <c r="E154">
        <v>1.31</v>
      </c>
      <c r="H154">
        <v>26376</v>
      </c>
      <c r="I154">
        <v>56569</v>
      </c>
      <c r="J154">
        <v>0.33</v>
      </c>
      <c r="M154" t="s">
        <v>3</v>
      </c>
      <c r="N154">
        <v>54</v>
      </c>
      <c r="O154">
        <v>0.41818899999999998</v>
      </c>
      <c r="R154" t="s">
        <v>3</v>
      </c>
      <c r="S154">
        <v>54</v>
      </c>
      <c r="T154">
        <v>7.6629000000000003E-2</v>
      </c>
      <c r="V154">
        <v>55</v>
      </c>
      <c r="W154">
        <v>7.0000000000000001E-3</v>
      </c>
      <c r="X154">
        <f>MIN(S154, V154)</f>
        <v>54</v>
      </c>
      <c r="Y154">
        <f>(X154-N154)/N154*100</f>
        <v>0</v>
      </c>
    </row>
    <row r="155" spans="1:25" x14ac:dyDescent="0.3">
      <c r="A155" t="s">
        <v>158</v>
      </c>
      <c r="C155">
        <v>29392</v>
      </c>
      <c r="D155">
        <v>76131</v>
      </c>
      <c r="E155">
        <v>0.56999999999999995</v>
      </c>
      <c r="H155">
        <v>6513</v>
      </c>
      <c r="I155">
        <v>15851</v>
      </c>
      <c r="J155">
        <v>0.06</v>
      </c>
      <c r="M155" t="s">
        <v>3</v>
      </c>
      <c r="N155">
        <v>38</v>
      </c>
      <c r="O155">
        <v>0.64205599999999996</v>
      </c>
      <c r="R155" t="s">
        <v>3</v>
      </c>
      <c r="S155">
        <v>38</v>
      </c>
      <c r="T155">
        <v>1.7049000000000002E-2</v>
      </c>
      <c r="V155">
        <v>38</v>
      </c>
      <c r="W155">
        <v>3.0000000000000001E-3</v>
      </c>
      <c r="X155">
        <f>MIN(S155, V155)</f>
        <v>38</v>
      </c>
      <c r="Y155">
        <f>(X155-N155)/N155*100</f>
        <v>0</v>
      </c>
    </row>
    <row r="156" spans="1:25" x14ac:dyDescent="0.3">
      <c r="A156" t="s">
        <v>159</v>
      </c>
      <c r="C156">
        <v>84270</v>
      </c>
      <c r="D156">
        <v>175501</v>
      </c>
      <c r="E156">
        <v>1.2</v>
      </c>
      <c r="H156">
        <v>26500</v>
      </c>
      <c r="I156">
        <v>54402</v>
      </c>
      <c r="J156">
        <v>0.32</v>
      </c>
      <c r="M156" t="s">
        <v>3</v>
      </c>
      <c r="N156">
        <v>48</v>
      </c>
      <c r="O156">
        <v>0.25314900000000001</v>
      </c>
      <c r="R156" t="s">
        <v>3</v>
      </c>
      <c r="S156">
        <v>48</v>
      </c>
      <c r="T156">
        <v>5.6620999999999998E-2</v>
      </c>
      <c r="V156">
        <v>49</v>
      </c>
      <c r="W156">
        <v>7.0000000000000001E-3</v>
      </c>
      <c r="X156">
        <f>MIN(S156, V156)</f>
        <v>48</v>
      </c>
      <c r="Y156">
        <f>(X156-N156)/N156*100</f>
        <v>0</v>
      </c>
    </row>
    <row r="157" spans="1:25" x14ac:dyDescent="0.3">
      <c r="A157" t="s">
        <v>160</v>
      </c>
      <c r="C157">
        <v>86400</v>
      </c>
      <c r="D157">
        <v>178804</v>
      </c>
      <c r="E157">
        <v>1.21</v>
      </c>
      <c r="H157">
        <v>29160</v>
      </c>
      <c r="I157">
        <v>59554</v>
      </c>
      <c r="J157">
        <v>0.35</v>
      </c>
      <c r="M157" t="s">
        <v>3</v>
      </c>
      <c r="N157">
        <v>53</v>
      </c>
      <c r="O157">
        <v>0.25064199999999998</v>
      </c>
      <c r="R157" t="s">
        <v>3</v>
      </c>
      <c r="S157">
        <v>53</v>
      </c>
      <c r="T157">
        <v>5.5398999999999997E-2</v>
      </c>
      <c r="V157">
        <v>53</v>
      </c>
      <c r="W157">
        <v>6.0000000000000001E-3</v>
      </c>
      <c r="X157">
        <f>MIN(S157, V157)</f>
        <v>53</v>
      </c>
      <c r="Y157">
        <f>(X157-N157)/N157*100</f>
        <v>0</v>
      </c>
    </row>
    <row r="158" spans="1:25" x14ac:dyDescent="0.3">
      <c r="A158" t="s">
        <v>161</v>
      </c>
      <c r="C158">
        <v>73000</v>
      </c>
      <c r="D158">
        <v>151891</v>
      </c>
      <c r="E158">
        <v>1</v>
      </c>
      <c r="H158">
        <v>23000</v>
      </c>
      <c r="I158">
        <v>47191</v>
      </c>
      <c r="J158">
        <v>0.27</v>
      </c>
      <c r="M158" t="s">
        <v>3</v>
      </c>
      <c r="N158">
        <v>45</v>
      </c>
      <c r="O158">
        <v>0.22109500000000001</v>
      </c>
      <c r="R158" t="s">
        <v>3</v>
      </c>
      <c r="S158">
        <v>45</v>
      </c>
      <c r="T158">
        <v>4.3493999999999998E-2</v>
      </c>
      <c r="V158">
        <v>45</v>
      </c>
      <c r="W158">
        <v>6.0000000000000001E-3</v>
      </c>
      <c r="X158">
        <f>MIN(S158, V158)</f>
        <v>45</v>
      </c>
      <c r="Y158">
        <f>(X158-N158)/N158*100</f>
        <v>0</v>
      </c>
    </row>
    <row r="159" spans="1:25" x14ac:dyDescent="0.3">
      <c r="A159" t="s">
        <v>162</v>
      </c>
      <c r="C159">
        <v>102124</v>
      </c>
      <c r="D159">
        <v>227527</v>
      </c>
      <c r="E159">
        <v>1.67</v>
      </c>
      <c r="H159">
        <v>33880</v>
      </c>
      <c r="I159">
        <v>74260</v>
      </c>
      <c r="J159">
        <v>0.44</v>
      </c>
      <c r="M159" t="s">
        <v>3</v>
      </c>
      <c r="N159">
        <v>69</v>
      </c>
      <c r="O159">
        <v>0.350887</v>
      </c>
      <c r="R159" t="s">
        <v>3</v>
      </c>
      <c r="S159">
        <v>69</v>
      </c>
      <c r="T159">
        <v>7.3689000000000004E-2</v>
      </c>
      <c r="V159">
        <v>69</v>
      </c>
      <c r="W159">
        <v>8.9999999999999993E-3</v>
      </c>
      <c r="X159">
        <f>MIN(S159, V159)</f>
        <v>69</v>
      </c>
      <c r="Y159">
        <f>(X159-N159)/N159*100</f>
        <v>0</v>
      </c>
    </row>
    <row r="160" spans="1:25" x14ac:dyDescent="0.3">
      <c r="A160" t="s">
        <v>163</v>
      </c>
      <c r="C160">
        <v>78045</v>
      </c>
      <c r="D160">
        <v>164170</v>
      </c>
      <c r="E160">
        <v>1.1100000000000001</v>
      </c>
      <c r="H160">
        <v>25542</v>
      </c>
      <c r="I160">
        <v>52948</v>
      </c>
      <c r="J160">
        <v>0.31</v>
      </c>
      <c r="M160" t="s">
        <v>3</v>
      </c>
      <c r="N160">
        <v>53</v>
      </c>
      <c r="O160">
        <v>0.241892</v>
      </c>
      <c r="R160" t="s">
        <v>3</v>
      </c>
      <c r="S160">
        <v>53</v>
      </c>
      <c r="T160">
        <v>5.2568999999999998E-2</v>
      </c>
      <c r="V160">
        <v>53</v>
      </c>
      <c r="W160">
        <v>8.9999999999999993E-3</v>
      </c>
      <c r="X160">
        <f>MIN(S160, V160)</f>
        <v>53</v>
      </c>
      <c r="Y160">
        <f>(X160-N160)/N160*100</f>
        <v>0</v>
      </c>
    </row>
    <row r="161" spans="1:25" x14ac:dyDescent="0.3">
      <c r="A161" t="s">
        <v>164</v>
      </c>
      <c r="C161">
        <v>79846</v>
      </c>
      <c r="D161">
        <v>170303</v>
      </c>
      <c r="E161">
        <v>1.1200000000000001</v>
      </c>
      <c r="H161">
        <v>25012</v>
      </c>
      <c r="I161">
        <v>52541</v>
      </c>
      <c r="J161">
        <v>0.36</v>
      </c>
      <c r="M161" t="s">
        <v>3</v>
      </c>
      <c r="N161">
        <v>51</v>
      </c>
      <c r="O161">
        <v>0.248339</v>
      </c>
      <c r="R161" t="s">
        <v>3</v>
      </c>
      <c r="S161">
        <v>51</v>
      </c>
      <c r="T161">
        <v>4.8647000000000003E-2</v>
      </c>
      <c r="V161">
        <v>51</v>
      </c>
      <c r="W161">
        <v>8.0000000000000002E-3</v>
      </c>
      <c r="X161">
        <f>MIN(S161, V161)</f>
        <v>51</v>
      </c>
      <c r="Y161">
        <f>(X161-N161)/N161*100</f>
        <v>0</v>
      </c>
    </row>
    <row r="162" spans="1:25" x14ac:dyDescent="0.3">
      <c r="A162" t="s">
        <v>165</v>
      </c>
      <c r="C162">
        <v>98644</v>
      </c>
      <c r="D162">
        <v>208394</v>
      </c>
      <c r="E162">
        <v>1.38</v>
      </c>
      <c r="H162">
        <v>30894</v>
      </c>
      <c r="I162">
        <v>64269</v>
      </c>
      <c r="J162">
        <v>0.37</v>
      </c>
      <c r="M162" t="s">
        <v>3</v>
      </c>
      <c r="N162">
        <v>56</v>
      </c>
      <c r="O162">
        <v>0.29880400000000001</v>
      </c>
      <c r="R162" t="s">
        <v>3</v>
      </c>
      <c r="S162">
        <v>56</v>
      </c>
      <c r="T162">
        <v>5.6800000000000003E-2</v>
      </c>
      <c r="V162">
        <v>56</v>
      </c>
      <c r="W162">
        <v>4.0000000000000001E-3</v>
      </c>
      <c r="X162">
        <f>MIN(S162, V162)</f>
        <v>56</v>
      </c>
      <c r="Y162">
        <f>(X162-N162)/N162*100</f>
        <v>0</v>
      </c>
    </row>
    <row r="163" spans="1:25" x14ac:dyDescent="0.3">
      <c r="A163" t="s">
        <v>166</v>
      </c>
      <c r="C163">
        <v>76959</v>
      </c>
      <c r="D163">
        <v>160907</v>
      </c>
      <c r="E163">
        <v>1.04</v>
      </c>
      <c r="H163">
        <v>22635</v>
      </c>
      <c r="I163">
        <v>46535</v>
      </c>
      <c r="J163">
        <v>0.28000000000000003</v>
      </c>
      <c r="M163" t="s">
        <v>3</v>
      </c>
      <c r="N163">
        <v>44</v>
      </c>
      <c r="O163">
        <v>0.230104</v>
      </c>
      <c r="R163" t="s">
        <v>3</v>
      </c>
      <c r="S163">
        <v>44</v>
      </c>
      <c r="T163">
        <v>4.2761E-2</v>
      </c>
      <c r="V163">
        <v>44</v>
      </c>
      <c r="W163">
        <v>4.0000000000000001E-3</v>
      </c>
      <c r="X163">
        <f>MIN(S163, V163)</f>
        <v>44</v>
      </c>
      <c r="Y163">
        <f>(X163-N163)/N163*100</f>
        <v>0</v>
      </c>
    </row>
    <row r="164" spans="1:25" x14ac:dyDescent="0.3">
      <c r="A164" t="s">
        <v>167</v>
      </c>
      <c r="C164">
        <v>94446</v>
      </c>
      <c r="D164">
        <v>194597</v>
      </c>
      <c r="E164">
        <v>1.27</v>
      </c>
      <c r="H164">
        <v>23166</v>
      </c>
      <c r="I164">
        <v>46877</v>
      </c>
      <c r="J164">
        <v>0.3</v>
      </c>
      <c r="M164" t="s">
        <v>3</v>
      </c>
      <c r="N164">
        <v>38</v>
      </c>
      <c r="O164">
        <v>0.26791300000000001</v>
      </c>
      <c r="R164" t="s">
        <v>3</v>
      </c>
      <c r="S164">
        <v>38</v>
      </c>
      <c r="T164">
        <v>4.2721000000000002E-2</v>
      </c>
      <c r="V164">
        <v>38</v>
      </c>
      <c r="W164">
        <v>4.0000000000000001E-3</v>
      </c>
      <c r="X164">
        <f>MIN(S164, V164)</f>
        <v>38</v>
      </c>
      <c r="Y164">
        <f>(X164-N164)/N164*100</f>
        <v>0</v>
      </c>
    </row>
    <row r="165" spans="1:25" x14ac:dyDescent="0.3">
      <c r="A165" t="s">
        <v>168</v>
      </c>
      <c r="C165">
        <v>102200</v>
      </c>
      <c r="D165">
        <v>213917</v>
      </c>
      <c r="E165">
        <v>1.44</v>
      </c>
      <c r="H165">
        <v>26280</v>
      </c>
      <c r="I165">
        <v>54017</v>
      </c>
      <c r="J165">
        <v>0.31</v>
      </c>
      <c r="M165" t="s">
        <v>3</v>
      </c>
      <c r="N165">
        <v>43</v>
      </c>
      <c r="O165">
        <v>0.31076799999999999</v>
      </c>
      <c r="R165" t="s">
        <v>3</v>
      </c>
      <c r="S165">
        <v>43</v>
      </c>
      <c r="T165">
        <v>5.8368999999999997E-2</v>
      </c>
      <c r="V165">
        <v>44</v>
      </c>
      <c r="W165">
        <v>6.0000000000000001E-3</v>
      </c>
      <c r="X165">
        <f>MIN(S165, V165)</f>
        <v>43</v>
      </c>
      <c r="Y165">
        <f>(X165-N165)/N165*100</f>
        <v>0</v>
      </c>
    </row>
    <row r="166" spans="1:25" x14ac:dyDescent="0.3">
      <c r="A166" t="s">
        <v>169</v>
      </c>
      <c r="C166">
        <v>26406</v>
      </c>
      <c r="D166">
        <v>66170</v>
      </c>
      <c r="E166">
        <v>0.49</v>
      </c>
      <c r="H166">
        <v>6846</v>
      </c>
      <c r="I166">
        <v>16370</v>
      </c>
      <c r="J166">
        <v>7.0000000000000007E-2</v>
      </c>
      <c r="M166" t="s">
        <v>3</v>
      </c>
      <c r="N166">
        <v>41</v>
      </c>
      <c r="O166">
        <v>0.12748499999999999</v>
      </c>
      <c r="R166" t="s">
        <v>3</v>
      </c>
      <c r="S166">
        <v>41</v>
      </c>
      <c r="T166">
        <v>1.4158E-2</v>
      </c>
      <c r="V166">
        <v>41</v>
      </c>
      <c r="W166">
        <v>4.0000000000000001E-3</v>
      </c>
      <c r="X166">
        <f>MIN(S166, V166)</f>
        <v>41</v>
      </c>
      <c r="Y166">
        <f>(X166-N166)/N166*100</f>
        <v>0</v>
      </c>
    </row>
    <row r="167" spans="1:25" x14ac:dyDescent="0.3">
      <c r="A167" t="s">
        <v>170</v>
      </c>
      <c r="C167">
        <v>83628</v>
      </c>
      <c r="D167">
        <v>173358</v>
      </c>
      <c r="E167">
        <v>1.17</v>
      </c>
      <c r="H167">
        <v>39996</v>
      </c>
      <c r="I167">
        <v>82422</v>
      </c>
      <c r="J167">
        <v>0.51</v>
      </c>
      <c r="M167" t="s">
        <v>3</v>
      </c>
      <c r="N167">
        <v>55</v>
      </c>
      <c r="O167">
        <v>2.3397130000000002</v>
      </c>
      <c r="R167" t="s">
        <v>3</v>
      </c>
      <c r="S167">
        <v>55</v>
      </c>
      <c r="T167">
        <v>1.142617</v>
      </c>
      <c r="V167">
        <v>65</v>
      </c>
      <c r="W167">
        <v>8.0000000000000002E-3</v>
      </c>
      <c r="X167">
        <f>MIN(S167, V167)</f>
        <v>55</v>
      </c>
      <c r="Y167">
        <f>(X167-N167)/N167*100</f>
        <v>0</v>
      </c>
    </row>
    <row r="168" spans="1:25" x14ac:dyDescent="0.3">
      <c r="A168" t="s">
        <v>171</v>
      </c>
      <c r="C168">
        <v>97856</v>
      </c>
      <c r="D168">
        <v>210243</v>
      </c>
      <c r="E168">
        <v>1.43</v>
      </c>
      <c r="H168">
        <v>58380</v>
      </c>
      <c r="I168">
        <v>124901</v>
      </c>
      <c r="J168">
        <v>0.79</v>
      </c>
      <c r="M168" t="s">
        <v>4</v>
      </c>
      <c r="N168">
        <v>88</v>
      </c>
      <c r="O168">
        <v>60.238568000000001</v>
      </c>
      <c r="R168" t="s">
        <v>4</v>
      </c>
      <c r="S168">
        <v>88</v>
      </c>
      <c r="T168">
        <v>60.118074999999997</v>
      </c>
      <c r="V168">
        <v>104</v>
      </c>
      <c r="W168">
        <v>8.0000000000000002E-3</v>
      </c>
      <c r="X168">
        <f>MIN(S168, V168)</f>
        <v>88</v>
      </c>
      <c r="Y168">
        <f>(X168-N168)/N168*100</f>
        <v>0</v>
      </c>
    </row>
    <row r="169" spans="1:25" x14ac:dyDescent="0.3">
      <c r="A169" t="s">
        <v>172</v>
      </c>
      <c r="C169">
        <v>81438</v>
      </c>
      <c r="D169">
        <v>171779</v>
      </c>
      <c r="E169">
        <v>1.08</v>
      </c>
      <c r="H169">
        <v>45428</v>
      </c>
      <c r="I169">
        <v>95404</v>
      </c>
      <c r="J169">
        <v>0.61</v>
      </c>
      <c r="M169" t="s">
        <v>3</v>
      </c>
      <c r="N169">
        <v>75</v>
      </c>
      <c r="O169">
        <v>19.925075</v>
      </c>
      <c r="R169" t="s">
        <v>3</v>
      </c>
      <c r="S169">
        <v>75</v>
      </c>
      <c r="T169">
        <v>15.119401999999999</v>
      </c>
      <c r="V169">
        <v>81</v>
      </c>
      <c r="W169">
        <v>5.0000000000000001E-3</v>
      </c>
      <c r="X169">
        <f>MIN(S169, V169)</f>
        <v>75</v>
      </c>
      <c r="Y169">
        <f>(X169-N169)/N169*100</f>
        <v>0</v>
      </c>
    </row>
    <row r="170" spans="1:25" x14ac:dyDescent="0.3">
      <c r="A170" t="s">
        <v>173</v>
      </c>
      <c r="C170">
        <v>106191</v>
      </c>
      <c r="D170">
        <v>225127</v>
      </c>
      <c r="E170">
        <v>1.51</v>
      </c>
      <c r="H170">
        <v>52164</v>
      </c>
      <c r="I170">
        <v>109939</v>
      </c>
      <c r="J170">
        <v>0.69</v>
      </c>
      <c r="M170" t="s">
        <v>4</v>
      </c>
      <c r="N170">
        <v>74</v>
      </c>
      <c r="O170">
        <v>60.248778000000001</v>
      </c>
      <c r="R170" t="s">
        <v>4</v>
      </c>
      <c r="S170">
        <v>74</v>
      </c>
      <c r="T170">
        <v>60.098419999999997</v>
      </c>
      <c r="V170">
        <v>83</v>
      </c>
      <c r="W170">
        <v>8.0000000000000002E-3</v>
      </c>
      <c r="X170">
        <f>MIN(S170, V170)</f>
        <v>74</v>
      </c>
      <c r="Y170">
        <f>(X170-N170)/N170*100</f>
        <v>0</v>
      </c>
    </row>
    <row r="171" spans="1:25" x14ac:dyDescent="0.3">
      <c r="A171" t="s">
        <v>174</v>
      </c>
      <c r="C171">
        <v>84750</v>
      </c>
      <c r="D171">
        <v>178829</v>
      </c>
      <c r="E171">
        <v>1.1599999999999999</v>
      </c>
      <c r="H171">
        <v>50850</v>
      </c>
      <c r="I171">
        <v>106889</v>
      </c>
      <c r="J171">
        <v>0.68</v>
      </c>
      <c r="M171" t="s">
        <v>4</v>
      </c>
      <c r="N171">
        <v>80</v>
      </c>
      <c r="O171">
        <v>60.200893999999998</v>
      </c>
      <c r="R171" t="s">
        <v>4</v>
      </c>
      <c r="S171">
        <v>82</v>
      </c>
      <c r="T171">
        <v>60.101422999999997</v>
      </c>
      <c r="V171">
        <v>89</v>
      </c>
      <c r="W171">
        <v>5.0000000000000001E-3</v>
      </c>
      <c r="X171">
        <f>MIN(S171, V171)</f>
        <v>82</v>
      </c>
      <c r="Y171">
        <f>(X171-N171)/N171*100</f>
        <v>2.5</v>
      </c>
    </row>
    <row r="172" spans="1:25" x14ac:dyDescent="0.3">
      <c r="A172" t="s">
        <v>175</v>
      </c>
      <c r="C172">
        <v>97050</v>
      </c>
      <c r="D172">
        <v>202950</v>
      </c>
      <c r="E172">
        <v>1.29</v>
      </c>
      <c r="H172">
        <v>47231</v>
      </c>
      <c r="I172">
        <v>98230</v>
      </c>
      <c r="J172">
        <v>0.6</v>
      </c>
      <c r="M172" t="s">
        <v>3</v>
      </c>
      <c r="N172">
        <v>68</v>
      </c>
      <c r="O172">
        <v>20.537186999999999</v>
      </c>
      <c r="R172" t="s">
        <v>3</v>
      </c>
      <c r="S172">
        <v>68</v>
      </c>
      <c r="T172">
        <v>17.341438</v>
      </c>
      <c r="V172">
        <v>72</v>
      </c>
      <c r="W172">
        <v>6.0000000000000001E-3</v>
      </c>
      <c r="X172">
        <f>MIN(S172, V172)</f>
        <v>68</v>
      </c>
      <c r="Y172">
        <f>(X172-N172)/N172*100</f>
        <v>0</v>
      </c>
    </row>
    <row r="173" spans="1:25" x14ac:dyDescent="0.3">
      <c r="A173" t="s">
        <v>176</v>
      </c>
      <c r="C173">
        <v>91217</v>
      </c>
      <c r="D173">
        <v>192298</v>
      </c>
      <c r="E173">
        <v>1.26</v>
      </c>
      <c r="H173">
        <v>39508</v>
      </c>
      <c r="I173">
        <v>82650</v>
      </c>
      <c r="J173">
        <v>0.54</v>
      </c>
      <c r="M173" t="s">
        <v>3</v>
      </c>
      <c r="N173">
        <v>58</v>
      </c>
      <c r="O173">
        <v>16.130994999999999</v>
      </c>
      <c r="R173" t="s">
        <v>3</v>
      </c>
      <c r="S173">
        <v>58</v>
      </c>
      <c r="T173">
        <v>27.864127</v>
      </c>
      <c r="V173">
        <v>67</v>
      </c>
      <c r="W173">
        <v>5.0000000000000001E-3</v>
      </c>
      <c r="X173">
        <f>MIN(S173, V173)</f>
        <v>58</v>
      </c>
      <c r="Y173">
        <f>(X173-N173)/N173*100</f>
        <v>0</v>
      </c>
    </row>
    <row r="174" spans="1:25" x14ac:dyDescent="0.3">
      <c r="A174" t="s">
        <v>177</v>
      </c>
      <c r="C174">
        <v>104532</v>
      </c>
      <c r="D174">
        <v>226206</v>
      </c>
      <c r="E174">
        <v>1.59</v>
      </c>
      <c r="H174">
        <v>62944</v>
      </c>
      <c r="I174">
        <v>135630</v>
      </c>
      <c r="J174">
        <v>0.86</v>
      </c>
      <c r="M174" t="s">
        <v>3</v>
      </c>
      <c r="N174">
        <v>93</v>
      </c>
      <c r="O174">
        <v>25.627009999999999</v>
      </c>
      <c r="R174" t="s">
        <v>3</v>
      </c>
      <c r="S174">
        <v>93</v>
      </c>
      <c r="T174">
        <v>32.613334000000002</v>
      </c>
      <c r="V174">
        <v>111</v>
      </c>
      <c r="W174">
        <v>5.0000000000000001E-3</v>
      </c>
      <c r="X174">
        <f>MIN(S174, V174)</f>
        <v>93</v>
      </c>
      <c r="Y174">
        <f>(X174-N174)/N174*100</f>
        <v>0</v>
      </c>
    </row>
    <row r="175" spans="1:25" x14ac:dyDescent="0.3">
      <c r="A175" t="s">
        <v>178</v>
      </c>
      <c r="C175">
        <v>100408</v>
      </c>
      <c r="D175">
        <v>211162</v>
      </c>
      <c r="E175">
        <v>1.34</v>
      </c>
      <c r="H175">
        <v>45584</v>
      </c>
      <c r="I175">
        <v>95195</v>
      </c>
      <c r="J175">
        <v>0.59</v>
      </c>
      <c r="M175" t="s">
        <v>3</v>
      </c>
      <c r="N175">
        <v>67</v>
      </c>
      <c r="O175">
        <v>14.927871</v>
      </c>
      <c r="R175" t="s">
        <v>3</v>
      </c>
      <c r="S175">
        <v>67</v>
      </c>
      <c r="T175">
        <v>10.137682</v>
      </c>
      <c r="V175">
        <v>73</v>
      </c>
      <c r="W175">
        <v>4.0000000000000001E-3</v>
      </c>
      <c r="X175">
        <f>MIN(S175, V175)</f>
        <v>67</v>
      </c>
      <c r="Y175">
        <f>(X175-N175)/N175*100</f>
        <v>0</v>
      </c>
    </row>
    <row r="176" spans="1:25" x14ac:dyDescent="0.3">
      <c r="A176" t="s">
        <v>179</v>
      </c>
      <c r="C176">
        <v>101268</v>
      </c>
      <c r="D176">
        <v>216539</v>
      </c>
      <c r="E176">
        <v>1.4</v>
      </c>
      <c r="H176">
        <v>57036</v>
      </c>
      <c r="I176">
        <v>121387</v>
      </c>
      <c r="J176">
        <v>0.76</v>
      </c>
      <c r="M176" t="s">
        <v>3</v>
      </c>
      <c r="N176">
        <v>80</v>
      </c>
      <c r="O176">
        <v>5.445195</v>
      </c>
      <c r="R176" t="s">
        <v>3</v>
      </c>
      <c r="S176">
        <v>80</v>
      </c>
      <c r="T176">
        <v>2.8507820000000001</v>
      </c>
      <c r="V176">
        <v>97</v>
      </c>
      <c r="W176">
        <v>5.0000000000000001E-3</v>
      </c>
      <c r="X176">
        <f>MIN(S176, V176)</f>
        <v>80</v>
      </c>
      <c r="Y176">
        <f>(X176-N176)/N176*100</f>
        <v>0</v>
      </c>
    </row>
    <row r="177" spans="1:25" x14ac:dyDescent="0.3">
      <c r="A177" t="s">
        <v>180</v>
      </c>
      <c r="C177">
        <v>28728</v>
      </c>
      <c r="D177">
        <v>73936</v>
      </c>
      <c r="E177">
        <v>0.54</v>
      </c>
      <c r="H177">
        <v>8736</v>
      </c>
      <c r="I177">
        <v>21576</v>
      </c>
      <c r="J177">
        <v>0.09</v>
      </c>
      <c r="M177" t="s">
        <v>3</v>
      </c>
      <c r="N177">
        <v>47</v>
      </c>
      <c r="O177">
        <v>0.17426</v>
      </c>
      <c r="R177" t="s">
        <v>3</v>
      </c>
      <c r="S177">
        <v>47</v>
      </c>
      <c r="T177">
        <v>3.2058000000000003E-2</v>
      </c>
      <c r="V177">
        <v>51</v>
      </c>
      <c r="W177">
        <v>3.0000000000000001E-3</v>
      </c>
      <c r="X177">
        <f>MIN(S177, V177)</f>
        <v>47</v>
      </c>
      <c r="Y177">
        <f>(X177-N177)/N177*100</f>
        <v>0</v>
      </c>
    </row>
    <row r="178" spans="1:25" x14ac:dyDescent="0.3">
      <c r="A178" t="s">
        <v>181</v>
      </c>
      <c r="C178">
        <v>158862</v>
      </c>
      <c r="D178">
        <v>325343</v>
      </c>
      <c r="E178">
        <v>2.12</v>
      </c>
      <c r="H178">
        <v>51678</v>
      </c>
      <c r="I178">
        <v>105039</v>
      </c>
      <c r="J178">
        <v>0.59</v>
      </c>
      <c r="M178" t="s">
        <v>3</v>
      </c>
      <c r="N178">
        <v>45</v>
      </c>
      <c r="O178">
        <v>1.1193489999999999</v>
      </c>
      <c r="R178" t="s">
        <v>3</v>
      </c>
      <c r="S178">
        <v>45</v>
      </c>
      <c r="T178">
        <v>0.40809800000000002</v>
      </c>
      <c r="V178">
        <v>53</v>
      </c>
      <c r="W178">
        <v>6.0000000000000001E-3</v>
      </c>
      <c r="X178">
        <f>MIN(S178, V178)</f>
        <v>45</v>
      </c>
      <c r="Y178">
        <f>(X178-N178)/N178*100</f>
        <v>0</v>
      </c>
    </row>
    <row r="179" spans="1:25" x14ac:dyDescent="0.3">
      <c r="A179" t="s">
        <v>182</v>
      </c>
      <c r="C179">
        <v>107004</v>
      </c>
      <c r="D179">
        <v>220711</v>
      </c>
      <c r="E179">
        <v>1.4</v>
      </c>
      <c r="H179">
        <v>44826</v>
      </c>
      <c r="I179">
        <v>91883</v>
      </c>
      <c r="J179">
        <v>0.5</v>
      </c>
      <c r="M179" t="s">
        <v>3</v>
      </c>
      <c r="N179">
        <v>59</v>
      </c>
      <c r="O179">
        <v>0.30657899999999999</v>
      </c>
      <c r="R179" t="s">
        <v>3</v>
      </c>
      <c r="S179">
        <v>59</v>
      </c>
      <c r="T179">
        <v>0.104919</v>
      </c>
      <c r="V179">
        <v>61</v>
      </c>
      <c r="W179">
        <v>6.0000000000000001E-3</v>
      </c>
      <c r="X179">
        <f>MIN(S179, V179)</f>
        <v>59</v>
      </c>
      <c r="Y179">
        <f>(X179-N179)/N179*100</f>
        <v>0</v>
      </c>
    </row>
    <row r="180" spans="1:25" x14ac:dyDescent="0.3">
      <c r="A180" t="s">
        <v>183</v>
      </c>
      <c r="C180">
        <v>166284</v>
      </c>
      <c r="D180">
        <v>334377</v>
      </c>
      <c r="E180">
        <v>2.09</v>
      </c>
      <c r="H180">
        <v>45756</v>
      </c>
      <c r="I180">
        <v>91269</v>
      </c>
      <c r="J180">
        <v>0.52</v>
      </c>
      <c r="M180" t="s">
        <v>3</v>
      </c>
      <c r="N180">
        <v>40</v>
      </c>
      <c r="O180">
        <v>0.39775500000000003</v>
      </c>
      <c r="R180" t="s">
        <v>3</v>
      </c>
      <c r="S180">
        <v>40</v>
      </c>
      <c r="T180">
        <v>8.6451E-2</v>
      </c>
      <c r="V180">
        <v>40</v>
      </c>
      <c r="W180">
        <v>6.0000000000000001E-3</v>
      </c>
      <c r="X180">
        <f>MIN(S180, V180)</f>
        <v>40</v>
      </c>
      <c r="Y180">
        <f>(X180-N180)/N180*100</f>
        <v>0</v>
      </c>
    </row>
    <row r="181" spans="1:25" x14ac:dyDescent="0.3">
      <c r="A181" t="s">
        <v>184</v>
      </c>
      <c r="C181">
        <v>131334</v>
      </c>
      <c r="D181">
        <v>270268</v>
      </c>
      <c r="E181">
        <v>1.71</v>
      </c>
      <c r="H181">
        <v>47082</v>
      </c>
      <c r="I181">
        <v>96154</v>
      </c>
      <c r="J181">
        <v>0.62</v>
      </c>
      <c r="M181" t="s">
        <v>3</v>
      </c>
      <c r="N181">
        <v>56</v>
      </c>
      <c r="O181">
        <v>0.33881499999999998</v>
      </c>
      <c r="R181" t="s">
        <v>3</v>
      </c>
      <c r="S181">
        <v>56</v>
      </c>
      <c r="T181">
        <v>8.7212999999999999E-2</v>
      </c>
      <c r="V181">
        <v>56</v>
      </c>
      <c r="W181">
        <v>6.0000000000000001E-3</v>
      </c>
      <c r="X181">
        <f>MIN(S181, V181)</f>
        <v>56</v>
      </c>
      <c r="Y181">
        <f>(X181-N181)/N181*100</f>
        <v>0</v>
      </c>
    </row>
    <row r="182" spans="1:25" x14ac:dyDescent="0.3">
      <c r="A182" t="s">
        <v>185</v>
      </c>
      <c r="C182">
        <v>181043</v>
      </c>
      <c r="D182">
        <v>377196</v>
      </c>
      <c r="E182">
        <v>2.48</v>
      </c>
      <c r="H182">
        <v>56059</v>
      </c>
      <c r="I182">
        <v>115668</v>
      </c>
      <c r="J182">
        <v>0.64</v>
      </c>
      <c r="M182" t="s">
        <v>3</v>
      </c>
      <c r="N182">
        <v>54</v>
      </c>
      <c r="O182">
        <v>1.792783</v>
      </c>
      <c r="R182" t="s">
        <v>3</v>
      </c>
      <c r="S182">
        <v>54</v>
      </c>
      <c r="T182">
        <v>0.56637000000000004</v>
      </c>
      <c r="V182">
        <v>60</v>
      </c>
      <c r="W182">
        <v>6.0000000000000001E-3</v>
      </c>
      <c r="X182">
        <f>MIN(S182, V182)</f>
        <v>54</v>
      </c>
      <c r="Y182">
        <f>(X182-N182)/N182*100</f>
        <v>0</v>
      </c>
    </row>
    <row r="183" spans="1:25" x14ac:dyDescent="0.3">
      <c r="A183" t="s">
        <v>186</v>
      </c>
      <c r="C183">
        <v>140350</v>
      </c>
      <c r="D183">
        <v>292183</v>
      </c>
      <c r="E183">
        <v>1.9</v>
      </c>
      <c r="H183">
        <v>63358</v>
      </c>
      <c r="I183">
        <v>131191</v>
      </c>
      <c r="J183">
        <v>0.75</v>
      </c>
      <c r="M183" t="s">
        <v>3</v>
      </c>
      <c r="N183">
        <v>72</v>
      </c>
      <c r="O183">
        <v>1.194259</v>
      </c>
      <c r="R183" t="s">
        <v>3</v>
      </c>
      <c r="S183">
        <v>72</v>
      </c>
      <c r="T183">
        <v>0.26776499999999998</v>
      </c>
      <c r="V183">
        <v>78</v>
      </c>
      <c r="W183">
        <v>5.0000000000000001E-3</v>
      </c>
      <c r="X183">
        <f>MIN(S183, V183)</f>
        <v>72</v>
      </c>
      <c r="Y183">
        <f>(X183-N183)/N183*100</f>
        <v>0</v>
      </c>
    </row>
    <row r="184" spans="1:25" x14ac:dyDescent="0.3">
      <c r="A184" t="s">
        <v>187</v>
      </c>
      <c r="C184">
        <v>133200</v>
      </c>
      <c r="D184">
        <v>271024</v>
      </c>
      <c r="E184">
        <v>1.68</v>
      </c>
      <c r="H184">
        <v>46800</v>
      </c>
      <c r="I184">
        <v>94576</v>
      </c>
      <c r="J184">
        <v>0.6</v>
      </c>
      <c r="M184" t="s">
        <v>3</v>
      </c>
      <c r="N184">
        <v>48</v>
      </c>
      <c r="O184">
        <v>1.1248199999999999</v>
      </c>
      <c r="R184" t="s">
        <v>3</v>
      </c>
      <c r="S184">
        <v>48</v>
      </c>
      <c r="T184">
        <v>0.22803999999999999</v>
      </c>
      <c r="V184">
        <v>51</v>
      </c>
      <c r="W184">
        <v>6.0000000000000001E-3</v>
      </c>
      <c r="X184">
        <f>MIN(S184, V184)</f>
        <v>48</v>
      </c>
      <c r="Y184">
        <f>(X184-N184)/N184*100</f>
        <v>0</v>
      </c>
    </row>
    <row r="185" spans="1:25" x14ac:dyDescent="0.3">
      <c r="A185" t="s">
        <v>188</v>
      </c>
      <c r="C185">
        <v>141973</v>
      </c>
      <c r="D185">
        <v>291375</v>
      </c>
      <c r="E185">
        <v>1.86</v>
      </c>
      <c r="H185">
        <v>46163</v>
      </c>
      <c r="I185">
        <v>93925</v>
      </c>
      <c r="J185">
        <v>0.52</v>
      </c>
      <c r="M185" t="s">
        <v>3</v>
      </c>
      <c r="N185">
        <v>52</v>
      </c>
      <c r="O185">
        <v>1.995927</v>
      </c>
      <c r="R185" t="s">
        <v>3</v>
      </c>
      <c r="S185">
        <v>52</v>
      </c>
      <c r="T185">
        <v>0.256749</v>
      </c>
      <c r="V185">
        <v>52</v>
      </c>
      <c r="W185">
        <v>4.0000000000000001E-3</v>
      </c>
      <c r="X185">
        <f>MIN(S185, V185)</f>
        <v>52</v>
      </c>
      <c r="Y185">
        <f>(X185-N185)/N185*100</f>
        <v>0</v>
      </c>
    </row>
    <row r="186" spans="1:25" x14ac:dyDescent="0.3">
      <c r="A186" t="s">
        <v>189</v>
      </c>
      <c r="C186">
        <v>141973</v>
      </c>
      <c r="D186">
        <v>292024</v>
      </c>
      <c r="E186">
        <v>1.88</v>
      </c>
      <c r="H186">
        <v>58357</v>
      </c>
      <c r="I186">
        <v>119320</v>
      </c>
      <c r="J186">
        <v>0.67</v>
      </c>
      <c r="M186" t="s">
        <v>3</v>
      </c>
      <c r="N186">
        <v>56</v>
      </c>
      <c r="O186">
        <v>0.44869799999999999</v>
      </c>
      <c r="R186" t="s">
        <v>3</v>
      </c>
      <c r="S186">
        <v>56</v>
      </c>
      <c r="T186">
        <v>0.17789099999999999</v>
      </c>
      <c r="V186">
        <v>66</v>
      </c>
      <c r="W186">
        <v>4.0000000000000001E-3</v>
      </c>
      <c r="X186">
        <f>MIN(S186, V186)</f>
        <v>56</v>
      </c>
      <c r="Y186">
        <f>(X186-N186)/N186*100</f>
        <v>0</v>
      </c>
    </row>
    <row r="187" spans="1:25" x14ac:dyDescent="0.3">
      <c r="A187" t="s">
        <v>190</v>
      </c>
      <c r="C187">
        <v>113582</v>
      </c>
      <c r="D187">
        <v>230719</v>
      </c>
      <c r="E187">
        <v>1.45</v>
      </c>
      <c r="H187">
        <v>38430</v>
      </c>
      <c r="I187">
        <v>77511</v>
      </c>
      <c r="J187">
        <v>0.44</v>
      </c>
      <c r="M187" t="s">
        <v>3</v>
      </c>
      <c r="N187">
        <v>41</v>
      </c>
      <c r="O187">
        <v>1.849386</v>
      </c>
      <c r="R187" t="s">
        <v>3</v>
      </c>
      <c r="S187">
        <v>41</v>
      </c>
      <c r="T187">
        <v>1.2181679999999999</v>
      </c>
      <c r="V187">
        <v>44</v>
      </c>
      <c r="W187">
        <v>2E-3</v>
      </c>
      <c r="X187">
        <f>MIN(S187, V187)</f>
        <v>41</v>
      </c>
      <c r="Y187">
        <f>(X187-N187)/N187*100</f>
        <v>0</v>
      </c>
    </row>
    <row r="188" spans="1:25" x14ac:dyDescent="0.3">
      <c r="A188" t="s">
        <v>191</v>
      </c>
      <c r="C188">
        <v>23961</v>
      </c>
      <c r="D188">
        <v>58103</v>
      </c>
      <c r="E188">
        <v>0.42</v>
      </c>
      <c r="H188">
        <v>7987</v>
      </c>
      <c r="I188">
        <v>18707</v>
      </c>
      <c r="J188">
        <v>0.08</v>
      </c>
      <c r="M188" t="s">
        <v>3</v>
      </c>
      <c r="N188">
        <v>47</v>
      </c>
      <c r="O188">
        <v>0.117752</v>
      </c>
      <c r="R188" t="s">
        <v>3</v>
      </c>
      <c r="S188">
        <v>47</v>
      </c>
      <c r="T188">
        <v>2.0826999999999998E-2</v>
      </c>
      <c r="V188">
        <v>48</v>
      </c>
      <c r="W188">
        <v>3.0000000000000001E-3</v>
      </c>
      <c r="X188">
        <f>MIN(S188, V188)</f>
        <v>47</v>
      </c>
      <c r="Y188">
        <f>(X188-N188)/N188*100</f>
        <v>0</v>
      </c>
    </row>
    <row r="189" spans="1:25" x14ac:dyDescent="0.3">
      <c r="A189" t="s">
        <v>192</v>
      </c>
      <c r="C189">
        <v>215760</v>
      </c>
      <c r="D189">
        <v>435438</v>
      </c>
      <c r="E189">
        <v>2.8</v>
      </c>
      <c r="H189">
        <v>55800</v>
      </c>
      <c r="I189">
        <v>111648</v>
      </c>
      <c r="J189">
        <v>0.66</v>
      </c>
      <c r="M189" t="s">
        <v>3</v>
      </c>
      <c r="N189">
        <v>44</v>
      </c>
      <c r="O189">
        <v>0.53246000000000004</v>
      </c>
      <c r="R189" t="s">
        <v>3</v>
      </c>
      <c r="S189">
        <v>44</v>
      </c>
      <c r="T189">
        <v>0.10825600000000001</v>
      </c>
      <c r="V189">
        <v>44</v>
      </c>
      <c r="W189">
        <v>3.0000000000000001E-3</v>
      </c>
      <c r="X189">
        <f>MIN(S189, V189)</f>
        <v>44</v>
      </c>
      <c r="Y189">
        <f>(X189-N189)/N189*100</f>
        <v>0</v>
      </c>
    </row>
    <row r="190" spans="1:25" x14ac:dyDescent="0.3">
      <c r="A190" t="s">
        <v>193</v>
      </c>
      <c r="C190">
        <v>136416</v>
      </c>
      <c r="D190">
        <v>276925</v>
      </c>
      <c r="E190">
        <v>1.76</v>
      </c>
      <c r="H190">
        <v>39904</v>
      </c>
      <c r="I190">
        <v>80261</v>
      </c>
      <c r="J190">
        <v>0.47</v>
      </c>
      <c r="M190" t="s">
        <v>3</v>
      </c>
      <c r="N190">
        <v>40</v>
      </c>
      <c r="O190">
        <v>0.42715500000000001</v>
      </c>
      <c r="R190" t="s">
        <v>3</v>
      </c>
      <c r="S190">
        <v>40</v>
      </c>
      <c r="T190">
        <v>0.101969</v>
      </c>
      <c r="V190">
        <v>42</v>
      </c>
      <c r="W190">
        <v>2E-3</v>
      </c>
      <c r="X190">
        <f>MIN(S190, V190)</f>
        <v>40</v>
      </c>
      <c r="Y190">
        <f>(X190-N190)/N190*100</f>
        <v>0</v>
      </c>
    </row>
    <row r="191" spans="1:25" x14ac:dyDescent="0.3">
      <c r="A191" t="s">
        <v>194</v>
      </c>
      <c r="C191">
        <v>199088</v>
      </c>
      <c r="D191">
        <v>407733</v>
      </c>
      <c r="E191">
        <v>2.73</v>
      </c>
      <c r="H191">
        <v>56264</v>
      </c>
      <c r="I191">
        <v>114165</v>
      </c>
      <c r="J191">
        <v>0.66</v>
      </c>
      <c r="M191" t="s">
        <v>3</v>
      </c>
      <c r="N191">
        <v>50</v>
      </c>
      <c r="O191">
        <v>0.61580100000000004</v>
      </c>
      <c r="R191" t="s">
        <v>3</v>
      </c>
      <c r="S191">
        <v>50</v>
      </c>
      <c r="T191">
        <v>0.14834800000000001</v>
      </c>
      <c r="V191">
        <v>51</v>
      </c>
      <c r="W191">
        <v>4.0000000000000001E-3</v>
      </c>
      <c r="X191">
        <f>MIN(S191, V191)</f>
        <v>50</v>
      </c>
      <c r="Y191">
        <f>(X191-N191)/N191*100</f>
        <v>0</v>
      </c>
    </row>
    <row r="192" spans="1:25" x14ac:dyDescent="0.3">
      <c r="A192" t="s">
        <v>195</v>
      </c>
      <c r="C192">
        <v>173236</v>
      </c>
      <c r="D192">
        <v>351562</v>
      </c>
      <c r="E192">
        <v>2.2999999999999998</v>
      </c>
      <c r="H192">
        <v>61332</v>
      </c>
      <c r="I192">
        <v>123698</v>
      </c>
      <c r="J192">
        <v>0.71</v>
      </c>
      <c r="M192" t="s">
        <v>3</v>
      </c>
      <c r="N192">
        <v>52</v>
      </c>
      <c r="O192">
        <v>0.481595</v>
      </c>
      <c r="R192" t="s">
        <v>3</v>
      </c>
      <c r="S192">
        <v>52</v>
      </c>
      <c r="T192">
        <v>0.13866899999999999</v>
      </c>
      <c r="V192">
        <v>56</v>
      </c>
      <c r="W192">
        <v>4.0000000000000001E-3</v>
      </c>
      <c r="X192">
        <f>MIN(S192, V192)</f>
        <v>52</v>
      </c>
      <c r="Y192">
        <f>(X192-N192)/N192*100</f>
        <v>0</v>
      </c>
    </row>
    <row r="193" spans="1:25" x14ac:dyDescent="0.3">
      <c r="A193" t="s">
        <v>196</v>
      </c>
      <c r="C193">
        <v>126464</v>
      </c>
      <c r="D193">
        <v>259145</v>
      </c>
      <c r="E193">
        <v>1.6</v>
      </c>
      <c r="H193">
        <v>47424</v>
      </c>
      <c r="I193">
        <v>96505</v>
      </c>
      <c r="J193">
        <v>0.61</v>
      </c>
      <c r="M193" t="s">
        <v>3</v>
      </c>
      <c r="N193">
        <v>52</v>
      </c>
      <c r="O193">
        <v>0.33470800000000001</v>
      </c>
      <c r="R193" t="s">
        <v>3</v>
      </c>
      <c r="S193">
        <v>52</v>
      </c>
      <c r="T193">
        <v>0.106639</v>
      </c>
      <c r="V193">
        <v>56</v>
      </c>
      <c r="W193">
        <v>4.0000000000000001E-3</v>
      </c>
      <c r="X193">
        <f>MIN(S193, V193)</f>
        <v>52</v>
      </c>
      <c r="Y193">
        <f>(X193-N193)/N193*100</f>
        <v>0</v>
      </c>
    </row>
    <row r="194" spans="1:25" x14ac:dyDescent="0.3">
      <c r="A194" t="s">
        <v>197</v>
      </c>
      <c r="C194">
        <v>183960</v>
      </c>
      <c r="D194">
        <v>375070</v>
      </c>
      <c r="E194">
        <v>2.5299999999999998</v>
      </c>
      <c r="H194">
        <v>59130</v>
      </c>
      <c r="I194">
        <v>119710</v>
      </c>
      <c r="J194">
        <v>0.68</v>
      </c>
      <c r="M194" t="s">
        <v>3</v>
      </c>
      <c r="N194">
        <v>49</v>
      </c>
      <c r="O194">
        <v>0.59730799999999995</v>
      </c>
      <c r="R194" t="s">
        <v>3</v>
      </c>
      <c r="S194">
        <v>49</v>
      </c>
      <c r="T194">
        <v>0.15326000000000001</v>
      </c>
      <c r="V194">
        <v>53</v>
      </c>
      <c r="W194">
        <v>5.0000000000000001E-3</v>
      </c>
      <c r="X194">
        <f>MIN(S194, V194)</f>
        <v>49</v>
      </c>
      <c r="Y194">
        <f>(X194-N194)/N194*100</f>
        <v>0</v>
      </c>
    </row>
    <row r="195" spans="1:25" x14ac:dyDescent="0.3">
      <c r="A195" t="s">
        <v>198</v>
      </c>
      <c r="C195">
        <v>169634</v>
      </c>
      <c r="D195">
        <v>347858</v>
      </c>
      <c r="E195">
        <v>2.2999999999999998</v>
      </c>
      <c r="H195">
        <v>57180</v>
      </c>
      <c r="I195">
        <v>116342</v>
      </c>
      <c r="J195">
        <v>0.67</v>
      </c>
      <c r="M195" t="s">
        <v>3</v>
      </c>
      <c r="N195">
        <v>54</v>
      </c>
      <c r="O195">
        <v>0.80012899999999998</v>
      </c>
      <c r="R195" t="s">
        <v>3</v>
      </c>
      <c r="S195">
        <v>54</v>
      </c>
      <c r="T195">
        <v>0.164939</v>
      </c>
      <c r="V195">
        <v>59</v>
      </c>
      <c r="W195">
        <v>3.0000000000000001E-3</v>
      </c>
      <c r="X195">
        <f>MIN(S195, V195)</f>
        <v>54</v>
      </c>
      <c r="Y195">
        <f>(X195-N195)/N195*100</f>
        <v>0</v>
      </c>
    </row>
    <row r="196" spans="1:25" x14ac:dyDescent="0.3">
      <c r="A196" t="s">
        <v>199</v>
      </c>
      <c r="C196">
        <v>178920</v>
      </c>
      <c r="D196">
        <v>366696</v>
      </c>
      <c r="E196">
        <v>2.4300000000000002</v>
      </c>
      <c r="H196">
        <v>50694</v>
      </c>
      <c r="I196">
        <v>102891</v>
      </c>
      <c r="J196">
        <v>0.7</v>
      </c>
      <c r="M196" t="s">
        <v>3</v>
      </c>
      <c r="N196">
        <v>46</v>
      </c>
      <c r="O196">
        <v>1.042046</v>
      </c>
      <c r="R196" t="s">
        <v>3</v>
      </c>
      <c r="S196">
        <v>46</v>
      </c>
      <c r="T196">
        <v>0.22736300000000001</v>
      </c>
      <c r="V196">
        <v>50</v>
      </c>
      <c r="W196">
        <v>4.0000000000000001E-3</v>
      </c>
      <c r="X196">
        <f>MIN(S196, V196)</f>
        <v>46</v>
      </c>
      <c r="Y196">
        <f>(X196-N196)/N196*100</f>
        <v>0</v>
      </c>
    </row>
    <row r="197" spans="1:25" x14ac:dyDescent="0.3">
      <c r="A197" t="s">
        <v>200</v>
      </c>
      <c r="C197">
        <v>132430</v>
      </c>
      <c r="D197">
        <v>273327</v>
      </c>
      <c r="E197">
        <v>1.81</v>
      </c>
      <c r="H197">
        <v>52193</v>
      </c>
      <c r="I197">
        <v>106982</v>
      </c>
      <c r="J197">
        <v>0.59</v>
      </c>
      <c r="M197" t="s">
        <v>3</v>
      </c>
      <c r="N197">
        <v>66</v>
      </c>
      <c r="O197">
        <v>0.36229800000000001</v>
      </c>
      <c r="R197" t="s">
        <v>3</v>
      </c>
      <c r="S197">
        <v>66</v>
      </c>
      <c r="T197">
        <v>0.10334500000000001</v>
      </c>
      <c r="V197">
        <v>66</v>
      </c>
      <c r="W197">
        <v>6.0000000000000001E-3</v>
      </c>
      <c r="X197">
        <f>MIN(S197, V197)</f>
        <v>66</v>
      </c>
      <c r="Y197">
        <f>(X197-N197)/N197*100</f>
        <v>0</v>
      </c>
    </row>
    <row r="198" spans="1:25" x14ac:dyDescent="0.3">
      <c r="A198" t="s">
        <v>201</v>
      </c>
      <c r="C198">
        <v>161330</v>
      </c>
      <c r="D198">
        <v>331695</v>
      </c>
      <c r="E198">
        <v>2.2000000000000002</v>
      </c>
      <c r="H198">
        <v>55991</v>
      </c>
      <c r="I198">
        <v>114246</v>
      </c>
      <c r="J198">
        <v>0.64</v>
      </c>
      <c r="M198" t="s">
        <v>3</v>
      </c>
      <c r="N198">
        <v>49</v>
      </c>
      <c r="O198">
        <v>0.87898799999999999</v>
      </c>
      <c r="R198" t="s">
        <v>3</v>
      </c>
      <c r="S198">
        <v>49</v>
      </c>
      <c r="T198">
        <v>0.256803</v>
      </c>
      <c r="V198">
        <v>58</v>
      </c>
      <c r="W198">
        <v>6.0000000000000001E-3</v>
      </c>
      <c r="X198">
        <f>MIN(S198, V198)</f>
        <v>49</v>
      </c>
      <c r="Y198">
        <f>(X198-N198)/N198*100</f>
        <v>0</v>
      </c>
    </row>
    <row r="199" spans="1:25" x14ac:dyDescent="0.3">
      <c r="A199" t="s">
        <v>202</v>
      </c>
      <c r="C199">
        <v>20790</v>
      </c>
      <c r="D199">
        <v>54438</v>
      </c>
      <c r="E199">
        <v>0.41</v>
      </c>
      <c r="H199">
        <v>4995</v>
      </c>
      <c r="I199">
        <v>12318</v>
      </c>
      <c r="J199">
        <v>0.05</v>
      </c>
      <c r="M199" t="s">
        <v>3</v>
      </c>
      <c r="N199">
        <v>33</v>
      </c>
      <c r="O199">
        <v>0.11233700000000001</v>
      </c>
      <c r="R199" t="s">
        <v>3</v>
      </c>
      <c r="S199">
        <v>33</v>
      </c>
      <c r="T199">
        <v>1.2234E-2</v>
      </c>
      <c r="V199">
        <v>36</v>
      </c>
      <c r="W199">
        <v>3.0000000000000001E-3</v>
      </c>
      <c r="X199">
        <f>MIN(S199, V199)</f>
        <v>33</v>
      </c>
      <c r="Y199">
        <f>(X199-N199)/N199*100</f>
        <v>0</v>
      </c>
    </row>
    <row r="200" spans="1:25" x14ac:dyDescent="0.3">
      <c r="A200" t="s">
        <v>203</v>
      </c>
      <c r="C200">
        <v>218418</v>
      </c>
      <c r="D200">
        <v>440858</v>
      </c>
      <c r="E200">
        <v>2.87</v>
      </c>
      <c r="H200">
        <v>57998</v>
      </c>
      <c r="I200">
        <v>116118</v>
      </c>
      <c r="J200">
        <v>0.67</v>
      </c>
      <c r="M200" t="s">
        <v>3</v>
      </c>
      <c r="N200">
        <v>45</v>
      </c>
      <c r="O200">
        <v>0.52205299999999999</v>
      </c>
      <c r="R200" t="s">
        <v>3</v>
      </c>
      <c r="S200">
        <v>45</v>
      </c>
      <c r="T200">
        <v>0.11785900000000001</v>
      </c>
      <c r="V200">
        <v>46</v>
      </c>
      <c r="W200">
        <v>6.0000000000000001E-3</v>
      </c>
      <c r="X200">
        <f>MIN(S200, V200)</f>
        <v>45</v>
      </c>
      <c r="Y200">
        <f>(X200-N200)/N200*100</f>
        <v>0</v>
      </c>
    </row>
    <row r="201" spans="1:25" x14ac:dyDescent="0.3">
      <c r="A201" t="s">
        <v>204</v>
      </c>
      <c r="C201">
        <v>160487</v>
      </c>
      <c r="D201">
        <v>326412</v>
      </c>
      <c r="E201">
        <v>2.11</v>
      </c>
      <c r="H201">
        <v>67270</v>
      </c>
      <c r="I201">
        <v>136098</v>
      </c>
      <c r="J201">
        <v>0.75</v>
      </c>
      <c r="M201" t="s">
        <v>3</v>
      </c>
      <c r="N201">
        <v>69</v>
      </c>
      <c r="O201">
        <v>0.40163700000000002</v>
      </c>
      <c r="R201" t="s">
        <v>3</v>
      </c>
      <c r="S201">
        <v>69</v>
      </c>
      <c r="T201">
        <v>0.131323</v>
      </c>
      <c r="V201">
        <v>69</v>
      </c>
      <c r="W201">
        <v>8.0000000000000002E-3</v>
      </c>
      <c r="X201">
        <f>MIN(S201, V201)</f>
        <v>69</v>
      </c>
      <c r="Y201">
        <f>(X201-N201)/N201*100</f>
        <v>0</v>
      </c>
    </row>
    <row r="202" spans="1:25" x14ac:dyDescent="0.3">
      <c r="A202" t="s">
        <v>205</v>
      </c>
      <c r="C202">
        <v>202536</v>
      </c>
      <c r="D202">
        <v>408620</v>
      </c>
      <c r="E202">
        <v>2.62</v>
      </c>
      <c r="H202">
        <v>67512</v>
      </c>
      <c r="I202">
        <v>135324</v>
      </c>
      <c r="J202">
        <v>0.76</v>
      </c>
      <c r="M202" t="s">
        <v>3</v>
      </c>
      <c r="N202">
        <v>57</v>
      </c>
      <c r="O202">
        <v>0.47861599999999999</v>
      </c>
      <c r="R202" t="s">
        <v>3</v>
      </c>
      <c r="S202">
        <v>57</v>
      </c>
      <c r="T202">
        <v>0.12931500000000001</v>
      </c>
      <c r="V202">
        <v>57</v>
      </c>
      <c r="W202">
        <v>0.01</v>
      </c>
      <c r="X202">
        <f>MIN(S202, V202)</f>
        <v>57</v>
      </c>
      <c r="Y202">
        <f>(X202-N202)/N202*100</f>
        <v>0</v>
      </c>
    </row>
    <row r="203" spans="1:25" x14ac:dyDescent="0.3">
      <c r="A203" t="s">
        <v>206</v>
      </c>
      <c r="C203">
        <v>137088</v>
      </c>
      <c r="D203">
        <v>274807</v>
      </c>
      <c r="E203">
        <v>1.7</v>
      </c>
      <c r="H203">
        <v>38304</v>
      </c>
      <c r="I203">
        <v>76161</v>
      </c>
      <c r="J203">
        <v>0.44</v>
      </c>
      <c r="M203" t="s">
        <v>3</v>
      </c>
      <c r="N203">
        <v>37</v>
      </c>
      <c r="O203">
        <v>0.38874799999999998</v>
      </c>
      <c r="R203" t="s">
        <v>3</v>
      </c>
      <c r="S203">
        <v>37</v>
      </c>
      <c r="T203">
        <v>7.2908000000000001E-2</v>
      </c>
      <c r="V203">
        <v>37</v>
      </c>
      <c r="W203">
        <v>6.0000000000000001E-3</v>
      </c>
      <c r="X203">
        <f>MIN(S203, V203)</f>
        <v>37</v>
      </c>
      <c r="Y203">
        <f>(X203-N203)/N203*100</f>
        <v>0</v>
      </c>
    </row>
    <row r="204" spans="1:25" x14ac:dyDescent="0.3">
      <c r="A204" t="s">
        <v>207</v>
      </c>
      <c r="C204">
        <v>197227</v>
      </c>
      <c r="D204">
        <v>396645</v>
      </c>
      <c r="E204">
        <v>2.58</v>
      </c>
      <c r="H204">
        <v>53145</v>
      </c>
      <c r="I204">
        <v>106041</v>
      </c>
      <c r="J204">
        <v>0.61</v>
      </c>
      <c r="M204" t="s">
        <v>3</v>
      </c>
      <c r="N204">
        <v>44</v>
      </c>
      <c r="O204">
        <v>0.48117199999999999</v>
      </c>
      <c r="R204" t="s">
        <v>3</v>
      </c>
      <c r="S204">
        <v>44</v>
      </c>
      <c r="T204">
        <v>0.10230300000000001</v>
      </c>
      <c r="V204">
        <v>44</v>
      </c>
      <c r="W204">
        <v>6.0000000000000001E-3</v>
      </c>
      <c r="X204">
        <f>MIN(S204, V204)</f>
        <v>44</v>
      </c>
      <c r="Y204">
        <f>(X204-N204)/N204*100</f>
        <v>0</v>
      </c>
    </row>
    <row r="205" spans="1:25" x14ac:dyDescent="0.3">
      <c r="A205" t="s">
        <v>208</v>
      </c>
      <c r="C205">
        <v>182838</v>
      </c>
      <c r="D205">
        <v>375212</v>
      </c>
      <c r="E205">
        <v>2.4700000000000002</v>
      </c>
      <c r="H205">
        <v>53082</v>
      </c>
      <c r="I205">
        <v>107912</v>
      </c>
      <c r="J205">
        <v>0.62</v>
      </c>
      <c r="M205" t="s">
        <v>3</v>
      </c>
      <c r="N205">
        <v>53</v>
      </c>
      <c r="O205">
        <v>0.46057900000000002</v>
      </c>
      <c r="R205" t="s">
        <v>3</v>
      </c>
      <c r="S205">
        <v>53</v>
      </c>
      <c r="T205">
        <v>9.5950999999999995E-2</v>
      </c>
      <c r="V205">
        <v>53</v>
      </c>
      <c r="W205">
        <v>5.0000000000000001E-3</v>
      </c>
      <c r="X205">
        <f>MIN(S205, V205)</f>
        <v>53</v>
      </c>
      <c r="Y205">
        <f>(X205-N205)/N205*100</f>
        <v>0</v>
      </c>
    </row>
    <row r="206" spans="1:25" x14ac:dyDescent="0.3">
      <c r="A206" t="s">
        <v>209</v>
      </c>
      <c r="C206">
        <v>152280</v>
      </c>
      <c r="D206">
        <v>310878</v>
      </c>
      <c r="E206">
        <v>1.99</v>
      </c>
      <c r="H206">
        <v>47940</v>
      </c>
      <c r="I206">
        <v>97092</v>
      </c>
      <c r="J206">
        <v>0.55000000000000004</v>
      </c>
      <c r="M206" t="s">
        <v>3</v>
      </c>
      <c r="N206">
        <v>50</v>
      </c>
      <c r="O206">
        <v>0.57492100000000002</v>
      </c>
      <c r="R206" t="s">
        <v>3</v>
      </c>
      <c r="S206">
        <v>50</v>
      </c>
      <c r="T206">
        <v>0.10915</v>
      </c>
      <c r="V206">
        <v>50</v>
      </c>
      <c r="W206">
        <v>4.0000000000000001E-3</v>
      </c>
      <c r="X206">
        <f>MIN(S206, V206)</f>
        <v>50</v>
      </c>
      <c r="Y206">
        <f>(X206-N206)/N206*100</f>
        <v>0</v>
      </c>
    </row>
    <row r="207" spans="1:25" x14ac:dyDescent="0.3">
      <c r="A207" t="s">
        <v>210</v>
      </c>
      <c r="C207">
        <v>208420</v>
      </c>
      <c r="D207">
        <v>417978</v>
      </c>
      <c r="E207">
        <v>2.73</v>
      </c>
      <c r="H207">
        <v>55170</v>
      </c>
      <c r="I207">
        <v>109728</v>
      </c>
      <c r="J207">
        <v>0.65</v>
      </c>
      <c r="M207" t="s">
        <v>3</v>
      </c>
      <c r="N207">
        <v>40</v>
      </c>
      <c r="O207">
        <v>0.49311199999999999</v>
      </c>
      <c r="R207" t="s">
        <v>3</v>
      </c>
      <c r="S207">
        <v>40</v>
      </c>
      <c r="T207">
        <v>0.112298</v>
      </c>
      <c r="V207">
        <v>44</v>
      </c>
      <c r="W207">
        <v>5.0000000000000001E-3</v>
      </c>
      <c r="X207">
        <f>MIN(S207, V207)</f>
        <v>40</v>
      </c>
      <c r="Y207">
        <f>(X207-N207)/N207*100</f>
        <v>0</v>
      </c>
    </row>
    <row r="208" spans="1:25" x14ac:dyDescent="0.3">
      <c r="A208" t="s">
        <v>211</v>
      </c>
      <c r="C208">
        <v>203476</v>
      </c>
      <c r="D208">
        <v>412223</v>
      </c>
      <c r="E208">
        <v>2.61</v>
      </c>
      <c r="H208">
        <v>53235</v>
      </c>
      <c r="I208">
        <v>106915</v>
      </c>
      <c r="J208">
        <v>0.6</v>
      </c>
      <c r="M208" t="s">
        <v>3</v>
      </c>
      <c r="N208">
        <v>43</v>
      </c>
      <c r="O208">
        <v>0.48426999999999998</v>
      </c>
      <c r="R208" t="s">
        <v>3</v>
      </c>
      <c r="S208">
        <v>43</v>
      </c>
      <c r="T208">
        <v>0.109389</v>
      </c>
      <c r="V208">
        <v>44</v>
      </c>
      <c r="W208">
        <v>5.0000000000000001E-3</v>
      </c>
      <c r="X208">
        <f>MIN(S208, V208)</f>
        <v>43</v>
      </c>
      <c r="Y208">
        <f>(X208-N208)/N208*100</f>
        <v>0</v>
      </c>
    </row>
    <row r="209" spans="1:25" x14ac:dyDescent="0.3">
      <c r="A209" t="s">
        <v>212</v>
      </c>
      <c r="C209">
        <v>184128</v>
      </c>
      <c r="D209">
        <v>379608</v>
      </c>
      <c r="E209">
        <v>2.5</v>
      </c>
      <c r="H209">
        <v>58499</v>
      </c>
      <c r="I209">
        <v>119573</v>
      </c>
      <c r="J209">
        <v>0.68</v>
      </c>
      <c r="M209" t="s">
        <v>3</v>
      </c>
      <c r="N209">
        <v>57</v>
      </c>
      <c r="O209">
        <v>0.59566300000000005</v>
      </c>
      <c r="R209" t="s">
        <v>3</v>
      </c>
      <c r="S209">
        <v>57</v>
      </c>
      <c r="T209">
        <v>0.150142</v>
      </c>
      <c r="V209">
        <v>60</v>
      </c>
      <c r="W209">
        <v>4.0000000000000001E-3</v>
      </c>
      <c r="X209">
        <f>MIN(S209, V209)</f>
        <v>57</v>
      </c>
      <c r="Y209">
        <f>(X209-N209)/N209*100</f>
        <v>0</v>
      </c>
    </row>
    <row r="210" spans="1:25" x14ac:dyDescent="0.3">
      <c r="A210" t="s">
        <v>213</v>
      </c>
      <c r="C210">
        <v>19140</v>
      </c>
      <c r="D210">
        <v>54109</v>
      </c>
      <c r="E210">
        <v>0.44</v>
      </c>
      <c r="H210">
        <v>5684</v>
      </c>
      <c r="I210">
        <v>15249</v>
      </c>
      <c r="J210">
        <v>0.06</v>
      </c>
      <c r="M210" t="s">
        <v>3</v>
      </c>
      <c r="N210">
        <v>48</v>
      </c>
      <c r="O210">
        <v>0.15282899999999999</v>
      </c>
      <c r="R210" t="s">
        <v>3</v>
      </c>
      <c r="S210">
        <v>48</v>
      </c>
      <c r="T210">
        <v>1.8586999999999999E-2</v>
      </c>
      <c r="V210">
        <v>48</v>
      </c>
      <c r="W210">
        <v>3.0000000000000001E-3</v>
      </c>
      <c r="X210">
        <f>MIN(S210, V210)</f>
        <v>48</v>
      </c>
      <c r="Y210">
        <f>(X210-N210)/N210*100</f>
        <v>0</v>
      </c>
    </row>
    <row r="211" spans="1:25" x14ac:dyDescent="0.3">
      <c r="A211" t="s">
        <v>214</v>
      </c>
      <c r="C211">
        <v>124740</v>
      </c>
      <c r="D211">
        <v>255096</v>
      </c>
      <c r="E211">
        <v>1.56</v>
      </c>
      <c r="H211">
        <v>72996</v>
      </c>
      <c r="I211">
        <v>148920</v>
      </c>
      <c r="J211">
        <v>0.87</v>
      </c>
      <c r="M211" t="s">
        <v>3</v>
      </c>
      <c r="N211">
        <v>71</v>
      </c>
      <c r="O211">
        <v>4.1929290000000004</v>
      </c>
      <c r="R211" t="s">
        <v>3</v>
      </c>
      <c r="S211">
        <v>71</v>
      </c>
      <c r="T211">
        <v>4.5177740000000002</v>
      </c>
      <c r="V211">
        <v>78</v>
      </c>
      <c r="W211">
        <v>6.0000000000000001E-3</v>
      </c>
      <c r="X211">
        <f>MIN(S211, V211)</f>
        <v>71</v>
      </c>
      <c r="Y211">
        <f>(X211-N211)/N211*100</f>
        <v>0</v>
      </c>
    </row>
    <row r="212" spans="1:25" x14ac:dyDescent="0.3">
      <c r="A212" t="s">
        <v>215</v>
      </c>
      <c r="C212">
        <v>164472</v>
      </c>
      <c r="D212">
        <v>342848</v>
      </c>
      <c r="E212">
        <v>2.2000000000000002</v>
      </c>
      <c r="H212">
        <v>88704</v>
      </c>
      <c r="I212">
        <v>184260</v>
      </c>
      <c r="J212">
        <v>1.1499999999999999</v>
      </c>
      <c r="M212" t="s">
        <v>3</v>
      </c>
      <c r="N212">
        <v>85</v>
      </c>
      <c r="O212">
        <v>18.074952</v>
      </c>
      <c r="R212" t="s">
        <v>3</v>
      </c>
      <c r="S212">
        <v>85</v>
      </c>
      <c r="T212">
        <v>28.296313000000001</v>
      </c>
      <c r="V212">
        <v>95</v>
      </c>
      <c r="W212">
        <v>6.0000000000000001E-3</v>
      </c>
      <c r="X212">
        <f>MIN(S212, V212)</f>
        <v>85</v>
      </c>
      <c r="Y212">
        <f>(X212-N212)/N212*100</f>
        <v>0</v>
      </c>
    </row>
    <row r="213" spans="1:25" x14ac:dyDescent="0.3">
      <c r="A213" t="s">
        <v>216</v>
      </c>
      <c r="C213">
        <v>169597</v>
      </c>
      <c r="D213">
        <v>353042</v>
      </c>
      <c r="E213">
        <v>2.31</v>
      </c>
      <c r="H213">
        <v>93700</v>
      </c>
      <c r="I213">
        <v>194444</v>
      </c>
      <c r="J213">
        <v>1.19</v>
      </c>
      <c r="M213" t="s">
        <v>4</v>
      </c>
      <c r="N213">
        <v>89</v>
      </c>
      <c r="O213">
        <v>60.351812000000002</v>
      </c>
      <c r="R213" t="s">
        <v>4</v>
      </c>
      <c r="S213">
        <v>86</v>
      </c>
      <c r="T213">
        <v>60.172274000000002</v>
      </c>
      <c r="V213">
        <v>99</v>
      </c>
      <c r="W213">
        <v>6.0000000000000001E-3</v>
      </c>
      <c r="X213">
        <f>MIN(S213, V213)</f>
        <v>86</v>
      </c>
      <c r="Y213">
        <f>(X213-N213)/N213*100</f>
        <v>-3.3707865168539324</v>
      </c>
    </row>
    <row r="214" spans="1:25" x14ac:dyDescent="0.3">
      <c r="A214" t="s">
        <v>217</v>
      </c>
      <c r="C214">
        <v>139443</v>
      </c>
      <c r="D214">
        <v>288259</v>
      </c>
      <c r="E214">
        <v>1.85</v>
      </c>
      <c r="H214">
        <v>76299</v>
      </c>
      <c r="I214">
        <v>157219</v>
      </c>
      <c r="J214">
        <v>0.97</v>
      </c>
      <c r="M214" t="s">
        <v>4</v>
      </c>
      <c r="N214">
        <v>80</v>
      </c>
      <c r="O214">
        <v>60.293692999999998</v>
      </c>
      <c r="R214" t="s">
        <v>4</v>
      </c>
      <c r="S214">
        <v>77</v>
      </c>
      <c r="T214">
        <v>60.140352999999998</v>
      </c>
      <c r="V214">
        <v>86</v>
      </c>
      <c r="W214">
        <v>5.0000000000000001E-3</v>
      </c>
      <c r="X214">
        <f>MIN(S214, V214)</f>
        <v>77</v>
      </c>
      <c r="Y214">
        <f>(X214-N214)/N214*100</f>
        <v>-3.75</v>
      </c>
    </row>
    <row r="215" spans="1:25" x14ac:dyDescent="0.3">
      <c r="A215" t="s">
        <v>218</v>
      </c>
      <c r="C215">
        <v>155298</v>
      </c>
      <c r="D215">
        <v>325575</v>
      </c>
      <c r="E215">
        <v>2.11</v>
      </c>
      <c r="H215">
        <v>92664</v>
      </c>
      <c r="I215">
        <v>193664</v>
      </c>
      <c r="J215">
        <v>1.19</v>
      </c>
      <c r="M215" t="s">
        <v>4</v>
      </c>
      <c r="N215">
        <v>103</v>
      </c>
      <c r="O215">
        <v>60.33954</v>
      </c>
      <c r="R215" t="s">
        <v>4</v>
      </c>
      <c r="S215">
        <v>102</v>
      </c>
      <c r="T215">
        <v>60.179853000000001</v>
      </c>
      <c r="V215">
        <v>107</v>
      </c>
      <c r="W215">
        <v>5.0000000000000001E-3</v>
      </c>
      <c r="X215">
        <f>MIN(S215, V215)</f>
        <v>102</v>
      </c>
      <c r="Y215">
        <f>(X215-N215)/N215*100</f>
        <v>-0.97087378640776689</v>
      </c>
    </row>
    <row r="216" spans="1:25" x14ac:dyDescent="0.3">
      <c r="A216" t="s">
        <v>219</v>
      </c>
      <c r="C216">
        <v>159705</v>
      </c>
      <c r="D216">
        <v>336256</v>
      </c>
      <c r="E216">
        <v>2.16</v>
      </c>
      <c r="H216">
        <v>92105</v>
      </c>
      <c r="I216">
        <v>193296</v>
      </c>
      <c r="J216">
        <v>1.1599999999999999</v>
      </c>
      <c r="M216" t="s">
        <v>4</v>
      </c>
      <c r="N216">
        <v>94</v>
      </c>
      <c r="O216">
        <v>60.354236</v>
      </c>
      <c r="R216" t="s">
        <v>4</v>
      </c>
      <c r="S216">
        <v>93</v>
      </c>
      <c r="T216">
        <v>60.175080000000001</v>
      </c>
      <c r="V216">
        <v>108</v>
      </c>
      <c r="W216">
        <v>1.6E-2</v>
      </c>
      <c r="X216">
        <f>MIN(S216, V216)</f>
        <v>93</v>
      </c>
      <c r="Y216">
        <f>(X216-N216)/N216*100</f>
        <v>-1.0638297872340425</v>
      </c>
    </row>
    <row r="217" spans="1:25" x14ac:dyDescent="0.3">
      <c r="A217" t="s">
        <v>220</v>
      </c>
      <c r="C217">
        <v>179928</v>
      </c>
      <c r="D217">
        <v>375386</v>
      </c>
      <c r="E217">
        <v>2.42</v>
      </c>
      <c r="H217">
        <v>98056</v>
      </c>
      <c r="I217">
        <v>203902</v>
      </c>
      <c r="J217">
        <v>1.22</v>
      </c>
      <c r="M217" t="s">
        <v>4</v>
      </c>
      <c r="N217">
        <v>92</v>
      </c>
      <c r="O217">
        <v>60.383260999999997</v>
      </c>
      <c r="R217" t="s">
        <v>4</v>
      </c>
      <c r="S217">
        <v>91</v>
      </c>
      <c r="T217">
        <v>60.179246999999997</v>
      </c>
      <c r="V217">
        <v>102</v>
      </c>
      <c r="W217">
        <v>5.0000000000000001E-3</v>
      </c>
      <c r="X217">
        <f>MIN(S217, V217)</f>
        <v>91</v>
      </c>
      <c r="Y217">
        <f>(X217-N217)/N217*100</f>
        <v>-1.0869565217391304</v>
      </c>
    </row>
    <row r="218" spans="1:25" x14ac:dyDescent="0.3">
      <c r="A218" t="s">
        <v>221</v>
      </c>
      <c r="C218">
        <v>159795</v>
      </c>
      <c r="D218">
        <v>327832</v>
      </c>
      <c r="E218">
        <v>2.11</v>
      </c>
      <c r="H218">
        <v>82410</v>
      </c>
      <c r="I218">
        <v>168519</v>
      </c>
      <c r="J218">
        <v>0.94</v>
      </c>
      <c r="M218" t="s">
        <v>4</v>
      </c>
      <c r="N218">
        <v>69</v>
      </c>
      <c r="O218">
        <v>60.316682999999998</v>
      </c>
      <c r="R218" t="s">
        <v>4</v>
      </c>
      <c r="S218">
        <v>68</v>
      </c>
      <c r="T218">
        <v>60.144846000000001</v>
      </c>
      <c r="V218">
        <v>81</v>
      </c>
      <c r="W218">
        <v>4.0000000000000001E-3</v>
      </c>
      <c r="X218">
        <f>MIN(S218, V218)</f>
        <v>68</v>
      </c>
      <c r="Y218">
        <f>(X218-N218)/N218*100</f>
        <v>-1.4492753623188406</v>
      </c>
    </row>
    <row r="219" spans="1:25" x14ac:dyDescent="0.3">
      <c r="A219" t="s">
        <v>222</v>
      </c>
      <c r="C219">
        <v>197303</v>
      </c>
      <c r="D219">
        <v>411065</v>
      </c>
      <c r="E219">
        <v>2.78</v>
      </c>
      <c r="H219">
        <v>88838</v>
      </c>
      <c r="I219">
        <v>184265</v>
      </c>
      <c r="J219">
        <v>1.03</v>
      </c>
      <c r="M219" t="s">
        <v>4</v>
      </c>
      <c r="N219">
        <v>82</v>
      </c>
      <c r="O219">
        <v>60.405479</v>
      </c>
      <c r="R219" t="s">
        <v>4</v>
      </c>
      <c r="S219">
        <v>80</v>
      </c>
      <c r="T219">
        <v>60.157462000000002</v>
      </c>
      <c r="V219">
        <v>85</v>
      </c>
      <c r="W219">
        <v>4.0000000000000001E-3</v>
      </c>
      <c r="X219">
        <f>MIN(S219, V219)</f>
        <v>80</v>
      </c>
      <c r="Y219">
        <f>(X219-N219)/N219*100</f>
        <v>-2.4390243902439024</v>
      </c>
    </row>
    <row r="220" spans="1:25" x14ac:dyDescent="0.3">
      <c r="A220" t="s">
        <v>223</v>
      </c>
      <c r="C220">
        <v>164619</v>
      </c>
      <c r="D220">
        <v>346292</v>
      </c>
      <c r="E220">
        <v>2.36</v>
      </c>
      <c r="H220">
        <v>102778</v>
      </c>
      <c r="I220">
        <v>215652</v>
      </c>
      <c r="J220">
        <v>1.34</v>
      </c>
      <c r="M220" t="s">
        <v>4</v>
      </c>
      <c r="N220">
        <v>96</v>
      </c>
      <c r="O220">
        <v>60.364254000000003</v>
      </c>
      <c r="R220" t="s">
        <v>4</v>
      </c>
      <c r="S220">
        <v>96</v>
      </c>
      <c r="T220">
        <v>60.197163000000003</v>
      </c>
      <c r="V220">
        <v>117</v>
      </c>
      <c r="W220">
        <v>5.0000000000000001E-3</v>
      </c>
      <c r="X220">
        <f>MIN(S220, V220)</f>
        <v>96</v>
      </c>
      <c r="Y220">
        <f>(X220-N220)/N220*100</f>
        <v>0</v>
      </c>
    </row>
    <row r="221" spans="1:25" x14ac:dyDescent="0.3">
      <c r="A221" t="s">
        <v>224</v>
      </c>
      <c r="C221">
        <v>28906</v>
      </c>
      <c r="D221">
        <v>80824</v>
      </c>
      <c r="E221">
        <v>0.64</v>
      </c>
      <c r="H221">
        <v>8195</v>
      </c>
      <c r="I221">
        <v>21888</v>
      </c>
      <c r="J221">
        <v>0.09</v>
      </c>
      <c r="M221" t="s">
        <v>3</v>
      </c>
      <c r="N221">
        <v>46</v>
      </c>
      <c r="O221">
        <v>0.16796</v>
      </c>
      <c r="R221" t="s">
        <v>3</v>
      </c>
      <c r="S221">
        <v>46</v>
      </c>
      <c r="T221">
        <v>2.3133999999999998E-2</v>
      </c>
      <c r="V221">
        <v>54</v>
      </c>
      <c r="W221">
        <v>3.0000000000000001E-3</v>
      </c>
      <c r="X221">
        <f>MIN(S221, V221)</f>
        <v>46</v>
      </c>
      <c r="Y221">
        <f>(X221-N221)/N221*100</f>
        <v>0</v>
      </c>
    </row>
    <row r="222" spans="1:25" x14ac:dyDescent="0.3">
      <c r="A222" t="s">
        <v>225</v>
      </c>
      <c r="C222">
        <v>228690</v>
      </c>
      <c r="D222">
        <v>461788</v>
      </c>
      <c r="E222">
        <v>2.91</v>
      </c>
      <c r="H222">
        <v>76230</v>
      </c>
      <c r="I222">
        <v>153128</v>
      </c>
      <c r="J222">
        <v>0.97</v>
      </c>
      <c r="M222" t="s">
        <v>3</v>
      </c>
      <c r="N222">
        <v>50</v>
      </c>
      <c r="O222">
        <v>16.182327000000001</v>
      </c>
      <c r="R222" t="s">
        <v>3</v>
      </c>
      <c r="S222">
        <v>50</v>
      </c>
      <c r="T222">
        <v>17.334288999999998</v>
      </c>
      <c r="V222">
        <v>54</v>
      </c>
      <c r="W222">
        <v>2E-3</v>
      </c>
      <c r="X222">
        <f>MIN(S222, V222)</f>
        <v>50</v>
      </c>
      <c r="Y222">
        <f>(X222-N222)/N222*100</f>
        <v>0</v>
      </c>
    </row>
    <row r="223" spans="1:25" x14ac:dyDescent="0.3">
      <c r="A223" t="s">
        <v>226</v>
      </c>
      <c r="C223">
        <v>193680</v>
      </c>
      <c r="D223">
        <v>389697</v>
      </c>
      <c r="E223">
        <v>2.52</v>
      </c>
      <c r="H223">
        <v>71285</v>
      </c>
      <c r="I223">
        <v>142814</v>
      </c>
      <c r="J223">
        <v>0.8</v>
      </c>
      <c r="M223" t="s">
        <v>3</v>
      </c>
      <c r="N223">
        <v>47</v>
      </c>
      <c r="O223">
        <v>5.1307650000000002</v>
      </c>
      <c r="R223" t="s">
        <v>3</v>
      </c>
      <c r="S223">
        <v>47</v>
      </c>
      <c r="T223">
        <v>1.582131</v>
      </c>
      <c r="V223">
        <v>52</v>
      </c>
      <c r="W223">
        <v>2E-3</v>
      </c>
      <c r="X223">
        <f>MIN(S223, V223)</f>
        <v>47</v>
      </c>
      <c r="Y223">
        <f>(X223-N223)/N223*100</f>
        <v>0</v>
      </c>
    </row>
    <row r="224" spans="1:25" x14ac:dyDescent="0.3">
      <c r="A224" t="s">
        <v>227</v>
      </c>
      <c r="C224">
        <v>240828</v>
      </c>
      <c r="D224">
        <v>492773</v>
      </c>
      <c r="E224">
        <v>3.24</v>
      </c>
      <c r="H224">
        <v>94794</v>
      </c>
      <c r="I224">
        <v>193067</v>
      </c>
      <c r="J224">
        <v>1.2</v>
      </c>
      <c r="M224" t="s">
        <v>3</v>
      </c>
      <c r="N224">
        <v>66</v>
      </c>
      <c r="O224">
        <v>4.2486629999999996</v>
      </c>
      <c r="R224" t="s">
        <v>3</v>
      </c>
      <c r="S224">
        <v>66</v>
      </c>
      <c r="T224">
        <v>2.6415090000000001</v>
      </c>
      <c r="V224">
        <v>73</v>
      </c>
      <c r="W224">
        <v>5.0000000000000001E-3</v>
      </c>
      <c r="X224">
        <f>MIN(S224, V224)</f>
        <v>66</v>
      </c>
      <c r="Y224">
        <f>(X224-N224)/N224*100</f>
        <v>0</v>
      </c>
    </row>
    <row r="225" spans="1:25" x14ac:dyDescent="0.3">
      <c r="A225" t="s">
        <v>228</v>
      </c>
      <c r="C225">
        <v>215302</v>
      </c>
      <c r="D225">
        <v>437863</v>
      </c>
      <c r="E225">
        <v>2.81</v>
      </c>
      <c r="H225">
        <v>77820</v>
      </c>
      <c r="I225">
        <v>157493</v>
      </c>
      <c r="J225">
        <v>0.99</v>
      </c>
      <c r="M225" t="s">
        <v>3</v>
      </c>
      <c r="N225">
        <v>52</v>
      </c>
      <c r="O225">
        <v>7.2584460000000002</v>
      </c>
      <c r="R225" t="s">
        <v>3</v>
      </c>
      <c r="S225">
        <v>52</v>
      </c>
      <c r="T225">
        <v>5.1093409999999997</v>
      </c>
      <c r="V225">
        <v>59</v>
      </c>
      <c r="W225">
        <v>5.0000000000000001E-3</v>
      </c>
      <c r="X225">
        <f>MIN(S225, V225)</f>
        <v>52</v>
      </c>
      <c r="Y225">
        <f>(X225-N225)/N225*100</f>
        <v>0</v>
      </c>
    </row>
    <row r="226" spans="1:25" x14ac:dyDescent="0.3">
      <c r="A226" t="s">
        <v>229</v>
      </c>
      <c r="C226">
        <v>225428</v>
      </c>
      <c r="D226">
        <v>456158</v>
      </c>
      <c r="E226">
        <v>2.86</v>
      </c>
      <c r="H226">
        <v>78764</v>
      </c>
      <c r="I226">
        <v>158618</v>
      </c>
      <c r="J226">
        <v>1</v>
      </c>
      <c r="M226" t="s">
        <v>3</v>
      </c>
      <c r="N226">
        <v>52</v>
      </c>
      <c r="O226">
        <v>2.328865</v>
      </c>
      <c r="R226" t="s">
        <v>3</v>
      </c>
      <c r="S226">
        <v>52</v>
      </c>
      <c r="T226">
        <v>0.68790700000000005</v>
      </c>
      <c r="V226">
        <v>57</v>
      </c>
      <c r="W226">
        <v>3.0000000000000001E-3</v>
      </c>
      <c r="X226">
        <f>MIN(S226, V226)</f>
        <v>52</v>
      </c>
      <c r="Y226">
        <f>(X226-N226)/N226*100</f>
        <v>0</v>
      </c>
    </row>
    <row r="227" spans="1:25" x14ac:dyDescent="0.3">
      <c r="A227" t="s">
        <v>230</v>
      </c>
      <c r="C227">
        <v>237360</v>
      </c>
      <c r="D227">
        <v>481833</v>
      </c>
      <c r="E227">
        <v>3.16</v>
      </c>
      <c r="H227">
        <v>81420</v>
      </c>
      <c r="I227">
        <v>164416</v>
      </c>
      <c r="J227">
        <v>0.92</v>
      </c>
      <c r="M227" t="s">
        <v>3</v>
      </c>
      <c r="N227">
        <v>53</v>
      </c>
      <c r="O227">
        <v>1.6482730000000001</v>
      </c>
      <c r="R227" t="s">
        <v>3</v>
      </c>
      <c r="S227">
        <v>53</v>
      </c>
      <c r="T227">
        <v>0.57215800000000006</v>
      </c>
      <c r="V227">
        <v>58</v>
      </c>
      <c r="W227">
        <v>5.0000000000000001E-3</v>
      </c>
      <c r="X227">
        <f>MIN(S227, V227)</f>
        <v>53</v>
      </c>
      <c r="Y227">
        <f>(X227-N227)/N227*100</f>
        <v>0</v>
      </c>
    </row>
    <row r="228" spans="1:25" x14ac:dyDescent="0.3">
      <c r="A228" t="s">
        <v>231</v>
      </c>
      <c r="C228">
        <v>204516</v>
      </c>
      <c r="D228">
        <v>416308</v>
      </c>
      <c r="E228">
        <v>2.69</v>
      </c>
      <c r="H228">
        <v>83720</v>
      </c>
      <c r="I228">
        <v>169666</v>
      </c>
      <c r="J228">
        <v>0.94</v>
      </c>
      <c r="M228" t="s">
        <v>3</v>
      </c>
      <c r="N228">
        <v>61</v>
      </c>
      <c r="O228">
        <v>6.5814159999999999</v>
      </c>
      <c r="R228" t="s">
        <v>3</v>
      </c>
      <c r="S228">
        <v>61</v>
      </c>
      <c r="T228">
        <v>5.4521389999999998</v>
      </c>
      <c r="V228">
        <v>69</v>
      </c>
      <c r="W228">
        <v>3.0000000000000001E-3</v>
      </c>
      <c r="X228">
        <f>MIN(S228, V228)</f>
        <v>61</v>
      </c>
      <c r="Y228">
        <f>(X228-N228)/N228*100</f>
        <v>0</v>
      </c>
    </row>
    <row r="229" spans="1:25" x14ac:dyDescent="0.3">
      <c r="A229" t="s">
        <v>232</v>
      </c>
      <c r="C229">
        <v>280440</v>
      </c>
      <c r="D229">
        <v>576424</v>
      </c>
      <c r="E229">
        <v>3.9</v>
      </c>
      <c r="H229">
        <v>101232</v>
      </c>
      <c r="I229">
        <v>207004</v>
      </c>
      <c r="J229">
        <v>1.18</v>
      </c>
      <c r="M229" t="s">
        <v>3</v>
      </c>
      <c r="N229">
        <v>66</v>
      </c>
      <c r="O229">
        <v>8.6105090000000004</v>
      </c>
      <c r="R229" t="s">
        <v>3</v>
      </c>
      <c r="S229">
        <v>66</v>
      </c>
      <c r="T229">
        <v>5.5706160000000002</v>
      </c>
      <c r="V229">
        <v>73</v>
      </c>
      <c r="W229">
        <v>3.0000000000000001E-3</v>
      </c>
      <c r="X229">
        <f>MIN(S229, V229)</f>
        <v>66</v>
      </c>
      <c r="Y229">
        <f>(X229-N229)/N229*100</f>
        <v>0</v>
      </c>
    </row>
    <row r="230" spans="1:25" x14ac:dyDescent="0.3">
      <c r="A230" t="s">
        <v>233</v>
      </c>
      <c r="C230">
        <v>217856</v>
      </c>
      <c r="D230">
        <v>436982</v>
      </c>
      <c r="E230">
        <v>2.81</v>
      </c>
      <c r="H230">
        <v>70656</v>
      </c>
      <c r="I230">
        <v>140982</v>
      </c>
      <c r="J230">
        <v>0.8</v>
      </c>
      <c r="M230" t="s">
        <v>3</v>
      </c>
      <c r="N230">
        <v>44</v>
      </c>
      <c r="O230">
        <v>2.0347520000000001</v>
      </c>
      <c r="R230" t="s">
        <v>3</v>
      </c>
      <c r="S230">
        <v>44</v>
      </c>
      <c r="T230">
        <v>0.47003899999999998</v>
      </c>
      <c r="V230">
        <v>47</v>
      </c>
      <c r="W230">
        <v>3.0000000000000001E-3</v>
      </c>
      <c r="X230">
        <f>MIN(S230, V230)</f>
        <v>44</v>
      </c>
      <c r="Y230">
        <f>(X230-N230)/N230*100</f>
        <v>0</v>
      </c>
    </row>
    <row r="231" spans="1:25" x14ac:dyDescent="0.3">
      <c r="A231" t="s">
        <v>234</v>
      </c>
      <c r="C231">
        <v>291233</v>
      </c>
      <c r="D231">
        <v>587209</v>
      </c>
      <c r="E231">
        <v>3.74</v>
      </c>
      <c r="H231">
        <v>79723</v>
      </c>
      <c r="I231">
        <v>159769</v>
      </c>
      <c r="J231">
        <v>0.9</v>
      </c>
      <c r="M231" t="s">
        <v>3</v>
      </c>
      <c r="N231">
        <v>42</v>
      </c>
      <c r="O231">
        <v>10.435459</v>
      </c>
      <c r="R231" t="s">
        <v>3</v>
      </c>
      <c r="S231">
        <v>42</v>
      </c>
      <c r="T231">
        <v>3.9800949999999999</v>
      </c>
      <c r="V231">
        <v>48</v>
      </c>
      <c r="W231">
        <v>3.0000000000000001E-3</v>
      </c>
      <c r="X231">
        <f>MIN(S231, V231)</f>
        <v>42</v>
      </c>
      <c r="Y231">
        <f>(X231-N231)/N231*100</f>
        <v>0</v>
      </c>
    </row>
    <row r="232" spans="1:25" x14ac:dyDescent="0.3">
      <c r="A232" t="s">
        <v>235</v>
      </c>
      <c r="C232">
        <v>25454</v>
      </c>
      <c r="D232">
        <v>69365</v>
      </c>
      <c r="E232">
        <v>0.54</v>
      </c>
      <c r="H232">
        <v>6435</v>
      </c>
      <c r="I232">
        <v>16564</v>
      </c>
      <c r="J232">
        <v>7.0000000000000007E-2</v>
      </c>
      <c r="M232" t="s">
        <v>3</v>
      </c>
      <c r="N232">
        <v>44</v>
      </c>
      <c r="O232">
        <v>0.18634300000000001</v>
      </c>
      <c r="R232" t="s">
        <v>3</v>
      </c>
      <c r="S232">
        <v>44</v>
      </c>
      <c r="T232">
        <v>1.7432E-2</v>
      </c>
      <c r="V232">
        <v>44</v>
      </c>
      <c r="W232">
        <v>3.0000000000000001E-3</v>
      </c>
      <c r="X232">
        <f>MIN(S232, V232)</f>
        <v>44</v>
      </c>
      <c r="Y232">
        <f>(X232-N232)/N232*100</f>
        <v>0</v>
      </c>
    </row>
    <row r="233" spans="1:25" x14ac:dyDescent="0.3">
      <c r="A233" t="s">
        <v>236</v>
      </c>
      <c r="C233">
        <v>253692</v>
      </c>
      <c r="D233">
        <v>514784</v>
      </c>
      <c r="E233">
        <v>3.32</v>
      </c>
      <c r="H233">
        <v>83106</v>
      </c>
      <c r="I233">
        <v>167762</v>
      </c>
      <c r="J233">
        <v>1.1100000000000001</v>
      </c>
      <c r="M233" t="s">
        <v>3</v>
      </c>
      <c r="N233">
        <v>54</v>
      </c>
      <c r="O233">
        <v>3.6314259999999998</v>
      </c>
      <c r="R233" t="s">
        <v>3</v>
      </c>
      <c r="S233">
        <v>54</v>
      </c>
      <c r="T233">
        <v>1.815445</v>
      </c>
      <c r="V233">
        <v>56</v>
      </c>
      <c r="W233">
        <v>4.0000000000000001E-3</v>
      </c>
      <c r="X233">
        <f>MIN(S233, V233)</f>
        <v>54</v>
      </c>
      <c r="Y233">
        <f>(X233-N233)/N233*100</f>
        <v>0</v>
      </c>
    </row>
    <row r="234" spans="1:25" x14ac:dyDescent="0.3">
      <c r="A234" t="s">
        <v>237</v>
      </c>
      <c r="C234">
        <v>249514</v>
      </c>
      <c r="D234">
        <v>496208</v>
      </c>
      <c r="E234">
        <v>3.16</v>
      </c>
      <c r="H234">
        <v>66651</v>
      </c>
      <c r="I234">
        <v>131766</v>
      </c>
      <c r="J234">
        <v>0.75</v>
      </c>
      <c r="M234" t="s">
        <v>3</v>
      </c>
      <c r="N234">
        <v>37</v>
      </c>
      <c r="O234">
        <v>0.68966799999999995</v>
      </c>
      <c r="R234" t="s">
        <v>3</v>
      </c>
      <c r="S234">
        <v>37</v>
      </c>
      <c r="T234">
        <v>0.18728700000000001</v>
      </c>
      <c r="V234">
        <v>38</v>
      </c>
      <c r="W234">
        <v>4.0000000000000001E-3</v>
      </c>
      <c r="X234">
        <f>MIN(S234, V234)</f>
        <v>37</v>
      </c>
      <c r="Y234">
        <f>(X234-N234)/N234*100</f>
        <v>0</v>
      </c>
    </row>
    <row r="235" spans="1:25" x14ac:dyDescent="0.3">
      <c r="A235" t="s">
        <v>238</v>
      </c>
      <c r="C235">
        <v>284868</v>
      </c>
      <c r="D235">
        <v>568205</v>
      </c>
      <c r="E235">
        <v>3.72</v>
      </c>
      <c r="H235">
        <v>67743</v>
      </c>
      <c r="I235">
        <v>134205</v>
      </c>
      <c r="J235">
        <v>0.81</v>
      </c>
      <c r="M235" t="s">
        <v>3</v>
      </c>
      <c r="N235">
        <v>35</v>
      </c>
      <c r="O235">
        <v>0.72794599999999998</v>
      </c>
      <c r="R235" t="s">
        <v>3</v>
      </c>
      <c r="S235">
        <v>35</v>
      </c>
      <c r="T235">
        <v>0.31307800000000002</v>
      </c>
      <c r="V235">
        <v>38</v>
      </c>
      <c r="W235">
        <v>5.0000000000000001E-3</v>
      </c>
      <c r="X235">
        <f>MIN(S235, V235)</f>
        <v>35</v>
      </c>
      <c r="Y235">
        <f>(X235-N235)/N235*100</f>
        <v>0</v>
      </c>
    </row>
    <row r="236" spans="1:25" x14ac:dyDescent="0.3">
      <c r="A236" t="s">
        <v>239</v>
      </c>
      <c r="C236">
        <v>363664</v>
      </c>
      <c r="D236">
        <v>733139</v>
      </c>
      <c r="E236">
        <v>4.68</v>
      </c>
      <c r="H236">
        <v>112336</v>
      </c>
      <c r="I236">
        <v>225467</v>
      </c>
      <c r="J236">
        <v>1.47</v>
      </c>
      <c r="M236" t="s">
        <v>3</v>
      </c>
      <c r="N236">
        <v>58</v>
      </c>
      <c r="O236">
        <v>1.0276179999999999</v>
      </c>
      <c r="R236" t="s">
        <v>3</v>
      </c>
      <c r="S236">
        <v>58</v>
      </c>
      <c r="T236">
        <v>0.212034</v>
      </c>
      <c r="V236">
        <v>58</v>
      </c>
      <c r="W236">
        <v>5.0000000000000001E-3</v>
      </c>
      <c r="X236">
        <f>MIN(S236, V236)</f>
        <v>58</v>
      </c>
      <c r="Y236">
        <f>(X236-N236)/N236*100</f>
        <v>0</v>
      </c>
    </row>
    <row r="237" spans="1:25" x14ac:dyDescent="0.3">
      <c r="A237" t="s">
        <v>240</v>
      </c>
      <c r="C237">
        <v>232704</v>
      </c>
      <c r="D237">
        <v>464573</v>
      </c>
      <c r="E237">
        <v>2.94</v>
      </c>
      <c r="H237">
        <v>82416</v>
      </c>
      <c r="I237">
        <v>163904</v>
      </c>
      <c r="J237">
        <v>0.94</v>
      </c>
      <c r="M237" t="s">
        <v>3</v>
      </c>
      <c r="N237">
        <v>50</v>
      </c>
      <c r="O237">
        <v>0.65189600000000003</v>
      </c>
      <c r="R237" t="s">
        <v>3</v>
      </c>
      <c r="S237">
        <v>50</v>
      </c>
      <c r="T237">
        <v>0.161441</v>
      </c>
      <c r="V237">
        <v>50</v>
      </c>
      <c r="W237">
        <v>4.0000000000000001E-3</v>
      </c>
      <c r="X237">
        <f>MIN(S237, V237)</f>
        <v>50</v>
      </c>
      <c r="Y237">
        <f>(X237-N237)/N237*100</f>
        <v>0</v>
      </c>
    </row>
    <row r="238" spans="1:25" x14ac:dyDescent="0.3">
      <c r="A238" t="s">
        <v>241</v>
      </c>
      <c r="C238">
        <v>215904</v>
      </c>
      <c r="D238">
        <v>435736</v>
      </c>
      <c r="E238">
        <v>2.81</v>
      </c>
      <c r="H238">
        <v>78888</v>
      </c>
      <c r="I238">
        <v>158536</v>
      </c>
      <c r="J238">
        <v>0.91</v>
      </c>
      <c r="M238" t="s">
        <v>3</v>
      </c>
      <c r="N238">
        <v>50</v>
      </c>
      <c r="O238">
        <v>1.6677770000000001</v>
      </c>
      <c r="R238" t="s">
        <v>3</v>
      </c>
      <c r="S238">
        <v>50</v>
      </c>
      <c r="T238">
        <v>0.56664199999999998</v>
      </c>
      <c r="V238">
        <v>56</v>
      </c>
      <c r="W238">
        <v>3.0000000000000001E-3</v>
      </c>
      <c r="X238">
        <f>MIN(S238, V238)</f>
        <v>50</v>
      </c>
      <c r="Y238">
        <f>(X238-N238)/N238*100</f>
        <v>0</v>
      </c>
    </row>
    <row r="239" spans="1:25" x14ac:dyDescent="0.3">
      <c r="A239" t="s">
        <v>242</v>
      </c>
      <c r="C239">
        <v>232848</v>
      </c>
      <c r="D239">
        <v>465219</v>
      </c>
      <c r="E239">
        <v>2.95</v>
      </c>
      <c r="H239">
        <v>74448</v>
      </c>
      <c r="I239">
        <v>148019</v>
      </c>
      <c r="J239">
        <v>0.85</v>
      </c>
      <c r="M239" t="s">
        <v>3</v>
      </c>
      <c r="N239">
        <v>45</v>
      </c>
      <c r="O239">
        <v>0.70013499999999995</v>
      </c>
      <c r="R239" t="s">
        <v>3</v>
      </c>
      <c r="S239">
        <v>45</v>
      </c>
      <c r="T239">
        <v>0.20714399999999999</v>
      </c>
      <c r="V239">
        <v>46</v>
      </c>
      <c r="W239">
        <v>6.0000000000000001E-3</v>
      </c>
      <c r="X239">
        <f>MIN(S239, V239)</f>
        <v>45</v>
      </c>
      <c r="Y239">
        <f>(X239-N239)/N239*100</f>
        <v>0</v>
      </c>
    </row>
    <row r="240" spans="1:25" x14ac:dyDescent="0.3">
      <c r="A240" t="s">
        <v>243</v>
      </c>
      <c r="C240">
        <v>277780</v>
      </c>
      <c r="D240">
        <v>565057</v>
      </c>
      <c r="E240">
        <v>3.65</v>
      </c>
      <c r="H240">
        <v>90644</v>
      </c>
      <c r="I240">
        <v>183361</v>
      </c>
      <c r="J240">
        <v>1.18</v>
      </c>
      <c r="M240" t="s">
        <v>3</v>
      </c>
      <c r="N240">
        <v>54</v>
      </c>
      <c r="O240">
        <v>5.651478</v>
      </c>
      <c r="R240" t="s">
        <v>3</v>
      </c>
      <c r="S240">
        <v>54</v>
      </c>
      <c r="T240">
        <v>2.2854220000000001</v>
      </c>
      <c r="V240">
        <v>61</v>
      </c>
      <c r="W240">
        <v>5.0000000000000001E-3</v>
      </c>
      <c r="X240">
        <f>MIN(S240, V240)</f>
        <v>54</v>
      </c>
      <c r="Y240">
        <f>(X240-N240)/N240*100</f>
        <v>0</v>
      </c>
    </row>
    <row r="241" spans="1:25" x14ac:dyDescent="0.3">
      <c r="A241" t="s">
        <v>244</v>
      </c>
      <c r="C241">
        <v>249832</v>
      </c>
      <c r="D241">
        <v>504106</v>
      </c>
      <c r="E241">
        <v>3.31</v>
      </c>
      <c r="H241">
        <v>82280</v>
      </c>
      <c r="I241">
        <v>165194</v>
      </c>
      <c r="J241">
        <v>0.95</v>
      </c>
      <c r="M241" t="s">
        <v>3</v>
      </c>
      <c r="N241">
        <v>50</v>
      </c>
      <c r="O241">
        <v>1.7486250000000001</v>
      </c>
      <c r="R241" t="s">
        <v>3</v>
      </c>
      <c r="S241">
        <v>50</v>
      </c>
      <c r="T241">
        <v>0.68658200000000003</v>
      </c>
      <c r="V241">
        <v>54</v>
      </c>
      <c r="W241">
        <v>6.0000000000000001E-3</v>
      </c>
      <c r="X241">
        <f>MIN(S241, V241)</f>
        <v>50</v>
      </c>
      <c r="Y241">
        <f>(X241-N241)/N241*100</f>
        <v>0</v>
      </c>
    </row>
    <row r="242" spans="1:25" x14ac:dyDescent="0.3">
      <c r="A242" t="s">
        <v>245</v>
      </c>
      <c r="C242">
        <v>213741</v>
      </c>
      <c r="D242">
        <v>431908</v>
      </c>
      <c r="E242">
        <v>2.68</v>
      </c>
      <c r="H242">
        <v>71247</v>
      </c>
      <c r="I242">
        <v>143248</v>
      </c>
      <c r="J242">
        <v>0.82</v>
      </c>
      <c r="M242" t="s">
        <v>3</v>
      </c>
      <c r="N242">
        <v>47</v>
      </c>
      <c r="O242">
        <v>2.4954999999999998</v>
      </c>
      <c r="R242" t="s">
        <v>3</v>
      </c>
      <c r="S242">
        <v>47</v>
      </c>
      <c r="T242">
        <v>0.50555099999999997</v>
      </c>
      <c r="V242">
        <v>50</v>
      </c>
      <c r="W242">
        <v>3.0000000000000001E-3</v>
      </c>
      <c r="X242">
        <f>MIN(S242, V242)</f>
        <v>47</v>
      </c>
      <c r="Y242">
        <f>(X242-N242)/N242*100</f>
        <v>0</v>
      </c>
    </row>
    <row r="243" spans="1:25" x14ac:dyDescent="0.3">
      <c r="A243" t="s">
        <v>246</v>
      </c>
      <c r="C243">
        <v>29664</v>
      </c>
      <c r="D243">
        <v>86233</v>
      </c>
      <c r="E243">
        <v>0.7</v>
      </c>
      <c r="H243">
        <v>10512</v>
      </c>
      <c r="I243">
        <v>29442</v>
      </c>
      <c r="J243">
        <v>0.18</v>
      </c>
      <c r="M243" t="s">
        <v>3</v>
      </c>
      <c r="N243">
        <v>72</v>
      </c>
      <c r="O243">
        <v>0.18628900000000001</v>
      </c>
      <c r="R243" t="s">
        <v>3</v>
      </c>
      <c r="S243">
        <v>72</v>
      </c>
      <c r="T243">
        <v>2.9374000000000001E-2</v>
      </c>
      <c r="V243">
        <v>72</v>
      </c>
      <c r="W243">
        <v>4.0000000000000001E-3</v>
      </c>
      <c r="X243">
        <f>MIN(S243, V243)</f>
        <v>72</v>
      </c>
      <c r="Y243">
        <f>(X243-N243)/N243*100</f>
        <v>0</v>
      </c>
    </row>
    <row r="244" spans="1:25" x14ac:dyDescent="0.3">
      <c r="A244" t="s">
        <v>247</v>
      </c>
      <c r="C244">
        <v>347618</v>
      </c>
      <c r="D244">
        <v>695440</v>
      </c>
      <c r="E244">
        <v>4.43</v>
      </c>
      <c r="H244">
        <v>83506</v>
      </c>
      <c r="I244">
        <v>165992</v>
      </c>
      <c r="J244">
        <v>0.96</v>
      </c>
      <c r="M244" t="s">
        <v>3</v>
      </c>
      <c r="N244">
        <v>42</v>
      </c>
      <c r="O244">
        <v>0.80163899999999999</v>
      </c>
      <c r="R244" t="s">
        <v>3</v>
      </c>
      <c r="S244">
        <v>42</v>
      </c>
      <c r="T244">
        <v>0.147621</v>
      </c>
      <c r="V244">
        <v>42</v>
      </c>
      <c r="W244">
        <v>6.0000000000000001E-3</v>
      </c>
      <c r="X244">
        <f>MIN(S244, V244)</f>
        <v>42</v>
      </c>
      <c r="Y244">
        <f>(X244-N244)/N244*100</f>
        <v>0</v>
      </c>
    </row>
    <row r="245" spans="1:25" x14ac:dyDescent="0.3">
      <c r="A245" t="s">
        <v>248</v>
      </c>
      <c r="C245">
        <v>373320</v>
      </c>
      <c r="D245">
        <v>747739</v>
      </c>
      <c r="E245">
        <v>4.8</v>
      </c>
      <c r="H245">
        <v>116280</v>
      </c>
      <c r="I245">
        <v>231895</v>
      </c>
      <c r="J245">
        <v>1.51</v>
      </c>
      <c r="M245" t="s">
        <v>3</v>
      </c>
      <c r="N245">
        <v>56</v>
      </c>
      <c r="O245">
        <v>0.82475600000000004</v>
      </c>
      <c r="R245" t="s">
        <v>3</v>
      </c>
      <c r="S245">
        <v>56</v>
      </c>
      <c r="T245">
        <v>0.20797299999999999</v>
      </c>
      <c r="V245">
        <v>56</v>
      </c>
      <c r="W245">
        <v>0.01</v>
      </c>
      <c r="X245">
        <f>MIN(S245, V245)</f>
        <v>56</v>
      </c>
      <c r="Y245">
        <f>(X245-N245)/N245*100</f>
        <v>0</v>
      </c>
    </row>
    <row r="246" spans="1:25" x14ac:dyDescent="0.3">
      <c r="A246" t="s">
        <v>249</v>
      </c>
      <c r="C246">
        <v>360584</v>
      </c>
      <c r="D246">
        <v>726804</v>
      </c>
      <c r="E246">
        <v>4.72</v>
      </c>
      <c r="H246">
        <v>101654</v>
      </c>
      <c r="I246">
        <v>203814</v>
      </c>
      <c r="J246">
        <v>1.1499999999999999</v>
      </c>
      <c r="M246" t="s">
        <v>3</v>
      </c>
      <c r="N246">
        <v>52</v>
      </c>
      <c r="O246">
        <v>0.79401299999999997</v>
      </c>
      <c r="R246" t="s">
        <v>3</v>
      </c>
      <c r="S246">
        <v>52</v>
      </c>
      <c r="T246">
        <v>0.172767</v>
      </c>
      <c r="V246">
        <v>52</v>
      </c>
      <c r="W246">
        <v>7.0000000000000001E-3</v>
      </c>
      <c r="X246">
        <f>MIN(S246, V246)</f>
        <v>52</v>
      </c>
      <c r="Y246">
        <f>(X246-N246)/N246*100</f>
        <v>0</v>
      </c>
    </row>
    <row r="247" spans="1:25" x14ac:dyDescent="0.3">
      <c r="A247" t="s">
        <v>250</v>
      </c>
      <c r="C247">
        <v>347490</v>
      </c>
      <c r="D247">
        <v>700475</v>
      </c>
      <c r="E247">
        <v>4.45</v>
      </c>
      <c r="H247">
        <v>98280</v>
      </c>
      <c r="I247">
        <v>196943</v>
      </c>
      <c r="J247">
        <v>1.29</v>
      </c>
      <c r="M247" t="s">
        <v>3</v>
      </c>
      <c r="N247">
        <v>53</v>
      </c>
      <c r="O247">
        <v>0.78410599999999997</v>
      </c>
      <c r="R247" t="s">
        <v>3</v>
      </c>
      <c r="S247">
        <v>53</v>
      </c>
      <c r="T247">
        <v>0.18867800000000001</v>
      </c>
      <c r="V247">
        <v>55</v>
      </c>
      <c r="W247">
        <v>6.0000000000000001E-3</v>
      </c>
      <c r="X247">
        <f>MIN(S247, V247)</f>
        <v>53</v>
      </c>
      <c r="Y247">
        <f>(X247-N247)/N247*100</f>
        <v>0</v>
      </c>
    </row>
    <row r="248" spans="1:25" x14ac:dyDescent="0.3">
      <c r="A248" t="s">
        <v>251</v>
      </c>
      <c r="C248">
        <v>316992</v>
      </c>
      <c r="D248">
        <v>640508</v>
      </c>
      <c r="E248">
        <v>4.1500000000000004</v>
      </c>
      <c r="H248">
        <v>104013</v>
      </c>
      <c r="I248">
        <v>209132</v>
      </c>
      <c r="J248">
        <v>1.17</v>
      </c>
      <c r="M248" t="s">
        <v>3</v>
      </c>
      <c r="N248">
        <v>62</v>
      </c>
      <c r="O248">
        <v>0.74489799999999995</v>
      </c>
      <c r="R248" t="s">
        <v>3</v>
      </c>
      <c r="S248">
        <v>62</v>
      </c>
      <c r="T248">
        <v>0.18182799999999999</v>
      </c>
      <c r="V248">
        <v>62</v>
      </c>
      <c r="W248">
        <v>8.0000000000000002E-3</v>
      </c>
      <c r="X248">
        <f>MIN(S248, V248)</f>
        <v>62</v>
      </c>
      <c r="Y248">
        <f>(X248-N248)/N248*100</f>
        <v>0</v>
      </c>
    </row>
    <row r="249" spans="1:25" x14ac:dyDescent="0.3">
      <c r="A249" t="s">
        <v>252</v>
      </c>
      <c r="C249">
        <v>312200</v>
      </c>
      <c r="D249">
        <v>625447</v>
      </c>
      <c r="E249">
        <v>3.97</v>
      </c>
      <c r="H249">
        <v>83848</v>
      </c>
      <c r="I249">
        <v>166951</v>
      </c>
      <c r="J249">
        <v>0.99</v>
      </c>
      <c r="M249" t="s">
        <v>3</v>
      </c>
      <c r="N249">
        <v>45</v>
      </c>
      <c r="O249">
        <v>0.73089000000000004</v>
      </c>
      <c r="R249" t="s">
        <v>3</v>
      </c>
      <c r="S249">
        <v>45</v>
      </c>
      <c r="T249">
        <v>0.23239199999999999</v>
      </c>
      <c r="V249">
        <v>46</v>
      </c>
      <c r="W249">
        <v>6.0000000000000001E-3</v>
      </c>
      <c r="X249">
        <f>MIN(S249, V249)</f>
        <v>45</v>
      </c>
      <c r="Y249">
        <f>(X249-N249)/N249*100</f>
        <v>0</v>
      </c>
    </row>
    <row r="250" spans="1:25" x14ac:dyDescent="0.3">
      <c r="A250" t="s">
        <v>253</v>
      </c>
      <c r="C250">
        <v>253260</v>
      </c>
      <c r="D250">
        <v>502726</v>
      </c>
      <c r="E250">
        <v>3.07</v>
      </c>
      <c r="H250">
        <v>71288</v>
      </c>
      <c r="I250">
        <v>140916</v>
      </c>
      <c r="J250">
        <v>0.92</v>
      </c>
      <c r="M250" t="s">
        <v>3</v>
      </c>
      <c r="N250">
        <v>36</v>
      </c>
      <c r="O250">
        <v>0.58074800000000004</v>
      </c>
      <c r="R250" t="s">
        <v>3</v>
      </c>
      <c r="S250">
        <v>36</v>
      </c>
      <c r="T250">
        <v>0.18032200000000001</v>
      </c>
      <c r="V250">
        <v>37</v>
      </c>
      <c r="W250">
        <v>7.0000000000000001E-3</v>
      </c>
      <c r="X250">
        <f>MIN(S250, V250)</f>
        <v>36</v>
      </c>
      <c r="Y250">
        <f>(X250-N250)/N250*100</f>
        <v>0</v>
      </c>
    </row>
    <row r="251" spans="1:25" x14ac:dyDescent="0.3">
      <c r="A251" t="s">
        <v>254</v>
      </c>
      <c r="C251">
        <v>314070</v>
      </c>
      <c r="D251">
        <v>620935</v>
      </c>
      <c r="E251">
        <v>3.84</v>
      </c>
      <c r="H251">
        <v>77976</v>
      </c>
      <c r="I251">
        <v>153434</v>
      </c>
      <c r="J251">
        <v>1.05</v>
      </c>
      <c r="M251" t="s">
        <v>3</v>
      </c>
      <c r="N251">
        <v>35</v>
      </c>
      <c r="O251">
        <v>0.66116200000000003</v>
      </c>
      <c r="R251" t="s">
        <v>3</v>
      </c>
      <c r="S251">
        <v>35</v>
      </c>
      <c r="T251">
        <v>0.141928</v>
      </c>
      <c r="V251">
        <v>35</v>
      </c>
      <c r="W251">
        <v>6.0000000000000001E-3</v>
      </c>
      <c r="X251">
        <f>MIN(S251, V251)</f>
        <v>35</v>
      </c>
      <c r="Y251">
        <f>(X251-N251)/N251*100</f>
        <v>0</v>
      </c>
    </row>
    <row r="252" spans="1:25" x14ac:dyDescent="0.3">
      <c r="A252" t="s">
        <v>255</v>
      </c>
      <c r="C252">
        <v>325720</v>
      </c>
      <c r="D252">
        <v>649272</v>
      </c>
      <c r="E252">
        <v>4.2</v>
      </c>
      <c r="H252">
        <v>105380</v>
      </c>
      <c r="I252">
        <v>209167</v>
      </c>
      <c r="J252">
        <v>1.19</v>
      </c>
      <c r="M252" t="s">
        <v>3</v>
      </c>
      <c r="N252">
        <v>54</v>
      </c>
      <c r="O252">
        <v>0.71773299999999995</v>
      </c>
      <c r="R252" t="s">
        <v>3</v>
      </c>
      <c r="S252">
        <v>54</v>
      </c>
      <c r="T252">
        <v>0.18341199999999999</v>
      </c>
      <c r="V252">
        <v>54</v>
      </c>
      <c r="W252">
        <v>4.0000000000000001E-3</v>
      </c>
      <c r="X252">
        <f>MIN(S252, V252)</f>
        <v>54</v>
      </c>
      <c r="Y252">
        <f>(X252-N252)/N252*100</f>
        <v>0</v>
      </c>
    </row>
    <row r="253" spans="1:25" x14ac:dyDescent="0.3">
      <c r="A253" t="s">
        <v>256</v>
      </c>
      <c r="C253">
        <v>335530</v>
      </c>
      <c r="D253">
        <v>671574</v>
      </c>
      <c r="E253">
        <v>4.29</v>
      </c>
      <c r="H253">
        <v>92365</v>
      </c>
      <c r="I253">
        <v>183825</v>
      </c>
      <c r="J253">
        <v>1.23</v>
      </c>
      <c r="M253" t="s">
        <v>3</v>
      </c>
      <c r="N253">
        <v>48</v>
      </c>
      <c r="O253">
        <v>0.74007500000000004</v>
      </c>
      <c r="R253" t="s">
        <v>3</v>
      </c>
      <c r="S253">
        <v>48</v>
      </c>
      <c r="T253">
        <v>0.16006699999999999</v>
      </c>
      <c r="V253">
        <v>48</v>
      </c>
      <c r="W253">
        <v>5.0000000000000001E-3</v>
      </c>
      <c r="X253">
        <f>MIN(S253, V253)</f>
        <v>48</v>
      </c>
      <c r="Y253">
        <f>(X253-N253)/N253*100</f>
        <v>0</v>
      </c>
    </row>
    <row r="254" spans="1:25" x14ac:dyDescent="0.3">
      <c r="A254" t="s">
        <v>257</v>
      </c>
      <c r="C254">
        <v>22176</v>
      </c>
      <c r="D254">
        <v>54246</v>
      </c>
      <c r="E254">
        <v>0.4</v>
      </c>
      <c r="H254">
        <v>6314</v>
      </c>
      <c r="I254">
        <v>14797</v>
      </c>
      <c r="J254">
        <v>0.06</v>
      </c>
      <c r="M254" t="s">
        <v>3</v>
      </c>
      <c r="N254">
        <v>40</v>
      </c>
      <c r="O254">
        <v>0.116164</v>
      </c>
      <c r="R254" t="s">
        <v>3</v>
      </c>
      <c r="S254">
        <v>40</v>
      </c>
      <c r="T254">
        <v>1.3278999999999999E-2</v>
      </c>
      <c r="V254">
        <v>40</v>
      </c>
      <c r="W254">
        <v>3.0000000000000001E-3</v>
      </c>
      <c r="X254">
        <f>MIN(S254, V254)</f>
        <v>40</v>
      </c>
      <c r="Y254">
        <f>(X254-N254)/N254*100</f>
        <v>0</v>
      </c>
    </row>
    <row r="255" spans="1:25" x14ac:dyDescent="0.3">
      <c r="A255" t="s">
        <v>258</v>
      </c>
      <c r="C255">
        <v>22780</v>
      </c>
      <c r="D255">
        <v>64749</v>
      </c>
      <c r="E255">
        <v>0.56000000000000005</v>
      </c>
      <c r="H255">
        <v>7236</v>
      </c>
      <c r="I255">
        <v>19625</v>
      </c>
      <c r="J255">
        <v>0.09</v>
      </c>
      <c r="M255" t="s">
        <v>3</v>
      </c>
      <c r="N255">
        <v>51</v>
      </c>
      <c r="O255">
        <v>0.30149100000000001</v>
      </c>
      <c r="R255" t="s">
        <v>3</v>
      </c>
      <c r="S255">
        <v>51</v>
      </c>
      <c r="T255">
        <v>2.9564E-2</v>
      </c>
      <c r="V255">
        <v>53</v>
      </c>
      <c r="W255">
        <v>5.0000000000000001E-3</v>
      </c>
      <c r="X255">
        <f>MIN(S255, V255)</f>
        <v>51</v>
      </c>
      <c r="Y255">
        <f>(X255-N255)/N255*100</f>
        <v>0</v>
      </c>
    </row>
    <row r="256" spans="1:25" x14ac:dyDescent="0.3">
      <c r="A256" t="s">
        <v>259</v>
      </c>
      <c r="C256">
        <v>24832</v>
      </c>
      <c r="D256">
        <v>77305</v>
      </c>
      <c r="E256">
        <v>0.7</v>
      </c>
      <c r="H256">
        <v>8192</v>
      </c>
      <c r="I256">
        <v>24395</v>
      </c>
      <c r="J256">
        <v>0.11</v>
      </c>
      <c r="M256" t="s">
        <v>3</v>
      </c>
      <c r="N256">
        <v>59</v>
      </c>
      <c r="O256">
        <v>0.24776699999999999</v>
      </c>
      <c r="R256" t="s">
        <v>3</v>
      </c>
      <c r="S256">
        <v>59</v>
      </c>
      <c r="T256">
        <v>4.6469000000000003E-2</v>
      </c>
      <c r="V256">
        <v>63</v>
      </c>
      <c r="W256">
        <v>4.0000000000000001E-3</v>
      </c>
      <c r="X256">
        <f>MIN(S256, V256)</f>
        <v>59</v>
      </c>
      <c r="Y256">
        <f>(X256-N256)/N256*100</f>
        <v>0</v>
      </c>
    </row>
    <row r="257" spans="1:25" x14ac:dyDescent="0.3">
      <c r="A257" t="s">
        <v>260</v>
      </c>
      <c r="C257">
        <v>23316</v>
      </c>
      <c r="D257">
        <v>66870</v>
      </c>
      <c r="E257">
        <v>0.57999999999999996</v>
      </c>
      <c r="H257">
        <v>8308</v>
      </c>
      <c r="I257">
        <v>22966</v>
      </c>
      <c r="J257">
        <v>0.11</v>
      </c>
      <c r="M257" t="s">
        <v>3</v>
      </c>
      <c r="N257">
        <v>51</v>
      </c>
      <c r="O257">
        <v>0.19583500000000001</v>
      </c>
      <c r="R257" t="s">
        <v>3</v>
      </c>
      <c r="S257">
        <v>51</v>
      </c>
      <c r="T257">
        <v>3.1362000000000001E-2</v>
      </c>
      <c r="V257">
        <v>61</v>
      </c>
      <c r="W257">
        <v>7.0000000000000001E-3</v>
      </c>
      <c r="X257">
        <f>MIN(S257, V257)</f>
        <v>51</v>
      </c>
      <c r="Y257">
        <f>(X257-N257)/N257*100</f>
        <v>0</v>
      </c>
    </row>
    <row r="258" spans="1:25" x14ac:dyDescent="0.3">
      <c r="A258" t="s">
        <v>261</v>
      </c>
      <c r="C258">
        <v>20910</v>
      </c>
      <c r="D258">
        <v>61352</v>
      </c>
      <c r="E258">
        <v>0.55000000000000004</v>
      </c>
      <c r="H258">
        <v>7257</v>
      </c>
      <c r="I258">
        <v>20393</v>
      </c>
      <c r="J258">
        <v>0.09</v>
      </c>
      <c r="M258" t="s">
        <v>3</v>
      </c>
      <c r="N258">
        <v>51</v>
      </c>
      <c r="O258">
        <v>0.17369399999999999</v>
      </c>
      <c r="R258" t="s">
        <v>3</v>
      </c>
      <c r="S258">
        <v>51</v>
      </c>
      <c r="T258">
        <v>3.6263999999999998E-2</v>
      </c>
      <c r="V258">
        <v>58</v>
      </c>
      <c r="W258">
        <v>5.0000000000000001E-3</v>
      </c>
      <c r="X258">
        <f>MIN(S258, V258)</f>
        <v>51</v>
      </c>
      <c r="Y258">
        <f>(X258-N258)/N258*100</f>
        <v>0</v>
      </c>
    </row>
    <row r="259" spans="1:25" x14ac:dyDescent="0.3">
      <c r="A259" t="s">
        <v>262</v>
      </c>
      <c r="C259">
        <v>22385</v>
      </c>
      <c r="D259">
        <v>69469</v>
      </c>
      <c r="E259">
        <v>0.63</v>
      </c>
      <c r="H259">
        <v>10043</v>
      </c>
      <c r="I259">
        <v>30301</v>
      </c>
      <c r="J259">
        <v>0.15</v>
      </c>
      <c r="M259" t="s">
        <v>3</v>
      </c>
      <c r="N259">
        <v>73</v>
      </c>
      <c r="O259">
        <v>0.19512199999999999</v>
      </c>
      <c r="R259" t="s">
        <v>3</v>
      </c>
      <c r="S259">
        <v>73</v>
      </c>
      <c r="T259">
        <v>5.2382999999999999E-2</v>
      </c>
      <c r="V259">
        <v>82</v>
      </c>
      <c r="W259">
        <v>4.0000000000000001E-3</v>
      </c>
      <c r="X259">
        <f>MIN(S259, V259)</f>
        <v>73</v>
      </c>
      <c r="Y259">
        <f>(X259-N259)/N259*100</f>
        <v>0</v>
      </c>
    </row>
    <row r="260" spans="1:25" x14ac:dyDescent="0.3">
      <c r="A260" t="s">
        <v>263</v>
      </c>
      <c r="C260">
        <v>20400</v>
      </c>
      <c r="D260">
        <v>55200</v>
      </c>
      <c r="E260">
        <v>0.46</v>
      </c>
      <c r="H260">
        <v>6936</v>
      </c>
      <c r="I260">
        <v>18075</v>
      </c>
      <c r="J260">
        <v>0.08</v>
      </c>
      <c r="M260" t="s">
        <v>3</v>
      </c>
      <c r="N260">
        <v>50</v>
      </c>
      <c r="O260">
        <v>0.180946</v>
      </c>
      <c r="R260" t="s">
        <v>3</v>
      </c>
      <c r="S260">
        <v>50</v>
      </c>
      <c r="T260">
        <v>2.2695E-2</v>
      </c>
      <c r="V260">
        <v>50</v>
      </c>
      <c r="W260">
        <v>3.0000000000000001E-3</v>
      </c>
      <c r="X260">
        <f>MIN(S260, V260)</f>
        <v>50</v>
      </c>
      <c r="Y260">
        <f>(X260-N260)/N260*100</f>
        <v>0</v>
      </c>
    </row>
    <row r="261" spans="1:25" x14ac:dyDescent="0.3">
      <c r="A261" t="s">
        <v>264</v>
      </c>
      <c r="C261">
        <v>20567</v>
      </c>
      <c r="D261">
        <v>57266</v>
      </c>
      <c r="E261">
        <v>0.49</v>
      </c>
      <c r="H261">
        <v>7074</v>
      </c>
      <c r="I261">
        <v>18950</v>
      </c>
      <c r="J261">
        <v>0.09</v>
      </c>
      <c r="M261" t="s">
        <v>3</v>
      </c>
      <c r="N261">
        <v>53</v>
      </c>
      <c r="O261">
        <v>0.20414099999999999</v>
      </c>
      <c r="R261" t="s">
        <v>3</v>
      </c>
      <c r="S261">
        <v>53</v>
      </c>
      <c r="T261">
        <v>2.2565999999999999E-2</v>
      </c>
      <c r="V261">
        <v>53</v>
      </c>
      <c r="W261">
        <v>5.0000000000000001E-3</v>
      </c>
      <c r="X261">
        <f>MIN(S261, V261)</f>
        <v>53</v>
      </c>
      <c r="Y261">
        <f>(X261-N261)/N261*100</f>
        <v>0</v>
      </c>
    </row>
    <row r="262" spans="1:25" x14ac:dyDescent="0.3">
      <c r="A262" t="s">
        <v>265</v>
      </c>
      <c r="C262">
        <v>21666</v>
      </c>
      <c r="D262">
        <v>59852</v>
      </c>
      <c r="E262">
        <v>0.49</v>
      </c>
      <c r="H262">
        <v>8280</v>
      </c>
      <c r="I262">
        <v>22119</v>
      </c>
      <c r="J262">
        <v>0.1</v>
      </c>
      <c r="M262" t="s">
        <v>3</v>
      </c>
      <c r="N262">
        <v>58</v>
      </c>
      <c r="O262">
        <v>0.164296</v>
      </c>
      <c r="R262" t="s">
        <v>3</v>
      </c>
      <c r="S262">
        <v>58</v>
      </c>
      <c r="T262">
        <v>3.2133000000000002E-2</v>
      </c>
      <c r="V262">
        <v>59</v>
      </c>
      <c r="W262">
        <v>4.0000000000000001E-3</v>
      </c>
      <c r="X262">
        <f>MIN(S262, V262)</f>
        <v>58</v>
      </c>
      <c r="Y262">
        <f>(X262-N262)/N262*100</f>
        <v>0</v>
      </c>
    </row>
    <row r="263" spans="1:25" x14ac:dyDescent="0.3">
      <c r="A263" t="s">
        <v>266</v>
      </c>
      <c r="C263">
        <v>24178</v>
      </c>
      <c r="D263">
        <v>64586</v>
      </c>
      <c r="E263">
        <v>0.54</v>
      </c>
      <c r="H263">
        <v>8932</v>
      </c>
      <c r="I263">
        <v>23105</v>
      </c>
      <c r="J263">
        <v>0.11</v>
      </c>
      <c r="M263" t="s">
        <v>3</v>
      </c>
      <c r="N263">
        <v>54</v>
      </c>
      <c r="O263">
        <v>0.26036199999999998</v>
      </c>
      <c r="R263" t="s">
        <v>3</v>
      </c>
      <c r="S263">
        <v>54</v>
      </c>
      <c r="T263">
        <v>3.9879999999999999E-2</v>
      </c>
      <c r="V263">
        <v>57</v>
      </c>
      <c r="W263">
        <v>5.0000000000000001E-3</v>
      </c>
      <c r="X263">
        <f>MIN(S263, V263)</f>
        <v>54</v>
      </c>
      <c r="Y263">
        <f>(X263-N263)/N263*100</f>
        <v>0</v>
      </c>
    </row>
    <row r="264" spans="1:25" x14ac:dyDescent="0.3">
      <c r="A264" t="s">
        <v>267</v>
      </c>
      <c r="C264">
        <v>23064</v>
      </c>
      <c r="D264">
        <v>71034</v>
      </c>
      <c r="E264">
        <v>0.63</v>
      </c>
      <c r="H264">
        <v>7812</v>
      </c>
      <c r="I264">
        <v>23064</v>
      </c>
      <c r="J264">
        <v>0.1</v>
      </c>
      <c r="M264" t="s">
        <v>3</v>
      </c>
      <c r="N264">
        <v>56</v>
      </c>
      <c r="O264">
        <v>0.26057399999999997</v>
      </c>
      <c r="R264" t="s">
        <v>3</v>
      </c>
      <c r="S264">
        <v>56</v>
      </c>
      <c r="T264">
        <v>3.8848000000000001E-2</v>
      </c>
      <c r="V264">
        <v>62</v>
      </c>
      <c r="W264">
        <v>6.0000000000000001E-3</v>
      </c>
      <c r="X264">
        <f>MIN(S264, V264)</f>
        <v>56</v>
      </c>
      <c r="Y264">
        <f>(X264-N264)/N264*100</f>
        <v>0</v>
      </c>
    </row>
    <row r="265" spans="1:25" x14ac:dyDescent="0.3">
      <c r="A265" t="s">
        <v>268</v>
      </c>
      <c r="C265">
        <v>25810</v>
      </c>
      <c r="D265">
        <v>69508</v>
      </c>
      <c r="E265">
        <v>0.55000000000000004</v>
      </c>
      <c r="H265">
        <v>7975</v>
      </c>
      <c r="I265">
        <v>20554</v>
      </c>
      <c r="J265">
        <v>0.09</v>
      </c>
      <c r="M265" t="s">
        <v>3</v>
      </c>
      <c r="N265">
        <v>53</v>
      </c>
      <c r="O265">
        <v>0.145316</v>
      </c>
      <c r="R265" t="s">
        <v>3</v>
      </c>
      <c r="S265">
        <v>53</v>
      </c>
      <c r="T265">
        <v>2.1586999999999999E-2</v>
      </c>
      <c r="V265">
        <v>54</v>
      </c>
      <c r="W265">
        <v>5.0000000000000001E-3</v>
      </c>
      <c r="X265">
        <f>MIN(S265, V265)</f>
        <v>53</v>
      </c>
      <c r="Y265">
        <f>(X265-N265)/N265*100</f>
        <v>0</v>
      </c>
    </row>
    <row r="266" spans="1:25" x14ac:dyDescent="0.3">
      <c r="A266" t="s">
        <v>269</v>
      </c>
      <c r="C266">
        <v>25245</v>
      </c>
      <c r="D266">
        <v>67765</v>
      </c>
      <c r="E266">
        <v>0.56000000000000005</v>
      </c>
      <c r="H266">
        <v>6885</v>
      </c>
      <c r="I266">
        <v>17605</v>
      </c>
      <c r="J266">
        <v>7.0000000000000007E-2</v>
      </c>
      <c r="M266" t="s">
        <v>3</v>
      </c>
      <c r="N266">
        <v>44</v>
      </c>
      <c r="O266">
        <v>0.14887300000000001</v>
      </c>
      <c r="R266" t="s">
        <v>3</v>
      </c>
      <c r="S266">
        <v>44</v>
      </c>
      <c r="T266">
        <v>1.6892999999999998E-2</v>
      </c>
      <c r="V266">
        <v>44</v>
      </c>
      <c r="W266">
        <v>4.0000000000000001E-3</v>
      </c>
      <c r="X266">
        <f>MIN(S266, V266)</f>
        <v>44</v>
      </c>
      <c r="Y266">
        <f>(X266-N266)/N266*100</f>
        <v>0</v>
      </c>
    </row>
    <row r="267" spans="1:25" x14ac:dyDescent="0.3">
      <c r="A267" t="s">
        <v>270</v>
      </c>
      <c r="C267">
        <v>22878</v>
      </c>
      <c r="D267">
        <v>70598</v>
      </c>
      <c r="E267">
        <v>0.64</v>
      </c>
      <c r="H267">
        <v>7257</v>
      </c>
      <c r="I267">
        <v>21322</v>
      </c>
      <c r="J267">
        <v>0.1</v>
      </c>
      <c r="M267" t="s">
        <v>3</v>
      </c>
      <c r="N267">
        <v>57</v>
      </c>
      <c r="O267">
        <v>0.237924</v>
      </c>
      <c r="R267" t="s">
        <v>3</v>
      </c>
      <c r="S267">
        <v>57</v>
      </c>
      <c r="T267">
        <v>2.8164000000000002E-2</v>
      </c>
      <c r="V267">
        <v>58</v>
      </c>
      <c r="W267">
        <v>4.0000000000000001E-3</v>
      </c>
      <c r="X267">
        <f>MIN(S267, V267)</f>
        <v>57</v>
      </c>
      <c r="Y267">
        <f>(X267-N267)/N267*100</f>
        <v>0</v>
      </c>
    </row>
    <row r="268" spans="1:25" x14ac:dyDescent="0.3">
      <c r="A268" t="s">
        <v>271</v>
      </c>
      <c r="C268">
        <v>20016</v>
      </c>
      <c r="D268">
        <v>52876</v>
      </c>
      <c r="E268">
        <v>0.44</v>
      </c>
      <c r="H268">
        <v>5560</v>
      </c>
      <c r="I268">
        <v>13980</v>
      </c>
      <c r="J268">
        <v>0.06</v>
      </c>
      <c r="M268" t="s">
        <v>3</v>
      </c>
      <c r="N268">
        <v>39</v>
      </c>
      <c r="O268">
        <v>0.128802</v>
      </c>
      <c r="R268" t="s">
        <v>3</v>
      </c>
      <c r="S268">
        <v>39</v>
      </c>
      <c r="T268">
        <v>1.5909E-2</v>
      </c>
      <c r="V268">
        <v>39</v>
      </c>
      <c r="W268">
        <v>5.0000000000000001E-3</v>
      </c>
      <c r="X268">
        <f>MIN(S268, V268)</f>
        <v>39</v>
      </c>
      <c r="Y268">
        <f>(X268-N268)/N268*100</f>
        <v>0</v>
      </c>
    </row>
    <row r="269" spans="1:25" x14ac:dyDescent="0.3">
      <c r="A269" t="s">
        <v>272</v>
      </c>
      <c r="C269">
        <v>21842</v>
      </c>
      <c r="D269">
        <v>61510</v>
      </c>
      <c r="E269">
        <v>0.52</v>
      </c>
      <c r="H269">
        <v>8844</v>
      </c>
      <c r="I269">
        <v>24165</v>
      </c>
      <c r="J269">
        <v>0.12</v>
      </c>
      <c r="M269" t="s">
        <v>3</v>
      </c>
      <c r="N269">
        <v>58</v>
      </c>
      <c r="O269">
        <v>0.193687</v>
      </c>
      <c r="R269" t="s">
        <v>3</v>
      </c>
      <c r="S269">
        <v>58</v>
      </c>
      <c r="T269">
        <v>4.2410999999999997E-2</v>
      </c>
      <c r="V269">
        <v>65</v>
      </c>
      <c r="W269">
        <v>6.0000000000000001E-3</v>
      </c>
      <c r="X269">
        <f>MIN(S269, V269)</f>
        <v>58</v>
      </c>
      <c r="Y269">
        <f>(X269-N269)/N269*100</f>
        <v>0</v>
      </c>
    </row>
    <row r="270" spans="1:25" x14ac:dyDescent="0.3">
      <c r="A270" t="s">
        <v>273</v>
      </c>
      <c r="C270">
        <v>23187</v>
      </c>
      <c r="D270">
        <v>67235</v>
      </c>
      <c r="E270">
        <v>0.61</v>
      </c>
      <c r="H270">
        <v>7729</v>
      </c>
      <c r="I270">
        <v>21451</v>
      </c>
      <c r="J270">
        <v>0.1</v>
      </c>
      <c r="M270" t="s">
        <v>3</v>
      </c>
      <c r="N270">
        <v>58</v>
      </c>
      <c r="O270">
        <v>0.16007099999999999</v>
      </c>
      <c r="R270" t="s">
        <v>3</v>
      </c>
      <c r="S270">
        <v>58</v>
      </c>
      <c r="T270">
        <v>2.3163E-2</v>
      </c>
      <c r="V270">
        <v>58</v>
      </c>
      <c r="W270">
        <v>5.0000000000000001E-3</v>
      </c>
      <c r="X270">
        <f>MIN(S270, V270)</f>
        <v>58</v>
      </c>
      <c r="Y270">
        <f>(X270-N270)/N270*100</f>
        <v>0</v>
      </c>
    </row>
    <row r="271" spans="1:25" x14ac:dyDescent="0.3">
      <c r="A271" t="s">
        <v>274</v>
      </c>
      <c r="C271">
        <v>23736</v>
      </c>
      <c r="D271">
        <v>67456</v>
      </c>
      <c r="E271">
        <v>0.59</v>
      </c>
      <c r="H271">
        <v>8832</v>
      </c>
      <c r="I271">
        <v>24256</v>
      </c>
      <c r="J271">
        <v>0.11</v>
      </c>
      <c r="M271" t="s">
        <v>3</v>
      </c>
      <c r="N271">
        <v>63</v>
      </c>
      <c r="O271">
        <v>0.195075</v>
      </c>
      <c r="R271" t="s">
        <v>3</v>
      </c>
      <c r="S271">
        <v>63</v>
      </c>
      <c r="T271">
        <v>2.9905999999999999E-2</v>
      </c>
      <c r="V271">
        <v>63</v>
      </c>
      <c r="W271">
        <v>8.0000000000000002E-3</v>
      </c>
      <c r="X271">
        <f>MIN(S271, V271)</f>
        <v>63</v>
      </c>
      <c r="Y271">
        <f>(X271-N271)/N271*100</f>
        <v>0</v>
      </c>
    </row>
    <row r="272" spans="1:25" x14ac:dyDescent="0.3">
      <c r="A272" t="s">
        <v>275</v>
      </c>
      <c r="C272">
        <v>20008</v>
      </c>
      <c r="D272">
        <v>57624</v>
      </c>
      <c r="E272">
        <v>0.51</v>
      </c>
      <c r="H272">
        <v>6100</v>
      </c>
      <c r="I272">
        <v>16698</v>
      </c>
      <c r="J272">
        <v>7.0000000000000007E-2</v>
      </c>
      <c r="M272" t="s">
        <v>3</v>
      </c>
      <c r="N272">
        <v>46</v>
      </c>
      <c r="O272">
        <v>0.13721700000000001</v>
      </c>
      <c r="R272" t="s">
        <v>3</v>
      </c>
      <c r="S272">
        <v>46</v>
      </c>
      <c r="T272">
        <v>2.0161999999999999E-2</v>
      </c>
      <c r="V272">
        <v>49</v>
      </c>
      <c r="W272">
        <v>4.0000000000000001E-3</v>
      </c>
      <c r="X272">
        <f>MIN(S272, V272)</f>
        <v>46</v>
      </c>
      <c r="Y272">
        <f>(X272-N272)/N272*100</f>
        <v>0</v>
      </c>
    </row>
    <row r="273" spans="1:25" x14ac:dyDescent="0.3">
      <c r="A273" t="s">
        <v>276</v>
      </c>
      <c r="C273">
        <v>25217</v>
      </c>
      <c r="D273">
        <v>68390</v>
      </c>
      <c r="E273">
        <v>0.57999999999999996</v>
      </c>
      <c r="H273">
        <v>8305</v>
      </c>
      <c r="I273">
        <v>21686</v>
      </c>
      <c r="J273">
        <v>0.1</v>
      </c>
      <c r="M273" t="s">
        <v>3</v>
      </c>
      <c r="N273">
        <v>49</v>
      </c>
      <c r="O273">
        <v>0.36853200000000003</v>
      </c>
      <c r="R273" t="s">
        <v>3</v>
      </c>
      <c r="S273">
        <v>49</v>
      </c>
      <c r="T273">
        <v>3.7342E-2</v>
      </c>
      <c r="V273">
        <v>54</v>
      </c>
      <c r="W273">
        <v>4.0000000000000001E-3</v>
      </c>
      <c r="X273">
        <f>MIN(S273, V273)</f>
        <v>49</v>
      </c>
      <c r="Y273">
        <f>(X273-N273)/N273*100</f>
        <v>0</v>
      </c>
    </row>
    <row r="274" spans="1:25" x14ac:dyDescent="0.3">
      <c r="A274" t="s">
        <v>277</v>
      </c>
      <c r="C274">
        <v>22294</v>
      </c>
      <c r="D274">
        <v>59399</v>
      </c>
      <c r="E274">
        <v>0.51</v>
      </c>
      <c r="H274">
        <v>8094</v>
      </c>
      <c r="I274">
        <v>20799</v>
      </c>
      <c r="J274">
        <v>0.1</v>
      </c>
      <c r="M274" t="s">
        <v>3</v>
      </c>
      <c r="N274">
        <v>56</v>
      </c>
      <c r="O274">
        <v>0.148567</v>
      </c>
      <c r="R274" t="s">
        <v>3</v>
      </c>
      <c r="S274">
        <v>56</v>
      </c>
      <c r="T274">
        <v>2.6519999999999998E-2</v>
      </c>
      <c r="V274">
        <v>56</v>
      </c>
      <c r="W274">
        <v>8.0000000000000002E-3</v>
      </c>
      <c r="X274">
        <f>MIN(S274, V274)</f>
        <v>56</v>
      </c>
      <c r="Y274">
        <f>(X274-N274)/N274*100</f>
        <v>0</v>
      </c>
    </row>
    <row r="275" spans="1:25" x14ac:dyDescent="0.3">
      <c r="A275" t="s">
        <v>278</v>
      </c>
      <c r="C275">
        <v>23055</v>
      </c>
      <c r="D275">
        <v>62784</v>
      </c>
      <c r="E275">
        <v>0.52</v>
      </c>
      <c r="H275">
        <v>9135</v>
      </c>
      <c r="I275">
        <v>24192</v>
      </c>
      <c r="J275">
        <v>0.12</v>
      </c>
      <c r="M275" t="s">
        <v>3</v>
      </c>
      <c r="N275">
        <v>60</v>
      </c>
      <c r="O275">
        <v>0.13494200000000001</v>
      </c>
      <c r="R275" t="s">
        <v>3</v>
      </c>
      <c r="S275">
        <v>60</v>
      </c>
      <c r="T275">
        <v>2.8552999999999999E-2</v>
      </c>
      <c r="V275">
        <v>62</v>
      </c>
      <c r="W275">
        <v>5.0000000000000001E-3</v>
      </c>
      <c r="X275">
        <f>MIN(S275, V275)</f>
        <v>60</v>
      </c>
      <c r="Y275">
        <f>(X275-N275)/N275*100</f>
        <v>0</v>
      </c>
    </row>
    <row r="276" spans="1:25" x14ac:dyDescent="0.3">
      <c r="A276" t="s">
        <v>279</v>
      </c>
      <c r="C276">
        <v>23808</v>
      </c>
      <c r="D276">
        <v>71259</v>
      </c>
      <c r="E276">
        <v>0.59</v>
      </c>
      <c r="H276">
        <v>12896</v>
      </c>
      <c r="I276">
        <v>37907</v>
      </c>
      <c r="J276">
        <v>0.2</v>
      </c>
      <c r="M276" t="s">
        <v>3</v>
      </c>
      <c r="N276">
        <v>98</v>
      </c>
      <c r="O276">
        <v>0.157281</v>
      </c>
      <c r="R276" t="s">
        <v>3</v>
      </c>
      <c r="S276">
        <v>98</v>
      </c>
      <c r="T276">
        <v>5.4128000000000003E-2</v>
      </c>
      <c r="V276">
        <v>103</v>
      </c>
      <c r="W276">
        <v>5.0000000000000001E-3</v>
      </c>
      <c r="X276">
        <f>MIN(S276, V276)</f>
        <v>98</v>
      </c>
      <c r="Y276">
        <f>(X276-N276)/N276*100</f>
        <v>0</v>
      </c>
    </row>
    <row r="277" spans="1:25" x14ac:dyDescent="0.3">
      <c r="A277" t="s">
        <v>280</v>
      </c>
      <c r="C277">
        <v>21710</v>
      </c>
      <c r="D277">
        <v>62077</v>
      </c>
      <c r="E277">
        <v>0.56000000000000005</v>
      </c>
      <c r="H277">
        <v>7800</v>
      </c>
      <c r="I277">
        <v>21524</v>
      </c>
      <c r="J277">
        <v>0.1</v>
      </c>
      <c r="M277" t="s">
        <v>3</v>
      </c>
      <c r="N277">
        <v>59</v>
      </c>
      <c r="O277">
        <v>0.178899</v>
      </c>
      <c r="R277" t="s">
        <v>3</v>
      </c>
      <c r="S277">
        <v>59</v>
      </c>
      <c r="T277">
        <v>2.6977999999999999E-2</v>
      </c>
      <c r="V277">
        <v>59</v>
      </c>
      <c r="W277">
        <v>5.0000000000000001E-3</v>
      </c>
      <c r="X277">
        <f>MIN(S277, V277)</f>
        <v>59</v>
      </c>
      <c r="Y277">
        <f>(X277-N277)/N277*100</f>
        <v>0</v>
      </c>
    </row>
    <row r="278" spans="1:25" x14ac:dyDescent="0.3">
      <c r="A278" t="s">
        <v>281</v>
      </c>
      <c r="C278">
        <v>29160</v>
      </c>
      <c r="D278">
        <v>78355</v>
      </c>
      <c r="E278">
        <v>0.66</v>
      </c>
      <c r="H278">
        <v>9882</v>
      </c>
      <c r="I278">
        <v>25638</v>
      </c>
      <c r="J278">
        <v>0.12</v>
      </c>
      <c r="M278" t="s">
        <v>3</v>
      </c>
      <c r="N278">
        <v>47</v>
      </c>
      <c r="O278">
        <v>0.17891899999999999</v>
      </c>
      <c r="R278" t="s">
        <v>3</v>
      </c>
      <c r="S278">
        <v>47</v>
      </c>
      <c r="T278">
        <v>3.0422999999999999E-2</v>
      </c>
      <c r="V278">
        <v>60</v>
      </c>
      <c r="W278">
        <v>5.0000000000000001E-3</v>
      </c>
      <c r="X278">
        <f>MIN(S278, V278)</f>
        <v>47</v>
      </c>
      <c r="Y278">
        <f>(X278-N278)/N278*100</f>
        <v>0</v>
      </c>
    </row>
    <row r="279" spans="1:25" x14ac:dyDescent="0.3">
      <c r="A279" t="s">
        <v>282</v>
      </c>
      <c r="C279">
        <v>25137</v>
      </c>
      <c r="D279">
        <v>69212</v>
      </c>
      <c r="E279">
        <v>0.6</v>
      </c>
      <c r="H279">
        <v>7644</v>
      </c>
      <c r="I279">
        <v>20184</v>
      </c>
      <c r="J279">
        <v>0.09</v>
      </c>
      <c r="M279" t="s">
        <v>3</v>
      </c>
      <c r="N279">
        <v>51</v>
      </c>
      <c r="O279">
        <v>0.156054</v>
      </c>
      <c r="R279" t="s">
        <v>3</v>
      </c>
      <c r="S279">
        <v>51</v>
      </c>
      <c r="T279">
        <v>1.9014E-2</v>
      </c>
      <c r="V279">
        <v>51</v>
      </c>
      <c r="W279">
        <v>5.0000000000000001E-3</v>
      </c>
      <c r="X279">
        <f>MIN(S279, V279)</f>
        <v>51</v>
      </c>
      <c r="Y279">
        <f>(X279-N279)/N279*100</f>
        <v>0</v>
      </c>
    </row>
    <row r="280" spans="1:25" x14ac:dyDescent="0.3">
      <c r="A280" t="s">
        <v>283</v>
      </c>
      <c r="C280">
        <v>20100</v>
      </c>
      <c r="D280">
        <v>54275</v>
      </c>
      <c r="E280">
        <v>0.46</v>
      </c>
      <c r="H280">
        <v>8174</v>
      </c>
      <c r="I280">
        <v>21434</v>
      </c>
      <c r="J280">
        <v>0.1</v>
      </c>
      <c r="M280" t="s">
        <v>3</v>
      </c>
      <c r="N280">
        <v>53</v>
      </c>
      <c r="O280">
        <v>0.11956</v>
      </c>
      <c r="R280" t="s">
        <v>3</v>
      </c>
      <c r="S280">
        <v>53</v>
      </c>
      <c r="T280">
        <v>2.5524999999999999E-2</v>
      </c>
      <c r="V280">
        <v>60</v>
      </c>
      <c r="W280">
        <v>4.0000000000000001E-3</v>
      </c>
      <c r="X280">
        <f>MIN(S280, V280)</f>
        <v>53</v>
      </c>
      <c r="Y280">
        <f>(X280-N280)/N280*100</f>
        <v>0</v>
      </c>
    </row>
    <row r="281" spans="1:25" x14ac:dyDescent="0.3">
      <c r="A281" t="s">
        <v>284</v>
      </c>
      <c r="C281">
        <v>22896</v>
      </c>
      <c r="D281">
        <v>61268</v>
      </c>
      <c r="E281">
        <v>0.52</v>
      </c>
      <c r="H281">
        <v>7632</v>
      </c>
      <c r="I281">
        <v>19610</v>
      </c>
      <c r="J281">
        <v>0.09</v>
      </c>
      <c r="M281" t="s">
        <v>3</v>
      </c>
      <c r="N281">
        <v>49</v>
      </c>
      <c r="O281">
        <v>0.13913500000000001</v>
      </c>
      <c r="R281" t="s">
        <v>3</v>
      </c>
      <c r="S281">
        <v>49</v>
      </c>
      <c r="T281">
        <v>2.4948999999999999E-2</v>
      </c>
      <c r="V281">
        <v>52</v>
      </c>
      <c r="W281">
        <v>4.0000000000000001E-3</v>
      </c>
      <c r="X281">
        <f>MIN(S281, V281)</f>
        <v>49</v>
      </c>
      <c r="Y281">
        <f>(X281-N281)/N281*100</f>
        <v>0</v>
      </c>
    </row>
    <row r="282" spans="1:25" x14ac:dyDescent="0.3">
      <c r="A282" t="s">
        <v>285</v>
      </c>
      <c r="C282">
        <v>21440</v>
      </c>
      <c r="D282">
        <v>58695</v>
      </c>
      <c r="E282">
        <v>0.5</v>
      </c>
      <c r="H282">
        <v>8174</v>
      </c>
      <c r="I282">
        <v>21570</v>
      </c>
      <c r="J282">
        <v>0.1</v>
      </c>
      <c r="M282" t="s">
        <v>3</v>
      </c>
      <c r="N282">
        <v>60</v>
      </c>
      <c r="O282">
        <v>0.132018</v>
      </c>
      <c r="R282" t="s">
        <v>3</v>
      </c>
      <c r="S282">
        <v>60</v>
      </c>
      <c r="T282">
        <v>2.3104E-2</v>
      </c>
      <c r="V282">
        <v>60</v>
      </c>
      <c r="W282">
        <v>5.0000000000000001E-3</v>
      </c>
      <c r="X282">
        <f>MIN(S282, V282)</f>
        <v>60</v>
      </c>
      <c r="Y282">
        <f>(X282-N282)/N282*100</f>
        <v>0</v>
      </c>
    </row>
    <row r="283" spans="1:25" x14ac:dyDescent="0.3">
      <c r="A283" t="s">
        <v>286</v>
      </c>
      <c r="C283">
        <v>21710</v>
      </c>
      <c r="D283">
        <v>62162</v>
      </c>
      <c r="E283">
        <v>0.53</v>
      </c>
      <c r="H283">
        <v>8320</v>
      </c>
      <c r="I283">
        <v>23022</v>
      </c>
      <c r="J283">
        <v>0.11</v>
      </c>
      <c r="M283" t="s">
        <v>3</v>
      </c>
      <c r="N283">
        <v>57</v>
      </c>
      <c r="O283">
        <v>0.151255</v>
      </c>
      <c r="R283" t="s">
        <v>3</v>
      </c>
      <c r="S283">
        <v>57</v>
      </c>
      <c r="T283">
        <v>2.9647E-2</v>
      </c>
      <c r="V283">
        <v>63</v>
      </c>
      <c r="W283">
        <v>3.0000000000000001E-3</v>
      </c>
      <c r="X283">
        <f>MIN(S283, V283)</f>
        <v>57</v>
      </c>
      <c r="Y283">
        <f>(X283-N283)/N283*100</f>
        <v>0</v>
      </c>
    </row>
    <row r="284" spans="1:25" x14ac:dyDescent="0.3">
      <c r="A284" t="s">
        <v>287</v>
      </c>
      <c r="C284">
        <v>21624</v>
      </c>
      <c r="D284">
        <v>59325</v>
      </c>
      <c r="E284">
        <v>0.5</v>
      </c>
      <c r="H284">
        <v>8024</v>
      </c>
      <c r="I284">
        <v>21225</v>
      </c>
      <c r="J284">
        <v>0.1</v>
      </c>
      <c r="M284" t="s">
        <v>3</v>
      </c>
      <c r="N284">
        <v>53</v>
      </c>
      <c r="O284">
        <v>0.14491299999999999</v>
      </c>
      <c r="R284" t="s">
        <v>3</v>
      </c>
      <c r="S284">
        <v>53</v>
      </c>
      <c r="T284">
        <v>3.2405000000000003E-2</v>
      </c>
      <c r="V284">
        <v>58</v>
      </c>
      <c r="W284">
        <v>5.0000000000000001E-3</v>
      </c>
      <c r="X284">
        <f>MIN(S284, V284)</f>
        <v>53</v>
      </c>
      <c r="Y284">
        <f>(X284-N284)/N284*100</f>
        <v>0</v>
      </c>
    </row>
    <row r="285" spans="1:25" x14ac:dyDescent="0.3">
      <c r="A285" t="s">
        <v>288</v>
      </c>
      <c r="C285">
        <v>26075</v>
      </c>
      <c r="D285">
        <v>72772</v>
      </c>
      <c r="E285">
        <v>0.61</v>
      </c>
      <c r="H285">
        <v>9536</v>
      </c>
      <c r="I285">
        <v>25708</v>
      </c>
      <c r="J285">
        <v>0.12</v>
      </c>
      <c r="M285" t="s">
        <v>3</v>
      </c>
      <c r="N285">
        <v>63</v>
      </c>
      <c r="O285">
        <v>0.163689</v>
      </c>
      <c r="R285" t="s">
        <v>3</v>
      </c>
      <c r="S285">
        <v>63</v>
      </c>
      <c r="T285">
        <v>2.7941000000000001E-2</v>
      </c>
      <c r="V285">
        <v>63</v>
      </c>
      <c r="W285">
        <v>4.0000000000000001E-3</v>
      </c>
      <c r="X285">
        <f>MIN(S285, V285)</f>
        <v>63</v>
      </c>
      <c r="Y285">
        <f>(X285-N285)/N285*100</f>
        <v>0</v>
      </c>
    </row>
    <row r="286" spans="1:25" x14ac:dyDescent="0.3">
      <c r="A286" t="s">
        <v>289</v>
      </c>
      <c r="C286">
        <v>22806</v>
      </c>
      <c r="D286">
        <v>67520</v>
      </c>
      <c r="E286">
        <v>0.62</v>
      </c>
      <c r="H286">
        <v>6678</v>
      </c>
      <c r="I286">
        <v>18752</v>
      </c>
      <c r="J286">
        <v>0.08</v>
      </c>
      <c r="M286" t="s">
        <v>3</v>
      </c>
      <c r="N286">
        <v>52</v>
      </c>
      <c r="O286">
        <v>0.179339</v>
      </c>
      <c r="R286" t="s">
        <v>3</v>
      </c>
      <c r="S286">
        <v>52</v>
      </c>
      <c r="T286">
        <v>2.1722000000000002E-2</v>
      </c>
      <c r="V286">
        <v>52</v>
      </c>
      <c r="W286">
        <v>4.0000000000000001E-3</v>
      </c>
      <c r="X286">
        <f>MIN(S286, V286)</f>
        <v>52</v>
      </c>
      <c r="Y286">
        <f>(X286-N286)/N286*100</f>
        <v>0</v>
      </c>
    </row>
    <row r="287" spans="1:25" x14ac:dyDescent="0.3">
      <c r="A287" t="s">
        <v>290</v>
      </c>
      <c r="C287">
        <v>23892</v>
      </c>
      <c r="D287">
        <v>67396</v>
      </c>
      <c r="E287">
        <v>0.53</v>
      </c>
      <c r="H287">
        <v>6600</v>
      </c>
      <c r="I287">
        <v>17616</v>
      </c>
      <c r="J287">
        <v>7.0000000000000007E-2</v>
      </c>
      <c r="M287" t="s">
        <v>3</v>
      </c>
      <c r="N287">
        <v>49</v>
      </c>
      <c r="O287">
        <v>0.31682199999999999</v>
      </c>
      <c r="R287" t="s">
        <v>3</v>
      </c>
      <c r="S287">
        <v>49</v>
      </c>
      <c r="T287">
        <v>1.6639000000000001E-2</v>
      </c>
      <c r="V287">
        <v>49</v>
      </c>
      <c r="W287">
        <v>3.0000000000000001E-3</v>
      </c>
      <c r="X287">
        <f>MIN(S287, V287)</f>
        <v>49</v>
      </c>
      <c r="Y287">
        <f>(X287-N287)/N287*100</f>
        <v>0</v>
      </c>
    </row>
    <row r="288" spans="1:25" x14ac:dyDescent="0.3">
      <c r="A288" t="s">
        <v>291</v>
      </c>
      <c r="C288">
        <v>24140</v>
      </c>
      <c r="D288">
        <v>67759</v>
      </c>
      <c r="E288">
        <v>0.56999999999999995</v>
      </c>
      <c r="H288">
        <v>7384</v>
      </c>
      <c r="I288">
        <v>19851</v>
      </c>
      <c r="J288">
        <v>0.09</v>
      </c>
      <c r="M288" t="s">
        <v>3</v>
      </c>
      <c r="N288">
        <v>50</v>
      </c>
      <c r="O288">
        <v>0.15581</v>
      </c>
      <c r="R288" t="s">
        <v>3</v>
      </c>
      <c r="S288">
        <v>50</v>
      </c>
      <c r="T288">
        <v>2.1481E-2</v>
      </c>
      <c r="V288">
        <v>51</v>
      </c>
      <c r="W288">
        <v>4.0000000000000001E-3</v>
      </c>
      <c r="X288">
        <f>MIN(S288, V288)</f>
        <v>50</v>
      </c>
      <c r="Y288">
        <f>(X288-N288)/N288*100</f>
        <v>0</v>
      </c>
    </row>
    <row r="289" spans="1:25" x14ac:dyDescent="0.3">
      <c r="A289" t="s">
        <v>292</v>
      </c>
      <c r="C289">
        <v>28305</v>
      </c>
      <c r="D289">
        <v>78892</v>
      </c>
      <c r="E289">
        <v>0.68</v>
      </c>
      <c r="H289">
        <v>7497</v>
      </c>
      <c r="I289">
        <v>19732</v>
      </c>
      <c r="J289">
        <v>0.08</v>
      </c>
      <c r="M289" t="s">
        <v>3</v>
      </c>
      <c r="N289">
        <v>48</v>
      </c>
      <c r="O289">
        <v>0.18409600000000001</v>
      </c>
      <c r="R289" t="s">
        <v>3</v>
      </c>
      <c r="S289">
        <v>48</v>
      </c>
      <c r="T289">
        <v>1.7867999999999998E-2</v>
      </c>
      <c r="V289">
        <v>48</v>
      </c>
      <c r="W289">
        <v>4.0000000000000001E-3</v>
      </c>
      <c r="X289">
        <f>MIN(S289, V289)</f>
        <v>48</v>
      </c>
      <c r="Y289">
        <f>(X289-N289)/N289*100</f>
        <v>0</v>
      </c>
    </row>
    <row r="290" spans="1:25" x14ac:dyDescent="0.3">
      <c r="A290" t="s">
        <v>293</v>
      </c>
      <c r="C290">
        <v>22720</v>
      </c>
      <c r="D290">
        <v>61179</v>
      </c>
      <c r="E290">
        <v>0.54</v>
      </c>
      <c r="H290">
        <v>6532</v>
      </c>
      <c r="I290">
        <v>16719</v>
      </c>
      <c r="J290">
        <v>7.0000000000000007E-2</v>
      </c>
      <c r="M290" t="s">
        <v>3</v>
      </c>
      <c r="N290">
        <v>44</v>
      </c>
      <c r="O290">
        <v>0.14077700000000001</v>
      </c>
      <c r="R290" t="s">
        <v>3</v>
      </c>
      <c r="S290">
        <v>44</v>
      </c>
      <c r="T290">
        <v>1.8915999999999999E-2</v>
      </c>
      <c r="V290">
        <v>45</v>
      </c>
      <c r="W290">
        <v>6.0000000000000001E-3</v>
      </c>
      <c r="X290">
        <f>MIN(S290, V290)</f>
        <v>44</v>
      </c>
      <c r="Y290">
        <f>(X290-N290)/N290*100</f>
        <v>0</v>
      </c>
    </row>
    <row r="291" spans="1:25" x14ac:dyDescent="0.3">
      <c r="A291" t="s">
        <v>294</v>
      </c>
      <c r="C291">
        <v>25758</v>
      </c>
      <c r="D291">
        <v>66548</v>
      </c>
      <c r="E291">
        <v>0.55000000000000004</v>
      </c>
      <c r="H291">
        <v>8748</v>
      </c>
      <c r="I291">
        <v>21818</v>
      </c>
      <c r="J291">
        <v>0.1</v>
      </c>
      <c r="M291" t="s">
        <v>3</v>
      </c>
      <c r="N291">
        <v>53</v>
      </c>
      <c r="O291">
        <v>0.138099</v>
      </c>
      <c r="R291" t="s">
        <v>3</v>
      </c>
      <c r="S291">
        <v>53</v>
      </c>
      <c r="T291">
        <v>2.1437999999999999E-2</v>
      </c>
      <c r="V291">
        <v>53</v>
      </c>
      <c r="W291">
        <v>4.0000000000000001E-3</v>
      </c>
      <c r="X291">
        <f>MIN(S291, V291)</f>
        <v>53</v>
      </c>
      <c r="Y291">
        <f>(X291-N291)/N291*100</f>
        <v>0</v>
      </c>
    </row>
    <row r="292" spans="1:25" x14ac:dyDescent="0.3">
      <c r="A292" t="s">
        <v>295</v>
      </c>
      <c r="C292">
        <v>25012</v>
      </c>
      <c r="D292">
        <v>68040</v>
      </c>
      <c r="E292">
        <v>0.56999999999999995</v>
      </c>
      <c r="H292">
        <v>6512</v>
      </c>
      <c r="I292">
        <v>16790</v>
      </c>
      <c r="J292">
        <v>7.0000000000000007E-2</v>
      </c>
      <c r="M292" t="s">
        <v>3</v>
      </c>
      <c r="N292">
        <v>43</v>
      </c>
      <c r="O292">
        <v>0.148397</v>
      </c>
      <c r="R292" t="s">
        <v>3</v>
      </c>
      <c r="S292">
        <v>43</v>
      </c>
      <c r="T292">
        <v>1.4775E-2</v>
      </c>
      <c r="V292">
        <v>43</v>
      </c>
      <c r="W292">
        <v>4.0000000000000001E-3</v>
      </c>
      <c r="X292">
        <f>MIN(S292, V292)</f>
        <v>43</v>
      </c>
      <c r="Y292">
        <f>(X292-N292)/N292*100</f>
        <v>0</v>
      </c>
    </row>
    <row r="293" spans="1:25" x14ac:dyDescent="0.3">
      <c r="A293" t="s">
        <v>296</v>
      </c>
      <c r="C293">
        <v>27692</v>
      </c>
      <c r="D293">
        <v>73998</v>
      </c>
      <c r="E293">
        <v>0.61</v>
      </c>
      <c r="H293">
        <v>9338</v>
      </c>
      <c r="I293">
        <v>24066</v>
      </c>
      <c r="J293">
        <v>0.11</v>
      </c>
      <c r="M293" t="s">
        <v>3</v>
      </c>
      <c r="N293">
        <v>57</v>
      </c>
      <c r="O293">
        <v>0.16014700000000001</v>
      </c>
      <c r="R293" t="s">
        <v>3</v>
      </c>
      <c r="S293">
        <v>57</v>
      </c>
      <c r="T293">
        <v>2.4445999999999999E-2</v>
      </c>
      <c r="V293">
        <v>57</v>
      </c>
      <c r="W293">
        <v>5.0000000000000001E-3</v>
      </c>
      <c r="X293">
        <f>MIN(S293, V293)</f>
        <v>57</v>
      </c>
      <c r="Y293">
        <f>(X293-N293)/N293*100</f>
        <v>0</v>
      </c>
    </row>
    <row r="294" spans="1:25" x14ac:dyDescent="0.3">
      <c r="A294" t="s">
        <v>297</v>
      </c>
      <c r="C294">
        <v>22338</v>
      </c>
      <c r="D294">
        <v>58768</v>
      </c>
      <c r="E294">
        <v>0.5</v>
      </c>
      <c r="H294">
        <v>6862</v>
      </c>
      <c r="I294">
        <v>17322</v>
      </c>
      <c r="J294">
        <v>0.08</v>
      </c>
      <c r="M294" t="s">
        <v>3</v>
      </c>
      <c r="N294">
        <v>46</v>
      </c>
      <c r="O294">
        <v>0.123615</v>
      </c>
      <c r="R294" t="s">
        <v>3</v>
      </c>
      <c r="S294">
        <v>46</v>
      </c>
      <c r="T294">
        <v>1.6154000000000002E-2</v>
      </c>
      <c r="V294">
        <v>46</v>
      </c>
      <c r="W294">
        <v>7.0000000000000001E-3</v>
      </c>
      <c r="X294">
        <f>MIN(S294, V294)</f>
        <v>46</v>
      </c>
      <c r="Y294">
        <f>(X294-N294)/N294*100</f>
        <v>0</v>
      </c>
    </row>
    <row r="295" spans="1:25" x14ac:dyDescent="0.3">
      <c r="A295" t="s">
        <v>298</v>
      </c>
      <c r="C295">
        <v>24012</v>
      </c>
      <c r="D295">
        <v>66846</v>
      </c>
      <c r="E295">
        <v>0.59</v>
      </c>
      <c r="H295">
        <v>7176</v>
      </c>
      <c r="I295">
        <v>19022</v>
      </c>
      <c r="J295">
        <v>0.08</v>
      </c>
      <c r="M295" t="s">
        <v>3</v>
      </c>
      <c r="N295">
        <v>51</v>
      </c>
      <c r="O295">
        <v>0.15993599999999999</v>
      </c>
      <c r="R295" t="s">
        <v>3</v>
      </c>
      <c r="S295">
        <v>51</v>
      </c>
      <c r="T295">
        <v>1.8891000000000002E-2</v>
      </c>
      <c r="V295">
        <v>51</v>
      </c>
      <c r="W295">
        <v>4.0000000000000001E-3</v>
      </c>
      <c r="X295">
        <f>MIN(S295, V295)</f>
        <v>51</v>
      </c>
      <c r="Y295">
        <f>(X295-N295)/N295*100</f>
        <v>0</v>
      </c>
    </row>
    <row r="296" spans="1:25" x14ac:dyDescent="0.3">
      <c r="A296" t="s">
        <v>299</v>
      </c>
      <c r="C296">
        <v>24168</v>
      </c>
      <c r="D296">
        <v>63828</v>
      </c>
      <c r="E296">
        <v>0.52</v>
      </c>
      <c r="H296">
        <v>8968</v>
      </c>
      <c r="I296">
        <v>22928</v>
      </c>
      <c r="J296">
        <v>0.11</v>
      </c>
      <c r="M296" t="s">
        <v>3</v>
      </c>
      <c r="N296">
        <v>57</v>
      </c>
      <c r="O296">
        <v>0.13975799999999999</v>
      </c>
      <c r="R296" t="s">
        <v>3</v>
      </c>
      <c r="S296">
        <v>57</v>
      </c>
      <c r="T296">
        <v>2.7106999999999999E-2</v>
      </c>
      <c r="V296">
        <v>58</v>
      </c>
      <c r="W296">
        <v>7.0000000000000001E-3</v>
      </c>
      <c r="X296">
        <f>MIN(S296, V296)</f>
        <v>57</v>
      </c>
      <c r="Y296">
        <f>(X296-N296)/N296*100</f>
        <v>0</v>
      </c>
    </row>
    <row r="297" spans="1:25" x14ac:dyDescent="0.3">
      <c r="A297" t="s">
        <v>300</v>
      </c>
      <c r="C297">
        <v>28674</v>
      </c>
      <c r="D297">
        <v>77909</v>
      </c>
      <c r="E297">
        <v>0.64</v>
      </c>
      <c r="H297">
        <v>9882</v>
      </c>
      <c r="I297">
        <v>25941</v>
      </c>
      <c r="J297">
        <v>0.12</v>
      </c>
      <c r="M297" t="s">
        <v>3</v>
      </c>
      <c r="N297">
        <v>59</v>
      </c>
      <c r="O297">
        <v>0.168207</v>
      </c>
      <c r="R297" t="s">
        <v>3</v>
      </c>
      <c r="S297">
        <v>59</v>
      </c>
      <c r="T297">
        <v>2.7810999999999999E-2</v>
      </c>
      <c r="V297">
        <v>60</v>
      </c>
      <c r="W297">
        <v>5.0000000000000001E-3</v>
      </c>
      <c r="X297">
        <f>MIN(S297, V297)</f>
        <v>59</v>
      </c>
      <c r="Y297">
        <f>(X297-N297)/N297*100</f>
        <v>0</v>
      </c>
    </row>
    <row r="298" spans="1:25" x14ac:dyDescent="0.3">
      <c r="A298" t="s">
        <v>301</v>
      </c>
      <c r="C298">
        <v>21320</v>
      </c>
      <c r="D298">
        <v>57278</v>
      </c>
      <c r="E298">
        <v>0.44</v>
      </c>
      <c r="H298">
        <v>5850</v>
      </c>
      <c r="I298">
        <v>14795</v>
      </c>
      <c r="J298">
        <v>0.06</v>
      </c>
      <c r="M298" t="s">
        <v>3</v>
      </c>
      <c r="N298">
        <v>44</v>
      </c>
      <c r="O298">
        <v>0.122195</v>
      </c>
      <c r="R298" t="s">
        <v>3</v>
      </c>
      <c r="S298">
        <v>44</v>
      </c>
      <c r="T298">
        <v>1.3421000000000001E-2</v>
      </c>
      <c r="V298">
        <v>44</v>
      </c>
      <c r="W298">
        <v>3.0000000000000001E-3</v>
      </c>
      <c r="X298">
        <f>MIN(S298, V298)</f>
        <v>44</v>
      </c>
      <c r="Y298">
        <f>(X298-N298)/N298*100</f>
        <v>0</v>
      </c>
    </row>
    <row r="299" spans="1:25" x14ac:dyDescent="0.3">
      <c r="A299" t="s">
        <v>302</v>
      </c>
      <c r="C299">
        <v>55094</v>
      </c>
      <c r="D299">
        <v>124436</v>
      </c>
      <c r="E299">
        <v>0.87</v>
      </c>
      <c r="H299">
        <v>29406</v>
      </c>
      <c r="I299">
        <v>65840</v>
      </c>
      <c r="J299">
        <v>0.39</v>
      </c>
      <c r="M299" t="s">
        <v>3</v>
      </c>
      <c r="N299">
        <v>79</v>
      </c>
      <c r="O299">
        <v>1.451592</v>
      </c>
      <c r="R299" t="s">
        <v>3</v>
      </c>
      <c r="S299">
        <v>79</v>
      </c>
      <c r="T299">
        <v>0.28012300000000001</v>
      </c>
      <c r="V299">
        <v>86</v>
      </c>
      <c r="W299">
        <v>8.0000000000000002E-3</v>
      </c>
      <c r="X299">
        <f>MIN(S299, V299)</f>
        <v>79</v>
      </c>
      <c r="Y299">
        <f>(X299-N299)/N299*100</f>
        <v>0</v>
      </c>
    </row>
    <row r="300" spans="1:25" x14ac:dyDescent="0.3">
      <c r="A300" t="s">
        <v>303</v>
      </c>
      <c r="C300">
        <v>51997</v>
      </c>
      <c r="D300">
        <v>119719</v>
      </c>
      <c r="E300">
        <v>0.85</v>
      </c>
      <c r="H300">
        <v>25839</v>
      </c>
      <c r="I300">
        <v>58875</v>
      </c>
      <c r="J300">
        <v>0.35</v>
      </c>
      <c r="M300" t="s">
        <v>3</v>
      </c>
      <c r="N300">
        <v>76</v>
      </c>
      <c r="O300">
        <v>1.3537319999999999</v>
      </c>
      <c r="R300" t="s">
        <v>3</v>
      </c>
      <c r="S300">
        <v>76</v>
      </c>
      <c r="T300">
        <v>1.25745</v>
      </c>
      <c r="V300">
        <v>80</v>
      </c>
      <c r="W300">
        <v>3.0000000000000001E-3</v>
      </c>
      <c r="X300">
        <f>MIN(S300, V300)</f>
        <v>76</v>
      </c>
      <c r="Y300">
        <f>(X300-N300)/N300*100</f>
        <v>0</v>
      </c>
    </row>
    <row r="301" spans="1:25" x14ac:dyDescent="0.3">
      <c r="A301" t="s">
        <v>304</v>
      </c>
      <c r="C301">
        <v>57399</v>
      </c>
      <c r="D301">
        <v>127585</v>
      </c>
      <c r="E301">
        <v>0.87</v>
      </c>
      <c r="H301">
        <v>26353</v>
      </c>
      <c r="I301">
        <v>57925</v>
      </c>
      <c r="J301">
        <v>0.33</v>
      </c>
      <c r="M301" t="s">
        <v>3</v>
      </c>
      <c r="N301">
        <v>61</v>
      </c>
      <c r="O301">
        <v>0.94583099999999998</v>
      </c>
      <c r="R301" t="s">
        <v>3</v>
      </c>
      <c r="S301">
        <v>61</v>
      </c>
      <c r="T301">
        <v>0.24945899999999999</v>
      </c>
      <c r="V301">
        <v>72</v>
      </c>
      <c r="W301">
        <v>5.0000000000000001E-3</v>
      </c>
      <c r="X301">
        <f>MIN(S301, V301)</f>
        <v>61</v>
      </c>
      <c r="Y301">
        <f>(X301-N301)/N301*100</f>
        <v>0</v>
      </c>
    </row>
    <row r="302" spans="1:25" x14ac:dyDescent="0.3">
      <c r="A302" t="s">
        <v>305</v>
      </c>
      <c r="C302">
        <v>54230</v>
      </c>
      <c r="D302">
        <v>126023</v>
      </c>
      <c r="E302">
        <v>0.9</v>
      </c>
      <c r="H302">
        <v>29348</v>
      </c>
      <c r="I302">
        <v>67601</v>
      </c>
      <c r="J302">
        <v>0.41</v>
      </c>
      <c r="M302" t="s">
        <v>3</v>
      </c>
      <c r="N302">
        <v>80</v>
      </c>
      <c r="O302">
        <v>1.8858699999999999</v>
      </c>
      <c r="R302" t="s">
        <v>3</v>
      </c>
      <c r="S302">
        <v>80</v>
      </c>
      <c r="T302">
        <v>0.48382500000000001</v>
      </c>
      <c r="V302">
        <v>91</v>
      </c>
      <c r="W302">
        <v>6.0000000000000001E-3</v>
      </c>
      <c r="X302">
        <f>MIN(S302, V302)</f>
        <v>80</v>
      </c>
      <c r="Y302">
        <f>(X302-N302)/N302*100</f>
        <v>0</v>
      </c>
    </row>
    <row r="303" spans="1:25" x14ac:dyDescent="0.3">
      <c r="A303" t="s">
        <v>306</v>
      </c>
      <c r="C303">
        <v>56536</v>
      </c>
      <c r="D303">
        <v>136401</v>
      </c>
      <c r="E303">
        <v>1.02</v>
      </c>
      <c r="H303">
        <v>26048</v>
      </c>
      <c r="I303">
        <v>62035</v>
      </c>
      <c r="J303">
        <v>0.39</v>
      </c>
      <c r="M303" t="s">
        <v>3</v>
      </c>
      <c r="N303">
        <v>71</v>
      </c>
      <c r="O303">
        <v>5.4038139999999997</v>
      </c>
      <c r="R303" t="s">
        <v>3</v>
      </c>
      <c r="S303">
        <v>71</v>
      </c>
      <c r="T303">
        <v>4.7379870000000004</v>
      </c>
      <c r="V303">
        <v>87</v>
      </c>
      <c r="W303">
        <v>8.0000000000000002E-3</v>
      </c>
      <c r="X303">
        <f>MIN(S303, V303)</f>
        <v>71</v>
      </c>
      <c r="Y303">
        <f>(X303-N303)/N303*100</f>
        <v>0</v>
      </c>
    </row>
    <row r="304" spans="1:25" x14ac:dyDescent="0.3">
      <c r="A304" t="s">
        <v>307</v>
      </c>
      <c r="C304">
        <v>64675</v>
      </c>
      <c r="D304">
        <v>154443</v>
      </c>
      <c r="E304">
        <v>1.19</v>
      </c>
      <c r="H304">
        <v>28600</v>
      </c>
      <c r="I304">
        <v>67308</v>
      </c>
      <c r="J304">
        <v>0.41</v>
      </c>
      <c r="M304" t="s">
        <v>3</v>
      </c>
      <c r="N304">
        <v>78</v>
      </c>
      <c r="O304">
        <v>1.038189</v>
      </c>
      <c r="R304" t="s">
        <v>3</v>
      </c>
      <c r="S304">
        <v>78</v>
      </c>
      <c r="T304">
        <v>0.67571700000000001</v>
      </c>
      <c r="V304">
        <v>87</v>
      </c>
      <c r="W304">
        <v>7.0000000000000001E-3</v>
      </c>
      <c r="X304">
        <f>MIN(S304, V304)</f>
        <v>78</v>
      </c>
      <c r="Y304">
        <f>(X304-N304)/N304*100</f>
        <v>0</v>
      </c>
    </row>
    <row r="305" spans="1:25" x14ac:dyDescent="0.3">
      <c r="A305" t="s">
        <v>308</v>
      </c>
      <c r="C305">
        <v>56416</v>
      </c>
      <c r="D305">
        <v>129833</v>
      </c>
      <c r="E305">
        <v>0.92</v>
      </c>
      <c r="H305">
        <v>26240</v>
      </c>
      <c r="I305">
        <v>59637</v>
      </c>
      <c r="J305">
        <v>0.35</v>
      </c>
      <c r="M305" t="s">
        <v>3</v>
      </c>
      <c r="N305">
        <v>65</v>
      </c>
      <c r="O305">
        <v>1.2548269999999999</v>
      </c>
      <c r="R305" t="s">
        <v>3</v>
      </c>
      <c r="S305">
        <v>65</v>
      </c>
      <c r="T305">
        <v>0.61204999999999998</v>
      </c>
      <c r="V305">
        <v>79</v>
      </c>
      <c r="W305">
        <v>6.0000000000000001E-3</v>
      </c>
      <c r="X305">
        <f>MIN(S305, V305)</f>
        <v>65</v>
      </c>
      <c r="Y305">
        <f>(X305-N305)/N305*100</f>
        <v>0</v>
      </c>
    </row>
    <row r="306" spans="1:25" x14ac:dyDescent="0.3">
      <c r="A306" t="s">
        <v>309</v>
      </c>
      <c r="C306">
        <v>49856</v>
      </c>
      <c r="D306">
        <v>115040</v>
      </c>
      <c r="E306">
        <v>0.82</v>
      </c>
      <c r="H306">
        <v>30400</v>
      </c>
      <c r="I306">
        <v>69664</v>
      </c>
      <c r="J306">
        <v>0.43</v>
      </c>
      <c r="M306" t="s">
        <v>3</v>
      </c>
      <c r="N306">
        <v>92</v>
      </c>
      <c r="O306">
        <v>9.4155770000000008</v>
      </c>
      <c r="R306" t="s">
        <v>3</v>
      </c>
      <c r="S306">
        <v>92</v>
      </c>
      <c r="T306">
        <v>5.4961719999999996</v>
      </c>
      <c r="V306">
        <v>99</v>
      </c>
      <c r="W306">
        <v>5.0000000000000001E-3</v>
      </c>
      <c r="X306">
        <f>MIN(S306, V306)</f>
        <v>92</v>
      </c>
      <c r="Y306">
        <f>(X306-N306)/N306*100</f>
        <v>0</v>
      </c>
    </row>
    <row r="307" spans="1:25" x14ac:dyDescent="0.3">
      <c r="A307" t="s">
        <v>310</v>
      </c>
      <c r="C307">
        <v>50132</v>
      </c>
      <c r="D307">
        <v>116182</v>
      </c>
      <c r="E307">
        <v>0.84</v>
      </c>
      <c r="H307">
        <v>26576</v>
      </c>
      <c r="I307">
        <v>60958</v>
      </c>
      <c r="J307">
        <v>0.37</v>
      </c>
      <c r="M307" t="s">
        <v>3</v>
      </c>
      <c r="N307">
        <v>72</v>
      </c>
      <c r="O307">
        <v>1.0049319999999999</v>
      </c>
      <c r="R307" t="s">
        <v>3</v>
      </c>
      <c r="S307">
        <v>72</v>
      </c>
      <c r="T307">
        <v>0.684145</v>
      </c>
      <c r="V307">
        <v>87</v>
      </c>
      <c r="W307">
        <v>6.0000000000000001E-3</v>
      </c>
      <c r="X307">
        <f>MIN(S307, V307)</f>
        <v>72</v>
      </c>
      <c r="Y307">
        <f>(X307-N307)/N307*100</f>
        <v>0</v>
      </c>
    </row>
    <row r="308" spans="1:25" x14ac:dyDescent="0.3">
      <c r="A308" t="s">
        <v>311</v>
      </c>
      <c r="C308">
        <v>37125</v>
      </c>
      <c r="D308">
        <v>81598</v>
      </c>
      <c r="E308">
        <v>0.54</v>
      </c>
      <c r="H308">
        <v>17226</v>
      </c>
      <c r="I308">
        <v>37445</v>
      </c>
      <c r="J308">
        <v>0.23</v>
      </c>
      <c r="M308" t="s">
        <v>3</v>
      </c>
      <c r="N308">
        <v>51</v>
      </c>
      <c r="O308">
        <v>1.425975</v>
      </c>
      <c r="R308" t="s">
        <v>3</v>
      </c>
      <c r="S308">
        <v>51</v>
      </c>
      <c r="T308">
        <v>0.41378700000000002</v>
      </c>
      <c r="V308">
        <v>57</v>
      </c>
      <c r="W308">
        <v>3.0000000000000001E-3</v>
      </c>
      <c r="X308">
        <f>MIN(S308, V308)</f>
        <v>51</v>
      </c>
      <c r="Y308">
        <f>(X308-N308)/N308*100</f>
        <v>0</v>
      </c>
    </row>
    <row r="309" spans="1:25" x14ac:dyDescent="0.3">
      <c r="A309" t="s">
        <v>312</v>
      </c>
      <c r="C309">
        <v>20860</v>
      </c>
      <c r="D309">
        <v>51757</v>
      </c>
      <c r="E309">
        <v>0.4</v>
      </c>
      <c r="H309">
        <v>6860</v>
      </c>
      <c r="I309">
        <v>16357</v>
      </c>
      <c r="J309">
        <v>7.0000000000000007E-2</v>
      </c>
      <c r="M309" t="s">
        <v>3</v>
      </c>
      <c r="N309">
        <v>48</v>
      </c>
      <c r="O309">
        <v>0.104751</v>
      </c>
      <c r="R309" t="s">
        <v>3</v>
      </c>
      <c r="S309">
        <v>48</v>
      </c>
      <c r="T309">
        <v>1.6150000000000001E-2</v>
      </c>
      <c r="V309">
        <v>48</v>
      </c>
      <c r="W309">
        <v>3.0000000000000001E-3</v>
      </c>
      <c r="X309">
        <f>MIN(S309, V309)</f>
        <v>48</v>
      </c>
      <c r="Y309">
        <f>(X309-N309)/N309*100</f>
        <v>0</v>
      </c>
    </row>
    <row r="310" spans="1:25" x14ac:dyDescent="0.3">
      <c r="A310" t="s">
        <v>313</v>
      </c>
      <c r="C310">
        <v>65048</v>
      </c>
      <c r="D310">
        <v>146903</v>
      </c>
      <c r="E310">
        <v>1.07</v>
      </c>
      <c r="H310">
        <v>24064</v>
      </c>
      <c r="I310">
        <v>53490</v>
      </c>
      <c r="J310">
        <v>0.32</v>
      </c>
      <c r="M310" t="s">
        <v>3</v>
      </c>
      <c r="N310">
        <v>59</v>
      </c>
      <c r="O310">
        <v>0.308141</v>
      </c>
      <c r="R310" t="s">
        <v>3</v>
      </c>
      <c r="S310">
        <v>59</v>
      </c>
      <c r="T310">
        <v>7.986E-2</v>
      </c>
      <c r="V310">
        <v>63</v>
      </c>
      <c r="W310">
        <v>4.0000000000000001E-3</v>
      </c>
      <c r="X310">
        <f>MIN(S310, V310)</f>
        <v>59</v>
      </c>
      <c r="Y310">
        <f>(X310-N310)/N310*100</f>
        <v>0</v>
      </c>
    </row>
    <row r="311" spans="1:25" x14ac:dyDescent="0.3">
      <c r="A311" t="s">
        <v>314</v>
      </c>
      <c r="C311">
        <v>58344</v>
      </c>
      <c r="D311">
        <v>128024</v>
      </c>
      <c r="E311">
        <v>0.87</v>
      </c>
      <c r="H311">
        <v>18700</v>
      </c>
      <c r="I311">
        <v>40256</v>
      </c>
      <c r="J311">
        <v>0.23</v>
      </c>
      <c r="M311" t="s">
        <v>3</v>
      </c>
      <c r="N311">
        <v>48</v>
      </c>
      <c r="O311">
        <v>0.30446400000000001</v>
      </c>
      <c r="R311" t="s">
        <v>3</v>
      </c>
      <c r="S311">
        <v>48</v>
      </c>
      <c r="T311">
        <v>5.3788000000000002E-2</v>
      </c>
      <c r="V311">
        <v>49</v>
      </c>
      <c r="W311">
        <v>3.0000000000000001E-3</v>
      </c>
      <c r="X311">
        <f>MIN(S311, V311)</f>
        <v>48</v>
      </c>
      <c r="Y311">
        <f>(X311-N311)/N311*100</f>
        <v>0</v>
      </c>
    </row>
    <row r="312" spans="1:25" x14ac:dyDescent="0.3">
      <c r="A312" t="s">
        <v>315</v>
      </c>
      <c r="C312">
        <v>68475</v>
      </c>
      <c r="D312">
        <v>149364</v>
      </c>
      <c r="E312">
        <v>1.04</v>
      </c>
      <c r="H312">
        <v>22825</v>
      </c>
      <c r="I312">
        <v>48934</v>
      </c>
      <c r="J312">
        <v>0.28000000000000003</v>
      </c>
      <c r="M312" t="s">
        <v>3</v>
      </c>
      <c r="N312">
        <v>50</v>
      </c>
      <c r="O312">
        <v>0.257743</v>
      </c>
      <c r="R312" t="s">
        <v>3</v>
      </c>
      <c r="S312">
        <v>50</v>
      </c>
      <c r="T312">
        <v>6.3755999999999993E-2</v>
      </c>
      <c r="V312">
        <v>54</v>
      </c>
      <c r="W312">
        <v>6.0000000000000001E-3</v>
      </c>
      <c r="X312">
        <f>MIN(S312, V312)</f>
        <v>50</v>
      </c>
      <c r="Y312">
        <f>(X312-N312)/N312*100</f>
        <v>0</v>
      </c>
    </row>
    <row r="313" spans="1:25" x14ac:dyDescent="0.3">
      <c r="A313" t="s">
        <v>316</v>
      </c>
      <c r="C313">
        <v>62016</v>
      </c>
      <c r="D313">
        <v>133322</v>
      </c>
      <c r="E313">
        <v>0.87</v>
      </c>
      <c r="H313">
        <v>25704</v>
      </c>
      <c r="I313">
        <v>54557</v>
      </c>
      <c r="J313">
        <v>0.32</v>
      </c>
      <c r="M313" t="s">
        <v>3</v>
      </c>
      <c r="N313">
        <v>58</v>
      </c>
      <c r="O313">
        <v>0.30435299999999998</v>
      </c>
      <c r="R313" t="s">
        <v>3</v>
      </c>
      <c r="S313">
        <v>58</v>
      </c>
      <c r="T313">
        <v>9.2006000000000004E-2</v>
      </c>
      <c r="V313">
        <v>62</v>
      </c>
      <c r="W313">
        <v>5.0000000000000001E-3</v>
      </c>
      <c r="X313">
        <f>MIN(S313, V313)</f>
        <v>58</v>
      </c>
      <c r="Y313">
        <f>(X313-N313)/N313*100</f>
        <v>0</v>
      </c>
    </row>
    <row r="314" spans="1:25" x14ac:dyDescent="0.3">
      <c r="A314" t="s">
        <v>317</v>
      </c>
      <c r="C314">
        <v>82212</v>
      </c>
      <c r="D314">
        <v>183408</v>
      </c>
      <c r="E314">
        <v>1.36</v>
      </c>
      <c r="H314">
        <v>26078</v>
      </c>
      <c r="I314">
        <v>57170</v>
      </c>
      <c r="J314">
        <v>0.34</v>
      </c>
      <c r="M314" t="s">
        <v>3</v>
      </c>
      <c r="N314">
        <v>52</v>
      </c>
      <c r="O314">
        <v>0.41545399999999999</v>
      </c>
      <c r="R314" t="s">
        <v>3</v>
      </c>
      <c r="S314">
        <v>52</v>
      </c>
      <c r="T314">
        <v>0.113261</v>
      </c>
      <c r="V314">
        <v>58</v>
      </c>
      <c r="W314">
        <v>4.0000000000000001E-3</v>
      </c>
      <c r="X314">
        <f>MIN(S314, V314)</f>
        <v>52</v>
      </c>
      <c r="Y314">
        <f>(X314-N314)/N314*100</f>
        <v>0</v>
      </c>
    </row>
    <row r="315" spans="1:25" x14ac:dyDescent="0.3">
      <c r="A315" t="s">
        <v>318</v>
      </c>
      <c r="C315">
        <v>80410</v>
      </c>
      <c r="D315">
        <v>179669</v>
      </c>
      <c r="E315">
        <v>1.33</v>
      </c>
      <c r="H315">
        <v>31390</v>
      </c>
      <c r="I315">
        <v>69203</v>
      </c>
      <c r="J315">
        <v>0.4</v>
      </c>
      <c r="M315" t="s">
        <v>3</v>
      </c>
      <c r="N315">
        <v>64</v>
      </c>
      <c r="O315">
        <v>0.69397500000000001</v>
      </c>
      <c r="R315" t="s">
        <v>3</v>
      </c>
      <c r="S315">
        <v>64</v>
      </c>
      <c r="T315">
        <v>0.151423</v>
      </c>
      <c r="V315">
        <v>72</v>
      </c>
      <c r="W315">
        <v>5.0000000000000001E-3</v>
      </c>
      <c r="X315">
        <f>MIN(S315, V315)</f>
        <v>64</v>
      </c>
      <c r="Y315">
        <f>(X315-N315)/N315*100</f>
        <v>0</v>
      </c>
    </row>
    <row r="316" spans="1:25" x14ac:dyDescent="0.3">
      <c r="A316" t="s">
        <v>319</v>
      </c>
      <c r="C316">
        <v>63070</v>
      </c>
      <c r="D316">
        <v>141792</v>
      </c>
      <c r="E316">
        <v>1.03</v>
      </c>
      <c r="H316">
        <v>24857</v>
      </c>
      <c r="I316">
        <v>55066</v>
      </c>
      <c r="J316">
        <v>0.33</v>
      </c>
      <c r="M316" t="s">
        <v>3</v>
      </c>
      <c r="N316">
        <v>54</v>
      </c>
      <c r="O316">
        <v>0.32856000000000002</v>
      </c>
      <c r="R316" t="s">
        <v>3</v>
      </c>
      <c r="S316">
        <v>54</v>
      </c>
      <c r="T316">
        <v>0.144567</v>
      </c>
      <c r="V316">
        <v>66</v>
      </c>
      <c r="W316">
        <v>4.0000000000000001E-3</v>
      </c>
      <c r="X316">
        <f>MIN(S316, V316)</f>
        <v>54</v>
      </c>
      <c r="Y316">
        <f>(X316-N316)/N316*100</f>
        <v>0</v>
      </c>
    </row>
    <row r="317" spans="1:25" x14ac:dyDescent="0.3">
      <c r="A317" t="s">
        <v>320</v>
      </c>
      <c r="C317">
        <v>61138</v>
      </c>
      <c r="D317">
        <v>133904</v>
      </c>
      <c r="E317">
        <v>0.9</v>
      </c>
      <c r="H317">
        <v>25805</v>
      </c>
      <c r="I317">
        <v>55851</v>
      </c>
      <c r="J317">
        <v>0.33</v>
      </c>
      <c r="M317" t="s">
        <v>3</v>
      </c>
      <c r="N317">
        <v>64</v>
      </c>
      <c r="O317">
        <v>0.24177299999999999</v>
      </c>
      <c r="R317" t="s">
        <v>3</v>
      </c>
      <c r="S317">
        <v>64</v>
      </c>
      <c r="T317">
        <v>6.2476999999999998E-2</v>
      </c>
      <c r="V317">
        <v>64</v>
      </c>
      <c r="W317">
        <v>5.0000000000000001E-3</v>
      </c>
      <c r="X317">
        <f>MIN(S317, V317)</f>
        <v>64</v>
      </c>
      <c r="Y317">
        <f>(X317-N317)/N317*100</f>
        <v>0</v>
      </c>
    </row>
    <row r="318" spans="1:25" x14ac:dyDescent="0.3">
      <c r="A318" t="s">
        <v>321</v>
      </c>
      <c r="C318">
        <v>70140</v>
      </c>
      <c r="D318">
        <v>153740</v>
      </c>
      <c r="E318">
        <v>1.08</v>
      </c>
      <c r="H318">
        <v>27720</v>
      </c>
      <c r="I318">
        <v>60012</v>
      </c>
      <c r="J318">
        <v>0.36</v>
      </c>
      <c r="M318" t="s">
        <v>3</v>
      </c>
      <c r="N318">
        <v>54</v>
      </c>
      <c r="O318">
        <v>0.53810400000000003</v>
      </c>
      <c r="R318" t="s">
        <v>3</v>
      </c>
      <c r="S318">
        <v>54</v>
      </c>
      <c r="T318">
        <v>0.135654</v>
      </c>
      <c r="V318">
        <v>65</v>
      </c>
      <c r="W318">
        <v>5.0000000000000001E-3</v>
      </c>
      <c r="X318">
        <f>MIN(S318, V318)</f>
        <v>54</v>
      </c>
      <c r="Y318">
        <f>(X318-N318)/N318*100</f>
        <v>0</v>
      </c>
    </row>
    <row r="319" spans="1:25" x14ac:dyDescent="0.3">
      <c r="A319" t="s">
        <v>322</v>
      </c>
      <c r="C319">
        <v>68913</v>
      </c>
      <c r="D319">
        <v>153422</v>
      </c>
      <c r="E319">
        <v>1.1000000000000001</v>
      </c>
      <c r="H319">
        <v>24583</v>
      </c>
      <c r="I319">
        <v>53872</v>
      </c>
      <c r="J319">
        <v>0.32</v>
      </c>
      <c r="M319" t="s">
        <v>3</v>
      </c>
      <c r="N319">
        <v>49</v>
      </c>
      <c r="O319">
        <v>0.38245099999999999</v>
      </c>
      <c r="R319" t="s">
        <v>3</v>
      </c>
      <c r="S319">
        <v>49</v>
      </c>
      <c r="T319">
        <v>0.10261000000000001</v>
      </c>
      <c r="V319">
        <v>60</v>
      </c>
      <c r="W319">
        <v>6.0000000000000001E-3</v>
      </c>
      <c r="X319">
        <f>MIN(S319, V319)</f>
        <v>49</v>
      </c>
      <c r="Y319">
        <f>(X319-N319)/N319*100</f>
        <v>0</v>
      </c>
    </row>
    <row r="320" spans="1:25" x14ac:dyDescent="0.3">
      <c r="A320" t="s">
        <v>323</v>
      </c>
      <c r="C320">
        <v>21216</v>
      </c>
      <c r="D320">
        <v>55086</v>
      </c>
      <c r="E320">
        <v>0.43</v>
      </c>
      <c r="H320">
        <v>7072</v>
      </c>
      <c r="I320">
        <v>17646</v>
      </c>
      <c r="J320">
        <v>0.08</v>
      </c>
      <c r="M320" t="s">
        <v>3</v>
      </c>
      <c r="N320">
        <v>51</v>
      </c>
      <c r="O320">
        <v>0.113788</v>
      </c>
      <c r="R320" t="s">
        <v>3</v>
      </c>
      <c r="S320">
        <v>51</v>
      </c>
      <c r="T320">
        <v>1.8017999999999999E-2</v>
      </c>
      <c r="V320">
        <v>51</v>
      </c>
      <c r="W320">
        <v>3.0000000000000001E-3</v>
      </c>
      <c r="X320">
        <f>MIN(S320, V320)</f>
        <v>51</v>
      </c>
      <c r="Y320">
        <f>(X320-N320)/N320*100</f>
        <v>0</v>
      </c>
    </row>
    <row r="321" spans="1:25" x14ac:dyDescent="0.3">
      <c r="A321" t="s">
        <v>324</v>
      </c>
      <c r="C321">
        <v>60897</v>
      </c>
      <c r="D321">
        <v>133894</v>
      </c>
      <c r="E321">
        <v>0.92</v>
      </c>
      <c r="H321">
        <v>22214</v>
      </c>
      <c r="I321">
        <v>48044</v>
      </c>
      <c r="J321">
        <v>0.28000000000000003</v>
      </c>
      <c r="M321" t="s">
        <v>3</v>
      </c>
      <c r="N321">
        <v>51</v>
      </c>
      <c r="O321">
        <v>0.32374900000000001</v>
      </c>
      <c r="R321" t="s">
        <v>3</v>
      </c>
      <c r="S321">
        <v>51</v>
      </c>
      <c r="T321">
        <v>5.7659000000000002E-2</v>
      </c>
      <c r="V321">
        <v>57</v>
      </c>
      <c r="W321">
        <v>8.9999999999999993E-3</v>
      </c>
      <c r="X321">
        <f>MIN(S321, V321)</f>
        <v>51</v>
      </c>
      <c r="Y321">
        <f>(X321-N321)/N321*100</f>
        <v>0</v>
      </c>
    </row>
    <row r="322" spans="1:25" x14ac:dyDescent="0.3">
      <c r="A322" t="s">
        <v>325</v>
      </c>
      <c r="C322">
        <v>88236</v>
      </c>
      <c r="D322">
        <v>188738</v>
      </c>
      <c r="E322">
        <v>1.31</v>
      </c>
      <c r="H322">
        <v>27702</v>
      </c>
      <c r="I322">
        <v>58348</v>
      </c>
      <c r="J322">
        <v>0.34</v>
      </c>
      <c r="M322" t="s">
        <v>3</v>
      </c>
      <c r="N322">
        <v>46</v>
      </c>
      <c r="O322">
        <v>0.42663000000000001</v>
      </c>
      <c r="R322" t="s">
        <v>3</v>
      </c>
      <c r="S322">
        <v>46</v>
      </c>
      <c r="T322">
        <v>0.121961</v>
      </c>
      <c r="V322">
        <v>53</v>
      </c>
      <c r="W322">
        <v>5.0000000000000001E-3</v>
      </c>
      <c r="X322">
        <f>MIN(S322, V322)</f>
        <v>46</v>
      </c>
      <c r="Y322">
        <f>(X322-N322)/N322*100</f>
        <v>0</v>
      </c>
    </row>
    <row r="323" spans="1:25" x14ac:dyDescent="0.3">
      <c r="A323" t="s">
        <v>326</v>
      </c>
      <c r="C323">
        <v>66825</v>
      </c>
      <c r="D323">
        <v>147058</v>
      </c>
      <c r="E323">
        <v>1.06</v>
      </c>
      <c r="H323">
        <v>22680</v>
      </c>
      <c r="I323">
        <v>49067</v>
      </c>
      <c r="J323">
        <v>0.28999999999999998</v>
      </c>
      <c r="M323" t="s">
        <v>3</v>
      </c>
      <c r="N323">
        <v>54</v>
      </c>
      <c r="O323">
        <v>0.236655</v>
      </c>
      <c r="R323" t="s">
        <v>3</v>
      </c>
      <c r="S323">
        <v>54</v>
      </c>
      <c r="T323">
        <v>5.2032000000000002E-2</v>
      </c>
      <c r="V323">
        <v>55</v>
      </c>
      <c r="W323">
        <v>5.0000000000000001E-3</v>
      </c>
      <c r="X323">
        <f>MIN(S323, V323)</f>
        <v>54</v>
      </c>
      <c r="Y323">
        <f>(X323-N323)/N323*100</f>
        <v>0</v>
      </c>
    </row>
    <row r="324" spans="1:25" x14ac:dyDescent="0.3">
      <c r="A324" t="s">
        <v>327</v>
      </c>
      <c r="C324">
        <v>79292</v>
      </c>
      <c r="D324">
        <v>173359</v>
      </c>
      <c r="E324">
        <v>1.17</v>
      </c>
      <c r="H324">
        <v>25355</v>
      </c>
      <c r="I324">
        <v>54487</v>
      </c>
      <c r="J324">
        <v>0.37</v>
      </c>
      <c r="M324" t="s">
        <v>3</v>
      </c>
      <c r="N324">
        <v>53</v>
      </c>
      <c r="O324">
        <v>0.28600999999999999</v>
      </c>
      <c r="R324" t="s">
        <v>3</v>
      </c>
      <c r="S324">
        <v>53</v>
      </c>
      <c r="T324">
        <v>5.5988999999999997E-2</v>
      </c>
      <c r="V324">
        <v>54</v>
      </c>
      <c r="W324">
        <v>3.0000000000000001E-3</v>
      </c>
      <c r="X324">
        <f>MIN(S324, V324)</f>
        <v>53</v>
      </c>
      <c r="Y324">
        <f>(X324-N324)/N324*100</f>
        <v>0</v>
      </c>
    </row>
    <row r="325" spans="1:25" x14ac:dyDescent="0.3">
      <c r="A325" t="s">
        <v>328</v>
      </c>
      <c r="C325">
        <v>81984</v>
      </c>
      <c r="D325">
        <v>180402</v>
      </c>
      <c r="E325">
        <v>1.26</v>
      </c>
      <c r="H325">
        <v>22848</v>
      </c>
      <c r="I325">
        <v>49194</v>
      </c>
      <c r="J325">
        <v>0.28000000000000003</v>
      </c>
      <c r="M325" t="s">
        <v>3</v>
      </c>
      <c r="N325">
        <v>46</v>
      </c>
      <c r="O325">
        <v>0.34479399999999999</v>
      </c>
      <c r="R325" t="s">
        <v>3</v>
      </c>
      <c r="S325">
        <v>46</v>
      </c>
      <c r="T325">
        <v>6.7937999999999998E-2</v>
      </c>
      <c r="V325">
        <v>50</v>
      </c>
      <c r="W325">
        <v>3.0000000000000001E-3</v>
      </c>
      <c r="X325">
        <f>MIN(S325, V325)</f>
        <v>46</v>
      </c>
      <c r="Y325">
        <f>(X325-N325)/N325*100</f>
        <v>0</v>
      </c>
    </row>
    <row r="326" spans="1:25" x14ac:dyDescent="0.3">
      <c r="A326" t="s">
        <v>329</v>
      </c>
      <c r="C326">
        <v>76230</v>
      </c>
      <c r="D326">
        <v>164695</v>
      </c>
      <c r="E326">
        <v>1.1100000000000001</v>
      </c>
      <c r="H326">
        <v>24024</v>
      </c>
      <c r="I326">
        <v>51017</v>
      </c>
      <c r="J326">
        <v>0.31</v>
      </c>
      <c r="M326" t="s">
        <v>3</v>
      </c>
      <c r="N326">
        <v>51</v>
      </c>
      <c r="O326">
        <v>0.25288699999999997</v>
      </c>
      <c r="R326" t="s">
        <v>3</v>
      </c>
      <c r="S326">
        <v>51</v>
      </c>
      <c r="T326">
        <v>4.6262999999999999E-2</v>
      </c>
      <c r="V326">
        <v>51</v>
      </c>
      <c r="W326">
        <v>3.0000000000000001E-3</v>
      </c>
      <c r="X326">
        <f>MIN(S326, V326)</f>
        <v>51</v>
      </c>
      <c r="Y326">
        <f>(X326-N326)/N326*100</f>
        <v>0</v>
      </c>
    </row>
    <row r="327" spans="1:25" x14ac:dyDescent="0.3">
      <c r="A327" t="s">
        <v>330</v>
      </c>
      <c r="C327">
        <v>83536</v>
      </c>
      <c r="D327">
        <v>186700</v>
      </c>
      <c r="E327">
        <v>1.31</v>
      </c>
      <c r="H327">
        <v>28602</v>
      </c>
      <c r="I327">
        <v>62917</v>
      </c>
      <c r="J327">
        <v>0.44</v>
      </c>
      <c r="M327" t="s">
        <v>3</v>
      </c>
      <c r="N327">
        <v>62</v>
      </c>
      <c r="O327">
        <v>0.31602999999999998</v>
      </c>
      <c r="R327" t="s">
        <v>3</v>
      </c>
      <c r="S327">
        <v>62</v>
      </c>
      <c r="T327">
        <v>8.3598000000000006E-2</v>
      </c>
      <c r="V327">
        <v>62</v>
      </c>
      <c r="W327">
        <v>4.0000000000000001E-3</v>
      </c>
      <c r="X327">
        <f>MIN(S327, V327)</f>
        <v>62</v>
      </c>
      <c r="Y327">
        <f>(X327-N327)/N327*100</f>
        <v>0</v>
      </c>
    </row>
    <row r="328" spans="1:25" x14ac:dyDescent="0.3">
      <c r="A328" t="s">
        <v>331</v>
      </c>
      <c r="C328">
        <v>50820</v>
      </c>
      <c r="D328">
        <v>107497</v>
      </c>
      <c r="E328">
        <v>0.71</v>
      </c>
      <c r="H328">
        <v>18095</v>
      </c>
      <c r="I328">
        <v>37712</v>
      </c>
      <c r="J328">
        <v>0.22</v>
      </c>
      <c r="M328" t="s">
        <v>3</v>
      </c>
      <c r="N328">
        <v>41</v>
      </c>
      <c r="O328">
        <v>0.25234899999999999</v>
      </c>
      <c r="R328" t="s">
        <v>3</v>
      </c>
      <c r="S328">
        <v>41</v>
      </c>
      <c r="T328">
        <v>6.5165000000000001E-2</v>
      </c>
      <c r="V328">
        <v>46</v>
      </c>
      <c r="W328">
        <v>3.0000000000000001E-3</v>
      </c>
      <c r="X328">
        <f>MIN(S328, V328)</f>
        <v>41</v>
      </c>
      <c r="Y328">
        <f>(X328-N328)/N328*100</f>
        <v>0</v>
      </c>
    </row>
    <row r="329" spans="1:25" x14ac:dyDescent="0.3">
      <c r="A329" t="s">
        <v>332</v>
      </c>
      <c r="C329">
        <v>96279</v>
      </c>
      <c r="D329">
        <v>213623</v>
      </c>
      <c r="E329">
        <v>1.53</v>
      </c>
      <c r="H329">
        <v>30656</v>
      </c>
      <c r="I329">
        <v>66896</v>
      </c>
      <c r="J329">
        <v>0.39</v>
      </c>
      <c r="M329" t="s">
        <v>3</v>
      </c>
      <c r="N329">
        <v>63</v>
      </c>
      <c r="O329">
        <v>0.329175</v>
      </c>
      <c r="R329" t="s">
        <v>3</v>
      </c>
      <c r="S329">
        <v>63</v>
      </c>
      <c r="T329">
        <v>6.3257999999999995E-2</v>
      </c>
      <c r="V329">
        <v>63</v>
      </c>
      <c r="W329">
        <v>5.0000000000000001E-3</v>
      </c>
      <c r="X329">
        <f>MIN(S329, V329)</f>
        <v>63</v>
      </c>
      <c r="Y329">
        <f>(X329-N329)/N329*100</f>
        <v>0</v>
      </c>
    </row>
    <row r="330" spans="1:25" x14ac:dyDescent="0.3">
      <c r="A330" t="s">
        <v>333</v>
      </c>
      <c r="C330">
        <v>84606</v>
      </c>
      <c r="D330">
        <v>183701</v>
      </c>
      <c r="E330">
        <v>1.32</v>
      </c>
      <c r="H330">
        <v>29158</v>
      </c>
      <c r="I330">
        <v>62365</v>
      </c>
      <c r="J330">
        <v>0.37</v>
      </c>
      <c r="M330" t="s">
        <v>3</v>
      </c>
      <c r="N330">
        <v>54</v>
      </c>
      <c r="O330">
        <v>0.439135</v>
      </c>
      <c r="R330" t="s">
        <v>3</v>
      </c>
      <c r="S330">
        <v>54</v>
      </c>
      <c r="T330">
        <v>0.103755</v>
      </c>
      <c r="V330">
        <v>60</v>
      </c>
      <c r="W330">
        <v>7.0000000000000001E-3</v>
      </c>
      <c r="X330">
        <f>MIN(S330, V330)</f>
        <v>54</v>
      </c>
      <c r="Y330">
        <f>(X330-N330)/N330*100</f>
        <v>0</v>
      </c>
    </row>
    <row r="331" spans="1:25" x14ac:dyDescent="0.3">
      <c r="A331" t="s">
        <v>334</v>
      </c>
      <c r="C331">
        <v>20670</v>
      </c>
      <c r="D331">
        <v>55289</v>
      </c>
      <c r="E331">
        <v>0.43</v>
      </c>
      <c r="H331">
        <v>9100</v>
      </c>
      <c r="I331">
        <v>23694</v>
      </c>
      <c r="J331">
        <v>0.11</v>
      </c>
      <c r="M331" t="s">
        <v>3</v>
      </c>
      <c r="N331">
        <v>65</v>
      </c>
      <c r="O331">
        <v>0.165798</v>
      </c>
      <c r="R331" t="s">
        <v>3</v>
      </c>
      <c r="S331">
        <v>65</v>
      </c>
      <c r="T331">
        <v>4.2764999999999997E-2</v>
      </c>
      <c r="V331">
        <v>69</v>
      </c>
      <c r="W331">
        <v>4.0000000000000001E-3</v>
      </c>
      <c r="X331">
        <f>MIN(S331, V331)</f>
        <v>65</v>
      </c>
      <c r="Y331">
        <f>(X331-N331)/N331*100</f>
        <v>0</v>
      </c>
    </row>
    <row r="332" spans="1:25" x14ac:dyDescent="0.3">
      <c r="A332" t="s">
        <v>335</v>
      </c>
      <c r="C332">
        <v>88247</v>
      </c>
      <c r="D332">
        <v>190165</v>
      </c>
      <c r="E332">
        <v>1.32</v>
      </c>
      <c r="H332">
        <v>24157</v>
      </c>
      <c r="I332">
        <v>51065</v>
      </c>
      <c r="J332">
        <v>0.28999999999999998</v>
      </c>
      <c r="M332" t="s">
        <v>3</v>
      </c>
      <c r="N332">
        <v>47</v>
      </c>
      <c r="O332">
        <v>0.28572900000000001</v>
      </c>
      <c r="R332" t="s">
        <v>3</v>
      </c>
      <c r="S332">
        <v>47</v>
      </c>
      <c r="T332">
        <v>5.1980999999999999E-2</v>
      </c>
      <c r="V332">
        <v>48</v>
      </c>
      <c r="W332">
        <v>3.0000000000000001E-3</v>
      </c>
      <c r="X332">
        <f>MIN(S332, V332)</f>
        <v>47</v>
      </c>
      <c r="Y332">
        <f>(X332-N332)/N332*100</f>
        <v>0</v>
      </c>
    </row>
    <row r="333" spans="1:25" x14ac:dyDescent="0.3">
      <c r="A333" t="s">
        <v>336</v>
      </c>
      <c r="C333">
        <v>78752</v>
      </c>
      <c r="D333">
        <v>173153</v>
      </c>
      <c r="E333">
        <v>1.24</v>
      </c>
      <c r="H333">
        <v>22256</v>
      </c>
      <c r="I333">
        <v>47885</v>
      </c>
      <c r="J333">
        <v>0.28000000000000003</v>
      </c>
      <c r="M333" t="s">
        <v>3</v>
      </c>
      <c r="N333">
        <v>49</v>
      </c>
      <c r="O333">
        <v>0.27768300000000001</v>
      </c>
      <c r="R333" t="s">
        <v>3</v>
      </c>
      <c r="S333">
        <v>49</v>
      </c>
      <c r="T333">
        <v>4.8987000000000003E-2</v>
      </c>
      <c r="V333">
        <v>51</v>
      </c>
      <c r="W333">
        <v>4.0000000000000001E-3</v>
      </c>
      <c r="X333">
        <f>MIN(S333, V333)</f>
        <v>49</v>
      </c>
      <c r="Y333">
        <f>(X333-N333)/N333*100</f>
        <v>0</v>
      </c>
    </row>
    <row r="334" spans="1:25" x14ac:dyDescent="0.3">
      <c r="A334" t="s">
        <v>337</v>
      </c>
      <c r="C334">
        <v>82560</v>
      </c>
      <c r="D334">
        <v>177359</v>
      </c>
      <c r="E334">
        <v>1.26</v>
      </c>
      <c r="H334">
        <v>27360</v>
      </c>
      <c r="I334">
        <v>57874</v>
      </c>
      <c r="J334">
        <v>0.35</v>
      </c>
      <c r="M334" t="s">
        <v>3</v>
      </c>
      <c r="N334">
        <v>56</v>
      </c>
      <c r="O334">
        <v>0.271287</v>
      </c>
      <c r="R334" t="s">
        <v>3</v>
      </c>
      <c r="S334">
        <v>56</v>
      </c>
      <c r="T334">
        <v>5.5173E-2</v>
      </c>
      <c r="V334">
        <v>56</v>
      </c>
      <c r="W334">
        <v>4.0000000000000001E-3</v>
      </c>
      <c r="X334">
        <f>MIN(S334, V334)</f>
        <v>56</v>
      </c>
      <c r="Y334">
        <f>(X334-N334)/N334*100</f>
        <v>0</v>
      </c>
    </row>
    <row r="335" spans="1:25" x14ac:dyDescent="0.3">
      <c r="A335" t="s">
        <v>338</v>
      </c>
      <c r="C335">
        <v>96117</v>
      </c>
      <c r="D335">
        <v>199917</v>
      </c>
      <c r="E335">
        <v>1.34</v>
      </c>
      <c r="H335">
        <v>31641</v>
      </c>
      <c r="I335">
        <v>64917</v>
      </c>
      <c r="J335">
        <v>0.39</v>
      </c>
      <c r="M335" t="s">
        <v>3</v>
      </c>
      <c r="N335">
        <v>52</v>
      </c>
      <c r="O335">
        <v>0.27529100000000001</v>
      </c>
      <c r="R335" t="s">
        <v>3</v>
      </c>
      <c r="S335">
        <v>52</v>
      </c>
      <c r="T335">
        <v>5.9178000000000001E-2</v>
      </c>
      <c r="V335">
        <v>52</v>
      </c>
      <c r="W335">
        <v>3.0000000000000001E-3</v>
      </c>
      <c r="X335">
        <f>MIN(S335, V335)</f>
        <v>52</v>
      </c>
      <c r="Y335">
        <f>(X335-N335)/N335*100</f>
        <v>0</v>
      </c>
    </row>
    <row r="336" spans="1:25" x14ac:dyDescent="0.3">
      <c r="A336" t="s">
        <v>339</v>
      </c>
      <c r="C336">
        <v>86768</v>
      </c>
      <c r="D336">
        <v>188332</v>
      </c>
      <c r="E336">
        <v>1.34</v>
      </c>
      <c r="H336">
        <v>26622</v>
      </c>
      <c r="I336">
        <v>56816</v>
      </c>
      <c r="J336">
        <v>0.34</v>
      </c>
      <c r="M336" t="s">
        <v>3</v>
      </c>
      <c r="N336">
        <v>53</v>
      </c>
      <c r="O336">
        <v>0.28169300000000003</v>
      </c>
      <c r="R336" t="s">
        <v>3</v>
      </c>
      <c r="S336">
        <v>53</v>
      </c>
      <c r="T336">
        <v>5.1852000000000002E-2</v>
      </c>
      <c r="V336">
        <v>53</v>
      </c>
      <c r="W336">
        <v>4.0000000000000001E-3</v>
      </c>
      <c r="X336">
        <f>MIN(S336, V336)</f>
        <v>53</v>
      </c>
      <c r="Y336">
        <f>(X336-N336)/N336*100</f>
        <v>0</v>
      </c>
    </row>
    <row r="337" spans="1:25" x14ac:dyDescent="0.3">
      <c r="A337" t="s">
        <v>340</v>
      </c>
      <c r="C337">
        <v>82948</v>
      </c>
      <c r="D337">
        <v>180495</v>
      </c>
      <c r="E337">
        <v>1.26</v>
      </c>
      <c r="H337">
        <v>27960</v>
      </c>
      <c r="I337">
        <v>59899</v>
      </c>
      <c r="J337">
        <v>0.35</v>
      </c>
      <c r="M337" t="s">
        <v>3</v>
      </c>
      <c r="N337">
        <v>59</v>
      </c>
      <c r="O337">
        <v>0.27973100000000001</v>
      </c>
      <c r="R337" t="s">
        <v>3</v>
      </c>
      <c r="S337">
        <v>59</v>
      </c>
      <c r="T337">
        <v>5.7058999999999999E-2</v>
      </c>
      <c r="V337">
        <v>59</v>
      </c>
      <c r="W337">
        <v>4.0000000000000001E-3</v>
      </c>
      <c r="X337">
        <f>MIN(S337, V337)</f>
        <v>59</v>
      </c>
      <c r="Y337">
        <f>(X337-N337)/N337*100</f>
        <v>0</v>
      </c>
    </row>
    <row r="338" spans="1:25" x14ac:dyDescent="0.3">
      <c r="A338" t="s">
        <v>341</v>
      </c>
      <c r="C338">
        <v>80995</v>
      </c>
      <c r="D338">
        <v>174705</v>
      </c>
      <c r="E338">
        <v>1.19</v>
      </c>
      <c r="H338">
        <v>29585</v>
      </c>
      <c r="I338">
        <v>62981</v>
      </c>
      <c r="J338">
        <v>0.43</v>
      </c>
      <c r="M338" t="s">
        <v>3</v>
      </c>
      <c r="N338">
        <v>60</v>
      </c>
      <c r="O338">
        <v>0.26153500000000002</v>
      </c>
      <c r="R338" t="s">
        <v>3</v>
      </c>
      <c r="S338">
        <v>60</v>
      </c>
      <c r="T338">
        <v>5.9847999999999998E-2</v>
      </c>
      <c r="V338">
        <v>60</v>
      </c>
      <c r="W338">
        <v>4.0000000000000001E-3</v>
      </c>
      <c r="X338">
        <f>MIN(S338, V338)</f>
        <v>60</v>
      </c>
      <c r="Y338">
        <f>(X338-N338)/N338*100</f>
        <v>0</v>
      </c>
    </row>
    <row r="339" spans="1:25" x14ac:dyDescent="0.3">
      <c r="A339" t="s">
        <v>342</v>
      </c>
      <c r="C339">
        <v>91872</v>
      </c>
      <c r="D339">
        <v>194084</v>
      </c>
      <c r="E339">
        <v>1.34</v>
      </c>
      <c r="H339">
        <v>24816</v>
      </c>
      <c r="I339">
        <v>51463</v>
      </c>
      <c r="J339">
        <v>0.3</v>
      </c>
      <c r="M339" t="s">
        <v>3</v>
      </c>
      <c r="N339">
        <v>46</v>
      </c>
      <c r="O339">
        <v>0.291186</v>
      </c>
      <c r="R339" t="s">
        <v>3</v>
      </c>
      <c r="S339">
        <v>46</v>
      </c>
      <c r="T339">
        <v>4.9645000000000002E-2</v>
      </c>
      <c r="V339">
        <v>46</v>
      </c>
      <c r="W339">
        <v>3.0000000000000001E-3</v>
      </c>
      <c r="X339">
        <f>MIN(S339, V339)</f>
        <v>46</v>
      </c>
      <c r="Y339">
        <f>(X339-N339)/N339*100</f>
        <v>0</v>
      </c>
    </row>
    <row r="340" spans="1:25" x14ac:dyDescent="0.3">
      <c r="A340" t="s">
        <v>343</v>
      </c>
      <c r="C340">
        <v>83304</v>
      </c>
      <c r="D340">
        <v>179983</v>
      </c>
      <c r="E340">
        <v>1.3</v>
      </c>
      <c r="H340">
        <v>27144</v>
      </c>
      <c r="I340">
        <v>57703</v>
      </c>
      <c r="J340">
        <v>0.34</v>
      </c>
      <c r="M340" t="s">
        <v>3</v>
      </c>
      <c r="N340">
        <v>54</v>
      </c>
      <c r="O340">
        <v>0.27924399999999999</v>
      </c>
      <c r="R340" t="s">
        <v>3</v>
      </c>
      <c r="S340">
        <v>54</v>
      </c>
      <c r="T340">
        <v>6.0433000000000001E-2</v>
      </c>
      <c r="V340">
        <v>57</v>
      </c>
      <c r="W340">
        <v>4.0000000000000001E-3</v>
      </c>
      <c r="X340">
        <f>MIN(S340, V340)</f>
        <v>54</v>
      </c>
      <c r="Y340">
        <f>(X340-N340)/N340*100</f>
        <v>0</v>
      </c>
    </row>
    <row r="341" spans="1:25" x14ac:dyDescent="0.3">
      <c r="A341" t="s">
        <v>344</v>
      </c>
      <c r="C341">
        <v>87420</v>
      </c>
      <c r="D341">
        <v>191883</v>
      </c>
      <c r="E341">
        <v>1.38</v>
      </c>
      <c r="H341">
        <v>26970</v>
      </c>
      <c r="I341">
        <v>58113</v>
      </c>
      <c r="J341">
        <v>0.35</v>
      </c>
      <c r="M341" t="s">
        <v>3</v>
      </c>
      <c r="N341">
        <v>55</v>
      </c>
      <c r="O341">
        <v>0.300931</v>
      </c>
      <c r="R341" t="s">
        <v>3</v>
      </c>
      <c r="S341">
        <v>55</v>
      </c>
      <c r="T341">
        <v>6.0432E-2</v>
      </c>
      <c r="V341">
        <v>57</v>
      </c>
      <c r="W341">
        <v>3.0000000000000001E-3</v>
      </c>
      <c r="X341">
        <f>MIN(S341, V341)</f>
        <v>55</v>
      </c>
      <c r="Y341">
        <f>(X341-N341)/N341*100</f>
        <v>0</v>
      </c>
    </row>
    <row r="342" spans="1:25" x14ac:dyDescent="0.3">
      <c r="A342" t="s">
        <v>345</v>
      </c>
      <c r="C342">
        <v>23542</v>
      </c>
      <c r="D342">
        <v>60071</v>
      </c>
      <c r="E342">
        <v>0.45</v>
      </c>
      <c r="H342">
        <v>5811</v>
      </c>
      <c r="I342">
        <v>14018</v>
      </c>
      <c r="J342">
        <v>0.06</v>
      </c>
      <c r="M342" t="s">
        <v>3</v>
      </c>
      <c r="N342">
        <v>38</v>
      </c>
      <c r="O342">
        <v>0.120435</v>
      </c>
      <c r="R342" t="s">
        <v>3</v>
      </c>
      <c r="S342">
        <v>38</v>
      </c>
      <c r="T342">
        <v>1.2591E-2</v>
      </c>
      <c r="V342">
        <v>38</v>
      </c>
      <c r="W342">
        <v>2E-3</v>
      </c>
      <c r="X342">
        <f>MIN(S342, V342)</f>
        <v>38</v>
      </c>
      <c r="Y342">
        <f>(X342-N342)/N342*100</f>
        <v>0</v>
      </c>
    </row>
    <row r="343" spans="1:25" x14ac:dyDescent="0.3">
      <c r="A343" t="s">
        <v>346</v>
      </c>
      <c r="C343">
        <v>100096</v>
      </c>
      <c r="D343">
        <v>218892</v>
      </c>
      <c r="E343">
        <v>1.5</v>
      </c>
      <c r="H343">
        <v>57664</v>
      </c>
      <c r="I343">
        <v>125448</v>
      </c>
      <c r="J343">
        <v>0.8</v>
      </c>
      <c r="M343" t="s">
        <v>4</v>
      </c>
      <c r="N343">
        <v>95</v>
      </c>
      <c r="O343">
        <v>60.265974999999997</v>
      </c>
      <c r="R343" t="s">
        <v>4</v>
      </c>
      <c r="S343">
        <v>95</v>
      </c>
      <c r="T343">
        <v>60.123399999999997</v>
      </c>
      <c r="V343">
        <v>105</v>
      </c>
      <c r="W343">
        <v>3.0000000000000001E-3</v>
      </c>
      <c r="X343">
        <f>MIN(S343, V343)</f>
        <v>95</v>
      </c>
      <c r="Y343">
        <f>(X343-N343)/N343*100</f>
        <v>0</v>
      </c>
    </row>
    <row r="344" spans="1:25" x14ac:dyDescent="0.3">
      <c r="A344" t="s">
        <v>347</v>
      </c>
      <c r="C344">
        <v>93879</v>
      </c>
      <c r="D344">
        <v>203388</v>
      </c>
      <c r="E344">
        <v>1.37</v>
      </c>
      <c r="H344">
        <v>51057</v>
      </c>
      <c r="I344">
        <v>110022</v>
      </c>
      <c r="J344">
        <v>0.69</v>
      </c>
      <c r="M344" t="s">
        <v>3</v>
      </c>
      <c r="N344">
        <v>82</v>
      </c>
      <c r="O344">
        <v>6.7277649999999998</v>
      </c>
      <c r="R344" t="s">
        <v>3</v>
      </c>
      <c r="S344">
        <v>82</v>
      </c>
      <c r="T344">
        <v>2.4167779999999999</v>
      </c>
      <c r="V344">
        <v>92</v>
      </c>
      <c r="W344">
        <v>3.0000000000000001E-3</v>
      </c>
      <c r="X344">
        <f>MIN(S344, V344)</f>
        <v>82</v>
      </c>
      <c r="Y344">
        <f>(X344-N344)/N344*100</f>
        <v>0</v>
      </c>
    </row>
    <row r="345" spans="1:25" x14ac:dyDescent="0.3">
      <c r="A345" t="s">
        <v>348</v>
      </c>
      <c r="C345">
        <v>99932</v>
      </c>
      <c r="D345">
        <v>212761</v>
      </c>
      <c r="E345">
        <v>1.44</v>
      </c>
      <c r="H345">
        <v>58996</v>
      </c>
      <c r="I345">
        <v>125109</v>
      </c>
      <c r="J345">
        <v>0.8</v>
      </c>
      <c r="M345" t="s">
        <v>3</v>
      </c>
      <c r="N345">
        <v>81</v>
      </c>
      <c r="O345">
        <v>28.336137000000001</v>
      </c>
      <c r="R345" t="s">
        <v>3</v>
      </c>
      <c r="S345">
        <v>81</v>
      </c>
      <c r="T345">
        <v>21.214151999999999</v>
      </c>
      <c r="V345">
        <v>97</v>
      </c>
      <c r="W345">
        <v>4.0000000000000001E-3</v>
      </c>
      <c r="X345">
        <f>MIN(S345, V345)</f>
        <v>81</v>
      </c>
      <c r="Y345">
        <f>(X345-N345)/N345*100</f>
        <v>0</v>
      </c>
    </row>
    <row r="346" spans="1:25" x14ac:dyDescent="0.3">
      <c r="A346" t="s">
        <v>349</v>
      </c>
      <c r="C346">
        <v>83468</v>
      </c>
      <c r="D346">
        <v>178734</v>
      </c>
      <c r="E346">
        <v>1.1399999999999999</v>
      </c>
      <c r="H346">
        <v>49864</v>
      </c>
      <c r="I346">
        <v>106318</v>
      </c>
      <c r="J346">
        <v>0.67</v>
      </c>
      <c r="M346" t="s">
        <v>3</v>
      </c>
      <c r="N346">
        <v>85</v>
      </c>
      <c r="O346">
        <v>14.469329999999999</v>
      </c>
      <c r="R346" t="s">
        <v>3</v>
      </c>
      <c r="S346">
        <v>85</v>
      </c>
      <c r="T346">
        <v>6.7733980000000003</v>
      </c>
      <c r="V346">
        <v>91</v>
      </c>
      <c r="W346">
        <v>3.0000000000000001E-3</v>
      </c>
      <c r="X346">
        <f>MIN(S346, V346)</f>
        <v>85</v>
      </c>
      <c r="Y346">
        <f>(X346-N346)/N346*100</f>
        <v>0</v>
      </c>
    </row>
    <row r="347" spans="1:25" x14ac:dyDescent="0.3">
      <c r="A347" t="s">
        <v>350</v>
      </c>
      <c r="C347">
        <v>93024</v>
      </c>
      <c r="D347">
        <v>196236</v>
      </c>
      <c r="E347">
        <v>1.3</v>
      </c>
      <c r="H347">
        <v>51072</v>
      </c>
      <c r="I347">
        <v>107226</v>
      </c>
      <c r="J347">
        <v>0.67</v>
      </c>
      <c r="M347" t="s">
        <v>3</v>
      </c>
      <c r="N347">
        <v>71</v>
      </c>
      <c r="O347">
        <v>4.6791260000000001</v>
      </c>
      <c r="R347" t="s">
        <v>3</v>
      </c>
      <c r="S347">
        <v>71</v>
      </c>
      <c r="T347">
        <v>4.5417949999999996</v>
      </c>
      <c r="V347">
        <v>83</v>
      </c>
      <c r="W347">
        <v>3.0000000000000001E-3</v>
      </c>
      <c r="X347">
        <f>MIN(S347, V347)</f>
        <v>71</v>
      </c>
      <c r="Y347">
        <f>(X347-N347)/N347*100</f>
        <v>0</v>
      </c>
    </row>
    <row r="348" spans="1:25" x14ac:dyDescent="0.3">
      <c r="A348" t="s">
        <v>351</v>
      </c>
      <c r="C348">
        <v>117537</v>
      </c>
      <c r="D348">
        <v>259360</v>
      </c>
      <c r="E348">
        <v>1.85</v>
      </c>
      <c r="H348">
        <v>58479</v>
      </c>
      <c r="I348">
        <v>128188</v>
      </c>
      <c r="J348">
        <v>0.85</v>
      </c>
      <c r="M348" t="s">
        <v>3</v>
      </c>
      <c r="N348">
        <v>93</v>
      </c>
      <c r="O348">
        <v>5.9957320000000003</v>
      </c>
      <c r="R348" t="s">
        <v>3</v>
      </c>
      <c r="S348">
        <v>93</v>
      </c>
      <c r="T348">
        <v>7.6535450000000003</v>
      </c>
      <c r="V348">
        <v>100</v>
      </c>
      <c r="W348">
        <v>3.0000000000000001E-3</v>
      </c>
      <c r="X348">
        <f>MIN(S348, V348)</f>
        <v>93</v>
      </c>
      <c r="Y348">
        <f>(X348-N348)/N348*100</f>
        <v>0</v>
      </c>
    </row>
    <row r="349" spans="1:25" x14ac:dyDescent="0.3">
      <c r="A349" t="s">
        <v>352</v>
      </c>
      <c r="C349">
        <v>76908</v>
      </c>
      <c r="D349">
        <v>165770</v>
      </c>
      <c r="E349">
        <v>1.1000000000000001</v>
      </c>
      <c r="H349">
        <v>54230</v>
      </c>
      <c r="I349">
        <v>116550</v>
      </c>
      <c r="J349">
        <v>0.76</v>
      </c>
      <c r="M349" t="s">
        <v>3</v>
      </c>
      <c r="N349">
        <v>101</v>
      </c>
      <c r="O349">
        <v>43.710605999999999</v>
      </c>
      <c r="R349" t="s">
        <v>3</v>
      </c>
      <c r="S349">
        <v>101</v>
      </c>
      <c r="T349">
        <v>37.024825999999997</v>
      </c>
      <c r="V349">
        <v>109</v>
      </c>
      <c r="W349">
        <v>3.0000000000000001E-3</v>
      </c>
      <c r="X349">
        <f>MIN(S349, V349)</f>
        <v>101</v>
      </c>
      <c r="Y349">
        <f>(X349-N349)/N349*100</f>
        <v>0</v>
      </c>
    </row>
    <row r="350" spans="1:25" x14ac:dyDescent="0.3">
      <c r="A350" t="s">
        <v>353</v>
      </c>
      <c r="C350">
        <v>105014</v>
      </c>
      <c r="D350">
        <v>227909</v>
      </c>
      <c r="E350">
        <v>1.6</v>
      </c>
      <c r="H350">
        <v>61162</v>
      </c>
      <c r="I350">
        <v>132149</v>
      </c>
      <c r="J350">
        <v>0.84</v>
      </c>
      <c r="M350" t="s">
        <v>3</v>
      </c>
      <c r="N350">
        <v>90</v>
      </c>
      <c r="O350">
        <v>19.225542999999998</v>
      </c>
      <c r="R350" t="s">
        <v>3</v>
      </c>
      <c r="S350">
        <v>90</v>
      </c>
      <c r="T350">
        <v>14.808949</v>
      </c>
      <c r="V350">
        <v>105</v>
      </c>
      <c r="W350">
        <v>4.0000000000000001E-3</v>
      </c>
      <c r="X350">
        <f>MIN(S350, V350)</f>
        <v>90</v>
      </c>
      <c r="Y350">
        <f>(X350-N350)/N350*100</f>
        <v>0</v>
      </c>
    </row>
    <row r="351" spans="1:25" x14ac:dyDescent="0.3">
      <c r="A351" t="s">
        <v>354</v>
      </c>
      <c r="C351">
        <v>114204</v>
      </c>
      <c r="D351">
        <v>247187</v>
      </c>
      <c r="E351">
        <v>1.71</v>
      </c>
      <c r="H351">
        <v>58330</v>
      </c>
      <c r="I351">
        <v>125520</v>
      </c>
      <c r="J351">
        <v>0.8</v>
      </c>
      <c r="M351" t="s">
        <v>4</v>
      </c>
      <c r="N351">
        <v>86</v>
      </c>
      <c r="O351">
        <v>60.288290000000003</v>
      </c>
      <c r="R351" t="s">
        <v>4</v>
      </c>
      <c r="S351">
        <v>86</v>
      </c>
      <c r="T351">
        <v>60.119354000000001</v>
      </c>
      <c r="V351">
        <v>94</v>
      </c>
      <c r="W351">
        <v>3.0000000000000001E-3</v>
      </c>
      <c r="X351">
        <f>MIN(S351, V351)</f>
        <v>86</v>
      </c>
      <c r="Y351">
        <f>(X351-N351)/N351*100</f>
        <v>0</v>
      </c>
    </row>
    <row r="352" spans="1:25" x14ac:dyDescent="0.3">
      <c r="A352" t="s">
        <v>355</v>
      </c>
      <c r="C352">
        <v>91348</v>
      </c>
      <c r="D352">
        <v>195522</v>
      </c>
      <c r="E352">
        <v>1.29</v>
      </c>
      <c r="H352">
        <v>56257</v>
      </c>
      <c r="I352">
        <v>119922</v>
      </c>
      <c r="J352">
        <v>0.76</v>
      </c>
      <c r="M352" t="s">
        <v>4</v>
      </c>
      <c r="N352">
        <v>87</v>
      </c>
      <c r="O352">
        <v>60.230590999999997</v>
      </c>
      <c r="R352" t="s">
        <v>4</v>
      </c>
      <c r="S352">
        <v>87</v>
      </c>
      <c r="T352">
        <v>60.117856000000003</v>
      </c>
      <c r="V352">
        <v>100</v>
      </c>
      <c r="W352">
        <v>4.0000000000000001E-3</v>
      </c>
      <c r="X352">
        <f>MIN(S352, V352)</f>
        <v>87</v>
      </c>
      <c r="Y352">
        <f>(X352-N352)/N352*100</f>
        <v>0</v>
      </c>
    </row>
    <row r="353" spans="1:25" x14ac:dyDescent="0.3">
      <c r="A353" t="s">
        <v>356</v>
      </c>
      <c r="C353">
        <v>24310</v>
      </c>
      <c r="D353">
        <v>57719</v>
      </c>
      <c r="E353">
        <v>0.42</v>
      </c>
      <c r="H353">
        <v>7650</v>
      </c>
      <c r="I353">
        <v>17539</v>
      </c>
      <c r="J353">
        <v>0.08</v>
      </c>
      <c r="M353" t="s">
        <v>3</v>
      </c>
      <c r="N353">
        <v>43</v>
      </c>
      <c r="O353">
        <v>0.111424</v>
      </c>
      <c r="R353" t="s">
        <v>3</v>
      </c>
      <c r="S353">
        <v>43</v>
      </c>
      <c r="T353">
        <v>1.8582000000000001E-2</v>
      </c>
      <c r="V353">
        <v>44</v>
      </c>
      <c r="W353">
        <v>3.0000000000000001E-3</v>
      </c>
      <c r="X353">
        <f>MIN(S353, V353)</f>
        <v>43</v>
      </c>
      <c r="Y353">
        <f>(X353-N353)/N353*100</f>
        <v>0</v>
      </c>
    </row>
    <row r="354" spans="1:25" x14ac:dyDescent="0.3">
      <c r="A354" t="s">
        <v>357</v>
      </c>
      <c r="C354">
        <v>142020</v>
      </c>
      <c r="D354">
        <v>297332</v>
      </c>
      <c r="E354">
        <v>2.02</v>
      </c>
      <c r="H354">
        <v>53652</v>
      </c>
      <c r="I354">
        <v>111412</v>
      </c>
      <c r="J354">
        <v>0.64</v>
      </c>
      <c r="M354" t="s">
        <v>3</v>
      </c>
      <c r="N354">
        <v>60</v>
      </c>
      <c r="O354">
        <v>0.50874799999999998</v>
      </c>
      <c r="R354" t="s">
        <v>3</v>
      </c>
      <c r="S354">
        <v>60</v>
      </c>
      <c r="T354">
        <v>0.231965</v>
      </c>
      <c r="V354">
        <v>67</v>
      </c>
      <c r="W354">
        <v>4.0000000000000001E-3</v>
      </c>
      <c r="X354">
        <f>MIN(S354, V354)</f>
        <v>60</v>
      </c>
      <c r="Y354">
        <f>(X354-N354)/N354*100</f>
        <v>0</v>
      </c>
    </row>
    <row r="355" spans="1:25" x14ac:dyDescent="0.3">
      <c r="A355" t="s">
        <v>358</v>
      </c>
      <c r="C355">
        <v>151226</v>
      </c>
      <c r="D355">
        <v>311849</v>
      </c>
      <c r="E355">
        <v>2.04</v>
      </c>
      <c r="H355">
        <v>57393</v>
      </c>
      <c r="I355">
        <v>117591</v>
      </c>
      <c r="J355">
        <v>0.67</v>
      </c>
      <c r="M355" t="s">
        <v>3</v>
      </c>
      <c r="N355">
        <v>58</v>
      </c>
      <c r="O355">
        <v>0.43292199999999997</v>
      </c>
      <c r="R355" t="s">
        <v>3</v>
      </c>
      <c r="S355">
        <v>58</v>
      </c>
      <c r="T355">
        <v>0.12682299999999999</v>
      </c>
      <c r="V355">
        <v>62</v>
      </c>
      <c r="W355">
        <v>3.0000000000000001E-3</v>
      </c>
      <c r="X355">
        <f>MIN(S355, V355)</f>
        <v>58</v>
      </c>
      <c r="Y355">
        <f>(X355-N355)/N355*100</f>
        <v>0</v>
      </c>
    </row>
    <row r="356" spans="1:25" x14ac:dyDescent="0.3">
      <c r="A356" t="s">
        <v>359</v>
      </c>
      <c r="C356">
        <v>140275</v>
      </c>
      <c r="D356">
        <v>287648</v>
      </c>
      <c r="E356">
        <v>1.88</v>
      </c>
      <c r="H356">
        <v>47965</v>
      </c>
      <c r="I356">
        <v>97622</v>
      </c>
      <c r="J356">
        <v>0.56000000000000005</v>
      </c>
      <c r="M356" t="s">
        <v>3</v>
      </c>
      <c r="N356">
        <v>47</v>
      </c>
      <c r="O356">
        <v>0.85894800000000004</v>
      </c>
      <c r="R356" t="s">
        <v>3</v>
      </c>
      <c r="S356">
        <v>47</v>
      </c>
      <c r="T356">
        <v>0.323098</v>
      </c>
      <c r="V356">
        <v>52</v>
      </c>
      <c r="W356">
        <v>3.0000000000000001E-3</v>
      </c>
      <c r="X356">
        <f>MIN(S356, V356)</f>
        <v>47</v>
      </c>
      <c r="Y356">
        <f>(X356-N356)/N356*100</f>
        <v>0</v>
      </c>
    </row>
    <row r="357" spans="1:25" x14ac:dyDescent="0.3">
      <c r="A357" t="s">
        <v>360</v>
      </c>
      <c r="C357">
        <v>148192</v>
      </c>
      <c r="D357">
        <v>307783</v>
      </c>
      <c r="E357">
        <v>2.0699999999999998</v>
      </c>
      <c r="H357">
        <v>56414</v>
      </c>
      <c r="I357">
        <v>116270</v>
      </c>
      <c r="J357">
        <v>0.65</v>
      </c>
      <c r="M357" t="s">
        <v>3</v>
      </c>
      <c r="N357">
        <v>58</v>
      </c>
      <c r="O357">
        <v>2.2607819999999998</v>
      </c>
      <c r="R357" t="s">
        <v>3</v>
      </c>
      <c r="S357">
        <v>58</v>
      </c>
      <c r="T357">
        <v>1.024735</v>
      </c>
      <c r="V357">
        <v>66</v>
      </c>
      <c r="W357">
        <v>3.0000000000000001E-3</v>
      </c>
      <c r="X357">
        <f>MIN(S357, V357)</f>
        <v>58</v>
      </c>
      <c r="Y357">
        <f>(X357-N357)/N357*100</f>
        <v>0</v>
      </c>
    </row>
    <row r="358" spans="1:25" x14ac:dyDescent="0.3">
      <c r="A358" t="s">
        <v>361</v>
      </c>
      <c r="C358">
        <v>107240</v>
      </c>
      <c r="D358">
        <v>220399</v>
      </c>
      <c r="E358">
        <v>1.41</v>
      </c>
      <c r="H358">
        <v>37534</v>
      </c>
      <c r="I358">
        <v>76528</v>
      </c>
      <c r="J358">
        <v>0.51</v>
      </c>
      <c r="M358" t="s">
        <v>3</v>
      </c>
      <c r="N358">
        <v>46</v>
      </c>
      <c r="O358">
        <v>2.5548009999999999</v>
      </c>
      <c r="R358" t="s">
        <v>3</v>
      </c>
      <c r="S358">
        <v>46</v>
      </c>
      <c r="T358">
        <v>1.7331859999999999</v>
      </c>
      <c r="V358">
        <v>48</v>
      </c>
      <c r="W358">
        <v>2E-3</v>
      </c>
      <c r="X358">
        <f>MIN(S358, V358)</f>
        <v>46</v>
      </c>
      <c r="Y358">
        <f>(X358-N358)/N358*100</f>
        <v>0</v>
      </c>
    </row>
    <row r="359" spans="1:25" x14ac:dyDescent="0.3">
      <c r="A359" t="s">
        <v>362</v>
      </c>
      <c r="C359">
        <v>145539</v>
      </c>
      <c r="D359">
        <v>297756</v>
      </c>
      <c r="E359">
        <v>1.94</v>
      </c>
      <c r="H359">
        <v>50985</v>
      </c>
      <c r="I359">
        <v>103548</v>
      </c>
      <c r="J359">
        <v>0.68</v>
      </c>
      <c r="M359" t="s">
        <v>3</v>
      </c>
      <c r="N359">
        <v>47</v>
      </c>
      <c r="O359">
        <v>0.40953699999999998</v>
      </c>
      <c r="R359" t="s">
        <v>3</v>
      </c>
      <c r="S359">
        <v>47</v>
      </c>
      <c r="T359">
        <v>0.15723400000000001</v>
      </c>
      <c r="V359">
        <v>54</v>
      </c>
      <c r="W359">
        <v>2E-3</v>
      </c>
      <c r="X359">
        <f>MIN(S359, V359)</f>
        <v>47</v>
      </c>
      <c r="Y359">
        <f>(X359-N359)/N359*100</f>
        <v>0</v>
      </c>
    </row>
    <row r="360" spans="1:25" x14ac:dyDescent="0.3">
      <c r="A360" t="s">
        <v>363</v>
      </c>
      <c r="C360">
        <v>139608</v>
      </c>
      <c r="D360">
        <v>290053</v>
      </c>
      <c r="E360">
        <v>1.97</v>
      </c>
      <c r="H360">
        <v>58170</v>
      </c>
      <c r="I360">
        <v>120121</v>
      </c>
      <c r="J360">
        <v>0.68</v>
      </c>
      <c r="M360" t="s">
        <v>3</v>
      </c>
      <c r="N360">
        <v>66</v>
      </c>
      <c r="O360">
        <v>0.76386299999999996</v>
      </c>
      <c r="R360" t="s">
        <v>3</v>
      </c>
      <c r="S360">
        <v>66</v>
      </c>
      <c r="T360">
        <v>0.22142100000000001</v>
      </c>
      <c r="V360">
        <v>69</v>
      </c>
      <c r="W360">
        <v>4.0000000000000001E-3</v>
      </c>
      <c r="X360">
        <f>MIN(S360, V360)</f>
        <v>66</v>
      </c>
      <c r="Y360">
        <f>(X360-N360)/N360*100</f>
        <v>0</v>
      </c>
    </row>
    <row r="361" spans="1:25" x14ac:dyDescent="0.3">
      <c r="A361" t="s">
        <v>364</v>
      </c>
      <c r="C361">
        <v>133875</v>
      </c>
      <c r="D361">
        <v>280695</v>
      </c>
      <c r="E361">
        <v>1.91</v>
      </c>
      <c r="H361">
        <v>52020</v>
      </c>
      <c r="I361">
        <v>108211</v>
      </c>
      <c r="J361">
        <v>0.6</v>
      </c>
      <c r="M361" t="s">
        <v>3</v>
      </c>
      <c r="N361">
        <v>59</v>
      </c>
      <c r="O361">
        <v>14.455686</v>
      </c>
      <c r="R361" t="s">
        <v>3</v>
      </c>
      <c r="S361">
        <v>59</v>
      </c>
      <c r="T361">
        <v>13.719484</v>
      </c>
      <c r="V361">
        <v>67</v>
      </c>
      <c r="W361">
        <v>2E-3</v>
      </c>
      <c r="X361">
        <f>MIN(S361, V361)</f>
        <v>59</v>
      </c>
      <c r="Y361">
        <f>(X361-N361)/N361*100</f>
        <v>0</v>
      </c>
    </row>
    <row r="362" spans="1:25" x14ac:dyDescent="0.3">
      <c r="A362" t="s">
        <v>365</v>
      </c>
      <c r="C362">
        <v>121040</v>
      </c>
      <c r="D362">
        <v>254520</v>
      </c>
      <c r="E362">
        <v>1.66</v>
      </c>
      <c r="H362">
        <v>59096</v>
      </c>
      <c r="I362">
        <v>123585</v>
      </c>
      <c r="J362">
        <v>0.77</v>
      </c>
      <c r="M362" t="s">
        <v>3</v>
      </c>
      <c r="N362">
        <v>82</v>
      </c>
      <c r="O362">
        <v>0.489375</v>
      </c>
      <c r="R362" t="s">
        <v>3</v>
      </c>
      <c r="S362">
        <v>82</v>
      </c>
      <c r="T362">
        <v>0.170817</v>
      </c>
      <c r="V362">
        <v>82</v>
      </c>
      <c r="W362">
        <v>3.0000000000000001E-3</v>
      </c>
      <c r="X362">
        <f>MIN(S362, V362)</f>
        <v>82</v>
      </c>
      <c r="Y362">
        <f>(X362-N362)/N362*100</f>
        <v>0</v>
      </c>
    </row>
    <row r="363" spans="1:25" x14ac:dyDescent="0.3">
      <c r="A363" t="s">
        <v>366</v>
      </c>
      <c r="C363">
        <v>150660</v>
      </c>
      <c r="D363">
        <v>314953</v>
      </c>
      <c r="E363">
        <v>2.1</v>
      </c>
      <c r="H363">
        <v>55242</v>
      </c>
      <c r="I363">
        <v>114541</v>
      </c>
      <c r="J363">
        <v>0.63</v>
      </c>
      <c r="M363" t="s">
        <v>3</v>
      </c>
      <c r="N363">
        <v>55</v>
      </c>
      <c r="O363">
        <v>1.1433960000000001</v>
      </c>
      <c r="R363" t="s">
        <v>3</v>
      </c>
      <c r="S363">
        <v>55</v>
      </c>
      <c r="T363">
        <v>0.48886800000000002</v>
      </c>
      <c r="V363">
        <v>65</v>
      </c>
      <c r="W363">
        <v>3.0000000000000001E-3</v>
      </c>
      <c r="X363">
        <f>MIN(S363, V363)</f>
        <v>55</v>
      </c>
      <c r="Y363">
        <f>(X363-N363)/N363*100</f>
        <v>0</v>
      </c>
    </row>
    <row r="364" spans="1:25" x14ac:dyDescent="0.3">
      <c r="A364" t="s">
        <v>367</v>
      </c>
      <c r="C364">
        <v>22244</v>
      </c>
      <c r="D364">
        <v>60399</v>
      </c>
      <c r="E364">
        <v>0.47</v>
      </c>
      <c r="H364">
        <v>6968</v>
      </c>
      <c r="I364">
        <v>18105</v>
      </c>
      <c r="J364">
        <v>0.08</v>
      </c>
      <c r="M364" t="s">
        <v>3</v>
      </c>
      <c r="N364">
        <v>51</v>
      </c>
      <c r="O364">
        <v>0.123876</v>
      </c>
      <c r="R364" t="s">
        <v>3</v>
      </c>
      <c r="S364">
        <v>51</v>
      </c>
      <c r="T364">
        <v>1.7083000000000001E-2</v>
      </c>
      <c r="V364">
        <v>51</v>
      </c>
      <c r="W364">
        <v>3.0000000000000001E-3</v>
      </c>
      <c r="X364">
        <f>MIN(S364, V364)</f>
        <v>51</v>
      </c>
      <c r="Y364">
        <f>(X364-N364)/N364*100</f>
        <v>0</v>
      </c>
    </row>
    <row r="365" spans="1:25" x14ac:dyDescent="0.3">
      <c r="A365" t="s">
        <v>368</v>
      </c>
      <c r="C365">
        <v>128076</v>
      </c>
      <c r="D365">
        <v>263275</v>
      </c>
      <c r="E365">
        <v>1.74</v>
      </c>
      <c r="H365">
        <v>49260</v>
      </c>
      <c r="I365">
        <v>100555</v>
      </c>
      <c r="J365">
        <v>0.56999999999999995</v>
      </c>
      <c r="M365" t="s">
        <v>3</v>
      </c>
      <c r="N365">
        <v>59</v>
      </c>
      <c r="O365">
        <v>0.41200199999999998</v>
      </c>
      <c r="R365" t="s">
        <v>3</v>
      </c>
      <c r="S365">
        <v>59</v>
      </c>
      <c r="T365">
        <v>9.8548999999999998E-2</v>
      </c>
      <c r="V365">
        <v>59</v>
      </c>
      <c r="W365">
        <v>3.0000000000000001E-3</v>
      </c>
      <c r="X365">
        <f>MIN(S365, V365)</f>
        <v>59</v>
      </c>
      <c r="Y365">
        <f>(X365-N365)/N365*100</f>
        <v>0</v>
      </c>
    </row>
    <row r="366" spans="1:25" x14ac:dyDescent="0.3">
      <c r="A366" t="s">
        <v>369</v>
      </c>
      <c r="C366">
        <v>118614</v>
      </c>
      <c r="D366">
        <v>246271</v>
      </c>
      <c r="E366">
        <v>1.59</v>
      </c>
      <c r="H366">
        <v>44014</v>
      </c>
      <c r="I366">
        <v>90671</v>
      </c>
      <c r="J366">
        <v>0.57999999999999996</v>
      </c>
      <c r="M366" t="s">
        <v>3</v>
      </c>
      <c r="N366">
        <v>55</v>
      </c>
      <c r="O366">
        <v>1.227643</v>
      </c>
      <c r="R366" t="s">
        <v>3</v>
      </c>
      <c r="S366">
        <v>55</v>
      </c>
      <c r="T366">
        <v>0.208368</v>
      </c>
      <c r="V366">
        <v>58</v>
      </c>
      <c r="W366">
        <v>3.0000000000000001E-3</v>
      </c>
      <c r="X366">
        <f>MIN(S366, V366)</f>
        <v>55</v>
      </c>
      <c r="Y366">
        <f>(X366-N366)/N366*100</f>
        <v>0</v>
      </c>
    </row>
    <row r="367" spans="1:25" x14ac:dyDescent="0.3">
      <c r="A367" t="s">
        <v>370</v>
      </c>
      <c r="C367">
        <v>151848</v>
      </c>
      <c r="D367">
        <v>306341</v>
      </c>
      <c r="E367">
        <v>2</v>
      </c>
      <c r="H367">
        <v>45144</v>
      </c>
      <c r="I367">
        <v>90333</v>
      </c>
      <c r="J367">
        <v>0.51</v>
      </c>
      <c r="M367" t="s">
        <v>3</v>
      </c>
      <c r="N367">
        <v>39</v>
      </c>
      <c r="O367">
        <v>0.42595300000000003</v>
      </c>
      <c r="R367" t="s">
        <v>3</v>
      </c>
      <c r="S367">
        <v>39</v>
      </c>
      <c r="T367">
        <v>9.6828999999999998E-2</v>
      </c>
      <c r="V367">
        <v>43</v>
      </c>
      <c r="W367">
        <v>3.0000000000000001E-3</v>
      </c>
      <c r="X367">
        <f>MIN(S367, V367)</f>
        <v>39</v>
      </c>
      <c r="Y367">
        <f>(X367-N367)/N367*100</f>
        <v>0</v>
      </c>
    </row>
    <row r="368" spans="1:25" x14ac:dyDescent="0.3">
      <c r="A368" t="s">
        <v>371</v>
      </c>
      <c r="C368">
        <v>160185</v>
      </c>
      <c r="D368">
        <v>333012</v>
      </c>
      <c r="E368">
        <v>2.2000000000000002</v>
      </c>
      <c r="H368">
        <v>52215</v>
      </c>
      <c r="I368">
        <v>107556</v>
      </c>
      <c r="J368">
        <v>0.69</v>
      </c>
      <c r="M368" t="s">
        <v>3</v>
      </c>
      <c r="N368">
        <v>53</v>
      </c>
      <c r="O368">
        <v>1.5550520000000001</v>
      </c>
      <c r="R368" t="s">
        <v>3</v>
      </c>
      <c r="S368">
        <v>53</v>
      </c>
      <c r="T368">
        <v>0.51998500000000003</v>
      </c>
      <c r="V368">
        <v>58</v>
      </c>
      <c r="W368">
        <v>2E-3</v>
      </c>
      <c r="X368">
        <f>MIN(S368, V368)</f>
        <v>53</v>
      </c>
      <c r="Y368">
        <f>(X368-N368)/N368*100</f>
        <v>0</v>
      </c>
    </row>
    <row r="369" spans="1:25" x14ac:dyDescent="0.3">
      <c r="A369" t="s">
        <v>372</v>
      </c>
      <c r="C369">
        <v>116405</v>
      </c>
      <c r="D369">
        <v>241098</v>
      </c>
      <c r="E369">
        <v>1.55</v>
      </c>
      <c r="H369">
        <v>48815</v>
      </c>
      <c r="I369">
        <v>100428</v>
      </c>
      <c r="J369">
        <v>0.64</v>
      </c>
      <c r="M369" t="s">
        <v>3</v>
      </c>
      <c r="N369">
        <v>64</v>
      </c>
      <c r="O369">
        <v>0.59970800000000002</v>
      </c>
      <c r="R369" t="s">
        <v>3</v>
      </c>
      <c r="S369">
        <v>64</v>
      </c>
      <c r="T369">
        <v>0.121166</v>
      </c>
      <c r="V369">
        <v>64</v>
      </c>
      <c r="W369">
        <v>4.0000000000000001E-3</v>
      </c>
      <c r="X369">
        <f>MIN(S369, V369)</f>
        <v>64</v>
      </c>
      <c r="Y369">
        <f>(X369-N369)/N369*100</f>
        <v>0</v>
      </c>
    </row>
    <row r="370" spans="1:25" x14ac:dyDescent="0.3">
      <c r="A370" t="s">
        <v>373</v>
      </c>
      <c r="C370">
        <v>156746</v>
      </c>
      <c r="D370">
        <v>328317</v>
      </c>
      <c r="E370">
        <v>2.17</v>
      </c>
      <c r="H370">
        <v>56290</v>
      </c>
      <c r="I370">
        <v>116965</v>
      </c>
      <c r="J370">
        <v>0.75</v>
      </c>
      <c r="M370" t="s">
        <v>3</v>
      </c>
      <c r="N370">
        <v>57</v>
      </c>
      <c r="O370">
        <v>3.566595</v>
      </c>
      <c r="R370" t="s">
        <v>3</v>
      </c>
      <c r="S370">
        <v>57</v>
      </c>
      <c r="T370">
        <v>0.70854499999999998</v>
      </c>
      <c r="V370">
        <v>64</v>
      </c>
      <c r="W370">
        <v>3.0000000000000001E-3</v>
      </c>
      <c r="X370">
        <f>MIN(S370, V370)</f>
        <v>57</v>
      </c>
      <c r="Y370">
        <f>(X370-N370)/N370*100</f>
        <v>0</v>
      </c>
    </row>
    <row r="371" spans="1:25" x14ac:dyDescent="0.3">
      <c r="A371" t="s">
        <v>374</v>
      </c>
      <c r="C371">
        <v>165998</v>
      </c>
      <c r="D371">
        <v>340162</v>
      </c>
      <c r="E371">
        <v>2.2200000000000002</v>
      </c>
      <c r="H371">
        <v>60634</v>
      </c>
      <c r="I371">
        <v>123392</v>
      </c>
      <c r="J371">
        <v>0.79</v>
      </c>
      <c r="M371" t="s">
        <v>3</v>
      </c>
      <c r="N371">
        <v>57</v>
      </c>
      <c r="O371">
        <v>0.66507799999999995</v>
      </c>
      <c r="R371" t="s">
        <v>3</v>
      </c>
      <c r="S371">
        <v>57</v>
      </c>
      <c r="T371">
        <v>0.17946500000000001</v>
      </c>
      <c r="V371">
        <v>60</v>
      </c>
      <c r="W371">
        <v>3.0000000000000001E-3</v>
      </c>
      <c r="X371">
        <f>MIN(S371, V371)</f>
        <v>57</v>
      </c>
      <c r="Y371">
        <f>(X371-N371)/N371*100</f>
        <v>0</v>
      </c>
    </row>
    <row r="372" spans="1:25" x14ac:dyDescent="0.3">
      <c r="A372" t="s">
        <v>375</v>
      </c>
      <c r="C372">
        <v>171855</v>
      </c>
      <c r="D372">
        <v>351945</v>
      </c>
      <c r="E372">
        <v>2.34</v>
      </c>
      <c r="H372">
        <v>57285</v>
      </c>
      <c r="I372">
        <v>116421</v>
      </c>
      <c r="J372">
        <v>0.67</v>
      </c>
      <c r="M372" t="s">
        <v>3</v>
      </c>
      <c r="N372">
        <v>52</v>
      </c>
      <c r="O372">
        <v>0.51984799999999998</v>
      </c>
      <c r="R372" t="s">
        <v>3</v>
      </c>
      <c r="S372">
        <v>52</v>
      </c>
      <c r="T372">
        <v>0.15266399999999999</v>
      </c>
      <c r="V372">
        <v>56</v>
      </c>
      <c r="W372">
        <v>3.0000000000000001E-3</v>
      </c>
      <c r="X372">
        <f>MIN(S372, V372)</f>
        <v>52</v>
      </c>
      <c r="Y372">
        <f>(X372-N372)/N372*100</f>
        <v>0</v>
      </c>
    </row>
    <row r="373" spans="1:25" x14ac:dyDescent="0.3">
      <c r="A373" t="s">
        <v>376</v>
      </c>
      <c r="C373">
        <v>160056</v>
      </c>
      <c r="D373">
        <v>331079</v>
      </c>
      <c r="E373">
        <v>2.1800000000000002</v>
      </c>
      <c r="H373">
        <v>60840</v>
      </c>
      <c r="I373">
        <v>125015</v>
      </c>
      <c r="J373">
        <v>0.79</v>
      </c>
      <c r="M373" t="s">
        <v>3</v>
      </c>
      <c r="N373">
        <v>59</v>
      </c>
      <c r="O373">
        <v>1.194177</v>
      </c>
      <c r="R373" t="s">
        <v>3</v>
      </c>
      <c r="S373">
        <v>59</v>
      </c>
      <c r="T373">
        <v>0.43034499999999998</v>
      </c>
      <c r="V373">
        <v>64</v>
      </c>
      <c r="W373">
        <v>3.0000000000000001E-3</v>
      </c>
      <c r="X373">
        <f>MIN(S373, V373)</f>
        <v>59</v>
      </c>
      <c r="Y373">
        <f>(X373-N373)/N373*100</f>
        <v>0</v>
      </c>
    </row>
    <row r="374" spans="1:25" x14ac:dyDescent="0.3">
      <c r="A374" t="s">
        <v>377</v>
      </c>
      <c r="C374">
        <v>138061</v>
      </c>
      <c r="D374">
        <v>283603</v>
      </c>
      <c r="E374">
        <v>1.88</v>
      </c>
      <c r="H374">
        <v>52514</v>
      </c>
      <c r="I374">
        <v>107055</v>
      </c>
      <c r="J374">
        <v>0.6</v>
      </c>
      <c r="M374" t="s">
        <v>3</v>
      </c>
      <c r="N374">
        <v>56</v>
      </c>
      <c r="O374">
        <v>0.38019399999999998</v>
      </c>
      <c r="R374" t="s">
        <v>3</v>
      </c>
      <c r="S374">
        <v>56</v>
      </c>
      <c r="T374">
        <v>0.112538</v>
      </c>
      <c r="V374">
        <v>61</v>
      </c>
      <c r="W374">
        <v>3.0000000000000001E-3</v>
      </c>
      <c r="X374">
        <f>MIN(S374, V374)</f>
        <v>56</v>
      </c>
      <c r="Y374">
        <f>(X374-N374)/N374*100</f>
        <v>0</v>
      </c>
    </row>
    <row r="375" spans="1:25" x14ac:dyDescent="0.3">
      <c r="A375" t="s">
        <v>378</v>
      </c>
      <c r="C375">
        <v>21209</v>
      </c>
      <c r="D375">
        <v>58133</v>
      </c>
      <c r="E375">
        <v>0.46</v>
      </c>
      <c r="H375">
        <v>6096</v>
      </c>
      <c r="I375">
        <v>15888</v>
      </c>
      <c r="J375">
        <v>0.06</v>
      </c>
      <c r="M375" t="s">
        <v>3</v>
      </c>
      <c r="N375">
        <v>47</v>
      </c>
      <c r="O375">
        <v>0.12452100000000001</v>
      </c>
      <c r="R375" t="s">
        <v>3</v>
      </c>
      <c r="S375">
        <v>47</v>
      </c>
      <c r="T375">
        <v>1.4645E-2</v>
      </c>
      <c r="V375">
        <v>47</v>
      </c>
      <c r="W375">
        <v>3.0000000000000001E-3</v>
      </c>
      <c r="X375">
        <f>MIN(S375, V375)</f>
        <v>47</v>
      </c>
      <c r="Y375">
        <f>(X375-N375)/N375*100</f>
        <v>0</v>
      </c>
    </row>
    <row r="376" spans="1:25" x14ac:dyDescent="0.3">
      <c r="A376" t="s">
        <v>379</v>
      </c>
      <c r="C376">
        <v>214176</v>
      </c>
      <c r="D376">
        <v>436211</v>
      </c>
      <c r="E376">
        <v>2.89</v>
      </c>
      <c r="H376">
        <v>62856</v>
      </c>
      <c r="I376">
        <v>126941</v>
      </c>
      <c r="J376">
        <v>0.73</v>
      </c>
      <c r="M376" t="s">
        <v>3</v>
      </c>
      <c r="N376">
        <v>53</v>
      </c>
      <c r="O376">
        <v>0.531443</v>
      </c>
      <c r="R376" t="s">
        <v>3</v>
      </c>
      <c r="S376">
        <v>53</v>
      </c>
      <c r="T376">
        <v>0.112793</v>
      </c>
      <c r="V376">
        <v>53</v>
      </c>
      <c r="W376">
        <v>4.0000000000000001E-3</v>
      </c>
      <c r="X376">
        <f>MIN(S376, V376)</f>
        <v>53</v>
      </c>
      <c r="Y376">
        <f>(X376-N376)/N376*100</f>
        <v>0</v>
      </c>
    </row>
    <row r="377" spans="1:25" x14ac:dyDescent="0.3">
      <c r="A377" t="s">
        <v>380</v>
      </c>
      <c r="C377">
        <v>155681</v>
      </c>
      <c r="D377">
        <v>314340</v>
      </c>
      <c r="E377">
        <v>2</v>
      </c>
      <c r="H377">
        <v>45364</v>
      </c>
      <c r="I377">
        <v>90817</v>
      </c>
      <c r="J377">
        <v>0.52</v>
      </c>
      <c r="M377" t="s">
        <v>3</v>
      </c>
      <c r="N377">
        <v>37</v>
      </c>
      <c r="O377">
        <v>0.37897700000000001</v>
      </c>
      <c r="R377" t="s">
        <v>3</v>
      </c>
      <c r="S377">
        <v>37</v>
      </c>
      <c r="T377">
        <v>9.5311000000000007E-2</v>
      </c>
      <c r="V377">
        <v>43</v>
      </c>
      <c r="W377">
        <v>3.0000000000000001E-3</v>
      </c>
      <c r="X377">
        <f>MIN(S377, V377)</f>
        <v>37</v>
      </c>
      <c r="Y377">
        <f>(X377-N377)/N377*100</f>
        <v>0</v>
      </c>
    </row>
    <row r="378" spans="1:25" x14ac:dyDescent="0.3">
      <c r="A378" t="s">
        <v>381</v>
      </c>
      <c r="C378">
        <v>226353</v>
      </c>
      <c r="D378">
        <v>465431</v>
      </c>
      <c r="E378">
        <v>3.08</v>
      </c>
      <c r="H378">
        <v>60897</v>
      </c>
      <c r="I378">
        <v>124007</v>
      </c>
      <c r="J378">
        <v>0.82</v>
      </c>
      <c r="M378" t="s">
        <v>3</v>
      </c>
      <c r="N378">
        <v>52</v>
      </c>
      <c r="O378">
        <v>0.58282400000000001</v>
      </c>
      <c r="R378" t="s">
        <v>3</v>
      </c>
      <c r="S378">
        <v>52</v>
      </c>
      <c r="T378">
        <v>0.11547</v>
      </c>
      <c r="V378">
        <v>52</v>
      </c>
      <c r="W378">
        <v>4.0000000000000001E-3</v>
      </c>
      <c r="X378">
        <f>MIN(S378, V378)</f>
        <v>52</v>
      </c>
      <c r="Y378">
        <f>(X378-N378)/N378*100</f>
        <v>0</v>
      </c>
    </row>
    <row r="379" spans="1:25" x14ac:dyDescent="0.3">
      <c r="A379" t="s">
        <v>382</v>
      </c>
      <c r="C379">
        <v>230552</v>
      </c>
      <c r="D379">
        <v>464042</v>
      </c>
      <c r="E379">
        <v>3.05</v>
      </c>
      <c r="H379">
        <v>61397</v>
      </c>
      <c r="I379">
        <v>122492</v>
      </c>
      <c r="J379">
        <v>0.72</v>
      </c>
      <c r="M379" t="s">
        <v>3</v>
      </c>
      <c r="N379">
        <v>48</v>
      </c>
      <c r="O379">
        <v>0.62905299999999997</v>
      </c>
      <c r="R379" t="s">
        <v>3</v>
      </c>
      <c r="S379">
        <v>48</v>
      </c>
      <c r="T379">
        <v>0.13584099999999999</v>
      </c>
      <c r="V379">
        <v>48</v>
      </c>
      <c r="W379">
        <v>3.0000000000000001E-3</v>
      </c>
      <c r="X379">
        <f>MIN(S379, V379)</f>
        <v>48</v>
      </c>
      <c r="Y379">
        <f>(X379-N379)/N379*100</f>
        <v>0</v>
      </c>
    </row>
    <row r="380" spans="1:25" x14ac:dyDescent="0.3">
      <c r="A380" t="s">
        <v>383</v>
      </c>
      <c r="C380">
        <v>162101</v>
      </c>
      <c r="D380">
        <v>331814</v>
      </c>
      <c r="E380">
        <v>2.2599999999999998</v>
      </c>
      <c r="H380">
        <v>54346</v>
      </c>
      <c r="I380">
        <v>110324</v>
      </c>
      <c r="J380">
        <v>0.63</v>
      </c>
      <c r="M380" t="s">
        <v>3</v>
      </c>
      <c r="N380">
        <v>57</v>
      </c>
      <c r="O380">
        <v>0.41924299999999998</v>
      </c>
      <c r="R380" t="s">
        <v>3</v>
      </c>
      <c r="S380">
        <v>57</v>
      </c>
      <c r="T380">
        <v>9.9948999999999996E-2</v>
      </c>
      <c r="V380">
        <v>57</v>
      </c>
      <c r="W380">
        <v>3.0000000000000001E-3</v>
      </c>
      <c r="X380">
        <f>MIN(S380, V380)</f>
        <v>57</v>
      </c>
      <c r="Y380">
        <f>(X380-N380)/N380*100</f>
        <v>0</v>
      </c>
    </row>
    <row r="381" spans="1:25" x14ac:dyDescent="0.3">
      <c r="A381" t="s">
        <v>384</v>
      </c>
      <c r="C381">
        <v>227752</v>
      </c>
      <c r="D381">
        <v>464477</v>
      </c>
      <c r="E381">
        <v>3.19</v>
      </c>
      <c r="H381">
        <v>62748</v>
      </c>
      <c r="I381">
        <v>126801</v>
      </c>
      <c r="J381">
        <v>0.74</v>
      </c>
      <c r="M381" t="s">
        <v>3</v>
      </c>
      <c r="N381">
        <v>53</v>
      </c>
      <c r="O381">
        <v>0.59653299999999998</v>
      </c>
      <c r="R381" t="s">
        <v>3</v>
      </c>
      <c r="S381">
        <v>53</v>
      </c>
      <c r="T381">
        <v>0.122465</v>
      </c>
      <c r="V381">
        <v>53</v>
      </c>
      <c r="W381">
        <v>3.0000000000000001E-3</v>
      </c>
      <c r="X381">
        <f>MIN(S381, V381)</f>
        <v>53</v>
      </c>
      <c r="Y381">
        <f>(X381-N381)/N381*100</f>
        <v>0</v>
      </c>
    </row>
    <row r="382" spans="1:25" x14ac:dyDescent="0.3">
      <c r="A382" t="s">
        <v>385</v>
      </c>
      <c r="C382">
        <v>171360</v>
      </c>
      <c r="D382">
        <v>346325</v>
      </c>
      <c r="E382">
        <v>2.23</v>
      </c>
      <c r="H382">
        <v>66080</v>
      </c>
      <c r="I382">
        <v>132851</v>
      </c>
      <c r="J382">
        <v>0.83</v>
      </c>
      <c r="M382" t="s">
        <v>3</v>
      </c>
      <c r="N382">
        <v>56</v>
      </c>
      <c r="O382">
        <v>0.41051599999999999</v>
      </c>
      <c r="R382" t="s">
        <v>3</v>
      </c>
      <c r="S382">
        <v>56</v>
      </c>
      <c r="T382">
        <v>0.137348</v>
      </c>
      <c r="V382">
        <v>58</v>
      </c>
      <c r="W382">
        <v>4.0000000000000001E-3</v>
      </c>
      <c r="X382">
        <f>MIN(S382, V382)</f>
        <v>56</v>
      </c>
      <c r="Y382">
        <f>(X382-N382)/N382*100</f>
        <v>0</v>
      </c>
    </row>
    <row r="383" spans="1:25" x14ac:dyDescent="0.3">
      <c r="A383" t="s">
        <v>386</v>
      </c>
      <c r="C383">
        <v>213041</v>
      </c>
      <c r="D383">
        <v>427637</v>
      </c>
      <c r="E383">
        <v>2.78</v>
      </c>
      <c r="H383">
        <v>56201</v>
      </c>
      <c r="I383">
        <v>111917</v>
      </c>
      <c r="J383">
        <v>0.64</v>
      </c>
      <c r="M383" t="s">
        <v>3</v>
      </c>
      <c r="N383">
        <v>42</v>
      </c>
      <c r="O383">
        <v>0.49633300000000002</v>
      </c>
      <c r="R383" t="s">
        <v>3</v>
      </c>
      <c r="S383">
        <v>42</v>
      </c>
      <c r="T383">
        <v>9.9975999999999995E-2</v>
      </c>
      <c r="V383">
        <v>42</v>
      </c>
      <c r="W383">
        <v>3.0000000000000001E-3</v>
      </c>
      <c r="X383">
        <f>MIN(S383, V383)</f>
        <v>42</v>
      </c>
      <c r="Y383">
        <f>(X383-N383)/N383*100</f>
        <v>0</v>
      </c>
    </row>
    <row r="384" spans="1:25" x14ac:dyDescent="0.3">
      <c r="A384" t="s">
        <v>387</v>
      </c>
      <c r="C384">
        <v>155540</v>
      </c>
      <c r="D384">
        <v>315683</v>
      </c>
      <c r="E384">
        <v>2.06</v>
      </c>
      <c r="H384">
        <v>44440</v>
      </c>
      <c r="I384">
        <v>89413</v>
      </c>
      <c r="J384">
        <v>0.53</v>
      </c>
      <c r="M384" t="s">
        <v>3</v>
      </c>
      <c r="N384">
        <v>42</v>
      </c>
      <c r="O384">
        <v>0.39379999999999998</v>
      </c>
      <c r="R384" t="s">
        <v>3</v>
      </c>
      <c r="S384">
        <v>42</v>
      </c>
      <c r="T384">
        <v>0.10047499999999999</v>
      </c>
      <c r="V384">
        <v>43</v>
      </c>
      <c r="W384">
        <v>3.0000000000000001E-3</v>
      </c>
      <c r="X384">
        <f>MIN(S384, V384)</f>
        <v>42</v>
      </c>
      <c r="Y384">
        <f>(X384-N384)/N384*100</f>
        <v>0</v>
      </c>
    </row>
    <row r="385" spans="1:25" x14ac:dyDescent="0.3">
      <c r="A385" t="s">
        <v>388</v>
      </c>
      <c r="C385">
        <v>169280</v>
      </c>
      <c r="D385">
        <v>344237</v>
      </c>
      <c r="E385">
        <v>2.2200000000000002</v>
      </c>
      <c r="H385">
        <v>57132</v>
      </c>
      <c r="I385">
        <v>115383</v>
      </c>
      <c r="J385">
        <v>0.74</v>
      </c>
      <c r="M385" t="s">
        <v>3</v>
      </c>
      <c r="N385">
        <v>51</v>
      </c>
      <c r="O385">
        <v>0.49178500000000003</v>
      </c>
      <c r="R385" t="s">
        <v>3</v>
      </c>
      <c r="S385">
        <v>51</v>
      </c>
      <c r="T385">
        <v>0.15226100000000001</v>
      </c>
      <c r="V385">
        <v>53</v>
      </c>
      <c r="W385">
        <v>3.0000000000000001E-3</v>
      </c>
      <c r="X385">
        <f>MIN(S385, V385)</f>
        <v>51</v>
      </c>
      <c r="Y385">
        <f>(X385-N385)/N385*100</f>
        <v>0</v>
      </c>
    </row>
    <row r="386" spans="1:25" x14ac:dyDescent="0.3">
      <c r="A386" t="s">
        <v>389</v>
      </c>
      <c r="C386">
        <v>28899</v>
      </c>
      <c r="D386">
        <v>72565</v>
      </c>
      <c r="E386">
        <v>0.54</v>
      </c>
      <c r="H386">
        <v>7436</v>
      </c>
      <c r="I386">
        <v>17701</v>
      </c>
      <c r="J386">
        <v>7.0000000000000007E-2</v>
      </c>
      <c r="M386" t="s">
        <v>3</v>
      </c>
      <c r="N386">
        <v>43</v>
      </c>
      <c r="O386">
        <v>0.141792</v>
      </c>
      <c r="R386" t="s">
        <v>3</v>
      </c>
      <c r="S386">
        <v>43</v>
      </c>
      <c r="T386">
        <v>1.6147000000000002E-2</v>
      </c>
      <c r="V386">
        <v>43</v>
      </c>
      <c r="W386">
        <v>3.0000000000000001E-3</v>
      </c>
      <c r="X386">
        <f>MIN(S386, V386)</f>
        <v>43</v>
      </c>
      <c r="Y386">
        <f>(X386-N386)/N386*100</f>
        <v>0</v>
      </c>
    </row>
    <row r="387" spans="1:25" x14ac:dyDescent="0.3">
      <c r="A387" t="s">
        <v>390</v>
      </c>
      <c r="C387">
        <v>140553</v>
      </c>
      <c r="D387">
        <v>292587</v>
      </c>
      <c r="E387">
        <v>1.91</v>
      </c>
      <c r="H387">
        <v>89046</v>
      </c>
      <c r="I387">
        <v>184912</v>
      </c>
      <c r="J387">
        <v>1.1299999999999999</v>
      </c>
      <c r="M387" t="s">
        <v>4</v>
      </c>
      <c r="N387">
        <v>88</v>
      </c>
      <c r="O387">
        <v>60.300485000000002</v>
      </c>
      <c r="R387" t="s">
        <v>4</v>
      </c>
      <c r="S387">
        <v>88</v>
      </c>
      <c r="T387">
        <v>60.169941999999999</v>
      </c>
      <c r="V387">
        <v>101</v>
      </c>
      <c r="W387">
        <v>4.0000000000000001E-3</v>
      </c>
      <c r="X387">
        <f>MIN(S387, V387)</f>
        <v>88</v>
      </c>
      <c r="Y387">
        <f>(X387-N387)/N387*100</f>
        <v>0</v>
      </c>
    </row>
    <row r="388" spans="1:25" x14ac:dyDescent="0.3">
      <c r="A388" t="s">
        <v>391</v>
      </c>
      <c r="C388">
        <v>130568</v>
      </c>
      <c r="D388">
        <v>270526</v>
      </c>
      <c r="E388">
        <v>1.68</v>
      </c>
      <c r="H388">
        <v>82464</v>
      </c>
      <c r="I388">
        <v>170454</v>
      </c>
      <c r="J388">
        <v>1.1200000000000001</v>
      </c>
      <c r="M388" t="s">
        <v>4</v>
      </c>
      <c r="N388">
        <v>80</v>
      </c>
      <c r="O388">
        <v>60.279580000000003</v>
      </c>
      <c r="R388" t="s">
        <v>4</v>
      </c>
      <c r="S388">
        <v>80</v>
      </c>
      <c r="T388">
        <v>60.157670000000003</v>
      </c>
      <c r="V388">
        <v>95</v>
      </c>
      <c r="W388">
        <v>3.0000000000000001E-3</v>
      </c>
      <c r="X388">
        <f>MIN(S388, V388)</f>
        <v>80</v>
      </c>
      <c r="Y388">
        <f>(X388-N388)/N388*100</f>
        <v>0</v>
      </c>
    </row>
    <row r="389" spans="1:25" x14ac:dyDescent="0.3">
      <c r="A389" t="s">
        <v>392</v>
      </c>
      <c r="C389">
        <v>125496</v>
      </c>
      <c r="D389">
        <v>263942</v>
      </c>
      <c r="E389">
        <v>1.72</v>
      </c>
      <c r="H389">
        <v>98280</v>
      </c>
      <c r="I389">
        <v>206414</v>
      </c>
      <c r="J389">
        <v>1.39</v>
      </c>
      <c r="M389" t="s">
        <v>4</v>
      </c>
      <c r="N389">
        <v>123</v>
      </c>
      <c r="O389">
        <v>60.284897000000001</v>
      </c>
      <c r="R389" t="s">
        <v>4</v>
      </c>
      <c r="S389">
        <v>126</v>
      </c>
      <c r="T389">
        <v>60.208016999999998</v>
      </c>
      <c r="V389">
        <v>129</v>
      </c>
      <c r="W389">
        <v>3.0000000000000001E-3</v>
      </c>
      <c r="X389">
        <f>MIN(S389, V389)</f>
        <v>126</v>
      </c>
      <c r="Y389">
        <f>(X389-N389)/N389*100</f>
        <v>2.4390243902439024</v>
      </c>
    </row>
    <row r="390" spans="1:25" x14ac:dyDescent="0.3">
      <c r="A390" t="s">
        <v>393</v>
      </c>
      <c r="C390">
        <v>140101</v>
      </c>
      <c r="D390">
        <v>293918</v>
      </c>
      <c r="E390">
        <v>1.94</v>
      </c>
      <c r="H390">
        <v>89532</v>
      </c>
      <c r="I390">
        <v>187351</v>
      </c>
      <c r="J390">
        <v>1.19</v>
      </c>
      <c r="M390" t="s">
        <v>3</v>
      </c>
      <c r="N390">
        <v>91</v>
      </c>
      <c r="O390">
        <v>13.877077</v>
      </c>
      <c r="R390" t="s">
        <v>3</v>
      </c>
      <c r="S390">
        <v>91</v>
      </c>
      <c r="T390">
        <v>21.349582000000002</v>
      </c>
      <c r="V390">
        <v>107</v>
      </c>
      <c r="W390">
        <v>3.0000000000000001E-3</v>
      </c>
      <c r="X390">
        <f>MIN(S390, V390)</f>
        <v>91</v>
      </c>
      <c r="Y390">
        <f>(X390-N390)/N390*100</f>
        <v>0</v>
      </c>
    </row>
    <row r="391" spans="1:25" x14ac:dyDescent="0.3">
      <c r="A391" t="s">
        <v>394</v>
      </c>
      <c r="C391">
        <v>169100</v>
      </c>
      <c r="D391">
        <v>352874</v>
      </c>
      <c r="E391">
        <v>2.3199999999999998</v>
      </c>
      <c r="H391">
        <v>84550</v>
      </c>
      <c r="I391">
        <v>175764</v>
      </c>
      <c r="J391">
        <v>1.1000000000000001</v>
      </c>
      <c r="M391" t="s">
        <v>4</v>
      </c>
      <c r="N391">
        <v>79</v>
      </c>
      <c r="O391">
        <v>60.364533999999999</v>
      </c>
      <c r="R391" t="s">
        <v>4</v>
      </c>
      <c r="S391">
        <v>80</v>
      </c>
      <c r="T391">
        <v>60.155154000000003</v>
      </c>
      <c r="V391">
        <v>88</v>
      </c>
      <c r="W391">
        <v>3.0000000000000001E-3</v>
      </c>
      <c r="X391">
        <f>MIN(S391, V391)</f>
        <v>80</v>
      </c>
      <c r="Y391">
        <f>(X391-N391)/N391*100</f>
        <v>1.2658227848101267</v>
      </c>
    </row>
    <row r="392" spans="1:25" x14ac:dyDescent="0.3">
      <c r="A392" t="s">
        <v>395</v>
      </c>
      <c r="C392">
        <v>143364</v>
      </c>
      <c r="D392">
        <v>296125</v>
      </c>
      <c r="E392">
        <v>1.94</v>
      </c>
      <c r="H392">
        <v>89143</v>
      </c>
      <c r="I392">
        <v>183671</v>
      </c>
      <c r="J392">
        <v>1.1299999999999999</v>
      </c>
      <c r="M392" t="s">
        <v>3</v>
      </c>
      <c r="N392">
        <v>85</v>
      </c>
      <c r="O392">
        <v>49.709755999999999</v>
      </c>
      <c r="R392" t="s">
        <v>4</v>
      </c>
      <c r="S392">
        <v>85</v>
      </c>
      <c r="T392">
        <v>60.164876999999997</v>
      </c>
      <c r="V392">
        <v>96</v>
      </c>
      <c r="W392">
        <v>3.0000000000000001E-3</v>
      </c>
      <c r="X392">
        <f>MIN(S392, V392)</f>
        <v>85</v>
      </c>
      <c r="Y392">
        <f>(X392-N392)/N392*100</f>
        <v>0</v>
      </c>
    </row>
    <row r="393" spans="1:25" x14ac:dyDescent="0.3">
      <c r="A393" t="s">
        <v>396</v>
      </c>
      <c r="C393">
        <v>145432</v>
      </c>
      <c r="D393">
        <v>312349</v>
      </c>
      <c r="E393">
        <v>2.16</v>
      </c>
      <c r="H393">
        <v>98686</v>
      </c>
      <c r="I393">
        <v>211423</v>
      </c>
      <c r="J393">
        <v>1.35</v>
      </c>
      <c r="M393" t="s">
        <v>4</v>
      </c>
      <c r="N393">
        <v>128</v>
      </c>
      <c r="O393">
        <v>60.357796999999998</v>
      </c>
      <c r="R393" t="s">
        <v>4</v>
      </c>
      <c r="S393">
        <v>125</v>
      </c>
      <c r="T393">
        <v>60.216137000000003</v>
      </c>
      <c r="V393">
        <v>132</v>
      </c>
      <c r="W393">
        <v>3.0000000000000001E-3</v>
      </c>
      <c r="X393">
        <f>MIN(S393, V393)</f>
        <v>125</v>
      </c>
      <c r="Y393">
        <f>(X393-N393)/N393*100</f>
        <v>-2.34375</v>
      </c>
    </row>
    <row r="394" spans="1:25" x14ac:dyDescent="0.3">
      <c r="A394" t="s">
        <v>397</v>
      </c>
      <c r="C394">
        <v>150480</v>
      </c>
      <c r="D394">
        <v>316099</v>
      </c>
      <c r="E394">
        <v>2.09</v>
      </c>
      <c r="H394">
        <v>93195</v>
      </c>
      <c r="I394">
        <v>195231</v>
      </c>
      <c r="J394">
        <v>1.2</v>
      </c>
      <c r="M394" t="s">
        <v>3</v>
      </c>
      <c r="N394">
        <v>99</v>
      </c>
      <c r="O394">
        <v>28.140616000000001</v>
      </c>
      <c r="R394" t="s">
        <v>3</v>
      </c>
      <c r="S394">
        <v>99</v>
      </c>
      <c r="T394">
        <v>20.687259000000001</v>
      </c>
      <c r="V394">
        <v>108</v>
      </c>
      <c r="W394">
        <v>3.0000000000000001E-3</v>
      </c>
      <c r="X394">
        <f>MIN(S394, V394)</f>
        <v>99</v>
      </c>
      <c r="Y394">
        <f>(X394-N394)/N394*100</f>
        <v>0</v>
      </c>
    </row>
    <row r="395" spans="1:25" x14ac:dyDescent="0.3">
      <c r="A395" t="s">
        <v>398</v>
      </c>
      <c r="C395">
        <v>121536</v>
      </c>
      <c r="D395">
        <v>252269</v>
      </c>
      <c r="E395">
        <v>1.58</v>
      </c>
      <c r="H395">
        <v>81024</v>
      </c>
      <c r="I395">
        <v>167837</v>
      </c>
      <c r="J395">
        <v>1.02</v>
      </c>
      <c r="M395" t="s">
        <v>3</v>
      </c>
      <c r="N395">
        <v>89</v>
      </c>
      <c r="O395">
        <v>11.982089</v>
      </c>
      <c r="R395" t="s">
        <v>3</v>
      </c>
      <c r="S395">
        <v>89</v>
      </c>
      <c r="T395">
        <v>6.9669949999999998</v>
      </c>
      <c r="V395">
        <v>95</v>
      </c>
      <c r="W395">
        <v>3.0000000000000001E-3</v>
      </c>
      <c r="X395">
        <f>MIN(S395, V395)</f>
        <v>89</v>
      </c>
      <c r="Y395">
        <f>(X395-N395)/N395*100</f>
        <v>0</v>
      </c>
    </row>
    <row r="396" spans="1:25" x14ac:dyDescent="0.3">
      <c r="A396" t="s">
        <v>399</v>
      </c>
      <c r="C396">
        <v>143520</v>
      </c>
      <c r="D396">
        <v>296665</v>
      </c>
      <c r="E396">
        <v>1.95</v>
      </c>
      <c r="H396">
        <v>85560</v>
      </c>
      <c r="I396">
        <v>176398</v>
      </c>
      <c r="J396">
        <v>1.08</v>
      </c>
      <c r="M396" t="s">
        <v>3</v>
      </c>
      <c r="N396">
        <v>80</v>
      </c>
      <c r="O396">
        <v>18.538440999999999</v>
      </c>
      <c r="R396" t="s">
        <v>3</v>
      </c>
      <c r="S396">
        <v>80</v>
      </c>
      <c r="T396">
        <v>33.887338999999997</v>
      </c>
      <c r="V396">
        <v>92</v>
      </c>
      <c r="W396">
        <v>3.0000000000000001E-3</v>
      </c>
      <c r="X396">
        <f>MIN(S396, V396)</f>
        <v>80</v>
      </c>
      <c r="Y396">
        <f>(X396-N396)/N396*100</f>
        <v>0</v>
      </c>
    </row>
    <row r="397" spans="1:25" x14ac:dyDescent="0.3">
      <c r="A397" t="s">
        <v>400</v>
      </c>
      <c r="C397">
        <v>24566</v>
      </c>
      <c r="D397">
        <v>66901</v>
      </c>
      <c r="E397">
        <v>0.52</v>
      </c>
      <c r="H397">
        <v>8520</v>
      </c>
      <c r="I397">
        <v>22379</v>
      </c>
      <c r="J397">
        <v>0.1</v>
      </c>
      <c r="M397" t="s">
        <v>3</v>
      </c>
      <c r="N397">
        <v>59</v>
      </c>
      <c r="O397">
        <v>0.13820099999999999</v>
      </c>
      <c r="R397" t="s">
        <v>3</v>
      </c>
      <c r="S397">
        <v>59</v>
      </c>
      <c r="T397">
        <v>2.2592000000000001E-2</v>
      </c>
      <c r="V397">
        <v>59</v>
      </c>
      <c r="W397">
        <v>4.0000000000000001E-3</v>
      </c>
      <c r="X397">
        <f>MIN(S397, V397)</f>
        <v>59</v>
      </c>
      <c r="Y397">
        <f>(X397-N397)/N397*100</f>
        <v>0</v>
      </c>
    </row>
    <row r="398" spans="1:25" x14ac:dyDescent="0.3">
      <c r="A398" t="s">
        <v>401</v>
      </c>
      <c r="C398">
        <v>218218</v>
      </c>
      <c r="D398">
        <v>440975</v>
      </c>
      <c r="E398">
        <v>2.87</v>
      </c>
      <c r="H398">
        <v>76518</v>
      </c>
      <c r="I398">
        <v>153875</v>
      </c>
      <c r="J398">
        <v>0.88</v>
      </c>
      <c r="M398" t="s">
        <v>3</v>
      </c>
      <c r="N398">
        <v>49</v>
      </c>
      <c r="O398">
        <v>1.2304580000000001</v>
      </c>
      <c r="R398" t="s">
        <v>3</v>
      </c>
      <c r="S398">
        <v>49</v>
      </c>
      <c r="T398">
        <v>0.45851199999999998</v>
      </c>
      <c r="V398">
        <v>53</v>
      </c>
      <c r="W398">
        <v>4.0000000000000001E-3</v>
      </c>
      <c r="X398">
        <f>MIN(S398, V398)</f>
        <v>49</v>
      </c>
      <c r="Y398">
        <f>(X398-N398)/N398*100</f>
        <v>0</v>
      </c>
    </row>
    <row r="399" spans="1:25" x14ac:dyDescent="0.3">
      <c r="A399" t="s">
        <v>402</v>
      </c>
      <c r="C399">
        <v>179968</v>
      </c>
      <c r="D399">
        <v>365916</v>
      </c>
      <c r="E399">
        <v>2.41</v>
      </c>
      <c r="H399">
        <v>74592</v>
      </c>
      <c r="I399">
        <v>150981</v>
      </c>
      <c r="J399">
        <v>0.98</v>
      </c>
      <c r="M399" t="s">
        <v>3</v>
      </c>
      <c r="N399">
        <v>55</v>
      </c>
      <c r="O399">
        <v>2.9142290000000002</v>
      </c>
      <c r="R399" t="s">
        <v>3</v>
      </c>
      <c r="S399">
        <v>55</v>
      </c>
      <c r="T399">
        <v>1.229317</v>
      </c>
      <c r="V399">
        <v>62</v>
      </c>
      <c r="W399">
        <v>3.0000000000000001E-3</v>
      </c>
      <c r="X399">
        <f>MIN(S399, V399)</f>
        <v>55</v>
      </c>
      <c r="Y399">
        <f>(X399-N399)/N399*100</f>
        <v>0</v>
      </c>
    </row>
    <row r="400" spans="1:25" x14ac:dyDescent="0.3">
      <c r="A400" t="s">
        <v>403</v>
      </c>
      <c r="C400">
        <v>245952</v>
      </c>
      <c r="D400">
        <v>507265</v>
      </c>
      <c r="E400">
        <v>3.48</v>
      </c>
      <c r="H400">
        <v>90951</v>
      </c>
      <c r="I400">
        <v>186615</v>
      </c>
      <c r="J400">
        <v>1.06</v>
      </c>
      <c r="M400" t="s">
        <v>3</v>
      </c>
      <c r="N400">
        <v>63</v>
      </c>
      <c r="O400">
        <v>11.610833</v>
      </c>
      <c r="R400" t="s">
        <v>3</v>
      </c>
      <c r="S400">
        <v>63</v>
      </c>
      <c r="T400">
        <v>1.6035950000000001</v>
      </c>
      <c r="V400">
        <v>70</v>
      </c>
      <c r="W400">
        <v>3.0000000000000001E-3</v>
      </c>
      <c r="X400">
        <f>MIN(S400, V400)</f>
        <v>63</v>
      </c>
      <c r="Y400">
        <f>(X400-N400)/N400*100</f>
        <v>0</v>
      </c>
    </row>
    <row r="401" spans="1:25" x14ac:dyDescent="0.3">
      <c r="A401" t="s">
        <v>404</v>
      </c>
      <c r="C401">
        <v>203952</v>
      </c>
      <c r="D401">
        <v>415721</v>
      </c>
      <c r="E401">
        <v>2.72</v>
      </c>
      <c r="H401">
        <v>83766</v>
      </c>
      <c r="I401">
        <v>170003</v>
      </c>
      <c r="J401">
        <v>0.96</v>
      </c>
      <c r="M401" t="s">
        <v>3</v>
      </c>
      <c r="N401">
        <v>62</v>
      </c>
      <c r="O401">
        <v>12.603951</v>
      </c>
      <c r="R401" t="s">
        <v>3</v>
      </c>
      <c r="S401">
        <v>62</v>
      </c>
      <c r="T401">
        <v>6.475759</v>
      </c>
      <c r="V401">
        <v>68</v>
      </c>
      <c r="W401">
        <v>3.0000000000000001E-3</v>
      </c>
      <c r="X401">
        <f>MIN(S401, V401)</f>
        <v>62</v>
      </c>
      <c r="Y401">
        <f>(X401-N401)/N401*100</f>
        <v>0</v>
      </c>
    </row>
    <row r="402" spans="1:25" x14ac:dyDescent="0.3">
      <c r="A402" t="s">
        <v>405</v>
      </c>
      <c r="C402">
        <v>251808</v>
      </c>
      <c r="D402">
        <v>516239</v>
      </c>
      <c r="E402">
        <v>3.15</v>
      </c>
      <c r="H402">
        <v>92192</v>
      </c>
      <c r="I402">
        <v>188075</v>
      </c>
      <c r="J402">
        <v>0.99</v>
      </c>
      <c r="M402" t="s">
        <v>3</v>
      </c>
      <c r="N402">
        <v>60</v>
      </c>
      <c r="O402">
        <v>6.4432460000000003</v>
      </c>
      <c r="R402" t="s">
        <v>3</v>
      </c>
      <c r="S402">
        <v>60</v>
      </c>
      <c r="T402">
        <v>10.011151</v>
      </c>
      <c r="V402">
        <v>66</v>
      </c>
      <c r="W402">
        <v>3.0000000000000001E-3</v>
      </c>
      <c r="X402">
        <f>MIN(S402, V402)</f>
        <v>60</v>
      </c>
      <c r="Y402">
        <f>(X402-N402)/N402*100</f>
        <v>0</v>
      </c>
    </row>
    <row r="403" spans="1:25" x14ac:dyDescent="0.3">
      <c r="A403" t="s">
        <v>406</v>
      </c>
      <c r="C403">
        <v>261888</v>
      </c>
      <c r="D403">
        <v>534676</v>
      </c>
      <c r="E403">
        <v>3.31</v>
      </c>
      <c r="H403">
        <v>80476</v>
      </c>
      <c r="I403">
        <v>163207</v>
      </c>
      <c r="J403">
        <v>0.88</v>
      </c>
      <c r="M403" t="s">
        <v>3</v>
      </c>
      <c r="N403">
        <v>56</v>
      </c>
      <c r="O403">
        <v>5.0323799999999999</v>
      </c>
      <c r="R403" t="s">
        <v>3</v>
      </c>
      <c r="S403">
        <v>56</v>
      </c>
      <c r="T403">
        <v>1.9908790000000001</v>
      </c>
      <c r="V403">
        <v>58</v>
      </c>
      <c r="W403">
        <v>3.0000000000000001E-3</v>
      </c>
      <c r="X403">
        <f>MIN(S403, V403)</f>
        <v>56</v>
      </c>
      <c r="Y403">
        <f>(X403-N403)/N403*100</f>
        <v>0</v>
      </c>
    </row>
    <row r="404" spans="1:25" x14ac:dyDescent="0.3">
      <c r="A404" t="s">
        <v>407</v>
      </c>
      <c r="C404">
        <v>210000</v>
      </c>
      <c r="D404">
        <v>427788</v>
      </c>
      <c r="E404">
        <v>2.6</v>
      </c>
      <c r="H404">
        <v>75000</v>
      </c>
      <c r="I404">
        <v>151956</v>
      </c>
      <c r="J404">
        <v>0.8</v>
      </c>
      <c r="M404" t="s">
        <v>3</v>
      </c>
      <c r="N404">
        <v>52</v>
      </c>
      <c r="O404">
        <v>13.739378</v>
      </c>
      <c r="R404" t="s">
        <v>3</v>
      </c>
      <c r="S404">
        <v>52</v>
      </c>
      <c r="T404">
        <v>13.974954</v>
      </c>
      <c r="V404">
        <v>59</v>
      </c>
      <c r="W404">
        <v>2E-3</v>
      </c>
      <c r="X404">
        <f>MIN(S404, V404)</f>
        <v>52</v>
      </c>
      <c r="Y404">
        <f>(X404-N404)/N404*100</f>
        <v>0</v>
      </c>
    </row>
    <row r="405" spans="1:25" x14ac:dyDescent="0.3">
      <c r="A405" t="s">
        <v>408</v>
      </c>
      <c r="C405">
        <v>176868</v>
      </c>
      <c r="D405">
        <v>359815</v>
      </c>
      <c r="E405">
        <v>2.1800000000000002</v>
      </c>
      <c r="H405">
        <v>71672</v>
      </c>
      <c r="I405">
        <v>145146</v>
      </c>
      <c r="J405">
        <v>0.76</v>
      </c>
      <c r="M405" t="s">
        <v>3</v>
      </c>
      <c r="N405">
        <v>56</v>
      </c>
      <c r="O405">
        <v>5.3537100000000004</v>
      </c>
      <c r="R405" t="s">
        <v>3</v>
      </c>
      <c r="S405">
        <v>56</v>
      </c>
      <c r="T405">
        <v>2.1459619999999999</v>
      </c>
      <c r="V405">
        <v>61</v>
      </c>
      <c r="W405">
        <v>3.0000000000000001E-3</v>
      </c>
      <c r="X405">
        <f>MIN(S405, V405)</f>
        <v>56</v>
      </c>
      <c r="Y405">
        <f>(X405-N405)/N405*100</f>
        <v>0</v>
      </c>
    </row>
    <row r="406" spans="1:25" x14ac:dyDescent="0.3">
      <c r="A406" t="s">
        <v>409</v>
      </c>
      <c r="C406">
        <v>255868</v>
      </c>
      <c r="D406">
        <v>525468</v>
      </c>
      <c r="E406">
        <v>3.22</v>
      </c>
      <c r="H406">
        <v>85743</v>
      </c>
      <c r="I406">
        <v>175093</v>
      </c>
      <c r="J406">
        <v>0.93</v>
      </c>
      <c r="M406" t="s">
        <v>3</v>
      </c>
      <c r="N406">
        <v>56</v>
      </c>
      <c r="O406">
        <v>5.8693379999999999</v>
      </c>
      <c r="R406" t="s">
        <v>3</v>
      </c>
      <c r="S406">
        <v>56</v>
      </c>
      <c r="T406">
        <v>3.8649269999999998</v>
      </c>
      <c r="V406">
        <v>62</v>
      </c>
      <c r="W406">
        <v>3.0000000000000001E-3</v>
      </c>
      <c r="X406">
        <f>MIN(S406, V406)</f>
        <v>56</v>
      </c>
      <c r="Y406">
        <f>(X406-N406)/N406*100</f>
        <v>0</v>
      </c>
    </row>
    <row r="407" spans="1:25" x14ac:dyDescent="0.3">
      <c r="A407" t="s">
        <v>410</v>
      </c>
      <c r="C407">
        <v>206416</v>
      </c>
      <c r="D407">
        <v>416153</v>
      </c>
      <c r="E407">
        <v>2.5</v>
      </c>
      <c r="H407">
        <v>71974</v>
      </c>
      <c r="I407">
        <v>144398</v>
      </c>
      <c r="J407">
        <v>0.77</v>
      </c>
      <c r="M407" t="s">
        <v>3</v>
      </c>
      <c r="N407">
        <v>47</v>
      </c>
      <c r="O407">
        <v>4.7857779999999996</v>
      </c>
      <c r="R407" t="s">
        <v>3</v>
      </c>
      <c r="S407">
        <v>47</v>
      </c>
      <c r="T407">
        <v>0.686334</v>
      </c>
      <c r="V407">
        <v>52</v>
      </c>
      <c r="W407">
        <v>2E-3</v>
      </c>
      <c r="X407">
        <f>MIN(S407, V407)</f>
        <v>47</v>
      </c>
      <c r="Y407">
        <f>(X407-N407)/N407*100</f>
        <v>0</v>
      </c>
    </row>
    <row r="408" spans="1:25" x14ac:dyDescent="0.3">
      <c r="A408" t="s">
        <v>411</v>
      </c>
      <c r="C408">
        <v>23384</v>
      </c>
      <c r="D408">
        <v>59503</v>
      </c>
      <c r="E408">
        <v>0.43</v>
      </c>
      <c r="H408">
        <v>6808</v>
      </c>
      <c r="I408">
        <v>16495</v>
      </c>
      <c r="J408">
        <v>7.0000000000000007E-2</v>
      </c>
      <c r="M408" t="s">
        <v>3</v>
      </c>
      <c r="N408">
        <v>45</v>
      </c>
      <c r="O408">
        <v>0.111023</v>
      </c>
      <c r="R408" t="s">
        <v>3</v>
      </c>
      <c r="S408">
        <v>45</v>
      </c>
      <c r="T408">
        <v>1.4683999999999999E-2</v>
      </c>
      <c r="V408">
        <v>45</v>
      </c>
      <c r="W408">
        <v>3.0000000000000001E-3</v>
      </c>
      <c r="X408">
        <f>MIN(S408, V408)</f>
        <v>45</v>
      </c>
      <c r="Y408">
        <f>(X408-N408)/N408*100</f>
        <v>0</v>
      </c>
    </row>
    <row r="409" spans="1:25" x14ac:dyDescent="0.3">
      <c r="A409" t="s">
        <v>412</v>
      </c>
      <c r="C409">
        <v>265080</v>
      </c>
      <c r="D409">
        <v>541577</v>
      </c>
      <c r="E409">
        <v>3.3</v>
      </c>
      <c r="H409">
        <v>84600</v>
      </c>
      <c r="I409">
        <v>171785</v>
      </c>
      <c r="J409">
        <v>0.91</v>
      </c>
      <c r="M409" t="s">
        <v>3</v>
      </c>
      <c r="N409">
        <v>56</v>
      </c>
      <c r="O409">
        <v>1.0541830000000001</v>
      </c>
      <c r="R409" t="s">
        <v>3</v>
      </c>
      <c r="S409">
        <v>56</v>
      </c>
      <c r="T409">
        <v>0.214004</v>
      </c>
      <c r="V409">
        <v>59</v>
      </c>
      <c r="W409">
        <v>3.0000000000000001E-3</v>
      </c>
      <c r="X409">
        <f>MIN(S409, V409)</f>
        <v>56</v>
      </c>
      <c r="Y409">
        <f>(X409-N409)/N409*100</f>
        <v>0</v>
      </c>
    </row>
    <row r="410" spans="1:25" x14ac:dyDescent="0.3">
      <c r="A410" t="s">
        <v>413</v>
      </c>
      <c r="C410">
        <v>195610</v>
      </c>
      <c r="D410">
        <v>396457</v>
      </c>
      <c r="E410">
        <v>2.41</v>
      </c>
      <c r="H410">
        <v>71934</v>
      </c>
      <c r="I410">
        <v>145087</v>
      </c>
      <c r="J410">
        <v>0.78</v>
      </c>
      <c r="M410" t="s">
        <v>3</v>
      </c>
      <c r="N410">
        <v>56</v>
      </c>
      <c r="O410">
        <v>0.53576400000000002</v>
      </c>
      <c r="R410" t="s">
        <v>3</v>
      </c>
      <c r="S410">
        <v>56</v>
      </c>
      <c r="T410">
        <v>0.13572699999999999</v>
      </c>
      <c r="V410">
        <v>56</v>
      </c>
      <c r="W410">
        <v>4.0000000000000001E-3</v>
      </c>
      <c r="X410">
        <f>MIN(S410, V410)</f>
        <v>56</v>
      </c>
      <c r="Y410">
        <f>(X410-N410)/N410*100</f>
        <v>0</v>
      </c>
    </row>
    <row r="411" spans="1:25" x14ac:dyDescent="0.3">
      <c r="A411" t="s">
        <v>414</v>
      </c>
      <c r="C411">
        <v>303269</v>
      </c>
      <c r="D411">
        <v>611277</v>
      </c>
      <c r="E411">
        <v>3.69</v>
      </c>
      <c r="H411">
        <v>91156</v>
      </c>
      <c r="I411">
        <v>182816</v>
      </c>
      <c r="J411">
        <v>0.98</v>
      </c>
      <c r="M411" t="s">
        <v>3</v>
      </c>
      <c r="N411">
        <v>49</v>
      </c>
      <c r="O411">
        <v>0.80874400000000002</v>
      </c>
      <c r="R411" t="s">
        <v>3</v>
      </c>
      <c r="S411">
        <v>49</v>
      </c>
      <c r="T411">
        <v>0.21556500000000001</v>
      </c>
      <c r="V411">
        <v>51</v>
      </c>
      <c r="W411">
        <v>3.0000000000000001E-3</v>
      </c>
      <c r="X411">
        <f>MIN(S411, V411)</f>
        <v>49</v>
      </c>
      <c r="Y411">
        <f>(X411-N411)/N411*100</f>
        <v>0</v>
      </c>
    </row>
    <row r="412" spans="1:25" x14ac:dyDescent="0.3">
      <c r="A412" t="s">
        <v>415</v>
      </c>
      <c r="C412">
        <v>284988</v>
      </c>
      <c r="D412">
        <v>579077</v>
      </c>
      <c r="E412">
        <v>3.62</v>
      </c>
      <c r="H412">
        <v>85344</v>
      </c>
      <c r="I412">
        <v>172322</v>
      </c>
      <c r="J412">
        <v>0.94</v>
      </c>
      <c r="M412" t="s">
        <v>3</v>
      </c>
      <c r="N412">
        <v>55</v>
      </c>
      <c r="O412">
        <v>0.80848299999999995</v>
      </c>
      <c r="R412" t="s">
        <v>3</v>
      </c>
      <c r="S412">
        <v>55</v>
      </c>
      <c r="T412">
        <v>0.15227599999999999</v>
      </c>
      <c r="V412">
        <v>55</v>
      </c>
      <c r="W412">
        <v>3.0000000000000001E-3</v>
      </c>
      <c r="X412">
        <f>MIN(S412, V412)</f>
        <v>55</v>
      </c>
      <c r="Y412">
        <f>(X412-N412)/N412*100</f>
        <v>0</v>
      </c>
    </row>
    <row r="413" spans="1:25" x14ac:dyDescent="0.3">
      <c r="A413" t="s">
        <v>416</v>
      </c>
      <c r="C413">
        <v>247586</v>
      </c>
      <c r="D413">
        <v>497939</v>
      </c>
      <c r="E413">
        <v>3.02</v>
      </c>
      <c r="H413">
        <v>81484</v>
      </c>
      <c r="I413">
        <v>163085</v>
      </c>
      <c r="J413">
        <v>0.88</v>
      </c>
      <c r="M413" t="s">
        <v>3</v>
      </c>
      <c r="N413">
        <v>47</v>
      </c>
      <c r="O413">
        <v>0.59274800000000005</v>
      </c>
      <c r="R413" t="s">
        <v>3</v>
      </c>
      <c r="S413">
        <v>47</v>
      </c>
      <c r="T413">
        <v>0.20874500000000001</v>
      </c>
      <c r="V413">
        <v>51</v>
      </c>
      <c r="W413">
        <v>3.0000000000000001E-3</v>
      </c>
      <c r="X413">
        <f>MIN(S413, V413)</f>
        <v>47</v>
      </c>
      <c r="Y413">
        <f>(X413-N413)/N413*100</f>
        <v>0</v>
      </c>
    </row>
    <row r="414" spans="1:25" x14ac:dyDescent="0.3">
      <c r="A414" t="s">
        <v>417</v>
      </c>
      <c r="C414">
        <v>203745</v>
      </c>
      <c r="D414">
        <v>410008</v>
      </c>
      <c r="E414">
        <v>2.44</v>
      </c>
      <c r="H414">
        <v>67915</v>
      </c>
      <c r="I414">
        <v>135998</v>
      </c>
      <c r="J414">
        <v>0.73</v>
      </c>
      <c r="M414" t="s">
        <v>3</v>
      </c>
      <c r="N414">
        <v>43</v>
      </c>
      <c r="O414">
        <v>0.90526099999999998</v>
      </c>
      <c r="R414" t="s">
        <v>3</v>
      </c>
      <c r="S414">
        <v>43</v>
      </c>
      <c r="T414">
        <v>0.20650499999999999</v>
      </c>
      <c r="V414">
        <v>46</v>
      </c>
      <c r="W414">
        <v>4.0000000000000001E-3</v>
      </c>
      <c r="X414">
        <f>MIN(S414, V414)</f>
        <v>43</v>
      </c>
      <c r="Y414">
        <f>(X414-N414)/N414*100</f>
        <v>0</v>
      </c>
    </row>
    <row r="415" spans="1:25" x14ac:dyDescent="0.3">
      <c r="A415" t="s">
        <v>418</v>
      </c>
      <c r="C415">
        <v>284240</v>
      </c>
      <c r="D415">
        <v>574416</v>
      </c>
      <c r="E415">
        <v>3.53</v>
      </c>
      <c r="H415">
        <v>95285</v>
      </c>
      <c r="I415">
        <v>191592</v>
      </c>
      <c r="J415">
        <v>1.03</v>
      </c>
      <c r="M415" t="s">
        <v>3</v>
      </c>
      <c r="N415">
        <v>51</v>
      </c>
      <c r="O415">
        <v>1.231179</v>
      </c>
      <c r="R415" t="s">
        <v>3</v>
      </c>
      <c r="S415">
        <v>51</v>
      </c>
      <c r="T415">
        <v>0.59098600000000001</v>
      </c>
      <c r="V415">
        <v>58</v>
      </c>
      <c r="W415">
        <v>3.0000000000000001E-3</v>
      </c>
      <c r="X415">
        <f>MIN(S415, V415)</f>
        <v>51</v>
      </c>
      <c r="Y415">
        <f>(X415-N415)/N415*100</f>
        <v>0</v>
      </c>
    </row>
    <row r="416" spans="1:25" x14ac:dyDescent="0.3">
      <c r="A416" t="s">
        <v>419</v>
      </c>
      <c r="C416">
        <v>305218</v>
      </c>
      <c r="D416">
        <v>620474</v>
      </c>
      <c r="E416">
        <v>3.79</v>
      </c>
      <c r="H416">
        <v>108664</v>
      </c>
      <c r="I416">
        <v>219863</v>
      </c>
      <c r="J416">
        <v>1.32</v>
      </c>
      <c r="M416" t="s">
        <v>3</v>
      </c>
      <c r="N416">
        <v>61</v>
      </c>
      <c r="O416">
        <v>1.0221739999999999</v>
      </c>
      <c r="R416" t="s">
        <v>3</v>
      </c>
      <c r="S416">
        <v>61</v>
      </c>
      <c r="T416">
        <v>0.37226999999999999</v>
      </c>
      <c r="V416">
        <v>67</v>
      </c>
      <c r="W416">
        <v>3.0000000000000001E-3</v>
      </c>
      <c r="X416">
        <f>MIN(S416, V416)</f>
        <v>61</v>
      </c>
      <c r="Y416">
        <f>(X416-N416)/N416*100</f>
        <v>0</v>
      </c>
    </row>
    <row r="417" spans="1:25" x14ac:dyDescent="0.3">
      <c r="A417" t="s">
        <v>420</v>
      </c>
      <c r="C417">
        <v>272878</v>
      </c>
      <c r="D417">
        <v>549812</v>
      </c>
      <c r="E417">
        <v>3.32</v>
      </c>
      <c r="H417">
        <v>80066</v>
      </c>
      <c r="I417">
        <v>160412</v>
      </c>
      <c r="J417">
        <v>0.86</v>
      </c>
      <c r="M417" t="s">
        <v>3</v>
      </c>
      <c r="N417">
        <v>46</v>
      </c>
      <c r="O417">
        <v>0.73128400000000005</v>
      </c>
      <c r="R417" t="s">
        <v>3</v>
      </c>
      <c r="S417">
        <v>46</v>
      </c>
      <c r="T417">
        <v>0.195072</v>
      </c>
      <c r="V417">
        <v>48</v>
      </c>
      <c r="W417">
        <v>3.0000000000000001E-3</v>
      </c>
      <c r="X417">
        <f>MIN(S417, V417)</f>
        <v>46</v>
      </c>
      <c r="Y417">
        <f>(X417-N417)/N417*100</f>
        <v>0</v>
      </c>
    </row>
    <row r="418" spans="1:25" x14ac:dyDescent="0.3">
      <c r="A418" t="s">
        <v>421</v>
      </c>
      <c r="C418">
        <v>282100</v>
      </c>
      <c r="D418">
        <v>571803</v>
      </c>
      <c r="E418">
        <v>3.52</v>
      </c>
      <c r="H418">
        <v>86800</v>
      </c>
      <c r="I418">
        <v>174903</v>
      </c>
      <c r="J418">
        <v>0.94</v>
      </c>
      <c r="M418" t="s">
        <v>3</v>
      </c>
      <c r="N418">
        <v>54</v>
      </c>
      <c r="O418">
        <v>3.7512539999999999</v>
      </c>
      <c r="R418" t="s">
        <v>3</v>
      </c>
      <c r="S418">
        <v>54</v>
      </c>
      <c r="T418">
        <v>1.2098120000000001</v>
      </c>
      <c r="V418">
        <v>55</v>
      </c>
      <c r="W418">
        <v>2E-3</v>
      </c>
      <c r="X418">
        <f>MIN(S418, V418)</f>
        <v>54</v>
      </c>
      <c r="Y418">
        <f>(X418-N418)/N418*100</f>
        <v>0</v>
      </c>
    </row>
    <row r="419" spans="1:25" x14ac:dyDescent="0.3">
      <c r="A419" t="s">
        <v>422</v>
      </c>
      <c r="C419">
        <v>30184</v>
      </c>
      <c r="D419">
        <v>83563</v>
      </c>
      <c r="E419">
        <v>0.62</v>
      </c>
      <c r="H419">
        <v>7084</v>
      </c>
      <c r="I419">
        <v>18463</v>
      </c>
      <c r="J419">
        <v>7.0000000000000007E-2</v>
      </c>
      <c r="M419" t="s">
        <v>3</v>
      </c>
      <c r="N419">
        <v>45</v>
      </c>
      <c r="O419">
        <v>0.16573499999999999</v>
      </c>
      <c r="R419" t="s">
        <v>3</v>
      </c>
      <c r="S419">
        <v>45</v>
      </c>
      <c r="T419">
        <v>1.508E-2</v>
      </c>
      <c r="V419">
        <v>45</v>
      </c>
      <c r="W419">
        <v>3.0000000000000001E-3</v>
      </c>
      <c r="X419">
        <f>MIN(S419, V419)</f>
        <v>45</v>
      </c>
      <c r="Y419">
        <f>(X419-N419)/N419*100</f>
        <v>0</v>
      </c>
    </row>
    <row r="420" spans="1:25" x14ac:dyDescent="0.3">
      <c r="A420" t="s">
        <v>423</v>
      </c>
      <c r="C420">
        <v>346416</v>
      </c>
      <c r="D420">
        <v>692539</v>
      </c>
      <c r="E420">
        <v>4.16</v>
      </c>
      <c r="H420">
        <v>113410</v>
      </c>
      <c r="I420">
        <v>225849</v>
      </c>
      <c r="J420">
        <v>1.35</v>
      </c>
      <c r="M420" t="s">
        <v>3</v>
      </c>
      <c r="N420">
        <v>54</v>
      </c>
      <c r="O420">
        <v>0.71589800000000003</v>
      </c>
      <c r="R420" t="s">
        <v>3</v>
      </c>
      <c r="S420">
        <v>54</v>
      </c>
      <c r="T420">
        <v>0.181362</v>
      </c>
      <c r="V420">
        <v>54</v>
      </c>
      <c r="W420">
        <v>4.0000000000000001E-3</v>
      </c>
      <c r="X420">
        <f>MIN(S420, V420)</f>
        <v>54</v>
      </c>
      <c r="Y420">
        <f>(X420-N420)/N420*100</f>
        <v>0</v>
      </c>
    </row>
    <row r="421" spans="1:25" x14ac:dyDescent="0.3">
      <c r="A421" t="s">
        <v>424</v>
      </c>
      <c r="C421">
        <v>257543</v>
      </c>
      <c r="D421">
        <v>511297</v>
      </c>
      <c r="E421">
        <v>3.01</v>
      </c>
      <c r="H421">
        <v>109861</v>
      </c>
      <c r="I421">
        <v>217491</v>
      </c>
      <c r="J421">
        <v>1.26</v>
      </c>
      <c r="M421" t="s">
        <v>3</v>
      </c>
      <c r="N421">
        <v>60</v>
      </c>
      <c r="O421">
        <v>0.53210599999999997</v>
      </c>
      <c r="R421" t="s">
        <v>3</v>
      </c>
      <c r="S421">
        <v>60</v>
      </c>
      <c r="T421">
        <v>0.178842</v>
      </c>
      <c r="V421">
        <v>60</v>
      </c>
      <c r="W421">
        <v>4.0000000000000001E-3</v>
      </c>
      <c r="X421">
        <f>MIN(S421, V421)</f>
        <v>60</v>
      </c>
      <c r="Y421">
        <f>(X421-N421)/N421*100</f>
        <v>0</v>
      </c>
    </row>
    <row r="422" spans="1:25" x14ac:dyDescent="0.3">
      <c r="A422" t="s">
        <v>425</v>
      </c>
      <c r="C422">
        <v>278475</v>
      </c>
      <c r="D422">
        <v>553570</v>
      </c>
      <c r="E422">
        <v>3.21</v>
      </c>
      <c r="H422">
        <v>102700</v>
      </c>
      <c r="I422">
        <v>203533</v>
      </c>
      <c r="J422">
        <v>1.18</v>
      </c>
      <c r="M422" t="s">
        <v>3</v>
      </c>
      <c r="N422">
        <v>51</v>
      </c>
      <c r="O422">
        <v>0.56778799999999996</v>
      </c>
      <c r="R422" t="s">
        <v>3</v>
      </c>
      <c r="S422">
        <v>51</v>
      </c>
      <c r="T422">
        <v>0.16805800000000001</v>
      </c>
      <c r="V422">
        <v>51</v>
      </c>
      <c r="W422">
        <v>3.0000000000000001E-3</v>
      </c>
      <c r="X422">
        <f>MIN(S422, V422)</f>
        <v>51</v>
      </c>
      <c r="Y422">
        <f>(X422-N422)/N422*100</f>
        <v>0</v>
      </c>
    </row>
    <row r="423" spans="1:25" x14ac:dyDescent="0.3">
      <c r="A423" t="s">
        <v>426</v>
      </c>
      <c r="C423">
        <v>326428</v>
      </c>
      <c r="D423">
        <v>647115</v>
      </c>
      <c r="E423">
        <v>3.93</v>
      </c>
      <c r="H423">
        <v>95036</v>
      </c>
      <c r="I423">
        <v>187579</v>
      </c>
      <c r="J423">
        <v>1.03</v>
      </c>
      <c r="M423" t="s">
        <v>3</v>
      </c>
      <c r="N423">
        <v>43</v>
      </c>
      <c r="O423">
        <v>0.80984</v>
      </c>
      <c r="R423" t="s">
        <v>3</v>
      </c>
      <c r="S423">
        <v>43</v>
      </c>
      <c r="T423">
        <v>0.21857099999999999</v>
      </c>
      <c r="V423">
        <v>45</v>
      </c>
      <c r="W423">
        <v>4.0000000000000001E-3</v>
      </c>
      <c r="X423">
        <f>MIN(S423, V423)</f>
        <v>43</v>
      </c>
      <c r="Y423">
        <f>(X423-N423)/N423*100</f>
        <v>0</v>
      </c>
    </row>
    <row r="424" spans="1:25" x14ac:dyDescent="0.3">
      <c r="A424" t="s">
        <v>427</v>
      </c>
      <c r="C424">
        <v>307020</v>
      </c>
      <c r="D424">
        <v>615094</v>
      </c>
      <c r="E424">
        <v>3.73</v>
      </c>
      <c r="H424">
        <v>91035</v>
      </c>
      <c r="I424">
        <v>181430</v>
      </c>
      <c r="J424">
        <v>0.98</v>
      </c>
      <c r="M424" t="s">
        <v>3</v>
      </c>
      <c r="N424">
        <v>50</v>
      </c>
      <c r="O424">
        <v>1.1052230000000001</v>
      </c>
      <c r="R424" t="s">
        <v>3</v>
      </c>
      <c r="S424">
        <v>50</v>
      </c>
      <c r="T424">
        <v>0.20422100000000001</v>
      </c>
      <c r="V424">
        <v>50</v>
      </c>
      <c r="W424">
        <v>3.0000000000000001E-3</v>
      </c>
      <c r="X424">
        <f>MIN(S424, V424)</f>
        <v>50</v>
      </c>
      <c r="Y424">
        <f>(X424-N424)/N424*100</f>
        <v>0</v>
      </c>
    </row>
    <row r="425" spans="1:25" x14ac:dyDescent="0.3">
      <c r="A425" t="s">
        <v>428</v>
      </c>
      <c r="C425">
        <v>330613</v>
      </c>
      <c r="D425">
        <v>666204</v>
      </c>
      <c r="E425">
        <v>4.0599999999999996</v>
      </c>
      <c r="H425">
        <v>108973</v>
      </c>
      <c r="I425">
        <v>218604</v>
      </c>
      <c r="J425">
        <v>1.17</v>
      </c>
      <c r="M425" t="s">
        <v>3</v>
      </c>
      <c r="N425">
        <v>58</v>
      </c>
      <c r="O425">
        <v>0.70929799999999998</v>
      </c>
      <c r="R425" t="s">
        <v>3</v>
      </c>
      <c r="S425">
        <v>58</v>
      </c>
      <c r="T425">
        <v>0.18063799999999999</v>
      </c>
      <c r="V425">
        <v>58</v>
      </c>
      <c r="W425">
        <v>3.0000000000000001E-3</v>
      </c>
      <c r="X425">
        <f>MIN(S425, V425)</f>
        <v>58</v>
      </c>
      <c r="Y425">
        <f>(X425-N425)/N425*100</f>
        <v>0</v>
      </c>
    </row>
    <row r="426" spans="1:25" x14ac:dyDescent="0.3">
      <c r="A426" t="s">
        <v>429</v>
      </c>
      <c r="C426">
        <v>331330</v>
      </c>
      <c r="D426">
        <v>664143</v>
      </c>
      <c r="E426">
        <v>3.98</v>
      </c>
      <c r="H426">
        <v>101348</v>
      </c>
      <c r="I426">
        <v>202173</v>
      </c>
      <c r="J426">
        <v>1.22</v>
      </c>
      <c r="M426" t="s">
        <v>3</v>
      </c>
      <c r="N426">
        <v>51</v>
      </c>
      <c r="O426">
        <v>0.69128000000000001</v>
      </c>
      <c r="R426" t="s">
        <v>3</v>
      </c>
      <c r="S426">
        <v>51</v>
      </c>
      <c r="T426">
        <v>0.16480500000000001</v>
      </c>
      <c r="V426">
        <v>51</v>
      </c>
      <c r="W426">
        <v>4.0000000000000001E-3</v>
      </c>
      <c r="X426">
        <f>MIN(S426, V426)</f>
        <v>51</v>
      </c>
      <c r="Y426">
        <f>(X426-N426)/N426*100</f>
        <v>0</v>
      </c>
    </row>
    <row r="427" spans="1:25" x14ac:dyDescent="0.3">
      <c r="A427" t="s">
        <v>430</v>
      </c>
      <c r="C427">
        <v>334063</v>
      </c>
      <c r="D427">
        <v>670948</v>
      </c>
      <c r="E427">
        <v>4.08</v>
      </c>
      <c r="H427">
        <v>96550</v>
      </c>
      <c r="I427">
        <v>192970</v>
      </c>
      <c r="J427">
        <v>1.05</v>
      </c>
      <c r="M427" t="s">
        <v>3</v>
      </c>
      <c r="N427">
        <v>49</v>
      </c>
      <c r="O427">
        <v>0.71521800000000002</v>
      </c>
      <c r="R427" t="s">
        <v>3</v>
      </c>
      <c r="S427">
        <v>49</v>
      </c>
      <c r="T427">
        <v>0.16841999999999999</v>
      </c>
      <c r="V427">
        <v>49</v>
      </c>
      <c r="W427">
        <v>3.0000000000000001E-3</v>
      </c>
      <c r="X427">
        <f>MIN(S427, V427)</f>
        <v>49</v>
      </c>
      <c r="Y427">
        <f>(X427-N427)/N427*100</f>
        <v>0</v>
      </c>
    </row>
    <row r="428" spans="1:25" x14ac:dyDescent="0.3">
      <c r="A428" t="s">
        <v>431</v>
      </c>
      <c r="C428">
        <v>271269</v>
      </c>
      <c r="D428">
        <v>543422</v>
      </c>
      <c r="E428">
        <v>3.22</v>
      </c>
      <c r="H428">
        <v>78012</v>
      </c>
      <c r="I428">
        <v>155491</v>
      </c>
      <c r="J428">
        <v>0.95</v>
      </c>
      <c r="M428" t="s">
        <v>3</v>
      </c>
      <c r="N428">
        <v>43</v>
      </c>
      <c r="O428">
        <v>0.57887200000000005</v>
      </c>
      <c r="R428" t="s">
        <v>3</v>
      </c>
      <c r="S428">
        <v>43</v>
      </c>
      <c r="T428">
        <v>0.13417000000000001</v>
      </c>
      <c r="V428">
        <v>43</v>
      </c>
      <c r="W428">
        <v>3.0000000000000001E-3</v>
      </c>
      <c r="X428">
        <f>MIN(S428, V428)</f>
        <v>43</v>
      </c>
      <c r="Y428">
        <f>(X428-N428)/N428*100</f>
        <v>0</v>
      </c>
    </row>
    <row r="429" spans="1:25" x14ac:dyDescent="0.3">
      <c r="A429" t="s">
        <v>432</v>
      </c>
      <c r="C429">
        <v>381561</v>
      </c>
      <c r="D429">
        <v>769438</v>
      </c>
      <c r="E429">
        <v>4.67</v>
      </c>
      <c r="H429">
        <v>118620</v>
      </c>
      <c r="I429">
        <v>238103</v>
      </c>
      <c r="J429">
        <v>1.43</v>
      </c>
      <c r="M429" t="s">
        <v>3</v>
      </c>
      <c r="N429">
        <v>59</v>
      </c>
      <c r="O429">
        <v>0.81672699999999998</v>
      </c>
      <c r="R429" t="s">
        <v>3</v>
      </c>
      <c r="S429">
        <v>59</v>
      </c>
      <c r="T429">
        <v>0.19847699999999999</v>
      </c>
      <c r="V429">
        <v>59</v>
      </c>
      <c r="W429">
        <v>3.0000000000000001E-3</v>
      </c>
      <c r="X429">
        <f>MIN(S429, V429)</f>
        <v>59</v>
      </c>
      <c r="Y429">
        <f>(X429-N429)/N429*100</f>
        <v>0</v>
      </c>
    </row>
    <row r="430" spans="1:25" x14ac:dyDescent="0.3">
      <c r="A430" t="s">
        <v>433</v>
      </c>
      <c r="C430">
        <v>26488</v>
      </c>
      <c r="D430">
        <v>68241</v>
      </c>
      <c r="E430">
        <v>0.5</v>
      </c>
      <c r="H430">
        <v>8624</v>
      </c>
      <c r="I430">
        <v>21377</v>
      </c>
      <c r="J430">
        <v>0.09</v>
      </c>
      <c r="M430" t="s">
        <v>3</v>
      </c>
      <c r="N430">
        <v>55</v>
      </c>
      <c r="O430">
        <v>0.131636</v>
      </c>
      <c r="R430" t="s">
        <v>3</v>
      </c>
      <c r="S430">
        <v>55</v>
      </c>
      <c r="T430">
        <v>1.9549E-2</v>
      </c>
      <c r="V430">
        <v>55</v>
      </c>
      <c r="W430">
        <v>3.0000000000000001E-3</v>
      </c>
      <c r="X430">
        <f>MIN(S430, V430)</f>
        <v>55</v>
      </c>
      <c r="Y430">
        <f>(X430-N430)/N430*100</f>
        <v>0</v>
      </c>
    </row>
    <row r="431" spans="1:25" x14ac:dyDescent="0.3">
      <c r="A431" t="s">
        <v>434</v>
      </c>
      <c r="C431">
        <v>20850</v>
      </c>
      <c r="D431">
        <v>52984</v>
      </c>
      <c r="E431">
        <v>0.38</v>
      </c>
      <c r="H431">
        <v>5421</v>
      </c>
      <c r="I431">
        <v>13024</v>
      </c>
      <c r="J431">
        <v>0.05</v>
      </c>
      <c r="M431" t="s">
        <v>3</v>
      </c>
      <c r="N431">
        <v>38</v>
      </c>
      <c r="O431">
        <v>0.10246</v>
      </c>
      <c r="R431" t="s">
        <v>3</v>
      </c>
      <c r="S431">
        <v>38</v>
      </c>
      <c r="T431">
        <v>1.1053E-2</v>
      </c>
      <c r="V431">
        <v>38</v>
      </c>
      <c r="W431">
        <v>3.0000000000000001E-3</v>
      </c>
      <c r="X431">
        <f>MIN(S431, V431)</f>
        <v>38</v>
      </c>
      <c r="Y431">
        <f>(X431-N431)/N431*100</f>
        <v>0</v>
      </c>
    </row>
    <row r="432" spans="1:25" x14ac:dyDescent="0.3">
      <c r="A432" t="s">
        <v>435</v>
      </c>
      <c r="C432">
        <v>62300</v>
      </c>
      <c r="D432">
        <v>140271</v>
      </c>
      <c r="E432">
        <v>0.9</v>
      </c>
      <c r="H432">
        <v>29192</v>
      </c>
      <c r="I432">
        <v>65034</v>
      </c>
      <c r="J432">
        <v>0.35</v>
      </c>
      <c r="M432" t="s">
        <v>3</v>
      </c>
      <c r="N432">
        <v>70</v>
      </c>
      <c r="O432">
        <v>0.42232700000000001</v>
      </c>
      <c r="R432" t="s">
        <v>3</v>
      </c>
      <c r="S432">
        <v>70</v>
      </c>
      <c r="T432">
        <v>0.16586400000000001</v>
      </c>
      <c r="V432">
        <v>81</v>
      </c>
      <c r="W432">
        <v>3.0000000000000001E-3</v>
      </c>
      <c r="X432">
        <f>MIN(S432, V432)</f>
        <v>70</v>
      </c>
      <c r="Y432">
        <f>(X432-N432)/N432*100</f>
        <v>0</v>
      </c>
    </row>
    <row r="433" spans="1:25" x14ac:dyDescent="0.3">
      <c r="A433" t="s">
        <v>436</v>
      </c>
      <c r="C433">
        <v>53622</v>
      </c>
      <c r="D433">
        <v>118744</v>
      </c>
      <c r="E433">
        <v>0.74</v>
      </c>
      <c r="H433">
        <v>20191</v>
      </c>
      <c r="I433">
        <v>44004</v>
      </c>
      <c r="J433">
        <v>0.24</v>
      </c>
      <c r="M433" t="s">
        <v>3</v>
      </c>
      <c r="N433">
        <v>48</v>
      </c>
      <c r="O433">
        <v>0.44872099999999998</v>
      </c>
      <c r="R433" t="s">
        <v>3</v>
      </c>
      <c r="S433">
        <v>48</v>
      </c>
      <c r="T433">
        <v>0.14641199999999999</v>
      </c>
      <c r="V433">
        <v>60</v>
      </c>
      <c r="W433">
        <v>2E-3</v>
      </c>
      <c r="X433">
        <f>MIN(S433, V433)</f>
        <v>48</v>
      </c>
      <c r="Y433">
        <f>(X433-N433)/N433*100</f>
        <v>0</v>
      </c>
    </row>
    <row r="434" spans="1:25" x14ac:dyDescent="0.3">
      <c r="A434" t="s">
        <v>437</v>
      </c>
      <c r="C434">
        <v>57462</v>
      </c>
      <c r="D434">
        <v>131813</v>
      </c>
      <c r="E434">
        <v>0.85</v>
      </c>
      <c r="H434">
        <v>27632</v>
      </c>
      <c r="I434">
        <v>62653</v>
      </c>
      <c r="J434">
        <v>0.34</v>
      </c>
      <c r="M434" t="s">
        <v>3</v>
      </c>
      <c r="N434">
        <v>77</v>
      </c>
      <c r="O434">
        <v>1.2666740000000001</v>
      </c>
      <c r="R434" t="s">
        <v>3</v>
      </c>
      <c r="S434">
        <v>77</v>
      </c>
      <c r="T434">
        <v>0.43820399999999998</v>
      </c>
      <c r="V434">
        <v>87</v>
      </c>
      <c r="W434">
        <v>3.0000000000000001E-3</v>
      </c>
      <c r="X434">
        <f>MIN(S434, V434)</f>
        <v>77</v>
      </c>
      <c r="Y434">
        <f>(X434-N434)/N434*100</f>
        <v>0</v>
      </c>
    </row>
    <row r="435" spans="1:25" x14ac:dyDescent="0.3">
      <c r="A435" t="s">
        <v>438</v>
      </c>
      <c r="C435">
        <v>55578</v>
      </c>
      <c r="D435">
        <v>127248</v>
      </c>
      <c r="E435">
        <v>0.81</v>
      </c>
      <c r="H435">
        <v>27632</v>
      </c>
      <c r="I435">
        <v>62634</v>
      </c>
      <c r="J435">
        <v>0.34</v>
      </c>
      <c r="M435" t="s">
        <v>3</v>
      </c>
      <c r="N435">
        <v>68</v>
      </c>
      <c r="O435">
        <v>2.2529680000000001</v>
      </c>
      <c r="R435" t="s">
        <v>3</v>
      </c>
      <c r="S435">
        <v>68</v>
      </c>
      <c r="T435">
        <v>0.98064600000000002</v>
      </c>
      <c r="V435">
        <v>87</v>
      </c>
      <c r="W435">
        <v>3.0000000000000001E-3</v>
      </c>
      <c r="X435">
        <f>MIN(S435, V435)</f>
        <v>68</v>
      </c>
      <c r="Y435">
        <f>(X435-N435)/N435*100</f>
        <v>0</v>
      </c>
    </row>
    <row r="436" spans="1:25" x14ac:dyDescent="0.3">
      <c r="A436" t="s">
        <v>439</v>
      </c>
      <c r="C436">
        <v>72360</v>
      </c>
      <c r="D436">
        <v>167132</v>
      </c>
      <c r="E436">
        <v>1.1000000000000001</v>
      </c>
      <c r="H436">
        <v>24120</v>
      </c>
      <c r="I436">
        <v>54706</v>
      </c>
      <c r="J436">
        <v>0.28999999999999998</v>
      </c>
      <c r="M436" t="s">
        <v>3</v>
      </c>
      <c r="N436">
        <v>61</v>
      </c>
      <c r="O436">
        <v>2.6797680000000001</v>
      </c>
      <c r="R436" t="s">
        <v>3</v>
      </c>
      <c r="S436">
        <v>61</v>
      </c>
      <c r="T436">
        <v>2.2082790000000001</v>
      </c>
      <c r="V436">
        <v>66</v>
      </c>
      <c r="W436">
        <v>2E-3</v>
      </c>
      <c r="X436">
        <f>MIN(S436, V436)</f>
        <v>61</v>
      </c>
      <c r="Y436">
        <f>(X436-N436)/N436*100</f>
        <v>0</v>
      </c>
    </row>
    <row r="437" spans="1:25" x14ac:dyDescent="0.3">
      <c r="A437" t="s">
        <v>440</v>
      </c>
      <c r="C437">
        <v>55263</v>
      </c>
      <c r="D437">
        <v>124493</v>
      </c>
      <c r="E437">
        <v>0.78</v>
      </c>
      <c r="H437">
        <v>28449</v>
      </c>
      <c r="I437">
        <v>63485</v>
      </c>
      <c r="J437">
        <v>0.35</v>
      </c>
      <c r="M437" t="s">
        <v>3</v>
      </c>
      <c r="N437">
        <v>75</v>
      </c>
      <c r="O437">
        <v>0.47482000000000002</v>
      </c>
      <c r="R437" t="s">
        <v>3</v>
      </c>
      <c r="S437">
        <v>75</v>
      </c>
      <c r="T437">
        <v>0.36293300000000001</v>
      </c>
      <c r="V437">
        <v>86</v>
      </c>
      <c r="W437">
        <v>4.0000000000000001E-3</v>
      </c>
      <c r="X437">
        <f>MIN(S437, V437)</f>
        <v>75</v>
      </c>
      <c r="Y437">
        <f>(X437-N437)/N437*100</f>
        <v>0</v>
      </c>
    </row>
    <row r="438" spans="1:25" x14ac:dyDescent="0.3">
      <c r="A438" t="s">
        <v>441</v>
      </c>
      <c r="C438">
        <v>62656</v>
      </c>
      <c r="D438">
        <v>140858</v>
      </c>
      <c r="E438">
        <v>0.91</v>
      </c>
      <c r="H438">
        <v>28124</v>
      </c>
      <c r="I438">
        <v>62482</v>
      </c>
      <c r="J438">
        <v>0.34</v>
      </c>
      <c r="M438" t="s">
        <v>3</v>
      </c>
      <c r="N438">
        <v>56</v>
      </c>
      <c r="O438">
        <v>0.59108300000000003</v>
      </c>
      <c r="R438" t="s">
        <v>3</v>
      </c>
      <c r="S438">
        <v>56</v>
      </c>
      <c r="T438">
        <v>0.264262</v>
      </c>
      <c r="V438">
        <v>78</v>
      </c>
      <c r="W438">
        <v>3.0000000000000001E-3</v>
      </c>
      <c r="X438">
        <f>MIN(S438, V438)</f>
        <v>56</v>
      </c>
      <c r="Y438">
        <f>(X438-N438)/N438*100</f>
        <v>0</v>
      </c>
    </row>
    <row r="439" spans="1:25" x14ac:dyDescent="0.3">
      <c r="A439" t="s">
        <v>442</v>
      </c>
      <c r="C439">
        <v>61380</v>
      </c>
      <c r="D439">
        <v>139611</v>
      </c>
      <c r="E439">
        <v>0.88</v>
      </c>
      <c r="H439">
        <v>27621</v>
      </c>
      <c r="I439">
        <v>62094</v>
      </c>
      <c r="J439">
        <v>0.38</v>
      </c>
      <c r="M439" t="s">
        <v>3</v>
      </c>
      <c r="N439">
        <v>76</v>
      </c>
      <c r="O439">
        <v>2.5956009999999998</v>
      </c>
      <c r="R439" t="s">
        <v>3</v>
      </c>
      <c r="S439">
        <v>76</v>
      </c>
      <c r="T439">
        <v>3.9287770000000002</v>
      </c>
      <c r="V439">
        <v>80</v>
      </c>
      <c r="W439">
        <v>3.0000000000000001E-3</v>
      </c>
      <c r="X439">
        <f>MIN(S439, V439)</f>
        <v>76</v>
      </c>
      <c r="Y439">
        <f>(X439-N439)/N439*100</f>
        <v>0</v>
      </c>
    </row>
    <row r="440" spans="1:25" x14ac:dyDescent="0.3">
      <c r="A440" t="s">
        <v>443</v>
      </c>
      <c r="C440">
        <v>57750</v>
      </c>
      <c r="D440">
        <v>130468</v>
      </c>
      <c r="E440">
        <v>0.82</v>
      </c>
      <c r="H440">
        <v>24420</v>
      </c>
      <c r="I440">
        <v>54415</v>
      </c>
      <c r="J440">
        <v>0.28999999999999998</v>
      </c>
      <c r="M440" t="s">
        <v>3</v>
      </c>
      <c r="N440">
        <v>67</v>
      </c>
      <c r="O440">
        <v>1.548427</v>
      </c>
      <c r="R440" t="s">
        <v>3</v>
      </c>
      <c r="S440">
        <v>67</v>
      </c>
      <c r="T440">
        <v>0.62145899999999998</v>
      </c>
      <c r="V440">
        <v>73</v>
      </c>
      <c r="W440">
        <v>2E-3</v>
      </c>
      <c r="X440">
        <f>MIN(S440, V440)</f>
        <v>67</v>
      </c>
      <c r="Y440">
        <f>(X440-N440)/N440*100</f>
        <v>0</v>
      </c>
    </row>
    <row r="441" spans="1:25" x14ac:dyDescent="0.3">
      <c r="A441" t="s">
        <v>444</v>
      </c>
      <c r="C441">
        <v>59004</v>
      </c>
      <c r="D441">
        <v>126803</v>
      </c>
      <c r="E441">
        <v>0.75</v>
      </c>
      <c r="H441">
        <v>21384</v>
      </c>
      <c r="I441">
        <v>45293</v>
      </c>
      <c r="J441">
        <v>0.24</v>
      </c>
      <c r="M441" t="s">
        <v>3</v>
      </c>
      <c r="N441">
        <v>48</v>
      </c>
      <c r="O441">
        <v>0.36971500000000002</v>
      </c>
      <c r="R441" t="s">
        <v>3</v>
      </c>
      <c r="S441">
        <v>48</v>
      </c>
      <c r="T441">
        <v>8.7251999999999996E-2</v>
      </c>
      <c r="V441">
        <v>53</v>
      </c>
      <c r="W441">
        <v>3.0000000000000001E-3</v>
      </c>
      <c r="X441">
        <f>MIN(S441, V441)</f>
        <v>48</v>
      </c>
      <c r="Y441">
        <f>(X441-N441)/N441*100</f>
        <v>0</v>
      </c>
    </row>
    <row r="442" spans="1:25" x14ac:dyDescent="0.3">
      <c r="A442" t="s">
        <v>445</v>
      </c>
      <c r="C442">
        <v>70875</v>
      </c>
      <c r="D442">
        <v>159787</v>
      </c>
      <c r="E442">
        <v>1.1100000000000001</v>
      </c>
      <c r="H442">
        <v>22125</v>
      </c>
      <c r="I442">
        <v>48897</v>
      </c>
      <c r="J442">
        <v>0.28999999999999998</v>
      </c>
      <c r="M442" t="s">
        <v>3</v>
      </c>
      <c r="N442">
        <v>53</v>
      </c>
      <c r="O442">
        <v>1.296934</v>
      </c>
      <c r="R442" t="s">
        <v>3</v>
      </c>
      <c r="S442">
        <v>53</v>
      </c>
      <c r="T442">
        <v>0.51973800000000003</v>
      </c>
      <c r="V442">
        <v>58</v>
      </c>
      <c r="W442">
        <v>2E-3</v>
      </c>
      <c r="X442">
        <f>MIN(S442, V442)</f>
        <v>53</v>
      </c>
      <c r="Y442">
        <f>(X442-N442)/N442*100</f>
        <v>0</v>
      </c>
    </row>
    <row r="443" spans="1:25" x14ac:dyDescent="0.3">
      <c r="A443" t="s">
        <v>446</v>
      </c>
      <c r="C443">
        <v>76791</v>
      </c>
      <c r="D443">
        <v>167334</v>
      </c>
      <c r="E443">
        <v>1.1200000000000001</v>
      </c>
      <c r="H443">
        <v>29172</v>
      </c>
      <c r="I443">
        <v>62772</v>
      </c>
      <c r="J443">
        <v>0.36</v>
      </c>
      <c r="M443" t="s">
        <v>3</v>
      </c>
      <c r="N443">
        <v>56</v>
      </c>
      <c r="O443">
        <v>1.4530289999999999</v>
      </c>
      <c r="R443" t="s">
        <v>3</v>
      </c>
      <c r="S443">
        <v>56</v>
      </c>
      <c r="T443">
        <v>0.231549</v>
      </c>
      <c r="V443">
        <v>67</v>
      </c>
      <c r="W443">
        <v>2E-3</v>
      </c>
      <c r="X443">
        <f>MIN(S443, V443)</f>
        <v>56</v>
      </c>
      <c r="Y443">
        <f>(X443-N443)/N443*100</f>
        <v>0</v>
      </c>
    </row>
    <row r="444" spans="1:25" x14ac:dyDescent="0.3">
      <c r="A444" t="s">
        <v>447</v>
      </c>
      <c r="C444">
        <v>61586</v>
      </c>
      <c r="D444">
        <v>135240</v>
      </c>
      <c r="E444">
        <v>0.88</v>
      </c>
      <c r="H444">
        <v>20405</v>
      </c>
      <c r="I444">
        <v>43998</v>
      </c>
      <c r="J444">
        <v>0.25</v>
      </c>
      <c r="M444" t="s">
        <v>3</v>
      </c>
      <c r="N444">
        <v>50</v>
      </c>
      <c r="O444">
        <v>0.25777600000000001</v>
      </c>
      <c r="R444" t="s">
        <v>3</v>
      </c>
      <c r="S444">
        <v>50</v>
      </c>
      <c r="T444">
        <v>6.4316999999999999E-2</v>
      </c>
      <c r="V444">
        <v>54</v>
      </c>
      <c r="W444">
        <v>3.0000000000000001E-3</v>
      </c>
      <c r="X444">
        <f>MIN(S444, V444)</f>
        <v>50</v>
      </c>
      <c r="Y444">
        <f>(X444-N444)/N444*100</f>
        <v>0</v>
      </c>
    </row>
    <row r="445" spans="1:25" x14ac:dyDescent="0.3">
      <c r="A445" t="s">
        <v>448</v>
      </c>
      <c r="C445">
        <v>79707</v>
      </c>
      <c r="D445">
        <v>168841</v>
      </c>
      <c r="E445">
        <v>1.08</v>
      </c>
      <c r="H445">
        <v>26406</v>
      </c>
      <c r="I445">
        <v>55154</v>
      </c>
      <c r="J445">
        <v>0.31</v>
      </c>
      <c r="M445" t="s">
        <v>3</v>
      </c>
      <c r="N445">
        <v>48</v>
      </c>
      <c r="O445">
        <v>0.47652600000000001</v>
      </c>
      <c r="R445" t="s">
        <v>3</v>
      </c>
      <c r="S445">
        <v>48</v>
      </c>
      <c r="T445">
        <v>0.13866800000000001</v>
      </c>
      <c r="V445">
        <v>53</v>
      </c>
      <c r="W445">
        <v>3.0000000000000001E-3</v>
      </c>
      <c r="X445">
        <f>MIN(S445, V445)</f>
        <v>48</v>
      </c>
      <c r="Y445">
        <f>(X445-N445)/N445*100</f>
        <v>0</v>
      </c>
    </row>
    <row r="446" spans="1:25" x14ac:dyDescent="0.3">
      <c r="A446" t="s">
        <v>449</v>
      </c>
      <c r="C446">
        <v>69360</v>
      </c>
      <c r="D446">
        <v>151574</v>
      </c>
      <c r="E446">
        <v>1.02</v>
      </c>
      <c r="H446">
        <v>19584</v>
      </c>
      <c r="I446">
        <v>41896</v>
      </c>
      <c r="J446">
        <v>0.25</v>
      </c>
      <c r="M446" t="s">
        <v>3</v>
      </c>
      <c r="N446">
        <v>39</v>
      </c>
      <c r="O446">
        <v>0.53832899999999995</v>
      </c>
      <c r="R446" t="s">
        <v>3</v>
      </c>
      <c r="S446">
        <v>39</v>
      </c>
      <c r="T446">
        <v>0.14765300000000001</v>
      </c>
      <c r="V446">
        <v>47</v>
      </c>
      <c r="W446">
        <v>3.0000000000000001E-3</v>
      </c>
      <c r="X446">
        <f>MIN(S446, V446)</f>
        <v>39</v>
      </c>
      <c r="Y446">
        <f>(X446-N446)/N446*100</f>
        <v>0</v>
      </c>
    </row>
    <row r="447" spans="1:25" x14ac:dyDescent="0.3">
      <c r="A447" t="s">
        <v>450</v>
      </c>
      <c r="C447">
        <v>91938</v>
      </c>
      <c r="D447">
        <v>202404</v>
      </c>
      <c r="E447">
        <v>1.41</v>
      </c>
      <c r="H447">
        <v>31416</v>
      </c>
      <c r="I447">
        <v>68129</v>
      </c>
      <c r="J447">
        <v>0.39</v>
      </c>
      <c r="M447" t="s">
        <v>3</v>
      </c>
      <c r="N447">
        <v>63</v>
      </c>
      <c r="O447">
        <v>0.392565</v>
      </c>
      <c r="R447" t="s">
        <v>3</v>
      </c>
      <c r="S447">
        <v>63</v>
      </c>
      <c r="T447">
        <v>0.12211</v>
      </c>
      <c r="V447">
        <v>67</v>
      </c>
      <c r="W447">
        <v>3.0000000000000001E-3</v>
      </c>
      <c r="X447">
        <f>MIN(S447, V447)</f>
        <v>63</v>
      </c>
      <c r="Y447">
        <f>(X447-N447)/N447*100</f>
        <v>0</v>
      </c>
    </row>
    <row r="448" spans="1:25" x14ac:dyDescent="0.3">
      <c r="A448" t="s">
        <v>451</v>
      </c>
      <c r="C448">
        <v>69372</v>
      </c>
      <c r="D448">
        <v>142132</v>
      </c>
      <c r="E448">
        <v>0.9</v>
      </c>
      <c r="H448">
        <v>16728</v>
      </c>
      <c r="I448">
        <v>33634</v>
      </c>
      <c r="J448">
        <v>0.2</v>
      </c>
      <c r="M448" t="s">
        <v>3</v>
      </c>
      <c r="N448">
        <v>31</v>
      </c>
      <c r="O448">
        <v>0.21285999999999999</v>
      </c>
      <c r="R448" t="s">
        <v>3</v>
      </c>
      <c r="S448">
        <v>31</v>
      </c>
      <c r="T448">
        <v>3.4860000000000002E-2</v>
      </c>
      <c r="V448">
        <v>33</v>
      </c>
      <c r="W448">
        <v>3.0000000000000001E-3</v>
      </c>
      <c r="X448">
        <f>MIN(S448, V448)</f>
        <v>31</v>
      </c>
      <c r="Y448">
        <f>(X448-N448)/N448*100</f>
        <v>0</v>
      </c>
    </row>
    <row r="449" spans="1:25" x14ac:dyDescent="0.3">
      <c r="A449" t="s">
        <v>452</v>
      </c>
      <c r="C449">
        <v>66600</v>
      </c>
      <c r="D449">
        <v>140178</v>
      </c>
      <c r="E449">
        <v>0.91</v>
      </c>
      <c r="H449">
        <v>22200</v>
      </c>
      <c r="I449">
        <v>46078</v>
      </c>
      <c r="J449">
        <v>0.27</v>
      </c>
      <c r="M449" t="s">
        <v>3</v>
      </c>
      <c r="N449">
        <v>45</v>
      </c>
      <c r="O449">
        <v>0.24187900000000001</v>
      </c>
      <c r="R449" t="s">
        <v>3</v>
      </c>
      <c r="S449">
        <v>45</v>
      </c>
      <c r="T449">
        <v>7.9788999999999999E-2</v>
      </c>
      <c r="V449">
        <v>49</v>
      </c>
      <c r="W449">
        <v>2E-3</v>
      </c>
      <c r="X449">
        <f>MIN(S449, V449)</f>
        <v>45</v>
      </c>
      <c r="Y449">
        <f>(X449-N449)/N449*100</f>
        <v>0</v>
      </c>
    </row>
    <row r="450" spans="1:25" x14ac:dyDescent="0.3">
      <c r="A450" t="s">
        <v>453</v>
      </c>
      <c r="C450">
        <v>73590</v>
      </c>
      <c r="D450">
        <v>156881</v>
      </c>
      <c r="E450">
        <v>1.03</v>
      </c>
      <c r="H450">
        <v>18732</v>
      </c>
      <c r="I450">
        <v>39047</v>
      </c>
      <c r="J450">
        <v>0.24</v>
      </c>
      <c r="M450" t="s">
        <v>3</v>
      </c>
      <c r="N450">
        <v>39</v>
      </c>
      <c r="O450">
        <v>0.25555499999999998</v>
      </c>
      <c r="R450" t="s">
        <v>3</v>
      </c>
      <c r="S450">
        <v>39</v>
      </c>
      <c r="T450">
        <v>4.2195000000000003E-2</v>
      </c>
      <c r="V450">
        <v>41</v>
      </c>
      <c r="W450">
        <v>2E-3</v>
      </c>
      <c r="X450">
        <f>MIN(S450, V450)</f>
        <v>39</v>
      </c>
      <c r="Y450">
        <f>(X450-N450)/N450*100</f>
        <v>0</v>
      </c>
    </row>
    <row r="451" spans="1:25" x14ac:dyDescent="0.3">
      <c r="A451" t="s">
        <v>454</v>
      </c>
      <c r="C451">
        <v>63900</v>
      </c>
      <c r="D451">
        <v>135499</v>
      </c>
      <c r="E451">
        <v>0.88</v>
      </c>
      <c r="H451">
        <v>23004</v>
      </c>
      <c r="I451">
        <v>48139</v>
      </c>
      <c r="J451">
        <v>0.28000000000000003</v>
      </c>
      <c r="M451" t="s">
        <v>3</v>
      </c>
      <c r="N451">
        <v>51</v>
      </c>
      <c r="O451">
        <v>0.25325199999999998</v>
      </c>
      <c r="R451" t="s">
        <v>3</v>
      </c>
      <c r="S451">
        <v>51</v>
      </c>
      <c r="T451">
        <v>6.4726000000000006E-2</v>
      </c>
      <c r="V451">
        <v>53</v>
      </c>
      <c r="W451">
        <v>3.0000000000000001E-3</v>
      </c>
      <c r="X451">
        <f>MIN(S451, V451)</f>
        <v>51</v>
      </c>
      <c r="Y451">
        <f>(X451-N451)/N451*100</f>
        <v>0</v>
      </c>
    </row>
    <row r="452" spans="1:25" x14ac:dyDescent="0.3">
      <c r="A452" t="s">
        <v>455</v>
      </c>
      <c r="C452">
        <v>76293</v>
      </c>
      <c r="D452">
        <v>156330</v>
      </c>
      <c r="E452">
        <v>0.98</v>
      </c>
      <c r="H452">
        <v>25431</v>
      </c>
      <c r="I452">
        <v>51470</v>
      </c>
      <c r="J452">
        <v>0.28999999999999998</v>
      </c>
      <c r="M452" t="s">
        <v>3</v>
      </c>
      <c r="N452">
        <v>47</v>
      </c>
      <c r="O452">
        <v>0.26735500000000001</v>
      </c>
      <c r="R452" t="s">
        <v>3</v>
      </c>
      <c r="S452">
        <v>47</v>
      </c>
      <c r="T452">
        <v>6.6399E-2</v>
      </c>
      <c r="V452">
        <v>48</v>
      </c>
      <c r="W452">
        <v>4.0000000000000001E-3</v>
      </c>
      <c r="X452">
        <f>MIN(S452, V452)</f>
        <v>47</v>
      </c>
      <c r="Y452">
        <f>(X452-N452)/N452*100</f>
        <v>0</v>
      </c>
    </row>
    <row r="453" spans="1:25" x14ac:dyDescent="0.3">
      <c r="A453" t="s">
        <v>456</v>
      </c>
      <c r="C453">
        <v>82824</v>
      </c>
      <c r="D453">
        <v>174514</v>
      </c>
      <c r="E453">
        <v>1.1200000000000001</v>
      </c>
      <c r="H453">
        <v>27608</v>
      </c>
      <c r="I453">
        <v>57362</v>
      </c>
      <c r="J453">
        <v>0.4</v>
      </c>
      <c r="M453" t="s">
        <v>3</v>
      </c>
      <c r="N453">
        <v>55</v>
      </c>
      <c r="O453">
        <v>0.25647500000000001</v>
      </c>
      <c r="R453" t="s">
        <v>3</v>
      </c>
      <c r="S453">
        <v>55</v>
      </c>
      <c r="T453">
        <v>5.5628999999999998E-2</v>
      </c>
      <c r="V453">
        <v>55</v>
      </c>
      <c r="W453">
        <v>3.0000000000000001E-3</v>
      </c>
      <c r="X453">
        <f>MIN(S453, V453)</f>
        <v>55</v>
      </c>
      <c r="Y453">
        <f>(X453-N453)/N453*100</f>
        <v>0</v>
      </c>
    </row>
    <row r="454" spans="1:25" x14ac:dyDescent="0.3">
      <c r="A454" t="s">
        <v>457</v>
      </c>
      <c r="C454">
        <v>80017</v>
      </c>
      <c r="D454">
        <v>170001</v>
      </c>
      <c r="E454">
        <v>1.1000000000000001</v>
      </c>
      <c r="H454">
        <v>22365</v>
      </c>
      <c r="I454">
        <v>46693</v>
      </c>
      <c r="J454">
        <v>0.28000000000000003</v>
      </c>
      <c r="M454" t="s">
        <v>3</v>
      </c>
      <c r="N454">
        <v>40</v>
      </c>
      <c r="O454">
        <v>0.24701100000000001</v>
      </c>
      <c r="R454" t="s">
        <v>3</v>
      </c>
      <c r="S454">
        <v>40</v>
      </c>
      <c r="T454">
        <v>4.7178999999999999E-2</v>
      </c>
      <c r="V454">
        <v>44</v>
      </c>
      <c r="W454">
        <v>2E-3</v>
      </c>
      <c r="X454">
        <f>MIN(S454, V454)</f>
        <v>40</v>
      </c>
      <c r="Y454">
        <f>(X454-N454)/N454*100</f>
        <v>0</v>
      </c>
    </row>
    <row r="455" spans="1:25" x14ac:dyDescent="0.3">
      <c r="A455" t="s">
        <v>458</v>
      </c>
      <c r="C455">
        <v>71222</v>
      </c>
      <c r="D455">
        <v>148018</v>
      </c>
      <c r="E455">
        <v>0.95</v>
      </c>
      <c r="H455">
        <v>22466</v>
      </c>
      <c r="I455">
        <v>46018</v>
      </c>
      <c r="J455">
        <v>0.27</v>
      </c>
      <c r="M455" t="s">
        <v>3</v>
      </c>
      <c r="N455">
        <v>42</v>
      </c>
      <c r="O455">
        <v>0.44361099999999998</v>
      </c>
      <c r="R455" t="s">
        <v>3</v>
      </c>
      <c r="S455">
        <v>42</v>
      </c>
      <c r="T455">
        <v>7.0264999999999994E-2</v>
      </c>
      <c r="V455">
        <v>46</v>
      </c>
      <c r="W455">
        <v>4.0000000000000001E-3</v>
      </c>
      <c r="X455">
        <f>MIN(S455, V455)</f>
        <v>42</v>
      </c>
      <c r="Y455">
        <f>(X455-N455)/N455*100</f>
        <v>0</v>
      </c>
    </row>
    <row r="456" spans="1:25" x14ac:dyDescent="0.3">
      <c r="A456" t="s">
        <v>459</v>
      </c>
      <c r="C456">
        <v>71278</v>
      </c>
      <c r="D456">
        <v>149204</v>
      </c>
      <c r="E456">
        <v>0.97</v>
      </c>
      <c r="H456">
        <v>22700</v>
      </c>
      <c r="I456">
        <v>46805</v>
      </c>
      <c r="J456">
        <v>0.28000000000000003</v>
      </c>
      <c r="M456" t="s">
        <v>3</v>
      </c>
      <c r="N456">
        <v>44</v>
      </c>
      <c r="O456">
        <v>0.23158799999999999</v>
      </c>
      <c r="R456" t="s">
        <v>3</v>
      </c>
      <c r="S456">
        <v>44</v>
      </c>
      <c r="T456">
        <v>5.1464999999999997E-2</v>
      </c>
      <c r="V456">
        <v>49</v>
      </c>
      <c r="W456">
        <v>3.0000000000000001E-3</v>
      </c>
      <c r="X456">
        <f>MIN(S456, V456)</f>
        <v>44</v>
      </c>
      <c r="Y456">
        <f>(X456-N456)/N456*100</f>
        <v>0</v>
      </c>
    </row>
    <row r="457" spans="1:25" x14ac:dyDescent="0.3">
      <c r="A457" t="s">
        <v>460</v>
      </c>
      <c r="C457">
        <v>101179</v>
      </c>
      <c r="D457">
        <v>214390</v>
      </c>
      <c r="E457">
        <v>1.42</v>
      </c>
      <c r="H457">
        <v>25155</v>
      </c>
      <c r="I457">
        <v>52278</v>
      </c>
      <c r="J457">
        <v>0.31</v>
      </c>
      <c r="M457" t="s">
        <v>3</v>
      </c>
      <c r="N457">
        <v>41</v>
      </c>
      <c r="O457">
        <v>0.64488100000000004</v>
      </c>
      <c r="R457" t="s">
        <v>3</v>
      </c>
      <c r="S457">
        <v>41</v>
      </c>
      <c r="T457">
        <v>7.8171000000000004E-2</v>
      </c>
      <c r="V457">
        <v>44</v>
      </c>
      <c r="W457">
        <v>3.0000000000000001E-3</v>
      </c>
      <c r="X457">
        <f>MIN(S457, V457)</f>
        <v>41</v>
      </c>
      <c r="Y457">
        <f>(X457-N457)/N457*100</f>
        <v>0</v>
      </c>
    </row>
    <row r="458" spans="1:25" x14ac:dyDescent="0.3">
      <c r="A458" t="s">
        <v>461</v>
      </c>
      <c r="C458">
        <v>72240</v>
      </c>
      <c r="D458">
        <v>145631</v>
      </c>
      <c r="E458">
        <v>0.9</v>
      </c>
      <c r="H458">
        <v>16240</v>
      </c>
      <c r="I458">
        <v>32131</v>
      </c>
      <c r="J458">
        <v>0.2</v>
      </c>
      <c r="M458" t="s">
        <v>3</v>
      </c>
      <c r="N458">
        <v>28</v>
      </c>
      <c r="O458">
        <v>0.206016</v>
      </c>
      <c r="R458" t="s">
        <v>3</v>
      </c>
      <c r="S458">
        <v>28</v>
      </c>
      <c r="T458">
        <v>2.9658E-2</v>
      </c>
      <c r="V458">
        <v>28</v>
      </c>
      <c r="W458">
        <v>5.0000000000000001E-3</v>
      </c>
      <c r="X458">
        <f>MIN(S458, V458)</f>
        <v>28</v>
      </c>
      <c r="Y458">
        <f>(X458-N458)/N458*100</f>
        <v>0</v>
      </c>
    </row>
    <row r="459" spans="1:25" x14ac:dyDescent="0.3">
      <c r="A459" t="s">
        <v>462</v>
      </c>
      <c r="C459">
        <v>76936</v>
      </c>
      <c r="D459">
        <v>162119</v>
      </c>
      <c r="E459">
        <v>1.05</v>
      </c>
      <c r="H459">
        <v>25488</v>
      </c>
      <c r="I459">
        <v>52901</v>
      </c>
      <c r="J459">
        <v>0.3</v>
      </c>
      <c r="M459" t="s">
        <v>3</v>
      </c>
      <c r="N459">
        <v>50</v>
      </c>
      <c r="O459">
        <v>0.24176900000000001</v>
      </c>
      <c r="R459" t="s">
        <v>3</v>
      </c>
      <c r="S459">
        <v>50</v>
      </c>
      <c r="T459">
        <v>5.6611000000000002E-2</v>
      </c>
      <c r="V459">
        <v>53</v>
      </c>
      <c r="W459">
        <v>3.0000000000000001E-3</v>
      </c>
      <c r="X459">
        <f>MIN(S459, V459)</f>
        <v>50</v>
      </c>
      <c r="Y459">
        <f>(X459-N459)/N459*100</f>
        <v>0</v>
      </c>
    </row>
    <row r="460" spans="1:25" x14ac:dyDescent="0.3">
      <c r="A460" t="s">
        <v>463</v>
      </c>
      <c r="C460">
        <v>82128</v>
      </c>
      <c r="D460">
        <v>176090</v>
      </c>
      <c r="E460">
        <v>1.1399999999999999</v>
      </c>
      <c r="H460">
        <v>22656</v>
      </c>
      <c r="I460">
        <v>47696</v>
      </c>
      <c r="J460">
        <v>0.28000000000000003</v>
      </c>
      <c r="M460" t="s">
        <v>3</v>
      </c>
      <c r="N460">
        <v>43</v>
      </c>
      <c r="O460">
        <v>0.32180700000000001</v>
      </c>
      <c r="R460" t="s">
        <v>3</v>
      </c>
      <c r="S460">
        <v>43</v>
      </c>
      <c r="T460">
        <v>6.1911000000000001E-2</v>
      </c>
      <c r="V460">
        <v>47</v>
      </c>
      <c r="W460">
        <v>2E-3</v>
      </c>
      <c r="X460">
        <f>MIN(S460, V460)</f>
        <v>43</v>
      </c>
      <c r="Y460">
        <f>(X460-N460)/N460*100</f>
        <v>0</v>
      </c>
    </row>
    <row r="461" spans="1:25" x14ac:dyDescent="0.3">
      <c r="A461" t="s">
        <v>464</v>
      </c>
      <c r="C461">
        <v>77844</v>
      </c>
      <c r="D461">
        <v>162850</v>
      </c>
      <c r="E461">
        <v>1.03</v>
      </c>
      <c r="H461">
        <v>29940</v>
      </c>
      <c r="I461">
        <v>61954</v>
      </c>
      <c r="J461">
        <v>0.35</v>
      </c>
      <c r="M461" t="s">
        <v>3</v>
      </c>
      <c r="N461">
        <v>56</v>
      </c>
      <c r="O461">
        <v>0.252058</v>
      </c>
      <c r="R461" t="s">
        <v>3</v>
      </c>
      <c r="S461">
        <v>56</v>
      </c>
      <c r="T461">
        <v>6.9139999999999993E-2</v>
      </c>
      <c r="V461">
        <v>59</v>
      </c>
      <c r="W461">
        <v>3.0000000000000001E-3</v>
      </c>
      <c r="X461">
        <f>MIN(S461, V461)</f>
        <v>56</v>
      </c>
      <c r="Y461">
        <f>(X461-N461)/N461*100</f>
        <v>0</v>
      </c>
    </row>
    <row r="462" spans="1:25" x14ac:dyDescent="0.3">
      <c r="A462" t="s">
        <v>465</v>
      </c>
      <c r="C462">
        <v>84494</v>
      </c>
      <c r="D462">
        <v>177179</v>
      </c>
      <c r="E462">
        <v>1.1399999999999999</v>
      </c>
      <c r="H462">
        <v>30540</v>
      </c>
      <c r="I462">
        <v>63335</v>
      </c>
      <c r="J462">
        <v>0.43</v>
      </c>
      <c r="M462" t="s">
        <v>3</v>
      </c>
      <c r="N462">
        <v>59</v>
      </c>
      <c r="O462">
        <v>0.25936799999999999</v>
      </c>
      <c r="R462" t="s">
        <v>3</v>
      </c>
      <c r="S462">
        <v>59</v>
      </c>
      <c r="T462">
        <v>6.2059000000000003E-2</v>
      </c>
      <c r="V462">
        <v>59</v>
      </c>
      <c r="W462">
        <v>3.0000000000000001E-3</v>
      </c>
      <c r="X462">
        <f>MIN(S462, V462)</f>
        <v>59</v>
      </c>
      <c r="Y462">
        <f>(X462-N462)/N462*100</f>
        <v>0</v>
      </c>
    </row>
    <row r="463" spans="1:25" x14ac:dyDescent="0.3">
      <c r="A463" t="s">
        <v>466</v>
      </c>
      <c r="C463">
        <v>73112</v>
      </c>
      <c r="D463">
        <v>151153</v>
      </c>
      <c r="E463">
        <v>0.97</v>
      </c>
      <c r="H463">
        <v>17290</v>
      </c>
      <c r="I463">
        <v>34989</v>
      </c>
      <c r="J463">
        <v>0.22</v>
      </c>
      <c r="M463" t="s">
        <v>3</v>
      </c>
      <c r="N463">
        <v>32</v>
      </c>
      <c r="O463">
        <v>0.23894399999999999</v>
      </c>
      <c r="R463" t="s">
        <v>3</v>
      </c>
      <c r="S463">
        <v>32</v>
      </c>
      <c r="T463">
        <v>3.7717000000000001E-2</v>
      </c>
      <c r="V463">
        <v>34</v>
      </c>
      <c r="W463">
        <v>3.0000000000000001E-3</v>
      </c>
      <c r="X463">
        <f>MIN(S463, V463)</f>
        <v>32</v>
      </c>
      <c r="Y463">
        <f>(X463-N463)/N463*100</f>
        <v>0</v>
      </c>
    </row>
    <row r="464" spans="1:25" x14ac:dyDescent="0.3">
      <c r="A464" t="s">
        <v>467</v>
      </c>
      <c r="C464">
        <v>115656</v>
      </c>
      <c r="D464">
        <v>239107</v>
      </c>
      <c r="E464">
        <v>1.61</v>
      </c>
      <c r="H464">
        <v>32232</v>
      </c>
      <c r="I464">
        <v>65659</v>
      </c>
      <c r="J464">
        <v>0.38</v>
      </c>
      <c r="M464" t="s">
        <v>3</v>
      </c>
      <c r="N464">
        <v>50</v>
      </c>
      <c r="O464">
        <v>0.33537099999999997</v>
      </c>
      <c r="R464" t="s">
        <v>3</v>
      </c>
      <c r="S464">
        <v>50</v>
      </c>
      <c r="T464">
        <v>6.3144000000000006E-2</v>
      </c>
      <c r="V464">
        <v>50</v>
      </c>
      <c r="W464">
        <v>3.0000000000000001E-3</v>
      </c>
      <c r="X464">
        <f>MIN(S464, V464)</f>
        <v>50</v>
      </c>
      <c r="Y464">
        <f>(X464-N464)/N464*100</f>
        <v>0</v>
      </c>
    </row>
    <row r="465" spans="1:25" x14ac:dyDescent="0.3">
      <c r="A465" t="s">
        <v>468</v>
      </c>
      <c r="C465">
        <v>105591</v>
      </c>
      <c r="D465">
        <v>221902</v>
      </c>
      <c r="E465">
        <v>1.47</v>
      </c>
      <c r="H465">
        <v>31158</v>
      </c>
      <c r="I465">
        <v>64522</v>
      </c>
      <c r="J465">
        <v>0.45</v>
      </c>
      <c r="M465" t="s">
        <v>3</v>
      </c>
      <c r="N465">
        <v>53</v>
      </c>
      <c r="O465">
        <v>0.31066500000000002</v>
      </c>
      <c r="R465" t="s">
        <v>3</v>
      </c>
      <c r="S465">
        <v>53</v>
      </c>
      <c r="T465">
        <v>6.0359999999999997E-2</v>
      </c>
      <c r="V465">
        <v>53</v>
      </c>
      <c r="W465">
        <v>3.0000000000000001E-3</v>
      </c>
      <c r="X465">
        <f>MIN(S465, V465)</f>
        <v>53</v>
      </c>
      <c r="Y465">
        <f>(X465-N465)/N465*100</f>
        <v>0</v>
      </c>
    </row>
    <row r="466" spans="1:25" x14ac:dyDescent="0.3">
      <c r="A466" t="s">
        <v>469</v>
      </c>
      <c r="C466">
        <v>79275</v>
      </c>
      <c r="D466">
        <v>162534</v>
      </c>
      <c r="E466">
        <v>1.03</v>
      </c>
      <c r="H466">
        <v>21525</v>
      </c>
      <c r="I466">
        <v>43404</v>
      </c>
      <c r="J466">
        <v>0.26</v>
      </c>
      <c r="M466" t="s">
        <v>3</v>
      </c>
      <c r="N466">
        <v>40</v>
      </c>
      <c r="O466">
        <v>0.24226300000000001</v>
      </c>
      <c r="R466" t="s">
        <v>3</v>
      </c>
      <c r="S466">
        <v>40</v>
      </c>
      <c r="T466">
        <v>4.1348000000000003E-2</v>
      </c>
      <c r="V466">
        <v>40</v>
      </c>
      <c r="W466">
        <v>3.0000000000000001E-3</v>
      </c>
      <c r="X466">
        <f>MIN(S466, V466)</f>
        <v>40</v>
      </c>
      <c r="Y466">
        <f>(X466-N466)/N466*100</f>
        <v>0</v>
      </c>
    </row>
    <row r="467" spans="1:25" x14ac:dyDescent="0.3">
      <c r="A467" t="s">
        <v>470</v>
      </c>
      <c r="C467">
        <v>97555</v>
      </c>
      <c r="D467">
        <v>204373</v>
      </c>
      <c r="E467">
        <v>1.36</v>
      </c>
      <c r="H467">
        <v>32155</v>
      </c>
      <c r="I467">
        <v>66493</v>
      </c>
      <c r="J467">
        <v>0.38</v>
      </c>
      <c r="M467" t="s">
        <v>3</v>
      </c>
      <c r="N467">
        <v>58</v>
      </c>
      <c r="O467">
        <v>0.29120400000000002</v>
      </c>
      <c r="R467" t="s">
        <v>3</v>
      </c>
      <c r="S467">
        <v>58</v>
      </c>
      <c r="T467">
        <v>6.4832000000000001E-2</v>
      </c>
      <c r="V467">
        <v>58</v>
      </c>
      <c r="W467">
        <v>3.0000000000000001E-3</v>
      </c>
      <c r="X467">
        <f>MIN(S467, V467)</f>
        <v>58</v>
      </c>
      <c r="Y467">
        <f>(X467-N467)/N467*100</f>
        <v>0</v>
      </c>
    </row>
    <row r="468" spans="1:25" x14ac:dyDescent="0.3">
      <c r="A468" t="s">
        <v>471</v>
      </c>
      <c r="C468">
        <v>108100</v>
      </c>
      <c r="D468">
        <v>227660</v>
      </c>
      <c r="E468">
        <v>1.57</v>
      </c>
      <c r="H468">
        <v>27600</v>
      </c>
      <c r="I468">
        <v>57000</v>
      </c>
      <c r="J468">
        <v>0.34</v>
      </c>
      <c r="M468" t="s">
        <v>3</v>
      </c>
      <c r="N468">
        <v>47</v>
      </c>
      <c r="O468">
        <v>0.326681</v>
      </c>
      <c r="R468" t="s">
        <v>3</v>
      </c>
      <c r="S468">
        <v>47</v>
      </c>
      <c r="T468">
        <v>5.2843000000000001E-2</v>
      </c>
      <c r="V468">
        <v>47</v>
      </c>
      <c r="W468">
        <v>4.0000000000000001E-3</v>
      </c>
      <c r="X468">
        <f>MIN(S468, V468)</f>
        <v>47</v>
      </c>
      <c r="Y468">
        <f>(X468-N468)/N468*100</f>
        <v>0</v>
      </c>
    </row>
    <row r="469" spans="1:25" x14ac:dyDescent="0.3">
      <c r="A469" t="s">
        <v>472</v>
      </c>
      <c r="C469">
        <v>103964</v>
      </c>
      <c r="D469">
        <v>209279</v>
      </c>
      <c r="E469">
        <v>1.39</v>
      </c>
      <c r="H469">
        <v>27636</v>
      </c>
      <c r="I469">
        <v>54883</v>
      </c>
      <c r="J469">
        <v>0.32</v>
      </c>
      <c r="M469" t="s">
        <v>3</v>
      </c>
      <c r="N469">
        <v>41</v>
      </c>
      <c r="O469">
        <v>0.28790300000000002</v>
      </c>
      <c r="R469" t="s">
        <v>3</v>
      </c>
      <c r="S469">
        <v>41</v>
      </c>
      <c r="T469">
        <v>5.0157E-2</v>
      </c>
      <c r="V469">
        <v>41</v>
      </c>
      <c r="W469">
        <v>3.0000000000000001E-3</v>
      </c>
      <c r="X469">
        <f>MIN(S469, V469)</f>
        <v>41</v>
      </c>
      <c r="Y469">
        <f>(X469-N469)/N469*100</f>
        <v>0</v>
      </c>
    </row>
    <row r="470" spans="1:25" x14ac:dyDescent="0.3">
      <c r="A470" t="s">
        <v>473</v>
      </c>
      <c r="C470">
        <v>76596</v>
      </c>
      <c r="D470">
        <v>160945</v>
      </c>
      <c r="E470">
        <v>1.03</v>
      </c>
      <c r="H470">
        <v>23077</v>
      </c>
      <c r="I470">
        <v>47694</v>
      </c>
      <c r="J470">
        <v>0.28000000000000003</v>
      </c>
      <c r="M470" t="s">
        <v>3</v>
      </c>
      <c r="N470">
        <v>46</v>
      </c>
      <c r="O470">
        <v>0.234955</v>
      </c>
      <c r="R470" t="s">
        <v>3</v>
      </c>
      <c r="S470">
        <v>46</v>
      </c>
      <c r="T470">
        <v>4.4495E-2</v>
      </c>
      <c r="V470">
        <v>46</v>
      </c>
      <c r="W470">
        <v>4.0000000000000001E-3</v>
      </c>
      <c r="X470">
        <f>MIN(S470, V470)</f>
        <v>46</v>
      </c>
      <c r="Y470">
        <f>(X470-N470)/N470*100</f>
        <v>0</v>
      </c>
    </row>
    <row r="471" spans="1:25" x14ac:dyDescent="0.3">
      <c r="A471" t="s">
        <v>474</v>
      </c>
      <c r="C471">
        <v>93019</v>
      </c>
      <c r="D471">
        <v>190786</v>
      </c>
      <c r="E471">
        <v>1.26</v>
      </c>
      <c r="H471">
        <v>22280</v>
      </c>
      <c r="I471">
        <v>44863</v>
      </c>
      <c r="J471">
        <v>0.27</v>
      </c>
      <c r="M471" t="s">
        <v>3</v>
      </c>
      <c r="N471">
        <v>39</v>
      </c>
      <c r="O471">
        <v>0.28393699999999999</v>
      </c>
      <c r="R471" t="s">
        <v>3</v>
      </c>
      <c r="S471">
        <v>39</v>
      </c>
      <c r="T471">
        <v>4.3138000000000003E-2</v>
      </c>
      <c r="V471">
        <v>39</v>
      </c>
      <c r="W471">
        <v>2E-3</v>
      </c>
      <c r="X471">
        <f>MIN(S471, V471)</f>
        <v>39</v>
      </c>
      <c r="Y471">
        <f>(X471-N471)/N471*100</f>
        <v>0</v>
      </c>
    </row>
    <row r="472" spans="1:25" x14ac:dyDescent="0.3">
      <c r="A472" t="s">
        <v>475</v>
      </c>
      <c r="C472">
        <v>117436</v>
      </c>
      <c r="D472">
        <v>250713</v>
      </c>
      <c r="E472">
        <v>1.65</v>
      </c>
      <c r="H472">
        <v>62172</v>
      </c>
      <c r="I472">
        <v>132089</v>
      </c>
      <c r="J472">
        <v>0.84</v>
      </c>
      <c r="M472" t="s">
        <v>4</v>
      </c>
      <c r="N472">
        <v>80</v>
      </c>
      <c r="O472">
        <v>60.282747999999998</v>
      </c>
      <c r="R472" t="s">
        <v>3</v>
      </c>
      <c r="S472">
        <v>80</v>
      </c>
      <c r="T472">
        <v>39.592556000000002</v>
      </c>
      <c r="V472">
        <v>98</v>
      </c>
      <c r="W472">
        <v>2E-3</v>
      </c>
      <c r="X472">
        <f>MIN(S472, V472)</f>
        <v>80</v>
      </c>
      <c r="Y472">
        <f>(X472-N472)/N472*100</f>
        <v>0</v>
      </c>
    </row>
    <row r="473" spans="1:25" x14ac:dyDescent="0.3">
      <c r="A473" t="s">
        <v>476</v>
      </c>
      <c r="C473">
        <v>99932</v>
      </c>
      <c r="D473">
        <v>211766</v>
      </c>
      <c r="E473">
        <v>1.35</v>
      </c>
      <c r="H473">
        <v>54180</v>
      </c>
      <c r="I473">
        <v>114334</v>
      </c>
      <c r="J473">
        <v>0.71</v>
      </c>
      <c r="M473" t="s">
        <v>3</v>
      </c>
      <c r="N473">
        <v>83</v>
      </c>
      <c r="O473">
        <v>26.556431</v>
      </c>
      <c r="R473" t="s">
        <v>3</v>
      </c>
      <c r="S473">
        <v>83</v>
      </c>
      <c r="T473">
        <v>35.003081999999999</v>
      </c>
      <c r="V473">
        <v>89</v>
      </c>
      <c r="W473">
        <v>4.0000000000000001E-3</v>
      </c>
      <c r="X473">
        <f>MIN(S473, V473)</f>
        <v>83</v>
      </c>
      <c r="Y473">
        <f>(X473-N473)/N473*100</f>
        <v>0</v>
      </c>
    </row>
    <row r="474" spans="1:25" x14ac:dyDescent="0.3">
      <c r="A474" t="s">
        <v>477</v>
      </c>
      <c r="C474">
        <v>84726</v>
      </c>
      <c r="D474">
        <v>180021</v>
      </c>
      <c r="E474">
        <v>1.18</v>
      </c>
      <c r="H474">
        <v>56484</v>
      </c>
      <c r="I474">
        <v>119649</v>
      </c>
      <c r="J474">
        <v>0.76</v>
      </c>
      <c r="M474" t="s">
        <v>4</v>
      </c>
      <c r="N474">
        <v>92</v>
      </c>
      <c r="O474">
        <v>60.215927999999998</v>
      </c>
      <c r="R474" t="s">
        <v>4</v>
      </c>
      <c r="S474">
        <v>94</v>
      </c>
      <c r="T474">
        <v>60.120772000000002</v>
      </c>
      <c r="V474">
        <v>107</v>
      </c>
      <c r="W474">
        <v>2E-3</v>
      </c>
      <c r="X474">
        <f>MIN(S474, V474)</f>
        <v>94</v>
      </c>
      <c r="Y474">
        <f>(X474-N474)/N474*100</f>
        <v>2.1739130434782608</v>
      </c>
    </row>
    <row r="475" spans="1:25" x14ac:dyDescent="0.3">
      <c r="A475" t="s">
        <v>478</v>
      </c>
      <c r="C475">
        <v>104208</v>
      </c>
      <c r="D475">
        <v>218771</v>
      </c>
      <c r="E475">
        <v>1.38</v>
      </c>
      <c r="H475">
        <v>53664</v>
      </c>
      <c r="I475">
        <v>112094</v>
      </c>
      <c r="J475">
        <v>0.69</v>
      </c>
      <c r="M475" t="s">
        <v>3</v>
      </c>
      <c r="N475">
        <v>67</v>
      </c>
      <c r="O475">
        <v>40.291994000000003</v>
      </c>
      <c r="R475" t="s">
        <v>3</v>
      </c>
      <c r="S475">
        <v>67</v>
      </c>
      <c r="T475">
        <v>46.614851000000002</v>
      </c>
      <c r="V475">
        <v>85</v>
      </c>
      <c r="W475">
        <v>2E-3</v>
      </c>
      <c r="X475">
        <f>MIN(S475, V475)</f>
        <v>67</v>
      </c>
      <c r="Y475">
        <f>(X475-N475)/N475*100</f>
        <v>0</v>
      </c>
    </row>
    <row r="476" spans="1:25" x14ac:dyDescent="0.3">
      <c r="A476" t="s">
        <v>479</v>
      </c>
      <c r="C476">
        <v>107900</v>
      </c>
      <c r="D476">
        <v>226218</v>
      </c>
      <c r="E476">
        <v>1.47</v>
      </c>
      <c r="H476">
        <v>52650</v>
      </c>
      <c r="I476">
        <v>109768</v>
      </c>
      <c r="J476">
        <v>0.69</v>
      </c>
      <c r="M476" t="s">
        <v>3</v>
      </c>
      <c r="N476">
        <v>68</v>
      </c>
      <c r="O476">
        <v>13.707138</v>
      </c>
      <c r="R476" t="s">
        <v>3</v>
      </c>
      <c r="S476">
        <v>68</v>
      </c>
      <c r="T476">
        <v>20.286055000000001</v>
      </c>
      <c r="V476">
        <v>80</v>
      </c>
      <c r="W476">
        <v>3.0000000000000001E-3</v>
      </c>
      <c r="X476">
        <f>MIN(S476, V476)</f>
        <v>68</v>
      </c>
      <c r="Y476">
        <f>(X476-N476)/N476*100</f>
        <v>0</v>
      </c>
    </row>
    <row r="477" spans="1:25" x14ac:dyDescent="0.3">
      <c r="A477" t="s">
        <v>480</v>
      </c>
      <c r="C477">
        <v>79520</v>
      </c>
      <c r="D477">
        <v>164745</v>
      </c>
      <c r="E477">
        <v>1</v>
      </c>
      <c r="H477">
        <v>43736</v>
      </c>
      <c r="I477">
        <v>90216</v>
      </c>
      <c r="J477">
        <v>0.56999999999999995</v>
      </c>
      <c r="M477" t="s">
        <v>3</v>
      </c>
      <c r="N477">
        <v>66</v>
      </c>
      <c r="O477">
        <v>2.8301630000000002</v>
      </c>
      <c r="R477" t="s">
        <v>3</v>
      </c>
      <c r="S477">
        <v>66</v>
      </c>
      <c r="T477">
        <v>0.68668099999999999</v>
      </c>
      <c r="V477">
        <v>76</v>
      </c>
      <c r="W477">
        <v>3.0000000000000001E-3</v>
      </c>
      <c r="X477">
        <f>MIN(S477, V477)</f>
        <v>66</v>
      </c>
      <c r="Y477">
        <f>(X477-N477)/N477*100</f>
        <v>0</v>
      </c>
    </row>
    <row r="478" spans="1:25" x14ac:dyDescent="0.3">
      <c r="A478" t="s">
        <v>481</v>
      </c>
      <c r="C478">
        <v>92757</v>
      </c>
      <c r="D478">
        <v>192277</v>
      </c>
      <c r="E478">
        <v>1.2</v>
      </c>
      <c r="H478">
        <v>42908</v>
      </c>
      <c r="I478">
        <v>88392</v>
      </c>
      <c r="J478">
        <v>0.56000000000000005</v>
      </c>
      <c r="M478" t="s">
        <v>3</v>
      </c>
      <c r="N478">
        <v>59</v>
      </c>
      <c r="O478">
        <v>6.4840600000000004</v>
      </c>
      <c r="R478" t="s">
        <v>3</v>
      </c>
      <c r="S478">
        <v>59</v>
      </c>
      <c r="T478">
        <v>4.8844570000000003</v>
      </c>
      <c r="V478">
        <v>67</v>
      </c>
      <c r="W478">
        <v>2E-3</v>
      </c>
      <c r="X478">
        <f>MIN(S478, V478)</f>
        <v>59</v>
      </c>
      <c r="Y478">
        <f>(X478-N478)/N478*100</f>
        <v>0</v>
      </c>
    </row>
    <row r="479" spans="1:25" x14ac:dyDescent="0.3">
      <c r="A479" t="s">
        <v>482</v>
      </c>
      <c r="C479">
        <v>104652</v>
      </c>
      <c r="D479">
        <v>218187</v>
      </c>
      <c r="E479">
        <v>1.36</v>
      </c>
      <c r="H479">
        <v>47158</v>
      </c>
      <c r="I479">
        <v>97681</v>
      </c>
      <c r="J479">
        <v>0.61</v>
      </c>
      <c r="M479" t="s">
        <v>3</v>
      </c>
      <c r="N479">
        <v>58</v>
      </c>
      <c r="O479">
        <v>13.159179</v>
      </c>
      <c r="R479" t="s">
        <v>3</v>
      </c>
      <c r="S479">
        <v>58</v>
      </c>
      <c r="T479">
        <v>8.0705209999999994</v>
      </c>
      <c r="V479">
        <v>72</v>
      </c>
      <c r="W479">
        <v>2E-3</v>
      </c>
      <c r="X479">
        <f>MIN(S479, V479)</f>
        <v>58</v>
      </c>
      <c r="Y479">
        <f>(X479-N479)/N479*100</f>
        <v>0</v>
      </c>
    </row>
    <row r="480" spans="1:25" x14ac:dyDescent="0.3">
      <c r="A480" t="s">
        <v>483</v>
      </c>
      <c r="C480">
        <v>115042</v>
      </c>
      <c r="D480">
        <v>247712</v>
      </c>
      <c r="E480">
        <v>1.66</v>
      </c>
      <c r="H480">
        <v>55149</v>
      </c>
      <c r="I480">
        <v>117927</v>
      </c>
      <c r="J480">
        <v>0.75</v>
      </c>
      <c r="M480" t="s">
        <v>3</v>
      </c>
      <c r="N480">
        <v>89</v>
      </c>
      <c r="O480">
        <v>9.8707200000000004</v>
      </c>
      <c r="R480" t="s">
        <v>3</v>
      </c>
      <c r="S480">
        <v>89</v>
      </c>
      <c r="T480">
        <v>6.0152929999999998</v>
      </c>
      <c r="V480">
        <v>92</v>
      </c>
      <c r="W480">
        <v>2E-3</v>
      </c>
      <c r="X480">
        <f>MIN(S480, V480)</f>
        <v>89</v>
      </c>
      <c r="Y480">
        <f>(X480-N480)/N480*100</f>
        <v>0</v>
      </c>
    </row>
    <row r="481" spans="1:25" x14ac:dyDescent="0.3">
      <c r="A481" t="s">
        <v>484</v>
      </c>
      <c r="C481">
        <v>79152</v>
      </c>
      <c r="D481">
        <v>164188</v>
      </c>
      <c r="E481">
        <v>1.04</v>
      </c>
      <c r="H481">
        <v>39576</v>
      </c>
      <c r="I481">
        <v>81704</v>
      </c>
      <c r="J481">
        <v>0.46</v>
      </c>
      <c r="M481" t="s">
        <v>3</v>
      </c>
      <c r="N481">
        <v>61</v>
      </c>
      <c r="O481">
        <v>11.682244000000001</v>
      </c>
      <c r="R481" t="s">
        <v>3</v>
      </c>
      <c r="S481">
        <v>61</v>
      </c>
      <c r="T481">
        <v>9.5064410000000006</v>
      </c>
      <c r="V481">
        <v>67</v>
      </c>
      <c r="W481">
        <v>2E-3</v>
      </c>
      <c r="X481">
        <f>MIN(S481, V481)</f>
        <v>61</v>
      </c>
      <c r="Y481">
        <f>(X481-N481)/N481*100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18E61-6FE2-41E5-A2C3-F5B6943F67C9}">
  <dimension ref="A1:AF481"/>
  <sheetViews>
    <sheetView topLeftCell="Q1" zoomScale="85" zoomScaleNormal="85" workbookViewId="0">
      <selection activeCell="AF26" sqref="AF26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5</v>
      </c>
      <c r="C2">
        <v>168428</v>
      </c>
      <c r="D2">
        <v>337959</v>
      </c>
      <c r="E2">
        <v>1.91</v>
      </c>
      <c r="H2">
        <v>45838</v>
      </c>
      <c r="I2">
        <v>91169</v>
      </c>
      <c r="J2">
        <v>0.55000000000000004</v>
      </c>
      <c r="M2" t="s">
        <v>3</v>
      </c>
      <c r="N2">
        <v>35</v>
      </c>
      <c r="O2">
        <v>2.3280379999999998</v>
      </c>
      <c r="R2" t="s">
        <v>3</v>
      </c>
      <c r="S2">
        <v>35</v>
      </c>
      <c r="T2">
        <v>1.0779780000000001</v>
      </c>
      <c r="V2">
        <v>42</v>
      </c>
      <c r="W2">
        <v>4.0000000000000001E-3</v>
      </c>
      <c r="X2">
        <f>MIN(S2, V2)</f>
        <v>35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6</v>
      </c>
      <c r="C3">
        <v>159060</v>
      </c>
      <c r="D3">
        <v>322346</v>
      </c>
      <c r="E3">
        <v>1.86</v>
      </c>
      <c r="H3">
        <v>41452</v>
      </c>
      <c r="I3">
        <v>83104</v>
      </c>
      <c r="J3">
        <v>0.44</v>
      </c>
      <c r="M3" t="s">
        <v>3</v>
      </c>
      <c r="N3">
        <v>37</v>
      </c>
      <c r="O3">
        <v>0.53905099999999995</v>
      </c>
      <c r="R3" t="s">
        <v>3</v>
      </c>
      <c r="S3">
        <v>37</v>
      </c>
      <c r="T3">
        <v>0.121951</v>
      </c>
      <c r="V3">
        <v>42</v>
      </c>
      <c r="W3">
        <v>4.0000000000000001E-3</v>
      </c>
      <c r="X3">
        <f>MIN(S3, V3)</f>
        <v>37</v>
      </c>
      <c r="Y3">
        <f>(X3-N3)/N3*100</f>
        <v>0</v>
      </c>
      <c r="AA3" t="s">
        <v>2052</v>
      </c>
      <c r="AB3">
        <f>ROUND(AVERAGE(C2:C601), 0)</f>
        <v>123068</v>
      </c>
      <c r="AC3">
        <f>ROUND(AVERAGE(H2:H601), 0)</f>
        <v>40761</v>
      </c>
      <c r="AD3" t="s">
        <v>2125</v>
      </c>
      <c r="AF3">
        <f>ROUND((AC3-AB3)/AB3*100, 2)</f>
        <v>-66.88</v>
      </c>
    </row>
    <row r="4" spans="1:32" x14ac:dyDescent="0.3">
      <c r="A4" t="s">
        <v>7</v>
      </c>
      <c r="C4">
        <v>138270</v>
      </c>
      <c r="D4">
        <v>282030</v>
      </c>
      <c r="E4">
        <v>1.65</v>
      </c>
      <c r="H4">
        <v>49442</v>
      </c>
      <c r="I4">
        <v>100134</v>
      </c>
      <c r="J4">
        <v>0.52</v>
      </c>
      <c r="M4" t="s">
        <v>3</v>
      </c>
      <c r="N4">
        <v>49</v>
      </c>
      <c r="O4">
        <v>1.5413349999999999</v>
      </c>
      <c r="R4" t="s">
        <v>3</v>
      </c>
      <c r="S4">
        <v>49</v>
      </c>
      <c r="T4">
        <v>0.80643799999999999</v>
      </c>
      <c r="V4">
        <v>58</v>
      </c>
      <c r="W4">
        <v>4.0000000000000001E-3</v>
      </c>
      <c r="X4">
        <f>MIN(S4, V4)</f>
        <v>49</v>
      </c>
      <c r="Y4">
        <f>(X4-N4)/N4*100</f>
        <v>0</v>
      </c>
      <c r="AA4" t="s">
        <v>2053</v>
      </c>
      <c r="AB4">
        <f>ROUND(AVERAGE(D2:D601), 0)</f>
        <v>255479</v>
      </c>
      <c r="AC4">
        <f>ROUND(AVERAGE(I2:I601), 0)</f>
        <v>83994</v>
      </c>
      <c r="AD4" t="s">
        <v>2125</v>
      </c>
      <c r="AF4">
        <f>ROUND((AC4-AB4)/AB4*100, 2)</f>
        <v>-67.12</v>
      </c>
    </row>
    <row r="5" spans="1:32" x14ac:dyDescent="0.3">
      <c r="A5" t="s">
        <v>8</v>
      </c>
      <c r="C5">
        <v>160146</v>
      </c>
      <c r="D5">
        <v>330621</v>
      </c>
      <c r="E5">
        <v>1.93</v>
      </c>
      <c r="H5">
        <v>55965</v>
      </c>
      <c r="I5">
        <v>114636</v>
      </c>
      <c r="J5">
        <v>0.66</v>
      </c>
      <c r="M5" t="s">
        <v>3</v>
      </c>
      <c r="N5">
        <v>56</v>
      </c>
      <c r="O5">
        <v>12.514751</v>
      </c>
      <c r="R5" t="s">
        <v>3</v>
      </c>
      <c r="S5">
        <v>56</v>
      </c>
      <c r="T5">
        <v>17.343046000000001</v>
      </c>
      <c r="V5">
        <v>64</v>
      </c>
      <c r="W5">
        <v>4.0000000000000001E-3</v>
      </c>
      <c r="X5">
        <f>MIN(S5, V5)</f>
        <v>56</v>
      </c>
      <c r="Y5">
        <f>(X5-N5)/N5*100</f>
        <v>0</v>
      </c>
      <c r="AA5" t="s">
        <v>2054</v>
      </c>
      <c r="AB5">
        <f>ROUND(AVERAGE(E2:E601), 2)</f>
        <v>1.58</v>
      </c>
      <c r="AC5">
        <f>ROUND(AVERAGE(J2:J601), 2)</f>
        <v>0.46</v>
      </c>
      <c r="AD5">
        <f>ROUND(AVERAGE(W2:W601), 3)</f>
        <v>4.0000000000000001E-3</v>
      </c>
      <c r="AF5">
        <f>ROUND((AC5+AD5-AB5)/AB5*100, 2)</f>
        <v>-70.63</v>
      </c>
    </row>
    <row r="6" spans="1:32" x14ac:dyDescent="0.3">
      <c r="A6" t="s">
        <v>9</v>
      </c>
      <c r="C6">
        <v>175770</v>
      </c>
      <c r="D6">
        <v>364256</v>
      </c>
      <c r="E6">
        <v>2.17</v>
      </c>
      <c r="H6">
        <v>55800</v>
      </c>
      <c r="I6">
        <v>114641</v>
      </c>
      <c r="J6">
        <v>0.6</v>
      </c>
      <c r="M6" t="s">
        <v>3</v>
      </c>
      <c r="N6">
        <v>47</v>
      </c>
      <c r="O6">
        <v>1.684922</v>
      </c>
      <c r="R6" t="s">
        <v>3</v>
      </c>
      <c r="S6">
        <v>47</v>
      </c>
      <c r="T6">
        <v>1.1866080000000001</v>
      </c>
      <c r="V6">
        <v>59</v>
      </c>
      <c r="W6">
        <v>2E-3</v>
      </c>
      <c r="X6">
        <f>MIN(S6, V6)</f>
        <v>47</v>
      </c>
      <c r="Y6">
        <f>(X6-N6)/N6*100</f>
        <v>0</v>
      </c>
    </row>
    <row r="7" spans="1:32" x14ac:dyDescent="0.3">
      <c r="A7" t="s">
        <v>10</v>
      </c>
      <c r="C7">
        <v>151536</v>
      </c>
      <c r="D7">
        <v>308554</v>
      </c>
      <c r="E7">
        <v>1.79</v>
      </c>
      <c r="H7">
        <v>39732</v>
      </c>
      <c r="I7">
        <v>80106</v>
      </c>
      <c r="J7">
        <v>0.43</v>
      </c>
      <c r="M7" t="s">
        <v>3</v>
      </c>
      <c r="N7">
        <v>37</v>
      </c>
      <c r="O7">
        <v>1.757306</v>
      </c>
      <c r="R7" t="s">
        <v>3</v>
      </c>
      <c r="S7">
        <v>37</v>
      </c>
      <c r="T7">
        <v>1.46943</v>
      </c>
      <c r="V7">
        <v>42</v>
      </c>
      <c r="W7">
        <v>3.0000000000000001E-3</v>
      </c>
      <c r="X7">
        <f>MIN(S7, V7)</f>
        <v>37</v>
      </c>
      <c r="Y7">
        <f>(X7-N7)/N7*100</f>
        <v>0</v>
      </c>
      <c r="AA7" s="1" t="s">
        <v>2056</v>
      </c>
    </row>
    <row r="8" spans="1:32" x14ac:dyDescent="0.3">
      <c r="A8" t="s">
        <v>11</v>
      </c>
      <c r="C8">
        <v>123186</v>
      </c>
      <c r="D8">
        <v>248331</v>
      </c>
      <c r="E8">
        <v>1.44</v>
      </c>
      <c r="H8">
        <v>40224</v>
      </c>
      <c r="I8">
        <v>80427</v>
      </c>
      <c r="J8">
        <v>0.42</v>
      </c>
      <c r="M8" t="s">
        <v>3</v>
      </c>
      <c r="N8">
        <v>39</v>
      </c>
      <c r="O8">
        <v>1.33629</v>
      </c>
      <c r="R8" t="s">
        <v>3</v>
      </c>
      <c r="S8">
        <v>39</v>
      </c>
      <c r="T8">
        <v>0.32760699999999998</v>
      </c>
      <c r="V8">
        <v>47</v>
      </c>
      <c r="W8">
        <v>3.0000000000000001E-3</v>
      </c>
      <c r="X8">
        <f>MIN(S8, V8)</f>
        <v>39</v>
      </c>
      <c r="Y8">
        <f>(X8-N8)/N8*100</f>
        <v>0</v>
      </c>
      <c r="AA8" t="s">
        <v>488</v>
      </c>
      <c r="AB8">
        <f>(COUNTIF(M2:M601, "optimal"))</f>
        <v>424</v>
      </c>
      <c r="AC8">
        <f>(COUNTIF(R2:R601, "optimal"))</f>
        <v>427</v>
      </c>
      <c r="AD8" t="s">
        <v>2125</v>
      </c>
      <c r="AF8">
        <f>ROUND((AC8-AB8)/AB8*100, 2)</f>
        <v>0.71</v>
      </c>
    </row>
    <row r="9" spans="1:32" x14ac:dyDescent="0.3">
      <c r="A9" t="s">
        <v>12</v>
      </c>
      <c r="C9">
        <v>179172</v>
      </c>
      <c r="D9">
        <v>366736</v>
      </c>
      <c r="E9">
        <v>2.16</v>
      </c>
      <c r="H9">
        <v>47400</v>
      </c>
      <c r="I9">
        <v>95964</v>
      </c>
      <c r="J9">
        <v>0.5</v>
      </c>
      <c r="M9" t="s">
        <v>3</v>
      </c>
      <c r="N9">
        <v>40</v>
      </c>
      <c r="O9">
        <v>1.773882</v>
      </c>
      <c r="R9" t="s">
        <v>3</v>
      </c>
      <c r="S9">
        <v>40</v>
      </c>
      <c r="T9">
        <v>0.349991</v>
      </c>
      <c r="V9">
        <v>49</v>
      </c>
      <c r="W9">
        <v>3.0000000000000001E-3</v>
      </c>
      <c r="X9">
        <f>MIN(S9, V9)</f>
        <v>40</v>
      </c>
      <c r="Y9">
        <f>(X9-N9)/N9*100</f>
        <v>0</v>
      </c>
      <c r="AA9" t="s">
        <v>2122</v>
      </c>
      <c r="AB9">
        <f>(COUNTIF(M2:M601,"timeout"))</f>
        <v>56</v>
      </c>
      <c r="AC9">
        <f>(COUNTIF(R2:R601,"timeout"))</f>
        <v>53</v>
      </c>
      <c r="AD9" t="s">
        <v>2125</v>
      </c>
      <c r="AF9">
        <f>ROUND((AC9-AB9)/AB9*100, 2)</f>
        <v>-5.36</v>
      </c>
    </row>
    <row r="10" spans="1:32" x14ac:dyDescent="0.3">
      <c r="A10" t="s">
        <v>13</v>
      </c>
      <c r="C10">
        <v>155229</v>
      </c>
      <c r="D10">
        <v>318373</v>
      </c>
      <c r="E10">
        <v>1.89</v>
      </c>
      <c r="H10">
        <v>50866</v>
      </c>
      <c r="I10">
        <v>103459</v>
      </c>
      <c r="J10">
        <v>0.54</v>
      </c>
      <c r="M10" t="s">
        <v>3</v>
      </c>
      <c r="N10">
        <v>46</v>
      </c>
      <c r="O10">
        <v>3.2836419999999999</v>
      </c>
      <c r="R10" t="s">
        <v>3</v>
      </c>
      <c r="S10">
        <v>46</v>
      </c>
      <c r="T10">
        <v>1.242318</v>
      </c>
      <c r="V10">
        <v>57</v>
      </c>
      <c r="W10">
        <v>3.0000000000000001E-3</v>
      </c>
      <c r="X10">
        <f>MIN(S10, V10)</f>
        <v>46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0</v>
      </c>
      <c r="AD10" t="s">
        <v>2125</v>
      </c>
    </row>
    <row r="11" spans="1:32" x14ac:dyDescent="0.3">
      <c r="A11" t="s">
        <v>14</v>
      </c>
      <c r="C11">
        <v>160650</v>
      </c>
      <c r="D11">
        <v>322551</v>
      </c>
      <c r="E11">
        <v>1.82</v>
      </c>
      <c r="H11">
        <v>42000</v>
      </c>
      <c r="I11">
        <v>83556</v>
      </c>
      <c r="J11">
        <v>0.44</v>
      </c>
      <c r="M11" t="s">
        <v>3</v>
      </c>
      <c r="N11">
        <v>35</v>
      </c>
      <c r="O11">
        <v>0.90891200000000005</v>
      </c>
      <c r="R11" t="s">
        <v>3</v>
      </c>
      <c r="S11">
        <v>35</v>
      </c>
      <c r="T11">
        <v>0.49976900000000002</v>
      </c>
      <c r="V11">
        <v>39</v>
      </c>
      <c r="W11">
        <v>2E-3</v>
      </c>
      <c r="X11">
        <f>MIN(S11, V11)</f>
        <v>35</v>
      </c>
      <c r="Y11">
        <f>(X11-N11)/N11*100</f>
        <v>0</v>
      </c>
      <c r="AA11" t="s">
        <v>2051</v>
      </c>
      <c r="AB11">
        <f>ROUND(AVERAGE(O2:O601), 2)</f>
        <v>9.1199999999999992</v>
      </c>
      <c r="AC11">
        <f>ROUND(AVERAGE(T2:T601), 2)</f>
        <v>8.6</v>
      </c>
      <c r="AD11">
        <f>ROUND(AVERAGE(W2:W601), 3)</f>
        <v>4.0000000000000001E-3</v>
      </c>
      <c r="AF11">
        <f>ROUND((AC11+AD11-AB11)/AB11*100, 2)</f>
        <v>-5.66</v>
      </c>
    </row>
    <row r="12" spans="1:32" x14ac:dyDescent="0.3">
      <c r="A12" t="s">
        <v>15</v>
      </c>
      <c r="C12">
        <v>19650</v>
      </c>
      <c r="D12">
        <v>50935</v>
      </c>
      <c r="E12">
        <v>0.36</v>
      </c>
      <c r="H12">
        <v>5764</v>
      </c>
      <c r="I12">
        <v>14259</v>
      </c>
      <c r="J12">
        <v>0.06</v>
      </c>
      <c r="M12" t="s">
        <v>3</v>
      </c>
      <c r="N12">
        <v>39</v>
      </c>
      <c r="O12">
        <v>0.12163599999999999</v>
      </c>
      <c r="R12" t="s">
        <v>3</v>
      </c>
      <c r="S12">
        <v>39</v>
      </c>
      <c r="T12">
        <v>2.0084999999999999E-2</v>
      </c>
      <c r="V12">
        <v>43</v>
      </c>
      <c r="W12">
        <v>5.0000000000000001E-3</v>
      </c>
      <c r="X12">
        <f>MIN(S12, V12)</f>
        <v>39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2.16</v>
      </c>
      <c r="AC12">
        <f>ROUND(AVERAGEIFS(T2:T601, M2:M601, "&lt;&gt;timeout", R2:R601,  "&lt;&gt;timeout"), 2)</f>
        <v>1.57</v>
      </c>
      <c r="AD12">
        <f>ROUND(AVERAGEIFS(W2:W601, M2:M601, "&lt;&gt;timeout", R2:R601,  "&lt;&gt;timeout"), 3)</f>
        <v>4.0000000000000001E-3</v>
      </c>
      <c r="AF12">
        <f>ROUND((AC12+AD12-AB12)/AB12*100, 2)</f>
        <v>-27.13</v>
      </c>
    </row>
    <row r="13" spans="1:32" x14ac:dyDescent="0.3">
      <c r="A13" t="s">
        <v>16</v>
      </c>
      <c r="C13">
        <v>162792</v>
      </c>
      <c r="D13">
        <v>326706</v>
      </c>
      <c r="E13">
        <v>1.83</v>
      </c>
      <c r="H13">
        <v>37240</v>
      </c>
      <c r="I13">
        <v>73950</v>
      </c>
      <c r="J13">
        <v>0.39</v>
      </c>
      <c r="M13" t="s">
        <v>3</v>
      </c>
      <c r="N13">
        <v>34</v>
      </c>
      <c r="O13">
        <v>0.35040500000000002</v>
      </c>
      <c r="R13" t="s">
        <v>3</v>
      </c>
      <c r="S13">
        <v>34</v>
      </c>
      <c r="T13">
        <v>5.9160999999999998E-2</v>
      </c>
      <c r="V13">
        <v>34</v>
      </c>
      <c r="W13">
        <v>3.0000000000000001E-3</v>
      </c>
      <c r="X13">
        <f>MIN(S13, V13)</f>
        <v>34</v>
      </c>
      <c r="Y13">
        <f>(X13-N13)/N13*100</f>
        <v>0</v>
      </c>
    </row>
    <row r="14" spans="1:32" x14ac:dyDescent="0.3">
      <c r="A14" t="s">
        <v>17</v>
      </c>
      <c r="C14">
        <v>133650</v>
      </c>
      <c r="D14">
        <v>273675</v>
      </c>
      <c r="E14">
        <v>1.6</v>
      </c>
      <c r="H14">
        <v>46200</v>
      </c>
      <c r="I14">
        <v>93899</v>
      </c>
      <c r="J14">
        <v>0.49</v>
      </c>
      <c r="M14" t="s">
        <v>3</v>
      </c>
      <c r="N14">
        <v>47</v>
      </c>
      <c r="O14">
        <v>1.6801820000000001</v>
      </c>
      <c r="R14" t="s">
        <v>3</v>
      </c>
      <c r="S14">
        <v>47</v>
      </c>
      <c r="T14">
        <v>1.4059029999999999</v>
      </c>
      <c r="V14">
        <v>55</v>
      </c>
      <c r="W14">
        <v>3.0000000000000001E-3</v>
      </c>
      <c r="X14">
        <f>MIN(S14, V14)</f>
        <v>47</v>
      </c>
      <c r="Y14">
        <f>(X14-N14)/N14*100</f>
        <v>0</v>
      </c>
      <c r="AA14" t="s">
        <v>2127</v>
      </c>
      <c r="AB14">
        <f>AB5+AB12</f>
        <v>3.74</v>
      </c>
      <c r="AC14">
        <f>AC5+AC12+AD12</f>
        <v>2.0340000000000003</v>
      </c>
      <c r="AF14">
        <f t="shared" ref="AF14:AF15" si="0">ROUND((AC14+AD14-AB14)/AB14*100, 2)</f>
        <v>-45.61</v>
      </c>
    </row>
    <row r="15" spans="1:32" x14ac:dyDescent="0.3">
      <c r="A15" t="s">
        <v>18</v>
      </c>
      <c r="C15">
        <v>193800</v>
      </c>
      <c r="D15">
        <v>398439</v>
      </c>
      <c r="E15">
        <v>2.4</v>
      </c>
      <c r="H15">
        <v>59109</v>
      </c>
      <c r="I15">
        <v>120439</v>
      </c>
      <c r="J15">
        <v>0.63</v>
      </c>
      <c r="M15" t="s">
        <v>3</v>
      </c>
      <c r="N15">
        <v>53</v>
      </c>
      <c r="O15">
        <v>0.93382799999999999</v>
      </c>
      <c r="R15" t="s">
        <v>3</v>
      </c>
      <c r="S15">
        <v>53</v>
      </c>
      <c r="T15">
        <v>0.25556000000000001</v>
      </c>
      <c r="V15">
        <v>60</v>
      </c>
      <c r="W15">
        <v>3.0000000000000001E-3</v>
      </c>
      <c r="X15">
        <f>MIN(S15, V15)</f>
        <v>53</v>
      </c>
      <c r="Y15">
        <f>(X15-N15)/N15*100</f>
        <v>0</v>
      </c>
    </row>
    <row r="16" spans="1:32" x14ac:dyDescent="0.3">
      <c r="A16" t="s">
        <v>19</v>
      </c>
      <c r="C16">
        <v>183024</v>
      </c>
      <c r="D16">
        <v>372836</v>
      </c>
      <c r="E16">
        <v>2.19</v>
      </c>
      <c r="H16">
        <v>60024</v>
      </c>
      <c r="I16">
        <v>121336</v>
      </c>
      <c r="J16">
        <v>0.63</v>
      </c>
      <c r="M16" t="s">
        <v>3</v>
      </c>
      <c r="N16">
        <v>53</v>
      </c>
      <c r="O16">
        <v>0.48128300000000002</v>
      </c>
      <c r="R16" t="s">
        <v>3</v>
      </c>
      <c r="S16">
        <v>53</v>
      </c>
      <c r="T16">
        <v>0.127549</v>
      </c>
      <c r="V16">
        <v>60</v>
      </c>
      <c r="W16">
        <v>2E-3</v>
      </c>
      <c r="X16">
        <f>MIN(S16, V16)</f>
        <v>53</v>
      </c>
      <c r="Y16">
        <f>(X16-N16)/N16*100</f>
        <v>0</v>
      </c>
      <c r="AA16" t="s">
        <v>2113</v>
      </c>
      <c r="AF16">
        <f>ROUND(_xlfn.AGGREGATE(1,6,Y2:Y481), 2)</f>
        <v>-0.08</v>
      </c>
    </row>
    <row r="17" spans="1:28" x14ac:dyDescent="0.3">
      <c r="A17" t="s">
        <v>20</v>
      </c>
      <c r="C17">
        <v>173376</v>
      </c>
      <c r="D17">
        <v>358672</v>
      </c>
      <c r="E17">
        <v>2.12</v>
      </c>
      <c r="H17">
        <v>53277</v>
      </c>
      <c r="I17">
        <v>109164</v>
      </c>
      <c r="J17">
        <v>0.64</v>
      </c>
      <c r="M17" t="s">
        <v>3</v>
      </c>
      <c r="N17">
        <v>53</v>
      </c>
      <c r="O17">
        <v>0.50101600000000002</v>
      </c>
      <c r="R17" t="s">
        <v>3</v>
      </c>
      <c r="S17">
        <v>53</v>
      </c>
      <c r="T17">
        <v>9.8256999999999997E-2</v>
      </c>
      <c r="V17">
        <v>58</v>
      </c>
      <c r="W17">
        <v>3.0000000000000001E-3</v>
      </c>
      <c r="X17">
        <f>MIN(S17, V17)</f>
        <v>53</v>
      </c>
      <c r="Y17">
        <f>(X17-N17)/N17*100</f>
        <v>0</v>
      </c>
      <c r="AB17" t="s">
        <v>2121</v>
      </c>
    </row>
    <row r="18" spans="1:28" x14ac:dyDescent="0.3">
      <c r="A18" t="s">
        <v>21</v>
      </c>
      <c r="C18">
        <v>149118</v>
      </c>
      <c r="D18">
        <v>307486</v>
      </c>
      <c r="E18">
        <v>1.85</v>
      </c>
      <c r="H18">
        <v>42850</v>
      </c>
      <c r="I18">
        <v>87510</v>
      </c>
      <c r="J18">
        <v>0.47</v>
      </c>
      <c r="M18" t="s">
        <v>3</v>
      </c>
      <c r="N18">
        <v>44</v>
      </c>
      <c r="O18">
        <v>0.78359900000000005</v>
      </c>
      <c r="R18" t="s">
        <v>3</v>
      </c>
      <c r="S18">
        <v>44</v>
      </c>
      <c r="T18">
        <v>0.29431400000000002</v>
      </c>
      <c r="V18">
        <v>49</v>
      </c>
      <c r="W18">
        <v>3.0000000000000001E-3</v>
      </c>
      <c r="X18">
        <f>MIN(S18, V18)</f>
        <v>44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441</v>
      </c>
    </row>
    <row r="19" spans="1:28" x14ac:dyDescent="0.3">
      <c r="A19" t="s">
        <v>22</v>
      </c>
      <c r="C19">
        <v>176568</v>
      </c>
      <c r="D19">
        <v>355435</v>
      </c>
      <c r="E19">
        <v>2.06</v>
      </c>
      <c r="H19">
        <v>45193</v>
      </c>
      <c r="I19">
        <v>90060</v>
      </c>
      <c r="J19">
        <v>0.48</v>
      </c>
      <c r="M19" t="s">
        <v>3</v>
      </c>
      <c r="N19">
        <v>37</v>
      </c>
      <c r="O19">
        <v>0.39971899999999999</v>
      </c>
      <c r="R19" t="s">
        <v>3</v>
      </c>
      <c r="S19">
        <v>37</v>
      </c>
      <c r="T19">
        <v>8.0200999999999995E-2</v>
      </c>
      <c r="V19">
        <v>42</v>
      </c>
      <c r="W19">
        <v>4.0000000000000001E-3</v>
      </c>
      <c r="X19">
        <f>MIN(S19, V19)</f>
        <v>37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25</v>
      </c>
    </row>
    <row r="20" spans="1:28" x14ac:dyDescent="0.3">
      <c r="A20" t="s">
        <v>23</v>
      </c>
      <c r="C20">
        <v>208032</v>
      </c>
      <c r="D20">
        <v>418324</v>
      </c>
      <c r="E20">
        <v>2.4500000000000002</v>
      </c>
      <c r="H20">
        <v>44916</v>
      </c>
      <c r="I20">
        <v>89332</v>
      </c>
      <c r="J20">
        <v>0.49</v>
      </c>
      <c r="M20" t="s">
        <v>3</v>
      </c>
      <c r="N20">
        <v>35</v>
      </c>
      <c r="O20">
        <v>0.52537800000000001</v>
      </c>
      <c r="R20" t="s">
        <v>3</v>
      </c>
      <c r="S20">
        <v>35</v>
      </c>
      <c r="T20">
        <v>9.3900999999999998E-2</v>
      </c>
      <c r="V20">
        <v>37</v>
      </c>
      <c r="W20">
        <v>4.0000000000000001E-3</v>
      </c>
      <c r="X20">
        <f>MIN(S20, V20)</f>
        <v>35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14</v>
      </c>
    </row>
    <row r="21" spans="1:28" x14ac:dyDescent="0.3">
      <c r="A21" t="s">
        <v>24</v>
      </c>
      <c r="C21">
        <v>156400</v>
      </c>
      <c r="D21">
        <v>322458</v>
      </c>
      <c r="E21">
        <v>1.88</v>
      </c>
      <c r="H21">
        <v>50150</v>
      </c>
      <c r="I21">
        <v>102458</v>
      </c>
      <c r="J21">
        <v>0.6</v>
      </c>
      <c r="M21" t="s">
        <v>3</v>
      </c>
      <c r="N21">
        <v>56</v>
      </c>
      <c r="O21">
        <v>0.94716900000000004</v>
      </c>
      <c r="R21" t="s">
        <v>3</v>
      </c>
      <c r="S21">
        <v>56</v>
      </c>
      <c r="T21">
        <v>0.114522</v>
      </c>
      <c r="V21">
        <v>58</v>
      </c>
      <c r="W21">
        <v>3.0000000000000001E-3</v>
      </c>
      <c r="X21">
        <f>MIN(S21, V21)</f>
        <v>56</v>
      </c>
      <c r="Y21">
        <f>(X21-N21)/N21*100</f>
        <v>0</v>
      </c>
    </row>
    <row r="22" spans="1:28" x14ac:dyDescent="0.3">
      <c r="A22" t="s">
        <v>25</v>
      </c>
      <c r="C22">
        <v>138006</v>
      </c>
      <c r="D22">
        <v>278840</v>
      </c>
      <c r="E22">
        <v>1.6</v>
      </c>
      <c r="H22">
        <v>55022</v>
      </c>
      <c r="I22">
        <v>110572</v>
      </c>
      <c r="J22">
        <v>0.56999999999999995</v>
      </c>
      <c r="M22" t="s">
        <v>3</v>
      </c>
      <c r="N22">
        <v>57</v>
      </c>
      <c r="O22">
        <v>0.35009800000000002</v>
      </c>
      <c r="R22" t="s">
        <v>3</v>
      </c>
      <c r="S22">
        <v>57</v>
      </c>
      <c r="T22">
        <v>0.118501</v>
      </c>
      <c r="V22">
        <v>60</v>
      </c>
      <c r="W22">
        <v>4.0000000000000001E-3</v>
      </c>
      <c r="X22">
        <f>MIN(S22, V22)</f>
        <v>57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422</v>
      </c>
    </row>
    <row r="23" spans="1:28" x14ac:dyDescent="0.3">
      <c r="A23" t="s">
        <v>26</v>
      </c>
      <c r="C23">
        <v>21624</v>
      </c>
      <c r="D23">
        <v>56852</v>
      </c>
      <c r="E23">
        <v>0.41</v>
      </c>
      <c r="H23">
        <v>5712</v>
      </c>
      <c r="I23">
        <v>14264</v>
      </c>
      <c r="J23">
        <v>0.06</v>
      </c>
      <c r="M23" t="s">
        <v>3</v>
      </c>
      <c r="N23">
        <v>39</v>
      </c>
      <c r="O23">
        <v>0.220641</v>
      </c>
      <c r="R23" t="s">
        <v>3</v>
      </c>
      <c r="S23">
        <v>39</v>
      </c>
      <c r="T23">
        <v>3.0259000000000001E-2</v>
      </c>
      <c r="V23">
        <v>41</v>
      </c>
      <c r="W23">
        <v>5.0000000000000001E-3</v>
      </c>
      <c r="X23">
        <f>MIN(S23, V23)</f>
        <v>39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51</v>
      </c>
    </row>
    <row r="24" spans="1:28" x14ac:dyDescent="0.3">
      <c r="A24" t="s">
        <v>27</v>
      </c>
      <c r="C24">
        <v>241332</v>
      </c>
      <c r="D24">
        <v>482406</v>
      </c>
      <c r="E24">
        <v>2.83</v>
      </c>
      <c r="H24">
        <v>59670</v>
      </c>
      <c r="I24">
        <v>118260</v>
      </c>
      <c r="J24">
        <v>0.63</v>
      </c>
      <c r="M24" t="s">
        <v>3</v>
      </c>
      <c r="N24">
        <v>42</v>
      </c>
      <c r="O24">
        <v>0.50716399999999995</v>
      </c>
      <c r="R24" t="s">
        <v>3</v>
      </c>
      <c r="S24">
        <v>42</v>
      </c>
      <c r="T24">
        <v>9.9496000000000001E-2</v>
      </c>
      <c r="V24">
        <v>44</v>
      </c>
      <c r="W24">
        <v>4.0000000000000001E-3</v>
      </c>
      <c r="X24">
        <f>MIN(S24, V24)</f>
        <v>42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5</v>
      </c>
    </row>
    <row r="25" spans="1:28" x14ac:dyDescent="0.3">
      <c r="A25" t="s">
        <v>28</v>
      </c>
      <c r="C25">
        <v>192774</v>
      </c>
      <c r="D25">
        <v>389939</v>
      </c>
      <c r="E25">
        <v>2.2999999999999998</v>
      </c>
      <c r="H25">
        <v>51984</v>
      </c>
      <c r="I25">
        <v>104199</v>
      </c>
      <c r="J25">
        <v>0.55000000000000004</v>
      </c>
      <c r="M25" t="s">
        <v>3</v>
      </c>
      <c r="N25">
        <v>47</v>
      </c>
      <c r="O25">
        <v>0.42314400000000002</v>
      </c>
      <c r="R25" t="s">
        <v>3</v>
      </c>
      <c r="S25">
        <v>47</v>
      </c>
      <c r="T25">
        <v>8.3609000000000003E-2</v>
      </c>
      <c r="V25">
        <v>47</v>
      </c>
      <c r="W25">
        <v>4.0000000000000001E-3</v>
      </c>
      <c r="X25">
        <f>MIN(S25, V25)</f>
        <v>47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2</v>
      </c>
    </row>
    <row r="26" spans="1:28" x14ac:dyDescent="0.3">
      <c r="A26" t="s">
        <v>29</v>
      </c>
      <c r="C26">
        <v>221244</v>
      </c>
      <c r="D26">
        <v>445997</v>
      </c>
      <c r="E26">
        <v>2.61</v>
      </c>
      <c r="H26">
        <v>64272</v>
      </c>
      <c r="I26">
        <v>128624</v>
      </c>
      <c r="J26">
        <v>0.68</v>
      </c>
      <c r="M26" t="s">
        <v>3</v>
      </c>
      <c r="N26">
        <v>46</v>
      </c>
      <c r="O26">
        <v>0.466088</v>
      </c>
      <c r="R26" t="s">
        <v>3</v>
      </c>
      <c r="S26">
        <v>46</v>
      </c>
      <c r="T26">
        <v>0.111163</v>
      </c>
      <c r="V26">
        <v>51</v>
      </c>
      <c r="W26">
        <v>4.0000000000000001E-3</v>
      </c>
      <c r="X26">
        <f>MIN(S26, V26)</f>
        <v>46</v>
      </c>
      <c r="Y26">
        <f>(X26-N26)/N26*100</f>
        <v>0</v>
      </c>
    </row>
    <row r="27" spans="1:28" x14ac:dyDescent="0.3">
      <c r="A27" t="s">
        <v>30</v>
      </c>
      <c r="C27">
        <v>202938</v>
      </c>
      <c r="D27">
        <v>402300</v>
      </c>
      <c r="E27">
        <v>2.3199999999999998</v>
      </c>
      <c r="H27">
        <v>46308</v>
      </c>
      <c r="I27">
        <v>91110</v>
      </c>
      <c r="J27">
        <v>0.5</v>
      </c>
      <c r="M27" t="s">
        <v>3</v>
      </c>
      <c r="N27">
        <v>30</v>
      </c>
      <c r="O27">
        <v>0.40847899999999998</v>
      </c>
      <c r="R27" t="s">
        <v>3</v>
      </c>
      <c r="S27">
        <v>30</v>
      </c>
      <c r="T27">
        <v>8.0234E-2</v>
      </c>
      <c r="V27">
        <v>33</v>
      </c>
      <c r="W27">
        <v>3.0000000000000001E-3</v>
      </c>
      <c r="X27">
        <f>MIN(S27, V27)</f>
        <v>30</v>
      </c>
      <c r="Y27">
        <f>(X27-N27)/N27*100</f>
        <v>0</v>
      </c>
    </row>
    <row r="28" spans="1:28" x14ac:dyDescent="0.3">
      <c r="A28" t="s">
        <v>31</v>
      </c>
      <c r="C28">
        <v>257500</v>
      </c>
      <c r="D28">
        <v>521793</v>
      </c>
      <c r="E28">
        <v>3.14</v>
      </c>
      <c r="H28">
        <v>51250</v>
      </c>
      <c r="I28">
        <v>102528</v>
      </c>
      <c r="J28">
        <v>0.56999999999999995</v>
      </c>
      <c r="M28" t="s">
        <v>3</v>
      </c>
      <c r="N28">
        <v>40</v>
      </c>
      <c r="O28">
        <v>0.679419</v>
      </c>
      <c r="R28" t="s">
        <v>3</v>
      </c>
      <c r="S28">
        <v>40</v>
      </c>
      <c r="T28">
        <v>8.5432999999999995E-2</v>
      </c>
      <c r="V28">
        <v>40</v>
      </c>
      <c r="W28">
        <v>2E-3</v>
      </c>
      <c r="X28">
        <f>MIN(S28, V28)</f>
        <v>40</v>
      </c>
      <c r="Y28">
        <f>(X28-N28)/N28*100</f>
        <v>0</v>
      </c>
    </row>
    <row r="29" spans="1:28" x14ac:dyDescent="0.3">
      <c r="A29" t="s">
        <v>32</v>
      </c>
      <c r="C29">
        <v>224782</v>
      </c>
      <c r="D29">
        <v>444017</v>
      </c>
      <c r="E29">
        <v>2.57</v>
      </c>
      <c r="H29">
        <v>45764</v>
      </c>
      <c r="I29">
        <v>89439</v>
      </c>
      <c r="J29">
        <v>0.5</v>
      </c>
      <c r="M29" t="s">
        <v>3</v>
      </c>
      <c r="N29">
        <v>33</v>
      </c>
      <c r="O29">
        <v>0.46164699999999997</v>
      </c>
      <c r="R29" t="s">
        <v>3</v>
      </c>
      <c r="S29">
        <v>33</v>
      </c>
      <c r="T29">
        <v>7.0567000000000005E-2</v>
      </c>
      <c r="V29">
        <v>33</v>
      </c>
      <c r="W29">
        <v>2E-3</v>
      </c>
      <c r="X29">
        <f>MIN(S29, V29)</f>
        <v>33</v>
      </c>
      <c r="Y29">
        <f>(X29-N29)/N29*100</f>
        <v>0</v>
      </c>
    </row>
    <row r="30" spans="1:28" x14ac:dyDescent="0.3">
      <c r="A30" t="s">
        <v>33</v>
      </c>
      <c r="C30">
        <v>167840</v>
      </c>
      <c r="D30">
        <v>338707</v>
      </c>
      <c r="E30">
        <v>1.96</v>
      </c>
      <c r="H30">
        <v>46156</v>
      </c>
      <c r="I30">
        <v>92323</v>
      </c>
      <c r="J30">
        <v>0.49</v>
      </c>
      <c r="M30" t="s">
        <v>3</v>
      </c>
      <c r="N30">
        <v>43</v>
      </c>
      <c r="O30">
        <v>0.35775899999999999</v>
      </c>
      <c r="R30" t="s">
        <v>3</v>
      </c>
      <c r="S30">
        <v>43</v>
      </c>
      <c r="T30">
        <v>7.3229000000000002E-2</v>
      </c>
      <c r="V30">
        <v>43</v>
      </c>
      <c r="W30">
        <v>3.0000000000000001E-3</v>
      </c>
      <c r="X30">
        <f>MIN(S30, V30)</f>
        <v>43</v>
      </c>
      <c r="Y30">
        <f>(X30-N30)/N30*100</f>
        <v>0</v>
      </c>
    </row>
    <row r="31" spans="1:28" x14ac:dyDescent="0.3">
      <c r="A31" t="s">
        <v>34</v>
      </c>
      <c r="C31">
        <v>267648</v>
      </c>
      <c r="D31">
        <v>541413</v>
      </c>
      <c r="E31">
        <v>3.19</v>
      </c>
      <c r="H31">
        <v>73472</v>
      </c>
      <c r="I31">
        <v>147437</v>
      </c>
      <c r="J31">
        <v>0.78</v>
      </c>
      <c r="M31" t="s">
        <v>3</v>
      </c>
      <c r="N31">
        <v>55</v>
      </c>
      <c r="O31">
        <v>0.58584499999999995</v>
      </c>
      <c r="R31" t="s">
        <v>3</v>
      </c>
      <c r="S31">
        <v>55</v>
      </c>
      <c r="T31">
        <v>0.118996</v>
      </c>
      <c r="V31">
        <v>55</v>
      </c>
      <c r="W31">
        <v>3.0000000000000001E-3</v>
      </c>
      <c r="X31">
        <f>MIN(S31, V31)</f>
        <v>55</v>
      </c>
      <c r="Y31">
        <f>(X31-N31)/N31*100</f>
        <v>0</v>
      </c>
    </row>
    <row r="32" spans="1:28" x14ac:dyDescent="0.3">
      <c r="A32" t="s">
        <v>35</v>
      </c>
      <c r="C32">
        <v>261288</v>
      </c>
      <c r="D32">
        <v>511943</v>
      </c>
      <c r="E32">
        <v>3.01</v>
      </c>
      <c r="H32">
        <v>48896</v>
      </c>
      <c r="I32">
        <v>94804</v>
      </c>
      <c r="J32">
        <v>0.45</v>
      </c>
      <c r="M32" t="s">
        <v>3</v>
      </c>
      <c r="N32">
        <v>31</v>
      </c>
      <c r="O32">
        <v>0.53008900000000003</v>
      </c>
      <c r="R32" t="s">
        <v>3</v>
      </c>
      <c r="S32">
        <v>31</v>
      </c>
      <c r="T32">
        <v>7.5397000000000006E-2</v>
      </c>
      <c r="V32">
        <v>31</v>
      </c>
      <c r="W32">
        <v>3.0000000000000001E-3</v>
      </c>
      <c r="X32">
        <f>MIN(S32, V32)</f>
        <v>31</v>
      </c>
      <c r="Y32">
        <f>(X32-N32)/N32*100</f>
        <v>0</v>
      </c>
    </row>
    <row r="33" spans="1:25" x14ac:dyDescent="0.3">
      <c r="A33" t="s">
        <v>36</v>
      </c>
      <c r="C33">
        <v>211876</v>
      </c>
      <c r="D33">
        <v>428329</v>
      </c>
      <c r="E33">
        <v>2.5499999999999998</v>
      </c>
      <c r="H33">
        <v>59731</v>
      </c>
      <c r="I33">
        <v>119719</v>
      </c>
      <c r="J33">
        <v>0.64</v>
      </c>
      <c r="M33" t="s">
        <v>3</v>
      </c>
      <c r="N33">
        <v>52</v>
      </c>
      <c r="O33">
        <v>0.471252</v>
      </c>
      <c r="R33" t="s">
        <v>3</v>
      </c>
      <c r="S33">
        <v>52</v>
      </c>
      <c r="T33">
        <v>9.8184999999999995E-2</v>
      </c>
      <c r="V33">
        <v>52</v>
      </c>
      <c r="W33">
        <v>3.0000000000000001E-3</v>
      </c>
      <c r="X33">
        <f>MIN(S33, V33)</f>
        <v>52</v>
      </c>
      <c r="Y33">
        <f>(X33-N33)/N33*100</f>
        <v>0</v>
      </c>
    </row>
    <row r="34" spans="1:25" x14ac:dyDescent="0.3">
      <c r="A34" t="s">
        <v>37</v>
      </c>
      <c r="C34">
        <v>19159</v>
      </c>
      <c r="D34">
        <v>53236</v>
      </c>
      <c r="E34">
        <v>0.39</v>
      </c>
      <c r="H34">
        <v>6188</v>
      </c>
      <c r="I34">
        <v>16394</v>
      </c>
      <c r="J34">
        <v>7.0000000000000007E-2</v>
      </c>
      <c r="M34" t="s">
        <v>3</v>
      </c>
      <c r="N34">
        <v>43</v>
      </c>
      <c r="O34">
        <v>0.123333</v>
      </c>
      <c r="R34" t="s">
        <v>3</v>
      </c>
      <c r="S34">
        <v>43</v>
      </c>
      <c r="T34">
        <v>2.4174000000000001E-2</v>
      </c>
      <c r="V34">
        <v>51</v>
      </c>
      <c r="W34">
        <v>3.0000000000000001E-3</v>
      </c>
      <c r="X34">
        <f>MIN(S34, V34)</f>
        <v>43</v>
      </c>
      <c r="Y34">
        <f>(X34-N34)/N34*100</f>
        <v>0</v>
      </c>
    </row>
    <row r="35" spans="1:25" x14ac:dyDescent="0.3">
      <c r="A35" t="s">
        <v>38</v>
      </c>
      <c r="C35">
        <v>135378</v>
      </c>
      <c r="D35">
        <v>273722</v>
      </c>
      <c r="E35">
        <v>1.54</v>
      </c>
      <c r="H35">
        <v>66708</v>
      </c>
      <c r="I35">
        <v>134422</v>
      </c>
      <c r="J35">
        <v>0.76</v>
      </c>
      <c r="M35" t="s">
        <v>4</v>
      </c>
      <c r="N35">
        <v>58</v>
      </c>
      <c r="O35">
        <v>60.232481999999997</v>
      </c>
      <c r="R35" t="s">
        <v>4</v>
      </c>
      <c r="S35">
        <v>58</v>
      </c>
      <c r="T35">
        <v>60.102592999999999</v>
      </c>
      <c r="V35">
        <v>67</v>
      </c>
      <c r="W35">
        <v>2E-3</v>
      </c>
      <c r="X35">
        <f>MIN(S35, V35)</f>
        <v>58</v>
      </c>
      <c r="Y35">
        <f>(X35-N35)/N35*100</f>
        <v>0</v>
      </c>
    </row>
    <row r="36" spans="1:25" x14ac:dyDescent="0.3">
      <c r="A36" t="s">
        <v>39</v>
      </c>
      <c r="C36">
        <v>167048</v>
      </c>
      <c r="D36">
        <v>338525</v>
      </c>
      <c r="E36">
        <v>1.91</v>
      </c>
      <c r="H36">
        <v>75831</v>
      </c>
      <c r="I36">
        <v>153103</v>
      </c>
      <c r="J36">
        <v>0.85</v>
      </c>
      <c r="M36" t="s">
        <v>4</v>
      </c>
      <c r="N36">
        <v>59</v>
      </c>
      <c r="O36">
        <v>60.283197000000001</v>
      </c>
      <c r="R36" t="s">
        <v>4</v>
      </c>
      <c r="S36">
        <v>59</v>
      </c>
      <c r="T36">
        <v>60.110576000000002</v>
      </c>
      <c r="V36">
        <v>68</v>
      </c>
      <c r="W36">
        <v>2E-3</v>
      </c>
      <c r="X36">
        <f>MIN(S36, V36)</f>
        <v>59</v>
      </c>
      <c r="Y36">
        <f>(X36-N36)/N36*100</f>
        <v>0</v>
      </c>
    </row>
    <row r="37" spans="1:25" x14ac:dyDescent="0.3">
      <c r="A37" t="s">
        <v>40</v>
      </c>
      <c r="C37">
        <v>147556</v>
      </c>
      <c r="D37">
        <v>299648</v>
      </c>
      <c r="E37">
        <v>1.68</v>
      </c>
      <c r="H37">
        <v>71784</v>
      </c>
      <c r="I37">
        <v>145292</v>
      </c>
      <c r="J37">
        <v>0.8</v>
      </c>
      <c r="M37" t="s">
        <v>4</v>
      </c>
      <c r="N37">
        <v>62</v>
      </c>
      <c r="O37">
        <v>60.254539999999999</v>
      </c>
      <c r="R37" t="s">
        <v>4</v>
      </c>
      <c r="S37">
        <v>64</v>
      </c>
      <c r="T37">
        <v>60.112549000000001</v>
      </c>
      <c r="V37">
        <v>71</v>
      </c>
      <c r="W37">
        <v>2E-3</v>
      </c>
      <c r="X37">
        <f>MIN(S37, V37)</f>
        <v>64</v>
      </c>
      <c r="Y37">
        <f>(X37-N37)/N37*100</f>
        <v>3.225806451612903</v>
      </c>
    </row>
    <row r="38" spans="1:25" x14ac:dyDescent="0.3">
      <c r="A38" t="s">
        <v>41</v>
      </c>
      <c r="C38">
        <v>159831</v>
      </c>
      <c r="D38">
        <v>329925</v>
      </c>
      <c r="E38">
        <v>1.9</v>
      </c>
      <c r="H38">
        <v>80367</v>
      </c>
      <c r="I38">
        <v>165277</v>
      </c>
      <c r="J38">
        <v>0.91</v>
      </c>
      <c r="M38" t="s">
        <v>4</v>
      </c>
      <c r="N38">
        <v>73</v>
      </c>
      <c r="O38">
        <v>60.300151999999997</v>
      </c>
      <c r="R38" t="s">
        <v>4</v>
      </c>
      <c r="S38">
        <v>74</v>
      </c>
      <c r="T38">
        <v>60.125886999999999</v>
      </c>
      <c r="V38">
        <v>88</v>
      </c>
      <c r="W38">
        <v>2E-3</v>
      </c>
      <c r="X38">
        <f>MIN(S38, V38)</f>
        <v>74</v>
      </c>
      <c r="Y38">
        <f>(X38-N38)/N38*100</f>
        <v>1.3698630136986301</v>
      </c>
    </row>
    <row r="39" spans="1:25" x14ac:dyDescent="0.3">
      <c r="A39" t="s">
        <v>42</v>
      </c>
      <c r="C39">
        <v>142091</v>
      </c>
      <c r="D39">
        <v>290321</v>
      </c>
      <c r="E39">
        <v>1.65</v>
      </c>
      <c r="H39">
        <v>72457</v>
      </c>
      <c r="I39">
        <v>147575</v>
      </c>
      <c r="J39">
        <v>0.82</v>
      </c>
      <c r="M39" t="s">
        <v>4</v>
      </c>
      <c r="N39">
        <v>69</v>
      </c>
      <c r="O39">
        <v>60.254995999999998</v>
      </c>
      <c r="R39" t="s">
        <v>4</v>
      </c>
      <c r="S39">
        <v>68</v>
      </c>
      <c r="T39">
        <v>60.115060999999997</v>
      </c>
      <c r="V39">
        <v>76</v>
      </c>
      <c r="W39">
        <v>2E-3</v>
      </c>
      <c r="X39">
        <f>MIN(S39, V39)</f>
        <v>68</v>
      </c>
      <c r="Y39">
        <f>(X39-N39)/N39*100</f>
        <v>-1.4492753623188406</v>
      </c>
    </row>
    <row r="40" spans="1:25" x14ac:dyDescent="0.3">
      <c r="A40" t="s">
        <v>43</v>
      </c>
      <c r="C40">
        <v>169533</v>
      </c>
      <c r="D40">
        <v>345505</v>
      </c>
      <c r="E40">
        <v>1.97</v>
      </c>
      <c r="H40">
        <v>84240</v>
      </c>
      <c r="I40">
        <v>171112</v>
      </c>
      <c r="J40">
        <v>0.94</v>
      </c>
      <c r="M40" t="s">
        <v>4</v>
      </c>
      <c r="N40">
        <v>68</v>
      </c>
      <c r="O40">
        <v>60.293930000000003</v>
      </c>
      <c r="R40" t="s">
        <v>4</v>
      </c>
      <c r="S40">
        <v>66</v>
      </c>
      <c r="T40">
        <v>60.128402999999999</v>
      </c>
      <c r="V40">
        <v>79</v>
      </c>
      <c r="W40">
        <v>0.02</v>
      </c>
      <c r="X40">
        <f>MIN(S40, V40)</f>
        <v>66</v>
      </c>
      <c r="Y40">
        <f>(X40-N40)/N40*100</f>
        <v>-2.9411764705882351</v>
      </c>
    </row>
    <row r="41" spans="1:25" x14ac:dyDescent="0.3">
      <c r="A41" t="s">
        <v>44</v>
      </c>
      <c r="C41">
        <v>169600</v>
      </c>
      <c r="D41">
        <v>344810</v>
      </c>
      <c r="E41">
        <v>1.96</v>
      </c>
      <c r="H41">
        <v>78440</v>
      </c>
      <c r="I41">
        <v>158878</v>
      </c>
      <c r="J41">
        <v>0.88</v>
      </c>
      <c r="M41" t="s">
        <v>4</v>
      </c>
      <c r="N41">
        <v>68</v>
      </c>
      <c r="O41">
        <v>60.292572</v>
      </c>
      <c r="R41" t="s">
        <v>4</v>
      </c>
      <c r="S41">
        <v>67</v>
      </c>
      <c r="T41">
        <v>60.120514999999997</v>
      </c>
      <c r="V41">
        <v>73</v>
      </c>
      <c r="W41">
        <v>2E-3</v>
      </c>
      <c r="X41">
        <f>MIN(S41, V41)</f>
        <v>67</v>
      </c>
      <c r="Y41">
        <f>(X41-N41)/N41*100</f>
        <v>-1.4705882352941175</v>
      </c>
    </row>
    <row r="42" spans="1:25" x14ac:dyDescent="0.3">
      <c r="A42" t="s">
        <v>45</v>
      </c>
      <c r="C42">
        <v>157760</v>
      </c>
      <c r="D42">
        <v>322377</v>
      </c>
      <c r="E42">
        <v>1.88</v>
      </c>
      <c r="H42">
        <v>83810</v>
      </c>
      <c r="I42">
        <v>170727</v>
      </c>
      <c r="J42">
        <v>0.95</v>
      </c>
      <c r="M42" t="s">
        <v>4</v>
      </c>
      <c r="N42">
        <v>80</v>
      </c>
      <c r="O42">
        <v>60.283960999999998</v>
      </c>
      <c r="R42" t="s">
        <v>4</v>
      </c>
      <c r="S42">
        <v>79</v>
      </c>
      <c r="T42">
        <v>60.127234999999999</v>
      </c>
      <c r="V42">
        <v>84</v>
      </c>
      <c r="W42">
        <v>2E-3</v>
      </c>
      <c r="X42">
        <f>MIN(S42, V42)</f>
        <v>79</v>
      </c>
      <c r="Y42">
        <f>(X42-N42)/N42*100</f>
        <v>-1.25</v>
      </c>
    </row>
    <row r="43" spans="1:25" x14ac:dyDescent="0.3">
      <c r="A43" t="s">
        <v>46</v>
      </c>
      <c r="C43">
        <v>160308</v>
      </c>
      <c r="D43">
        <v>333892</v>
      </c>
      <c r="E43">
        <v>1.94</v>
      </c>
      <c r="H43">
        <v>100740</v>
      </c>
      <c r="I43">
        <v>209316</v>
      </c>
      <c r="J43">
        <v>1.26</v>
      </c>
      <c r="M43" t="s">
        <v>4</v>
      </c>
      <c r="N43">
        <v>103</v>
      </c>
      <c r="O43">
        <v>60.311210000000003</v>
      </c>
      <c r="R43" t="s">
        <v>4</v>
      </c>
      <c r="S43">
        <v>100</v>
      </c>
      <c r="T43">
        <v>60.163984999999997</v>
      </c>
      <c r="V43">
        <v>114</v>
      </c>
      <c r="W43">
        <v>4.0000000000000001E-3</v>
      </c>
      <c r="X43">
        <f>MIN(S43, V43)</f>
        <v>100</v>
      </c>
      <c r="Y43">
        <f>(X43-N43)/N43*100</f>
        <v>-2.912621359223301</v>
      </c>
    </row>
    <row r="44" spans="1:25" x14ac:dyDescent="0.3">
      <c r="A44" t="s">
        <v>47</v>
      </c>
      <c r="C44">
        <v>170841</v>
      </c>
      <c r="D44">
        <v>349969</v>
      </c>
      <c r="E44">
        <v>2.0099999999999998</v>
      </c>
      <c r="H44">
        <v>81840</v>
      </c>
      <c r="I44">
        <v>167008</v>
      </c>
      <c r="J44">
        <v>0.93</v>
      </c>
      <c r="M44" t="s">
        <v>4</v>
      </c>
      <c r="N44">
        <v>68</v>
      </c>
      <c r="O44">
        <v>60.311709999999998</v>
      </c>
      <c r="R44" t="s">
        <v>4</v>
      </c>
      <c r="S44">
        <v>68</v>
      </c>
      <c r="T44">
        <v>60.126089999999998</v>
      </c>
      <c r="V44">
        <v>79</v>
      </c>
      <c r="W44">
        <v>2E-3</v>
      </c>
      <c r="X44">
        <f>MIN(S44, V44)</f>
        <v>68</v>
      </c>
      <c r="Y44">
        <f>(X44-N44)/N44*100</f>
        <v>0</v>
      </c>
    </row>
    <row r="45" spans="1:25" x14ac:dyDescent="0.3">
      <c r="A45" t="s">
        <v>48</v>
      </c>
      <c r="C45">
        <v>18602</v>
      </c>
      <c r="D45">
        <v>46303</v>
      </c>
      <c r="E45">
        <v>0.34</v>
      </c>
      <c r="H45">
        <v>4585</v>
      </c>
      <c r="I45">
        <v>10672</v>
      </c>
      <c r="J45">
        <v>0.04</v>
      </c>
      <c r="M45" t="s">
        <v>3</v>
      </c>
      <c r="N45">
        <v>31</v>
      </c>
      <c r="O45">
        <v>0.149091</v>
      </c>
      <c r="R45" t="s">
        <v>3</v>
      </c>
      <c r="S45">
        <v>31</v>
      </c>
      <c r="T45">
        <v>1.6996000000000001E-2</v>
      </c>
      <c r="V45">
        <v>34</v>
      </c>
      <c r="W45">
        <v>4.0000000000000001E-3</v>
      </c>
      <c r="X45">
        <f>MIN(S45, V45)</f>
        <v>31</v>
      </c>
      <c r="Y45">
        <f>(X45-N45)/N45*100</f>
        <v>0</v>
      </c>
    </row>
    <row r="46" spans="1:25" x14ac:dyDescent="0.3">
      <c r="A46" t="s">
        <v>49</v>
      </c>
      <c r="C46">
        <v>246304</v>
      </c>
      <c r="D46">
        <v>498045</v>
      </c>
      <c r="E46">
        <v>2.89</v>
      </c>
      <c r="H46">
        <v>78432</v>
      </c>
      <c r="I46">
        <v>157665</v>
      </c>
      <c r="J46">
        <v>0.84</v>
      </c>
      <c r="M46" t="s">
        <v>3</v>
      </c>
      <c r="N46">
        <v>49</v>
      </c>
      <c r="O46">
        <v>0.69045500000000004</v>
      </c>
      <c r="R46" t="s">
        <v>3</v>
      </c>
      <c r="S46">
        <v>49</v>
      </c>
      <c r="T46">
        <v>0.278561</v>
      </c>
      <c r="V46">
        <v>56</v>
      </c>
      <c r="W46">
        <v>2E-3</v>
      </c>
      <c r="X46">
        <f>MIN(S46, V46)</f>
        <v>49</v>
      </c>
      <c r="Y46">
        <f>(X46-N46)/N46*100</f>
        <v>0</v>
      </c>
    </row>
    <row r="47" spans="1:25" x14ac:dyDescent="0.3">
      <c r="A47" t="s">
        <v>50</v>
      </c>
      <c r="C47">
        <v>195960</v>
      </c>
      <c r="D47">
        <v>391704</v>
      </c>
      <c r="E47">
        <v>2.15</v>
      </c>
      <c r="H47">
        <v>69000</v>
      </c>
      <c r="I47">
        <v>137324</v>
      </c>
      <c r="J47">
        <v>0.7</v>
      </c>
      <c r="M47" t="s">
        <v>3</v>
      </c>
      <c r="N47">
        <v>43</v>
      </c>
      <c r="O47">
        <v>5.1339790000000001</v>
      </c>
      <c r="R47" t="s">
        <v>3</v>
      </c>
      <c r="S47">
        <v>43</v>
      </c>
      <c r="T47">
        <v>2.8325290000000001</v>
      </c>
      <c r="V47">
        <v>49</v>
      </c>
      <c r="W47">
        <v>2E-3</v>
      </c>
      <c r="X47">
        <f>MIN(S47, V47)</f>
        <v>43</v>
      </c>
      <c r="Y47">
        <f>(X47-N47)/N47*100</f>
        <v>0</v>
      </c>
    </row>
    <row r="48" spans="1:25" x14ac:dyDescent="0.3">
      <c r="A48" t="s">
        <v>51</v>
      </c>
      <c r="C48">
        <v>230824</v>
      </c>
      <c r="D48">
        <v>467086</v>
      </c>
      <c r="E48">
        <v>2.69</v>
      </c>
      <c r="H48">
        <v>75152</v>
      </c>
      <c r="I48">
        <v>151218</v>
      </c>
      <c r="J48">
        <v>0.86</v>
      </c>
      <c r="M48" t="s">
        <v>3</v>
      </c>
      <c r="N48">
        <v>50</v>
      </c>
      <c r="O48">
        <v>9.9201200000000007</v>
      </c>
      <c r="R48" t="s">
        <v>3</v>
      </c>
      <c r="S48">
        <v>50</v>
      </c>
      <c r="T48">
        <v>9.403848</v>
      </c>
      <c r="V48">
        <v>55</v>
      </c>
      <c r="W48">
        <v>2E-3</v>
      </c>
      <c r="X48">
        <f>MIN(S48, V48)</f>
        <v>50</v>
      </c>
      <c r="Y48">
        <f>(X48-N48)/N48*100</f>
        <v>0</v>
      </c>
    </row>
    <row r="49" spans="1:25" x14ac:dyDescent="0.3">
      <c r="A49" t="s">
        <v>52</v>
      </c>
      <c r="C49">
        <v>247242</v>
      </c>
      <c r="D49">
        <v>500318</v>
      </c>
      <c r="E49">
        <v>2.86</v>
      </c>
      <c r="H49">
        <v>87507</v>
      </c>
      <c r="I49">
        <v>176248</v>
      </c>
      <c r="J49">
        <v>0.91</v>
      </c>
      <c r="M49" t="s">
        <v>4</v>
      </c>
      <c r="N49">
        <v>53</v>
      </c>
      <c r="O49">
        <v>60.412888000000002</v>
      </c>
      <c r="R49" t="s">
        <v>4</v>
      </c>
      <c r="S49">
        <v>53</v>
      </c>
      <c r="T49">
        <v>60.124093000000002</v>
      </c>
      <c r="V49">
        <v>62</v>
      </c>
      <c r="W49">
        <v>2E-3</v>
      </c>
      <c r="X49">
        <f>MIN(S49, V49)</f>
        <v>53</v>
      </c>
      <c r="Y49">
        <f>(X49-N49)/N49*100</f>
        <v>0</v>
      </c>
    </row>
    <row r="50" spans="1:25" x14ac:dyDescent="0.3">
      <c r="A50" t="s">
        <v>53</v>
      </c>
      <c r="C50">
        <v>189805</v>
      </c>
      <c r="D50">
        <v>380362</v>
      </c>
      <c r="E50">
        <v>2.13</v>
      </c>
      <c r="H50">
        <v>65450</v>
      </c>
      <c r="I50">
        <v>130607</v>
      </c>
      <c r="J50">
        <v>0.75</v>
      </c>
      <c r="M50" t="s">
        <v>4</v>
      </c>
      <c r="N50">
        <v>45</v>
      </c>
      <c r="O50">
        <v>60.305309999999999</v>
      </c>
      <c r="R50" t="s">
        <v>4</v>
      </c>
      <c r="S50">
        <v>47</v>
      </c>
      <c r="T50">
        <v>60.089590000000001</v>
      </c>
      <c r="V50">
        <v>49</v>
      </c>
      <c r="W50">
        <v>2E-3</v>
      </c>
      <c r="X50">
        <f>MIN(S50, V50)</f>
        <v>47</v>
      </c>
      <c r="Y50">
        <f>(X50-N50)/N50*100</f>
        <v>4.4444444444444446</v>
      </c>
    </row>
    <row r="51" spans="1:25" x14ac:dyDescent="0.3">
      <c r="A51" t="s">
        <v>54</v>
      </c>
      <c r="C51">
        <v>218304</v>
      </c>
      <c r="D51">
        <v>435859</v>
      </c>
      <c r="E51">
        <v>2.5099999999999998</v>
      </c>
      <c r="H51">
        <v>72768</v>
      </c>
      <c r="I51">
        <v>144691</v>
      </c>
      <c r="J51">
        <v>0.76</v>
      </c>
      <c r="M51" t="s">
        <v>3</v>
      </c>
      <c r="N51">
        <v>39</v>
      </c>
      <c r="O51">
        <v>7.5384349999999998</v>
      </c>
      <c r="R51" t="s">
        <v>3</v>
      </c>
      <c r="S51">
        <v>39</v>
      </c>
      <c r="T51">
        <v>5.6642950000000001</v>
      </c>
      <c r="V51">
        <v>47</v>
      </c>
      <c r="W51">
        <v>2E-3</v>
      </c>
      <c r="X51">
        <f>MIN(S51, V51)</f>
        <v>39</v>
      </c>
      <c r="Y51">
        <f>(X51-N51)/N51*100</f>
        <v>0</v>
      </c>
    </row>
    <row r="52" spans="1:25" x14ac:dyDescent="0.3">
      <c r="A52" t="s">
        <v>55</v>
      </c>
      <c r="C52">
        <v>238032</v>
      </c>
      <c r="D52">
        <v>473362</v>
      </c>
      <c r="E52">
        <v>2.65</v>
      </c>
      <c r="H52">
        <v>59508</v>
      </c>
      <c r="I52">
        <v>117718</v>
      </c>
      <c r="J52">
        <v>0.61</v>
      </c>
      <c r="M52" t="s">
        <v>3</v>
      </c>
      <c r="N52">
        <v>33</v>
      </c>
      <c r="O52">
        <v>17.507093000000001</v>
      </c>
      <c r="R52" t="s">
        <v>3</v>
      </c>
      <c r="S52">
        <v>33</v>
      </c>
      <c r="T52">
        <v>13.737294</v>
      </c>
      <c r="V52">
        <v>35</v>
      </c>
      <c r="W52">
        <v>2E-3</v>
      </c>
      <c r="X52">
        <f>MIN(S52, V52)</f>
        <v>33</v>
      </c>
      <c r="Y52">
        <f>(X52-N52)/N52*100</f>
        <v>0</v>
      </c>
    </row>
    <row r="53" spans="1:25" x14ac:dyDescent="0.3">
      <c r="A53" t="s">
        <v>56</v>
      </c>
      <c r="C53">
        <v>241725</v>
      </c>
      <c r="D53">
        <v>485503</v>
      </c>
      <c r="E53">
        <v>2.79</v>
      </c>
      <c r="H53">
        <v>77645</v>
      </c>
      <c r="I53">
        <v>155215</v>
      </c>
      <c r="J53">
        <v>0.91</v>
      </c>
      <c r="M53" t="s">
        <v>4</v>
      </c>
      <c r="N53">
        <v>47</v>
      </c>
      <c r="O53">
        <v>60.394601999999999</v>
      </c>
      <c r="R53" t="s">
        <v>4</v>
      </c>
      <c r="S53">
        <v>46</v>
      </c>
      <c r="T53">
        <v>60.109870000000001</v>
      </c>
      <c r="V53">
        <v>52</v>
      </c>
      <c r="W53">
        <v>2E-3</v>
      </c>
      <c r="X53">
        <f>MIN(S53, V53)</f>
        <v>46</v>
      </c>
      <c r="Y53">
        <f>(X53-N53)/N53*100</f>
        <v>-2.1276595744680851</v>
      </c>
    </row>
    <row r="54" spans="1:25" x14ac:dyDescent="0.3">
      <c r="A54" t="s">
        <v>57</v>
      </c>
      <c r="C54">
        <v>279216</v>
      </c>
      <c r="D54">
        <v>560442</v>
      </c>
      <c r="E54">
        <v>3.21</v>
      </c>
      <c r="H54">
        <v>84762</v>
      </c>
      <c r="I54">
        <v>169311</v>
      </c>
      <c r="J54">
        <v>0.86</v>
      </c>
      <c r="M54" t="s">
        <v>3</v>
      </c>
      <c r="N54">
        <v>44</v>
      </c>
      <c r="O54">
        <v>6.2123749999999998</v>
      </c>
      <c r="R54" t="s">
        <v>3</v>
      </c>
      <c r="S54">
        <v>44</v>
      </c>
      <c r="T54">
        <v>6.7365830000000004</v>
      </c>
      <c r="V54">
        <v>50</v>
      </c>
      <c r="W54">
        <v>2E-3</v>
      </c>
      <c r="X54">
        <f>MIN(S54, V54)</f>
        <v>44</v>
      </c>
      <c r="Y54">
        <f>(X54-N54)/N54*100</f>
        <v>0</v>
      </c>
    </row>
    <row r="55" spans="1:25" x14ac:dyDescent="0.3">
      <c r="A55" t="s">
        <v>58</v>
      </c>
      <c r="C55">
        <v>201405</v>
      </c>
      <c r="D55">
        <v>404170</v>
      </c>
      <c r="E55">
        <v>2.36</v>
      </c>
      <c r="H55">
        <v>68061</v>
      </c>
      <c r="I55">
        <v>135946</v>
      </c>
      <c r="J55">
        <v>0.74</v>
      </c>
      <c r="M55" t="s">
        <v>3</v>
      </c>
      <c r="N55">
        <v>43</v>
      </c>
      <c r="O55">
        <v>4.8524469999999997</v>
      </c>
      <c r="R55" t="s">
        <v>3</v>
      </c>
      <c r="S55">
        <v>43</v>
      </c>
      <c r="T55">
        <v>1.2911319999999999</v>
      </c>
      <c r="V55">
        <v>48</v>
      </c>
      <c r="W55">
        <v>3.0000000000000001E-3</v>
      </c>
      <c r="X55">
        <f>MIN(S55, V55)</f>
        <v>43</v>
      </c>
      <c r="Y55">
        <f>(X55-N55)/N55*100</f>
        <v>0</v>
      </c>
    </row>
    <row r="56" spans="1:25" x14ac:dyDescent="0.3">
      <c r="A56" t="s">
        <v>59</v>
      </c>
      <c r="C56">
        <v>24790</v>
      </c>
      <c r="D56">
        <v>70188</v>
      </c>
      <c r="E56">
        <v>0.5</v>
      </c>
      <c r="H56">
        <v>7236</v>
      </c>
      <c r="I56">
        <v>19491</v>
      </c>
      <c r="J56">
        <v>0.08</v>
      </c>
      <c r="M56" t="s">
        <v>3</v>
      </c>
      <c r="N56">
        <v>53</v>
      </c>
      <c r="O56">
        <v>0.25339099999999998</v>
      </c>
      <c r="R56" t="s">
        <v>3</v>
      </c>
      <c r="S56">
        <v>53</v>
      </c>
      <c r="T56">
        <v>2.4369999999999999E-2</v>
      </c>
      <c r="V56">
        <v>53</v>
      </c>
      <c r="W56">
        <v>3.0000000000000001E-3</v>
      </c>
      <c r="X56">
        <f>MIN(S56, V56)</f>
        <v>53</v>
      </c>
      <c r="Y56">
        <f>(X56-N56)/N56*100</f>
        <v>0</v>
      </c>
    </row>
    <row r="57" spans="1:25" x14ac:dyDescent="0.3">
      <c r="A57" t="s">
        <v>60</v>
      </c>
      <c r="C57">
        <v>266525</v>
      </c>
      <c r="D57">
        <v>536864</v>
      </c>
      <c r="E57">
        <v>3.08</v>
      </c>
      <c r="H57">
        <v>91380</v>
      </c>
      <c r="I57">
        <v>183239</v>
      </c>
      <c r="J57">
        <v>0.93</v>
      </c>
      <c r="M57" t="s">
        <v>3</v>
      </c>
      <c r="N57">
        <v>55</v>
      </c>
      <c r="O57">
        <v>0.68501699999999999</v>
      </c>
      <c r="R57" t="s">
        <v>3</v>
      </c>
      <c r="S57">
        <v>55</v>
      </c>
      <c r="T57">
        <v>0.20446300000000001</v>
      </c>
      <c r="V57">
        <v>59</v>
      </c>
      <c r="W57">
        <v>3.0000000000000001E-3</v>
      </c>
      <c r="X57">
        <f>MIN(S57, V57)</f>
        <v>55</v>
      </c>
      <c r="Y57">
        <f>(X57-N57)/N57*100</f>
        <v>0</v>
      </c>
    </row>
    <row r="58" spans="1:25" x14ac:dyDescent="0.3">
      <c r="A58" t="s">
        <v>61</v>
      </c>
      <c r="C58">
        <v>266000</v>
      </c>
      <c r="D58">
        <v>530206</v>
      </c>
      <c r="E58">
        <v>3.03</v>
      </c>
      <c r="H58">
        <v>78750</v>
      </c>
      <c r="I58">
        <v>156241</v>
      </c>
      <c r="J58">
        <v>0.89</v>
      </c>
      <c r="M58" t="s">
        <v>3</v>
      </c>
      <c r="N58">
        <v>42</v>
      </c>
      <c r="O58">
        <v>0.64828600000000003</v>
      </c>
      <c r="R58" t="s">
        <v>3</v>
      </c>
      <c r="S58">
        <v>42</v>
      </c>
      <c r="T58">
        <v>0.18718499999999999</v>
      </c>
      <c r="V58">
        <v>44</v>
      </c>
      <c r="W58">
        <v>3.0000000000000001E-3</v>
      </c>
      <c r="X58">
        <f>MIN(S58, V58)</f>
        <v>42</v>
      </c>
      <c r="Y58">
        <f>(X58-N58)/N58*100</f>
        <v>0</v>
      </c>
    </row>
    <row r="59" spans="1:25" x14ac:dyDescent="0.3">
      <c r="A59" t="s">
        <v>62</v>
      </c>
      <c r="C59">
        <v>385860</v>
      </c>
      <c r="D59">
        <v>769495</v>
      </c>
      <c r="E59">
        <v>4.37</v>
      </c>
      <c r="H59">
        <v>98100</v>
      </c>
      <c r="I59">
        <v>194635</v>
      </c>
      <c r="J59">
        <v>1.1599999999999999</v>
      </c>
      <c r="M59" t="s">
        <v>3</v>
      </c>
      <c r="N59">
        <v>43</v>
      </c>
      <c r="O59">
        <v>0.90053700000000003</v>
      </c>
      <c r="R59" t="s">
        <v>3</v>
      </c>
      <c r="S59">
        <v>43</v>
      </c>
      <c r="T59">
        <v>0.16476099999999999</v>
      </c>
      <c r="V59">
        <v>44</v>
      </c>
      <c r="W59">
        <v>3.0000000000000001E-3</v>
      </c>
      <c r="X59">
        <f>MIN(S59, V59)</f>
        <v>43</v>
      </c>
      <c r="Y59">
        <f>(X59-N59)/N59*100</f>
        <v>0</v>
      </c>
    </row>
    <row r="60" spans="1:25" x14ac:dyDescent="0.3">
      <c r="A60" t="s">
        <v>63</v>
      </c>
      <c r="C60">
        <v>211278</v>
      </c>
      <c r="D60">
        <v>421395</v>
      </c>
      <c r="E60">
        <v>2.36</v>
      </c>
      <c r="H60">
        <v>76550</v>
      </c>
      <c r="I60">
        <v>152115</v>
      </c>
      <c r="J60">
        <v>0.87</v>
      </c>
      <c r="M60" t="s">
        <v>3</v>
      </c>
      <c r="N60">
        <v>48</v>
      </c>
      <c r="O60">
        <v>0.50747399999999998</v>
      </c>
      <c r="R60" t="s">
        <v>3</v>
      </c>
      <c r="S60">
        <v>48</v>
      </c>
      <c r="T60">
        <v>0.161859</v>
      </c>
      <c r="V60">
        <v>49</v>
      </c>
      <c r="W60">
        <v>3.0000000000000001E-3</v>
      </c>
      <c r="X60">
        <f>MIN(S60, V60)</f>
        <v>48</v>
      </c>
      <c r="Y60">
        <f>(X60-N60)/N60*100</f>
        <v>0</v>
      </c>
    </row>
    <row r="61" spans="1:25" x14ac:dyDescent="0.3">
      <c r="A61" t="s">
        <v>64</v>
      </c>
      <c r="C61">
        <v>363752</v>
      </c>
      <c r="D61">
        <v>721293</v>
      </c>
      <c r="E61">
        <v>4.1500000000000004</v>
      </c>
      <c r="H61">
        <v>75412</v>
      </c>
      <c r="I61">
        <v>148643</v>
      </c>
      <c r="J61">
        <v>0.84</v>
      </c>
      <c r="M61" t="s">
        <v>3</v>
      </c>
      <c r="N61">
        <v>32</v>
      </c>
      <c r="O61">
        <v>0.71020399999999995</v>
      </c>
      <c r="R61" t="s">
        <v>3</v>
      </c>
      <c r="S61">
        <v>32</v>
      </c>
      <c r="T61">
        <v>0.12919</v>
      </c>
      <c r="V61">
        <v>33</v>
      </c>
      <c r="W61">
        <v>2E-3</v>
      </c>
      <c r="X61">
        <f>MIN(S61, V61)</f>
        <v>32</v>
      </c>
      <c r="Y61">
        <f>(X61-N61)/N61*100</f>
        <v>0</v>
      </c>
    </row>
    <row r="62" spans="1:25" x14ac:dyDescent="0.3">
      <c r="A62" t="s">
        <v>65</v>
      </c>
      <c r="C62">
        <v>273616</v>
      </c>
      <c r="D62">
        <v>556691</v>
      </c>
      <c r="E62">
        <v>3.28</v>
      </c>
      <c r="H62">
        <v>87948</v>
      </c>
      <c r="I62">
        <v>177907</v>
      </c>
      <c r="J62">
        <v>0.92</v>
      </c>
      <c r="M62" t="s">
        <v>3</v>
      </c>
      <c r="N62">
        <v>56</v>
      </c>
      <c r="O62">
        <v>1.041973</v>
      </c>
      <c r="R62" t="s">
        <v>3</v>
      </c>
      <c r="S62">
        <v>56</v>
      </c>
      <c r="T62">
        <v>0.49540899999999999</v>
      </c>
      <c r="V62">
        <v>62</v>
      </c>
      <c r="W62">
        <v>2E-3</v>
      </c>
      <c r="X62">
        <f>MIN(S62, V62)</f>
        <v>56</v>
      </c>
      <c r="Y62">
        <f>(X62-N62)/N62*100</f>
        <v>0</v>
      </c>
    </row>
    <row r="63" spans="1:25" x14ac:dyDescent="0.3">
      <c r="A63" t="s">
        <v>66</v>
      </c>
      <c r="C63">
        <v>272454</v>
      </c>
      <c r="D63">
        <v>549177</v>
      </c>
      <c r="E63">
        <v>3.25</v>
      </c>
      <c r="H63">
        <v>80838</v>
      </c>
      <c r="I63">
        <v>161977</v>
      </c>
      <c r="J63">
        <v>0.86</v>
      </c>
      <c r="M63" t="s">
        <v>3</v>
      </c>
      <c r="N63">
        <v>50</v>
      </c>
      <c r="O63">
        <v>4.6602959999999998</v>
      </c>
      <c r="R63" t="s">
        <v>3</v>
      </c>
      <c r="S63">
        <v>50</v>
      </c>
      <c r="T63">
        <v>1.951538</v>
      </c>
      <c r="V63">
        <v>53</v>
      </c>
      <c r="W63">
        <v>2E-3</v>
      </c>
      <c r="X63">
        <f>MIN(S63, V63)</f>
        <v>50</v>
      </c>
      <c r="Y63">
        <f>(X63-N63)/N63*100</f>
        <v>0</v>
      </c>
    </row>
    <row r="64" spans="1:25" x14ac:dyDescent="0.3">
      <c r="A64" t="s">
        <v>67</v>
      </c>
      <c r="C64">
        <v>244956</v>
      </c>
      <c r="D64">
        <v>487927</v>
      </c>
      <c r="E64">
        <v>2.77</v>
      </c>
      <c r="H64">
        <v>69048</v>
      </c>
      <c r="I64">
        <v>136860</v>
      </c>
      <c r="J64">
        <v>0.72</v>
      </c>
      <c r="M64" t="s">
        <v>3</v>
      </c>
      <c r="N64">
        <v>37</v>
      </c>
      <c r="O64">
        <v>2.6841979999999999</v>
      </c>
      <c r="R64" t="s">
        <v>3</v>
      </c>
      <c r="S64">
        <v>37</v>
      </c>
      <c r="T64">
        <v>0.33208300000000002</v>
      </c>
      <c r="V64">
        <v>41</v>
      </c>
      <c r="W64">
        <v>1E-3</v>
      </c>
      <c r="X64">
        <f>MIN(S64, V64)</f>
        <v>37</v>
      </c>
      <c r="Y64">
        <f>(X64-N64)/N64*100</f>
        <v>0</v>
      </c>
    </row>
    <row r="65" spans="1:25" x14ac:dyDescent="0.3">
      <c r="A65" t="s">
        <v>68</v>
      </c>
      <c r="C65">
        <v>227807</v>
      </c>
      <c r="D65">
        <v>457439</v>
      </c>
      <c r="E65">
        <v>2.65</v>
      </c>
      <c r="H65">
        <v>75452</v>
      </c>
      <c r="I65">
        <v>150734</v>
      </c>
      <c r="J65">
        <v>0.78</v>
      </c>
      <c r="M65" t="s">
        <v>3</v>
      </c>
      <c r="N65">
        <v>46</v>
      </c>
      <c r="O65">
        <v>0.57467000000000001</v>
      </c>
      <c r="R65" t="s">
        <v>3</v>
      </c>
      <c r="S65">
        <v>46</v>
      </c>
      <c r="T65">
        <v>0.17282600000000001</v>
      </c>
      <c r="V65">
        <v>51</v>
      </c>
      <c r="W65">
        <v>1E-3</v>
      </c>
      <c r="X65">
        <f>MIN(S65, V65)</f>
        <v>46</v>
      </c>
      <c r="Y65">
        <f>(X65-N65)/N65*100</f>
        <v>0</v>
      </c>
    </row>
    <row r="66" spans="1:25" x14ac:dyDescent="0.3">
      <c r="A66" t="s">
        <v>69</v>
      </c>
      <c r="C66">
        <v>245847</v>
      </c>
      <c r="D66">
        <v>493043</v>
      </c>
      <c r="E66">
        <v>2.85</v>
      </c>
      <c r="H66">
        <v>73296</v>
      </c>
      <c r="I66">
        <v>146246</v>
      </c>
      <c r="J66">
        <v>0.78</v>
      </c>
      <c r="M66" t="s">
        <v>3</v>
      </c>
      <c r="N66">
        <v>42</v>
      </c>
      <c r="O66">
        <v>0.57350999999999996</v>
      </c>
      <c r="R66" t="s">
        <v>3</v>
      </c>
      <c r="S66">
        <v>42</v>
      </c>
      <c r="T66">
        <v>0.14186199999999999</v>
      </c>
      <c r="V66">
        <v>47</v>
      </c>
      <c r="W66">
        <v>3.0000000000000001E-3</v>
      </c>
      <c r="X66">
        <f>MIN(S66, V66)</f>
        <v>42</v>
      </c>
      <c r="Y66">
        <f>(X66-N66)/N66*100</f>
        <v>0</v>
      </c>
    </row>
    <row r="67" spans="1:25" x14ac:dyDescent="0.3">
      <c r="A67" t="s">
        <v>70</v>
      </c>
      <c r="C67">
        <v>14520</v>
      </c>
      <c r="D67">
        <v>34893</v>
      </c>
      <c r="E67">
        <v>0.23</v>
      </c>
      <c r="H67">
        <v>4598</v>
      </c>
      <c r="I67">
        <v>10621</v>
      </c>
      <c r="J67">
        <v>0.06</v>
      </c>
      <c r="M67" t="s">
        <v>3</v>
      </c>
      <c r="N67">
        <v>36</v>
      </c>
      <c r="O67">
        <v>9.9986000000000005E-2</v>
      </c>
      <c r="R67" t="s">
        <v>3</v>
      </c>
      <c r="S67">
        <v>36</v>
      </c>
      <c r="T67">
        <v>1.6818E-2</v>
      </c>
      <c r="V67">
        <v>37</v>
      </c>
      <c r="W67">
        <v>2E-3</v>
      </c>
      <c r="X67">
        <f>MIN(S67, V67)</f>
        <v>36</v>
      </c>
      <c r="Y67">
        <f>(X67-N67)/N67*100</f>
        <v>0</v>
      </c>
    </row>
    <row r="68" spans="1:25" x14ac:dyDescent="0.3">
      <c r="A68" t="s">
        <v>71</v>
      </c>
      <c r="C68">
        <v>367360</v>
      </c>
      <c r="D68">
        <v>730325</v>
      </c>
      <c r="E68">
        <v>4.2300000000000004</v>
      </c>
      <c r="H68">
        <v>103320</v>
      </c>
      <c r="I68">
        <v>204660</v>
      </c>
      <c r="J68">
        <v>1.17</v>
      </c>
      <c r="M68" t="s">
        <v>3</v>
      </c>
      <c r="N68">
        <v>42</v>
      </c>
      <c r="O68">
        <v>0.67928100000000002</v>
      </c>
      <c r="R68" t="s">
        <v>3</v>
      </c>
      <c r="S68">
        <v>42</v>
      </c>
      <c r="T68">
        <v>0.17136100000000001</v>
      </c>
      <c r="V68">
        <v>44</v>
      </c>
      <c r="W68">
        <v>2E-3</v>
      </c>
      <c r="X68">
        <f>MIN(S68, V68)</f>
        <v>42</v>
      </c>
      <c r="Y68">
        <f>(X68-N68)/N68*100</f>
        <v>0</v>
      </c>
    </row>
    <row r="69" spans="1:25" x14ac:dyDescent="0.3">
      <c r="A69" t="s">
        <v>72</v>
      </c>
      <c r="C69">
        <v>264726</v>
      </c>
      <c r="D69">
        <v>527300</v>
      </c>
      <c r="E69">
        <v>2.92</v>
      </c>
      <c r="H69">
        <v>75636</v>
      </c>
      <c r="I69">
        <v>149890</v>
      </c>
      <c r="J69">
        <v>0.8</v>
      </c>
      <c r="M69" t="s">
        <v>3</v>
      </c>
      <c r="N69">
        <v>40</v>
      </c>
      <c r="O69">
        <v>0.56018999999999997</v>
      </c>
      <c r="R69" t="s">
        <v>3</v>
      </c>
      <c r="S69">
        <v>40</v>
      </c>
      <c r="T69">
        <v>0.164993</v>
      </c>
      <c r="V69">
        <v>43</v>
      </c>
      <c r="W69">
        <v>3.0000000000000001E-3</v>
      </c>
      <c r="X69">
        <f>MIN(S69, V69)</f>
        <v>40</v>
      </c>
      <c r="Y69">
        <f>(X69-N69)/N69*100</f>
        <v>0</v>
      </c>
    </row>
    <row r="70" spans="1:25" x14ac:dyDescent="0.3">
      <c r="A70" t="s">
        <v>73</v>
      </c>
      <c r="C70">
        <v>365638</v>
      </c>
      <c r="D70">
        <v>727720</v>
      </c>
      <c r="E70">
        <v>4.08</v>
      </c>
      <c r="H70">
        <v>98441</v>
      </c>
      <c r="I70">
        <v>194922</v>
      </c>
      <c r="J70">
        <v>1.1200000000000001</v>
      </c>
      <c r="M70" t="s">
        <v>3</v>
      </c>
      <c r="N70">
        <v>48</v>
      </c>
      <c r="O70">
        <v>0.825515</v>
      </c>
      <c r="R70" t="s">
        <v>3</v>
      </c>
      <c r="S70">
        <v>48</v>
      </c>
      <c r="T70">
        <v>0.16214000000000001</v>
      </c>
      <c r="V70">
        <v>48</v>
      </c>
      <c r="W70">
        <v>3.0000000000000001E-3</v>
      </c>
      <c r="X70">
        <f>MIN(S70, V70)</f>
        <v>48</v>
      </c>
      <c r="Y70">
        <f>(X70-N70)/N70*100</f>
        <v>0</v>
      </c>
    </row>
    <row r="71" spans="1:25" x14ac:dyDescent="0.3">
      <c r="A71" t="s">
        <v>74</v>
      </c>
      <c r="C71">
        <v>426571</v>
      </c>
      <c r="D71">
        <v>842589</v>
      </c>
      <c r="E71">
        <v>4.8899999999999997</v>
      </c>
      <c r="H71">
        <v>88978</v>
      </c>
      <c r="I71">
        <v>174885</v>
      </c>
      <c r="J71">
        <v>0.96</v>
      </c>
      <c r="M71" t="s">
        <v>3</v>
      </c>
      <c r="N71">
        <v>33</v>
      </c>
      <c r="O71">
        <v>0.79045299999999996</v>
      </c>
      <c r="R71" t="s">
        <v>3</v>
      </c>
      <c r="S71">
        <v>33</v>
      </c>
      <c r="T71">
        <v>0.135933</v>
      </c>
      <c r="V71">
        <v>33</v>
      </c>
      <c r="W71">
        <v>2E-3</v>
      </c>
      <c r="X71">
        <f>MIN(S71, V71)</f>
        <v>33</v>
      </c>
      <c r="Y71">
        <f>(X71-N71)/N71*100</f>
        <v>0</v>
      </c>
    </row>
    <row r="72" spans="1:25" x14ac:dyDescent="0.3">
      <c r="A72" t="s">
        <v>75</v>
      </c>
      <c r="C72">
        <v>349525</v>
      </c>
      <c r="D72">
        <v>690873</v>
      </c>
      <c r="E72">
        <v>3.97</v>
      </c>
      <c r="H72">
        <v>108240</v>
      </c>
      <c r="I72">
        <v>213225</v>
      </c>
      <c r="J72">
        <v>1.1399999999999999</v>
      </c>
      <c r="M72" t="s">
        <v>3</v>
      </c>
      <c r="N72">
        <v>47</v>
      </c>
      <c r="O72">
        <v>0.67142599999999997</v>
      </c>
      <c r="R72" t="s">
        <v>3</v>
      </c>
      <c r="S72">
        <v>47</v>
      </c>
      <c r="T72">
        <v>0.16689799999999999</v>
      </c>
      <c r="V72">
        <v>47</v>
      </c>
      <c r="W72">
        <v>3.0000000000000001E-3</v>
      </c>
      <c r="X72">
        <f>MIN(S72, V72)</f>
        <v>47</v>
      </c>
      <c r="Y72">
        <f>(X72-N72)/N72*100</f>
        <v>0</v>
      </c>
    </row>
    <row r="73" spans="1:25" x14ac:dyDescent="0.3">
      <c r="A73" t="s">
        <v>76</v>
      </c>
      <c r="C73">
        <v>410040</v>
      </c>
      <c r="D73">
        <v>812887</v>
      </c>
      <c r="E73">
        <v>4.74</v>
      </c>
      <c r="H73">
        <v>118456</v>
      </c>
      <c r="I73">
        <v>233943</v>
      </c>
      <c r="J73">
        <v>1.37</v>
      </c>
      <c r="M73" t="s">
        <v>3</v>
      </c>
      <c r="N73">
        <v>51</v>
      </c>
      <c r="O73">
        <v>0.78090899999999996</v>
      </c>
      <c r="R73" t="s">
        <v>3</v>
      </c>
      <c r="S73">
        <v>51</v>
      </c>
      <c r="T73">
        <v>0.180087</v>
      </c>
      <c r="V73">
        <v>51</v>
      </c>
      <c r="W73">
        <v>2E-3</v>
      </c>
      <c r="X73">
        <f>MIN(S73, V73)</f>
        <v>51</v>
      </c>
      <c r="Y73">
        <f>(X73-N73)/N73*100</f>
        <v>0</v>
      </c>
    </row>
    <row r="74" spans="1:25" x14ac:dyDescent="0.3">
      <c r="A74" t="s">
        <v>77</v>
      </c>
      <c r="C74">
        <v>342342</v>
      </c>
      <c r="D74">
        <v>675384</v>
      </c>
      <c r="E74">
        <v>3.86</v>
      </c>
      <c r="H74">
        <v>80028</v>
      </c>
      <c r="I74">
        <v>157128</v>
      </c>
      <c r="J74">
        <v>0.85</v>
      </c>
      <c r="M74" t="s">
        <v>3</v>
      </c>
      <c r="N74">
        <v>32</v>
      </c>
      <c r="O74">
        <v>0.676979</v>
      </c>
      <c r="R74" t="s">
        <v>3</v>
      </c>
      <c r="S74">
        <v>32</v>
      </c>
      <c r="T74">
        <v>0.14760999999999999</v>
      </c>
      <c r="V74">
        <v>35</v>
      </c>
      <c r="W74">
        <v>2E-3</v>
      </c>
      <c r="X74">
        <f>MIN(S74, V74)</f>
        <v>32</v>
      </c>
      <c r="Y74">
        <f>(X74-N74)/N74*100</f>
        <v>0</v>
      </c>
    </row>
    <row r="75" spans="1:25" x14ac:dyDescent="0.3">
      <c r="A75" t="s">
        <v>78</v>
      </c>
      <c r="C75">
        <v>340316</v>
      </c>
      <c r="D75">
        <v>670752</v>
      </c>
      <c r="E75">
        <v>3.86</v>
      </c>
      <c r="H75">
        <v>73088</v>
      </c>
      <c r="I75">
        <v>143316</v>
      </c>
      <c r="J75">
        <v>0.8</v>
      </c>
      <c r="M75" t="s">
        <v>3</v>
      </c>
      <c r="N75">
        <v>31</v>
      </c>
      <c r="O75">
        <v>0.65423500000000001</v>
      </c>
      <c r="R75" t="s">
        <v>3</v>
      </c>
      <c r="S75">
        <v>31</v>
      </c>
      <c r="T75">
        <v>0.11675099999999999</v>
      </c>
      <c r="V75">
        <v>31</v>
      </c>
      <c r="W75">
        <v>3.0000000000000001E-3</v>
      </c>
      <c r="X75">
        <f>MIN(S75, V75)</f>
        <v>31</v>
      </c>
      <c r="Y75">
        <f>(X75-N75)/N75*100</f>
        <v>0</v>
      </c>
    </row>
    <row r="76" spans="1:25" x14ac:dyDescent="0.3">
      <c r="A76" t="s">
        <v>79</v>
      </c>
      <c r="C76">
        <v>339660</v>
      </c>
      <c r="D76">
        <v>667618</v>
      </c>
      <c r="E76">
        <v>3.69</v>
      </c>
      <c r="H76">
        <v>68850</v>
      </c>
      <c r="I76">
        <v>134494</v>
      </c>
      <c r="J76">
        <v>0.72</v>
      </c>
      <c r="M76" t="s">
        <v>3</v>
      </c>
      <c r="N76">
        <v>26</v>
      </c>
      <c r="O76">
        <v>0.76637999999999995</v>
      </c>
      <c r="R76" t="s">
        <v>3</v>
      </c>
      <c r="S76">
        <v>26</v>
      </c>
      <c r="T76">
        <v>0.15904199999999999</v>
      </c>
      <c r="V76">
        <v>29</v>
      </c>
      <c r="W76">
        <v>2E-3</v>
      </c>
      <c r="X76">
        <f>MIN(S76, V76)</f>
        <v>26</v>
      </c>
      <c r="Y76">
        <f>(X76-N76)/N76*100</f>
        <v>0</v>
      </c>
    </row>
    <row r="77" spans="1:25" x14ac:dyDescent="0.3">
      <c r="A77" t="s">
        <v>80</v>
      </c>
      <c r="C77">
        <v>314571</v>
      </c>
      <c r="D77">
        <v>622638</v>
      </c>
      <c r="E77">
        <v>3.54</v>
      </c>
      <c r="H77">
        <v>75854</v>
      </c>
      <c r="I77">
        <v>149484</v>
      </c>
      <c r="J77">
        <v>0.79</v>
      </c>
      <c r="M77" t="s">
        <v>3</v>
      </c>
      <c r="N77">
        <v>30</v>
      </c>
      <c r="O77">
        <v>0.645119</v>
      </c>
      <c r="R77" t="s">
        <v>3</v>
      </c>
      <c r="S77">
        <v>30</v>
      </c>
      <c r="T77">
        <v>0.13841100000000001</v>
      </c>
      <c r="V77">
        <v>33</v>
      </c>
      <c r="W77">
        <v>3.0000000000000001E-3</v>
      </c>
      <c r="X77">
        <f>MIN(S77, V77)</f>
        <v>30</v>
      </c>
      <c r="Y77">
        <f>(X77-N77)/N77*100</f>
        <v>0</v>
      </c>
    </row>
    <row r="78" spans="1:25" x14ac:dyDescent="0.3">
      <c r="A78" t="s">
        <v>81</v>
      </c>
      <c r="C78">
        <v>16492</v>
      </c>
      <c r="D78">
        <v>38893</v>
      </c>
      <c r="E78">
        <v>0.25</v>
      </c>
      <c r="H78">
        <v>6384</v>
      </c>
      <c r="I78">
        <v>14573</v>
      </c>
      <c r="J78">
        <v>0.08</v>
      </c>
      <c r="M78" t="s">
        <v>3</v>
      </c>
      <c r="N78">
        <v>40</v>
      </c>
      <c r="O78">
        <v>0.121574</v>
      </c>
      <c r="R78" t="s">
        <v>3</v>
      </c>
      <c r="S78">
        <v>40</v>
      </c>
      <c r="T78">
        <v>3.5189999999999999E-2</v>
      </c>
      <c r="V78">
        <v>47</v>
      </c>
      <c r="W78">
        <v>1E-3</v>
      </c>
      <c r="X78">
        <f>MIN(S78, V78)</f>
        <v>40</v>
      </c>
      <c r="Y78">
        <f>(X78-N78)/N78*100</f>
        <v>0</v>
      </c>
    </row>
    <row r="79" spans="1:25" x14ac:dyDescent="0.3">
      <c r="A79" t="s">
        <v>82</v>
      </c>
      <c r="C79">
        <v>24625</v>
      </c>
      <c r="D79">
        <v>74806</v>
      </c>
      <c r="E79">
        <v>0.6</v>
      </c>
      <c r="H79">
        <v>6250</v>
      </c>
      <c r="I79">
        <v>17770</v>
      </c>
      <c r="J79">
        <v>7.0000000000000007E-2</v>
      </c>
      <c r="M79" t="s">
        <v>3</v>
      </c>
      <c r="N79">
        <v>49</v>
      </c>
      <c r="O79">
        <v>0.27027400000000001</v>
      </c>
      <c r="R79" t="s">
        <v>3</v>
      </c>
      <c r="S79">
        <v>49</v>
      </c>
      <c r="T79">
        <v>1.9356000000000002E-2</v>
      </c>
      <c r="V79">
        <v>49</v>
      </c>
      <c r="W79">
        <v>3.0000000000000001E-3</v>
      </c>
      <c r="X79">
        <f>MIN(S79, V79)</f>
        <v>49</v>
      </c>
      <c r="Y79">
        <f>(X79-N79)/N79*100</f>
        <v>0</v>
      </c>
    </row>
    <row r="80" spans="1:25" x14ac:dyDescent="0.3">
      <c r="A80" t="s">
        <v>83</v>
      </c>
      <c r="C80">
        <v>22932</v>
      </c>
      <c r="D80">
        <v>67006</v>
      </c>
      <c r="E80">
        <v>0.52</v>
      </c>
      <c r="H80">
        <v>8442</v>
      </c>
      <c r="I80">
        <v>23766</v>
      </c>
      <c r="J80">
        <v>0.1</v>
      </c>
      <c r="M80" t="s">
        <v>3</v>
      </c>
      <c r="N80">
        <v>57</v>
      </c>
      <c r="O80">
        <v>0.58861200000000002</v>
      </c>
      <c r="R80" t="s">
        <v>3</v>
      </c>
      <c r="S80">
        <v>57</v>
      </c>
      <c r="T80">
        <v>6.2789999999999999E-2</v>
      </c>
      <c r="V80">
        <v>66</v>
      </c>
      <c r="W80">
        <v>3.0000000000000001E-3</v>
      </c>
      <c r="X80">
        <f>MIN(S80, V80)</f>
        <v>57</v>
      </c>
      <c r="Y80">
        <f>(X80-N80)/N80*100</f>
        <v>0</v>
      </c>
    </row>
    <row r="81" spans="1:25" x14ac:dyDescent="0.3">
      <c r="A81" t="s">
        <v>84</v>
      </c>
      <c r="C81">
        <v>25340</v>
      </c>
      <c r="D81">
        <v>71072</v>
      </c>
      <c r="E81">
        <v>0.55000000000000004</v>
      </c>
      <c r="H81">
        <v>7980</v>
      </c>
      <c r="I81">
        <v>21472</v>
      </c>
      <c r="J81">
        <v>0.09</v>
      </c>
      <c r="M81" t="s">
        <v>3</v>
      </c>
      <c r="N81">
        <v>54</v>
      </c>
      <c r="O81">
        <v>0.20891599999999999</v>
      </c>
      <c r="R81" t="s">
        <v>3</v>
      </c>
      <c r="S81">
        <v>54</v>
      </c>
      <c r="T81">
        <v>2.7980999999999999E-2</v>
      </c>
      <c r="V81">
        <v>56</v>
      </c>
      <c r="W81">
        <v>3.0000000000000001E-3</v>
      </c>
      <c r="X81">
        <f>MIN(S81, V81)</f>
        <v>54</v>
      </c>
      <c r="Y81">
        <f>(X81-N81)/N81*100</f>
        <v>0</v>
      </c>
    </row>
    <row r="82" spans="1:25" x14ac:dyDescent="0.3">
      <c r="A82" t="s">
        <v>85</v>
      </c>
      <c r="C82">
        <v>25050</v>
      </c>
      <c r="D82">
        <v>66190</v>
      </c>
      <c r="E82">
        <v>0.54</v>
      </c>
      <c r="H82">
        <v>8850</v>
      </c>
      <c r="I82">
        <v>22558</v>
      </c>
      <c r="J82">
        <v>0.1</v>
      </c>
      <c r="M82" t="s">
        <v>3</v>
      </c>
      <c r="N82">
        <v>58</v>
      </c>
      <c r="O82">
        <v>0.148059</v>
      </c>
      <c r="R82" t="s">
        <v>3</v>
      </c>
      <c r="S82">
        <v>58</v>
      </c>
      <c r="T82">
        <v>2.29E-2</v>
      </c>
      <c r="V82">
        <v>58</v>
      </c>
      <c r="W82">
        <v>3.0000000000000001E-3</v>
      </c>
      <c r="X82">
        <f>MIN(S82, V82)</f>
        <v>58</v>
      </c>
      <c r="Y82">
        <f>(X82-N82)/N82*100</f>
        <v>0</v>
      </c>
    </row>
    <row r="83" spans="1:25" x14ac:dyDescent="0.3">
      <c r="A83" t="s">
        <v>86</v>
      </c>
      <c r="C83">
        <v>20160</v>
      </c>
      <c r="D83">
        <v>51157</v>
      </c>
      <c r="E83">
        <v>0.41</v>
      </c>
      <c r="H83">
        <v>6860</v>
      </c>
      <c r="I83">
        <v>16767</v>
      </c>
      <c r="J83">
        <v>7.0000000000000007E-2</v>
      </c>
      <c r="M83" t="s">
        <v>3</v>
      </c>
      <c r="N83">
        <v>47</v>
      </c>
      <c r="O83">
        <v>0.519285</v>
      </c>
      <c r="R83" t="s">
        <v>3</v>
      </c>
      <c r="S83">
        <v>47</v>
      </c>
      <c r="T83">
        <v>6.5365000000000006E-2</v>
      </c>
      <c r="V83">
        <v>48</v>
      </c>
      <c r="W83">
        <v>3.0000000000000001E-3</v>
      </c>
      <c r="X83">
        <f>MIN(S83, V83)</f>
        <v>47</v>
      </c>
      <c r="Y83">
        <f>(X83-N83)/N83*100</f>
        <v>0</v>
      </c>
    </row>
    <row r="84" spans="1:25" x14ac:dyDescent="0.3">
      <c r="A84" t="s">
        <v>87</v>
      </c>
      <c r="C84">
        <v>20960</v>
      </c>
      <c r="D84">
        <v>56888</v>
      </c>
      <c r="E84">
        <v>0.48</v>
      </c>
      <c r="H84">
        <v>7205</v>
      </c>
      <c r="I84">
        <v>18773</v>
      </c>
      <c r="J84">
        <v>0.08</v>
      </c>
      <c r="M84" t="s">
        <v>3</v>
      </c>
      <c r="N84">
        <v>38</v>
      </c>
      <c r="O84">
        <v>0.20493900000000001</v>
      </c>
      <c r="R84" t="s">
        <v>3</v>
      </c>
      <c r="S84">
        <v>38</v>
      </c>
      <c r="T84">
        <v>4.5741999999999998E-2</v>
      </c>
      <c r="V84">
        <v>54</v>
      </c>
      <c r="W84">
        <v>3.0000000000000001E-3</v>
      </c>
      <c r="X84">
        <f>MIN(S84, V84)</f>
        <v>38</v>
      </c>
      <c r="Y84">
        <f>(X84-N84)/N84*100</f>
        <v>0</v>
      </c>
    </row>
    <row r="85" spans="1:25" x14ac:dyDescent="0.3">
      <c r="A85" t="s">
        <v>88</v>
      </c>
      <c r="C85">
        <v>22378</v>
      </c>
      <c r="D85">
        <v>60929</v>
      </c>
      <c r="E85">
        <v>0.51</v>
      </c>
      <c r="H85">
        <v>6566</v>
      </c>
      <c r="I85">
        <v>17033</v>
      </c>
      <c r="J85">
        <v>7.0000000000000007E-2</v>
      </c>
      <c r="M85" t="s">
        <v>3</v>
      </c>
      <c r="N85">
        <v>48</v>
      </c>
      <c r="O85">
        <v>0.23200200000000001</v>
      </c>
      <c r="R85" t="s">
        <v>3</v>
      </c>
      <c r="S85">
        <v>48</v>
      </c>
      <c r="T85">
        <v>2.1204000000000001E-2</v>
      </c>
      <c r="V85">
        <v>48</v>
      </c>
      <c r="W85">
        <v>2E-3</v>
      </c>
      <c r="X85">
        <f>MIN(S85, V85)</f>
        <v>48</v>
      </c>
      <c r="Y85">
        <f>(X85-N85)/N85*100</f>
        <v>0</v>
      </c>
    </row>
    <row r="86" spans="1:25" x14ac:dyDescent="0.3">
      <c r="A86" t="s">
        <v>89</v>
      </c>
      <c r="C86">
        <v>22428</v>
      </c>
      <c r="D86">
        <v>64341</v>
      </c>
      <c r="E86">
        <v>0.55000000000000004</v>
      </c>
      <c r="H86">
        <v>7056</v>
      </c>
      <c r="I86">
        <v>19323</v>
      </c>
      <c r="J86">
        <v>0.08</v>
      </c>
      <c r="M86" t="s">
        <v>3</v>
      </c>
      <c r="N86">
        <v>49</v>
      </c>
      <c r="O86">
        <v>0.16866700000000001</v>
      </c>
      <c r="R86" t="s">
        <v>3</v>
      </c>
      <c r="S86">
        <v>49</v>
      </c>
      <c r="T86">
        <v>2.4646000000000001E-2</v>
      </c>
      <c r="V86">
        <v>55</v>
      </c>
      <c r="W86">
        <v>3.0000000000000001E-3</v>
      </c>
      <c r="X86">
        <f>MIN(S86, V86)</f>
        <v>49</v>
      </c>
      <c r="Y86">
        <f>(X86-N86)/N86*100</f>
        <v>0</v>
      </c>
    </row>
    <row r="87" spans="1:25" x14ac:dyDescent="0.3">
      <c r="A87" t="s">
        <v>90</v>
      </c>
      <c r="C87">
        <v>23635</v>
      </c>
      <c r="D87">
        <v>62560</v>
      </c>
      <c r="E87">
        <v>0.51</v>
      </c>
      <c r="H87">
        <v>8700</v>
      </c>
      <c r="I87">
        <v>22287</v>
      </c>
      <c r="J87">
        <v>0.1</v>
      </c>
      <c r="M87" t="s">
        <v>3</v>
      </c>
      <c r="N87">
        <v>48</v>
      </c>
      <c r="O87">
        <v>0.18398500000000001</v>
      </c>
      <c r="R87" t="s">
        <v>3</v>
      </c>
      <c r="S87">
        <v>48</v>
      </c>
      <c r="T87">
        <v>4.8526E-2</v>
      </c>
      <c r="V87">
        <v>59</v>
      </c>
      <c r="W87">
        <v>3.0000000000000001E-3</v>
      </c>
      <c r="X87">
        <f>MIN(S87, V87)</f>
        <v>48</v>
      </c>
      <c r="Y87">
        <f>(X87-N87)/N87*100</f>
        <v>0</v>
      </c>
    </row>
    <row r="88" spans="1:25" x14ac:dyDescent="0.3">
      <c r="A88" t="s">
        <v>91</v>
      </c>
      <c r="C88">
        <v>17290</v>
      </c>
      <c r="D88">
        <v>43012</v>
      </c>
      <c r="E88">
        <v>0.34</v>
      </c>
      <c r="H88">
        <v>6916</v>
      </c>
      <c r="I88">
        <v>16726</v>
      </c>
      <c r="J88">
        <v>0.08</v>
      </c>
      <c r="M88" t="s">
        <v>3</v>
      </c>
      <c r="N88">
        <v>44</v>
      </c>
      <c r="O88">
        <v>9.5735000000000001E-2</v>
      </c>
      <c r="R88" t="s">
        <v>3</v>
      </c>
      <c r="S88">
        <v>44</v>
      </c>
      <c r="T88">
        <v>1.95E-2</v>
      </c>
      <c r="V88">
        <v>51</v>
      </c>
      <c r="W88">
        <v>3.0000000000000001E-3</v>
      </c>
      <c r="X88">
        <f>MIN(S88, V88)</f>
        <v>44</v>
      </c>
      <c r="Y88">
        <f>(X88-N88)/N88*100</f>
        <v>0</v>
      </c>
    </row>
    <row r="89" spans="1:25" x14ac:dyDescent="0.3">
      <c r="A89" t="s">
        <v>92</v>
      </c>
      <c r="C89">
        <v>19519</v>
      </c>
      <c r="D89">
        <v>50632</v>
      </c>
      <c r="E89">
        <v>0.4</v>
      </c>
      <c r="H89">
        <v>6419</v>
      </c>
      <c r="I89">
        <v>16032</v>
      </c>
      <c r="J89">
        <v>7.0000000000000007E-2</v>
      </c>
      <c r="M89" t="s">
        <v>3</v>
      </c>
      <c r="N89">
        <v>45</v>
      </c>
      <c r="O89">
        <v>0.12640799999999999</v>
      </c>
      <c r="R89" t="s">
        <v>3</v>
      </c>
      <c r="S89">
        <v>45</v>
      </c>
      <c r="T89">
        <v>2.0891E-2</v>
      </c>
      <c r="V89">
        <v>48</v>
      </c>
      <c r="W89">
        <v>4.0000000000000001E-3</v>
      </c>
      <c r="X89">
        <f>MIN(S89, V89)</f>
        <v>45</v>
      </c>
      <c r="Y89">
        <f>(X89-N89)/N89*100</f>
        <v>0</v>
      </c>
    </row>
    <row r="90" spans="1:25" x14ac:dyDescent="0.3">
      <c r="A90" t="s">
        <v>93</v>
      </c>
      <c r="C90">
        <v>21646</v>
      </c>
      <c r="D90">
        <v>57246</v>
      </c>
      <c r="E90">
        <v>0.47</v>
      </c>
      <c r="H90">
        <v>5754</v>
      </c>
      <c r="I90">
        <v>14442</v>
      </c>
      <c r="J90">
        <v>0.06</v>
      </c>
      <c r="M90" t="s">
        <v>3</v>
      </c>
      <c r="N90">
        <v>39</v>
      </c>
      <c r="O90">
        <v>0.177146</v>
      </c>
      <c r="R90" t="s">
        <v>3</v>
      </c>
      <c r="S90">
        <v>39</v>
      </c>
      <c r="T90">
        <v>1.8537000000000001E-2</v>
      </c>
      <c r="V90">
        <v>41</v>
      </c>
      <c r="W90">
        <v>3.0000000000000001E-3</v>
      </c>
      <c r="X90">
        <f>MIN(S90, V90)</f>
        <v>39</v>
      </c>
      <c r="Y90">
        <f>(X90-N90)/N90*100</f>
        <v>0</v>
      </c>
    </row>
    <row r="91" spans="1:25" x14ac:dyDescent="0.3">
      <c r="A91" t="s">
        <v>94</v>
      </c>
      <c r="C91">
        <v>20664</v>
      </c>
      <c r="D91">
        <v>56192</v>
      </c>
      <c r="E91">
        <v>0.48</v>
      </c>
      <c r="H91">
        <v>6048</v>
      </c>
      <c r="I91">
        <v>15592</v>
      </c>
      <c r="J91">
        <v>7.0000000000000007E-2</v>
      </c>
      <c r="M91" t="s">
        <v>3</v>
      </c>
      <c r="N91">
        <v>45</v>
      </c>
      <c r="O91">
        <v>0.182086</v>
      </c>
      <c r="R91" t="s">
        <v>3</v>
      </c>
      <c r="S91">
        <v>45</v>
      </c>
      <c r="T91">
        <v>2.7535E-2</v>
      </c>
      <c r="V91">
        <v>47</v>
      </c>
      <c r="W91">
        <v>3.0000000000000001E-3</v>
      </c>
      <c r="X91">
        <f>MIN(S91, V91)</f>
        <v>45</v>
      </c>
      <c r="Y91">
        <f>(X91-N91)/N91*100</f>
        <v>0</v>
      </c>
    </row>
    <row r="92" spans="1:25" x14ac:dyDescent="0.3">
      <c r="A92" t="s">
        <v>95</v>
      </c>
      <c r="C92">
        <v>23572</v>
      </c>
      <c r="D92">
        <v>62765</v>
      </c>
      <c r="E92">
        <v>0.52</v>
      </c>
      <c r="H92">
        <v>7526</v>
      </c>
      <c r="I92">
        <v>19260</v>
      </c>
      <c r="J92">
        <v>0.08</v>
      </c>
      <c r="M92" t="s">
        <v>3</v>
      </c>
      <c r="N92">
        <v>43</v>
      </c>
      <c r="O92">
        <v>0.14193</v>
      </c>
      <c r="R92" t="s">
        <v>3</v>
      </c>
      <c r="S92">
        <v>43</v>
      </c>
      <c r="T92">
        <v>2.1533E-2</v>
      </c>
      <c r="V92">
        <v>52</v>
      </c>
      <c r="W92">
        <v>3.0000000000000001E-3</v>
      </c>
      <c r="X92">
        <f>MIN(S92, V92)</f>
        <v>43</v>
      </c>
      <c r="Y92">
        <f>(X92-N92)/N92*100</f>
        <v>0</v>
      </c>
    </row>
    <row r="93" spans="1:25" x14ac:dyDescent="0.3">
      <c r="A93" t="s">
        <v>96</v>
      </c>
      <c r="C93">
        <v>21504</v>
      </c>
      <c r="D93">
        <v>58772</v>
      </c>
      <c r="E93">
        <v>0.5</v>
      </c>
      <c r="H93">
        <v>6528</v>
      </c>
      <c r="I93">
        <v>17003</v>
      </c>
      <c r="J93">
        <v>7.0000000000000007E-2</v>
      </c>
      <c r="M93" t="s">
        <v>3</v>
      </c>
      <c r="N93">
        <v>40</v>
      </c>
      <c r="O93">
        <v>0.141315</v>
      </c>
      <c r="R93" t="s">
        <v>3</v>
      </c>
      <c r="S93">
        <v>40</v>
      </c>
      <c r="T93">
        <v>1.9549E-2</v>
      </c>
      <c r="V93">
        <v>50</v>
      </c>
      <c r="W93">
        <v>3.0000000000000001E-3</v>
      </c>
      <c r="X93">
        <f>MIN(S93, V93)</f>
        <v>40</v>
      </c>
      <c r="Y93">
        <f>(X93-N93)/N93*100</f>
        <v>0</v>
      </c>
    </row>
    <row r="94" spans="1:25" x14ac:dyDescent="0.3">
      <c r="A94" t="s">
        <v>97</v>
      </c>
      <c r="C94">
        <v>25088</v>
      </c>
      <c r="D94">
        <v>74899</v>
      </c>
      <c r="E94">
        <v>0.65</v>
      </c>
      <c r="H94">
        <v>7168</v>
      </c>
      <c r="I94">
        <v>20299</v>
      </c>
      <c r="J94">
        <v>0.08</v>
      </c>
      <c r="M94" t="s">
        <v>3</v>
      </c>
      <c r="N94">
        <v>47</v>
      </c>
      <c r="O94">
        <v>0.19527</v>
      </c>
      <c r="R94" t="s">
        <v>3</v>
      </c>
      <c r="S94">
        <v>47</v>
      </c>
      <c r="T94">
        <v>2.5808999999999999E-2</v>
      </c>
      <c r="V94">
        <v>55</v>
      </c>
      <c r="W94">
        <v>3.0000000000000001E-3</v>
      </c>
      <c r="X94">
        <f>MIN(S94, V94)</f>
        <v>47</v>
      </c>
      <c r="Y94">
        <f>(X94-N94)/N94*100</f>
        <v>0</v>
      </c>
    </row>
    <row r="95" spans="1:25" x14ac:dyDescent="0.3">
      <c r="A95" t="s">
        <v>98</v>
      </c>
      <c r="C95">
        <v>24966</v>
      </c>
      <c r="D95">
        <v>67008</v>
      </c>
      <c r="E95">
        <v>0.55000000000000004</v>
      </c>
      <c r="H95">
        <v>6862</v>
      </c>
      <c r="I95">
        <v>17532</v>
      </c>
      <c r="J95">
        <v>7.0000000000000007E-2</v>
      </c>
      <c r="M95" t="s">
        <v>3</v>
      </c>
      <c r="N95">
        <v>44</v>
      </c>
      <c r="O95">
        <v>0.15475700000000001</v>
      </c>
      <c r="R95" t="s">
        <v>3</v>
      </c>
      <c r="S95">
        <v>44</v>
      </c>
      <c r="T95">
        <v>1.9907999999999999E-2</v>
      </c>
      <c r="V95">
        <v>46</v>
      </c>
      <c r="W95">
        <v>4.0000000000000001E-3</v>
      </c>
      <c r="X95">
        <f>MIN(S95, V95)</f>
        <v>44</v>
      </c>
      <c r="Y95">
        <f>(X95-N95)/N95*100</f>
        <v>0</v>
      </c>
    </row>
    <row r="96" spans="1:25" x14ac:dyDescent="0.3">
      <c r="A96" t="s">
        <v>99</v>
      </c>
      <c r="C96">
        <v>28055</v>
      </c>
      <c r="D96">
        <v>75169</v>
      </c>
      <c r="E96">
        <v>0.62</v>
      </c>
      <c r="H96">
        <v>8680</v>
      </c>
      <c r="I96">
        <v>22294</v>
      </c>
      <c r="J96">
        <v>0.1</v>
      </c>
      <c r="M96" t="s">
        <v>3</v>
      </c>
      <c r="N96">
        <v>49</v>
      </c>
      <c r="O96">
        <v>0.26175799999999999</v>
      </c>
      <c r="R96" t="s">
        <v>3</v>
      </c>
      <c r="S96">
        <v>49</v>
      </c>
      <c r="T96">
        <v>3.8539999999999998E-2</v>
      </c>
      <c r="V96">
        <v>55</v>
      </c>
      <c r="W96">
        <v>3.0000000000000001E-3</v>
      </c>
      <c r="X96">
        <f>MIN(S96, V96)</f>
        <v>49</v>
      </c>
      <c r="Y96">
        <f>(X96-N96)/N96*100</f>
        <v>0</v>
      </c>
    </row>
    <row r="97" spans="1:25" x14ac:dyDescent="0.3">
      <c r="A97" t="s">
        <v>100</v>
      </c>
      <c r="C97">
        <v>19720</v>
      </c>
      <c r="D97">
        <v>50367</v>
      </c>
      <c r="E97">
        <v>0.41</v>
      </c>
      <c r="H97">
        <v>7072</v>
      </c>
      <c r="I97">
        <v>17445</v>
      </c>
      <c r="J97">
        <v>0.08</v>
      </c>
      <c r="M97" t="s">
        <v>3</v>
      </c>
      <c r="N97">
        <v>47</v>
      </c>
      <c r="O97">
        <v>0.15512300000000001</v>
      </c>
      <c r="R97" t="s">
        <v>3</v>
      </c>
      <c r="S97">
        <v>47</v>
      </c>
      <c r="T97">
        <v>2.8892999999999999E-2</v>
      </c>
      <c r="V97">
        <v>51</v>
      </c>
      <c r="W97">
        <v>3.0000000000000001E-3</v>
      </c>
      <c r="X97">
        <f>MIN(S97, V97)</f>
        <v>47</v>
      </c>
      <c r="Y97">
        <f>(X97-N97)/N97*100</f>
        <v>0</v>
      </c>
    </row>
    <row r="98" spans="1:25" x14ac:dyDescent="0.3">
      <c r="A98" t="s">
        <v>101</v>
      </c>
      <c r="C98">
        <v>22848</v>
      </c>
      <c r="D98">
        <v>61765</v>
      </c>
      <c r="E98">
        <v>0.52</v>
      </c>
      <c r="H98">
        <v>5168</v>
      </c>
      <c r="I98">
        <v>13015</v>
      </c>
      <c r="J98">
        <v>0.05</v>
      </c>
      <c r="M98" t="s">
        <v>3</v>
      </c>
      <c r="N98">
        <v>34</v>
      </c>
      <c r="O98">
        <v>0.223602</v>
      </c>
      <c r="R98" t="s">
        <v>3</v>
      </c>
      <c r="S98">
        <v>34</v>
      </c>
      <c r="T98">
        <v>1.7093000000000001E-2</v>
      </c>
      <c r="V98">
        <v>37</v>
      </c>
      <c r="W98">
        <v>3.0000000000000001E-3</v>
      </c>
      <c r="X98">
        <f>MIN(S98, V98)</f>
        <v>34</v>
      </c>
      <c r="Y98">
        <f>(X98-N98)/N98*100</f>
        <v>0</v>
      </c>
    </row>
    <row r="99" spans="1:25" x14ac:dyDescent="0.3">
      <c r="A99" t="s">
        <v>102</v>
      </c>
      <c r="C99">
        <v>21352</v>
      </c>
      <c r="D99">
        <v>56972</v>
      </c>
      <c r="E99">
        <v>0.47</v>
      </c>
      <c r="H99">
        <v>5304</v>
      </c>
      <c r="I99">
        <v>13312</v>
      </c>
      <c r="J99">
        <v>0.05</v>
      </c>
      <c r="M99" t="s">
        <v>3</v>
      </c>
      <c r="N99">
        <v>36</v>
      </c>
      <c r="O99">
        <v>0.146618</v>
      </c>
      <c r="R99" t="s">
        <v>3</v>
      </c>
      <c r="S99">
        <v>36</v>
      </c>
      <c r="T99">
        <v>1.6147999999999999E-2</v>
      </c>
      <c r="V99">
        <v>38</v>
      </c>
      <c r="W99">
        <v>2E-3</v>
      </c>
      <c r="X99">
        <f>MIN(S99, V99)</f>
        <v>36</v>
      </c>
      <c r="Y99">
        <f>(X99-N99)/N99*100</f>
        <v>0</v>
      </c>
    </row>
    <row r="100" spans="1:25" x14ac:dyDescent="0.3">
      <c r="A100" t="s">
        <v>103</v>
      </c>
      <c r="C100">
        <v>21330</v>
      </c>
      <c r="D100">
        <v>55778</v>
      </c>
      <c r="E100">
        <v>0.44</v>
      </c>
      <c r="H100">
        <v>7965</v>
      </c>
      <c r="I100">
        <v>20138</v>
      </c>
      <c r="J100">
        <v>0.09</v>
      </c>
      <c r="M100" t="s">
        <v>3</v>
      </c>
      <c r="N100">
        <v>43</v>
      </c>
      <c r="O100">
        <v>0.28010600000000002</v>
      </c>
      <c r="R100" t="s">
        <v>3</v>
      </c>
      <c r="S100">
        <v>43</v>
      </c>
      <c r="T100">
        <v>2.7897999999999999E-2</v>
      </c>
      <c r="V100">
        <v>58</v>
      </c>
      <c r="W100">
        <v>4.0000000000000001E-3</v>
      </c>
      <c r="X100">
        <f>MIN(S100, V100)</f>
        <v>43</v>
      </c>
      <c r="Y100">
        <f>(X100-N100)/N100*100</f>
        <v>0</v>
      </c>
    </row>
    <row r="101" spans="1:25" x14ac:dyDescent="0.3">
      <c r="A101" t="s">
        <v>104</v>
      </c>
      <c r="C101">
        <v>22110</v>
      </c>
      <c r="D101">
        <v>59512</v>
      </c>
      <c r="E101">
        <v>0.5</v>
      </c>
      <c r="H101">
        <v>5226</v>
      </c>
      <c r="I101">
        <v>13144</v>
      </c>
      <c r="J101">
        <v>0.05</v>
      </c>
      <c r="M101" t="s">
        <v>3</v>
      </c>
      <c r="N101">
        <v>38</v>
      </c>
      <c r="O101">
        <v>0.20782600000000001</v>
      </c>
      <c r="R101" t="s">
        <v>3</v>
      </c>
      <c r="S101">
        <v>38</v>
      </c>
      <c r="T101">
        <v>1.3906E-2</v>
      </c>
      <c r="V101">
        <v>38</v>
      </c>
      <c r="W101">
        <v>3.0000000000000001E-3</v>
      </c>
      <c r="X101">
        <f>MIN(S101, V101)</f>
        <v>38</v>
      </c>
      <c r="Y101">
        <f>(X101-N101)/N101*100</f>
        <v>0</v>
      </c>
    </row>
    <row r="102" spans="1:25" x14ac:dyDescent="0.3">
      <c r="A102" t="s">
        <v>105</v>
      </c>
      <c r="C102">
        <v>19448</v>
      </c>
      <c r="D102">
        <v>48710</v>
      </c>
      <c r="E102">
        <v>0.4</v>
      </c>
      <c r="H102">
        <v>4488</v>
      </c>
      <c r="I102">
        <v>10540</v>
      </c>
      <c r="J102">
        <v>0.04</v>
      </c>
      <c r="M102" t="s">
        <v>3</v>
      </c>
      <c r="N102">
        <v>29</v>
      </c>
      <c r="O102">
        <v>0.13034999999999999</v>
      </c>
      <c r="R102" t="s">
        <v>3</v>
      </c>
      <c r="S102">
        <v>29</v>
      </c>
      <c r="T102">
        <v>1.2766E-2</v>
      </c>
      <c r="V102">
        <v>32</v>
      </c>
      <c r="W102">
        <v>2E-3</v>
      </c>
      <c r="X102">
        <f>MIN(S102, V102)</f>
        <v>29</v>
      </c>
      <c r="Y102">
        <f>(X102-N102)/N102*100</f>
        <v>0</v>
      </c>
    </row>
    <row r="103" spans="1:25" x14ac:dyDescent="0.3">
      <c r="A103" t="s">
        <v>106</v>
      </c>
      <c r="C103">
        <v>32736</v>
      </c>
      <c r="D103">
        <v>85152</v>
      </c>
      <c r="E103">
        <v>0.68</v>
      </c>
      <c r="H103">
        <v>7920</v>
      </c>
      <c r="I103">
        <v>19587</v>
      </c>
      <c r="J103">
        <v>0.08</v>
      </c>
      <c r="M103" t="s">
        <v>3</v>
      </c>
      <c r="N103">
        <v>40</v>
      </c>
      <c r="O103">
        <v>0.18752099999999999</v>
      </c>
      <c r="R103" t="s">
        <v>3</v>
      </c>
      <c r="S103">
        <v>40</v>
      </c>
      <c r="T103">
        <v>2.0729999999999998E-2</v>
      </c>
      <c r="V103">
        <v>44</v>
      </c>
      <c r="W103">
        <v>3.0000000000000001E-3</v>
      </c>
      <c r="X103">
        <f>MIN(S103, V103)</f>
        <v>40</v>
      </c>
      <c r="Y103">
        <f>(X103-N103)/N103*100</f>
        <v>0</v>
      </c>
    </row>
    <row r="104" spans="1:25" x14ac:dyDescent="0.3">
      <c r="A104" t="s">
        <v>107</v>
      </c>
      <c r="C104">
        <v>30173</v>
      </c>
      <c r="D104">
        <v>89442</v>
      </c>
      <c r="E104">
        <v>0.77</v>
      </c>
      <c r="H104">
        <v>9724</v>
      </c>
      <c r="I104">
        <v>27666</v>
      </c>
      <c r="J104">
        <v>0.17</v>
      </c>
      <c r="M104" t="s">
        <v>3</v>
      </c>
      <c r="N104">
        <v>67</v>
      </c>
      <c r="O104">
        <v>0.21787000000000001</v>
      </c>
      <c r="R104" t="s">
        <v>3</v>
      </c>
      <c r="S104">
        <v>67</v>
      </c>
      <c r="T104">
        <v>2.8393999999999999E-2</v>
      </c>
      <c r="V104">
        <v>67</v>
      </c>
      <c r="W104">
        <v>4.0000000000000001E-3</v>
      </c>
      <c r="X104">
        <f>MIN(S104, V104)</f>
        <v>67</v>
      </c>
      <c r="Y104">
        <f>(X104-N104)/N104*100</f>
        <v>0</v>
      </c>
    </row>
    <row r="105" spans="1:25" x14ac:dyDescent="0.3">
      <c r="A105" t="s">
        <v>108</v>
      </c>
      <c r="C105">
        <v>22052</v>
      </c>
      <c r="D105">
        <v>54960</v>
      </c>
      <c r="E105">
        <v>0.44</v>
      </c>
      <c r="H105">
        <v>6216</v>
      </c>
      <c r="I105">
        <v>14728</v>
      </c>
      <c r="J105">
        <v>0.06</v>
      </c>
      <c r="M105" t="s">
        <v>3</v>
      </c>
      <c r="N105">
        <v>39</v>
      </c>
      <c r="O105">
        <v>0.12402199999999999</v>
      </c>
      <c r="R105" t="s">
        <v>3</v>
      </c>
      <c r="S105">
        <v>39</v>
      </c>
      <c r="T105">
        <v>1.5492000000000001E-2</v>
      </c>
      <c r="V105">
        <v>41</v>
      </c>
      <c r="W105">
        <v>3.0000000000000001E-3</v>
      </c>
      <c r="X105">
        <f>MIN(S105, V105)</f>
        <v>39</v>
      </c>
      <c r="Y105">
        <f>(X105-N105)/N105*100</f>
        <v>0</v>
      </c>
    </row>
    <row r="106" spans="1:25" x14ac:dyDescent="0.3">
      <c r="A106" t="s">
        <v>109</v>
      </c>
      <c r="C106">
        <v>23452</v>
      </c>
      <c r="D106">
        <v>61848</v>
      </c>
      <c r="E106">
        <v>0.51</v>
      </c>
      <c r="H106">
        <v>6006</v>
      </c>
      <c r="I106">
        <v>15000</v>
      </c>
      <c r="J106">
        <v>0.06</v>
      </c>
      <c r="M106" t="s">
        <v>3</v>
      </c>
      <c r="N106">
        <v>39</v>
      </c>
      <c r="O106">
        <v>0.142625</v>
      </c>
      <c r="R106" t="s">
        <v>3</v>
      </c>
      <c r="S106">
        <v>39</v>
      </c>
      <c r="T106">
        <v>1.9167E-2</v>
      </c>
      <c r="V106">
        <v>41</v>
      </c>
      <c r="W106">
        <v>3.0000000000000001E-3</v>
      </c>
      <c r="X106">
        <f>MIN(S106, V106)</f>
        <v>39</v>
      </c>
      <c r="Y106">
        <f>(X106-N106)/N106*100</f>
        <v>0</v>
      </c>
    </row>
    <row r="107" spans="1:25" x14ac:dyDescent="0.3">
      <c r="A107" t="s">
        <v>110</v>
      </c>
      <c r="C107">
        <v>18495</v>
      </c>
      <c r="D107">
        <v>45822</v>
      </c>
      <c r="E107">
        <v>0.37</v>
      </c>
      <c r="H107">
        <v>5130</v>
      </c>
      <c r="I107">
        <v>12063</v>
      </c>
      <c r="J107">
        <v>0.05</v>
      </c>
      <c r="M107" t="s">
        <v>3</v>
      </c>
      <c r="N107">
        <v>37</v>
      </c>
      <c r="O107">
        <v>0.102478</v>
      </c>
      <c r="R107" t="s">
        <v>3</v>
      </c>
      <c r="S107">
        <v>37</v>
      </c>
      <c r="T107">
        <v>1.2605999999999999E-2</v>
      </c>
      <c r="V107">
        <v>37</v>
      </c>
      <c r="W107">
        <v>3.0000000000000001E-3</v>
      </c>
      <c r="X107">
        <f>MIN(S107, V107)</f>
        <v>37</v>
      </c>
      <c r="Y107">
        <f>(X107-N107)/N107*100</f>
        <v>0</v>
      </c>
    </row>
    <row r="108" spans="1:25" x14ac:dyDescent="0.3">
      <c r="A108" t="s">
        <v>111</v>
      </c>
      <c r="C108">
        <v>25551</v>
      </c>
      <c r="D108">
        <v>66050</v>
      </c>
      <c r="E108">
        <v>0.54</v>
      </c>
      <c r="H108">
        <v>8721</v>
      </c>
      <c r="I108">
        <v>21720</v>
      </c>
      <c r="J108">
        <v>0.1</v>
      </c>
      <c r="M108" t="s">
        <v>3</v>
      </c>
      <c r="N108">
        <v>54</v>
      </c>
      <c r="O108">
        <v>0.14906900000000001</v>
      </c>
      <c r="R108" t="s">
        <v>3</v>
      </c>
      <c r="S108">
        <v>54</v>
      </c>
      <c r="T108">
        <v>2.5083999999999999E-2</v>
      </c>
      <c r="V108">
        <v>56</v>
      </c>
      <c r="W108">
        <v>3.0000000000000001E-3</v>
      </c>
      <c r="X108">
        <f>MIN(S108, V108)</f>
        <v>54</v>
      </c>
      <c r="Y108">
        <f>(X108-N108)/N108*100</f>
        <v>0</v>
      </c>
    </row>
    <row r="109" spans="1:25" x14ac:dyDescent="0.3">
      <c r="A109" t="s">
        <v>112</v>
      </c>
      <c r="C109">
        <v>28028</v>
      </c>
      <c r="D109">
        <v>75716</v>
      </c>
      <c r="E109">
        <v>0.62</v>
      </c>
      <c r="H109">
        <v>8008</v>
      </c>
      <c r="I109">
        <v>20596</v>
      </c>
      <c r="J109">
        <v>0.09</v>
      </c>
      <c r="M109" t="s">
        <v>3</v>
      </c>
      <c r="N109">
        <v>47</v>
      </c>
      <c r="O109">
        <v>0.17287</v>
      </c>
      <c r="R109" t="s">
        <v>3</v>
      </c>
      <c r="S109">
        <v>47</v>
      </c>
      <c r="T109">
        <v>2.1738E-2</v>
      </c>
      <c r="V109">
        <v>51</v>
      </c>
      <c r="W109">
        <v>3.0000000000000001E-3</v>
      </c>
      <c r="X109">
        <f>MIN(S109, V109)</f>
        <v>47</v>
      </c>
      <c r="Y109">
        <f>(X109-N109)/N109*100</f>
        <v>0</v>
      </c>
    </row>
    <row r="110" spans="1:25" x14ac:dyDescent="0.3">
      <c r="A110" t="s">
        <v>113</v>
      </c>
      <c r="C110">
        <v>20925</v>
      </c>
      <c r="D110">
        <v>54354</v>
      </c>
      <c r="E110">
        <v>0.45</v>
      </c>
      <c r="H110">
        <v>6345</v>
      </c>
      <c r="I110">
        <v>15690</v>
      </c>
      <c r="J110">
        <v>7.0000000000000007E-2</v>
      </c>
      <c r="M110" t="s">
        <v>3</v>
      </c>
      <c r="N110">
        <v>38</v>
      </c>
      <c r="O110">
        <v>0.13889399999999999</v>
      </c>
      <c r="R110" t="s">
        <v>3</v>
      </c>
      <c r="S110">
        <v>38</v>
      </c>
      <c r="T110">
        <v>2.0323999999999998E-2</v>
      </c>
      <c r="V110">
        <v>46</v>
      </c>
      <c r="W110">
        <v>3.0000000000000001E-3</v>
      </c>
      <c r="X110">
        <f>MIN(S110, V110)</f>
        <v>38</v>
      </c>
      <c r="Y110">
        <f>(X110-N110)/N110*100</f>
        <v>0</v>
      </c>
    </row>
    <row r="111" spans="1:25" x14ac:dyDescent="0.3">
      <c r="A111" t="s">
        <v>114</v>
      </c>
      <c r="C111">
        <v>22057</v>
      </c>
      <c r="D111">
        <v>58865</v>
      </c>
      <c r="E111">
        <v>0.46</v>
      </c>
      <c r="H111">
        <v>5754</v>
      </c>
      <c r="I111">
        <v>14597</v>
      </c>
      <c r="J111">
        <v>0.06</v>
      </c>
      <c r="M111" t="s">
        <v>3</v>
      </c>
      <c r="N111">
        <v>38</v>
      </c>
      <c r="O111">
        <v>0.238894</v>
      </c>
      <c r="R111" t="s">
        <v>3</v>
      </c>
      <c r="S111">
        <v>38</v>
      </c>
      <c r="T111">
        <v>2.155E-2</v>
      </c>
      <c r="V111">
        <v>41</v>
      </c>
      <c r="W111">
        <v>2E-3</v>
      </c>
      <c r="X111">
        <f>MIN(S111, V111)</f>
        <v>38</v>
      </c>
      <c r="Y111">
        <f>(X111-N111)/N111*100</f>
        <v>0</v>
      </c>
    </row>
    <row r="112" spans="1:25" x14ac:dyDescent="0.3">
      <c r="A112" t="s">
        <v>115</v>
      </c>
      <c r="C112">
        <v>25254</v>
      </c>
      <c r="D112">
        <v>59006</v>
      </c>
      <c r="E112">
        <v>0.44</v>
      </c>
      <c r="H112">
        <v>6405</v>
      </c>
      <c r="I112">
        <v>14304</v>
      </c>
      <c r="J112">
        <v>0.06</v>
      </c>
      <c r="M112" t="s">
        <v>3</v>
      </c>
      <c r="N112">
        <v>34</v>
      </c>
      <c r="O112">
        <v>0.114081</v>
      </c>
      <c r="R112" t="s">
        <v>3</v>
      </c>
      <c r="S112">
        <v>34</v>
      </c>
      <c r="T112">
        <v>1.2633999999999999E-2</v>
      </c>
      <c r="V112">
        <v>34</v>
      </c>
      <c r="W112">
        <v>4.0000000000000001E-3</v>
      </c>
      <c r="X112">
        <f>MIN(S112, V112)</f>
        <v>34</v>
      </c>
      <c r="Y112">
        <f>(X112-N112)/N112*100</f>
        <v>0</v>
      </c>
    </row>
    <row r="113" spans="1:25" x14ac:dyDescent="0.3">
      <c r="A113" t="s">
        <v>116</v>
      </c>
      <c r="C113">
        <v>33672</v>
      </c>
      <c r="D113">
        <v>87205</v>
      </c>
      <c r="E113">
        <v>0.69</v>
      </c>
      <c r="H113">
        <v>8464</v>
      </c>
      <c r="I113">
        <v>20897</v>
      </c>
      <c r="J113">
        <v>0.14000000000000001</v>
      </c>
      <c r="M113" t="s">
        <v>3</v>
      </c>
      <c r="N113">
        <v>45</v>
      </c>
      <c r="O113">
        <v>0.176958</v>
      </c>
      <c r="R113" t="s">
        <v>3</v>
      </c>
      <c r="S113">
        <v>45</v>
      </c>
      <c r="T113">
        <v>1.8565000000000002E-2</v>
      </c>
      <c r="V113">
        <v>45</v>
      </c>
      <c r="W113">
        <v>2E-3</v>
      </c>
      <c r="X113">
        <f>MIN(S113, V113)</f>
        <v>45</v>
      </c>
      <c r="Y113">
        <f>(X113-N113)/N113*100</f>
        <v>0</v>
      </c>
    </row>
    <row r="114" spans="1:25" x14ac:dyDescent="0.3">
      <c r="A114" t="s">
        <v>117</v>
      </c>
      <c r="C114">
        <v>23838</v>
      </c>
      <c r="D114">
        <v>65884</v>
      </c>
      <c r="E114">
        <v>0.55000000000000004</v>
      </c>
      <c r="H114">
        <v>8083</v>
      </c>
      <c r="I114">
        <v>21494</v>
      </c>
      <c r="J114">
        <v>0.1</v>
      </c>
      <c r="M114" t="s">
        <v>3</v>
      </c>
      <c r="N114">
        <v>58</v>
      </c>
      <c r="O114">
        <v>0.15134400000000001</v>
      </c>
      <c r="R114" t="s">
        <v>3</v>
      </c>
      <c r="S114">
        <v>58</v>
      </c>
      <c r="T114">
        <v>2.4124E-2</v>
      </c>
      <c r="V114">
        <v>58</v>
      </c>
      <c r="W114">
        <v>4.0000000000000001E-3</v>
      </c>
      <c r="X114">
        <f>MIN(S114, V114)</f>
        <v>58</v>
      </c>
      <c r="Y114">
        <f>(X114-N114)/N114*100</f>
        <v>0</v>
      </c>
    </row>
    <row r="115" spans="1:25" x14ac:dyDescent="0.3">
      <c r="A115" t="s">
        <v>118</v>
      </c>
      <c r="C115">
        <v>32398</v>
      </c>
      <c r="D115">
        <v>86007</v>
      </c>
      <c r="E115">
        <v>0.71</v>
      </c>
      <c r="H115">
        <v>6847</v>
      </c>
      <c r="I115">
        <v>17004</v>
      </c>
      <c r="J115">
        <v>7.0000000000000007E-2</v>
      </c>
      <c r="M115" t="s">
        <v>3</v>
      </c>
      <c r="N115">
        <v>39</v>
      </c>
      <c r="O115">
        <v>0.20718</v>
      </c>
      <c r="R115" t="s">
        <v>3</v>
      </c>
      <c r="S115">
        <v>39</v>
      </c>
      <c r="T115">
        <v>1.7474E-2</v>
      </c>
      <c r="V115">
        <v>40</v>
      </c>
      <c r="W115">
        <v>3.0000000000000001E-3</v>
      </c>
      <c r="X115">
        <f>MIN(S115, V115)</f>
        <v>39</v>
      </c>
      <c r="Y115">
        <f>(X115-N115)/N115*100</f>
        <v>0</v>
      </c>
    </row>
    <row r="116" spans="1:25" x14ac:dyDescent="0.3">
      <c r="A116" t="s">
        <v>119</v>
      </c>
      <c r="C116">
        <v>23380</v>
      </c>
      <c r="D116">
        <v>61366</v>
      </c>
      <c r="E116">
        <v>0.52</v>
      </c>
      <c r="H116">
        <v>5460</v>
      </c>
      <c r="I116">
        <v>13366</v>
      </c>
      <c r="J116">
        <v>0.06</v>
      </c>
      <c r="M116" t="s">
        <v>3</v>
      </c>
      <c r="N116">
        <v>38</v>
      </c>
      <c r="O116">
        <v>0.14213500000000001</v>
      </c>
      <c r="R116" t="s">
        <v>3</v>
      </c>
      <c r="S116">
        <v>38</v>
      </c>
      <c r="T116">
        <v>1.2567999999999999E-2</v>
      </c>
      <c r="V116">
        <v>38</v>
      </c>
      <c r="W116">
        <v>2E-3</v>
      </c>
      <c r="X116">
        <f>MIN(S116, V116)</f>
        <v>38</v>
      </c>
      <c r="Y116">
        <f>(X116-N116)/N116*100</f>
        <v>0</v>
      </c>
    </row>
    <row r="117" spans="1:25" x14ac:dyDescent="0.3">
      <c r="A117" t="s">
        <v>120</v>
      </c>
      <c r="C117">
        <v>20224</v>
      </c>
      <c r="D117">
        <v>55151</v>
      </c>
      <c r="E117">
        <v>0.46</v>
      </c>
      <c r="H117">
        <v>5248</v>
      </c>
      <c r="I117">
        <v>13499</v>
      </c>
      <c r="J117">
        <v>0.06</v>
      </c>
      <c r="M117" t="s">
        <v>3</v>
      </c>
      <c r="N117">
        <v>35</v>
      </c>
      <c r="O117">
        <v>0.132633</v>
      </c>
      <c r="R117" t="s">
        <v>3</v>
      </c>
      <c r="S117">
        <v>35</v>
      </c>
      <c r="T117">
        <v>1.5108E-2</v>
      </c>
      <c r="V117">
        <v>40</v>
      </c>
      <c r="W117">
        <v>4.0000000000000001E-3</v>
      </c>
      <c r="X117">
        <f>MIN(S117, V117)</f>
        <v>35</v>
      </c>
      <c r="Y117">
        <f>(X117-N117)/N117*100</f>
        <v>0</v>
      </c>
    </row>
    <row r="118" spans="1:25" x14ac:dyDescent="0.3">
      <c r="A118" t="s">
        <v>121</v>
      </c>
      <c r="C118">
        <v>24047</v>
      </c>
      <c r="D118">
        <v>65117</v>
      </c>
      <c r="E118">
        <v>0.54</v>
      </c>
      <c r="H118">
        <v>6255</v>
      </c>
      <c r="I118">
        <v>15965</v>
      </c>
      <c r="J118">
        <v>7.0000000000000007E-2</v>
      </c>
      <c r="M118" t="s">
        <v>3</v>
      </c>
      <c r="N118">
        <v>41</v>
      </c>
      <c r="O118">
        <v>0.15526100000000001</v>
      </c>
      <c r="R118" t="s">
        <v>3</v>
      </c>
      <c r="S118">
        <v>41</v>
      </c>
      <c r="T118">
        <v>1.6324999999999999E-2</v>
      </c>
      <c r="V118">
        <v>44</v>
      </c>
      <c r="W118">
        <v>3.0000000000000001E-3</v>
      </c>
      <c r="X118">
        <f>MIN(S118, V118)</f>
        <v>41</v>
      </c>
      <c r="Y118">
        <f>(X118-N118)/N118*100</f>
        <v>0</v>
      </c>
    </row>
    <row r="119" spans="1:25" x14ac:dyDescent="0.3">
      <c r="A119" t="s">
        <v>122</v>
      </c>
      <c r="C119">
        <v>22491</v>
      </c>
      <c r="D119">
        <v>56152</v>
      </c>
      <c r="E119">
        <v>0.46</v>
      </c>
      <c r="H119">
        <v>4998</v>
      </c>
      <c r="I119">
        <v>11646</v>
      </c>
      <c r="J119">
        <v>0.05</v>
      </c>
      <c r="M119" t="s">
        <v>3</v>
      </c>
      <c r="N119">
        <v>33</v>
      </c>
      <c r="O119">
        <v>0.123179</v>
      </c>
      <c r="R119" t="s">
        <v>3</v>
      </c>
      <c r="S119">
        <v>33</v>
      </c>
      <c r="T119">
        <v>1.0886E-2</v>
      </c>
      <c r="V119">
        <v>33</v>
      </c>
      <c r="W119">
        <v>6.0000000000000001E-3</v>
      </c>
      <c r="X119">
        <f>MIN(S119, V119)</f>
        <v>33</v>
      </c>
      <c r="Y119">
        <f>(X119-N119)/N119*100</f>
        <v>0</v>
      </c>
    </row>
    <row r="120" spans="1:25" x14ac:dyDescent="0.3">
      <c r="A120" t="s">
        <v>123</v>
      </c>
      <c r="C120">
        <v>22737</v>
      </c>
      <c r="D120">
        <v>58989</v>
      </c>
      <c r="E120">
        <v>0.48</v>
      </c>
      <c r="H120">
        <v>5720</v>
      </c>
      <c r="I120">
        <v>14007</v>
      </c>
      <c r="J120">
        <v>0.06</v>
      </c>
      <c r="M120" t="s">
        <v>3</v>
      </c>
      <c r="N120">
        <v>39</v>
      </c>
      <c r="O120">
        <v>0.13061300000000001</v>
      </c>
      <c r="R120" t="s">
        <v>3</v>
      </c>
      <c r="S120">
        <v>39</v>
      </c>
      <c r="T120">
        <v>1.3727E-2</v>
      </c>
      <c r="V120">
        <v>39</v>
      </c>
      <c r="W120">
        <v>4.0000000000000001E-3</v>
      </c>
      <c r="X120">
        <f>MIN(S120, V120)</f>
        <v>39</v>
      </c>
      <c r="Y120">
        <f>(X120-N120)/N120*100</f>
        <v>0</v>
      </c>
    </row>
    <row r="121" spans="1:25" x14ac:dyDescent="0.3">
      <c r="A121" t="s">
        <v>124</v>
      </c>
      <c r="C121">
        <v>24964</v>
      </c>
      <c r="D121">
        <v>61745</v>
      </c>
      <c r="E121">
        <v>0.5</v>
      </c>
      <c r="H121">
        <v>6162</v>
      </c>
      <c r="I121">
        <v>14383</v>
      </c>
      <c r="J121">
        <v>0.06</v>
      </c>
      <c r="M121" t="s">
        <v>3</v>
      </c>
      <c r="N121">
        <v>38</v>
      </c>
      <c r="O121">
        <v>0.134574</v>
      </c>
      <c r="R121" t="s">
        <v>3</v>
      </c>
      <c r="S121">
        <v>38</v>
      </c>
      <c r="T121">
        <v>1.2484E-2</v>
      </c>
      <c r="V121">
        <v>38</v>
      </c>
      <c r="W121">
        <v>4.0000000000000001E-3</v>
      </c>
      <c r="X121">
        <f>MIN(S121, V121)</f>
        <v>38</v>
      </c>
      <c r="Y121">
        <f>(X121-N121)/N121*100</f>
        <v>0</v>
      </c>
    </row>
    <row r="122" spans="1:25" x14ac:dyDescent="0.3">
      <c r="A122" t="s">
        <v>125</v>
      </c>
      <c r="C122">
        <v>18544</v>
      </c>
      <c r="D122">
        <v>48781</v>
      </c>
      <c r="E122">
        <v>0.42</v>
      </c>
      <c r="H122">
        <v>5124</v>
      </c>
      <c r="I122">
        <v>12701</v>
      </c>
      <c r="J122">
        <v>0.05</v>
      </c>
      <c r="M122" t="s">
        <v>3</v>
      </c>
      <c r="N122">
        <v>38</v>
      </c>
      <c r="O122">
        <v>0.17718</v>
      </c>
      <c r="R122" t="s">
        <v>3</v>
      </c>
      <c r="S122">
        <v>38</v>
      </c>
      <c r="T122">
        <v>2.6719E-2</v>
      </c>
      <c r="V122">
        <v>41</v>
      </c>
      <c r="W122">
        <v>7.0000000000000001E-3</v>
      </c>
      <c r="X122">
        <f>MIN(S122, V122)</f>
        <v>38</v>
      </c>
      <c r="Y122">
        <f>(X122-N122)/N122*100</f>
        <v>0</v>
      </c>
    </row>
    <row r="123" spans="1:25" x14ac:dyDescent="0.3">
      <c r="A123" t="s">
        <v>126</v>
      </c>
      <c r="C123">
        <v>58422</v>
      </c>
      <c r="D123">
        <v>134225</v>
      </c>
      <c r="E123">
        <v>1</v>
      </c>
      <c r="H123">
        <v>19902</v>
      </c>
      <c r="I123">
        <v>44825</v>
      </c>
      <c r="J123">
        <v>0.28999999999999998</v>
      </c>
      <c r="M123" t="s">
        <v>3</v>
      </c>
      <c r="N123">
        <v>57</v>
      </c>
      <c r="O123">
        <v>1.247744</v>
      </c>
      <c r="R123" t="s">
        <v>3</v>
      </c>
      <c r="S123">
        <v>57</v>
      </c>
      <c r="T123">
        <v>0.121239</v>
      </c>
      <c r="V123">
        <v>61</v>
      </c>
      <c r="W123">
        <v>2E-3</v>
      </c>
      <c r="X123">
        <f>MIN(S123, V123)</f>
        <v>57</v>
      </c>
      <c r="Y123">
        <f>(X123-N123)/N123*100</f>
        <v>0</v>
      </c>
    </row>
    <row r="124" spans="1:25" x14ac:dyDescent="0.3">
      <c r="A124" t="s">
        <v>127</v>
      </c>
      <c r="C124">
        <v>55384</v>
      </c>
      <c r="D124">
        <v>126016</v>
      </c>
      <c r="E124">
        <v>0.92</v>
      </c>
      <c r="H124">
        <v>26726</v>
      </c>
      <c r="I124">
        <v>60156</v>
      </c>
      <c r="J124">
        <v>0.38</v>
      </c>
      <c r="M124" t="s">
        <v>3</v>
      </c>
      <c r="N124">
        <v>70</v>
      </c>
      <c r="O124">
        <v>1.4628300000000001</v>
      </c>
      <c r="R124" t="s">
        <v>3</v>
      </c>
      <c r="S124">
        <v>70</v>
      </c>
      <c r="T124">
        <v>0.32957900000000001</v>
      </c>
      <c r="V124">
        <v>82</v>
      </c>
      <c r="W124">
        <v>2E-3</v>
      </c>
      <c r="X124">
        <f>MIN(S124, V124)</f>
        <v>70</v>
      </c>
      <c r="Y124">
        <f>(X124-N124)/N124*100</f>
        <v>0</v>
      </c>
    </row>
    <row r="125" spans="1:25" x14ac:dyDescent="0.3">
      <c r="A125" t="s">
        <v>128</v>
      </c>
      <c r="C125">
        <v>50643</v>
      </c>
      <c r="D125">
        <v>112224</v>
      </c>
      <c r="E125">
        <v>0.8</v>
      </c>
      <c r="H125">
        <v>20522</v>
      </c>
      <c r="I125">
        <v>44884</v>
      </c>
      <c r="J125">
        <v>0.28000000000000003</v>
      </c>
      <c r="M125" t="s">
        <v>3</v>
      </c>
      <c r="N125">
        <v>52</v>
      </c>
      <c r="O125">
        <v>0.80440999999999996</v>
      </c>
      <c r="R125" t="s">
        <v>3</v>
      </c>
      <c r="S125">
        <v>52</v>
      </c>
      <c r="T125">
        <v>0.34708099999999997</v>
      </c>
      <c r="V125">
        <v>61</v>
      </c>
      <c r="W125">
        <v>2E-3</v>
      </c>
      <c r="X125">
        <f>MIN(S125, V125)</f>
        <v>52</v>
      </c>
      <c r="Y125">
        <f>(X125-N125)/N125*100</f>
        <v>0</v>
      </c>
    </row>
    <row r="126" spans="1:25" x14ac:dyDescent="0.3">
      <c r="A126" t="s">
        <v>129</v>
      </c>
      <c r="C126">
        <v>48510</v>
      </c>
      <c r="D126">
        <v>105740</v>
      </c>
      <c r="E126">
        <v>0.76</v>
      </c>
      <c r="H126">
        <v>23760</v>
      </c>
      <c r="I126">
        <v>51290</v>
      </c>
      <c r="J126">
        <v>0.33</v>
      </c>
      <c r="M126" t="s">
        <v>3</v>
      </c>
      <c r="N126">
        <v>63</v>
      </c>
      <c r="O126">
        <v>1.263379</v>
      </c>
      <c r="R126" t="s">
        <v>3</v>
      </c>
      <c r="S126">
        <v>63</v>
      </c>
      <c r="T126">
        <v>0.60631400000000002</v>
      </c>
      <c r="V126">
        <v>71</v>
      </c>
      <c r="W126">
        <v>2E-3</v>
      </c>
      <c r="X126">
        <f>MIN(S126, V126)</f>
        <v>63</v>
      </c>
      <c r="Y126">
        <f>(X126-N126)/N126*100</f>
        <v>0</v>
      </c>
    </row>
    <row r="127" spans="1:25" x14ac:dyDescent="0.3">
      <c r="A127" t="s">
        <v>130</v>
      </c>
      <c r="C127">
        <v>53280</v>
      </c>
      <c r="D127">
        <v>117987</v>
      </c>
      <c r="E127">
        <v>0.85</v>
      </c>
      <c r="H127">
        <v>24309</v>
      </c>
      <c r="I127">
        <v>53259</v>
      </c>
      <c r="J127">
        <v>0.34</v>
      </c>
      <c r="M127" t="s">
        <v>3</v>
      </c>
      <c r="N127">
        <v>60</v>
      </c>
      <c r="O127">
        <v>3.166299</v>
      </c>
      <c r="R127" t="s">
        <v>3</v>
      </c>
      <c r="S127">
        <v>60</v>
      </c>
      <c r="T127">
        <v>1.8403590000000001</v>
      </c>
      <c r="V127">
        <v>72</v>
      </c>
      <c r="W127">
        <v>4.0000000000000001E-3</v>
      </c>
      <c r="X127">
        <f>MIN(S127, V127)</f>
        <v>60</v>
      </c>
      <c r="Y127">
        <f>(X127-N127)/N127*100</f>
        <v>0</v>
      </c>
    </row>
    <row r="128" spans="1:25" x14ac:dyDescent="0.3">
      <c r="A128" t="s">
        <v>131</v>
      </c>
      <c r="C128">
        <v>58344</v>
      </c>
      <c r="D128">
        <v>127849</v>
      </c>
      <c r="E128">
        <v>0.94</v>
      </c>
      <c r="H128">
        <v>23562</v>
      </c>
      <c r="I128">
        <v>51031</v>
      </c>
      <c r="J128">
        <v>0.33</v>
      </c>
      <c r="M128" t="s">
        <v>3</v>
      </c>
      <c r="N128">
        <v>52</v>
      </c>
      <c r="O128">
        <v>1.7651760000000001</v>
      </c>
      <c r="R128" t="s">
        <v>3</v>
      </c>
      <c r="S128">
        <v>52</v>
      </c>
      <c r="T128">
        <v>0.84637899999999999</v>
      </c>
      <c r="V128">
        <v>62</v>
      </c>
      <c r="W128">
        <v>4.0000000000000001E-3</v>
      </c>
      <c r="X128">
        <f>MIN(S128, V128)</f>
        <v>52</v>
      </c>
      <c r="Y128">
        <f>(X128-N128)/N128*100</f>
        <v>0</v>
      </c>
    </row>
    <row r="129" spans="1:25" x14ac:dyDescent="0.3">
      <c r="A129" t="s">
        <v>132</v>
      </c>
      <c r="C129">
        <v>53375</v>
      </c>
      <c r="D129">
        <v>122454</v>
      </c>
      <c r="E129">
        <v>0.92</v>
      </c>
      <c r="H129">
        <v>22875</v>
      </c>
      <c r="I129">
        <v>51754</v>
      </c>
      <c r="J129">
        <v>0.34</v>
      </c>
      <c r="M129" t="s">
        <v>3</v>
      </c>
      <c r="N129">
        <v>64</v>
      </c>
      <c r="O129">
        <v>1.1666879999999999</v>
      </c>
      <c r="R129" t="s">
        <v>3</v>
      </c>
      <c r="S129">
        <v>64</v>
      </c>
      <c r="T129">
        <v>0.30399900000000002</v>
      </c>
      <c r="V129">
        <v>74</v>
      </c>
      <c r="W129">
        <v>4.0000000000000001E-3</v>
      </c>
      <c r="X129">
        <f>MIN(S129, V129)</f>
        <v>64</v>
      </c>
      <c r="Y129">
        <f>(X129-N129)/N129*100</f>
        <v>0</v>
      </c>
    </row>
    <row r="130" spans="1:25" x14ac:dyDescent="0.3">
      <c r="A130" t="s">
        <v>133</v>
      </c>
      <c r="C130">
        <v>48488</v>
      </c>
      <c r="D130">
        <v>107599</v>
      </c>
      <c r="E130">
        <v>0.78</v>
      </c>
      <c r="H130">
        <v>21373</v>
      </c>
      <c r="I130">
        <v>46824</v>
      </c>
      <c r="J130">
        <v>0.3</v>
      </c>
      <c r="M130" t="s">
        <v>3</v>
      </c>
      <c r="N130">
        <v>60</v>
      </c>
      <c r="O130">
        <v>4.8991509999999998</v>
      </c>
      <c r="R130" t="s">
        <v>3</v>
      </c>
      <c r="S130">
        <v>60</v>
      </c>
      <c r="T130">
        <v>2.9361440000000001</v>
      </c>
      <c r="V130">
        <v>66</v>
      </c>
      <c r="W130">
        <v>4.0000000000000001E-3</v>
      </c>
      <c r="X130">
        <f>MIN(S130, V130)</f>
        <v>60</v>
      </c>
      <c r="Y130">
        <f>(X130-N130)/N130*100</f>
        <v>0</v>
      </c>
    </row>
    <row r="131" spans="1:25" x14ac:dyDescent="0.3">
      <c r="A131" t="s">
        <v>134</v>
      </c>
      <c r="C131">
        <v>50880</v>
      </c>
      <c r="D131">
        <v>113427</v>
      </c>
      <c r="E131">
        <v>0.82</v>
      </c>
      <c r="H131">
        <v>21942</v>
      </c>
      <c r="I131">
        <v>48271</v>
      </c>
      <c r="J131">
        <v>0.31</v>
      </c>
      <c r="M131" t="s">
        <v>3</v>
      </c>
      <c r="N131">
        <v>58</v>
      </c>
      <c r="O131">
        <v>0.459843</v>
      </c>
      <c r="R131" t="s">
        <v>3</v>
      </c>
      <c r="S131">
        <v>58</v>
      </c>
      <c r="T131">
        <v>0.18393499999999999</v>
      </c>
      <c r="V131">
        <v>68</v>
      </c>
      <c r="W131">
        <v>2E-3</v>
      </c>
      <c r="X131">
        <f>MIN(S131, V131)</f>
        <v>58</v>
      </c>
      <c r="Y131">
        <f>(X131-N131)/N131*100</f>
        <v>0</v>
      </c>
    </row>
    <row r="132" spans="1:25" x14ac:dyDescent="0.3">
      <c r="A132" t="s">
        <v>135</v>
      </c>
      <c r="C132">
        <v>48600</v>
      </c>
      <c r="D132">
        <v>107089</v>
      </c>
      <c r="E132">
        <v>0.77</v>
      </c>
      <c r="H132">
        <v>22356</v>
      </c>
      <c r="I132">
        <v>48688</v>
      </c>
      <c r="J132">
        <v>0.32</v>
      </c>
      <c r="M132" t="s">
        <v>3</v>
      </c>
      <c r="N132">
        <v>68</v>
      </c>
      <c r="O132">
        <v>16.672613999999999</v>
      </c>
      <c r="R132" t="s">
        <v>3</v>
      </c>
      <c r="S132">
        <v>68</v>
      </c>
      <c r="T132">
        <v>10.884613</v>
      </c>
      <c r="V132">
        <v>68</v>
      </c>
      <c r="W132">
        <v>2E-3</v>
      </c>
      <c r="X132">
        <f>MIN(S132, V132)</f>
        <v>68</v>
      </c>
      <c r="Y132">
        <f>(X132-N132)/N132*100</f>
        <v>0</v>
      </c>
    </row>
    <row r="133" spans="1:25" x14ac:dyDescent="0.3">
      <c r="A133" t="s">
        <v>136</v>
      </c>
      <c r="C133">
        <v>21300</v>
      </c>
      <c r="D133">
        <v>53336</v>
      </c>
      <c r="E133">
        <v>0.43</v>
      </c>
      <c r="H133">
        <v>5396</v>
      </c>
      <c r="I133">
        <v>12792</v>
      </c>
      <c r="J133">
        <v>0.05</v>
      </c>
      <c r="M133" t="s">
        <v>3</v>
      </c>
      <c r="N133">
        <v>35</v>
      </c>
      <c r="O133">
        <v>0.12683800000000001</v>
      </c>
      <c r="R133" t="s">
        <v>3</v>
      </c>
      <c r="S133">
        <v>35</v>
      </c>
      <c r="T133">
        <v>1.7099E-2</v>
      </c>
      <c r="V133">
        <v>37</v>
      </c>
      <c r="W133">
        <v>5.0000000000000001E-3</v>
      </c>
      <c r="X133">
        <f>MIN(S133, V133)</f>
        <v>35</v>
      </c>
      <c r="Y133">
        <f>(X133-N133)/N133*100</f>
        <v>0</v>
      </c>
    </row>
    <row r="134" spans="1:25" x14ac:dyDescent="0.3">
      <c r="A134" t="s">
        <v>137</v>
      </c>
      <c r="C134">
        <v>92625</v>
      </c>
      <c r="D134">
        <v>202439</v>
      </c>
      <c r="E134">
        <v>1.55</v>
      </c>
      <c r="H134">
        <v>27075</v>
      </c>
      <c r="I134">
        <v>58091</v>
      </c>
      <c r="J134">
        <v>0.38</v>
      </c>
      <c r="M134" t="s">
        <v>3</v>
      </c>
      <c r="N134">
        <v>41</v>
      </c>
      <c r="O134">
        <v>1.1304860000000001</v>
      </c>
      <c r="R134" t="s">
        <v>3</v>
      </c>
      <c r="S134">
        <v>41</v>
      </c>
      <c r="T134">
        <v>0.24444399999999999</v>
      </c>
      <c r="V134">
        <v>56</v>
      </c>
      <c r="W134">
        <v>3.0000000000000001E-3</v>
      </c>
      <c r="X134">
        <f>MIN(S134, V134)</f>
        <v>41</v>
      </c>
      <c r="Y134">
        <f>(X134-N134)/N134*100</f>
        <v>0</v>
      </c>
    </row>
    <row r="135" spans="1:25" x14ac:dyDescent="0.3">
      <c r="A135" t="s">
        <v>138</v>
      </c>
      <c r="C135">
        <v>74400</v>
      </c>
      <c r="D135">
        <v>155139</v>
      </c>
      <c r="E135">
        <v>1.07</v>
      </c>
      <c r="H135">
        <v>20336</v>
      </c>
      <c r="I135">
        <v>41670</v>
      </c>
      <c r="J135">
        <v>0.27</v>
      </c>
      <c r="M135" t="s">
        <v>3</v>
      </c>
      <c r="N135">
        <v>34</v>
      </c>
      <c r="O135">
        <v>0.69236799999999998</v>
      </c>
      <c r="R135" t="s">
        <v>3</v>
      </c>
      <c r="S135">
        <v>34</v>
      </c>
      <c r="T135">
        <v>0.15467700000000001</v>
      </c>
      <c r="V135">
        <v>40</v>
      </c>
      <c r="W135">
        <v>3.0000000000000001E-3</v>
      </c>
      <c r="X135">
        <f>MIN(S135, V135)</f>
        <v>34</v>
      </c>
      <c r="Y135">
        <f>(X135-N135)/N135*100</f>
        <v>0</v>
      </c>
    </row>
    <row r="136" spans="1:25" x14ac:dyDescent="0.3">
      <c r="A136" t="s">
        <v>139</v>
      </c>
      <c r="C136">
        <v>63798</v>
      </c>
      <c r="D136">
        <v>133841</v>
      </c>
      <c r="E136">
        <v>0.9</v>
      </c>
      <c r="H136">
        <v>17794</v>
      </c>
      <c r="I136">
        <v>36639</v>
      </c>
      <c r="J136">
        <v>0.24</v>
      </c>
      <c r="M136" t="s">
        <v>3</v>
      </c>
      <c r="N136">
        <v>40</v>
      </c>
      <c r="O136">
        <v>0.22825200000000001</v>
      </c>
      <c r="R136" t="s">
        <v>3</v>
      </c>
      <c r="S136">
        <v>40</v>
      </c>
      <c r="T136">
        <v>3.9241999999999999E-2</v>
      </c>
      <c r="V136">
        <v>40</v>
      </c>
      <c r="W136">
        <v>4.0000000000000001E-3</v>
      </c>
      <c r="X136">
        <f>MIN(S136, V136)</f>
        <v>40</v>
      </c>
      <c r="Y136">
        <f>(X136-N136)/N136*100</f>
        <v>0</v>
      </c>
    </row>
    <row r="137" spans="1:25" x14ac:dyDescent="0.3">
      <c r="A137" t="s">
        <v>140</v>
      </c>
      <c r="C137">
        <v>71750</v>
      </c>
      <c r="D137">
        <v>157590</v>
      </c>
      <c r="E137">
        <v>1.1599999999999999</v>
      </c>
      <c r="H137">
        <v>22140</v>
      </c>
      <c r="I137">
        <v>47722</v>
      </c>
      <c r="J137">
        <v>0.32</v>
      </c>
      <c r="M137" t="s">
        <v>3</v>
      </c>
      <c r="N137">
        <v>50</v>
      </c>
      <c r="O137">
        <v>0.46283400000000002</v>
      </c>
      <c r="R137" t="s">
        <v>3</v>
      </c>
      <c r="S137">
        <v>50</v>
      </c>
      <c r="T137">
        <v>9.0608999999999995E-2</v>
      </c>
      <c r="V137">
        <v>53</v>
      </c>
      <c r="W137">
        <v>5.0000000000000001E-3</v>
      </c>
      <c r="X137">
        <f>MIN(S137, V137)</f>
        <v>50</v>
      </c>
      <c r="Y137">
        <f>(X137-N137)/N137*100</f>
        <v>0</v>
      </c>
    </row>
    <row r="138" spans="1:25" x14ac:dyDescent="0.3">
      <c r="A138" t="s">
        <v>141</v>
      </c>
      <c r="C138">
        <v>82810</v>
      </c>
      <c r="D138">
        <v>174783</v>
      </c>
      <c r="E138">
        <v>1.24</v>
      </c>
      <c r="H138">
        <v>18620</v>
      </c>
      <c r="I138">
        <v>38281</v>
      </c>
      <c r="J138">
        <v>0.26</v>
      </c>
      <c r="M138" t="s">
        <v>3</v>
      </c>
      <c r="N138">
        <v>34</v>
      </c>
      <c r="O138">
        <v>0.41426299999999999</v>
      </c>
      <c r="R138" t="s">
        <v>3</v>
      </c>
      <c r="S138">
        <v>34</v>
      </c>
      <c r="T138">
        <v>6.2520999999999993E-2</v>
      </c>
      <c r="V138">
        <v>37</v>
      </c>
      <c r="W138">
        <v>5.0000000000000001E-3</v>
      </c>
      <c r="X138">
        <f>MIN(S138, V138)</f>
        <v>34</v>
      </c>
      <c r="Y138">
        <f>(X138-N138)/N138*100</f>
        <v>0</v>
      </c>
    </row>
    <row r="139" spans="1:25" x14ac:dyDescent="0.3">
      <c r="A139" t="s">
        <v>142</v>
      </c>
      <c r="C139">
        <v>63336</v>
      </c>
      <c r="D139">
        <v>137191</v>
      </c>
      <c r="E139">
        <v>0.94</v>
      </c>
      <c r="H139">
        <v>19082</v>
      </c>
      <c r="I139">
        <v>40617</v>
      </c>
      <c r="J139">
        <v>0.26</v>
      </c>
      <c r="M139" t="s">
        <v>3</v>
      </c>
      <c r="N139">
        <v>42</v>
      </c>
      <c r="O139">
        <v>0.90079699999999996</v>
      </c>
      <c r="R139" t="s">
        <v>3</v>
      </c>
      <c r="S139">
        <v>42</v>
      </c>
      <c r="T139">
        <v>8.0184000000000005E-2</v>
      </c>
      <c r="V139">
        <v>46</v>
      </c>
      <c r="W139">
        <v>3.0000000000000001E-3</v>
      </c>
      <c r="X139">
        <f>MIN(S139, V139)</f>
        <v>42</v>
      </c>
      <c r="Y139">
        <f>(X139-N139)/N139*100</f>
        <v>0</v>
      </c>
    </row>
    <row r="140" spans="1:25" x14ac:dyDescent="0.3">
      <c r="A140" t="s">
        <v>143</v>
      </c>
      <c r="C140">
        <v>73095</v>
      </c>
      <c r="D140">
        <v>156191</v>
      </c>
      <c r="E140">
        <v>1.1299999999999999</v>
      </c>
      <c r="H140">
        <v>21707</v>
      </c>
      <c r="I140">
        <v>45527</v>
      </c>
      <c r="J140">
        <v>0.3</v>
      </c>
      <c r="M140" t="s">
        <v>3</v>
      </c>
      <c r="N140">
        <v>40</v>
      </c>
      <c r="O140">
        <v>1.7707120000000001</v>
      </c>
      <c r="R140" t="s">
        <v>3</v>
      </c>
      <c r="S140">
        <v>40</v>
      </c>
      <c r="T140">
        <v>0.58419100000000002</v>
      </c>
      <c r="V140">
        <v>48</v>
      </c>
      <c r="W140">
        <v>3.0000000000000001E-3</v>
      </c>
      <c r="X140">
        <f>MIN(S140, V140)</f>
        <v>40</v>
      </c>
      <c r="Y140">
        <f>(X140-N140)/N140*100</f>
        <v>0</v>
      </c>
    </row>
    <row r="141" spans="1:25" x14ac:dyDescent="0.3">
      <c r="A141" t="s">
        <v>144</v>
      </c>
      <c r="C141">
        <v>74772</v>
      </c>
      <c r="D141">
        <v>165630</v>
      </c>
      <c r="E141">
        <v>1.26</v>
      </c>
      <c r="H141">
        <v>24924</v>
      </c>
      <c r="I141">
        <v>54278</v>
      </c>
      <c r="J141">
        <v>0.36</v>
      </c>
      <c r="M141" t="s">
        <v>3</v>
      </c>
      <c r="N141">
        <v>55</v>
      </c>
      <c r="O141">
        <v>0.37229499999999999</v>
      </c>
      <c r="R141" t="s">
        <v>3</v>
      </c>
      <c r="S141">
        <v>55</v>
      </c>
      <c r="T141">
        <v>8.6581000000000005E-2</v>
      </c>
      <c r="V141">
        <v>61</v>
      </c>
      <c r="W141">
        <v>3.0000000000000001E-3</v>
      </c>
      <c r="X141">
        <f>MIN(S141, V141)</f>
        <v>55</v>
      </c>
      <c r="Y141">
        <f>(X141-N141)/N141*100</f>
        <v>0</v>
      </c>
    </row>
    <row r="142" spans="1:25" x14ac:dyDescent="0.3">
      <c r="A142" t="s">
        <v>145</v>
      </c>
      <c r="C142">
        <v>59840</v>
      </c>
      <c r="D142">
        <v>130369</v>
      </c>
      <c r="E142">
        <v>0.99</v>
      </c>
      <c r="H142">
        <v>23936</v>
      </c>
      <c r="I142">
        <v>51457</v>
      </c>
      <c r="J142">
        <v>0.33</v>
      </c>
      <c r="M142" t="s">
        <v>3</v>
      </c>
      <c r="N142">
        <v>49</v>
      </c>
      <c r="O142">
        <v>4.0128300000000001</v>
      </c>
      <c r="R142" t="s">
        <v>3</v>
      </c>
      <c r="S142">
        <v>49</v>
      </c>
      <c r="T142">
        <v>0.89856999999999998</v>
      </c>
      <c r="V142">
        <v>63</v>
      </c>
      <c r="W142">
        <v>3.0000000000000001E-3</v>
      </c>
      <c r="X142">
        <f>MIN(S142, V142)</f>
        <v>49</v>
      </c>
      <c r="Y142">
        <f>(X142-N142)/N142*100</f>
        <v>0</v>
      </c>
    </row>
    <row r="143" spans="1:25" x14ac:dyDescent="0.3">
      <c r="A143" t="s">
        <v>146</v>
      </c>
      <c r="C143">
        <v>76184</v>
      </c>
      <c r="D143">
        <v>166558</v>
      </c>
      <c r="E143">
        <v>1.23</v>
      </c>
      <c r="H143">
        <v>25252</v>
      </c>
      <c r="I143">
        <v>54341</v>
      </c>
      <c r="J143">
        <v>0.35</v>
      </c>
      <c r="M143" t="s">
        <v>3</v>
      </c>
      <c r="N143">
        <v>56</v>
      </c>
      <c r="O143">
        <v>0.507714</v>
      </c>
      <c r="R143" t="s">
        <v>3</v>
      </c>
      <c r="S143">
        <v>56</v>
      </c>
      <c r="T143">
        <v>8.8660000000000003E-2</v>
      </c>
      <c r="V143">
        <v>58</v>
      </c>
      <c r="W143">
        <v>3.0000000000000001E-3</v>
      </c>
      <c r="X143">
        <f>MIN(S143, V143)</f>
        <v>56</v>
      </c>
      <c r="Y143">
        <f>(X143-N143)/N143*100</f>
        <v>0</v>
      </c>
    </row>
    <row r="144" spans="1:25" x14ac:dyDescent="0.3">
      <c r="A144" t="s">
        <v>147</v>
      </c>
      <c r="C144">
        <v>22568</v>
      </c>
      <c r="D144">
        <v>63956</v>
      </c>
      <c r="E144">
        <v>0.55000000000000004</v>
      </c>
      <c r="H144">
        <v>5084</v>
      </c>
      <c r="I144">
        <v>13337</v>
      </c>
      <c r="J144">
        <v>0.05</v>
      </c>
      <c r="M144" t="s">
        <v>3</v>
      </c>
      <c r="N144">
        <v>39</v>
      </c>
      <c r="O144">
        <v>0.38338800000000001</v>
      </c>
      <c r="R144" t="s">
        <v>3</v>
      </c>
      <c r="S144">
        <v>39</v>
      </c>
      <c r="T144">
        <v>1.6791E-2</v>
      </c>
      <c r="V144">
        <v>40</v>
      </c>
      <c r="W144">
        <v>6.0000000000000001E-3</v>
      </c>
      <c r="X144">
        <f>MIN(S144, V144)</f>
        <v>39</v>
      </c>
      <c r="Y144">
        <f>(X144-N144)/N144*100</f>
        <v>0</v>
      </c>
    </row>
    <row r="145" spans="1:25" x14ac:dyDescent="0.3">
      <c r="A145" t="s">
        <v>148</v>
      </c>
      <c r="C145">
        <v>71230</v>
      </c>
      <c r="D145">
        <v>154262</v>
      </c>
      <c r="E145">
        <v>1.1399999999999999</v>
      </c>
      <c r="H145">
        <v>21788</v>
      </c>
      <c r="I145">
        <v>46292</v>
      </c>
      <c r="J145">
        <v>0.31</v>
      </c>
      <c r="M145" t="s">
        <v>3</v>
      </c>
      <c r="N145">
        <v>51</v>
      </c>
      <c r="O145">
        <v>0.28374300000000002</v>
      </c>
      <c r="R145" t="s">
        <v>3</v>
      </c>
      <c r="S145">
        <v>51</v>
      </c>
      <c r="T145">
        <v>5.0219E-2</v>
      </c>
      <c r="V145">
        <v>51</v>
      </c>
      <c r="W145">
        <v>3.0000000000000001E-3</v>
      </c>
      <c r="X145">
        <f>MIN(S145, V145)</f>
        <v>51</v>
      </c>
      <c r="Y145">
        <f>(X145-N145)/N145*100</f>
        <v>0</v>
      </c>
    </row>
    <row r="146" spans="1:25" x14ac:dyDescent="0.3">
      <c r="A146" t="s">
        <v>149</v>
      </c>
      <c r="C146">
        <v>80784</v>
      </c>
      <c r="D146">
        <v>173299</v>
      </c>
      <c r="E146">
        <v>1.25</v>
      </c>
      <c r="H146">
        <v>21114</v>
      </c>
      <c r="I146">
        <v>44339</v>
      </c>
      <c r="J146">
        <v>0.28999999999999998</v>
      </c>
      <c r="M146" t="s">
        <v>3</v>
      </c>
      <c r="N146">
        <v>41</v>
      </c>
      <c r="O146">
        <v>0.94206000000000001</v>
      </c>
      <c r="R146" t="s">
        <v>3</v>
      </c>
      <c r="S146">
        <v>41</v>
      </c>
      <c r="T146">
        <v>0.110403</v>
      </c>
      <c r="V146">
        <v>45</v>
      </c>
      <c r="W146">
        <v>2E-3</v>
      </c>
      <c r="X146">
        <f>MIN(S146, V146)</f>
        <v>41</v>
      </c>
      <c r="Y146">
        <f>(X146-N146)/N146*100</f>
        <v>0</v>
      </c>
    </row>
    <row r="147" spans="1:25" x14ac:dyDescent="0.3">
      <c r="A147" t="s">
        <v>150</v>
      </c>
      <c r="C147">
        <v>70376</v>
      </c>
      <c r="D147">
        <v>147167</v>
      </c>
      <c r="E147">
        <v>1.03</v>
      </c>
      <c r="H147">
        <v>16668</v>
      </c>
      <c r="I147">
        <v>34067</v>
      </c>
      <c r="J147">
        <v>0.24</v>
      </c>
      <c r="M147" t="s">
        <v>3</v>
      </c>
      <c r="N147">
        <v>33</v>
      </c>
      <c r="O147">
        <v>0.52998199999999995</v>
      </c>
      <c r="R147" t="s">
        <v>3</v>
      </c>
      <c r="S147">
        <v>33</v>
      </c>
      <c r="T147">
        <v>7.3789999999999994E-2</v>
      </c>
      <c r="V147">
        <v>35</v>
      </c>
      <c r="W147">
        <v>2E-3</v>
      </c>
      <c r="X147">
        <f>MIN(S147, V147)</f>
        <v>33</v>
      </c>
      <c r="Y147">
        <f>(X147-N147)/N147*100</f>
        <v>0</v>
      </c>
    </row>
    <row r="148" spans="1:25" x14ac:dyDescent="0.3">
      <c r="A148" t="s">
        <v>151</v>
      </c>
      <c r="C148">
        <v>70413</v>
      </c>
      <c r="D148">
        <v>146802</v>
      </c>
      <c r="E148">
        <v>1.03</v>
      </c>
      <c r="H148">
        <v>21555</v>
      </c>
      <c r="I148">
        <v>44292</v>
      </c>
      <c r="J148">
        <v>0.28000000000000003</v>
      </c>
      <c r="M148" t="s">
        <v>3</v>
      </c>
      <c r="N148">
        <v>40</v>
      </c>
      <c r="O148">
        <v>0.71904800000000002</v>
      </c>
      <c r="R148" t="s">
        <v>3</v>
      </c>
      <c r="S148">
        <v>40</v>
      </c>
      <c r="T148">
        <v>8.4682999999999994E-2</v>
      </c>
      <c r="V148">
        <v>44</v>
      </c>
      <c r="W148">
        <v>2E-3</v>
      </c>
      <c r="X148">
        <f>MIN(S148, V148)</f>
        <v>40</v>
      </c>
      <c r="Y148">
        <f>(X148-N148)/N148*100</f>
        <v>0</v>
      </c>
    </row>
    <row r="149" spans="1:25" x14ac:dyDescent="0.3">
      <c r="A149" t="s">
        <v>152</v>
      </c>
      <c r="C149">
        <v>72756</v>
      </c>
      <c r="D149">
        <v>158377</v>
      </c>
      <c r="E149">
        <v>1.1499999999999999</v>
      </c>
      <c r="H149">
        <v>28341</v>
      </c>
      <c r="I149">
        <v>60937</v>
      </c>
      <c r="J149">
        <v>0.39</v>
      </c>
      <c r="M149" t="s">
        <v>3</v>
      </c>
      <c r="N149">
        <v>55</v>
      </c>
      <c r="O149">
        <v>0.35153000000000001</v>
      </c>
      <c r="R149" t="s">
        <v>3</v>
      </c>
      <c r="S149">
        <v>55</v>
      </c>
      <c r="T149">
        <v>0.107165</v>
      </c>
      <c r="V149">
        <v>66</v>
      </c>
      <c r="W149">
        <v>3.0000000000000001E-3</v>
      </c>
      <c r="X149">
        <f>MIN(S149, V149)</f>
        <v>55</v>
      </c>
      <c r="Y149">
        <f>(X149-N149)/N149*100</f>
        <v>0</v>
      </c>
    </row>
    <row r="150" spans="1:25" x14ac:dyDescent="0.3">
      <c r="A150" t="s">
        <v>153</v>
      </c>
      <c r="C150">
        <v>72076</v>
      </c>
      <c r="D150">
        <v>149713</v>
      </c>
      <c r="E150">
        <v>1.04</v>
      </c>
      <c r="H150">
        <v>19480</v>
      </c>
      <c r="I150">
        <v>39769</v>
      </c>
      <c r="J150">
        <v>0.27</v>
      </c>
      <c r="M150" t="s">
        <v>3</v>
      </c>
      <c r="N150">
        <v>35</v>
      </c>
      <c r="O150">
        <v>0.26701399999999997</v>
      </c>
      <c r="R150" t="s">
        <v>3</v>
      </c>
      <c r="S150">
        <v>35</v>
      </c>
      <c r="T150">
        <v>4.9501999999999997E-2</v>
      </c>
      <c r="V150">
        <v>39</v>
      </c>
      <c r="W150">
        <v>5.0000000000000001E-3</v>
      </c>
      <c r="X150">
        <f>MIN(S150, V150)</f>
        <v>35</v>
      </c>
      <c r="Y150">
        <f>(X150-N150)/N150*100</f>
        <v>0</v>
      </c>
    </row>
    <row r="151" spans="1:25" x14ac:dyDescent="0.3">
      <c r="A151" t="s">
        <v>154</v>
      </c>
      <c r="C151">
        <v>72000</v>
      </c>
      <c r="D151">
        <v>150252</v>
      </c>
      <c r="E151">
        <v>1.08</v>
      </c>
      <c r="H151">
        <v>15300</v>
      </c>
      <c r="I151">
        <v>31056</v>
      </c>
      <c r="J151">
        <v>0.22</v>
      </c>
      <c r="M151" t="s">
        <v>3</v>
      </c>
      <c r="N151">
        <v>33</v>
      </c>
      <c r="O151">
        <v>0.28628999999999999</v>
      </c>
      <c r="R151" t="s">
        <v>3</v>
      </c>
      <c r="S151">
        <v>33</v>
      </c>
      <c r="T151">
        <v>3.6477999999999997E-2</v>
      </c>
      <c r="V151">
        <v>33</v>
      </c>
      <c r="W151">
        <v>6.0000000000000001E-3</v>
      </c>
      <c r="X151">
        <f>MIN(S151, V151)</f>
        <v>33</v>
      </c>
      <c r="Y151">
        <f>(X151-N151)/N151*100</f>
        <v>0</v>
      </c>
    </row>
    <row r="152" spans="1:25" x14ac:dyDescent="0.3">
      <c r="A152" t="s">
        <v>155</v>
      </c>
      <c r="C152">
        <v>62307</v>
      </c>
      <c r="D152">
        <v>134842</v>
      </c>
      <c r="E152">
        <v>0.94</v>
      </c>
      <c r="H152">
        <v>18576</v>
      </c>
      <c r="I152">
        <v>39357</v>
      </c>
      <c r="J152">
        <v>0.26</v>
      </c>
      <c r="M152" t="s">
        <v>3</v>
      </c>
      <c r="N152">
        <v>46</v>
      </c>
      <c r="O152">
        <v>0.95507799999999998</v>
      </c>
      <c r="R152" t="s">
        <v>3</v>
      </c>
      <c r="S152">
        <v>46</v>
      </c>
      <c r="T152">
        <v>8.6578000000000002E-2</v>
      </c>
      <c r="V152">
        <v>47</v>
      </c>
      <c r="W152">
        <v>3.0000000000000001E-3</v>
      </c>
      <c r="X152">
        <f>MIN(S152, V152)</f>
        <v>46</v>
      </c>
      <c r="Y152">
        <f>(X152-N152)/N152*100</f>
        <v>0</v>
      </c>
    </row>
    <row r="153" spans="1:25" x14ac:dyDescent="0.3">
      <c r="A153" t="s">
        <v>156</v>
      </c>
      <c r="C153">
        <v>76293</v>
      </c>
      <c r="D153">
        <v>164426</v>
      </c>
      <c r="E153">
        <v>1.2</v>
      </c>
      <c r="H153">
        <v>20286</v>
      </c>
      <c r="I153">
        <v>42760</v>
      </c>
      <c r="J153">
        <v>0.28999999999999998</v>
      </c>
      <c r="M153" t="s">
        <v>3</v>
      </c>
      <c r="N153">
        <v>42</v>
      </c>
      <c r="O153">
        <v>0.70416999999999996</v>
      </c>
      <c r="R153" t="s">
        <v>3</v>
      </c>
      <c r="S153">
        <v>42</v>
      </c>
      <c r="T153">
        <v>8.5626999999999995E-2</v>
      </c>
      <c r="V153">
        <v>45</v>
      </c>
      <c r="W153">
        <v>4.0000000000000001E-3</v>
      </c>
      <c r="X153">
        <f>MIN(S153, V153)</f>
        <v>42</v>
      </c>
      <c r="Y153">
        <f>(X153-N153)/N153*100</f>
        <v>0</v>
      </c>
    </row>
    <row r="154" spans="1:25" x14ac:dyDescent="0.3">
      <c r="A154" t="s">
        <v>157</v>
      </c>
      <c r="C154">
        <v>86193</v>
      </c>
      <c r="D154">
        <v>187423</v>
      </c>
      <c r="E154">
        <v>1.44</v>
      </c>
      <c r="H154">
        <v>22608</v>
      </c>
      <c r="I154">
        <v>48103</v>
      </c>
      <c r="J154">
        <v>0.32</v>
      </c>
      <c r="M154" t="s">
        <v>3</v>
      </c>
      <c r="N154">
        <v>45</v>
      </c>
      <c r="O154">
        <v>0.47924299999999997</v>
      </c>
      <c r="R154" t="s">
        <v>3</v>
      </c>
      <c r="S154">
        <v>45</v>
      </c>
      <c r="T154">
        <v>9.2973E-2</v>
      </c>
      <c r="V154">
        <v>47</v>
      </c>
      <c r="W154">
        <v>6.0000000000000001E-3</v>
      </c>
      <c r="X154">
        <f>MIN(S154, V154)</f>
        <v>45</v>
      </c>
      <c r="Y154">
        <f>(X154-N154)/N154*100</f>
        <v>0</v>
      </c>
    </row>
    <row r="155" spans="1:25" x14ac:dyDescent="0.3">
      <c r="A155" t="s">
        <v>158</v>
      </c>
      <c r="C155">
        <v>29392</v>
      </c>
      <c r="D155">
        <v>75967</v>
      </c>
      <c r="E155">
        <v>0.6</v>
      </c>
      <c r="H155">
        <v>7682</v>
      </c>
      <c r="I155">
        <v>18897</v>
      </c>
      <c r="J155">
        <v>0.08</v>
      </c>
      <c r="M155" t="s">
        <v>3</v>
      </c>
      <c r="N155">
        <v>37</v>
      </c>
      <c r="O155">
        <v>0.16406799999999999</v>
      </c>
      <c r="R155" t="s">
        <v>3</v>
      </c>
      <c r="S155">
        <v>37</v>
      </c>
      <c r="T155">
        <v>2.0322E-2</v>
      </c>
      <c r="V155">
        <v>45</v>
      </c>
      <c r="W155">
        <v>7.0000000000000001E-3</v>
      </c>
      <c r="X155">
        <f>MIN(S155, V155)</f>
        <v>37</v>
      </c>
      <c r="Y155">
        <f>(X155-N155)/N155*100</f>
        <v>0</v>
      </c>
    </row>
    <row r="156" spans="1:25" x14ac:dyDescent="0.3">
      <c r="A156" t="s">
        <v>159</v>
      </c>
      <c r="C156">
        <v>84270</v>
      </c>
      <c r="D156">
        <v>174266</v>
      </c>
      <c r="E156">
        <v>1.28</v>
      </c>
      <c r="H156">
        <v>25440</v>
      </c>
      <c r="I156">
        <v>51833</v>
      </c>
      <c r="J156">
        <v>0.35</v>
      </c>
      <c r="M156" t="s">
        <v>3</v>
      </c>
      <c r="N156">
        <v>47</v>
      </c>
      <c r="O156">
        <v>0.29602800000000001</v>
      </c>
      <c r="R156" t="s">
        <v>3</v>
      </c>
      <c r="S156">
        <v>47</v>
      </c>
      <c r="T156">
        <v>5.3081000000000003E-2</v>
      </c>
      <c r="V156">
        <v>47</v>
      </c>
      <c r="W156">
        <v>5.0000000000000001E-3</v>
      </c>
      <c r="X156">
        <f>MIN(S156, V156)</f>
        <v>47</v>
      </c>
      <c r="Y156">
        <f>(X156-N156)/N156*100</f>
        <v>0</v>
      </c>
    </row>
    <row r="157" spans="1:25" x14ac:dyDescent="0.3">
      <c r="A157" t="s">
        <v>160</v>
      </c>
      <c r="C157">
        <v>86400</v>
      </c>
      <c r="D157">
        <v>178024</v>
      </c>
      <c r="E157">
        <v>1.31</v>
      </c>
      <c r="H157">
        <v>22140</v>
      </c>
      <c r="I157">
        <v>44744</v>
      </c>
      <c r="J157">
        <v>0.31</v>
      </c>
      <c r="M157" t="s">
        <v>3</v>
      </c>
      <c r="N157">
        <v>40</v>
      </c>
      <c r="O157">
        <v>0.29264400000000002</v>
      </c>
      <c r="R157" t="s">
        <v>3</v>
      </c>
      <c r="S157">
        <v>40</v>
      </c>
      <c r="T157">
        <v>4.7255999999999999E-2</v>
      </c>
      <c r="V157">
        <v>40</v>
      </c>
      <c r="W157">
        <v>4.0000000000000001E-3</v>
      </c>
      <c r="X157">
        <f>MIN(S157, V157)</f>
        <v>40</v>
      </c>
      <c r="Y157">
        <f>(X157-N157)/N157*100</f>
        <v>0</v>
      </c>
    </row>
    <row r="158" spans="1:25" x14ac:dyDescent="0.3">
      <c r="A158" t="s">
        <v>161</v>
      </c>
      <c r="C158">
        <v>73000</v>
      </c>
      <c r="D158">
        <v>150765</v>
      </c>
      <c r="E158">
        <v>1.05</v>
      </c>
      <c r="H158">
        <v>24000</v>
      </c>
      <c r="I158">
        <v>48943</v>
      </c>
      <c r="J158">
        <v>0.32</v>
      </c>
      <c r="M158" t="s">
        <v>3</v>
      </c>
      <c r="N158">
        <v>37</v>
      </c>
      <c r="O158">
        <v>0.27070499999999997</v>
      </c>
      <c r="R158" t="s">
        <v>3</v>
      </c>
      <c r="S158">
        <v>37</v>
      </c>
      <c r="T158">
        <v>6.1551000000000002E-2</v>
      </c>
      <c r="V158">
        <v>47</v>
      </c>
      <c r="W158">
        <v>6.0000000000000001E-3</v>
      </c>
      <c r="X158">
        <f>MIN(S158, V158)</f>
        <v>37</v>
      </c>
      <c r="Y158">
        <f>(X158-N158)/N158*100</f>
        <v>0</v>
      </c>
    </row>
    <row r="159" spans="1:25" x14ac:dyDescent="0.3">
      <c r="A159" t="s">
        <v>162</v>
      </c>
      <c r="C159">
        <v>102124</v>
      </c>
      <c r="D159">
        <v>226513</v>
      </c>
      <c r="E159">
        <v>1.85</v>
      </c>
      <c r="H159">
        <v>29040</v>
      </c>
      <c r="I159">
        <v>63131</v>
      </c>
      <c r="J159">
        <v>0.42</v>
      </c>
      <c r="M159" t="s">
        <v>3</v>
      </c>
      <c r="N159">
        <v>59</v>
      </c>
      <c r="O159">
        <v>0.39520899999999998</v>
      </c>
      <c r="R159" t="s">
        <v>3</v>
      </c>
      <c r="S159">
        <v>59</v>
      </c>
      <c r="T159">
        <v>6.4882999999999996E-2</v>
      </c>
      <c r="V159">
        <v>59</v>
      </c>
      <c r="W159">
        <v>8.0000000000000002E-3</v>
      </c>
      <c r="X159">
        <f>MIN(S159, V159)</f>
        <v>59</v>
      </c>
      <c r="Y159">
        <f>(X159-N159)/N159*100</f>
        <v>0</v>
      </c>
    </row>
    <row r="160" spans="1:25" x14ac:dyDescent="0.3">
      <c r="A160" t="s">
        <v>163</v>
      </c>
      <c r="C160">
        <v>78045</v>
      </c>
      <c r="D160">
        <v>163673</v>
      </c>
      <c r="E160">
        <v>1.18</v>
      </c>
      <c r="H160">
        <v>20812</v>
      </c>
      <c r="I160">
        <v>42794</v>
      </c>
      <c r="J160">
        <v>0.28999999999999998</v>
      </c>
      <c r="M160" t="s">
        <v>3</v>
      </c>
      <c r="N160">
        <v>40</v>
      </c>
      <c r="O160">
        <v>0.28082600000000002</v>
      </c>
      <c r="R160" t="s">
        <v>3</v>
      </c>
      <c r="S160">
        <v>40</v>
      </c>
      <c r="T160">
        <v>5.1569999999999998E-2</v>
      </c>
      <c r="V160">
        <v>43</v>
      </c>
      <c r="W160">
        <v>8.0000000000000002E-3</v>
      </c>
      <c r="X160">
        <f>MIN(S160, V160)</f>
        <v>40</v>
      </c>
      <c r="Y160">
        <f>(X160-N160)/N160*100</f>
        <v>0</v>
      </c>
    </row>
    <row r="161" spans="1:25" x14ac:dyDescent="0.3">
      <c r="A161" t="s">
        <v>164</v>
      </c>
      <c r="C161">
        <v>79846</v>
      </c>
      <c r="D161">
        <v>169502</v>
      </c>
      <c r="E161">
        <v>1.19</v>
      </c>
      <c r="H161">
        <v>25012</v>
      </c>
      <c r="I161">
        <v>52310</v>
      </c>
      <c r="J161">
        <v>0.42</v>
      </c>
      <c r="M161" t="s">
        <v>3</v>
      </c>
      <c r="N161">
        <v>51</v>
      </c>
      <c r="O161">
        <v>0.28996699999999997</v>
      </c>
      <c r="R161" t="s">
        <v>3</v>
      </c>
      <c r="S161">
        <v>51</v>
      </c>
      <c r="T161">
        <v>5.6265000000000003E-2</v>
      </c>
      <c r="V161">
        <v>51</v>
      </c>
      <c r="W161">
        <v>7.0000000000000001E-3</v>
      </c>
      <c r="X161">
        <f>MIN(S161, V161)</f>
        <v>51</v>
      </c>
      <c r="Y161">
        <f>(X161-N161)/N161*100</f>
        <v>0</v>
      </c>
    </row>
    <row r="162" spans="1:25" x14ac:dyDescent="0.3">
      <c r="A162" t="s">
        <v>165</v>
      </c>
      <c r="C162">
        <v>98644</v>
      </c>
      <c r="D162">
        <v>207174</v>
      </c>
      <c r="E162">
        <v>1.41</v>
      </c>
      <c r="H162">
        <v>24390</v>
      </c>
      <c r="I162">
        <v>50172</v>
      </c>
      <c r="J162">
        <v>0.28999999999999998</v>
      </c>
      <c r="M162" t="s">
        <v>3</v>
      </c>
      <c r="N162">
        <v>42</v>
      </c>
      <c r="O162">
        <v>0.31004199999999998</v>
      </c>
      <c r="R162" t="s">
        <v>3</v>
      </c>
      <c r="S162">
        <v>42</v>
      </c>
      <c r="T162">
        <v>5.0965000000000003E-2</v>
      </c>
      <c r="V162">
        <v>44</v>
      </c>
      <c r="W162">
        <v>8.0000000000000002E-3</v>
      </c>
      <c r="X162">
        <f>MIN(S162, V162)</f>
        <v>42</v>
      </c>
      <c r="Y162">
        <f>(X162-N162)/N162*100</f>
        <v>0</v>
      </c>
    </row>
    <row r="163" spans="1:25" x14ac:dyDescent="0.3">
      <c r="A163" t="s">
        <v>166</v>
      </c>
      <c r="C163">
        <v>76959</v>
      </c>
      <c r="D163">
        <v>159573</v>
      </c>
      <c r="E163">
        <v>1.05</v>
      </c>
      <c r="H163">
        <v>19617</v>
      </c>
      <c r="I163">
        <v>39873</v>
      </c>
      <c r="J163">
        <v>0.23</v>
      </c>
      <c r="M163" t="s">
        <v>3</v>
      </c>
      <c r="N163">
        <v>38</v>
      </c>
      <c r="O163">
        <v>0.39686100000000002</v>
      </c>
      <c r="R163" t="s">
        <v>3</v>
      </c>
      <c r="S163">
        <v>38</v>
      </c>
      <c r="T163">
        <v>4.2576999999999997E-2</v>
      </c>
      <c r="V163">
        <v>38</v>
      </c>
      <c r="W163">
        <v>8.0000000000000002E-3</v>
      </c>
      <c r="X163">
        <f>MIN(S163, V163)</f>
        <v>38</v>
      </c>
      <c r="Y163">
        <f>(X163-N163)/N163*100</f>
        <v>0</v>
      </c>
    </row>
    <row r="164" spans="1:25" x14ac:dyDescent="0.3">
      <c r="A164" t="s">
        <v>167</v>
      </c>
      <c r="C164">
        <v>94446</v>
      </c>
      <c r="D164">
        <v>193663</v>
      </c>
      <c r="E164">
        <v>1.3</v>
      </c>
      <c r="H164">
        <v>21384</v>
      </c>
      <c r="I164">
        <v>42988</v>
      </c>
      <c r="J164">
        <v>0.26</v>
      </c>
      <c r="M164" t="s">
        <v>3</v>
      </c>
      <c r="N164">
        <v>35</v>
      </c>
      <c r="O164">
        <v>0.26194800000000001</v>
      </c>
      <c r="R164" t="s">
        <v>3</v>
      </c>
      <c r="S164">
        <v>35</v>
      </c>
      <c r="T164">
        <v>3.8865999999999998E-2</v>
      </c>
      <c r="V164">
        <v>35</v>
      </c>
      <c r="W164">
        <v>4.0000000000000001E-3</v>
      </c>
      <c r="X164">
        <f>MIN(S164, V164)</f>
        <v>35</v>
      </c>
      <c r="Y164">
        <f>(X164-N164)/N164*100</f>
        <v>0</v>
      </c>
    </row>
    <row r="165" spans="1:25" x14ac:dyDescent="0.3">
      <c r="A165" t="s">
        <v>168</v>
      </c>
      <c r="C165">
        <v>102200</v>
      </c>
      <c r="D165">
        <v>212400</v>
      </c>
      <c r="E165">
        <v>1.42</v>
      </c>
      <c r="H165">
        <v>24528</v>
      </c>
      <c r="I165">
        <v>50007</v>
      </c>
      <c r="J165">
        <v>0.28999999999999998</v>
      </c>
      <c r="M165" t="s">
        <v>3</v>
      </c>
      <c r="N165">
        <v>39</v>
      </c>
      <c r="O165">
        <v>0.30387700000000001</v>
      </c>
      <c r="R165" t="s">
        <v>3</v>
      </c>
      <c r="S165">
        <v>39</v>
      </c>
      <c r="T165">
        <v>4.9806000000000003E-2</v>
      </c>
      <c r="V165">
        <v>41</v>
      </c>
      <c r="W165">
        <v>6.0000000000000001E-3</v>
      </c>
      <c r="X165">
        <f>MIN(S165, V165)</f>
        <v>39</v>
      </c>
      <c r="Y165">
        <f>(X165-N165)/N165*100</f>
        <v>0</v>
      </c>
    </row>
    <row r="166" spans="1:25" x14ac:dyDescent="0.3">
      <c r="A166" t="s">
        <v>169</v>
      </c>
      <c r="C166">
        <v>26406</v>
      </c>
      <c r="D166">
        <v>66171</v>
      </c>
      <c r="E166">
        <v>0.5</v>
      </c>
      <c r="H166">
        <v>6683</v>
      </c>
      <c r="I166">
        <v>15956</v>
      </c>
      <c r="J166">
        <v>7.0000000000000007E-2</v>
      </c>
      <c r="M166" t="s">
        <v>3</v>
      </c>
      <c r="N166">
        <v>36</v>
      </c>
      <c r="O166">
        <v>0.13667699999999999</v>
      </c>
      <c r="R166" t="s">
        <v>3</v>
      </c>
      <c r="S166">
        <v>36</v>
      </c>
      <c r="T166">
        <v>2.1551000000000001E-2</v>
      </c>
      <c r="V166">
        <v>40</v>
      </c>
      <c r="W166">
        <v>4.0000000000000001E-3</v>
      </c>
      <c r="X166">
        <f>MIN(S166, V166)</f>
        <v>36</v>
      </c>
      <c r="Y166">
        <f>(X166-N166)/N166*100</f>
        <v>0</v>
      </c>
    </row>
    <row r="167" spans="1:25" x14ac:dyDescent="0.3">
      <c r="A167" t="s">
        <v>170</v>
      </c>
      <c r="C167">
        <v>83628</v>
      </c>
      <c r="D167">
        <v>172564</v>
      </c>
      <c r="E167">
        <v>1.0900000000000001</v>
      </c>
      <c r="H167">
        <v>38178</v>
      </c>
      <c r="I167">
        <v>78289</v>
      </c>
      <c r="J167">
        <v>0.48</v>
      </c>
      <c r="M167" t="s">
        <v>3</v>
      </c>
      <c r="N167">
        <v>50</v>
      </c>
      <c r="O167">
        <v>3.4822150000000001</v>
      </c>
      <c r="R167" t="s">
        <v>3</v>
      </c>
      <c r="S167">
        <v>50</v>
      </c>
      <c r="T167">
        <v>2.0831599999999999</v>
      </c>
      <c r="V167">
        <v>62</v>
      </c>
      <c r="W167">
        <v>6.0000000000000001E-3</v>
      </c>
      <c r="X167">
        <f>MIN(S167, V167)</f>
        <v>50</v>
      </c>
      <c r="Y167">
        <f>(X167-N167)/N167*100</f>
        <v>0</v>
      </c>
    </row>
    <row r="168" spans="1:25" x14ac:dyDescent="0.3">
      <c r="A168" t="s">
        <v>171</v>
      </c>
      <c r="C168">
        <v>97856</v>
      </c>
      <c r="D168">
        <v>209224</v>
      </c>
      <c r="E168">
        <v>1.42</v>
      </c>
      <c r="H168">
        <v>57824</v>
      </c>
      <c r="I168">
        <v>123112</v>
      </c>
      <c r="J168">
        <v>0.78</v>
      </c>
      <c r="M168" t="s">
        <v>4</v>
      </c>
      <c r="N168">
        <v>86</v>
      </c>
      <c r="O168">
        <v>60.238959000000001</v>
      </c>
      <c r="R168" t="s">
        <v>4</v>
      </c>
      <c r="S168">
        <v>85</v>
      </c>
      <c r="T168">
        <v>60.113470999999997</v>
      </c>
      <c r="V168">
        <v>103</v>
      </c>
      <c r="W168">
        <v>6.0000000000000001E-3</v>
      </c>
      <c r="X168">
        <f>MIN(S168, V168)</f>
        <v>85</v>
      </c>
      <c r="Y168">
        <f>(X168-N168)/N168*100</f>
        <v>-1.1627906976744187</v>
      </c>
    </row>
    <row r="169" spans="1:25" x14ac:dyDescent="0.3">
      <c r="A169" t="s">
        <v>172</v>
      </c>
      <c r="C169">
        <v>81438</v>
      </c>
      <c r="D169">
        <v>170916</v>
      </c>
      <c r="E169">
        <v>1.07</v>
      </c>
      <c r="H169">
        <v>47090</v>
      </c>
      <c r="I169">
        <v>98438</v>
      </c>
      <c r="J169">
        <v>0.6</v>
      </c>
      <c r="M169" t="s">
        <v>4</v>
      </c>
      <c r="N169">
        <v>69</v>
      </c>
      <c r="O169">
        <v>60.191589999999998</v>
      </c>
      <c r="R169" t="s">
        <v>4</v>
      </c>
      <c r="S169">
        <v>70</v>
      </c>
      <c r="T169">
        <v>60.089154999999998</v>
      </c>
      <c r="V169">
        <v>84</v>
      </c>
      <c r="W169">
        <v>4.0000000000000001E-3</v>
      </c>
      <c r="X169">
        <f>MIN(S169, V169)</f>
        <v>70</v>
      </c>
      <c r="Y169">
        <f>(X169-N169)/N169*100</f>
        <v>1.4492753623188406</v>
      </c>
    </row>
    <row r="170" spans="1:25" x14ac:dyDescent="0.3">
      <c r="A170" t="s">
        <v>173</v>
      </c>
      <c r="C170">
        <v>106191</v>
      </c>
      <c r="D170">
        <v>224260</v>
      </c>
      <c r="E170">
        <v>1.52</v>
      </c>
      <c r="H170">
        <v>52785</v>
      </c>
      <c r="I170">
        <v>110826</v>
      </c>
      <c r="J170">
        <v>0.7</v>
      </c>
      <c r="M170" t="s">
        <v>4</v>
      </c>
      <c r="N170">
        <v>74</v>
      </c>
      <c r="O170">
        <v>60.245576999999997</v>
      </c>
      <c r="R170" t="s">
        <v>3</v>
      </c>
      <c r="S170">
        <v>74</v>
      </c>
      <c r="T170">
        <v>56.829267999999999</v>
      </c>
      <c r="V170">
        <v>84</v>
      </c>
      <c r="W170">
        <v>7.0000000000000001E-3</v>
      </c>
      <c r="X170">
        <f>MIN(S170, V170)</f>
        <v>74</v>
      </c>
      <c r="Y170">
        <f>(X170-N170)/N170*100</f>
        <v>0</v>
      </c>
    </row>
    <row r="171" spans="1:25" x14ac:dyDescent="0.3">
      <c r="A171" t="s">
        <v>174</v>
      </c>
      <c r="C171">
        <v>84750</v>
      </c>
      <c r="D171">
        <v>177822</v>
      </c>
      <c r="E171">
        <v>1.1499999999999999</v>
      </c>
      <c r="H171">
        <v>49720</v>
      </c>
      <c r="I171">
        <v>103918</v>
      </c>
      <c r="J171">
        <v>0.65</v>
      </c>
      <c r="M171" t="s">
        <v>4</v>
      </c>
      <c r="N171">
        <v>73</v>
      </c>
      <c r="O171">
        <v>60.201830999999999</v>
      </c>
      <c r="R171" t="s">
        <v>4</v>
      </c>
      <c r="S171">
        <v>74</v>
      </c>
      <c r="T171">
        <v>60.095024000000002</v>
      </c>
      <c r="V171">
        <v>87</v>
      </c>
      <c r="W171">
        <v>6.0000000000000001E-3</v>
      </c>
      <c r="X171">
        <f>MIN(S171, V171)</f>
        <v>74</v>
      </c>
      <c r="Y171">
        <f>(X171-N171)/N171*100</f>
        <v>1.3698630136986301</v>
      </c>
    </row>
    <row r="172" spans="1:25" x14ac:dyDescent="0.3">
      <c r="A172" t="s">
        <v>175</v>
      </c>
      <c r="C172">
        <v>97050</v>
      </c>
      <c r="D172">
        <v>202227</v>
      </c>
      <c r="E172">
        <v>1.28</v>
      </c>
      <c r="H172">
        <v>45937</v>
      </c>
      <c r="I172">
        <v>95182</v>
      </c>
      <c r="J172">
        <v>0.59</v>
      </c>
      <c r="M172" t="s">
        <v>3</v>
      </c>
      <c r="N172">
        <v>65</v>
      </c>
      <c r="O172">
        <v>48.910231000000003</v>
      </c>
      <c r="R172" t="s">
        <v>3</v>
      </c>
      <c r="S172">
        <v>65</v>
      </c>
      <c r="T172">
        <v>49.120956</v>
      </c>
      <c r="V172">
        <v>70</v>
      </c>
      <c r="W172">
        <v>5.0000000000000001E-3</v>
      </c>
      <c r="X172">
        <f>MIN(S172, V172)</f>
        <v>65</v>
      </c>
      <c r="Y172">
        <f>(X172-N172)/N172*100</f>
        <v>0</v>
      </c>
    </row>
    <row r="173" spans="1:25" x14ac:dyDescent="0.3">
      <c r="A173" t="s">
        <v>176</v>
      </c>
      <c r="C173">
        <v>91217</v>
      </c>
      <c r="D173">
        <v>190944</v>
      </c>
      <c r="E173">
        <v>1.25</v>
      </c>
      <c r="H173">
        <v>39508</v>
      </c>
      <c r="I173">
        <v>82097</v>
      </c>
      <c r="J173">
        <v>0.52</v>
      </c>
      <c r="M173" t="s">
        <v>3</v>
      </c>
      <c r="N173">
        <v>55</v>
      </c>
      <c r="O173">
        <v>36.586132999999997</v>
      </c>
      <c r="R173" t="s">
        <v>3</v>
      </c>
      <c r="S173">
        <v>55</v>
      </c>
      <c r="T173">
        <v>44.936450999999998</v>
      </c>
      <c r="V173">
        <v>67</v>
      </c>
      <c r="W173">
        <v>4.0000000000000001E-3</v>
      </c>
      <c r="X173">
        <f>MIN(S173, V173)</f>
        <v>55</v>
      </c>
      <c r="Y173">
        <f>(X173-N173)/N173*100</f>
        <v>0</v>
      </c>
    </row>
    <row r="174" spans="1:25" x14ac:dyDescent="0.3">
      <c r="A174" t="s">
        <v>177</v>
      </c>
      <c r="C174">
        <v>104532</v>
      </c>
      <c r="D174">
        <v>225502</v>
      </c>
      <c r="E174">
        <v>1.57</v>
      </c>
      <c r="H174">
        <v>56762</v>
      </c>
      <c r="I174">
        <v>121802</v>
      </c>
      <c r="J174">
        <v>0.78</v>
      </c>
      <c r="M174" t="s">
        <v>4</v>
      </c>
      <c r="N174">
        <v>87</v>
      </c>
      <c r="O174">
        <v>60.26397</v>
      </c>
      <c r="R174" t="s">
        <v>3</v>
      </c>
      <c r="S174">
        <v>87</v>
      </c>
      <c r="T174">
        <v>52.780746000000001</v>
      </c>
      <c r="V174">
        <v>100</v>
      </c>
      <c r="W174">
        <v>5.0000000000000001E-3</v>
      </c>
      <c r="X174">
        <f>MIN(S174, V174)</f>
        <v>87</v>
      </c>
      <c r="Y174">
        <f>(X174-N174)/N174*100</f>
        <v>0</v>
      </c>
    </row>
    <row r="175" spans="1:25" x14ac:dyDescent="0.3">
      <c r="A175" t="s">
        <v>178</v>
      </c>
      <c r="C175">
        <v>100408</v>
      </c>
      <c r="D175">
        <v>210852</v>
      </c>
      <c r="E175">
        <v>1.36</v>
      </c>
      <c r="H175">
        <v>52976</v>
      </c>
      <c r="I175">
        <v>110675</v>
      </c>
      <c r="J175">
        <v>0.68</v>
      </c>
      <c r="M175" t="s">
        <v>4</v>
      </c>
      <c r="N175">
        <v>67</v>
      </c>
      <c r="O175">
        <v>60.230417000000003</v>
      </c>
      <c r="R175" t="s">
        <v>4</v>
      </c>
      <c r="S175">
        <v>67</v>
      </c>
      <c r="T175">
        <v>60.097754000000002</v>
      </c>
      <c r="V175">
        <v>85</v>
      </c>
      <c r="W175">
        <v>5.0000000000000001E-3</v>
      </c>
      <c r="X175">
        <f>MIN(S175, V175)</f>
        <v>67</v>
      </c>
      <c r="Y175">
        <f>(X175-N175)/N175*100</f>
        <v>0</v>
      </c>
    </row>
    <row r="176" spans="1:25" x14ac:dyDescent="0.3">
      <c r="A176" t="s">
        <v>179</v>
      </c>
      <c r="C176">
        <v>101268</v>
      </c>
      <c r="D176">
        <v>215387</v>
      </c>
      <c r="E176">
        <v>1.41</v>
      </c>
      <c r="H176">
        <v>55290</v>
      </c>
      <c r="I176">
        <v>117032</v>
      </c>
      <c r="J176">
        <v>0.73</v>
      </c>
      <c r="M176" t="s">
        <v>3</v>
      </c>
      <c r="N176">
        <v>71</v>
      </c>
      <c r="O176">
        <v>3.6724619999999999</v>
      </c>
      <c r="R176" t="s">
        <v>3</v>
      </c>
      <c r="S176">
        <v>71</v>
      </c>
      <c r="T176">
        <v>2.761844</v>
      </c>
      <c r="V176">
        <v>94</v>
      </c>
      <c r="W176">
        <v>3.0000000000000001E-3</v>
      </c>
      <c r="X176">
        <f>MIN(S176, V176)</f>
        <v>71</v>
      </c>
      <c r="Y176">
        <f>(X176-N176)/N176*100</f>
        <v>0</v>
      </c>
    </row>
    <row r="177" spans="1:25" x14ac:dyDescent="0.3">
      <c r="A177" t="s">
        <v>180</v>
      </c>
      <c r="C177">
        <v>28728</v>
      </c>
      <c r="D177">
        <v>72943</v>
      </c>
      <c r="E177">
        <v>0.56000000000000005</v>
      </c>
      <c r="H177">
        <v>7224</v>
      </c>
      <c r="I177">
        <v>17391</v>
      </c>
      <c r="J177">
        <v>0.08</v>
      </c>
      <c r="M177" t="s">
        <v>3</v>
      </c>
      <c r="N177">
        <v>42</v>
      </c>
      <c r="O177">
        <v>0.14623800000000001</v>
      </c>
      <c r="R177" t="s">
        <v>3</v>
      </c>
      <c r="S177">
        <v>42</v>
      </c>
      <c r="T177">
        <v>1.6555E-2</v>
      </c>
      <c r="V177">
        <v>42</v>
      </c>
      <c r="W177">
        <v>4.0000000000000001E-3</v>
      </c>
      <c r="X177">
        <f>MIN(S177, V177)</f>
        <v>42</v>
      </c>
      <c r="Y177">
        <f>(X177-N177)/N177*100</f>
        <v>0</v>
      </c>
    </row>
    <row r="178" spans="1:25" x14ac:dyDescent="0.3">
      <c r="A178" t="s">
        <v>181</v>
      </c>
      <c r="C178">
        <v>158862</v>
      </c>
      <c r="D178">
        <v>324380</v>
      </c>
      <c r="E178">
        <v>2.12</v>
      </c>
      <c r="H178">
        <v>44979</v>
      </c>
      <c r="I178">
        <v>91021</v>
      </c>
      <c r="J178">
        <v>0.53</v>
      </c>
      <c r="M178" t="s">
        <v>3</v>
      </c>
      <c r="N178">
        <v>43</v>
      </c>
      <c r="O178">
        <v>1.8117509999999999</v>
      </c>
      <c r="R178" t="s">
        <v>3</v>
      </c>
      <c r="S178">
        <v>43</v>
      </c>
      <c r="T178">
        <v>0.69434399999999996</v>
      </c>
      <c r="V178">
        <v>46</v>
      </c>
      <c r="W178">
        <v>2E-3</v>
      </c>
      <c r="X178">
        <f>MIN(S178, V178)</f>
        <v>43</v>
      </c>
      <c r="Y178">
        <f>(X178-N178)/N178*100</f>
        <v>0</v>
      </c>
    </row>
    <row r="179" spans="1:25" x14ac:dyDescent="0.3">
      <c r="A179" t="s">
        <v>182</v>
      </c>
      <c r="C179">
        <v>107004</v>
      </c>
      <c r="D179">
        <v>219713</v>
      </c>
      <c r="E179">
        <v>1.4</v>
      </c>
      <c r="H179">
        <v>43380</v>
      </c>
      <c r="I179">
        <v>88505</v>
      </c>
      <c r="J179">
        <v>0.5</v>
      </c>
      <c r="M179" t="s">
        <v>3</v>
      </c>
      <c r="N179">
        <v>51</v>
      </c>
      <c r="O179">
        <v>1.749701</v>
      </c>
      <c r="R179" t="s">
        <v>3</v>
      </c>
      <c r="S179">
        <v>51</v>
      </c>
      <c r="T179">
        <v>1.1446419999999999</v>
      </c>
      <c r="V179">
        <v>59</v>
      </c>
      <c r="W179">
        <v>4.0000000000000001E-3</v>
      </c>
      <c r="X179">
        <f>MIN(S179, V179)</f>
        <v>51</v>
      </c>
      <c r="Y179">
        <f>(X179-N179)/N179*100</f>
        <v>0</v>
      </c>
    </row>
    <row r="180" spans="1:25" x14ac:dyDescent="0.3">
      <c r="A180" t="s">
        <v>183</v>
      </c>
      <c r="C180">
        <v>166284</v>
      </c>
      <c r="D180">
        <v>333526</v>
      </c>
      <c r="E180">
        <v>2.11</v>
      </c>
      <c r="H180">
        <v>45756</v>
      </c>
      <c r="I180">
        <v>91066</v>
      </c>
      <c r="J180">
        <v>0.53</v>
      </c>
      <c r="M180" t="s">
        <v>3</v>
      </c>
      <c r="N180">
        <v>40</v>
      </c>
      <c r="O180">
        <v>0.45085399999999998</v>
      </c>
      <c r="R180" t="s">
        <v>3</v>
      </c>
      <c r="S180">
        <v>40</v>
      </c>
      <c r="T180">
        <v>8.5302000000000003E-2</v>
      </c>
      <c r="V180">
        <v>40</v>
      </c>
      <c r="W180">
        <v>2E-3</v>
      </c>
      <c r="X180">
        <f>MIN(S180, V180)</f>
        <v>40</v>
      </c>
      <c r="Y180">
        <f>(X180-N180)/N180*100</f>
        <v>0</v>
      </c>
    </row>
    <row r="181" spans="1:25" x14ac:dyDescent="0.3">
      <c r="A181" t="s">
        <v>184</v>
      </c>
      <c r="C181">
        <v>131334</v>
      </c>
      <c r="D181">
        <v>269192</v>
      </c>
      <c r="E181">
        <v>1.7</v>
      </c>
      <c r="H181">
        <v>42126</v>
      </c>
      <c r="I181">
        <v>85592</v>
      </c>
      <c r="J181">
        <v>0.55000000000000004</v>
      </c>
      <c r="M181" t="s">
        <v>3</v>
      </c>
      <c r="N181">
        <v>46</v>
      </c>
      <c r="O181">
        <v>1.2869539999999999</v>
      </c>
      <c r="R181" t="s">
        <v>3</v>
      </c>
      <c r="S181">
        <v>46</v>
      </c>
      <c r="T181">
        <v>0.229438</v>
      </c>
      <c r="V181">
        <v>50</v>
      </c>
      <c r="W181">
        <v>3.0000000000000001E-3</v>
      </c>
      <c r="X181">
        <f>MIN(S181, V181)</f>
        <v>46</v>
      </c>
      <c r="Y181">
        <f>(X181-N181)/N181*100</f>
        <v>0</v>
      </c>
    </row>
    <row r="182" spans="1:25" x14ac:dyDescent="0.3">
      <c r="A182" t="s">
        <v>185</v>
      </c>
      <c r="C182">
        <v>181043</v>
      </c>
      <c r="D182">
        <v>375302</v>
      </c>
      <c r="E182">
        <v>2.5099999999999998</v>
      </c>
      <c r="H182">
        <v>56059</v>
      </c>
      <c r="I182">
        <v>115134</v>
      </c>
      <c r="J182">
        <v>0.67</v>
      </c>
      <c r="M182" t="s">
        <v>3</v>
      </c>
      <c r="N182">
        <v>51</v>
      </c>
      <c r="O182">
        <v>1.582398</v>
      </c>
      <c r="R182" t="s">
        <v>3</v>
      </c>
      <c r="S182">
        <v>51</v>
      </c>
      <c r="T182">
        <v>0.32946700000000001</v>
      </c>
      <c r="V182">
        <v>60</v>
      </c>
      <c r="W182">
        <v>3.0000000000000001E-3</v>
      </c>
      <c r="X182">
        <f>MIN(S182, V182)</f>
        <v>51</v>
      </c>
      <c r="Y182">
        <f>(X182-N182)/N182*100</f>
        <v>0</v>
      </c>
    </row>
    <row r="183" spans="1:25" x14ac:dyDescent="0.3">
      <c r="A183" t="s">
        <v>186</v>
      </c>
      <c r="C183">
        <v>140350</v>
      </c>
      <c r="D183">
        <v>290993</v>
      </c>
      <c r="E183">
        <v>1.91</v>
      </c>
      <c r="H183">
        <v>57744</v>
      </c>
      <c r="I183">
        <v>118983</v>
      </c>
      <c r="J183">
        <v>0.67</v>
      </c>
      <c r="M183" t="s">
        <v>3</v>
      </c>
      <c r="N183">
        <v>60</v>
      </c>
      <c r="O183">
        <v>0.85855199999999998</v>
      </c>
      <c r="R183" t="s">
        <v>3</v>
      </c>
      <c r="S183">
        <v>60</v>
      </c>
      <c r="T183">
        <v>0.27690199999999998</v>
      </c>
      <c r="V183">
        <v>71</v>
      </c>
      <c r="W183">
        <v>4.0000000000000001E-3</v>
      </c>
      <c r="X183">
        <f>MIN(S183, V183)</f>
        <v>60</v>
      </c>
      <c r="Y183">
        <f>(X183-N183)/N183*100</f>
        <v>0</v>
      </c>
    </row>
    <row r="184" spans="1:25" x14ac:dyDescent="0.3">
      <c r="A184" t="s">
        <v>187</v>
      </c>
      <c r="C184">
        <v>133200</v>
      </c>
      <c r="D184">
        <v>269999</v>
      </c>
      <c r="E184">
        <v>1.68</v>
      </c>
      <c r="H184">
        <v>45000</v>
      </c>
      <c r="I184">
        <v>90561</v>
      </c>
      <c r="J184">
        <v>0.56999999999999995</v>
      </c>
      <c r="M184" t="s">
        <v>3</v>
      </c>
      <c r="N184">
        <v>43</v>
      </c>
      <c r="O184">
        <v>4.4745220000000003</v>
      </c>
      <c r="R184" t="s">
        <v>3</v>
      </c>
      <c r="S184">
        <v>43</v>
      </c>
      <c r="T184">
        <v>2.6447780000000001</v>
      </c>
      <c r="V184">
        <v>49</v>
      </c>
      <c r="W184">
        <v>3.0000000000000001E-3</v>
      </c>
      <c r="X184">
        <f>MIN(S184, V184)</f>
        <v>43</v>
      </c>
      <c r="Y184">
        <f>(X184-N184)/N184*100</f>
        <v>0</v>
      </c>
    </row>
    <row r="185" spans="1:25" x14ac:dyDescent="0.3">
      <c r="A185" t="s">
        <v>188</v>
      </c>
      <c r="C185">
        <v>141973</v>
      </c>
      <c r="D185">
        <v>290592</v>
      </c>
      <c r="E185">
        <v>1.87</v>
      </c>
      <c r="H185">
        <v>45292</v>
      </c>
      <c r="I185">
        <v>91902</v>
      </c>
      <c r="J185">
        <v>0.53</v>
      </c>
      <c r="M185" t="s">
        <v>3</v>
      </c>
      <c r="N185">
        <v>47</v>
      </c>
      <c r="O185">
        <v>5.5956729999999997</v>
      </c>
      <c r="R185" t="s">
        <v>3</v>
      </c>
      <c r="S185">
        <v>47</v>
      </c>
      <c r="T185">
        <v>1.3134189999999999</v>
      </c>
      <c r="V185">
        <v>51</v>
      </c>
      <c r="W185">
        <v>3.0000000000000001E-3</v>
      </c>
      <c r="X185">
        <f>MIN(S185, V185)</f>
        <v>47</v>
      </c>
      <c r="Y185">
        <f>(X185-N185)/N185*100</f>
        <v>0</v>
      </c>
    </row>
    <row r="186" spans="1:25" x14ac:dyDescent="0.3">
      <c r="A186" t="s">
        <v>189</v>
      </c>
      <c r="C186">
        <v>141973</v>
      </c>
      <c r="D186">
        <v>291404</v>
      </c>
      <c r="E186">
        <v>1.86</v>
      </c>
      <c r="H186">
        <v>53131</v>
      </c>
      <c r="I186">
        <v>108314</v>
      </c>
      <c r="J186">
        <v>0.61</v>
      </c>
      <c r="M186" t="s">
        <v>3</v>
      </c>
      <c r="N186">
        <v>53</v>
      </c>
      <c r="O186">
        <v>0.43149100000000001</v>
      </c>
      <c r="R186" t="s">
        <v>3</v>
      </c>
      <c r="S186">
        <v>53</v>
      </c>
      <c r="T186">
        <v>0.17543400000000001</v>
      </c>
      <c r="V186">
        <v>60</v>
      </c>
      <c r="W186">
        <v>3.0000000000000001E-3</v>
      </c>
      <c r="X186">
        <f>MIN(S186, V186)</f>
        <v>53</v>
      </c>
      <c r="Y186">
        <f>(X186-N186)/N186*100</f>
        <v>0</v>
      </c>
    </row>
    <row r="187" spans="1:25" x14ac:dyDescent="0.3">
      <c r="A187" t="s">
        <v>190</v>
      </c>
      <c r="C187">
        <v>113582</v>
      </c>
      <c r="D187">
        <v>229799</v>
      </c>
      <c r="E187">
        <v>1.43</v>
      </c>
      <c r="H187">
        <v>38430</v>
      </c>
      <c r="I187">
        <v>77207</v>
      </c>
      <c r="J187">
        <v>0.44</v>
      </c>
      <c r="M187" t="s">
        <v>3</v>
      </c>
      <c r="N187">
        <v>41</v>
      </c>
      <c r="O187">
        <v>7.1141019999999999</v>
      </c>
      <c r="R187" t="s">
        <v>3</v>
      </c>
      <c r="S187">
        <v>41</v>
      </c>
      <c r="T187">
        <v>5.305606</v>
      </c>
      <c r="V187">
        <v>44</v>
      </c>
      <c r="W187">
        <v>5.0000000000000001E-3</v>
      </c>
      <c r="X187">
        <f>MIN(S187, V187)</f>
        <v>41</v>
      </c>
      <c r="Y187">
        <f>(X187-N187)/N187*100</f>
        <v>0</v>
      </c>
    </row>
    <row r="188" spans="1:25" x14ac:dyDescent="0.3">
      <c r="A188" t="s">
        <v>191</v>
      </c>
      <c r="C188">
        <v>23961</v>
      </c>
      <c r="D188">
        <v>57549</v>
      </c>
      <c r="E188">
        <v>0.43</v>
      </c>
      <c r="H188">
        <v>6031</v>
      </c>
      <c r="I188">
        <v>13769</v>
      </c>
      <c r="J188">
        <v>0.06</v>
      </c>
      <c r="M188" t="s">
        <v>3</v>
      </c>
      <c r="N188">
        <v>33</v>
      </c>
      <c r="O188">
        <v>0.119964</v>
      </c>
      <c r="R188" t="s">
        <v>3</v>
      </c>
      <c r="S188">
        <v>33</v>
      </c>
      <c r="T188">
        <v>1.4059E-2</v>
      </c>
      <c r="V188">
        <v>36</v>
      </c>
      <c r="W188">
        <v>6.0000000000000001E-3</v>
      </c>
      <c r="X188">
        <f>MIN(S188, V188)</f>
        <v>33</v>
      </c>
      <c r="Y188">
        <f>(X188-N188)/N188*100</f>
        <v>0</v>
      </c>
    </row>
    <row r="189" spans="1:25" x14ac:dyDescent="0.3">
      <c r="A189" t="s">
        <v>192</v>
      </c>
      <c r="C189">
        <v>215760</v>
      </c>
      <c r="D189">
        <v>434263</v>
      </c>
      <c r="E189">
        <v>2.77</v>
      </c>
      <c r="H189">
        <v>50840</v>
      </c>
      <c r="I189">
        <v>101364</v>
      </c>
      <c r="J189">
        <v>0.59</v>
      </c>
      <c r="M189" t="s">
        <v>3</v>
      </c>
      <c r="N189">
        <v>38</v>
      </c>
      <c r="O189">
        <v>0.58574099999999996</v>
      </c>
      <c r="R189" t="s">
        <v>3</v>
      </c>
      <c r="S189">
        <v>38</v>
      </c>
      <c r="T189">
        <v>0.114478</v>
      </c>
      <c r="V189">
        <v>40</v>
      </c>
      <c r="W189">
        <v>5.0000000000000001E-3</v>
      </c>
      <c r="X189">
        <f>MIN(S189, V189)</f>
        <v>38</v>
      </c>
      <c r="Y189">
        <f>(X189-N189)/N189*100</f>
        <v>0</v>
      </c>
    </row>
    <row r="190" spans="1:25" x14ac:dyDescent="0.3">
      <c r="A190" t="s">
        <v>193</v>
      </c>
      <c r="C190">
        <v>136416</v>
      </c>
      <c r="D190">
        <v>275895</v>
      </c>
      <c r="E190">
        <v>1.75</v>
      </c>
      <c r="H190">
        <v>39904</v>
      </c>
      <c r="I190">
        <v>79959</v>
      </c>
      <c r="J190">
        <v>0.46</v>
      </c>
      <c r="M190" t="s">
        <v>3</v>
      </c>
      <c r="N190">
        <v>39</v>
      </c>
      <c r="O190">
        <v>0.36543100000000001</v>
      </c>
      <c r="R190" t="s">
        <v>3</v>
      </c>
      <c r="S190">
        <v>39</v>
      </c>
      <c r="T190">
        <v>9.0786000000000006E-2</v>
      </c>
      <c r="V190">
        <v>42</v>
      </c>
      <c r="W190">
        <v>3.0000000000000001E-3</v>
      </c>
      <c r="X190">
        <f>MIN(S190, V190)</f>
        <v>39</v>
      </c>
      <c r="Y190">
        <f>(X190-N190)/N190*100</f>
        <v>0</v>
      </c>
    </row>
    <row r="191" spans="1:25" x14ac:dyDescent="0.3">
      <c r="A191" t="s">
        <v>194</v>
      </c>
      <c r="C191">
        <v>199088</v>
      </c>
      <c r="D191">
        <v>406485</v>
      </c>
      <c r="E191">
        <v>2.71</v>
      </c>
      <c r="H191">
        <v>54100</v>
      </c>
      <c r="I191">
        <v>109407</v>
      </c>
      <c r="J191">
        <v>0.65</v>
      </c>
      <c r="M191" t="s">
        <v>3</v>
      </c>
      <c r="N191">
        <v>49</v>
      </c>
      <c r="O191">
        <v>0.594445</v>
      </c>
      <c r="R191" t="s">
        <v>3</v>
      </c>
      <c r="S191">
        <v>49</v>
      </c>
      <c r="T191">
        <v>9.8227999999999996E-2</v>
      </c>
      <c r="V191">
        <v>49</v>
      </c>
      <c r="W191">
        <v>4.0000000000000001E-3</v>
      </c>
      <c r="X191">
        <f>MIN(S191, V191)</f>
        <v>49</v>
      </c>
      <c r="Y191">
        <f>(X191-N191)/N191*100</f>
        <v>0</v>
      </c>
    </row>
    <row r="192" spans="1:25" x14ac:dyDescent="0.3">
      <c r="A192" t="s">
        <v>195</v>
      </c>
      <c r="C192">
        <v>173236</v>
      </c>
      <c r="D192">
        <v>350796</v>
      </c>
      <c r="E192">
        <v>2.27</v>
      </c>
      <c r="H192">
        <v>49496</v>
      </c>
      <c r="I192">
        <v>99406</v>
      </c>
      <c r="J192">
        <v>0.57999999999999996</v>
      </c>
      <c r="M192" t="s">
        <v>3</v>
      </c>
      <c r="N192">
        <v>42</v>
      </c>
      <c r="O192">
        <v>0.41831099999999999</v>
      </c>
      <c r="R192" t="s">
        <v>3</v>
      </c>
      <c r="S192">
        <v>42</v>
      </c>
      <c r="T192">
        <v>9.8151000000000002E-2</v>
      </c>
      <c r="V192">
        <v>45</v>
      </c>
      <c r="W192">
        <v>4.0000000000000001E-3</v>
      </c>
      <c r="X192">
        <f>MIN(S192, V192)</f>
        <v>42</v>
      </c>
      <c r="Y192">
        <f>(X192-N192)/N192*100</f>
        <v>0</v>
      </c>
    </row>
    <row r="193" spans="1:25" x14ac:dyDescent="0.3">
      <c r="A193" t="s">
        <v>196</v>
      </c>
      <c r="C193">
        <v>126464</v>
      </c>
      <c r="D193">
        <v>257962</v>
      </c>
      <c r="E193">
        <v>1.62</v>
      </c>
      <c r="H193">
        <v>42432</v>
      </c>
      <c r="I193">
        <v>85858</v>
      </c>
      <c r="J193">
        <v>0.5</v>
      </c>
      <c r="M193" t="s">
        <v>3</v>
      </c>
      <c r="N193">
        <v>46</v>
      </c>
      <c r="O193">
        <v>0.74854100000000001</v>
      </c>
      <c r="R193" t="s">
        <v>3</v>
      </c>
      <c r="S193">
        <v>46</v>
      </c>
      <c r="T193">
        <v>0.15826399999999999</v>
      </c>
      <c r="V193">
        <v>50</v>
      </c>
      <c r="W193">
        <v>6.0000000000000001E-3</v>
      </c>
      <c r="X193">
        <f>MIN(S193, V193)</f>
        <v>46</v>
      </c>
      <c r="Y193">
        <f>(X193-N193)/N193*100</f>
        <v>0</v>
      </c>
    </row>
    <row r="194" spans="1:25" x14ac:dyDescent="0.3">
      <c r="A194" t="s">
        <v>197</v>
      </c>
      <c r="C194">
        <v>183960</v>
      </c>
      <c r="D194">
        <v>374086</v>
      </c>
      <c r="E194">
        <v>2.4500000000000002</v>
      </c>
      <c r="H194">
        <v>52560</v>
      </c>
      <c r="I194">
        <v>106006</v>
      </c>
      <c r="J194">
        <v>0.62</v>
      </c>
      <c r="M194" t="s">
        <v>3</v>
      </c>
      <c r="N194">
        <v>44</v>
      </c>
      <c r="O194">
        <v>0.53745500000000002</v>
      </c>
      <c r="R194" t="s">
        <v>3</v>
      </c>
      <c r="S194">
        <v>44</v>
      </c>
      <c r="T194">
        <v>0.127691</v>
      </c>
      <c r="V194">
        <v>47</v>
      </c>
      <c r="W194">
        <v>5.0000000000000001E-3</v>
      </c>
      <c r="X194">
        <f>MIN(S194, V194)</f>
        <v>44</v>
      </c>
      <c r="Y194">
        <f>(X194-N194)/N194*100</f>
        <v>0</v>
      </c>
    </row>
    <row r="195" spans="1:25" x14ac:dyDescent="0.3">
      <c r="A195" t="s">
        <v>198</v>
      </c>
      <c r="C195">
        <v>169634</v>
      </c>
      <c r="D195">
        <v>347004</v>
      </c>
      <c r="E195">
        <v>2.2799999999999998</v>
      </c>
      <c r="H195">
        <v>48603</v>
      </c>
      <c r="I195">
        <v>98465</v>
      </c>
      <c r="J195">
        <v>0.56999999999999995</v>
      </c>
      <c r="M195" t="s">
        <v>3</v>
      </c>
      <c r="N195">
        <v>46</v>
      </c>
      <c r="O195">
        <v>1.529984</v>
      </c>
      <c r="R195" t="s">
        <v>3</v>
      </c>
      <c r="S195">
        <v>46</v>
      </c>
      <c r="T195">
        <v>0.30230400000000002</v>
      </c>
      <c r="V195">
        <v>50</v>
      </c>
      <c r="W195">
        <v>3.0000000000000001E-3</v>
      </c>
      <c r="X195">
        <f>MIN(S195, V195)</f>
        <v>46</v>
      </c>
      <c r="Y195">
        <f>(X195-N195)/N195*100</f>
        <v>0</v>
      </c>
    </row>
    <row r="196" spans="1:25" x14ac:dyDescent="0.3">
      <c r="A196" t="s">
        <v>199</v>
      </c>
      <c r="C196">
        <v>178920</v>
      </c>
      <c r="D196">
        <v>365669</v>
      </c>
      <c r="E196">
        <v>2.36</v>
      </c>
      <c r="H196">
        <v>48706</v>
      </c>
      <c r="I196">
        <v>98560</v>
      </c>
      <c r="J196">
        <v>0.56000000000000005</v>
      </c>
      <c r="M196" t="s">
        <v>3</v>
      </c>
      <c r="N196">
        <v>45</v>
      </c>
      <c r="O196">
        <v>0.46362300000000001</v>
      </c>
      <c r="R196" t="s">
        <v>3</v>
      </c>
      <c r="S196">
        <v>45</v>
      </c>
      <c r="T196">
        <v>0.100547</v>
      </c>
      <c r="V196">
        <v>48</v>
      </c>
      <c r="W196">
        <v>4.0000000000000001E-3</v>
      </c>
      <c r="X196">
        <f>MIN(S196, V196)</f>
        <v>45</v>
      </c>
      <c r="Y196">
        <f>(X196-N196)/N196*100</f>
        <v>0</v>
      </c>
    </row>
    <row r="197" spans="1:25" x14ac:dyDescent="0.3">
      <c r="A197" t="s">
        <v>200</v>
      </c>
      <c r="C197">
        <v>132430</v>
      </c>
      <c r="D197">
        <v>272178</v>
      </c>
      <c r="E197">
        <v>1.79</v>
      </c>
      <c r="H197">
        <v>38171</v>
      </c>
      <c r="I197">
        <v>77610</v>
      </c>
      <c r="J197">
        <v>0.45</v>
      </c>
      <c r="M197" t="s">
        <v>3</v>
      </c>
      <c r="N197">
        <v>45</v>
      </c>
      <c r="O197">
        <v>1.865942</v>
      </c>
      <c r="R197" t="s">
        <v>3</v>
      </c>
      <c r="S197">
        <v>45</v>
      </c>
      <c r="T197">
        <v>0.78130299999999997</v>
      </c>
      <c r="V197">
        <v>48</v>
      </c>
      <c r="W197">
        <v>4.0000000000000001E-3</v>
      </c>
      <c r="X197">
        <f>MIN(S197, V197)</f>
        <v>45</v>
      </c>
      <c r="Y197">
        <f>(X197-N197)/N197*100</f>
        <v>0</v>
      </c>
    </row>
    <row r="198" spans="1:25" x14ac:dyDescent="0.3">
      <c r="A198" t="s">
        <v>201</v>
      </c>
      <c r="C198">
        <v>161330</v>
      </c>
      <c r="D198">
        <v>330879</v>
      </c>
      <c r="E198">
        <v>2.1800000000000002</v>
      </c>
      <c r="H198">
        <v>48399</v>
      </c>
      <c r="I198">
        <v>98353</v>
      </c>
      <c r="J198">
        <v>0.56999999999999995</v>
      </c>
      <c r="M198" t="s">
        <v>3</v>
      </c>
      <c r="N198">
        <v>46</v>
      </c>
      <c r="O198">
        <v>0.41382200000000002</v>
      </c>
      <c r="R198" t="s">
        <v>3</v>
      </c>
      <c r="S198">
        <v>46</v>
      </c>
      <c r="T198">
        <v>9.7353999999999996E-2</v>
      </c>
      <c r="V198">
        <v>50</v>
      </c>
      <c r="W198">
        <v>7.0000000000000001E-3</v>
      </c>
      <c r="X198">
        <f>MIN(S198, V198)</f>
        <v>46</v>
      </c>
      <c r="Y198">
        <f>(X198-N198)/N198*100</f>
        <v>0</v>
      </c>
    </row>
    <row r="199" spans="1:25" x14ac:dyDescent="0.3">
      <c r="A199" t="s">
        <v>202</v>
      </c>
      <c r="C199">
        <v>20790</v>
      </c>
      <c r="D199">
        <v>54133</v>
      </c>
      <c r="E199">
        <v>0.42</v>
      </c>
      <c r="H199">
        <v>5400</v>
      </c>
      <c r="I199">
        <v>13321</v>
      </c>
      <c r="J199">
        <v>0.06</v>
      </c>
      <c r="M199" t="s">
        <v>3</v>
      </c>
      <c r="N199">
        <v>39</v>
      </c>
      <c r="O199">
        <v>0.12981599999999999</v>
      </c>
      <c r="R199" t="s">
        <v>3</v>
      </c>
      <c r="S199">
        <v>39</v>
      </c>
      <c r="T199">
        <v>1.316E-2</v>
      </c>
      <c r="V199">
        <v>39</v>
      </c>
      <c r="W199">
        <v>3.0000000000000001E-3</v>
      </c>
      <c r="X199">
        <f>MIN(S199, V199)</f>
        <v>39</v>
      </c>
      <c r="Y199">
        <f>(X199-N199)/N199*100</f>
        <v>0</v>
      </c>
    </row>
    <row r="200" spans="1:25" x14ac:dyDescent="0.3">
      <c r="A200" t="s">
        <v>203</v>
      </c>
      <c r="C200">
        <v>218418</v>
      </c>
      <c r="D200">
        <v>439831</v>
      </c>
      <c r="E200">
        <v>2.87</v>
      </c>
      <c r="H200">
        <v>64168</v>
      </c>
      <c r="I200">
        <v>128331</v>
      </c>
      <c r="J200">
        <v>0.75</v>
      </c>
      <c r="M200" t="s">
        <v>3</v>
      </c>
      <c r="N200">
        <v>45</v>
      </c>
      <c r="O200">
        <v>0.51266599999999996</v>
      </c>
      <c r="R200" t="s">
        <v>3</v>
      </c>
      <c r="S200">
        <v>45</v>
      </c>
      <c r="T200">
        <v>0.122322</v>
      </c>
      <c r="V200">
        <v>51</v>
      </c>
      <c r="W200">
        <v>5.0000000000000001E-3</v>
      </c>
      <c r="X200">
        <f>MIN(S200, V200)</f>
        <v>45</v>
      </c>
      <c r="Y200">
        <f>(X200-N200)/N200*100</f>
        <v>0</v>
      </c>
    </row>
    <row r="201" spans="1:25" x14ac:dyDescent="0.3">
      <c r="A201" t="s">
        <v>204</v>
      </c>
      <c r="C201">
        <v>160487</v>
      </c>
      <c r="D201">
        <v>325441</v>
      </c>
      <c r="E201">
        <v>2.11</v>
      </c>
      <c r="H201">
        <v>55738</v>
      </c>
      <c r="I201">
        <v>112237</v>
      </c>
      <c r="J201">
        <v>0.64</v>
      </c>
      <c r="M201" t="s">
        <v>3</v>
      </c>
      <c r="N201">
        <v>57</v>
      </c>
      <c r="O201">
        <v>0.38981700000000002</v>
      </c>
      <c r="R201" t="s">
        <v>3</v>
      </c>
      <c r="S201">
        <v>57</v>
      </c>
      <c r="T201">
        <v>9.6634999999999999E-2</v>
      </c>
      <c r="V201">
        <v>57</v>
      </c>
      <c r="W201">
        <v>6.0000000000000001E-3</v>
      </c>
      <c r="X201">
        <f>MIN(S201, V201)</f>
        <v>57</v>
      </c>
      <c r="Y201">
        <f>(X201-N201)/N201*100</f>
        <v>0</v>
      </c>
    </row>
    <row r="202" spans="1:25" x14ac:dyDescent="0.3">
      <c r="A202" t="s">
        <v>205</v>
      </c>
      <c r="C202">
        <v>202536</v>
      </c>
      <c r="D202">
        <v>407937</v>
      </c>
      <c r="E202">
        <v>2.2599999999999998</v>
      </c>
      <c r="H202">
        <v>61692</v>
      </c>
      <c r="I202">
        <v>123345</v>
      </c>
      <c r="J202">
        <v>0.61</v>
      </c>
      <c r="M202" t="s">
        <v>3</v>
      </c>
      <c r="N202">
        <v>52</v>
      </c>
      <c r="O202">
        <v>0.410279</v>
      </c>
      <c r="R202" t="s">
        <v>3</v>
      </c>
      <c r="S202">
        <v>52</v>
      </c>
      <c r="T202">
        <v>9.2441999999999996E-2</v>
      </c>
      <c r="V202">
        <v>52</v>
      </c>
      <c r="W202">
        <v>8.0000000000000002E-3</v>
      </c>
      <c r="X202">
        <f>MIN(S202, V202)</f>
        <v>52</v>
      </c>
      <c r="Y202">
        <f>(X202-N202)/N202*100</f>
        <v>0</v>
      </c>
    </row>
    <row r="203" spans="1:25" x14ac:dyDescent="0.3">
      <c r="A203" t="s">
        <v>206</v>
      </c>
      <c r="C203">
        <v>137088</v>
      </c>
      <c r="D203">
        <v>273883</v>
      </c>
      <c r="E203">
        <v>1.46</v>
      </c>
      <c r="H203">
        <v>35280</v>
      </c>
      <c r="I203">
        <v>69863</v>
      </c>
      <c r="J203">
        <v>0.35</v>
      </c>
      <c r="M203" t="s">
        <v>3</v>
      </c>
      <c r="N203">
        <v>29</v>
      </c>
      <c r="O203">
        <v>2.5808930000000001</v>
      </c>
      <c r="R203" t="s">
        <v>3</v>
      </c>
      <c r="S203">
        <v>29</v>
      </c>
      <c r="T203">
        <v>0.22322800000000001</v>
      </c>
      <c r="V203">
        <v>34</v>
      </c>
      <c r="W203">
        <v>6.0000000000000001E-3</v>
      </c>
      <c r="X203">
        <f>MIN(S203, V203)</f>
        <v>29</v>
      </c>
      <c r="Y203">
        <f>(X203-N203)/N203*100</f>
        <v>0</v>
      </c>
    </row>
    <row r="204" spans="1:25" x14ac:dyDescent="0.3">
      <c r="A204" t="s">
        <v>207</v>
      </c>
      <c r="C204">
        <v>197227</v>
      </c>
      <c r="D204">
        <v>395491</v>
      </c>
      <c r="E204">
        <v>2.19</v>
      </c>
      <c r="H204">
        <v>49602</v>
      </c>
      <c r="I204">
        <v>98616</v>
      </c>
      <c r="J204">
        <v>0.5</v>
      </c>
      <c r="M204" t="s">
        <v>3</v>
      </c>
      <c r="N204">
        <v>40</v>
      </c>
      <c r="O204">
        <v>0.40955200000000003</v>
      </c>
      <c r="R204" t="s">
        <v>3</v>
      </c>
      <c r="S204">
        <v>40</v>
      </c>
      <c r="T204">
        <v>8.3738000000000007E-2</v>
      </c>
      <c r="V204">
        <v>41</v>
      </c>
      <c r="W204">
        <v>7.0000000000000001E-3</v>
      </c>
      <c r="X204">
        <f>MIN(S204, V204)</f>
        <v>40</v>
      </c>
      <c r="Y204">
        <f>(X204-N204)/N204*100</f>
        <v>0</v>
      </c>
    </row>
    <row r="205" spans="1:25" x14ac:dyDescent="0.3">
      <c r="A205" t="s">
        <v>208</v>
      </c>
      <c r="C205">
        <v>182838</v>
      </c>
      <c r="D205">
        <v>374321</v>
      </c>
      <c r="E205">
        <v>2.11</v>
      </c>
      <c r="H205">
        <v>43252</v>
      </c>
      <c r="I205">
        <v>87481</v>
      </c>
      <c r="J205">
        <v>0.44</v>
      </c>
      <c r="M205" t="s">
        <v>3</v>
      </c>
      <c r="N205">
        <v>43</v>
      </c>
      <c r="O205">
        <v>0.39144499999999999</v>
      </c>
      <c r="R205" t="s">
        <v>3</v>
      </c>
      <c r="S205">
        <v>43</v>
      </c>
      <c r="T205">
        <v>6.5796999999999994E-2</v>
      </c>
      <c r="V205">
        <v>43</v>
      </c>
      <c r="W205">
        <v>3.0000000000000001E-3</v>
      </c>
      <c r="X205">
        <f>MIN(S205, V205)</f>
        <v>43</v>
      </c>
      <c r="Y205">
        <f>(X205-N205)/N205*100</f>
        <v>0</v>
      </c>
    </row>
    <row r="206" spans="1:25" x14ac:dyDescent="0.3">
      <c r="A206" t="s">
        <v>209</v>
      </c>
      <c r="C206">
        <v>152280</v>
      </c>
      <c r="D206">
        <v>309922</v>
      </c>
      <c r="E206">
        <v>1.71</v>
      </c>
      <c r="H206">
        <v>51700</v>
      </c>
      <c r="I206">
        <v>104482</v>
      </c>
      <c r="J206">
        <v>0.52</v>
      </c>
      <c r="M206" t="s">
        <v>3</v>
      </c>
      <c r="N206">
        <v>54</v>
      </c>
      <c r="O206">
        <v>0.32342100000000001</v>
      </c>
      <c r="R206" t="s">
        <v>3</v>
      </c>
      <c r="S206">
        <v>54</v>
      </c>
      <c r="T206">
        <v>7.9302999999999998E-2</v>
      </c>
      <c r="V206">
        <v>54</v>
      </c>
      <c r="W206">
        <v>5.0000000000000001E-3</v>
      </c>
      <c r="X206">
        <f>MIN(S206, V206)</f>
        <v>54</v>
      </c>
      <c r="Y206">
        <f>(X206-N206)/N206*100</f>
        <v>0</v>
      </c>
    </row>
    <row r="207" spans="1:25" x14ac:dyDescent="0.3">
      <c r="A207" t="s">
        <v>210</v>
      </c>
      <c r="C207">
        <v>208420</v>
      </c>
      <c r="D207">
        <v>416664</v>
      </c>
      <c r="E207">
        <v>2.31</v>
      </c>
      <c r="H207">
        <v>51492</v>
      </c>
      <c r="I207">
        <v>102040</v>
      </c>
      <c r="J207">
        <v>0.52</v>
      </c>
      <c r="M207" t="s">
        <v>3</v>
      </c>
      <c r="N207">
        <v>40</v>
      </c>
      <c r="O207">
        <v>0.45046799999999998</v>
      </c>
      <c r="R207" t="s">
        <v>3</v>
      </c>
      <c r="S207">
        <v>40</v>
      </c>
      <c r="T207">
        <v>8.8384000000000004E-2</v>
      </c>
      <c r="V207">
        <v>41</v>
      </c>
      <c r="W207">
        <v>6.0000000000000001E-3</v>
      </c>
      <c r="X207">
        <f>MIN(S207, V207)</f>
        <v>40</v>
      </c>
      <c r="Y207">
        <f>(X207-N207)/N207*100</f>
        <v>0</v>
      </c>
    </row>
    <row r="208" spans="1:25" x14ac:dyDescent="0.3">
      <c r="A208" t="s">
        <v>211</v>
      </c>
      <c r="C208">
        <v>203476</v>
      </c>
      <c r="D208">
        <v>411060</v>
      </c>
      <c r="E208">
        <v>2.23</v>
      </c>
      <c r="H208">
        <v>53235</v>
      </c>
      <c r="I208">
        <v>106641</v>
      </c>
      <c r="J208">
        <v>0.53</v>
      </c>
      <c r="M208" t="s">
        <v>3</v>
      </c>
      <c r="N208">
        <v>43</v>
      </c>
      <c r="O208">
        <v>0.422765</v>
      </c>
      <c r="R208" t="s">
        <v>3</v>
      </c>
      <c r="S208">
        <v>43</v>
      </c>
      <c r="T208">
        <v>8.6735999999999994E-2</v>
      </c>
      <c r="V208">
        <v>44</v>
      </c>
      <c r="W208">
        <v>5.0000000000000001E-3</v>
      </c>
      <c r="X208">
        <f>MIN(S208, V208)</f>
        <v>43</v>
      </c>
      <c r="Y208">
        <f>(X208-N208)/N208*100</f>
        <v>0</v>
      </c>
    </row>
    <row r="209" spans="1:25" x14ac:dyDescent="0.3">
      <c r="A209" t="s">
        <v>212</v>
      </c>
      <c r="C209">
        <v>184128</v>
      </c>
      <c r="D209">
        <v>378137</v>
      </c>
      <c r="E209">
        <v>2.15</v>
      </c>
      <c r="H209">
        <v>60417</v>
      </c>
      <c r="I209">
        <v>123104</v>
      </c>
      <c r="J209">
        <v>0.61</v>
      </c>
      <c r="M209" t="s">
        <v>3</v>
      </c>
      <c r="N209">
        <v>51</v>
      </c>
      <c r="O209">
        <v>0.42712299999999997</v>
      </c>
      <c r="R209" t="s">
        <v>3</v>
      </c>
      <c r="S209">
        <v>51</v>
      </c>
      <c r="T209">
        <v>0.132739</v>
      </c>
      <c r="V209">
        <v>62</v>
      </c>
      <c r="W209">
        <v>7.0000000000000001E-3</v>
      </c>
      <c r="X209">
        <f>MIN(S209, V209)</f>
        <v>51</v>
      </c>
      <c r="Y209">
        <f>(X209-N209)/N209*100</f>
        <v>0</v>
      </c>
    </row>
    <row r="210" spans="1:25" x14ac:dyDescent="0.3">
      <c r="A210" t="s">
        <v>213</v>
      </c>
      <c r="C210">
        <v>19140</v>
      </c>
      <c r="D210">
        <v>53479</v>
      </c>
      <c r="E210">
        <v>0.38</v>
      </c>
      <c r="H210">
        <v>6496</v>
      </c>
      <c r="I210">
        <v>17400</v>
      </c>
      <c r="J210">
        <v>7.0000000000000007E-2</v>
      </c>
      <c r="M210" t="s">
        <v>3</v>
      </c>
      <c r="N210">
        <v>47</v>
      </c>
      <c r="O210">
        <v>0.10965900000000001</v>
      </c>
      <c r="R210" t="s">
        <v>3</v>
      </c>
      <c r="S210">
        <v>47</v>
      </c>
      <c r="T210">
        <v>2.0309000000000001E-2</v>
      </c>
      <c r="V210">
        <v>55</v>
      </c>
      <c r="W210">
        <v>3.0000000000000001E-3</v>
      </c>
      <c r="X210">
        <f>MIN(S210, V210)</f>
        <v>47</v>
      </c>
      <c r="Y210">
        <f>(X210-N210)/N210*100</f>
        <v>0</v>
      </c>
    </row>
    <row r="211" spans="1:25" x14ac:dyDescent="0.3">
      <c r="A211" t="s">
        <v>214</v>
      </c>
      <c r="C211">
        <v>124740</v>
      </c>
      <c r="D211">
        <v>254304</v>
      </c>
      <c r="E211">
        <v>1.33</v>
      </c>
      <c r="H211">
        <v>78540</v>
      </c>
      <c r="I211">
        <v>159804</v>
      </c>
      <c r="J211">
        <v>0.88</v>
      </c>
      <c r="M211" t="s">
        <v>3</v>
      </c>
      <c r="N211">
        <v>70</v>
      </c>
      <c r="O211">
        <v>7.5244179999999998</v>
      </c>
      <c r="R211" t="s">
        <v>3</v>
      </c>
      <c r="S211">
        <v>70</v>
      </c>
      <c r="T211">
        <v>6.3674309999999998</v>
      </c>
      <c r="V211">
        <v>84</v>
      </c>
      <c r="W211">
        <v>5.0000000000000001E-3</v>
      </c>
      <c r="X211">
        <f>MIN(S211, V211)</f>
        <v>70</v>
      </c>
      <c r="Y211">
        <f>(X211-N211)/N211*100</f>
        <v>0</v>
      </c>
    </row>
    <row r="212" spans="1:25" x14ac:dyDescent="0.3">
      <c r="A212" t="s">
        <v>215</v>
      </c>
      <c r="C212">
        <v>164472</v>
      </c>
      <c r="D212">
        <v>341477</v>
      </c>
      <c r="E212">
        <v>1.89</v>
      </c>
      <c r="H212">
        <v>85932</v>
      </c>
      <c r="I212">
        <v>177767</v>
      </c>
      <c r="J212">
        <v>0.93</v>
      </c>
      <c r="M212" t="s">
        <v>4</v>
      </c>
      <c r="N212">
        <v>84</v>
      </c>
      <c r="O212">
        <v>60.29954</v>
      </c>
      <c r="R212" t="s">
        <v>4</v>
      </c>
      <c r="S212">
        <v>83</v>
      </c>
      <c r="T212">
        <v>60.127575</v>
      </c>
      <c r="V212">
        <v>92</v>
      </c>
      <c r="W212">
        <v>6.0000000000000001E-3</v>
      </c>
      <c r="X212">
        <f>MIN(S212, V212)</f>
        <v>83</v>
      </c>
      <c r="Y212">
        <f>(X212-N212)/N212*100</f>
        <v>-1.1904761904761905</v>
      </c>
    </row>
    <row r="213" spans="1:25" x14ac:dyDescent="0.3">
      <c r="A213" t="s">
        <v>216</v>
      </c>
      <c r="C213">
        <v>169597</v>
      </c>
      <c r="D213">
        <v>352330</v>
      </c>
      <c r="E213">
        <v>1.96</v>
      </c>
      <c r="H213">
        <v>95574</v>
      </c>
      <c r="I213">
        <v>197964</v>
      </c>
      <c r="J213">
        <v>1.04</v>
      </c>
      <c r="M213" t="s">
        <v>4</v>
      </c>
      <c r="N213">
        <v>85</v>
      </c>
      <c r="O213">
        <v>60.303950999999998</v>
      </c>
      <c r="R213" t="s">
        <v>4</v>
      </c>
      <c r="S213">
        <v>86</v>
      </c>
      <c r="T213">
        <v>60.146999999999998</v>
      </c>
      <c r="V213">
        <v>101</v>
      </c>
      <c r="W213">
        <v>5.0000000000000001E-3</v>
      </c>
      <c r="X213">
        <f>MIN(S213, V213)</f>
        <v>86</v>
      </c>
      <c r="Y213">
        <f>(X213-N213)/N213*100</f>
        <v>1.1764705882352942</v>
      </c>
    </row>
    <row r="214" spans="1:25" x14ac:dyDescent="0.3">
      <c r="A214" t="s">
        <v>217</v>
      </c>
      <c r="C214">
        <v>139443</v>
      </c>
      <c r="D214">
        <v>287017</v>
      </c>
      <c r="E214">
        <v>1.57</v>
      </c>
      <c r="H214">
        <v>81561</v>
      </c>
      <c r="I214">
        <v>167425</v>
      </c>
      <c r="J214">
        <v>0.88</v>
      </c>
      <c r="M214" t="s">
        <v>4</v>
      </c>
      <c r="N214">
        <v>75</v>
      </c>
      <c r="O214">
        <v>60.248024000000001</v>
      </c>
      <c r="R214" t="s">
        <v>4</v>
      </c>
      <c r="S214">
        <v>78</v>
      </c>
      <c r="T214">
        <v>60.123151</v>
      </c>
      <c r="V214">
        <v>92</v>
      </c>
      <c r="W214">
        <v>7.0000000000000001E-3</v>
      </c>
      <c r="X214">
        <f>MIN(S214, V214)</f>
        <v>78</v>
      </c>
      <c r="Y214">
        <f>(X214-N214)/N214*100</f>
        <v>4</v>
      </c>
    </row>
    <row r="215" spans="1:25" x14ac:dyDescent="0.3">
      <c r="A215" t="s">
        <v>218</v>
      </c>
      <c r="C215">
        <v>155298</v>
      </c>
      <c r="D215">
        <v>324198</v>
      </c>
      <c r="E215">
        <v>1.79</v>
      </c>
      <c r="H215">
        <v>92664</v>
      </c>
      <c r="I215">
        <v>192871</v>
      </c>
      <c r="J215">
        <v>1</v>
      </c>
      <c r="M215" t="s">
        <v>4</v>
      </c>
      <c r="N215">
        <v>96</v>
      </c>
      <c r="O215">
        <v>60.287005999999998</v>
      </c>
      <c r="R215" t="s">
        <v>4</v>
      </c>
      <c r="S215">
        <v>94</v>
      </c>
      <c r="T215">
        <v>60.147120999999999</v>
      </c>
      <c r="V215">
        <v>107</v>
      </c>
      <c r="W215">
        <v>5.0000000000000001E-3</v>
      </c>
      <c r="X215">
        <f>MIN(S215, V215)</f>
        <v>94</v>
      </c>
      <c r="Y215">
        <f>(X215-N215)/N215*100</f>
        <v>-2.083333333333333</v>
      </c>
    </row>
    <row r="216" spans="1:25" x14ac:dyDescent="0.3">
      <c r="A216" t="s">
        <v>219</v>
      </c>
      <c r="C216">
        <v>159705</v>
      </c>
      <c r="D216">
        <v>335342</v>
      </c>
      <c r="E216">
        <v>1.86</v>
      </c>
      <c r="H216">
        <v>88725</v>
      </c>
      <c r="I216">
        <v>185654</v>
      </c>
      <c r="J216">
        <v>0.97</v>
      </c>
      <c r="M216" t="s">
        <v>4</v>
      </c>
      <c r="N216">
        <v>96</v>
      </c>
      <c r="O216">
        <v>60.304018999999997</v>
      </c>
      <c r="R216" t="s">
        <v>4</v>
      </c>
      <c r="S216">
        <v>94</v>
      </c>
      <c r="T216">
        <v>60.142077999999998</v>
      </c>
      <c r="V216">
        <v>104</v>
      </c>
      <c r="W216">
        <v>6.0000000000000001E-3</v>
      </c>
      <c r="X216">
        <f>MIN(S216, V216)</f>
        <v>94</v>
      </c>
      <c r="Y216">
        <f>(X216-N216)/N216*100</f>
        <v>-2.083333333333333</v>
      </c>
    </row>
    <row r="217" spans="1:25" x14ac:dyDescent="0.3">
      <c r="A217" t="s">
        <v>220</v>
      </c>
      <c r="C217">
        <v>179928</v>
      </c>
      <c r="D217">
        <v>374654</v>
      </c>
      <c r="E217">
        <v>2.08</v>
      </c>
      <c r="H217">
        <v>94248</v>
      </c>
      <c r="I217">
        <v>195554</v>
      </c>
      <c r="J217">
        <v>1.01</v>
      </c>
      <c r="M217" t="s">
        <v>4</v>
      </c>
      <c r="N217">
        <v>87</v>
      </c>
      <c r="O217">
        <v>60.327162999999999</v>
      </c>
      <c r="R217" t="s">
        <v>4</v>
      </c>
      <c r="S217">
        <v>90</v>
      </c>
      <c r="T217">
        <v>60.149414999999998</v>
      </c>
      <c r="V217">
        <v>98</v>
      </c>
      <c r="W217">
        <v>7.0000000000000001E-3</v>
      </c>
      <c r="X217">
        <f>MIN(S217, V217)</f>
        <v>90</v>
      </c>
      <c r="Y217">
        <f>(X217-N217)/N217*100</f>
        <v>3.4482758620689653</v>
      </c>
    </row>
    <row r="218" spans="1:25" x14ac:dyDescent="0.3">
      <c r="A218" t="s">
        <v>221</v>
      </c>
      <c r="C218">
        <v>159795</v>
      </c>
      <c r="D218">
        <v>327362</v>
      </c>
      <c r="E218">
        <v>1.78</v>
      </c>
      <c r="H218">
        <v>84420</v>
      </c>
      <c r="I218">
        <v>172412</v>
      </c>
      <c r="J218">
        <v>0.9</v>
      </c>
      <c r="M218" t="s">
        <v>3</v>
      </c>
      <c r="N218">
        <v>68</v>
      </c>
      <c r="O218">
        <v>57.273674999999997</v>
      </c>
      <c r="R218" t="s">
        <v>4</v>
      </c>
      <c r="S218">
        <v>68</v>
      </c>
      <c r="T218">
        <v>60.121569999999998</v>
      </c>
      <c r="V218">
        <v>83</v>
      </c>
      <c r="W218">
        <v>6.0000000000000001E-3</v>
      </c>
      <c r="X218">
        <f>MIN(S218, V218)</f>
        <v>68</v>
      </c>
      <c r="Y218">
        <f>(X218-N218)/N218*100</f>
        <v>0</v>
      </c>
    </row>
    <row r="219" spans="1:25" x14ac:dyDescent="0.3">
      <c r="A219" t="s">
        <v>222</v>
      </c>
      <c r="C219">
        <v>197303</v>
      </c>
      <c r="D219">
        <v>409759</v>
      </c>
      <c r="E219">
        <v>2.33</v>
      </c>
      <c r="H219">
        <v>90904</v>
      </c>
      <c r="I219">
        <v>188000</v>
      </c>
      <c r="J219">
        <v>0.93</v>
      </c>
      <c r="M219" t="s">
        <v>4</v>
      </c>
      <c r="N219">
        <v>78</v>
      </c>
      <c r="O219">
        <v>60.347949</v>
      </c>
      <c r="R219" t="s">
        <v>4</v>
      </c>
      <c r="S219">
        <v>77</v>
      </c>
      <c r="T219">
        <v>60.130969999999998</v>
      </c>
      <c r="V219">
        <v>87</v>
      </c>
      <c r="W219">
        <v>4.0000000000000001E-3</v>
      </c>
      <c r="X219">
        <f>MIN(S219, V219)</f>
        <v>77</v>
      </c>
      <c r="Y219">
        <f>(X219-N219)/N219*100</f>
        <v>-1.2820512820512819</v>
      </c>
    </row>
    <row r="220" spans="1:25" x14ac:dyDescent="0.3">
      <c r="A220" t="s">
        <v>223</v>
      </c>
      <c r="C220">
        <v>164619</v>
      </c>
      <c r="D220">
        <v>344472</v>
      </c>
      <c r="E220">
        <v>1.95</v>
      </c>
      <c r="H220">
        <v>102778</v>
      </c>
      <c r="I220">
        <v>214542</v>
      </c>
      <c r="J220">
        <v>1.1299999999999999</v>
      </c>
      <c r="M220" t="s">
        <v>4</v>
      </c>
      <c r="N220">
        <v>90</v>
      </c>
      <c r="O220">
        <v>60.307566000000001</v>
      </c>
      <c r="R220" t="s">
        <v>4</v>
      </c>
      <c r="S220">
        <v>93</v>
      </c>
      <c r="T220">
        <v>60.165824000000001</v>
      </c>
      <c r="V220">
        <v>117</v>
      </c>
      <c r="W220">
        <v>4.0000000000000001E-3</v>
      </c>
      <c r="X220">
        <f>MIN(S220, V220)</f>
        <v>93</v>
      </c>
      <c r="Y220">
        <f>(X220-N220)/N220*100</f>
        <v>3.3333333333333335</v>
      </c>
    </row>
    <row r="221" spans="1:25" x14ac:dyDescent="0.3">
      <c r="A221" t="s">
        <v>224</v>
      </c>
      <c r="C221">
        <v>28906</v>
      </c>
      <c r="D221">
        <v>80084</v>
      </c>
      <c r="E221">
        <v>0.55000000000000004</v>
      </c>
      <c r="H221">
        <v>8344</v>
      </c>
      <c r="I221">
        <v>22124</v>
      </c>
      <c r="J221">
        <v>0.08</v>
      </c>
      <c r="M221" t="s">
        <v>3</v>
      </c>
      <c r="N221">
        <v>46</v>
      </c>
      <c r="O221">
        <v>0.14899200000000001</v>
      </c>
      <c r="R221" t="s">
        <v>3</v>
      </c>
      <c r="S221">
        <v>46</v>
      </c>
      <c r="T221">
        <v>2.0702999999999999E-2</v>
      </c>
      <c r="V221">
        <v>55</v>
      </c>
      <c r="W221">
        <v>4.0000000000000001E-3</v>
      </c>
      <c r="X221">
        <f>MIN(S221, V221)</f>
        <v>46</v>
      </c>
      <c r="Y221">
        <f>(X221-N221)/N221*100</f>
        <v>0</v>
      </c>
    </row>
    <row r="222" spans="1:25" x14ac:dyDescent="0.3">
      <c r="A222" t="s">
        <v>225</v>
      </c>
      <c r="C222">
        <v>228690</v>
      </c>
      <c r="D222">
        <v>460511</v>
      </c>
      <c r="E222">
        <v>2.46</v>
      </c>
      <c r="H222">
        <v>79002</v>
      </c>
      <c r="I222">
        <v>158327</v>
      </c>
      <c r="J222">
        <v>0.86</v>
      </c>
      <c r="M222" t="s">
        <v>3</v>
      </c>
      <c r="N222">
        <v>49</v>
      </c>
      <c r="O222">
        <v>10.007584</v>
      </c>
      <c r="R222" t="s">
        <v>3</v>
      </c>
      <c r="S222">
        <v>49</v>
      </c>
      <c r="T222">
        <v>6.545668</v>
      </c>
      <c r="V222">
        <v>56</v>
      </c>
      <c r="W222">
        <v>2E-3</v>
      </c>
      <c r="X222">
        <f>MIN(S222, V222)</f>
        <v>49</v>
      </c>
      <c r="Y222">
        <f>(X222-N222)/N222*100</f>
        <v>0</v>
      </c>
    </row>
    <row r="223" spans="1:25" x14ac:dyDescent="0.3">
      <c r="A223" t="s">
        <v>226</v>
      </c>
      <c r="C223">
        <v>193680</v>
      </c>
      <c r="D223">
        <v>388715</v>
      </c>
      <c r="E223">
        <v>2.09</v>
      </c>
      <c r="H223">
        <v>72630</v>
      </c>
      <c r="I223">
        <v>145175</v>
      </c>
      <c r="J223">
        <v>0.71</v>
      </c>
      <c r="M223" t="s">
        <v>3</v>
      </c>
      <c r="N223">
        <v>44</v>
      </c>
      <c r="O223">
        <v>3.8761420000000002</v>
      </c>
      <c r="R223" t="s">
        <v>3</v>
      </c>
      <c r="S223">
        <v>44</v>
      </c>
      <c r="T223">
        <v>3.0007030000000001</v>
      </c>
      <c r="V223">
        <v>53</v>
      </c>
      <c r="W223">
        <v>3.0000000000000001E-3</v>
      </c>
      <c r="X223">
        <f>MIN(S223, V223)</f>
        <v>44</v>
      </c>
      <c r="Y223">
        <f>(X223-N223)/N223*100</f>
        <v>0</v>
      </c>
    </row>
    <row r="224" spans="1:25" x14ac:dyDescent="0.3">
      <c r="A224" t="s">
        <v>227</v>
      </c>
      <c r="C224">
        <v>240828</v>
      </c>
      <c r="D224">
        <v>492042</v>
      </c>
      <c r="E224">
        <v>2.72</v>
      </c>
      <c r="H224">
        <v>85827</v>
      </c>
      <c r="I224">
        <v>174417</v>
      </c>
      <c r="J224">
        <v>0.94</v>
      </c>
      <c r="M224" t="s">
        <v>3</v>
      </c>
      <c r="N224">
        <v>62</v>
      </c>
      <c r="O224">
        <v>3.7469960000000002</v>
      </c>
      <c r="R224" t="s">
        <v>3</v>
      </c>
      <c r="S224">
        <v>62</v>
      </c>
      <c r="T224">
        <v>5.0306569999999997</v>
      </c>
      <c r="V224">
        <v>66</v>
      </c>
      <c r="W224">
        <v>3.0000000000000001E-3</v>
      </c>
      <c r="X224">
        <f>MIN(S224, V224)</f>
        <v>62</v>
      </c>
      <c r="Y224">
        <f>(X224-N224)/N224*100</f>
        <v>0</v>
      </c>
    </row>
    <row r="225" spans="1:25" x14ac:dyDescent="0.3">
      <c r="A225" t="s">
        <v>228</v>
      </c>
      <c r="C225">
        <v>215302</v>
      </c>
      <c r="D225">
        <v>436563</v>
      </c>
      <c r="E225">
        <v>2.36</v>
      </c>
      <c r="H225">
        <v>83008</v>
      </c>
      <c r="I225">
        <v>167589</v>
      </c>
      <c r="J225">
        <v>0.89</v>
      </c>
      <c r="M225" t="s">
        <v>4</v>
      </c>
      <c r="N225">
        <v>56</v>
      </c>
      <c r="O225">
        <v>60.343401</v>
      </c>
      <c r="R225" t="s">
        <v>4</v>
      </c>
      <c r="S225">
        <v>50</v>
      </c>
      <c r="T225">
        <v>60.110554999999998</v>
      </c>
      <c r="V225">
        <v>63</v>
      </c>
      <c r="W225">
        <v>3.0000000000000001E-3</v>
      </c>
      <c r="X225">
        <f>MIN(S225, V225)</f>
        <v>50</v>
      </c>
      <c r="Y225">
        <f>(X225-N225)/N225*100</f>
        <v>-10.714285714285714</v>
      </c>
    </row>
    <row r="226" spans="1:25" x14ac:dyDescent="0.3">
      <c r="A226" t="s">
        <v>229</v>
      </c>
      <c r="C226">
        <v>225428</v>
      </c>
      <c r="D226">
        <v>454539</v>
      </c>
      <c r="E226">
        <v>2.4500000000000002</v>
      </c>
      <c r="H226">
        <v>76048</v>
      </c>
      <c r="I226">
        <v>152589</v>
      </c>
      <c r="J226">
        <v>0.83</v>
      </c>
      <c r="M226" t="s">
        <v>3</v>
      </c>
      <c r="N226">
        <v>48</v>
      </c>
      <c r="O226">
        <v>3.0035210000000001</v>
      </c>
      <c r="R226" t="s">
        <v>3</v>
      </c>
      <c r="S226">
        <v>48</v>
      </c>
      <c r="T226">
        <v>1.143572</v>
      </c>
      <c r="V226">
        <v>55</v>
      </c>
      <c r="W226">
        <v>3.0000000000000001E-3</v>
      </c>
      <c r="X226">
        <f>MIN(S226, V226)</f>
        <v>48</v>
      </c>
      <c r="Y226">
        <f>(X226-N226)/N226*100</f>
        <v>0</v>
      </c>
    </row>
    <row r="227" spans="1:25" x14ac:dyDescent="0.3">
      <c r="A227" t="s">
        <v>230</v>
      </c>
      <c r="C227">
        <v>237360</v>
      </c>
      <c r="D227">
        <v>481481</v>
      </c>
      <c r="E227">
        <v>2.64</v>
      </c>
      <c r="H227">
        <v>81420</v>
      </c>
      <c r="I227">
        <v>164290</v>
      </c>
      <c r="J227">
        <v>0.8</v>
      </c>
      <c r="M227" t="s">
        <v>3</v>
      </c>
      <c r="N227">
        <v>52</v>
      </c>
      <c r="O227">
        <v>2.1822439999999999</v>
      </c>
      <c r="R227" t="s">
        <v>3</v>
      </c>
      <c r="S227">
        <v>52</v>
      </c>
      <c r="T227">
        <v>1.4052610000000001</v>
      </c>
      <c r="V227">
        <v>58</v>
      </c>
      <c r="W227">
        <v>2E-3</v>
      </c>
      <c r="X227">
        <f>MIN(S227, V227)</f>
        <v>52</v>
      </c>
      <c r="Y227">
        <f>(X227-N227)/N227*100</f>
        <v>0</v>
      </c>
    </row>
    <row r="228" spans="1:25" x14ac:dyDescent="0.3">
      <c r="A228" t="s">
        <v>231</v>
      </c>
      <c r="C228">
        <v>204516</v>
      </c>
      <c r="D228">
        <v>415147</v>
      </c>
      <c r="E228">
        <v>2.27</v>
      </c>
      <c r="H228">
        <v>82524</v>
      </c>
      <c r="I228">
        <v>166777</v>
      </c>
      <c r="J228">
        <v>0.8</v>
      </c>
      <c r="M228" t="s">
        <v>3</v>
      </c>
      <c r="N228">
        <v>55</v>
      </c>
      <c r="O228">
        <v>22.110325</v>
      </c>
      <c r="R228" t="s">
        <v>3</v>
      </c>
      <c r="S228">
        <v>55</v>
      </c>
      <c r="T228">
        <v>14.042476000000001</v>
      </c>
      <c r="V228">
        <v>68</v>
      </c>
      <c r="W228">
        <v>2E-3</v>
      </c>
      <c r="X228">
        <f>MIN(S228, V228)</f>
        <v>55</v>
      </c>
      <c r="Y228">
        <f>(X228-N228)/N228*100</f>
        <v>0</v>
      </c>
    </row>
    <row r="229" spans="1:25" x14ac:dyDescent="0.3">
      <c r="A229" t="s">
        <v>232</v>
      </c>
      <c r="C229">
        <v>280440</v>
      </c>
      <c r="D229">
        <v>575044</v>
      </c>
      <c r="E229">
        <v>3.25</v>
      </c>
      <c r="H229">
        <v>99864</v>
      </c>
      <c r="I229">
        <v>203728</v>
      </c>
      <c r="J229">
        <v>0.99</v>
      </c>
      <c r="M229" t="s">
        <v>4</v>
      </c>
      <c r="N229">
        <v>64</v>
      </c>
      <c r="O229">
        <v>60.479936000000002</v>
      </c>
      <c r="R229" t="s">
        <v>3</v>
      </c>
      <c r="S229">
        <v>64</v>
      </c>
      <c r="T229">
        <v>55.978529000000002</v>
      </c>
      <c r="V229">
        <v>72</v>
      </c>
      <c r="W229">
        <v>3.0000000000000001E-3</v>
      </c>
      <c r="X229">
        <f>MIN(S229, V229)</f>
        <v>64</v>
      </c>
      <c r="Y229">
        <f>(X229-N229)/N229*100</f>
        <v>0</v>
      </c>
    </row>
    <row r="230" spans="1:25" x14ac:dyDescent="0.3">
      <c r="A230" t="s">
        <v>233</v>
      </c>
      <c r="C230">
        <v>217856</v>
      </c>
      <c r="D230">
        <v>435966</v>
      </c>
      <c r="E230">
        <v>2.35</v>
      </c>
      <c r="H230">
        <v>67712</v>
      </c>
      <c r="I230">
        <v>134760</v>
      </c>
      <c r="J230">
        <v>0.66</v>
      </c>
      <c r="M230" t="s">
        <v>3</v>
      </c>
      <c r="N230">
        <v>44</v>
      </c>
      <c r="O230">
        <v>1.621432</v>
      </c>
      <c r="R230" t="s">
        <v>3</v>
      </c>
      <c r="S230">
        <v>44</v>
      </c>
      <c r="T230">
        <v>0.47900300000000001</v>
      </c>
      <c r="V230">
        <v>45</v>
      </c>
      <c r="W230">
        <v>3.0000000000000001E-3</v>
      </c>
      <c r="X230">
        <f>MIN(S230, V230)</f>
        <v>44</v>
      </c>
      <c r="Y230">
        <f>(X230-N230)/N230*100</f>
        <v>0</v>
      </c>
    </row>
    <row r="231" spans="1:25" x14ac:dyDescent="0.3">
      <c r="A231" t="s">
        <v>234</v>
      </c>
      <c r="C231">
        <v>291233</v>
      </c>
      <c r="D231">
        <v>586329</v>
      </c>
      <c r="E231">
        <v>3.2</v>
      </c>
      <c r="H231">
        <v>76469</v>
      </c>
      <c r="I231">
        <v>152973</v>
      </c>
      <c r="J231">
        <v>0.76</v>
      </c>
      <c r="M231" t="s">
        <v>3</v>
      </c>
      <c r="N231">
        <v>41</v>
      </c>
      <c r="O231">
        <v>27.132541</v>
      </c>
      <c r="R231" t="s">
        <v>3</v>
      </c>
      <c r="S231">
        <v>41</v>
      </c>
      <c r="T231">
        <v>20.753803000000001</v>
      </c>
      <c r="V231">
        <v>46</v>
      </c>
      <c r="W231">
        <v>4.0000000000000001E-3</v>
      </c>
      <c r="X231">
        <f>MIN(S231, V231)</f>
        <v>41</v>
      </c>
      <c r="Y231">
        <f>(X231-N231)/N231*100</f>
        <v>0</v>
      </c>
    </row>
    <row r="232" spans="1:25" x14ac:dyDescent="0.3">
      <c r="A232" t="s">
        <v>235</v>
      </c>
      <c r="C232">
        <v>25454</v>
      </c>
      <c r="D232">
        <v>68332</v>
      </c>
      <c r="E232">
        <v>0.47</v>
      </c>
      <c r="H232">
        <v>6435</v>
      </c>
      <c r="I232">
        <v>16329</v>
      </c>
      <c r="J232">
        <v>0.06</v>
      </c>
      <c r="M232" t="s">
        <v>3</v>
      </c>
      <c r="N232">
        <v>44</v>
      </c>
      <c r="O232">
        <v>0.161221</v>
      </c>
      <c r="R232" t="s">
        <v>3</v>
      </c>
      <c r="S232">
        <v>44</v>
      </c>
      <c r="T232">
        <v>1.6794E-2</v>
      </c>
      <c r="V232">
        <v>44</v>
      </c>
      <c r="W232">
        <v>3.0000000000000001E-3</v>
      </c>
      <c r="X232">
        <f>MIN(S232, V232)</f>
        <v>44</v>
      </c>
      <c r="Y232">
        <f>(X232-N232)/N232*100</f>
        <v>0</v>
      </c>
    </row>
    <row r="233" spans="1:25" x14ac:dyDescent="0.3">
      <c r="A233" t="s">
        <v>236</v>
      </c>
      <c r="C233">
        <v>253692</v>
      </c>
      <c r="D233">
        <v>513760</v>
      </c>
      <c r="E233">
        <v>2.8</v>
      </c>
      <c r="H233">
        <v>87480</v>
      </c>
      <c r="I233">
        <v>176320</v>
      </c>
      <c r="J233">
        <v>0.96</v>
      </c>
      <c r="M233" t="s">
        <v>3</v>
      </c>
      <c r="N233">
        <v>50</v>
      </c>
      <c r="O233">
        <v>7.4917819999999997</v>
      </c>
      <c r="R233" t="s">
        <v>3</v>
      </c>
      <c r="S233">
        <v>50</v>
      </c>
      <c r="T233">
        <v>9.1251069999999999</v>
      </c>
      <c r="V233">
        <v>59</v>
      </c>
      <c r="W233">
        <v>4.0000000000000001E-3</v>
      </c>
      <c r="X233">
        <f>MIN(S233, V233)</f>
        <v>50</v>
      </c>
      <c r="Y233">
        <f>(X233-N233)/N233*100</f>
        <v>0</v>
      </c>
    </row>
    <row r="234" spans="1:25" x14ac:dyDescent="0.3">
      <c r="A234" t="s">
        <v>237</v>
      </c>
      <c r="C234">
        <v>249514</v>
      </c>
      <c r="D234">
        <v>495370</v>
      </c>
      <c r="E234">
        <v>2.61</v>
      </c>
      <c r="H234">
        <v>59815</v>
      </c>
      <c r="I234">
        <v>117970</v>
      </c>
      <c r="J234">
        <v>0.6</v>
      </c>
      <c r="M234" t="s">
        <v>3</v>
      </c>
      <c r="N234">
        <v>31</v>
      </c>
      <c r="O234">
        <v>0.49654900000000002</v>
      </c>
      <c r="R234" t="s">
        <v>3</v>
      </c>
      <c r="S234">
        <v>31</v>
      </c>
      <c r="T234">
        <v>0.110322</v>
      </c>
      <c r="V234">
        <v>34</v>
      </c>
      <c r="W234">
        <v>4.0000000000000001E-3</v>
      </c>
      <c r="X234">
        <f>MIN(S234, V234)</f>
        <v>31</v>
      </c>
      <c r="Y234">
        <f>(X234-N234)/N234*100</f>
        <v>0</v>
      </c>
    </row>
    <row r="235" spans="1:25" x14ac:dyDescent="0.3">
      <c r="A235" t="s">
        <v>238</v>
      </c>
      <c r="C235">
        <v>284868</v>
      </c>
      <c r="D235">
        <v>567258</v>
      </c>
      <c r="E235">
        <v>3.11</v>
      </c>
      <c r="H235">
        <v>71217</v>
      </c>
      <c r="I235">
        <v>140940</v>
      </c>
      <c r="J235">
        <v>0.72</v>
      </c>
      <c r="M235" t="s">
        <v>3</v>
      </c>
      <c r="N235">
        <v>36</v>
      </c>
      <c r="O235">
        <v>0.67017700000000002</v>
      </c>
      <c r="R235" t="s">
        <v>3</v>
      </c>
      <c r="S235">
        <v>36</v>
      </c>
      <c r="T235">
        <v>0.163554</v>
      </c>
      <c r="V235">
        <v>40</v>
      </c>
      <c r="W235">
        <v>5.0000000000000001E-3</v>
      </c>
      <c r="X235">
        <f>MIN(S235, V235)</f>
        <v>36</v>
      </c>
      <c r="Y235">
        <f>(X235-N235)/N235*100</f>
        <v>0</v>
      </c>
    </row>
    <row r="236" spans="1:25" x14ac:dyDescent="0.3">
      <c r="A236" t="s">
        <v>239</v>
      </c>
      <c r="C236">
        <v>363664</v>
      </c>
      <c r="D236">
        <v>731633</v>
      </c>
      <c r="E236">
        <v>3.98</v>
      </c>
      <c r="H236">
        <v>104720</v>
      </c>
      <c r="I236">
        <v>209665</v>
      </c>
      <c r="J236">
        <v>1.1599999999999999</v>
      </c>
      <c r="M236" t="s">
        <v>3</v>
      </c>
      <c r="N236">
        <v>54</v>
      </c>
      <c r="O236">
        <v>0.84656399999999998</v>
      </c>
      <c r="R236" t="s">
        <v>3</v>
      </c>
      <c r="S236">
        <v>54</v>
      </c>
      <c r="T236">
        <v>0.15836700000000001</v>
      </c>
      <c r="V236">
        <v>54</v>
      </c>
      <c r="W236">
        <v>6.0000000000000001E-3</v>
      </c>
      <c r="X236">
        <f>MIN(S236, V236)</f>
        <v>54</v>
      </c>
      <c r="Y236">
        <f>(X236-N236)/N236*100</f>
        <v>0</v>
      </c>
    </row>
    <row r="237" spans="1:25" x14ac:dyDescent="0.3">
      <c r="A237" t="s">
        <v>240</v>
      </c>
      <c r="C237">
        <v>232704</v>
      </c>
      <c r="D237">
        <v>463880</v>
      </c>
      <c r="E237">
        <v>2.5</v>
      </c>
      <c r="H237">
        <v>79184</v>
      </c>
      <c r="I237">
        <v>157220</v>
      </c>
      <c r="J237">
        <v>0.78</v>
      </c>
      <c r="M237" t="s">
        <v>3</v>
      </c>
      <c r="N237">
        <v>44</v>
      </c>
      <c r="O237">
        <v>0.46244800000000003</v>
      </c>
      <c r="R237" t="s">
        <v>3</v>
      </c>
      <c r="S237">
        <v>44</v>
      </c>
      <c r="T237">
        <v>0.131359</v>
      </c>
      <c r="V237">
        <v>48</v>
      </c>
      <c r="W237">
        <v>7.0000000000000001E-3</v>
      </c>
      <c r="X237">
        <f>MIN(S237, V237)</f>
        <v>44</v>
      </c>
      <c r="Y237">
        <f>(X237-N237)/N237*100</f>
        <v>0</v>
      </c>
    </row>
    <row r="238" spans="1:25" x14ac:dyDescent="0.3">
      <c r="A238" t="s">
        <v>241</v>
      </c>
      <c r="C238">
        <v>215904</v>
      </c>
      <c r="D238">
        <v>434532</v>
      </c>
      <c r="E238">
        <v>2.34</v>
      </c>
      <c r="H238">
        <v>74736</v>
      </c>
      <c r="I238">
        <v>149748</v>
      </c>
      <c r="J238">
        <v>0.73</v>
      </c>
      <c r="M238" t="s">
        <v>3</v>
      </c>
      <c r="N238">
        <v>45</v>
      </c>
      <c r="O238">
        <v>1.141459</v>
      </c>
      <c r="R238" t="s">
        <v>3</v>
      </c>
      <c r="S238">
        <v>45</v>
      </c>
      <c r="T238">
        <v>0.29076000000000002</v>
      </c>
      <c r="V238">
        <v>53</v>
      </c>
      <c r="W238">
        <v>6.0000000000000001E-3</v>
      </c>
      <c r="X238">
        <f>MIN(S238, V238)</f>
        <v>45</v>
      </c>
      <c r="Y238">
        <f>(X238-N238)/N238*100</f>
        <v>0</v>
      </c>
    </row>
    <row r="239" spans="1:25" x14ac:dyDescent="0.3">
      <c r="A239" t="s">
        <v>242</v>
      </c>
      <c r="C239">
        <v>232848</v>
      </c>
      <c r="D239">
        <v>463947</v>
      </c>
      <c r="E239">
        <v>2.4900000000000002</v>
      </c>
      <c r="H239">
        <v>66528</v>
      </c>
      <c r="I239">
        <v>131832</v>
      </c>
      <c r="J239">
        <v>0.66</v>
      </c>
      <c r="M239" t="s">
        <v>3</v>
      </c>
      <c r="N239">
        <v>40</v>
      </c>
      <c r="O239">
        <v>0.531358</v>
      </c>
      <c r="R239" t="s">
        <v>3</v>
      </c>
      <c r="S239">
        <v>40</v>
      </c>
      <c r="T239">
        <v>0.13192899999999999</v>
      </c>
      <c r="V239">
        <v>41</v>
      </c>
      <c r="W239">
        <v>4.0000000000000001E-3</v>
      </c>
      <c r="X239">
        <f>MIN(S239, V239)</f>
        <v>40</v>
      </c>
      <c r="Y239">
        <f>(X239-N239)/N239*100</f>
        <v>0</v>
      </c>
    </row>
    <row r="240" spans="1:25" x14ac:dyDescent="0.3">
      <c r="A240" t="s">
        <v>243</v>
      </c>
      <c r="C240">
        <v>277780</v>
      </c>
      <c r="D240">
        <v>563767</v>
      </c>
      <c r="E240">
        <v>3.09</v>
      </c>
      <c r="H240">
        <v>84796</v>
      </c>
      <c r="I240">
        <v>171067</v>
      </c>
      <c r="J240">
        <v>0.94</v>
      </c>
      <c r="M240" t="s">
        <v>3</v>
      </c>
      <c r="N240">
        <v>53</v>
      </c>
      <c r="O240">
        <v>2.2265609999999998</v>
      </c>
      <c r="R240" t="s">
        <v>3</v>
      </c>
      <c r="S240">
        <v>53</v>
      </c>
      <c r="T240">
        <v>1.146191</v>
      </c>
      <c r="V240">
        <v>57</v>
      </c>
      <c r="W240">
        <v>4.0000000000000001E-3</v>
      </c>
      <c r="X240">
        <f>MIN(S240, V240)</f>
        <v>53</v>
      </c>
      <c r="Y240">
        <f>(X240-N240)/N240*100</f>
        <v>0</v>
      </c>
    </row>
    <row r="241" spans="1:25" x14ac:dyDescent="0.3">
      <c r="A241" t="s">
        <v>244</v>
      </c>
      <c r="C241">
        <v>249832</v>
      </c>
      <c r="D241">
        <v>503275</v>
      </c>
      <c r="E241">
        <v>2.74</v>
      </c>
      <c r="H241">
        <v>82280</v>
      </c>
      <c r="I241">
        <v>164923</v>
      </c>
      <c r="J241">
        <v>0.81</v>
      </c>
      <c r="M241" t="s">
        <v>3</v>
      </c>
      <c r="N241">
        <v>54</v>
      </c>
      <c r="O241">
        <v>0.49770900000000001</v>
      </c>
      <c r="R241" t="s">
        <v>3</v>
      </c>
      <c r="S241">
        <v>54</v>
      </c>
      <c r="T241">
        <v>0.13021099999999999</v>
      </c>
      <c r="V241">
        <v>54</v>
      </c>
      <c r="W241">
        <v>5.0000000000000001E-3</v>
      </c>
      <c r="X241">
        <f>MIN(S241, V241)</f>
        <v>54</v>
      </c>
      <c r="Y241">
        <f>(X241-N241)/N241*100</f>
        <v>0</v>
      </c>
    </row>
    <row r="242" spans="1:25" x14ac:dyDescent="0.3">
      <c r="A242" t="s">
        <v>245</v>
      </c>
      <c r="C242">
        <v>213741</v>
      </c>
      <c r="D242">
        <v>431151</v>
      </c>
      <c r="E242">
        <v>2.5299999999999998</v>
      </c>
      <c r="H242">
        <v>69850</v>
      </c>
      <c r="I242">
        <v>140176</v>
      </c>
      <c r="J242">
        <v>0.75</v>
      </c>
      <c r="M242" t="s">
        <v>3</v>
      </c>
      <c r="N242">
        <v>46</v>
      </c>
      <c r="O242">
        <v>2.4251100000000001</v>
      </c>
      <c r="R242" t="s">
        <v>3</v>
      </c>
      <c r="S242">
        <v>46</v>
      </c>
      <c r="T242">
        <v>0.85065999999999997</v>
      </c>
      <c r="V242">
        <v>49</v>
      </c>
      <c r="W242">
        <v>4.0000000000000001E-3</v>
      </c>
      <c r="X242">
        <f>MIN(S242, V242)</f>
        <v>46</v>
      </c>
      <c r="Y242">
        <f>(X242-N242)/N242*100</f>
        <v>0</v>
      </c>
    </row>
    <row r="243" spans="1:25" x14ac:dyDescent="0.3">
      <c r="A243" t="s">
        <v>246</v>
      </c>
      <c r="C243">
        <v>29664</v>
      </c>
      <c r="D243">
        <v>85838</v>
      </c>
      <c r="E243">
        <v>0.65</v>
      </c>
      <c r="H243">
        <v>10224</v>
      </c>
      <c r="I243">
        <v>28463</v>
      </c>
      <c r="J243">
        <v>0.15</v>
      </c>
      <c r="M243" t="s">
        <v>3</v>
      </c>
      <c r="N243">
        <v>69</v>
      </c>
      <c r="O243">
        <v>0.17605499999999999</v>
      </c>
      <c r="R243" t="s">
        <v>3</v>
      </c>
      <c r="S243">
        <v>69</v>
      </c>
      <c r="T243">
        <v>2.9884000000000001E-2</v>
      </c>
      <c r="V243">
        <v>70</v>
      </c>
      <c r="W243">
        <v>4.0000000000000001E-3</v>
      </c>
      <c r="X243">
        <f>MIN(S243, V243)</f>
        <v>69</v>
      </c>
      <c r="Y243">
        <f>(X243-N243)/N243*100</f>
        <v>0</v>
      </c>
    </row>
    <row r="244" spans="1:25" x14ac:dyDescent="0.3">
      <c r="A244" t="s">
        <v>247</v>
      </c>
      <c r="C244">
        <v>347618</v>
      </c>
      <c r="D244">
        <v>694404</v>
      </c>
      <c r="E244">
        <v>4.16</v>
      </c>
      <c r="H244">
        <v>79622</v>
      </c>
      <c r="I244">
        <v>157998</v>
      </c>
      <c r="J244">
        <v>0.85</v>
      </c>
      <c r="M244" t="s">
        <v>3</v>
      </c>
      <c r="N244">
        <v>36</v>
      </c>
      <c r="O244">
        <v>0.80140800000000001</v>
      </c>
      <c r="R244" t="s">
        <v>3</v>
      </c>
      <c r="S244">
        <v>36</v>
      </c>
      <c r="T244">
        <v>0.20816699999999999</v>
      </c>
      <c r="V244">
        <v>40</v>
      </c>
      <c r="W244">
        <v>3.0000000000000001E-3</v>
      </c>
      <c r="X244">
        <f>MIN(S244, V244)</f>
        <v>36</v>
      </c>
      <c r="Y244">
        <f>(X244-N244)/N244*100</f>
        <v>0</v>
      </c>
    </row>
    <row r="245" spans="1:25" x14ac:dyDescent="0.3">
      <c r="A245" t="s">
        <v>248</v>
      </c>
      <c r="C245">
        <v>373320</v>
      </c>
      <c r="D245">
        <v>746502</v>
      </c>
      <c r="E245">
        <v>4.37</v>
      </c>
      <c r="H245">
        <v>124440</v>
      </c>
      <c r="I245">
        <v>247888</v>
      </c>
      <c r="J245">
        <v>1.44</v>
      </c>
      <c r="M245" t="s">
        <v>3</v>
      </c>
      <c r="N245">
        <v>53</v>
      </c>
      <c r="O245">
        <v>0.76198600000000005</v>
      </c>
      <c r="R245" t="s">
        <v>3</v>
      </c>
      <c r="S245">
        <v>53</v>
      </c>
      <c r="T245">
        <v>0.22862299999999999</v>
      </c>
      <c r="V245">
        <v>60</v>
      </c>
      <c r="W245">
        <v>5.0000000000000001E-3</v>
      </c>
      <c r="X245">
        <f>MIN(S245, V245)</f>
        <v>53</v>
      </c>
      <c r="Y245">
        <f>(X245-N245)/N245*100</f>
        <v>0</v>
      </c>
    </row>
    <row r="246" spans="1:25" x14ac:dyDescent="0.3">
      <c r="A246" t="s">
        <v>249</v>
      </c>
      <c r="C246">
        <v>360584</v>
      </c>
      <c r="D246">
        <v>725320</v>
      </c>
      <c r="E246">
        <v>4.22</v>
      </c>
      <c r="H246">
        <v>93982</v>
      </c>
      <c r="I246">
        <v>187946</v>
      </c>
      <c r="J246">
        <v>1.02</v>
      </c>
      <c r="M246" t="s">
        <v>3</v>
      </c>
      <c r="N246">
        <v>46</v>
      </c>
      <c r="O246">
        <v>0.73988399999999999</v>
      </c>
      <c r="R246" t="s">
        <v>3</v>
      </c>
      <c r="S246">
        <v>46</v>
      </c>
      <c r="T246">
        <v>0.16913400000000001</v>
      </c>
      <c r="V246">
        <v>48</v>
      </c>
      <c r="W246">
        <v>4.0000000000000001E-3</v>
      </c>
      <c r="X246">
        <f>MIN(S246, V246)</f>
        <v>46</v>
      </c>
      <c r="Y246">
        <f>(X246-N246)/N246*100</f>
        <v>0</v>
      </c>
    </row>
    <row r="247" spans="1:25" x14ac:dyDescent="0.3">
      <c r="A247" t="s">
        <v>250</v>
      </c>
      <c r="C247">
        <v>347490</v>
      </c>
      <c r="D247">
        <v>698945</v>
      </c>
      <c r="E247">
        <v>4.17</v>
      </c>
      <c r="H247">
        <v>85995</v>
      </c>
      <c r="I247">
        <v>171783</v>
      </c>
      <c r="J247">
        <v>0.93</v>
      </c>
      <c r="M247" t="s">
        <v>3</v>
      </c>
      <c r="N247">
        <v>45</v>
      </c>
      <c r="O247">
        <v>0.77580700000000002</v>
      </c>
      <c r="R247" t="s">
        <v>3</v>
      </c>
      <c r="S247">
        <v>45</v>
      </c>
      <c r="T247">
        <v>0.224632</v>
      </c>
      <c r="V247">
        <v>48</v>
      </c>
      <c r="W247">
        <v>5.0000000000000001E-3</v>
      </c>
      <c r="X247">
        <f>MIN(S247, V247)</f>
        <v>45</v>
      </c>
      <c r="Y247">
        <f>(X247-N247)/N247*100</f>
        <v>0</v>
      </c>
    </row>
    <row r="248" spans="1:25" x14ac:dyDescent="0.3">
      <c r="A248" t="s">
        <v>251</v>
      </c>
      <c r="C248">
        <v>316992</v>
      </c>
      <c r="D248">
        <v>638999</v>
      </c>
      <c r="E248">
        <v>3.88</v>
      </c>
      <c r="H248">
        <v>104013</v>
      </c>
      <c r="I248">
        <v>208655</v>
      </c>
      <c r="J248">
        <v>1.21</v>
      </c>
      <c r="M248" t="s">
        <v>3</v>
      </c>
      <c r="N248">
        <v>62</v>
      </c>
      <c r="O248">
        <v>0.68785099999999999</v>
      </c>
      <c r="R248" t="s">
        <v>3</v>
      </c>
      <c r="S248">
        <v>62</v>
      </c>
      <c r="T248">
        <v>0.16933500000000001</v>
      </c>
      <c r="V248">
        <v>62</v>
      </c>
      <c r="W248">
        <v>7.0000000000000001E-3</v>
      </c>
      <c r="X248">
        <f>MIN(S248, V248)</f>
        <v>62</v>
      </c>
      <c r="Y248">
        <f>(X248-N248)/N248*100</f>
        <v>0</v>
      </c>
    </row>
    <row r="249" spans="1:25" x14ac:dyDescent="0.3">
      <c r="A249" t="s">
        <v>252</v>
      </c>
      <c r="C249">
        <v>312200</v>
      </c>
      <c r="D249">
        <v>624265</v>
      </c>
      <c r="E249">
        <v>3.68</v>
      </c>
      <c r="H249">
        <v>92768</v>
      </c>
      <c r="I249">
        <v>184540</v>
      </c>
      <c r="J249">
        <v>0.98</v>
      </c>
      <c r="M249" t="s">
        <v>3</v>
      </c>
      <c r="N249">
        <v>50</v>
      </c>
      <c r="O249">
        <v>0.75475999999999999</v>
      </c>
      <c r="R249" t="s">
        <v>3</v>
      </c>
      <c r="S249">
        <v>50</v>
      </c>
      <c r="T249">
        <v>0.195741</v>
      </c>
      <c r="V249">
        <v>51</v>
      </c>
      <c r="W249">
        <v>4.0000000000000001E-3</v>
      </c>
      <c r="X249">
        <f>MIN(S249, V249)</f>
        <v>50</v>
      </c>
      <c r="Y249">
        <f>(X249-N249)/N249*100</f>
        <v>0</v>
      </c>
    </row>
    <row r="250" spans="1:25" x14ac:dyDescent="0.3">
      <c r="A250" t="s">
        <v>253</v>
      </c>
      <c r="C250">
        <v>253260</v>
      </c>
      <c r="D250">
        <v>501688</v>
      </c>
      <c r="E250">
        <v>2.82</v>
      </c>
      <c r="H250">
        <v>71288</v>
      </c>
      <c r="I250">
        <v>140654</v>
      </c>
      <c r="J250">
        <v>0.84</v>
      </c>
      <c r="M250" t="s">
        <v>3</v>
      </c>
      <c r="N250">
        <v>34</v>
      </c>
      <c r="O250">
        <v>0.50944</v>
      </c>
      <c r="R250" t="s">
        <v>3</v>
      </c>
      <c r="S250">
        <v>34</v>
      </c>
      <c r="T250">
        <v>0.12373199999999999</v>
      </c>
      <c r="V250">
        <v>37</v>
      </c>
      <c r="W250">
        <v>3.0000000000000001E-3</v>
      </c>
      <c r="X250">
        <f>MIN(S250, V250)</f>
        <v>34</v>
      </c>
      <c r="Y250">
        <f>(X250-N250)/N250*100</f>
        <v>0</v>
      </c>
    </row>
    <row r="251" spans="1:25" x14ac:dyDescent="0.3">
      <c r="A251" t="s">
        <v>254</v>
      </c>
      <c r="C251">
        <v>314070</v>
      </c>
      <c r="D251">
        <v>619821</v>
      </c>
      <c r="E251">
        <v>3.54</v>
      </c>
      <c r="H251">
        <v>71478</v>
      </c>
      <c r="I251">
        <v>140349</v>
      </c>
      <c r="J251">
        <v>0.76</v>
      </c>
      <c r="M251" t="s">
        <v>3</v>
      </c>
      <c r="N251">
        <v>30</v>
      </c>
      <c r="O251">
        <v>0.62537799999999999</v>
      </c>
      <c r="R251" t="s">
        <v>3</v>
      </c>
      <c r="S251">
        <v>30</v>
      </c>
      <c r="T251">
        <v>0.12690399999999999</v>
      </c>
      <c r="V251">
        <v>32</v>
      </c>
      <c r="W251">
        <v>4.0000000000000001E-3</v>
      </c>
      <c r="X251">
        <f>MIN(S251, V251)</f>
        <v>30</v>
      </c>
      <c r="Y251">
        <f>(X251-N251)/N251*100</f>
        <v>0</v>
      </c>
    </row>
    <row r="252" spans="1:25" x14ac:dyDescent="0.3">
      <c r="A252" t="s">
        <v>255</v>
      </c>
      <c r="C252">
        <v>325720</v>
      </c>
      <c r="D252">
        <v>648124</v>
      </c>
      <c r="E252">
        <v>3.8</v>
      </c>
      <c r="H252">
        <v>93884</v>
      </c>
      <c r="I252">
        <v>185904</v>
      </c>
      <c r="J252">
        <v>1</v>
      </c>
      <c r="M252" t="s">
        <v>3</v>
      </c>
      <c r="N252">
        <v>47</v>
      </c>
      <c r="O252">
        <v>0.64577700000000005</v>
      </c>
      <c r="R252" t="s">
        <v>3</v>
      </c>
      <c r="S252">
        <v>47</v>
      </c>
      <c r="T252">
        <v>0.16351199999999999</v>
      </c>
      <c r="V252">
        <v>48</v>
      </c>
      <c r="W252">
        <v>6.0000000000000001E-3</v>
      </c>
      <c r="X252">
        <f>MIN(S252, V252)</f>
        <v>47</v>
      </c>
      <c r="Y252">
        <f>(X252-N252)/N252*100</f>
        <v>0</v>
      </c>
    </row>
    <row r="253" spans="1:25" x14ac:dyDescent="0.3">
      <c r="A253" t="s">
        <v>256</v>
      </c>
      <c r="C253">
        <v>335530</v>
      </c>
      <c r="D253">
        <v>670544</v>
      </c>
      <c r="E253">
        <v>4.0599999999999996</v>
      </c>
      <c r="H253">
        <v>90480</v>
      </c>
      <c r="I253">
        <v>179794</v>
      </c>
      <c r="J253">
        <v>0.96</v>
      </c>
      <c r="M253" t="s">
        <v>3</v>
      </c>
      <c r="N253">
        <v>45</v>
      </c>
      <c r="O253">
        <v>0.81875100000000001</v>
      </c>
      <c r="R253" t="s">
        <v>3</v>
      </c>
      <c r="S253">
        <v>45</v>
      </c>
      <c r="T253">
        <v>0.20214199999999999</v>
      </c>
      <c r="V253">
        <v>47</v>
      </c>
      <c r="W253">
        <v>5.0000000000000001E-3</v>
      </c>
      <c r="X253">
        <f>MIN(S253, V253)</f>
        <v>45</v>
      </c>
      <c r="Y253">
        <f>(X253-N253)/N253*100</f>
        <v>0</v>
      </c>
    </row>
    <row r="254" spans="1:25" x14ac:dyDescent="0.3">
      <c r="A254" t="s">
        <v>257</v>
      </c>
      <c r="C254">
        <v>22176</v>
      </c>
      <c r="D254">
        <v>53402</v>
      </c>
      <c r="E254">
        <v>0.38</v>
      </c>
      <c r="H254">
        <v>6314</v>
      </c>
      <c r="I254">
        <v>14571</v>
      </c>
      <c r="J254">
        <v>0.06</v>
      </c>
      <c r="M254" t="s">
        <v>3</v>
      </c>
      <c r="N254">
        <v>40</v>
      </c>
      <c r="O254">
        <v>0.116906</v>
      </c>
      <c r="R254" t="s">
        <v>3</v>
      </c>
      <c r="S254">
        <v>40</v>
      </c>
      <c r="T254">
        <v>1.5575E-2</v>
      </c>
      <c r="V254">
        <v>40</v>
      </c>
      <c r="W254">
        <v>5.0000000000000001E-3</v>
      </c>
      <c r="X254">
        <f>MIN(S254, V254)</f>
        <v>40</v>
      </c>
      <c r="Y254">
        <f>(X254-N254)/N254*100</f>
        <v>0</v>
      </c>
    </row>
    <row r="255" spans="1:25" x14ac:dyDescent="0.3">
      <c r="A255" t="s">
        <v>258</v>
      </c>
      <c r="C255">
        <v>22780</v>
      </c>
      <c r="D255">
        <v>63109</v>
      </c>
      <c r="E255">
        <v>0.52</v>
      </c>
      <c r="H255">
        <v>6700</v>
      </c>
      <c r="I255">
        <v>17629</v>
      </c>
      <c r="J255">
        <v>7.0000000000000007E-2</v>
      </c>
      <c r="M255" t="s">
        <v>3</v>
      </c>
      <c r="N255">
        <v>43</v>
      </c>
      <c r="O255">
        <v>0.17469100000000001</v>
      </c>
      <c r="R255" t="s">
        <v>3</v>
      </c>
      <c r="S255">
        <v>43</v>
      </c>
      <c r="T255">
        <v>2.6367999999999999E-2</v>
      </c>
      <c r="V255">
        <v>49</v>
      </c>
      <c r="W255">
        <v>5.0000000000000001E-3</v>
      </c>
      <c r="X255">
        <f>MIN(S255, V255)</f>
        <v>43</v>
      </c>
      <c r="Y255">
        <f>(X255-N255)/N255*100</f>
        <v>0</v>
      </c>
    </row>
    <row r="256" spans="1:25" x14ac:dyDescent="0.3">
      <c r="A256" t="s">
        <v>259</v>
      </c>
      <c r="C256">
        <v>24832</v>
      </c>
      <c r="D256">
        <v>75035</v>
      </c>
      <c r="E256">
        <v>0.65</v>
      </c>
      <c r="H256">
        <v>8448</v>
      </c>
      <c r="I256">
        <v>24475</v>
      </c>
      <c r="J256">
        <v>0.11</v>
      </c>
      <c r="M256" t="s">
        <v>3</v>
      </c>
      <c r="N256">
        <v>56</v>
      </c>
      <c r="O256">
        <v>0.23419899999999999</v>
      </c>
      <c r="R256" t="s">
        <v>3</v>
      </c>
      <c r="S256">
        <v>56</v>
      </c>
      <c r="T256">
        <v>6.3324000000000005E-2</v>
      </c>
      <c r="V256">
        <v>65</v>
      </c>
      <c r="W256">
        <v>7.0000000000000001E-3</v>
      </c>
      <c r="X256">
        <f>MIN(S256, V256)</f>
        <v>56</v>
      </c>
      <c r="Y256">
        <f>(X256-N256)/N256*100</f>
        <v>0</v>
      </c>
    </row>
    <row r="257" spans="1:25" x14ac:dyDescent="0.3">
      <c r="A257" t="s">
        <v>260</v>
      </c>
      <c r="C257">
        <v>23316</v>
      </c>
      <c r="D257">
        <v>65355</v>
      </c>
      <c r="E257">
        <v>0.53</v>
      </c>
      <c r="H257">
        <v>6834</v>
      </c>
      <c r="I257">
        <v>18246</v>
      </c>
      <c r="J257">
        <v>7.0000000000000007E-2</v>
      </c>
      <c r="M257" t="s">
        <v>3</v>
      </c>
      <c r="N257">
        <v>43</v>
      </c>
      <c r="O257">
        <v>0.24559400000000001</v>
      </c>
      <c r="R257" t="s">
        <v>3</v>
      </c>
      <c r="S257">
        <v>43</v>
      </c>
      <c r="T257">
        <v>2.9385000000000001E-2</v>
      </c>
      <c r="V257">
        <v>50</v>
      </c>
      <c r="W257">
        <v>5.0000000000000001E-3</v>
      </c>
      <c r="X257">
        <f>MIN(S257, V257)</f>
        <v>43</v>
      </c>
      <c r="Y257">
        <f>(X257-N257)/N257*100</f>
        <v>0</v>
      </c>
    </row>
    <row r="258" spans="1:25" x14ac:dyDescent="0.3">
      <c r="A258" t="s">
        <v>261</v>
      </c>
      <c r="C258">
        <v>20910</v>
      </c>
      <c r="D258">
        <v>59681</v>
      </c>
      <c r="E258">
        <v>0.51</v>
      </c>
      <c r="H258">
        <v>5289</v>
      </c>
      <c r="I258">
        <v>14088</v>
      </c>
      <c r="J258">
        <v>0.06</v>
      </c>
      <c r="M258" t="s">
        <v>3</v>
      </c>
      <c r="N258">
        <v>40</v>
      </c>
      <c r="O258">
        <v>0.23214099999999999</v>
      </c>
      <c r="R258" t="s">
        <v>3</v>
      </c>
      <c r="S258">
        <v>40</v>
      </c>
      <c r="T258">
        <v>2.8306999999999999E-2</v>
      </c>
      <c r="V258">
        <v>42</v>
      </c>
      <c r="W258">
        <v>5.0000000000000001E-3</v>
      </c>
      <c r="X258">
        <f>MIN(S258, V258)</f>
        <v>40</v>
      </c>
      <c r="Y258">
        <f>(X258-N258)/N258*100</f>
        <v>0</v>
      </c>
    </row>
    <row r="259" spans="1:25" x14ac:dyDescent="0.3">
      <c r="A259" t="s">
        <v>262</v>
      </c>
      <c r="C259">
        <v>22385</v>
      </c>
      <c r="D259">
        <v>67669</v>
      </c>
      <c r="E259">
        <v>0.56999999999999995</v>
      </c>
      <c r="H259">
        <v>8954</v>
      </c>
      <c r="I259">
        <v>26155</v>
      </c>
      <c r="J259">
        <v>0.12</v>
      </c>
      <c r="M259" t="s">
        <v>3</v>
      </c>
      <c r="N259">
        <v>66</v>
      </c>
      <c r="O259">
        <v>0.34989500000000001</v>
      </c>
      <c r="R259" t="s">
        <v>3</v>
      </c>
      <c r="S259">
        <v>66</v>
      </c>
      <c r="T259">
        <v>0.20924899999999999</v>
      </c>
      <c r="V259">
        <v>73</v>
      </c>
      <c r="W259">
        <v>7.0000000000000001E-3</v>
      </c>
      <c r="X259">
        <f>MIN(S259, V259)</f>
        <v>66</v>
      </c>
      <c r="Y259">
        <f>(X259-N259)/N259*100</f>
        <v>0</v>
      </c>
    </row>
    <row r="260" spans="1:25" x14ac:dyDescent="0.3">
      <c r="A260" t="s">
        <v>263</v>
      </c>
      <c r="C260">
        <v>20400</v>
      </c>
      <c r="D260">
        <v>53897</v>
      </c>
      <c r="E260">
        <v>0.42</v>
      </c>
      <c r="H260">
        <v>7208</v>
      </c>
      <c r="I260">
        <v>18395</v>
      </c>
      <c r="J260">
        <v>0.08</v>
      </c>
      <c r="M260" t="s">
        <v>3</v>
      </c>
      <c r="N260">
        <v>48</v>
      </c>
      <c r="O260">
        <v>0.21963199999999999</v>
      </c>
      <c r="R260" t="s">
        <v>3</v>
      </c>
      <c r="S260">
        <v>48</v>
      </c>
      <c r="T260">
        <v>3.0728999999999999E-2</v>
      </c>
      <c r="V260">
        <v>52</v>
      </c>
      <c r="W260">
        <v>3.0000000000000001E-3</v>
      </c>
      <c r="X260">
        <f>MIN(S260, V260)</f>
        <v>48</v>
      </c>
      <c r="Y260">
        <f>(X260-N260)/N260*100</f>
        <v>0</v>
      </c>
    </row>
    <row r="261" spans="1:25" x14ac:dyDescent="0.3">
      <c r="A261" t="s">
        <v>264</v>
      </c>
      <c r="C261">
        <v>20567</v>
      </c>
      <c r="D261">
        <v>55774</v>
      </c>
      <c r="E261">
        <v>0.45</v>
      </c>
      <c r="H261">
        <v>5895</v>
      </c>
      <c r="I261">
        <v>15230</v>
      </c>
      <c r="J261">
        <v>0.06</v>
      </c>
      <c r="M261" t="s">
        <v>3</v>
      </c>
      <c r="N261">
        <v>44</v>
      </c>
      <c r="O261">
        <v>0.16623199999999999</v>
      </c>
      <c r="R261" t="s">
        <v>3</v>
      </c>
      <c r="S261">
        <v>44</v>
      </c>
      <c r="T261">
        <v>1.925E-2</v>
      </c>
      <c r="V261">
        <v>44</v>
      </c>
      <c r="W261">
        <v>3.0000000000000001E-3</v>
      </c>
      <c r="X261">
        <f>MIN(S261, V261)</f>
        <v>44</v>
      </c>
      <c r="Y261">
        <f>(X261-N261)/N261*100</f>
        <v>0</v>
      </c>
    </row>
    <row r="262" spans="1:25" x14ac:dyDescent="0.3">
      <c r="A262" t="s">
        <v>265</v>
      </c>
      <c r="C262">
        <v>21666</v>
      </c>
      <c r="D262">
        <v>58463</v>
      </c>
      <c r="E262">
        <v>0.46</v>
      </c>
      <c r="H262">
        <v>7728</v>
      </c>
      <c r="I262">
        <v>20083</v>
      </c>
      <c r="J262">
        <v>0.09</v>
      </c>
      <c r="M262" t="s">
        <v>3</v>
      </c>
      <c r="N262">
        <v>51</v>
      </c>
      <c r="O262">
        <v>0.13896700000000001</v>
      </c>
      <c r="R262" t="s">
        <v>3</v>
      </c>
      <c r="S262">
        <v>51</v>
      </c>
      <c r="T262">
        <v>2.3918999999999999E-2</v>
      </c>
      <c r="V262">
        <v>55</v>
      </c>
      <c r="W262">
        <v>6.0000000000000001E-3</v>
      </c>
      <c r="X262">
        <f>MIN(S262, V262)</f>
        <v>51</v>
      </c>
      <c r="Y262">
        <f>(X262-N262)/N262*100</f>
        <v>0</v>
      </c>
    </row>
    <row r="263" spans="1:25" x14ac:dyDescent="0.3">
      <c r="A263" t="s">
        <v>266</v>
      </c>
      <c r="C263">
        <v>24178</v>
      </c>
      <c r="D263">
        <v>63244</v>
      </c>
      <c r="E263">
        <v>0.47</v>
      </c>
      <c r="H263">
        <v>8778</v>
      </c>
      <c r="I263">
        <v>22244</v>
      </c>
      <c r="J263">
        <v>0.09</v>
      </c>
      <c r="M263" t="s">
        <v>3</v>
      </c>
      <c r="N263">
        <v>42</v>
      </c>
      <c r="O263">
        <v>0.25642599999999999</v>
      </c>
      <c r="R263" t="s">
        <v>3</v>
      </c>
      <c r="S263">
        <v>42</v>
      </c>
      <c r="T263">
        <v>6.3557000000000002E-2</v>
      </c>
      <c r="V263">
        <v>56</v>
      </c>
      <c r="W263">
        <v>5.0000000000000001E-3</v>
      </c>
      <c r="X263">
        <f>MIN(S263, V263)</f>
        <v>42</v>
      </c>
      <c r="Y263">
        <f>(X263-N263)/N263*100</f>
        <v>0</v>
      </c>
    </row>
    <row r="264" spans="1:25" x14ac:dyDescent="0.3">
      <c r="A264" t="s">
        <v>267</v>
      </c>
      <c r="C264">
        <v>23064</v>
      </c>
      <c r="D264">
        <v>69414</v>
      </c>
      <c r="E264">
        <v>0.56999999999999995</v>
      </c>
      <c r="H264">
        <v>5704</v>
      </c>
      <c r="I264">
        <v>16074</v>
      </c>
      <c r="J264">
        <v>0.06</v>
      </c>
      <c r="M264" t="s">
        <v>3</v>
      </c>
      <c r="N264">
        <v>45</v>
      </c>
      <c r="O264">
        <v>0.199766</v>
      </c>
      <c r="R264" t="s">
        <v>3</v>
      </c>
      <c r="S264">
        <v>45</v>
      </c>
      <c r="T264">
        <v>1.6487000000000002E-2</v>
      </c>
      <c r="V264">
        <v>45</v>
      </c>
      <c r="W264">
        <v>4.0000000000000001E-3</v>
      </c>
      <c r="X264">
        <f>MIN(S264, V264)</f>
        <v>45</v>
      </c>
      <c r="Y264">
        <f>(X264-N264)/N264*100</f>
        <v>0</v>
      </c>
    </row>
    <row r="265" spans="1:25" x14ac:dyDescent="0.3">
      <c r="A265" t="s">
        <v>268</v>
      </c>
      <c r="C265">
        <v>25810</v>
      </c>
      <c r="D265">
        <v>68651</v>
      </c>
      <c r="E265">
        <v>0.51</v>
      </c>
      <c r="H265">
        <v>5365</v>
      </c>
      <c r="I265">
        <v>13238</v>
      </c>
      <c r="J265">
        <v>0.05</v>
      </c>
      <c r="M265" t="s">
        <v>3</v>
      </c>
      <c r="N265">
        <v>36</v>
      </c>
      <c r="O265">
        <v>0.13719500000000001</v>
      </c>
      <c r="R265" t="s">
        <v>3</v>
      </c>
      <c r="S265">
        <v>36</v>
      </c>
      <c r="T265">
        <v>1.0751999999999999E-2</v>
      </c>
      <c r="V265">
        <v>36</v>
      </c>
      <c r="W265">
        <v>4.0000000000000001E-3</v>
      </c>
      <c r="X265">
        <f>MIN(S265, V265)</f>
        <v>36</v>
      </c>
      <c r="Y265">
        <f>(X265-N265)/N265*100</f>
        <v>0</v>
      </c>
    </row>
    <row r="266" spans="1:25" x14ac:dyDescent="0.3">
      <c r="A266" t="s">
        <v>269</v>
      </c>
      <c r="C266">
        <v>25245</v>
      </c>
      <c r="D266">
        <v>66327</v>
      </c>
      <c r="E266">
        <v>0.53</v>
      </c>
      <c r="H266">
        <v>6426</v>
      </c>
      <c r="I266">
        <v>16020</v>
      </c>
      <c r="J266">
        <v>7.0000000000000007E-2</v>
      </c>
      <c r="M266" t="s">
        <v>3</v>
      </c>
      <c r="N266">
        <v>39</v>
      </c>
      <c r="O266">
        <v>0.14274800000000001</v>
      </c>
      <c r="R266" t="s">
        <v>3</v>
      </c>
      <c r="S266">
        <v>39</v>
      </c>
      <c r="T266">
        <v>1.5481E-2</v>
      </c>
      <c r="V266">
        <v>41</v>
      </c>
      <c r="W266">
        <v>4.0000000000000001E-3</v>
      </c>
      <c r="X266">
        <f>MIN(S266, V266)</f>
        <v>39</v>
      </c>
      <c r="Y266">
        <f>(X266-N266)/N266*100</f>
        <v>0</v>
      </c>
    </row>
    <row r="267" spans="1:25" x14ac:dyDescent="0.3">
      <c r="A267" t="s">
        <v>270</v>
      </c>
      <c r="C267">
        <v>22878</v>
      </c>
      <c r="D267">
        <v>68778</v>
      </c>
      <c r="E267">
        <v>0.57999999999999996</v>
      </c>
      <c r="H267">
        <v>6642</v>
      </c>
      <c r="I267">
        <v>18882</v>
      </c>
      <c r="J267">
        <v>7.0000000000000007E-2</v>
      </c>
      <c r="M267" t="s">
        <v>3</v>
      </c>
      <c r="N267">
        <v>53</v>
      </c>
      <c r="O267">
        <v>0.153946</v>
      </c>
      <c r="R267" t="s">
        <v>3</v>
      </c>
      <c r="S267">
        <v>53</v>
      </c>
      <c r="T267">
        <v>1.7429E-2</v>
      </c>
      <c r="V267">
        <v>53</v>
      </c>
      <c r="W267">
        <v>5.0000000000000001E-3</v>
      </c>
      <c r="X267">
        <f>MIN(S267, V267)</f>
        <v>53</v>
      </c>
      <c r="Y267">
        <f>(X267-N267)/N267*100</f>
        <v>0</v>
      </c>
    </row>
    <row r="268" spans="1:25" x14ac:dyDescent="0.3">
      <c r="A268" t="s">
        <v>271</v>
      </c>
      <c r="C268">
        <v>20016</v>
      </c>
      <c r="D268">
        <v>51778</v>
      </c>
      <c r="E268">
        <v>0.38</v>
      </c>
      <c r="H268">
        <v>5977</v>
      </c>
      <c r="I268">
        <v>14812</v>
      </c>
      <c r="J268">
        <v>0.06</v>
      </c>
      <c r="M268" t="s">
        <v>3</v>
      </c>
      <c r="N268">
        <v>38</v>
      </c>
      <c r="O268">
        <v>0.10845</v>
      </c>
      <c r="R268" t="s">
        <v>3</v>
      </c>
      <c r="S268">
        <v>38</v>
      </c>
      <c r="T268">
        <v>1.4853999999999999E-2</v>
      </c>
      <c r="V268">
        <v>42</v>
      </c>
      <c r="W268">
        <v>3.0000000000000001E-3</v>
      </c>
      <c r="X268">
        <f>MIN(S268, V268)</f>
        <v>38</v>
      </c>
      <c r="Y268">
        <f>(X268-N268)/N268*100</f>
        <v>0</v>
      </c>
    </row>
    <row r="269" spans="1:25" x14ac:dyDescent="0.3">
      <c r="A269" t="s">
        <v>272</v>
      </c>
      <c r="C269">
        <v>21842</v>
      </c>
      <c r="D269">
        <v>59762</v>
      </c>
      <c r="E269">
        <v>0.47</v>
      </c>
      <c r="H269">
        <v>8040</v>
      </c>
      <c r="I269">
        <v>21240</v>
      </c>
      <c r="J269">
        <v>0.09</v>
      </c>
      <c r="M269" t="s">
        <v>3</v>
      </c>
      <c r="N269">
        <v>56</v>
      </c>
      <c r="O269">
        <v>0.12690399999999999</v>
      </c>
      <c r="R269" t="s">
        <v>3</v>
      </c>
      <c r="S269">
        <v>56</v>
      </c>
      <c r="T269">
        <v>2.3217999999999999E-2</v>
      </c>
      <c r="V269">
        <v>59</v>
      </c>
      <c r="W269">
        <v>4.0000000000000001E-3</v>
      </c>
      <c r="X269">
        <f>MIN(S269, V269)</f>
        <v>56</v>
      </c>
      <c r="Y269">
        <f>(X269-N269)/N269*100</f>
        <v>0</v>
      </c>
    </row>
    <row r="270" spans="1:25" x14ac:dyDescent="0.3">
      <c r="A270" t="s">
        <v>273</v>
      </c>
      <c r="C270">
        <v>23187</v>
      </c>
      <c r="D270">
        <v>65854</v>
      </c>
      <c r="E270">
        <v>0.55000000000000004</v>
      </c>
      <c r="H270">
        <v>7074</v>
      </c>
      <c r="I270">
        <v>19114</v>
      </c>
      <c r="J270">
        <v>0.08</v>
      </c>
      <c r="M270" t="s">
        <v>3</v>
      </c>
      <c r="N270">
        <v>52</v>
      </c>
      <c r="O270">
        <v>0.173233</v>
      </c>
      <c r="R270" t="s">
        <v>3</v>
      </c>
      <c r="S270">
        <v>52</v>
      </c>
      <c r="T270">
        <v>2.3754999999999998E-2</v>
      </c>
      <c r="V270">
        <v>53</v>
      </c>
      <c r="W270">
        <v>7.0000000000000001E-3</v>
      </c>
      <c r="X270">
        <f>MIN(S270, V270)</f>
        <v>52</v>
      </c>
      <c r="Y270">
        <f>(X270-N270)/N270*100</f>
        <v>0</v>
      </c>
    </row>
    <row r="271" spans="1:25" x14ac:dyDescent="0.3">
      <c r="A271" t="s">
        <v>274</v>
      </c>
      <c r="C271">
        <v>23736</v>
      </c>
      <c r="D271">
        <v>65803</v>
      </c>
      <c r="E271">
        <v>0.54</v>
      </c>
      <c r="H271">
        <v>6624</v>
      </c>
      <c r="I271">
        <v>17443</v>
      </c>
      <c r="J271">
        <v>7.0000000000000007E-2</v>
      </c>
      <c r="M271" t="s">
        <v>3</v>
      </c>
      <c r="N271">
        <v>44</v>
      </c>
      <c r="O271">
        <v>0.21295800000000001</v>
      </c>
      <c r="R271" t="s">
        <v>3</v>
      </c>
      <c r="S271">
        <v>44</v>
      </c>
      <c r="T271">
        <v>2.3311999999999999E-2</v>
      </c>
      <c r="V271">
        <v>47</v>
      </c>
      <c r="W271">
        <v>6.0000000000000001E-3</v>
      </c>
      <c r="X271">
        <f>MIN(S271, V271)</f>
        <v>44</v>
      </c>
      <c r="Y271">
        <f>(X271-N271)/N271*100</f>
        <v>0</v>
      </c>
    </row>
    <row r="272" spans="1:25" x14ac:dyDescent="0.3">
      <c r="A272" t="s">
        <v>275</v>
      </c>
      <c r="C272">
        <v>20008</v>
      </c>
      <c r="D272">
        <v>55872</v>
      </c>
      <c r="E272">
        <v>0.46</v>
      </c>
      <c r="H272">
        <v>6466</v>
      </c>
      <c r="I272">
        <v>17244</v>
      </c>
      <c r="J272">
        <v>7.0000000000000007E-2</v>
      </c>
      <c r="M272" t="s">
        <v>3</v>
      </c>
      <c r="N272">
        <v>42</v>
      </c>
      <c r="O272">
        <v>0.12532499999999999</v>
      </c>
      <c r="R272" t="s">
        <v>3</v>
      </c>
      <c r="S272">
        <v>42</v>
      </c>
      <c r="T272">
        <v>1.8623000000000001E-2</v>
      </c>
      <c r="V272">
        <v>52</v>
      </c>
      <c r="W272">
        <v>4.0000000000000001E-3</v>
      </c>
      <c r="X272">
        <f>MIN(S272, V272)</f>
        <v>42</v>
      </c>
      <c r="Y272">
        <f>(X272-N272)/N272*100</f>
        <v>0</v>
      </c>
    </row>
    <row r="273" spans="1:25" x14ac:dyDescent="0.3">
      <c r="A273" t="s">
        <v>276</v>
      </c>
      <c r="C273">
        <v>25217</v>
      </c>
      <c r="D273">
        <v>66731</v>
      </c>
      <c r="E273">
        <v>0.53</v>
      </c>
      <c r="H273">
        <v>7550</v>
      </c>
      <c r="I273">
        <v>19112</v>
      </c>
      <c r="J273">
        <v>0.08</v>
      </c>
      <c r="M273" t="s">
        <v>3</v>
      </c>
      <c r="N273">
        <v>47</v>
      </c>
      <c r="O273">
        <v>0.14482100000000001</v>
      </c>
      <c r="R273" t="s">
        <v>3</v>
      </c>
      <c r="S273">
        <v>47</v>
      </c>
      <c r="T273">
        <v>1.9328999999999999E-2</v>
      </c>
      <c r="V273">
        <v>49</v>
      </c>
      <c r="W273">
        <v>6.0000000000000001E-3</v>
      </c>
      <c r="X273">
        <f>MIN(S273, V273)</f>
        <v>47</v>
      </c>
      <c r="Y273">
        <f>(X273-N273)/N273*100</f>
        <v>0</v>
      </c>
    </row>
    <row r="274" spans="1:25" x14ac:dyDescent="0.3">
      <c r="A274" t="s">
        <v>277</v>
      </c>
      <c r="C274">
        <v>22294</v>
      </c>
      <c r="D274">
        <v>58172</v>
      </c>
      <c r="E274">
        <v>0.47</v>
      </c>
      <c r="H274">
        <v>8094</v>
      </c>
      <c r="I274">
        <v>20372</v>
      </c>
      <c r="J274">
        <v>0.09</v>
      </c>
      <c r="M274" t="s">
        <v>3</v>
      </c>
      <c r="N274">
        <v>56</v>
      </c>
      <c r="O274">
        <v>0.14097899999999999</v>
      </c>
      <c r="R274" t="s">
        <v>3</v>
      </c>
      <c r="S274">
        <v>56</v>
      </c>
      <c r="T274">
        <v>2.4323999999999998E-2</v>
      </c>
      <c r="V274">
        <v>56</v>
      </c>
      <c r="W274">
        <v>7.0000000000000001E-3</v>
      </c>
      <c r="X274">
        <f>MIN(S274, V274)</f>
        <v>56</v>
      </c>
      <c r="Y274">
        <f>(X274-N274)/N274*100</f>
        <v>0</v>
      </c>
    </row>
    <row r="275" spans="1:25" x14ac:dyDescent="0.3">
      <c r="A275" t="s">
        <v>278</v>
      </c>
      <c r="C275">
        <v>23055</v>
      </c>
      <c r="D275">
        <v>60793</v>
      </c>
      <c r="E275">
        <v>0.49</v>
      </c>
      <c r="H275">
        <v>6090</v>
      </c>
      <c r="I275">
        <v>15280</v>
      </c>
      <c r="J275">
        <v>0.06</v>
      </c>
      <c r="M275" t="s">
        <v>3</v>
      </c>
      <c r="N275">
        <v>40</v>
      </c>
      <c r="O275">
        <v>0.13889399999999999</v>
      </c>
      <c r="R275" t="s">
        <v>3</v>
      </c>
      <c r="S275">
        <v>40</v>
      </c>
      <c r="T275">
        <v>1.7687000000000001E-2</v>
      </c>
      <c r="V275">
        <v>41</v>
      </c>
      <c r="W275">
        <v>5.0000000000000001E-3</v>
      </c>
      <c r="X275">
        <f>MIN(S275, V275)</f>
        <v>40</v>
      </c>
      <c r="Y275">
        <f>(X275-N275)/N275*100</f>
        <v>0</v>
      </c>
    </row>
    <row r="276" spans="1:25" x14ac:dyDescent="0.3">
      <c r="A276" t="s">
        <v>279</v>
      </c>
      <c r="C276">
        <v>23808</v>
      </c>
      <c r="D276">
        <v>70710</v>
      </c>
      <c r="E276">
        <v>0.55000000000000004</v>
      </c>
      <c r="H276">
        <v>10168</v>
      </c>
      <c r="I276">
        <v>29350</v>
      </c>
      <c r="J276">
        <v>0.13</v>
      </c>
      <c r="M276" t="s">
        <v>3</v>
      </c>
      <c r="N276">
        <v>63</v>
      </c>
      <c r="O276">
        <v>0.15795000000000001</v>
      </c>
      <c r="R276" t="s">
        <v>3</v>
      </c>
      <c r="S276">
        <v>63</v>
      </c>
      <c r="T276">
        <v>5.4122000000000003E-2</v>
      </c>
      <c r="V276">
        <v>81</v>
      </c>
      <c r="W276">
        <v>4.0000000000000001E-3</v>
      </c>
      <c r="X276">
        <f>MIN(S276, V276)</f>
        <v>63</v>
      </c>
      <c r="Y276">
        <f>(X276-N276)/N276*100</f>
        <v>0</v>
      </c>
    </row>
    <row r="277" spans="1:25" x14ac:dyDescent="0.3">
      <c r="A277" t="s">
        <v>280</v>
      </c>
      <c r="C277">
        <v>21710</v>
      </c>
      <c r="D277">
        <v>60284</v>
      </c>
      <c r="E277">
        <v>0.5</v>
      </c>
      <c r="H277">
        <v>6240</v>
      </c>
      <c r="I277">
        <v>16492</v>
      </c>
      <c r="J277">
        <v>7.0000000000000007E-2</v>
      </c>
      <c r="M277" t="s">
        <v>3</v>
      </c>
      <c r="N277">
        <v>47</v>
      </c>
      <c r="O277">
        <v>0.20830799999999999</v>
      </c>
      <c r="R277" t="s">
        <v>3</v>
      </c>
      <c r="S277">
        <v>47</v>
      </c>
      <c r="T277">
        <v>1.8783000000000001E-2</v>
      </c>
      <c r="V277">
        <v>47</v>
      </c>
      <c r="W277">
        <v>4.0000000000000001E-3</v>
      </c>
      <c r="X277">
        <f>MIN(S277, V277)</f>
        <v>47</v>
      </c>
      <c r="Y277">
        <f>(X277-N277)/N277*100</f>
        <v>0</v>
      </c>
    </row>
    <row r="278" spans="1:25" x14ac:dyDescent="0.3">
      <c r="A278" t="s">
        <v>281</v>
      </c>
      <c r="C278">
        <v>29160</v>
      </c>
      <c r="D278">
        <v>77145</v>
      </c>
      <c r="E278">
        <v>0.62</v>
      </c>
      <c r="H278">
        <v>7452</v>
      </c>
      <c r="I278">
        <v>18721</v>
      </c>
      <c r="J278">
        <v>0.08</v>
      </c>
      <c r="M278" t="s">
        <v>3</v>
      </c>
      <c r="N278">
        <v>41</v>
      </c>
      <c r="O278">
        <v>0.204986</v>
      </c>
      <c r="R278" t="s">
        <v>3</v>
      </c>
      <c r="S278">
        <v>41</v>
      </c>
      <c r="T278">
        <v>2.4799999999999999E-2</v>
      </c>
      <c r="V278">
        <v>45</v>
      </c>
      <c r="W278">
        <v>3.0000000000000001E-3</v>
      </c>
      <c r="X278">
        <f>MIN(S278, V278)</f>
        <v>41</v>
      </c>
      <c r="Y278">
        <f>(X278-N278)/N278*100</f>
        <v>0</v>
      </c>
    </row>
    <row r="279" spans="1:25" x14ac:dyDescent="0.3">
      <c r="A279" t="s">
        <v>282</v>
      </c>
      <c r="C279">
        <v>25137</v>
      </c>
      <c r="D279">
        <v>67723</v>
      </c>
      <c r="E279">
        <v>0.55000000000000004</v>
      </c>
      <c r="H279">
        <v>6468</v>
      </c>
      <c r="I279">
        <v>16542</v>
      </c>
      <c r="J279">
        <v>7.0000000000000007E-2</v>
      </c>
      <c r="M279" t="s">
        <v>3</v>
      </c>
      <c r="N279">
        <v>43</v>
      </c>
      <c r="O279">
        <v>0.14971599999999999</v>
      </c>
      <c r="R279" t="s">
        <v>3</v>
      </c>
      <c r="S279">
        <v>43</v>
      </c>
      <c r="T279">
        <v>1.5027E-2</v>
      </c>
      <c r="V279">
        <v>43</v>
      </c>
      <c r="W279">
        <v>5.0000000000000001E-3</v>
      </c>
      <c r="X279">
        <f>MIN(S279, V279)</f>
        <v>43</v>
      </c>
      <c r="Y279">
        <f>(X279-N279)/N279*100</f>
        <v>0</v>
      </c>
    </row>
    <row r="280" spans="1:25" x14ac:dyDescent="0.3">
      <c r="A280" t="s">
        <v>283</v>
      </c>
      <c r="C280">
        <v>20100</v>
      </c>
      <c r="D280">
        <v>52824</v>
      </c>
      <c r="E280">
        <v>0.42</v>
      </c>
      <c r="H280">
        <v>6834</v>
      </c>
      <c r="I280">
        <v>17283</v>
      </c>
      <c r="J280">
        <v>0.08</v>
      </c>
      <c r="M280" t="s">
        <v>3</v>
      </c>
      <c r="N280">
        <v>48</v>
      </c>
      <c r="O280">
        <v>0.12570400000000001</v>
      </c>
      <c r="R280" t="s">
        <v>3</v>
      </c>
      <c r="S280">
        <v>48</v>
      </c>
      <c r="T280">
        <v>2.1725000000000001E-2</v>
      </c>
      <c r="V280">
        <v>50</v>
      </c>
      <c r="W280">
        <v>8.0000000000000002E-3</v>
      </c>
      <c r="X280">
        <f>MIN(S280, V280)</f>
        <v>48</v>
      </c>
      <c r="Y280">
        <f>(X280-N280)/N280*100</f>
        <v>0</v>
      </c>
    </row>
    <row r="281" spans="1:25" x14ac:dyDescent="0.3">
      <c r="A281" t="s">
        <v>284</v>
      </c>
      <c r="C281">
        <v>22896</v>
      </c>
      <c r="D281">
        <v>59616</v>
      </c>
      <c r="E281">
        <v>0.48</v>
      </c>
      <c r="H281">
        <v>6624</v>
      </c>
      <c r="I281">
        <v>16450</v>
      </c>
      <c r="J281">
        <v>7.0000000000000007E-2</v>
      </c>
      <c r="M281" t="s">
        <v>3</v>
      </c>
      <c r="N281">
        <v>41</v>
      </c>
      <c r="O281">
        <v>0.12737499999999999</v>
      </c>
      <c r="R281" t="s">
        <v>3</v>
      </c>
      <c r="S281">
        <v>41</v>
      </c>
      <c r="T281">
        <v>1.7017999999999998E-2</v>
      </c>
      <c r="V281">
        <v>45</v>
      </c>
      <c r="W281">
        <v>5.0000000000000001E-3</v>
      </c>
      <c r="X281">
        <f>MIN(S281, V281)</f>
        <v>41</v>
      </c>
      <c r="Y281">
        <f>(X281-N281)/N281*100</f>
        <v>0</v>
      </c>
    </row>
    <row r="282" spans="1:25" x14ac:dyDescent="0.3">
      <c r="A282" t="s">
        <v>285</v>
      </c>
      <c r="C282">
        <v>21440</v>
      </c>
      <c r="D282">
        <v>57014</v>
      </c>
      <c r="E282">
        <v>0.46</v>
      </c>
      <c r="H282">
        <v>8174</v>
      </c>
      <c r="I282">
        <v>20978</v>
      </c>
      <c r="J282">
        <v>0.1</v>
      </c>
      <c r="M282" t="s">
        <v>3</v>
      </c>
      <c r="N282">
        <v>60</v>
      </c>
      <c r="O282">
        <v>0.12714700000000001</v>
      </c>
      <c r="R282" t="s">
        <v>3</v>
      </c>
      <c r="S282">
        <v>60</v>
      </c>
      <c r="T282">
        <v>2.1675E-2</v>
      </c>
      <c r="V282">
        <v>60</v>
      </c>
      <c r="W282">
        <v>4.0000000000000001E-3</v>
      </c>
      <c r="X282">
        <f>MIN(S282, V282)</f>
        <v>60</v>
      </c>
      <c r="Y282">
        <f>(X282-N282)/N282*100</f>
        <v>0</v>
      </c>
    </row>
    <row r="283" spans="1:25" x14ac:dyDescent="0.3">
      <c r="A283" t="s">
        <v>286</v>
      </c>
      <c r="C283">
        <v>21710</v>
      </c>
      <c r="D283">
        <v>60382</v>
      </c>
      <c r="E283">
        <v>0.5</v>
      </c>
      <c r="H283">
        <v>5590</v>
      </c>
      <c r="I283">
        <v>14626</v>
      </c>
      <c r="J283">
        <v>0.06</v>
      </c>
      <c r="M283" t="s">
        <v>3</v>
      </c>
      <c r="N283">
        <v>42</v>
      </c>
      <c r="O283">
        <v>0.15462999999999999</v>
      </c>
      <c r="R283" t="s">
        <v>3</v>
      </c>
      <c r="S283">
        <v>42</v>
      </c>
      <c r="T283">
        <v>1.6796999999999999E-2</v>
      </c>
      <c r="V283">
        <v>42</v>
      </c>
      <c r="W283">
        <v>3.0000000000000001E-3</v>
      </c>
      <c r="X283">
        <f>MIN(S283, V283)</f>
        <v>42</v>
      </c>
      <c r="Y283">
        <f>(X283-N283)/N283*100</f>
        <v>0</v>
      </c>
    </row>
    <row r="284" spans="1:25" x14ac:dyDescent="0.3">
      <c r="A284" t="s">
        <v>287</v>
      </c>
      <c r="C284">
        <v>21624</v>
      </c>
      <c r="D284">
        <v>57640</v>
      </c>
      <c r="E284">
        <v>0.46</v>
      </c>
      <c r="H284">
        <v>6936</v>
      </c>
      <c r="I284">
        <v>17680</v>
      </c>
      <c r="J284">
        <v>0.08</v>
      </c>
      <c r="M284" t="s">
        <v>3</v>
      </c>
      <c r="N284">
        <v>48</v>
      </c>
      <c r="O284">
        <v>0.12471400000000001</v>
      </c>
      <c r="R284" t="s">
        <v>3</v>
      </c>
      <c r="S284">
        <v>48</v>
      </c>
      <c r="T284">
        <v>1.8825999999999999E-2</v>
      </c>
      <c r="V284">
        <v>50</v>
      </c>
      <c r="W284">
        <v>8.9999999999999993E-3</v>
      </c>
      <c r="X284">
        <f>MIN(S284, V284)</f>
        <v>48</v>
      </c>
      <c r="Y284">
        <f>(X284-N284)/N284*100</f>
        <v>0</v>
      </c>
    </row>
    <row r="285" spans="1:25" x14ac:dyDescent="0.3">
      <c r="A285" t="s">
        <v>288</v>
      </c>
      <c r="C285">
        <v>26075</v>
      </c>
      <c r="D285">
        <v>71433</v>
      </c>
      <c r="E285">
        <v>0.56999999999999995</v>
      </c>
      <c r="H285">
        <v>7897</v>
      </c>
      <c r="I285">
        <v>20681</v>
      </c>
      <c r="J285">
        <v>0.09</v>
      </c>
      <c r="M285" t="s">
        <v>3</v>
      </c>
      <c r="N285">
        <v>50</v>
      </c>
      <c r="O285">
        <v>0.15526200000000001</v>
      </c>
      <c r="R285" t="s">
        <v>3</v>
      </c>
      <c r="S285">
        <v>50</v>
      </c>
      <c r="T285">
        <v>2.1602E-2</v>
      </c>
      <c r="V285">
        <v>52</v>
      </c>
      <c r="W285">
        <v>6.0000000000000001E-3</v>
      </c>
      <c r="X285">
        <f>MIN(S285, V285)</f>
        <v>50</v>
      </c>
      <c r="Y285">
        <f>(X285-N285)/N285*100</f>
        <v>0</v>
      </c>
    </row>
    <row r="286" spans="1:25" x14ac:dyDescent="0.3">
      <c r="A286" t="s">
        <v>289</v>
      </c>
      <c r="C286">
        <v>22806</v>
      </c>
      <c r="D286">
        <v>66117</v>
      </c>
      <c r="E286">
        <v>0.56000000000000005</v>
      </c>
      <c r="H286">
        <v>7056</v>
      </c>
      <c r="I286">
        <v>19492</v>
      </c>
      <c r="J286">
        <v>0.08</v>
      </c>
      <c r="M286" t="s">
        <v>3</v>
      </c>
      <c r="N286">
        <v>55</v>
      </c>
      <c r="O286">
        <v>0.17882100000000001</v>
      </c>
      <c r="R286" t="s">
        <v>3</v>
      </c>
      <c r="S286">
        <v>55</v>
      </c>
      <c r="T286">
        <v>2.2429999999999999E-2</v>
      </c>
      <c r="V286">
        <v>55</v>
      </c>
      <c r="W286">
        <v>5.0000000000000001E-3</v>
      </c>
      <c r="X286">
        <f>MIN(S286, V286)</f>
        <v>55</v>
      </c>
      <c r="Y286">
        <f>(X286-N286)/N286*100</f>
        <v>0</v>
      </c>
    </row>
    <row r="287" spans="1:25" x14ac:dyDescent="0.3">
      <c r="A287" t="s">
        <v>290</v>
      </c>
      <c r="C287">
        <v>23892</v>
      </c>
      <c r="D287">
        <v>66345</v>
      </c>
      <c r="E287">
        <v>0.5</v>
      </c>
      <c r="H287">
        <v>6864</v>
      </c>
      <c r="I287">
        <v>18099</v>
      </c>
      <c r="J287">
        <v>7.0000000000000007E-2</v>
      </c>
      <c r="M287" t="s">
        <v>3</v>
      </c>
      <c r="N287">
        <v>47</v>
      </c>
      <c r="O287">
        <v>0.173651</v>
      </c>
      <c r="R287" t="s">
        <v>3</v>
      </c>
      <c r="S287">
        <v>47</v>
      </c>
      <c r="T287">
        <v>2.383E-2</v>
      </c>
      <c r="V287">
        <v>51</v>
      </c>
      <c r="W287">
        <v>3.0000000000000001E-3</v>
      </c>
      <c r="X287">
        <f>MIN(S287, V287)</f>
        <v>47</v>
      </c>
      <c r="Y287">
        <f>(X287-N287)/N287*100</f>
        <v>0</v>
      </c>
    </row>
    <row r="288" spans="1:25" x14ac:dyDescent="0.3">
      <c r="A288" t="s">
        <v>291</v>
      </c>
      <c r="C288">
        <v>24140</v>
      </c>
      <c r="D288">
        <v>65793</v>
      </c>
      <c r="E288">
        <v>0.52</v>
      </c>
      <c r="H288">
        <v>5538</v>
      </c>
      <c r="I288">
        <v>14179</v>
      </c>
      <c r="J288">
        <v>0.05</v>
      </c>
      <c r="M288" t="s">
        <v>3</v>
      </c>
      <c r="N288">
        <v>36</v>
      </c>
      <c r="O288">
        <v>0.18351400000000001</v>
      </c>
      <c r="R288" t="s">
        <v>3</v>
      </c>
      <c r="S288">
        <v>36</v>
      </c>
      <c r="T288">
        <v>1.6881E-2</v>
      </c>
      <c r="V288">
        <v>38</v>
      </c>
      <c r="W288">
        <v>4.0000000000000001E-3</v>
      </c>
      <c r="X288">
        <f>MIN(S288, V288)</f>
        <v>36</v>
      </c>
      <c r="Y288">
        <f>(X288-N288)/N288*100</f>
        <v>0</v>
      </c>
    </row>
    <row r="289" spans="1:25" x14ac:dyDescent="0.3">
      <c r="A289" t="s">
        <v>292</v>
      </c>
      <c r="C289">
        <v>28305</v>
      </c>
      <c r="D289">
        <v>76936</v>
      </c>
      <c r="E289">
        <v>0.62</v>
      </c>
      <c r="H289">
        <v>7191</v>
      </c>
      <c r="I289">
        <v>18424</v>
      </c>
      <c r="J289">
        <v>7.0000000000000007E-2</v>
      </c>
      <c r="M289" t="s">
        <v>3</v>
      </c>
      <c r="N289">
        <v>46</v>
      </c>
      <c r="O289">
        <v>0.236461</v>
      </c>
      <c r="R289" t="s">
        <v>3</v>
      </c>
      <c r="S289">
        <v>46</v>
      </c>
      <c r="T289">
        <v>1.9071999999999999E-2</v>
      </c>
      <c r="V289">
        <v>46</v>
      </c>
      <c r="W289">
        <v>4.0000000000000001E-3</v>
      </c>
      <c r="X289">
        <f>MIN(S289, V289)</f>
        <v>46</v>
      </c>
      <c r="Y289">
        <f>(X289-N289)/N289*100</f>
        <v>0</v>
      </c>
    </row>
    <row r="290" spans="1:25" x14ac:dyDescent="0.3">
      <c r="A290" t="s">
        <v>293</v>
      </c>
      <c r="C290">
        <v>22720</v>
      </c>
      <c r="D290">
        <v>59625</v>
      </c>
      <c r="E290">
        <v>0.48</v>
      </c>
      <c r="H290">
        <v>4686</v>
      </c>
      <c r="I290">
        <v>11365</v>
      </c>
      <c r="J290">
        <v>0.04</v>
      </c>
      <c r="M290" t="s">
        <v>3</v>
      </c>
      <c r="N290">
        <v>32</v>
      </c>
      <c r="O290">
        <v>0.13001299999999999</v>
      </c>
      <c r="R290" t="s">
        <v>3</v>
      </c>
      <c r="S290">
        <v>32</v>
      </c>
      <c r="T290">
        <v>1.1735000000000001E-2</v>
      </c>
      <c r="V290">
        <v>32</v>
      </c>
      <c r="W290">
        <v>5.0000000000000001E-3</v>
      </c>
      <c r="X290">
        <f>MIN(S290, V290)</f>
        <v>32</v>
      </c>
      <c r="Y290">
        <f>(X290-N290)/N290*100</f>
        <v>0</v>
      </c>
    </row>
    <row r="291" spans="1:25" x14ac:dyDescent="0.3">
      <c r="A291" t="s">
        <v>294</v>
      </c>
      <c r="C291">
        <v>25758</v>
      </c>
      <c r="D291">
        <v>64987</v>
      </c>
      <c r="E291">
        <v>0.5</v>
      </c>
      <c r="H291">
        <v>7128</v>
      </c>
      <c r="I291">
        <v>17147</v>
      </c>
      <c r="J291">
        <v>7.0000000000000007E-2</v>
      </c>
      <c r="M291" t="s">
        <v>3</v>
      </c>
      <c r="N291">
        <v>42</v>
      </c>
      <c r="O291">
        <v>0.15607099999999999</v>
      </c>
      <c r="R291" t="s">
        <v>3</v>
      </c>
      <c r="S291">
        <v>42</v>
      </c>
      <c r="T291">
        <v>2.0129999999999999E-2</v>
      </c>
      <c r="V291">
        <v>43</v>
      </c>
      <c r="W291">
        <v>3.0000000000000001E-3</v>
      </c>
      <c r="X291">
        <f>MIN(S291, V291)</f>
        <v>42</v>
      </c>
      <c r="Y291">
        <f>(X291-N291)/N291*100</f>
        <v>0</v>
      </c>
    </row>
    <row r="292" spans="1:25" x14ac:dyDescent="0.3">
      <c r="A292" t="s">
        <v>295</v>
      </c>
      <c r="C292">
        <v>25012</v>
      </c>
      <c r="D292">
        <v>66738</v>
      </c>
      <c r="E292">
        <v>0.53</v>
      </c>
      <c r="H292">
        <v>6068</v>
      </c>
      <c r="I292">
        <v>15282</v>
      </c>
      <c r="J292">
        <v>0.06</v>
      </c>
      <c r="M292" t="s">
        <v>3</v>
      </c>
      <c r="N292">
        <v>40</v>
      </c>
      <c r="O292">
        <v>0.143791</v>
      </c>
      <c r="R292" t="s">
        <v>3</v>
      </c>
      <c r="S292">
        <v>40</v>
      </c>
      <c r="T292">
        <v>1.3035E-2</v>
      </c>
      <c r="V292">
        <v>40</v>
      </c>
      <c r="W292">
        <v>4.0000000000000001E-3</v>
      </c>
      <c r="X292">
        <f>MIN(S292, V292)</f>
        <v>40</v>
      </c>
      <c r="Y292">
        <f>(X292-N292)/N292*100</f>
        <v>0</v>
      </c>
    </row>
    <row r="293" spans="1:25" x14ac:dyDescent="0.3">
      <c r="A293" t="s">
        <v>296</v>
      </c>
      <c r="C293">
        <v>27692</v>
      </c>
      <c r="D293">
        <v>72659</v>
      </c>
      <c r="E293">
        <v>0.56999999999999995</v>
      </c>
      <c r="H293">
        <v>9982</v>
      </c>
      <c r="I293">
        <v>25359</v>
      </c>
      <c r="J293">
        <v>0.11</v>
      </c>
      <c r="M293" t="s">
        <v>3</v>
      </c>
      <c r="N293">
        <v>61</v>
      </c>
      <c r="O293">
        <v>0.14813699999999999</v>
      </c>
      <c r="R293" t="s">
        <v>3</v>
      </c>
      <c r="S293">
        <v>61</v>
      </c>
      <c r="T293">
        <v>2.5121999999999998E-2</v>
      </c>
      <c r="V293">
        <v>61</v>
      </c>
      <c r="W293">
        <v>4.0000000000000001E-3</v>
      </c>
      <c r="X293">
        <f>MIN(S293, V293)</f>
        <v>61</v>
      </c>
      <c r="Y293">
        <f>(X293-N293)/N293*100</f>
        <v>0</v>
      </c>
    </row>
    <row r="294" spans="1:25" x14ac:dyDescent="0.3">
      <c r="A294" t="s">
        <v>297</v>
      </c>
      <c r="C294">
        <v>22338</v>
      </c>
      <c r="D294">
        <v>57289</v>
      </c>
      <c r="E294">
        <v>0.45</v>
      </c>
      <c r="H294">
        <v>6570</v>
      </c>
      <c r="I294">
        <v>16141</v>
      </c>
      <c r="J294">
        <v>7.0000000000000007E-2</v>
      </c>
      <c r="M294" t="s">
        <v>3</v>
      </c>
      <c r="N294">
        <v>44</v>
      </c>
      <c r="O294">
        <v>0.11823699999999999</v>
      </c>
      <c r="R294" t="s">
        <v>3</v>
      </c>
      <c r="S294">
        <v>44</v>
      </c>
      <c r="T294">
        <v>1.47E-2</v>
      </c>
      <c r="V294">
        <v>44</v>
      </c>
      <c r="W294">
        <v>5.0000000000000001E-3</v>
      </c>
      <c r="X294">
        <f>MIN(S294, V294)</f>
        <v>44</v>
      </c>
      <c r="Y294">
        <f>(X294-N294)/N294*100</f>
        <v>0</v>
      </c>
    </row>
    <row r="295" spans="1:25" x14ac:dyDescent="0.3">
      <c r="A295" t="s">
        <v>298</v>
      </c>
      <c r="C295">
        <v>24012</v>
      </c>
      <c r="D295">
        <v>65170</v>
      </c>
      <c r="E295">
        <v>0.54</v>
      </c>
      <c r="H295">
        <v>5244</v>
      </c>
      <c r="I295">
        <v>13218</v>
      </c>
      <c r="J295">
        <v>0.05</v>
      </c>
      <c r="M295" t="s">
        <v>3</v>
      </c>
      <c r="N295">
        <v>34</v>
      </c>
      <c r="O295">
        <v>0.14555399999999999</v>
      </c>
      <c r="R295" t="s">
        <v>3</v>
      </c>
      <c r="S295">
        <v>34</v>
      </c>
      <c r="T295">
        <v>1.231E-2</v>
      </c>
      <c r="V295">
        <v>37</v>
      </c>
      <c r="W295">
        <v>4.0000000000000001E-3</v>
      </c>
      <c r="X295">
        <f>MIN(S295, V295)</f>
        <v>34</v>
      </c>
      <c r="Y295">
        <f>(X295-N295)/N295*100</f>
        <v>0</v>
      </c>
    </row>
    <row r="296" spans="1:25" x14ac:dyDescent="0.3">
      <c r="A296" t="s">
        <v>299</v>
      </c>
      <c r="C296">
        <v>24168</v>
      </c>
      <c r="D296">
        <v>62473</v>
      </c>
      <c r="E296">
        <v>0.48</v>
      </c>
      <c r="H296">
        <v>7600</v>
      </c>
      <c r="I296">
        <v>18873</v>
      </c>
      <c r="J296">
        <v>0.08</v>
      </c>
      <c r="M296" t="s">
        <v>3</v>
      </c>
      <c r="N296">
        <v>44</v>
      </c>
      <c r="O296">
        <v>0.15204599999999999</v>
      </c>
      <c r="R296" t="s">
        <v>3</v>
      </c>
      <c r="S296">
        <v>44</v>
      </c>
      <c r="T296">
        <v>2.7220000000000001E-2</v>
      </c>
      <c r="V296">
        <v>49</v>
      </c>
      <c r="W296">
        <v>5.0000000000000001E-3</v>
      </c>
      <c r="X296">
        <f>MIN(S296, V296)</f>
        <v>44</v>
      </c>
      <c r="Y296">
        <f>(X296-N296)/N296*100</f>
        <v>0</v>
      </c>
    </row>
    <row r="297" spans="1:25" x14ac:dyDescent="0.3">
      <c r="A297" t="s">
        <v>300</v>
      </c>
      <c r="C297">
        <v>28674</v>
      </c>
      <c r="D297">
        <v>76381</v>
      </c>
      <c r="E297">
        <v>0.6</v>
      </c>
      <c r="H297">
        <v>7452</v>
      </c>
      <c r="I297">
        <v>18872</v>
      </c>
      <c r="J297">
        <v>0.08</v>
      </c>
      <c r="M297" t="s">
        <v>3</v>
      </c>
      <c r="N297">
        <v>45</v>
      </c>
      <c r="O297">
        <v>0.154502</v>
      </c>
      <c r="R297" t="s">
        <v>3</v>
      </c>
      <c r="S297">
        <v>45</v>
      </c>
      <c r="T297">
        <v>1.5879000000000001E-2</v>
      </c>
      <c r="V297">
        <v>45</v>
      </c>
      <c r="W297">
        <v>3.0000000000000001E-3</v>
      </c>
      <c r="X297">
        <f>MIN(S297, V297)</f>
        <v>45</v>
      </c>
      <c r="Y297">
        <f>(X297-N297)/N297*100</f>
        <v>0</v>
      </c>
    </row>
    <row r="298" spans="1:25" x14ac:dyDescent="0.3">
      <c r="A298" t="s">
        <v>301</v>
      </c>
      <c r="C298">
        <v>21320</v>
      </c>
      <c r="D298">
        <v>56647</v>
      </c>
      <c r="E298">
        <v>0.41</v>
      </c>
      <c r="H298">
        <v>5850</v>
      </c>
      <c r="I298">
        <v>14640</v>
      </c>
      <c r="J298">
        <v>0.06</v>
      </c>
      <c r="M298" t="s">
        <v>3</v>
      </c>
      <c r="N298">
        <v>44</v>
      </c>
      <c r="O298">
        <v>0.122838</v>
      </c>
      <c r="R298" t="s">
        <v>3</v>
      </c>
      <c r="S298">
        <v>44</v>
      </c>
      <c r="T298">
        <v>1.308E-2</v>
      </c>
      <c r="V298">
        <v>44</v>
      </c>
      <c r="W298">
        <v>4.0000000000000001E-3</v>
      </c>
      <c r="X298">
        <f>MIN(S298, V298)</f>
        <v>44</v>
      </c>
      <c r="Y298">
        <f>(X298-N298)/N298*100</f>
        <v>0</v>
      </c>
    </row>
    <row r="299" spans="1:25" x14ac:dyDescent="0.3">
      <c r="A299" t="s">
        <v>302</v>
      </c>
      <c r="C299">
        <v>55094</v>
      </c>
      <c r="D299">
        <v>122553</v>
      </c>
      <c r="E299">
        <v>0.8</v>
      </c>
      <c r="H299">
        <v>22984</v>
      </c>
      <c r="I299">
        <v>50448</v>
      </c>
      <c r="J299">
        <v>0.27</v>
      </c>
      <c r="M299" t="s">
        <v>3</v>
      </c>
      <c r="N299">
        <v>60</v>
      </c>
      <c r="O299">
        <v>7.718299</v>
      </c>
      <c r="R299" t="s">
        <v>3</v>
      </c>
      <c r="S299">
        <v>60</v>
      </c>
      <c r="T299">
        <v>6.5954550000000003</v>
      </c>
      <c r="V299">
        <v>67</v>
      </c>
      <c r="W299">
        <v>3.0000000000000001E-3</v>
      </c>
      <c r="X299">
        <f>MIN(S299, V299)</f>
        <v>60</v>
      </c>
      <c r="Y299">
        <f>(X299-N299)/N299*100</f>
        <v>0</v>
      </c>
    </row>
    <row r="300" spans="1:25" x14ac:dyDescent="0.3">
      <c r="A300" t="s">
        <v>303</v>
      </c>
      <c r="C300">
        <v>51997</v>
      </c>
      <c r="D300">
        <v>118138</v>
      </c>
      <c r="E300">
        <v>0.78</v>
      </c>
      <c r="H300">
        <v>26158</v>
      </c>
      <c r="I300">
        <v>58846</v>
      </c>
      <c r="J300">
        <v>0.33</v>
      </c>
      <c r="M300" t="s">
        <v>3</v>
      </c>
      <c r="N300">
        <v>76</v>
      </c>
      <c r="O300">
        <v>0.83443400000000001</v>
      </c>
      <c r="R300" t="s">
        <v>3</v>
      </c>
      <c r="S300">
        <v>76</v>
      </c>
      <c r="T300">
        <v>0.40557199999999999</v>
      </c>
      <c r="V300">
        <v>81</v>
      </c>
      <c r="W300">
        <v>3.0000000000000001E-3</v>
      </c>
      <c r="X300">
        <f>MIN(S300, V300)</f>
        <v>76</v>
      </c>
      <c r="Y300">
        <f>(X300-N300)/N300*100</f>
        <v>0</v>
      </c>
    </row>
    <row r="301" spans="1:25" x14ac:dyDescent="0.3">
      <c r="A301" t="s">
        <v>304</v>
      </c>
      <c r="C301">
        <v>57399</v>
      </c>
      <c r="D301">
        <v>126209</v>
      </c>
      <c r="E301">
        <v>0.81</v>
      </c>
      <c r="H301">
        <v>23465</v>
      </c>
      <c r="I301">
        <v>50915</v>
      </c>
      <c r="J301">
        <v>0.27</v>
      </c>
      <c r="M301" t="s">
        <v>3</v>
      </c>
      <c r="N301">
        <v>55</v>
      </c>
      <c r="O301">
        <v>0.59397</v>
      </c>
      <c r="R301" t="s">
        <v>3</v>
      </c>
      <c r="S301">
        <v>55</v>
      </c>
      <c r="T301">
        <v>0.19650899999999999</v>
      </c>
      <c r="V301">
        <v>64</v>
      </c>
      <c r="W301">
        <v>5.0000000000000001E-3</v>
      </c>
      <c r="X301">
        <f>MIN(S301, V301)</f>
        <v>55</v>
      </c>
      <c r="Y301">
        <f>(X301-N301)/N301*100</f>
        <v>0</v>
      </c>
    </row>
    <row r="302" spans="1:25" x14ac:dyDescent="0.3">
      <c r="A302" t="s">
        <v>305</v>
      </c>
      <c r="C302">
        <v>54230</v>
      </c>
      <c r="D302">
        <v>124221</v>
      </c>
      <c r="E302">
        <v>0.82</v>
      </c>
      <c r="H302">
        <v>29029</v>
      </c>
      <c r="I302">
        <v>65919</v>
      </c>
      <c r="J302">
        <v>0.37</v>
      </c>
      <c r="M302" t="s">
        <v>3</v>
      </c>
      <c r="N302">
        <v>74</v>
      </c>
      <c r="O302">
        <v>9.1888050000000003</v>
      </c>
      <c r="R302" t="s">
        <v>3</v>
      </c>
      <c r="S302">
        <v>74</v>
      </c>
      <c r="T302">
        <v>6.9856189999999998</v>
      </c>
      <c r="V302">
        <v>90</v>
      </c>
      <c r="W302">
        <v>3.0000000000000001E-3</v>
      </c>
      <c r="X302">
        <f>MIN(S302, V302)</f>
        <v>74</v>
      </c>
      <c r="Y302">
        <f>(X302-N302)/N302*100</f>
        <v>0</v>
      </c>
    </row>
    <row r="303" spans="1:25" x14ac:dyDescent="0.3">
      <c r="A303" t="s">
        <v>306</v>
      </c>
      <c r="C303">
        <v>56536</v>
      </c>
      <c r="D303">
        <v>134741</v>
      </c>
      <c r="E303">
        <v>0.94</v>
      </c>
      <c r="H303">
        <v>25752</v>
      </c>
      <c r="I303">
        <v>60589</v>
      </c>
      <c r="J303">
        <v>0.33</v>
      </c>
      <c r="M303" t="s">
        <v>3</v>
      </c>
      <c r="N303">
        <v>70</v>
      </c>
      <c r="O303">
        <v>16.193738</v>
      </c>
      <c r="R303" t="s">
        <v>3</v>
      </c>
      <c r="S303">
        <v>70</v>
      </c>
      <c r="T303">
        <v>19.170490999999998</v>
      </c>
      <c r="V303">
        <v>86</v>
      </c>
      <c r="W303">
        <v>3.0000000000000001E-3</v>
      </c>
      <c r="X303">
        <f>MIN(S303, V303)</f>
        <v>70</v>
      </c>
      <c r="Y303">
        <f>(X303-N303)/N303*100</f>
        <v>0</v>
      </c>
    </row>
    <row r="304" spans="1:25" x14ac:dyDescent="0.3">
      <c r="A304" t="s">
        <v>307</v>
      </c>
      <c r="C304">
        <v>64675</v>
      </c>
      <c r="D304">
        <v>152928</v>
      </c>
      <c r="E304">
        <v>1.08</v>
      </c>
      <c r="H304">
        <v>27300</v>
      </c>
      <c r="I304">
        <v>63573</v>
      </c>
      <c r="J304">
        <v>0.35</v>
      </c>
      <c r="M304" t="s">
        <v>3</v>
      </c>
      <c r="N304">
        <v>75</v>
      </c>
      <c r="O304">
        <v>1.132795</v>
      </c>
      <c r="R304" t="s">
        <v>3</v>
      </c>
      <c r="S304">
        <v>75</v>
      </c>
      <c r="T304">
        <v>0.63420200000000004</v>
      </c>
      <c r="V304">
        <v>83</v>
      </c>
      <c r="W304">
        <v>4.0000000000000001E-3</v>
      </c>
      <c r="X304">
        <f>MIN(S304, V304)</f>
        <v>75</v>
      </c>
      <c r="Y304">
        <f>(X304-N304)/N304*100</f>
        <v>0</v>
      </c>
    </row>
    <row r="305" spans="1:25" x14ac:dyDescent="0.3">
      <c r="A305" t="s">
        <v>308</v>
      </c>
      <c r="C305">
        <v>56416</v>
      </c>
      <c r="D305">
        <v>128340</v>
      </c>
      <c r="E305">
        <v>0.85</v>
      </c>
      <c r="H305">
        <v>23288</v>
      </c>
      <c r="I305">
        <v>52186</v>
      </c>
      <c r="J305">
        <v>0.28000000000000003</v>
      </c>
      <c r="M305" t="s">
        <v>3</v>
      </c>
      <c r="N305">
        <v>62</v>
      </c>
      <c r="O305">
        <v>2.382917</v>
      </c>
      <c r="R305" t="s">
        <v>3</v>
      </c>
      <c r="S305">
        <v>62</v>
      </c>
      <c r="T305">
        <v>1.571669</v>
      </c>
      <c r="V305">
        <v>70</v>
      </c>
      <c r="W305">
        <v>3.0000000000000001E-3</v>
      </c>
      <c r="X305">
        <f>MIN(S305, V305)</f>
        <v>62</v>
      </c>
      <c r="Y305">
        <f>(X305-N305)/N305*100</f>
        <v>0</v>
      </c>
    </row>
    <row r="306" spans="1:25" x14ac:dyDescent="0.3">
      <c r="A306" t="s">
        <v>309</v>
      </c>
      <c r="C306">
        <v>49856</v>
      </c>
      <c r="D306">
        <v>113769</v>
      </c>
      <c r="E306">
        <v>0.76</v>
      </c>
      <c r="H306">
        <v>27056</v>
      </c>
      <c r="I306">
        <v>61194</v>
      </c>
      <c r="J306">
        <v>0.35</v>
      </c>
      <c r="M306" t="s">
        <v>3</v>
      </c>
      <c r="N306">
        <v>74</v>
      </c>
      <c r="O306">
        <v>2.1650610000000001</v>
      </c>
      <c r="R306" t="s">
        <v>3</v>
      </c>
      <c r="S306">
        <v>74</v>
      </c>
      <c r="T306">
        <v>1.0053289999999999</v>
      </c>
      <c r="V306">
        <v>88</v>
      </c>
      <c r="W306">
        <v>3.0000000000000001E-3</v>
      </c>
      <c r="X306">
        <f>MIN(S306, V306)</f>
        <v>74</v>
      </c>
      <c r="Y306">
        <f>(X306-N306)/N306*100</f>
        <v>0</v>
      </c>
    </row>
    <row r="307" spans="1:25" x14ac:dyDescent="0.3">
      <c r="A307" t="s">
        <v>310</v>
      </c>
      <c r="C307">
        <v>50132</v>
      </c>
      <c r="D307">
        <v>114690</v>
      </c>
      <c r="E307">
        <v>0.77</v>
      </c>
      <c r="H307">
        <v>24462</v>
      </c>
      <c r="I307">
        <v>55275</v>
      </c>
      <c r="J307">
        <v>0.3</v>
      </c>
      <c r="M307" t="s">
        <v>3</v>
      </c>
      <c r="N307">
        <v>69</v>
      </c>
      <c r="O307">
        <v>3.024616</v>
      </c>
      <c r="R307" t="s">
        <v>3</v>
      </c>
      <c r="S307">
        <v>69</v>
      </c>
      <c r="T307">
        <v>1.4294</v>
      </c>
      <c r="V307">
        <v>80</v>
      </c>
      <c r="W307">
        <v>3.0000000000000001E-3</v>
      </c>
      <c r="X307">
        <f>MIN(S307, V307)</f>
        <v>69</v>
      </c>
      <c r="Y307">
        <f>(X307-N307)/N307*100</f>
        <v>0</v>
      </c>
    </row>
    <row r="308" spans="1:25" x14ac:dyDescent="0.3">
      <c r="A308" t="s">
        <v>311</v>
      </c>
      <c r="C308">
        <v>37125</v>
      </c>
      <c r="D308">
        <v>80489</v>
      </c>
      <c r="E308">
        <v>0.5</v>
      </c>
      <c r="H308">
        <v>19305</v>
      </c>
      <c r="I308">
        <v>41489</v>
      </c>
      <c r="J308">
        <v>0.22</v>
      </c>
      <c r="M308" t="s">
        <v>3</v>
      </c>
      <c r="N308">
        <v>49</v>
      </c>
      <c r="O308">
        <v>0.62163100000000004</v>
      </c>
      <c r="R308" t="s">
        <v>3</v>
      </c>
      <c r="S308">
        <v>49</v>
      </c>
      <c r="T308">
        <v>0.45204100000000003</v>
      </c>
      <c r="V308">
        <v>64</v>
      </c>
      <c r="W308">
        <v>3.0000000000000001E-3</v>
      </c>
      <c r="X308">
        <f>MIN(S308, V308)</f>
        <v>49</v>
      </c>
      <c r="Y308">
        <f>(X308-N308)/N308*100</f>
        <v>0</v>
      </c>
    </row>
    <row r="309" spans="1:25" x14ac:dyDescent="0.3">
      <c r="A309" t="s">
        <v>312</v>
      </c>
      <c r="C309">
        <v>20860</v>
      </c>
      <c r="D309">
        <v>50610</v>
      </c>
      <c r="E309">
        <v>0.36</v>
      </c>
      <c r="H309">
        <v>6020</v>
      </c>
      <c r="I309">
        <v>13934</v>
      </c>
      <c r="J309">
        <v>0.06</v>
      </c>
      <c r="M309" t="s">
        <v>3</v>
      </c>
      <c r="N309">
        <v>37</v>
      </c>
      <c r="O309">
        <v>0.111818</v>
      </c>
      <c r="R309" t="s">
        <v>3</v>
      </c>
      <c r="S309">
        <v>37</v>
      </c>
      <c r="T309">
        <v>1.7492000000000001E-2</v>
      </c>
      <c r="V309">
        <v>42</v>
      </c>
      <c r="W309">
        <v>3.0000000000000001E-3</v>
      </c>
      <c r="X309">
        <f>MIN(S309, V309)</f>
        <v>37</v>
      </c>
      <c r="Y309">
        <f>(X309-N309)/N309*100</f>
        <v>0</v>
      </c>
    </row>
    <row r="310" spans="1:25" x14ac:dyDescent="0.3">
      <c r="A310" t="s">
        <v>313</v>
      </c>
      <c r="C310">
        <v>65048</v>
      </c>
      <c r="D310">
        <v>145078</v>
      </c>
      <c r="E310">
        <v>0.97</v>
      </c>
      <c r="H310">
        <v>24064</v>
      </c>
      <c r="I310">
        <v>52864</v>
      </c>
      <c r="J310">
        <v>0.28000000000000003</v>
      </c>
      <c r="M310" t="s">
        <v>3</v>
      </c>
      <c r="N310">
        <v>58</v>
      </c>
      <c r="O310">
        <v>0.21806600000000001</v>
      </c>
      <c r="R310" t="s">
        <v>3</v>
      </c>
      <c r="S310">
        <v>58</v>
      </c>
      <c r="T310">
        <v>5.6816999999999999E-2</v>
      </c>
      <c r="V310">
        <v>63</v>
      </c>
      <c r="W310">
        <v>5.0000000000000001E-3</v>
      </c>
      <c r="X310">
        <f>MIN(S310, V310)</f>
        <v>58</v>
      </c>
      <c r="Y310">
        <f>(X310-N310)/N310*100</f>
        <v>0</v>
      </c>
    </row>
    <row r="311" spans="1:25" x14ac:dyDescent="0.3">
      <c r="A311" t="s">
        <v>314</v>
      </c>
      <c r="C311">
        <v>58344</v>
      </c>
      <c r="D311">
        <v>126514</v>
      </c>
      <c r="E311">
        <v>0.81</v>
      </c>
      <c r="H311">
        <v>20196</v>
      </c>
      <c r="I311">
        <v>43078</v>
      </c>
      <c r="J311">
        <v>0.23</v>
      </c>
      <c r="M311" t="s">
        <v>3</v>
      </c>
      <c r="N311">
        <v>48</v>
      </c>
      <c r="O311">
        <v>0.339173</v>
      </c>
      <c r="R311" t="s">
        <v>3</v>
      </c>
      <c r="S311">
        <v>48</v>
      </c>
      <c r="T311">
        <v>7.4066000000000007E-2</v>
      </c>
      <c r="V311">
        <v>53</v>
      </c>
      <c r="W311">
        <v>4.0000000000000001E-3</v>
      </c>
      <c r="X311">
        <f>MIN(S311, V311)</f>
        <v>48</v>
      </c>
      <c r="Y311">
        <f>(X311-N311)/N311*100</f>
        <v>0</v>
      </c>
    </row>
    <row r="312" spans="1:25" x14ac:dyDescent="0.3">
      <c r="A312" t="s">
        <v>315</v>
      </c>
      <c r="C312">
        <v>68475</v>
      </c>
      <c r="D312">
        <v>147759</v>
      </c>
      <c r="E312">
        <v>0.95</v>
      </c>
      <c r="H312">
        <v>18260</v>
      </c>
      <c r="I312">
        <v>38496</v>
      </c>
      <c r="J312">
        <v>0.21</v>
      </c>
      <c r="M312" t="s">
        <v>3</v>
      </c>
      <c r="N312">
        <v>39</v>
      </c>
      <c r="O312">
        <v>0.388737</v>
      </c>
      <c r="R312" t="s">
        <v>3</v>
      </c>
      <c r="S312">
        <v>39</v>
      </c>
      <c r="T312">
        <v>5.7981999999999999E-2</v>
      </c>
      <c r="V312">
        <v>43</v>
      </c>
      <c r="W312">
        <v>4.0000000000000001E-3</v>
      </c>
      <c r="X312">
        <f>MIN(S312, V312)</f>
        <v>39</v>
      </c>
      <c r="Y312">
        <f>(X312-N312)/N312*100</f>
        <v>0</v>
      </c>
    </row>
    <row r="313" spans="1:25" x14ac:dyDescent="0.3">
      <c r="A313" t="s">
        <v>316</v>
      </c>
      <c r="C313">
        <v>62016</v>
      </c>
      <c r="D313">
        <v>131545</v>
      </c>
      <c r="E313">
        <v>0.81</v>
      </c>
      <c r="H313">
        <v>20808</v>
      </c>
      <c r="I313">
        <v>43372</v>
      </c>
      <c r="J313">
        <v>0.23</v>
      </c>
      <c r="M313" t="s">
        <v>3</v>
      </c>
      <c r="N313">
        <v>45</v>
      </c>
      <c r="O313">
        <v>0.28284500000000001</v>
      </c>
      <c r="R313" t="s">
        <v>3</v>
      </c>
      <c r="S313">
        <v>45</v>
      </c>
      <c r="T313">
        <v>7.2732000000000005E-2</v>
      </c>
      <c r="V313">
        <v>50</v>
      </c>
      <c r="W313">
        <v>4.0000000000000001E-3</v>
      </c>
      <c r="X313">
        <f>MIN(S313, V313)</f>
        <v>45</v>
      </c>
      <c r="Y313">
        <f>(X313-N313)/N313*100</f>
        <v>0</v>
      </c>
    </row>
    <row r="314" spans="1:25" x14ac:dyDescent="0.3">
      <c r="A314" t="s">
        <v>317</v>
      </c>
      <c r="C314">
        <v>82212</v>
      </c>
      <c r="D314">
        <v>181624</v>
      </c>
      <c r="E314">
        <v>1.21</v>
      </c>
      <c r="H314">
        <v>22984</v>
      </c>
      <c r="I314">
        <v>49768</v>
      </c>
      <c r="J314">
        <v>0.27</v>
      </c>
      <c r="M314" t="s">
        <v>3</v>
      </c>
      <c r="N314">
        <v>44</v>
      </c>
      <c r="O314">
        <v>0.67303100000000005</v>
      </c>
      <c r="R314" t="s">
        <v>3</v>
      </c>
      <c r="S314">
        <v>44</v>
      </c>
      <c r="T314">
        <v>0.225748</v>
      </c>
      <c r="V314">
        <v>51</v>
      </c>
      <c r="W314">
        <v>2E-3</v>
      </c>
      <c r="X314">
        <f>MIN(S314, V314)</f>
        <v>44</v>
      </c>
      <c r="Y314">
        <f>(X314-N314)/N314*100</f>
        <v>0</v>
      </c>
    </row>
    <row r="315" spans="1:25" x14ac:dyDescent="0.3">
      <c r="A315" t="s">
        <v>318</v>
      </c>
      <c r="C315">
        <v>80410</v>
      </c>
      <c r="D315">
        <v>178228</v>
      </c>
      <c r="E315">
        <v>1.19</v>
      </c>
      <c r="H315">
        <v>27520</v>
      </c>
      <c r="I315">
        <v>60025</v>
      </c>
      <c r="J315">
        <v>0.32</v>
      </c>
      <c r="M315" t="s">
        <v>3</v>
      </c>
      <c r="N315">
        <v>56</v>
      </c>
      <c r="O315">
        <v>0.419267</v>
      </c>
      <c r="R315" t="s">
        <v>3</v>
      </c>
      <c r="S315">
        <v>56</v>
      </c>
      <c r="T315">
        <v>0.10693999999999999</v>
      </c>
      <c r="V315">
        <v>63</v>
      </c>
      <c r="W315">
        <v>3.0000000000000001E-3</v>
      </c>
      <c r="X315">
        <f>MIN(S315, V315)</f>
        <v>56</v>
      </c>
      <c r="Y315">
        <f>(X315-N315)/N315*100</f>
        <v>0</v>
      </c>
    </row>
    <row r="316" spans="1:25" x14ac:dyDescent="0.3">
      <c r="A316" t="s">
        <v>319</v>
      </c>
      <c r="C316">
        <v>63070</v>
      </c>
      <c r="D316">
        <v>140311</v>
      </c>
      <c r="E316">
        <v>0.93</v>
      </c>
      <c r="H316">
        <v>22260</v>
      </c>
      <c r="I316">
        <v>48681</v>
      </c>
      <c r="J316">
        <v>0.22</v>
      </c>
      <c r="M316" t="s">
        <v>3</v>
      </c>
      <c r="N316">
        <v>57</v>
      </c>
      <c r="O316">
        <v>0.210092</v>
      </c>
      <c r="R316" t="s">
        <v>3</v>
      </c>
      <c r="S316">
        <v>57</v>
      </c>
      <c r="T316">
        <v>4.6427000000000003E-2</v>
      </c>
      <c r="V316">
        <v>59</v>
      </c>
      <c r="W316">
        <v>3.0000000000000001E-3</v>
      </c>
      <c r="X316">
        <f>MIN(S316, V316)</f>
        <v>57</v>
      </c>
      <c r="Y316">
        <f>(X316-N316)/N316*100</f>
        <v>0</v>
      </c>
    </row>
    <row r="317" spans="1:25" x14ac:dyDescent="0.3">
      <c r="A317" t="s">
        <v>320</v>
      </c>
      <c r="C317">
        <v>61138</v>
      </c>
      <c r="D317">
        <v>132725</v>
      </c>
      <c r="E317">
        <v>0.83</v>
      </c>
      <c r="H317">
        <v>22232</v>
      </c>
      <c r="I317">
        <v>47563</v>
      </c>
      <c r="J317">
        <v>0.25</v>
      </c>
      <c r="M317" t="s">
        <v>3</v>
      </c>
      <c r="N317">
        <v>40</v>
      </c>
      <c r="O317">
        <v>0.32844600000000002</v>
      </c>
      <c r="R317" t="s">
        <v>3</v>
      </c>
      <c r="S317">
        <v>40</v>
      </c>
      <c r="T317">
        <v>0.113969</v>
      </c>
      <c r="V317">
        <v>55</v>
      </c>
      <c r="W317">
        <v>3.0000000000000001E-3</v>
      </c>
      <c r="X317">
        <f>MIN(S317, V317)</f>
        <v>40</v>
      </c>
      <c r="Y317">
        <f>(X317-N317)/N317*100</f>
        <v>0</v>
      </c>
    </row>
    <row r="318" spans="1:25" x14ac:dyDescent="0.3">
      <c r="A318" t="s">
        <v>321</v>
      </c>
      <c r="C318">
        <v>70140</v>
      </c>
      <c r="D318">
        <v>151587</v>
      </c>
      <c r="E318">
        <v>0.98</v>
      </c>
      <c r="H318">
        <v>22680</v>
      </c>
      <c r="I318">
        <v>48192</v>
      </c>
      <c r="J318">
        <v>0.26</v>
      </c>
      <c r="M318" t="s">
        <v>3</v>
      </c>
      <c r="N318">
        <v>49</v>
      </c>
      <c r="O318">
        <v>0.24169499999999999</v>
      </c>
      <c r="R318" t="s">
        <v>3</v>
      </c>
      <c r="S318">
        <v>49</v>
      </c>
      <c r="T318">
        <v>5.7865E-2</v>
      </c>
      <c r="V318">
        <v>53</v>
      </c>
      <c r="W318">
        <v>3.0000000000000001E-3</v>
      </c>
      <c r="X318">
        <f>MIN(S318, V318)</f>
        <v>49</v>
      </c>
      <c r="Y318">
        <f>(X318-N318)/N318*100</f>
        <v>0</v>
      </c>
    </row>
    <row r="319" spans="1:25" x14ac:dyDescent="0.3">
      <c r="A319" t="s">
        <v>322</v>
      </c>
      <c r="C319">
        <v>68913</v>
      </c>
      <c r="D319">
        <v>152762</v>
      </c>
      <c r="E319">
        <v>1</v>
      </c>
      <c r="H319">
        <v>22568</v>
      </c>
      <c r="I319">
        <v>49147</v>
      </c>
      <c r="J319">
        <v>0.26</v>
      </c>
      <c r="M319" t="s">
        <v>3</v>
      </c>
      <c r="N319">
        <v>46</v>
      </c>
      <c r="O319">
        <v>0.25777099999999997</v>
      </c>
      <c r="R319" t="s">
        <v>3</v>
      </c>
      <c r="S319">
        <v>46</v>
      </c>
      <c r="T319">
        <v>5.1916999999999998E-2</v>
      </c>
      <c r="V319">
        <v>55</v>
      </c>
      <c r="W319">
        <v>4.0000000000000001E-3</v>
      </c>
      <c r="X319">
        <f>MIN(S319, V319)</f>
        <v>46</v>
      </c>
      <c r="Y319">
        <f>(X319-N319)/N319*100</f>
        <v>0</v>
      </c>
    </row>
    <row r="320" spans="1:25" x14ac:dyDescent="0.3">
      <c r="A320" t="s">
        <v>323</v>
      </c>
      <c r="C320">
        <v>21216</v>
      </c>
      <c r="D320">
        <v>54328</v>
      </c>
      <c r="E320">
        <v>0.39</v>
      </c>
      <c r="H320">
        <v>4760</v>
      </c>
      <c r="I320">
        <v>11373</v>
      </c>
      <c r="J320">
        <v>0.04</v>
      </c>
      <c r="M320" t="s">
        <v>3</v>
      </c>
      <c r="N320">
        <v>30</v>
      </c>
      <c r="O320">
        <v>0.10346</v>
      </c>
      <c r="R320" t="s">
        <v>3</v>
      </c>
      <c r="S320">
        <v>30</v>
      </c>
      <c r="T320">
        <v>1.0416E-2</v>
      </c>
      <c r="V320">
        <v>34</v>
      </c>
      <c r="W320">
        <v>3.0000000000000001E-3</v>
      </c>
      <c r="X320">
        <f>MIN(S320, V320)</f>
        <v>30</v>
      </c>
      <c r="Y320">
        <f>(X320-N320)/N320*100</f>
        <v>0</v>
      </c>
    </row>
    <row r="321" spans="1:25" x14ac:dyDescent="0.3">
      <c r="A321" t="s">
        <v>324</v>
      </c>
      <c r="C321">
        <v>60897</v>
      </c>
      <c r="D321">
        <v>132368</v>
      </c>
      <c r="E321">
        <v>0.84</v>
      </c>
      <c r="H321">
        <v>18001</v>
      </c>
      <c r="I321">
        <v>38288</v>
      </c>
      <c r="J321">
        <v>0.2</v>
      </c>
      <c r="M321" t="s">
        <v>3</v>
      </c>
      <c r="N321">
        <v>45</v>
      </c>
      <c r="O321">
        <v>0.33981299999999998</v>
      </c>
      <c r="R321" t="s">
        <v>3</v>
      </c>
      <c r="S321">
        <v>45</v>
      </c>
      <c r="T321">
        <v>4.8847000000000002E-2</v>
      </c>
      <c r="V321">
        <v>46</v>
      </c>
      <c r="W321">
        <v>3.0000000000000001E-3</v>
      </c>
      <c r="X321">
        <f>MIN(S321, V321)</f>
        <v>45</v>
      </c>
      <c r="Y321">
        <f>(X321-N321)/N321*100</f>
        <v>0</v>
      </c>
    </row>
    <row r="322" spans="1:25" x14ac:dyDescent="0.3">
      <c r="A322" t="s">
        <v>325</v>
      </c>
      <c r="C322">
        <v>88236</v>
      </c>
      <c r="D322">
        <v>187907</v>
      </c>
      <c r="E322">
        <v>1.64</v>
      </c>
      <c r="H322">
        <v>25137</v>
      </c>
      <c r="I322">
        <v>52607</v>
      </c>
      <c r="J322">
        <v>0.28999999999999998</v>
      </c>
      <c r="M322" t="s">
        <v>3</v>
      </c>
      <c r="N322">
        <v>44</v>
      </c>
      <c r="O322">
        <v>0.58133400000000002</v>
      </c>
      <c r="R322" t="s">
        <v>3</v>
      </c>
      <c r="S322">
        <v>44</v>
      </c>
      <c r="T322">
        <v>7.5865000000000002E-2</v>
      </c>
      <c r="V322">
        <v>48</v>
      </c>
      <c r="W322">
        <v>4.0000000000000001E-3</v>
      </c>
      <c r="X322">
        <f>MIN(S322, V322)</f>
        <v>44</v>
      </c>
      <c r="Y322">
        <f>(X322-N322)/N322*100</f>
        <v>0</v>
      </c>
    </row>
    <row r="323" spans="1:25" x14ac:dyDescent="0.3">
      <c r="A323" t="s">
        <v>326</v>
      </c>
      <c r="C323">
        <v>66825</v>
      </c>
      <c r="D323">
        <v>145444</v>
      </c>
      <c r="E323">
        <v>1.27</v>
      </c>
      <c r="H323">
        <v>18630</v>
      </c>
      <c r="I323">
        <v>39653</v>
      </c>
      <c r="J323">
        <v>0.18</v>
      </c>
      <c r="M323" t="s">
        <v>3</v>
      </c>
      <c r="N323">
        <v>41</v>
      </c>
      <c r="O323">
        <v>0.36538399999999999</v>
      </c>
      <c r="R323" t="s">
        <v>3</v>
      </c>
      <c r="S323">
        <v>41</v>
      </c>
      <c r="T323">
        <v>7.5033000000000002E-2</v>
      </c>
      <c r="V323">
        <v>45</v>
      </c>
      <c r="W323">
        <v>3.0000000000000001E-3</v>
      </c>
      <c r="X323">
        <f>MIN(S323, V323)</f>
        <v>41</v>
      </c>
      <c r="Y323">
        <f>(X323-N323)/N323*100</f>
        <v>0</v>
      </c>
    </row>
    <row r="324" spans="1:25" x14ac:dyDescent="0.3">
      <c r="A324" t="s">
        <v>327</v>
      </c>
      <c r="C324">
        <v>79292</v>
      </c>
      <c r="D324">
        <v>171224</v>
      </c>
      <c r="E324">
        <v>1.34</v>
      </c>
      <c r="H324">
        <v>27660</v>
      </c>
      <c r="I324">
        <v>58888</v>
      </c>
      <c r="J324">
        <v>0.46</v>
      </c>
      <c r="M324" t="s">
        <v>3</v>
      </c>
      <c r="N324">
        <v>44</v>
      </c>
      <c r="O324">
        <v>0.42737599999999998</v>
      </c>
      <c r="R324" t="s">
        <v>3</v>
      </c>
      <c r="S324">
        <v>44</v>
      </c>
      <c r="T324">
        <v>0.122145</v>
      </c>
      <c r="V324">
        <v>59</v>
      </c>
      <c r="W324">
        <v>3.0000000000000001E-3</v>
      </c>
      <c r="X324">
        <f>MIN(S324, V324)</f>
        <v>44</v>
      </c>
      <c r="Y324">
        <f>(X324-N324)/N324*100</f>
        <v>0</v>
      </c>
    </row>
    <row r="325" spans="1:25" x14ac:dyDescent="0.3">
      <c r="A325" t="s">
        <v>328</v>
      </c>
      <c r="C325">
        <v>81984</v>
      </c>
      <c r="D325">
        <v>178635</v>
      </c>
      <c r="E325">
        <v>1.39</v>
      </c>
      <c r="H325">
        <v>21056</v>
      </c>
      <c r="I325">
        <v>44811</v>
      </c>
      <c r="J325">
        <v>0.36</v>
      </c>
      <c r="M325" t="s">
        <v>3</v>
      </c>
      <c r="N325">
        <v>45</v>
      </c>
      <c r="O325">
        <v>0.42176799999999998</v>
      </c>
      <c r="R325" t="s">
        <v>3</v>
      </c>
      <c r="S325">
        <v>45</v>
      </c>
      <c r="T325">
        <v>8.6709999999999995E-2</v>
      </c>
      <c r="V325">
        <v>46</v>
      </c>
      <c r="W325">
        <v>3.0000000000000001E-3</v>
      </c>
      <c r="X325">
        <f>MIN(S325, V325)</f>
        <v>45</v>
      </c>
      <c r="Y325">
        <f>(X325-N325)/N325*100</f>
        <v>0</v>
      </c>
    </row>
    <row r="326" spans="1:25" x14ac:dyDescent="0.3">
      <c r="A326" t="s">
        <v>329</v>
      </c>
      <c r="C326">
        <v>76230</v>
      </c>
      <c r="D326">
        <v>162792</v>
      </c>
      <c r="E326">
        <v>1.1599999999999999</v>
      </c>
      <c r="H326">
        <v>21714</v>
      </c>
      <c r="I326">
        <v>45500</v>
      </c>
      <c r="J326">
        <v>0.37</v>
      </c>
      <c r="M326" t="s">
        <v>3</v>
      </c>
      <c r="N326">
        <v>38</v>
      </c>
      <c r="O326">
        <v>0.36566900000000002</v>
      </c>
      <c r="R326" t="s">
        <v>3</v>
      </c>
      <c r="S326">
        <v>38</v>
      </c>
      <c r="T326">
        <v>7.8919000000000003E-2</v>
      </c>
      <c r="V326">
        <v>46</v>
      </c>
      <c r="W326">
        <v>4.0000000000000001E-3</v>
      </c>
      <c r="X326">
        <f>MIN(S326, V326)</f>
        <v>38</v>
      </c>
      <c r="Y326">
        <f>(X326-N326)/N326*100</f>
        <v>0</v>
      </c>
    </row>
    <row r="327" spans="1:25" x14ac:dyDescent="0.3">
      <c r="A327" t="s">
        <v>330</v>
      </c>
      <c r="C327">
        <v>83536</v>
      </c>
      <c r="D327">
        <v>185448</v>
      </c>
      <c r="E327">
        <v>1.25</v>
      </c>
      <c r="H327">
        <v>25878</v>
      </c>
      <c r="I327">
        <v>56416</v>
      </c>
      <c r="J327">
        <v>0.57999999999999996</v>
      </c>
      <c r="M327" t="s">
        <v>3</v>
      </c>
      <c r="N327">
        <v>51</v>
      </c>
      <c r="O327">
        <v>0.47470000000000001</v>
      </c>
      <c r="R327" t="s">
        <v>3</v>
      </c>
      <c r="S327">
        <v>51</v>
      </c>
      <c r="T327">
        <v>7.9128000000000004E-2</v>
      </c>
      <c r="V327">
        <v>56</v>
      </c>
      <c r="W327">
        <v>3.0000000000000001E-3</v>
      </c>
      <c r="X327">
        <f>MIN(S327, V327)</f>
        <v>51</v>
      </c>
      <c r="Y327">
        <f>(X327-N327)/N327*100</f>
        <v>0</v>
      </c>
    </row>
    <row r="328" spans="1:25" x14ac:dyDescent="0.3">
      <c r="A328" t="s">
        <v>331</v>
      </c>
      <c r="C328">
        <v>50820</v>
      </c>
      <c r="D328">
        <v>106234</v>
      </c>
      <c r="E328">
        <v>0.67</v>
      </c>
      <c r="H328">
        <v>15015</v>
      </c>
      <c r="I328">
        <v>30811</v>
      </c>
      <c r="J328">
        <v>0.15</v>
      </c>
      <c r="M328" t="s">
        <v>3</v>
      </c>
      <c r="N328">
        <v>35</v>
      </c>
      <c r="O328">
        <v>0.54336200000000001</v>
      </c>
      <c r="R328" t="s">
        <v>3</v>
      </c>
      <c r="S328">
        <v>35</v>
      </c>
      <c r="T328">
        <v>5.6408E-2</v>
      </c>
      <c r="V328">
        <v>38</v>
      </c>
      <c r="W328">
        <v>2E-3</v>
      </c>
      <c r="X328">
        <f>MIN(S328, V328)</f>
        <v>35</v>
      </c>
      <c r="Y328">
        <f>(X328-N328)/N328*100</f>
        <v>0</v>
      </c>
    </row>
    <row r="329" spans="1:25" x14ac:dyDescent="0.3">
      <c r="A329" t="s">
        <v>332</v>
      </c>
      <c r="C329">
        <v>96279</v>
      </c>
      <c r="D329">
        <v>211692</v>
      </c>
      <c r="E329">
        <v>1.46</v>
      </c>
      <c r="H329">
        <v>26345</v>
      </c>
      <c r="I329">
        <v>56786</v>
      </c>
      <c r="J329">
        <v>0.38</v>
      </c>
      <c r="M329" t="s">
        <v>3</v>
      </c>
      <c r="N329">
        <v>47</v>
      </c>
      <c r="O329">
        <v>0.488122</v>
      </c>
      <c r="R329" t="s">
        <v>3</v>
      </c>
      <c r="S329">
        <v>47</v>
      </c>
      <c r="T329">
        <v>7.0185999999999998E-2</v>
      </c>
      <c r="V329">
        <v>54</v>
      </c>
      <c r="W329">
        <v>3.0000000000000001E-3</v>
      </c>
      <c r="X329">
        <f>MIN(S329, V329)</f>
        <v>47</v>
      </c>
      <c r="Y329">
        <f>(X329-N329)/N329*100</f>
        <v>0</v>
      </c>
    </row>
    <row r="330" spans="1:25" x14ac:dyDescent="0.3">
      <c r="A330" t="s">
        <v>333</v>
      </c>
      <c r="C330">
        <v>84606</v>
      </c>
      <c r="D330">
        <v>182336</v>
      </c>
      <c r="E330">
        <v>1.24</v>
      </c>
      <c r="H330">
        <v>30114</v>
      </c>
      <c r="I330">
        <v>64004</v>
      </c>
      <c r="J330">
        <v>0.43</v>
      </c>
      <c r="M330" t="s">
        <v>3</v>
      </c>
      <c r="N330">
        <v>53</v>
      </c>
      <c r="O330">
        <v>0.36936000000000002</v>
      </c>
      <c r="R330" t="s">
        <v>3</v>
      </c>
      <c r="S330">
        <v>53</v>
      </c>
      <c r="T330">
        <v>7.8278E-2</v>
      </c>
      <c r="V330">
        <v>62</v>
      </c>
      <c r="W330">
        <v>6.0000000000000001E-3</v>
      </c>
      <c r="X330">
        <f>MIN(S330, V330)</f>
        <v>53</v>
      </c>
      <c r="Y330">
        <f>(X330-N330)/N330*100</f>
        <v>0</v>
      </c>
    </row>
    <row r="331" spans="1:25" x14ac:dyDescent="0.3">
      <c r="A331" t="s">
        <v>334</v>
      </c>
      <c r="C331">
        <v>20670</v>
      </c>
      <c r="D331">
        <v>54060</v>
      </c>
      <c r="E331">
        <v>0.4</v>
      </c>
      <c r="H331">
        <v>5460</v>
      </c>
      <c r="I331">
        <v>13461</v>
      </c>
      <c r="J331">
        <v>0.05</v>
      </c>
      <c r="M331" t="s">
        <v>3</v>
      </c>
      <c r="N331">
        <v>40</v>
      </c>
      <c r="O331">
        <v>0.17399000000000001</v>
      </c>
      <c r="R331" t="s">
        <v>3</v>
      </c>
      <c r="S331">
        <v>40</v>
      </c>
      <c r="T331">
        <v>1.8051999999999999E-2</v>
      </c>
      <c r="V331">
        <v>41</v>
      </c>
      <c r="W331">
        <v>3.0000000000000001E-3</v>
      </c>
      <c r="X331">
        <f>MIN(S331, V331)</f>
        <v>40</v>
      </c>
      <c r="Y331">
        <f>(X331-N331)/N331*100</f>
        <v>0</v>
      </c>
    </row>
    <row r="332" spans="1:25" x14ac:dyDescent="0.3">
      <c r="A332" t="s">
        <v>335</v>
      </c>
      <c r="C332">
        <v>88247</v>
      </c>
      <c r="D332">
        <v>188600</v>
      </c>
      <c r="E332">
        <v>1.57</v>
      </c>
      <c r="H332">
        <v>22185</v>
      </c>
      <c r="I332">
        <v>46426</v>
      </c>
      <c r="J332">
        <v>0.26</v>
      </c>
      <c r="M332" t="s">
        <v>3</v>
      </c>
      <c r="N332">
        <v>40</v>
      </c>
      <c r="O332">
        <v>0.462727</v>
      </c>
      <c r="R332" t="s">
        <v>3</v>
      </c>
      <c r="S332">
        <v>40</v>
      </c>
      <c r="T332">
        <v>5.4119E-2</v>
      </c>
      <c r="V332">
        <v>44</v>
      </c>
      <c r="W332">
        <v>5.0000000000000001E-3</v>
      </c>
      <c r="X332">
        <f>MIN(S332, V332)</f>
        <v>40</v>
      </c>
      <c r="Y332">
        <f>(X332-N332)/N332*100</f>
        <v>0</v>
      </c>
    </row>
    <row r="333" spans="1:25" x14ac:dyDescent="0.3">
      <c r="A333" t="s">
        <v>336</v>
      </c>
      <c r="C333">
        <v>78752</v>
      </c>
      <c r="D333">
        <v>171557</v>
      </c>
      <c r="E333">
        <v>1.1599999999999999</v>
      </c>
      <c r="H333">
        <v>21400</v>
      </c>
      <c r="I333">
        <v>45597</v>
      </c>
      <c r="J333">
        <v>0.26</v>
      </c>
      <c r="M333" t="s">
        <v>3</v>
      </c>
      <c r="N333">
        <v>49</v>
      </c>
      <c r="O333">
        <v>0.32675300000000002</v>
      </c>
      <c r="R333" t="s">
        <v>3</v>
      </c>
      <c r="S333">
        <v>49</v>
      </c>
      <c r="T333">
        <v>5.5303999999999999E-2</v>
      </c>
      <c r="V333">
        <v>49</v>
      </c>
      <c r="W333">
        <v>4.0000000000000001E-3</v>
      </c>
      <c r="X333">
        <f>MIN(S333, V333)</f>
        <v>49</v>
      </c>
      <c r="Y333">
        <f>(X333-N333)/N333*100</f>
        <v>0</v>
      </c>
    </row>
    <row r="334" spans="1:25" x14ac:dyDescent="0.3">
      <c r="A334" t="s">
        <v>337</v>
      </c>
      <c r="C334">
        <v>82560</v>
      </c>
      <c r="D334">
        <v>175836</v>
      </c>
      <c r="E334">
        <v>1.2</v>
      </c>
      <c r="H334">
        <v>22080</v>
      </c>
      <c r="I334">
        <v>46056</v>
      </c>
      <c r="J334">
        <v>0.27</v>
      </c>
      <c r="M334" t="s">
        <v>3</v>
      </c>
      <c r="N334">
        <v>44</v>
      </c>
      <c r="O334">
        <v>0.43193999999999999</v>
      </c>
      <c r="R334" t="s">
        <v>3</v>
      </c>
      <c r="S334">
        <v>44</v>
      </c>
      <c r="T334">
        <v>8.0624000000000001E-2</v>
      </c>
      <c r="V334">
        <v>45</v>
      </c>
      <c r="W334">
        <v>7.0000000000000001E-3</v>
      </c>
      <c r="X334">
        <f>MIN(S334, V334)</f>
        <v>44</v>
      </c>
      <c r="Y334">
        <f>(X334-N334)/N334*100</f>
        <v>0</v>
      </c>
    </row>
    <row r="335" spans="1:25" x14ac:dyDescent="0.3">
      <c r="A335" t="s">
        <v>338</v>
      </c>
      <c r="C335">
        <v>96117</v>
      </c>
      <c r="D335">
        <v>198541</v>
      </c>
      <c r="E335">
        <v>1.29</v>
      </c>
      <c r="H335">
        <v>23880</v>
      </c>
      <c r="I335">
        <v>48380</v>
      </c>
      <c r="J335">
        <v>0.27</v>
      </c>
      <c r="M335" t="s">
        <v>3</v>
      </c>
      <c r="N335">
        <v>39</v>
      </c>
      <c r="O335">
        <v>0.25956800000000002</v>
      </c>
      <c r="R335" t="s">
        <v>3</v>
      </c>
      <c r="S335">
        <v>39</v>
      </c>
      <c r="T335">
        <v>5.858E-2</v>
      </c>
      <c r="V335">
        <v>39</v>
      </c>
      <c r="W335">
        <v>6.0000000000000001E-3</v>
      </c>
      <c r="X335">
        <f>MIN(S335, V335)</f>
        <v>39</v>
      </c>
      <c r="Y335">
        <f>(X335-N335)/N335*100</f>
        <v>0</v>
      </c>
    </row>
    <row r="336" spans="1:25" x14ac:dyDescent="0.3">
      <c r="A336" t="s">
        <v>339</v>
      </c>
      <c r="C336">
        <v>86768</v>
      </c>
      <c r="D336">
        <v>186613</v>
      </c>
      <c r="E336">
        <v>1.48</v>
      </c>
      <c r="H336">
        <v>25143</v>
      </c>
      <c r="I336">
        <v>53113</v>
      </c>
      <c r="J336">
        <v>0.3</v>
      </c>
      <c r="M336" t="s">
        <v>3</v>
      </c>
      <c r="N336">
        <v>50</v>
      </c>
      <c r="O336">
        <v>0.26636900000000002</v>
      </c>
      <c r="R336" t="s">
        <v>3</v>
      </c>
      <c r="S336">
        <v>50</v>
      </c>
      <c r="T336">
        <v>5.3157000000000003E-2</v>
      </c>
      <c r="V336">
        <v>50</v>
      </c>
      <c r="W336">
        <v>4.0000000000000001E-3</v>
      </c>
      <c r="X336">
        <f>MIN(S336, V336)</f>
        <v>50</v>
      </c>
      <c r="Y336">
        <f>(X336-N336)/N336*100</f>
        <v>0</v>
      </c>
    </row>
    <row r="337" spans="1:25" x14ac:dyDescent="0.3">
      <c r="A337" t="s">
        <v>340</v>
      </c>
      <c r="C337">
        <v>82948</v>
      </c>
      <c r="D337">
        <v>179299</v>
      </c>
      <c r="E337">
        <v>1.21</v>
      </c>
      <c r="H337">
        <v>23300</v>
      </c>
      <c r="I337">
        <v>49379</v>
      </c>
      <c r="J337">
        <v>0.28000000000000003</v>
      </c>
      <c r="M337" t="s">
        <v>3</v>
      </c>
      <c r="N337">
        <v>47</v>
      </c>
      <c r="O337">
        <v>0.35758400000000001</v>
      </c>
      <c r="R337" t="s">
        <v>3</v>
      </c>
      <c r="S337">
        <v>47</v>
      </c>
      <c r="T337">
        <v>6.13E-2</v>
      </c>
      <c r="V337">
        <v>49</v>
      </c>
      <c r="W337">
        <v>4.0000000000000001E-3</v>
      </c>
      <c r="X337">
        <f>MIN(S337, V337)</f>
        <v>47</v>
      </c>
      <c r="Y337">
        <f>(X337-N337)/N337*100</f>
        <v>0</v>
      </c>
    </row>
    <row r="338" spans="1:25" x14ac:dyDescent="0.3">
      <c r="A338" t="s">
        <v>341</v>
      </c>
      <c r="C338">
        <v>80995</v>
      </c>
      <c r="D338">
        <v>172596</v>
      </c>
      <c r="E338">
        <v>1.1399999999999999</v>
      </c>
      <c r="H338">
        <v>21340</v>
      </c>
      <c r="I338">
        <v>44553</v>
      </c>
      <c r="J338">
        <v>0.25</v>
      </c>
      <c r="M338" t="s">
        <v>3</v>
      </c>
      <c r="N338">
        <v>39</v>
      </c>
      <c r="O338">
        <v>0.28269899999999998</v>
      </c>
      <c r="R338" t="s">
        <v>3</v>
      </c>
      <c r="S338">
        <v>39</v>
      </c>
      <c r="T338">
        <v>5.6647000000000003E-2</v>
      </c>
      <c r="V338">
        <v>43</v>
      </c>
      <c r="W338">
        <v>6.0000000000000001E-3</v>
      </c>
      <c r="X338">
        <f>MIN(S338, V338)</f>
        <v>39</v>
      </c>
      <c r="Y338">
        <f>(X338-N338)/N338*100</f>
        <v>0</v>
      </c>
    </row>
    <row r="339" spans="1:25" x14ac:dyDescent="0.3">
      <c r="A339" t="s">
        <v>342</v>
      </c>
      <c r="C339">
        <v>91872</v>
      </c>
      <c r="D339">
        <v>192237</v>
      </c>
      <c r="E339">
        <v>1.28</v>
      </c>
      <c r="H339">
        <v>23760</v>
      </c>
      <c r="I339">
        <v>48789</v>
      </c>
      <c r="J339">
        <v>0.27</v>
      </c>
      <c r="M339" t="s">
        <v>3</v>
      </c>
      <c r="N339">
        <v>37</v>
      </c>
      <c r="O339">
        <v>0.32764100000000002</v>
      </c>
      <c r="R339" t="s">
        <v>3</v>
      </c>
      <c r="S339">
        <v>37</v>
      </c>
      <c r="T339">
        <v>5.8561000000000002E-2</v>
      </c>
      <c r="V339">
        <v>44</v>
      </c>
      <c r="W339">
        <v>7.0000000000000001E-3</v>
      </c>
      <c r="X339">
        <f>MIN(S339, V339)</f>
        <v>37</v>
      </c>
      <c r="Y339">
        <f>(X339-N339)/N339*100</f>
        <v>0</v>
      </c>
    </row>
    <row r="340" spans="1:25" x14ac:dyDescent="0.3">
      <c r="A340" t="s">
        <v>343</v>
      </c>
      <c r="C340">
        <v>83304</v>
      </c>
      <c r="D340">
        <v>178421</v>
      </c>
      <c r="E340">
        <v>1.21</v>
      </c>
      <c r="H340">
        <v>25740</v>
      </c>
      <c r="I340">
        <v>54191</v>
      </c>
      <c r="J340">
        <v>0.3</v>
      </c>
      <c r="M340" t="s">
        <v>3</v>
      </c>
      <c r="N340">
        <v>54</v>
      </c>
      <c r="O340">
        <v>0.26389499999999999</v>
      </c>
      <c r="R340" t="s">
        <v>3</v>
      </c>
      <c r="S340">
        <v>54</v>
      </c>
      <c r="T340">
        <v>4.6432000000000001E-2</v>
      </c>
      <c r="V340">
        <v>54</v>
      </c>
      <c r="W340">
        <v>0.01</v>
      </c>
      <c r="X340">
        <f>MIN(S340, V340)</f>
        <v>54</v>
      </c>
      <c r="Y340">
        <f>(X340-N340)/N340*100</f>
        <v>0</v>
      </c>
    </row>
    <row r="341" spans="1:25" x14ac:dyDescent="0.3">
      <c r="A341" t="s">
        <v>344</v>
      </c>
      <c r="C341">
        <v>87420</v>
      </c>
      <c r="D341">
        <v>190219</v>
      </c>
      <c r="E341">
        <v>1.31</v>
      </c>
      <c r="H341">
        <v>26505</v>
      </c>
      <c r="I341">
        <v>56599</v>
      </c>
      <c r="J341">
        <v>0.32</v>
      </c>
      <c r="M341" t="s">
        <v>3</v>
      </c>
      <c r="N341">
        <v>56</v>
      </c>
      <c r="O341">
        <v>0.299456</v>
      </c>
      <c r="R341" t="s">
        <v>3</v>
      </c>
      <c r="S341">
        <v>56</v>
      </c>
      <c r="T341">
        <v>5.1603000000000003E-2</v>
      </c>
      <c r="V341">
        <v>56</v>
      </c>
      <c r="W341">
        <v>7.0000000000000001E-3</v>
      </c>
      <c r="X341">
        <f>MIN(S341, V341)</f>
        <v>56</v>
      </c>
      <c r="Y341">
        <f>(X341-N341)/N341*100</f>
        <v>0</v>
      </c>
    </row>
    <row r="342" spans="1:25" x14ac:dyDescent="0.3">
      <c r="A342" t="s">
        <v>345</v>
      </c>
      <c r="C342">
        <v>23542</v>
      </c>
      <c r="D342">
        <v>59902</v>
      </c>
      <c r="E342">
        <v>0.43</v>
      </c>
      <c r="H342">
        <v>6109</v>
      </c>
      <c r="I342">
        <v>14740</v>
      </c>
      <c r="J342">
        <v>0.06</v>
      </c>
      <c r="M342" t="s">
        <v>3</v>
      </c>
      <c r="N342">
        <v>40</v>
      </c>
      <c r="O342">
        <v>0.11246399999999999</v>
      </c>
      <c r="R342" t="s">
        <v>3</v>
      </c>
      <c r="S342">
        <v>40</v>
      </c>
      <c r="T342">
        <v>1.2357999999999999E-2</v>
      </c>
      <c r="V342">
        <v>40</v>
      </c>
      <c r="W342">
        <v>3.0000000000000001E-3</v>
      </c>
      <c r="X342">
        <f>MIN(S342, V342)</f>
        <v>40</v>
      </c>
      <c r="Y342">
        <f>(X342-N342)/N342*100</f>
        <v>0</v>
      </c>
    </row>
    <row r="343" spans="1:25" x14ac:dyDescent="0.3">
      <c r="A343" t="s">
        <v>346</v>
      </c>
      <c r="C343">
        <v>100096</v>
      </c>
      <c r="D343">
        <v>217489</v>
      </c>
      <c r="E343">
        <v>1.41</v>
      </c>
      <c r="H343">
        <v>57664</v>
      </c>
      <c r="I343">
        <v>124669</v>
      </c>
      <c r="J343">
        <v>0.79</v>
      </c>
      <c r="M343" t="s">
        <v>4</v>
      </c>
      <c r="N343">
        <v>91</v>
      </c>
      <c r="O343">
        <v>60.268566</v>
      </c>
      <c r="R343" t="s">
        <v>4</v>
      </c>
      <c r="S343">
        <v>89</v>
      </c>
      <c r="T343">
        <v>60.136246</v>
      </c>
      <c r="V343">
        <v>105</v>
      </c>
      <c r="W343">
        <v>8.0000000000000002E-3</v>
      </c>
      <c r="X343">
        <f>MIN(S343, V343)</f>
        <v>89</v>
      </c>
      <c r="Y343">
        <f>(X343-N343)/N343*100</f>
        <v>-2.197802197802198</v>
      </c>
    </row>
    <row r="344" spans="1:25" x14ac:dyDescent="0.3">
      <c r="A344" t="s">
        <v>347</v>
      </c>
      <c r="C344">
        <v>93879</v>
      </c>
      <c r="D344">
        <v>201883</v>
      </c>
      <c r="E344">
        <v>1.55</v>
      </c>
      <c r="H344">
        <v>51606</v>
      </c>
      <c r="I344">
        <v>110407</v>
      </c>
      <c r="J344">
        <v>0.7</v>
      </c>
      <c r="M344" t="s">
        <v>3</v>
      </c>
      <c r="N344">
        <v>80</v>
      </c>
      <c r="O344">
        <v>4.4752140000000002</v>
      </c>
      <c r="R344" t="s">
        <v>3</v>
      </c>
      <c r="S344">
        <v>80</v>
      </c>
      <c r="T344">
        <v>4.2496039999999997</v>
      </c>
      <c r="V344">
        <v>93</v>
      </c>
      <c r="W344">
        <v>1.7000000000000001E-2</v>
      </c>
      <c r="X344">
        <f>MIN(S344, V344)</f>
        <v>80</v>
      </c>
      <c r="Y344">
        <f>(X344-N344)/N344*100</f>
        <v>0</v>
      </c>
    </row>
    <row r="345" spans="1:25" x14ac:dyDescent="0.3">
      <c r="A345" t="s">
        <v>348</v>
      </c>
      <c r="C345">
        <v>99932</v>
      </c>
      <c r="D345">
        <v>211318</v>
      </c>
      <c r="E345">
        <v>1.68</v>
      </c>
      <c r="H345">
        <v>56588</v>
      </c>
      <c r="I345">
        <v>119158</v>
      </c>
      <c r="J345">
        <v>0.72</v>
      </c>
      <c r="M345" t="s">
        <v>4</v>
      </c>
      <c r="N345">
        <v>72</v>
      </c>
      <c r="O345">
        <v>60.302439999999997</v>
      </c>
      <c r="R345" t="s">
        <v>4</v>
      </c>
      <c r="S345">
        <v>72</v>
      </c>
      <c r="T345">
        <v>60.108066000000001</v>
      </c>
      <c r="V345">
        <v>93</v>
      </c>
      <c r="W345">
        <v>7.0000000000000001E-3</v>
      </c>
      <c r="X345">
        <f>MIN(S345, V345)</f>
        <v>72</v>
      </c>
      <c r="Y345">
        <f>(X345-N345)/N345*100</f>
        <v>0</v>
      </c>
    </row>
    <row r="346" spans="1:25" x14ac:dyDescent="0.3">
      <c r="A346" t="s">
        <v>349</v>
      </c>
      <c r="C346">
        <v>83468</v>
      </c>
      <c r="D346">
        <v>177389</v>
      </c>
      <c r="E346">
        <v>1.34</v>
      </c>
      <c r="H346">
        <v>48780</v>
      </c>
      <c r="I346">
        <v>103213</v>
      </c>
      <c r="J346">
        <v>0.62</v>
      </c>
      <c r="M346" t="s">
        <v>4</v>
      </c>
      <c r="N346">
        <v>77</v>
      </c>
      <c r="O346">
        <v>60.205731</v>
      </c>
      <c r="R346" t="s">
        <v>4</v>
      </c>
      <c r="S346">
        <v>76</v>
      </c>
      <c r="T346">
        <v>60.102863999999997</v>
      </c>
      <c r="V346">
        <v>89</v>
      </c>
      <c r="W346">
        <v>5.0000000000000001E-3</v>
      </c>
      <c r="X346">
        <f>MIN(S346, V346)</f>
        <v>76</v>
      </c>
      <c r="Y346">
        <f>(X346-N346)/N346*100</f>
        <v>-1.2987012987012987</v>
      </c>
    </row>
    <row r="347" spans="1:25" x14ac:dyDescent="0.3">
      <c r="A347" t="s">
        <v>350</v>
      </c>
      <c r="C347">
        <v>93024</v>
      </c>
      <c r="D347">
        <v>195038</v>
      </c>
      <c r="E347">
        <v>1.21</v>
      </c>
      <c r="H347">
        <v>51680</v>
      </c>
      <c r="I347">
        <v>107862</v>
      </c>
      <c r="J347">
        <v>0.86</v>
      </c>
      <c r="M347" t="s">
        <v>3</v>
      </c>
      <c r="N347">
        <v>71</v>
      </c>
      <c r="O347">
        <v>24.562532000000001</v>
      </c>
      <c r="R347" t="s">
        <v>3</v>
      </c>
      <c r="S347">
        <v>71</v>
      </c>
      <c r="T347">
        <v>24.835018999999999</v>
      </c>
      <c r="V347">
        <v>84</v>
      </c>
      <c r="W347">
        <v>4.0000000000000001E-3</v>
      </c>
      <c r="X347">
        <f>MIN(S347, V347)</f>
        <v>71</v>
      </c>
      <c r="Y347">
        <f>(X347-N347)/N347*100</f>
        <v>0</v>
      </c>
    </row>
    <row r="348" spans="1:25" x14ac:dyDescent="0.3">
      <c r="A348" t="s">
        <v>351</v>
      </c>
      <c r="C348">
        <v>117537</v>
      </c>
      <c r="D348">
        <v>258178</v>
      </c>
      <c r="E348">
        <v>2.19</v>
      </c>
      <c r="H348">
        <v>63111</v>
      </c>
      <c r="I348">
        <v>137858</v>
      </c>
      <c r="J348">
        <v>0.83</v>
      </c>
      <c r="M348" t="s">
        <v>3</v>
      </c>
      <c r="N348">
        <v>90</v>
      </c>
      <c r="O348">
        <v>23.560722999999999</v>
      </c>
      <c r="R348" t="s">
        <v>3</v>
      </c>
      <c r="S348">
        <v>90</v>
      </c>
      <c r="T348">
        <v>22.134701</v>
      </c>
      <c r="V348">
        <v>108</v>
      </c>
      <c r="W348">
        <v>5.0000000000000001E-3</v>
      </c>
      <c r="X348">
        <f>MIN(S348, V348)</f>
        <v>90</v>
      </c>
      <c r="Y348">
        <f>(X348-N348)/N348*100</f>
        <v>0</v>
      </c>
    </row>
    <row r="349" spans="1:25" x14ac:dyDescent="0.3">
      <c r="A349" t="s">
        <v>352</v>
      </c>
      <c r="C349">
        <v>76908</v>
      </c>
      <c r="D349">
        <v>164561</v>
      </c>
      <c r="E349">
        <v>1.02</v>
      </c>
      <c r="H349">
        <v>52258</v>
      </c>
      <c r="I349">
        <v>111461</v>
      </c>
      <c r="J349">
        <v>0.95</v>
      </c>
      <c r="M349" t="s">
        <v>4</v>
      </c>
      <c r="N349">
        <v>94</v>
      </c>
      <c r="O349">
        <v>60.199401000000002</v>
      </c>
      <c r="R349" t="s">
        <v>4</v>
      </c>
      <c r="S349">
        <v>95</v>
      </c>
      <c r="T349">
        <v>60.109631999999998</v>
      </c>
      <c r="V349">
        <v>105</v>
      </c>
      <c r="W349">
        <v>5.0000000000000001E-3</v>
      </c>
      <c r="X349">
        <f>MIN(S349, V349)</f>
        <v>95</v>
      </c>
      <c r="Y349">
        <f>(X349-N349)/N349*100</f>
        <v>1.0638297872340425</v>
      </c>
    </row>
    <row r="350" spans="1:25" x14ac:dyDescent="0.3">
      <c r="A350" t="s">
        <v>353</v>
      </c>
      <c r="C350">
        <v>105014</v>
      </c>
      <c r="D350">
        <v>226136</v>
      </c>
      <c r="E350">
        <v>1.91</v>
      </c>
      <c r="H350">
        <v>65778</v>
      </c>
      <c r="I350">
        <v>141136</v>
      </c>
      <c r="J350">
        <v>0.85</v>
      </c>
      <c r="M350" t="s">
        <v>4</v>
      </c>
      <c r="N350">
        <v>83</v>
      </c>
      <c r="O350">
        <v>60.336571999999997</v>
      </c>
      <c r="R350" t="s">
        <v>4</v>
      </c>
      <c r="S350">
        <v>82</v>
      </c>
      <c r="T350">
        <v>60.145724999999999</v>
      </c>
      <c r="V350">
        <v>113</v>
      </c>
      <c r="W350">
        <v>4.0000000000000001E-3</v>
      </c>
      <c r="X350">
        <f>MIN(S350, V350)</f>
        <v>82</v>
      </c>
      <c r="Y350">
        <f>(X350-N350)/N350*100</f>
        <v>-1.2048192771084338</v>
      </c>
    </row>
    <row r="351" spans="1:25" x14ac:dyDescent="0.3">
      <c r="A351" t="s">
        <v>354</v>
      </c>
      <c r="C351">
        <v>114204</v>
      </c>
      <c r="D351">
        <v>245738</v>
      </c>
      <c r="E351">
        <v>1.88</v>
      </c>
      <c r="H351">
        <v>58944</v>
      </c>
      <c r="I351">
        <v>126128</v>
      </c>
      <c r="J351">
        <v>0.75</v>
      </c>
      <c r="M351" t="s">
        <v>4</v>
      </c>
      <c r="N351">
        <v>80</v>
      </c>
      <c r="O351">
        <v>60.321013000000001</v>
      </c>
      <c r="R351" t="s">
        <v>4</v>
      </c>
      <c r="S351">
        <v>81</v>
      </c>
      <c r="T351">
        <v>60.112025000000003</v>
      </c>
      <c r="V351">
        <v>95</v>
      </c>
      <c r="W351">
        <v>4.0000000000000001E-3</v>
      </c>
      <c r="X351">
        <f>MIN(S351, V351)</f>
        <v>81</v>
      </c>
      <c r="Y351">
        <f>(X351-N351)/N351*100</f>
        <v>1.25</v>
      </c>
    </row>
    <row r="352" spans="1:25" x14ac:dyDescent="0.3">
      <c r="A352" t="s">
        <v>355</v>
      </c>
      <c r="C352">
        <v>91348</v>
      </c>
      <c r="D352">
        <v>194250</v>
      </c>
      <c r="E352">
        <v>1.24</v>
      </c>
      <c r="H352">
        <v>59599</v>
      </c>
      <c r="I352">
        <v>126306</v>
      </c>
      <c r="J352">
        <v>0.76</v>
      </c>
      <c r="M352" t="s">
        <v>4</v>
      </c>
      <c r="N352">
        <v>88</v>
      </c>
      <c r="O352">
        <v>60.217315999999997</v>
      </c>
      <c r="R352" t="s">
        <v>4</v>
      </c>
      <c r="S352">
        <v>87</v>
      </c>
      <c r="T352">
        <v>60.124845999999998</v>
      </c>
      <c r="V352">
        <v>106</v>
      </c>
      <c r="W352">
        <v>4.0000000000000001E-3</v>
      </c>
      <c r="X352">
        <f>MIN(S352, V352)</f>
        <v>87</v>
      </c>
      <c r="Y352">
        <f>(X352-N352)/N352*100</f>
        <v>-1.1363636363636365</v>
      </c>
    </row>
    <row r="353" spans="1:25" x14ac:dyDescent="0.3">
      <c r="A353" t="s">
        <v>356</v>
      </c>
      <c r="C353">
        <v>24310</v>
      </c>
      <c r="D353">
        <v>57300</v>
      </c>
      <c r="E353">
        <v>0.39</v>
      </c>
      <c r="H353">
        <v>6290</v>
      </c>
      <c r="I353">
        <v>14158</v>
      </c>
      <c r="J353">
        <v>0.06</v>
      </c>
      <c r="M353" t="s">
        <v>3</v>
      </c>
      <c r="N353">
        <v>36</v>
      </c>
      <c r="O353">
        <v>0.101095</v>
      </c>
      <c r="R353" t="s">
        <v>3</v>
      </c>
      <c r="S353">
        <v>36</v>
      </c>
      <c r="T353">
        <v>1.1818E-2</v>
      </c>
      <c r="V353">
        <v>36</v>
      </c>
      <c r="W353">
        <v>2E-3</v>
      </c>
      <c r="X353">
        <f>MIN(S353, V353)</f>
        <v>36</v>
      </c>
      <c r="Y353">
        <f>(X353-N353)/N353*100</f>
        <v>0</v>
      </c>
    </row>
    <row r="354" spans="1:25" x14ac:dyDescent="0.3">
      <c r="A354" t="s">
        <v>357</v>
      </c>
      <c r="C354">
        <v>142020</v>
      </c>
      <c r="D354">
        <v>295592</v>
      </c>
      <c r="E354">
        <v>1.89</v>
      </c>
      <c r="H354">
        <v>51285</v>
      </c>
      <c r="I354">
        <v>105842</v>
      </c>
      <c r="J354">
        <v>0.56999999999999995</v>
      </c>
      <c r="M354" t="s">
        <v>3</v>
      </c>
      <c r="N354">
        <v>57</v>
      </c>
      <c r="O354">
        <v>4.8678559999999997</v>
      </c>
      <c r="R354" t="s">
        <v>3</v>
      </c>
      <c r="S354">
        <v>57</v>
      </c>
      <c r="T354">
        <v>0.61238300000000001</v>
      </c>
      <c r="V354">
        <v>64</v>
      </c>
      <c r="W354">
        <v>4.0000000000000001E-3</v>
      </c>
      <c r="X354">
        <f>MIN(S354, V354)</f>
        <v>57</v>
      </c>
      <c r="Y354">
        <f>(X354-N354)/N354*100</f>
        <v>0</v>
      </c>
    </row>
    <row r="355" spans="1:25" x14ac:dyDescent="0.3">
      <c r="A355" t="s">
        <v>358</v>
      </c>
      <c r="C355">
        <v>151226</v>
      </c>
      <c r="D355">
        <v>310414</v>
      </c>
      <c r="E355">
        <v>1.91</v>
      </c>
      <c r="H355">
        <v>50105</v>
      </c>
      <c r="I355">
        <v>102067</v>
      </c>
      <c r="J355">
        <v>0.54</v>
      </c>
      <c r="M355" t="s">
        <v>3</v>
      </c>
      <c r="N355">
        <v>49</v>
      </c>
      <c r="O355">
        <v>0.46991300000000003</v>
      </c>
      <c r="R355" t="s">
        <v>3</v>
      </c>
      <c r="S355">
        <v>49</v>
      </c>
      <c r="T355">
        <v>0.11887499999999999</v>
      </c>
      <c r="V355">
        <v>54</v>
      </c>
      <c r="W355">
        <v>3.0000000000000001E-3</v>
      </c>
      <c r="X355">
        <f>MIN(S355, V355)</f>
        <v>49</v>
      </c>
      <c r="Y355">
        <f>(X355-N355)/N355*100</f>
        <v>0</v>
      </c>
    </row>
    <row r="356" spans="1:25" x14ac:dyDescent="0.3">
      <c r="A356" t="s">
        <v>359</v>
      </c>
      <c r="C356">
        <v>140275</v>
      </c>
      <c r="D356">
        <v>285836</v>
      </c>
      <c r="E356">
        <v>1.75</v>
      </c>
      <c r="H356">
        <v>45250</v>
      </c>
      <c r="I356">
        <v>91481</v>
      </c>
      <c r="J356">
        <v>0.49</v>
      </c>
      <c r="M356" t="s">
        <v>3</v>
      </c>
      <c r="N356">
        <v>41</v>
      </c>
      <c r="O356">
        <v>1.8054790000000001</v>
      </c>
      <c r="R356" t="s">
        <v>3</v>
      </c>
      <c r="S356">
        <v>41</v>
      </c>
      <c r="T356">
        <v>0.49545400000000001</v>
      </c>
      <c r="V356">
        <v>49</v>
      </c>
      <c r="W356">
        <v>3.0000000000000001E-3</v>
      </c>
      <c r="X356">
        <f>MIN(S356, V356)</f>
        <v>41</v>
      </c>
      <c r="Y356">
        <f>(X356-N356)/N356*100</f>
        <v>0</v>
      </c>
    </row>
    <row r="357" spans="1:25" x14ac:dyDescent="0.3">
      <c r="A357" t="s">
        <v>360</v>
      </c>
      <c r="C357">
        <v>148192</v>
      </c>
      <c r="D357">
        <v>306436</v>
      </c>
      <c r="E357">
        <v>1.92</v>
      </c>
      <c r="H357">
        <v>51362</v>
      </c>
      <c r="I357">
        <v>105301</v>
      </c>
      <c r="J357">
        <v>0.56999999999999995</v>
      </c>
      <c r="M357" t="s">
        <v>3</v>
      </c>
      <c r="N357">
        <v>51</v>
      </c>
      <c r="O357">
        <v>5.247185</v>
      </c>
      <c r="R357" t="s">
        <v>3</v>
      </c>
      <c r="S357">
        <v>51</v>
      </c>
      <c r="T357">
        <v>3.3017340000000002</v>
      </c>
      <c r="V357">
        <v>60</v>
      </c>
      <c r="W357">
        <v>4.0000000000000001E-3</v>
      </c>
      <c r="X357">
        <f>MIN(S357, V357)</f>
        <v>51</v>
      </c>
      <c r="Y357">
        <f>(X357-N357)/N357*100</f>
        <v>0</v>
      </c>
    </row>
    <row r="358" spans="1:25" x14ac:dyDescent="0.3">
      <c r="A358" t="s">
        <v>361</v>
      </c>
      <c r="C358">
        <v>107240</v>
      </c>
      <c r="D358">
        <v>219038</v>
      </c>
      <c r="E358">
        <v>1.3</v>
      </c>
      <c r="H358">
        <v>36768</v>
      </c>
      <c r="I358">
        <v>74506</v>
      </c>
      <c r="J358">
        <v>0.46</v>
      </c>
      <c r="M358" t="s">
        <v>3</v>
      </c>
      <c r="N358">
        <v>43</v>
      </c>
      <c r="O358">
        <v>10.928663</v>
      </c>
      <c r="R358" t="s">
        <v>3</v>
      </c>
      <c r="S358">
        <v>43</v>
      </c>
      <c r="T358">
        <v>18.438058999999999</v>
      </c>
      <c r="V358">
        <v>47</v>
      </c>
      <c r="W358">
        <v>2E-3</v>
      </c>
      <c r="X358">
        <f>MIN(S358, V358)</f>
        <v>43</v>
      </c>
      <c r="Y358">
        <f>(X358-N358)/N358*100</f>
        <v>0</v>
      </c>
    </row>
    <row r="359" spans="1:25" x14ac:dyDescent="0.3">
      <c r="A359" t="s">
        <v>362</v>
      </c>
      <c r="C359">
        <v>145539</v>
      </c>
      <c r="D359">
        <v>296412</v>
      </c>
      <c r="E359">
        <v>1.79</v>
      </c>
      <c r="H359">
        <v>45423</v>
      </c>
      <c r="I359">
        <v>91752</v>
      </c>
      <c r="J359">
        <v>0.49</v>
      </c>
      <c r="M359" t="s">
        <v>3</v>
      </c>
      <c r="N359">
        <v>44</v>
      </c>
      <c r="O359">
        <v>2.489986</v>
      </c>
      <c r="R359" t="s">
        <v>3</v>
      </c>
      <c r="S359">
        <v>44</v>
      </c>
      <c r="T359">
        <v>1.503247</v>
      </c>
      <c r="V359">
        <v>48</v>
      </c>
      <c r="W359">
        <v>3.0000000000000001E-3</v>
      </c>
      <c r="X359">
        <f>MIN(S359, V359)</f>
        <v>44</v>
      </c>
      <c r="Y359">
        <f>(X359-N359)/N359*100</f>
        <v>0</v>
      </c>
    </row>
    <row r="360" spans="1:25" x14ac:dyDescent="0.3">
      <c r="A360" t="s">
        <v>363</v>
      </c>
      <c r="C360">
        <v>139608</v>
      </c>
      <c r="D360">
        <v>288768</v>
      </c>
      <c r="E360">
        <v>1.82</v>
      </c>
      <c r="H360">
        <v>53184</v>
      </c>
      <c r="I360">
        <v>109264</v>
      </c>
      <c r="J360">
        <v>0.57999999999999996</v>
      </c>
      <c r="M360" t="s">
        <v>3</v>
      </c>
      <c r="N360">
        <v>52</v>
      </c>
      <c r="O360">
        <v>3.3843749999999999</v>
      </c>
      <c r="R360" t="s">
        <v>3</v>
      </c>
      <c r="S360">
        <v>52</v>
      </c>
      <c r="T360">
        <v>1.911033</v>
      </c>
      <c r="V360">
        <v>63</v>
      </c>
      <c r="W360">
        <v>4.0000000000000001E-3</v>
      </c>
      <c r="X360">
        <f>MIN(S360, V360)</f>
        <v>52</v>
      </c>
      <c r="Y360">
        <f>(X360-N360)/N360*100</f>
        <v>0</v>
      </c>
    </row>
    <row r="361" spans="1:25" x14ac:dyDescent="0.3">
      <c r="A361" t="s">
        <v>364</v>
      </c>
      <c r="C361">
        <v>133875</v>
      </c>
      <c r="D361">
        <v>278337</v>
      </c>
      <c r="E361">
        <v>1.79</v>
      </c>
      <c r="H361">
        <v>48195</v>
      </c>
      <c r="I361">
        <v>99361</v>
      </c>
      <c r="J361">
        <v>0.54</v>
      </c>
      <c r="M361" t="s">
        <v>4</v>
      </c>
      <c r="N361">
        <v>54</v>
      </c>
      <c r="O361">
        <v>60.291573999999997</v>
      </c>
      <c r="R361" t="s">
        <v>4</v>
      </c>
      <c r="S361">
        <v>54</v>
      </c>
      <c r="T361">
        <v>60.078228000000003</v>
      </c>
      <c r="V361">
        <v>62</v>
      </c>
      <c r="W361">
        <v>4.0000000000000001E-3</v>
      </c>
      <c r="X361">
        <f>MIN(S361, V361)</f>
        <v>54</v>
      </c>
      <c r="Y361">
        <f>(X361-N361)/N361*100</f>
        <v>0</v>
      </c>
    </row>
    <row r="362" spans="1:25" x14ac:dyDescent="0.3">
      <c r="A362" t="s">
        <v>365</v>
      </c>
      <c r="C362">
        <v>121040</v>
      </c>
      <c r="D362">
        <v>253044</v>
      </c>
      <c r="E362">
        <v>1.59</v>
      </c>
      <c r="H362">
        <v>57672</v>
      </c>
      <c r="I362">
        <v>119900</v>
      </c>
      <c r="J362">
        <v>0.72</v>
      </c>
      <c r="M362" t="s">
        <v>3</v>
      </c>
      <c r="N362">
        <v>61</v>
      </c>
      <c r="O362">
        <v>1.1935439999999999</v>
      </c>
      <c r="R362" t="s">
        <v>3</v>
      </c>
      <c r="S362">
        <v>61</v>
      </c>
      <c r="T362">
        <v>0.649783</v>
      </c>
      <c r="V362">
        <v>80</v>
      </c>
      <c r="W362">
        <v>3.0000000000000001E-3</v>
      </c>
      <c r="X362">
        <f>MIN(S362, V362)</f>
        <v>61</v>
      </c>
      <c r="Y362">
        <f>(X362-N362)/N362*100</f>
        <v>0</v>
      </c>
    </row>
    <row r="363" spans="1:25" x14ac:dyDescent="0.3">
      <c r="A363" t="s">
        <v>366</v>
      </c>
      <c r="C363">
        <v>150660</v>
      </c>
      <c r="D363">
        <v>312831</v>
      </c>
      <c r="E363">
        <v>1.96</v>
      </c>
      <c r="H363">
        <v>51057</v>
      </c>
      <c r="I363">
        <v>105057</v>
      </c>
      <c r="J363">
        <v>0.56000000000000005</v>
      </c>
      <c r="M363" t="s">
        <v>3</v>
      </c>
      <c r="N363">
        <v>53</v>
      </c>
      <c r="O363">
        <v>5.2744520000000001</v>
      </c>
      <c r="R363" t="s">
        <v>3</v>
      </c>
      <c r="S363">
        <v>53</v>
      </c>
      <c r="T363">
        <v>2.5791819999999999</v>
      </c>
      <c r="V363">
        <v>60</v>
      </c>
      <c r="W363">
        <v>3.0000000000000001E-3</v>
      </c>
      <c r="X363">
        <f>MIN(S363, V363)</f>
        <v>53</v>
      </c>
      <c r="Y363">
        <f>(X363-N363)/N363*100</f>
        <v>0</v>
      </c>
    </row>
    <row r="364" spans="1:25" x14ac:dyDescent="0.3">
      <c r="A364" t="s">
        <v>367</v>
      </c>
      <c r="C364">
        <v>22244</v>
      </c>
      <c r="D364">
        <v>59757</v>
      </c>
      <c r="E364">
        <v>0.45</v>
      </c>
      <c r="H364">
        <v>5762</v>
      </c>
      <c r="I364">
        <v>14616</v>
      </c>
      <c r="J364">
        <v>0.06</v>
      </c>
      <c r="M364" t="s">
        <v>3</v>
      </c>
      <c r="N364">
        <v>42</v>
      </c>
      <c r="O364">
        <v>0.121096</v>
      </c>
      <c r="R364" t="s">
        <v>3</v>
      </c>
      <c r="S364">
        <v>42</v>
      </c>
      <c r="T364">
        <v>1.3372E-2</v>
      </c>
      <c r="V364">
        <v>42</v>
      </c>
      <c r="W364">
        <v>2E-3</v>
      </c>
      <c r="X364">
        <f>MIN(S364, V364)</f>
        <v>42</v>
      </c>
      <c r="Y364">
        <f>(X364-N364)/N364*100</f>
        <v>0</v>
      </c>
    </row>
    <row r="365" spans="1:25" x14ac:dyDescent="0.3">
      <c r="A365" t="s">
        <v>368</v>
      </c>
      <c r="C365">
        <v>128076</v>
      </c>
      <c r="D365">
        <v>261774</v>
      </c>
      <c r="E365">
        <v>1.63</v>
      </c>
      <c r="H365">
        <v>40229</v>
      </c>
      <c r="I365">
        <v>81479</v>
      </c>
      <c r="J365">
        <v>0.44</v>
      </c>
      <c r="M365" t="s">
        <v>4</v>
      </c>
      <c r="N365">
        <v>43</v>
      </c>
      <c r="O365">
        <v>60.254195000000003</v>
      </c>
      <c r="R365" t="s">
        <v>4</v>
      </c>
      <c r="S365">
        <v>42</v>
      </c>
      <c r="T365">
        <v>60.064067000000001</v>
      </c>
      <c r="V365">
        <v>48</v>
      </c>
      <c r="W365">
        <v>3.0000000000000001E-3</v>
      </c>
      <c r="X365">
        <f>MIN(S365, V365)</f>
        <v>42</v>
      </c>
      <c r="Y365">
        <f>(X365-N365)/N365*100</f>
        <v>-2.3255813953488373</v>
      </c>
    </row>
    <row r="366" spans="1:25" x14ac:dyDescent="0.3">
      <c r="A366" t="s">
        <v>369</v>
      </c>
      <c r="C366">
        <v>118614</v>
      </c>
      <c r="D366">
        <v>244900</v>
      </c>
      <c r="E366">
        <v>1.5</v>
      </c>
      <c r="H366">
        <v>43268</v>
      </c>
      <c r="I366">
        <v>88653</v>
      </c>
      <c r="J366">
        <v>0.54</v>
      </c>
      <c r="M366" t="s">
        <v>3</v>
      </c>
      <c r="N366">
        <v>48</v>
      </c>
      <c r="O366">
        <v>10.16512</v>
      </c>
      <c r="R366" t="s">
        <v>3</v>
      </c>
      <c r="S366">
        <v>48</v>
      </c>
      <c r="T366">
        <v>13.597810000000001</v>
      </c>
      <c r="V366">
        <v>57</v>
      </c>
      <c r="W366">
        <v>3.0000000000000001E-3</v>
      </c>
      <c r="X366">
        <f>MIN(S366, V366)</f>
        <v>48</v>
      </c>
      <c r="Y366">
        <f>(X366-N366)/N366*100</f>
        <v>0</v>
      </c>
    </row>
    <row r="367" spans="1:25" x14ac:dyDescent="0.3">
      <c r="A367" t="s">
        <v>370</v>
      </c>
      <c r="C367">
        <v>151848</v>
      </c>
      <c r="D367">
        <v>305233</v>
      </c>
      <c r="E367">
        <v>1.85</v>
      </c>
      <c r="H367">
        <v>36936</v>
      </c>
      <c r="I367">
        <v>73505</v>
      </c>
      <c r="J367">
        <v>0.4</v>
      </c>
      <c r="M367" t="s">
        <v>3</v>
      </c>
      <c r="N367">
        <v>32</v>
      </c>
      <c r="O367">
        <v>1.0078260000000001</v>
      </c>
      <c r="R367" t="s">
        <v>3</v>
      </c>
      <c r="S367">
        <v>32</v>
      </c>
      <c r="T367">
        <v>9.6715999999999996E-2</v>
      </c>
      <c r="V367">
        <v>35</v>
      </c>
      <c r="W367">
        <v>3.0000000000000001E-3</v>
      </c>
      <c r="X367">
        <f>MIN(S367, V367)</f>
        <v>32</v>
      </c>
      <c r="Y367">
        <f>(X367-N367)/N367*100</f>
        <v>0</v>
      </c>
    </row>
    <row r="368" spans="1:25" x14ac:dyDescent="0.3">
      <c r="A368" t="s">
        <v>371</v>
      </c>
      <c r="C368">
        <v>160185</v>
      </c>
      <c r="D368">
        <v>330754</v>
      </c>
      <c r="E368">
        <v>2.0499999999999998</v>
      </c>
      <c r="H368">
        <v>53100</v>
      </c>
      <c r="I368">
        <v>108719</v>
      </c>
      <c r="J368">
        <v>0.66</v>
      </c>
      <c r="M368" t="s">
        <v>3</v>
      </c>
      <c r="N368">
        <v>49</v>
      </c>
      <c r="O368">
        <v>1.9797309999999999</v>
      </c>
      <c r="R368" t="s">
        <v>3</v>
      </c>
      <c r="S368">
        <v>49</v>
      </c>
      <c r="T368">
        <v>1.1428510000000001</v>
      </c>
      <c r="V368">
        <v>59</v>
      </c>
      <c r="W368">
        <v>3.0000000000000001E-3</v>
      </c>
      <c r="X368">
        <f>MIN(S368, V368)</f>
        <v>49</v>
      </c>
      <c r="Y368">
        <f>(X368-N368)/N368*100</f>
        <v>0</v>
      </c>
    </row>
    <row r="369" spans="1:25" x14ac:dyDescent="0.3">
      <c r="A369" t="s">
        <v>372</v>
      </c>
      <c r="C369">
        <v>116405</v>
      </c>
      <c r="D369">
        <v>239744</v>
      </c>
      <c r="E369">
        <v>1.48</v>
      </c>
      <c r="H369">
        <v>39052</v>
      </c>
      <c r="I369">
        <v>79682</v>
      </c>
      <c r="J369">
        <v>0.43</v>
      </c>
      <c r="M369" t="s">
        <v>3</v>
      </c>
      <c r="N369">
        <v>48</v>
      </c>
      <c r="O369">
        <v>0.95905499999999999</v>
      </c>
      <c r="R369" t="s">
        <v>3</v>
      </c>
      <c r="S369">
        <v>48</v>
      </c>
      <c r="T369">
        <v>0.183619</v>
      </c>
      <c r="V369">
        <v>51</v>
      </c>
      <c r="W369">
        <v>3.0000000000000001E-3</v>
      </c>
      <c r="X369">
        <f>MIN(S369, V369)</f>
        <v>48</v>
      </c>
      <c r="Y369">
        <f>(X369-N369)/N369*100</f>
        <v>0</v>
      </c>
    </row>
    <row r="370" spans="1:25" x14ac:dyDescent="0.3">
      <c r="A370" t="s">
        <v>373</v>
      </c>
      <c r="C370">
        <v>156746</v>
      </c>
      <c r="D370">
        <v>326738</v>
      </c>
      <c r="E370">
        <v>2.04</v>
      </c>
      <c r="H370">
        <v>58022</v>
      </c>
      <c r="I370">
        <v>120056</v>
      </c>
      <c r="J370">
        <v>0.72</v>
      </c>
      <c r="M370" t="s">
        <v>3</v>
      </c>
      <c r="N370">
        <v>51</v>
      </c>
      <c r="O370">
        <v>2.8692350000000002</v>
      </c>
      <c r="R370" t="s">
        <v>3</v>
      </c>
      <c r="S370">
        <v>51</v>
      </c>
      <c r="T370">
        <v>3.5515289999999999</v>
      </c>
      <c r="V370">
        <v>66</v>
      </c>
      <c r="W370">
        <v>3.0000000000000001E-3</v>
      </c>
      <c r="X370">
        <f>MIN(S370, V370)</f>
        <v>51</v>
      </c>
      <c r="Y370">
        <f>(X370-N370)/N370*100</f>
        <v>0</v>
      </c>
    </row>
    <row r="371" spans="1:25" x14ac:dyDescent="0.3">
      <c r="A371" t="s">
        <v>374</v>
      </c>
      <c r="C371">
        <v>165998</v>
      </c>
      <c r="D371">
        <v>338874</v>
      </c>
      <c r="E371">
        <v>2.08</v>
      </c>
      <c r="H371">
        <v>57652</v>
      </c>
      <c r="I371">
        <v>116841</v>
      </c>
      <c r="J371">
        <v>0.71</v>
      </c>
      <c r="M371" t="s">
        <v>3</v>
      </c>
      <c r="N371">
        <v>44</v>
      </c>
      <c r="O371">
        <v>0.49315599999999998</v>
      </c>
      <c r="R371" t="s">
        <v>3</v>
      </c>
      <c r="S371">
        <v>44</v>
      </c>
      <c r="T371">
        <v>0.15795699999999999</v>
      </c>
      <c r="V371">
        <v>57</v>
      </c>
      <c r="W371">
        <v>3.0000000000000001E-3</v>
      </c>
      <c r="X371">
        <f>MIN(S371, V371)</f>
        <v>44</v>
      </c>
      <c r="Y371">
        <f>(X371-N371)/N371*100</f>
        <v>0</v>
      </c>
    </row>
    <row r="372" spans="1:25" x14ac:dyDescent="0.3">
      <c r="A372" t="s">
        <v>375</v>
      </c>
      <c r="C372">
        <v>171855</v>
      </c>
      <c r="D372">
        <v>350292</v>
      </c>
      <c r="E372">
        <v>2.19</v>
      </c>
      <c r="H372">
        <v>53265</v>
      </c>
      <c r="I372">
        <v>107684</v>
      </c>
      <c r="J372">
        <v>0.57999999999999996</v>
      </c>
      <c r="M372" t="s">
        <v>3</v>
      </c>
      <c r="N372">
        <v>52</v>
      </c>
      <c r="O372">
        <v>0.51219800000000004</v>
      </c>
      <c r="R372" t="s">
        <v>3</v>
      </c>
      <c r="S372">
        <v>52</v>
      </c>
      <c r="T372">
        <v>9.6251000000000003E-2</v>
      </c>
      <c r="V372">
        <v>52</v>
      </c>
      <c r="W372">
        <v>3.0000000000000001E-3</v>
      </c>
      <c r="X372">
        <f>MIN(S372, V372)</f>
        <v>52</v>
      </c>
      <c r="Y372">
        <f>(X372-N372)/N372*100</f>
        <v>0</v>
      </c>
    </row>
    <row r="373" spans="1:25" x14ac:dyDescent="0.3">
      <c r="A373" t="s">
        <v>376</v>
      </c>
      <c r="C373">
        <v>160056</v>
      </c>
      <c r="D373">
        <v>329437</v>
      </c>
      <c r="E373">
        <v>2.0699999999999998</v>
      </c>
      <c r="H373">
        <v>56160</v>
      </c>
      <c r="I373">
        <v>114763</v>
      </c>
      <c r="J373">
        <v>0.61</v>
      </c>
      <c r="M373" t="s">
        <v>3</v>
      </c>
      <c r="N373">
        <v>49</v>
      </c>
      <c r="O373">
        <v>11.754552</v>
      </c>
      <c r="R373" t="s">
        <v>3</v>
      </c>
      <c r="S373">
        <v>49</v>
      </c>
      <c r="T373">
        <v>7.7975979999999998</v>
      </c>
      <c r="V373">
        <v>59</v>
      </c>
      <c r="W373">
        <v>4.0000000000000001E-3</v>
      </c>
      <c r="X373">
        <f>MIN(S373, V373)</f>
        <v>49</v>
      </c>
      <c r="Y373">
        <f>(X373-N373)/N373*100</f>
        <v>0</v>
      </c>
    </row>
    <row r="374" spans="1:25" x14ac:dyDescent="0.3">
      <c r="A374" t="s">
        <v>377</v>
      </c>
      <c r="C374">
        <v>138061</v>
      </c>
      <c r="D374">
        <v>282006</v>
      </c>
      <c r="E374">
        <v>1.77</v>
      </c>
      <c r="H374">
        <v>41503</v>
      </c>
      <c r="I374">
        <v>83874</v>
      </c>
      <c r="J374">
        <v>0.46</v>
      </c>
      <c r="M374" t="s">
        <v>3</v>
      </c>
      <c r="N374">
        <v>44</v>
      </c>
      <c r="O374">
        <v>0.86657600000000001</v>
      </c>
      <c r="R374" t="s">
        <v>3</v>
      </c>
      <c r="S374">
        <v>44</v>
      </c>
      <c r="T374">
        <v>0.15023700000000001</v>
      </c>
      <c r="V374">
        <v>48</v>
      </c>
      <c r="W374">
        <v>3.0000000000000001E-3</v>
      </c>
      <c r="X374">
        <f>MIN(S374, V374)</f>
        <v>44</v>
      </c>
      <c r="Y374">
        <f>(X374-N374)/N374*100</f>
        <v>0</v>
      </c>
    </row>
    <row r="375" spans="1:25" x14ac:dyDescent="0.3">
      <c r="A375" t="s">
        <v>378</v>
      </c>
      <c r="C375">
        <v>21209</v>
      </c>
      <c r="D375">
        <v>57165</v>
      </c>
      <c r="E375">
        <v>0.44</v>
      </c>
      <c r="H375">
        <v>4953</v>
      </c>
      <c r="I375">
        <v>12493</v>
      </c>
      <c r="J375">
        <v>0.05</v>
      </c>
      <c r="M375" t="s">
        <v>3</v>
      </c>
      <c r="N375">
        <v>38</v>
      </c>
      <c r="O375">
        <v>0.14648600000000001</v>
      </c>
      <c r="R375" t="s">
        <v>3</v>
      </c>
      <c r="S375">
        <v>38</v>
      </c>
      <c r="T375">
        <v>1.0983E-2</v>
      </c>
      <c r="V375">
        <v>38</v>
      </c>
      <c r="W375">
        <v>3.0000000000000001E-3</v>
      </c>
      <c r="X375">
        <f>MIN(S375, V375)</f>
        <v>38</v>
      </c>
      <c r="Y375">
        <f>(X375-N375)/N375*100</f>
        <v>0</v>
      </c>
    </row>
    <row r="376" spans="1:25" x14ac:dyDescent="0.3">
      <c r="A376" t="s">
        <v>379</v>
      </c>
      <c r="C376">
        <v>214176</v>
      </c>
      <c r="D376">
        <v>433897</v>
      </c>
      <c r="E376">
        <v>2.73</v>
      </c>
      <c r="H376">
        <v>60528</v>
      </c>
      <c r="I376">
        <v>121585</v>
      </c>
      <c r="J376">
        <v>0.67</v>
      </c>
      <c r="M376" t="s">
        <v>3</v>
      </c>
      <c r="N376">
        <v>41</v>
      </c>
      <c r="O376">
        <v>0.55677900000000002</v>
      </c>
      <c r="R376" t="s">
        <v>3</v>
      </c>
      <c r="S376">
        <v>41</v>
      </c>
      <c r="T376">
        <v>0.13136300000000001</v>
      </c>
      <c r="V376">
        <v>51</v>
      </c>
      <c r="W376">
        <v>3.0000000000000001E-3</v>
      </c>
      <c r="X376">
        <f>MIN(S376, V376)</f>
        <v>41</v>
      </c>
      <c r="Y376">
        <f>(X376-N376)/N376*100</f>
        <v>0</v>
      </c>
    </row>
    <row r="377" spans="1:25" x14ac:dyDescent="0.3">
      <c r="A377" t="s">
        <v>380</v>
      </c>
      <c r="C377">
        <v>155681</v>
      </c>
      <c r="D377">
        <v>313337</v>
      </c>
      <c r="E377">
        <v>1.88</v>
      </c>
      <c r="H377">
        <v>45364</v>
      </c>
      <c r="I377">
        <v>90563</v>
      </c>
      <c r="J377">
        <v>0.49</v>
      </c>
      <c r="M377" t="s">
        <v>3</v>
      </c>
      <c r="N377">
        <v>39</v>
      </c>
      <c r="O377">
        <v>0.37166199999999999</v>
      </c>
      <c r="R377" t="s">
        <v>3</v>
      </c>
      <c r="S377">
        <v>39</v>
      </c>
      <c r="T377">
        <v>8.8616E-2</v>
      </c>
      <c r="V377">
        <v>43</v>
      </c>
      <c r="W377">
        <v>3.0000000000000001E-3</v>
      </c>
      <c r="X377">
        <f>MIN(S377, V377)</f>
        <v>39</v>
      </c>
      <c r="Y377">
        <f>(X377-N377)/N377*100</f>
        <v>0</v>
      </c>
    </row>
    <row r="378" spans="1:25" x14ac:dyDescent="0.3">
      <c r="A378" t="s">
        <v>381</v>
      </c>
      <c r="C378">
        <v>226353</v>
      </c>
      <c r="D378">
        <v>463915</v>
      </c>
      <c r="E378">
        <v>2.97</v>
      </c>
      <c r="H378">
        <v>64344</v>
      </c>
      <c r="I378">
        <v>130732</v>
      </c>
      <c r="J378">
        <v>0.72</v>
      </c>
      <c r="M378" t="s">
        <v>3</v>
      </c>
      <c r="N378">
        <v>43</v>
      </c>
      <c r="O378">
        <v>0.671319</v>
      </c>
      <c r="R378" t="s">
        <v>3</v>
      </c>
      <c r="S378">
        <v>43</v>
      </c>
      <c r="T378">
        <v>0.14782600000000001</v>
      </c>
      <c r="V378">
        <v>55</v>
      </c>
      <c r="W378">
        <v>5.0000000000000001E-3</v>
      </c>
      <c r="X378">
        <f>MIN(S378, V378)</f>
        <v>43</v>
      </c>
      <c r="Y378">
        <f>(X378-N378)/N378*100</f>
        <v>0</v>
      </c>
    </row>
    <row r="379" spans="1:25" x14ac:dyDescent="0.3">
      <c r="A379" t="s">
        <v>382</v>
      </c>
      <c r="C379">
        <v>230552</v>
      </c>
      <c r="D379">
        <v>463156</v>
      </c>
      <c r="E379">
        <v>2.85</v>
      </c>
      <c r="H379">
        <v>48867</v>
      </c>
      <c r="I379">
        <v>97031</v>
      </c>
      <c r="J379">
        <v>0.55000000000000004</v>
      </c>
      <c r="M379" t="s">
        <v>3</v>
      </c>
      <c r="N379">
        <v>38</v>
      </c>
      <c r="O379">
        <v>0.73131999999999997</v>
      </c>
      <c r="R379" t="s">
        <v>3</v>
      </c>
      <c r="S379">
        <v>38</v>
      </c>
      <c r="T379">
        <v>8.6840000000000001E-2</v>
      </c>
      <c r="V379">
        <v>38</v>
      </c>
      <c r="W379">
        <v>5.0000000000000001E-3</v>
      </c>
      <c r="X379">
        <f>MIN(S379, V379)</f>
        <v>38</v>
      </c>
      <c r="Y379">
        <f>(X379-N379)/N379*100</f>
        <v>0</v>
      </c>
    </row>
    <row r="380" spans="1:25" x14ac:dyDescent="0.3">
      <c r="A380" t="s">
        <v>383</v>
      </c>
      <c r="C380">
        <v>162101</v>
      </c>
      <c r="D380">
        <v>330150</v>
      </c>
      <c r="E380">
        <v>2.09</v>
      </c>
      <c r="H380">
        <v>45913</v>
      </c>
      <c r="I380">
        <v>92566</v>
      </c>
      <c r="J380">
        <v>0.51</v>
      </c>
      <c r="M380" t="s">
        <v>3</v>
      </c>
      <c r="N380">
        <v>47</v>
      </c>
      <c r="O380">
        <v>0.41696100000000003</v>
      </c>
      <c r="R380" t="s">
        <v>3</v>
      </c>
      <c r="S380">
        <v>47</v>
      </c>
      <c r="T380">
        <v>0.108962</v>
      </c>
      <c r="V380">
        <v>48</v>
      </c>
      <c r="W380">
        <v>5.0000000000000001E-3</v>
      </c>
      <c r="X380">
        <f>MIN(S380, V380)</f>
        <v>47</v>
      </c>
      <c r="Y380">
        <f>(X380-N380)/N380*100</f>
        <v>0</v>
      </c>
    </row>
    <row r="381" spans="1:25" x14ac:dyDescent="0.3">
      <c r="A381" t="s">
        <v>384</v>
      </c>
      <c r="C381">
        <v>227752</v>
      </c>
      <c r="D381">
        <v>462961</v>
      </c>
      <c r="E381">
        <v>2.97</v>
      </c>
      <c r="H381">
        <v>56938</v>
      </c>
      <c r="I381">
        <v>114571</v>
      </c>
      <c r="J381">
        <v>0.64</v>
      </c>
      <c r="M381" t="s">
        <v>3</v>
      </c>
      <c r="N381">
        <v>42</v>
      </c>
      <c r="O381">
        <v>0.57599699999999998</v>
      </c>
      <c r="R381" t="s">
        <v>3</v>
      </c>
      <c r="S381">
        <v>42</v>
      </c>
      <c r="T381">
        <v>0.109822</v>
      </c>
      <c r="V381">
        <v>48</v>
      </c>
      <c r="W381">
        <v>4.0000000000000001E-3</v>
      </c>
      <c r="X381">
        <f>MIN(S381, V381)</f>
        <v>42</v>
      </c>
      <c r="Y381">
        <f>(X381-N381)/N381*100</f>
        <v>0</v>
      </c>
    </row>
    <row r="382" spans="1:25" x14ac:dyDescent="0.3">
      <c r="A382" t="s">
        <v>385</v>
      </c>
      <c r="C382">
        <v>171360</v>
      </c>
      <c r="D382">
        <v>345599</v>
      </c>
      <c r="E382">
        <v>2.14</v>
      </c>
      <c r="H382">
        <v>40320</v>
      </c>
      <c r="I382">
        <v>80477</v>
      </c>
      <c r="J382">
        <v>0.38</v>
      </c>
      <c r="M382" t="s">
        <v>3</v>
      </c>
      <c r="N382">
        <v>35</v>
      </c>
      <c r="O382">
        <v>0.77249100000000004</v>
      </c>
      <c r="R382" t="s">
        <v>3</v>
      </c>
      <c r="S382">
        <v>35</v>
      </c>
      <c r="T382">
        <v>9.2849000000000001E-2</v>
      </c>
      <c r="V382">
        <v>35</v>
      </c>
      <c r="W382">
        <v>3.0000000000000001E-3</v>
      </c>
      <c r="X382">
        <f>MIN(S382, V382)</f>
        <v>35</v>
      </c>
      <c r="Y382">
        <f>(X382-N382)/N382*100</f>
        <v>0</v>
      </c>
    </row>
    <row r="383" spans="1:25" x14ac:dyDescent="0.3">
      <c r="A383" t="s">
        <v>386</v>
      </c>
      <c r="C383">
        <v>213041</v>
      </c>
      <c r="D383">
        <v>425578</v>
      </c>
      <c r="E383">
        <v>2.59</v>
      </c>
      <c r="H383">
        <v>53587</v>
      </c>
      <c r="I383">
        <v>106182</v>
      </c>
      <c r="J383">
        <v>0.57999999999999996</v>
      </c>
      <c r="M383" t="s">
        <v>3</v>
      </c>
      <c r="N383">
        <v>36</v>
      </c>
      <c r="O383">
        <v>0.48214899999999999</v>
      </c>
      <c r="R383" t="s">
        <v>3</v>
      </c>
      <c r="S383">
        <v>36</v>
      </c>
      <c r="T383">
        <v>0.100176</v>
      </c>
      <c r="V383">
        <v>40</v>
      </c>
      <c r="W383">
        <v>4.0000000000000001E-3</v>
      </c>
      <c r="X383">
        <f>MIN(S383, V383)</f>
        <v>36</v>
      </c>
      <c r="Y383">
        <f>(X383-N383)/N383*100</f>
        <v>0</v>
      </c>
    </row>
    <row r="384" spans="1:25" x14ac:dyDescent="0.3">
      <c r="A384" t="s">
        <v>387</v>
      </c>
      <c r="C384">
        <v>155540</v>
      </c>
      <c r="D384">
        <v>314207</v>
      </c>
      <c r="E384">
        <v>1.94</v>
      </c>
      <c r="H384">
        <v>42420</v>
      </c>
      <c r="I384">
        <v>84943</v>
      </c>
      <c r="J384">
        <v>0.47</v>
      </c>
      <c r="M384" t="s">
        <v>3</v>
      </c>
      <c r="N384">
        <v>36</v>
      </c>
      <c r="O384">
        <v>0.39335900000000001</v>
      </c>
      <c r="R384" t="s">
        <v>3</v>
      </c>
      <c r="S384">
        <v>36</v>
      </c>
      <c r="T384">
        <v>8.5394999999999999E-2</v>
      </c>
      <c r="V384">
        <v>41</v>
      </c>
      <c r="W384">
        <v>4.0000000000000001E-3</v>
      </c>
      <c r="X384">
        <f>MIN(S384, V384)</f>
        <v>36</v>
      </c>
      <c r="Y384">
        <f>(X384-N384)/N384*100</f>
        <v>0</v>
      </c>
    </row>
    <row r="385" spans="1:25" x14ac:dyDescent="0.3">
      <c r="A385" t="s">
        <v>388</v>
      </c>
      <c r="C385">
        <v>169280</v>
      </c>
      <c r="D385">
        <v>343163</v>
      </c>
      <c r="E385">
        <v>2.04</v>
      </c>
      <c r="H385">
        <v>55016</v>
      </c>
      <c r="I385">
        <v>110747</v>
      </c>
      <c r="J385">
        <v>0.67</v>
      </c>
      <c r="M385" t="s">
        <v>3</v>
      </c>
      <c r="N385">
        <v>51</v>
      </c>
      <c r="O385">
        <v>0.40417900000000001</v>
      </c>
      <c r="R385" t="s">
        <v>3</v>
      </c>
      <c r="S385">
        <v>51</v>
      </c>
      <c r="T385">
        <v>9.8588999999999996E-2</v>
      </c>
      <c r="V385">
        <v>51</v>
      </c>
      <c r="W385">
        <v>3.0000000000000001E-3</v>
      </c>
      <c r="X385">
        <f>MIN(S385, V385)</f>
        <v>51</v>
      </c>
      <c r="Y385">
        <f>(X385-N385)/N385*100</f>
        <v>0</v>
      </c>
    </row>
    <row r="386" spans="1:25" x14ac:dyDescent="0.3">
      <c r="A386" t="s">
        <v>389</v>
      </c>
      <c r="C386">
        <v>28899</v>
      </c>
      <c r="D386">
        <v>72228</v>
      </c>
      <c r="E386">
        <v>0.51</v>
      </c>
      <c r="H386">
        <v>7774</v>
      </c>
      <c r="I386">
        <v>18478</v>
      </c>
      <c r="J386">
        <v>0.08</v>
      </c>
      <c r="M386" t="s">
        <v>3</v>
      </c>
      <c r="N386">
        <v>43</v>
      </c>
      <c r="O386">
        <v>0.13600999999999999</v>
      </c>
      <c r="R386" t="s">
        <v>3</v>
      </c>
      <c r="S386">
        <v>43</v>
      </c>
      <c r="T386">
        <v>1.7583999999999999E-2</v>
      </c>
      <c r="V386">
        <v>45</v>
      </c>
      <c r="W386">
        <v>2E-3</v>
      </c>
      <c r="X386">
        <f>MIN(S386, V386)</f>
        <v>43</v>
      </c>
      <c r="Y386">
        <f>(X386-N386)/N386*100</f>
        <v>0</v>
      </c>
    </row>
    <row r="387" spans="1:25" x14ac:dyDescent="0.3">
      <c r="A387" t="s">
        <v>390</v>
      </c>
      <c r="C387">
        <v>140553</v>
      </c>
      <c r="D387">
        <v>291333</v>
      </c>
      <c r="E387">
        <v>1.78</v>
      </c>
      <c r="H387">
        <v>82935</v>
      </c>
      <c r="I387">
        <v>171411</v>
      </c>
      <c r="J387">
        <v>0.99</v>
      </c>
      <c r="M387" t="s">
        <v>4</v>
      </c>
      <c r="N387">
        <v>85</v>
      </c>
      <c r="O387">
        <v>60.289296999999998</v>
      </c>
      <c r="R387" t="s">
        <v>4</v>
      </c>
      <c r="S387">
        <v>84</v>
      </c>
      <c r="T387">
        <v>60.147832000000001</v>
      </c>
      <c r="V387">
        <v>94</v>
      </c>
      <c r="W387">
        <v>3.0000000000000001E-3</v>
      </c>
      <c r="X387">
        <f>MIN(S387, V387)</f>
        <v>84</v>
      </c>
      <c r="Y387">
        <f>(X387-N387)/N387*100</f>
        <v>-1.1764705882352942</v>
      </c>
    </row>
    <row r="388" spans="1:25" x14ac:dyDescent="0.3">
      <c r="A388" t="s">
        <v>391</v>
      </c>
      <c r="C388">
        <v>130568</v>
      </c>
      <c r="D388">
        <v>269069</v>
      </c>
      <c r="E388">
        <v>1.6</v>
      </c>
      <c r="H388">
        <v>76451</v>
      </c>
      <c r="I388">
        <v>157118</v>
      </c>
      <c r="J388">
        <v>0.89</v>
      </c>
      <c r="M388" t="s">
        <v>4</v>
      </c>
      <c r="N388">
        <v>79</v>
      </c>
      <c r="O388">
        <v>60.257238000000001</v>
      </c>
      <c r="R388" t="s">
        <v>4</v>
      </c>
      <c r="S388">
        <v>76</v>
      </c>
      <c r="T388">
        <v>60.134163000000001</v>
      </c>
      <c r="V388">
        <v>88</v>
      </c>
      <c r="W388">
        <v>2E-3</v>
      </c>
      <c r="X388">
        <f>MIN(S388, V388)</f>
        <v>76</v>
      </c>
      <c r="Y388">
        <f>(X388-N388)/N388*100</f>
        <v>-3.79746835443038</v>
      </c>
    </row>
    <row r="389" spans="1:25" x14ac:dyDescent="0.3">
      <c r="A389" t="s">
        <v>392</v>
      </c>
      <c r="C389">
        <v>125496</v>
      </c>
      <c r="D389">
        <v>262186</v>
      </c>
      <c r="E389">
        <v>1.6</v>
      </c>
      <c r="H389">
        <v>97524</v>
      </c>
      <c r="I389">
        <v>203467</v>
      </c>
      <c r="J389">
        <v>1.27</v>
      </c>
      <c r="M389" t="s">
        <v>4</v>
      </c>
      <c r="N389">
        <v>125</v>
      </c>
      <c r="O389">
        <v>60.268183999999998</v>
      </c>
      <c r="R389" t="s">
        <v>4</v>
      </c>
      <c r="S389">
        <v>122</v>
      </c>
      <c r="T389">
        <v>60.194519</v>
      </c>
      <c r="V389">
        <v>128</v>
      </c>
      <c r="W389">
        <v>3.0000000000000001E-3</v>
      </c>
      <c r="X389">
        <f>MIN(S389, V389)</f>
        <v>122</v>
      </c>
      <c r="Y389">
        <f>(X389-N389)/N389*100</f>
        <v>-2.4</v>
      </c>
    </row>
    <row r="390" spans="1:25" x14ac:dyDescent="0.3">
      <c r="A390" t="s">
        <v>393</v>
      </c>
      <c r="C390">
        <v>140101</v>
      </c>
      <c r="D390">
        <v>292268</v>
      </c>
      <c r="E390">
        <v>1.82</v>
      </c>
      <c r="H390">
        <v>85387</v>
      </c>
      <c r="I390">
        <v>177626</v>
      </c>
      <c r="J390">
        <v>1.03</v>
      </c>
      <c r="M390" t="s">
        <v>4</v>
      </c>
      <c r="N390">
        <v>85</v>
      </c>
      <c r="O390">
        <v>60.295990000000003</v>
      </c>
      <c r="R390" t="s">
        <v>4</v>
      </c>
      <c r="S390">
        <v>85</v>
      </c>
      <c r="T390">
        <v>60.153765</v>
      </c>
      <c r="V390">
        <v>102</v>
      </c>
      <c r="W390">
        <v>3.0000000000000001E-3</v>
      </c>
      <c r="X390">
        <f>MIN(S390, V390)</f>
        <v>85</v>
      </c>
      <c r="Y390">
        <f>(X390-N390)/N390*100</f>
        <v>0</v>
      </c>
    </row>
    <row r="391" spans="1:25" x14ac:dyDescent="0.3">
      <c r="A391" t="s">
        <v>394</v>
      </c>
      <c r="C391">
        <v>169100</v>
      </c>
      <c r="D391">
        <v>351334</v>
      </c>
      <c r="E391">
        <v>2.1800000000000002</v>
      </c>
      <c r="H391">
        <v>85500</v>
      </c>
      <c r="I391">
        <v>177006</v>
      </c>
      <c r="J391">
        <v>1.03</v>
      </c>
      <c r="M391" t="s">
        <v>4</v>
      </c>
      <c r="N391">
        <v>77</v>
      </c>
      <c r="O391">
        <v>60.343589999999999</v>
      </c>
      <c r="R391" t="s">
        <v>4</v>
      </c>
      <c r="S391">
        <v>74</v>
      </c>
      <c r="T391">
        <v>60.145041999999997</v>
      </c>
      <c r="V391">
        <v>89</v>
      </c>
      <c r="W391">
        <v>2E-3</v>
      </c>
      <c r="X391">
        <f>MIN(S391, V391)</f>
        <v>74</v>
      </c>
      <c r="Y391">
        <f>(X391-N391)/N391*100</f>
        <v>-3.8961038961038961</v>
      </c>
    </row>
    <row r="392" spans="1:25" x14ac:dyDescent="0.3">
      <c r="A392" t="s">
        <v>395</v>
      </c>
      <c r="C392">
        <v>143364</v>
      </c>
      <c r="D392">
        <v>294765</v>
      </c>
      <c r="E392">
        <v>1.8</v>
      </c>
      <c r="H392">
        <v>82710</v>
      </c>
      <c r="I392">
        <v>169563</v>
      </c>
      <c r="J392">
        <v>0.98</v>
      </c>
      <c r="M392" t="s">
        <v>3</v>
      </c>
      <c r="N392">
        <v>79</v>
      </c>
      <c r="O392">
        <v>9.0784979999999997</v>
      </c>
      <c r="R392" t="s">
        <v>3</v>
      </c>
      <c r="S392">
        <v>79</v>
      </c>
      <c r="T392">
        <v>11.026681</v>
      </c>
      <c r="V392">
        <v>89</v>
      </c>
      <c r="W392">
        <v>3.0000000000000001E-3</v>
      </c>
      <c r="X392">
        <f>MIN(S392, V392)</f>
        <v>79</v>
      </c>
      <c r="Y392">
        <f>(X392-N392)/N392*100</f>
        <v>0</v>
      </c>
    </row>
    <row r="393" spans="1:25" x14ac:dyDescent="0.3">
      <c r="A393" t="s">
        <v>396</v>
      </c>
      <c r="C393">
        <v>145432</v>
      </c>
      <c r="D393">
        <v>310442</v>
      </c>
      <c r="E393">
        <v>2.0099999999999998</v>
      </c>
      <c r="H393">
        <v>102396</v>
      </c>
      <c r="I393">
        <v>218106</v>
      </c>
      <c r="J393">
        <v>1.3</v>
      </c>
      <c r="M393" t="s">
        <v>4</v>
      </c>
      <c r="N393">
        <v>141</v>
      </c>
      <c r="O393">
        <v>60.342407999999999</v>
      </c>
      <c r="R393" t="s">
        <v>4</v>
      </c>
      <c r="S393">
        <v>124</v>
      </c>
      <c r="T393">
        <v>60.207075000000003</v>
      </c>
      <c r="V393">
        <v>137</v>
      </c>
      <c r="W393">
        <v>3.0000000000000001E-3</v>
      </c>
      <c r="X393">
        <f>MIN(S393, V393)</f>
        <v>124</v>
      </c>
      <c r="Y393">
        <f>(X393-N393)/N393*100</f>
        <v>-12.056737588652481</v>
      </c>
    </row>
    <row r="394" spans="1:25" x14ac:dyDescent="0.3">
      <c r="A394" t="s">
        <v>397</v>
      </c>
      <c r="C394">
        <v>150480</v>
      </c>
      <c r="D394">
        <v>314549</v>
      </c>
      <c r="E394">
        <v>1.95</v>
      </c>
      <c r="H394">
        <v>94905</v>
      </c>
      <c r="I394">
        <v>197874</v>
      </c>
      <c r="J394">
        <v>1.1499999999999999</v>
      </c>
      <c r="M394" t="s">
        <v>4</v>
      </c>
      <c r="N394">
        <v>94</v>
      </c>
      <c r="O394">
        <v>60.322693000000001</v>
      </c>
      <c r="R394" t="s">
        <v>4</v>
      </c>
      <c r="S394">
        <v>93</v>
      </c>
      <c r="T394">
        <v>60.177121</v>
      </c>
      <c r="V394">
        <v>110</v>
      </c>
      <c r="W394">
        <v>3.0000000000000001E-3</v>
      </c>
      <c r="X394">
        <f>MIN(S394, V394)</f>
        <v>93</v>
      </c>
      <c r="Y394">
        <f>(X394-N394)/N394*100</f>
        <v>-1.0638297872340425</v>
      </c>
    </row>
    <row r="395" spans="1:25" x14ac:dyDescent="0.3">
      <c r="A395" t="s">
        <v>398</v>
      </c>
      <c r="C395">
        <v>121536</v>
      </c>
      <c r="D395">
        <v>251005</v>
      </c>
      <c r="E395">
        <v>1.5</v>
      </c>
      <c r="H395">
        <v>76804</v>
      </c>
      <c r="I395">
        <v>158255</v>
      </c>
      <c r="J395">
        <v>0.91</v>
      </c>
      <c r="M395" t="s">
        <v>4</v>
      </c>
      <c r="N395">
        <v>84</v>
      </c>
      <c r="O395">
        <v>60.241033000000002</v>
      </c>
      <c r="R395" t="s">
        <v>4</v>
      </c>
      <c r="S395">
        <v>85</v>
      </c>
      <c r="T395">
        <v>60.138523999999997</v>
      </c>
      <c r="V395">
        <v>90</v>
      </c>
      <c r="W395">
        <v>2E-3</v>
      </c>
      <c r="X395">
        <f>MIN(S395, V395)</f>
        <v>85</v>
      </c>
      <c r="Y395">
        <f>(X395-N395)/N395*100</f>
        <v>1.1904761904761905</v>
      </c>
    </row>
    <row r="396" spans="1:25" x14ac:dyDescent="0.3">
      <c r="A396" t="s">
        <v>399</v>
      </c>
      <c r="C396">
        <v>143520</v>
      </c>
      <c r="D396">
        <v>295130</v>
      </c>
      <c r="E396">
        <v>1.79</v>
      </c>
      <c r="H396">
        <v>78200</v>
      </c>
      <c r="I396">
        <v>160301</v>
      </c>
      <c r="J396">
        <v>0.92</v>
      </c>
      <c r="M396" t="s">
        <v>4</v>
      </c>
      <c r="N396">
        <v>76</v>
      </c>
      <c r="O396">
        <v>60.285060000000001</v>
      </c>
      <c r="R396" t="s">
        <v>4</v>
      </c>
      <c r="S396">
        <v>77</v>
      </c>
      <c r="T396">
        <v>60.135409000000003</v>
      </c>
      <c r="V396">
        <v>84</v>
      </c>
      <c r="W396">
        <v>2E-3</v>
      </c>
      <c r="X396">
        <f>MIN(S396, V396)</f>
        <v>77</v>
      </c>
      <c r="Y396">
        <f>(X396-N396)/N396*100</f>
        <v>1.3157894736842104</v>
      </c>
    </row>
    <row r="397" spans="1:25" x14ac:dyDescent="0.3">
      <c r="A397" t="s">
        <v>400</v>
      </c>
      <c r="C397">
        <v>24566</v>
      </c>
      <c r="D397">
        <v>66240</v>
      </c>
      <c r="E397">
        <v>0.49</v>
      </c>
      <c r="H397">
        <v>7668</v>
      </c>
      <c r="I397">
        <v>19830</v>
      </c>
      <c r="J397">
        <v>0.08</v>
      </c>
      <c r="M397" t="s">
        <v>3</v>
      </c>
      <c r="N397">
        <v>51</v>
      </c>
      <c r="O397">
        <v>0.13299</v>
      </c>
      <c r="R397" t="s">
        <v>3</v>
      </c>
      <c r="S397">
        <v>51</v>
      </c>
      <c r="T397">
        <v>2.0135E-2</v>
      </c>
      <c r="V397">
        <v>53</v>
      </c>
      <c r="W397">
        <v>3.0000000000000001E-3</v>
      </c>
      <c r="X397">
        <f>MIN(S397, V397)</f>
        <v>51</v>
      </c>
      <c r="Y397">
        <f>(X397-N397)/N397*100</f>
        <v>0</v>
      </c>
    </row>
    <row r="398" spans="1:25" x14ac:dyDescent="0.3">
      <c r="A398" t="s">
        <v>401</v>
      </c>
      <c r="C398">
        <v>218218</v>
      </c>
      <c r="D398">
        <v>439773</v>
      </c>
      <c r="E398">
        <v>2.6</v>
      </c>
      <c r="H398">
        <v>72267</v>
      </c>
      <c r="I398">
        <v>144884</v>
      </c>
      <c r="J398">
        <v>0.86</v>
      </c>
      <c r="M398" t="s">
        <v>3</v>
      </c>
      <c r="N398">
        <v>47</v>
      </c>
      <c r="O398">
        <v>1.752685</v>
      </c>
      <c r="R398" t="s">
        <v>3</v>
      </c>
      <c r="S398">
        <v>47</v>
      </c>
      <c r="T398">
        <v>0.71461200000000002</v>
      </c>
      <c r="V398">
        <v>50</v>
      </c>
      <c r="W398">
        <v>3.0000000000000001E-3</v>
      </c>
      <c r="X398">
        <f>MIN(S398, V398)</f>
        <v>47</v>
      </c>
      <c r="Y398">
        <f>(X398-N398)/N398*100</f>
        <v>0</v>
      </c>
    </row>
    <row r="399" spans="1:25" x14ac:dyDescent="0.3">
      <c r="A399" t="s">
        <v>402</v>
      </c>
      <c r="C399">
        <v>179968</v>
      </c>
      <c r="D399">
        <v>364744</v>
      </c>
      <c r="E399">
        <v>2.21</v>
      </c>
      <c r="H399">
        <v>73408</v>
      </c>
      <c r="I399">
        <v>148114</v>
      </c>
      <c r="J399">
        <v>0.79</v>
      </c>
      <c r="M399" t="s">
        <v>3</v>
      </c>
      <c r="N399">
        <v>50</v>
      </c>
      <c r="O399">
        <v>38.047964999999998</v>
      </c>
      <c r="R399" t="s">
        <v>3</v>
      </c>
      <c r="S399">
        <v>50</v>
      </c>
      <c r="T399">
        <v>22.573646</v>
      </c>
      <c r="V399">
        <v>61</v>
      </c>
      <c r="W399">
        <v>3.0000000000000001E-3</v>
      </c>
      <c r="X399">
        <f>MIN(S399, V399)</f>
        <v>50</v>
      </c>
      <c r="Y399">
        <f>(X399-N399)/N399*100</f>
        <v>0</v>
      </c>
    </row>
    <row r="400" spans="1:25" x14ac:dyDescent="0.3">
      <c r="A400" t="s">
        <v>403</v>
      </c>
      <c r="C400">
        <v>245952</v>
      </c>
      <c r="D400">
        <v>505229</v>
      </c>
      <c r="E400">
        <v>3.18</v>
      </c>
      <c r="H400">
        <v>92232</v>
      </c>
      <c r="I400">
        <v>188549</v>
      </c>
      <c r="J400">
        <v>1.02</v>
      </c>
      <c r="M400" t="s">
        <v>3</v>
      </c>
      <c r="N400">
        <v>61</v>
      </c>
      <c r="O400">
        <v>17.773755000000001</v>
      </c>
      <c r="R400" t="s">
        <v>3</v>
      </c>
      <c r="S400">
        <v>61</v>
      </c>
      <c r="T400">
        <v>8.4523039999999998</v>
      </c>
      <c r="V400">
        <v>71</v>
      </c>
      <c r="W400">
        <v>3.0000000000000001E-3</v>
      </c>
      <c r="X400">
        <f>MIN(S400, V400)</f>
        <v>61</v>
      </c>
      <c r="Y400">
        <f>(X400-N400)/N400*100</f>
        <v>0</v>
      </c>
    </row>
    <row r="401" spans="1:25" x14ac:dyDescent="0.3">
      <c r="A401" t="s">
        <v>404</v>
      </c>
      <c r="C401">
        <v>203952</v>
      </c>
      <c r="D401">
        <v>414767</v>
      </c>
      <c r="E401">
        <v>2.56</v>
      </c>
      <c r="H401">
        <v>82552</v>
      </c>
      <c r="I401">
        <v>167167</v>
      </c>
      <c r="J401">
        <v>0.89</v>
      </c>
      <c r="M401" t="s">
        <v>4</v>
      </c>
      <c r="N401">
        <v>62</v>
      </c>
      <c r="O401">
        <v>60.380163000000003</v>
      </c>
      <c r="R401" t="s">
        <v>4</v>
      </c>
      <c r="S401">
        <v>61</v>
      </c>
      <c r="T401">
        <v>60.132095999999997</v>
      </c>
      <c r="V401">
        <v>67</v>
      </c>
      <c r="W401">
        <v>2E-3</v>
      </c>
      <c r="X401">
        <f>MIN(S401, V401)</f>
        <v>61</v>
      </c>
      <c r="Y401">
        <f>(X401-N401)/N401*100</f>
        <v>-1.6129032258064515</v>
      </c>
    </row>
    <row r="402" spans="1:25" x14ac:dyDescent="0.3">
      <c r="A402" t="s">
        <v>405</v>
      </c>
      <c r="C402">
        <v>251808</v>
      </c>
      <c r="D402">
        <v>514451</v>
      </c>
      <c r="E402">
        <v>3.11</v>
      </c>
      <c r="H402">
        <v>93568</v>
      </c>
      <c r="I402">
        <v>190266</v>
      </c>
      <c r="J402">
        <v>1.01</v>
      </c>
      <c r="M402" t="s">
        <v>4</v>
      </c>
      <c r="N402">
        <v>58</v>
      </c>
      <c r="O402">
        <v>60.450296000000002</v>
      </c>
      <c r="R402" t="s">
        <v>4</v>
      </c>
      <c r="S402">
        <v>57</v>
      </c>
      <c r="T402">
        <v>60.137982999999998</v>
      </c>
      <c r="V402">
        <v>67</v>
      </c>
      <c r="W402">
        <v>2E-3</v>
      </c>
      <c r="X402">
        <f>MIN(S402, V402)</f>
        <v>57</v>
      </c>
      <c r="Y402">
        <f>(X402-N402)/N402*100</f>
        <v>-1.7241379310344827</v>
      </c>
    </row>
    <row r="403" spans="1:25" x14ac:dyDescent="0.3">
      <c r="A403" t="s">
        <v>406</v>
      </c>
      <c r="C403">
        <v>261888</v>
      </c>
      <c r="D403">
        <v>532990</v>
      </c>
      <c r="E403">
        <v>3.29</v>
      </c>
      <c r="H403">
        <v>81840</v>
      </c>
      <c r="I403">
        <v>165502</v>
      </c>
      <c r="J403">
        <v>0.89</v>
      </c>
      <c r="M403" t="s">
        <v>4</v>
      </c>
      <c r="N403">
        <v>52</v>
      </c>
      <c r="O403">
        <v>60.482905000000002</v>
      </c>
      <c r="R403" t="s">
        <v>4</v>
      </c>
      <c r="S403">
        <v>52</v>
      </c>
      <c r="T403">
        <v>60.122917999999999</v>
      </c>
      <c r="V403">
        <v>59</v>
      </c>
      <c r="W403">
        <v>3.0000000000000001E-3</v>
      </c>
      <c r="X403">
        <f>MIN(S403, V403)</f>
        <v>52</v>
      </c>
      <c r="Y403">
        <f>(X403-N403)/N403*100</f>
        <v>0</v>
      </c>
    </row>
    <row r="404" spans="1:25" x14ac:dyDescent="0.3">
      <c r="A404" t="s">
        <v>407</v>
      </c>
      <c r="C404">
        <v>210000</v>
      </c>
      <c r="D404">
        <v>426504</v>
      </c>
      <c r="E404">
        <v>2.6</v>
      </c>
      <c r="H404">
        <v>71250</v>
      </c>
      <c r="I404">
        <v>143898</v>
      </c>
      <c r="J404">
        <v>0.76</v>
      </c>
      <c r="M404" t="s">
        <v>3</v>
      </c>
      <c r="N404">
        <v>53</v>
      </c>
      <c r="O404">
        <v>34.664926000000001</v>
      </c>
      <c r="R404" t="s">
        <v>3</v>
      </c>
      <c r="S404">
        <v>53</v>
      </c>
      <c r="T404">
        <v>18.365570999999999</v>
      </c>
      <c r="V404">
        <v>56</v>
      </c>
      <c r="W404">
        <v>3.0000000000000001E-3</v>
      </c>
      <c r="X404">
        <f>MIN(S404, V404)</f>
        <v>53</v>
      </c>
      <c r="Y404">
        <f>(X404-N404)/N404*100</f>
        <v>0</v>
      </c>
    </row>
    <row r="405" spans="1:25" x14ac:dyDescent="0.3">
      <c r="A405" t="s">
        <v>408</v>
      </c>
      <c r="C405">
        <v>176868</v>
      </c>
      <c r="D405">
        <v>358793</v>
      </c>
      <c r="E405">
        <v>2.16</v>
      </c>
      <c r="H405">
        <v>69360</v>
      </c>
      <c r="I405">
        <v>140057</v>
      </c>
      <c r="J405">
        <v>0.74</v>
      </c>
      <c r="M405" t="s">
        <v>3</v>
      </c>
      <c r="N405">
        <v>54</v>
      </c>
      <c r="O405">
        <v>31.990081</v>
      </c>
      <c r="R405" t="s">
        <v>3</v>
      </c>
      <c r="S405">
        <v>54</v>
      </c>
      <c r="T405">
        <v>27.829747999999999</v>
      </c>
      <c r="V405">
        <v>59</v>
      </c>
      <c r="W405">
        <v>3.0000000000000001E-3</v>
      </c>
      <c r="X405">
        <f>MIN(S405, V405)</f>
        <v>54</v>
      </c>
      <c r="Y405">
        <f>(X405-N405)/N405*100</f>
        <v>0</v>
      </c>
    </row>
    <row r="406" spans="1:25" x14ac:dyDescent="0.3">
      <c r="A406" t="s">
        <v>409</v>
      </c>
      <c r="C406">
        <v>255868</v>
      </c>
      <c r="D406">
        <v>523279</v>
      </c>
      <c r="E406">
        <v>3.22</v>
      </c>
      <c r="H406">
        <v>92548</v>
      </c>
      <c r="I406">
        <v>188359</v>
      </c>
      <c r="J406">
        <v>0.99</v>
      </c>
      <c r="M406" t="s">
        <v>3</v>
      </c>
      <c r="N406">
        <v>53</v>
      </c>
      <c r="O406">
        <v>28.846443000000001</v>
      </c>
      <c r="R406" t="s">
        <v>4</v>
      </c>
      <c r="S406">
        <v>54</v>
      </c>
      <c r="T406">
        <v>60.136172999999999</v>
      </c>
      <c r="V406">
        <v>67</v>
      </c>
      <c r="W406">
        <v>3.0000000000000001E-3</v>
      </c>
      <c r="X406">
        <f>MIN(S406, V406)</f>
        <v>54</v>
      </c>
      <c r="Y406">
        <f>(X406-N406)/N406*100</f>
        <v>1.8867924528301887</v>
      </c>
    </row>
    <row r="407" spans="1:25" x14ac:dyDescent="0.3">
      <c r="A407" t="s">
        <v>410</v>
      </c>
      <c r="C407">
        <v>206416</v>
      </c>
      <c r="D407">
        <v>415145</v>
      </c>
      <c r="E407">
        <v>2.4700000000000002</v>
      </c>
      <c r="H407">
        <v>67900</v>
      </c>
      <c r="I407">
        <v>135869</v>
      </c>
      <c r="J407">
        <v>0.74</v>
      </c>
      <c r="M407" t="s">
        <v>3</v>
      </c>
      <c r="N407">
        <v>44</v>
      </c>
      <c r="O407">
        <v>19.247212000000001</v>
      </c>
      <c r="R407" t="s">
        <v>3</v>
      </c>
      <c r="S407">
        <v>44</v>
      </c>
      <c r="T407">
        <v>19.938521000000001</v>
      </c>
      <c r="V407">
        <v>49</v>
      </c>
      <c r="W407">
        <v>3.0000000000000001E-3</v>
      </c>
      <c r="X407">
        <f>MIN(S407, V407)</f>
        <v>44</v>
      </c>
      <c r="Y407">
        <f>(X407-N407)/N407*100</f>
        <v>0</v>
      </c>
    </row>
    <row r="408" spans="1:25" x14ac:dyDescent="0.3">
      <c r="A408" t="s">
        <v>411</v>
      </c>
      <c r="C408">
        <v>23384</v>
      </c>
      <c r="D408">
        <v>58894</v>
      </c>
      <c r="E408">
        <v>0.43</v>
      </c>
      <c r="H408">
        <v>5476</v>
      </c>
      <c r="I408">
        <v>12914</v>
      </c>
      <c r="J408">
        <v>0.05</v>
      </c>
      <c r="M408" t="s">
        <v>3</v>
      </c>
      <c r="N408">
        <v>36</v>
      </c>
      <c r="O408">
        <v>0.11565499999999999</v>
      </c>
      <c r="R408" t="s">
        <v>3</v>
      </c>
      <c r="S408">
        <v>36</v>
      </c>
      <c r="T408">
        <v>1.1121000000000001E-2</v>
      </c>
      <c r="V408">
        <v>36</v>
      </c>
      <c r="W408">
        <v>3.0000000000000001E-3</v>
      </c>
      <c r="X408">
        <f>MIN(S408, V408)</f>
        <v>36</v>
      </c>
      <c r="Y408">
        <f>(X408-N408)/N408*100</f>
        <v>0</v>
      </c>
    </row>
    <row r="409" spans="1:25" x14ac:dyDescent="0.3">
      <c r="A409" t="s">
        <v>412</v>
      </c>
      <c r="C409">
        <v>265080</v>
      </c>
      <c r="D409">
        <v>539753</v>
      </c>
      <c r="E409">
        <v>3.3</v>
      </c>
      <c r="H409">
        <v>87420</v>
      </c>
      <c r="I409">
        <v>176999</v>
      </c>
      <c r="J409">
        <v>0.94</v>
      </c>
      <c r="M409" t="s">
        <v>4</v>
      </c>
      <c r="N409">
        <v>53</v>
      </c>
      <c r="O409">
        <v>60.486477000000001</v>
      </c>
      <c r="R409" t="s">
        <v>4</v>
      </c>
      <c r="S409">
        <v>53</v>
      </c>
      <c r="T409">
        <v>60.130667000000003</v>
      </c>
      <c r="V409">
        <v>61</v>
      </c>
      <c r="W409">
        <v>3.0000000000000001E-3</v>
      </c>
      <c r="X409">
        <f>MIN(S409, V409)</f>
        <v>53</v>
      </c>
      <c r="Y409">
        <f>(X409-N409)/N409*100</f>
        <v>0</v>
      </c>
    </row>
    <row r="410" spans="1:25" x14ac:dyDescent="0.3">
      <c r="A410" t="s">
        <v>413</v>
      </c>
      <c r="C410">
        <v>195610</v>
      </c>
      <c r="D410">
        <v>394796</v>
      </c>
      <c r="E410">
        <v>2.4</v>
      </c>
      <c r="H410">
        <v>76982</v>
      </c>
      <c r="I410">
        <v>154720</v>
      </c>
      <c r="J410">
        <v>0.82</v>
      </c>
      <c r="M410" t="s">
        <v>3</v>
      </c>
      <c r="N410">
        <v>55</v>
      </c>
      <c r="O410">
        <v>0.51816799999999996</v>
      </c>
      <c r="R410" t="s">
        <v>3</v>
      </c>
      <c r="S410">
        <v>55</v>
      </c>
      <c r="T410">
        <v>0.155025</v>
      </c>
      <c r="V410">
        <v>60</v>
      </c>
      <c r="W410">
        <v>2E-3</v>
      </c>
      <c r="X410">
        <f>MIN(S410, V410)</f>
        <v>55</v>
      </c>
      <c r="Y410">
        <f>(X410-N410)/N410*100</f>
        <v>0</v>
      </c>
    </row>
    <row r="411" spans="1:25" x14ac:dyDescent="0.3">
      <c r="A411" t="s">
        <v>414</v>
      </c>
      <c r="C411">
        <v>303269</v>
      </c>
      <c r="D411">
        <v>609781</v>
      </c>
      <c r="E411">
        <v>3.68</v>
      </c>
      <c r="H411">
        <v>87650</v>
      </c>
      <c r="I411">
        <v>175345</v>
      </c>
      <c r="J411">
        <v>0.93</v>
      </c>
      <c r="M411" t="s">
        <v>3</v>
      </c>
      <c r="N411">
        <v>43</v>
      </c>
      <c r="O411">
        <v>8.0071429999999992</v>
      </c>
      <c r="R411" t="s">
        <v>3</v>
      </c>
      <c r="S411">
        <v>43</v>
      </c>
      <c r="T411">
        <v>11.406962</v>
      </c>
      <c r="V411">
        <v>49</v>
      </c>
      <c r="W411">
        <v>2E-3</v>
      </c>
      <c r="X411">
        <f>MIN(S411, V411)</f>
        <v>43</v>
      </c>
      <c r="Y411">
        <f>(X411-N411)/N411*100</f>
        <v>0</v>
      </c>
    </row>
    <row r="412" spans="1:25" x14ac:dyDescent="0.3">
      <c r="A412" t="s">
        <v>415</v>
      </c>
      <c r="C412">
        <v>284988</v>
      </c>
      <c r="D412">
        <v>576902</v>
      </c>
      <c r="E412">
        <v>3.5</v>
      </c>
      <c r="H412">
        <v>80772</v>
      </c>
      <c r="I412">
        <v>162440</v>
      </c>
      <c r="J412">
        <v>0.98</v>
      </c>
      <c r="M412" t="s">
        <v>3</v>
      </c>
      <c r="N412">
        <v>46</v>
      </c>
      <c r="O412">
        <v>5.3184909999999999</v>
      </c>
      <c r="R412" t="s">
        <v>3</v>
      </c>
      <c r="S412">
        <v>46</v>
      </c>
      <c r="T412">
        <v>2.6400380000000001</v>
      </c>
      <c r="V412">
        <v>52</v>
      </c>
      <c r="W412">
        <v>2E-3</v>
      </c>
      <c r="X412">
        <f>MIN(S412, V412)</f>
        <v>46</v>
      </c>
      <c r="Y412">
        <f>(X412-N412)/N412*100</f>
        <v>0</v>
      </c>
    </row>
    <row r="413" spans="1:25" x14ac:dyDescent="0.3">
      <c r="A413" t="s">
        <v>416</v>
      </c>
      <c r="C413">
        <v>247586</v>
      </c>
      <c r="D413">
        <v>497013</v>
      </c>
      <c r="E413">
        <v>2.97</v>
      </c>
      <c r="H413">
        <v>73649</v>
      </c>
      <c r="I413">
        <v>147030</v>
      </c>
      <c r="J413">
        <v>0.79</v>
      </c>
      <c r="M413" t="s">
        <v>3</v>
      </c>
      <c r="N413">
        <v>41</v>
      </c>
      <c r="O413">
        <v>12.891659000000001</v>
      </c>
      <c r="R413" t="s">
        <v>3</v>
      </c>
      <c r="S413">
        <v>41</v>
      </c>
      <c r="T413">
        <v>11.40687</v>
      </c>
      <c r="V413">
        <v>46</v>
      </c>
      <c r="W413">
        <v>2E-3</v>
      </c>
      <c r="X413">
        <f>MIN(S413, V413)</f>
        <v>41</v>
      </c>
      <c r="Y413">
        <f>(X413-N413)/N413*100</f>
        <v>0</v>
      </c>
    </row>
    <row r="414" spans="1:25" x14ac:dyDescent="0.3">
      <c r="A414" t="s">
        <v>417</v>
      </c>
      <c r="C414">
        <v>203745</v>
      </c>
      <c r="D414">
        <v>408383</v>
      </c>
      <c r="E414">
        <v>2.4300000000000002</v>
      </c>
      <c r="H414">
        <v>67915</v>
      </c>
      <c r="I414">
        <v>135501</v>
      </c>
      <c r="J414">
        <v>0.72</v>
      </c>
      <c r="M414" t="s">
        <v>3</v>
      </c>
      <c r="N414">
        <v>42</v>
      </c>
      <c r="O414">
        <v>0.46063199999999999</v>
      </c>
      <c r="R414" t="s">
        <v>3</v>
      </c>
      <c r="S414">
        <v>42</v>
      </c>
      <c r="T414">
        <v>0.139762</v>
      </c>
      <c r="V414">
        <v>46</v>
      </c>
      <c r="W414">
        <v>3.0000000000000001E-3</v>
      </c>
      <c r="X414">
        <f>MIN(S414, V414)</f>
        <v>42</v>
      </c>
      <c r="Y414">
        <f>(X414-N414)/N414*100</f>
        <v>0</v>
      </c>
    </row>
    <row r="415" spans="1:25" x14ac:dyDescent="0.3">
      <c r="A415" t="s">
        <v>418</v>
      </c>
      <c r="C415">
        <v>284240</v>
      </c>
      <c r="D415">
        <v>572891</v>
      </c>
      <c r="E415">
        <v>3.4</v>
      </c>
      <c r="H415">
        <v>90440</v>
      </c>
      <c r="I415">
        <v>181331</v>
      </c>
      <c r="J415">
        <v>1.07</v>
      </c>
      <c r="M415" t="s">
        <v>3</v>
      </c>
      <c r="N415">
        <v>45</v>
      </c>
      <c r="O415">
        <v>7.5751590000000002</v>
      </c>
      <c r="R415" t="s">
        <v>3</v>
      </c>
      <c r="S415">
        <v>45</v>
      </c>
      <c r="T415">
        <v>9.2404589999999995</v>
      </c>
      <c r="V415">
        <v>55</v>
      </c>
      <c r="W415">
        <v>3.0000000000000001E-3</v>
      </c>
      <c r="X415">
        <f>MIN(S415, V415)</f>
        <v>45</v>
      </c>
      <c r="Y415">
        <f>(X415-N415)/N415*100</f>
        <v>0</v>
      </c>
    </row>
    <row r="416" spans="1:25" x14ac:dyDescent="0.3">
      <c r="A416" t="s">
        <v>419</v>
      </c>
      <c r="C416">
        <v>305218</v>
      </c>
      <c r="D416">
        <v>618814</v>
      </c>
      <c r="E416">
        <v>3.75</v>
      </c>
      <c r="H416">
        <v>102272</v>
      </c>
      <c r="I416">
        <v>206318</v>
      </c>
      <c r="J416">
        <v>1.0900000000000001</v>
      </c>
      <c r="M416" t="s">
        <v>3</v>
      </c>
      <c r="N416">
        <v>49</v>
      </c>
      <c r="O416">
        <v>6.8998809999999997</v>
      </c>
      <c r="R416" t="s">
        <v>3</v>
      </c>
      <c r="S416">
        <v>49</v>
      </c>
      <c r="T416">
        <v>5.167815</v>
      </c>
      <c r="V416">
        <v>63</v>
      </c>
      <c r="W416">
        <v>3.0000000000000001E-3</v>
      </c>
      <c r="X416">
        <f>MIN(S416, V416)</f>
        <v>49</v>
      </c>
      <c r="Y416">
        <f>(X416-N416)/N416*100</f>
        <v>0</v>
      </c>
    </row>
    <row r="417" spans="1:25" x14ac:dyDescent="0.3">
      <c r="A417" t="s">
        <v>420</v>
      </c>
      <c r="C417">
        <v>272878</v>
      </c>
      <c r="D417">
        <v>547878</v>
      </c>
      <c r="E417">
        <v>3.29</v>
      </c>
      <c r="H417">
        <v>73530</v>
      </c>
      <c r="I417">
        <v>146742</v>
      </c>
      <c r="J417">
        <v>0.8</v>
      </c>
      <c r="M417" t="s">
        <v>3</v>
      </c>
      <c r="N417">
        <v>38</v>
      </c>
      <c r="O417">
        <v>8.8217169999999996</v>
      </c>
      <c r="R417" t="s">
        <v>3</v>
      </c>
      <c r="S417">
        <v>38</v>
      </c>
      <c r="T417">
        <v>0.81586599999999998</v>
      </c>
      <c r="V417">
        <v>44</v>
      </c>
      <c r="W417">
        <v>2E-3</v>
      </c>
      <c r="X417">
        <f>MIN(S417, V417)</f>
        <v>38</v>
      </c>
      <c r="Y417">
        <f>(X417-N417)/N417*100</f>
        <v>0</v>
      </c>
    </row>
    <row r="418" spans="1:25" x14ac:dyDescent="0.3">
      <c r="A418" t="s">
        <v>421</v>
      </c>
      <c r="C418">
        <v>282100</v>
      </c>
      <c r="D418">
        <v>570204</v>
      </c>
      <c r="E418">
        <v>3.5</v>
      </c>
      <c r="H418">
        <v>91450</v>
      </c>
      <c r="I418">
        <v>183861</v>
      </c>
      <c r="J418">
        <v>0.98</v>
      </c>
      <c r="M418" t="s">
        <v>3</v>
      </c>
      <c r="N418">
        <v>52</v>
      </c>
      <c r="O418">
        <v>5.3292859999999997</v>
      </c>
      <c r="R418" t="s">
        <v>3</v>
      </c>
      <c r="S418">
        <v>52</v>
      </c>
      <c r="T418">
        <v>3.6343969999999999</v>
      </c>
      <c r="V418">
        <v>58</v>
      </c>
      <c r="W418">
        <v>2E-3</v>
      </c>
      <c r="X418">
        <f>MIN(S418, V418)</f>
        <v>52</v>
      </c>
      <c r="Y418">
        <f>(X418-N418)/N418*100</f>
        <v>0</v>
      </c>
    </row>
    <row r="419" spans="1:25" x14ac:dyDescent="0.3">
      <c r="A419" t="s">
        <v>422</v>
      </c>
      <c r="C419">
        <v>30184</v>
      </c>
      <c r="D419">
        <v>82814</v>
      </c>
      <c r="E419">
        <v>0.61</v>
      </c>
      <c r="H419">
        <v>6930</v>
      </c>
      <c r="I419">
        <v>17884</v>
      </c>
      <c r="J419">
        <v>7.0000000000000007E-2</v>
      </c>
      <c r="M419" t="s">
        <v>3</v>
      </c>
      <c r="N419">
        <v>42</v>
      </c>
      <c r="O419">
        <v>0.16988700000000001</v>
      </c>
      <c r="R419" t="s">
        <v>3</v>
      </c>
      <c r="S419">
        <v>42</v>
      </c>
      <c r="T419">
        <v>1.6546999999999999E-2</v>
      </c>
      <c r="V419">
        <v>44</v>
      </c>
      <c r="W419">
        <v>3.0000000000000001E-3</v>
      </c>
      <c r="X419">
        <f>MIN(S419, V419)</f>
        <v>42</v>
      </c>
      <c r="Y419">
        <f>(X419-N419)/N419*100</f>
        <v>0</v>
      </c>
    </row>
    <row r="420" spans="1:25" x14ac:dyDescent="0.3">
      <c r="A420" t="s">
        <v>423</v>
      </c>
      <c r="C420">
        <v>346416</v>
      </c>
      <c r="D420">
        <v>690599</v>
      </c>
      <c r="E420">
        <v>4.1100000000000003</v>
      </c>
      <c r="H420">
        <v>86604</v>
      </c>
      <c r="I420">
        <v>171731</v>
      </c>
      <c r="J420">
        <v>1.08</v>
      </c>
      <c r="M420" t="s">
        <v>3</v>
      </c>
      <c r="N420">
        <v>40</v>
      </c>
      <c r="O420">
        <v>0.71611400000000003</v>
      </c>
      <c r="R420" t="s">
        <v>3</v>
      </c>
      <c r="S420">
        <v>40</v>
      </c>
      <c r="T420">
        <v>0.15207200000000001</v>
      </c>
      <c r="V420">
        <v>41</v>
      </c>
      <c r="W420">
        <v>2E-3</v>
      </c>
      <c r="X420">
        <f>MIN(S420, V420)</f>
        <v>40</v>
      </c>
      <c r="Y420">
        <f>(X420-N420)/N420*100</f>
        <v>0</v>
      </c>
    </row>
    <row r="421" spans="1:25" x14ac:dyDescent="0.3">
      <c r="A421" t="s">
        <v>424</v>
      </c>
      <c r="C421">
        <v>257543</v>
      </c>
      <c r="D421">
        <v>510189</v>
      </c>
      <c r="E421">
        <v>2.97</v>
      </c>
      <c r="H421">
        <v>84647</v>
      </c>
      <c r="I421">
        <v>166989</v>
      </c>
      <c r="J421">
        <v>0.89</v>
      </c>
      <c r="M421" t="s">
        <v>3</v>
      </c>
      <c r="N421">
        <v>46</v>
      </c>
      <c r="O421">
        <v>0.51605100000000004</v>
      </c>
      <c r="R421" t="s">
        <v>3</v>
      </c>
      <c r="S421">
        <v>46</v>
      </c>
      <c r="T421">
        <v>0.139293</v>
      </c>
      <c r="V421">
        <v>46</v>
      </c>
      <c r="W421">
        <v>3.0000000000000001E-3</v>
      </c>
      <c r="X421">
        <f>MIN(S421, V421)</f>
        <v>46</v>
      </c>
      <c r="Y421">
        <f>(X421-N421)/N421*100</f>
        <v>0</v>
      </c>
    </row>
    <row r="422" spans="1:25" x14ac:dyDescent="0.3">
      <c r="A422" t="s">
        <v>425</v>
      </c>
      <c r="C422">
        <v>278475</v>
      </c>
      <c r="D422">
        <v>552374</v>
      </c>
      <c r="E422">
        <v>3.19</v>
      </c>
      <c r="H422">
        <v>69125</v>
      </c>
      <c r="I422">
        <v>136430</v>
      </c>
      <c r="J422">
        <v>0.74</v>
      </c>
      <c r="M422" t="s">
        <v>3</v>
      </c>
      <c r="N422">
        <v>30</v>
      </c>
      <c r="O422">
        <v>1.132428</v>
      </c>
      <c r="R422" t="s">
        <v>3</v>
      </c>
      <c r="S422">
        <v>30</v>
      </c>
      <c r="T422">
        <v>0.24582499999999999</v>
      </c>
      <c r="V422">
        <v>34</v>
      </c>
      <c r="W422">
        <v>3.0000000000000001E-3</v>
      </c>
      <c r="X422">
        <f>MIN(S422, V422)</f>
        <v>30</v>
      </c>
      <c r="Y422">
        <f>(X422-N422)/N422*100</f>
        <v>0</v>
      </c>
    </row>
    <row r="423" spans="1:25" x14ac:dyDescent="0.3">
      <c r="A423" t="s">
        <v>426</v>
      </c>
      <c r="C423">
        <v>326428</v>
      </c>
      <c r="D423">
        <v>645737</v>
      </c>
      <c r="E423">
        <v>3.9</v>
      </c>
      <c r="H423">
        <v>86772</v>
      </c>
      <c r="I423">
        <v>170833</v>
      </c>
      <c r="J423">
        <v>0.95</v>
      </c>
      <c r="M423" t="s">
        <v>3</v>
      </c>
      <c r="N423">
        <v>41</v>
      </c>
      <c r="O423">
        <v>0.69189199999999995</v>
      </c>
      <c r="R423" t="s">
        <v>3</v>
      </c>
      <c r="S423">
        <v>41</v>
      </c>
      <c r="T423">
        <v>0.14499999999999999</v>
      </c>
      <c r="V423">
        <v>41</v>
      </c>
      <c r="W423">
        <v>4.0000000000000001E-3</v>
      </c>
      <c r="X423">
        <f>MIN(S423, V423)</f>
        <v>41</v>
      </c>
      <c r="Y423">
        <f>(X423-N423)/N423*100</f>
        <v>0</v>
      </c>
    </row>
    <row r="424" spans="1:25" x14ac:dyDescent="0.3">
      <c r="A424" t="s">
        <v>427</v>
      </c>
      <c r="C424">
        <v>307020</v>
      </c>
      <c r="D424">
        <v>613759</v>
      </c>
      <c r="E424">
        <v>3.68</v>
      </c>
      <c r="H424">
        <v>83895</v>
      </c>
      <c r="I424">
        <v>166759</v>
      </c>
      <c r="J424">
        <v>0.9</v>
      </c>
      <c r="M424" t="s">
        <v>3</v>
      </c>
      <c r="N424">
        <v>43</v>
      </c>
      <c r="O424">
        <v>0.73792400000000002</v>
      </c>
      <c r="R424" t="s">
        <v>3</v>
      </c>
      <c r="S424">
        <v>43</v>
      </c>
      <c r="T424">
        <v>0.208093</v>
      </c>
      <c r="V424">
        <v>46</v>
      </c>
      <c r="W424">
        <v>2E-3</v>
      </c>
      <c r="X424">
        <f>MIN(S424, V424)</f>
        <v>43</v>
      </c>
      <c r="Y424">
        <f>(X424-N424)/N424*100</f>
        <v>0</v>
      </c>
    </row>
    <row r="425" spans="1:25" x14ac:dyDescent="0.3">
      <c r="A425" t="s">
        <v>428</v>
      </c>
      <c r="C425">
        <v>330613</v>
      </c>
      <c r="D425">
        <v>664484</v>
      </c>
      <c r="E425">
        <v>4.01</v>
      </c>
      <c r="H425">
        <v>90503</v>
      </c>
      <c r="I425">
        <v>180884</v>
      </c>
      <c r="J425">
        <v>0.98</v>
      </c>
      <c r="M425" t="s">
        <v>3</v>
      </c>
      <c r="N425">
        <v>43</v>
      </c>
      <c r="O425">
        <v>3.5511460000000001</v>
      </c>
      <c r="R425" t="s">
        <v>3</v>
      </c>
      <c r="S425">
        <v>43</v>
      </c>
      <c r="T425">
        <v>0.55074299999999998</v>
      </c>
      <c r="V425">
        <v>48</v>
      </c>
      <c r="W425">
        <v>2E-3</v>
      </c>
      <c r="X425">
        <f>MIN(S425, V425)</f>
        <v>43</v>
      </c>
      <c r="Y425">
        <f>(X425-N425)/N425*100</f>
        <v>0</v>
      </c>
    </row>
    <row r="426" spans="1:25" x14ac:dyDescent="0.3">
      <c r="A426" t="s">
        <v>429</v>
      </c>
      <c r="C426">
        <v>331330</v>
      </c>
      <c r="D426">
        <v>662343</v>
      </c>
      <c r="E426">
        <v>3.96</v>
      </c>
      <c r="H426">
        <v>93552</v>
      </c>
      <c r="I426">
        <v>186055</v>
      </c>
      <c r="J426">
        <v>1.1399999999999999</v>
      </c>
      <c r="M426" t="s">
        <v>3</v>
      </c>
      <c r="N426">
        <v>41</v>
      </c>
      <c r="O426">
        <v>0.73545700000000003</v>
      </c>
      <c r="R426" t="s">
        <v>3</v>
      </c>
      <c r="S426">
        <v>41</v>
      </c>
      <c r="T426">
        <v>0.17333399999999999</v>
      </c>
      <c r="V426">
        <v>47</v>
      </c>
      <c r="W426">
        <v>3.0000000000000001E-3</v>
      </c>
      <c r="X426">
        <f>MIN(S426, V426)</f>
        <v>41</v>
      </c>
      <c r="Y426">
        <f>(X426-N426)/N426*100</f>
        <v>0</v>
      </c>
    </row>
    <row r="427" spans="1:25" x14ac:dyDescent="0.3">
      <c r="A427" t="s">
        <v>430</v>
      </c>
      <c r="C427">
        <v>334063</v>
      </c>
      <c r="D427">
        <v>669100</v>
      </c>
      <c r="E427">
        <v>4.08</v>
      </c>
      <c r="H427">
        <v>86895</v>
      </c>
      <c r="I427">
        <v>173100</v>
      </c>
      <c r="J427">
        <v>0.96</v>
      </c>
      <c r="M427" t="s">
        <v>3</v>
      </c>
      <c r="N427">
        <v>38</v>
      </c>
      <c r="O427">
        <v>0.79105899999999996</v>
      </c>
      <c r="R427" t="s">
        <v>3</v>
      </c>
      <c r="S427">
        <v>38</v>
      </c>
      <c r="T427">
        <v>0.21951499999999999</v>
      </c>
      <c r="V427">
        <v>44</v>
      </c>
      <c r="W427">
        <v>2E-3</v>
      </c>
      <c r="X427">
        <f>MIN(S427, V427)</f>
        <v>38</v>
      </c>
      <c r="Y427">
        <f>(X427-N427)/N427*100</f>
        <v>0</v>
      </c>
    </row>
    <row r="428" spans="1:25" x14ac:dyDescent="0.3">
      <c r="A428" t="s">
        <v>431</v>
      </c>
      <c r="C428">
        <v>271269</v>
      </c>
      <c r="D428">
        <v>541954</v>
      </c>
      <c r="E428">
        <v>3.2</v>
      </c>
      <c r="H428">
        <v>65601</v>
      </c>
      <c r="I428">
        <v>130270</v>
      </c>
      <c r="J428">
        <v>0.71</v>
      </c>
      <c r="M428" t="s">
        <v>3</v>
      </c>
      <c r="N428">
        <v>35</v>
      </c>
      <c r="O428">
        <v>0.60599499999999995</v>
      </c>
      <c r="R428" t="s">
        <v>3</v>
      </c>
      <c r="S428">
        <v>35</v>
      </c>
      <c r="T428">
        <v>0.13234000000000001</v>
      </c>
      <c r="V428">
        <v>36</v>
      </c>
      <c r="W428">
        <v>2E-3</v>
      </c>
      <c r="X428">
        <f>MIN(S428, V428)</f>
        <v>35</v>
      </c>
      <c r="Y428">
        <f>(X428-N428)/N428*100</f>
        <v>0</v>
      </c>
    </row>
    <row r="429" spans="1:25" x14ac:dyDescent="0.3">
      <c r="A429" t="s">
        <v>432</v>
      </c>
      <c r="C429">
        <v>381561</v>
      </c>
      <c r="D429">
        <v>766991</v>
      </c>
      <c r="E429">
        <v>4.6399999999999997</v>
      </c>
      <c r="H429">
        <v>112689</v>
      </c>
      <c r="I429">
        <v>225439</v>
      </c>
      <c r="J429">
        <v>1.36</v>
      </c>
      <c r="M429" t="s">
        <v>3</v>
      </c>
      <c r="N429">
        <v>53</v>
      </c>
      <c r="O429">
        <v>0.98607699999999998</v>
      </c>
      <c r="R429" t="s">
        <v>3</v>
      </c>
      <c r="S429">
        <v>53</v>
      </c>
      <c r="T429">
        <v>0.25730199999999998</v>
      </c>
      <c r="V429">
        <v>56</v>
      </c>
      <c r="W429">
        <v>3.0000000000000001E-3</v>
      </c>
      <c r="X429">
        <f>MIN(S429, V429)</f>
        <v>53</v>
      </c>
      <c r="Y429">
        <f>(X429-N429)/N429*100</f>
        <v>0</v>
      </c>
    </row>
    <row r="430" spans="1:25" x14ac:dyDescent="0.3">
      <c r="A430" t="s">
        <v>433</v>
      </c>
      <c r="C430">
        <v>26488</v>
      </c>
      <c r="D430">
        <v>67578</v>
      </c>
      <c r="E430">
        <v>0.5</v>
      </c>
      <c r="H430">
        <v>6160</v>
      </c>
      <c r="I430">
        <v>14778</v>
      </c>
      <c r="J430">
        <v>0.06</v>
      </c>
      <c r="M430" t="s">
        <v>3</v>
      </c>
      <c r="N430">
        <v>39</v>
      </c>
      <c r="O430">
        <v>0.13348099999999999</v>
      </c>
      <c r="R430" t="s">
        <v>3</v>
      </c>
      <c r="S430">
        <v>39</v>
      </c>
      <c r="T430">
        <v>1.2508999999999999E-2</v>
      </c>
      <c r="V430">
        <v>39</v>
      </c>
      <c r="W430">
        <v>2E-3</v>
      </c>
      <c r="X430">
        <f>MIN(S430, V430)</f>
        <v>39</v>
      </c>
      <c r="Y430">
        <f>(X430-N430)/N430*100</f>
        <v>0</v>
      </c>
    </row>
    <row r="431" spans="1:25" x14ac:dyDescent="0.3">
      <c r="A431" t="s">
        <v>434</v>
      </c>
      <c r="C431">
        <v>20850</v>
      </c>
      <c r="D431">
        <v>52400</v>
      </c>
      <c r="E431">
        <v>0.38</v>
      </c>
      <c r="H431">
        <v>4309</v>
      </c>
      <c r="I431">
        <v>10036</v>
      </c>
      <c r="J431">
        <v>0.04</v>
      </c>
      <c r="M431" t="s">
        <v>3</v>
      </c>
      <c r="N431">
        <v>29</v>
      </c>
      <c r="O431">
        <v>0.10266400000000001</v>
      </c>
      <c r="R431" t="s">
        <v>3</v>
      </c>
      <c r="S431">
        <v>29</v>
      </c>
      <c r="T431">
        <v>9.2949999999999994E-3</v>
      </c>
      <c r="V431">
        <v>30</v>
      </c>
      <c r="W431">
        <v>3.0000000000000001E-3</v>
      </c>
      <c r="X431">
        <f>MIN(S431, V431)</f>
        <v>29</v>
      </c>
      <c r="Y431">
        <f>(X431-N431)/N431*100</f>
        <v>0</v>
      </c>
    </row>
    <row r="432" spans="1:25" x14ac:dyDescent="0.3">
      <c r="A432" t="s">
        <v>435</v>
      </c>
      <c r="C432">
        <v>62300</v>
      </c>
      <c r="D432">
        <v>139598</v>
      </c>
      <c r="E432">
        <v>0.89</v>
      </c>
      <c r="H432">
        <v>26700</v>
      </c>
      <c r="I432">
        <v>59098</v>
      </c>
      <c r="J432">
        <v>0.32</v>
      </c>
      <c r="M432" t="s">
        <v>3</v>
      </c>
      <c r="N432">
        <v>59</v>
      </c>
      <c r="O432">
        <v>1.140868</v>
      </c>
      <c r="R432" t="s">
        <v>3</v>
      </c>
      <c r="S432">
        <v>59</v>
      </c>
      <c r="T432">
        <v>0.55586500000000005</v>
      </c>
      <c r="V432">
        <v>74</v>
      </c>
      <c r="W432">
        <v>2E-3</v>
      </c>
      <c r="X432">
        <f>MIN(S432, V432)</f>
        <v>59</v>
      </c>
      <c r="Y432">
        <f>(X432-N432)/N432*100</f>
        <v>0</v>
      </c>
    </row>
    <row r="433" spans="1:25" x14ac:dyDescent="0.3">
      <c r="A433" t="s">
        <v>436</v>
      </c>
      <c r="C433">
        <v>53622</v>
      </c>
      <c r="D433">
        <v>118125</v>
      </c>
      <c r="E433">
        <v>0.74</v>
      </c>
      <c r="H433">
        <v>18536</v>
      </c>
      <c r="I433">
        <v>40109</v>
      </c>
      <c r="J433">
        <v>0.22</v>
      </c>
      <c r="M433" t="s">
        <v>3</v>
      </c>
      <c r="N433">
        <v>44</v>
      </c>
      <c r="O433">
        <v>1.5954870000000001</v>
      </c>
      <c r="R433" t="s">
        <v>3</v>
      </c>
      <c r="S433">
        <v>44</v>
      </c>
      <c r="T433">
        <v>0.44280000000000003</v>
      </c>
      <c r="V433">
        <v>55</v>
      </c>
      <c r="W433">
        <v>3.0000000000000001E-3</v>
      </c>
      <c r="X433">
        <f>MIN(S433, V433)</f>
        <v>44</v>
      </c>
      <c r="Y433">
        <f>(X433-N433)/N433*100</f>
        <v>0</v>
      </c>
    </row>
    <row r="434" spans="1:25" x14ac:dyDescent="0.3">
      <c r="A434" t="s">
        <v>437</v>
      </c>
      <c r="C434">
        <v>57462</v>
      </c>
      <c r="D434">
        <v>131473</v>
      </c>
      <c r="E434">
        <v>0.84</v>
      </c>
      <c r="H434">
        <v>28260</v>
      </c>
      <c r="I434">
        <v>63955</v>
      </c>
      <c r="J434">
        <v>0.35</v>
      </c>
      <c r="M434" t="s">
        <v>3</v>
      </c>
      <c r="N434">
        <v>66</v>
      </c>
      <c r="O434">
        <v>1.1656470000000001</v>
      </c>
      <c r="R434" t="s">
        <v>3</v>
      </c>
      <c r="S434">
        <v>66</v>
      </c>
      <c r="T434">
        <v>0.401003</v>
      </c>
      <c r="V434">
        <v>89</v>
      </c>
      <c r="W434">
        <v>2E-3</v>
      </c>
      <c r="X434">
        <f>MIN(S434, V434)</f>
        <v>66</v>
      </c>
      <c r="Y434">
        <f>(X434-N434)/N434*100</f>
        <v>0</v>
      </c>
    </row>
    <row r="435" spans="1:25" x14ac:dyDescent="0.3">
      <c r="A435" t="s">
        <v>438</v>
      </c>
      <c r="C435">
        <v>55578</v>
      </c>
      <c r="D435">
        <v>126732</v>
      </c>
      <c r="E435">
        <v>0.8</v>
      </c>
      <c r="H435">
        <v>26062</v>
      </c>
      <c r="I435">
        <v>58770</v>
      </c>
      <c r="J435">
        <v>0.32</v>
      </c>
      <c r="M435" t="s">
        <v>3</v>
      </c>
      <c r="N435">
        <v>68</v>
      </c>
      <c r="O435">
        <v>2.0135550000000002</v>
      </c>
      <c r="R435" t="s">
        <v>3</v>
      </c>
      <c r="S435">
        <v>68</v>
      </c>
      <c r="T435">
        <v>0.98091600000000001</v>
      </c>
      <c r="V435">
        <v>82</v>
      </c>
      <c r="W435">
        <v>3.0000000000000001E-3</v>
      </c>
      <c r="X435">
        <f>MIN(S435, V435)</f>
        <v>68</v>
      </c>
      <c r="Y435">
        <f>(X435-N435)/N435*100</f>
        <v>0</v>
      </c>
    </row>
    <row r="436" spans="1:25" x14ac:dyDescent="0.3">
      <c r="A436" t="s">
        <v>439</v>
      </c>
      <c r="C436">
        <v>72360</v>
      </c>
      <c r="D436">
        <v>166145</v>
      </c>
      <c r="E436">
        <v>1.0900000000000001</v>
      </c>
      <c r="H436">
        <v>24120</v>
      </c>
      <c r="I436">
        <v>54389</v>
      </c>
      <c r="J436">
        <v>0.28999999999999998</v>
      </c>
      <c r="M436" t="s">
        <v>3</v>
      </c>
      <c r="N436">
        <v>59</v>
      </c>
      <c r="O436">
        <v>6.8584430000000003</v>
      </c>
      <c r="R436" t="s">
        <v>3</v>
      </c>
      <c r="S436">
        <v>59</v>
      </c>
      <c r="T436">
        <v>3.467819</v>
      </c>
      <c r="V436">
        <v>66</v>
      </c>
      <c r="W436">
        <v>2E-3</v>
      </c>
      <c r="X436">
        <f>MIN(S436, V436)</f>
        <v>59</v>
      </c>
      <c r="Y436">
        <f>(X436-N436)/N436*100</f>
        <v>0</v>
      </c>
    </row>
    <row r="437" spans="1:25" x14ac:dyDescent="0.3">
      <c r="A437" t="s">
        <v>440</v>
      </c>
      <c r="C437">
        <v>55263</v>
      </c>
      <c r="D437">
        <v>123683</v>
      </c>
      <c r="E437">
        <v>0.77</v>
      </c>
      <c r="H437">
        <v>26487</v>
      </c>
      <c r="I437">
        <v>58651</v>
      </c>
      <c r="J437">
        <v>0.31</v>
      </c>
      <c r="M437" t="s">
        <v>3</v>
      </c>
      <c r="N437">
        <v>71</v>
      </c>
      <c r="O437">
        <v>2.5558740000000002</v>
      </c>
      <c r="R437" t="s">
        <v>3</v>
      </c>
      <c r="S437">
        <v>71</v>
      </c>
      <c r="T437">
        <v>4.4788800000000002</v>
      </c>
      <c r="V437">
        <v>80</v>
      </c>
      <c r="W437">
        <v>3.0000000000000001E-3</v>
      </c>
      <c r="X437">
        <f>MIN(S437, V437)</f>
        <v>71</v>
      </c>
      <c r="Y437">
        <f>(X437-N437)/N437*100</f>
        <v>0</v>
      </c>
    </row>
    <row r="438" spans="1:25" x14ac:dyDescent="0.3">
      <c r="A438" t="s">
        <v>441</v>
      </c>
      <c r="C438">
        <v>62656</v>
      </c>
      <c r="D438">
        <v>140544</v>
      </c>
      <c r="E438">
        <v>0.91</v>
      </c>
      <c r="H438">
        <v>24208</v>
      </c>
      <c r="I438">
        <v>53496</v>
      </c>
      <c r="J438">
        <v>0.28999999999999998</v>
      </c>
      <c r="M438" t="s">
        <v>3</v>
      </c>
      <c r="N438">
        <v>54</v>
      </c>
      <c r="O438">
        <v>0.50684700000000005</v>
      </c>
      <c r="R438" t="s">
        <v>3</v>
      </c>
      <c r="S438">
        <v>54</v>
      </c>
      <c r="T438">
        <v>0.186333</v>
      </c>
      <c r="V438">
        <v>67</v>
      </c>
      <c r="W438">
        <v>3.0000000000000001E-3</v>
      </c>
      <c r="X438">
        <f>MIN(S438, V438)</f>
        <v>54</v>
      </c>
      <c r="Y438">
        <f>(X438-N438)/N438*100</f>
        <v>0</v>
      </c>
    </row>
    <row r="439" spans="1:25" x14ac:dyDescent="0.3">
      <c r="A439" t="s">
        <v>442</v>
      </c>
      <c r="C439">
        <v>61380</v>
      </c>
      <c r="D439">
        <v>138742</v>
      </c>
      <c r="E439">
        <v>0.87</v>
      </c>
      <c r="H439">
        <v>26939</v>
      </c>
      <c r="I439">
        <v>60164</v>
      </c>
      <c r="J439">
        <v>0.32</v>
      </c>
      <c r="M439" t="s">
        <v>3</v>
      </c>
      <c r="N439">
        <v>75</v>
      </c>
      <c r="O439">
        <v>6.4439450000000003</v>
      </c>
      <c r="R439" t="s">
        <v>3</v>
      </c>
      <c r="S439">
        <v>75</v>
      </c>
      <c r="T439">
        <v>8.6154980000000005</v>
      </c>
      <c r="V439">
        <v>78</v>
      </c>
      <c r="W439">
        <v>3.0000000000000001E-3</v>
      </c>
      <c r="X439">
        <f>MIN(S439, V439)</f>
        <v>75</v>
      </c>
      <c r="Y439">
        <f>(X439-N439)/N439*100</f>
        <v>0</v>
      </c>
    </row>
    <row r="440" spans="1:25" x14ac:dyDescent="0.3">
      <c r="A440" t="s">
        <v>443</v>
      </c>
      <c r="C440">
        <v>57750</v>
      </c>
      <c r="D440">
        <v>129449</v>
      </c>
      <c r="E440">
        <v>0.81</v>
      </c>
      <c r="H440">
        <v>23760</v>
      </c>
      <c r="I440">
        <v>52508</v>
      </c>
      <c r="J440">
        <v>0.28000000000000003</v>
      </c>
      <c r="M440" t="s">
        <v>3</v>
      </c>
      <c r="N440">
        <v>61</v>
      </c>
      <c r="O440">
        <v>1.5253060000000001</v>
      </c>
      <c r="R440" t="s">
        <v>3</v>
      </c>
      <c r="S440">
        <v>61</v>
      </c>
      <c r="T440">
        <v>1.069728</v>
      </c>
      <c r="V440">
        <v>71</v>
      </c>
      <c r="W440">
        <v>4.0000000000000001E-3</v>
      </c>
      <c r="X440">
        <f>MIN(S440, V440)</f>
        <v>61</v>
      </c>
      <c r="Y440">
        <f>(X440-N440)/N440*100</f>
        <v>0</v>
      </c>
    </row>
    <row r="441" spans="1:25" x14ac:dyDescent="0.3">
      <c r="A441" t="s">
        <v>444</v>
      </c>
      <c r="C441">
        <v>59004</v>
      </c>
      <c r="D441">
        <v>126223</v>
      </c>
      <c r="E441">
        <v>0.74</v>
      </c>
      <c r="H441">
        <v>20592</v>
      </c>
      <c r="I441">
        <v>43385</v>
      </c>
      <c r="J441">
        <v>0.23</v>
      </c>
      <c r="M441" t="s">
        <v>3</v>
      </c>
      <c r="N441">
        <v>45</v>
      </c>
      <c r="O441">
        <v>0.32284400000000002</v>
      </c>
      <c r="R441" t="s">
        <v>3</v>
      </c>
      <c r="S441">
        <v>45</v>
      </c>
      <c r="T441">
        <v>9.6962000000000007E-2</v>
      </c>
      <c r="V441">
        <v>51</v>
      </c>
      <c r="W441">
        <v>3.0000000000000001E-3</v>
      </c>
      <c r="X441">
        <f>MIN(S441, V441)</f>
        <v>45</v>
      </c>
      <c r="Y441">
        <f>(X441-N441)/N441*100</f>
        <v>0</v>
      </c>
    </row>
    <row r="442" spans="1:25" x14ac:dyDescent="0.3">
      <c r="A442" t="s">
        <v>445</v>
      </c>
      <c r="C442">
        <v>70875</v>
      </c>
      <c r="D442">
        <v>159611</v>
      </c>
      <c r="E442">
        <v>1.03</v>
      </c>
      <c r="H442">
        <v>22500</v>
      </c>
      <c r="I442">
        <v>49703</v>
      </c>
      <c r="J442">
        <v>0.27</v>
      </c>
      <c r="M442" t="s">
        <v>3</v>
      </c>
      <c r="N442">
        <v>51</v>
      </c>
      <c r="O442">
        <v>0.52679299999999996</v>
      </c>
      <c r="R442" t="s">
        <v>3</v>
      </c>
      <c r="S442">
        <v>51</v>
      </c>
      <c r="T442">
        <v>0.25914300000000001</v>
      </c>
      <c r="V442">
        <v>59</v>
      </c>
      <c r="W442">
        <v>3.0000000000000001E-3</v>
      </c>
      <c r="X442">
        <f>MIN(S442, V442)</f>
        <v>51</v>
      </c>
      <c r="Y442">
        <f>(X442-N442)/N442*100</f>
        <v>0</v>
      </c>
    </row>
    <row r="443" spans="1:25" x14ac:dyDescent="0.3">
      <c r="A443" t="s">
        <v>446</v>
      </c>
      <c r="C443">
        <v>76791</v>
      </c>
      <c r="D443">
        <v>166813</v>
      </c>
      <c r="E443">
        <v>1.04</v>
      </c>
      <c r="H443">
        <v>27027</v>
      </c>
      <c r="I443">
        <v>57889</v>
      </c>
      <c r="J443">
        <v>0.3</v>
      </c>
      <c r="M443" t="s">
        <v>3</v>
      </c>
      <c r="N443">
        <v>50</v>
      </c>
      <c r="O443">
        <v>0.41823900000000003</v>
      </c>
      <c r="R443" t="s">
        <v>3</v>
      </c>
      <c r="S443">
        <v>50</v>
      </c>
      <c r="T443">
        <v>0.143096</v>
      </c>
      <c r="V443">
        <v>62</v>
      </c>
      <c r="W443">
        <v>3.0000000000000001E-3</v>
      </c>
      <c r="X443">
        <f>MIN(S443, V443)</f>
        <v>50</v>
      </c>
      <c r="Y443">
        <f>(X443-N443)/N443*100</f>
        <v>0</v>
      </c>
    </row>
    <row r="444" spans="1:25" x14ac:dyDescent="0.3">
      <c r="A444" t="s">
        <v>447</v>
      </c>
      <c r="C444">
        <v>61586</v>
      </c>
      <c r="D444">
        <v>134768</v>
      </c>
      <c r="E444">
        <v>0.83</v>
      </c>
      <c r="H444">
        <v>19663</v>
      </c>
      <c r="I444">
        <v>42221</v>
      </c>
      <c r="J444">
        <v>0.23</v>
      </c>
      <c r="M444" t="s">
        <v>3</v>
      </c>
      <c r="N444">
        <v>50</v>
      </c>
      <c r="O444">
        <v>0.23261699999999999</v>
      </c>
      <c r="R444" t="s">
        <v>3</v>
      </c>
      <c r="S444">
        <v>50</v>
      </c>
      <c r="T444">
        <v>4.2702999999999998E-2</v>
      </c>
      <c r="V444">
        <v>52</v>
      </c>
      <c r="W444">
        <v>3.0000000000000001E-3</v>
      </c>
      <c r="X444">
        <f>MIN(S444, V444)</f>
        <v>50</v>
      </c>
      <c r="Y444">
        <f>(X444-N444)/N444*100</f>
        <v>0</v>
      </c>
    </row>
    <row r="445" spans="1:25" x14ac:dyDescent="0.3">
      <c r="A445" t="s">
        <v>448</v>
      </c>
      <c r="C445">
        <v>79707</v>
      </c>
      <c r="D445">
        <v>168208</v>
      </c>
      <c r="E445">
        <v>1</v>
      </c>
      <c r="H445">
        <v>25917</v>
      </c>
      <c r="I445">
        <v>53918</v>
      </c>
      <c r="J445">
        <v>0.28000000000000003</v>
      </c>
      <c r="M445" t="s">
        <v>3</v>
      </c>
      <c r="N445">
        <v>45</v>
      </c>
      <c r="O445">
        <v>0.34281600000000001</v>
      </c>
      <c r="R445" t="s">
        <v>3</v>
      </c>
      <c r="S445">
        <v>45</v>
      </c>
      <c r="T445">
        <v>6.2141000000000002E-2</v>
      </c>
      <c r="V445">
        <v>52</v>
      </c>
      <c r="W445">
        <v>2E-3</v>
      </c>
      <c r="X445">
        <f>MIN(S445, V445)</f>
        <v>45</v>
      </c>
      <c r="Y445">
        <f>(X445-N445)/N445*100</f>
        <v>0</v>
      </c>
    </row>
    <row r="446" spans="1:25" x14ac:dyDescent="0.3">
      <c r="A446" t="s">
        <v>449</v>
      </c>
      <c r="C446">
        <v>69360</v>
      </c>
      <c r="D446">
        <v>150415</v>
      </c>
      <c r="E446">
        <v>0.94</v>
      </c>
      <c r="H446">
        <v>19584</v>
      </c>
      <c r="I446">
        <v>41591</v>
      </c>
      <c r="J446">
        <v>0.23</v>
      </c>
      <c r="M446" t="s">
        <v>3</v>
      </c>
      <c r="N446">
        <v>38</v>
      </c>
      <c r="O446">
        <v>0.433639</v>
      </c>
      <c r="R446" t="s">
        <v>3</v>
      </c>
      <c r="S446">
        <v>38</v>
      </c>
      <c r="T446">
        <v>0.10613499999999999</v>
      </c>
      <c r="V446">
        <v>47</v>
      </c>
      <c r="W446">
        <v>2E-3</v>
      </c>
      <c r="X446">
        <f>MIN(S446, V446)</f>
        <v>38</v>
      </c>
      <c r="Y446">
        <f>(X446-N446)/N446*100</f>
        <v>0</v>
      </c>
    </row>
    <row r="447" spans="1:25" x14ac:dyDescent="0.3">
      <c r="A447" t="s">
        <v>450</v>
      </c>
      <c r="C447">
        <v>91938</v>
      </c>
      <c r="D447">
        <v>201828</v>
      </c>
      <c r="E447">
        <v>1.29</v>
      </c>
      <c r="H447">
        <v>30954</v>
      </c>
      <c r="I447">
        <v>66924</v>
      </c>
      <c r="J447">
        <v>0.35</v>
      </c>
      <c r="M447" t="s">
        <v>3</v>
      </c>
      <c r="N447">
        <v>59</v>
      </c>
      <c r="O447">
        <v>0.37111100000000002</v>
      </c>
      <c r="R447" t="s">
        <v>3</v>
      </c>
      <c r="S447">
        <v>59</v>
      </c>
      <c r="T447">
        <v>0.12456200000000001</v>
      </c>
      <c r="V447">
        <v>66</v>
      </c>
      <c r="W447">
        <v>2E-3</v>
      </c>
      <c r="X447">
        <f>MIN(S447, V447)</f>
        <v>59</v>
      </c>
      <c r="Y447">
        <f>(X447-N447)/N447*100</f>
        <v>0</v>
      </c>
    </row>
    <row r="448" spans="1:25" x14ac:dyDescent="0.3">
      <c r="A448" t="s">
        <v>451</v>
      </c>
      <c r="C448">
        <v>69372</v>
      </c>
      <c r="D448">
        <v>141585</v>
      </c>
      <c r="E448">
        <v>0.84</v>
      </c>
      <c r="H448">
        <v>17220</v>
      </c>
      <c r="I448">
        <v>34525</v>
      </c>
      <c r="J448">
        <v>0.19</v>
      </c>
      <c r="M448" t="s">
        <v>3</v>
      </c>
      <c r="N448">
        <v>31</v>
      </c>
      <c r="O448">
        <v>0.18934899999999999</v>
      </c>
      <c r="R448" t="s">
        <v>3</v>
      </c>
      <c r="S448">
        <v>31</v>
      </c>
      <c r="T448">
        <v>3.3943000000000001E-2</v>
      </c>
      <c r="V448">
        <v>34</v>
      </c>
      <c r="W448">
        <v>2E-3</v>
      </c>
      <c r="X448">
        <f>MIN(S448, V448)</f>
        <v>31</v>
      </c>
      <c r="Y448">
        <f>(X448-N448)/N448*100</f>
        <v>0</v>
      </c>
    </row>
    <row r="449" spans="1:25" x14ac:dyDescent="0.3">
      <c r="A449" t="s">
        <v>452</v>
      </c>
      <c r="C449">
        <v>66600</v>
      </c>
      <c r="D449">
        <v>139894</v>
      </c>
      <c r="E449">
        <v>0.84</v>
      </c>
      <c r="H449">
        <v>23088</v>
      </c>
      <c r="I449">
        <v>47872</v>
      </c>
      <c r="J449">
        <v>0.26</v>
      </c>
      <c r="M449" t="s">
        <v>3</v>
      </c>
      <c r="N449">
        <v>42</v>
      </c>
      <c r="O449">
        <v>0.54464000000000001</v>
      </c>
      <c r="R449" t="s">
        <v>3</v>
      </c>
      <c r="S449">
        <v>42</v>
      </c>
      <c r="T449">
        <v>9.6387E-2</v>
      </c>
      <c r="V449">
        <v>51</v>
      </c>
      <c r="W449">
        <v>3.0000000000000001E-3</v>
      </c>
      <c r="X449">
        <f>MIN(S449, V449)</f>
        <v>42</v>
      </c>
      <c r="Y449">
        <f>(X449-N449)/N449*100</f>
        <v>0</v>
      </c>
    </row>
    <row r="450" spans="1:25" x14ac:dyDescent="0.3">
      <c r="A450" t="s">
        <v>453</v>
      </c>
      <c r="C450">
        <v>73590</v>
      </c>
      <c r="D450">
        <v>156401</v>
      </c>
      <c r="E450">
        <v>0.96</v>
      </c>
      <c r="H450">
        <v>20070</v>
      </c>
      <c r="I450">
        <v>41801</v>
      </c>
      <c r="J450">
        <v>0.23</v>
      </c>
      <c r="M450" t="s">
        <v>3</v>
      </c>
      <c r="N450">
        <v>36</v>
      </c>
      <c r="O450">
        <v>0.45791599999999999</v>
      </c>
      <c r="R450" t="s">
        <v>3</v>
      </c>
      <c r="S450">
        <v>36</v>
      </c>
      <c r="T450">
        <v>9.4556000000000001E-2</v>
      </c>
      <c r="V450">
        <v>44</v>
      </c>
      <c r="W450">
        <v>2E-3</v>
      </c>
      <c r="X450">
        <f>MIN(S450, V450)</f>
        <v>36</v>
      </c>
      <c r="Y450">
        <f>(X450-N450)/N450*100</f>
        <v>0</v>
      </c>
    </row>
    <row r="451" spans="1:25" x14ac:dyDescent="0.3">
      <c r="A451" t="s">
        <v>454</v>
      </c>
      <c r="C451">
        <v>63900</v>
      </c>
      <c r="D451">
        <v>135066</v>
      </c>
      <c r="E451">
        <v>0.83</v>
      </c>
      <c r="H451">
        <v>19596</v>
      </c>
      <c r="I451">
        <v>40738</v>
      </c>
      <c r="J451">
        <v>0.22</v>
      </c>
      <c r="M451" t="s">
        <v>3</v>
      </c>
      <c r="N451">
        <v>43</v>
      </c>
      <c r="O451">
        <v>0.20380699999999999</v>
      </c>
      <c r="R451" t="s">
        <v>3</v>
      </c>
      <c r="S451">
        <v>43</v>
      </c>
      <c r="T451">
        <v>4.5706999999999998E-2</v>
      </c>
      <c r="V451">
        <v>45</v>
      </c>
      <c r="W451">
        <v>2E-3</v>
      </c>
      <c r="X451">
        <f>MIN(S451, V451)</f>
        <v>43</v>
      </c>
      <c r="Y451">
        <f>(X451-N451)/N451*100</f>
        <v>0</v>
      </c>
    </row>
    <row r="452" spans="1:25" x14ac:dyDescent="0.3">
      <c r="A452" t="s">
        <v>455</v>
      </c>
      <c r="C452">
        <v>76293</v>
      </c>
      <c r="D452">
        <v>155470</v>
      </c>
      <c r="E452">
        <v>0.92</v>
      </c>
      <c r="H452">
        <v>23874</v>
      </c>
      <c r="I452">
        <v>48006</v>
      </c>
      <c r="J452">
        <v>0.25</v>
      </c>
      <c r="M452" t="s">
        <v>3</v>
      </c>
      <c r="N452">
        <v>45</v>
      </c>
      <c r="O452">
        <v>1.662998</v>
      </c>
      <c r="R452" t="s">
        <v>3</v>
      </c>
      <c r="S452">
        <v>45</v>
      </c>
      <c r="T452">
        <v>5.0210999999999999E-2</v>
      </c>
      <c r="V452">
        <v>45</v>
      </c>
      <c r="W452">
        <v>3.0000000000000001E-3</v>
      </c>
      <c r="X452">
        <f>MIN(S452, V452)</f>
        <v>45</v>
      </c>
      <c r="Y452">
        <f>(X452-N452)/N452*100</f>
        <v>0</v>
      </c>
    </row>
    <row r="453" spans="1:25" x14ac:dyDescent="0.3">
      <c r="A453" t="s">
        <v>456</v>
      </c>
      <c r="C453">
        <v>82824</v>
      </c>
      <c r="D453">
        <v>174190</v>
      </c>
      <c r="E453">
        <v>1.06</v>
      </c>
      <c r="H453">
        <v>27115</v>
      </c>
      <c r="I453">
        <v>56218</v>
      </c>
      <c r="J453">
        <v>0.35</v>
      </c>
      <c r="M453" t="s">
        <v>3</v>
      </c>
      <c r="N453">
        <v>51</v>
      </c>
      <c r="O453">
        <v>0.23219200000000001</v>
      </c>
      <c r="R453" t="s">
        <v>3</v>
      </c>
      <c r="S453">
        <v>51</v>
      </c>
      <c r="T453">
        <v>5.1799999999999999E-2</v>
      </c>
      <c r="V453">
        <v>54</v>
      </c>
      <c r="W453">
        <v>2E-3</v>
      </c>
      <c r="X453">
        <f>MIN(S453, V453)</f>
        <v>51</v>
      </c>
      <c r="Y453">
        <f>(X453-N453)/N453*100</f>
        <v>0</v>
      </c>
    </row>
    <row r="454" spans="1:25" x14ac:dyDescent="0.3">
      <c r="A454" t="s">
        <v>457</v>
      </c>
      <c r="C454">
        <v>80017</v>
      </c>
      <c r="D454">
        <v>169214</v>
      </c>
      <c r="E454">
        <v>1.03</v>
      </c>
      <c r="H454">
        <v>18389</v>
      </c>
      <c r="I454">
        <v>38022</v>
      </c>
      <c r="J454">
        <v>0.22</v>
      </c>
      <c r="M454" t="s">
        <v>3</v>
      </c>
      <c r="N454">
        <v>35</v>
      </c>
      <c r="O454">
        <v>0.321629</v>
      </c>
      <c r="R454" t="s">
        <v>3</v>
      </c>
      <c r="S454">
        <v>35</v>
      </c>
      <c r="T454">
        <v>4.1592999999999998E-2</v>
      </c>
      <c r="V454">
        <v>36</v>
      </c>
      <c r="W454">
        <v>2E-3</v>
      </c>
      <c r="X454">
        <f>MIN(S454, V454)</f>
        <v>35</v>
      </c>
      <c r="Y454">
        <f>(X454-N454)/N454*100</f>
        <v>0</v>
      </c>
    </row>
    <row r="455" spans="1:25" x14ac:dyDescent="0.3">
      <c r="A455" t="s">
        <v>458</v>
      </c>
      <c r="C455">
        <v>71222</v>
      </c>
      <c r="D455">
        <v>147148</v>
      </c>
      <c r="E455">
        <v>0.88</v>
      </c>
      <c r="H455">
        <v>20076</v>
      </c>
      <c r="I455">
        <v>40790</v>
      </c>
      <c r="J455">
        <v>0.22</v>
      </c>
      <c r="M455" t="s">
        <v>3</v>
      </c>
      <c r="N455">
        <v>35</v>
      </c>
      <c r="O455">
        <v>0.37837900000000002</v>
      </c>
      <c r="R455" t="s">
        <v>3</v>
      </c>
      <c r="S455">
        <v>35</v>
      </c>
      <c r="T455">
        <v>6.3958000000000001E-2</v>
      </c>
      <c r="V455">
        <v>41</v>
      </c>
      <c r="W455">
        <v>3.0000000000000001E-3</v>
      </c>
      <c r="X455">
        <f>MIN(S455, V455)</f>
        <v>35</v>
      </c>
      <c r="Y455">
        <f>(X455-N455)/N455*100</f>
        <v>0</v>
      </c>
    </row>
    <row r="456" spans="1:25" x14ac:dyDescent="0.3">
      <c r="A456" t="s">
        <v>459</v>
      </c>
      <c r="C456">
        <v>71278</v>
      </c>
      <c r="D456">
        <v>148451</v>
      </c>
      <c r="E456">
        <v>0.9</v>
      </c>
      <c r="H456">
        <v>19068</v>
      </c>
      <c r="I456">
        <v>38971</v>
      </c>
      <c r="J456">
        <v>0.21</v>
      </c>
      <c r="M456" t="s">
        <v>3</v>
      </c>
      <c r="N456">
        <v>36</v>
      </c>
      <c r="O456">
        <v>0.35081600000000002</v>
      </c>
      <c r="R456" t="s">
        <v>3</v>
      </c>
      <c r="S456">
        <v>36</v>
      </c>
      <c r="T456">
        <v>6.1782999999999998E-2</v>
      </c>
      <c r="V456">
        <v>41</v>
      </c>
      <c r="W456">
        <v>2E-3</v>
      </c>
      <c r="X456">
        <f>MIN(S456, V456)</f>
        <v>36</v>
      </c>
      <c r="Y456">
        <f>(X456-N456)/N456*100</f>
        <v>0</v>
      </c>
    </row>
    <row r="457" spans="1:25" x14ac:dyDescent="0.3">
      <c r="A457" t="s">
        <v>460</v>
      </c>
      <c r="C457">
        <v>101179</v>
      </c>
      <c r="D457">
        <v>214028</v>
      </c>
      <c r="E457">
        <v>1.32</v>
      </c>
      <c r="H457">
        <v>25155</v>
      </c>
      <c r="I457">
        <v>52188</v>
      </c>
      <c r="J457">
        <v>0.28000000000000003</v>
      </c>
      <c r="M457" t="s">
        <v>3</v>
      </c>
      <c r="N457">
        <v>39</v>
      </c>
      <c r="O457">
        <v>1.6533549999999999</v>
      </c>
      <c r="R457" t="s">
        <v>3</v>
      </c>
      <c r="S457">
        <v>39</v>
      </c>
      <c r="T457">
        <v>7.3085999999999998E-2</v>
      </c>
      <c r="V457">
        <v>44</v>
      </c>
      <c r="W457">
        <v>2E-3</v>
      </c>
      <c r="X457">
        <f>MIN(S457, V457)</f>
        <v>39</v>
      </c>
      <c r="Y457">
        <f>(X457-N457)/N457*100</f>
        <v>0</v>
      </c>
    </row>
    <row r="458" spans="1:25" x14ac:dyDescent="0.3">
      <c r="A458" t="s">
        <v>461</v>
      </c>
      <c r="C458">
        <v>72240</v>
      </c>
      <c r="D458">
        <v>145382</v>
      </c>
      <c r="E458">
        <v>0.84</v>
      </c>
      <c r="H458">
        <v>17360</v>
      </c>
      <c r="I458">
        <v>34348</v>
      </c>
      <c r="J458">
        <v>0.19</v>
      </c>
      <c r="M458" t="s">
        <v>3</v>
      </c>
      <c r="N458">
        <v>26</v>
      </c>
      <c r="O458">
        <v>0.18446399999999999</v>
      </c>
      <c r="R458" t="s">
        <v>3</v>
      </c>
      <c r="S458">
        <v>26</v>
      </c>
      <c r="T458">
        <v>3.2333000000000001E-2</v>
      </c>
      <c r="V458">
        <v>30</v>
      </c>
      <c r="W458">
        <v>2E-3</v>
      </c>
      <c r="X458">
        <f>MIN(S458, V458)</f>
        <v>26</v>
      </c>
      <c r="Y458">
        <f>(X458-N458)/N458*100</f>
        <v>0</v>
      </c>
    </row>
    <row r="459" spans="1:25" x14ac:dyDescent="0.3">
      <c r="A459" t="s">
        <v>462</v>
      </c>
      <c r="C459">
        <v>76936</v>
      </c>
      <c r="D459">
        <v>161502</v>
      </c>
      <c r="E459">
        <v>0.99</v>
      </c>
      <c r="H459">
        <v>23128</v>
      </c>
      <c r="I459">
        <v>47730</v>
      </c>
      <c r="J459">
        <v>0.25</v>
      </c>
      <c r="M459" t="s">
        <v>3</v>
      </c>
      <c r="N459">
        <v>47</v>
      </c>
      <c r="O459">
        <v>0.22206600000000001</v>
      </c>
      <c r="R459" t="s">
        <v>3</v>
      </c>
      <c r="S459">
        <v>47</v>
      </c>
      <c r="T459">
        <v>4.5068999999999998E-2</v>
      </c>
      <c r="V459">
        <v>48</v>
      </c>
      <c r="W459">
        <v>4.0000000000000001E-3</v>
      </c>
      <c r="X459">
        <f>MIN(S459, V459)</f>
        <v>47</v>
      </c>
      <c r="Y459">
        <f>(X459-N459)/N459*100</f>
        <v>0</v>
      </c>
    </row>
    <row r="460" spans="1:25" x14ac:dyDescent="0.3">
      <c r="A460" t="s">
        <v>463</v>
      </c>
      <c r="C460">
        <v>82128</v>
      </c>
      <c r="D460">
        <v>174911</v>
      </c>
      <c r="E460">
        <v>1.07</v>
      </c>
      <c r="H460">
        <v>21240</v>
      </c>
      <c r="I460">
        <v>44363</v>
      </c>
      <c r="J460">
        <v>0.24</v>
      </c>
      <c r="M460" t="s">
        <v>3</v>
      </c>
      <c r="N460">
        <v>40</v>
      </c>
      <c r="O460">
        <v>0.29610900000000001</v>
      </c>
      <c r="R460" t="s">
        <v>3</v>
      </c>
      <c r="S460">
        <v>40</v>
      </c>
      <c r="T460">
        <v>4.8302999999999999E-2</v>
      </c>
      <c r="V460">
        <v>44</v>
      </c>
      <c r="W460">
        <v>3.0000000000000001E-3</v>
      </c>
      <c r="X460">
        <f>MIN(S460, V460)</f>
        <v>40</v>
      </c>
      <c r="Y460">
        <f>(X460-N460)/N460*100</f>
        <v>0</v>
      </c>
    </row>
    <row r="461" spans="1:25" x14ac:dyDescent="0.3">
      <c r="A461" t="s">
        <v>464</v>
      </c>
      <c r="C461">
        <v>77844</v>
      </c>
      <c r="D461">
        <v>162390</v>
      </c>
      <c r="E461">
        <v>0.97</v>
      </c>
      <c r="H461">
        <v>27445</v>
      </c>
      <c r="I461">
        <v>56542</v>
      </c>
      <c r="J461">
        <v>0.3</v>
      </c>
      <c r="M461" t="s">
        <v>3</v>
      </c>
      <c r="N461">
        <v>50</v>
      </c>
      <c r="O461">
        <v>0.52652100000000002</v>
      </c>
      <c r="R461" t="s">
        <v>3</v>
      </c>
      <c r="S461">
        <v>50</v>
      </c>
      <c r="T461">
        <v>8.3067000000000002E-2</v>
      </c>
      <c r="V461">
        <v>54</v>
      </c>
      <c r="W461">
        <v>3.0000000000000001E-3</v>
      </c>
      <c r="X461">
        <f>MIN(S461, V461)</f>
        <v>50</v>
      </c>
      <c r="Y461">
        <f>(X461-N461)/N461*100</f>
        <v>0</v>
      </c>
    </row>
    <row r="462" spans="1:25" x14ac:dyDescent="0.3">
      <c r="A462" t="s">
        <v>465</v>
      </c>
      <c r="C462">
        <v>84494</v>
      </c>
      <c r="D462">
        <v>176542</v>
      </c>
      <c r="E462">
        <v>1.04</v>
      </c>
      <c r="H462">
        <v>30540</v>
      </c>
      <c r="I462">
        <v>63122</v>
      </c>
      <c r="J462">
        <v>0.37</v>
      </c>
      <c r="M462" t="s">
        <v>3</v>
      </c>
      <c r="N462">
        <v>56</v>
      </c>
      <c r="O462">
        <v>0.23465</v>
      </c>
      <c r="R462" t="s">
        <v>3</v>
      </c>
      <c r="S462">
        <v>56</v>
      </c>
      <c r="T462">
        <v>5.9049999999999998E-2</v>
      </c>
      <c r="V462">
        <v>59</v>
      </c>
      <c r="W462">
        <v>4.0000000000000001E-3</v>
      </c>
      <c r="X462">
        <f>MIN(S462, V462)</f>
        <v>56</v>
      </c>
      <c r="Y462">
        <f>(X462-N462)/N462*100</f>
        <v>0</v>
      </c>
    </row>
    <row r="463" spans="1:25" x14ac:dyDescent="0.3">
      <c r="A463" t="s">
        <v>466</v>
      </c>
      <c r="C463">
        <v>73112</v>
      </c>
      <c r="D463">
        <v>150998</v>
      </c>
      <c r="E463">
        <v>0.91</v>
      </c>
      <c r="H463">
        <v>22230</v>
      </c>
      <c r="I463">
        <v>45217</v>
      </c>
      <c r="J463">
        <v>0.25</v>
      </c>
      <c r="M463" t="s">
        <v>3</v>
      </c>
      <c r="N463">
        <v>44</v>
      </c>
      <c r="O463">
        <v>0.19931399999999999</v>
      </c>
      <c r="R463" t="s">
        <v>3</v>
      </c>
      <c r="S463">
        <v>44</v>
      </c>
      <c r="T463">
        <v>3.6935999999999997E-2</v>
      </c>
      <c r="V463">
        <v>44</v>
      </c>
      <c r="W463">
        <v>2E-3</v>
      </c>
      <c r="X463">
        <f>MIN(S463, V463)</f>
        <v>44</v>
      </c>
      <c r="Y463">
        <f>(X463-N463)/N463*100</f>
        <v>0</v>
      </c>
    </row>
    <row r="464" spans="1:25" x14ac:dyDescent="0.3">
      <c r="A464" t="s">
        <v>467</v>
      </c>
      <c r="C464">
        <v>115656</v>
      </c>
      <c r="D464">
        <v>237700</v>
      </c>
      <c r="E464">
        <v>1.49</v>
      </c>
      <c r="H464">
        <v>25912</v>
      </c>
      <c r="I464">
        <v>52248</v>
      </c>
      <c r="J464">
        <v>0.28999999999999998</v>
      </c>
      <c r="M464" t="s">
        <v>3</v>
      </c>
      <c r="N464">
        <v>40</v>
      </c>
      <c r="O464">
        <v>0.30473499999999998</v>
      </c>
      <c r="R464" t="s">
        <v>3</v>
      </c>
      <c r="S464">
        <v>40</v>
      </c>
      <c r="T464">
        <v>4.1647999999999998E-2</v>
      </c>
      <c r="V464">
        <v>40</v>
      </c>
      <c r="W464">
        <v>3.0000000000000001E-3</v>
      </c>
      <c r="X464">
        <f>MIN(S464, V464)</f>
        <v>40</v>
      </c>
      <c r="Y464">
        <f>(X464-N464)/N464*100</f>
        <v>0</v>
      </c>
    </row>
    <row r="465" spans="1:25" x14ac:dyDescent="0.3">
      <c r="A465" t="s">
        <v>468</v>
      </c>
      <c r="C465">
        <v>105591</v>
      </c>
      <c r="D465">
        <v>221018</v>
      </c>
      <c r="E465">
        <v>1.37</v>
      </c>
      <c r="H465">
        <v>34043</v>
      </c>
      <c r="I465">
        <v>70358</v>
      </c>
      <c r="J465">
        <v>0.43</v>
      </c>
      <c r="M465" t="s">
        <v>3</v>
      </c>
      <c r="N465">
        <v>53</v>
      </c>
      <c r="O465">
        <v>0.28656100000000001</v>
      </c>
      <c r="R465" t="s">
        <v>3</v>
      </c>
      <c r="S465">
        <v>53</v>
      </c>
      <c r="T465">
        <v>6.8203E-2</v>
      </c>
      <c r="V465">
        <v>58</v>
      </c>
      <c r="W465">
        <v>2E-3</v>
      </c>
      <c r="X465">
        <f>MIN(S465, V465)</f>
        <v>53</v>
      </c>
      <c r="Y465">
        <f>(X465-N465)/N465*100</f>
        <v>0</v>
      </c>
    </row>
    <row r="466" spans="1:25" x14ac:dyDescent="0.3">
      <c r="A466" t="s">
        <v>469</v>
      </c>
      <c r="C466">
        <v>79275</v>
      </c>
      <c r="D466">
        <v>161953</v>
      </c>
      <c r="E466">
        <v>0.97</v>
      </c>
      <c r="H466">
        <v>19425</v>
      </c>
      <c r="I466">
        <v>38947</v>
      </c>
      <c r="J466">
        <v>0.22</v>
      </c>
      <c r="M466" t="s">
        <v>3</v>
      </c>
      <c r="N466">
        <v>36</v>
      </c>
      <c r="O466">
        <v>0.20642099999999999</v>
      </c>
      <c r="R466" t="s">
        <v>3</v>
      </c>
      <c r="S466">
        <v>36</v>
      </c>
      <c r="T466">
        <v>3.2155999999999997E-2</v>
      </c>
      <c r="V466">
        <v>36</v>
      </c>
      <c r="W466">
        <v>4.0000000000000001E-3</v>
      </c>
      <c r="X466">
        <f>MIN(S466, V466)</f>
        <v>36</v>
      </c>
      <c r="Y466">
        <f>(X466-N466)/N466*100</f>
        <v>0</v>
      </c>
    </row>
    <row r="467" spans="1:25" x14ac:dyDescent="0.3">
      <c r="A467" t="s">
        <v>470</v>
      </c>
      <c r="C467">
        <v>97555</v>
      </c>
      <c r="D467">
        <v>203683</v>
      </c>
      <c r="E467">
        <v>1.27</v>
      </c>
      <c r="H467">
        <v>29430</v>
      </c>
      <c r="I467">
        <v>60558</v>
      </c>
      <c r="J467">
        <v>0.32</v>
      </c>
      <c r="M467" t="s">
        <v>3</v>
      </c>
      <c r="N467">
        <v>45</v>
      </c>
      <c r="O467">
        <v>0.30804599999999999</v>
      </c>
      <c r="R467" t="s">
        <v>3</v>
      </c>
      <c r="S467">
        <v>45</v>
      </c>
      <c r="T467">
        <v>6.8007999999999999E-2</v>
      </c>
      <c r="V467">
        <v>53</v>
      </c>
      <c r="W467">
        <v>3.0000000000000001E-3</v>
      </c>
      <c r="X467">
        <f>MIN(S467, V467)</f>
        <v>45</v>
      </c>
      <c r="Y467">
        <f>(X467-N467)/N467*100</f>
        <v>0</v>
      </c>
    </row>
    <row r="468" spans="1:25" x14ac:dyDescent="0.3">
      <c r="A468" t="s">
        <v>471</v>
      </c>
      <c r="C468">
        <v>108100</v>
      </c>
      <c r="D468">
        <v>226929</v>
      </c>
      <c r="E468">
        <v>1.45</v>
      </c>
      <c r="H468">
        <v>25300</v>
      </c>
      <c r="I468">
        <v>51969</v>
      </c>
      <c r="J468">
        <v>0.28999999999999998</v>
      </c>
      <c r="M468" t="s">
        <v>3</v>
      </c>
      <c r="N468">
        <v>42</v>
      </c>
      <c r="O468">
        <v>0.29562500000000003</v>
      </c>
      <c r="R468" t="s">
        <v>3</v>
      </c>
      <c r="S468">
        <v>42</v>
      </c>
      <c r="T468">
        <v>5.6371999999999998E-2</v>
      </c>
      <c r="V468">
        <v>43</v>
      </c>
      <c r="W468">
        <v>3.0000000000000001E-3</v>
      </c>
      <c r="X468">
        <f>MIN(S468, V468)</f>
        <v>42</v>
      </c>
      <c r="Y468">
        <f>(X468-N468)/N468*100</f>
        <v>0</v>
      </c>
    </row>
    <row r="469" spans="1:25" x14ac:dyDescent="0.3">
      <c r="A469" t="s">
        <v>472</v>
      </c>
      <c r="C469">
        <v>103964</v>
      </c>
      <c r="D469">
        <v>208965</v>
      </c>
      <c r="E469">
        <v>1.25</v>
      </c>
      <c r="H469">
        <v>26320</v>
      </c>
      <c r="I469">
        <v>52143</v>
      </c>
      <c r="J469">
        <v>0.28999999999999998</v>
      </c>
      <c r="M469" t="s">
        <v>3</v>
      </c>
      <c r="N469">
        <v>39</v>
      </c>
      <c r="O469">
        <v>0.25822499999999998</v>
      </c>
      <c r="R469" t="s">
        <v>3</v>
      </c>
      <c r="S469">
        <v>39</v>
      </c>
      <c r="T469">
        <v>4.2853000000000002E-2</v>
      </c>
      <c r="V469">
        <v>39</v>
      </c>
      <c r="W469">
        <v>3.0000000000000001E-3</v>
      </c>
      <c r="X469">
        <f>MIN(S469, V469)</f>
        <v>39</v>
      </c>
      <c r="Y469">
        <f>(X469-N469)/N469*100</f>
        <v>0</v>
      </c>
    </row>
    <row r="470" spans="1:25" x14ac:dyDescent="0.3">
      <c r="A470" t="s">
        <v>473</v>
      </c>
      <c r="C470">
        <v>76596</v>
      </c>
      <c r="D470">
        <v>160045</v>
      </c>
      <c r="E470">
        <v>0.97</v>
      </c>
      <c r="H470">
        <v>23077</v>
      </c>
      <c r="I470">
        <v>47448</v>
      </c>
      <c r="J470">
        <v>0.26</v>
      </c>
      <c r="M470" t="s">
        <v>3</v>
      </c>
      <c r="N470">
        <v>46</v>
      </c>
      <c r="O470">
        <v>0.21112300000000001</v>
      </c>
      <c r="R470" t="s">
        <v>3</v>
      </c>
      <c r="S470">
        <v>46</v>
      </c>
      <c r="T470">
        <v>3.9628999999999998E-2</v>
      </c>
      <c r="V470">
        <v>46</v>
      </c>
      <c r="W470">
        <v>4.0000000000000001E-3</v>
      </c>
      <c r="X470">
        <f>MIN(S470, V470)</f>
        <v>46</v>
      </c>
      <c r="Y470">
        <f>(X470-N470)/N470*100</f>
        <v>0</v>
      </c>
    </row>
    <row r="471" spans="1:25" x14ac:dyDescent="0.3">
      <c r="A471" t="s">
        <v>474</v>
      </c>
      <c r="C471">
        <v>93019</v>
      </c>
      <c r="D471">
        <v>190454</v>
      </c>
      <c r="E471">
        <v>1.17</v>
      </c>
      <c r="H471">
        <v>20052</v>
      </c>
      <c r="I471">
        <v>40197</v>
      </c>
      <c r="J471">
        <v>0.23</v>
      </c>
      <c r="M471" t="s">
        <v>3</v>
      </c>
      <c r="N471">
        <v>35</v>
      </c>
      <c r="O471">
        <v>0.248666</v>
      </c>
      <c r="R471" t="s">
        <v>3</v>
      </c>
      <c r="S471">
        <v>35</v>
      </c>
      <c r="T471">
        <v>3.3078000000000003E-2</v>
      </c>
      <c r="V471">
        <v>35</v>
      </c>
      <c r="W471">
        <v>2E-3</v>
      </c>
      <c r="X471">
        <f>MIN(S471, V471)</f>
        <v>35</v>
      </c>
      <c r="Y471">
        <f>(X471-N471)/N471*100</f>
        <v>0</v>
      </c>
    </row>
    <row r="472" spans="1:25" x14ac:dyDescent="0.3">
      <c r="A472" t="s">
        <v>475</v>
      </c>
      <c r="C472">
        <v>117436</v>
      </c>
      <c r="D472">
        <v>250352</v>
      </c>
      <c r="E472">
        <v>1.53</v>
      </c>
      <c r="H472">
        <v>57148</v>
      </c>
      <c r="I472">
        <v>121136</v>
      </c>
      <c r="J472">
        <v>0.69</v>
      </c>
      <c r="M472" t="s">
        <v>4</v>
      </c>
      <c r="N472">
        <v>78</v>
      </c>
      <c r="O472">
        <v>60.252966999999998</v>
      </c>
      <c r="R472" t="s">
        <v>3</v>
      </c>
      <c r="S472">
        <v>78</v>
      </c>
      <c r="T472">
        <v>57.566729000000002</v>
      </c>
      <c r="V472">
        <v>90</v>
      </c>
      <c r="W472">
        <v>2E-3</v>
      </c>
      <c r="X472">
        <f>MIN(S472, V472)</f>
        <v>78</v>
      </c>
      <c r="Y472">
        <f>(X472-N472)/N472*100</f>
        <v>0</v>
      </c>
    </row>
    <row r="473" spans="1:25" x14ac:dyDescent="0.3">
      <c r="A473" t="s">
        <v>476</v>
      </c>
      <c r="C473">
        <v>99932</v>
      </c>
      <c r="D473">
        <v>211611</v>
      </c>
      <c r="E473">
        <v>1.26</v>
      </c>
      <c r="H473">
        <v>52976</v>
      </c>
      <c r="I473">
        <v>111693</v>
      </c>
      <c r="J473">
        <v>0.64</v>
      </c>
      <c r="M473" t="s">
        <v>4</v>
      </c>
      <c r="N473">
        <v>82</v>
      </c>
      <c r="O473">
        <v>60.214568</v>
      </c>
      <c r="R473" t="s">
        <v>4</v>
      </c>
      <c r="S473">
        <v>82</v>
      </c>
      <c r="T473">
        <v>60.094029999999997</v>
      </c>
      <c r="V473">
        <v>87</v>
      </c>
      <c r="W473">
        <v>2E-3</v>
      </c>
      <c r="X473">
        <f>MIN(S473, V473)</f>
        <v>82</v>
      </c>
      <c r="Y473">
        <f>(X473-N473)/N473*100</f>
        <v>0</v>
      </c>
    </row>
    <row r="474" spans="1:25" x14ac:dyDescent="0.3">
      <c r="A474" t="s">
        <v>477</v>
      </c>
      <c r="C474">
        <v>84726</v>
      </c>
      <c r="D474">
        <v>179703</v>
      </c>
      <c r="E474">
        <v>1.0900000000000001</v>
      </c>
      <c r="H474">
        <v>54915</v>
      </c>
      <c r="I474">
        <v>116091</v>
      </c>
      <c r="J474">
        <v>0.68</v>
      </c>
      <c r="M474" t="s">
        <v>4</v>
      </c>
      <c r="N474">
        <v>92</v>
      </c>
      <c r="O474">
        <v>60.193109999999997</v>
      </c>
      <c r="R474" t="s">
        <v>4</v>
      </c>
      <c r="S474">
        <v>92</v>
      </c>
      <c r="T474">
        <v>60.105156000000001</v>
      </c>
      <c r="V474">
        <v>104</v>
      </c>
      <c r="W474">
        <v>2E-3</v>
      </c>
      <c r="X474">
        <f>MIN(S474, V474)</f>
        <v>92</v>
      </c>
      <c r="Y474">
        <f>(X474-N474)/N474*100</f>
        <v>0</v>
      </c>
    </row>
    <row r="475" spans="1:25" x14ac:dyDescent="0.3">
      <c r="A475" t="s">
        <v>478</v>
      </c>
      <c r="C475">
        <v>104208</v>
      </c>
      <c r="D475">
        <v>218119</v>
      </c>
      <c r="E475">
        <v>1.29</v>
      </c>
      <c r="H475">
        <v>49920</v>
      </c>
      <c r="I475">
        <v>103888</v>
      </c>
      <c r="J475">
        <v>0.6</v>
      </c>
      <c r="M475" t="s">
        <v>3</v>
      </c>
      <c r="N475">
        <v>64</v>
      </c>
      <c r="O475">
        <v>11.23977</v>
      </c>
      <c r="R475" t="s">
        <v>3</v>
      </c>
      <c r="S475">
        <v>64</v>
      </c>
      <c r="T475">
        <v>12.933471000000001</v>
      </c>
      <c r="V475">
        <v>79</v>
      </c>
      <c r="W475">
        <v>2E-3</v>
      </c>
      <c r="X475">
        <f>MIN(S475, V475)</f>
        <v>64</v>
      </c>
      <c r="Y475">
        <f>(X475-N475)/N475*100</f>
        <v>0</v>
      </c>
    </row>
    <row r="476" spans="1:25" x14ac:dyDescent="0.3">
      <c r="A476" t="s">
        <v>479</v>
      </c>
      <c r="C476">
        <v>107900</v>
      </c>
      <c r="D476">
        <v>225737</v>
      </c>
      <c r="E476">
        <v>1.35</v>
      </c>
      <c r="H476">
        <v>52000</v>
      </c>
      <c r="I476">
        <v>108175</v>
      </c>
      <c r="J476">
        <v>0.63</v>
      </c>
      <c r="M476" t="s">
        <v>3</v>
      </c>
      <c r="N476">
        <v>69</v>
      </c>
      <c r="O476">
        <v>4.1885329999999996</v>
      </c>
      <c r="R476" t="s">
        <v>3</v>
      </c>
      <c r="S476">
        <v>69</v>
      </c>
      <c r="T476">
        <v>3.9638439999999999</v>
      </c>
      <c r="V476">
        <v>79</v>
      </c>
      <c r="W476">
        <v>3.0000000000000001E-3</v>
      </c>
      <c r="X476">
        <f>MIN(S476, V476)</f>
        <v>69</v>
      </c>
      <c r="Y476">
        <f>(X476-N476)/N476*100</f>
        <v>0</v>
      </c>
    </row>
    <row r="477" spans="1:25" x14ac:dyDescent="0.3">
      <c r="A477" t="s">
        <v>480</v>
      </c>
      <c r="C477">
        <v>79520</v>
      </c>
      <c r="D477">
        <v>164060</v>
      </c>
      <c r="E477">
        <v>0.94</v>
      </c>
      <c r="H477">
        <v>38056</v>
      </c>
      <c r="I477">
        <v>78066</v>
      </c>
      <c r="J477">
        <v>0.45</v>
      </c>
      <c r="M477" t="s">
        <v>3</v>
      </c>
      <c r="N477">
        <v>60</v>
      </c>
      <c r="O477">
        <v>11.858701999999999</v>
      </c>
      <c r="R477" t="s">
        <v>3</v>
      </c>
      <c r="S477">
        <v>60</v>
      </c>
      <c r="T477">
        <v>8.9806530000000002</v>
      </c>
      <c r="V477">
        <v>66</v>
      </c>
      <c r="W477">
        <v>3.0000000000000001E-3</v>
      </c>
      <c r="X477">
        <f>MIN(S477, V477)</f>
        <v>60</v>
      </c>
      <c r="Y477">
        <f>(X477-N477)/N477*100</f>
        <v>0</v>
      </c>
    </row>
    <row r="478" spans="1:25" x14ac:dyDescent="0.3">
      <c r="A478" t="s">
        <v>481</v>
      </c>
      <c r="C478">
        <v>92757</v>
      </c>
      <c r="D478">
        <v>191562</v>
      </c>
      <c r="E478">
        <v>1.1200000000000001</v>
      </c>
      <c r="H478">
        <v>43539</v>
      </c>
      <c r="I478">
        <v>89382</v>
      </c>
      <c r="J478">
        <v>0.52</v>
      </c>
      <c r="M478" t="s">
        <v>3</v>
      </c>
      <c r="N478">
        <v>55</v>
      </c>
      <c r="O478">
        <v>19.822848</v>
      </c>
      <c r="R478" t="s">
        <v>3</v>
      </c>
      <c r="S478">
        <v>55</v>
      </c>
      <c r="T478">
        <v>17.130929999999999</v>
      </c>
      <c r="V478">
        <v>68</v>
      </c>
      <c r="W478">
        <v>2E-3</v>
      </c>
      <c r="X478">
        <f>MIN(S478, V478)</f>
        <v>55</v>
      </c>
      <c r="Y478">
        <f>(X478-N478)/N478*100</f>
        <v>0</v>
      </c>
    </row>
    <row r="479" spans="1:25" x14ac:dyDescent="0.3">
      <c r="A479" t="s">
        <v>482</v>
      </c>
      <c r="C479">
        <v>104652</v>
      </c>
      <c r="D479">
        <v>217867</v>
      </c>
      <c r="E479">
        <v>1.27</v>
      </c>
      <c r="H479">
        <v>40698</v>
      </c>
      <c r="I479">
        <v>84019</v>
      </c>
      <c r="J479">
        <v>0.5</v>
      </c>
      <c r="M479" t="s">
        <v>3</v>
      </c>
      <c r="N479">
        <v>57</v>
      </c>
      <c r="O479">
        <v>11.051689</v>
      </c>
      <c r="R479" t="s">
        <v>3</v>
      </c>
      <c r="S479">
        <v>57</v>
      </c>
      <c r="T479">
        <v>8.845872</v>
      </c>
      <c r="V479">
        <v>62</v>
      </c>
      <c r="W479">
        <v>2E-3</v>
      </c>
      <c r="X479">
        <f>MIN(S479, V479)</f>
        <v>57</v>
      </c>
      <c r="Y479">
        <f>(X479-N479)/N479*100</f>
        <v>0</v>
      </c>
    </row>
    <row r="480" spans="1:25" x14ac:dyDescent="0.3">
      <c r="A480" t="s">
        <v>483</v>
      </c>
      <c r="C480">
        <v>115042</v>
      </c>
      <c r="D480">
        <v>247352</v>
      </c>
      <c r="E480">
        <v>1.53</v>
      </c>
      <c r="H480">
        <v>57521</v>
      </c>
      <c r="I480">
        <v>122901</v>
      </c>
      <c r="J480">
        <v>0.72</v>
      </c>
      <c r="M480" t="s">
        <v>4</v>
      </c>
      <c r="N480">
        <v>89</v>
      </c>
      <c r="O480">
        <v>60.252715999999999</v>
      </c>
      <c r="R480" t="s">
        <v>3</v>
      </c>
      <c r="S480">
        <v>89</v>
      </c>
      <c r="T480">
        <v>56.040095000000001</v>
      </c>
      <c r="V480">
        <v>96</v>
      </c>
      <c r="W480">
        <v>2E-3</v>
      </c>
      <c r="X480">
        <f>MIN(S480, V480)</f>
        <v>89</v>
      </c>
      <c r="Y480">
        <f>(X480-N480)/N480*100</f>
        <v>0</v>
      </c>
    </row>
    <row r="481" spans="1:25" x14ac:dyDescent="0.3">
      <c r="A481" t="s">
        <v>484</v>
      </c>
      <c r="C481">
        <v>79152</v>
      </c>
      <c r="D481">
        <v>163534</v>
      </c>
      <c r="E481">
        <v>0.97</v>
      </c>
      <c r="H481">
        <v>38412</v>
      </c>
      <c r="I481">
        <v>78974</v>
      </c>
      <c r="J481">
        <v>0.42</v>
      </c>
      <c r="M481" t="s">
        <v>4</v>
      </c>
      <c r="N481">
        <v>58</v>
      </c>
      <c r="O481">
        <v>60.163117</v>
      </c>
      <c r="R481" t="s">
        <v>4</v>
      </c>
      <c r="S481">
        <v>58</v>
      </c>
      <c r="T481">
        <v>60.066155999999999</v>
      </c>
      <c r="V481">
        <v>65</v>
      </c>
      <c r="W481">
        <v>2E-3</v>
      </c>
      <c r="X481">
        <f>MIN(S481, V481)</f>
        <v>58</v>
      </c>
      <c r="Y481">
        <f>(X481-N481)/N481*100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555E9-A7A5-4618-B4F2-0B5E75D0C3BB}">
  <dimension ref="A1:AF481"/>
  <sheetViews>
    <sheetView topLeftCell="Q1" zoomScale="85" zoomScaleNormal="85" workbookViewId="0">
      <selection activeCell="AJ21" sqref="AJ21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5</v>
      </c>
      <c r="C2">
        <v>168428</v>
      </c>
      <c r="D2">
        <v>336893</v>
      </c>
      <c r="E2">
        <v>2.1</v>
      </c>
      <c r="H2">
        <v>41574</v>
      </c>
      <c r="I2">
        <v>82352</v>
      </c>
      <c r="J2">
        <v>0.46</v>
      </c>
      <c r="M2" t="s">
        <v>3</v>
      </c>
      <c r="N2">
        <v>33</v>
      </c>
      <c r="O2">
        <v>4.9560789999999999</v>
      </c>
      <c r="R2" t="s">
        <v>3</v>
      </c>
      <c r="S2">
        <v>33</v>
      </c>
      <c r="T2">
        <v>3.4812660000000002</v>
      </c>
      <c r="V2">
        <v>38</v>
      </c>
      <c r="W2">
        <v>3.0000000000000001E-3</v>
      </c>
      <c r="X2">
        <f>MIN(S2, V2)</f>
        <v>33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6</v>
      </c>
      <c r="C3">
        <v>159060</v>
      </c>
      <c r="D3">
        <v>321077</v>
      </c>
      <c r="E3">
        <v>2.02</v>
      </c>
      <c r="H3">
        <v>38560</v>
      </c>
      <c r="I3">
        <v>76952</v>
      </c>
      <c r="J3">
        <v>0.46</v>
      </c>
      <c r="M3" t="s">
        <v>3</v>
      </c>
      <c r="N3">
        <v>33</v>
      </c>
      <c r="O3">
        <v>1.446148</v>
      </c>
      <c r="R3" t="s">
        <v>3</v>
      </c>
      <c r="S3">
        <v>33</v>
      </c>
      <c r="T3">
        <v>0.53327500000000005</v>
      </c>
      <c r="V3">
        <v>39</v>
      </c>
      <c r="W3">
        <v>5.0000000000000001E-3</v>
      </c>
      <c r="X3">
        <f>MIN(S3, V3)</f>
        <v>33</v>
      </c>
      <c r="Y3">
        <f>(X3-N3)/N3*100</f>
        <v>0</v>
      </c>
      <c r="AA3" t="s">
        <v>2052</v>
      </c>
      <c r="AB3">
        <f>ROUND(AVERAGE(C2:C601), 0)</f>
        <v>123068</v>
      </c>
      <c r="AC3">
        <f>ROUND(AVERAGE(H2:H601), 0)</f>
        <v>36531</v>
      </c>
      <c r="AD3" t="s">
        <v>2125</v>
      </c>
      <c r="AF3">
        <f>ROUND((AC3-AB3)/AB3*100, 2)</f>
        <v>-70.319999999999993</v>
      </c>
    </row>
    <row r="4" spans="1:32" x14ac:dyDescent="0.3">
      <c r="A4" t="s">
        <v>7</v>
      </c>
      <c r="C4">
        <v>138270</v>
      </c>
      <c r="D4">
        <v>280907</v>
      </c>
      <c r="E4">
        <v>1.81</v>
      </c>
      <c r="H4">
        <v>43576</v>
      </c>
      <c r="I4">
        <v>87790</v>
      </c>
      <c r="J4">
        <v>0.49</v>
      </c>
      <c r="M4" t="s">
        <v>4</v>
      </c>
      <c r="N4">
        <v>47</v>
      </c>
      <c r="O4">
        <v>60.303964000000001</v>
      </c>
      <c r="R4" t="s">
        <v>4</v>
      </c>
      <c r="S4">
        <v>47</v>
      </c>
      <c r="T4">
        <v>60.069130999999999</v>
      </c>
      <c r="V4">
        <v>51</v>
      </c>
      <c r="W4">
        <v>4.0000000000000001E-3</v>
      </c>
      <c r="X4">
        <f>MIN(S4, V4)</f>
        <v>47</v>
      </c>
      <c r="Y4">
        <f>(X4-N4)/N4*100</f>
        <v>0</v>
      </c>
      <c r="AA4" t="s">
        <v>2053</v>
      </c>
      <c r="AB4">
        <f>ROUND(AVERAGE(D2:D601), 0)</f>
        <v>253370</v>
      </c>
      <c r="AC4">
        <f>ROUND(AVERAGE(I2:I601), 0)</f>
        <v>74472</v>
      </c>
      <c r="AD4" t="s">
        <v>2125</v>
      </c>
      <c r="AF4">
        <f>ROUND((AC4-AB4)/AB4*100, 2)</f>
        <v>-70.61</v>
      </c>
    </row>
    <row r="5" spans="1:32" x14ac:dyDescent="0.3">
      <c r="A5" t="s">
        <v>8</v>
      </c>
      <c r="C5">
        <v>160146</v>
      </c>
      <c r="D5">
        <v>329373</v>
      </c>
      <c r="E5">
        <v>2.12</v>
      </c>
      <c r="H5">
        <v>53382</v>
      </c>
      <c r="I5">
        <v>108901</v>
      </c>
      <c r="J5">
        <v>0.75</v>
      </c>
      <c r="M5" t="s">
        <v>4</v>
      </c>
      <c r="N5">
        <v>55</v>
      </c>
      <c r="O5">
        <v>60.351219</v>
      </c>
      <c r="R5" t="s">
        <v>4</v>
      </c>
      <c r="S5">
        <v>55</v>
      </c>
      <c r="T5">
        <v>60.100887999999998</v>
      </c>
      <c r="V5">
        <v>61</v>
      </c>
      <c r="W5">
        <v>4.0000000000000001E-3</v>
      </c>
      <c r="X5">
        <f>MIN(S5, V5)</f>
        <v>55</v>
      </c>
      <c r="Y5">
        <f>(X5-N5)/N5*100</f>
        <v>0</v>
      </c>
      <c r="AA5" t="s">
        <v>2054</v>
      </c>
      <c r="AB5">
        <f>ROUND(AVERAGE(E2:E601), 2)</f>
        <v>1.65</v>
      </c>
      <c r="AC5">
        <f>ROUND(AVERAGE(J2:J601), 2)</f>
        <v>0.43</v>
      </c>
      <c r="AD5">
        <f>ROUND(AVERAGE(W2:W601), 3)</f>
        <v>4.0000000000000001E-3</v>
      </c>
      <c r="AF5">
        <f>ROUND((AC5+AD5-AB5)/AB5*100, 2)</f>
        <v>-73.7</v>
      </c>
    </row>
    <row r="6" spans="1:32" x14ac:dyDescent="0.3">
      <c r="A6" t="s">
        <v>9</v>
      </c>
      <c r="C6">
        <v>175770</v>
      </c>
      <c r="D6">
        <v>363149</v>
      </c>
      <c r="E6">
        <v>2.38</v>
      </c>
      <c r="H6">
        <v>50220</v>
      </c>
      <c r="I6">
        <v>102734</v>
      </c>
      <c r="J6">
        <v>0.59</v>
      </c>
      <c r="M6" t="s">
        <v>3</v>
      </c>
      <c r="N6">
        <v>45</v>
      </c>
      <c r="O6">
        <v>29.941904999999998</v>
      </c>
      <c r="R6" t="s">
        <v>3</v>
      </c>
      <c r="S6">
        <v>45</v>
      </c>
      <c r="T6">
        <v>12.605568</v>
      </c>
      <c r="V6">
        <v>53</v>
      </c>
      <c r="W6">
        <v>2E-3</v>
      </c>
      <c r="X6">
        <f>MIN(S6, V6)</f>
        <v>45</v>
      </c>
      <c r="Y6">
        <f>(X6-N6)/N6*100</f>
        <v>0</v>
      </c>
    </row>
    <row r="7" spans="1:32" x14ac:dyDescent="0.3">
      <c r="A7" t="s">
        <v>10</v>
      </c>
      <c r="C7">
        <v>151536</v>
      </c>
      <c r="D7">
        <v>307435</v>
      </c>
      <c r="E7">
        <v>1.92</v>
      </c>
      <c r="H7">
        <v>38808</v>
      </c>
      <c r="I7">
        <v>77953</v>
      </c>
      <c r="J7">
        <v>0.44</v>
      </c>
      <c r="M7" t="s">
        <v>4</v>
      </c>
      <c r="N7">
        <v>37</v>
      </c>
      <c r="O7">
        <v>60.308414999999997</v>
      </c>
      <c r="R7" t="s">
        <v>4</v>
      </c>
      <c r="S7">
        <v>37</v>
      </c>
      <c r="T7">
        <v>60.060952999999998</v>
      </c>
      <c r="V7">
        <v>41</v>
      </c>
      <c r="W7">
        <v>2E-3</v>
      </c>
      <c r="X7">
        <f>MIN(S7, V7)</f>
        <v>37</v>
      </c>
      <c r="Y7">
        <f>(X7-N7)/N7*100</f>
        <v>0</v>
      </c>
      <c r="AA7" s="1" t="s">
        <v>2056</v>
      </c>
    </row>
    <row r="8" spans="1:32" x14ac:dyDescent="0.3">
      <c r="A8" t="s">
        <v>11</v>
      </c>
      <c r="C8">
        <v>123186</v>
      </c>
      <c r="D8">
        <v>247341</v>
      </c>
      <c r="E8">
        <v>1.62</v>
      </c>
      <c r="H8">
        <v>36872</v>
      </c>
      <c r="I8">
        <v>73374</v>
      </c>
      <c r="J8">
        <v>0.42</v>
      </c>
      <c r="M8" t="s">
        <v>3</v>
      </c>
      <c r="N8">
        <v>37</v>
      </c>
      <c r="O8">
        <v>4.2746620000000002</v>
      </c>
      <c r="R8" t="s">
        <v>3</v>
      </c>
      <c r="S8">
        <v>37</v>
      </c>
      <c r="T8">
        <v>1.751544</v>
      </c>
      <c r="V8">
        <v>43</v>
      </c>
      <c r="W8">
        <v>2E-3</v>
      </c>
      <c r="X8">
        <f>MIN(S8, V8)</f>
        <v>37</v>
      </c>
      <c r="Y8">
        <f>(X8-N8)/N8*100</f>
        <v>0</v>
      </c>
      <c r="AA8" t="s">
        <v>488</v>
      </c>
      <c r="AB8">
        <f>(COUNTIF(M2:M601, "optimal"))</f>
        <v>328</v>
      </c>
      <c r="AC8">
        <f>(COUNTIF(R2:R601, "optimal"))</f>
        <v>334</v>
      </c>
      <c r="AD8" t="s">
        <v>2125</v>
      </c>
      <c r="AF8">
        <f>ROUND((AC8-AB8)/AB8*100, 2)</f>
        <v>1.83</v>
      </c>
    </row>
    <row r="9" spans="1:32" x14ac:dyDescent="0.3">
      <c r="A9" t="s">
        <v>12</v>
      </c>
      <c r="C9">
        <v>179172</v>
      </c>
      <c r="D9">
        <v>365258</v>
      </c>
      <c r="E9">
        <v>2.2999999999999998</v>
      </c>
      <c r="H9">
        <v>46452</v>
      </c>
      <c r="I9">
        <v>93658</v>
      </c>
      <c r="J9">
        <v>0.55000000000000004</v>
      </c>
      <c r="M9" t="s">
        <v>3</v>
      </c>
      <c r="N9">
        <v>38</v>
      </c>
      <c r="O9">
        <v>9.1997370000000007</v>
      </c>
      <c r="R9" t="s">
        <v>3</v>
      </c>
      <c r="S9">
        <v>38</v>
      </c>
      <c r="T9">
        <v>9.4179220000000008</v>
      </c>
      <c r="V9">
        <v>48</v>
      </c>
      <c r="W9">
        <v>4.0000000000000001E-3</v>
      </c>
      <c r="X9">
        <f>MIN(S9, V9)</f>
        <v>38</v>
      </c>
      <c r="Y9">
        <f>(X9-N9)/N9*100</f>
        <v>0</v>
      </c>
      <c r="AA9" t="s">
        <v>2122</v>
      </c>
      <c r="AB9">
        <f>(COUNTIF(M2:M601,"timeout"))</f>
        <v>152</v>
      </c>
      <c r="AC9">
        <f>(COUNTIF(R2:R601,"timeout"))</f>
        <v>146</v>
      </c>
      <c r="AD9" t="s">
        <v>2125</v>
      </c>
      <c r="AF9">
        <f>ROUND((AC9-AB9)/AB9*100, 2)</f>
        <v>-3.95</v>
      </c>
    </row>
    <row r="10" spans="1:32" x14ac:dyDescent="0.3">
      <c r="A10" t="s">
        <v>13</v>
      </c>
      <c r="C10">
        <v>155229</v>
      </c>
      <c r="D10">
        <v>317175</v>
      </c>
      <c r="E10">
        <v>2.09</v>
      </c>
      <c r="H10">
        <v>47358</v>
      </c>
      <c r="I10">
        <v>95898</v>
      </c>
      <c r="J10">
        <v>0.56000000000000005</v>
      </c>
      <c r="M10" t="s">
        <v>3</v>
      </c>
      <c r="N10">
        <v>44</v>
      </c>
      <c r="O10">
        <v>29.518989999999999</v>
      </c>
      <c r="R10" t="s">
        <v>3</v>
      </c>
      <c r="S10">
        <v>44</v>
      </c>
      <c r="T10">
        <v>42.043748000000001</v>
      </c>
      <c r="V10">
        <v>53</v>
      </c>
      <c r="W10">
        <v>1.7999999999999999E-2</v>
      </c>
      <c r="X10">
        <f>MIN(S10, V10)</f>
        <v>44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1</v>
      </c>
      <c r="AD10" t="s">
        <v>2125</v>
      </c>
    </row>
    <row r="11" spans="1:32" x14ac:dyDescent="0.3">
      <c r="A11" t="s">
        <v>14</v>
      </c>
      <c r="C11">
        <v>160650</v>
      </c>
      <c r="D11">
        <v>321208</v>
      </c>
      <c r="E11">
        <v>1.98</v>
      </c>
      <c r="H11">
        <v>40950</v>
      </c>
      <c r="I11">
        <v>81124</v>
      </c>
      <c r="J11">
        <v>0.45</v>
      </c>
      <c r="M11" t="s">
        <v>3</v>
      </c>
      <c r="N11">
        <v>33</v>
      </c>
      <c r="O11">
        <v>6.7076929999999999</v>
      </c>
      <c r="R11" t="s">
        <v>3</v>
      </c>
      <c r="S11">
        <v>33</v>
      </c>
      <c r="T11">
        <v>5.9469399999999997</v>
      </c>
      <c r="V11">
        <v>38</v>
      </c>
      <c r="W11">
        <v>2E-3</v>
      </c>
      <c r="X11">
        <f>MIN(S11, V11)</f>
        <v>33</v>
      </c>
      <c r="Y11">
        <f>(X11-N11)/N11*100</f>
        <v>0</v>
      </c>
      <c r="AA11" t="s">
        <v>2051</v>
      </c>
      <c r="AB11">
        <f>ROUND(AVERAGE(O2:O601), 2)</f>
        <v>21.48</v>
      </c>
      <c r="AC11">
        <f>ROUND(AVERAGE(T2:T601), 2)</f>
        <v>20.71</v>
      </c>
      <c r="AD11">
        <f>ROUND(AVERAGE(W2:W601), 3)</f>
        <v>4.0000000000000001E-3</v>
      </c>
      <c r="AF11">
        <f>ROUND((AC11+AD11-AB11)/AB11*100, 2)</f>
        <v>-3.57</v>
      </c>
    </row>
    <row r="12" spans="1:32" x14ac:dyDescent="0.3">
      <c r="A12" t="s">
        <v>15</v>
      </c>
      <c r="C12">
        <v>19650</v>
      </c>
      <c r="D12">
        <v>49637</v>
      </c>
      <c r="E12">
        <v>0.42</v>
      </c>
      <c r="H12">
        <v>4847</v>
      </c>
      <c r="I12">
        <v>11556</v>
      </c>
      <c r="J12">
        <v>0.04</v>
      </c>
      <c r="M12" t="s">
        <v>3</v>
      </c>
      <c r="N12">
        <v>33</v>
      </c>
      <c r="O12">
        <v>0.161916</v>
      </c>
      <c r="R12" t="s">
        <v>3</v>
      </c>
      <c r="S12">
        <v>33</v>
      </c>
      <c r="T12">
        <v>2.0050999999999999E-2</v>
      </c>
      <c r="V12">
        <v>36</v>
      </c>
      <c r="W12">
        <v>2E-3</v>
      </c>
      <c r="X12">
        <f>MIN(S12, V12)</f>
        <v>33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3.46</v>
      </c>
      <c r="AC12">
        <f>ROUND(AVERAGEIFS(T2:T601, M2:M601, "&lt;&gt;timeout", R2:R601,  "&lt;&gt;timeout"), 2)</f>
        <v>2.76</v>
      </c>
      <c r="AD12">
        <f>ROUND(AVERAGEIFS(W2:W601, M2:M601, "&lt;&gt;timeout", R2:R601,  "&lt;&gt;timeout"), 3)</f>
        <v>4.0000000000000001E-3</v>
      </c>
      <c r="AF12">
        <f>ROUND((AC12+AD12-AB12)/AB12*100, 2)</f>
        <v>-20.12</v>
      </c>
    </row>
    <row r="13" spans="1:32" x14ac:dyDescent="0.3">
      <c r="A13" t="s">
        <v>16</v>
      </c>
      <c r="C13">
        <v>162792</v>
      </c>
      <c r="D13">
        <v>325669</v>
      </c>
      <c r="E13">
        <v>2.0099999999999998</v>
      </c>
      <c r="H13">
        <v>35112</v>
      </c>
      <c r="I13">
        <v>69469</v>
      </c>
      <c r="J13">
        <v>0.39</v>
      </c>
      <c r="M13" t="s">
        <v>3</v>
      </c>
      <c r="N13">
        <v>31</v>
      </c>
      <c r="O13">
        <v>1.65937</v>
      </c>
      <c r="R13" t="s">
        <v>3</v>
      </c>
      <c r="S13">
        <v>31</v>
      </c>
      <c r="T13">
        <v>0.16212199999999999</v>
      </c>
      <c r="V13">
        <v>32</v>
      </c>
      <c r="W13">
        <v>2E-3</v>
      </c>
      <c r="X13">
        <f>MIN(S13, V13)</f>
        <v>31</v>
      </c>
      <c r="Y13">
        <f>(X13-N13)/N13*100</f>
        <v>0</v>
      </c>
    </row>
    <row r="14" spans="1:32" x14ac:dyDescent="0.3">
      <c r="A14" t="s">
        <v>17</v>
      </c>
      <c r="C14">
        <v>133650</v>
      </c>
      <c r="D14">
        <v>272423</v>
      </c>
      <c r="E14">
        <v>1.73</v>
      </c>
      <c r="H14">
        <v>41250</v>
      </c>
      <c r="I14">
        <v>83367</v>
      </c>
      <c r="J14">
        <v>0.47</v>
      </c>
      <c r="M14" t="s">
        <v>4</v>
      </c>
      <c r="N14">
        <v>45</v>
      </c>
      <c r="O14">
        <v>60.262591</v>
      </c>
      <c r="R14" t="s">
        <v>4</v>
      </c>
      <c r="S14">
        <v>45</v>
      </c>
      <c r="T14">
        <v>60.069042000000003</v>
      </c>
      <c r="V14">
        <v>49</v>
      </c>
      <c r="W14">
        <v>3.0000000000000001E-3</v>
      </c>
      <c r="X14">
        <f>MIN(S14, V14)</f>
        <v>45</v>
      </c>
      <c r="Y14">
        <f>(X14-N14)/N14*100</f>
        <v>0</v>
      </c>
      <c r="AA14" t="s">
        <v>2127</v>
      </c>
      <c r="AB14">
        <f>AB5+AB12</f>
        <v>5.1099999999999994</v>
      </c>
      <c r="AC14">
        <f>AC5+AC12+AD12</f>
        <v>3.194</v>
      </c>
      <c r="AF14">
        <f t="shared" ref="AF14:AF15" si="0">ROUND((AC14+AD14-AB14)/AB14*100, 2)</f>
        <v>-37.5</v>
      </c>
    </row>
    <row r="15" spans="1:32" x14ac:dyDescent="0.3">
      <c r="A15" t="s">
        <v>18</v>
      </c>
      <c r="C15">
        <v>193800</v>
      </c>
      <c r="D15">
        <v>396513</v>
      </c>
      <c r="E15">
        <v>2.63</v>
      </c>
      <c r="H15">
        <v>54264</v>
      </c>
      <c r="I15">
        <v>109953</v>
      </c>
      <c r="J15">
        <v>0.65</v>
      </c>
      <c r="M15" t="s">
        <v>3</v>
      </c>
      <c r="N15">
        <v>48</v>
      </c>
      <c r="O15">
        <v>11.09803</v>
      </c>
      <c r="R15" t="s">
        <v>3</v>
      </c>
      <c r="S15">
        <v>48</v>
      </c>
      <c r="T15">
        <v>11.112064999999999</v>
      </c>
      <c r="V15">
        <v>55</v>
      </c>
      <c r="W15">
        <v>3.0000000000000001E-3</v>
      </c>
      <c r="X15">
        <f>MIN(S15, V15)</f>
        <v>48</v>
      </c>
      <c r="Y15">
        <f>(X15-N15)/N15*100</f>
        <v>0</v>
      </c>
    </row>
    <row r="16" spans="1:32" x14ac:dyDescent="0.3">
      <c r="A16" t="s">
        <v>19</v>
      </c>
      <c r="C16">
        <v>183024</v>
      </c>
      <c r="D16">
        <v>371575</v>
      </c>
      <c r="E16">
        <v>2.42</v>
      </c>
      <c r="H16">
        <v>51168</v>
      </c>
      <c r="I16">
        <v>102905</v>
      </c>
      <c r="J16">
        <v>0.61</v>
      </c>
      <c r="M16" t="s">
        <v>3</v>
      </c>
      <c r="N16">
        <v>49</v>
      </c>
      <c r="O16">
        <v>0.58917699999999995</v>
      </c>
      <c r="R16" t="s">
        <v>3</v>
      </c>
      <c r="S16">
        <v>49</v>
      </c>
      <c r="T16">
        <v>0.122653</v>
      </c>
      <c r="V16">
        <v>51</v>
      </c>
      <c r="W16">
        <v>6.0000000000000001E-3</v>
      </c>
      <c r="X16">
        <f>MIN(S16, V16)</f>
        <v>49</v>
      </c>
      <c r="Y16">
        <f>(X16-N16)/N16*100</f>
        <v>0</v>
      </c>
      <c r="AA16" t="s">
        <v>2113</v>
      </c>
      <c r="AF16">
        <f>ROUND(_xlfn.AGGREGATE(1,6,Y2:Y481), 2)</f>
        <v>-0.02</v>
      </c>
    </row>
    <row r="17" spans="1:28" x14ac:dyDescent="0.3">
      <c r="A17" t="s">
        <v>20</v>
      </c>
      <c r="C17">
        <v>173376</v>
      </c>
      <c r="D17">
        <v>356995</v>
      </c>
      <c r="E17">
        <v>2.29</v>
      </c>
      <c r="H17">
        <v>45150</v>
      </c>
      <c r="I17">
        <v>91881</v>
      </c>
      <c r="J17">
        <v>0.5</v>
      </c>
      <c r="M17" t="s">
        <v>3</v>
      </c>
      <c r="N17">
        <v>46</v>
      </c>
      <c r="O17">
        <v>3.4883009999999999</v>
      </c>
      <c r="R17" t="s">
        <v>3</v>
      </c>
      <c r="S17">
        <v>46</v>
      </c>
      <c r="T17">
        <v>0.716422</v>
      </c>
      <c r="V17">
        <v>49</v>
      </c>
      <c r="W17">
        <v>2E-3</v>
      </c>
      <c r="X17">
        <f>MIN(S17, V17)</f>
        <v>46</v>
      </c>
      <c r="Y17">
        <f>(X17-N17)/N17*100</f>
        <v>0</v>
      </c>
      <c r="AB17" t="s">
        <v>2121</v>
      </c>
    </row>
    <row r="18" spans="1:28" x14ac:dyDescent="0.3">
      <c r="A18" t="s">
        <v>21</v>
      </c>
      <c r="C18">
        <v>149118</v>
      </c>
      <c r="D18">
        <v>305961</v>
      </c>
      <c r="E18">
        <v>2</v>
      </c>
      <c r="H18">
        <v>39422</v>
      </c>
      <c r="I18">
        <v>80041</v>
      </c>
      <c r="J18">
        <v>0.45</v>
      </c>
      <c r="M18" t="s">
        <v>4</v>
      </c>
      <c r="N18">
        <v>41</v>
      </c>
      <c r="O18">
        <v>60.314290999999997</v>
      </c>
      <c r="R18" t="s">
        <v>4</v>
      </c>
      <c r="S18">
        <v>43</v>
      </c>
      <c r="T18">
        <v>60.065221000000001</v>
      </c>
      <c r="V18">
        <v>45</v>
      </c>
      <c r="W18">
        <v>2E-3</v>
      </c>
      <c r="X18">
        <f>MIN(S18, V18)</f>
        <v>43</v>
      </c>
      <c r="Y18">
        <f>(X18-N18)/N18*100</f>
        <v>4.8780487804878048</v>
      </c>
      <c r="AA18" t="s">
        <v>2057</v>
      </c>
      <c r="AB18" cm="1">
        <f t="array" ref="AB18">SUMPRODUCT(--(N2:N481 = X2:X481)*(--(N2:N481&lt;&gt;"no initial solution found")))</f>
        <v>396</v>
      </c>
    </row>
    <row r="19" spans="1:28" x14ac:dyDescent="0.3">
      <c r="A19" t="s">
        <v>22</v>
      </c>
      <c r="C19">
        <v>176568</v>
      </c>
      <c r="D19">
        <v>354303</v>
      </c>
      <c r="E19">
        <v>2.2000000000000002</v>
      </c>
      <c r="H19">
        <v>42040</v>
      </c>
      <c r="I19">
        <v>83455</v>
      </c>
      <c r="J19">
        <v>0.5</v>
      </c>
      <c r="M19" t="s">
        <v>3</v>
      </c>
      <c r="N19">
        <v>32</v>
      </c>
      <c r="O19">
        <v>2.5999469999999998</v>
      </c>
      <c r="R19" t="s">
        <v>3</v>
      </c>
      <c r="S19">
        <v>32</v>
      </c>
      <c r="T19">
        <v>1.2570399999999999</v>
      </c>
      <c r="V19">
        <v>39</v>
      </c>
      <c r="W19">
        <v>2E-3</v>
      </c>
      <c r="X19">
        <f>MIN(S19, V19)</f>
        <v>32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43</v>
      </c>
    </row>
    <row r="20" spans="1:28" x14ac:dyDescent="0.3">
      <c r="A20" t="s">
        <v>23</v>
      </c>
      <c r="C20">
        <v>208032</v>
      </c>
      <c r="D20">
        <v>416781</v>
      </c>
      <c r="E20">
        <v>2.68</v>
      </c>
      <c r="H20">
        <v>41370</v>
      </c>
      <c r="I20">
        <v>81906</v>
      </c>
      <c r="J20">
        <v>0.52</v>
      </c>
      <c r="M20" t="s">
        <v>3</v>
      </c>
      <c r="N20">
        <v>30</v>
      </c>
      <c r="O20">
        <v>1.1383259999999999</v>
      </c>
      <c r="R20" t="s">
        <v>3</v>
      </c>
      <c r="S20">
        <v>30</v>
      </c>
      <c r="T20">
        <v>0.21029600000000001</v>
      </c>
      <c r="V20">
        <v>34</v>
      </c>
      <c r="W20">
        <v>2E-3</v>
      </c>
      <c r="X20">
        <f>MIN(S20, V20)</f>
        <v>30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41</v>
      </c>
    </row>
    <row r="21" spans="1:28" x14ac:dyDescent="0.3">
      <c r="A21" t="s">
        <v>24</v>
      </c>
      <c r="C21">
        <v>156400</v>
      </c>
      <c r="D21">
        <v>320855</v>
      </c>
      <c r="E21">
        <v>2.0699999999999998</v>
      </c>
      <c r="H21">
        <v>47600</v>
      </c>
      <c r="I21">
        <v>96727</v>
      </c>
      <c r="J21">
        <v>0.69</v>
      </c>
      <c r="M21" t="s">
        <v>3</v>
      </c>
      <c r="N21">
        <v>48</v>
      </c>
      <c r="O21">
        <v>2.2293120000000002</v>
      </c>
      <c r="R21" t="s">
        <v>3</v>
      </c>
      <c r="S21">
        <v>48</v>
      </c>
      <c r="T21">
        <v>0.55144899999999997</v>
      </c>
      <c r="V21">
        <v>55</v>
      </c>
      <c r="W21">
        <v>2E-3</v>
      </c>
      <c r="X21">
        <f>MIN(S21, V21)</f>
        <v>48</v>
      </c>
      <c r="Y21">
        <f>(X21-N21)/N21*100</f>
        <v>0</v>
      </c>
    </row>
    <row r="22" spans="1:28" x14ac:dyDescent="0.3">
      <c r="A22" t="s">
        <v>25</v>
      </c>
      <c r="C22">
        <v>138006</v>
      </c>
      <c r="D22">
        <v>277504</v>
      </c>
      <c r="E22">
        <v>1.7</v>
      </c>
      <c r="H22">
        <v>48708</v>
      </c>
      <c r="I22">
        <v>97324</v>
      </c>
      <c r="J22">
        <v>0.54</v>
      </c>
      <c r="M22" t="s">
        <v>3</v>
      </c>
      <c r="N22">
        <v>45</v>
      </c>
      <c r="O22">
        <v>0.379195</v>
      </c>
      <c r="R22" t="s">
        <v>3</v>
      </c>
      <c r="S22">
        <v>45</v>
      </c>
      <c r="T22">
        <v>0.27729300000000001</v>
      </c>
      <c r="V22">
        <v>53</v>
      </c>
      <c r="W22">
        <v>3.0000000000000001E-3</v>
      </c>
      <c r="X22">
        <f>MIN(S22, V22)</f>
        <v>45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328</v>
      </c>
    </row>
    <row r="23" spans="1:28" x14ac:dyDescent="0.3">
      <c r="A23" t="s">
        <v>26</v>
      </c>
      <c r="C23">
        <v>21624</v>
      </c>
      <c r="D23">
        <v>55922</v>
      </c>
      <c r="E23">
        <v>0.44</v>
      </c>
      <c r="H23">
        <v>5712</v>
      </c>
      <c r="I23">
        <v>14036</v>
      </c>
      <c r="J23">
        <v>0.06</v>
      </c>
      <c r="M23" t="s">
        <v>3</v>
      </c>
      <c r="N23">
        <v>39</v>
      </c>
      <c r="O23">
        <v>0.22670599999999999</v>
      </c>
      <c r="R23" t="s">
        <v>3</v>
      </c>
      <c r="S23">
        <v>39</v>
      </c>
      <c r="T23">
        <v>3.5132999999999998E-2</v>
      </c>
      <c r="V23">
        <v>41</v>
      </c>
      <c r="W23">
        <v>2E-3</v>
      </c>
      <c r="X23">
        <f>MIN(S23, V23)</f>
        <v>39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146</v>
      </c>
    </row>
    <row r="24" spans="1:28" x14ac:dyDescent="0.3">
      <c r="A24" t="s">
        <v>27</v>
      </c>
      <c r="C24">
        <v>241332</v>
      </c>
      <c r="D24">
        <v>481167</v>
      </c>
      <c r="E24">
        <v>3.06</v>
      </c>
      <c r="H24">
        <v>53040</v>
      </c>
      <c r="I24">
        <v>104725</v>
      </c>
      <c r="J24">
        <v>0.67</v>
      </c>
      <c r="M24" t="s">
        <v>3</v>
      </c>
      <c r="N24">
        <v>39</v>
      </c>
      <c r="O24">
        <v>0.62553199999999998</v>
      </c>
      <c r="R24" t="s">
        <v>3</v>
      </c>
      <c r="S24">
        <v>39</v>
      </c>
      <c r="T24">
        <v>8.8184999999999999E-2</v>
      </c>
      <c r="V24">
        <v>39</v>
      </c>
      <c r="W24">
        <v>5.0000000000000001E-3</v>
      </c>
      <c r="X24">
        <f>MIN(S24, V24)</f>
        <v>39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6</v>
      </c>
    </row>
    <row r="25" spans="1:28" x14ac:dyDescent="0.3">
      <c r="A25" t="s">
        <v>28</v>
      </c>
      <c r="C25">
        <v>192774</v>
      </c>
      <c r="D25">
        <v>388743</v>
      </c>
      <c r="E25">
        <v>2.57</v>
      </c>
      <c r="H25">
        <v>42237</v>
      </c>
      <c r="I25">
        <v>84194</v>
      </c>
      <c r="J25">
        <v>0.49</v>
      </c>
      <c r="M25" t="s">
        <v>3</v>
      </c>
      <c r="N25">
        <v>34</v>
      </c>
      <c r="O25">
        <v>8.1644299999999994</v>
      </c>
      <c r="R25" t="s">
        <v>3</v>
      </c>
      <c r="S25">
        <v>34</v>
      </c>
      <c r="T25">
        <v>0.237593</v>
      </c>
      <c r="V25">
        <v>38</v>
      </c>
      <c r="W25">
        <v>3.0000000000000001E-3</v>
      </c>
      <c r="X25">
        <f>MIN(S25, V25)</f>
        <v>34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0</v>
      </c>
    </row>
    <row r="26" spans="1:28" x14ac:dyDescent="0.3">
      <c r="A26" t="s">
        <v>29</v>
      </c>
      <c r="C26">
        <v>221244</v>
      </c>
      <c r="D26">
        <v>444784</v>
      </c>
      <c r="E26">
        <v>2.86</v>
      </c>
      <c r="H26">
        <v>49440</v>
      </c>
      <c r="I26">
        <v>98396</v>
      </c>
      <c r="J26">
        <v>0.56000000000000005</v>
      </c>
      <c r="M26" t="s">
        <v>3</v>
      </c>
      <c r="N26">
        <v>38</v>
      </c>
      <c r="O26">
        <v>0.67063799999999996</v>
      </c>
      <c r="R26" t="s">
        <v>3</v>
      </c>
      <c r="S26">
        <v>38</v>
      </c>
      <c r="T26">
        <v>0.118711</v>
      </c>
      <c r="V26">
        <v>39</v>
      </c>
      <c r="W26">
        <v>3.0000000000000001E-3</v>
      </c>
      <c r="X26">
        <f>MIN(S26, V26)</f>
        <v>38</v>
      </c>
      <c r="Y26">
        <f>(X26-N26)/N26*100</f>
        <v>0</v>
      </c>
    </row>
    <row r="27" spans="1:28" x14ac:dyDescent="0.3">
      <c r="A27" t="s">
        <v>30</v>
      </c>
      <c r="C27">
        <v>202938</v>
      </c>
      <c r="D27">
        <v>401150</v>
      </c>
      <c r="E27">
        <v>2.48</v>
      </c>
      <c r="H27">
        <v>40860</v>
      </c>
      <c r="I27">
        <v>80088</v>
      </c>
      <c r="J27">
        <v>0.49</v>
      </c>
      <c r="M27" t="s">
        <v>3</v>
      </c>
      <c r="N27">
        <v>25</v>
      </c>
      <c r="O27">
        <v>1.519582</v>
      </c>
      <c r="R27" t="s">
        <v>3</v>
      </c>
      <c r="S27">
        <v>25</v>
      </c>
      <c r="T27">
        <v>0.12257899999999999</v>
      </c>
      <c r="V27">
        <v>29</v>
      </c>
      <c r="W27">
        <v>3.0000000000000001E-3</v>
      </c>
      <c r="X27">
        <f>MIN(S27, V27)</f>
        <v>25</v>
      </c>
      <c r="Y27">
        <f>(X27-N27)/N27*100</f>
        <v>0</v>
      </c>
    </row>
    <row r="28" spans="1:28" x14ac:dyDescent="0.3">
      <c r="A28" t="s">
        <v>31</v>
      </c>
      <c r="C28">
        <v>257500</v>
      </c>
      <c r="D28">
        <v>520397</v>
      </c>
      <c r="E28">
        <v>3.4</v>
      </c>
      <c r="H28">
        <v>45000</v>
      </c>
      <c r="I28">
        <v>89617</v>
      </c>
      <c r="J28">
        <v>0.56999999999999995</v>
      </c>
      <c r="M28" t="s">
        <v>3</v>
      </c>
      <c r="N28">
        <v>33</v>
      </c>
      <c r="O28">
        <v>1.617909</v>
      </c>
      <c r="R28" t="s">
        <v>3</v>
      </c>
      <c r="S28">
        <v>33</v>
      </c>
      <c r="T28">
        <v>0.58394199999999996</v>
      </c>
      <c r="V28">
        <v>35</v>
      </c>
      <c r="W28">
        <v>2E-3</v>
      </c>
      <c r="X28">
        <f>MIN(S28, V28)</f>
        <v>33</v>
      </c>
      <c r="Y28">
        <f>(X28-N28)/N28*100</f>
        <v>0</v>
      </c>
    </row>
    <row r="29" spans="1:28" x14ac:dyDescent="0.3">
      <c r="A29" t="s">
        <v>32</v>
      </c>
      <c r="C29">
        <v>224782</v>
      </c>
      <c r="D29">
        <v>442720</v>
      </c>
      <c r="E29">
        <v>2.78</v>
      </c>
      <c r="H29">
        <v>34996</v>
      </c>
      <c r="I29">
        <v>67942</v>
      </c>
      <c r="J29">
        <v>0.45</v>
      </c>
      <c r="M29" t="s">
        <v>3</v>
      </c>
      <c r="N29">
        <v>25</v>
      </c>
      <c r="O29">
        <v>0.53464500000000004</v>
      </c>
      <c r="R29" t="s">
        <v>3</v>
      </c>
      <c r="S29">
        <v>25</v>
      </c>
      <c r="T29">
        <v>6.0110999999999998E-2</v>
      </c>
      <c r="V29">
        <v>25</v>
      </c>
      <c r="W29">
        <v>3.0000000000000001E-3</v>
      </c>
      <c r="X29">
        <f>MIN(S29, V29)</f>
        <v>25</v>
      </c>
      <c r="Y29">
        <f>(X29-N29)/N29*100</f>
        <v>0</v>
      </c>
    </row>
    <row r="30" spans="1:28" x14ac:dyDescent="0.3">
      <c r="A30" t="s">
        <v>33</v>
      </c>
      <c r="C30">
        <v>167840</v>
      </c>
      <c r="D30">
        <v>337157</v>
      </c>
      <c r="E30">
        <v>2.15</v>
      </c>
      <c r="H30">
        <v>40911</v>
      </c>
      <c r="I30">
        <v>81363</v>
      </c>
      <c r="J30">
        <v>0.5</v>
      </c>
      <c r="M30" t="s">
        <v>3</v>
      </c>
      <c r="N30">
        <v>38</v>
      </c>
      <c r="O30">
        <v>0.44850200000000001</v>
      </c>
      <c r="R30" t="s">
        <v>3</v>
      </c>
      <c r="S30">
        <v>38</v>
      </c>
      <c r="T30">
        <v>7.3328000000000004E-2</v>
      </c>
      <c r="V30">
        <v>38</v>
      </c>
      <c r="W30">
        <v>2E-3</v>
      </c>
      <c r="X30">
        <f>MIN(S30, V30)</f>
        <v>38</v>
      </c>
      <c r="Y30">
        <f>(X30-N30)/N30*100</f>
        <v>0</v>
      </c>
    </row>
    <row r="31" spans="1:28" x14ac:dyDescent="0.3">
      <c r="A31" t="s">
        <v>34</v>
      </c>
      <c r="C31">
        <v>267648</v>
      </c>
      <c r="D31">
        <v>538845</v>
      </c>
      <c r="E31">
        <v>3.49</v>
      </c>
      <c r="H31">
        <v>48544</v>
      </c>
      <c r="I31">
        <v>96462</v>
      </c>
      <c r="J31">
        <v>0.59</v>
      </c>
      <c r="M31" t="s">
        <v>3</v>
      </c>
      <c r="N31">
        <v>33</v>
      </c>
      <c r="O31">
        <v>14.45825</v>
      </c>
      <c r="R31" t="s">
        <v>3</v>
      </c>
      <c r="S31">
        <v>33</v>
      </c>
      <c r="T31">
        <v>8.0315379999999994</v>
      </c>
      <c r="V31">
        <v>36</v>
      </c>
      <c r="W31">
        <v>2E-3</v>
      </c>
      <c r="X31">
        <f>MIN(S31, V31)</f>
        <v>33</v>
      </c>
      <c r="Y31">
        <f>(X31-N31)/N31*100</f>
        <v>0</v>
      </c>
    </row>
    <row r="32" spans="1:28" x14ac:dyDescent="0.3">
      <c r="A32" t="s">
        <v>35</v>
      </c>
      <c r="C32">
        <v>261288</v>
      </c>
      <c r="D32">
        <v>510611</v>
      </c>
      <c r="E32">
        <v>3.28</v>
      </c>
      <c r="H32">
        <v>42784</v>
      </c>
      <c r="I32">
        <v>82612</v>
      </c>
      <c r="J32">
        <v>0.4</v>
      </c>
      <c r="M32" t="s">
        <v>3</v>
      </c>
      <c r="N32">
        <v>24</v>
      </c>
      <c r="O32">
        <v>0.70331500000000002</v>
      </c>
      <c r="R32" t="s">
        <v>3</v>
      </c>
      <c r="S32">
        <v>24</v>
      </c>
      <c r="T32">
        <v>0.10317900000000001</v>
      </c>
      <c r="V32">
        <v>27</v>
      </c>
      <c r="W32">
        <v>2E-3</v>
      </c>
      <c r="X32">
        <f>MIN(S32, V32)</f>
        <v>24</v>
      </c>
      <c r="Y32">
        <f>(X32-N32)/N32*100</f>
        <v>0</v>
      </c>
    </row>
    <row r="33" spans="1:25" x14ac:dyDescent="0.3">
      <c r="A33" t="s">
        <v>36</v>
      </c>
      <c r="C33">
        <v>211876</v>
      </c>
      <c r="D33">
        <v>426515</v>
      </c>
      <c r="E33">
        <v>2.73</v>
      </c>
      <c r="H33">
        <v>45080</v>
      </c>
      <c r="I33">
        <v>89667</v>
      </c>
      <c r="J33">
        <v>0.53</v>
      </c>
      <c r="M33" t="s">
        <v>3</v>
      </c>
      <c r="N33">
        <v>33</v>
      </c>
      <c r="O33">
        <v>1.6987939999999999</v>
      </c>
      <c r="R33" t="s">
        <v>3</v>
      </c>
      <c r="S33">
        <v>33</v>
      </c>
      <c r="T33">
        <v>0.23538200000000001</v>
      </c>
      <c r="V33">
        <v>39</v>
      </c>
      <c r="W33">
        <v>3.0000000000000001E-3</v>
      </c>
      <c r="X33">
        <f>MIN(S33, V33)</f>
        <v>33</v>
      </c>
      <c r="Y33">
        <f>(X33-N33)/N33*100</f>
        <v>0</v>
      </c>
    </row>
    <row r="34" spans="1:25" x14ac:dyDescent="0.3">
      <c r="A34" t="s">
        <v>37</v>
      </c>
      <c r="C34">
        <v>19159</v>
      </c>
      <c r="D34">
        <v>51511</v>
      </c>
      <c r="E34">
        <v>0.42</v>
      </c>
      <c r="H34">
        <v>5117</v>
      </c>
      <c r="I34">
        <v>12925</v>
      </c>
      <c r="J34">
        <v>0.05</v>
      </c>
      <c r="M34" t="s">
        <v>3</v>
      </c>
      <c r="N34">
        <v>39</v>
      </c>
      <c r="O34">
        <v>0.12085899999999999</v>
      </c>
      <c r="R34" t="s">
        <v>3</v>
      </c>
      <c r="S34">
        <v>39</v>
      </c>
      <c r="T34">
        <v>1.7760000000000001E-2</v>
      </c>
      <c r="V34">
        <v>42</v>
      </c>
      <c r="W34">
        <v>2E-3</v>
      </c>
      <c r="X34">
        <f>MIN(S34, V34)</f>
        <v>39</v>
      </c>
      <c r="Y34">
        <f>(X34-N34)/N34*100</f>
        <v>0</v>
      </c>
    </row>
    <row r="35" spans="1:25" x14ac:dyDescent="0.3">
      <c r="A35" t="s">
        <v>38</v>
      </c>
      <c r="C35">
        <v>135378</v>
      </c>
      <c r="D35">
        <v>272521</v>
      </c>
      <c r="E35">
        <v>1.73</v>
      </c>
      <c r="H35">
        <v>74556</v>
      </c>
      <c r="I35">
        <v>149699</v>
      </c>
      <c r="J35">
        <v>0.91</v>
      </c>
      <c r="M35" t="s">
        <v>4</v>
      </c>
      <c r="N35">
        <v>57</v>
      </c>
      <c r="O35">
        <v>60.251328000000001</v>
      </c>
      <c r="R35" t="s">
        <v>4</v>
      </c>
      <c r="S35">
        <v>59</v>
      </c>
      <c r="T35">
        <v>60.135019999999997</v>
      </c>
      <c r="V35">
        <v>75</v>
      </c>
      <c r="W35">
        <v>3.0000000000000001E-3</v>
      </c>
      <c r="X35">
        <f>MIN(S35, V35)</f>
        <v>59</v>
      </c>
      <c r="Y35">
        <f>(X35-N35)/N35*100</f>
        <v>3.5087719298245612</v>
      </c>
    </row>
    <row r="36" spans="1:25" x14ac:dyDescent="0.3">
      <c r="A36" t="s">
        <v>39</v>
      </c>
      <c r="C36">
        <v>167048</v>
      </c>
      <c r="D36">
        <v>337363</v>
      </c>
      <c r="E36">
        <v>2.1</v>
      </c>
      <c r="H36">
        <v>69237</v>
      </c>
      <c r="I36">
        <v>139249</v>
      </c>
      <c r="J36">
        <v>0.87</v>
      </c>
      <c r="M36" t="s">
        <v>4</v>
      </c>
      <c r="N36">
        <v>55</v>
      </c>
      <c r="O36">
        <v>60.313048000000002</v>
      </c>
      <c r="R36" t="s">
        <v>4</v>
      </c>
      <c r="S36">
        <v>56</v>
      </c>
      <c r="T36">
        <v>60.115819000000002</v>
      </c>
      <c r="V36">
        <v>62</v>
      </c>
      <c r="W36">
        <v>2E-3</v>
      </c>
      <c r="X36">
        <f>MIN(S36, V36)</f>
        <v>56</v>
      </c>
      <c r="Y36">
        <f>(X36-N36)/N36*100</f>
        <v>1.8181818181818181</v>
      </c>
    </row>
    <row r="37" spans="1:25" x14ac:dyDescent="0.3">
      <c r="A37" t="s">
        <v>40</v>
      </c>
      <c r="C37">
        <v>147556</v>
      </c>
      <c r="D37">
        <v>298651</v>
      </c>
      <c r="E37">
        <v>1.84</v>
      </c>
      <c r="H37">
        <v>71784</v>
      </c>
      <c r="I37">
        <v>144827</v>
      </c>
      <c r="J37">
        <v>0.87</v>
      </c>
      <c r="M37" t="s">
        <v>4</v>
      </c>
      <c r="N37">
        <v>62</v>
      </c>
      <c r="O37">
        <v>60.298968000000002</v>
      </c>
      <c r="R37" t="s">
        <v>4</v>
      </c>
      <c r="S37">
        <v>63</v>
      </c>
      <c r="T37">
        <v>60.123379</v>
      </c>
      <c r="V37">
        <v>71</v>
      </c>
      <c r="W37">
        <v>2E-3</v>
      </c>
      <c r="X37">
        <f>MIN(S37, V37)</f>
        <v>63</v>
      </c>
      <c r="Y37">
        <f>(X37-N37)/N37*100</f>
        <v>1.6129032258064515</v>
      </c>
    </row>
    <row r="38" spans="1:25" x14ac:dyDescent="0.3">
      <c r="A38" t="s">
        <v>41</v>
      </c>
      <c r="C38">
        <v>159831</v>
      </c>
      <c r="D38">
        <v>328889</v>
      </c>
      <c r="E38">
        <v>2.06</v>
      </c>
      <c r="H38">
        <v>74949</v>
      </c>
      <c r="I38">
        <v>153579</v>
      </c>
      <c r="J38">
        <v>0.92</v>
      </c>
      <c r="M38" t="s">
        <v>4</v>
      </c>
      <c r="N38">
        <v>72</v>
      </c>
      <c r="O38">
        <v>60.305433999999998</v>
      </c>
      <c r="R38" t="s">
        <v>4</v>
      </c>
      <c r="S38">
        <v>71</v>
      </c>
      <c r="T38">
        <v>60.134123000000002</v>
      </c>
      <c r="V38">
        <v>82</v>
      </c>
      <c r="W38">
        <v>2E-3</v>
      </c>
      <c r="X38">
        <f>MIN(S38, V38)</f>
        <v>71</v>
      </c>
      <c r="Y38">
        <f>(X38-N38)/N38*100</f>
        <v>-1.3888888888888888</v>
      </c>
    </row>
    <row r="39" spans="1:25" x14ac:dyDescent="0.3">
      <c r="A39" t="s">
        <v>42</v>
      </c>
      <c r="C39">
        <v>142091</v>
      </c>
      <c r="D39">
        <v>288702</v>
      </c>
      <c r="E39">
        <v>1.81</v>
      </c>
      <c r="H39">
        <v>71516</v>
      </c>
      <c r="I39">
        <v>144852</v>
      </c>
      <c r="J39">
        <v>0.87</v>
      </c>
      <c r="M39" t="s">
        <v>4</v>
      </c>
      <c r="N39">
        <v>66</v>
      </c>
      <c r="O39">
        <v>60.278373000000002</v>
      </c>
      <c r="R39" t="s">
        <v>4</v>
      </c>
      <c r="S39">
        <v>68</v>
      </c>
      <c r="T39">
        <v>60.118333999999997</v>
      </c>
      <c r="V39">
        <v>75</v>
      </c>
      <c r="W39">
        <v>3.0000000000000001E-3</v>
      </c>
      <c r="X39">
        <f>MIN(S39, V39)</f>
        <v>68</v>
      </c>
      <c r="Y39">
        <f>(X39-N39)/N39*100</f>
        <v>3.0303030303030303</v>
      </c>
    </row>
    <row r="40" spans="1:25" x14ac:dyDescent="0.3">
      <c r="A40" t="s">
        <v>43</v>
      </c>
      <c r="C40">
        <v>169533</v>
      </c>
      <c r="D40">
        <v>344253</v>
      </c>
      <c r="E40">
        <v>2.14</v>
      </c>
      <c r="H40">
        <v>82134</v>
      </c>
      <c r="I40">
        <v>166218</v>
      </c>
      <c r="J40">
        <v>0.98</v>
      </c>
      <c r="M40" t="s">
        <v>4</v>
      </c>
      <c r="N40">
        <v>64</v>
      </c>
      <c r="O40">
        <v>60.335296</v>
      </c>
      <c r="R40" t="s">
        <v>4</v>
      </c>
      <c r="S40">
        <v>64</v>
      </c>
      <c r="T40">
        <v>60.148429</v>
      </c>
      <c r="V40">
        <v>77</v>
      </c>
      <c r="W40">
        <v>2E-3</v>
      </c>
      <c r="X40">
        <f>MIN(S40, V40)</f>
        <v>64</v>
      </c>
      <c r="Y40">
        <f>(X40-N40)/N40*100</f>
        <v>0</v>
      </c>
    </row>
    <row r="41" spans="1:25" x14ac:dyDescent="0.3">
      <c r="A41" t="s">
        <v>44</v>
      </c>
      <c r="C41">
        <v>169600</v>
      </c>
      <c r="D41">
        <v>343563</v>
      </c>
      <c r="E41">
        <v>2.15</v>
      </c>
      <c r="H41">
        <v>72080</v>
      </c>
      <c r="I41">
        <v>145395</v>
      </c>
      <c r="J41">
        <v>0.87</v>
      </c>
      <c r="M41" t="s">
        <v>4</v>
      </c>
      <c r="N41">
        <v>60</v>
      </c>
      <c r="O41">
        <v>60.325121000000003</v>
      </c>
      <c r="R41" t="s">
        <v>4</v>
      </c>
      <c r="S41">
        <v>59</v>
      </c>
      <c r="T41">
        <v>60.123114999999999</v>
      </c>
      <c r="V41">
        <v>67</v>
      </c>
      <c r="W41">
        <v>2E-3</v>
      </c>
      <c r="X41">
        <f>MIN(S41, V41)</f>
        <v>59</v>
      </c>
      <c r="Y41">
        <f>(X41-N41)/N41*100</f>
        <v>-1.6666666666666667</v>
      </c>
    </row>
    <row r="42" spans="1:25" x14ac:dyDescent="0.3">
      <c r="A42" t="s">
        <v>45</v>
      </c>
      <c r="C42">
        <v>157760</v>
      </c>
      <c r="D42">
        <v>321287</v>
      </c>
      <c r="E42">
        <v>1.9</v>
      </c>
      <c r="H42">
        <v>82824</v>
      </c>
      <c r="I42">
        <v>168147</v>
      </c>
      <c r="J42">
        <v>0.95</v>
      </c>
      <c r="M42" t="s">
        <v>4</v>
      </c>
      <c r="N42">
        <v>76</v>
      </c>
      <c r="O42">
        <v>60.289053000000003</v>
      </c>
      <c r="R42" t="s">
        <v>4</v>
      </c>
      <c r="S42">
        <v>74</v>
      </c>
      <c r="T42">
        <v>60.130710999999998</v>
      </c>
      <c r="V42">
        <v>83</v>
      </c>
      <c r="W42">
        <v>2E-3</v>
      </c>
      <c r="X42">
        <f>MIN(S42, V42)</f>
        <v>74</v>
      </c>
      <c r="Y42">
        <f>(X42-N42)/N42*100</f>
        <v>-2.6315789473684208</v>
      </c>
    </row>
    <row r="43" spans="1:25" x14ac:dyDescent="0.3">
      <c r="A43" t="s">
        <v>46</v>
      </c>
      <c r="C43">
        <v>160308</v>
      </c>
      <c r="D43">
        <v>332283</v>
      </c>
      <c r="E43">
        <v>1.96</v>
      </c>
      <c r="H43">
        <v>96360</v>
      </c>
      <c r="I43">
        <v>199204</v>
      </c>
      <c r="J43">
        <v>1.2</v>
      </c>
      <c r="M43" t="s">
        <v>4</v>
      </c>
      <c r="N43">
        <v>99</v>
      </c>
      <c r="O43">
        <v>60.320165000000003</v>
      </c>
      <c r="R43" t="s">
        <v>4</v>
      </c>
      <c r="S43">
        <v>103</v>
      </c>
      <c r="T43">
        <v>60.164126000000003</v>
      </c>
      <c r="V43">
        <v>109</v>
      </c>
      <c r="W43">
        <v>3.0000000000000001E-3</v>
      </c>
      <c r="X43">
        <f>MIN(S43, V43)</f>
        <v>103</v>
      </c>
      <c r="Y43">
        <f>(X43-N43)/N43*100</f>
        <v>4.0404040404040407</v>
      </c>
    </row>
    <row r="44" spans="1:25" x14ac:dyDescent="0.3">
      <c r="A44" t="s">
        <v>47</v>
      </c>
      <c r="C44">
        <v>170841</v>
      </c>
      <c r="D44">
        <v>348683</v>
      </c>
      <c r="E44">
        <v>2.04</v>
      </c>
      <c r="H44">
        <v>75702</v>
      </c>
      <c r="I44">
        <v>153848</v>
      </c>
      <c r="J44">
        <v>0.87</v>
      </c>
      <c r="M44" t="s">
        <v>4</v>
      </c>
      <c r="N44">
        <v>64</v>
      </c>
      <c r="O44">
        <v>60.314509000000001</v>
      </c>
      <c r="R44" t="s">
        <v>4</v>
      </c>
      <c r="S44">
        <v>65</v>
      </c>
      <c r="T44">
        <v>60.121313999999998</v>
      </c>
      <c r="V44">
        <v>73</v>
      </c>
      <c r="W44">
        <v>2E-3</v>
      </c>
      <c r="X44">
        <f>MIN(S44, V44)</f>
        <v>65</v>
      </c>
      <c r="Y44">
        <f>(X44-N44)/N44*100</f>
        <v>1.5625</v>
      </c>
    </row>
    <row r="45" spans="1:25" x14ac:dyDescent="0.3">
      <c r="A45" t="s">
        <v>48</v>
      </c>
      <c r="C45">
        <v>18602</v>
      </c>
      <c r="D45">
        <v>45335</v>
      </c>
      <c r="E45">
        <v>0.34</v>
      </c>
      <c r="H45">
        <v>4061</v>
      </c>
      <c r="I45">
        <v>9149</v>
      </c>
      <c r="J45">
        <v>0.04</v>
      </c>
      <c r="M45" t="s">
        <v>3</v>
      </c>
      <c r="N45">
        <v>27</v>
      </c>
      <c r="O45">
        <v>0.11873499999999999</v>
      </c>
      <c r="R45" t="s">
        <v>3</v>
      </c>
      <c r="S45">
        <v>27</v>
      </c>
      <c r="T45">
        <v>1.3174E-2</v>
      </c>
      <c r="V45">
        <v>30</v>
      </c>
      <c r="W45">
        <v>2E-3</v>
      </c>
      <c r="X45">
        <f>MIN(S45, V45)</f>
        <v>27</v>
      </c>
      <c r="Y45">
        <f>(X45-N45)/N45*100</f>
        <v>0</v>
      </c>
    </row>
    <row r="46" spans="1:25" x14ac:dyDescent="0.3">
      <c r="A46" t="s">
        <v>49</v>
      </c>
      <c r="C46">
        <v>246304</v>
      </c>
      <c r="D46">
        <v>496304</v>
      </c>
      <c r="E46">
        <v>2.98</v>
      </c>
      <c r="H46">
        <v>74304</v>
      </c>
      <c r="I46">
        <v>148804</v>
      </c>
      <c r="J46">
        <v>0.81</v>
      </c>
      <c r="M46" t="s">
        <v>3</v>
      </c>
      <c r="N46">
        <v>45</v>
      </c>
      <c r="O46">
        <v>10.575443999999999</v>
      </c>
      <c r="R46" t="s">
        <v>3</v>
      </c>
      <c r="S46">
        <v>45</v>
      </c>
      <c r="T46">
        <v>7.2006629999999996</v>
      </c>
      <c r="V46">
        <v>53</v>
      </c>
      <c r="W46">
        <v>2E-3</v>
      </c>
      <c r="X46">
        <f>MIN(S46, V46)</f>
        <v>45</v>
      </c>
      <c r="Y46">
        <f>(X46-N46)/N46*100</f>
        <v>0</v>
      </c>
    </row>
    <row r="47" spans="1:25" x14ac:dyDescent="0.3">
      <c r="A47" t="s">
        <v>50</v>
      </c>
      <c r="C47">
        <v>195960</v>
      </c>
      <c r="D47">
        <v>390607</v>
      </c>
      <c r="E47">
        <v>2.25</v>
      </c>
      <c r="H47">
        <v>73140</v>
      </c>
      <c r="I47">
        <v>145234</v>
      </c>
      <c r="J47">
        <v>0.84</v>
      </c>
      <c r="M47" t="s">
        <v>4</v>
      </c>
      <c r="N47">
        <v>42</v>
      </c>
      <c r="O47">
        <v>60.320816999999998</v>
      </c>
      <c r="R47" t="s">
        <v>4</v>
      </c>
      <c r="S47">
        <v>42</v>
      </c>
      <c r="T47">
        <v>60.106634</v>
      </c>
      <c r="V47">
        <v>52</v>
      </c>
      <c r="W47">
        <v>3.0000000000000001E-3</v>
      </c>
      <c r="X47">
        <f>MIN(S47, V47)</f>
        <v>42</v>
      </c>
      <c r="Y47">
        <f>(X47-N47)/N47*100</f>
        <v>0</v>
      </c>
    </row>
    <row r="48" spans="1:25" x14ac:dyDescent="0.3">
      <c r="A48" t="s">
        <v>51</v>
      </c>
      <c r="C48">
        <v>230824</v>
      </c>
      <c r="D48">
        <v>465923</v>
      </c>
      <c r="E48">
        <v>2.73</v>
      </c>
      <c r="H48">
        <v>75152</v>
      </c>
      <c r="I48">
        <v>150867</v>
      </c>
      <c r="J48">
        <v>0.89</v>
      </c>
      <c r="M48" t="s">
        <v>4</v>
      </c>
      <c r="N48">
        <v>50</v>
      </c>
      <c r="O48">
        <v>60.395985000000003</v>
      </c>
      <c r="R48" t="s">
        <v>4</v>
      </c>
      <c r="S48">
        <v>52</v>
      </c>
      <c r="T48">
        <v>60.115637999999997</v>
      </c>
      <c r="V48">
        <v>55</v>
      </c>
      <c r="W48">
        <v>2E-3</v>
      </c>
      <c r="X48">
        <f>MIN(S48, V48)</f>
        <v>52</v>
      </c>
      <c r="Y48">
        <f>(X48-N48)/N48*100</f>
        <v>4</v>
      </c>
    </row>
    <row r="49" spans="1:25" x14ac:dyDescent="0.3">
      <c r="A49" t="s">
        <v>52</v>
      </c>
      <c r="C49">
        <v>247242</v>
      </c>
      <c r="D49">
        <v>498765</v>
      </c>
      <c r="E49">
        <v>2.97</v>
      </c>
      <c r="H49">
        <v>84729</v>
      </c>
      <c r="I49">
        <v>170112</v>
      </c>
      <c r="J49">
        <v>1</v>
      </c>
      <c r="M49" t="s">
        <v>4</v>
      </c>
      <c r="N49">
        <v>53</v>
      </c>
      <c r="O49">
        <v>60.427143000000001</v>
      </c>
      <c r="R49" t="s">
        <v>4</v>
      </c>
      <c r="S49">
        <v>54</v>
      </c>
      <c r="T49">
        <v>60.128512999999998</v>
      </c>
      <c r="V49">
        <v>60</v>
      </c>
      <c r="W49">
        <v>2E-3</v>
      </c>
      <c r="X49">
        <f>MIN(S49, V49)</f>
        <v>54</v>
      </c>
      <c r="Y49">
        <f>(X49-N49)/N49*100</f>
        <v>1.8867924528301887</v>
      </c>
    </row>
    <row r="50" spans="1:25" x14ac:dyDescent="0.3">
      <c r="A50" t="s">
        <v>53</v>
      </c>
      <c r="C50">
        <v>189805</v>
      </c>
      <c r="D50">
        <v>379386</v>
      </c>
      <c r="E50">
        <v>2.16</v>
      </c>
      <c r="H50">
        <v>65450</v>
      </c>
      <c r="I50">
        <v>130296</v>
      </c>
      <c r="J50">
        <v>0.75</v>
      </c>
      <c r="M50" t="s">
        <v>4</v>
      </c>
      <c r="N50">
        <v>49</v>
      </c>
      <c r="O50">
        <v>60.316015999999998</v>
      </c>
      <c r="R50" t="s">
        <v>4</v>
      </c>
      <c r="S50">
        <v>45</v>
      </c>
      <c r="T50">
        <v>60.096991000000003</v>
      </c>
      <c r="V50">
        <v>49</v>
      </c>
      <c r="W50">
        <v>2E-3</v>
      </c>
      <c r="X50">
        <f>MIN(S50, V50)</f>
        <v>45</v>
      </c>
      <c r="Y50">
        <f>(X50-N50)/N50*100</f>
        <v>-8.1632653061224492</v>
      </c>
    </row>
    <row r="51" spans="1:25" x14ac:dyDescent="0.3">
      <c r="A51" t="s">
        <v>54</v>
      </c>
      <c r="C51">
        <v>218304</v>
      </c>
      <c r="D51">
        <v>434873</v>
      </c>
      <c r="E51">
        <v>2.56</v>
      </c>
      <c r="H51">
        <v>66704</v>
      </c>
      <c r="I51">
        <v>132273</v>
      </c>
      <c r="J51">
        <v>0.71</v>
      </c>
      <c r="M51" t="s">
        <v>4</v>
      </c>
      <c r="N51">
        <v>38</v>
      </c>
      <c r="O51">
        <v>60.354951999999997</v>
      </c>
      <c r="R51" t="s">
        <v>4</v>
      </c>
      <c r="S51">
        <v>38</v>
      </c>
      <c r="T51">
        <v>60.101187000000003</v>
      </c>
      <c r="V51">
        <v>43</v>
      </c>
      <c r="W51">
        <v>2E-3</v>
      </c>
      <c r="X51">
        <f>MIN(S51, V51)</f>
        <v>38</v>
      </c>
      <c r="Y51">
        <f>(X51-N51)/N51*100</f>
        <v>0</v>
      </c>
    </row>
    <row r="52" spans="1:25" x14ac:dyDescent="0.3">
      <c r="A52" t="s">
        <v>55</v>
      </c>
      <c r="C52">
        <v>238032</v>
      </c>
      <c r="D52">
        <v>472393</v>
      </c>
      <c r="E52">
        <v>2.73</v>
      </c>
      <c r="H52">
        <v>59508</v>
      </c>
      <c r="I52">
        <v>117505</v>
      </c>
      <c r="J52">
        <v>0.63</v>
      </c>
      <c r="M52" t="s">
        <v>4</v>
      </c>
      <c r="N52">
        <v>32</v>
      </c>
      <c r="O52">
        <v>60.382125000000002</v>
      </c>
      <c r="R52" t="s">
        <v>4</v>
      </c>
      <c r="S52">
        <v>32</v>
      </c>
      <c r="T52">
        <v>60.084831000000001</v>
      </c>
      <c r="V52">
        <v>35</v>
      </c>
      <c r="W52">
        <v>2E-3</v>
      </c>
      <c r="X52">
        <f>MIN(S52, V52)</f>
        <v>32</v>
      </c>
      <c r="Y52">
        <f>(X52-N52)/N52*100</f>
        <v>0</v>
      </c>
    </row>
    <row r="53" spans="1:25" x14ac:dyDescent="0.3">
      <c r="A53" t="s">
        <v>56</v>
      </c>
      <c r="C53">
        <v>241725</v>
      </c>
      <c r="D53">
        <v>484539</v>
      </c>
      <c r="E53">
        <v>2.8</v>
      </c>
      <c r="H53">
        <v>74715</v>
      </c>
      <c r="I53">
        <v>149037</v>
      </c>
      <c r="J53">
        <v>0.79</v>
      </c>
      <c r="M53" t="s">
        <v>4</v>
      </c>
      <c r="N53">
        <v>48</v>
      </c>
      <c r="O53">
        <v>60.403748</v>
      </c>
      <c r="R53" t="s">
        <v>4</v>
      </c>
      <c r="S53">
        <v>48</v>
      </c>
      <c r="T53">
        <v>60.115606999999997</v>
      </c>
      <c r="V53">
        <v>50</v>
      </c>
      <c r="W53">
        <v>2E-3</v>
      </c>
      <c r="X53">
        <f>MIN(S53, V53)</f>
        <v>48</v>
      </c>
      <c r="Y53">
        <f>(X53-N53)/N53*100</f>
        <v>0</v>
      </c>
    </row>
    <row r="54" spans="1:25" x14ac:dyDescent="0.3">
      <c r="A54" t="s">
        <v>57</v>
      </c>
      <c r="C54">
        <v>279216</v>
      </c>
      <c r="D54">
        <v>559463</v>
      </c>
      <c r="E54">
        <v>3.32</v>
      </c>
      <c r="H54">
        <v>78114</v>
      </c>
      <c r="I54">
        <v>155686</v>
      </c>
      <c r="J54">
        <v>0.85</v>
      </c>
      <c r="M54" t="s">
        <v>4</v>
      </c>
      <c r="N54">
        <v>45</v>
      </c>
      <c r="O54">
        <v>60.466670000000001</v>
      </c>
      <c r="R54" t="s">
        <v>4</v>
      </c>
      <c r="S54">
        <v>44</v>
      </c>
      <c r="T54">
        <v>60.115346000000002</v>
      </c>
      <c r="V54">
        <v>46</v>
      </c>
      <c r="W54">
        <v>2E-3</v>
      </c>
      <c r="X54">
        <f>MIN(S54, V54)</f>
        <v>44</v>
      </c>
      <c r="Y54">
        <f>(X54-N54)/N54*100</f>
        <v>-2.2222222222222223</v>
      </c>
    </row>
    <row r="55" spans="1:25" x14ac:dyDescent="0.3">
      <c r="A55" t="s">
        <v>58</v>
      </c>
      <c r="C55">
        <v>201405</v>
      </c>
      <c r="D55">
        <v>403169</v>
      </c>
      <c r="E55">
        <v>2.38</v>
      </c>
      <c r="H55">
        <v>63894</v>
      </c>
      <c r="I55">
        <v>127256</v>
      </c>
      <c r="J55">
        <v>0.69</v>
      </c>
      <c r="M55" t="s">
        <v>4</v>
      </c>
      <c r="N55">
        <v>44</v>
      </c>
      <c r="O55">
        <v>60.336438000000001</v>
      </c>
      <c r="R55" t="s">
        <v>3</v>
      </c>
      <c r="S55">
        <v>43</v>
      </c>
      <c r="T55">
        <v>8.2432370000000006</v>
      </c>
      <c r="V55">
        <v>45</v>
      </c>
      <c r="W55">
        <v>3.0000000000000001E-3</v>
      </c>
      <c r="X55">
        <f>MIN(S55, V55)</f>
        <v>43</v>
      </c>
      <c r="Y55">
        <f>(X55-N55)/N55*100</f>
        <v>-2.2727272727272729</v>
      </c>
    </row>
    <row r="56" spans="1:25" x14ac:dyDescent="0.3">
      <c r="A56" t="s">
        <v>59</v>
      </c>
      <c r="C56">
        <v>24790</v>
      </c>
      <c r="D56">
        <v>68934</v>
      </c>
      <c r="E56">
        <v>0.53</v>
      </c>
      <c r="H56">
        <v>6834</v>
      </c>
      <c r="I56">
        <v>18014</v>
      </c>
      <c r="J56">
        <v>7.0000000000000007E-2</v>
      </c>
      <c r="M56" t="s">
        <v>3</v>
      </c>
      <c r="N56">
        <v>46</v>
      </c>
      <c r="O56">
        <v>0.234594</v>
      </c>
      <c r="R56" t="s">
        <v>3</v>
      </c>
      <c r="S56">
        <v>46</v>
      </c>
      <c r="T56">
        <v>4.6216E-2</v>
      </c>
      <c r="V56">
        <v>50</v>
      </c>
      <c r="W56">
        <v>2E-3</v>
      </c>
      <c r="X56">
        <f>MIN(S56, V56)</f>
        <v>46</v>
      </c>
      <c r="Y56">
        <f>(X56-N56)/N56*100</f>
        <v>0</v>
      </c>
    </row>
    <row r="57" spans="1:25" x14ac:dyDescent="0.3">
      <c r="A57" t="s">
        <v>60</v>
      </c>
      <c r="C57">
        <v>266525</v>
      </c>
      <c r="D57">
        <v>535181</v>
      </c>
      <c r="E57">
        <v>3.16</v>
      </c>
      <c r="H57">
        <v>76150</v>
      </c>
      <c r="I57">
        <v>152056</v>
      </c>
      <c r="J57">
        <v>0.81</v>
      </c>
      <c r="M57" t="s">
        <v>3</v>
      </c>
      <c r="N57">
        <v>44</v>
      </c>
      <c r="O57">
        <v>3.1428600000000002</v>
      </c>
      <c r="R57" t="s">
        <v>3</v>
      </c>
      <c r="S57">
        <v>44</v>
      </c>
      <c r="T57">
        <v>0.37097999999999998</v>
      </c>
      <c r="V57">
        <v>49</v>
      </c>
      <c r="W57">
        <v>2E-3</v>
      </c>
      <c r="X57">
        <f>MIN(S57, V57)</f>
        <v>44</v>
      </c>
      <c r="Y57">
        <f>(X57-N57)/N57*100</f>
        <v>0</v>
      </c>
    </row>
    <row r="58" spans="1:25" x14ac:dyDescent="0.3">
      <c r="A58" t="s">
        <v>61</v>
      </c>
      <c r="C58">
        <v>266000</v>
      </c>
      <c r="D58">
        <v>529157</v>
      </c>
      <c r="E58">
        <v>3.09</v>
      </c>
      <c r="H58">
        <v>78750</v>
      </c>
      <c r="I58">
        <v>155941</v>
      </c>
      <c r="J58">
        <v>0.95</v>
      </c>
      <c r="M58" t="s">
        <v>3</v>
      </c>
      <c r="N58">
        <v>42</v>
      </c>
      <c r="O58">
        <v>0.70037199999999999</v>
      </c>
      <c r="R58" t="s">
        <v>3</v>
      </c>
      <c r="S58">
        <v>42</v>
      </c>
      <c r="T58">
        <v>0.184893</v>
      </c>
      <c r="V58">
        <v>44</v>
      </c>
      <c r="W58">
        <v>4.0000000000000001E-3</v>
      </c>
      <c r="X58">
        <f>MIN(S58, V58)</f>
        <v>42</v>
      </c>
      <c r="Y58">
        <f>(X58-N58)/N58*100</f>
        <v>0</v>
      </c>
    </row>
    <row r="59" spans="1:25" x14ac:dyDescent="0.3">
      <c r="A59" t="s">
        <v>62</v>
      </c>
      <c r="C59">
        <v>385860</v>
      </c>
      <c r="D59">
        <v>767455</v>
      </c>
      <c r="E59">
        <v>4.5</v>
      </c>
      <c r="H59">
        <v>80660</v>
      </c>
      <c r="I59">
        <v>159435</v>
      </c>
      <c r="J59">
        <v>0.88</v>
      </c>
      <c r="M59" t="s">
        <v>3</v>
      </c>
      <c r="N59">
        <v>33</v>
      </c>
      <c r="O59">
        <v>7.01234</v>
      </c>
      <c r="R59" t="s">
        <v>3</v>
      </c>
      <c r="S59">
        <v>33</v>
      </c>
      <c r="T59">
        <v>3.1462620000000001</v>
      </c>
      <c r="V59">
        <v>36</v>
      </c>
      <c r="W59">
        <v>2E-3</v>
      </c>
      <c r="X59">
        <f>MIN(S59, V59)</f>
        <v>33</v>
      </c>
      <c r="Y59">
        <f>(X59-N59)/N59*100</f>
        <v>0</v>
      </c>
    </row>
    <row r="60" spans="1:25" x14ac:dyDescent="0.3">
      <c r="A60" t="s">
        <v>63</v>
      </c>
      <c r="C60">
        <v>211278</v>
      </c>
      <c r="D60">
        <v>420337</v>
      </c>
      <c r="E60">
        <v>2.4300000000000002</v>
      </c>
      <c r="H60">
        <v>65833</v>
      </c>
      <c r="I60">
        <v>130397</v>
      </c>
      <c r="J60">
        <v>0.78</v>
      </c>
      <c r="M60" t="s">
        <v>4</v>
      </c>
      <c r="N60">
        <v>36</v>
      </c>
      <c r="O60">
        <v>60.336151000000001</v>
      </c>
      <c r="R60" t="s">
        <v>4</v>
      </c>
      <c r="S60">
        <v>37</v>
      </c>
      <c r="T60">
        <v>60.098225999999997</v>
      </c>
      <c r="V60">
        <v>42</v>
      </c>
      <c r="W60">
        <v>2E-3</v>
      </c>
      <c r="X60">
        <f>MIN(S60, V60)</f>
        <v>37</v>
      </c>
      <c r="Y60">
        <f>(X60-N60)/N60*100</f>
        <v>2.7777777777777777</v>
      </c>
    </row>
    <row r="61" spans="1:25" x14ac:dyDescent="0.3">
      <c r="A61" t="s">
        <v>64</v>
      </c>
      <c r="C61">
        <v>363752</v>
      </c>
      <c r="D61">
        <v>720169</v>
      </c>
      <c r="E61">
        <v>4.2699999999999996</v>
      </c>
      <c r="H61">
        <v>73194</v>
      </c>
      <c r="I61">
        <v>144031</v>
      </c>
      <c r="J61">
        <v>0.82</v>
      </c>
      <c r="M61" t="s">
        <v>3</v>
      </c>
      <c r="N61">
        <v>32</v>
      </c>
      <c r="O61">
        <v>0.81293099999999996</v>
      </c>
      <c r="R61" t="s">
        <v>3</v>
      </c>
      <c r="S61">
        <v>32</v>
      </c>
      <c r="T61">
        <v>0.12916800000000001</v>
      </c>
      <c r="V61">
        <v>32</v>
      </c>
      <c r="W61">
        <v>2E-3</v>
      </c>
      <c r="X61">
        <f>MIN(S61, V61)</f>
        <v>32</v>
      </c>
      <c r="Y61">
        <f>(X61-N61)/N61*100</f>
        <v>0</v>
      </c>
    </row>
    <row r="62" spans="1:25" x14ac:dyDescent="0.3">
      <c r="A62" t="s">
        <v>65</v>
      </c>
      <c r="C62">
        <v>273616</v>
      </c>
      <c r="D62">
        <v>555175</v>
      </c>
      <c r="E62">
        <v>3.31</v>
      </c>
      <c r="H62">
        <v>86552</v>
      </c>
      <c r="I62">
        <v>174615</v>
      </c>
      <c r="J62">
        <v>0.94</v>
      </c>
      <c r="M62" t="s">
        <v>4</v>
      </c>
      <c r="N62">
        <v>54</v>
      </c>
      <c r="O62">
        <v>60.496059000000002</v>
      </c>
      <c r="R62" t="s">
        <v>4</v>
      </c>
      <c r="S62">
        <v>54</v>
      </c>
      <c r="T62">
        <v>60.130504999999999</v>
      </c>
      <c r="V62">
        <v>61</v>
      </c>
      <c r="W62">
        <v>2E-3</v>
      </c>
      <c r="X62">
        <f>MIN(S62, V62)</f>
        <v>54</v>
      </c>
      <c r="Y62">
        <f>(X62-N62)/N62*100</f>
        <v>0</v>
      </c>
    </row>
    <row r="63" spans="1:25" x14ac:dyDescent="0.3">
      <c r="A63" t="s">
        <v>66</v>
      </c>
      <c r="C63">
        <v>272454</v>
      </c>
      <c r="D63">
        <v>547929</v>
      </c>
      <c r="E63">
        <v>3.29</v>
      </c>
      <c r="H63">
        <v>77844</v>
      </c>
      <c r="I63">
        <v>155589</v>
      </c>
      <c r="J63">
        <v>0.84</v>
      </c>
      <c r="M63" t="s">
        <v>3</v>
      </c>
      <c r="N63">
        <v>48</v>
      </c>
      <c r="O63">
        <v>21.951806000000001</v>
      </c>
      <c r="R63" t="s">
        <v>3</v>
      </c>
      <c r="S63">
        <v>48</v>
      </c>
      <c r="T63">
        <v>12.822974</v>
      </c>
      <c r="V63">
        <v>51</v>
      </c>
      <c r="W63">
        <v>2E-3</v>
      </c>
      <c r="X63">
        <f>MIN(S63, V63)</f>
        <v>48</v>
      </c>
      <c r="Y63">
        <f>(X63-N63)/N63*100</f>
        <v>0</v>
      </c>
    </row>
    <row r="64" spans="1:25" x14ac:dyDescent="0.3">
      <c r="A64" t="s">
        <v>67</v>
      </c>
      <c r="C64">
        <v>244956</v>
      </c>
      <c r="D64">
        <v>486622</v>
      </c>
      <c r="E64">
        <v>2.82</v>
      </c>
      <c r="H64">
        <v>67404</v>
      </c>
      <c r="I64">
        <v>133246</v>
      </c>
      <c r="J64">
        <v>0.72</v>
      </c>
      <c r="M64" t="s">
        <v>3</v>
      </c>
      <c r="N64">
        <v>34</v>
      </c>
      <c r="O64">
        <v>44.632435999999998</v>
      </c>
      <c r="R64" t="s">
        <v>3</v>
      </c>
      <c r="S64">
        <v>34</v>
      </c>
      <c r="T64">
        <v>31.496559999999999</v>
      </c>
      <c r="V64">
        <v>40</v>
      </c>
      <c r="W64">
        <v>2E-3</v>
      </c>
      <c r="X64">
        <f>MIN(S64, V64)</f>
        <v>34</v>
      </c>
      <c r="Y64">
        <f>(X64-N64)/N64*100</f>
        <v>0</v>
      </c>
    </row>
    <row r="65" spans="1:25" x14ac:dyDescent="0.3">
      <c r="A65" t="s">
        <v>68</v>
      </c>
      <c r="C65">
        <v>227807</v>
      </c>
      <c r="D65">
        <v>456531</v>
      </c>
      <c r="E65">
        <v>2.73</v>
      </c>
      <c r="H65">
        <v>63844</v>
      </c>
      <c r="I65">
        <v>127136</v>
      </c>
      <c r="J65">
        <v>0.7</v>
      </c>
      <c r="M65" t="s">
        <v>4</v>
      </c>
      <c r="N65">
        <v>40</v>
      </c>
      <c r="O65">
        <v>60.373396</v>
      </c>
      <c r="R65" t="s">
        <v>4</v>
      </c>
      <c r="S65">
        <v>40</v>
      </c>
      <c r="T65">
        <v>60.093162</v>
      </c>
      <c r="V65">
        <v>43</v>
      </c>
      <c r="W65">
        <v>2E-3</v>
      </c>
      <c r="X65">
        <f>MIN(S65, V65)</f>
        <v>40</v>
      </c>
      <c r="Y65">
        <f>(X65-N65)/N65*100</f>
        <v>0</v>
      </c>
    </row>
    <row r="66" spans="1:25" x14ac:dyDescent="0.3">
      <c r="A66" t="s">
        <v>69</v>
      </c>
      <c r="C66">
        <v>245847</v>
      </c>
      <c r="D66">
        <v>491646</v>
      </c>
      <c r="E66">
        <v>2.9</v>
      </c>
      <c r="H66">
        <v>70242</v>
      </c>
      <c r="I66">
        <v>139746</v>
      </c>
      <c r="J66">
        <v>0.76</v>
      </c>
      <c r="M66" t="s">
        <v>3</v>
      </c>
      <c r="N66">
        <v>39</v>
      </c>
      <c r="O66">
        <v>25.537476000000002</v>
      </c>
      <c r="R66" t="s">
        <v>3</v>
      </c>
      <c r="S66">
        <v>39</v>
      </c>
      <c r="T66">
        <v>16.304027000000001</v>
      </c>
      <c r="V66">
        <v>45</v>
      </c>
      <c r="W66">
        <v>2E-3</v>
      </c>
      <c r="X66">
        <f>MIN(S66, V66)</f>
        <v>39</v>
      </c>
      <c r="Y66">
        <f>(X66-N66)/N66*100</f>
        <v>0</v>
      </c>
    </row>
    <row r="67" spans="1:25" x14ac:dyDescent="0.3">
      <c r="A67" t="s">
        <v>70</v>
      </c>
      <c r="C67">
        <v>14520</v>
      </c>
      <c r="D67">
        <v>34091</v>
      </c>
      <c r="E67">
        <v>0.24</v>
      </c>
      <c r="H67">
        <v>4477</v>
      </c>
      <c r="I67">
        <v>10104</v>
      </c>
      <c r="J67">
        <v>0.06</v>
      </c>
      <c r="M67" t="s">
        <v>3</v>
      </c>
      <c r="N67">
        <v>36</v>
      </c>
      <c r="O67">
        <v>0.11219</v>
      </c>
      <c r="R67" t="s">
        <v>3</v>
      </c>
      <c r="S67">
        <v>36</v>
      </c>
      <c r="T67">
        <v>1.7642000000000001E-2</v>
      </c>
      <c r="V67">
        <v>36</v>
      </c>
      <c r="W67">
        <v>2E-3</v>
      </c>
      <c r="X67">
        <f>MIN(S67, V67)</f>
        <v>36</v>
      </c>
      <c r="Y67">
        <f>(X67-N67)/N67*100</f>
        <v>0</v>
      </c>
    </row>
    <row r="68" spans="1:25" x14ac:dyDescent="0.3">
      <c r="A68" t="s">
        <v>71</v>
      </c>
      <c r="C68">
        <v>367360</v>
      </c>
      <c r="D68">
        <v>729089</v>
      </c>
      <c r="E68">
        <v>4.3099999999999996</v>
      </c>
      <c r="H68">
        <v>84952</v>
      </c>
      <c r="I68">
        <v>167840</v>
      </c>
      <c r="J68">
        <v>0.94</v>
      </c>
      <c r="M68" t="s">
        <v>3</v>
      </c>
      <c r="N68">
        <v>36</v>
      </c>
      <c r="O68">
        <v>0.76955300000000004</v>
      </c>
      <c r="R68" t="s">
        <v>3</v>
      </c>
      <c r="S68">
        <v>36</v>
      </c>
      <c r="T68">
        <v>0.15006900000000001</v>
      </c>
      <c r="V68">
        <v>36</v>
      </c>
      <c r="W68">
        <v>3.0000000000000001E-3</v>
      </c>
      <c r="X68">
        <f>MIN(S68, V68)</f>
        <v>36</v>
      </c>
      <c r="Y68">
        <f>(X68-N68)/N68*100</f>
        <v>0</v>
      </c>
    </row>
    <row r="69" spans="1:25" x14ac:dyDescent="0.3">
      <c r="A69" t="s">
        <v>72</v>
      </c>
      <c r="C69">
        <v>264726</v>
      </c>
      <c r="D69">
        <v>525827</v>
      </c>
      <c r="E69">
        <v>3.07</v>
      </c>
      <c r="H69">
        <v>65322</v>
      </c>
      <c r="I69">
        <v>128991</v>
      </c>
      <c r="J69">
        <v>0.71</v>
      </c>
      <c r="M69" t="s">
        <v>3</v>
      </c>
      <c r="N69">
        <v>37</v>
      </c>
      <c r="O69">
        <v>0.71262899999999996</v>
      </c>
      <c r="R69" t="s">
        <v>3</v>
      </c>
      <c r="S69">
        <v>37</v>
      </c>
      <c r="T69">
        <v>0.14837600000000001</v>
      </c>
      <c r="V69">
        <v>37</v>
      </c>
      <c r="W69">
        <v>2E-3</v>
      </c>
      <c r="X69">
        <f>MIN(S69, V69)</f>
        <v>37</v>
      </c>
      <c r="Y69">
        <f>(X69-N69)/N69*100</f>
        <v>0</v>
      </c>
    </row>
    <row r="70" spans="1:25" x14ac:dyDescent="0.3">
      <c r="A70" t="s">
        <v>73</v>
      </c>
      <c r="C70">
        <v>365638</v>
      </c>
      <c r="D70">
        <v>725953</v>
      </c>
      <c r="E70">
        <v>4.3099999999999996</v>
      </c>
      <c r="H70">
        <v>78351</v>
      </c>
      <c r="I70">
        <v>154525</v>
      </c>
      <c r="J70">
        <v>0.86</v>
      </c>
      <c r="M70" t="s">
        <v>4</v>
      </c>
      <c r="N70">
        <v>36</v>
      </c>
      <c r="O70">
        <v>60.586477000000002</v>
      </c>
      <c r="R70" t="s">
        <v>4</v>
      </c>
      <c r="S70">
        <v>36</v>
      </c>
      <c r="T70">
        <v>60.115513</v>
      </c>
      <c r="V70">
        <v>38</v>
      </c>
      <c r="W70">
        <v>2E-3</v>
      </c>
      <c r="X70">
        <f>MIN(S70, V70)</f>
        <v>36</v>
      </c>
      <c r="Y70">
        <f>(X70-N70)/N70*100</f>
        <v>0</v>
      </c>
    </row>
    <row r="71" spans="1:25" x14ac:dyDescent="0.3">
      <c r="A71" t="s">
        <v>74</v>
      </c>
      <c r="C71">
        <v>426571</v>
      </c>
      <c r="D71">
        <v>841173</v>
      </c>
      <c r="E71">
        <v>5.04</v>
      </c>
      <c r="H71">
        <v>78510</v>
      </c>
      <c r="I71">
        <v>153962</v>
      </c>
      <c r="J71">
        <v>0.9</v>
      </c>
      <c r="M71" t="s">
        <v>3</v>
      </c>
      <c r="N71">
        <v>24</v>
      </c>
      <c r="O71">
        <v>0.950295</v>
      </c>
      <c r="R71" t="s">
        <v>3</v>
      </c>
      <c r="S71">
        <v>24</v>
      </c>
      <c r="T71">
        <v>0.17291999999999999</v>
      </c>
      <c r="V71">
        <v>29</v>
      </c>
      <c r="W71">
        <v>3.0000000000000001E-3</v>
      </c>
      <c r="X71">
        <f>MIN(S71, V71)</f>
        <v>24</v>
      </c>
      <c r="Y71">
        <f>(X71-N71)/N71*100</f>
        <v>0</v>
      </c>
    </row>
    <row r="72" spans="1:25" x14ac:dyDescent="0.3">
      <c r="A72" t="s">
        <v>75</v>
      </c>
      <c r="C72">
        <v>349525</v>
      </c>
      <c r="D72">
        <v>689527</v>
      </c>
      <c r="E72">
        <v>4.1100000000000003</v>
      </c>
      <c r="H72">
        <v>74415</v>
      </c>
      <c r="I72">
        <v>146017</v>
      </c>
      <c r="J72">
        <v>0.83</v>
      </c>
      <c r="M72" t="s">
        <v>3</v>
      </c>
      <c r="N72">
        <v>31</v>
      </c>
      <c r="O72">
        <v>0.72064099999999998</v>
      </c>
      <c r="R72" t="s">
        <v>3</v>
      </c>
      <c r="S72">
        <v>31</v>
      </c>
      <c r="T72">
        <v>0.141987</v>
      </c>
      <c r="V72">
        <v>32</v>
      </c>
      <c r="W72">
        <v>3.0000000000000001E-3</v>
      </c>
      <c r="X72">
        <f>MIN(S72, V72)</f>
        <v>31</v>
      </c>
      <c r="Y72">
        <f>(X72-N72)/N72*100</f>
        <v>0</v>
      </c>
    </row>
    <row r="73" spans="1:25" x14ac:dyDescent="0.3">
      <c r="A73" t="s">
        <v>76</v>
      </c>
      <c r="C73">
        <v>410040</v>
      </c>
      <c r="D73">
        <v>811485</v>
      </c>
      <c r="E73">
        <v>4.8099999999999996</v>
      </c>
      <c r="H73">
        <v>97954</v>
      </c>
      <c r="I73">
        <v>192930</v>
      </c>
      <c r="J73">
        <v>1.06</v>
      </c>
      <c r="M73" t="s">
        <v>3</v>
      </c>
      <c r="N73">
        <v>42</v>
      </c>
      <c r="O73">
        <v>0.836955</v>
      </c>
      <c r="R73" t="s">
        <v>3</v>
      </c>
      <c r="S73">
        <v>42</v>
      </c>
      <c r="T73">
        <v>0.16228500000000001</v>
      </c>
      <c r="V73">
        <v>42</v>
      </c>
      <c r="W73">
        <v>3.0000000000000001E-3</v>
      </c>
      <c r="X73">
        <f>MIN(S73, V73)</f>
        <v>42</v>
      </c>
      <c r="Y73">
        <f>(X73-N73)/N73*100</f>
        <v>0</v>
      </c>
    </row>
    <row r="74" spans="1:25" x14ac:dyDescent="0.3">
      <c r="A74" t="s">
        <v>77</v>
      </c>
      <c r="C74">
        <v>342342</v>
      </c>
      <c r="D74">
        <v>674645</v>
      </c>
      <c r="E74">
        <v>3.94</v>
      </c>
      <c r="H74">
        <v>75582</v>
      </c>
      <c r="I74">
        <v>148205</v>
      </c>
      <c r="J74">
        <v>0.83</v>
      </c>
      <c r="M74" t="s">
        <v>3</v>
      </c>
      <c r="N74">
        <v>29</v>
      </c>
      <c r="O74">
        <v>2.917627</v>
      </c>
      <c r="R74" t="s">
        <v>3</v>
      </c>
      <c r="S74">
        <v>29</v>
      </c>
      <c r="T74">
        <v>0.36419200000000002</v>
      </c>
      <c r="V74">
        <v>33</v>
      </c>
      <c r="W74">
        <v>2E-3</v>
      </c>
      <c r="X74">
        <f>MIN(S74, V74)</f>
        <v>29</v>
      </c>
      <c r="Y74">
        <f>(X74-N74)/N74*100</f>
        <v>0</v>
      </c>
    </row>
    <row r="75" spans="1:25" x14ac:dyDescent="0.3">
      <c r="A75" t="s">
        <v>78</v>
      </c>
      <c r="C75">
        <v>340316</v>
      </c>
      <c r="D75">
        <v>669429</v>
      </c>
      <c r="E75">
        <v>3.97</v>
      </c>
      <c r="H75">
        <v>59384</v>
      </c>
      <c r="I75">
        <v>116052</v>
      </c>
      <c r="J75">
        <v>0.67</v>
      </c>
      <c r="M75" t="s">
        <v>3</v>
      </c>
      <c r="N75">
        <v>25</v>
      </c>
      <c r="O75">
        <v>0.73822699999999997</v>
      </c>
      <c r="R75" t="s">
        <v>3</v>
      </c>
      <c r="S75">
        <v>25</v>
      </c>
      <c r="T75">
        <v>0.11325399999999999</v>
      </c>
      <c r="V75">
        <v>25</v>
      </c>
      <c r="W75">
        <v>2E-3</v>
      </c>
      <c r="X75">
        <f>MIN(S75, V75)</f>
        <v>25</v>
      </c>
      <c r="Y75">
        <f>(X75-N75)/N75*100</f>
        <v>0</v>
      </c>
    </row>
    <row r="76" spans="1:25" x14ac:dyDescent="0.3">
      <c r="A76" t="s">
        <v>79</v>
      </c>
      <c r="C76">
        <v>339660</v>
      </c>
      <c r="D76">
        <v>666629</v>
      </c>
      <c r="E76">
        <v>3.88</v>
      </c>
      <c r="H76">
        <v>57375</v>
      </c>
      <c r="I76">
        <v>111776</v>
      </c>
      <c r="J76">
        <v>0.66</v>
      </c>
      <c r="M76" t="s">
        <v>3</v>
      </c>
      <c r="N76">
        <v>23</v>
      </c>
      <c r="O76">
        <v>0.72110300000000005</v>
      </c>
      <c r="R76" t="s">
        <v>3</v>
      </c>
      <c r="S76">
        <v>23</v>
      </c>
      <c r="T76">
        <v>0.13769400000000001</v>
      </c>
      <c r="V76">
        <v>24</v>
      </c>
      <c r="W76">
        <v>3.0000000000000001E-3</v>
      </c>
      <c r="X76">
        <f>MIN(S76, V76)</f>
        <v>23</v>
      </c>
      <c r="Y76">
        <f>(X76-N76)/N76*100</f>
        <v>0</v>
      </c>
    </row>
    <row r="77" spans="1:25" x14ac:dyDescent="0.3">
      <c r="A77" t="s">
        <v>80</v>
      </c>
      <c r="C77">
        <v>314571</v>
      </c>
      <c r="D77">
        <v>621683</v>
      </c>
      <c r="E77">
        <v>3.68</v>
      </c>
      <c r="H77">
        <v>75854</v>
      </c>
      <c r="I77">
        <v>149278</v>
      </c>
      <c r="J77">
        <v>0.83</v>
      </c>
      <c r="M77" t="s">
        <v>3</v>
      </c>
      <c r="N77">
        <v>30</v>
      </c>
      <c r="O77">
        <v>0.76007800000000003</v>
      </c>
      <c r="R77" t="s">
        <v>3</v>
      </c>
      <c r="S77">
        <v>30</v>
      </c>
      <c r="T77">
        <v>0.182813</v>
      </c>
      <c r="V77">
        <v>33</v>
      </c>
      <c r="W77">
        <v>2E-3</v>
      </c>
      <c r="X77">
        <f>MIN(S77, V77)</f>
        <v>30</v>
      </c>
      <c r="Y77">
        <f>(X77-N77)/N77*100</f>
        <v>0</v>
      </c>
    </row>
    <row r="78" spans="1:25" x14ac:dyDescent="0.3">
      <c r="A78" t="s">
        <v>81</v>
      </c>
      <c r="C78">
        <v>16492</v>
      </c>
      <c r="D78">
        <v>38419</v>
      </c>
      <c r="E78">
        <v>0.26</v>
      </c>
      <c r="H78">
        <v>6251</v>
      </c>
      <c r="I78">
        <v>14087</v>
      </c>
      <c r="J78">
        <v>0.08</v>
      </c>
      <c r="M78" t="s">
        <v>3</v>
      </c>
      <c r="N78">
        <v>40</v>
      </c>
      <c r="O78">
        <v>0.126412</v>
      </c>
      <c r="R78" t="s">
        <v>3</v>
      </c>
      <c r="S78">
        <v>40</v>
      </c>
      <c r="T78">
        <v>3.1286000000000001E-2</v>
      </c>
      <c r="V78">
        <v>46</v>
      </c>
      <c r="W78">
        <v>3.0000000000000001E-3</v>
      </c>
      <c r="X78">
        <f>MIN(S78, V78)</f>
        <v>40</v>
      </c>
      <c r="Y78">
        <f>(X78-N78)/N78*100</f>
        <v>0</v>
      </c>
    </row>
    <row r="79" spans="1:25" x14ac:dyDescent="0.3">
      <c r="A79" t="s">
        <v>82</v>
      </c>
      <c r="C79">
        <v>24625</v>
      </c>
      <c r="D79">
        <v>72339</v>
      </c>
      <c r="E79">
        <v>0.62</v>
      </c>
      <c r="H79">
        <v>6250</v>
      </c>
      <c r="I79">
        <v>17214</v>
      </c>
      <c r="J79">
        <v>7.0000000000000007E-2</v>
      </c>
      <c r="M79" t="s">
        <v>3</v>
      </c>
      <c r="N79">
        <v>44</v>
      </c>
      <c r="O79">
        <v>0.36911100000000002</v>
      </c>
      <c r="R79" t="s">
        <v>3</v>
      </c>
      <c r="S79">
        <v>44</v>
      </c>
      <c r="T79">
        <v>5.8069999999999997E-2</v>
      </c>
      <c r="V79">
        <v>49</v>
      </c>
      <c r="W79">
        <v>3.0000000000000001E-3</v>
      </c>
      <c r="X79">
        <f>MIN(S79, V79)</f>
        <v>44</v>
      </c>
      <c r="Y79">
        <f>(X79-N79)/N79*100</f>
        <v>0</v>
      </c>
    </row>
    <row r="80" spans="1:25" x14ac:dyDescent="0.3">
      <c r="A80" t="s">
        <v>83</v>
      </c>
      <c r="C80">
        <v>22932</v>
      </c>
      <c r="D80">
        <v>65085</v>
      </c>
      <c r="E80">
        <v>0.54</v>
      </c>
      <c r="H80">
        <v>7308</v>
      </c>
      <c r="I80">
        <v>19825</v>
      </c>
      <c r="J80">
        <v>0.08</v>
      </c>
      <c r="M80" t="s">
        <v>3</v>
      </c>
      <c r="N80">
        <v>57</v>
      </c>
      <c r="O80">
        <v>1.8503499999999999</v>
      </c>
      <c r="R80" t="s">
        <v>3</v>
      </c>
      <c r="S80">
        <v>57</v>
      </c>
      <c r="T80">
        <v>0.700546</v>
      </c>
      <c r="V80">
        <v>57</v>
      </c>
      <c r="W80">
        <v>4.0000000000000001E-3</v>
      </c>
      <c r="X80">
        <f>MIN(S80, V80)</f>
        <v>57</v>
      </c>
      <c r="Y80">
        <f>(X80-N80)/N80*100</f>
        <v>0</v>
      </c>
    </row>
    <row r="81" spans="1:25" x14ac:dyDescent="0.3">
      <c r="A81" t="s">
        <v>84</v>
      </c>
      <c r="C81">
        <v>25340</v>
      </c>
      <c r="D81">
        <v>68986</v>
      </c>
      <c r="E81">
        <v>0.56999999999999995</v>
      </c>
      <c r="H81">
        <v>6580</v>
      </c>
      <c r="I81">
        <v>16994</v>
      </c>
      <c r="J81">
        <v>7.0000000000000007E-2</v>
      </c>
      <c r="M81" t="s">
        <v>3</v>
      </c>
      <c r="N81">
        <v>33</v>
      </c>
      <c r="O81">
        <v>0.23907700000000001</v>
      </c>
      <c r="R81" t="s">
        <v>3</v>
      </c>
      <c r="S81">
        <v>33</v>
      </c>
      <c r="T81">
        <v>3.8004999999999997E-2</v>
      </c>
      <c r="V81">
        <v>46</v>
      </c>
      <c r="W81">
        <v>3.0000000000000001E-3</v>
      </c>
      <c r="X81">
        <f>MIN(S81, V81)</f>
        <v>33</v>
      </c>
      <c r="Y81">
        <f>(X81-N81)/N81*100</f>
        <v>0</v>
      </c>
    </row>
    <row r="82" spans="1:25" x14ac:dyDescent="0.3">
      <c r="A82" t="s">
        <v>85</v>
      </c>
      <c r="C82">
        <v>25050</v>
      </c>
      <c r="D82">
        <v>63926</v>
      </c>
      <c r="E82">
        <v>0.51</v>
      </c>
      <c r="H82">
        <v>6450</v>
      </c>
      <c r="I82">
        <v>15566</v>
      </c>
      <c r="J82">
        <v>0.06</v>
      </c>
      <c r="M82" t="s">
        <v>3</v>
      </c>
      <c r="N82">
        <v>39</v>
      </c>
      <c r="O82">
        <v>0.26027299999999998</v>
      </c>
      <c r="R82" t="s">
        <v>3</v>
      </c>
      <c r="S82">
        <v>39</v>
      </c>
      <c r="T82">
        <v>1.9703999999999999E-2</v>
      </c>
      <c r="V82">
        <v>42</v>
      </c>
      <c r="W82">
        <v>3.0000000000000001E-3</v>
      </c>
      <c r="X82">
        <f>MIN(S82, V82)</f>
        <v>39</v>
      </c>
      <c r="Y82">
        <f>(X82-N82)/N82*100</f>
        <v>0</v>
      </c>
    </row>
    <row r="83" spans="1:25" x14ac:dyDescent="0.3">
      <c r="A83" t="s">
        <v>86</v>
      </c>
      <c r="C83">
        <v>20160</v>
      </c>
      <c r="D83">
        <v>49615</v>
      </c>
      <c r="E83">
        <v>0.39</v>
      </c>
      <c r="H83">
        <v>6720</v>
      </c>
      <c r="I83">
        <v>15919</v>
      </c>
      <c r="J83">
        <v>7.0000000000000007E-2</v>
      </c>
      <c r="M83" t="s">
        <v>3</v>
      </c>
      <c r="N83">
        <v>46</v>
      </c>
      <c r="O83">
        <v>0.239453</v>
      </c>
      <c r="R83" t="s">
        <v>3</v>
      </c>
      <c r="S83">
        <v>46</v>
      </c>
      <c r="T83">
        <v>8.9039999999999994E-2</v>
      </c>
      <c r="V83">
        <v>47</v>
      </c>
      <c r="W83">
        <v>3.0000000000000001E-3</v>
      </c>
      <c r="X83">
        <f>MIN(S83, V83)</f>
        <v>46</v>
      </c>
      <c r="Y83">
        <f>(X83-N83)/N83*100</f>
        <v>0</v>
      </c>
    </row>
    <row r="84" spans="1:25" x14ac:dyDescent="0.3">
      <c r="A84" t="s">
        <v>87</v>
      </c>
      <c r="C84">
        <v>20960</v>
      </c>
      <c r="D84">
        <v>54881</v>
      </c>
      <c r="E84">
        <v>0.44</v>
      </c>
      <c r="H84">
        <v>5633</v>
      </c>
      <c r="I84">
        <v>13931</v>
      </c>
      <c r="J84">
        <v>0.06</v>
      </c>
      <c r="M84" t="s">
        <v>3</v>
      </c>
      <c r="N84">
        <v>34</v>
      </c>
      <c r="O84">
        <v>0.207763</v>
      </c>
      <c r="R84" t="s">
        <v>3</v>
      </c>
      <c r="S84">
        <v>34</v>
      </c>
      <c r="T84">
        <v>4.2305000000000002E-2</v>
      </c>
      <c r="V84">
        <v>42</v>
      </c>
      <c r="W84">
        <v>5.0000000000000001E-3</v>
      </c>
      <c r="X84">
        <f>MIN(S84, V84)</f>
        <v>34</v>
      </c>
      <c r="Y84">
        <f>(X84-N84)/N84*100</f>
        <v>0</v>
      </c>
    </row>
    <row r="85" spans="1:25" x14ac:dyDescent="0.3">
      <c r="A85" t="s">
        <v>88</v>
      </c>
      <c r="C85">
        <v>22378</v>
      </c>
      <c r="D85">
        <v>59165</v>
      </c>
      <c r="E85">
        <v>0.48</v>
      </c>
      <c r="H85">
        <v>5360</v>
      </c>
      <c r="I85">
        <v>13318</v>
      </c>
      <c r="J85">
        <v>0.05</v>
      </c>
      <c r="M85" t="s">
        <v>3</v>
      </c>
      <c r="N85">
        <v>39</v>
      </c>
      <c r="O85">
        <v>0.27013100000000001</v>
      </c>
      <c r="R85" t="s">
        <v>3</v>
      </c>
      <c r="S85">
        <v>39</v>
      </c>
      <c r="T85">
        <v>1.9909E-2</v>
      </c>
      <c r="V85">
        <v>39</v>
      </c>
      <c r="W85">
        <v>3.0000000000000001E-3</v>
      </c>
      <c r="X85">
        <f>MIN(S85, V85)</f>
        <v>39</v>
      </c>
      <c r="Y85">
        <f>(X85-N85)/N85*100</f>
        <v>0</v>
      </c>
    </row>
    <row r="86" spans="1:25" x14ac:dyDescent="0.3">
      <c r="A86" t="s">
        <v>89</v>
      </c>
      <c r="C86">
        <v>22428</v>
      </c>
      <c r="D86">
        <v>62117</v>
      </c>
      <c r="E86">
        <v>0.51</v>
      </c>
      <c r="H86">
        <v>4788</v>
      </c>
      <c r="I86">
        <v>12277</v>
      </c>
      <c r="J86">
        <v>0.05</v>
      </c>
      <c r="M86" t="s">
        <v>3</v>
      </c>
      <c r="N86">
        <v>36</v>
      </c>
      <c r="O86">
        <v>0.74850899999999998</v>
      </c>
      <c r="R86" t="s">
        <v>3</v>
      </c>
      <c r="S86">
        <v>36</v>
      </c>
      <c r="T86">
        <v>2.0736999999999998E-2</v>
      </c>
      <c r="V86">
        <v>37</v>
      </c>
      <c r="W86">
        <v>2E-3</v>
      </c>
      <c r="X86">
        <f>MIN(S86, V86)</f>
        <v>36</v>
      </c>
      <c r="Y86">
        <f>(X86-N86)/N86*100</f>
        <v>0</v>
      </c>
    </row>
    <row r="87" spans="1:25" x14ac:dyDescent="0.3">
      <c r="A87" t="s">
        <v>90</v>
      </c>
      <c r="C87">
        <v>23635</v>
      </c>
      <c r="D87">
        <v>60528</v>
      </c>
      <c r="E87">
        <v>0.48</v>
      </c>
      <c r="H87">
        <v>5800</v>
      </c>
      <c r="I87">
        <v>14034</v>
      </c>
      <c r="J87">
        <v>0.06</v>
      </c>
      <c r="M87" t="s">
        <v>3</v>
      </c>
      <c r="N87">
        <v>37</v>
      </c>
      <c r="O87">
        <v>0.18803500000000001</v>
      </c>
      <c r="R87" t="s">
        <v>3</v>
      </c>
      <c r="S87">
        <v>37</v>
      </c>
      <c r="T87">
        <v>2.5862E-2</v>
      </c>
      <c r="V87">
        <v>39</v>
      </c>
      <c r="W87">
        <v>5.0000000000000001E-3</v>
      </c>
      <c r="X87">
        <f>MIN(S87, V87)</f>
        <v>37</v>
      </c>
      <c r="Y87">
        <f>(X87-N87)/N87*100</f>
        <v>0</v>
      </c>
    </row>
    <row r="88" spans="1:25" x14ac:dyDescent="0.3">
      <c r="A88" t="s">
        <v>91</v>
      </c>
      <c r="C88">
        <v>17290</v>
      </c>
      <c r="D88">
        <v>41255</v>
      </c>
      <c r="E88">
        <v>0.3</v>
      </c>
      <c r="H88">
        <v>4522</v>
      </c>
      <c r="I88">
        <v>10247</v>
      </c>
      <c r="J88">
        <v>0.06</v>
      </c>
      <c r="M88" t="s">
        <v>3</v>
      </c>
      <c r="N88">
        <v>32</v>
      </c>
      <c r="O88">
        <v>0.106473</v>
      </c>
      <c r="R88" t="s">
        <v>3</v>
      </c>
      <c r="S88">
        <v>32</v>
      </c>
      <c r="T88">
        <v>1.3158E-2</v>
      </c>
      <c r="V88">
        <v>33</v>
      </c>
      <c r="W88">
        <v>3.0000000000000001E-3</v>
      </c>
      <c r="X88">
        <f>MIN(S88, V88)</f>
        <v>32</v>
      </c>
      <c r="Y88">
        <f>(X88-N88)/N88*100</f>
        <v>0</v>
      </c>
    </row>
    <row r="89" spans="1:25" x14ac:dyDescent="0.3">
      <c r="A89" t="s">
        <v>92</v>
      </c>
      <c r="C89">
        <v>19519</v>
      </c>
      <c r="D89">
        <v>49482</v>
      </c>
      <c r="E89">
        <v>0.37</v>
      </c>
      <c r="H89">
        <v>5764</v>
      </c>
      <c r="I89">
        <v>13992</v>
      </c>
      <c r="J89">
        <v>0.06</v>
      </c>
      <c r="M89" t="s">
        <v>3</v>
      </c>
      <c r="N89">
        <v>39</v>
      </c>
      <c r="O89">
        <v>0.10169400000000001</v>
      </c>
      <c r="R89" t="s">
        <v>3</v>
      </c>
      <c r="S89">
        <v>39</v>
      </c>
      <c r="T89">
        <v>1.4004000000000001E-2</v>
      </c>
      <c r="V89">
        <v>43</v>
      </c>
      <c r="W89">
        <v>6.0000000000000001E-3</v>
      </c>
      <c r="X89">
        <f>MIN(S89, V89)</f>
        <v>39</v>
      </c>
      <c r="Y89">
        <f>(X89-N89)/N89*100</f>
        <v>0</v>
      </c>
    </row>
    <row r="90" spans="1:25" x14ac:dyDescent="0.3">
      <c r="A90" t="s">
        <v>93</v>
      </c>
      <c r="C90">
        <v>21646</v>
      </c>
      <c r="D90">
        <v>55115</v>
      </c>
      <c r="E90">
        <v>0.44</v>
      </c>
      <c r="H90">
        <v>4247</v>
      </c>
      <c r="I90">
        <v>10030</v>
      </c>
      <c r="J90">
        <v>0.04</v>
      </c>
      <c r="M90" t="s">
        <v>3</v>
      </c>
      <c r="N90">
        <v>30</v>
      </c>
      <c r="O90">
        <v>0.187253</v>
      </c>
      <c r="R90" t="s">
        <v>3</v>
      </c>
      <c r="S90">
        <v>30</v>
      </c>
      <c r="T90">
        <v>1.2328E-2</v>
      </c>
      <c r="V90">
        <v>30</v>
      </c>
      <c r="W90">
        <v>4.0000000000000001E-3</v>
      </c>
      <c r="X90">
        <f>MIN(S90, V90)</f>
        <v>30</v>
      </c>
      <c r="Y90">
        <f>(X90-N90)/N90*100</f>
        <v>0</v>
      </c>
    </row>
    <row r="91" spans="1:25" x14ac:dyDescent="0.3">
      <c r="A91" t="s">
        <v>94</v>
      </c>
      <c r="C91">
        <v>20664</v>
      </c>
      <c r="D91">
        <v>54297</v>
      </c>
      <c r="E91">
        <v>0.45</v>
      </c>
      <c r="H91">
        <v>5922</v>
      </c>
      <c r="I91">
        <v>14751</v>
      </c>
      <c r="J91">
        <v>0.06</v>
      </c>
      <c r="M91" t="s">
        <v>3</v>
      </c>
      <c r="N91">
        <v>45</v>
      </c>
      <c r="O91">
        <v>0.209428</v>
      </c>
      <c r="R91" t="s">
        <v>3</v>
      </c>
      <c r="S91">
        <v>45</v>
      </c>
      <c r="T91">
        <v>3.8261999999999997E-2</v>
      </c>
      <c r="V91">
        <v>46</v>
      </c>
      <c r="W91">
        <v>3.0000000000000001E-3</v>
      </c>
      <c r="X91">
        <f>MIN(S91, V91)</f>
        <v>45</v>
      </c>
      <c r="Y91">
        <f>(X91-N91)/N91*100</f>
        <v>0</v>
      </c>
    </row>
    <row r="92" spans="1:25" x14ac:dyDescent="0.3">
      <c r="A92" t="s">
        <v>95</v>
      </c>
      <c r="C92">
        <v>23572</v>
      </c>
      <c r="D92">
        <v>60503</v>
      </c>
      <c r="E92">
        <v>0.48</v>
      </c>
      <c r="H92">
        <v>4828</v>
      </c>
      <c r="I92">
        <v>11531</v>
      </c>
      <c r="J92">
        <v>0.05</v>
      </c>
      <c r="M92" t="s">
        <v>3</v>
      </c>
      <c r="N92">
        <v>33</v>
      </c>
      <c r="O92">
        <v>0.20368800000000001</v>
      </c>
      <c r="R92" t="s">
        <v>3</v>
      </c>
      <c r="S92">
        <v>33</v>
      </c>
      <c r="T92">
        <v>1.6468E-2</v>
      </c>
      <c r="V92">
        <v>33</v>
      </c>
      <c r="W92">
        <v>2E-3</v>
      </c>
      <c r="X92">
        <f>MIN(S92, V92)</f>
        <v>33</v>
      </c>
      <c r="Y92">
        <f>(X92-N92)/N92*100</f>
        <v>0</v>
      </c>
    </row>
    <row r="93" spans="1:25" x14ac:dyDescent="0.3">
      <c r="A93" t="s">
        <v>96</v>
      </c>
      <c r="C93">
        <v>21504</v>
      </c>
      <c r="D93">
        <v>56823</v>
      </c>
      <c r="E93">
        <v>0.48</v>
      </c>
      <c r="H93">
        <v>4224</v>
      </c>
      <c r="I93">
        <v>10248</v>
      </c>
      <c r="J93">
        <v>0.04</v>
      </c>
      <c r="M93" t="s">
        <v>3</v>
      </c>
      <c r="N93">
        <v>32</v>
      </c>
      <c r="O93">
        <v>0.15467</v>
      </c>
      <c r="R93" t="s">
        <v>3</v>
      </c>
      <c r="S93">
        <v>32</v>
      </c>
      <c r="T93">
        <v>1.1697000000000001E-2</v>
      </c>
      <c r="V93">
        <v>32</v>
      </c>
      <c r="W93">
        <v>2E-3</v>
      </c>
      <c r="X93">
        <f>MIN(S93, V93)</f>
        <v>32</v>
      </c>
      <c r="Y93">
        <f>(X93-N93)/N93*100</f>
        <v>0</v>
      </c>
    </row>
    <row r="94" spans="1:25" x14ac:dyDescent="0.3">
      <c r="A94" t="s">
        <v>97</v>
      </c>
      <c r="C94">
        <v>25088</v>
      </c>
      <c r="D94">
        <v>72443</v>
      </c>
      <c r="E94">
        <v>0.62</v>
      </c>
      <c r="H94">
        <v>6144</v>
      </c>
      <c r="I94">
        <v>16647</v>
      </c>
      <c r="J94">
        <v>0.06</v>
      </c>
      <c r="M94" t="s">
        <v>3</v>
      </c>
      <c r="N94">
        <v>43</v>
      </c>
      <c r="O94">
        <v>0.26387100000000002</v>
      </c>
      <c r="R94" t="s">
        <v>3</v>
      </c>
      <c r="S94">
        <v>43</v>
      </c>
      <c r="T94">
        <v>3.2129999999999999E-2</v>
      </c>
      <c r="V94">
        <v>47</v>
      </c>
      <c r="W94">
        <v>3.0000000000000001E-3</v>
      </c>
      <c r="X94">
        <f>MIN(S94, V94)</f>
        <v>43</v>
      </c>
      <c r="Y94">
        <f>(X94-N94)/N94*100</f>
        <v>0</v>
      </c>
    </row>
    <row r="95" spans="1:25" x14ac:dyDescent="0.3">
      <c r="A95" t="s">
        <v>98</v>
      </c>
      <c r="C95">
        <v>24966</v>
      </c>
      <c r="D95">
        <v>64703</v>
      </c>
      <c r="E95">
        <v>0.52</v>
      </c>
      <c r="H95">
        <v>4818</v>
      </c>
      <c r="I95">
        <v>11573</v>
      </c>
      <c r="J95">
        <v>0.05</v>
      </c>
      <c r="M95" t="s">
        <v>3</v>
      </c>
      <c r="N95">
        <v>31</v>
      </c>
      <c r="O95">
        <v>0.15221699999999999</v>
      </c>
      <c r="R95" t="s">
        <v>3</v>
      </c>
      <c r="S95">
        <v>31</v>
      </c>
      <c r="T95">
        <v>1.2845000000000001E-2</v>
      </c>
      <c r="V95">
        <v>32</v>
      </c>
      <c r="W95">
        <v>3.0000000000000001E-3</v>
      </c>
      <c r="X95">
        <f>MIN(S95, V95)</f>
        <v>31</v>
      </c>
      <c r="Y95">
        <f>(X95-N95)/N95*100</f>
        <v>0</v>
      </c>
    </row>
    <row r="96" spans="1:25" x14ac:dyDescent="0.3">
      <c r="A96" t="s">
        <v>99</v>
      </c>
      <c r="C96">
        <v>28055</v>
      </c>
      <c r="D96">
        <v>72715</v>
      </c>
      <c r="E96">
        <v>0.59</v>
      </c>
      <c r="H96">
        <v>7750</v>
      </c>
      <c r="I96">
        <v>19136</v>
      </c>
      <c r="J96">
        <v>0.08</v>
      </c>
      <c r="M96" t="s">
        <v>3</v>
      </c>
      <c r="N96">
        <v>47</v>
      </c>
      <c r="O96">
        <v>0.19903000000000001</v>
      </c>
      <c r="R96" t="s">
        <v>3</v>
      </c>
      <c r="S96">
        <v>47</v>
      </c>
      <c r="T96">
        <v>3.3222000000000002E-2</v>
      </c>
      <c r="V96">
        <v>49</v>
      </c>
      <c r="W96">
        <v>3.0000000000000001E-3</v>
      </c>
      <c r="X96">
        <f>MIN(S96, V96)</f>
        <v>47</v>
      </c>
      <c r="Y96">
        <f>(X96-N96)/N96*100</f>
        <v>0</v>
      </c>
    </row>
    <row r="97" spans="1:25" x14ac:dyDescent="0.3">
      <c r="A97" t="s">
        <v>100</v>
      </c>
      <c r="C97">
        <v>19720</v>
      </c>
      <c r="D97">
        <v>48426</v>
      </c>
      <c r="E97">
        <v>0.38</v>
      </c>
      <c r="H97">
        <v>3808</v>
      </c>
      <c r="I97">
        <v>8646</v>
      </c>
      <c r="J97">
        <v>0.03</v>
      </c>
      <c r="M97" t="s">
        <v>3</v>
      </c>
      <c r="N97">
        <v>27</v>
      </c>
      <c r="O97">
        <v>0.176568</v>
      </c>
      <c r="R97" t="s">
        <v>3</v>
      </c>
      <c r="S97">
        <v>27</v>
      </c>
      <c r="T97">
        <v>8.9709999999999998E-3</v>
      </c>
      <c r="V97">
        <v>27</v>
      </c>
      <c r="W97">
        <v>3.0000000000000001E-3</v>
      </c>
      <c r="X97">
        <f>MIN(S97, V97)</f>
        <v>27</v>
      </c>
      <c r="Y97">
        <f>(X97-N97)/N97*100</f>
        <v>0</v>
      </c>
    </row>
    <row r="98" spans="1:25" x14ac:dyDescent="0.3">
      <c r="A98" t="s">
        <v>101</v>
      </c>
      <c r="C98">
        <v>22848</v>
      </c>
      <c r="D98">
        <v>59323</v>
      </c>
      <c r="E98">
        <v>0.48</v>
      </c>
      <c r="H98">
        <v>5168</v>
      </c>
      <c r="I98">
        <v>12523</v>
      </c>
      <c r="J98">
        <v>0.05</v>
      </c>
      <c r="M98" t="s">
        <v>3</v>
      </c>
      <c r="N98">
        <v>29</v>
      </c>
      <c r="O98">
        <v>0.18205099999999999</v>
      </c>
      <c r="R98" t="s">
        <v>3</v>
      </c>
      <c r="S98">
        <v>29</v>
      </c>
      <c r="T98">
        <v>2.0625000000000001E-2</v>
      </c>
      <c r="V98">
        <v>37</v>
      </c>
      <c r="W98">
        <v>3.0000000000000001E-3</v>
      </c>
      <c r="X98">
        <f>MIN(S98, V98)</f>
        <v>29</v>
      </c>
      <c r="Y98">
        <f>(X98-N98)/N98*100</f>
        <v>0</v>
      </c>
    </row>
    <row r="99" spans="1:25" x14ac:dyDescent="0.3">
      <c r="A99" t="s">
        <v>102</v>
      </c>
      <c r="C99">
        <v>21352</v>
      </c>
      <c r="D99">
        <v>54681</v>
      </c>
      <c r="E99">
        <v>0.43</v>
      </c>
      <c r="H99">
        <v>4760</v>
      </c>
      <c r="I99">
        <v>11371</v>
      </c>
      <c r="J99">
        <v>0.04</v>
      </c>
      <c r="M99" t="s">
        <v>3</v>
      </c>
      <c r="N99">
        <v>34</v>
      </c>
      <c r="O99">
        <v>0.13179299999999999</v>
      </c>
      <c r="R99" t="s">
        <v>3</v>
      </c>
      <c r="S99">
        <v>34</v>
      </c>
      <c r="T99">
        <v>1.3004999999999999E-2</v>
      </c>
      <c r="V99">
        <v>34</v>
      </c>
      <c r="W99">
        <v>2E-3</v>
      </c>
      <c r="X99">
        <f>MIN(S99, V99)</f>
        <v>34</v>
      </c>
      <c r="Y99">
        <f>(X99-N99)/N99*100</f>
        <v>0</v>
      </c>
    </row>
    <row r="100" spans="1:25" x14ac:dyDescent="0.3">
      <c r="A100" t="s">
        <v>103</v>
      </c>
      <c r="C100">
        <v>21330</v>
      </c>
      <c r="D100">
        <v>54539</v>
      </c>
      <c r="E100">
        <v>0.41</v>
      </c>
      <c r="H100">
        <v>6750</v>
      </c>
      <c r="I100">
        <v>16523</v>
      </c>
      <c r="J100">
        <v>7.0000000000000007E-2</v>
      </c>
      <c r="M100" t="s">
        <v>3</v>
      </c>
      <c r="N100">
        <v>41</v>
      </c>
      <c r="O100">
        <v>0.138657</v>
      </c>
      <c r="R100" t="s">
        <v>3</v>
      </c>
      <c r="S100">
        <v>41</v>
      </c>
      <c r="T100">
        <v>3.3737999999999997E-2</v>
      </c>
      <c r="V100">
        <v>49</v>
      </c>
      <c r="W100">
        <v>2E-3</v>
      </c>
      <c r="X100">
        <f>MIN(S100, V100)</f>
        <v>41</v>
      </c>
      <c r="Y100">
        <f>(X100-N100)/N100*100</f>
        <v>0</v>
      </c>
    </row>
    <row r="101" spans="1:25" x14ac:dyDescent="0.3">
      <c r="A101" t="s">
        <v>104</v>
      </c>
      <c r="C101">
        <v>22110</v>
      </c>
      <c r="D101">
        <v>57270</v>
      </c>
      <c r="E101">
        <v>0.47</v>
      </c>
      <c r="H101">
        <v>4288</v>
      </c>
      <c r="I101">
        <v>10188</v>
      </c>
      <c r="J101">
        <v>0.04</v>
      </c>
      <c r="M101" t="s">
        <v>3</v>
      </c>
      <c r="N101">
        <v>30</v>
      </c>
      <c r="O101">
        <v>0.17197299999999999</v>
      </c>
      <c r="R101" t="s">
        <v>3</v>
      </c>
      <c r="S101">
        <v>30</v>
      </c>
      <c r="T101">
        <v>1.2208999999999999E-2</v>
      </c>
      <c r="V101">
        <v>31</v>
      </c>
      <c r="W101">
        <v>3.0000000000000001E-3</v>
      </c>
      <c r="X101">
        <f>MIN(S101, V101)</f>
        <v>30</v>
      </c>
      <c r="Y101">
        <f>(X101-N101)/N101*100</f>
        <v>0</v>
      </c>
    </row>
    <row r="102" spans="1:25" x14ac:dyDescent="0.3">
      <c r="A102" t="s">
        <v>105</v>
      </c>
      <c r="C102">
        <v>19448</v>
      </c>
      <c r="D102">
        <v>47037</v>
      </c>
      <c r="E102">
        <v>0.37</v>
      </c>
      <c r="H102">
        <v>4352</v>
      </c>
      <c r="I102">
        <v>9852</v>
      </c>
      <c r="J102">
        <v>0.04</v>
      </c>
      <c r="M102" t="s">
        <v>3</v>
      </c>
      <c r="N102">
        <v>27</v>
      </c>
      <c r="O102">
        <v>0.160639</v>
      </c>
      <c r="R102" t="s">
        <v>3</v>
      </c>
      <c r="S102">
        <v>27</v>
      </c>
      <c r="T102">
        <v>2.2398999999999999E-2</v>
      </c>
      <c r="V102">
        <v>31</v>
      </c>
      <c r="W102">
        <v>3.0000000000000001E-3</v>
      </c>
      <c r="X102">
        <f>MIN(S102, V102)</f>
        <v>27</v>
      </c>
      <c r="Y102">
        <f>(X102-N102)/N102*100</f>
        <v>0</v>
      </c>
    </row>
    <row r="103" spans="1:25" x14ac:dyDescent="0.3">
      <c r="A103" t="s">
        <v>106</v>
      </c>
      <c r="C103">
        <v>32736</v>
      </c>
      <c r="D103">
        <v>82997</v>
      </c>
      <c r="E103">
        <v>0.64</v>
      </c>
      <c r="H103">
        <v>5984</v>
      </c>
      <c r="I103">
        <v>14141</v>
      </c>
      <c r="J103">
        <v>0.05</v>
      </c>
      <c r="M103" t="s">
        <v>3</v>
      </c>
      <c r="N103">
        <v>32</v>
      </c>
      <c r="O103">
        <v>0.207986</v>
      </c>
      <c r="R103" t="s">
        <v>3</v>
      </c>
      <c r="S103">
        <v>32</v>
      </c>
      <c r="T103">
        <v>1.5310000000000001E-2</v>
      </c>
      <c r="V103">
        <v>33</v>
      </c>
      <c r="W103">
        <v>2E-3</v>
      </c>
      <c r="X103">
        <f>MIN(S103, V103)</f>
        <v>32</v>
      </c>
      <c r="Y103">
        <f>(X103-N103)/N103*100</f>
        <v>0</v>
      </c>
    </row>
    <row r="104" spans="1:25" x14ac:dyDescent="0.3">
      <c r="A104" t="s">
        <v>107</v>
      </c>
      <c r="C104">
        <v>30173</v>
      </c>
      <c r="D104">
        <v>86787</v>
      </c>
      <c r="E104">
        <v>0.73</v>
      </c>
      <c r="H104">
        <v>7293</v>
      </c>
      <c r="I104">
        <v>19747</v>
      </c>
      <c r="J104">
        <v>0.08</v>
      </c>
      <c r="M104" t="s">
        <v>3</v>
      </c>
      <c r="N104">
        <v>46</v>
      </c>
      <c r="O104">
        <v>0.32898300000000003</v>
      </c>
      <c r="R104" t="s">
        <v>3</v>
      </c>
      <c r="S104">
        <v>46</v>
      </c>
      <c r="T104">
        <v>4.2192E-2</v>
      </c>
      <c r="V104">
        <v>50</v>
      </c>
      <c r="W104">
        <v>4.0000000000000001E-3</v>
      </c>
      <c r="X104">
        <f>MIN(S104, V104)</f>
        <v>46</v>
      </c>
      <c r="Y104">
        <f>(X104-N104)/N104*100</f>
        <v>0</v>
      </c>
    </row>
    <row r="105" spans="1:25" x14ac:dyDescent="0.3">
      <c r="A105" t="s">
        <v>108</v>
      </c>
      <c r="C105">
        <v>22052</v>
      </c>
      <c r="D105">
        <v>52950</v>
      </c>
      <c r="E105">
        <v>0.41</v>
      </c>
      <c r="H105">
        <v>4440</v>
      </c>
      <c r="I105">
        <v>9872</v>
      </c>
      <c r="J105">
        <v>0.04</v>
      </c>
      <c r="M105" t="s">
        <v>3</v>
      </c>
      <c r="N105">
        <v>29</v>
      </c>
      <c r="O105">
        <v>0.126357</v>
      </c>
      <c r="R105" t="s">
        <v>3</v>
      </c>
      <c r="S105">
        <v>29</v>
      </c>
      <c r="T105">
        <v>1.0664999999999999E-2</v>
      </c>
      <c r="V105">
        <v>29</v>
      </c>
      <c r="W105">
        <v>4.0000000000000001E-3</v>
      </c>
      <c r="X105">
        <f>MIN(S105, V105)</f>
        <v>29</v>
      </c>
      <c r="Y105">
        <f>(X105-N105)/N105*100</f>
        <v>0</v>
      </c>
    </row>
    <row r="106" spans="1:25" x14ac:dyDescent="0.3">
      <c r="A106" t="s">
        <v>109</v>
      </c>
      <c r="C106">
        <v>23452</v>
      </c>
      <c r="D106">
        <v>59619</v>
      </c>
      <c r="E106">
        <v>0.48</v>
      </c>
      <c r="H106">
        <v>5291</v>
      </c>
      <c r="I106">
        <v>12629</v>
      </c>
      <c r="J106">
        <v>0.05</v>
      </c>
      <c r="M106" t="s">
        <v>3</v>
      </c>
      <c r="N106">
        <v>29</v>
      </c>
      <c r="O106">
        <v>0.14756900000000001</v>
      </c>
      <c r="R106" t="s">
        <v>3</v>
      </c>
      <c r="S106">
        <v>29</v>
      </c>
      <c r="T106">
        <v>1.5821000000000002E-2</v>
      </c>
      <c r="V106">
        <v>36</v>
      </c>
      <c r="W106">
        <v>3.0000000000000001E-3</v>
      </c>
      <c r="X106">
        <f>MIN(S106, V106)</f>
        <v>29</v>
      </c>
      <c r="Y106">
        <f>(X106-N106)/N106*100</f>
        <v>0</v>
      </c>
    </row>
    <row r="107" spans="1:25" x14ac:dyDescent="0.3">
      <c r="A107" t="s">
        <v>110</v>
      </c>
      <c r="C107">
        <v>18495</v>
      </c>
      <c r="D107">
        <v>44106</v>
      </c>
      <c r="E107">
        <v>0.35</v>
      </c>
      <c r="H107">
        <v>4050</v>
      </c>
      <c r="I107">
        <v>9010</v>
      </c>
      <c r="J107">
        <v>0.04</v>
      </c>
      <c r="M107" t="s">
        <v>3</v>
      </c>
      <c r="N107">
        <v>26</v>
      </c>
      <c r="O107">
        <v>9.7025E-2</v>
      </c>
      <c r="R107" t="s">
        <v>3</v>
      </c>
      <c r="S107">
        <v>26</v>
      </c>
      <c r="T107">
        <v>9.3220000000000004E-3</v>
      </c>
      <c r="V107">
        <v>29</v>
      </c>
      <c r="W107">
        <v>3.0000000000000001E-3</v>
      </c>
      <c r="X107">
        <f>MIN(S107, V107)</f>
        <v>26</v>
      </c>
      <c r="Y107">
        <f>(X107-N107)/N107*100</f>
        <v>0</v>
      </c>
    </row>
    <row r="108" spans="1:25" x14ac:dyDescent="0.3">
      <c r="A108" t="s">
        <v>111</v>
      </c>
      <c r="C108">
        <v>25551</v>
      </c>
      <c r="D108">
        <v>64270</v>
      </c>
      <c r="E108">
        <v>0.5</v>
      </c>
      <c r="H108">
        <v>5814</v>
      </c>
      <c r="I108">
        <v>13702</v>
      </c>
      <c r="J108">
        <v>0.06</v>
      </c>
      <c r="M108" t="s">
        <v>3</v>
      </c>
      <c r="N108">
        <v>37</v>
      </c>
      <c r="O108">
        <v>0.257714</v>
      </c>
      <c r="R108" t="s">
        <v>3</v>
      </c>
      <c r="S108">
        <v>37</v>
      </c>
      <c r="T108">
        <v>1.4994E-2</v>
      </c>
      <c r="V108">
        <v>37</v>
      </c>
      <c r="W108">
        <v>2E-3</v>
      </c>
      <c r="X108">
        <f>MIN(S108, V108)</f>
        <v>37</v>
      </c>
      <c r="Y108">
        <f>(X108-N108)/N108*100</f>
        <v>0</v>
      </c>
    </row>
    <row r="109" spans="1:25" x14ac:dyDescent="0.3">
      <c r="A109" t="s">
        <v>112</v>
      </c>
      <c r="C109">
        <v>28028</v>
      </c>
      <c r="D109">
        <v>73459</v>
      </c>
      <c r="E109">
        <v>0.59</v>
      </c>
      <c r="H109">
        <v>4774</v>
      </c>
      <c r="I109">
        <v>11398</v>
      </c>
      <c r="J109">
        <v>0.04</v>
      </c>
      <c r="M109" t="s">
        <v>3</v>
      </c>
      <c r="N109">
        <v>30</v>
      </c>
      <c r="O109">
        <v>0.16264799999999999</v>
      </c>
      <c r="R109" t="s">
        <v>3</v>
      </c>
      <c r="S109">
        <v>30</v>
      </c>
      <c r="T109">
        <v>9.5449999999999997E-3</v>
      </c>
      <c r="V109">
        <v>30</v>
      </c>
      <c r="W109">
        <v>3.0000000000000001E-3</v>
      </c>
      <c r="X109">
        <f>MIN(S109, V109)</f>
        <v>30</v>
      </c>
      <c r="Y109">
        <f>(X109-N109)/N109*100</f>
        <v>0</v>
      </c>
    </row>
    <row r="110" spans="1:25" x14ac:dyDescent="0.3">
      <c r="A110" t="s">
        <v>113</v>
      </c>
      <c r="C110">
        <v>20925</v>
      </c>
      <c r="D110">
        <v>52399</v>
      </c>
      <c r="E110">
        <v>0.43</v>
      </c>
      <c r="H110">
        <v>4590</v>
      </c>
      <c r="I110">
        <v>10654</v>
      </c>
      <c r="J110">
        <v>0.04</v>
      </c>
      <c r="M110" t="s">
        <v>3</v>
      </c>
      <c r="N110">
        <v>32</v>
      </c>
      <c r="O110">
        <v>0.11712500000000001</v>
      </c>
      <c r="R110" t="s">
        <v>3</v>
      </c>
      <c r="S110">
        <v>32</v>
      </c>
      <c r="T110">
        <v>1.2397999999999999E-2</v>
      </c>
      <c r="V110">
        <v>33</v>
      </c>
      <c r="W110">
        <v>4.0000000000000001E-3</v>
      </c>
      <c r="X110">
        <f>MIN(S110, V110)</f>
        <v>32</v>
      </c>
      <c r="Y110">
        <f>(X110-N110)/N110*100</f>
        <v>0</v>
      </c>
    </row>
    <row r="111" spans="1:25" x14ac:dyDescent="0.3">
      <c r="A111" t="s">
        <v>114</v>
      </c>
      <c r="C111">
        <v>22057</v>
      </c>
      <c r="D111">
        <v>57755</v>
      </c>
      <c r="E111">
        <v>0.43</v>
      </c>
      <c r="H111">
        <v>5617</v>
      </c>
      <c r="I111">
        <v>13955</v>
      </c>
      <c r="J111">
        <v>0.06</v>
      </c>
      <c r="M111" t="s">
        <v>3</v>
      </c>
      <c r="N111">
        <v>37</v>
      </c>
      <c r="O111">
        <v>0.18382299999999999</v>
      </c>
      <c r="R111" t="s">
        <v>3</v>
      </c>
      <c r="S111">
        <v>37</v>
      </c>
      <c r="T111">
        <v>1.7350999999999998E-2</v>
      </c>
      <c r="V111">
        <v>40</v>
      </c>
      <c r="W111">
        <v>3.0000000000000001E-3</v>
      </c>
      <c r="X111">
        <f>MIN(S111, V111)</f>
        <v>37</v>
      </c>
      <c r="Y111">
        <f>(X111-N111)/N111*100</f>
        <v>0</v>
      </c>
    </row>
    <row r="112" spans="1:25" x14ac:dyDescent="0.3">
      <c r="A112" t="s">
        <v>115</v>
      </c>
      <c r="C112">
        <v>25254</v>
      </c>
      <c r="D112">
        <v>57405</v>
      </c>
      <c r="E112">
        <v>0.41</v>
      </c>
      <c r="H112">
        <v>5673</v>
      </c>
      <c r="I112">
        <v>12251</v>
      </c>
      <c r="J112">
        <v>0.05</v>
      </c>
      <c r="M112" t="s">
        <v>3</v>
      </c>
      <c r="N112">
        <v>30</v>
      </c>
      <c r="O112">
        <v>0.11112</v>
      </c>
      <c r="R112" t="s">
        <v>3</v>
      </c>
      <c r="S112">
        <v>30</v>
      </c>
      <c r="T112">
        <v>1.2744999999999999E-2</v>
      </c>
      <c r="V112">
        <v>30</v>
      </c>
      <c r="W112">
        <v>5.0000000000000001E-3</v>
      </c>
      <c r="X112">
        <f>MIN(S112, V112)</f>
        <v>30</v>
      </c>
      <c r="Y112">
        <f>(X112-N112)/N112*100</f>
        <v>0</v>
      </c>
    </row>
    <row r="113" spans="1:25" x14ac:dyDescent="0.3">
      <c r="A113" t="s">
        <v>116</v>
      </c>
      <c r="C113">
        <v>33672</v>
      </c>
      <c r="D113">
        <v>84736</v>
      </c>
      <c r="E113">
        <v>0.65</v>
      </c>
      <c r="H113">
        <v>7360</v>
      </c>
      <c r="I113">
        <v>17526</v>
      </c>
      <c r="J113">
        <v>0.1</v>
      </c>
      <c r="M113" t="s">
        <v>3</v>
      </c>
      <c r="N113">
        <v>32</v>
      </c>
      <c r="O113">
        <v>0.185228</v>
      </c>
      <c r="R113" t="s">
        <v>3</v>
      </c>
      <c r="S113">
        <v>32</v>
      </c>
      <c r="T113">
        <v>1.9134000000000002E-2</v>
      </c>
      <c r="V113">
        <v>39</v>
      </c>
      <c r="W113">
        <v>3.0000000000000001E-3</v>
      </c>
      <c r="X113">
        <f>MIN(S113, V113)</f>
        <v>32</v>
      </c>
      <c r="Y113">
        <f>(X113-N113)/N113*100</f>
        <v>0</v>
      </c>
    </row>
    <row r="114" spans="1:25" x14ac:dyDescent="0.3">
      <c r="A114" t="s">
        <v>117</v>
      </c>
      <c r="C114">
        <v>23838</v>
      </c>
      <c r="D114">
        <v>63695</v>
      </c>
      <c r="E114">
        <v>0.52</v>
      </c>
      <c r="H114">
        <v>6165</v>
      </c>
      <c r="I114">
        <v>15578</v>
      </c>
      <c r="J114">
        <v>7.0000000000000007E-2</v>
      </c>
      <c r="M114" t="s">
        <v>3</v>
      </c>
      <c r="N114">
        <v>43</v>
      </c>
      <c r="O114">
        <v>0.14268400000000001</v>
      </c>
      <c r="R114" t="s">
        <v>3</v>
      </c>
      <c r="S114">
        <v>43</v>
      </c>
      <c r="T114">
        <v>1.5335E-2</v>
      </c>
      <c r="V114">
        <v>44</v>
      </c>
      <c r="W114">
        <v>3.0000000000000001E-3</v>
      </c>
      <c r="X114">
        <f>MIN(S114, V114)</f>
        <v>43</v>
      </c>
      <c r="Y114">
        <f>(X114-N114)/N114*100</f>
        <v>0</v>
      </c>
    </row>
    <row r="115" spans="1:25" x14ac:dyDescent="0.3">
      <c r="A115" t="s">
        <v>118</v>
      </c>
      <c r="C115">
        <v>32398</v>
      </c>
      <c r="D115">
        <v>83201</v>
      </c>
      <c r="E115">
        <v>0.67</v>
      </c>
      <c r="H115">
        <v>4676</v>
      </c>
      <c r="I115">
        <v>10825</v>
      </c>
      <c r="J115">
        <v>0.04</v>
      </c>
      <c r="M115" t="s">
        <v>3</v>
      </c>
      <c r="N115">
        <v>27</v>
      </c>
      <c r="O115">
        <v>0.19636400000000001</v>
      </c>
      <c r="R115" t="s">
        <v>3</v>
      </c>
      <c r="S115">
        <v>27</v>
      </c>
      <c r="T115">
        <v>8.8500000000000002E-3</v>
      </c>
      <c r="V115">
        <v>27</v>
      </c>
      <c r="W115">
        <v>4.0000000000000001E-3</v>
      </c>
      <c r="X115">
        <f>MIN(S115, V115)</f>
        <v>27</v>
      </c>
      <c r="Y115">
        <f>(X115-N115)/N115*100</f>
        <v>0</v>
      </c>
    </row>
    <row r="116" spans="1:25" x14ac:dyDescent="0.3">
      <c r="A116" t="s">
        <v>119</v>
      </c>
      <c r="C116">
        <v>23380</v>
      </c>
      <c r="D116">
        <v>59433</v>
      </c>
      <c r="E116">
        <v>0.48</v>
      </c>
      <c r="H116">
        <v>3780</v>
      </c>
      <c r="I116">
        <v>8613</v>
      </c>
      <c r="J116">
        <v>0.03</v>
      </c>
      <c r="M116" t="s">
        <v>3</v>
      </c>
      <c r="N116">
        <v>26</v>
      </c>
      <c r="O116">
        <v>0.148282</v>
      </c>
      <c r="R116" t="s">
        <v>3</v>
      </c>
      <c r="S116">
        <v>26</v>
      </c>
      <c r="T116">
        <v>7.2129999999999998E-3</v>
      </c>
      <c r="V116">
        <v>26</v>
      </c>
      <c r="W116">
        <v>3.0000000000000001E-3</v>
      </c>
      <c r="X116">
        <f>MIN(S116, V116)</f>
        <v>26</v>
      </c>
      <c r="Y116">
        <f>(X116-N116)/N116*100</f>
        <v>0</v>
      </c>
    </row>
    <row r="117" spans="1:25" x14ac:dyDescent="0.3">
      <c r="A117" t="s">
        <v>120</v>
      </c>
      <c r="C117">
        <v>20224</v>
      </c>
      <c r="D117">
        <v>53315</v>
      </c>
      <c r="E117">
        <v>0.43</v>
      </c>
      <c r="H117">
        <v>4608</v>
      </c>
      <c r="I117">
        <v>11347</v>
      </c>
      <c r="J117">
        <v>0.04</v>
      </c>
      <c r="M117" t="s">
        <v>3</v>
      </c>
      <c r="N117">
        <v>30</v>
      </c>
      <c r="O117">
        <v>0.126388</v>
      </c>
      <c r="R117" t="s">
        <v>3</v>
      </c>
      <c r="S117">
        <v>30</v>
      </c>
      <c r="T117">
        <v>1.5042E-2</v>
      </c>
      <c r="V117">
        <v>35</v>
      </c>
      <c r="W117">
        <v>3.0000000000000001E-3</v>
      </c>
      <c r="X117">
        <f>MIN(S117, V117)</f>
        <v>30</v>
      </c>
      <c r="Y117">
        <f>(X117-N117)/N117*100</f>
        <v>0</v>
      </c>
    </row>
    <row r="118" spans="1:25" x14ac:dyDescent="0.3">
      <c r="A118" t="s">
        <v>121</v>
      </c>
      <c r="C118">
        <v>24047</v>
      </c>
      <c r="D118">
        <v>63118</v>
      </c>
      <c r="E118">
        <v>0.51</v>
      </c>
      <c r="H118">
        <v>5421</v>
      </c>
      <c r="I118">
        <v>13270</v>
      </c>
      <c r="J118">
        <v>0.05</v>
      </c>
      <c r="M118" t="s">
        <v>3</v>
      </c>
      <c r="N118">
        <v>33</v>
      </c>
      <c r="O118">
        <v>0.19484799999999999</v>
      </c>
      <c r="R118" t="s">
        <v>3</v>
      </c>
      <c r="S118">
        <v>33</v>
      </c>
      <c r="T118">
        <v>2.2741000000000001E-2</v>
      </c>
      <c r="V118">
        <v>38</v>
      </c>
      <c r="W118">
        <v>3.0000000000000001E-3</v>
      </c>
      <c r="X118">
        <f>MIN(S118, V118)</f>
        <v>33</v>
      </c>
      <c r="Y118">
        <f>(X118-N118)/N118*100</f>
        <v>0</v>
      </c>
    </row>
    <row r="119" spans="1:25" x14ac:dyDescent="0.3">
      <c r="A119" t="s">
        <v>122</v>
      </c>
      <c r="C119">
        <v>22491</v>
      </c>
      <c r="D119">
        <v>54384</v>
      </c>
      <c r="E119">
        <v>0.43</v>
      </c>
      <c r="H119">
        <v>3822</v>
      </c>
      <c r="I119">
        <v>8410</v>
      </c>
      <c r="J119">
        <v>0.03</v>
      </c>
      <c r="M119" t="s">
        <v>3</v>
      </c>
      <c r="N119">
        <v>23</v>
      </c>
      <c r="O119">
        <v>0.12725400000000001</v>
      </c>
      <c r="R119" t="s">
        <v>3</v>
      </c>
      <c r="S119">
        <v>23</v>
      </c>
      <c r="T119">
        <v>9.2350000000000002E-3</v>
      </c>
      <c r="V119">
        <v>25</v>
      </c>
      <c r="W119">
        <v>3.0000000000000001E-3</v>
      </c>
      <c r="X119">
        <f>MIN(S119, V119)</f>
        <v>23</v>
      </c>
      <c r="Y119">
        <f>(X119-N119)/N119*100</f>
        <v>0</v>
      </c>
    </row>
    <row r="120" spans="1:25" x14ac:dyDescent="0.3">
      <c r="A120" t="s">
        <v>123</v>
      </c>
      <c r="C120">
        <v>22737</v>
      </c>
      <c r="D120">
        <v>57144</v>
      </c>
      <c r="E120">
        <v>0.45</v>
      </c>
      <c r="H120">
        <v>5005</v>
      </c>
      <c r="I120">
        <v>11760</v>
      </c>
      <c r="J120">
        <v>0.05</v>
      </c>
      <c r="M120" t="s">
        <v>3</v>
      </c>
      <c r="N120">
        <v>30</v>
      </c>
      <c r="O120">
        <v>0.124809</v>
      </c>
      <c r="R120" t="s">
        <v>3</v>
      </c>
      <c r="S120">
        <v>30</v>
      </c>
      <c r="T120">
        <v>1.1342E-2</v>
      </c>
      <c r="V120">
        <v>34</v>
      </c>
      <c r="W120">
        <v>4.0000000000000001E-3</v>
      </c>
      <c r="X120">
        <f>MIN(S120, V120)</f>
        <v>30</v>
      </c>
      <c r="Y120">
        <f>(X120-N120)/N120*100</f>
        <v>0</v>
      </c>
    </row>
    <row r="121" spans="1:25" x14ac:dyDescent="0.3">
      <c r="A121" t="s">
        <v>124</v>
      </c>
      <c r="C121">
        <v>24964</v>
      </c>
      <c r="D121">
        <v>59435</v>
      </c>
      <c r="E121">
        <v>0.47</v>
      </c>
      <c r="H121">
        <v>4582</v>
      </c>
      <c r="I121">
        <v>10028</v>
      </c>
      <c r="J121">
        <v>0.04</v>
      </c>
      <c r="M121" t="s">
        <v>3</v>
      </c>
      <c r="N121">
        <v>27</v>
      </c>
      <c r="O121">
        <v>0.14127400000000001</v>
      </c>
      <c r="R121" t="s">
        <v>3</v>
      </c>
      <c r="S121">
        <v>27</v>
      </c>
      <c r="T121">
        <v>1.157E-2</v>
      </c>
      <c r="V121">
        <v>28</v>
      </c>
      <c r="W121">
        <v>2E-3</v>
      </c>
      <c r="X121">
        <f>MIN(S121, V121)</f>
        <v>27</v>
      </c>
      <c r="Y121">
        <f>(X121-N121)/N121*100</f>
        <v>0</v>
      </c>
    </row>
    <row r="122" spans="1:25" x14ac:dyDescent="0.3">
      <c r="A122" t="s">
        <v>125</v>
      </c>
      <c r="C122">
        <v>18544</v>
      </c>
      <c r="D122">
        <v>48045</v>
      </c>
      <c r="E122">
        <v>0.38</v>
      </c>
      <c r="H122">
        <v>4514</v>
      </c>
      <c r="I122">
        <v>10900</v>
      </c>
      <c r="J122">
        <v>0.04</v>
      </c>
      <c r="M122" t="s">
        <v>3</v>
      </c>
      <c r="N122">
        <v>29</v>
      </c>
      <c r="O122">
        <v>0.15826799999999999</v>
      </c>
      <c r="R122" t="s">
        <v>3</v>
      </c>
      <c r="S122">
        <v>29</v>
      </c>
      <c r="T122">
        <v>2.4066000000000001E-2</v>
      </c>
      <c r="V122">
        <v>36</v>
      </c>
      <c r="W122">
        <v>3.0000000000000001E-3</v>
      </c>
      <c r="X122">
        <f>MIN(S122, V122)</f>
        <v>29</v>
      </c>
      <c r="Y122">
        <f>(X122-N122)/N122*100</f>
        <v>0</v>
      </c>
    </row>
    <row r="123" spans="1:25" x14ac:dyDescent="0.3">
      <c r="A123" t="s">
        <v>126</v>
      </c>
      <c r="C123">
        <v>58422</v>
      </c>
      <c r="D123">
        <v>132287</v>
      </c>
      <c r="E123">
        <v>0.92</v>
      </c>
      <c r="H123">
        <v>19581</v>
      </c>
      <c r="I123">
        <v>43473</v>
      </c>
      <c r="J123">
        <v>0.25</v>
      </c>
      <c r="M123" t="s">
        <v>3</v>
      </c>
      <c r="N123">
        <v>54</v>
      </c>
      <c r="O123">
        <v>3.1426090000000002</v>
      </c>
      <c r="R123" t="s">
        <v>3</v>
      </c>
      <c r="S123">
        <v>54</v>
      </c>
      <c r="T123">
        <v>0.93503099999999995</v>
      </c>
      <c r="V123">
        <v>60</v>
      </c>
      <c r="W123">
        <v>3.0000000000000001E-3</v>
      </c>
      <c r="X123">
        <f>MIN(S123, V123)</f>
        <v>54</v>
      </c>
      <c r="Y123">
        <f>(X123-N123)/N123*100</f>
        <v>0</v>
      </c>
    </row>
    <row r="124" spans="1:25" x14ac:dyDescent="0.3">
      <c r="A124" t="s">
        <v>127</v>
      </c>
      <c r="C124">
        <v>55384</v>
      </c>
      <c r="D124">
        <v>124023</v>
      </c>
      <c r="E124">
        <v>0.85</v>
      </c>
      <c r="H124">
        <v>24150</v>
      </c>
      <c r="I124">
        <v>53407</v>
      </c>
      <c r="J124">
        <v>0.31</v>
      </c>
      <c r="M124" t="s">
        <v>3</v>
      </c>
      <c r="N124">
        <v>62</v>
      </c>
      <c r="O124">
        <v>25.205840999999999</v>
      </c>
      <c r="R124" t="s">
        <v>3</v>
      </c>
      <c r="S124">
        <v>62</v>
      </c>
      <c r="T124">
        <v>28.246119</v>
      </c>
      <c r="V124">
        <v>74</v>
      </c>
      <c r="W124">
        <v>2E-3</v>
      </c>
      <c r="X124">
        <f>MIN(S124, V124)</f>
        <v>62</v>
      </c>
      <c r="Y124">
        <f>(X124-N124)/N124*100</f>
        <v>0</v>
      </c>
    </row>
    <row r="125" spans="1:25" x14ac:dyDescent="0.3">
      <c r="A125" t="s">
        <v>128</v>
      </c>
      <c r="C125">
        <v>50643</v>
      </c>
      <c r="D125">
        <v>110134</v>
      </c>
      <c r="E125">
        <v>0.74</v>
      </c>
      <c r="H125">
        <v>19529</v>
      </c>
      <c r="I125">
        <v>41890</v>
      </c>
      <c r="J125">
        <v>0.24</v>
      </c>
      <c r="M125" t="s">
        <v>3</v>
      </c>
      <c r="N125">
        <v>50</v>
      </c>
      <c r="O125">
        <v>4.7113860000000001</v>
      </c>
      <c r="R125" t="s">
        <v>3</v>
      </c>
      <c r="S125">
        <v>50</v>
      </c>
      <c r="T125">
        <v>7.7089759999999998</v>
      </c>
      <c r="V125">
        <v>58</v>
      </c>
      <c r="W125">
        <v>2E-3</v>
      </c>
      <c r="X125">
        <f>MIN(S125, V125)</f>
        <v>50</v>
      </c>
      <c r="Y125">
        <f>(X125-N125)/N125*100</f>
        <v>0</v>
      </c>
    </row>
    <row r="126" spans="1:25" x14ac:dyDescent="0.3">
      <c r="A126" t="s">
        <v>129</v>
      </c>
      <c r="C126">
        <v>48510</v>
      </c>
      <c r="D126">
        <v>104042</v>
      </c>
      <c r="E126">
        <v>0.69</v>
      </c>
      <c r="H126">
        <v>21450</v>
      </c>
      <c r="I126">
        <v>45494</v>
      </c>
      <c r="J126">
        <v>0.26</v>
      </c>
      <c r="M126" t="s">
        <v>3</v>
      </c>
      <c r="N126">
        <v>63</v>
      </c>
      <c r="O126">
        <v>25.329436999999999</v>
      </c>
      <c r="R126" t="s">
        <v>3</v>
      </c>
      <c r="S126">
        <v>63</v>
      </c>
      <c r="T126">
        <v>12.256731</v>
      </c>
      <c r="V126">
        <v>64</v>
      </c>
      <c r="W126">
        <v>3.0000000000000001E-3</v>
      </c>
      <c r="X126">
        <f>MIN(S126, V126)</f>
        <v>63</v>
      </c>
      <c r="Y126">
        <f>(X126-N126)/N126*100</f>
        <v>0</v>
      </c>
    </row>
    <row r="127" spans="1:25" x14ac:dyDescent="0.3">
      <c r="A127" t="s">
        <v>130</v>
      </c>
      <c r="C127">
        <v>53280</v>
      </c>
      <c r="D127">
        <v>116285</v>
      </c>
      <c r="E127">
        <v>0.78</v>
      </c>
      <c r="H127">
        <v>21978</v>
      </c>
      <c r="I127">
        <v>47383</v>
      </c>
      <c r="J127">
        <v>0.27</v>
      </c>
      <c r="M127" t="s">
        <v>3</v>
      </c>
      <c r="N127">
        <v>53</v>
      </c>
      <c r="O127">
        <v>10.411581</v>
      </c>
      <c r="R127" t="s">
        <v>3</v>
      </c>
      <c r="S127">
        <v>53</v>
      </c>
      <c r="T127">
        <v>6.2156710000000004</v>
      </c>
      <c r="V127">
        <v>65</v>
      </c>
      <c r="W127">
        <v>2E-3</v>
      </c>
      <c r="X127">
        <f>MIN(S127, V127)</f>
        <v>53</v>
      </c>
      <c r="Y127">
        <f>(X127-N127)/N127*100</f>
        <v>0</v>
      </c>
    </row>
    <row r="128" spans="1:25" x14ac:dyDescent="0.3">
      <c r="A128" t="s">
        <v>131</v>
      </c>
      <c r="C128">
        <v>58344</v>
      </c>
      <c r="D128">
        <v>125725</v>
      </c>
      <c r="E128">
        <v>0.86</v>
      </c>
      <c r="H128">
        <v>20944</v>
      </c>
      <c r="I128">
        <v>44525</v>
      </c>
      <c r="J128">
        <v>0.21</v>
      </c>
      <c r="M128" t="s">
        <v>3</v>
      </c>
      <c r="N128">
        <v>46</v>
      </c>
      <c r="O128">
        <v>4.348465</v>
      </c>
      <c r="R128" t="s">
        <v>3</v>
      </c>
      <c r="S128">
        <v>46</v>
      </c>
      <c r="T128">
        <v>1.5672809999999999</v>
      </c>
      <c r="V128">
        <v>55</v>
      </c>
      <c r="W128">
        <v>5.0000000000000001E-3</v>
      </c>
      <c r="X128">
        <f>MIN(S128, V128)</f>
        <v>46</v>
      </c>
      <c r="Y128">
        <f>(X128-N128)/N128*100</f>
        <v>0</v>
      </c>
    </row>
    <row r="129" spans="1:25" x14ac:dyDescent="0.3">
      <c r="A129" t="s">
        <v>132</v>
      </c>
      <c r="C129">
        <v>53375</v>
      </c>
      <c r="D129">
        <v>120099</v>
      </c>
      <c r="E129">
        <v>0.84</v>
      </c>
      <c r="H129">
        <v>20435</v>
      </c>
      <c r="I129">
        <v>45255</v>
      </c>
      <c r="J129">
        <v>0.26</v>
      </c>
      <c r="M129" t="s">
        <v>3</v>
      </c>
      <c r="N129">
        <v>56</v>
      </c>
      <c r="O129">
        <v>19.925885000000001</v>
      </c>
      <c r="R129" t="s">
        <v>3</v>
      </c>
      <c r="S129">
        <v>56</v>
      </c>
      <c r="T129">
        <v>9.7763969999999993</v>
      </c>
      <c r="V129">
        <v>66</v>
      </c>
      <c r="W129">
        <v>5.0000000000000001E-3</v>
      </c>
      <c r="X129">
        <f>MIN(S129, V129)</f>
        <v>56</v>
      </c>
      <c r="Y129">
        <f>(X129-N129)/N129*100</f>
        <v>0</v>
      </c>
    </row>
    <row r="130" spans="1:25" x14ac:dyDescent="0.3">
      <c r="A130" t="s">
        <v>133</v>
      </c>
      <c r="C130">
        <v>48488</v>
      </c>
      <c r="D130">
        <v>105381</v>
      </c>
      <c r="E130">
        <v>0.71</v>
      </c>
      <c r="H130">
        <v>19778</v>
      </c>
      <c r="I130">
        <v>42381</v>
      </c>
      <c r="J130">
        <v>0.25</v>
      </c>
      <c r="M130" t="s">
        <v>3</v>
      </c>
      <c r="N130">
        <v>55</v>
      </c>
      <c r="O130">
        <v>5.2453630000000002</v>
      </c>
      <c r="R130" t="s">
        <v>3</v>
      </c>
      <c r="S130">
        <v>55</v>
      </c>
      <c r="T130">
        <v>3.78098</v>
      </c>
      <c r="V130">
        <v>61</v>
      </c>
      <c r="W130">
        <v>3.0000000000000001E-3</v>
      </c>
      <c r="X130">
        <f>MIN(S130, V130)</f>
        <v>55</v>
      </c>
      <c r="Y130">
        <f>(X130-N130)/N130*100</f>
        <v>0</v>
      </c>
    </row>
    <row r="131" spans="1:25" x14ac:dyDescent="0.3">
      <c r="A131" t="s">
        <v>134</v>
      </c>
      <c r="C131">
        <v>50880</v>
      </c>
      <c r="D131">
        <v>111113</v>
      </c>
      <c r="E131">
        <v>0.75</v>
      </c>
      <c r="H131">
        <v>19080</v>
      </c>
      <c r="I131">
        <v>41013</v>
      </c>
      <c r="J131">
        <v>0.24</v>
      </c>
      <c r="M131" t="s">
        <v>3</v>
      </c>
      <c r="N131">
        <v>53</v>
      </c>
      <c r="O131">
        <v>24.464487999999999</v>
      </c>
      <c r="R131" t="s">
        <v>3</v>
      </c>
      <c r="S131">
        <v>53</v>
      </c>
      <c r="T131">
        <v>37.551079999999999</v>
      </c>
      <c r="V131">
        <v>59</v>
      </c>
      <c r="W131">
        <v>3.0000000000000001E-3</v>
      </c>
      <c r="X131">
        <f>MIN(S131, V131)</f>
        <v>53</v>
      </c>
      <c r="Y131">
        <f>(X131-N131)/N131*100</f>
        <v>0</v>
      </c>
    </row>
    <row r="132" spans="1:25" x14ac:dyDescent="0.3">
      <c r="A132" t="s">
        <v>135</v>
      </c>
      <c r="C132">
        <v>48600</v>
      </c>
      <c r="D132">
        <v>105213</v>
      </c>
      <c r="E132">
        <v>0.7</v>
      </c>
      <c r="H132">
        <v>22356</v>
      </c>
      <c r="I132">
        <v>47865</v>
      </c>
      <c r="J132">
        <v>0.28000000000000003</v>
      </c>
      <c r="M132" t="s">
        <v>4</v>
      </c>
      <c r="N132">
        <v>65</v>
      </c>
      <c r="O132">
        <v>60.145865000000001</v>
      </c>
      <c r="R132" t="s">
        <v>4</v>
      </c>
      <c r="S132">
        <v>65</v>
      </c>
      <c r="T132">
        <v>60.046287</v>
      </c>
      <c r="V132">
        <v>68</v>
      </c>
      <c r="W132">
        <v>3.0000000000000001E-3</v>
      </c>
      <c r="X132">
        <f>MIN(S132, V132)</f>
        <v>65</v>
      </c>
      <c r="Y132">
        <f>(X132-N132)/N132*100</f>
        <v>0</v>
      </c>
    </row>
    <row r="133" spans="1:25" x14ac:dyDescent="0.3">
      <c r="A133" t="s">
        <v>136</v>
      </c>
      <c r="C133">
        <v>21300</v>
      </c>
      <c r="D133">
        <v>52311</v>
      </c>
      <c r="E133">
        <v>0.4</v>
      </c>
      <c r="H133">
        <v>4828</v>
      </c>
      <c r="I133">
        <v>11131</v>
      </c>
      <c r="J133">
        <v>0.04</v>
      </c>
      <c r="M133" t="s">
        <v>3</v>
      </c>
      <c r="N133">
        <v>30</v>
      </c>
      <c r="O133">
        <v>0.13204099999999999</v>
      </c>
      <c r="R133" t="s">
        <v>3</v>
      </c>
      <c r="S133">
        <v>30</v>
      </c>
      <c r="T133">
        <v>1.4527999999999999E-2</v>
      </c>
      <c r="V133">
        <v>33</v>
      </c>
      <c r="W133">
        <v>4.0000000000000001E-3</v>
      </c>
      <c r="X133">
        <f>MIN(S133, V133)</f>
        <v>30</v>
      </c>
      <c r="Y133">
        <f>(X133-N133)/N133*100</f>
        <v>0</v>
      </c>
    </row>
    <row r="134" spans="1:25" x14ac:dyDescent="0.3">
      <c r="A134" t="s">
        <v>137</v>
      </c>
      <c r="C134">
        <v>92625</v>
      </c>
      <c r="D134">
        <v>200371</v>
      </c>
      <c r="E134">
        <v>1.39</v>
      </c>
      <c r="H134">
        <v>19475</v>
      </c>
      <c r="I134">
        <v>40981</v>
      </c>
      <c r="J134">
        <v>0.25</v>
      </c>
      <c r="M134" t="s">
        <v>3</v>
      </c>
      <c r="N134">
        <v>35</v>
      </c>
      <c r="O134">
        <v>0.57731100000000002</v>
      </c>
      <c r="R134" t="s">
        <v>3</v>
      </c>
      <c r="S134">
        <v>35</v>
      </c>
      <c r="T134">
        <v>0.222353</v>
      </c>
      <c r="V134">
        <v>40</v>
      </c>
      <c r="W134">
        <v>4.0000000000000001E-3</v>
      </c>
      <c r="X134">
        <f>MIN(S134, V134)</f>
        <v>35</v>
      </c>
      <c r="Y134">
        <f>(X134-N134)/N134*100</f>
        <v>0</v>
      </c>
    </row>
    <row r="135" spans="1:25" x14ac:dyDescent="0.3">
      <c r="A135" t="s">
        <v>138</v>
      </c>
      <c r="C135">
        <v>74400</v>
      </c>
      <c r="D135">
        <v>153549</v>
      </c>
      <c r="E135">
        <v>0.97</v>
      </c>
      <c r="H135">
        <v>17360</v>
      </c>
      <c r="I135">
        <v>35099</v>
      </c>
      <c r="J135">
        <v>0.21</v>
      </c>
      <c r="M135" t="s">
        <v>3</v>
      </c>
      <c r="N135">
        <v>30</v>
      </c>
      <c r="O135">
        <v>1.4462809999999999</v>
      </c>
      <c r="R135" t="s">
        <v>3</v>
      </c>
      <c r="S135">
        <v>30</v>
      </c>
      <c r="T135">
        <v>0.76754</v>
      </c>
      <c r="V135">
        <v>34</v>
      </c>
      <c r="W135">
        <v>5.0000000000000001E-3</v>
      </c>
      <c r="X135">
        <f>MIN(S135, V135)</f>
        <v>30</v>
      </c>
      <c r="Y135">
        <f>(X135-N135)/N135*100</f>
        <v>0</v>
      </c>
    </row>
    <row r="136" spans="1:25" x14ac:dyDescent="0.3">
      <c r="A136" t="s">
        <v>139</v>
      </c>
      <c r="C136">
        <v>63798</v>
      </c>
      <c r="D136">
        <v>131841</v>
      </c>
      <c r="E136">
        <v>0.83</v>
      </c>
      <c r="H136">
        <v>15624</v>
      </c>
      <c r="I136">
        <v>31608</v>
      </c>
      <c r="J136">
        <v>0.18</v>
      </c>
      <c r="M136" t="s">
        <v>3</v>
      </c>
      <c r="N136">
        <v>33</v>
      </c>
      <c r="O136">
        <v>0.27039800000000003</v>
      </c>
      <c r="R136" t="s">
        <v>3</v>
      </c>
      <c r="S136">
        <v>33</v>
      </c>
      <c r="T136">
        <v>5.9027999999999997E-2</v>
      </c>
      <c r="V136">
        <v>35</v>
      </c>
      <c r="W136">
        <v>5.0000000000000001E-3</v>
      </c>
      <c r="X136">
        <f>MIN(S136, V136)</f>
        <v>33</v>
      </c>
      <c r="Y136">
        <f>(X136-N136)/N136*100</f>
        <v>0</v>
      </c>
    </row>
    <row r="137" spans="1:25" x14ac:dyDescent="0.3">
      <c r="A137" t="s">
        <v>140</v>
      </c>
      <c r="C137">
        <v>71750</v>
      </c>
      <c r="D137">
        <v>155385</v>
      </c>
      <c r="E137">
        <v>1.06</v>
      </c>
      <c r="H137">
        <v>20910</v>
      </c>
      <c r="I137">
        <v>44405</v>
      </c>
      <c r="J137">
        <v>0.26</v>
      </c>
      <c r="M137" t="s">
        <v>3</v>
      </c>
      <c r="N137">
        <v>41</v>
      </c>
      <c r="O137">
        <v>1.156399</v>
      </c>
      <c r="R137" t="s">
        <v>3</v>
      </c>
      <c r="S137">
        <v>41</v>
      </c>
      <c r="T137">
        <v>0.17513699999999999</v>
      </c>
      <c r="V137">
        <v>50</v>
      </c>
      <c r="W137">
        <v>3.0000000000000001E-3</v>
      </c>
      <c r="X137">
        <f>MIN(S137, V137)</f>
        <v>41</v>
      </c>
      <c r="Y137">
        <f>(X137-N137)/N137*100</f>
        <v>0</v>
      </c>
    </row>
    <row r="138" spans="1:25" x14ac:dyDescent="0.3">
      <c r="A138" t="s">
        <v>141</v>
      </c>
      <c r="C138">
        <v>82810</v>
      </c>
      <c r="D138">
        <v>172502</v>
      </c>
      <c r="E138">
        <v>1.1299999999999999</v>
      </c>
      <c r="H138">
        <v>15680</v>
      </c>
      <c r="I138">
        <v>31666</v>
      </c>
      <c r="J138">
        <v>0.2</v>
      </c>
      <c r="M138" t="s">
        <v>3</v>
      </c>
      <c r="N138">
        <v>30</v>
      </c>
      <c r="O138">
        <v>0.891621</v>
      </c>
      <c r="R138" t="s">
        <v>3</v>
      </c>
      <c r="S138">
        <v>30</v>
      </c>
      <c r="T138">
        <v>4.6182000000000001E-2</v>
      </c>
      <c r="V138">
        <v>31</v>
      </c>
      <c r="W138">
        <v>5.0000000000000001E-3</v>
      </c>
      <c r="X138">
        <f>MIN(S138, V138)</f>
        <v>30</v>
      </c>
      <c r="Y138">
        <f>(X138-N138)/N138*100</f>
        <v>0</v>
      </c>
    </row>
    <row r="139" spans="1:25" x14ac:dyDescent="0.3">
      <c r="A139" t="s">
        <v>142</v>
      </c>
      <c r="C139">
        <v>63336</v>
      </c>
      <c r="D139">
        <v>135071</v>
      </c>
      <c r="E139">
        <v>0.86</v>
      </c>
      <c r="H139">
        <v>18676</v>
      </c>
      <c r="I139">
        <v>39151</v>
      </c>
      <c r="J139">
        <v>0.22</v>
      </c>
      <c r="M139" t="s">
        <v>3</v>
      </c>
      <c r="N139">
        <v>37</v>
      </c>
      <c r="O139">
        <v>0.62914700000000001</v>
      </c>
      <c r="R139" t="s">
        <v>3</v>
      </c>
      <c r="S139">
        <v>37</v>
      </c>
      <c r="T139">
        <v>0.11661299999999999</v>
      </c>
      <c r="V139">
        <v>45</v>
      </c>
      <c r="W139">
        <v>3.0000000000000001E-3</v>
      </c>
      <c r="X139">
        <f>MIN(S139, V139)</f>
        <v>37</v>
      </c>
      <c r="Y139">
        <f>(X139-N139)/N139*100</f>
        <v>0</v>
      </c>
    </row>
    <row r="140" spans="1:25" x14ac:dyDescent="0.3">
      <c r="A140" t="s">
        <v>143</v>
      </c>
      <c r="C140">
        <v>73095</v>
      </c>
      <c r="D140">
        <v>154276</v>
      </c>
      <c r="E140">
        <v>1.03</v>
      </c>
      <c r="H140">
        <v>19935</v>
      </c>
      <c r="I140">
        <v>41236</v>
      </c>
      <c r="J140">
        <v>0.24</v>
      </c>
      <c r="M140" t="s">
        <v>3</v>
      </c>
      <c r="N140">
        <v>37</v>
      </c>
      <c r="O140">
        <v>3.8469259999999998</v>
      </c>
      <c r="R140" t="s">
        <v>3</v>
      </c>
      <c r="S140">
        <v>37</v>
      </c>
      <c r="T140">
        <v>4.58962</v>
      </c>
      <c r="V140">
        <v>44</v>
      </c>
      <c r="W140">
        <v>6.0000000000000001E-3</v>
      </c>
      <c r="X140">
        <f>MIN(S140, V140)</f>
        <v>37</v>
      </c>
      <c r="Y140">
        <f>(X140-N140)/N140*100</f>
        <v>0</v>
      </c>
    </row>
    <row r="141" spans="1:25" x14ac:dyDescent="0.3">
      <c r="A141" t="s">
        <v>144</v>
      </c>
      <c r="C141">
        <v>74772</v>
      </c>
      <c r="D141">
        <v>163489</v>
      </c>
      <c r="E141">
        <v>1.1299999999999999</v>
      </c>
      <c r="H141">
        <v>17688</v>
      </c>
      <c r="I141">
        <v>37677</v>
      </c>
      <c r="J141">
        <v>0.22</v>
      </c>
      <c r="M141" t="s">
        <v>3</v>
      </c>
      <c r="N141">
        <v>38</v>
      </c>
      <c r="O141">
        <v>7.3458019999999999</v>
      </c>
      <c r="R141" t="s">
        <v>3</v>
      </c>
      <c r="S141">
        <v>38</v>
      </c>
      <c r="T141">
        <v>6.1976190000000004</v>
      </c>
      <c r="V141">
        <v>43</v>
      </c>
      <c r="W141">
        <v>8.0000000000000002E-3</v>
      </c>
      <c r="X141">
        <f>MIN(S141, V141)</f>
        <v>38</v>
      </c>
      <c r="Y141">
        <f>(X141-N141)/N141*100</f>
        <v>0</v>
      </c>
    </row>
    <row r="142" spans="1:25" x14ac:dyDescent="0.3">
      <c r="A142" t="s">
        <v>145</v>
      </c>
      <c r="C142">
        <v>59840</v>
      </c>
      <c r="D142">
        <v>128379</v>
      </c>
      <c r="E142">
        <v>0.89</v>
      </c>
      <c r="H142">
        <v>18700</v>
      </c>
      <c r="I142">
        <v>39389</v>
      </c>
      <c r="J142">
        <v>0.18</v>
      </c>
      <c r="M142" t="s">
        <v>3</v>
      </c>
      <c r="N142">
        <v>42</v>
      </c>
      <c r="O142">
        <v>22.571183000000001</v>
      </c>
      <c r="R142" t="s">
        <v>3</v>
      </c>
      <c r="S142">
        <v>42</v>
      </c>
      <c r="T142">
        <v>14.039189</v>
      </c>
      <c r="V142">
        <v>49</v>
      </c>
      <c r="W142">
        <v>5.0000000000000001E-3</v>
      </c>
      <c r="X142">
        <f>MIN(S142, V142)</f>
        <v>42</v>
      </c>
      <c r="Y142">
        <f>(X142-N142)/N142*100</f>
        <v>0</v>
      </c>
    </row>
    <row r="143" spans="1:25" x14ac:dyDescent="0.3">
      <c r="A143" t="s">
        <v>146</v>
      </c>
      <c r="C143">
        <v>76184</v>
      </c>
      <c r="D143">
        <v>164649</v>
      </c>
      <c r="E143">
        <v>1.1200000000000001</v>
      </c>
      <c r="H143">
        <v>19688</v>
      </c>
      <c r="I143">
        <v>41625</v>
      </c>
      <c r="J143">
        <v>0.25</v>
      </c>
      <c r="M143" t="s">
        <v>3</v>
      </c>
      <c r="N143">
        <v>37</v>
      </c>
      <c r="O143">
        <v>0.65296799999999999</v>
      </c>
      <c r="R143" t="s">
        <v>3</v>
      </c>
      <c r="S143">
        <v>37</v>
      </c>
      <c r="T143">
        <v>0.17358799999999999</v>
      </c>
      <c r="V143">
        <v>45</v>
      </c>
      <c r="W143">
        <v>4.0000000000000001E-3</v>
      </c>
      <c r="X143">
        <f>MIN(S143, V143)</f>
        <v>37</v>
      </c>
      <c r="Y143">
        <f>(X143-N143)/N143*100</f>
        <v>0</v>
      </c>
    </row>
    <row r="144" spans="1:25" x14ac:dyDescent="0.3">
      <c r="A144" t="s">
        <v>147</v>
      </c>
      <c r="C144">
        <v>22568</v>
      </c>
      <c r="D144">
        <v>62735</v>
      </c>
      <c r="E144">
        <v>0.51</v>
      </c>
      <c r="H144">
        <v>5084</v>
      </c>
      <c r="I144">
        <v>13103</v>
      </c>
      <c r="J144">
        <v>0.05</v>
      </c>
      <c r="M144" t="s">
        <v>3</v>
      </c>
      <c r="N144">
        <v>39</v>
      </c>
      <c r="O144">
        <v>0.23082</v>
      </c>
      <c r="R144" t="s">
        <v>3</v>
      </c>
      <c r="S144">
        <v>39</v>
      </c>
      <c r="T144">
        <v>1.7683999999999998E-2</v>
      </c>
      <c r="V144">
        <v>40</v>
      </c>
      <c r="W144">
        <v>3.0000000000000001E-3</v>
      </c>
      <c r="X144">
        <f>MIN(S144, V144)</f>
        <v>39</v>
      </c>
      <c r="Y144">
        <f>(X144-N144)/N144*100</f>
        <v>0</v>
      </c>
    </row>
    <row r="145" spans="1:25" x14ac:dyDescent="0.3">
      <c r="A145" t="s">
        <v>148</v>
      </c>
      <c r="C145">
        <v>71230</v>
      </c>
      <c r="D145">
        <v>152119</v>
      </c>
      <c r="E145">
        <v>1.04</v>
      </c>
      <c r="H145">
        <v>16341</v>
      </c>
      <c r="I145">
        <v>33957</v>
      </c>
      <c r="J145">
        <v>0.21</v>
      </c>
      <c r="M145" t="s">
        <v>3</v>
      </c>
      <c r="N145">
        <v>35</v>
      </c>
      <c r="O145">
        <v>0.33463999999999999</v>
      </c>
      <c r="R145" t="s">
        <v>3</v>
      </c>
      <c r="S145">
        <v>35</v>
      </c>
      <c r="T145">
        <v>5.8917999999999998E-2</v>
      </c>
      <c r="V145">
        <v>38</v>
      </c>
      <c r="W145">
        <v>4.0000000000000001E-3</v>
      </c>
      <c r="X145">
        <f>MIN(S145, V145)</f>
        <v>35</v>
      </c>
      <c r="Y145">
        <f>(X145-N145)/N145*100</f>
        <v>0</v>
      </c>
    </row>
    <row r="146" spans="1:25" x14ac:dyDescent="0.3">
      <c r="A146" t="s">
        <v>149</v>
      </c>
      <c r="C146">
        <v>80784</v>
      </c>
      <c r="D146">
        <v>171257</v>
      </c>
      <c r="E146">
        <v>1.1399999999999999</v>
      </c>
      <c r="H146">
        <v>17901</v>
      </c>
      <c r="I146">
        <v>36997</v>
      </c>
      <c r="J146">
        <v>0.22</v>
      </c>
      <c r="M146" t="s">
        <v>3</v>
      </c>
      <c r="N146">
        <v>35</v>
      </c>
      <c r="O146">
        <v>1.178437</v>
      </c>
      <c r="R146" t="s">
        <v>3</v>
      </c>
      <c r="S146">
        <v>35</v>
      </c>
      <c r="T146">
        <v>0.61314900000000006</v>
      </c>
      <c r="V146">
        <v>38</v>
      </c>
      <c r="W146">
        <v>6.0000000000000001E-3</v>
      </c>
      <c r="X146">
        <f>MIN(S146, V146)</f>
        <v>35</v>
      </c>
      <c r="Y146">
        <f>(X146-N146)/N146*100</f>
        <v>0</v>
      </c>
    </row>
    <row r="147" spans="1:25" x14ac:dyDescent="0.3">
      <c r="A147" t="s">
        <v>150</v>
      </c>
      <c r="C147">
        <v>70376</v>
      </c>
      <c r="D147">
        <v>145409</v>
      </c>
      <c r="E147">
        <v>0.95</v>
      </c>
      <c r="H147">
        <v>17131</v>
      </c>
      <c r="I147">
        <v>34664</v>
      </c>
      <c r="J147">
        <v>0.21</v>
      </c>
      <c r="M147" t="s">
        <v>3</v>
      </c>
      <c r="N147">
        <v>29</v>
      </c>
      <c r="O147">
        <v>0.40693299999999999</v>
      </c>
      <c r="R147" t="s">
        <v>3</v>
      </c>
      <c r="S147">
        <v>29</v>
      </c>
      <c r="T147">
        <v>0.111026</v>
      </c>
      <c r="V147">
        <v>36</v>
      </c>
      <c r="W147">
        <v>4.0000000000000001E-3</v>
      </c>
      <c r="X147">
        <f>MIN(S147, V147)</f>
        <v>29</v>
      </c>
      <c r="Y147">
        <f>(X147-N147)/N147*100</f>
        <v>0</v>
      </c>
    </row>
    <row r="148" spans="1:25" x14ac:dyDescent="0.3">
      <c r="A148" t="s">
        <v>151</v>
      </c>
      <c r="C148">
        <v>70413</v>
      </c>
      <c r="D148">
        <v>144811</v>
      </c>
      <c r="E148">
        <v>0.94</v>
      </c>
      <c r="H148">
        <v>17723</v>
      </c>
      <c r="I148">
        <v>35801</v>
      </c>
      <c r="J148">
        <v>0.22</v>
      </c>
      <c r="M148" t="s">
        <v>3</v>
      </c>
      <c r="N148">
        <v>28</v>
      </c>
      <c r="O148">
        <v>0.58368299999999995</v>
      </c>
      <c r="R148" t="s">
        <v>3</v>
      </c>
      <c r="S148">
        <v>28</v>
      </c>
      <c r="T148">
        <v>0.30385299999999998</v>
      </c>
      <c r="V148">
        <v>36</v>
      </c>
      <c r="W148">
        <v>5.0000000000000001E-3</v>
      </c>
      <c r="X148">
        <f>MIN(S148, V148)</f>
        <v>28</v>
      </c>
      <c r="Y148">
        <f>(X148-N148)/N148*100</f>
        <v>0</v>
      </c>
    </row>
    <row r="149" spans="1:25" x14ac:dyDescent="0.3">
      <c r="A149" t="s">
        <v>152</v>
      </c>
      <c r="C149">
        <v>72756</v>
      </c>
      <c r="D149">
        <v>156223</v>
      </c>
      <c r="E149">
        <v>1.06</v>
      </c>
      <c r="H149">
        <v>23688</v>
      </c>
      <c r="I149">
        <v>50083</v>
      </c>
      <c r="J149">
        <v>0.28999999999999998</v>
      </c>
      <c r="M149" t="s">
        <v>3</v>
      </c>
      <c r="N149">
        <v>46</v>
      </c>
      <c r="O149">
        <v>0.57715799999999995</v>
      </c>
      <c r="R149" t="s">
        <v>3</v>
      </c>
      <c r="S149">
        <v>46</v>
      </c>
      <c r="T149">
        <v>0.19986000000000001</v>
      </c>
      <c r="V149">
        <v>55</v>
      </c>
      <c r="W149">
        <v>0.01</v>
      </c>
      <c r="X149">
        <f>MIN(S149, V149)</f>
        <v>46</v>
      </c>
      <c r="Y149">
        <f>(X149-N149)/N149*100</f>
        <v>0</v>
      </c>
    </row>
    <row r="150" spans="1:25" x14ac:dyDescent="0.3">
      <c r="A150" t="s">
        <v>153</v>
      </c>
      <c r="C150">
        <v>72076</v>
      </c>
      <c r="D150">
        <v>147843</v>
      </c>
      <c r="E150">
        <v>0.96</v>
      </c>
      <c r="H150">
        <v>20454</v>
      </c>
      <c r="I150">
        <v>41313</v>
      </c>
      <c r="J150">
        <v>0.24</v>
      </c>
      <c r="M150" t="s">
        <v>3</v>
      </c>
      <c r="N150">
        <v>32</v>
      </c>
      <c r="O150">
        <v>0.89808600000000005</v>
      </c>
      <c r="R150" t="s">
        <v>3</v>
      </c>
      <c r="S150">
        <v>32</v>
      </c>
      <c r="T150">
        <v>0.15816</v>
      </c>
      <c r="V150">
        <v>41</v>
      </c>
      <c r="W150">
        <v>5.0000000000000001E-3</v>
      </c>
      <c r="X150">
        <f>MIN(S150, V150)</f>
        <v>32</v>
      </c>
      <c r="Y150">
        <f>(X150-N150)/N150*100</f>
        <v>0</v>
      </c>
    </row>
    <row r="151" spans="1:25" x14ac:dyDescent="0.3">
      <c r="A151" t="s">
        <v>154</v>
      </c>
      <c r="C151">
        <v>72000</v>
      </c>
      <c r="D151">
        <v>148553</v>
      </c>
      <c r="E151">
        <v>1</v>
      </c>
      <c r="H151">
        <v>14850</v>
      </c>
      <c r="I151">
        <v>29808</v>
      </c>
      <c r="J151">
        <v>0.18</v>
      </c>
      <c r="M151" t="s">
        <v>3</v>
      </c>
      <c r="N151">
        <v>27</v>
      </c>
      <c r="O151">
        <v>0.78454500000000005</v>
      </c>
      <c r="R151" t="s">
        <v>3</v>
      </c>
      <c r="S151">
        <v>27</v>
      </c>
      <c r="T151">
        <v>0.102701</v>
      </c>
      <c r="V151">
        <v>32</v>
      </c>
      <c r="W151">
        <v>4.0000000000000001E-3</v>
      </c>
      <c r="X151">
        <f>MIN(S151, V151)</f>
        <v>27</v>
      </c>
      <c r="Y151">
        <f>(X151-N151)/N151*100</f>
        <v>0</v>
      </c>
    </row>
    <row r="152" spans="1:25" x14ac:dyDescent="0.3">
      <c r="A152" t="s">
        <v>155</v>
      </c>
      <c r="C152">
        <v>62307</v>
      </c>
      <c r="D152">
        <v>133140</v>
      </c>
      <c r="E152">
        <v>0.88</v>
      </c>
      <c r="H152">
        <v>18963</v>
      </c>
      <c r="I152">
        <v>39732</v>
      </c>
      <c r="J152">
        <v>0.23</v>
      </c>
      <c r="M152" t="s">
        <v>3</v>
      </c>
      <c r="N152">
        <v>38</v>
      </c>
      <c r="O152">
        <v>0.86843700000000001</v>
      </c>
      <c r="R152" t="s">
        <v>3</v>
      </c>
      <c r="S152">
        <v>38</v>
      </c>
      <c r="T152">
        <v>0.199992</v>
      </c>
      <c r="V152">
        <v>48</v>
      </c>
      <c r="W152">
        <v>7.0000000000000001E-3</v>
      </c>
      <c r="X152">
        <f>MIN(S152, V152)</f>
        <v>38</v>
      </c>
      <c r="Y152">
        <f>(X152-N152)/N152*100</f>
        <v>0</v>
      </c>
    </row>
    <row r="153" spans="1:25" x14ac:dyDescent="0.3">
      <c r="A153" t="s">
        <v>156</v>
      </c>
      <c r="C153">
        <v>76293</v>
      </c>
      <c r="D153">
        <v>162086</v>
      </c>
      <c r="E153">
        <v>1.1000000000000001</v>
      </c>
      <c r="H153">
        <v>18081</v>
      </c>
      <c r="I153">
        <v>37478</v>
      </c>
      <c r="J153">
        <v>0.22</v>
      </c>
      <c r="M153" t="s">
        <v>3</v>
      </c>
      <c r="N153">
        <v>35</v>
      </c>
      <c r="O153">
        <v>2.3945620000000001</v>
      </c>
      <c r="R153" t="s">
        <v>3</v>
      </c>
      <c r="S153">
        <v>35</v>
      </c>
      <c r="T153">
        <v>0.14847199999999999</v>
      </c>
      <c r="V153">
        <v>40</v>
      </c>
      <c r="W153">
        <v>5.0000000000000001E-3</v>
      </c>
      <c r="X153">
        <f>MIN(S153, V153)</f>
        <v>35</v>
      </c>
      <c r="Y153">
        <f>(X153-N153)/N153*100</f>
        <v>0</v>
      </c>
    </row>
    <row r="154" spans="1:25" x14ac:dyDescent="0.3">
      <c r="A154" t="s">
        <v>157</v>
      </c>
      <c r="C154">
        <v>86193</v>
      </c>
      <c r="D154">
        <v>184767</v>
      </c>
      <c r="E154">
        <v>1.28</v>
      </c>
      <c r="H154">
        <v>23550</v>
      </c>
      <c r="I154">
        <v>49506</v>
      </c>
      <c r="J154">
        <v>0.28999999999999998</v>
      </c>
      <c r="M154" t="s">
        <v>3</v>
      </c>
      <c r="N154">
        <v>39</v>
      </c>
      <c r="O154">
        <v>1.265882</v>
      </c>
      <c r="R154" t="s">
        <v>3</v>
      </c>
      <c r="S154">
        <v>39</v>
      </c>
      <c r="T154">
        <v>0.51716300000000004</v>
      </c>
      <c r="V154">
        <v>49</v>
      </c>
      <c r="W154">
        <v>6.0000000000000001E-3</v>
      </c>
      <c r="X154">
        <f>MIN(S154, V154)</f>
        <v>39</v>
      </c>
      <c r="Y154">
        <f>(X154-N154)/N154*100</f>
        <v>0</v>
      </c>
    </row>
    <row r="155" spans="1:25" x14ac:dyDescent="0.3">
      <c r="A155" t="s">
        <v>158</v>
      </c>
      <c r="C155">
        <v>29392</v>
      </c>
      <c r="D155">
        <v>74429</v>
      </c>
      <c r="E155">
        <v>0.56000000000000005</v>
      </c>
      <c r="H155">
        <v>5845</v>
      </c>
      <c r="I155">
        <v>13799</v>
      </c>
      <c r="J155">
        <v>0.05</v>
      </c>
      <c r="M155" t="s">
        <v>3</v>
      </c>
      <c r="N155">
        <v>31</v>
      </c>
      <c r="O155">
        <v>0.18129799999999999</v>
      </c>
      <c r="R155" t="s">
        <v>3</v>
      </c>
      <c r="S155">
        <v>31</v>
      </c>
      <c r="T155">
        <v>1.7902000000000001E-2</v>
      </c>
      <c r="V155">
        <v>34</v>
      </c>
      <c r="W155">
        <v>1.6E-2</v>
      </c>
      <c r="X155">
        <f>MIN(S155, V155)</f>
        <v>31</v>
      </c>
      <c r="Y155">
        <f>(X155-N155)/N155*100</f>
        <v>0</v>
      </c>
    </row>
    <row r="156" spans="1:25" x14ac:dyDescent="0.3">
      <c r="A156" t="s">
        <v>159</v>
      </c>
      <c r="C156">
        <v>84270</v>
      </c>
      <c r="D156">
        <v>172584</v>
      </c>
      <c r="E156">
        <v>1.1599999999999999</v>
      </c>
      <c r="H156">
        <v>21200</v>
      </c>
      <c r="I156">
        <v>42636</v>
      </c>
      <c r="J156">
        <v>0.2</v>
      </c>
      <c r="M156" t="s">
        <v>3</v>
      </c>
      <c r="N156">
        <v>31</v>
      </c>
      <c r="O156">
        <v>1.699573</v>
      </c>
      <c r="R156" t="s">
        <v>3</v>
      </c>
      <c r="S156">
        <v>31</v>
      </c>
      <c r="T156">
        <v>0.125357</v>
      </c>
      <c r="V156">
        <v>39</v>
      </c>
      <c r="W156">
        <v>4.0000000000000001E-3</v>
      </c>
      <c r="X156">
        <f>MIN(S156, V156)</f>
        <v>31</v>
      </c>
      <c r="Y156">
        <f>(X156-N156)/N156*100</f>
        <v>0</v>
      </c>
    </row>
    <row r="157" spans="1:25" x14ac:dyDescent="0.3">
      <c r="A157" t="s">
        <v>160</v>
      </c>
      <c r="C157">
        <v>86400</v>
      </c>
      <c r="D157">
        <v>176185</v>
      </c>
      <c r="E157">
        <v>1.2</v>
      </c>
      <c r="H157">
        <v>18900</v>
      </c>
      <c r="I157">
        <v>37685</v>
      </c>
      <c r="J157">
        <v>0.17</v>
      </c>
      <c r="M157" t="s">
        <v>3</v>
      </c>
      <c r="N157">
        <v>29</v>
      </c>
      <c r="O157">
        <v>0.52461100000000005</v>
      </c>
      <c r="R157" t="s">
        <v>3</v>
      </c>
      <c r="S157">
        <v>29</v>
      </c>
      <c r="T157">
        <v>6.8614999999999995E-2</v>
      </c>
      <c r="V157">
        <v>34</v>
      </c>
      <c r="W157">
        <v>8.0000000000000002E-3</v>
      </c>
      <c r="X157">
        <f>MIN(S157, V157)</f>
        <v>29</v>
      </c>
      <c r="Y157">
        <f>(X157-N157)/N157*100</f>
        <v>0</v>
      </c>
    </row>
    <row r="158" spans="1:25" x14ac:dyDescent="0.3">
      <c r="A158" t="s">
        <v>161</v>
      </c>
      <c r="C158">
        <v>73000</v>
      </c>
      <c r="D158">
        <v>149059</v>
      </c>
      <c r="E158">
        <v>0.98</v>
      </c>
      <c r="H158">
        <v>19000</v>
      </c>
      <c r="I158">
        <v>38143</v>
      </c>
      <c r="J158">
        <v>0.23</v>
      </c>
      <c r="M158" t="s">
        <v>3</v>
      </c>
      <c r="N158">
        <v>30</v>
      </c>
      <c r="O158">
        <v>0.352854</v>
      </c>
      <c r="R158" t="s">
        <v>3</v>
      </c>
      <c r="S158">
        <v>30</v>
      </c>
      <c r="T158">
        <v>8.7829000000000004E-2</v>
      </c>
      <c r="V158">
        <v>37</v>
      </c>
      <c r="W158">
        <v>4.0000000000000001E-3</v>
      </c>
      <c r="X158">
        <f>MIN(S158, V158)</f>
        <v>30</v>
      </c>
      <c r="Y158">
        <f>(X158-N158)/N158*100</f>
        <v>0</v>
      </c>
    </row>
    <row r="159" spans="1:25" x14ac:dyDescent="0.3">
      <c r="A159" t="s">
        <v>162</v>
      </c>
      <c r="C159">
        <v>102124</v>
      </c>
      <c r="D159">
        <v>223453</v>
      </c>
      <c r="E159">
        <v>1.65</v>
      </c>
      <c r="H159">
        <v>24684</v>
      </c>
      <c r="I159">
        <v>52733</v>
      </c>
      <c r="J159">
        <v>0.24</v>
      </c>
      <c r="M159" t="s">
        <v>3</v>
      </c>
      <c r="N159">
        <v>45</v>
      </c>
      <c r="O159">
        <v>0.39805000000000001</v>
      </c>
      <c r="R159" t="s">
        <v>3</v>
      </c>
      <c r="S159">
        <v>45</v>
      </c>
      <c r="T159">
        <v>5.3818999999999999E-2</v>
      </c>
      <c r="V159">
        <v>50</v>
      </c>
      <c r="W159">
        <v>3.0000000000000001E-3</v>
      </c>
      <c r="X159">
        <f>MIN(S159, V159)</f>
        <v>45</v>
      </c>
      <c r="Y159">
        <f>(X159-N159)/N159*100</f>
        <v>0</v>
      </c>
    </row>
    <row r="160" spans="1:25" x14ac:dyDescent="0.3">
      <c r="A160" t="s">
        <v>163</v>
      </c>
      <c r="C160">
        <v>78045</v>
      </c>
      <c r="D160">
        <v>161445</v>
      </c>
      <c r="E160">
        <v>1.07</v>
      </c>
      <c r="H160">
        <v>11825</v>
      </c>
      <c r="I160">
        <v>23545</v>
      </c>
      <c r="J160">
        <v>0.11</v>
      </c>
      <c r="M160" t="s">
        <v>3</v>
      </c>
      <c r="N160">
        <v>24</v>
      </c>
      <c r="O160">
        <v>0.68030500000000005</v>
      </c>
      <c r="R160" t="s">
        <v>3</v>
      </c>
      <c r="S160">
        <v>24</v>
      </c>
      <c r="T160">
        <v>3.0983E-2</v>
      </c>
      <c r="V160">
        <v>24</v>
      </c>
      <c r="W160">
        <v>3.0000000000000001E-3</v>
      </c>
      <c r="X160">
        <f>MIN(S160, V160)</f>
        <v>24</v>
      </c>
      <c r="Y160">
        <f>(X160-N160)/N160*100</f>
        <v>0</v>
      </c>
    </row>
    <row r="161" spans="1:25" x14ac:dyDescent="0.3">
      <c r="A161" t="s">
        <v>164</v>
      </c>
      <c r="C161">
        <v>79846</v>
      </c>
      <c r="D161">
        <v>167093</v>
      </c>
      <c r="E161">
        <v>1.08</v>
      </c>
      <c r="H161">
        <v>18278</v>
      </c>
      <c r="I161">
        <v>37429</v>
      </c>
      <c r="J161">
        <v>0.22</v>
      </c>
      <c r="M161" t="s">
        <v>3</v>
      </c>
      <c r="N161">
        <v>36</v>
      </c>
      <c r="O161">
        <v>0.580704</v>
      </c>
      <c r="R161" t="s">
        <v>3</v>
      </c>
      <c r="S161">
        <v>36</v>
      </c>
      <c r="T161">
        <v>5.8198E-2</v>
      </c>
      <c r="V161">
        <v>37</v>
      </c>
      <c r="W161">
        <v>6.0000000000000001E-3</v>
      </c>
      <c r="X161">
        <f>MIN(S161, V161)</f>
        <v>36</v>
      </c>
      <c r="Y161">
        <f>(X161-N161)/N161*100</f>
        <v>0</v>
      </c>
    </row>
    <row r="162" spans="1:25" x14ac:dyDescent="0.3">
      <c r="A162" t="s">
        <v>165</v>
      </c>
      <c r="C162">
        <v>98644</v>
      </c>
      <c r="D162">
        <v>204893</v>
      </c>
      <c r="E162">
        <v>1.33</v>
      </c>
      <c r="H162">
        <v>19512</v>
      </c>
      <c r="I162">
        <v>39475</v>
      </c>
      <c r="J162">
        <v>0.23</v>
      </c>
      <c r="M162" t="s">
        <v>3</v>
      </c>
      <c r="N162">
        <v>33</v>
      </c>
      <c r="O162">
        <v>0.31171100000000002</v>
      </c>
      <c r="R162" t="s">
        <v>3</v>
      </c>
      <c r="S162">
        <v>33</v>
      </c>
      <c r="T162">
        <v>3.9213999999999999E-2</v>
      </c>
      <c r="V162">
        <v>35</v>
      </c>
      <c r="W162">
        <v>3.0000000000000001E-3</v>
      </c>
      <c r="X162">
        <f>MIN(S162, V162)</f>
        <v>33</v>
      </c>
      <c r="Y162">
        <f>(X162-N162)/N162*100</f>
        <v>0</v>
      </c>
    </row>
    <row r="163" spans="1:25" x14ac:dyDescent="0.3">
      <c r="A163" t="s">
        <v>166</v>
      </c>
      <c r="C163">
        <v>76959</v>
      </c>
      <c r="D163">
        <v>157812</v>
      </c>
      <c r="E163">
        <v>0.96</v>
      </c>
      <c r="H163">
        <v>19114</v>
      </c>
      <c r="I163">
        <v>38442</v>
      </c>
      <c r="J163">
        <v>0.21</v>
      </c>
      <c r="M163" t="s">
        <v>3</v>
      </c>
      <c r="N163">
        <v>31</v>
      </c>
      <c r="O163">
        <v>0.27244000000000002</v>
      </c>
      <c r="R163" t="s">
        <v>3</v>
      </c>
      <c r="S163">
        <v>31</v>
      </c>
      <c r="T163">
        <v>6.3395000000000007E-2</v>
      </c>
      <c r="V163">
        <v>37</v>
      </c>
      <c r="W163">
        <v>4.0000000000000001E-3</v>
      </c>
      <c r="X163">
        <f>MIN(S163, V163)</f>
        <v>31</v>
      </c>
      <c r="Y163">
        <f>(X163-N163)/N163*100</f>
        <v>0</v>
      </c>
    </row>
    <row r="164" spans="1:25" x14ac:dyDescent="0.3">
      <c r="A164" t="s">
        <v>167</v>
      </c>
      <c r="C164">
        <v>94446</v>
      </c>
      <c r="D164">
        <v>191362</v>
      </c>
      <c r="E164">
        <v>1.2</v>
      </c>
      <c r="H164">
        <v>18414</v>
      </c>
      <c r="I164">
        <v>36482</v>
      </c>
      <c r="J164">
        <v>0.21</v>
      </c>
      <c r="M164" t="s">
        <v>3</v>
      </c>
      <c r="N164">
        <v>26</v>
      </c>
      <c r="O164">
        <v>0.357881</v>
      </c>
      <c r="R164" t="s">
        <v>3</v>
      </c>
      <c r="S164">
        <v>26</v>
      </c>
      <c r="T164">
        <v>4.6531000000000003E-2</v>
      </c>
      <c r="V164">
        <v>30</v>
      </c>
      <c r="W164">
        <v>3.0000000000000001E-3</v>
      </c>
      <c r="X164">
        <f>MIN(S164, V164)</f>
        <v>26</v>
      </c>
      <c r="Y164">
        <f>(X164-N164)/N164*100</f>
        <v>0</v>
      </c>
    </row>
    <row r="165" spans="1:25" x14ac:dyDescent="0.3">
      <c r="A165" t="s">
        <v>168</v>
      </c>
      <c r="C165">
        <v>102200</v>
      </c>
      <c r="D165">
        <v>210709</v>
      </c>
      <c r="E165">
        <v>1.32</v>
      </c>
      <c r="H165">
        <v>19272</v>
      </c>
      <c r="I165">
        <v>38747</v>
      </c>
      <c r="J165">
        <v>0.21</v>
      </c>
      <c r="M165" t="s">
        <v>3</v>
      </c>
      <c r="N165">
        <v>28</v>
      </c>
      <c r="O165">
        <v>0.53833200000000003</v>
      </c>
      <c r="R165" t="s">
        <v>3</v>
      </c>
      <c r="S165">
        <v>28</v>
      </c>
      <c r="T165">
        <v>0.120685</v>
      </c>
      <c r="V165">
        <v>32</v>
      </c>
      <c r="W165">
        <v>4.0000000000000001E-3</v>
      </c>
      <c r="X165">
        <f>MIN(S165, V165)</f>
        <v>28</v>
      </c>
      <c r="Y165">
        <f>(X165-N165)/N165*100</f>
        <v>0</v>
      </c>
    </row>
    <row r="166" spans="1:25" x14ac:dyDescent="0.3">
      <c r="A166" t="s">
        <v>169</v>
      </c>
      <c r="C166">
        <v>26406</v>
      </c>
      <c r="D166">
        <v>64757</v>
      </c>
      <c r="E166">
        <v>0.44</v>
      </c>
      <c r="H166">
        <v>5705</v>
      </c>
      <c r="I166">
        <v>13195</v>
      </c>
      <c r="J166">
        <v>0.05</v>
      </c>
      <c r="M166" t="s">
        <v>3</v>
      </c>
      <c r="N166">
        <v>34</v>
      </c>
      <c r="O166">
        <v>0.227772</v>
      </c>
      <c r="R166" t="s">
        <v>3</v>
      </c>
      <c r="S166">
        <v>34</v>
      </c>
      <c r="T166">
        <v>1.3414000000000001E-2</v>
      </c>
      <c r="V166">
        <v>34</v>
      </c>
      <c r="W166">
        <v>3.0000000000000001E-3</v>
      </c>
      <c r="X166">
        <f>MIN(S166, V166)</f>
        <v>34</v>
      </c>
      <c r="Y166">
        <f>(X166-N166)/N166*100</f>
        <v>0</v>
      </c>
    </row>
    <row r="167" spans="1:25" x14ac:dyDescent="0.3">
      <c r="A167" t="s">
        <v>170</v>
      </c>
      <c r="C167">
        <v>83628</v>
      </c>
      <c r="D167">
        <v>170699</v>
      </c>
      <c r="E167">
        <v>0.97</v>
      </c>
      <c r="H167">
        <v>37572</v>
      </c>
      <c r="I167">
        <v>76231</v>
      </c>
      <c r="J167">
        <v>0.42</v>
      </c>
      <c r="M167" t="s">
        <v>3</v>
      </c>
      <c r="N167">
        <v>48</v>
      </c>
      <c r="O167">
        <v>38.285189000000003</v>
      </c>
      <c r="R167" t="s">
        <v>3</v>
      </c>
      <c r="S167">
        <v>48</v>
      </c>
      <c r="T167">
        <v>47.215432999999997</v>
      </c>
      <c r="V167">
        <v>61</v>
      </c>
      <c r="W167">
        <v>3.0000000000000001E-3</v>
      </c>
      <c r="X167">
        <f>MIN(S167, V167)</f>
        <v>48</v>
      </c>
      <c r="Y167">
        <f>(X167-N167)/N167*100</f>
        <v>0</v>
      </c>
    </row>
    <row r="168" spans="1:25" x14ac:dyDescent="0.3">
      <c r="A168" t="s">
        <v>171</v>
      </c>
      <c r="C168">
        <v>97856</v>
      </c>
      <c r="D168">
        <v>207179</v>
      </c>
      <c r="E168">
        <v>1.34</v>
      </c>
      <c r="H168">
        <v>52820</v>
      </c>
      <c r="I168">
        <v>111275</v>
      </c>
      <c r="J168">
        <v>0.61</v>
      </c>
      <c r="M168" t="s">
        <v>4</v>
      </c>
      <c r="N168">
        <v>88</v>
      </c>
      <c r="O168">
        <v>60.220410999999999</v>
      </c>
      <c r="R168" t="s">
        <v>4</v>
      </c>
      <c r="S168">
        <v>85</v>
      </c>
      <c r="T168">
        <v>60.092467999999997</v>
      </c>
      <c r="V168">
        <v>94</v>
      </c>
      <c r="W168">
        <v>4.0000000000000001E-3</v>
      </c>
      <c r="X168">
        <f>MIN(S168, V168)</f>
        <v>85</v>
      </c>
      <c r="Y168">
        <f>(X168-N168)/N168*100</f>
        <v>-3.4090909090909087</v>
      </c>
    </row>
    <row r="169" spans="1:25" x14ac:dyDescent="0.3">
      <c r="A169" t="s">
        <v>172</v>
      </c>
      <c r="C169">
        <v>81438</v>
      </c>
      <c r="D169">
        <v>168941</v>
      </c>
      <c r="E169">
        <v>1</v>
      </c>
      <c r="H169">
        <v>42658</v>
      </c>
      <c r="I169">
        <v>88091</v>
      </c>
      <c r="J169">
        <v>0.5</v>
      </c>
      <c r="M169" t="s">
        <v>4</v>
      </c>
      <c r="N169">
        <v>65</v>
      </c>
      <c r="O169">
        <v>60.173516999999997</v>
      </c>
      <c r="R169" t="s">
        <v>4</v>
      </c>
      <c r="S169">
        <v>65</v>
      </c>
      <c r="T169">
        <v>60.073051</v>
      </c>
      <c r="V169">
        <v>76</v>
      </c>
      <c r="W169">
        <v>3.0000000000000001E-3</v>
      </c>
      <c r="X169">
        <f>MIN(S169, V169)</f>
        <v>65</v>
      </c>
      <c r="Y169">
        <f>(X169-N169)/N169*100</f>
        <v>0</v>
      </c>
    </row>
    <row r="170" spans="1:25" x14ac:dyDescent="0.3">
      <c r="A170" t="s">
        <v>173</v>
      </c>
      <c r="C170">
        <v>106191</v>
      </c>
      <c r="D170">
        <v>221953</v>
      </c>
      <c r="E170">
        <v>1.39</v>
      </c>
      <c r="H170">
        <v>54027</v>
      </c>
      <c r="I170">
        <v>112333</v>
      </c>
      <c r="J170">
        <v>0.66</v>
      </c>
      <c r="M170" t="s">
        <v>4</v>
      </c>
      <c r="N170">
        <v>70</v>
      </c>
      <c r="O170">
        <v>60.229314000000002</v>
      </c>
      <c r="R170" t="s">
        <v>4</v>
      </c>
      <c r="S170">
        <v>70</v>
      </c>
      <c r="T170">
        <v>60.087345999999997</v>
      </c>
      <c r="V170">
        <v>86</v>
      </c>
      <c r="W170">
        <v>3.0000000000000001E-3</v>
      </c>
      <c r="X170">
        <f>MIN(S170, V170)</f>
        <v>70</v>
      </c>
      <c r="Y170">
        <f>(X170-N170)/N170*100</f>
        <v>0</v>
      </c>
    </row>
    <row r="171" spans="1:25" x14ac:dyDescent="0.3">
      <c r="A171" t="s">
        <v>174</v>
      </c>
      <c r="C171">
        <v>84750</v>
      </c>
      <c r="D171">
        <v>175927</v>
      </c>
      <c r="E171">
        <v>1.06</v>
      </c>
      <c r="H171">
        <v>45765</v>
      </c>
      <c r="I171">
        <v>94576</v>
      </c>
      <c r="J171">
        <v>0.55000000000000004</v>
      </c>
      <c r="M171" t="s">
        <v>4</v>
      </c>
      <c r="N171">
        <v>70</v>
      </c>
      <c r="O171">
        <v>60.184283000000001</v>
      </c>
      <c r="R171" t="s">
        <v>4</v>
      </c>
      <c r="S171">
        <v>70</v>
      </c>
      <c r="T171">
        <v>60.080834000000003</v>
      </c>
      <c r="V171">
        <v>80</v>
      </c>
      <c r="W171">
        <v>5.0000000000000001E-3</v>
      </c>
      <c r="X171">
        <f>MIN(S171, V171)</f>
        <v>70</v>
      </c>
      <c r="Y171">
        <f>(X171-N171)/N171*100</f>
        <v>0</v>
      </c>
    </row>
    <row r="172" spans="1:25" x14ac:dyDescent="0.3">
      <c r="A172" t="s">
        <v>175</v>
      </c>
      <c r="C172">
        <v>97050</v>
      </c>
      <c r="D172">
        <v>200175</v>
      </c>
      <c r="E172">
        <v>1.2</v>
      </c>
      <c r="H172">
        <v>45290</v>
      </c>
      <c r="I172">
        <v>92895</v>
      </c>
      <c r="J172">
        <v>0.56000000000000005</v>
      </c>
      <c r="M172" t="s">
        <v>4</v>
      </c>
      <c r="N172">
        <v>60</v>
      </c>
      <c r="O172">
        <v>60.201376000000003</v>
      </c>
      <c r="R172" t="s">
        <v>3</v>
      </c>
      <c r="S172">
        <v>60</v>
      </c>
      <c r="T172">
        <v>48.708646000000002</v>
      </c>
      <c r="V172">
        <v>69</v>
      </c>
      <c r="W172">
        <v>5.0000000000000001E-3</v>
      </c>
      <c r="X172">
        <f>MIN(S172, V172)</f>
        <v>60</v>
      </c>
      <c r="Y172">
        <f>(X172-N172)/N172*100</f>
        <v>0</v>
      </c>
    </row>
    <row r="173" spans="1:25" x14ac:dyDescent="0.3">
      <c r="A173" t="s">
        <v>176</v>
      </c>
      <c r="C173">
        <v>91217</v>
      </c>
      <c r="D173">
        <v>188964</v>
      </c>
      <c r="E173">
        <v>1.1499999999999999</v>
      </c>
      <c r="H173">
        <v>37765</v>
      </c>
      <c r="I173">
        <v>77644</v>
      </c>
      <c r="J173">
        <v>0.41</v>
      </c>
      <c r="M173" t="s">
        <v>4</v>
      </c>
      <c r="N173">
        <v>52</v>
      </c>
      <c r="O173">
        <v>60.199638</v>
      </c>
      <c r="R173" t="s">
        <v>4</v>
      </c>
      <c r="S173">
        <v>52</v>
      </c>
      <c r="T173">
        <v>60.062260999999999</v>
      </c>
      <c r="V173">
        <v>64</v>
      </c>
      <c r="W173">
        <v>3.0000000000000001E-3</v>
      </c>
      <c r="X173">
        <f>MIN(S173, V173)</f>
        <v>52</v>
      </c>
      <c r="Y173">
        <f>(X173-N173)/N173*100</f>
        <v>0</v>
      </c>
    </row>
    <row r="174" spans="1:25" x14ac:dyDescent="0.3">
      <c r="A174" t="s">
        <v>177</v>
      </c>
      <c r="C174">
        <v>104532</v>
      </c>
      <c r="D174">
        <v>223159</v>
      </c>
      <c r="E174">
        <v>1.45</v>
      </c>
      <c r="H174">
        <v>53952</v>
      </c>
      <c r="I174">
        <v>114529</v>
      </c>
      <c r="J174">
        <v>0.69</v>
      </c>
      <c r="M174" t="s">
        <v>4</v>
      </c>
      <c r="N174">
        <v>78</v>
      </c>
      <c r="O174">
        <v>60.242803000000002</v>
      </c>
      <c r="R174" t="s">
        <v>4</v>
      </c>
      <c r="S174">
        <v>80</v>
      </c>
      <c r="T174">
        <v>60.095339000000003</v>
      </c>
      <c r="V174">
        <v>95</v>
      </c>
      <c r="W174">
        <v>4.0000000000000001E-3</v>
      </c>
      <c r="X174">
        <f>MIN(S174, V174)</f>
        <v>80</v>
      </c>
      <c r="Y174">
        <f>(X174-N174)/N174*100</f>
        <v>2.5641025641025639</v>
      </c>
    </row>
    <row r="175" spans="1:25" x14ac:dyDescent="0.3">
      <c r="A175" t="s">
        <v>178</v>
      </c>
      <c r="C175">
        <v>100408</v>
      </c>
      <c r="D175">
        <v>208468</v>
      </c>
      <c r="E175">
        <v>1.27</v>
      </c>
      <c r="H175">
        <v>44968</v>
      </c>
      <c r="I175">
        <v>92728</v>
      </c>
      <c r="J175">
        <v>0.55000000000000004</v>
      </c>
      <c r="M175" t="s">
        <v>4</v>
      </c>
      <c r="N175">
        <v>65</v>
      </c>
      <c r="O175">
        <v>60.219712999999999</v>
      </c>
      <c r="R175" t="s">
        <v>4</v>
      </c>
      <c r="S175">
        <v>64</v>
      </c>
      <c r="T175">
        <v>60.073889000000001</v>
      </c>
      <c r="V175">
        <v>72</v>
      </c>
      <c r="W175">
        <v>5.0000000000000001E-3</v>
      </c>
      <c r="X175">
        <f>MIN(S175, V175)</f>
        <v>64</v>
      </c>
      <c r="Y175">
        <f>(X175-N175)/N175*100</f>
        <v>-1.5384615384615385</v>
      </c>
    </row>
    <row r="176" spans="1:25" x14ac:dyDescent="0.3">
      <c r="A176" t="s">
        <v>179</v>
      </c>
      <c r="C176">
        <v>101268</v>
      </c>
      <c r="D176">
        <v>213189</v>
      </c>
      <c r="E176">
        <v>1.3</v>
      </c>
      <c r="H176">
        <v>53544</v>
      </c>
      <c r="I176">
        <v>112165</v>
      </c>
      <c r="J176">
        <v>0.63</v>
      </c>
      <c r="M176" t="s">
        <v>4</v>
      </c>
      <c r="N176">
        <v>67</v>
      </c>
      <c r="O176">
        <v>60.213791999999998</v>
      </c>
      <c r="R176" t="s">
        <v>4</v>
      </c>
      <c r="S176">
        <v>71</v>
      </c>
      <c r="T176">
        <v>60.089573000000001</v>
      </c>
      <c r="V176">
        <v>91</v>
      </c>
      <c r="W176">
        <v>5.0000000000000001E-3</v>
      </c>
      <c r="X176">
        <f>MIN(S176, V176)</f>
        <v>71</v>
      </c>
      <c r="Y176">
        <f>(X176-N176)/N176*100</f>
        <v>5.9701492537313428</v>
      </c>
    </row>
    <row r="177" spans="1:25" x14ac:dyDescent="0.3">
      <c r="A177" t="s">
        <v>180</v>
      </c>
      <c r="C177">
        <v>28728</v>
      </c>
      <c r="D177">
        <v>71950</v>
      </c>
      <c r="E177">
        <v>0.51</v>
      </c>
      <c r="H177">
        <v>5712</v>
      </c>
      <c r="I177">
        <v>13314</v>
      </c>
      <c r="J177">
        <v>0.05</v>
      </c>
      <c r="M177" t="s">
        <v>3</v>
      </c>
      <c r="N177">
        <v>33</v>
      </c>
      <c r="O177">
        <v>0.134156</v>
      </c>
      <c r="R177" t="s">
        <v>3</v>
      </c>
      <c r="S177">
        <v>33</v>
      </c>
      <c r="T177">
        <v>1.0904E-2</v>
      </c>
      <c r="V177">
        <v>33</v>
      </c>
      <c r="W177">
        <v>7.0000000000000001E-3</v>
      </c>
      <c r="X177">
        <f>MIN(S177, V177)</f>
        <v>33</v>
      </c>
      <c r="Y177">
        <f>(X177-N177)/N177*100</f>
        <v>0</v>
      </c>
    </row>
    <row r="178" spans="1:25" x14ac:dyDescent="0.3">
      <c r="A178" t="s">
        <v>181</v>
      </c>
      <c r="C178">
        <v>158862</v>
      </c>
      <c r="D178">
        <v>322297</v>
      </c>
      <c r="E178">
        <v>1.98</v>
      </c>
      <c r="H178">
        <v>47850</v>
      </c>
      <c r="I178">
        <v>96329</v>
      </c>
      <c r="J178">
        <v>0.52</v>
      </c>
      <c r="M178" t="s">
        <v>4</v>
      </c>
      <c r="N178">
        <v>40</v>
      </c>
      <c r="O178">
        <v>60.297649</v>
      </c>
      <c r="R178" t="s">
        <v>4</v>
      </c>
      <c r="S178">
        <v>40</v>
      </c>
      <c r="T178">
        <v>60.068665000000003</v>
      </c>
      <c r="V178">
        <v>49</v>
      </c>
      <c r="W178">
        <v>3.0000000000000001E-3</v>
      </c>
      <c r="X178">
        <f>MIN(S178, V178)</f>
        <v>40</v>
      </c>
      <c r="Y178">
        <f>(X178-N178)/N178*100</f>
        <v>0</v>
      </c>
    </row>
    <row r="179" spans="1:25" x14ac:dyDescent="0.3">
      <c r="A179" t="s">
        <v>182</v>
      </c>
      <c r="C179">
        <v>107004</v>
      </c>
      <c r="D179">
        <v>217845</v>
      </c>
      <c r="E179">
        <v>1.24</v>
      </c>
      <c r="H179">
        <v>44826</v>
      </c>
      <c r="I179">
        <v>90737</v>
      </c>
      <c r="J179">
        <v>0.46</v>
      </c>
      <c r="M179" t="s">
        <v>3</v>
      </c>
      <c r="N179">
        <v>45</v>
      </c>
      <c r="O179">
        <v>20.677508</v>
      </c>
      <c r="R179" t="s">
        <v>3</v>
      </c>
      <c r="S179">
        <v>45</v>
      </c>
      <c r="T179">
        <v>16.459551999999999</v>
      </c>
      <c r="V179">
        <v>61</v>
      </c>
      <c r="W179">
        <v>3.0000000000000001E-3</v>
      </c>
      <c r="X179">
        <f>MIN(S179, V179)</f>
        <v>45</v>
      </c>
      <c r="Y179">
        <f>(X179-N179)/N179*100</f>
        <v>0</v>
      </c>
    </row>
    <row r="180" spans="1:25" x14ac:dyDescent="0.3">
      <c r="A180" t="s">
        <v>183</v>
      </c>
      <c r="C180">
        <v>166284</v>
      </c>
      <c r="D180">
        <v>331515</v>
      </c>
      <c r="E180">
        <v>1.93</v>
      </c>
      <c r="H180">
        <v>35712</v>
      </c>
      <c r="I180">
        <v>70488</v>
      </c>
      <c r="J180">
        <v>0.39</v>
      </c>
      <c r="M180" t="s">
        <v>4</v>
      </c>
      <c r="N180">
        <v>28</v>
      </c>
      <c r="O180">
        <v>60.286779000000003</v>
      </c>
      <c r="R180" t="s">
        <v>4</v>
      </c>
      <c r="S180">
        <v>28</v>
      </c>
      <c r="T180">
        <v>60.050238</v>
      </c>
      <c r="V180">
        <v>31</v>
      </c>
      <c r="W180">
        <v>4.0000000000000001E-3</v>
      </c>
      <c r="X180">
        <f>MIN(S180, V180)</f>
        <v>28</v>
      </c>
      <c r="Y180">
        <f>(X180-N180)/N180*100</f>
        <v>0</v>
      </c>
    </row>
    <row r="181" spans="1:25" x14ac:dyDescent="0.3">
      <c r="A181" t="s">
        <v>184</v>
      </c>
      <c r="C181">
        <v>131334</v>
      </c>
      <c r="D181">
        <v>267507</v>
      </c>
      <c r="E181">
        <v>1.54</v>
      </c>
      <c r="H181">
        <v>39648</v>
      </c>
      <c r="I181">
        <v>80028</v>
      </c>
      <c r="J181">
        <v>0.41</v>
      </c>
      <c r="M181" t="s">
        <v>3</v>
      </c>
      <c r="N181">
        <v>43</v>
      </c>
      <c r="O181">
        <v>2.6146630000000002</v>
      </c>
      <c r="R181" t="s">
        <v>3</v>
      </c>
      <c r="S181">
        <v>43</v>
      </c>
      <c r="T181">
        <v>1.390252</v>
      </c>
      <c r="V181">
        <v>47</v>
      </c>
      <c r="W181">
        <v>3.0000000000000001E-3</v>
      </c>
      <c r="X181">
        <f>MIN(S181, V181)</f>
        <v>43</v>
      </c>
      <c r="Y181">
        <f>(X181-N181)/N181*100</f>
        <v>0</v>
      </c>
    </row>
    <row r="182" spans="1:25" x14ac:dyDescent="0.3">
      <c r="A182" t="s">
        <v>185</v>
      </c>
      <c r="C182">
        <v>181043</v>
      </c>
      <c r="D182">
        <v>373013</v>
      </c>
      <c r="E182">
        <v>2.33</v>
      </c>
      <c r="H182">
        <v>54221</v>
      </c>
      <c r="I182">
        <v>110675</v>
      </c>
      <c r="J182">
        <v>0.59</v>
      </c>
      <c r="M182" t="s">
        <v>4</v>
      </c>
      <c r="N182">
        <v>47</v>
      </c>
      <c r="O182">
        <v>60.363464999999998</v>
      </c>
      <c r="R182" t="s">
        <v>4</v>
      </c>
      <c r="S182">
        <v>48</v>
      </c>
      <c r="T182">
        <v>60.080945</v>
      </c>
      <c r="V182">
        <v>58</v>
      </c>
      <c r="W182">
        <v>5.0000000000000001E-3</v>
      </c>
      <c r="X182">
        <f>MIN(S182, V182)</f>
        <v>48</v>
      </c>
      <c r="Y182">
        <f>(X182-N182)/N182*100</f>
        <v>2.1276595744680851</v>
      </c>
    </row>
    <row r="183" spans="1:25" x14ac:dyDescent="0.3">
      <c r="A183" t="s">
        <v>186</v>
      </c>
      <c r="C183">
        <v>140350</v>
      </c>
      <c r="D183">
        <v>288960</v>
      </c>
      <c r="E183">
        <v>1.75</v>
      </c>
      <c r="H183">
        <v>50526</v>
      </c>
      <c r="I183">
        <v>103264</v>
      </c>
      <c r="J183">
        <v>0.53</v>
      </c>
      <c r="M183" t="s">
        <v>3</v>
      </c>
      <c r="N183">
        <v>55</v>
      </c>
      <c r="O183">
        <v>13.986255999999999</v>
      </c>
      <c r="R183" t="s">
        <v>3</v>
      </c>
      <c r="S183">
        <v>55</v>
      </c>
      <c r="T183">
        <v>17.773016999999999</v>
      </c>
      <c r="V183">
        <v>62</v>
      </c>
      <c r="W183">
        <v>6.0000000000000001E-3</v>
      </c>
      <c r="X183">
        <f>MIN(S183, V183)</f>
        <v>55</v>
      </c>
      <c r="Y183">
        <f>(X183-N183)/N183*100</f>
        <v>0</v>
      </c>
    </row>
    <row r="184" spans="1:25" x14ac:dyDescent="0.3">
      <c r="A184" t="s">
        <v>187</v>
      </c>
      <c r="C184">
        <v>133200</v>
      </c>
      <c r="D184">
        <v>268275</v>
      </c>
      <c r="E184">
        <v>1.56</v>
      </c>
      <c r="H184">
        <v>45000</v>
      </c>
      <c r="I184">
        <v>90013</v>
      </c>
      <c r="J184">
        <v>0.54</v>
      </c>
      <c r="M184" t="s">
        <v>3</v>
      </c>
      <c r="N184">
        <v>41</v>
      </c>
      <c r="O184">
        <v>28.338882000000002</v>
      </c>
      <c r="R184" t="s">
        <v>3</v>
      </c>
      <c r="S184">
        <v>41</v>
      </c>
      <c r="T184">
        <v>35.388331999999998</v>
      </c>
      <c r="V184">
        <v>49</v>
      </c>
      <c r="W184">
        <v>6.0000000000000001E-3</v>
      </c>
      <c r="X184">
        <f>MIN(S184, V184)</f>
        <v>41</v>
      </c>
      <c r="Y184">
        <f>(X184-N184)/N184*100</f>
        <v>0</v>
      </c>
    </row>
    <row r="185" spans="1:25" x14ac:dyDescent="0.3">
      <c r="A185" t="s">
        <v>188</v>
      </c>
      <c r="C185">
        <v>141973</v>
      </c>
      <c r="D185">
        <v>288382</v>
      </c>
      <c r="E185">
        <v>1.75</v>
      </c>
      <c r="H185">
        <v>42679</v>
      </c>
      <c r="I185">
        <v>85918</v>
      </c>
      <c r="J185">
        <v>0.47</v>
      </c>
      <c r="M185" t="s">
        <v>4</v>
      </c>
      <c r="N185">
        <v>45</v>
      </c>
      <c r="O185">
        <v>60.278422999999997</v>
      </c>
      <c r="R185" t="s">
        <v>3</v>
      </c>
      <c r="S185">
        <v>44</v>
      </c>
      <c r="T185">
        <v>59.354807999999998</v>
      </c>
      <c r="V185">
        <v>48</v>
      </c>
      <c r="W185">
        <v>7.0000000000000001E-3</v>
      </c>
      <c r="X185">
        <f>MIN(S185, V185)</f>
        <v>44</v>
      </c>
      <c r="Y185">
        <f>(X185-N185)/N185*100</f>
        <v>-2.2222222222222223</v>
      </c>
    </row>
    <row r="186" spans="1:25" x14ac:dyDescent="0.3">
      <c r="A186" t="s">
        <v>189</v>
      </c>
      <c r="C186">
        <v>141973</v>
      </c>
      <c r="D186">
        <v>289036</v>
      </c>
      <c r="E186">
        <v>1.72</v>
      </c>
      <c r="H186">
        <v>40937</v>
      </c>
      <c r="I186">
        <v>82556</v>
      </c>
      <c r="J186">
        <v>0.41</v>
      </c>
      <c r="M186" t="s">
        <v>4</v>
      </c>
      <c r="N186">
        <v>39</v>
      </c>
      <c r="O186">
        <v>60.256163000000001</v>
      </c>
      <c r="R186" t="s">
        <v>3</v>
      </c>
      <c r="S186">
        <v>39</v>
      </c>
      <c r="T186">
        <v>31.464870999999999</v>
      </c>
      <c r="V186">
        <v>46</v>
      </c>
      <c r="W186">
        <v>3.0000000000000001E-3</v>
      </c>
      <c r="X186">
        <f>MIN(S186, V186)</f>
        <v>39</v>
      </c>
      <c r="Y186">
        <f>(X186-N186)/N186*100</f>
        <v>0</v>
      </c>
    </row>
    <row r="187" spans="1:25" x14ac:dyDescent="0.3">
      <c r="A187" t="s">
        <v>190</v>
      </c>
      <c r="C187">
        <v>113582</v>
      </c>
      <c r="D187">
        <v>227986</v>
      </c>
      <c r="E187">
        <v>1.33</v>
      </c>
      <c r="H187">
        <v>38430</v>
      </c>
      <c r="I187">
        <v>76626</v>
      </c>
      <c r="J187">
        <v>0.41</v>
      </c>
      <c r="M187" t="s">
        <v>4</v>
      </c>
      <c r="N187">
        <v>40</v>
      </c>
      <c r="O187">
        <v>60.204709999999999</v>
      </c>
      <c r="R187" t="s">
        <v>4</v>
      </c>
      <c r="S187">
        <v>39</v>
      </c>
      <c r="T187">
        <v>60.054277999999996</v>
      </c>
      <c r="V187">
        <v>44</v>
      </c>
      <c r="W187">
        <v>5.0000000000000001E-3</v>
      </c>
      <c r="X187">
        <f>MIN(S187, V187)</f>
        <v>39</v>
      </c>
      <c r="Y187">
        <f>(X187-N187)/N187*100</f>
        <v>-2.5</v>
      </c>
    </row>
    <row r="188" spans="1:25" x14ac:dyDescent="0.3">
      <c r="A188" t="s">
        <v>191</v>
      </c>
      <c r="C188">
        <v>23961</v>
      </c>
      <c r="D188">
        <v>56549</v>
      </c>
      <c r="E188">
        <v>0.39</v>
      </c>
      <c r="H188">
        <v>6031</v>
      </c>
      <c r="I188">
        <v>13539</v>
      </c>
      <c r="J188">
        <v>0.06</v>
      </c>
      <c r="M188" t="s">
        <v>3</v>
      </c>
      <c r="N188">
        <v>30</v>
      </c>
      <c r="O188">
        <v>0.105351</v>
      </c>
      <c r="R188" t="s">
        <v>3</v>
      </c>
      <c r="S188">
        <v>30</v>
      </c>
      <c r="T188">
        <v>1.3114000000000001E-2</v>
      </c>
      <c r="V188">
        <v>36</v>
      </c>
      <c r="W188">
        <v>5.0000000000000001E-3</v>
      </c>
      <c r="X188">
        <f>MIN(S188, V188)</f>
        <v>30</v>
      </c>
      <c r="Y188">
        <f>(X188-N188)/N188*100</f>
        <v>0</v>
      </c>
    </row>
    <row r="189" spans="1:25" x14ac:dyDescent="0.3">
      <c r="A189" t="s">
        <v>192</v>
      </c>
      <c r="C189">
        <v>215760</v>
      </c>
      <c r="D189">
        <v>431727</v>
      </c>
      <c r="E189">
        <v>2.58</v>
      </c>
      <c r="H189">
        <v>39680</v>
      </c>
      <c r="I189">
        <v>78431</v>
      </c>
      <c r="J189">
        <v>0.44</v>
      </c>
      <c r="M189" t="s">
        <v>3</v>
      </c>
      <c r="N189">
        <v>28</v>
      </c>
      <c r="O189">
        <v>6.5021550000000001</v>
      </c>
      <c r="R189" t="s">
        <v>3</v>
      </c>
      <c r="S189">
        <v>28</v>
      </c>
      <c r="T189">
        <v>0.98340700000000003</v>
      </c>
      <c r="V189">
        <v>31</v>
      </c>
      <c r="W189">
        <v>6.0000000000000001E-3</v>
      </c>
      <c r="X189">
        <f>MIN(S189, V189)</f>
        <v>28</v>
      </c>
      <c r="Y189">
        <f>(X189-N189)/N189*100</f>
        <v>0</v>
      </c>
    </row>
    <row r="190" spans="1:25" x14ac:dyDescent="0.3">
      <c r="A190" t="s">
        <v>193</v>
      </c>
      <c r="C190">
        <v>136416</v>
      </c>
      <c r="D190">
        <v>274204</v>
      </c>
      <c r="E190">
        <v>1.57</v>
      </c>
      <c r="H190">
        <v>36192</v>
      </c>
      <c r="I190">
        <v>72028</v>
      </c>
      <c r="J190">
        <v>0.38</v>
      </c>
      <c r="M190" t="s">
        <v>3</v>
      </c>
      <c r="N190">
        <v>35</v>
      </c>
      <c r="O190">
        <v>8.4770179999999993</v>
      </c>
      <c r="R190" t="s">
        <v>3</v>
      </c>
      <c r="S190">
        <v>35</v>
      </c>
      <c r="T190">
        <v>5.5384849999999997</v>
      </c>
      <c r="V190">
        <v>38</v>
      </c>
      <c r="W190">
        <v>5.0000000000000001E-3</v>
      </c>
      <c r="X190">
        <f>MIN(S190, V190)</f>
        <v>35</v>
      </c>
      <c r="Y190">
        <f>(X190-N190)/N190*100</f>
        <v>0</v>
      </c>
    </row>
    <row r="191" spans="1:25" x14ac:dyDescent="0.3">
      <c r="A191" t="s">
        <v>194</v>
      </c>
      <c r="C191">
        <v>199088</v>
      </c>
      <c r="D191">
        <v>404359</v>
      </c>
      <c r="E191">
        <v>2.44</v>
      </c>
      <c r="H191">
        <v>46526</v>
      </c>
      <c r="I191">
        <v>93454</v>
      </c>
      <c r="J191">
        <v>0.52</v>
      </c>
      <c r="M191" t="s">
        <v>3</v>
      </c>
      <c r="N191">
        <v>39</v>
      </c>
      <c r="O191">
        <v>2.8157009999999998</v>
      </c>
      <c r="R191" t="s">
        <v>3</v>
      </c>
      <c r="S191">
        <v>39</v>
      </c>
      <c r="T191">
        <v>0.17710600000000001</v>
      </c>
      <c r="V191">
        <v>42</v>
      </c>
      <c r="W191">
        <v>5.0000000000000001E-3</v>
      </c>
      <c r="X191">
        <f>MIN(S191, V191)</f>
        <v>39</v>
      </c>
      <c r="Y191">
        <f>(X191-N191)/N191*100</f>
        <v>0</v>
      </c>
    </row>
    <row r="192" spans="1:25" x14ac:dyDescent="0.3">
      <c r="A192" t="s">
        <v>195</v>
      </c>
      <c r="C192">
        <v>173236</v>
      </c>
      <c r="D192">
        <v>348475</v>
      </c>
      <c r="E192">
        <v>2.0699999999999998</v>
      </c>
      <c r="H192">
        <v>43040</v>
      </c>
      <c r="I192">
        <v>85784</v>
      </c>
      <c r="J192">
        <v>0.47</v>
      </c>
      <c r="M192" t="s">
        <v>3</v>
      </c>
      <c r="N192">
        <v>32</v>
      </c>
      <c r="O192">
        <v>40.471648000000002</v>
      </c>
      <c r="R192" t="s">
        <v>3</v>
      </c>
      <c r="S192">
        <v>32</v>
      </c>
      <c r="T192">
        <v>48.049228999999997</v>
      </c>
      <c r="V192">
        <v>39</v>
      </c>
      <c r="W192">
        <v>5.0000000000000001E-3</v>
      </c>
      <c r="X192">
        <f>MIN(S192, V192)</f>
        <v>32</v>
      </c>
      <c r="Y192">
        <f>(X192-N192)/N192*100</f>
        <v>0</v>
      </c>
    </row>
    <row r="193" spans="1:25" x14ac:dyDescent="0.3">
      <c r="A193" t="s">
        <v>196</v>
      </c>
      <c r="C193">
        <v>126464</v>
      </c>
      <c r="D193">
        <v>256201</v>
      </c>
      <c r="E193">
        <v>1.46</v>
      </c>
      <c r="H193">
        <v>39104</v>
      </c>
      <c r="I193">
        <v>78541</v>
      </c>
      <c r="J193">
        <v>0.4</v>
      </c>
      <c r="M193" t="s">
        <v>3</v>
      </c>
      <c r="N193">
        <v>41</v>
      </c>
      <c r="O193">
        <v>3.6160329999999998</v>
      </c>
      <c r="R193" t="s">
        <v>3</v>
      </c>
      <c r="S193">
        <v>41</v>
      </c>
      <c r="T193">
        <v>1.624009</v>
      </c>
      <c r="V193">
        <v>46</v>
      </c>
      <c r="W193">
        <v>4.0000000000000001E-3</v>
      </c>
      <c r="X193">
        <f>MIN(S193, V193)</f>
        <v>41</v>
      </c>
      <c r="Y193">
        <f>(X193-N193)/N193*100</f>
        <v>0</v>
      </c>
    </row>
    <row r="194" spans="1:25" x14ac:dyDescent="0.3">
      <c r="A194" t="s">
        <v>197</v>
      </c>
      <c r="C194">
        <v>183960</v>
      </c>
      <c r="D194">
        <v>371795</v>
      </c>
      <c r="E194">
        <v>2.16</v>
      </c>
      <c r="H194">
        <v>53655</v>
      </c>
      <c r="I194">
        <v>107615</v>
      </c>
      <c r="J194">
        <v>0.63</v>
      </c>
      <c r="M194" t="s">
        <v>3</v>
      </c>
      <c r="N194">
        <v>38</v>
      </c>
      <c r="O194">
        <v>2.1527989999999999</v>
      </c>
      <c r="R194" t="s">
        <v>3</v>
      </c>
      <c r="S194">
        <v>38</v>
      </c>
      <c r="T194">
        <v>0.99466100000000002</v>
      </c>
      <c r="V194">
        <v>48</v>
      </c>
      <c r="W194">
        <v>4.0000000000000001E-3</v>
      </c>
      <c r="X194">
        <f>MIN(S194, V194)</f>
        <v>38</v>
      </c>
      <c r="Y194">
        <f>(X194-N194)/N194*100</f>
        <v>0</v>
      </c>
    </row>
    <row r="195" spans="1:25" x14ac:dyDescent="0.3">
      <c r="A195" t="s">
        <v>198</v>
      </c>
      <c r="C195">
        <v>169634</v>
      </c>
      <c r="D195">
        <v>344601</v>
      </c>
      <c r="E195">
        <v>2.0699999999999998</v>
      </c>
      <c r="H195">
        <v>44791</v>
      </c>
      <c r="I195">
        <v>90068</v>
      </c>
      <c r="J195">
        <v>0.49</v>
      </c>
      <c r="M195" t="s">
        <v>4</v>
      </c>
      <c r="N195">
        <v>41</v>
      </c>
      <c r="O195">
        <v>60.330972000000003</v>
      </c>
      <c r="R195" t="s">
        <v>4</v>
      </c>
      <c r="S195">
        <v>41</v>
      </c>
      <c r="T195">
        <v>60.064765000000001</v>
      </c>
      <c r="V195">
        <v>46</v>
      </c>
      <c r="W195">
        <v>5.0000000000000001E-3</v>
      </c>
      <c r="X195">
        <f>MIN(S195, V195)</f>
        <v>41</v>
      </c>
      <c r="Y195">
        <f>(X195-N195)/N195*100</f>
        <v>0</v>
      </c>
    </row>
    <row r="196" spans="1:25" x14ac:dyDescent="0.3">
      <c r="A196" t="s">
        <v>199</v>
      </c>
      <c r="C196">
        <v>178920</v>
      </c>
      <c r="D196">
        <v>363579</v>
      </c>
      <c r="E196">
        <v>2.15</v>
      </c>
      <c r="H196">
        <v>43736</v>
      </c>
      <c r="I196">
        <v>87907</v>
      </c>
      <c r="J196">
        <v>0.45</v>
      </c>
      <c r="M196" t="s">
        <v>3</v>
      </c>
      <c r="N196">
        <v>39</v>
      </c>
      <c r="O196">
        <v>5.2171320000000003</v>
      </c>
      <c r="R196" t="s">
        <v>3</v>
      </c>
      <c r="S196">
        <v>39</v>
      </c>
      <c r="T196">
        <v>5.3160109999999996</v>
      </c>
      <c r="V196">
        <v>43</v>
      </c>
      <c r="W196">
        <v>7.0000000000000001E-3</v>
      </c>
      <c r="X196">
        <f>MIN(S196, V196)</f>
        <v>39</v>
      </c>
      <c r="Y196">
        <f>(X196-N196)/N196*100</f>
        <v>0</v>
      </c>
    </row>
    <row r="197" spans="1:25" x14ac:dyDescent="0.3">
      <c r="A197" t="s">
        <v>200</v>
      </c>
      <c r="C197">
        <v>132430</v>
      </c>
      <c r="D197">
        <v>270041</v>
      </c>
      <c r="E197">
        <v>1.64</v>
      </c>
      <c r="H197">
        <v>36613</v>
      </c>
      <c r="I197">
        <v>73856</v>
      </c>
      <c r="J197">
        <v>0.4</v>
      </c>
      <c r="M197" t="s">
        <v>4</v>
      </c>
      <c r="N197">
        <v>42</v>
      </c>
      <c r="O197">
        <v>60.262681000000001</v>
      </c>
      <c r="R197" t="s">
        <v>4</v>
      </c>
      <c r="S197">
        <v>42</v>
      </c>
      <c r="T197">
        <v>60.053313000000003</v>
      </c>
      <c r="V197">
        <v>46</v>
      </c>
      <c r="W197">
        <v>4.0000000000000001E-3</v>
      </c>
      <c r="X197">
        <f>MIN(S197, V197)</f>
        <v>42</v>
      </c>
      <c r="Y197">
        <f>(X197-N197)/N197*100</f>
        <v>0</v>
      </c>
    </row>
    <row r="198" spans="1:25" x14ac:dyDescent="0.3">
      <c r="A198" t="s">
        <v>201</v>
      </c>
      <c r="C198">
        <v>161330</v>
      </c>
      <c r="D198">
        <v>328753</v>
      </c>
      <c r="E198">
        <v>1.95</v>
      </c>
      <c r="H198">
        <v>43654</v>
      </c>
      <c r="I198">
        <v>88069</v>
      </c>
      <c r="J198">
        <v>0.46</v>
      </c>
      <c r="M198" t="s">
        <v>3</v>
      </c>
      <c r="N198">
        <v>40</v>
      </c>
      <c r="O198">
        <v>29.313662999999998</v>
      </c>
      <c r="R198" t="s">
        <v>3</v>
      </c>
      <c r="S198">
        <v>40</v>
      </c>
      <c r="T198">
        <v>34.841397000000001</v>
      </c>
      <c r="V198">
        <v>45</v>
      </c>
      <c r="W198">
        <v>6.0000000000000001E-3</v>
      </c>
      <c r="X198">
        <f>MIN(S198, V198)</f>
        <v>40</v>
      </c>
      <c r="Y198">
        <f>(X198-N198)/N198*100</f>
        <v>0</v>
      </c>
    </row>
    <row r="199" spans="1:25" x14ac:dyDescent="0.3">
      <c r="A199" t="s">
        <v>202</v>
      </c>
      <c r="C199">
        <v>20790</v>
      </c>
      <c r="D199">
        <v>52939</v>
      </c>
      <c r="E199">
        <v>0.39</v>
      </c>
      <c r="H199">
        <v>4725</v>
      </c>
      <c r="I199">
        <v>11289</v>
      </c>
      <c r="J199">
        <v>0.04</v>
      </c>
      <c r="M199" t="s">
        <v>3</v>
      </c>
      <c r="N199">
        <v>27</v>
      </c>
      <c r="O199">
        <v>0.145758</v>
      </c>
      <c r="R199" t="s">
        <v>3</v>
      </c>
      <c r="S199">
        <v>27</v>
      </c>
      <c r="T199">
        <v>2.2511E-2</v>
      </c>
      <c r="V199">
        <v>34</v>
      </c>
      <c r="W199">
        <v>5.0000000000000001E-3</v>
      </c>
      <c r="X199">
        <f>MIN(S199, V199)</f>
        <v>27</v>
      </c>
      <c r="Y199">
        <f>(X199-N199)/N199*100</f>
        <v>0</v>
      </c>
    </row>
    <row r="200" spans="1:25" x14ac:dyDescent="0.3">
      <c r="A200" t="s">
        <v>203</v>
      </c>
      <c r="C200">
        <v>218418</v>
      </c>
      <c r="D200">
        <v>437778</v>
      </c>
      <c r="E200">
        <v>2.68</v>
      </c>
      <c r="H200">
        <v>54296</v>
      </c>
      <c r="I200">
        <v>107938</v>
      </c>
      <c r="J200">
        <v>0.59</v>
      </c>
      <c r="M200" t="s">
        <v>3</v>
      </c>
      <c r="N200">
        <v>34</v>
      </c>
      <c r="O200">
        <v>3.4688029999999999</v>
      </c>
      <c r="R200" t="s">
        <v>3</v>
      </c>
      <c r="S200">
        <v>34</v>
      </c>
      <c r="T200">
        <v>0.65645500000000001</v>
      </c>
      <c r="V200">
        <v>43</v>
      </c>
      <c r="W200">
        <v>5.0000000000000001E-3</v>
      </c>
      <c r="X200">
        <f>MIN(S200, V200)</f>
        <v>34</v>
      </c>
      <c r="Y200">
        <f>(X200-N200)/N200*100</f>
        <v>0</v>
      </c>
    </row>
    <row r="201" spans="1:25" x14ac:dyDescent="0.3">
      <c r="A201" t="s">
        <v>204</v>
      </c>
      <c r="C201">
        <v>160487</v>
      </c>
      <c r="D201">
        <v>323204</v>
      </c>
      <c r="E201">
        <v>1.92</v>
      </c>
      <c r="H201">
        <v>46128</v>
      </c>
      <c r="I201">
        <v>92106</v>
      </c>
      <c r="J201">
        <v>0.48</v>
      </c>
      <c r="M201" t="s">
        <v>3</v>
      </c>
      <c r="N201">
        <v>41</v>
      </c>
      <c r="O201">
        <v>19.325585</v>
      </c>
      <c r="R201" t="s">
        <v>3</v>
      </c>
      <c r="S201">
        <v>41</v>
      </c>
      <c r="T201">
        <v>24.024184000000002</v>
      </c>
      <c r="V201">
        <v>47</v>
      </c>
      <c r="W201">
        <v>6.0000000000000001E-3</v>
      </c>
      <c r="X201">
        <f>MIN(S201, V201)</f>
        <v>41</v>
      </c>
      <c r="Y201">
        <f>(X201-N201)/N201*100</f>
        <v>0</v>
      </c>
    </row>
    <row r="202" spans="1:25" x14ac:dyDescent="0.3">
      <c r="A202" t="s">
        <v>205</v>
      </c>
      <c r="C202">
        <v>202536</v>
      </c>
      <c r="D202">
        <v>405433</v>
      </c>
      <c r="E202">
        <v>2.99</v>
      </c>
      <c r="H202">
        <v>40740</v>
      </c>
      <c r="I202">
        <v>80590</v>
      </c>
      <c r="J202">
        <v>0.57999999999999996</v>
      </c>
      <c r="M202" t="s">
        <v>3</v>
      </c>
      <c r="N202">
        <v>30</v>
      </c>
      <c r="O202">
        <v>0.71546799999999999</v>
      </c>
      <c r="R202" t="s">
        <v>3</v>
      </c>
      <c r="S202">
        <v>30</v>
      </c>
      <c r="T202">
        <v>0.113731</v>
      </c>
      <c r="V202">
        <v>34</v>
      </c>
      <c r="W202">
        <v>4.0000000000000001E-3</v>
      </c>
      <c r="X202">
        <f>MIN(S202, V202)</f>
        <v>30</v>
      </c>
      <c r="Y202">
        <f>(X202-N202)/N202*100</f>
        <v>0</v>
      </c>
    </row>
    <row r="203" spans="1:25" x14ac:dyDescent="0.3">
      <c r="A203" t="s">
        <v>206</v>
      </c>
      <c r="C203">
        <v>137088</v>
      </c>
      <c r="D203">
        <v>272027</v>
      </c>
      <c r="E203">
        <v>1.91</v>
      </c>
      <c r="H203">
        <v>32256</v>
      </c>
      <c r="I203">
        <v>63403</v>
      </c>
      <c r="J203">
        <v>0.43</v>
      </c>
      <c r="M203" t="s">
        <v>3</v>
      </c>
      <c r="N203">
        <v>26</v>
      </c>
      <c r="O203">
        <v>2.8055099999999999</v>
      </c>
      <c r="R203" t="s">
        <v>3</v>
      </c>
      <c r="S203">
        <v>26</v>
      </c>
      <c r="T203">
        <v>2.5030190000000001</v>
      </c>
      <c r="V203">
        <v>31</v>
      </c>
      <c r="W203">
        <v>4.0000000000000001E-3</v>
      </c>
      <c r="X203">
        <f>MIN(S203, V203)</f>
        <v>26</v>
      </c>
      <c r="Y203">
        <f>(X203-N203)/N203*100</f>
        <v>0</v>
      </c>
    </row>
    <row r="204" spans="1:25" x14ac:dyDescent="0.3">
      <c r="A204" t="s">
        <v>207</v>
      </c>
      <c r="C204">
        <v>197227</v>
      </c>
      <c r="D204">
        <v>393408</v>
      </c>
      <c r="E204">
        <v>2.92</v>
      </c>
      <c r="H204">
        <v>43697</v>
      </c>
      <c r="I204">
        <v>86348</v>
      </c>
      <c r="J204">
        <v>0.6</v>
      </c>
      <c r="M204" t="s">
        <v>3</v>
      </c>
      <c r="N204">
        <v>31</v>
      </c>
      <c r="O204">
        <v>1.5615520000000001</v>
      </c>
      <c r="R204" t="s">
        <v>3</v>
      </c>
      <c r="S204">
        <v>31</v>
      </c>
      <c r="T204">
        <v>0.45167499999999999</v>
      </c>
      <c r="V204">
        <v>36</v>
      </c>
      <c r="W204">
        <v>3.0000000000000001E-3</v>
      </c>
      <c r="X204">
        <f>MIN(S204, V204)</f>
        <v>31</v>
      </c>
      <c r="Y204">
        <f>(X204-N204)/N204*100</f>
        <v>0</v>
      </c>
    </row>
    <row r="205" spans="1:25" x14ac:dyDescent="0.3">
      <c r="A205" t="s">
        <v>208</v>
      </c>
      <c r="C205">
        <v>182838</v>
      </c>
      <c r="D205">
        <v>371783</v>
      </c>
      <c r="E205">
        <v>2.83</v>
      </c>
      <c r="H205">
        <v>40303</v>
      </c>
      <c r="I205">
        <v>80913</v>
      </c>
      <c r="J205">
        <v>0.59</v>
      </c>
      <c r="M205" t="s">
        <v>3</v>
      </c>
      <c r="N205">
        <v>38</v>
      </c>
      <c r="O205">
        <v>5.9383520000000001</v>
      </c>
      <c r="R205" t="s">
        <v>3</v>
      </c>
      <c r="S205">
        <v>38</v>
      </c>
      <c r="T205">
        <v>0.25844800000000001</v>
      </c>
      <c r="V205">
        <v>40</v>
      </c>
      <c r="W205">
        <v>4.0000000000000001E-3</v>
      </c>
      <c r="X205">
        <f>MIN(S205, V205)</f>
        <v>38</v>
      </c>
      <c r="Y205">
        <f>(X205-N205)/N205*100</f>
        <v>0</v>
      </c>
    </row>
    <row r="206" spans="1:25" x14ac:dyDescent="0.3">
      <c r="A206" t="s">
        <v>209</v>
      </c>
      <c r="C206">
        <v>152280</v>
      </c>
      <c r="D206">
        <v>307897</v>
      </c>
      <c r="E206">
        <v>2.2999999999999998</v>
      </c>
      <c r="H206">
        <v>41360</v>
      </c>
      <c r="I206">
        <v>82871</v>
      </c>
      <c r="J206">
        <v>0.55000000000000004</v>
      </c>
      <c r="M206" t="s">
        <v>3</v>
      </c>
      <c r="N206">
        <v>38</v>
      </c>
      <c r="O206">
        <v>1.526964</v>
      </c>
      <c r="R206" t="s">
        <v>3</v>
      </c>
      <c r="S206">
        <v>38</v>
      </c>
      <c r="T206">
        <v>0.54819099999999998</v>
      </c>
      <c r="V206">
        <v>43</v>
      </c>
      <c r="W206">
        <v>5.0000000000000001E-3</v>
      </c>
      <c r="X206">
        <f>MIN(S206, V206)</f>
        <v>38</v>
      </c>
      <c r="Y206">
        <f>(X206-N206)/N206*100</f>
        <v>0</v>
      </c>
    </row>
    <row r="207" spans="1:25" x14ac:dyDescent="0.3">
      <c r="A207" t="s">
        <v>210</v>
      </c>
      <c r="C207">
        <v>208420</v>
      </c>
      <c r="D207">
        <v>414699</v>
      </c>
      <c r="E207">
        <v>3.17</v>
      </c>
      <c r="H207">
        <v>41684</v>
      </c>
      <c r="I207">
        <v>82043</v>
      </c>
      <c r="J207">
        <v>0.6</v>
      </c>
      <c r="M207" t="s">
        <v>3</v>
      </c>
      <c r="N207">
        <v>29</v>
      </c>
      <c r="O207">
        <v>1.383518</v>
      </c>
      <c r="R207" t="s">
        <v>3</v>
      </c>
      <c r="S207">
        <v>29</v>
      </c>
      <c r="T207">
        <v>0.18645700000000001</v>
      </c>
      <c r="V207">
        <v>33</v>
      </c>
      <c r="W207">
        <v>5.0000000000000001E-3</v>
      </c>
      <c r="X207">
        <f>MIN(S207, V207)</f>
        <v>29</v>
      </c>
      <c r="Y207">
        <f>(X207-N207)/N207*100</f>
        <v>0</v>
      </c>
    </row>
    <row r="208" spans="1:25" x14ac:dyDescent="0.3">
      <c r="A208" t="s">
        <v>211</v>
      </c>
      <c r="C208">
        <v>203476</v>
      </c>
      <c r="D208">
        <v>409053</v>
      </c>
      <c r="E208">
        <v>2.97</v>
      </c>
      <c r="H208">
        <v>40222</v>
      </c>
      <c r="I208">
        <v>79923</v>
      </c>
      <c r="J208">
        <v>0.57999999999999996</v>
      </c>
      <c r="M208" t="s">
        <v>3</v>
      </c>
      <c r="N208">
        <v>27</v>
      </c>
      <c r="O208">
        <v>3.2749640000000002</v>
      </c>
      <c r="R208" t="s">
        <v>3</v>
      </c>
      <c r="S208">
        <v>27</v>
      </c>
      <c r="T208">
        <v>0.66212199999999999</v>
      </c>
      <c r="V208">
        <v>33</v>
      </c>
      <c r="W208">
        <v>4.0000000000000001E-3</v>
      </c>
      <c r="X208">
        <f>MIN(S208, V208)</f>
        <v>27</v>
      </c>
      <c r="Y208">
        <f>(X208-N208)/N208*100</f>
        <v>0</v>
      </c>
    </row>
    <row r="209" spans="1:25" x14ac:dyDescent="0.3">
      <c r="A209" t="s">
        <v>212</v>
      </c>
      <c r="C209">
        <v>184128</v>
      </c>
      <c r="D209">
        <v>375903</v>
      </c>
      <c r="E209">
        <v>2.94</v>
      </c>
      <c r="H209">
        <v>50827</v>
      </c>
      <c r="I209">
        <v>102768</v>
      </c>
      <c r="J209">
        <v>0.7</v>
      </c>
      <c r="M209" t="s">
        <v>3</v>
      </c>
      <c r="N209">
        <v>45</v>
      </c>
      <c r="O209">
        <v>13.501125</v>
      </c>
      <c r="R209" t="s">
        <v>3</v>
      </c>
      <c r="S209">
        <v>45</v>
      </c>
      <c r="T209">
        <v>23.572806</v>
      </c>
      <c r="V209">
        <v>52</v>
      </c>
      <c r="W209">
        <v>3.0000000000000001E-3</v>
      </c>
      <c r="X209">
        <f>MIN(S209, V209)</f>
        <v>45</v>
      </c>
      <c r="Y209">
        <f>(X209-N209)/N209*100</f>
        <v>0</v>
      </c>
    </row>
    <row r="210" spans="1:25" x14ac:dyDescent="0.3">
      <c r="A210" t="s">
        <v>213</v>
      </c>
      <c r="C210">
        <v>19140</v>
      </c>
      <c r="D210">
        <v>52352</v>
      </c>
      <c r="E210">
        <v>0.49</v>
      </c>
      <c r="H210">
        <v>4872</v>
      </c>
      <c r="I210">
        <v>12500</v>
      </c>
      <c r="J210">
        <v>0.05</v>
      </c>
      <c r="M210" t="s">
        <v>3</v>
      </c>
      <c r="N210">
        <v>41</v>
      </c>
      <c r="O210">
        <v>0.13944000000000001</v>
      </c>
      <c r="R210" t="s">
        <v>3</v>
      </c>
      <c r="S210">
        <v>41</v>
      </c>
      <c r="T210">
        <v>1.5358999999999999E-2</v>
      </c>
      <c r="V210">
        <v>41</v>
      </c>
      <c r="W210">
        <v>6.0000000000000001E-3</v>
      </c>
      <c r="X210">
        <f>MIN(S210, V210)</f>
        <v>41</v>
      </c>
      <c r="Y210">
        <f>(X210-N210)/N210*100</f>
        <v>0</v>
      </c>
    </row>
    <row r="211" spans="1:25" x14ac:dyDescent="0.3">
      <c r="A211" t="s">
        <v>214</v>
      </c>
      <c r="C211">
        <v>124740</v>
      </c>
      <c r="D211">
        <v>252482</v>
      </c>
      <c r="E211">
        <v>1.73</v>
      </c>
      <c r="H211">
        <v>68376</v>
      </c>
      <c r="I211">
        <v>138046</v>
      </c>
      <c r="J211">
        <v>1.01</v>
      </c>
      <c r="M211" t="s">
        <v>4</v>
      </c>
      <c r="N211">
        <v>65</v>
      </c>
      <c r="O211">
        <v>60.259220999999997</v>
      </c>
      <c r="R211" t="s">
        <v>4</v>
      </c>
      <c r="S211">
        <v>65</v>
      </c>
      <c r="T211">
        <v>60.136215999999997</v>
      </c>
      <c r="V211">
        <v>73</v>
      </c>
      <c r="W211">
        <v>4.0000000000000001E-3</v>
      </c>
      <c r="X211">
        <f>MIN(S211, V211)</f>
        <v>65</v>
      </c>
      <c r="Y211">
        <f>(X211-N211)/N211*100</f>
        <v>0</v>
      </c>
    </row>
    <row r="212" spans="1:25" x14ac:dyDescent="0.3">
      <c r="A212" t="s">
        <v>215</v>
      </c>
      <c r="C212">
        <v>164472</v>
      </c>
      <c r="D212">
        <v>339403</v>
      </c>
      <c r="E212">
        <v>2.58</v>
      </c>
      <c r="H212">
        <v>84084</v>
      </c>
      <c r="I212">
        <v>172885</v>
      </c>
      <c r="J212">
        <v>1.2</v>
      </c>
      <c r="M212" t="s">
        <v>4</v>
      </c>
      <c r="N212">
        <v>79</v>
      </c>
      <c r="O212">
        <v>60.35915</v>
      </c>
      <c r="R212" t="s">
        <v>4</v>
      </c>
      <c r="S212">
        <v>81</v>
      </c>
      <c r="T212">
        <v>60.158929000000001</v>
      </c>
      <c r="V212">
        <v>90</v>
      </c>
      <c r="W212">
        <v>5.0000000000000001E-3</v>
      </c>
      <c r="X212">
        <f>MIN(S212, V212)</f>
        <v>81</v>
      </c>
      <c r="Y212">
        <f>(X212-N212)/N212*100</f>
        <v>2.5316455696202533</v>
      </c>
    </row>
    <row r="213" spans="1:25" x14ac:dyDescent="0.3">
      <c r="A213" t="s">
        <v>216</v>
      </c>
      <c r="C213">
        <v>169597</v>
      </c>
      <c r="D213">
        <v>349703</v>
      </c>
      <c r="E213">
        <v>2.58</v>
      </c>
      <c r="H213">
        <v>89015</v>
      </c>
      <c r="I213">
        <v>182949</v>
      </c>
      <c r="J213">
        <v>1.32</v>
      </c>
      <c r="M213" t="s">
        <v>4</v>
      </c>
      <c r="N213">
        <v>82</v>
      </c>
      <c r="O213">
        <v>60.381720000000001</v>
      </c>
      <c r="R213" t="s">
        <v>4</v>
      </c>
      <c r="S213">
        <v>82</v>
      </c>
      <c r="T213">
        <v>60.175412000000001</v>
      </c>
      <c r="V213">
        <v>94</v>
      </c>
      <c r="W213">
        <v>3.0000000000000001E-3</v>
      </c>
      <c r="X213">
        <f>MIN(S213, V213)</f>
        <v>82</v>
      </c>
      <c r="Y213">
        <f>(X213-N213)/N213*100</f>
        <v>0</v>
      </c>
    </row>
    <row r="214" spans="1:25" x14ac:dyDescent="0.3">
      <c r="A214" t="s">
        <v>217</v>
      </c>
      <c r="C214">
        <v>139443</v>
      </c>
      <c r="D214">
        <v>285005</v>
      </c>
      <c r="E214">
        <v>2.14</v>
      </c>
      <c r="H214">
        <v>72791</v>
      </c>
      <c r="I214">
        <v>148281</v>
      </c>
      <c r="J214">
        <v>1.1000000000000001</v>
      </c>
      <c r="M214" t="s">
        <v>4</v>
      </c>
      <c r="N214">
        <v>74</v>
      </c>
      <c r="O214">
        <v>60.325448000000002</v>
      </c>
      <c r="R214" t="s">
        <v>4</v>
      </c>
      <c r="S214">
        <v>74</v>
      </c>
      <c r="T214">
        <v>60.141765999999997</v>
      </c>
      <c r="V214">
        <v>82</v>
      </c>
      <c r="W214">
        <v>5.0000000000000001E-3</v>
      </c>
      <c r="X214">
        <f>MIN(S214, V214)</f>
        <v>74</v>
      </c>
      <c r="Y214">
        <f>(X214-N214)/N214*100</f>
        <v>0</v>
      </c>
    </row>
    <row r="215" spans="1:25" x14ac:dyDescent="0.3">
      <c r="A215" t="s">
        <v>218</v>
      </c>
      <c r="C215">
        <v>155298</v>
      </c>
      <c r="D215">
        <v>321924</v>
      </c>
      <c r="E215">
        <v>2.34</v>
      </c>
      <c r="H215">
        <v>85800</v>
      </c>
      <c r="I215">
        <v>177258</v>
      </c>
      <c r="J215">
        <v>1.26</v>
      </c>
      <c r="M215" t="s">
        <v>4</v>
      </c>
      <c r="N215">
        <v>94</v>
      </c>
      <c r="O215">
        <v>60.405667999999999</v>
      </c>
      <c r="R215" t="s">
        <v>4</v>
      </c>
      <c r="S215">
        <v>92</v>
      </c>
      <c r="T215">
        <v>60.160089999999997</v>
      </c>
      <c r="V215">
        <v>99</v>
      </c>
      <c r="W215">
        <v>5.0000000000000001E-3</v>
      </c>
      <c r="X215">
        <f>MIN(S215, V215)</f>
        <v>92</v>
      </c>
      <c r="Y215">
        <f>(X215-N215)/N215*100</f>
        <v>-2.1276595744680851</v>
      </c>
    </row>
    <row r="216" spans="1:25" x14ac:dyDescent="0.3">
      <c r="A216" t="s">
        <v>219</v>
      </c>
      <c r="C216">
        <v>159705</v>
      </c>
      <c r="D216">
        <v>332595</v>
      </c>
      <c r="E216">
        <v>2.5</v>
      </c>
      <c r="H216">
        <v>87880</v>
      </c>
      <c r="I216">
        <v>182400</v>
      </c>
      <c r="J216">
        <v>1.3</v>
      </c>
      <c r="M216" t="s">
        <v>4</v>
      </c>
      <c r="N216">
        <v>93</v>
      </c>
      <c r="O216">
        <v>60.387042999999998</v>
      </c>
      <c r="R216" t="s">
        <v>4</v>
      </c>
      <c r="S216">
        <v>94</v>
      </c>
      <c r="T216">
        <v>60.179369999999999</v>
      </c>
      <c r="V216">
        <v>103</v>
      </c>
      <c r="W216">
        <v>6.0000000000000001E-3</v>
      </c>
      <c r="X216">
        <f>MIN(S216, V216)</f>
        <v>94</v>
      </c>
      <c r="Y216">
        <f>(X216-N216)/N216*100</f>
        <v>1.0752688172043012</v>
      </c>
    </row>
    <row r="217" spans="1:25" x14ac:dyDescent="0.3">
      <c r="A217" t="s">
        <v>220</v>
      </c>
      <c r="C217">
        <v>179928</v>
      </c>
      <c r="D217">
        <v>372088</v>
      </c>
      <c r="E217">
        <v>2.78</v>
      </c>
      <c r="H217">
        <v>93296</v>
      </c>
      <c r="I217">
        <v>192272</v>
      </c>
      <c r="J217">
        <v>1.39</v>
      </c>
      <c r="M217" t="s">
        <v>4</v>
      </c>
      <c r="N217">
        <v>86</v>
      </c>
      <c r="O217">
        <v>60.439737000000001</v>
      </c>
      <c r="R217" t="s">
        <v>4</v>
      </c>
      <c r="S217">
        <v>83</v>
      </c>
      <c r="T217">
        <v>60.193548999999997</v>
      </c>
      <c r="V217">
        <v>97</v>
      </c>
      <c r="W217">
        <v>7.0000000000000001E-3</v>
      </c>
      <c r="X217">
        <f>MIN(S217, V217)</f>
        <v>83</v>
      </c>
      <c r="Y217">
        <f>(X217-N217)/N217*100</f>
        <v>-3.4883720930232558</v>
      </c>
    </row>
    <row r="218" spans="1:25" x14ac:dyDescent="0.3">
      <c r="A218" t="s">
        <v>221</v>
      </c>
      <c r="C218">
        <v>159795</v>
      </c>
      <c r="D218">
        <v>325075</v>
      </c>
      <c r="E218">
        <v>2.41</v>
      </c>
      <c r="H218">
        <v>79395</v>
      </c>
      <c r="I218">
        <v>160995</v>
      </c>
      <c r="J218">
        <v>0.97</v>
      </c>
      <c r="M218" t="s">
        <v>4</v>
      </c>
      <c r="N218">
        <v>67</v>
      </c>
      <c r="O218">
        <v>60.374184999999997</v>
      </c>
      <c r="R218" t="s">
        <v>4</v>
      </c>
      <c r="S218">
        <v>64</v>
      </c>
      <c r="T218">
        <v>60.149785999999999</v>
      </c>
      <c r="V218">
        <v>78</v>
      </c>
      <c r="W218">
        <v>6.0000000000000001E-3</v>
      </c>
      <c r="X218">
        <f>MIN(S218, V218)</f>
        <v>64</v>
      </c>
      <c r="Y218">
        <f>(X218-N218)/N218*100</f>
        <v>-4.4776119402985071</v>
      </c>
    </row>
    <row r="219" spans="1:25" x14ac:dyDescent="0.3">
      <c r="A219" t="s">
        <v>222</v>
      </c>
      <c r="C219">
        <v>197303</v>
      </c>
      <c r="D219">
        <v>407553</v>
      </c>
      <c r="E219">
        <v>3.21</v>
      </c>
      <c r="H219">
        <v>87805</v>
      </c>
      <c r="I219">
        <v>180607</v>
      </c>
      <c r="J219">
        <v>1.1200000000000001</v>
      </c>
      <c r="M219" t="s">
        <v>4</v>
      </c>
      <c r="N219">
        <v>75</v>
      </c>
      <c r="O219">
        <v>60.446288000000003</v>
      </c>
      <c r="R219" t="s">
        <v>4</v>
      </c>
      <c r="S219">
        <v>76</v>
      </c>
      <c r="T219">
        <v>60.184753000000001</v>
      </c>
      <c r="V219">
        <v>84</v>
      </c>
      <c r="W219">
        <v>4.0000000000000001E-3</v>
      </c>
      <c r="X219">
        <f>MIN(S219, V219)</f>
        <v>76</v>
      </c>
      <c r="Y219">
        <f>(X219-N219)/N219*100</f>
        <v>1.3333333333333335</v>
      </c>
    </row>
    <row r="220" spans="1:25" x14ac:dyDescent="0.3">
      <c r="A220" t="s">
        <v>223</v>
      </c>
      <c r="C220">
        <v>164619</v>
      </c>
      <c r="D220">
        <v>342819</v>
      </c>
      <c r="E220">
        <v>2.69</v>
      </c>
      <c r="H220">
        <v>101036</v>
      </c>
      <c r="I220">
        <v>209886</v>
      </c>
      <c r="J220">
        <v>1.53</v>
      </c>
      <c r="M220" t="s">
        <v>4</v>
      </c>
      <c r="N220">
        <v>91</v>
      </c>
      <c r="O220">
        <v>60.434660000000001</v>
      </c>
      <c r="R220" t="s">
        <v>4</v>
      </c>
      <c r="S220">
        <v>91</v>
      </c>
      <c r="T220">
        <v>60.215606999999999</v>
      </c>
      <c r="V220">
        <v>115</v>
      </c>
      <c r="W220">
        <v>5.0000000000000001E-3</v>
      </c>
      <c r="X220">
        <f>MIN(S220, V220)</f>
        <v>91</v>
      </c>
      <c r="Y220">
        <f>(X220-N220)/N220*100</f>
        <v>0</v>
      </c>
    </row>
    <row r="221" spans="1:25" x14ac:dyDescent="0.3">
      <c r="A221" t="s">
        <v>224</v>
      </c>
      <c r="C221">
        <v>28906</v>
      </c>
      <c r="D221">
        <v>78771</v>
      </c>
      <c r="E221">
        <v>0.71</v>
      </c>
      <c r="H221">
        <v>6854</v>
      </c>
      <c r="I221">
        <v>17647</v>
      </c>
      <c r="J221">
        <v>7.0000000000000007E-2</v>
      </c>
      <c r="M221" t="s">
        <v>3</v>
      </c>
      <c r="N221">
        <v>37</v>
      </c>
      <c r="O221">
        <v>0.27648499999999998</v>
      </c>
      <c r="R221" t="s">
        <v>3</v>
      </c>
      <c r="S221">
        <v>37</v>
      </c>
      <c r="T221">
        <v>3.0436000000000001E-2</v>
      </c>
      <c r="V221">
        <v>45</v>
      </c>
      <c r="W221">
        <v>7.0000000000000001E-3</v>
      </c>
      <c r="X221">
        <f>MIN(S221, V221)</f>
        <v>37</v>
      </c>
      <c r="Y221">
        <f>(X221-N221)/N221*100</f>
        <v>0</v>
      </c>
    </row>
    <row r="222" spans="1:25" x14ac:dyDescent="0.3">
      <c r="A222" t="s">
        <v>225</v>
      </c>
      <c r="C222">
        <v>228690</v>
      </c>
      <c r="D222">
        <v>458596</v>
      </c>
      <c r="E222">
        <v>3.29</v>
      </c>
      <c r="H222">
        <v>72072</v>
      </c>
      <c r="I222">
        <v>143778</v>
      </c>
      <c r="J222">
        <v>1.17</v>
      </c>
      <c r="M222" t="s">
        <v>4</v>
      </c>
      <c r="N222">
        <v>48</v>
      </c>
      <c r="O222">
        <v>60.475901</v>
      </c>
      <c r="R222" t="s">
        <v>4</v>
      </c>
      <c r="S222">
        <v>48</v>
      </c>
      <c r="T222">
        <v>60.133982000000003</v>
      </c>
      <c r="V222">
        <v>51</v>
      </c>
      <c r="W222">
        <v>7.0000000000000001E-3</v>
      </c>
      <c r="X222">
        <f>MIN(S222, V222)</f>
        <v>48</v>
      </c>
      <c r="Y222">
        <f>(X222-N222)/N222*100</f>
        <v>0</v>
      </c>
    </row>
    <row r="223" spans="1:25" x14ac:dyDescent="0.3">
      <c r="A223" t="s">
        <v>226</v>
      </c>
      <c r="C223">
        <v>193680</v>
      </c>
      <c r="D223">
        <v>386767</v>
      </c>
      <c r="E223">
        <v>2.67</v>
      </c>
      <c r="H223">
        <v>68595</v>
      </c>
      <c r="I223">
        <v>136411</v>
      </c>
      <c r="J223">
        <v>1.02</v>
      </c>
      <c r="M223" t="s">
        <v>4</v>
      </c>
      <c r="N223">
        <v>43</v>
      </c>
      <c r="O223">
        <v>60.413685000000001</v>
      </c>
      <c r="R223" t="s">
        <v>4</v>
      </c>
      <c r="S223">
        <v>43</v>
      </c>
      <c r="T223">
        <v>60.117562</v>
      </c>
      <c r="V223">
        <v>50</v>
      </c>
      <c r="W223">
        <v>5.0000000000000001E-3</v>
      </c>
      <c r="X223">
        <f>MIN(S223, V223)</f>
        <v>43</v>
      </c>
      <c r="Y223">
        <f>(X223-N223)/N223*100</f>
        <v>0</v>
      </c>
    </row>
    <row r="224" spans="1:25" x14ac:dyDescent="0.3">
      <c r="A224" t="s">
        <v>227</v>
      </c>
      <c r="C224">
        <v>240828</v>
      </c>
      <c r="D224">
        <v>489321</v>
      </c>
      <c r="E224">
        <v>3.7</v>
      </c>
      <c r="H224">
        <v>84546</v>
      </c>
      <c r="I224">
        <v>170901</v>
      </c>
      <c r="J224">
        <v>1.36</v>
      </c>
      <c r="M224" t="s">
        <v>4</v>
      </c>
      <c r="N224">
        <v>60</v>
      </c>
      <c r="O224">
        <v>60.513061999999998</v>
      </c>
      <c r="R224" t="s">
        <v>4</v>
      </c>
      <c r="S224">
        <v>60</v>
      </c>
      <c r="T224">
        <v>60.147261999999998</v>
      </c>
      <c r="V224">
        <v>65</v>
      </c>
      <c r="W224">
        <v>6.0000000000000001E-3</v>
      </c>
      <c r="X224">
        <f>MIN(S224, V224)</f>
        <v>60</v>
      </c>
      <c r="Y224">
        <f>(X224-N224)/N224*100</f>
        <v>0</v>
      </c>
    </row>
    <row r="225" spans="1:25" x14ac:dyDescent="0.3">
      <c r="A225" t="s">
        <v>228</v>
      </c>
      <c r="C225">
        <v>215302</v>
      </c>
      <c r="D225">
        <v>434307</v>
      </c>
      <c r="E225">
        <v>3.22</v>
      </c>
      <c r="H225">
        <v>73929</v>
      </c>
      <c r="I225">
        <v>148400</v>
      </c>
      <c r="J225">
        <v>1.2</v>
      </c>
      <c r="M225" t="s">
        <v>4</v>
      </c>
      <c r="N225">
        <v>51</v>
      </c>
      <c r="O225">
        <v>60.455975000000002</v>
      </c>
      <c r="R225" t="s">
        <v>4</v>
      </c>
      <c r="S225">
        <v>50</v>
      </c>
      <c r="T225">
        <v>60.133287000000003</v>
      </c>
      <c r="V225">
        <v>56</v>
      </c>
      <c r="W225">
        <v>5.0000000000000001E-3</v>
      </c>
      <c r="X225">
        <f>MIN(S225, V225)</f>
        <v>50</v>
      </c>
      <c r="Y225">
        <f>(X225-N225)/N225*100</f>
        <v>-1.9607843137254901</v>
      </c>
    </row>
    <row r="226" spans="1:25" x14ac:dyDescent="0.3">
      <c r="A226" t="s">
        <v>229</v>
      </c>
      <c r="C226">
        <v>225428</v>
      </c>
      <c r="D226">
        <v>452801</v>
      </c>
      <c r="E226">
        <v>3.33</v>
      </c>
      <c r="H226">
        <v>71974</v>
      </c>
      <c r="I226">
        <v>143859</v>
      </c>
      <c r="J226">
        <v>1.1399999999999999</v>
      </c>
      <c r="M226" t="s">
        <v>4</v>
      </c>
      <c r="N226">
        <v>48</v>
      </c>
      <c r="O226">
        <v>60.464495999999997</v>
      </c>
      <c r="R226" t="s">
        <v>4</v>
      </c>
      <c r="S226">
        <v>49</v>
      </c>
      <c r="T226">
        <v>60.119419999999998</v>
      </c>
      <c r="V226">
        <v>52</v>
      </c>
      <c r="W226">
        <v>6.0000000000000001E-3</v>
      </c>
      <c r="X226">
        <f>MIN(S226, V226)</f>
        <v>49</v>
      </c>
      <c r="Y226">
        <f>(X226-N226)/N226*100</f>
        <v>2.083333333333333</v>
      </c>
    </row>
    <row r="227" spans="1:25" x14ac:dyDescent="0.3">
      <c r="A227" t="s">
        <v>230</v>
      </c>
      <c r="C227">
        <v>237360</v>
      </c>
      <c r="D227">
        <v>478665</v>
      </c>
      <c r="E227">
        <v>3.46</v>
      </c>
      <c r="H227">
        <v>77280</v>
      </c>
      <c r="I227">
        <v>155025</v>
      </c>
      <c r="J227">
        <v>0.98</v>
      </c>
      <c r="M227" t="s">
        <v>4</v>
      </c>
      <c r="N227">
        <v>51</v>
      </c>
      <c r="O227">
        <v>60.497065999999997</v>
      </c>
      <c r="R227" t="s">
        <v>4</v>
      </c>
      <c r="S227">
        <v>49</v>
      </c>
      <c r="T227">
        <v>60.136397000000002</v>
      </c>
      <c r="V227">
        <v>55</v>
      </c>
      <c r="W227">
        <v>6.0000000000000001E-3</v>
      </c>
      <c r="X227">
        <f>MIN(S227, V227)</f>
        <v>49</v>
      </c>
      <c r="Y227">
        <f>(X227-N227)/N227*100</f>
        <v>-3.9215686274509802</v>
      </c>
    </row>
    <row r="228" spans="1:25" x14ac:dyDescent="0.3">
      <c r="A228" t="s">
        <v>231</v>
      </c>
      <c r="C228">
        <v>204516</v>
      </c>
      <c r="D228">
        <v>412994</v>
      </c>
      <c r="E228">
        <v>3.11</v>
      </c>
      <c r="H228">
        <v>71760</v>
      </c>
      <c r="I228">
        <v>144152</v>
      </c>
      <c r="J228">
        <v>0.91</v>
      </c>
      <c r="M228" t="s">
        <v>4</v>
      </c>
      <c r="N228">
        <v>55</v>
      </c>
      <c r="O228">
        <v>60.471566000000003</v>
      </c>
      <c r="R228" t="s">
        <v>4</v>
      </c>
      <c r="S228">
        <v>54</v>
      </c>
      <c r="T228">
        <v>60.136437000000001</v>
      </c>
      <c r="V228">
        <v>59</v>
      </c>
      <c r="W228">
        <v>6.0000000000000001E-3</v>
      </c>
      <c r="X228">
        <f>MIN(S228, V228)</f>
        <v>54</v>
      </c>
      <c r="Y228">
        <f>(X228-N228)/N228*100</f>
        <v>-1.8181818181818181</v>
      </c>
    </row>
    <row r="229" spans="1:25" x14ac:dyDescent="0.3">
      <c r="A229" t="s">
        <v>232</v>
      </c>
      <c r="C229">
        <v>280440</v>
      </c>
      <c r="D229">
        <v>572647</v>
      </c>
      <c r="E229">
        <v>4.24</v>
      </c>
      <c r="H229">
        <v>98496</v>
      </c>
      <c r="I229">
        <v>200114</v>
      </c>
      <c r="J229">
        <v>1.56</v>
      </c>
      <c r="M229" t="s">
        <v>4</v>
      </c>
      <c r="N229">
        <v>63</v>
      </c>
      <c r="O229">
        <v>60.621290999999999</v>
      </c>
      <c r="R229" t="s">
        <v>4</v>
      </c>
      <c r="S229">
        <v>63</v>
      </c>
      <c r="T229">
        <v>60.182726000000002</v>
      </c>
      <c r="V229">
        <v>71</v>
      </c>
      <c r="W229">
        <v>4.0000000000000001E-3</v>
      </c>
      <c r="X229">
        <f>MIN(S229, V229)</f>
        <v>63</v>
      </c>
      <c r="Y229">
        <f>(X229-N229)/N229*100</f>
        <v>0</v>
      </c>
    </row>
    <row r="230" spans="1:25" x14ac:dyDescent="0.3">
      <c r="A230" t="s">
        <v>233</v>
      </c>
      <c r="C230">
        <v>217856</v>
      </c>
      <c r="D230">
        <v>434223</v>
      </c>
      <c r="E230">
        <v>3.22</v>
      </c>
      <c r="H230">
        <v>63296</v>
      </c>
      <c r="I230">
        <v>125418</v>
      </c>
      <c r="J230">
        <v>0.82</v>
      </c>
      <c r="M230" t="s">
        <v>3</v>
      </c>
      <c r="N230">
        <v>40</v>
      </c>
      <c r="O230">
        <v>7.4002400000000002</v>
      </c>
      <c r="R230" t="s">
        <v>3</v>
      </c>
      <c r="S230">
        <v>40</v>
      </c>
      <c r="T230">
        <v>5.3970700000000003</v>
      </c>
      <c r="V230">
        <v>42</v>
      </c>
      <c r="W230">
        <v>6.0000000000000001E-3</v>
      </c>
      <c r="X230">
        <f>MIN(S230, V230)</f>
        <v>40</v>
      </c>
      <c r="Y230">
        <f>(X230-N230)/N230*100</f>
        <v>0</v>
      </c>
    </row>
    <row r="231" spans="1:25" x14ac:dyDescent="0.3">
      <c r="A231" t="s">
        <v>234</v>
      </c>
      <c r="C231">
        <v>291233</v>
      </c>
      <c r="D231">
        <v>583921</v>
      </c>
      <c r="E231">
        <v>4.26</v>
      </c>
      <c r="H231">
        <v>79723</v>
      </c>
      <c r="I231">
        <v>158951</v>
      </c>
      <c r="J231">
        <v>1.02</v>
      </c>
      <c r="M231" t="s">
        <v>4</v>
      </c>
      <c r="N231">
        <v>41</v>
      </c>
      <c r="O231">
        <v>60.633374000000003</v>
      </c>
      <c r="R231" t="s">
        <v>4</v>
      </c>
      <c r="S231">
        <v>40</v>
      </c>
      <c r="T231">
        <v>60.130749000000002</v>
      </c>
      <c r="V231">
        <v>48</v>
      </c>
      <c r="W231">
        <v>3.0000000000000001E-3</v>
      </c>
      <c r="X231">
        <f>MIN(S231, V231)</f>
        <v>40</v>
      </c>
      <c r="Y231">
        <f>(X231-N231)/N231*100</f>
        <v>-2.4390243902439024</v>
      </c>
    </row>
    <row r="232" spans="1:25" x14ac:dyDescent="0.3">
      <c r="A232" t="s">
        <v>235</v>
      </c>
      <c r="C232">
        <v>25454</v>
      </c>
      <c r="D232">
        <v>67305</v>
      </c>
      <c r="E232">
        <v>0.61</v>
      </c>
      <c r="H232">
        <v>6435</v>
      </c>
      <c r="I232">
        <v>16100</v>
      </c>
      <c r="J232">
        <v>0.06</v>
      </c>
      <c r="M232" t="s">
        <v>3</v>
      </c>
      <c r="N232">
        <v>44</v>
      </c>
      <c r="O232">
        <v>0.322994</v>
      </c>
      <c r="R232" t="s">
        <v>3</v>
      </c>
      <c r="S232">
        <v>44</v>
      </c>
      <c r="T232">
        <v>2.2083999999999999E-2</v>
      </c>
      <c r="V232">
        <v>44</v>
      </c>
      <c r="W232">
        <v>4.0000000000000001E-3</v>
      </c>
      <c r="X232">
        <f>MIN(S232, V232)</f>
        <v>44</v>
      </c>
      <c r="Y232">
        <f>(X232-N232)/N232*100</f>
        <v>0</v>
      </c>
    </row>
    <row r="233" spans="1:25" x14ac:dyDescent="0.3">
      <c r="A233" t="s">
        <v>236</v>
      </c>
      <c r="C233">
        <v>253692</v>
      </c>
      <c r="D233">
        <v>511407</v>
      </c>
      <c r="E233">
        <v>3.7</v>
      </c>
      <c r="H233">
        <v>80190</v>
      </c>
      <c r="I233">
        <v>160833</v>
      </c>
      <c r="J233">
        <v>1.38</v>
      </c>
      <c r="M233" t="s">
        <v>4</v>
      </c>
      <c r="N233">
        <v>47</v>
      </c>
      <c r="O233">
        <v>60.511428000000002</v>
      </c>
      <c r="R233" t="s">
        <v>4</v>
      </c>
      <c r="S233">
        <v>48</v>
      </c>
      <c r="T233">
        <v>60.142319000000001</v>
      </c>
      <c r="V233">
        <v>54</v>
      </c>
      <c r="W233">
        <v>4.0000000000000001E-3</v>
      </c>
      <c r="X233">
        <f>MIN(S233, V233)</f>
        <v>48</v>
      </c>
      <c r="Y233">
        <f>(X233-N233)/N233*100</f>
        <v>2.1276595744680851</v>
      </c>
    </row>
    <row r="234" spans="1:25" x14ac:dyDescent="0.3">
      <c r="A234" t="s">
        <v>237</v>
      </c>
      <c r="C234">
        <v>249514</v>
      </c>
      <c r="D234">
        <v>493547</v>
      </c>
      <c r="E234">
        <v>3.48</v>
      </c>
      <c r="H234">
        <v>56397</v>
      </c>
      <c r="I234">
        <v>110816</v>
      </c>
      <c r="J234">
        <v>0.76</v>
      </c>
      <c r="M234" t="s">
        <v>4</v>
      </c>
      <c r="N234">
        <v>31</v>
      </c>
      <c r="O234">
        <v>60.497698999999997</v>
      </c>
      <c r="R234" t="s">
        <v>4</v>
      </c>
      <c r="S234">
        <v>30</v>
      </c>
      <c r="T234">
        <v>60.091597999999998</v>
      </c>
      <c r="V234">
        <v>32</v>
      </c>
      <c r="W234">
        <v>5.0000000000000001E-3</v>
      </c>
      <c r="X234">
        <f>MIN(S234, V234)</f>
        <v>30</v>
      </c>
      <c r="Y234">
        <f>(X234-N234)/N234*100</f>
        <v>-3.225806451612903</v>
      </c>
    </row>
    <row r="235" spans="1:25" x14ac:dyDescent="0.3">
      <c r="A235" t="s">
        <v>238</v>
      </c>
      <c r="C235">
        <v>284868</v>
      </c>
      <c r="D235">
        <v>565037</v>
      </c>
      <c r="E235">
        <v>4.25</v>
      </c>
      <c r="H235">
        <v>69480</v>
      </c>
      <c r="I235">
        <v>136989</v>
      </c>
      <c r="J235">
        <v>0.98</v>
      </c>
      <c r="M235" t="s">
        <v>4</v>
      </c>
      <c r="N235">
        <v>32</v>
      </c>
      <c r="O235">
        <v>60.554003000000002</v>
      </c>
      <c r="R235" t="s">
        <v>4</v>
      </c>
      <c r="S235">
        <v>32</v>
      </c>
      <c r="T235">
        <v>60.122827999999998</v>
      </c>
      <c r="V235">
        <v>39</v>
      </c>
      <c r="W235">
        <v>3.0000000000000001E-3</v>
      </c>
      <c r="X235">
        <f>MIN(S235, V235)</f>
        <v>32</v>
      </c>
      <c r="Y235">
        <f>(X235-N235)/N235*100</f>
        <v>0</v>
      </c>
    </row>
    <row r="236" spans="1:25" x14ac:dyDescent="0.3">
      <c r="A236" t="s">
        <v>239</v>
      </c>
      <c r="C236">
        <v>363664</v>
      </c>
      <c r="D236">
        <v>729225</v>
      </c>
      <c r="E236">
        <v>5.39</v>
      </c>
      <c r="H236">
        <v>85680</v>
      </c>
      <c r="I236">
        <v>170775</v>
      </c>
      <c r="J236">
        <v>1.1100000000000001</v>
      </c>
      <c r="M236" t="s">
        <v>4</v>
      </c>
      <c r="N236">
        <v>40</v>
      </c>
      <c r="O236">
        <v>60.757187999999999</v>
      </c>
      <c r="R236" t="s">
        <v>4</v>
      </c>
      <c r="S236">
        <v>40</v>
      </c>
      <c r="T236">
        <v>60.137498999999998</v>
      </c>
      <c r="V236">
        <v>44</v>
      </c>
      <c r="W236">
        <v>4.0000000000000001E-3</v>
      </c>
      <c r="X236">
        <f>MIN(S236, V236)</f>
        <v>40</v>
      </c>
      <c r="Y236">
        <f>(X236-N236)/N236*100</f>
        <v>0</v>
      </c>
    </row>
    <row r="237" spans="1:25" x14ac:dyDescent="0.3">
      <c r="A237" t="s">
        <v>240</v>
      </c>
      <c r="C237">
        <v>232704</v>
      </c>
      <c r="D237">
        <v>461789</v>
      </c>
      <c r="E237">
        <v>3.38</v>
      </c>
      <c r="H237">
        <v>61408</v>
      </c>
      <c r="I237">
        <v>121211</v>
      </c>
      <c r="J237">
        <v>0.82</v>
      </c>
      <c r="M237" t="s">
        <v>3</v>
      </c>
      <c r="N237">
        <v>34</v>
      </c>
      <c r="O237">
        <v>9.7258630000000004</v>
      </c>
      <c r="R237" t="s">
        <v>3</v>
      </c>
      <c r="S237">
        <v>34</v>
      </c>
      <c r="T237">
        <v>20.712074999999999</v>
      </c>
      <c r="V237">
        <v>37</v>
      </c>
      <c r="W237">
        <v>5.0000000000000001E-3</v>
      </c>
      <c r="X237">
        <f>MIN(S237, V237)</f>
        <v>34</v>
      </c>
      <c r="Y237">
        <f>(X237-N237)/N237*100</f>
        <v>0</v>
      </c>
    </row>
    <row r="238" spans="1:25" x14ac:dyDescent="0.3">
      <c r="A238" t="s">
        <v>241</v>
      </c>
      <c r="C238">
        <v>215904</v>
      </c>
      <c r="D238">
        <v>432737</v>
      </c>
      <c r="E238">
        <v>3.1</v>
      </c>
      <c r="H238">
        <v>70584</v>
      </c>
      <c r="I238">
        <v>140837</v>
      </c>
      <c r="J238">
        <v>0.88</v>
      </c>
      <c r="M238" t="s">
        <v>4</v>
      </c>
      <c r="N238">
        <v>43</v>
      </c>
      <c r="O238">
        <v>60.435608000000002</v>
      </c>
      <c r="R238" t="s">
        <v>4</v>
      </c>
      <c r="S238">
        <v>42</v>
      </c>
      <c r="T238">
        <v>60.131231</v>
      </c>
      <c r="V238">
        <v>50</v>
      </c>
      <c r="W238">
        <v>4.0000000000000001E-3</v>
      </c>
      <c r="X238">
        <f>MIN(S238, V238)</f>
        <v>42</v>
      </c>
      <c r="Y238">
        <f>(X238-N238)/N238*100</f>
        <v>-2.3255813953488373</v>
      </c>
    </row>
    <row r="239" spans="1:25" x14ac:dyDescent="0.3">
      <c r="A239" t="s">
        <v>242</v>
      </c>
      <c r="C239">
        <v>232848</v>
      </c>
      <c r="D239">
        <v>462368</v>
      </c>
      <c r="E239">
        <v>3.32</v>
      </c>
      <c r="H239">
        <v>61776</v>
      </c>
      <c r="I239">
        <v>121952</v>
      </c>
      <c r="J239">
        <v>0.82</v>
      </c>
      <c r="M239" t="s">
        <v>3</v>
      </c>
      <c r="N239">
        <v>34</v>
      </c>
      <c r="O239">
        <v>3.1267610000000001</v>
      </c>
      <c r="R239" t="s">
        <v>3</v>
      </c>
      <c r="S239">
        <v>34</v>
      </c>
      <c r="T239">
        <v>3.087726</v>
      </c>
      <c r="V239">
        <v>38</v>
      </c>
      <c r="W239">
        <v>4.0000000000000001E-3</v>
      </c>
      <c r="X239">
        <f>MIN(S239, V239)</f>
        <v>34</v>
      </c>
      <c r="Y239">
        <f>(X239-N239)/N239*100</f>
        <v>0</v>
      </c>
    </row>
    <row r="240" spans="1:25" x14ac:dyDescent="0.3">
      <c r="A240" t="s">
        <v>243</v>
      </c>
      <c r="C240">
        <v>277780</v>
      </c>
      <c r="D240">
        <v>561393</v>
      </c>
      <c r="E240">
        <v>4.1399999999999997</v>
      </c>
      <c r="H240">
        <v>77486</v>
      </c>
      <c r="I240">
        <v>155599</v>
      </c>
      <c r="J240">
        <v>1.33</v>
      </c>
      <c r="M240" t="s">
        <v>4</v>
      </c>
      <c r="N240">
        <v>50</v>
      </c>
      <c r="O240">
        <v>60.559313000000003</v>
      </c>
      <c r="R240" t="s">
        <v>4</v>
      </c>
      <c r="S240">
        <v>51</v>
      </c>
      <c r="T240">
        <v>60.145954000000003</v>
      </c>
      <c r="V240">
        <v>52</v>
      </c>
      <c r="W240">
        <v>2E-3</v>
      </c>
      <c r="X240">
        <f>MIN(S240, V240)</f>
        <v>51</v>
      </c>
      <c r="Y240">
        <f>(X240-N240)/N240*100</f>
        <v>2</v>
      </c>
    </row>
    <row r="241" spans="1:25" x14ac:dyDescent="0.3">
      <c r="A241" t="s">
        <v>244</v>
      </c>
      <c r="C241">
        <v>249832</v>
      </c>
      <c r="D241">
        <v>501007</v>
      </c>
      <c r="E241">
        <v>3.77</v>
      </c>
      <c r="H241">
        <v>71808</v>
      </c>
      <c r="I241">
        <v>143174</v>
      </c>
      <c r="J241">
        <v>0.94</v>
      </c>
      <c r="M241" t="s">
        <v>3</v>
      </c>
      <c r="N241">
        <v>43</v>
      </c>
      <c r="O241">
        <v>8.8660879999999995</v>
      </c>
      <c r="R241" t="s">
        <v>3</v>
      </c>
      <c r="S241">
        <v>43</v>
      </c>
      <c r="T241">
        <v>10.771101</v>
      </c>
      <c r="V241">
        <v>47</v>
      </c>
      <c r="W241">
        <v>7.0000000000000001E-3</v>
      </c>
      <c r="X241">
        <f>MIN(S241, V241)</f>
        <v>43</v>
      </c>
      <c r="Y241">
        <f>(X241-N241)/N241*100</f>
        <v>0</v>
      </c>
    </row>
    <row r="242" spans="1:25" x14ac:dyDescent="0.3">
      <c r="A242" t="s">
        <v>245</v>
      </c>
      <c r="C242">
        <v>213741</v>
      </c>
      <c r="D242">
        <v>428936</v>
      </c>
      <c r="E242">
        <v>2.41</v>
      </c>
      <c r="H242">
        <v>65659</v>
      </c>
      <c r="I242">
        <v>131076</v>
      </c>
      <c r="J242">
        <v>0.68</v>
      </c>
      <c r="M242" t="s">
        <v>4</v>
      </c>
      <c r="N242">
        <v>42</v>
      </c>
      <c r="O242">
        <v>60.344388000000002</v>
      </c>
      <c r="R242" t="s">
        <v>4</v>
      </c>
      <c r="S242">
        <v>43</v>
      </c>
      <c r="T242">
        <v>60.091565000000003</v>
      </c>
      <c r="V242">
        <v>46</v>
      </c>
      <c r="W242">
        <v>2E-3</v>
      </c>
      <c r="X242">
        <f>MIN(S242, V242)</f>
        <v>43</v>
      </c>
      <c r="Y242">
        <f>(X242-N242)/N242*100</f>
        <v>2.3809523809523809</v>
      </c>
    </row>
    <row r="243" spans="1:25" x14ac:dyDescent="0.3">
      <c r="A243" t="s">
        <v>246</v>
      </c>
      <c r="C243">
        <v>29664</v>
      </c>
      <c r="D243">
        <v>84047</v>
      </c>
      <c r="E243">
        <v>0.65</v>
      </c>
      <c r="H243">
        <v>6912</v>
      </c>
      <c r="I243">
        <v>18319</v>
      </c>
      <c r="J243">
        <v>7.0000000000000007E-2</v>
      </c>
      <c r="M243" t="s">
        <v>3</v>
      </c>
      <c r="N243">
        <v>46</v>
      </c>
      <c r="O243">
        <v>0.17543700000000001</v>
      </c>
      <c r="R243" t="s">
        <v>3</v>
      </c>
      <c r="S243">
        <v>46</v>
      </c>
      <c r="T243">
        <v>1.7044E-2</v>
      </c>
      <c r="V243">
        <v>47</v>
      </c>
      <c r="W243">
        <v>5.0000000000000001E-3</v>
      </c>
      <c r="X243">
        <f>MIN(S243, V243)</f>
        <v>46</v>
      </c>
      <c r="Y243">
        <f>(X243-N243)/N243*100</f>
        <v>0</v>
      </c>
    </row>
    <row r="244" spans="1:25" x14ac:dyDescent="0.3">
      <c r="A244" t="s">
        <v>247</v>
      </c>
      <c r="C244">
        <v>347618</v>
      </c>
      <c r="D244">
        <v>692315</v>
      </c>
      <c r="E244">
        <v>4.0199999999999996</v>
      </c>
      <c r="H244">
        <v>73796</v>
      </c>
      <c r="I244">
        <v>145940</v>
      </c>
      <c r="J244">
        <v>0.79</v>
      </c>
      <c r="M244" t="s">
        <v>3</v>
      </c>
      <c r="N244">
        <v>31</v>
      </c>
      <c r="O244">
        <v>4.2368620000000004</v>
      </c>
      <c r="R244" t="s">
        <v>3</v>
      </c>
      <c r="S244">
        <v>31</v>
      </c>
      <c r="T244">
        <v>3.285056</v>
      </c>
      <c r="V244">
        <v>37</v>
      </c>
      <c r="W244">
        <v>6.0000000000000001E-3</v>
      </c>
      <c r="X244">
        <f>MIN(S244, V244)</f>
        <v>31</v>
      </c>
      <c r="Y244">
        <f>(X244-N244)/N244*100</f>
        <v>0</v>
      </c>
    </row>
    <row r="245" spans="1:25" x14ac:dyDescent="0.3">
      <c r="A245" t="s">
        <v>248</v>
      </c>
      <c r="C245">
        <v>373320</v>
      </c>
      <c r="D245">
        <v>744194</v>
      </c>
      <c r="E245">
        <v>4.26</v>
      </c>
      <c r="H245">
        <v>81600</v>
      </c>
      <c r="I245">
        <v>161612</v>
      </c>
      <c r="J245">
        <v>0.84</v>
      </c>
      <c r="M245" t="s">
        <v>4</v>
      </c>
      <c r="N245">
        <v>36</v>
      </c>
      <c r="O245">
        <v>60.555776000000002</v>
      </c>
      <c r="R245" t="s">
        <v>4</v>
      </c>
      <c r="S245">
        <v>36</v>
      </c>
      <c r="T245">
        <v>60.106422999999999</v>
      </c>
      <c r="V245">
        <v>39</v>
      </c>
      <c r="W245">
        <v>4.0000000000000001E-3</v>
      </c>
      <c r="X245">
        <f>MIN(S245, V245)</f>
        <v>36</v>
      </c>
      <c r="Y245">
        <f>(X245-N245)/N245*100</f>
        <v>0</v>
      </c>
    </row>
    <row r="246" spans="1:25" x14ac:dyDescent="0.3">
      <c r="A246" t="s">
        <v>249</v>
      </c>
      <c r="C246">
        <v>360584</v>
      </c>
      <c r="D246">
        <v>723147</v>
      </c>
      <c r="E246">
        <v>4.25</v>
      </c>
      <c r="H246">
        <v>92064</v>
      </c>
      <c r="I246">
        <v>183587</v>
      </c>
      <c r="J246">
        <v>0.97</v>
      </c>
      <c r="M246" t="s">
        <v>4</v>
      </c>
      <c r="N246">
        <v>40</v>
      </c>
      <c r="O246">
        <v>60.547961999999998</v>
      </c>
      <c r="R246" t="s">
        <v>4</v>
      </c>
      <c r="S246">
        <v>40</v>
      </c>
      <c r="T246">
        <v>60.122884999999997</v>
      </c>
      <c r="V246">
        <v>47</v>
      </c>
      <c r="W246">
        <v>3.0000000000000001E-3</v>
      </c>
      <c r="X246">
        <f>MIN(S246, V246)</f>
        <v>40</v>
      </c>
      <c r="Y246">
        <f>(X246-N246)/N246*100</f>
        <v>0</v>
      </c>
    </row>
    <row r="247" spans="1:25" x14ac:dyDescent="0.3">
      <c r="A247" t="s">
        <v>250</v>
      </c>
      <c r="C247">
        <v>347490</v>
      </c>
      <c r="D247">
        <v>696447</v>
      </c>
      <c r="E247">
        <v>3.93</v>
      </c>
      <c r="H247">
        <v>82485</v>
      </c>
      <c r="I247">
        <v>164172</v>
      </c>
      <c r="J247">
        <v>0.98</v>
      </c>
      <c r="M247" t="s">
        <v>3</v>
      </c>
      <c r="N247">
        <v>40</v>
      </c>
      <c r="O247">
        <v>3.8117139999999998</v>
      </c>
      <c r="R247" t="s">
        <v>3</v>
      </c>
      <c r="S247">
        <v>40</v>
      </c>
      <c r="T247">
        <v>3.6960850000000001</v>
      </c>
      <c r="V247">
        <v>46</v>
      </c>
      <c r="W247">
        <v>5.0000000000000001E-3</v>
      </c>
      <c r="X247">
        <f>MIN(S247, V247)</f>
        <v>40</v>
      </c>
      <c r="Y247">
        <f>(X247-N247)/N247*100</f>
        <v>0</v>
      </c>
    </row>
    <row r="248" spans="1:25" x14ac:dyDescent="0.3">
      <c r="A248" t="s">
        <v>251</v>
      </c>
      <c r="C248">
        <v>316992</v>
      </c>
      <c r="D248">
        <v>636775</v>
      </c>
      <c r="E248">
        <v>3.71</v>
      </c>
      <c r="H248">
        <v>92456</v>
      </c>
      <c r="I248">
        <v>184711</v>
      </c>
      <c r="J248">
        <v>0.97</v>
      </c>
      <c r="M248" t="s">
        <v>3</v>
      </c>
      <c r="N248">
        <v>52</v>
      </c>
      <c r="O248">
        <v>0.68814600000000004</v>
      </c>
      <c r="R248" t="s">
        <v>3</v>
      </c>
      <c r="S248">
        <v>52</v>
      </c>
      <c r="T248">
        <v>0.24712400000000001</v>
      </c>
      <c r="V248">
        <v>55</v>
      </c>
      <c r="W248">
        <v>6.0000000000000001E-3</v>
      </c>
      <c r="X248">
        <f>MIN(S248, V248)</f>
        <v>52</v>
      </c>
      <c r="Y248">
        <f>(X248-N248)/N248*100</f>
        <v>0</v>
      </c>
    </row>
    <row r="249" spans="1:25" x14ac:dyDescent="0.3">
      <c r="A249" t="s">
        <v>252</v>
      </c>
      <c r="C249">
        <v>312200</v>
      </c>
      <c r="D249">
        <v>622066</v>
      </c>
      <c r="E249">
        <v>3.46</v>
      </c>
      <c r="H249">
        <v>76712</v>
      </c>
      <c r="I249">
        <v>151882</v>
      </c>
      <c r="J249">
        <v>0.8</v>
      </c>
      <c r="M249" t="s">
        <v>4</v>
      </c>
      <c r="N249">
        <v>38</v>
      </c>
      <c r="O249">
        <v>60.505474</v>
      </c>
      <c r="R249" t="s">
        <v>4</v>
      </c>
      <c r="S249">
        <v>38</v>
      </c>
      <c r="T249">
        <v>60.106082000000001</v>
      </c>
      <c r="V249">
        <v>42</v>
      </c>
      <c r="W249">
        <v>3.0000000000000001E-3</v>
      </c>
      <c r="X249">
        <f>MIN(S249, V249)</f>
        <v>38</v>
      </c>
      <c r="Y249">
        <f>(X249-N249)/N249*100</f>
        <v>0</v>
      </c>
    </row>
    <row r="250" spans="1:25" x14ac:dyDescent="0.3">
      <c r="A250" t="s">
        <v>253</v>
      </c>
      <c r="C250">
        <v>253260</v>
      </c>
      <c r="D250">
        <v>499995</v>
      </c>
      <c r="E250">
        <v>2.66</v>
      </c>
      <c r="H250">
        <v>63784</v>
      </c>
      <c r="I250">
        <v>125386</v>
      </c>
      <c r="J250">
        <v>0.72</v>
      </c>
      <c r="M250" t="s">
        <v>3</v>
      </c>
      <c r="N250">
        <v>29</v>
      </c>
      <c r="O250">
        <v>6.3860380000000001</v>
      </c>
      <c r="R250" t="s">
        <v>3</v>
      </c>
      <c r="S250">
        <v>29</v>
      </c>
      <c r="T250">
        <v>5.5993550000000001</v>
      </c>
      <c r="V250">
        <v>33</v>
      </c>
      <c r="W250">
        <v>3.0000000000000001E-3</v>
      </c>
      <c r="X250">
        <f>MIN(S250, V250)</f>
        <v>29</v>
      </c>
      <c r="Y250">
        <f>(X250-N250)/N250*100</f>
        <v>0</v>
      </c>
    </row>
    <row r="251" spans="1:25" x14ac:dyDescent="0.3">
      <c r="A251" t="s">
        <v>254</v>
      </c>
      <c r="C251">
        <v>314070</v>
      </c>
      <c r="D251">
        <v>617716</v>
      </c>
      <c r="E251">
        <v>3.51</v>
      </c>
      <c r="H251">
        <v>56316</v>
      </c>
      <c r="I251">
        <v>110062</v>
      </c>
      <c r="J251">
        <v>0.6</v>
      </c>
      <c r="M251" t="s">
        <v>3</v>
      </c>
      <c r="N251">
        <v>22</v>
      </c>
      <c r="O251">
        <v>1.2409349999999999</v>
      </c>
      <c r="R251" t="s">
        <v>3</v>
      </c>
      <c r="S251">
        <v>22</v>
      </c>
      <c r="T251">
        <v>0.203241</v>
      </c>
      <c r="V251">
        <v>25</v>
      </c>
      <c r="W251">
        <v>5.0000000000000001E-3</v>
      </c>
      <c r="X251">
        <f>MIN(S251, V251)</f>
        <v>22</v>
      </c>
      <c r="Y251">
        <f>(X251-N251)/N251*100</f>
        <v>0</v>
      </c>
    </row>
    <row r="252" spans="1:25" x14ac:dyDescent="0.3">
      <c r="A252" t="s">
        <v>255</v>
      </c>
      <c r="C252">
        <v>325720</v>
      </c>
      <c r="D252">
        <v>646159</v>
      </c>
      <c r="E252">
        <v>3.69</v>
      </c>
      <c r="H252">
        <v>72808</v>
      </c>
      <c r="I252">
        <v>143503</v>
      </c>
      <c r="J252">
        <v>0.76</v>
      </c>
      <c r="M252" t="s">
        <v>3</v>
      </c>
      <c r="N252">
        <v>33</v>
      </c>
      <c r="O252">
        <v>7.6349809999999998</v>
      </c>
      <c r="R252" t="s">
        <v>3</v>
      </c>
      <c r="S252">
        <v>33</v>
      </c>
      <c r="T252">
        <v>6.0252499999999998</v>
      </c>
      <c r="V252">
        <v>37</v>
      </c>
      <c r="W252">
        <v>4.0000000000000001E-3</v>
      </c>
      <c r="X252">
        <f>MIN(S252, V252)</f>
        <v>33</v>
      </c>
      <c r="Y252">
        <f>(X252-N252)/N252*100</f>
        <v>0</v>
      </c>
    </row>
    <row r="253" spans="1:25" x14ac:dyDescent="0.3">
      <c r="A253" t="s">
        <v>256</v>
      </c>
      <c r="C253">
        <v>335530</v>
      </c>
      <c r="D253">
        <v>667797</v>
      </c>
      <c r="E253">
        <v>3.9</v>
      </c>
      <c r="H253">
        <v>82940</v>
      </c>
      <c r="I253">
        <v>164091</v>
      </c>
      <c r="J253">
        <v>0.89</v>
      </c>
      <c r="M253" t="s">
        <v>3</v>
      </c>
      <c r="N253">
        <v>39</v>
      </c>
      <c r="O253">
        <v>15.881259</v>
      </c>
      <c r="R253" t="s">
        <v>3</v>
      </c>
      <c r="S253">
        <v>39</v>
      </c>
      <c r="T253">
        <v>11.165367</v>
      </c>
      <c r="V253">
        <v>43</v>
      </c>
      <c r="W253">
        <v>2E-3</v>
      </c>
      <c r="X253">
        <f>MIN(S253, V253)</f>
        <v>39</v>
      </c>
      <c r="Y253">
        <f>(X253-N253)/N253*100</f>
        <v>0</v>
      </c>
    </row>
    <row r="254" spans="1:25" x14ac:dyDescent="0.3">
      <c r="A254" t="s">
        <v>257</v>
      </c>
      <c r="C254">
        <v>22176</v>
      </c>
      <c r="D254">
        <v>52275</v>
      </c>
      <c r="E254">
        <v>0.35</v>
      </c>
      <c r="H254">
        <v>5852</v>
      </c>
      <c r="I254">
        <v>13161</v>
      </c>
      <c r="J254">
        <v>0.05</v>
      </c>
      <c r="M254" t="s">
        <v>3</v>
      </c>
      <c r="N254">
        <v>37</v>
      </c>
      <c r="O254">
        <v>0.11214</v>
      </c>
      <c r="R254" t="s">
        <v>3</v>
      </c>
      <c r="S254">
        <v>37</v>
      </c>
      <c r="T254">
        <v>1.1899E-2</v>
      </c>
      <c r="V254">
        <v>37</v>
      </c>
      <c r="W254">
        <v>8.0000000000000002E-3</v>
      </c>
      <c r="X254">
        <f>MIN(S254, V254)</f>
        <v>37</v>
      </c>
      <c r="Y254">
        <f>(X254-N254)/N254*100</f>
        <v>0</v>
      </c>
    </row>
    <row r="255" spans="1:25" x14ac:dyDescent="0.3">
      <c r="A255" t="s">
        <v>258</v>
      </c>
      <c r="C255">
        <v>22780</v>
      </c>
      <c r="D255">
        <v>60141</v>
      </c>
      <c r="E255">
        <v>0.5</v>
      </c>
      <c r="H255">
        <v>4288</v>
      </c>
      <c r="I255">
        <v>10323</v>
      </c>
      <c r="J255">
        <v>0.04</v>
      </c>
      <c r="M255" t="s">
        <v>3</v>
      </c>
      <c r="N255">
        <v>30</v>
      </c>
      <c r="O255">
        <v>0.21281700000000001</v>
      </c>
      <c r="R255" t="s">
        <v>3</v>
      </c>
      <c r="S255">
        <v>30</v>
      </c>
      <c r="T255">
        <v>1.3794000000000001E-2</v>
      </c>
      <c r="V255">
        <v>31</v>
      </c>
      <c r="W255">
        <v>3.0000000000000001E-3</v>
      </c>
      <c r="X255">
        <f>MIN(S255, V255)</f>
        <v>30</v>
      </c>
      <c r="Y255">
        <f>(X255-N255)/N255*100</f>
        <v>0</v>
      </c>
    </row>
    <row r="256" spans="1:25" x14ac:dyDescent="0.3">
      <c r="A256" t="s">
        <v>259</v>
      </c>
      <c r="C256">
        <v>24832</v>
      </c>
      <c r="D256">
        <v>71871</v>
      </c>
      <c r="E256">
        <v>0.63</v>
      </c>
      <c r="H256">
        <v>6656</v>
      </c>
      <c r="I256">
        <v>18195</v>
      </c>
      <c r="J256">
        <v>7.0000000000000007E-2</v>
      </c>
      <c r="M256" t="s">
        <v>3</v>
      </c>
      <c r="N256">
        <v>43</v>
      </c>
      <c r="O256">
        <v>0.65987899999999999</v>
      </c>
      <c r="R256" t="s">
        <v>3</v>
      </c>
      <c r="S256">
        <v>43</v>
      </c>
      <c r="T256">
        <v>0.117383</v>
      </c>
      <c r="V256">
        <v>51</v>
      </c>
      <c r="W256">
        <v>3.0000000000000001E-3</v>
      </c>
      <c r="X256">
        <f>MIN(S256, V256)</f>
        <v>43</v>
      </c>
      <c r="Y256">
        <f>(X256-N256)/N256*100</f>
        <v>0</v>
      </c>
    </row>
    <row r="257" spans="1:25" x14ac:dyDescent="0.3">
      <c r="A257" t="s">
        <v>260</v>
      </c>
      <c r="C257">
        <v>23316</v>
      </c>
      <c r="D257">
        <v>62319</v>
      </c>
      <c r="E257">
        <v>0.54</v>
      </c>
      <c r="H257">
        <v>5896</v>
      </c>
      <c r="I257">
        <v>14869</v>
      </c>
      <c r="J257">
        <v>0.06</v>
      </c>
      <c r="M257" t="s">
        <v>3</v>
      </c>
      <c r="N257">
        <v>43</v>
      </c>
      <c r="O257">
        <v>0.21004</v>
      </c>
      <c r="R257" t="s">
        <v>3</v>
      </c>
      <c r="S257">
        <v>43</v>
      </c>
      <c r="T257">
        <v>2.0173E-2</v>
      </c>
      <c r="V257">
        <v>43</v>
      </c>
      <c r="W257">
        <v>2E-3</v>
      </c>
      <c r="X257">
        <f>MIN(S257, V257)</f>
        <v>43</v>
      </c>
      <c r="Y257">
        <f>(X257-N257)/N257*100</f>
        <v>0</v>
      </c>
    </row>
    <row r="258" spans="1:25" x14ac:dyDescent="0.3">
      <c r="A258" t="s">
        <v>261</v>
      </c>
      <c r="C258">
        <v>20910</v>
      </c>
      <c r="D258">
        <v>56745</v>
      </c>
      <c r="E258">
        <v>0.51</v>
      </c>
      <c r="H258">
        <v>4059</v>
      </c>
      <c r="I258">
        <v>10028</v>
      </c>
      <c r="J258">
        <v>0.04</v>
      </c>
      <c r="M258" t="s">
        <v>3</v>
      </c>
      <c r="N258">
        <v>30</v>
      </c>
      <c r="O258">
        <v>0.197127</v>
      </c>
      <c r="R258" t="s">
        <v>3</v>
      </c>
      <c r="S258">
        <v>30</v>
      </c>
      <c r="T258">
        <v>3.1356000000000002E-2</v>
      </c>
      <c r="V258">
        <v>32</v>
      </c>
      <c r="W258">
        <v>2E-3</v>
      </c>
      <c r="X258">
        <f>MIN(S258, V258)</f>
        <v>30</v>
      </c>
      <c r="Y258">
        <f>(X258-N258)/N258*100</f>
        <v>0</v>
      </c>
    </row>
    <row r="259" spans="1:25" x14ac:dyDescent="0.3">
      <c r="A259" t="s">
        <v>262</v>
      </c>
      <c r="C259">
        <v>22385</v>
      </c>
      <c r="D259">
        <v>64279</v>
      </c>
      <c r="E259">
        <v>0.57999999999999996</v>
      </c>
      <c r="H259">
        <v>7865</v>
      </c>
      <c r="I259">
        <v>21679</v>
      </c>
      <c r="J259">
        <v>0.1</v>
      </c>
      <c r="M259" t="s">
        <v>3</v>
      </c>
      <c r="N259">
        <v>56</v>
      </c>
      <c r="O259">
        <v>3.1749290000000001</v>
      </c>
      <c r="R259" t="s">
        <v>3</v>
      </c>
      <c r="S259">
        <v>56</v>
      </c>
      <c r="T259">
        <v>2.3265449999999999</v>
      </c>
      <c r="V259">
        <v>64</v>
      </c>
      <c r="W259">
        <v>6.0000000000000001E-3</v>
      </c>
      <c r="X259">
        <f>MIN(S259, V259)</f>
        <v>56</v>
      </c>
      <c r="Y259">
        <f>(X259-N259)/N259*100</f>
        <v>0</v>
      </c>
    </row>
    <row r="260" spans="1:25" x14ac:dyDescent="0.3">
      <c r="A260" t="s">
        <v>263</v>
      </c>
      <c r="C260">
        <v>20400</v>
      </c>
      <c r="D260">
        <v>51297</v>
      </c>
      <c r="E260">
        <v>0.4</v>
      </c>
      <c r="H260">
        <v>5848</v>
      </c>
      <c r="I260">
        <v>14061</v>
      </c>
      <c r="J260">
        <v>0.06</v>
      </c>
      <c r="M260" t="s">
        <v>3</v>
      </c>
      <c r="N260">
        <v>34</v>
      </c>
      <c r="O260">
        <v>0.27629900000000002</v>
      </c>
      <c r="R260" t="s">
        <v>3</v>
      </c>
      <c r="S260">
        <v>34</v>
      </c>
      <c r="T260">
        <v>3.2425000000000002E-2</v>
      </c>
      <c r="V260">
        <v>42</v>
      </c>
      <c r="W260">
        <v>4.0000000000000001E-3</v>
      </c>
      <c r="X260">
        <f>MIN(S260, V260)</f>
        <v>34</v>
      </c>
      <c r="Y260">
        <f>(X260-N260)/N260*100</f>
        <v>0</v>
      </c>
    </row>
    <row r="261" spans="1:25" x14ac:dyDescent="0.3">
      <c r="A261" t="s">
        <v>264</v>
      </c>
      <c r="C261">
        <v>20567</v>
      </c>
      <c r="D261">
        <v>53016</v>
      </c>
      <c r="E261">
        <v>0.42</v>
      </c>
      <c r="H261">
        <v>4847</v>
      </c>
      <c r="I261">
        <v>11736</v>
      </c>
      <c r="J261">
        <v>0.04</v>
      </c>
      <c r="M261" t="s">
        <v>3</v>
      </c>
      <c r="N261">
        <v>36</v>
      </c>
      <c r="O261">
        <v>0.56426100000000001</v>
      </c>
      <c r="R261" t="s">
        <v>3</v>
      </c>
      <c r="S261">
        <v>36</v>
      </c>
      <c r="T261">
        <v>1.3568999999999999E-2</v>
      </c>
      <c r="V261">
        <v>36</v>
      </c>
      <c r="W261">
        <v>3.0000000000000001E-3</v>
      </c>
      <c r="X261">
        <f>MIN(S261, V261)</f>
        <v>36</v>
      </c>
      <c r="Y261">
        <f>(X261-N261)/N261*100</f>
        <v>0</v>
      </c>
    </row>
    <row r="262" spans="1:25" x14ac:dyDescent="0.3">
      <c r="A262" t="s">
        <v>265</v>
      </c>
      <c r="C262">
        <v>21666</v>
      </c>
      <c r="D262">
        <v>55587</v>
      </c>
      <c r="E262">
        <v>0.43</v>
      </c>
      <c r="H262">
        <v>5520</v>
      </c>
      <c r="I262">
        <v>13350</v>
      </c>
      <c r="J262">
        <v>0.05</v>
      </c>
      <c r="M262" t="s">
        <v>3</v>
      </c>
      <c r="N262">
        <v>36</v>
      </c>
      <c r="O262">
        <v>0.20250799999999999</v>
      </c>
      <c r="R262" t="s">
        <v>3</v>
      </c>
      <c r="S262">
        <v>36</v>
      </c>
      <c r="T262">
        <v>2.6735999999999999E-2</v>
      </c>
      <c r="V262">
        <v>39</v>
      </c>
      <c r="W262">
        <v>2E-3</v>
      </c>
      <c r="X262">
        <f>MIN(S262, V262)</f>
        <v>36</v>
      </c>
      <c r="Y262">
        <f>(X262-N262)/N262*100</f>
        <v>0</v>
      </c>
    </row>
    <row r="263" spans="1:25" x14ac:dyDescent="0.3">
      <c r="A263" t="s">
        <v>266</v>
      </c>
      <c r="C263">
        <v>24178</v>
      </c>
      <c r="D263">
        <v>60198</v>
      </c>
      <c r="E263">
        <v>0.47</v>
      </c>
      <c r="H263">
        <v>7084</v>
      </c>
      <c r="I263">
        <v>16908</v>
      </c>
      <c r="J263">
        <v>7.0000000000000007E-2</v>
      </c>
      <c r="M263" t="s">
        <v>3</v>
      </c>
      <c r="N263">
        <v>42</v>
      </c>
      <c r="O263">
        <v>0.754417</v>
      </c>
      <c r="R263" t="s">
        <v>3</v>
      </c>
      <c r="S263">
        <v>42</v>
      </c>
      <c r="T263">
        <v>0.67522300000000002</v>
      </c>
      <c r="V263">
        <v>45</v>
      </c>
      <c r="W263">
        <v>3.0000000000000001E-3</v>
      </c>
      <c r="X263">
        <f>MIN(S263, V263)</f>
        <v>42</v>
      </c>
      <c r="Y263">
        <f>(X263-N263)/N263*100</f>
        <v>0</v>
      </c>
    </row>
    <row r="264" spans="1:25" x14ac:dyDescent="0.3">
      <c r="A264" t="s">
        <v>267</v>
      </c>
      <c r="C264">
        <v>23064</v>
      </c>
      <c r="D264">
        <v>66173</v>
      </c>
      <c r="E264">
        <v>0.59</v>
      </c>
      <c r="H264">
        <v>5704</v>
      </c>
      <c r="I264">
        <v>15353</v>
      </c>
      <c r="J264">
        <v>0.06</v>
      </c>
      <c r="M264" t="s">
        <v>3</v>
      </c>
      <c r="N264">
        <v>45</v>
      </c>
      <c r="O264">
        <v>0.29343999999999998</v>
      </c>
      <c r="R264" t="s">
        <v>3</v>
      </c>
      <c r="S264">
        <v>45</v>
      </c>
      <c r="T264">
        <v>4.7723000000000002E-2</v>
      </c>
      <c r="V264">
        <v>45</v>
      </c>
      <c r="W264">
        <v>4.0000000000000001E-3</v>
      </c>
      <c r="X264">
        <f>MIN(S264, V264)</f>
        <v>45</v>
      </c>
      <c r="Y264">
        <f>(X264-N264)/N264*100</f>
        <v>0</v>
      </c>
    </row>
    <row r="265" spans="1:25" x14ac:dyDescent="0.3">
      <c r="A265" t="s">
        <v>268</v>
      </c>
      <c r="C265">
        <v>25810</v>
      </c>
      <c r="D265">
        <v>67441</v>
      </c>
      <c r="E265">
        <v>0.49</v>
      </c>
      <c r="H265">
        <v>5220</v>
      </c>
      <c r="I265">
        <v>12629</v>
      </c>
      <c r="J265">
        <v>0.05</v>
      </c>
      <c r="M265" t="s">
        <v>3</v>
      </c>
      <c r="N265">
        <v>34</v>
      </c>
      <c r="O265">
        <v>0.13720399999999999</v>
      </c>
      <c r="R265" t="s">
        <v>3</v>
      </c>
      <c r="S265">
        <v>34</v>
      </c>
      <c r="T265">
        <v>1.1756000000000001E-2</v>
      </c>
      <c r="V265">
        <v>35</v>
      </c>
      <c r="W265">
        <v>5.0000000000000001E-3</v>
      </c>
      <c r="X265">
        <f>MIN(S265, V265)</f>
        <v>34</v>
      </c>
      <c r="Y265">
        <f>(X265-N265)/N265*100</f>
        <v>0</v>
      </c>
    </row>
    <row r="266" spans="1:25" x14ac:dyDescent="0.3">
      <c r="A266" t="s">
        <v>269</v>
      </c>
      <c r="C266">
        <v>25245</v>
      </c>
      <c r="D266">
        <v>63443</v>
      </c>
      <c r="E266">
        <v>0.51</v>
      </c>
      <c r="H266">
        <v>4896</v>
      </c>
      <c r="I266">
        <v>11440</v>
      </c>
      <c r="J266">
        <v>0.04</v>
      </c>
      <c r="M266" t="s">
        <v>3</v>
      </c>
      <c r="N266">
        <v>30</v>
      </c>
      <c r="O266">
        <v>0.17244599999999999</v>
      </c>
      <c r="R266" t="s">
        <v>3</v>
      </c>
      <c r="S266">
        <v>30</v>
      </c>
      <c r="T266">
        <v>1.3694E-2</v>
      </c>
      <c r="V266">
        <v>31</v>
      </c>
      <c r="W266">
        <v>3.0000000000000001E-3</v>
      </c>
      <c r="X266">
        <f>MIN(S266, V266)</f>
        <v>30</v>
      </c>
      <c r="Y266">
        <f>(X266-N266)/N266*100</f>
        <v>0</v>
      </c>
    </row>
    <row r="267" spans="1:25" x14ac:dyDescent="0.3">
      <c r="A267" t="s">
        <v>270</v>
      </c>
      <c r="C267">
        <v>22878</v>
      </c>
      <c r="D267">
        <v>65529</v>
      </c>
      <c r="E267">
        <v>0.57999999999999996</v>
      </c>
      <c r="H267">
        <v>5043</v>
      </c>
      <c r="I267">
        <v>13329</v>
      </c>
      <c r="J267">
        <v>0.05</v>
      </c>
      <c r="M267" t="s">
        <v>3</v>
      </c>
      <c r="N267">
        <v>40</v>
      </c>
      <c r="O267">
        <v>0.43012</v>
      </c>
      <c r="R267" t="s">
        <v>3</v>
      </c>
      <c r="S267">
        <v>40</v>
      </c>
      <c r="T267">
        <v>1.8950000000000002E-2</v>
      </c>
      <c r="V267">
        <v>40</v>
      </c>
      <c r="W267">
        <v>3.0000000000000001E-3</v>
      </c>
      <c r="X267">
        <f>MIN(S267, V267)</f>
        <v>40</v>
      </c>
      <c r="Y267">
        <f>(X267-N267)/N267*100</f>
        <v>0</v>
      </c>
    </row>
    <row r="268" spans="1:25" x14ac:dyDescent="0.3">
      <c r="A268" t="s">
        <v>271</v>
      </c>
      <c r="C268">
        <v>20016</v>
      </c>
      <c r="D268">
        <v>49135</v>
      </c>
      <c r="E268">
        <v>0.4</v>
      </c>
      <c r="H268">
        <v>4726</v>
      </c>
      <c r="I268">
        <v>10965</v>
      </c>
      <c r="J268">
        <v>0.04</v>
      </c>
      <c r="M268" t="s">
        <v>3</v>
      </c>
      <c r="N268">
        <v>30</v>
      </c>
      <c r="O268">
        <v>0.15784599999999999</v>
      </c>
      <c r="R268" t="s">
        <v>3</v>
      </c>
      <c r="S268">
        <v>30</v>
      </c>
      <c r="T268">
        <v>2.7675999999999999E-2</v>
      </c>
      <c r="V268">
        <v>33</v>
      </c>
      <c r="W268">
        <v>4.0000000000000001E-3</v>
      </c>
      <c r="X268">
        <f>MIN(S268, V268)</f>
        <v>30</v>
      </c>
      <c r="Y268">
        <f>(X268-N268)/N268*100</f>
        <v>0</v>
      </c>
    </row>
    <row r="269" spans="1:25" x14ac:dyDescent="0.3">
      <c r="A269" t="s">
        <v>272</v>
      </c>
      <c r="C269">
        <v>21842</v>
      </c>
      <c r="D269">
        <v>57099</v>
      </c>
      <c r="E269">
        <v>0.47</v>
      </c>
      <c r="H269">
        <v>5628</v>
      </c>
      <c r="I269">
        <v>13902</v>
      </c>
      <c r="J269">
        <v>0.05</v>
      </c>
      <c r="M269" t="s">
        <v>3</v>
      </c>
      <c r="N269">
        <v>39</v>
      </c>
      <c r="O269">
        <v>0.22096499999999999</v>
      </c>
      <c r="R269" t="s">
        <v>3</v>
      </c>
      <c r="S269">
        <v>39</v>
      </c>
      <c r="T269">
        <v>3.0471999999999999E-2</v>
      </c>
      <c r="V269">
        <v>41</v>
      </c>
      <c r="W269">
        <v>5.0000000000000001E-3</v>
      </c>
      <c r="X269">
        <f>MIN(S269, V269)</f>
        <v>39</v>
      </c>
      <c r="Y269">
        <f>(X269-N269)/N269*100</f>
        <v>0</v>
      </c>
    </row>
    <row r="270" spans="1:25" x14ac:dyDescent="0.3">
      <c r="A270" t="s">
        <v>273</v>
      </c>
      <c r="C270">
        <v>23187</v>
      </c>
      <c r="D270">
        <v>62935</v>
      </c>
      <c r="E270">
        <v>0.53</v>
      </c>
      <c r="H270">
        <v>6550</v>
      </c>
      <c r="I270">
        <v>16834</v>
      </c>
      <c r="J270">
        <v>7.0000000000000007E-2</v>
      </c>
      <c r="M270" t="s">
        <v>3</v>
      </c>
      <c r="N270">
        <v>42</v>
      </c>
      <c r="O270">
        <v>0.51623200000000002</v>
      </c>
      <c r="R270" t="s">
        <v>3</v>
      </c>
      <c r="S270">
        <v>42</v>
      </c>
      <c r="T270">
        <v>0.15743599999999999</v>
      </c>
      <c r="V270">
        <v>49</v>
      </c>
      <c r="W270">
        <v>3.0000000000000001E-3</v>
      </c>
      <c r="X270">
        <f>MIN(S270, V270)</f>
        <v>42</v>
      </c>
      <c r="Y270">
        <f>(X270-N270)/N270*100</f>
        <v>0</v>
      </c>
    </row>
    <row r="271" spans="1:25" x14ac:dyDescent="0.3">
      <c r="A271" t="s">
        <v>274</v>
      </c>
      <c r="C271">
        <v>23736</v>
      </c>
      <c r="D271">
        <v>62629</v>
      </c>
      <c r="E271">
        <v>0.52</v>
      </c>
      <c r="H271">
        <v>6486</v>
      </c>
      <c r="I271">
        <v>16254</v>
      </c>
      <c r="J271">
        <v>7.0000000000000007E-2</v>
      </c>
      <c r="M271" t="s">
        <v>3</v>
      </c>
      <c r="N271">
        <v>40</v>
      </c>
      <c r="O271">
        <v>0.26159100000000002</v>
      </c>
      <c r="R271" t="s">
        <v>3</v>
      </c>
      <c r="S271">
        <v>40</v>
      </c>
      <c r="T271">
        <v>4.1831E-2</v>
      </c>
      <c r="V271">
        <v>46</v>
      </c>
      <c r="W271">
        <v>2E-3</v>
      </c>
      <c r="X271">
        <f>MIN(S271, V271)</f>
        <v>40</v>
      </c>
      <c r="Y271">
        <f>(X271-N271)/N271*100</f>
        <v>0</v>
      </c>
    </row>
    <row r="272" spans="1:25" x14ac:dyDescent="0.3">
      <c r="A272" t="s">
        <v>275</v>
      </c>
      <c r="C272">
        <v>20008</v>
      </c>
      <c r="D272">
        <v>53021</v>
      </c>
      <c r="E272">
        <v>0.45</v>
      </c>
      <c r="H272">
        <v>3904</v>
      </c>
      <c r="I272">
        <v>9461</v>
      </c>
      <c r="J272">
        <v>0.03</v>
      </c>
      <c r="M272" t="s">
        <v>3</v>
      </c>
      <c r="N272">
        <v>31</v>
      </c>
      <c r="O272">
        <v>0.170543</v>
      </c>
      <c r="R272" t="s">
        <v>3</v>
      </c>
      <c r="S272">
        <v>31</v>
      </c>
      <c r="T272">
        <v>1.1645000000000001E-2</v>
      </c>
      <c r="V272">
        <v>31</v>
      </c>
      <c r="W272">
        <v>5.0000000000000001E-3</v>
      </c>
      <c r="X272">
        <f>MIN(S272, V272)</f>
        <v>31</v>
      </c>
      <c r="Y272">
        <f>(X272-N272)/N272*100</f>
        <v>0</v>
      </c>
    </row>
    <row r="273" spans="1:25" x14ac:dyDescent="0.3">
      <c r="A273" t="s">
        <v>276</v>
      </c>
      <c r="C273">
        <v>25217</v>
      </c>
      <c r="D273">
        <v>63994</v>
      </c>
      <c r="E273">
        <v>0.5</v>
      </c>
      <c r="H273">
        <v>6795</v>
      </c>
      <c r="I273">
        <v>16414</v>
      </c>
      <c r="J273">
        <v>7.0000000000000007E-2</v>
      </c>
      <c r="M273" t="s">
        <v>3</v>
      </c>
      <c r="N273">
        <v>36</v>
      </c>
      <c r="O273">
        <v>0.22791800000000001</v>
      </c>
      <c r="R273" t="s">
        <v>3</v>
      </c>
      <c r="S273">
        <v>36</v>
      </c>
      <c r="T273">
        <v>5.7704999999999999E-2</v>
      </c>
      <c r="V273">
        <v>44</v>
      </c>
      <c r="W273">
        <v>3.0000000000000001E-3</v>
      </c>
      <c r="X273">
        <f>MIN(S273, V273)</f>
        <v>36</v>
      </c>
      <c r="Y273">
        <f>(X273-N273)/N273*100</f>
        <v>0</v>
      </c>
    </row>
    <row r="274" spans="1:25" x14ac:dyDescent="0.3">
      <c r="A274" t="s">
        <v>277</v>
      </c>
      <c r="C274">
        <v>22294</v>
      </c>
      <c r="D274">
        <v>55454</v>
      </c>
      <c r="E274">
        <v>0.43</v>
      </c>
      <c r="H274">
        <v>4118</v>
      </c>
      <c r="I274">
        <v>9374</v>
      </c>
      <c r="J274">
        <v>0.03</v>
      </c>
      <c r="M274" t="s">
        <v>3</v>
      </c>
      <c r="N274">
        <v>28</v>
      </c>
      <c r="O274">
        <v>0.13806099999999999</v>
      </c>
      <c r="R274" t="s">
        <v>3</v>
      </c>
      <c r="S274">
        <v>28</v>
      </c>
      <c r="T274">
        <v>1.0071999999999999E-2</v>
      </c>
      <c r="V274">
        <v>28</v>
      </c>
      <c r="W274">
        <v>4.0000000000000001E-3</v>
      </c>
      <c r="X274">
        <f>MIN(S274, V274)</f>
        <v>28</v>
      </c>
      <c r="Y274">
        <f>(X274-N274)/N274*100</f>
        <v>0</v>
      </c>
    </row>
    <row r="275" spans="1:25" x14ac:dyDescent="0.3">
      <c r="A275" t="s">
        <v>278</v>
      </c>
      <c r="C275">
        <v>23055</v>
      </c>
      <c r="D275">
        <v>58345</v>
      </c>
      <c r="E275">
        <v>0.45</v>
      </c>
      <c r="H275">
        <v>4785</v>
      </c>
      <c r="I275">
        <v>11347</v>
      </c>
      <c r="J275">
        <v>0.04</v>
      </c>
      <c r="M275" t="s">
        <v>3</v>
      </c>
      <c r="N275">
        <v>29</v>
      </c>
      <c r="O275">
        <v>0.14627000000000001</v>
      </c>
      <c r="R275" t="s">
        <v>3</v>
      </c>
      <c r="S275">
        <v>29</v>
      </c>
      <c r="T275">
        <v>1.6750999999999999E-2</v>
      </c>
      <c r="V275">
        <v>32</v>
      </c>
      <c r="W275">
        <v>6.0000000000000001E-3</v>
      </c>
      <c r="X275">
        <f>MIN(S275, V275)</f>
        <v>29</v>
      </c>
      <c r="Y275">
        <f>(X275-N275)/N275*100</f>
        <v>0</v>
      </c>
    </row>
    <row r="276" spans="1:25" x14ac:dyDescent="0.3">
      <c r="A276" t="s">
        <v>279</v>
      </c>
      <c r="C276">
        <v>23808</v>
      </c>
      <c r="D276">
        <v>69401</v>
      </c>
      <c r="E276">
        <v>0.53</v>
      </c>
      <c r="H276">
        <v>7068</v>
      </c>
      <c r="I276">
        <v>19586</v>
      </c>
      <c r="J276">
        <v>0.08</v>
      </c>
      <c r="M276" t="s">
        <v>3</v>
      </c>
      <c r="N276">
        <v>54</v>
      </c>
      <c r="O276">
        <v>0.21513699999999999</v>
      </c>
      <c r="R276" t="s">
        <v>3</v>
      </c>
      <c r="S276">
        <v>54</v>
      </c>
      <c r="T276">
        <v>3.3383000000000003E-2</v>
      </c>
      <c r="V276">
        <v>56</v>
      </c>
      <c r="W276">
        <v>4.0000000000000001E-3</v>
      </c>
      <c r="X276">
        <f>MIN(S276, V276)</f>
        <v>54</v>
      </c>
      <c r="Y276">
        <f>(X276-N276)/N276*100</f>
        <v>0</v>
      </c>
    </row>
    <row r="277" spans="1:25" x14ac:dyDescent="0.3">
      <c r="A277" t="s">
        <v>280</v>
      </c>
      <c r="C277">
        <v>21710</v>
      </c>
      <c r="D277">
        <v>57714</v>
      </c>
      <c r="E277">
        <v>0.5</v>
      </c>
      <c r="H277">
        <v>4290</v>
      </c>
      <c r="I277">
        <v>10546</v>
      </c>
      <c r="J277">
        <v>0.04</v>
      </c>
      <c r="M277" t="s">
        <v>3</v>
      </c>
      <c r="N277">
        <v>32</v>
      </c>
      <c r="O277">
        <v>0.20507</v>
      </c>
      <c r="R277" t="s">
        <v>3</v>
      </c>
      <c r="S277">
        <v>32</v>
      </c>
      <c r="T277">
        <v>1.2052E-2</v>
      </c>
      <c r="V277">
        <v>32</v>
      </c>
      <c r="W277">
        <v>6.0000000000000001E-3</v>
      </c>
      <c r="X277">
        <f>MIN(S277, V277)</f>
        <v>32</v>
      </c>
      <c r="Y277">
        <f>(X277-N277)/N277*100</f>
        <v>0</v>
      </c>
    </row>
    <row r="278" spans="1:25" x14ac:dyDescent="0.3">
      <c r="A278" t="s">
        <v>281</v>
      </c>
      <c r="C278">
        <v>29160</v>
      </c>
      <c r="D278">
        <v>73829</v>
      </c>
      <c r="E278">
        <v>0.61</v>
      </c>
      <c r="H278">
        <v>5508</v>
      </c>
      <c r="I278">
        <v>12947</v>
      </c>
      <c r="J278">
        <v>0.05</v>
      </c>
      <c r="M278" t="s">
        <v>3</v>
      </c>
      <c r="N278">
        <v>29</v>
      </c>
      <c r="O278">
        <v>0.20516200000000001</v>
      </c>
      <c r="R278" t="s">
        <v>3</v>
      </c>
      <c r="S278">
        <v>29</v>
      </c>
      <c r="T278">
        <v>1.7832000000000001E-2</v>
      </c>
      <c r="V278">
        <v>33</v>
      </c>
      <c r="W278">
        <v>5.0000000000000001E-3</v>
      </c>
      <c r="X278">
        <f>MIN(S278, V278)</f>
        <v>29</v>
      </c>
      <c r="Y278">
        <f>(X278-N278)/N278*100</f>
        <v>0</v>
      </c>
    </row>
    <row r="279" spans="1:25" x14ac:dyDescent="0.3">
      <c r="A279" t="s">
        <v>282</v>
      </c>
      <c r="C279">
        <v>25137</v>
      </c>
      <c r="D279">
        <v>64741</v>
      </c>
      <c r="E279">
        <v>0.54</v>
      </c>
      <c r="H279">
        <v>4410</v>
      </c>
      <c r="I279">
        <v>10456</v>
      </c>
      <c r="J279">
        <v>0.04</v>
      </c>
      <c r="M279" t="s">
        <v>3</v>
      </c>
      <c r="N279">
        <v>29</v>
      </c>
      <c r="O279">
        <v>0.159717</v>
      </c>
      <c r="R279" t="s">
        <v>3</v>
      </c>
      <c r="S279">
        <v>29</v>
      </c>
      <c r="T279">
        <v>8.9549999999999994E-3</v>
      </c>
      <c r="V279">
        <v>29</v>
      </c>
      <c r="W279">
        <v>4.0000000000000001E-3</v>
      </c>
      <c r="X279">
        <f>MIN(S279, V279)</f>
        <v>29</v>
      </c>
      <c r="Y279">
        <f>(X279-N279)/N279*100</f>
        <v>0</v>
      </c>
    </row>
    <row r="280" spans="1:25" x14ac:dyDescent="0.3">
      <c r="A280" t="s">
        <v>283</v>
      </c>
      <c r="C280">
        <v>20100</v>
      </c>
      <c r="D280">
        <v>50221</v>
      </c>
      <c r="E280">
        <v>0.42</v>
      </c>
      <c r="H280">
        <v>4556</v>
      </c>
      <c r="I280">
        <v>10665</v>
      </c>
      <c r="J280">
        <v>0.04</v>
      </c>
      <c r="M280" t="s">
        <v>3</v>
      </c>
      <c r="N280">
        <v>30</v>
      </c>
      <c r="O280">
        <v>0.134293</v>
      </c>
      <c r="R280" t="s">
        <v>3</v>
      </c>
      <c r="S280">
        <v>30</v>
      </c>
      <c r="T280">
        <v>1.4047E-2</v>
      </c>
      <c r="V280">
        <v>33</v>
      </c>
      <c r="W280">
        <v>4.0000000000000001E-3</v>
      </c>
      <c r="X280">
        <f>MIN(S280, V280)</f>
        <v>30</v>
      </c>
      <c r="Y280">
        <f>(X280-N280)/N280*100</f>
        <v>0</v>
      </c>
    </row>
    <row r="281" spans="1:25" x14ac:dyDescent="0.3">
      <c r="A281" t="s">
        <v>284</v>
      </c>
      <c r="C281">
        <v>22896</v>
      </c>
      <c r="D281">
        <v>56993</v>
      </c>
      <c r="E281">
        <v>0.48</v>
      </c>
      <c r="H281">
        <v>4896</v>
      </c>
      <c r="I281">
        <v>11368</v>
      </c>
      <c r="J281">
        <v>0.04</v>
      </c>
      <c r="M281" t="s">
        <v>3</v>
      </c>
      <c r="N281">
        <v>33</v>
      </c>
      <c r="O281">
        <v>0.144898</v>
      </c>
      <c r="R281" t="s">
        <v>3</v>
      </c>
      <c r="S281">
        <v>33</v>
      </c>
      <c r="T281">
        <v>1.3393E-2</v>
      </c>
      <c r="V281">
        <v>33</v>
      </c>
      <c r="W281">
        <v>3.0000000000000001E-3</v>
      </c>
      <c r="X281">
        <f>MIN(S281, V281)</f>
        <v>33</v>
      </c>
      <c r="Y281">
        <f>(X281-N281)/N281*100</f>
        <v>0</v>
      </c>
    </row>
    <row r="282" spans="1:25" x14ac:dyDescent="0.3">
      <c r="A282" t="s">
        <v>285</v>
      </c>
      <c r="C282">
        <v>21440</v>
      </c>
      <c r="D282">
        <v>54553</v>
      </c>
      <c r="E282">
        <v>0.47</v>
      </c>
      <c r="H282">
        <v>4154</v>
      </c>
      <c r="I282">
        <v>9661</v>
      </c>
      <c r="J282">
        <v>0.04</v>
      </c>
      <c r="M282" t="s">
        <v>3</v>
      </c>
      <c r="N282">
        <v>25</v>
      </c>
      <c r="O282">
        <v>0.14696699999999999</v>
      </c>
      <c r="R282" t="s">
        <v>3</v>
      </c>
      <c r="S282">
        <v>25</v>
      </c>
      <c r="T282">
        <v>1.5994000000000001E-2</v>
      </c>
      <c r="V282">
        <v>30</v>
      </c>
      <c r="W282">
        <v>3.0000000000000001E-3</v>
      </c>
      <c r="X282">
        <f>MIN(S282, V282)</f>
        <v>25</v>
      </c>
      <c r="Y282">
        <f>(X282-N282)/N282*100</f>
        <v>0</v>
      </c>
    </row>
    <row r="283" spans="1:25" x14ac:dyDescent="0.3">
      <c r="A283" t="s">
        <v>286</v>
      </c>
      <c r="C283">
        <v>21710</v>
      </c>
      <c r="D283">
        <v>57811</v>
      </c>
      <c r="E283">
        <v>0.5</v>
      </c>
      <c r="H283">
        <v>4420</v>
      </c>
      <c r="I283">
        <v>10862</v>
      </c>
      <c r="J283">
        <v>0.04</v>
      </c>
      <c r="M283" t="s">
        <v>3</v>
      </c>
      <c r="N283">
        <v>30</v>
      </c>
      <c r="O283">
        <v>0.33607599999999999</v>
      </c>
      <c r="R283" t="s">
        <v>3</v>
      </c>
      <c r="S283">
        <v>30</v>
      </c>
      <c r="T283">
        <v>1.6549999999999999E-2</v>
      </c>
      <c r="V283">
        <v>33</v>
      </c>
      <c r="W283">
        <v>4.0000000000000001E-3</v>
      </c>
      <c r="X283">
        <f>MIN(S283, V283)</f>
        <v>30</v>
      </c>
      <c r="Y283">
        <f>(X283-N283)/N283*100</f>
        <v>0</v>
      </c>
    </row>
    <row r="284" spans="1:25" x14ac:dyDescent="0.3">
      <c r="A284" t="s">
        <v>287</v>
      </c>
      <c r="C284">
        <v>21624</v>
      </c>
      <c r="D284">
        <v>55037</v>
      </c>
      <c r="E284">
        <v>0.47</v>
      </c>
      <c r="H284">
        <v>3808</v>
      </c>
      <c r="I284">
        <v>8794</v>
      </c>
      <c r="J284">
        <v>0.03</v>
      </c>
      <c r="M284" t="s">
        <v>3</v>
      </c>
      <c r="N284">
        <v>26</v>
      </c>
      <c r="O284">
        <v>0.14199000000000001</v>
      </c>
      <c r="R284" t="s">
        <v>3</v>
      </c>
      <c r="S284">
        <v>26</v>
      </c>
      <c r="T284">
        <v>9.7669999999999996E-3</v>
      </c>
      <c r="V284">
        <v>27</v>
      </c>
      <c r="W284">
        <v>4.0000000000000001E-3</v>
      </c>
      <c r="X284">
        <f>MIN(S284, V284)</f>
        <v>26</v>
      </c>
      <c r="Y284">
        <f>(X284-N284)/N284*100</f>
        <v>0</v>
      </c>
    </row>
    <row r="285" spans="1:25" x14ac:dyDescent="0.3">
      <c r="A285" t="s">
        <v>288</v>
      </c>
      <c r="C285">
        <v>26075</v>
      </c>
      <c r="D285">
        <v>68030</v>
      </c>
      <c r="E285">
        <v>0.56999999999999995</v>
      </c>
      <c r="H285">
        <v>5215</v>
      </c>
      <c r="I285">
        <v>12590</v>
      </c>
      <c r="J285">
        <v>0.05</v>
      </c>
      <c r="M285" t="s">
        <v>3</v>
      </c>
      <c r="N285">
        <v>34</v>
      </c>
      <c r="O285">
        <v>0.17313100000000001</v>
      </c>
      <c r="R285" t="s">
        <v>3</v>
      </c>
      <c r="S285">
        <v>34</v>
      </c>
      <c r="T285">
        <v>1.4461999999999999E-2</v>
      </c>
      <c r="V285">
        <v>34</v>
      </c>
      <c r="W285">
        <v>4.0000000000000001E-3</v>
      </c>
      <c r="X285">
        <f>MIN(S285, V285)</f>
        <v>34</v>
      </c>
      <c r="Y285">
        <f>(X285-N285)/N285*100</f>
        <v>0</v>
      </c>
    </row>
    <row r="286" spans="1:25" x14ac:dyDescent="0.3">
      <c r="A286" t="s">
        <v>289</v>
      </c>
      <c r="C286">
        <v>22806</v>
      </c>
      <c r="D286">
        <v>62786</v>
      </c>
      <c r="E286">
        <v>0.56000000000000005</v>
      </c>
      <c r="H286">
        <v>4788</v>
      </c>
      <c r="I286">
        <v>12164</v>
      </c>
      <c r="J286">
        <v>0.05</v>
      </c>
      <c r="M286" t="s">
        <v>3</v>
      </c>
      <c r="N286">
        <v>34</v>
      </c>
      <c r="O286">
        <v>0.204928</v>
      </c>
      <c r="R286" t="s">
        <v>3</v>
      </c>
      <c r="S286">
        <v>34</v>
      </c>
      <c r="T286">
        <v>1.5970999999999999E-2</v>
      </c>
      <c r="V286">
        <v>37</v>
      </c>
      <c r="W286">
        <v>4.0000000000000001E-3</v>
      </c>
      <c r="X286">
        <f>MIN(S286, V286)</f>
        <v>34</v>
      </c>
      <c r="Y286">
        <f>(X286-N286)/N286*100</f>
        <v>0</v>
      </c>
    </row>
    <row r="287" spans="1:25" x14ac:dyDescent="0.3">
      <c r="A287" t="s">
        <v>290</v>
      </c>
      <c r="C287">
        <v>23892</v>
      </c>
      <c r="D287">
        <v>65121</v>
      </c>
      <c r="E287">
        <v>0.5</v>
      </c>
      <c r="H287">
        <v>5280</v>
      </c>
      <c r="I287">
        <v>13374</v>
      </c>
      <c r="J287">
        <v>0.05</v>
      </c>
      <c r="M287" t="s">
        <v>3</v>
      </c>
      <c r="N287">
        <v>37</v>
      </c>
      <c r="O287">
        <v>0.200295</v>
      </c>
      <c r="R287" t="s">
        <v>3</v>
      </c>
      <c r="S287">
        <v>37</v>
      </c>
      <c r="T287">
        <v>1.7722000000000002E-2</v>
      </c>
      <c r="V287">
        <v>39</v>
      </c>
      <c r="W287">
        <v>3.0000000000000001E-3</v>
      </c>
      <c r="X287">
        <f>MIN(S287, V287)</f>
        <v>37</v>
      </c>
      <c r="Y287">
        <f>(X287-N287)/N287*100</f>
        <v>0</v>
      </c>
    </row>
    <row r="288" spans="1:25" x14ac:dyDescent="0.3">
      <c r="A288" t="s">
        <v>291</v>
      </c>
      <c r="C288">
        <v>24140</v>
      </c>
      <c r="D288">
        <v>63153</v>
      </c>
      <c r="E288">
        <v>0.53</v>
      </c>
      <c r="H288">
        <v>5254</v>
      </c>
      <c r="I288">
        <v>12879</v>
      </c>
      <c r="J288">
        <v>0.05</v>
      </c>
      <c r="M288" t="s">
        <v>3</v>
      </c>
      <c r="N288">
        <v>36</v>
      </c>
      <c r="O288">
        <v>0.15329200000000001</v>
      </c>
      <c r="R288" t="s">
        <v>3</v>
      </c>
      <c r="S288">
        <v>36</v>
      </c>
      <c r="T288">
        <v>1.5004E-2</v>
      </c>
      <c r="V288">
        <v>36</v>
      </c>
      <c r="W288">
        <v>5.0000000000000001E-3</v>
      </c>
      <c r="X288">
        <f>MIN(S288, V288)</f>
        <v>36</v>
      </c>
      <c r="Y288">
        <f>(X288-N288)/N288*100</f>
        <v>0</v>
      </c>
    </row>
    <row r="289" spans="1:25" x14ac:dyDescent="0.3">
      <c r="A289" t="s">
        <v>292</v>
      </c>
      <c r="C289">
        <v>28305</v>
      </c>
      <c r="D289">
        <v>73897</v>
      </c>
      <c r="E289">
        <v>0.63</v>
      </c>
      <c r="H289">
        <v>5814</v>
      </c>
      <c r="I289">
        <v>14068</v>
      </c>
      <c r="J289">
        <v>0.06</v>
      </c>
      <c r="M289" t="s">
        <v>3</v>
      </c>
      <c r="N289">
        <v>31</v>
      </c>
      <c r="O289">
        <v>0.21074300000000001</v>
      </c>
      <c r="R289" t="s">
        <v>3</v>
      </c>
      <c r="S289">
        <v>31</v>
      </c>
      <c r="T289">
        <v>2.2047000000000001E-2</v>
      </c>
      <c r="V289">
        <v>37</v>
      </c>
      <c r="W289">
        <v>3.0000000000000001E-3</v>
      </c>
      <c r="X289">
        <f>MIN(S289, V289)</f>
        <v>31</v>
      </c>
      <c r="Y289">
        <f>(X289-N289)/N289*100</f>
        <v>0</v>
      </c>
    </row>
    <row r="290" spans="1:25" x14ac:dyDescent="0.3">
      <c r="A290" t="s">
        <v>293</v>
      </c>
      <c r="C290">
        <v>22720</v>
      </c>
      <c r="D290">
        <v>56685</v>
      </c>
      <c r="E290">
        <v>0.48</v>
      </c>
      <c r="H290">
        <v>3834</v>
      </c>
      <c r="I290">
        <v>8672</v>
      </c>
      <c r="J290">
        <v>0.03</v>
      </c>
      <c r="M290" t="s">
        <v>3</v>
      </c>
      <c r="N290">
        <v>22</v>
      </c>
      <c r="O290">
        <v>0.14802399999999999</v>
      </c>
      <c r="R290" t="s">
        <v>3</v>
      </c>
      <c r="S290">
        <v>22</v>
      </c>
      <c r="T290">
        <v>1.1135000000000001E-2</v>
      </c>
      <c r="V290">
        <v>26</v>
      </c>
      <c r="W290">
        <v>5.0000000000000001E-3</v>
      </c>
      <c r="X290">
        <f>MIN(S290, V290)</f>
        <v>22</v>
      </c>
      <c r="Y290">
        <f>(X290-N290)/N290*100</f>
        <v>0</v>
      </c>
    </row>
    <row r="291" spans="1:25" x14ac:dyDescent="0.3">
      <c r="A291" t="s">
        <v>294</v>
      </c>
      <c r="C291">
        <v>25758</v>
      </c>
      <c r="D291">
        <v>62363</v>
      </c>
      <c r="E291">
        <v>0.5</v>
      </c>
      <c r="H291">
        <v>5670</v>
      </c>
      <c r="I291">
        <v>12887</v>
      </c>
      <c r="J291">
        <v>0.05</v>
      </c>
      <c r="M291" t="s">
        <v>3</v>
      </c>
      <c r="N291">
        <v>34</v>
      </c>
      <c r="O291">
        <v>0.17424100000000001</v>
      </c>
      <c r="R291" t="s">
        <v>3</v>
      </c>
      <c r="S291">
        <v>34</v>
      </c>
      <c r="T291">
        <v>1.7014000000000001E-2</v>
      </c>
      <c r="V291">
        <v>34</v>
      </c>
      <c r="W291">
        <v>3.0000000000000001E-3</v>
      </c>
      <c r="X291">
        <f>MIN(S291, V291)</f>
        <v>34</v>
      </c>
      <c r="Y291">
        <f>(X291-N291)/N291*100</f>
        <v>0</v>
      </c>
    </row>
    <row r="292" spans="1:25" x14ac:dyDescent="0.3">
      <c r="A292" t="s">
        <v>295</v>
      </c>
      <c r="C292">
        <v>25012</v>
      </c>
      <c r="D292">
        <v>63619</v>
      </c>
      <c r="E292">
        <v>0.53</v>
      </c>
      <c r="H292">
        <v>5032</v>
      </c>
      <c r="I292">
        <v>11914</v>
      </c>
      <c r="J292">
        <v>0.05</v>
      </c>
      <c r="M292" t="s">
        <v>3</v>
      </c>
      <c r="N292">
        <v>31</v>
      </c>
      <c r="O292">
        <v>0.164356</v>
      </c>
      <c r="R292" t="s">
        <v>3</v>
      </c>
      <c r="S292">
        <v>31</v>
      </c>
      <c r="T292">
        <v>1.8183000000000001E-2</v>
      </c>
      <c r="V292">
        <v>33</v>
      </c>
      <c r="W292">
        <v>4.0000000000000001E-3</v>
      </c>
      <c r="X292">
        <f>MIN(S292, V292)</f>
        <v>31</v>
      </c>
      <c r="Y292">
        <f>(X292-N292)/N292*100</f>
        <v>0</v>
      </c>
    </row>
    <row r="293" spans="1:25" x14ac:dyDescent="0.3">
      <c r="A293" t="s">
        <v>296</v>
      </c>
      <c r="C293">
        <v>27692</v>
      </c>
      <c r="D293">
        <v>69499</v>
      </c>
      <c r="E293">
        <v>0.56999999999999995</v>
      </c>
      <c r="H293">
        <v>6118</v>
      </c>
      <c r="I293">
        <v>14425</v>
      </c>
      <c r="J293">
        <v>0.06</v>
      </c>
      <c r="M293" t="s">
        <v>3</v>
      </c>
      <c r="N293">
        <v>31</v>
      </c>
      <c r="O293">
        <v>0.16450100000000001</v>
      </c>
      <c r="R293" t="s">
        <v>3</v>
      </c>
      <c r="S293">
        <v>31</v>
      </c>
      <c r="T293">
        <v>1.4907E-2</v>
      </c>
      <c r="V293">
        <v>37</v>
      </c>
      <c r="W293">
        <v>5.0000000000000001E-3</v>
      </c>
      <c r="X293">
        <f>MIN(S293, V293)</f>
        <v>31</v>
      </c>
      <c r="Y293">
        <f>(X293-N293)/N293*100</f>
        <v>0</v>
      </c>
    </row>
    <row r="294" spans="1:25" x14ac:dyDescent="0.3">
      <c r="A294" t="s">
        <v>297</v>
      </c>
      <c r="C294">
        <v>22338</v>
      </c>
      <c r="D294">
        <v>54613</v>
      </c>
      <c r="E294">
        <v>0.45</v>
      </c>
      <c r="H294">
        <v>3942</v>
      </c>
      <c r="I294">
        <v>8875</v>
      </c>
      <c r="J294">
        <v>0.03</v>
      </c>
      <c r="M294" t="s">
        <v>3</v>
      </c>
      <c r="N294">
        <v>26</v>
      </c>
      <c r="O294">
        <v>0.12556700000000001</v>
      </c>
      <c r="R294" t="s">
        <v>3</v>
      </c>
      <c r="S294">
        <v>26</v>
      </c>
      <c r="T294">
        <v>7.7429999999999999E-3</v>
      </c>
      <c r="V294">
        <v>26</v>
      </c>
      <c r="W294">
        <v>4.0000000000000001E-3</v>
      </c>
      <c r="X294">
        <f>MIN(S294, V294)</f>
        <v>26</v>
      </c>
      <c r="Y294">
        <f>(X294-N294)/N294*100</f>
        <v>0</v>
      </c>
    </row>
    <row r="295" spans="1:25" x14ac:dyDescent="0.3">
      <c r="A295" t="s">
        <v>298</v>
      </c>
      <c r="C295">
        <v>24012</v>
      </c>
      <c r="D295">
        <v>62313</v>
      </c>
      <c r="E295">
        <v>0.54</v>
      </c>
      <c r="H295">
        <v>4002</v>
      </c>
      <c r="I295">
        <v>9388</v>
      </c>
      <c r="J295">
        <v>0.03</v>
      </c>
      <c r="M295" t="s">
        <v>3</v>
      </c>
      <c r="N295">
        <v>28</v>
      </c>
      <c r="O295">
        <v>0.14935000000000001</v>
      </c>
      <c r="R295" t="s">
        <v>3</v>
      </c>
      <c r="S295">
        <v>28</v>
      </c>
      <c r="T295">
        <v>7.7479999999999997E-3</v>
      </c>
      <c r="V295">
        <v>28</v>
      </c>
      <c r="W295">
        <v>6.0000000000000001E-3</v>
      </c>
      <c r="X295">
        <f>MIN(S295, V295)</f>
        <v>28</v>
      </c>
      <c r="Y295">
        <f>(X295-N295)/N295*100</f>
        <v>0</v>
      </c>
    </row>
    <row r="296" spans="1:25" x14ac:dyDescent="0.3">
      <c r="A296" t="s">
        <v>299</v>
      </c>
      <c r="C296">
        <v>24168</v>
      </c>
      <c r="D296">
        <v>59547</v>
      </c>
      <c r="E296">
        <v>0.49</v>
      </c>
      <c r="H296">
        <v>4408</v>
      </c>
      <c r="I296">
        <v>10017</v>
      </c>
      <c r="J296">
        <v>0.04</v>
      </c>
      <c r="M296" t="s">
        <v>3</v>
      </c>
      <c r="N296">
        <v>26</v>
      </c>
      <c r="O296">
        <v>0.152832</v>
      </c>
      <c r="R296" t="s">
        <v>3</v>
      </c>
      <c r="S296">
        <v>26</v>
      </c>
      <c r="T296">
        <v>1.2874E-2</v>
      </c>
      <c r="V296">
        <v>28</v>
      </c>
      <c r="W296">
        <v>4.0000000000000001E-3</v>
      </c>
      <c r="X296">
        <f>MIN(S296, V296)</f>
        <v>26</v>
      </c>
      <c r="Y296">
        <f>(X296-N296)/N296*100</f>
        <v>0</v>
      </c>
    </row>
    <row r="297" spans="1:25" x14ac:dyDescent="0.3">
      <c r="A297" t="s">
        <v>300</v>
      </c>
      <c r="C297">
        <v>28674</v>
      </c>
      <c r="D297">
        <v>73118</v>
      </c>
      <c r="E297">
        <v>0.6</v>
      </c>
      <c r="H297">
        <v>5670</v>
      </c>
      <c r="I297">
        <v>13478</v>
      </c>
      <c r="J297">
        <v>0.05</v>
      </c>
      <c r="M297" t="s">
        <v>3</v>
      </c>
      <c r="N297">
        <v>33</v>
      </c>
      <c r="O297">
        <v>0.17444699999999999</v>
      </c>
      <c r="R297" t="s">
        <v>3</v>
      </c>
      <c r="S297">
        <v>33</v>
      </c>
      <c r="T297">
        <v>1.3304E-2</v>
      </c>
      <c r="V297">
        <v>34</v>
      </c>
      <c r="W297">
        <v>5.0000000000000001E-3</v>
      </c>
      <c r="X297">
        <f>MIN(S297, V297)</f>
        <v>33</v>
      </c>
      <c r="Y297">
        <f>(X297-N297)/N297*100</f>
        <v>0</v>
      </c>
    </row>
    <row r="298" spans="1:25" x14ac:dyDescent="0.3">
      <c r="A298" t="s">
        <v>301</v>
      </c>
      <c r="C298">
        <v>21320</v>
      </c>
      <c r="D298">
        <v>55225</v>
      </c>
      <c r="E298">
        <v>0.42</v>
      </c>
      <c r="H298">
        <v>4940</v>
      </c>
      <c r="I298">
        <v>11881</v>
      </c>
      <c r="J298">
        <v>0.05</v>
      </c>
      <c r="M298" t="s">
        <v>3</v>
      </c>
      <c r="N298">
        <v>35</v>
      </c>
      <c r="O298">
        <v>0.12848799999999999</v>
      </c>
      <c r="R298" t="s">
        <v>3</v>
      </c>
      <c r="S298">
        <v>35</v>
      </c>
      <c r="T298">
        <v>1.3953999999999999E-2</v>
      </c>
      <c r="V298">
        <v>37</v>
      </c>
      <c r="W298">
        <v>6.0000000000000001E-3</v>
      </c>
      <c r="X298">
        <f>MIN(S298, V298)</f>
        <v>35</v>
      </c>
      <c r="Y298">
        <f>(X298-N298)/N298*100</f>
        <v>0</v>
      </c>
    </row>
    <row r="299" spans="1:25" x14ac:dyDescent="0.3">
      <c r="A299" t="s">
        <v>302</v>
      </c>
      <c r="C299">
        <v>55094</v>
      </c>
      <c r="D299">
        <v>120182</v>
      </c>
      <c r="E299">
        <v>0.8</v>
      </c>
      <c r="H299">
        <v>21632</v>
      </c>
      <c r="I299">
        <v>46526</v>
      </c>
      <c r="J299">
        <v>0.25</v>
      </c>
      <c r="M299" t="s">
        <v>3</v>
      </c>
      <c r="N299">
        <v>52</v>
      </c>
      <c r="O299">
        <v>2.099621</v>
      </c>
      <c r="R299" t="s">
        <v>3</v>
      </c>
      <c r="S299">
        <v>52</v>
      </c>
      <c r="T299">
        <v>3.4909509999999999</v>
      </c>
      <c r="V299">
        <v>63</v>
      </c>
      <c r="W299">
        <v>4.0000000000000001E-3</v>
      </c>
      <c r="X299">
        <f>MIN(S299, V299)</f>
        <v>52</v>
      </c>
      <c r="Y299">
        <f>(X299-N299)/N299*100</f>
        <v>0</v>
      </c>
    </row>
    <row r="300" spans="1:25" x14ac:dyDescent="0.3">
      <c r="A300" t="s">
        <v>303</v>
      </c>
      <c r="C300">
        <v>51997</v>
      </c>
      <c r="D300">
        <v>115159</v>
      </c>
      <c r="E300">
        <v>0.79</v>
      </c>
      <c r="H300">
        <v>23287</v>
      </c>
      <c r="I300">
        <v>50989</v>
      </c>
      <c r="J300">
        <v>0.28999999999999998</v>
      </c>
      <c r="M300" t="s">
        <v>4</v>
      </c>
      <c r="N300">
        <v>63</v>
      </c>
      <c r="O300">
        <v>60.163102000000002</v>
      </c>
      <c r="R300" t="s">
        <v>4</v>
      </c>
      <c r="S300">
        <v>63</v>
      </c>
      <c r="T300">
        <v>60.047989999999999</v>
      </c>
      <c r="V300">
        <v>72</v>
      </c>
      <c r="W300">
        <v>3.0000000000000001E-3</v>
      </c>
      <c r="X300">
        <f>MIN(S300, V300)</f>
        <v>63</v>
      </c>
      <c r="Y300">
        <f>(X300-N300)/N300*100</f>
        <v>0</v>
      </c>
    </row>
    <row r="301" spans="1:25" x14ac:dyDescent="0.3">
      <c r="A301" t="s">
        <v>304</v>
      </c>
      <c r="C301">
        <v>57399</v>
      </c>
      <c r="D301">
        <v>123449</v>
      </c>
      <c r="E301">
        <v>0.81</v>
      </c>
      <c r="H301">
        <v>20216</v>
      </c>
      <c r="I301">
        <v>42800</v>
      </c>
      <c r="J301">
        <v>0.24</v>
      </c>
      <c r="M301" t="s">
        <v>3</v>
      </c>
      <c r="N301">
        <v>46</v>
      </c>
      <c r="O301">
        <v>9.5097079999999998</v>
      </c>
      <c r="R301" t="s">
        <v>3</v>
      </c>
      <c r="S301">
        <v>46</v>
      </c>
      <c r="T301">
        <v>5.3981399999999997</v>
      </c>
      <c r="V301">
        <v>55</v>
      </c>
      <c r="W301">
        <v>3.0000000000000001E-3</v>
      </c>
      <c r="X301">
        <f>MIN(S301, V301)</f>
        <v>46</v>
      </c>
      <c r="Y301">
        <f>(X301-N301)/N301*100</f>
        <v>0</v>
      </c>
    </row>
    <row r="302" spans="1:25" x14ac:dyDescent="0.3">
      <c r="A302" t="s">
        <v>305</v>
      </c>
      <c r="C302">
        <v>54230</v>
      </c>
      <c r="D302">
        <v>121259</v>
      </c>
      <c r="E302">
        <v>0.83</v>
      </c>
      <c r="H302">
        <v>23606</v>
      </c>
      <c r="I302">
        <v>52139</v>
      </c>
      <c r="J302">
        <v>0.28999999999999998</v>
      </c>
      <c r="M302" t="s">
        <v>4</v>
      </c>
      <c r="N302">
        <v>68</v>
      </c>
      <c r="O302">
        <v>60.170378999999997</v>
      </c>
      <c r="R302" t="s">
        <v>4</v>
      </c>
      <c r="S302">
        <v>68</v>
      </c>
      <c r="T302">
        <v>60.05048</v>
      </c>
      <c r="V302">
        <v>73</v>
      </c>
      <c r="W302">
        <v>4.0000000000000001E-3</v>
      </c>
      <c r="X302">
        <f>MIN(S302, V302)</f>
        <v>68</v>
      </c>
      <c r="Y302">
        <f>(X302-N302)/N302*100</f>
        <v>0</v>
      </c>
    </row>
    <row r="303" spans="1:25" x14ac:dyDescent="0.3">
      <c r="A303" t="s">
        <v>306</v>
      </c>
      <c r="C303">
        <v>56536</v>
      </c>
      <c r="D303">
        <v>131236</v>
      </c>
      <c r="E303">
        <v>0.95</v>
      </c>
      <c r="H303">
        <v>23384</v>
      </c>
      <c r="I303">
        <v>53508</v>
      </c>
      <c r="J303">
        <v>0.3</v>
      </c>
      <c r="M303" t="s">
        <v>4</v>
      </c>
      <c r="N303">
        <v>71</v>
      </c>
      <c r="O303">
        <v>60.203929000000002</v>
      </c>
      <c r="R303" t="s">
        <v>4</v>
      </c>
      <c r="S303">
        <v>70</v>
      </c>
      <c r="T303">
        <v>60.050204000000001</v>
      </c>
      <c r="V303">
        <v>78</v>
      </c>
      <c r="W303">
        <v>3.0000000000000001E-3</v>
      </c>
      <c r="X303">
        <f>MIN(S303, V303)</f>
        <v>70</v>
      </c>
      <c r="Y303">
        <f>(X303-N303)/N303*100</f>
        <v>-1.4084507042253522</v>
      </c>
    </row>
    <row r="304" spans="1:25" x14ac:dyDescent="0.3">
      <c r="A304" t="s">
        <v>307</v>
      </c>
      <c r="C304">
        <v>64675</v>
      </c>
      <c r="D304">
        <v>149047</v>
      </c>
      <c r="E304">
        <v>1.0900000000000001</v>
      </c>
      <c r="H304">
        <v>26325</v>
      </c>
      <c r="I304">
        <v>59721</v>
      </c>
      <c r="J304">
        <v>0.34</v>
      </c>
      <c r="M304" t="s">
        <v>3</v>
      </c>
      <c r="N304">
        <v>65</v>
      </c>
      <c r="O304">
        <v>9.321733</v>
      </c>
      <c r="R304" t="s">
        <v>3</v>
      </c>
      <c r="S304">
        <v>65</v>
      </c>
      <c r="T304">
        <v>6.75976</v>
      </c>
      <c r="V304">
        <v>80</v>
      </c>
      <c r="W304">
        <v>4.0000000000000001E-3</v>
      </c>
      <c r="X304">
        <f>MIN(S304, V304)</f>
        <v>65</v>
      </c>
      <c r="Y304">
        <f>(X304-N304)/N304*100</f>
        <v>0</v>
      </c>
    </row>
    <row r="305" spans="1:25" x14ac:dyDescent="0.3">
      <c r="A305" t="s">
        <v>308</v>
      </c>
      <c r="C305">
        <v>56416</v>
      </c>
      <c r="D305">
        <v>125345</v>
      </c>
      <c r="E305">
        <v>0.85</v>
      </c>
      <c r="H305">
        <v>20992</v>
      </c>
      <c r="I305">
        <v>45857</v>
      </c>
      <c r="J305">
        <v>0.25</v>
      </c>
      <c r="M305" t="s">
        <v>3</v>
      </c>
      <c r="N305">
        <v>55</v>
      </c>
      <c r="O305">
        <v>14.369712</v>
      </c>
      <c r="R305" t="s">
        <v>3</v>
      </c>
      <c r="S305">
        <v>55</v>
      </c>
      <c r="T305">
        <v>17.291989000000001</v>
      </c>
      <c r="V305">
        <v>63</v>
      </c>
      <c r="W305">
        <v>3.0000000000000001E-3</v>
      </c>
      <c r="X305">
        <f>MIN(S305, V305)</f>
        <v>55</v>
      </c>
      <c r="Y305">
        <f>(X305-N305)/N305*100</f>
        <v>0</v>
      </c>
    </row>
    <row r="306" spans="1:25" x14ac:dyDescent="0.3">
      <c r="A306" t="s">
        <v>309</v>
      </c>
      <c r="C306">
        <v>49856</v>
      </c>
      <c r="D306">
        <v>110751</v>
      </c>
      <c r="E306">
        <v>0.76</v>
      </c>
      <c r="H306">
        <v>21280</v>
      </c>
      <c r="I306">
        <v>46643</v>
      </c>
      <c r="J306">
        <v>0.26</v>
      </c>
      <c r="M306" t="s">
        <v>3</v>
      </c>
      <c r="N306">
        <v>60</v>
      </c>
      <c r="O306">
        <v>11.360094999999999</v>
      </c>
      <c r="R306" t="s">
        <v>3</v>
      </c>
      <c r="S306">
        <v>60</v>
      </c>
      <c r="T306">
        <v>5.1159780000000001</v>
      </c>
      <c r="V306">
        <v>69</v>
      </c>
      <c r="W306">
        <v>2E-3</v>
      </c>
      <c r="X306">
        <f>MIN(S306, V306)</f>
        <v>60</v>
      </c>
      <c r="Y306">
        <f>(X306-N306)/N306*100</f>
        <v>0</v>
      </c>
    </row>
    <row r="307" spans="1:25" x14ac:dyDescent="0.3">
      <c r="A307" t="s">
        <v>310</v>
      </c>
      <c r="C307">
        <v>50132</v>
      </c>
      <c r="D307">
        <v>111975</v>
      </c>
      <c r="E307">
        <v>0.78</v>
      </c>
      <c r="H307">
        <v>22348</v>
      </c>
      <c r="I307">
        <v>49231</v>
      </c>
      <c r="J307">
        <v>0.28000000000000003</v>
      </c>
      <c r="M307" t="s">
        <v>4</v>
      </c>
      <c r="N307">
        <v>62</v>
      </c>
      <c r="O307">
        <v>60.163260999999999</v>
      </c>
      <c r="R307" t="s">
        <v>3</v>
      </c>
      <c r="S307">
        <v>62</v>
      </c>
      <c r="T307">
        <v>49.840549000000003</v>
      </c>
      <c r="V307">
        <v>73</v>
      </c>
      <c r="W307">
        <v>2E-3</v>
      </c>
      <c r="X307">
        <f>MIN(S307, V307)</f>
        <v>62</v>
      </c>
      <c r="Y307">
        <f>(X307-N307)/N307*100</f>
        <v>0</v>
      </c>
    </row>
    <row r="308" spans="1:25" x14ac:dyDescent="0.3">
      <c r="A308" t="s">
        <v>311</v>
      </c>
      <c r="C308">
        <v>37125</v>
      </c>
      <c r="D308">
        <v>78431</v>
      </c>
      <c r="E308">
        <v>0.5</v>
      </c>
      <c r="H308">
        <v>17523</v>
      </c>
      <c r="I308">
        <v>36653</v>
      </c>
      <c r="J308">
        <v>0.2</v>
      </c>
      <c r="M308" t="s">
        <v>3</v>
      </c>
      <c r="N308">
        <v>45</v>
      </c>
      <c r="O308">
        <v>3.160469</v>
      </c>
      <c r="R308" t="s">
        <v>3</v>
      </c>
      <c r="S308">
        <v>45</v>
      </c>
      <c r="T308">
        <v>5.6363490000000001</v>
      </c>
      <c r="V308">
        <v>58</v>
      </c>
      <c r="W308">
        <v>2E-3</v>
      </c>
      <c r="X308">
        <f>MIN(S308, V308)</f>
        <v>45</v>
      </c>
      <c r="Y308">
        <f>(X308-N308)/N308*100</f>
        <v>0</v>
      </c>
    </row>
    <row r="309" spans="1:25" x14ac:dyDescent="0.3">
      <c r="A309" t="s">
        <v>312</v>
      </c>
      <c r="C309">
        <v>20860</v>
      </c>
      <c r="D309">
        <v>49748</v>
      </c>
      <c r="E309">
        <v>0.37</v>
      </c>
      <c r="H309">
        <v>5460</v>
      </c>
      <c r="I309">
        <v>12348</v>
      </c>
      <c r="J309">
        <v>0.05</v>
      </c>
      <c r="M309" t="s">
        <v>3</v>
      </c>
      <c r="N309">
        <v>31</v>
      </c>
      <c r="O309">
        <v>0.106055</v>
      </c>
      <c r="R309" t="s">
        <v>3</v>
      </c>
      <c r="S309">
        <v>31</v>
      </c>
      <c r="T309">
        <v>1.8464000000000001E-2</v>
      </c>
      <c r="V309">
        <v>38</v>
      </c>
      <c r="W309">
        <v>4.0000000000000001E-3</v>
      </c>
      <c r="X309">
        <f>MIN(S309, V309)</f>
        <v>31</v>
      </c>
      <c r="Y309">
        <f>(X309-N309)/N309*100</f>
        <v>0</v>
      </c>
    </row>
    <row r="310" spans="1:25" x14ac:dyDescent="0.3">
      <c r="A310" t="s">
        <v>313</v>
      </c>
      <c r="C310">
        <v>65048</v>
      </c>
      <c r="D310">
        <v>142078</v>
      </c>
      <c r="E310">
        <v>0.98</v>
      </c>
      <c r="H310">
        <v>16168</v>
      </c>
      <c r="I310">
        <v>34438</v>
      </c>
      <c r="J310">
        <v>0.15</v>
      </c>
      <c r="M310" t="s">
        <v>3</v>
      </c>
      <c r="N310">
        <v>36</v>
      </c>
      <c r="O310">
        <v>0.68771800000000005</v>
      </c>
      <c r="R310" t="s">
        <v>3</v>
      </c>
      <c r="S310">
        <v>36</v>
      </c>
      <c r="T310">
        <v>0.175231</v>
      </c>
      <c r="V310">
        <v>42</v>
      </c>
      <c r="W310">
        <v>3.0000000000000001E-3</v>
      </c>
      <c r="X310">
        <f>MIN(S310, V310)</f>
        <v>36</v>
      </c>
      <c r="Y310">
        <f>(X310-N310)/N310*100</f>
        <v>0</v>
      </c>
    </row>
    <row r="311" spans="1:25" x14ac:dyDescent="0.3">
      <c r="A311" t="s">
        <v>314</v>
      </c>
      <c r="C311">
        <v>58344</v>
      </c>
      <c r="D311">
        <v>123795</v>
      </c>
      <c r="E311">
        <v>0.81</v>
      </c>
      <c r="H311">
        <v>15708</v>
      </c>
      <c r="I311">
        <v>32595</v>
      </c>
      <c r="J311">
        <v>0.18</v>
      </c>
      <c r="M311" t="s">
        <v>3</v>
      </c>
      <c r="N311">
        <v>36</v>
      </c>
      <c r="O311">
        <v>0.27159899999999998</v>
      </c>
      <c r="R311" t="s">
        <v>3</v>
      </c>
      <c r="S311">
        <v>36</v>
      </c>
      <c r="T311">
        <v>5.3527999999999999E-2</v>
      </c>
      <c r="V311">
        <v>41</v>
      </c>
      <c r="W311">
        <v>3.0000000000000001E-3</v>
      </c>
      <c r="X311">
        <f>MIN(S311, V311)</f>
        <v>36</v>
      </c>
      <c r="Y311">
        <f>(X311-N311)/N311*100</f>
        <v>0</v>
      </c>
    </row>
    <row r="312" spans="1:25" x14ac:dyDescent="0.3">
      <c r="A312" t="s">
        <v>315</v>
      </c>
      <c r="C312">
        <v>68475</v>
      </c>
      <c r="D312">
        <v>145221</v>
      </c>
      <c r="E312">
        <v>0.96</v>
      </c>
      <c r="H312">
        <v>15355</v>
      </c>
      <c r="I312">
        <v>31685</v>
      </c>
      <c r="J312">
        <v>0.14000000000000001</v>
      </c>
      <c r="M312" t="s">
        <v>3</v>
      </c>
      <c r="N312">
        <v>35</v>
      </c>
      <c r="O312">
        <v>0.567685</v>
      </c>
      <c r="R312" t="s">
        <v>3</v>
      </c>
      <c r="S312">
        <v>35</v>
      </c>
      <c r="T312">
        <v>0.21392800000000001</v>
      </c>
      <c r="V312">
        <v>36</v>
      </c>
      <c r="W312">
        <v>4.0000000000000001E-3</v>
      </c>
      <c r="X312">
        <f>MIN(S312, V312)</f>
        <v>35</v>
      </c>
      <c r="Y312">
        <f>(X312-N312)/N312*100</f>
        <v>0</v>
      </c>
    </row>
    <row r="313" spans="1:25" x14ac:dyDescent="0.3">
      <c r="A313" t="s">
        <v>316</v>
      </c>
      <c r="C313">
        <v>62016</v>
      </c>
      <c r="D313">
        <v>129219</v>
      </c>
      <c r="E313">
        <v>0.82</v>
      </c>
      <c r="H313">
        <v>17136</v>
      </c>
      <c r="I313">
        <v>34949</v>
      </c>
      <c r="J313">
        <v>0.19</v>
      </c>
      <c r="M313" t="s">
        <v>3</v>
      </c>
      <c r="N313">
        <v>37</v>
      </c>
      <c r="O313">
        <v>0.42091600000000001</v>
      </c>
      <c r="R313" t="s">
        <v>3</v>
      </c>
      <c r="S313">
        <v>37</v>
      </c>
      <c r="T313">
        <v>0.122908</v>
      </c>
      <c r="V313">
        <v>41</v>
      </c>
      <c r="W313">
        <v>3.0000000000000001E-3</v>
      </c>
      <c r="X313">
        <f>MIN(S313, V313)</f>
        <v>37</v>
      </c>
      <c r="Y313">
        <f>(X313-N313)/N313*100</f>
        <v>0</v>
      </c>
    </row>
    <row r="314" spans="1:25" x14ac:dyDescent="0.3">
      <c r="A314" t="s">
        <v>317</v>
      </c>
      <c r="C314">
        <v>82212</v>
      </c>
      <c r="D314">
        <v>178553</v>
      </c>
      <c r="E314">
        <v>1.19</v>
      </c>
      <c r="H314">
        <v>19890</v>
      </c>
      <c r="I314">
        <v>42206</v>
      </c>
      <c r="J314">
        <v>0.23</v>
      </c>
      <c r="M314" t="s">
        <v>3</v>
      </c>
      <c r="N314">
        <v>38</v>
      </c>
      <c r="O314">
        <v>0.38306200000000001</v>
      </c>
      <c r="R314" t="s">
        <v>3</v>
      </c>
      <c r="S314">
        <v>38</v>
      </c>
      <c r="T314">
        <v>8.3557000000000006E-2</v>
      </c>
      <c r="V314">
        <v>44</v>
      </c>
      <c r="W314">
        <v>4.0000000000000001E-3</v>
      </c>
      <c r="X314">
        <f>MIN(S314, V314)</f>
        <v>38</v>
      </c>
      <c r="Y314">
        <f>(X314-N314)/N314*100</f>
        <v>0</v>
      </c>
    </row>
    <row r="315" spans="1:25" x14ac:dyDescent="0.3">
      <c r="A315" t="s">
        <v>318</v>
      </c>
      <c r="C315">
        <v>80410</v>
      </c>
      <c r="D315">
        <v>174782</v>
      </c>
      <c r="E315">
        <v>1.21</v>
      </c>
      <c r="H315">
        <v>24510</v>
      </c>
      <c r="I315">
        <v>52322</v>
      </c>
      <c r="J315">
        <v>0.28999999999999998</v>
      </c>
      <c r="M315" t="s">
        <v>3</v>
      </c>
      <c r="N315">
        <v>45</v>
      </c>
      <c r="O315">
        <v>3.0441760000000002</v>
      </c>
      <c r="R315" t="s">
        <v>3</v>
      </c>
      <c r="S315">
        <v>45</v>
      </c>
      <c r="T315">
        <v>2.9238219999999999</v>
      </c>
      <c r="V315">
        <v>56</v>
      </c>
      <c r="W315">
        <v>4.0000000000000001E-3</v>
      </c>
      <c r="X315">
        <f>MIN(S315, V315)</f>
        <v>45</v>
      </c>
      <c r="Y315">
        <f>(X315-N315)/N315*100</f>
        <v>0</v>
      </c>
    </row>
    <row r="316" spans="1:25" x14ac:dyDescent="0.3">
      <c r="A316" t="s">
        <v>319</v>
      </c>
      <c r="C316">
        <v>63070</v>
      </c>
      <c r="D316">
        <v>137195</v>
      </c>
      <c r="E316">
        <v>0.95</v>
      </c>
      <c r="H316">
        <v>21889</v>
      </c>
      <c r="I316">
        <v>46841</v>
      </c>
      <c r="J316">
        <v>0.22</v>
      </c>
      <c r="M316" t="s">
        <v>3</v>
      </c>
      <c r="N316">
        <v>42</v>
      </c>
      <c r="O316">
        <v>6.9917959999999999</v>
      </c>
      <c r="R316" t="s">
        <v>3</v>
      </c>
      <c r="S316">
        <v>42</v>
      </c>
      <c r="T316">
        <v>7.0644600000000004</v>
      </c>
      <c r="V316">
        <v>58</v>
      </c>
      <c r="W316">
        <v>4.0000000000000001E-3</v>
      </c>
      <c r="X316">
        <f>MIN(S316, V316)</f>
        <v>42</v>
      </c>
      <c r="Y316">
        <f>(X316-N316)/N316*100</f>
        <v>0</v>
      </c>
    </row>
    <row r="317" spans="1:25" x14ac:dyDescent="0.3">
      <c r="A317" t="s">
        <v>320</v>
      </c>
      <c r="C317">
        <v>61138</v>
      </c>
      <c r="D317">
        <v>130035</v>
      </c>
      <c r="E317">
        <v>0.84</v>
      </c>
      <c r="H317">
        <v>18262</v>
      </c>
      <c r="I317">
        <v>38127</v>
      </c>
      <c r="J317">
        <v>0.21</v>
      </c>
      <c r="M317" t="s">
        <v>3</v>
      </c>
      <c r="N317">
        <v>35</v>
      </c>
      <c r="O317">
        <v>1.585216</v>
      </c>
      <c r="R317" t="s">
        <v>3</v>
      </c>
      <c r="S317">
        <v>35</v>
      </c>
      <c r="T317">
        <v>0.37947700000000001</v>
      </c>
      <c r="V317">
        <v>45</v>
      </c>
      <c r="W317">
        <v>3.0000000000000001E-3</v>
      </c>
      <c r="X317">
        <f>MIN(S317, V317)</f>
        <v>35</v>
      </c>
      <c r="Y317">
        <f>(X317-N317)/N317*100</f>
        <v>0</v>
      </c>
    </row>
    <row r="318" spans="1:25" x14ac:dyDescent="0.3">
      <c r="A318" t="s">
        <v>321</v>
      </c>
      <c r="C318">
        <v>70140</v>
      </c>
      <c r="D318">
        <v>149174</v>
      </c>
      <c r="E318">
        <v>0.99</v>
      </c>
      <c r="H318">
        <v>20580</v>
      </c>
      <c r="I318">
        <v>42974</v>
      </c>
      <c r="J318">
        <v>0.24</v>
      </c>
      <c r="M318" t="s">
        <v>3</v>
      </c>
      <c r="N318">
        <v>41</v>
      </c>
      <c r="O318">
        <v>0.54224600000000001</v>
      </c>
      <c r="R318" t="s">
        <v>3</v>
      </c>
      <c r="S318">
        <v>41</v>
      </c>
      <c r="T318">
        <v>0.64846099999999995</v>
      </c>
      <c r="V318">
        <v>48</v>
      </c>
      <c r="W318">
        <v>5.0000000000000001E-3</v>
      </c>
      <c r="X318">
        <f>MIN(S318, V318)</f>
        <v>41</v>
      </c>
      <c r="Y318">
        <f>(X318-N318)/N318*100</f>
        <v>0</v>
      </c>
    </row>
    <row r="319" spans="1:25" x14ac:dyDescent="0.3">
      <c r="A319" t="s">
        <v>322</v>
      </c>
      <c r="C319">
        <v>68913</v>
      </c>
      <c r="D319">
        <v>149296</v>
      </c>
      <c r="E319">
        <v>1.01</v>
      </c>
      <c r="H319">
        <v>18135</v>
      </c>
      <c r="I319">
        <v>38416</v>
      </c>
      <c r="J319">
        <v>0.18</v>
      </c>
      <c r="M319" t="s">
        <v>3</v>
      </c>
      <c r="N319">
        <v>40</v>
      </c>
      <c r="O319">
        <v>1.9317150000000001</v>
      </c>
      <c r="R319" t="s">
        <v>3</v>
      </c>
      <c r="S319">
        <v>40</v>
      </c>
      <c r="T319">
        <v>2.031215</v>
      </c>
      <c r="V319">
        <v>44</v>
      </c>
      <c r="W319">
        <v>5.0000000000000001E-3</v>
      </c>
      <c r="X319">
        <f>MIN(S319, V319)</f>
        <v>40</v>
      </c>
      <c r="Y319">
        <f>(X319-N319)/N319*100</f>
        <v>0</v>
      </c>
    </row>
    <row r="320" spans="1:25" x14ac:dyDescent="0.3">
      <c r="A320" t="s">
        <v>323</v>
      </c>
      <c r="C320">
        <v>21216</v>
      </c>
      <c r="D320">
        <v>53433</v>
      </c>
      <c r="E320">
        <v>0.4</v>
      </c>
      <c r="H320">
        <v>4216</v>
      </c>
      <c r="I320">
        <v>9808</v>
      </c>
      <c r="J320">
        <v>0.04</v>
      </c>
      <c r="M320" t="s">
        <v>3</v>
      </c>
      <c r="N320">
        <v>30</v>
      </c>
      <c r="O320">
        <v>0.107282</v>
      </c>
      <c r="R320" t="s">
        <v>3</v>
      </c>
      <c r="S320">
        <v>30</v>
      </c>
      <c r="T320">
        <v>8.2419999999999993E-3</v>
      </c>
      <c r="V320">
        <v>30</v>
      </c>
      <c r="W320">
        <v>3.0000000000000001E-3</v>
      </c>
      <c r="X320">
        <f>MIN(S320, V320)</f>
        <v>30</v>
      </c>
      <c r="Y320">
        <f>(X320-N320)/N320*100</f>
        <v>0</v>
      </c>
    </row>
    <row r="321" spans="1:25" x14ac:dyDescent="0.3">
      <c r="A321" t="s">
        <v>324</v>
      </c>
      <c r="C321">
        <v>60897</v>
      </c>
      <c r="D321">
        <v>129737</v>
      </c>
      <c r="E321">
        <v>0.85</v>
      </c>
      <c r="H321">
        <v>14171</v>
      </c>
      <c r="I321">
        <v>29331</v>
      </c>
      <c r="J321">
        <v>0.16</v>
      </c>
      <c r="M321" t="s">
        <v>3</v>
      </c>
      <c r="N321">
        <v>34</v>
      </c>
      <c r="O321">
        <v>0.32458300000000001</v>
      </c>
      <c r="R321" t="s">
        <v>3</v>
      </c>
      <c r="S321">
        <v>34</v>
      </c>
      <c r="T321">
        <v>5.2463000000000003E-2</v>
      </c>
      <c r="V321">
        <v>36</v>
      </c>
      <c r="W321">
        <v>3.0000000000000001E-3</v>
      </c>
      <c r="X321">
        <f>MIN(S321, V321)</f>
        <v>34</v>
      </c>
      <c r="Y321">
        <f>(X321-N321)/N321*100</f>
        <v>0</v>
      </c>
    </row>
    <row r="322" spans="1:25" x14ac:dyDescent="0.3">
      <c r="A322" t="s">
        <v>325</v>
      </c>
      <c r="C322">
        <v>88236</v>
      </c>
      <c r="D322">
        <v>184261</v>
      </c>
      <c r="E322">
        <v>1.28</v>
      </c>
      <c r="H322">
        <v>18981</v>
      </c>
      <c r="I322">
        <v>38731</v>
      </c>
      <c r="J322">
        <v>0.23</v>
      </c>
      <c r="M322" t="s">
        <v>3</v>
      </c>
      <c r="N322">
        <v>34</v>
      </c>
      <c r="O322">
        <v>4.6462000000000003</v>
      </c>
      <c r="R322" t="s">
        <v>3</v>
      </c>
      <c r="S322">
        <v>34</v>
      </c>
      <c r="T322">
        <v>2.567358</v>
      </c>
      <c r="V322">
        <v>36</v>
      </c>
      <c r="W322">
        <v>3.0000000000000001E-3</v>
      </c>
      <c r="X322">
        <f>MIN(S322, V322)</f>
        <v>34</v>
      </c>
      <c r="Y322">
        <f>(X322-N322)/N322*100</f>
        <v>0</v>
      </c>
    </row>
    <row r="323" spans="1:25" x14ac:dyDescent="0.3">
      <c r="A323" t="s">
        <v>326</v>
      </c>
      <c r="C323">
        <v>66825</v>
      </c>
      <c r="D323">
        <v>142418</v>
      </c>
      <c r="E323">
        <v>1.02</v>
      </c>
      <c r="H323">
        <v>16200</v>
      </c>
      <c r="I323">
        <v>33668</v>
      </c>
      <c r="J323">
        <v>0.16</v>
      </c>
      <c r="M323" t="s">
        <v>3</v>
      </c>
      <c r="N323">
        <v>34</v>
      </c>
      <c r="O323">
        <v>0.64852799999999999</v>
      </c>
      <c r="R323" t="s">
        <v>3</v>
      </c>
      <c r="S323">
        <v>34</v>
      </c>
      <c r="T323">
        <v>0.106695</v>
      </c>
      <c r="V323">
        <v>39</v>
      </c>
      <c r="W323">
        <v>4.0000000000000001E-3</v>
      </c>
      <c r="X323">
        <f>MIN(S323, V323)</f>
        <v>34</v>
      </c>
      <c r="Y323">
        <f>(X323-N323)/N323*100</f>
        <v>0</v>
      </c>
    </row>
    <row r="324" spans="1:25" x14ac:dyDescent="0.3">
      <c r="A324" t="s">
        <v>327</v>
      </c>
      <c r="C324">
        <v>79292</v>
      </c>
      <c r="D324">
        <v>168729</v>
      </c>
      <c r="E324">
        <v>1.1599999999999999</v>
      </c>
      <c r="H324">
        <v>20284</v>
      </c>
      <c r="I324">
        <v>42265</v>
      </c>
      <c r="J324">
        <v>0.24</v>
      </c>
      <c r="M324" t="s">
        <v>3</v>
      </c>
      <c r="N324">
        <v>32</v>
      </c>
      <c r="O324">
        <v>0.49078300000000002</v>
      </c>
      <c r="R324" t="s">
        <v>3</v>
      </c>
      <c r="S324">
        <v>32</v>
      </c>
      <c r="T324">
        <v>0.15896199999999999</v>
      </c>
      <c r="V324">
        <v>43</v>
      </c>
      <c r="W324">
        <v>2E-3</v>
      </c>
      <c r="X324">
        <f>MIN(S324, V324)</f>
        <v>32</v>
      </c>
      <c r="Y324">
        <f>(X324-N324)/N324*100</f>
        <v>0</v>
      </c>
    </row>
    <row r="325" spans="1:25" x14ac:dyDescent="0.3">
      <c r="A325" t="s">
        <v>328</v>
      </c>
      <c r="C325">
        <v>81984</v>
      </c>
      <c r="D325">
        <v>175627</v>
      </c>
      <c r="E325">
        <v>1.24</v>
      </c>
      <c r="H325">
        <v>19264</v>
      </c>
      <c r="I325">
        <v>40247</v>
      </c>
      <c r="J325">
        <v>0.23</v>
      </c>
      <c r="M325" t="s">
        <v>3</v>
      </c>
      <c r="N325">
        <v>39</v>
      </c>
      <c r="O325">
        <v>1.43808</v>
      </c>
      <c r="R325" t="s">
        <v>3</v>
      </c>
      <c r="S325">
        <v>39</v>
      </c>
      <c r="T325">
        <v>0.56465100000000001</v>
      </c>
      <c r="V325">
        <v>42</v>
      </c>
      <c r="W325">
        <v>3.0000000000000001E-3</v>
      </c>
      <c r="X325">
        <f>MIN(S325, V325)</f>
        <v>39</v>
      </c>
      <c r="Y325">
        <f>(X325-N325)/N325*100</f>
        <v>0</v>
      </c>
    </row>
    <row r="326" spans="1:25" x14ac:dyDescent="0.3">
      <c r="A326" t="s">
        <v>329</v>
      </c>
      <c r="C326">
        <v>76230</v>
      </c>
      <c r="D326">
        <v>160083</v>
      </c>
      <c r="E326">
        <v>1.1000000000000001</v>
      </c>
      <c r="H326">
        <v>18942</v>
      </c>
      <c r="I326">
        <v>38935</v>
      </c>
      <c r="J326">
        <v>0.23</v>
      </c>
      <c r="M326" t="s">
        <v>3</v>
      </c>
      <c r="N326">
        <v>31</v>
      </c>
      <c r="O326">
        <v>0.80455200000000004</v>
      </c>
      <c r="R326" t="s">
        <v>3</v>
      </c>
      <c r="S326">
        <v>31</v>
      </c>
      <c r="T326">
        <v>0.60840300000000003</v>
      </c>
      <c r="V326">
        <v>40</v>
      </c>
      <c r="W326">
        <v>2E-3</v>
      </c>
      <c r="X326">
        <f>MIN(S326, V326)</f>
        <v>31</v>
      </c>
      <c r="Y326">
        <f>(X326-N326)/N326*100</f>
        <v>0</v>
      </c>
    </row>
    <row r="327" spans="1:25" x14ac:dyDescent="0.3">
      <c r="A327" t="s">
        <v>330</v>
      </c>
      <c r="C327">
        <v>83536</v>
      </c>
      <c r="D327">
        <v>181699</v>
      </c>
      <c r="E327">
        <v>1.29</v>
      </c>
      <c r="H327">
        <v>23154</v>
      </c>
      <c r="I327">
        <v>49364</v>
      </c>
      <c r="J327">
        <v>0.28999999999999998</v>
      </c>
      <c r="M327" t="s">
        <v>3</v>
      </c>
      <c r="N327">
        <v>41</v>
      </c>
      <c r="O327">
        <v>0.74638400000000005</v>
      </c>
      <c r="R327" t="s">
        <v>3</v>
      </c>
      <c r="S327">
        <v>41</v>
      </c>
      <c r="T327">
        <v>0.18720000000000001</v>
      </c>
      <c r="V327">
        <v>50</v>
      </c>
      <c r="W327">
        <v>2E-3</v>
      </c>
      <c r="X327">
        <f>MIN(S327, V327)</f>
        <v>41</v>
      </c>
      <c r="Y327">
        <f>(X327-N327)/N327*100</f>
        <v>0</v>
      </c>
    </row>
    <row r="328" spans="1:25" x14ac:dyDescent="0.3">
      <c r="A328" t="s">
        <v>331</v>
      </c>
      <c r="C328">
        <v>50820</v>
      </c>
      <c r="D328">
        <v>104051</v>
      </c>
      <c r="E328">
        <v>0.7</v>
      </c>
      <c r="H328">
        <v>15400</v>
      </c>
      <c r="I328">
        <v>31003</v>
      </c>
      <c r="J328">
        <v>0.15</v>
      </c>
      <c r="M328" t="s">
        <v>3</v>
      </c>
      <c r="N328">
        <v>30</v>
      </c>
      <c r="O328">
        <v>0.331015</v>
      </c>
      <c r="R328" t="s">
        <v>3</v>
      </c>
      <c r="S328">
        <v>30</v>
      </c>
      <c r="T328">
        <v>8.2087999999999994E-2</v>
      </c>
      <c r="V328">
        <v>39</v>
      </c>
      <c r="W328">
        <v>4.0000000000000001E-3</v>
      </c>
      <c r="X328">
        <f>MIN(S328, V328)</f>
        <v>30</v>
      </c>
      <c r="Y328">
        <f>(X328-N328)/N328*100</f>
        <v>0</v>
      </c>
    </row>
    <row r="329" spans="1:25" x14ac:dyDescent="0.3">
      <c r="A329" t="s">
        <v>332</v>
      </c>
      <c r="C329">
        <v>96279</v>
      </c>
      <c r="D329">
        <v>207982</v>
      </c>
      <c r="E329">
        <v>1.5</v>
      </c>
      <c r="H329">
        <v>17723</v>
      </c>
      <c r="I329">
        <v>37094</v>
      </c>
      <c r="J329">
        <v>0.22</v>
      </c>
      <c r="M329" t="s">
        <v>3</v>
      </c>
      <c r="N329">
        <v>33</v>
      </c>
      <c r="O329">
        <v>0.94258699999999995</v>
      </c>
      <c r="R329" t="s">
        <v>3</v>
      </c>
      <c r="S329">
        <v>33</v>
      </c>
      <c r="T329">
        <v>0.28731499999999999</v>
      </c>
      <c r="V329">
        <v>36</v>
      </c>
      <c r="W329">
        <v>5.0000000000000001E-3</v>
      </c>
      <c r="X329">
        <f>MIN(S329, V329)</f>
        <v>33</v>
      </c>
      <c r="Y329">
        <f>(X329-N329)/N329*100</f>
        <v>0</v>
      </c>
    </row>
    <row r="330" spans="1:25" x14ac:dyDescent="0.3">
      <c r="A330" t="s">
        <v>333</v>
      </c>
      <c r="C330">
        <v>84606</v>
      </c>
      <c r="D330">
        <v>179097</v>
      </c>
      <c r="E330">
        <v>1.27</v>
      </c>
      <c r="H330">
        <v>24856</v>
      </c>
      <c r="I330">
        <v>51722</v>
      </c>
      <c r="J330">
        <v>0.3</v>
      </c>
      <c r="M330" t="s">
        <v>3</v>
      </c>
      <c r="N330">
        <v>40</v>
      </c>
      <c r="O330">
        <v>0.37100100000000003</v>
      </c>
      <c r="R330" t="s">
        <v>3</v>
      </c>
      <c r="S330">
        <v>40</v>
      </c>
      <c r="T330">
        <v>8.4384000000000001E-2</v>
      </c>
      <c r="V330">
        <v>51</v>
      </c>
      <c r="W330">
        <v>5.0000000000000001E-3</v>
      </c>
      <c r="X330">
        <f>MIN(S330, V330)</f>
        <v>40</v>
      </c>
      <c r="Y330">
        <f>(X330-N330)/N330*100</f>
        <v>0</v>
      </c>
    </row>
    <row r="331" spans="1:25" x14ac:dyDescent="0.3">
      <c r="A331" t="s">
        <v>334</v>
      </c>
      <c r="C331">
        <v>20670</v>
      </c>
      <c r="D331">
        <v>53308</v>
      </c>
      <c r="E331">
        <v>0.42</v>
      </c>
      <c r="H331">
        <v>4810</v>
      </c>
      <c r="I331">
        <v>11584</v>
      </c>
      <c r="J331">
        <v>0.05</v>
      </c>
      <c r="M331" t="s">
        <v>3</v>
      </c>
      <c r="N331">
        <v>35</v>
      </c>
      <c r="O331">
        <v>0.13444999999999999</v>
      </c>
      <c r="R331" t="s">
        <v>3</v>
      </c>
      <c r="S331">
        <v>35</v>
      </c>
      <c r="T331">
        <v>1.6015999999999999E-2</v>
      </c>
      <c r="V331">
        <v>36</v>
      </c>
      <c r="W331">
        <v>4.0000000000000001E-3</v>
      </c>
      <c r="X331">
        <f>MIN(S331, V331)</f>
        <v>35</v>
      </c>
      <c r="Y331">
        <f>(X331-N331)/N331*100</f>
        <v>0</v>
      </c>
    </row>
    <row r="332" spans="1:25" x14ac:dyDescent="0.3">
      <c r="A332" t="s">
        <v>335</v>
      </c>
      <c r="C332">
        <v>88247</v>
      </c>
      <c r="D332">
        <v>185485</v>
      </c>
      <c r="E332">
        <v>1.31</v>
      </c>
      <c r="H332">
        <v>18241</v>
      </c>
      <c r="I332">
        <v>37379</v>
      </c>
      <c r="J332">
        <v>0.18</v>
      </c>
      <c r="M332" t="s">
        <v>3</v>
      </c>
      <c r="N332">
        <v>31</v>
      </c>
      <c r="O332">
        <v>0.54007499999999997</v>
      </c>
      <c r="R332" t="s">
        <v>3</v>
      </c>
      <c r="S332">
        <v>31</v>
      </c>
      <c r="T332">
        <v>0.121154</v>
      </c>
      <c r="V332">
        <v>36</v>
      </c>
      <c r="W332">
        <v>3.0000000000000001E-3</v>
      </c>
      <c r="X332">
        <f>MIN(S332, V332)</f>
        <v>31</v>
      </c>
      <c r="Y332">
        <f>(X332-N332)/N332*100</f>
        <v>0</v>
      </c>
    </row>
    <row r="333" spans="1:25" x14ac:dyDescent="0.3">
      <c r="A333" t="s">
        <v>336</v>
      </c>
      <c r="C333">
        <v>78752</v>
      </c>
      <c r="D333">
        <v>168355</v>
      </c>
      <c r="E333">
        <v>1.2</v>
      </c>
      <c r="H333">
        <v>15836</v>
      </c>
      <c r="I333">
        <v>32821</v>
      </c>
      <c r="J333">
        <v>0.2</v>
      </c>
      <c r="M333" t="s">
        <v>3</v>
      </c>
      <c r="N333">
        <v>34</v>
      </c>
      <c r="O333">
        <v>0.50642200000000004</v>
      </c>
      <c r="R333" t="s">
        <v>3</v>
      </c>
      <c r="S333">
        <v>34</v>
      </c>
      <c r="T333">
        <v>0.103209</v>
      </c>
      <c r="V333">
        <v>36</v>
      </c>
      <c r="W333">
        <v>4.0000000000000001E-3</v>
      </c>
      <c r="X333">
        <f>MIN(S333, V333)</f>
        <v>34</v>
      </c>
      <c r="Y333">
        <f>(X333-N333)/N333*100</f>
        <v>0</v>
      </c>
    </row>
    <row r="334" spans="1:25" x14ac:dyDescent="0.3">
      <c r="A334" t="s">
        <v>337</v>
      </c>
      <c r="C334">
        <v>82560</v>
      </c>
      <c r="D334">
        <v>172671</v>
      </c>
      <c r="E334">
        <v>1.22</v>
      </c>
      <c r="H334">
        <v>17280</v>
      </c>
      <c r="I334">
        <v>35175</v>
      </c>
      <c r="J334">
        <v>0.17</v>
      </c>
      <c r="M334" t="s">
        <v>3</v>
      </c>
      <c r="N334">
        <v>34</v>
      </c>
      <c r="O334">
        <v>0.30935400000000002</v>
      </c>
      <c r="R334" t="s">
        <v>3</v>
      </c>
      <c r="S334">
        <v>34</v>
      </c>
      <c r="T334">
        <v>3.4369999999999998E-2</v>
      </c>
      <c r="V334">
        <v>35</v>
      </c>
      <c r="W334">
        <v>4.0000000000000001E-3</v>
      </c>
      <c r="X334">
        <f>MIN(S334, V334)</f>
        <v>34</v>
      </c>
      <c r="Y334">
        <f>(X334-N334)/N334*100</f>
        <v>0</v>
      </c>
    </row>
    <row r="335" spans="1:25" x14ac:dyDescent="0.3">
      <c r="A335" t="s">
        <v>338</v>
      </c>
      <c r="C335">
        <v>96117</v>
      </c>
      <c r="D335">
        <v>195572</v>
      </c>
      <c r="E335">
        <v>1.31</v>
      </c>
      <c r="H335">
        <v>17910</v>
      </c>
      <c r="I335">
        <v>35490</v>
      </c>
      <c r="J335">
        <v>0.21</v>
      </c>
      <c r="M335" t="s">
        <v>3</v>
      </c>
      <c r="N335">
        <v>28</v>
      </c>
      <c r="O335">
        <v>0.40570000000000001</v>
      </c>
      <c r="R335" t="s">
        <v>3</v>
      </c>
      <c r="S335">
        <v>28</v>
      </c>
      <c r="T335">
        <v>4.2466999999999998E-2</v>
      </c>
      <c r="V335">
        <v>29</v>
      </c>
      <c r="W335">
        <v>5.0000000000000001E-3</v>
      </c>
      <c r="X335">
        <f>MIN(S335, V335)</f>
        <v>28</v>
      </c>
      <c r="Y335">
        <f>(X335-N335)/N335*100</f>
        <v>0</v>
      </c>
    </row>
    <row r="336" spans="1:25" x14ac:dyDescent="0.3">
      <c r="A336" t="s">
        <v>339</v>
      </c>
      <c r="C336">
        <v>86768</v>
      </c>
      <c r="D336">
        <v>183723</v>
      </c>
      <c r="E336">
        <v>1.31</v>
      </c>
      <c r="H336">
        <v>18734</v>
      </c>
      <c r="I336">
        <v>38685</v>
      </c>
      <c r="J336">
        <v>0.19</v>
      </c>
      <c r="M336" t="s">
        <v>3</v>
      </c>
      <c r="N336">
        <v>32</v>
      </c>
      <c r="O336">
        <v>0.428873</v>
      </c>
      <c r="R336" t="s">
        <v>3</v>
      </c>
      <c r="S336">
        <v>32</v>
      </c>
      <c r="T336">
        <v>0.13716900000000001</v>
      </c>
      <c r="V336">
        <v>37</v>
      </c>
      <c r="W336">
        <v>8.9999999999999993E-3</v>
      </c>
      <c r="X336">
        <f>MIN(S336, V336)</f>
        <v>32</v>
      </c>
      <c r="Y336">
        <f>(X336-N336)/N336*100</f>
        <v>0</v>
      </c>
    </row>
    <row r="337" spans="1:25" x14ac:dyDescent="0.3">
      <c r="A337" t="s">
        <v>340</v>
      </c>
      <c r="C337">
        <v>82948</v>
      </c>
      <c r="D337">
        <v>175665</v>
      </c>
      <c r="E337">
        <v>1.24</v>
      </c>
      <c r="H337">
        <v>19106</v>
      </c>
      <c r="I337">
        <v>39487</v>
      </c>
      <c r="J337">
        <v>0.23</v>
      </c>
      <c r="M337" t="s">
        <v>3</v>
      </c>
      <c r="N337">
        <v>32</v>
      </c>
      <c r="O337">
        <v>0.68662800000000002</v>
      </c>
      <c r="R337" t="s">
        <v>3</v>
      </c>
      <c r="S337">
        <v>32</v>
      </c>
      <c r="T337">
        <v>0.16574700000000001</v>
      </c>
      <c r="V337">
        <v>40</v>
      </c>
      <c r="W337">
        <v>1.7999999999999999E-2</v>
      </c>
      <c r="X337">
        <f>MIN(S337, V337)</f>
        <v>32</v>
      </c>
      <c r="Y337">
        <f>(X337-N337)/N337*100</f>
        <v>0</v>
      </c>
    </row>
    <row r="338" spans="1:25" x14ac:dyDescent="0.3">
      <c r="A338" t="s">
        <v>341</v>
      </c>
      <c r="C338">
        <v>80995</v>
      </c>
      <c r="D338">
        <v>169848</v>
      </c>
      <c r="E338">
        <v>1.1499999999999999</v>
      </c>
      <c r="H338">
        <v>17945</v>
      </c>
      <c r="I338">
        <v>36728</v>
      </c>
      <c r="J338">
        <v>0.21</v>
      </c>
      <c r="M338" t="s">
        <v>3</v>
      </c>
      <c r="N338">
        <v>33</v>
      </c>
      <c r="O338">
        <v>0.58004900000000004</v>
      </c>
      <c r="R338" t="s">
        <v>3</v>
      </c>
      <c r="S338">
        <v>33</v>
      </c>
      <c r="T338">
        <v>5.2148E-2</v>
      </c>
      <c r="V338">
        <v>36</v>
      </c>
      <c r="W338">
        <v>3.0000000000000001E-3</v>
      </c>
      <c r="X338">
        <f>MIN(S338, V338)</f>
        <v>33</v>
      </c>
      <c r="Y338">
        <f>(X338-N338)/N338*100</f>
        <v>0</v>
      </c>
    </row>
    <row r="339" spans="1:25" x14ac:dyDescent="0.3">
      <c r="A339" t="s">
        <v>342</v>
      </c>
      <c r="C339">
        <v>91872</v>
      </c>
      <c r="D339">
        <v>189365</v>
      </c>
      <c r="E339">
        <v>1.31</v>
      </c>
      <c r="H339">
        <v>18480</v>
      </c>
      <c r="I339">
        <v>37160</v>
      </c>
      <c r="J339">
        <v>0.18</v>
      </c>
      <c r="M339" t="s">
        <v>3</v>
      </c>
      <c r="N339">
        <v>29</v>
      </c>
      <c r="O339">
        <v>1.648779</v>
      </c>
      <c r="R339" t="s">
        <v>3</v>
      </c>
      <c r="S339">
        <v>29</v>
      </c>
      <c r="T339">
        <v>0.25036000000000003</v>
      </c>
      <c r="V339">
        <v>34</v>
      </c>
      <c r="W339">
        <v>3.0000000000000001E-3</v>
      </c>
      <c r="X339">
        <f>MIN(S339, V339)</f>
        <v>29</v>
      </c>
      <c r="Y339">
        <f>(X339-N339)/N339*100</f>
        <v>0</v>
      </c>
    </row>
    <row r="340" spans="1:25" x14ac:dyDescent="0.3">
      <c r="A340" t="s">
        <v>343</v>
      </c>
      <c r="C340">
        <v>83304</v>
      </c>
      <c r="D340">
        <v>175329</v>
      </c>
      <c r="E340">
        <v>1.24</v>
      </c>
      <c r="H340">
        <v>20124</v>
      </c>
      <c r="I340">
        <v>41409</v>
      </c>
      <c r="J340">
        <v>0.2</v>
      </c>
      <c r="M340" t="s">
        <v>3</v>
      </c>
      <c r="N340">
        <v>37</v>
      </c>
      <c r="O340">
        <v>0.62193399999999999</v>
      </c>
      <c r="R340" t="s">
        <v>3</v>
      </c>
      <c r="S340">
        <v>37</v>
      </c>
      <c r="T340">
        <v>0.20350199999999999</v>
      </c>
      <c r="V340">
        <v>42</v>
      </c>
      <c r="W340">
        <v>4.0000000000000001E-3</v>
      </c>
      <c r="X340">
        <f>MIN(S340, V340)</f>
        <v>37</v>
      </c>
      <c r="Y340">
        <f>(X340-N340)/N340*100</f>
        <v>0</v>
      </c>
    </row>
    <row r="341" spans="1:25" x14ac:dyDescent="0.3">
      <c r="A341" t="s">
        <v>344</v>
      </c>
      <c r="C341">
        <v>87420</v>
      </c>
      <c r="D341">
        <v>186967</v>
      </c>
      <c r="E341">
        <v>1.35</v>
      </c>
      <c r="H341">
        <v>24645</v>
      </c>
      <c r="I341">
        <v>51697</v>
      </c>
      <c r="J341">
        <v>0.3</v>
      </c>
      <c r="M341" t="s">
        <v>3</v>
      </c>
      <c r="N341">
        <v>43</v>
      </c>
      <c r="O341">
        <v>0.68373099999999998</v>
      </c>
      <c r="R341" t="s">
        <v>3</v>
      </c>
      <c r="S341">
        <v>43</v>
      </c>
      <c r="T341">
        <v>0.342252</v>
      </c>
      <c r="V341">
        <v>52</v>
      </c>
      <c r="W341">
        <v>5.0000000000000001E-3</v>
      </c>
      <c r="X341">
        <f>MIN(S341, V341)</f>
        <v>43</v>
      </c>
      <c r="Y341">
        <f>(X341-N341)/N341*100</f>
        <v>0</v>
      </c>
    </row>
    <row r="342" spans="1:25" x14ac:dyDescent="0.3">
      <c r="A342" t="s">
        <v>345</v>
      </c>
      <c r="C342">
        <v>23542</v>
      </c>
      <c r="D342">
        <v>58371</v>
      </c>
      <c r="E342">
        <v>0.45</v>
      </c>
      <c r="H342">
        <v>5662</v>
      </c>
      <c r="I342">
        <v>13251</v>
      </c>
      <c r="J342">
        <v>0.06</v>
      </c>
      <c r="M342" t="s">
        <v>3</v>
      </c>
      <c r="N342">
        <v>32</v>
      </c>
      <c r="O342">
        <v>0.11913799999999999</v>
      </c>
      <c r="R342" t="s">
        <v>3</v>
      </c>
      <c r="S342">
        <v>32</v>
      </c>
      <c r="T342">
        <v>1.3417E-2</v>
      </c>
      <c r="V342">
        <v>37</v>
      </c>
      <c r="W342">
        <v>4.0000000000000001E-3</v>
      </c>
      <c r="X342">
        <f>MIN(S342, V342)</f>
        <v>32</v>
      </c>
      <c r="Y342">
        <f>(X342-N342)/N342*100</f>
        <v>0</v>
      </c>
    </row>
    <row r="343" spans="1:25" x14ac:dyDescent="0.3">
      <c r="A343" t="s">
        <v>346</v>
      </c>
      <c r="C343">
        <v>100096</v>
      </c>
      <c r="D343">
        <v>213937</v>
      </c>
      <c r="E343">
        <v>1.46</v>
      </c>
      <c r="H343">
        <v>57120</v>
      </c>
      <c r="I343">
        <v>121507</v>
      </c>
      <c r="J343">
        <v>0.77</v>
      </c>
      <c r="M343" t="s">
        <v>4</v>
      </c>
      <c r="N343">
        <v>79</v>
      </c>
      <c r="O343">
        <v>60.259424000000003</v>
      </c>
      <c r="R343" t="s">
        <v>4</v>
      </c>
      <c r="S343">
        <v>79</v>
      </c>
      <c r="T343">
        <v>60.11553</v>
      </c>
      <c r="V343">
        <v>104</v>
      </c>
      <c r="W343">
        <v>4.0000000000000001E-3</v>
      </c>
      <c r="X343">
        <f>MIN(S343, V343)</f>
        <v>79</v>
      </c>
      <c r="Y343">
        <f>(X343-N343)/N343*100</f>
        <v>0</v>
      </c>
    </row>
    <row r="344" spans="1:25" x14ac:dyDescent="0.3">
      <c r="A344" t="s">
        <v>347</v>
      </c>
      <c r="C344">
        <v>93879</v>
      </c>
      <c r="D344">
        <v>198606</v>
      </c>
      <c r="E344">
        <v>1.32</v>
      </c>
      <c r="H344">
        <v>47763</v>
      </c>
      <c r="I344">
        <v>100494</v>
      </c>
      <c r="J344">
        <v>0.62</v>
      </c>
      <c r="M344" t="s">
        <v>4</v>
      </c>
      <c r="N344">
        <v>69</v>
      </c>
      <c r="O344">
        <v>60.231726999999999</v>
      </c>
      <c r="R344" t="s">
        <v>4</v>
      </c>
      <c r="S344">
        <v>68</v>
      </c>
      <c r="T344">
        <v>60.090991000000002</v>
      </c>
      <c r="V344">
        <v>86</v>
      </c>
      <c r="W344">
        <v>5.0000000000000001E-3</v>
      </c>
      <c r="X344">
        <f>MIN(S344, V344)</f>
        <v>68</v>
      </c>
      <c r="Y344">
        <f>(X344-N344)/N344*100</f>
        <v>-1.4492753623188406</v>
      </c>
    </row>
    <row r="345" spans="1:25" x14ac:dyDescent="0.3">
      <c r="A345" t="s">
        <v>348</v>
      </c>
      <c r="C345">
        <v>99932</v>
      </c>
      <c r="D345">
        <v>208587</v>
      </c>
      <c r="E345">
        <v>1.4</v>
      </c>
      <c r="H345">
        <v>50568</v>
      </c>
      <c r="I345">
        <v>105021</v>
      </c>
      <c r="J345">
        <v>0.61</v>
      </c>
      <c r="M345" t="s">
        <v>4</v>
      </c>
      <c r="N345">
        <v>69</v>
      </c>
      <c r="O345">
        <v>60.233604</v>
      </c>
      <c r="R345" t="s">
        <v>4</v>
      </c>
      <c r="S345">
        <v>70</v>
      </c>
      <c r="T345">
        <v>60.091799999999999</v>
      </c>
      <c r="V345">
        <v>83</v>
      </c>
      <c r="W345">
        <v>4.0000000000000001E-3</v>
      </c>
      <c r="X345">
        <f>MIN(S345, V345)</f>
        <v>70</v>
      </c>
      <c r="Y345">
        <f>(X345-N345)/N345*100</f>
        <v>1.4492753623188406</v>
      </c>
    </row>
    <row r="346" spans="1:25" x14ac:dyDescent="0.3">
      <c r="A346" t="s">
        <v>349</v>
      </c>
      <c r="C346">
        <v>83468</v>
      </c>
      <c r="D346">
        <v>174385</v>
      </c>
      <c r="E346">
        <v>1.1299999999999999</v>
      </c>
      <c r="H346">
        <v>44444</v>
      </c>
      <c r="I346">
        <v>92377</v>
      </c>
      <c r="J346">
        <v>0.56999999999999995</v>
      </c>
      <c r="M346" t="s">
        <v>4</v>
      </c>
      <c r="N346">
        <v>72</v>
      </c>
      <c r="O346">
        <v>60.202525000000001</v>
      </c>
      <c r="R346" t="s">
        <v>4</v>
      </c>
      <c r="S346">
        <v>71</v>
      </c>
      <c r="T346">
        <v>60.082531000000003</v>
      </c>
      <c r="V346">
        <v>81</v>
      </c>
      <c r="W346">
        <v>4.0000000000000001E-3</v>
      </c>
      <c r="X346">
        <f>MIN(S346, V346)</f>
        <v>71</v>
      </c>
      <c r="Y346">
        <f>(X346-N346)/N346*100</f>
        <v>-1.3888888888888888</v>
      </c>
    </row>
    <row r="347" spans="1:25" x14ac:dyDescent="0.3">
      <c r="A347" t="s">
        <v>350</v>
      </c>
      <c r="C347">
        <v>93024</v>
      </c>
      <c r="D347">
        <v>192233</v>
      </c>
      <c r="E347">
        <v>1.25</v>
      </c>
      <c r="H347">
        <v>49856</v>
      </c>
      <c r="I347">
        <v>102560</v>
      </c>
      <c r="J347">
        <v>0.64</v>
      </c>
      <c r="M347" t="s">
        <v>4</v>
      </c>
      <c r="N347">
        <v>63</v>
      </c>
      <c r="O347">
        <v>60.212909000000003</v>
      </c>
      <c r="R347" t="s">
        <v>4</v>
      </c>
      <c r="S347">
        <v>65</v>
      </c>
      <c r="T347">
        <v>60.089323999999998</v>
      </c>
      <c r="V347">
        <v>81</v>
      </c>
      <c r="W347">
        <v>3.0000000000000001E-3</v>
      </c>
      <c r="X347">
        <f>MIN(S347, V347)</f>
        <v>65</v>
      </c>
      <c r="Y347">
        <f>(X347-N347)/N347*100</f>
        <v>3.1746031746031744</v>
      </c>
    </row>
    <row r="348" spans="1:25" x14ac:dyDescent="0.3">
      <c r="A348" t="s">
        <v>351</v>
      </c>
      <c r="C348">
        <v>117537</v>
      </c>
      <c r="D348">
        <v>254264</v>
      </c>
      <c r="E348">
        <v>1.78</v>
      </c>
      <c r="H348">
        <v>53268</v>
      </c>
      <c r="I348">
        <v>114404</v>
      </c>
      <c r="J348">
        <v>0.73</v>
      </c>
      <c r="M348" t="s">
        <v>4</v>
      </c>
      <c r="N348">
        <v>80</v>
      </c>
      <c r="O348">
        <v>60.311416000000001</v>
      </c>
      <c r="R348" t="s">
        <v>4</v>
      </c>
      <c r="S348">
        <v>79</v>
      </c>
      <c r="T348">
        <v>60.100575999999997</v>
      </c>
      <c r="V348">
        <v>91</v>
      </c>
      <c r="W348">
        <v>4.0000000000000001E-3</v>
      </c>
      <c r="X348">
        <f>MIN(S348, V348)</f>
        <v>79</v>
      </c>
      <c r="Y348">
        <f>(X348-N348)/N348*100</f>
        <v>-1.25</v>
      </c>
    </row>
    <row r="349" spans="1:25" x14ac:dyDescent="0.3">
      <c r="A349" t="s">
        <v>352</v>
      </c>
      <c r="C349">
        <v>76908</v>
      </c>
      <c r="D349">
        <v>161719</v>
      </c>
      <c r="E349">
        <v>1.07</v>
      </c>
      <c r="H349">
        <v>48314</v>
      </c>
      <c r="I349">
        <v>101225</v>
      </c>
      <c r="J349">
        <v>0.64</v>
      </c>
      <c r="M349" t="s">
        <v>4</v>
      </c>
      <c r="N349">
        <v>91</v>
      </c>
      <c r="O349">
        <v>60.192495999999998</v>
      </c>
      <c r="R349" t="s">
        <v>4</v>
      </c>
      <c r="S349">
        <v>91</v>
      </c>
      <c r="T349">
        <v>60.098022999999998</v>
      </c>
      <c r="V349">
        <v>97</v>
      </c>
      <c r="W349">
        <v>5.0000000000000001E-3</v>
      </c>
      <c r="X349">
        <f>MIN(S349, V349)</f>
        <v>91</v>
      </c>
      <c r="Y349">
        <f>(X349-N349)/N349*100</f>
        <v>0</v>
      </c>
    </row>
    <row r="350" spans="1:25" x14ac:dyDescent="0.3">
      <c r="A350" t="s">
        <v>353</v>
      </c>
      <c r="C350">
        <v>105014</v>
      </c>
      <c r="D350">
        <v>222967</v>
      </c>
      <c r="E350">
        <v>1.53</v>
      </c>
      <c r="H350">
        <v>51353</v>
      </c>
      <c r="I350">
        <v>108391</v>
      </c>
      <c r="J350">
        <v>0.68</v>
      </c>
      <c r="M350" t="s">
        <v>4</v>
      </c>
      <c r="N350">
        <v>78</v>
      </c>
      <c r="O350">
        <v>60.266601999999999</v>
      </c>
      <c r="R350" t="s">
        <v>4</v>
      </c>
      <c r="S350">
        <v>78</v>
      </c>
      <c r="T350">
        <v>60.097881000000001</v>
      </c>
      <c r="V350">
        <v>88</v>
      </c>
      <c r="W350">
        <v>4.0000000000000001E-3</v>
      </c>
      <c r="X350">
        <f>MIN(S350, V350)</f>
        <v>78</v>
      </c>
      <c r="Y350">
        <f>(X350-N350)/N350*100</f>
        <v>0</v>
      </c>
    </row>
    <row r="351" spans="1:25" x14ac:dyDescent="0.3">
      <c r="A351" t="s">
        <v>354</v>
      </c>
      <c r="C351">
        <v>114204</v>
      </c>
      <c r="D351">
        <v>242323</v>
      </c>
      <c r="E351">
        <v>1.63</v>
      </c>
      <c r="H351">
        <v>63856</v>
      </c>
      <c r="I351">
        <v>134903</v>
      </c>
      <c r="J351">
        <v>0.84</v>
      </c>
      <c r="M351" t="s">
        <v>4</v>
      </c>
      <c r="N351">
        <v>76</v>
      </c>
      <c r="O351">
        <v>60.283993000000002</v>
      </c>
      <c r="R351" t="s">
        <v>4</v>
      </c>
      <c r="S351">
        <v>77</v>
      </c>
      <c r="T351">
        <v>60.124403000000001</v>
      </c>
      <c r="V351">
        <v>103</v>
      </c>
      <c r="W351">
        <v>2E-3</v>
      </c>
      <c r="X351">
        <f>MIN(S351, V351)</f>
        <v>77</v>
      </c>
      <c r="Y351">
        <f>(X351-N351)/N351*100</f>
        <v>1.3157894736842104</v>
      </c>
    </row>
    <row r="352" spans="1:25" x14ac:dyDescent="0.3">
      <c r="A352" t="s">
        <v>355</v>
      </c>
      <c r="C352">
        <v>91348</v>
      </c>
      <c r="D352">
        <v>191573</v>
      </c>
      <c r="E352">
        <v>1.27</v>
      </c>
      <c r="H352">
        <v>51244</v>
      </c>
      <c r="I352">
        <v>106973</v>
      </c>
      <c r="J352">
        <v>0.67</v>
      </c>
      <c r="M352" t="s">
        <v>4</v>
      </c>
      <c r="N352">
        <v>80</v>
      </c>
      <c r="O352">
        <v>60.218783000000002</v>
      </c>
      <c r="R352" t="s">
        <v>4</v>
      </c>
      <c r="S352">
        <v>79</v>
      </c>
      <c r="T352">
        <v>60.098869999999998</v>
      </c>
      <c r="V352">
        <v>91</v>
      </c>
      <c r="W352">
        <v>3.0000000000000001E-3</v>
      </c>
      <c r="X352">
        <f>MIN(S352, V352)</f>
        <v>79</v>
      </c>
      <c r="Y352">
        <f>(X352-N352)/N352*100</f>
        <v>-1.25</v>
      </c>
    </row>
    <row r="353" spans="1:25" x14ac:dyDescent="0.3">
      <c r="A353" t="s">
        <v>356</v>
      </c>
      <c r="C353">
        <v>24310</v>
      </c>
      <c r="D353">
        <v>56076</v>
      </c>
      <c r="E353">
        <v>0.41</v>
      </c>
      <c r="H353">
        <v>4590</v>
      </c>
      <c r="I353">
        <v>9908</v>
      </c>
      <c r="J353">
        <v>0.04</v>
      </c>
      <c r="M353" t="s">
        <v>3</v>
      </c>
      <c r="N353">
        <v>25</v>
      </c>
      <c r="O353">
        <v>0.154617</v>
      </c>
      <c r="R353" t="s">
        <v>3</v>
      </c>
      <c r="S353">
        <v>25</v>
      </c>
      <c r="T353">
        <v>1.1592E-2</v>
      </c>
      <c r="V353">
        <v>26</v>
      </c>
      <c r="W353">
        <v>3.0000000000000001E-3</v>
      </c>
      <c r="X353">
        <f>MIN(S353, V353)</f>
        <v>25</v>
      </c>
      <c r="Y353">
        <f>(X353-N353)/N353*100</f>
        <v>0</v>
      </c>
    </row>
    <row r="354" spans="1:25" x14ac:dyDescent="0.3">
      <c r="A354" t="s">
        <v>357</v>
      </c>
      <c r="C354">
        <v>142020</v>
      </c>
      <c r="D354">
        <v>292615</v>
      </c>
      <c r="E354">
        <v>1.93</v>
      </c>
      <c r="H354">
        <v>45762</v>
      </c>
      <c r="I354">
        <v>93389</v>
      </c>
      <c r="J354">
        <v>0.53</v>
      </c>
      <c r="M354" t="s">
        <v>4</v>
      </c>
      <c r="N354">
        <v>51</v>
      </c>
      <c r="O354">
        <v>60.316907</v>
      </c>
      <c r="R354" t="s">
        <v>4</v>
      </c>
      <c r="S354">
        <v>52</v>
      </c>
      <c r="T354">
        <v>60.074097999999999</v>
      </c>
      <c r="V354">
        <v>57</v>
      </c>
      <c r="W354">
        <v>3.0000000000000001E-3</v>
      </c>
      <c r="X354">
        <f>MIN(S354, V354)</f>
        <v>52</v>
      </c>
      <c r="Y354">
        <f>(X354-N354)/N354*100</f>
        <v>1.9607843137254901</v>
      </c>
    </row>
    <row r="355" spans="1:25" x14ac:dyDescent="0.3">
      <c r="A355" t="s">
        <v>358</v>
      </c>
      <c r="C355">
        <v>151226</v>
      </c>
      <c r="D355">
        <v>307515</v>
      </c>
      <c r="E355">
        <v>1.97</v>
      </c>
      <c r="H355">
        <v>42817</v>
      </c>
      <c r="I355">
        <v>86294</v>
      </c>
      <c r="J355">
        <v>0.49</v>
      </c>
      <c r="M355" t="s">
        <v>4</v>
      </c>
      <c r="N355">
        <v>39</v>
      </c>
      <c r="O355">
        <v>60.308214</v>
      </c>
      <c r="R355" t="s">
        <v>3</v>
      </c>
      <c r="S355">
        <v>39</v>
      </c>
      <c r="T355">
        <v>58.650807999999998</v>
      </c>
      <c r="V355">
        <v>46</v>
      </c>
      <c r="W355">
        <v>3.0000000000000001E-3</v>
      </c>
      <c r="X355">
        <f>MIN(S355, V355)</f>
        <v>39</v>
      </c>
      <c r="Y355">
        <f>(X355-N355)/N355*100</f>
        <v>0</v>
      </c>
    </row>
    <row r="356" spans="1:25" x14ac:dyDescent="0.3">
      <c r="A356" t="s">
        <v>359</v>
      </c>
      <c r="C356">
        <v>140275</v>
      </c>
      <c r="D356">
        <v>283447</v>
      </c>
      <c r="E356">
        <v>1.8</v>
      </c>
      <c r="H356">
        <v>43440</v>
      </c>
      <c r="I356">
        <v>87102</v>
      </c>
      <c r="J356">
        <v>0.49</v>
      </c>
      <c r="M356" t="s">
        <v>4</v>
      </c>
      <c r="N356">
        <v>39</v>
      </c>
      <c r="O356">
        <v>60.283366999999998</v>
      </c>
      <c r="R356" t="s">
        <v>4</v>
      </c>
      <c r="S356">
        <v>39</v>
      </c>
      <c r="T356">
        <v>60.067661999999999</v>
      </c>
      <c r="V356">
        <v>47</v>
      </c>
      <c r="W356">
        <v>3.0000000000000001E-3</v>
      </c>
      <c r="X356">
        <f>MIN(S356, V356)</f>
        <v>39</v>
      </c>
      <c r="Y356">
        <f>(X356-N356)/N356*100</f>
        <v>0</v>
      </c>
    </row>
    <row r="357" spans="1:25" x14ac:dyDescent="0.3">
      <c r="A357" t="s">
        <v>360</v>
      </c>
      <c r="C357">
        <v>148192</v>
      </c>
      <c r="D357">
        <v>302853</v>
      </c>
      <c r="E357">
        <v>1.97</v>
      </c>
      <c r="H357">
        <v>42100</v>
      </c>
      <c r="I357">
        <v>85125</v>
      </c>
      <c r="J357">
        <v>0.48</v>
      </c>
      <c r="M357" t="s">
        <v>4</v>
      </c>
      <c r="N357">
        <v>45</v>
      </c>
      <c r="O357">
        <v>60.317279999999997</v>
      </c>
      <c r="R357" t="s">
        <v>4</v>
      </c>
      <c r="S357">
        <v>44</v>
      </c>
      <c r="T357">
        <v>60.065207999999998</v>
      </c>
      <c r="V357">
        <v>49</v>
      </c>
      <c r="W357">
        <v>3.0000000000000001E-3</v>
      </c>
      <c r="X357">
        <f>MIN(S357, V357)</f>
        <v>44</v>
      </c>
      <c r="Y357">
        <f>(X357-N357)/N357*100</f>
        <v>-2.2222222222222223</v>
      </c>
    </row>
    <row r="358" spans="1:25" x14ac:dyDescent="0.3">
      <c r="A358" t="s">
        <v>361</v>
      </c>
      <c r="C358">
        <v>107240</v>
      </c>
      <c r="D358">
        <v>216873</v>
      </c>
      <c r="E358">
        <v>1.35</v>
      </c>
      <c r="H358">
        <v>36768</v>
      </c>
      <c r="I358">
        <v>73813</v>
      </c>
      <c r="J358">
        <v>0.46</v>
      </c>
      <c r="M358" t="s">
        <v>4</v>
      </c>
      <c r="N358">
        <v>39</v>
      </c>
      <c r="O358">
        <v>60.215153000000001</v>
      </c>
      <c r="R358" t="s">
        <v>4</v>
      </c>
      <c r="S358">
        <v>38</v>
      </c>
      <c r="T358">
        <v>60.058157000000001</v>
      </c>
      <c r="V358">
        <v>47</v>
      </c>
      <c r="W358">
        <v>4.0000000000000001E-3</v>
      </c>
      <c r="X358">
        <f>MIN(S358, V358)</f>
        <v>38</v>
      </c>
      <c r="Y358">
        <f>(X358-N358)/N358*100</f>
        <v>-2.5641025641025639</v>
      </c>
    </row>
    <row r="359" spans="1:25" x14ac:dyDescent="0.3">
      <c r="A359" t="s">
        <v>362</v>
      </c>
      <c r="C359">
        <v>145539</v>
      </c>
      <c r="D359">
        <v>293544</v>
      </c>
      <c r="E359">
        <v>1.86</v>
      </c>
      <c r="H359">
        <v>44496</v>
      </c>
      <c r="I359">
        <v>89060</v>
      </c>
      <c r="J359">
        <v>0.5</v>
      </c>
      <c r="M359" t="s">
        <v>4</v>
      </c>
      <c r="N359">
        <v>45</v>
      </c>
      <c r="O359">
        <v>60.289361</v>
      </c>
      <c r="R359" t="s">
        <v>4</v>
      </c>
      <c r="S359">
        <v>42</v>
      </c>
      <c r="T359">
        <v>60.068517</v>
      </c>
      <c r="V359">
        <v>47</v>
      </c>
      <c r="W359">
        <v>3.0000000000000001E-3</v>
      </c>
      <c r="X359">
        <f>MIN(S359, V359)</f>
        <v>42</v>
      </c>
      <c r="Y359">
        <f>(X359-N359)/N359*100</f>
        <v>-6.666666666666667</v>
      </c>
    </row>
    <row r="360" spans="1:25" x14ac:dyDescent="0.3">
      <c r="A360" t="s">
        <v>363</v>
      </c>
      <c r="C360">
        <v>139608</v>
      </c>
      <c r="D360">
        <v>285499</v>
      </c>
      <c r="E360">
        <v>1.86</v>
      </c>
      <c r="H360">
        <v>44874</v>
      </c>
      <c r="I360">
        <v>91015</v>
      </c>
      <c r="J360">
        <v>0.52</v>
      </c>
      <c r="M360" t="s">
        <v>4</v>
      </c>
      <c r="N360">
        <v>49</v>
      </c>
      <c r="O360">
        <v>60.294099000000003</v>
      </c>
      <c r="R360" t="s">
        <v>4</v>
      </c>
      <c r="S360">
        <v>47</v>
      </c>
      <c r="T360">
        <v>60.072119999999998</v>
      </c>
      <c r="V360">
        <v>53</v>
      </c>
      <c r="W360">
        <v>3.0000000000000001E-3</v>
      </c>
      <c r="X360">
        <f>MIN(S360, V360)</f>
        <v>47</v>
      </c>
      <c r="Y360">
        <f>(X360-N360)/N360*100</f>
        <v>-4.0816326530612246</v>
      </c>
    </row>
    <row r="361" spans="1:25" x14ac:dyDescent="0.3">
      <c r="A361" t="s">
        <v>364</v>
      </c>
      <c r="C361">
        <v>133875</v>
      </c>
      <c r="D361">
        <v>275958</v>
      </c>
      <c r="E361">
        <v>1.82</v>
      </c>
      <c r="H361">
        <v>45135</v>
      </c>
      <c r="I361">
        <v>92214</v>
      </c>
      <c r="J361">
        <v>0.52</v>
      </c>
      <c r="M361" t="s">
        <v>4</v>
      </c>
      <c r="N361">
        <v>52</v>
      </c>
      <c r="O361">
        <v>60.298960999999998</v>
      </c>
      <c r="R361" t="s">
        <v>4</v>
      </c>
      <c r="S361">
        <v>52</v>
      </c>
      <c r="T361">
        <v>60.074027999999998</v>
      </c>
      <c r="V361">
        <v>58</v>
      </c>
      <c r="W361">
        <v>3.0000000000000001E-3</v>
      </c>
      <c r="X361">
        <f>MIN(S361, V361)</f>
        <v>52</v>
      </c>
      <c r="Y361">
        <f>(X361-N361)/N361*100</f>
        <v>0</v>
      </c>
    </row>
    <row r="362" spans="1:25" x14ac:dyDescent="0.3">
      <c r="A362" t="s">
        <v>365</v>
      </c>
      <c r="C362">
        <v>121040</v>
      </c>
      <c r="D362">
        <v>249915</v>
      </c>
      <c r="E362">
        <v>1.52</v>
      </c>
      <c r="H362">
        <v>48416</v>
      </c>
      <c r="I362">
        <v>99261</v>
      </c>
      <c r="J362">
        <v>0.61</v>
      </c>
      <c r="M362" t="s">
        <v>3</v>
      </c>
      <c r="N362">
        <v>53</v>
      </c>
      <c r="O362">
        <v>22.952546999999999</v>
      </c>
      <c r="R362" t="s">
        <v>3</v>
      </c>
      <c r="S362">
        <v>53</v>
      </c>
      <c r="T362">
        <v>17.887884</v>
      </c>
      <c r="V362">
        <v>67</v>
      </c>
      <c r="W362">
        <v>5.0000000000000001E-3</v>
      </c>
      <c r="X362">
        <f>MIN(S362, V362)</f>
        <v>53</v>
      </c>
      <c r="Y362">
        <f>(X362-N362)/N362*100</f>
        <v>0</v>
      </c>
    </row>
    <row r="363" spans="1:25" x14ac:dyDescent="0.3">
      <c r="A363" t="s">
        <v>366</v>
      </c>
      <c r="C363">
        <v>150660</v>
      </c>
      <c r="D363">
        <v>309879</v>
      </c>
      <c r="E363">
        <v>1.9</v>
      </c>
      <c r="H363">
        <v>46035</v>
      </c>
      <c r="I363">
        <v>93754</v>
      </c>
      <c r="J363">
        <v>0.5</v>
      </c>
      <c r="M363" t="s">
        <v>4</v>
      </c>
      <c r="N363">
        <v>49</v>
      </c>
      <c r="O363">
        <v>60.304380999999999</v>
      </c>
      <c r="R363" t="s">
        <v>4</v>
      </c>
      <c r="S363">
        <v>48</v>
      </c>
      <c r="T363">
        <v>60.068809000000002</v>
      </c>
      <c r="V363">
        <v>54</v>
      </c>
      <c r="W363">
        <v>3.0000000000000001E-3</v>
      </c>
      <c r="X363">
        <f>MIN(S363, V363)</f>
        <v>48</v>
      </c>
      <c r="Y363">
        <f>(X363-N363)/N363*100</f>
        <v>-2.0408163265306123</v>
      </c>
    </row>
    <row r="364" spans="1:25" x14ac:dyDescent="0.3">
      <c r="A364" t="s">
        <v>367</v>
      </c>
      <c r="C364">
        <v>22244</v>
      </c>
      <c r="D364">
        <v>58481</v>
      </c>
      <c r="E364">
        <v>0.44</v>
      </c>
      <c r="H364">
        <v>4958</v>
      </c>
      <c r="I364">
        <v>12170</v>
      </c>
      <c r="J364">
        <v>0.05</v>
      </c>
      <c r="M364" t="s">
        <v>3</v>
      </c>
      <c r="N364">
        <v>36</v>
      </c>
      <c r="O364">
        <v>0.14057600000000001</v>
      </c>
      <c r="R364" t="s">
        <v>3</v>
      </c>
      <c r="S364">
        <v>36</v>
      </c>
      <c r="T364">
        <v>1.1206000000000001E-2</v>
      </c>
      <c r="V364">
        <v>36</v>
      </c>
      <c r="W364">
        <v>4.0000000000000001E-3</v>
      </c>
      <c r="X364">
        <f>MIN(S364, V364)</f>
        <v>36</v>
      </c>
      <c r="Y364">
        <f>(X364-N364)/N364*100</f>
        <v>0</v>
      </c>
    </row>
    <row r="365" spans="1:25" x14ac:dyDescent="0.3">
      <c r="A365" t="s">
        <v>368</v>
      </c>
      <c r="C365">
        <v>128076</v>
      </c>
      <c r="D365">
        <v>259193</v>
      </c>
      <c r="E365">
        <v>1.62</v>
      </c>
      <c r="H365">
        <v>38587</v>
      </c>
      <c r="I365">
        <v>77381</v>
      </c>
      <c r="J365">
        <v>0.42</v>
      </c>
      <c r="M365" t="s">
        <v>4</v>
      </c>
      <c r="N365">
        <v>40</v>
      </c>
      <c r="O365">
        <v>60.252470000000002</v>
      </c>
      <c r="R365" t="s">
        <v>4</v>
      </c>
      <c r="S365">
        <v>39</v>
      </c>
      <c r="T365">
        <v>60.071134999999998</v>
      </c>
      <c r="V365">
        <v>46</v>
      </c>
      <c r="W365">
        <v>3.0000000000000001E-3</v>
      </c>
      <c r="X365">
        <f>MIN(S365, V365)</f>
        <v>39</v>
      </c>
      <c r="Y365">
        <f>(X365-N365)/N365*100</f>
        <v>-2.5</v>
      </c>
    </row>
    <row r="366" spans="1:25" x14ac:dyDescent="0.3">
      <c r="A366" t="s">
        <v>369</v>
      </c>
      <c r="C366">
        <v>118614</v>
      </c>
      <c r="D366">
        <v>241972</v>
      </c>
      <c r="E366">
        <v>1.49</v>
      </c>
      <c r="H366">
        <v>39538</v>
      </c>
      <c r="I366">
        <v>80004</v>
      </c>
      <c r="J366">
        <v>0.49</v>
      </c>
      <c r="M366" t="s">
        <v>4</v>
      </c>
      <c r="N366">
        <v>46</v>
      </c>
      <c r="O366">
        <v>60.248199</v>
      </c>
      <c r="R366" t="s">
        <v>4</v>
      </c>
      <c r="S366">
        <v>44</v>
      </c>
      <c r="T366">
        <v>60.060650000000003</v>
      </c>
      <c r="V366">
        <v>52</v>
      </c>
      <c r="W366">
        <v>2E-3</v>
      </c>
      <c r="X366">
        <f>MIN(S366, V366)</f>
        <v>44</v>
      </c>
      <c r="Y366">
        <f>(X366-N366)/N366*100</f>
        <v>-4.3478260869565215</v>
      </c>
    </row>
    <row r="367" spans="1:25" x14ac:dyDescent="0.3">
      <c r="A367" t="s">
        <v>370</v>
      </c>
      <c r="C367">
        <v>151848</v>
      </c>
      <c r="D367">
        <v>302483</v>
      </c>
      <c r="E367">
        <v>1.84</v>
      </c>
      <c r="H367">
        <v>35910</v>
      </c>
      <c r="I367">
        <v>70833</v>
      </c>
      <c r="J367">
        <v>0.4</v>
      </c>
      <c r="M367" t="s">
        <v>3</v>
      </c>
      <c r="N367">
        <v>29</v>
      </c>
      <c r="O367">
        <v>6.9534849999999997</v>
      </c>
      <c r="R367" t="s">
        <v>3</v>
      </c>
      <c r="S367">
        <v>29</v>
      </c>
      <c r="T367">
        <v>4.6752010000000004</v>
      </c>
      <c r="V367">
        <v>34</v>
      </c>
      <c r="W367">
        <v>3.0000000000000001E-3</v>
      </c>
      <c r="X367">
        <f>MIN(S367, V367)</f>
        <v>29</v>
      </c>
      <c r="Y367">
        <f>(X367-N367)/N367*100</f>
        <v>0</v>
      </c>
    </row>
    <row r="368" spans="1:25" x14ac:dyDescent="0.3">
      <c r="A368" t="s">
        <v>371</v>
      </c>
      <c r="C368">
        <v>160185</v>
      </c>
      <c r="D368">
        <v>327951</v>
      </c>
      <c r="E368">
        <v>2.0299999999999998</v>
      </c>
      <c r="H368">
        <v>45135</v>
      </c>
      <c r="I368">
        <v>91481</v>
      </c>
      <c r="J368">
        <v>0.56000000000000005</v>
      </c>
      <c r="M368" t="s">
        <v>4</v>
      </c>
      <c r="N368">
        <v>44</v>
      </c>
      <c r="O368">
        <v>60.325754000000003</v>
      </c>
      <c r="R368" t="s">
        <v>4</v>
      </c>
      <c r="S368">
        <v>44</v>
      </c>
      <c r="T368">
        <v>60.069616000000003</v>
      </c>
      <c r="V368">
        <v>50</v>
      </c>
      <c r="W368">
        <v>3.0000000000000001E-3</v>
      </c>
      <c r="X368">
        <f>MIN(S368, V368)</f>
        <v>44</v>
      </c>
      <c r="Y368">
        <f>(X368-N368)/N368*100</f>
        <v>0</v>
      </c>
    </row>
    <row r="369" spans="1:25" x14ac:dyDescent="0.3">
      <c r="A369" t="s">
        <v>372</v>
      </c>
      <c r="C369">
        <v>116405</v>
      </c>
      <c r="D369">
        <v>236905</v>
      </c>
      <c r="E369">
        <v>1.47</v>
      </c>
      <c r="H369">
        <v>37550</v>
      </c>
      <c r="I369">
        <v>75730</v>
      </c>
      <c r="J369">
        <v>0.41</v>
      </c>
      <c r="M369" t="s">
        <v>3</v>
      </c>
      <c r="N369">
        <v>41</v>
      </c>
      <c r="O369">
        <v>7.2783749999999996</v>
      </c>
      <c r="R369" t="s">
        <v>3</v>
      </c>
      <c r="S369">
        <v>41</v>
      </c>
      <c r="T369">
        <v>4.9493559999999999</v>
      </c>
      <c r="V369">
        <v>49</v>
      </c>
      <c r="W369">
        <v>2E-3</v>
      </c>
      <c r="X369">
        <f>MIN(S369, V369)</f>
        <v>41</v>
      </c>
      <c r="Y369">
        <f>(X369-N369)/N369*100</f>
        <v>0</v>
      </c>
    </row>
    <row r="370" spans="1:25" x14ac:dyDescent="0.3">
      <c r="A370" t="s">
        <v>373</v>
      </c>
      <c r="C370">
        <v>156746</v>
      </c>
      <c r="D370">
        <v>323442</v>
      </c>
      <c r="E370">
        <v>2.04</v>
      </c>
      <c r="H370">
        <v>48496</v>
      </c>
      <c r="I370">
        <v>99192</v>
      </c>
      <c r="J370">
        <v>0.53</v>
      </c>
      <c r="M370" t="s">
        <v>4</v>
      </c>
      <c r="N370">
        <v>49</v>
      </c>
      <c r="O370">
        <v>60.317981000000003</v>
      </c>
      <c r="R370" t="s">
        <v>4</v>
      </c>
      <c r="S370">
        <v>49</v>
      </c>
      <c r="T370">
        <v>60.072940000000003</v>
      </c>
      <c r="V370">
        <v>55</v>
      </c>
      <c r="W370">
        <v>2E-3</v>
      </c>
      <c r="X370">
        <f>MIN(S370, V370)</f>
        <v>49</v>
      </c>
      <c r="Y370">
        <f>(X370-N370)/N370*100</f>
        <v>0</v>
      </c>
    </row>
    <row r="371" spans="1:25" x14ac:dyDescent="0.3">
      <c r="A371" t="s">
        <v>374</v>
      </c>
      <c r="C371">
        <v>165998</v>
      </c>
      <c r="D371">
        <v>336144</v>
      </c>
      <c r="E371">
        <v>2.1</v>
      </c>
      <c r="H371">
        <v>43736</v>
      </c>
      <c r="I371">
        <v>87684</v>
      </c>
      <c r="J371">
        <v>0.49</v>
      </c>
      <c r="M371" t="s">
        <v>4</v>
      </c>
      <c r="N371">
        <v>35</v>
      </c>
      <c r="O371">
        <v>60.314763999999997</v>
      </c>
      <c r="R371" t="s">
        <v>4</v>
      </c>
      <c r="S371">
        <v>35</v>
      </c>
      <c r="T371">
        <v>60.064146000000001</v>
      </c>
      <c r="V371">
        <v>43</v>
      </c>
      <c r="W371">
        <v>3.0000000000000001E-3</v>
      </c>
      <c r="X371">
        <f>MIN(S371, V371)</f>
        <v>35</v>
      </c>
      <c r="Y371">
        <f>(X371-N371)/N371*100</f>
        <v>0</v>
      </c>
    </row>
    <row r="372" spans="1:25" x14ac:dyDescent="0.3">
      <c r="A372" t="s">
        <v>375</v>
      </c>
      <c r="C372">
        <v>171855</v>
      </c>
      <c r="D372">
        <v>347809</v>
      </c>
      <c r="E372">
        <v>2.14</v>
      </c>
      <c r="H372">
        <v>41205</v>
      </c>
      <c r="I372">
        <v>82479</v>
      </c>
      <c r="J372">
        <v>0.46</v>
      </c>
      <c r="M372" t="s">
        <v>4</v>
      </c>
      <c r="N372">
        <v>34</v>
      </c>
      <c r="O372">
        <v>60.338819000000001</v>
      </c>
      <c r="R372" t="s">
        <v>4</v>
      </c>
      <c r="S372">
        <v>34</v>
      </c>
      <c r="T372">
        <v>60.057701999999999</v>
      </c>
      <c r="V372">
        <v>40</v>
      </c>
      <c r="W372">
        <v>3.0000000000000001E-3</v>
      </c>
      <c r="X372">
        <f>MIN(S372, V372)</f>
        <v>34</v>
      </c>
      <c r="Y372">
        <f>(X372-N372)/N372*100</f>
        <v>0</v>
      </c>
    </row>
    <row r="373" spans="1:25" x14ac:dyDescent="0.3">
      <c r="A373" t="s">
        <v>376</v>
      </c>
      <c r="C373">
        <v>160056</v>
      </c>
      <c r="D373">
        <v>326603</v>
      </c>
      <c r="E373">
        <v>2.0699999999999998</v>
      </c>
      <c r="H373">
        <v>51480</v>
      </c>
      <c r="I373">
        <v>104231</v>
      </c>
      <c r="J373">
        <v>0.56999999999999995</v>
      </c>
      <c r="M373" t="s">
        <v>4</v>
      </c>
      <c r="N373">
        <v>47</v>
      </c>
      <c r="O373">
        <v>60.315840000000001</v>
      </c>
      <c r="R373" t="s">
        <v>4</v>
      </c>
      <c r="S373">
        <v>46</v>
      </c>
      <c r="T373">
        <v>60.077069999999999</v>
      </c>
      <c r="V373">
        <v>54</v>
      </c>
      <c r="W373">
        <v>4.0000000000000001E-3</v>
      </c>
      <c r="X373">
        <f>MIN(S373, V373)</f>
        <v>46</v>
      </c>
      <c r="Y373">
        <f>(X373-N373)/N373*100</f>
        <v>-2.1276595744680851</v>
      </c>
    </row>
    <row r="374" spans="1:25" x14ac:dyDescent="0.3">
      <c r="A374" t="s">
        <v>377</v>
      </c>
      <c r="C374">
        <v>138061</v>
      </c>
      <c r="D374">
        <v>279178</v>
      </c>
      <c r="E374">
        <v>1.76</v>
      </c>
      <c r="H374">
        <v>41503</v>
      </c>
      <c r="I374">
        <v>83098</v>
      </c>
      <c r="J374">
        <v>0.46</v>
      </c>
      <c r="M374" t="s">
        <v>3</v>
      </c>
      <c r="N374">
        <v>39</v>
      </c>
      <c r="O374">
        <v>2.0430540000000001</v>
      </c>
      <c r="R374" t="s">
        <v>3</v>
      </c>
      <c r="S374">
        <v>39</v>
      </c>
      <c r="T374">
        <v>1.7261839999999999</v>
      </c>
      <c r="V374">
        <v>48</v>
      </c>
      <c r="W374">
        <v>3.0000000000000001E-3</v>
      </c>
      <c r="X374">
        <f>MIN(S374, V374)</f>
        <v>39</v>
      </c>
      <c r="Y374">
        <f>(X374-N374)/N374*100</f>
        <v>0</v>
      </c>
    </row>
    <row r="375" spans="1:25" x14ac:dyDescent="0.3">
      <c r="A375" t="s">
        <v>378</v>
      </c>
      <c r="C375">
        <v>21209</v>
      </c>
      <c r="D375">
        <v>56356</v>
      </c>
      <c r="E375">
        <v>0.43</v>
      </c>
      <c r="H375">
        <v>4191</v>
      </c>
      <c r="I375">
        <v>10260</v>
      </c>
      <c r="J375">
        <v>0.04</v>
      </c>
      <c r="M375" t="s">
        <v>3</v>
      </c>
      <c r="N375">
        <v>32</v>
      </c>
      <c r="O375">
        <v>0.143262</v>
      </c>
      <c r="R375" t="s">
        <v>3</v>
      </c>
      <c r="S375">
        <v>32</v>
      </c>
      <c r="T375">
        <v>1.0262E-2</v>
      </c>
      <c r="V375">
        <v>32</v>
      </c>
      <c r="W375">
        <v>3.0000000000000001E-3</v>
      </c>
      <c r="X375">
        <f>MIN(S375, V375)</f>
        <v>32</v>
      </c>
      <c r="Y375">
        <f>(X375-N375)/N375*100</f>
        <v>0</v>
      </c>
    </row>
    <row r="376" spans="1:25" x14ac:dyDescent="0.3">
      <c r="A376" t="s">
        <v>379</v>
      </c>
      <c r="C376">
        <v>214176</v>
      </c>
      <c r="D376">
        <v>430867</v>
      </c>
      <c r="E376">
        <v>2.7</v>
      </c>
      <c r="H376">
        <v>48888</v>
      </c>
      <c r="I376">
        <v>97309</v>
      </c>
      <c r="J376">
        <v>0.45</v>
      </c>
      <c r="M376" t="s">
        <v>3</v>
      </c>
      <c r="N376">
        <v>35</v>
      </c>
      <c r="O376">
        <v>7.4075300000000004</v>
      </c>
      <c r="R376" t="s">
        <v>3</v>
      </c>
      <c r="S376">
        <v>35</v>
      </c>
      <c r="T376">
        <v>6.585801</v>
      </c>
      <c r="V376">
        <v>41</v>
      </c>
      <c r="W376">
        <v>4.0000000000000001E-3</v>
      </c>
      <c r="X376">
        <f>MIN(S376, V376)</f>
        <v>35</v>
      </c>
      <c r="Y376">
        <f>(X376-N376)/N376*100</f>
        <v>0</v>
      </c>
    </row>
    <row r="377" spans="1:25" x14ac:dyDescent="0.3">
      <c r="A377" t="s">
        <v>380</v>
      </c>
      <c r="C377">
        <v>155681</v>
      </c>
      <c r="D377">
        <v>310557</v>
      </c>
      <c r="E377">
        <v>1.88</v>
      </c>
      <c r="H377">
        <v>39178</v>
      </c>
      <c r="I377">
        <v>77438</v>
      </c>
      <c r="J377">
        <v>0.42</v>
      </c>
      <c r="M377" t="s">
        <v>3</v>
      </c>
      <c r="N377">
        <v>31</v>
      </c>
      <c r="O377">
        <v>1.4576070000000001</v>
      </c>
      <c r="R377" t="s">
        <v>3</v>
      </c>
      <c r="S377">
        <v>31</v>
      </c>
      <c r="T377">
        <v>0.51339199999999996</v>
      </c>
      <c r="V377">
        <v>37</v>
      </c>
      <c r="W377">
        <v>3.0000000000000001E-3</v>
      </c>
      <c r="X377">
        <f>MIN(S377, V377)</f>
        <v>31</v>
      </c>
      <c r="Y377">
        <f>(X377-N377)/N377*100</f>
        <v>0</v>
      </c>
    </row>
    <row r="378" spans="1:25" x14ac:dyDescent="0.3">
      <c r="A378" t="s">
        <v>381</v>
      </c>
      <c r="C378">
        <v>226353</v>
      </c>
      <c r="D378">
        <v>460308</v>
      </c>
      <c r="E378">
        <v>2.93</v>
      </c>
      <c r="H378">
        <v>50556</v>
      </c>
      <c r="I378">
        <v>101676</v>
      </c>
      <c r="J378">
        <v>0.48</v>
      </c>
      <c r="M378" t="s">
        <v>4</v>
      </c>
      <c r="N378">
        <v>37</v>
      </c>
      <c r="O378">
        <v>60.431423000000002</v>
      </c>
      <c r="R378" t="s">
        <v>4</v>
      </c>
      <c r="S378">
        <v>37</v>
      </c>
      <c r="T378">
        <v>60.074787999999998</v>
      </c>
      <c r="V378">
        <v>43</v>
      </c>
      <c r="W378">
        <v>4.0000000000000001E-3</v>
      </c>
      <c r="X378">
        <f>MIN(S378, V378)</f>
        <v>37</v>
      </c>
      <c r="Y378">
        <f>(X378-N378)/N378*100</f>
        <v>0</v>
      </c>
    </row>
    <row r="379" spans="1:25" x14ac:dyDescent="0.3">
      <c r="A379" t="s">
        <v>382</v>
      </c>
      <c r="C379">
        <v>230552</v>
      </c>
      <c r="D379">
        <v>459393</v>
      </c>
      <c r="E379">
        <v>2.85</v>
      </c>
      <c r="H379">
        <v>42602</v>
      </c>
      <c r="I379">
        <v>83793</v>
      </c>
      <c r="J379">
        <v>0.48</v>
      </c>
      <c r="M379" t="s">
        <v>3</v>
      </c>
      <c r="N379">
        <v>28</v>
      </c>
      <c r="O379">
        <v>0.82685799999999998</v>
      </c>
      <c r="R379" t="s">
        <v>3</v>
      </c>
      <c r="S379">
        <v>28</v>
      </c>
      <c r="T379">
        <v>0.17751</v>
      </c>
      <c r="V379">
        <v>33</v>
      </c>
      <c r="W379">
        <v>3.0000000000000001E-3</v>
      </c>
      <c r="X379">
        <f>MIN(S379, V379)</f>
        <v>28</v>
      </c>
      <c r="Y379">
        <f>(X379-N379)/N379*100</f>
        <v>0</v>
      </c>
    </row>
    <row r="380" spans="1:25" x14ac:dyDescent="0.3">
      <c r="A380" t="s">
        <v>383</v>
      </c>
      <c r="C380">
        <v>162101</v>
      </c>
      <c r="D380">
        <v>327305</v>
      </c>
      <c r="E380">
        <v>2.0099999999999998</v>
      </c>
      <c r="H380">
        <v>39354</v>
      </c>
      <c r="I380">
        <v>78536</v>
      </c>
      <c r="J380">
        <v>0.43</v>
      </c>
      <c r="M380" t="s">
        <v>4</v>
      </c>
      <c r="N380">
        <v>38</v>
      </c>
      <c r="O380">
        <v>60.320565999999999</v>
      </c>
      <c r="R380" t="s">
        <v>4</v>
      </c>
      <c r="S380">
        <v>38</v>
      </c>
      <c r="T380">
        <v>60.060433000000003</v>
      </c>
      <c r="V380">
        <v>41</v>
      </c>
      <c r="W380">
        <v>3.0000000000000001E-3</v>
      </c>
      <c r="X380">
        <f>MIN(S380, V380)</f>
        <v>38</v>
      </c>
      <c r="Y380">
        <f>(X380-N380)/N380*100</f>
        <v>0</v>
      </c>
    </row>
    <row r="381" spans="1:25" x14ac:dyDescent="0.3">
      <c r="A381" t="s">
        <v>384</v>
      </c>
      <c r="C381">
        <v>227752</v>
      </c>
      <c r="D381">
        <v>459553</v>
      </c>
      <c r="E381">
        <v>2.91</v>
      </c>
      <c r="H381">
        <v>46480</v>
      </c>
      <c r="I381">
        <v>92641</v>
      </c>
      <c r="J381">
        <v>0.52</v>
      </c>
      <c r="M381" t="s">
        <v>3</v>
      </c>
      <c r="N381">
        <v>34</v>
      </c>
      <c r="O381">
        <v>6.7627300000000004</v>
      </c>
      <c r="R381" t="s">
        <v>3</v>
      </c>
      <c r="S381">
        <v>34</v>
      </c>
      <c r="T381">
        <v>4.4152979999999999</v>
      </c>
      <c r="V381">
        <v>39</v>
      </c>
      <c r="W381">
        <v>4.0000000000000001E-3</v>
      </c>
      <c r="X381">
        <f>MIN(S381, V381)</f>
        <v>34</v>
      </c>
      <c r="Y381">
        <f>(X381-N381)/N381*100</f>
        <v>0</v>
      </c>
    </row>
    <row r="382" spans="1:25" x14ac:dyDescent="0.3">
      <c r="A382" t="s">
        <v>385</v>
      </c>
      <c r="C382">
        <v>171360</v>
      </c>
      <c r="D382">
        <v>342477</v>
      </c>
      <c r="E382">
        <v>2.12</v>
      </c>
      <c r="H382">
        <v>39200</v>
      </c>
      <c r="I382">
        <v>77567</v>
      </c>
      <c r="J382">
        <v>0.36</v>
      </c>
      <c r="M382" t="s">
        <v>3</v>
      </c>
      <c r="N382">
        <v>30</v>
      </c>
      <c r="O382">
        <v>1.2734030000000001</v>
      </c>
      <c r="R382" t="s">
        <v>3</v>
      </c>
      <c r="S382">
        <v>30</v>
      </c>
      <c r="T382">
        <v>0.74062799999999995</v>
      </c>
      <c r="V382">
        <v>34</v>
      </c>
      <c r="W382">
        <v>4.0000000000000001E-3</v>
      </c>
      <c r="X382">
        <f>MIN(S382, V382)</f>
        <v>30</v>
      </c>
      <c r="Y382">
        <f>(X382-N382)/N382*100</f>
        <v>0</v>
      </c>
    </row>
    <row r="383" spans="1:25" x14ac:dyDescent="0.3">
      <c r="A383" t="s">
        <v>386</v>
      </c>
      <c r="C383">
        <v>213041</v>
      </c>
      <c r="D383">
        <v>423207</v>
      </c>
      <c r="E383">
        <v>2.5299999999999998</v>
      </c>
      <c r="H383">
        <v>47052</v>
      </c>
      <c r="I383">
        <v>92626</v>
      </c>
      <c r="J383">
        <v>0.52</v>
      </c>
      <c r="M383" t="s">
        <v>3</v>
      </c>
      <c r="N383">
        <v>30</v>
      </c>
      <c r="O383">
        <v>2.1870660000000002</v>
      </c>
      <c r="R383" t="s">
        <v>3</v>
      </c>
      <c r="S383">
        <v>30</v>
      </c>
      <c r="T383">
        <v>0.64851199999999998</v>
      </c>
      <c r="V383">
        <v>35</v>
      </c>
      <c r="W383">
        <v>6.0000000000000001E-3</v>
      </c>
      <c r="X383">
        <f>MIN(S383, V383)</f>
        <v>30</v>
      </c>
      <c r="Y383">
        <f>(X383-N383)/N383*100</f>
        <v>0</v>
      </c>
    </row>
    <row r="384" spans="1:25" x14ac:dyDescent="0.3">
      <c r="A384" t="s">
        <v>387</v>
      </c>
      <c r="C384">
        <v>155540</v>
      </c>
      <c r="D384">
        <v>311513</v>
      </c>
      <c r="E384">
        <v>1.88</v>
      </c>
      <c r="H384">
        <v>38380</v>
      </c>
      <c r="I384">
        <v>76149</v>
      </c>
      <c r="J384">
        <v>0.43</v>
      </c>
      <c r="M384" t="s">
        <v>3</v>
      </c>
      <c r="N384">
        <v>30</v>
      </c>
      <c r="O384">
        <v>24.606746000000001</v>
      </c>
      <c r="R384" t="s">
        <v>3</v>
      </c>
      <c r="S384">
        <v>30</v>
      </c>
      <c r="T384">
        <v>13.891356999999999</v>
      </c>
      <c r="V384">
        <v>37</v>
      </c>
      <c r="W384">
        <v>5.0000000000000001E-3</v>
      </c>
      <c r="X384">
        <f>MIN(S384, V384)</f>
        <v>30</v>
      </c>
      <c r="Y384">
        <f>(X384-N384)/N384*100</f>
        <v>0</v>
      </c>
    </row>
    <row r="385" spans="1:25" x14ac:dyDescent="0.3">
      <c r="A385" t="s">
        <v>388</v>
      </c>
      <c r="C385">
        <v>169280</v>
      </c>
      <c r="D385">
        <v>339911</v>
      </c>
      <c r="E385">
        <v>2.04</v>
      </c>
      <c r="H385">
        <v>42320</v>
      </c>
      <c r="I385">
        <v>84191</v>
      </c>
      <c r="J385">
        <v>0.46</v>
      </c>
      <c r="M385" t="s">
        <v>3</v>
      </c>
      <c r="N385">
        <v>34</v>
      </c>
      <c r="O385">
        <v>1.300646</v>
      </c>
      <c r="R385" t="s">
        <v>3</v>
      </c>
      <c r="S385">
        <v>34</v>
      </c>
      <c r="T385">
        <v>0.56340900000000005</v>
      </c>
      <c r="V385">
        <v>39</v>
      </c>
      <c r="W385">
        <v>6.0000000000000001E-3</v>
      </c>
      <c r="X385">
        <f>MIN(S385, V385)</f>
        <v>34</v>
      </c>
      <c r="Y385">
        <f>(X385-N385)/N385*100</f>
        <v>0</v>
      </c>
    </row>
    <row r="386" spans="1:25" x14ac:dyDescent="0.3">
      <c r="A386" t="s">
        <v>389</v>
      </c>
      <c r="C386">
        <v>28899</v>
      </c>
      <c r="D386">
        <v>70765</v>
      </c>
      <c r="E386">
        <v>0.5</v>
      </c>
      <c r="H386">
        <v>6084</v>
      </c>
      <c r="I386">
        <v>13930</v>
      </c>
      <c r="J386">
        <v>0.05</v>
      </c>
      <c r="M386" t="s">
        <v>3</v>
      </c>
      <c r="N386">
        <v>31</v>
      </c>
      <c r="O386">
        <v>0.13372999999999999</v>
      </c>
      <c r="R386" t="s">
        <v>3</v>
      </c>
      <c r="S386">
        <v>31</v>
      </c>
      <c r="T386">
        <v>1.2506E-2</v>
      </c>
      <c r="V386">
        <v>35</v>
      </c>
      <c r="W386">
        <v>4.0000000000000001E-3</v>
      </c>
      <c r="X386">
        <f>MIN(S386, V386)</f>
        <v>31</v>
      </c>
      <c r="Y386">
        <f>(X386-N386)/N386*100</f>
        <v>0</v>
      </c>
    </row>
    <row r="387" spans="1:25" x14ac:dyDescent="0.3">
      <c r="A387" t="s">
        <v>390</v>
      </c>
      <c r="C387">
        <v>140553</v>
      </c>
      <c r="D387">
        <v>288084</v>
      </c>
      <c r="E387">
        <v>1.75</v>
      </c>
      <c r="H387">
        <v>78570</v>
      </c>
      <c r="I387">
        <v>160568</v>
      </c>
      <c r="J387">
        <v>0.94</v>
      </c>
      <c r="M387" t="s">
        <v>4</v>
      </c>
      <c r="N387">
        <v>75</v>
      </c>
      <c r="O387">
        <v>60.281140000000001</v>
      </c>
      <c r="R387" t="s">
        <v>4</v>
      </c>
      <c r="S387">
        <v>78</v>
      </c>
      <c r="T387">
        <v>60.134208999999998</v>
      </c>
      <c r="V387">
        <v>89</v>
      </c>
      <c r="W387">
        <v>4.0000000000000001E-3</v>
      </c>
      <c r="X387">
        <f>MIN(S387, V387)</f>
        <v>78</v>
      </c>
      <c r="Y387">
        <f>(X387-N387)/N387*100</f>
        <v>4</v>
      </c>
    </row>
    <row r="388" spans="1:25" x14ac:dyDescent="0.3">
      <c r="A388" t="s">
        <v>391</v>
      </c>
      <c r="C388">
        <v>130568</v>
      </c>
      <c r="D388">
        <v>266433</v>
      </c>
      <c r="E388">
        <v>1.55</v>
      </c>
      <c r="H388">
        <v>72156</v>
      </c>
      <c r="I388">
        <v>146821</v>
      </c>
      <c r="J388">
        <v>0.82</v>
      </c>
      <c r="M388" t="s">
        <v>4</v>
      </c>
      <c r="N388">
        <v>73</v>
      </c>
      <c r="O388">
        <v>60.246521999999999</v>
      </c>
      <c r="R388" t="s">
        <v>4</v>
      </c>
      <c r="S388">
        <v>74</v>
      </c>
      <c r="T388">
        <v>60.120513000000003</v>
      </c>
      <c r="V388">
        <v>83</v>
      </c>
      <c r="W388">
        <v>5.0000000000000001E-3</v>
      </c>
      <c r="X388">
        <f>MIN(S388, V388)</f>
        <v>74</v>
      </c>
      <c r="Y388">
        <f>(X388-N388)/N388*100</f>
        <v>1.3698630136986301</v>
      </c>
    </row>
    <row r="389" spans="1:25" x14ac:dyDescent="0.3">
      <c r="A389" t="s">
        <v>392</v>
      </c>
      <c r="C389">
        <v>125496</v>
      </c>
      <c r="D389">
        <v>259613</v>
      </c>
      <c r="E389">
        <v>1.59</v>
      </c>
      <c r="H389">
        <v>96768</v>
      </c>
      <c r="I389">
        <v>199915</v>
      </c>
      <c r="J389">
        <v>1.25</v>
      </c>
      <c r="M389" t="s">
        <v>4</v>
      </c>
      <c r="N389">
        <v>104</v>
      </c>
      <c r="O389">
        <v>60.260503</v>
      </c>
      <c r="R389" t="s">
        <v>4</v>
      </c>
      <c r="S389">
        <v>103</v>
      </c>
      <c r="T389">
        <v>60.184669999999997</v>
      </c>
      <c r="V389">
        <v>127</v>
      </c>
      <c r="W389">
        <v>4.0000000000000001E-3</v>
      </c>
      <c r="X389">
        <f>MIN(S389, V389)</f>
        <v>103</v>
      </c>
      <c r="Y389">
        <f>(X389-N389)/N389*100</f>
        <v>-0.96153846153846156</v>
      </c>
    </row>
    <row r="390" spans="1:25" x14ac:dyDescent="0.3">
      <c r="A390" t="s">
        <v>393</v>
      </c>
      <c r="C390">
        <v>140101</v>
      </c>
      <c r="D390">
        <v>289341</v>
      </c>
      <c r="E390">
        <v>1.8</v>
      </c>
      <c r="H390">
        <v>73781</v>
      </c>
      <c r="I390">
        <v>151821</v>
      </c>
      <c r="J390">
        <v>0.9</v>
      </c>
      <c r="M390" t="s">
        <v>4</v>
      </c>
      <c r="N390">
        <v>84</v>
      </c>
      <c r="O390">
        <v>60.298735999999998</v>
      </c>
      <c r="R390" t="s">
        <v>4</v>
      </c>
      <c r="S390">
        <v>81</v>
      </c>
      <c r="T390">
        <v>60.128787000000003</v>
      </c>
      <c r="V390">
        <v>88</v>
      </c>
      <c r="W390">
        <v>4.0000000000000001E-3</v>
      </c>
      <c r="X390">
        <f>MIN(S390, V390)</f>
        <v>81</v>
      </c>
      <c r="Y390">
        <f>(X390-N390)/N390*100</f>
        <v>-3.5714285714285712</v>
      </c>
    </row>
    <row r="391" spans="1:25" x14ac:dyDescent="0.3">
      <c r="A391" t="s">
        <v>394</v>
      </c>
      <c r="C391">
        <v>169100</v>
      </c>
      <c r="D391">
        <v>348403</v>
      </c>
      <c r="E391">
        <v>2.1800000000000002</v>
      </c>
      <c r="H391">
        <v>75050</v>
      </c>
      <c r="I391">
        <v>153967</v>
      </c>
      <c r="J391">
        <v>0.83</v>
      </c>
      <c r="M391" t="s">
        <v>4</v>
      </c>
      <c r="N391">
        <v>71</v>
      </c>
      <c r="O391">
        <v>60.339252000000002</v>
      </c>
      <c r="R391" t="s">
        <v>4</v>
      </c>
      <c r="S391">
        <v>78</v>
      </c>
      <c r="T391">
        <v>60.131253000000001</v>
      </c>
      <c r="V391">
        <v>78</v>
      </c>
      <c r="W391">
        <v>1.4999999999999999E-2</v>
      </c>
      <c r="X391">
        <f>MIN(S391, V391)</f>
        <v>78</v>
      </c>
      <c r="Y391">
        <f>(X391-N391)/N391*100</f>
        <v>9.8591549295774641</v>
      </c>
    </row>
    <row r="392" spans="1:25" x14ac:dyDescent="0.3">
      <c r="A392" t="s">
        <v>395</v>
      </c>
      <c r="C392">
        <v>143364</v>
      </c>
      <c r="D392">
        <v>291913</v>
      </c>
      <c r="E392">
        <v>1.79</v>
      </c>
      <c r="H392">
        <v>84548</v>
      </c>
      <c r="I392">
        <v>171721</v>
      </c>
      <c r="J392">
        <v>0.99</v>
      </c>
      <c r="M392" t="s">
        <v>4</v>
      </c>
      <c r="N392">
        <v>74</v>
      </c>
      <c r="O392">
        <v>60.282764999999998</v>
      </c>
      <c r="R392" t="s">
        <v>4</v>
      </c>
      <c r="S392">
        <v>75</v>
      </c>
      <c r="T392">
        <v>60.143428</v>
      </c>
      <c r="V392">
        <v>91</v>
      </c>
      <c r="W392">
        <v>4.0000000000000001E-3</v>
      </c>
      <c r="X392">
        <f>MIN(S392, V392)</f>
        <v>75</v>
      </c>
      <c r="Y392">
        <f>(X392-N392)/N392*100</f>
        <v>1.3513513513513513</v>
      </c>
    </row>
    <row r="393" spans="1:25" x14ac:dyDescent="0.3">
      <c r="A393" t="s">
        <v>396</v>
      </c>
      <c r="C393">
        <v>145432</v>
      </c>
      <c r="D393">
        <v>307233</v>
      </c>
      <c r="E393">
        <v>2</v>
      </c>
      <c r="H393">
        <v>95718</v>
      </c>
      <c r="I393">
        <v>201708</v>
      </c>
      <c r="J393">
        <v>1.2</v>
      </c>
      <c r="M393" t="s">
        <v>4</v>
      </c>
      <c r="N393">
        <v>111</v>
      </c>
      <c r="O393">
        <v>60.338005000000003</v>
      </c>
      <c r="R393" t="s">
        <v>4</v>
      </c>
      <c r="S393">
        <v>115</v>
      </c>
      <c r="T393">
        <v>60.191741</v>
      </c>
      <c r="V393">
        <v>128</v>
      </c>
      <c r="W393">
        <v>4.0000000000000001E-3</v>
      </c>
      <c r="X393">
        <f>MIN(S393, V393)</f>
        <v>115</v>
      </c>
      <c r="Y393">
        <f>(X393-N393)/N393*100</f>
        <v>3.6036036036036037</v>
      </c>
    </row>
    <row r="394" spans="1:25" x14ac:dyDescent="0.3">
      <c r="A394" t="s">
        <v>397</v>
      </c>
      <c r="C394">
        <v>150480</v>
      </c>
      <c r="D394">
        <v>311143</v>
      </c>
      <c r="E394">
        <v>1.9</v>
      </c>
      <c r="H394">
        <v>85500</v>
      </c>
      <c r="I394">
        <v>176243</v>
      </c>
      <c r="J394">
        <v>1.02</v>
      </c>
      <c r="M394" t="s">
        <v>4</v>
      </c>
      <c r="N394">
        <v>84</v>
      </c>
      <c r="O394">
        <v>60.307456000000002</v>
      </c>
      <c r="R394" t="s">
        <v>4</v>
      </c>
      <c r="S394">
        <v>84</v>
      </c>
      <c r="T394">
        <v>60.143794999999997</v>
      </c>
      <c r="V394">
        <v>99</v>
      </c>
      <c r="W394">
        <v>3.0000000000000001E-3</v>
      </c>
      <c r="X394">
        <f>MIN(S394, V394)</f>
        <v>84</v>
      </c>
      <c r="Y394">
        <f>(X394-N394)/N394*100</f>
        <v>0</v>
      </c>
    </row>
    <row r="395" spans="1:25" x14ac:dyDescent="0.3">
      <c r="A395" t="s">
        <v>398</v>
      </c>
      <c r="C395">
        <v>121536</v>
      </c>
      <c r="D395">
        <v>248071</v>
      </c>
      <c r="E395">
        <v>1.47</v>
      </c>
      <c r="H395">
        <v>74272</v>
      </c>
      <c r="I395">
        <v>151247</v>
      </c>
      <c r="J395">
        <v>0.89</v>
      </c>
      <c r="M395" t="s">
        <v>4</v>
      </c>
      <c r="N395">
        <v>74</v>
      </c>
      <c r="O395">
        <v>60.230837000000001</v>
      </c>
      <c r="R395" t="s">
        <v>4</v>
      </c>
      <c r="S395">
        <v>76</v>
      </c>
      <c r="T395">
        <v>60.127431999999999</v>
      </c>
      <c r="V395">
        <v>87</v>
      </c>
      <c r="W395">
        <v>4.0000000000000001E-3</v>
      </c>
      <c r="X395">
        <f>MIN(S395, V395)</f>
        <v>76</v>
      </c>
      <c r="Y395">
        <f>(X395-N395)/N395*100</f>
        <v>2.7027027027027026</v>
      </c>
    </row>
    <row r="396" spans="1:25" x14ac:dyDescent="0.3">
      <c r="A396" t="s">
        <v>399</v>
      </c>
      <c r="C396">
        <v>143520</v>
      </c>
      <c r="D396">
        <v>292431</v>
      </c>
      <c r="E396">
        <v>1.76</v>
      </c>
      <c r="H396">
        <v>80040</v>
      </c>
      <c r="I396">
        <v>162642</v>
      </c>
      <c r="J396">
        <v>0.93</v>
      </c>
      <c r="M396" t="s">
        <v>4</v>
      </c>
      <c r="N396">
        <v>74</v>
      </c>
      <c r="O396">
        <v>60.282276000000003</v>
      </c>
      <c r="R396" t="s">
        <v>4</v>
      </c>
      <c r="S396">
        <v>74</v>
      </c>
      <c r="T396">
        <v>60.134976000000002</v>
      </c>
      <c r="V396">
        <v>86</v>
      </c>
      <c r="W396">
        <v>4.0000000000000001E-3</v>
      </c>
      <c r="X396">
        <f>MIN(S396, V396)</f>
        <v>74</v>
      </c>
      <c r="Y396">
        <f>(X396-N396)/N396*100</f>
        <v>0</v>
      </c>
    </row>
    <row r="397" spans="1:25" x14ac:dyDescent="0.3">
      <c r="A397" t="s">
        <v>400</v>
      </c>
      <c r="C397">
        <v>24566</v>
      </c>
      <c r="D397">
        <v>64729</v>
      </c>
      <c r="E397">
        <v>0.48</v>
      </c>
      <c r="H397">
        <v>5680</v>
      </c>
      <c r="I397">
        <v>14056</v>
      </c>
      <c r="J397">
        <v>0.05</v>
      </c>
      <c r="M397" t="s">
        <v>3</v>
      </c>
      <c r="N397">
        <v>38</v>
      </c>
      <c r="O397">
        <v>0.130277</v>
      </c>
      <c r="R397" t="s">
        <v>3</v>
      </c>
      <c r="S397">
        <v>38</v>
      </c>
      <c r="T397">
        <v>1.2825E-2</v>
      </c>
      <c r="V397">
        <v>39</v>
      </c>
      <c r="W397">
        <v>4.0000000000000001E-3</v>
      </c>
      <c r="X397">
        <f>MIN(S397, V397)</f>
        <v>38</v>
      </c>
      <c r="Y397">
        <f>(X397-N397)/N397*100</f>
        <v>0</v>
      </c>
    </row>
    <row r="398" spans="1:25" x14ac:dyDescent="0.3">
      <c r="A398" t="s">
        <v>401</v>
      </c>
      <c r="C398">
        <v>218218</v>
      </c>
      <c r="D398">
        <v>436957</v>
      </c>
      <c r="E398">
        <v>2.57</v>
      </c>
      <c r="H398">
        <v>66599</v>
      </c>
      <c r="I398">
        <v>132649</v>
      </c>
      <c r="J398">
        <v>0.8</v>
      </c>
      <c r="M398" t="s">
        <v>4</v>
      </c>
      <c r="N398">
        <v>45</v>
      </c>
      <c r="O398">
        <v>60.368603</v>
      </c>
      <c r="R398" t="s">
        <v>4</v>
      </c>
      <c r="S398">
        <v>43</v>
      </c>
      <c r="T398">
        <v>60.100448</v>
      </c>
      <c r="V398">
        <v>46</v>
      </c>
      <c r="W398">
        <v>3.0000000000000001E-3</v>
      </c>
      <c r="X398">
        <f>MIN(S398, V398)</f>
        <v>43</v>
      </c>
      <c r="Y398">
        <f>(X398-N398)/N398*100</f>
        <v>-4.4444444444444446</v>
      </c>
    </row>
    <row r="399" spans="1:25" x14ac:dyDescent="0.3">
      <c r="A399" t="s">
        <v>402</v>
      </c>
      <c r="C399">
        <v>179968</v>
      </c>
      <c r="D399">
        <v>361953</v>
      </c>
      <c r="E399">
        <v>2.2200000000000002</v>
      </c>
      <c r="H399">
        <v>63936</v>
      </c>
      <c r="I399">
        <v>127929</v>
      </c>
      <c r="J399">
        <v>0.68</v>
      </c>
      <c r="M399" t="s">
        <v>4</v>
      </c>
      <c r="N399">
        <v>46</v>
      </c>
      <c r="O399">
        <v>60.323</v>
      </c>
      <c r="R399" t="s">
        <v>4</v>
      </c>
      <c r="S399">
        <v>47</v>
      </c>
      <c r="T399">
        <v>60.093864000000004</v>
      </c>
      <c r="V399">
        <v>53</v>
      </c>
      <c r="W399">
        <v>4.0000000000000001E-3</v>
      </c>
      <c r="X399">
        <f>MIN(S399, V399)</f>
        <v>47</v>
      </c>
      <c r="Y399">
        <f>(X399-N399)/N399*100</f>
        <v>2.1739130434782608</v>
      </c>
    </row>
    <row r="400" spans="1:25" x14ac:dyDescent="0.3">
      <c r="A400" t="s">
        <v>403</v>
      </c>
      <c r="C400">
        <v>245952</v>
      </c>
      <c r="D400">
        <v>501863</v>
      </c>
      <c r="E400">
        <v>3.16</v>
      </c>
      <c r="H400">
        <v>85827</v>
      </c>
      <c r="I400">
        <v>174238</v>
      </c>
      <c r="J400">
        <v>0.94</v>
      </c>
      <c r="M400" t="s">
        <v>4</v>
      </c>
      <c r="N400">
        <v>60</v>
      </c>
      <c r="O400">
        <v>60.464376999999999</v>
      </c>
      <c r="R400" t="s">
        <v>4</v>
      </c>
      <c r="S400">
        <v>58</v>
      </c>
      <c r="T400">
        <v>60.131701999999997</v>
      </c>
      <c r="V400">
        <v>66</v>
      </c>
      <c r="W400">
        <v>3.0000000000000001E-3</v>
      </c>
      <c r="X400">
        <f>MIN(S400, V400)</f>
        <v>58</v>
      </c>
      <c r="Y400">
        <f>(X400-N400)/N400*100</f>
        <v>-3.3333333333333335</v>
      </c>
    </row>
    <row r="401" spans="1:25" x14ac:dyDescent="0.3">
      <c r="A401" t="s">
        <v>404</v>
      </c>
      <c r="C401">
        <v>203952</v>
      </c>
      <c r="D401">
        <v>411527</v>
      </c>
      <c r="E401">
        <v>2.5099999999999998</v>
      </c>
      <c r="H401">
        <v>81338</v>
      </c>
      <c r="I401">
        <v>163471</v>
      </c>
      <c r="J401">
        <v>0.88</v>
      </c>
      <c r="M401" t="s">
        <v>4</v>
      </c>
      <c r="N401">
        <v>57</v>
      </c>
      <c r="O401">
        <v>60.377642999999999</v>
      </c>
      <c r="R401" t="s">
        <v>4</v>
      </c>
      <c r="S401">
        <v>58</v>
      </c>
      <c r="T401">
        <v>60.124876</v>
      </c>
      <c r="V401">
        <v>66</v>
      </c>
      <c r="W401">
        <v>2E-3</v>
      </c>
      <c r="X401">
        <f>MIN(S401, V401)</f>
        <v>58</v>
      </c>
      <c r="Y401">
        <f>(X401-N401)/N401*100</f>
        <v>1.7543859649122806</v>
      </c>
    </row>
    <row r="402" spans="1:25" x14ac:dyDescent="0.3">
      <c r="A402" t="s">
        <v>405</v>
      </c>
      <c r="C402">
        <v>251808</v>
      </c>
      <c r="D402">
        <v>511277</v>
      </c>
      <c r="E402">
        <v>3.45</v>
      </c>
      <c r="H402">
        <v>89440</v>
      </c>
      <c r="I402">
        <v>180759</v>
      </c>
      <c r="J402">
        <v>1.05</v>
      </c>
      <c r="M402" t="s">
        <v>4</v>
      </c>
      <c r="N402">
        <v>58</v>
      </c>
      <c r="O402">
        <v>60.507550999999999</v>
      </c>
      <c r="R402" t="s">
        <v>4</v>
      </c>
      <c r="S402">
        <v>58</v>
      </c>
      <c r="T402">
        <v>60.184724000000003</v>
      </c>
      <c r="V402">
        <v>64</v>
      </c>
      <c r="W402">
        <v>2E-3</v>
      </c>
      <c r="X402">
        <f>MIN(S402, V402)</f>
        <v>58</v>
      </c>
      <c r="Y402">
        <f>(X402-N402)/N402*100</f>
        <v>0</v>
      </c>
    </row>
    <row r="403" spans="1:25" x14ac:dyDescent="0.3">
      <c r="A403" t="s">
        <v>406</v>
      </c>
      <c r="C403">
        <v>261888</v>
      </c>
      <c r="D403">
        <v>529651</v>
      </c>
      <c r="E403">
        <v>3.7</v>
      </c>
      <c r="H403">
        <v>79112</v>
      </c>
      <c r="I403">
        <v>159007</v>
      </c>
      <c r="J403">
        <v>0.94</v>
      </c>
      <c r="M403" t="s">
        <v>4</v>
      </c>
      <c r="N403">
        <v>51</v>
      </c>
      <c r="O403">
        <v>60.544471999999999</v>
      </c>
      <c r="R403" t="s">
        <v>4</v>
      </c>
      <c r="S403">
        <v>51</v>
      </c>
      <c r="T403">
        <v>60.149099</v>
      </c>
      <c r="V403">
        <v>57</v>
      </c>
      <c r="W403">
        <v>2E-3</v>
      </c>
      <c r="X403">
        <f>MIN(S403, V403)</f>
        <v>51</v>
      </c>
      <c r="Y403">
        <f>(X403-N403)/N403*100</f>
        <v>0</v>
      </c>
    </row>
    <row r="404" spans="1:25" x14ac:dyDescent="0.3">
      <c r="A404" t="s">
        <v>407</v>
      </c>
      <c r="C404">
        <v>210000</v>
      </c>
      <c r="D404">
        <v>423591</v>
      </c>
      <c r="E404">
        <v>2.87</v>
      </c>
      <c r="H404">
        <v>70000</v>
      </c>
      <c r="I404">
        <v>140455</v>
      </c>
      <c r="J404">
        <v>0.83</v>
      </c>
      <c r="M404" t="s">
        <v>4</v>
      </c>
      <c r="N404">
        <v>49</v>
      </c>
      <c r="O404">
        <v>60.424166</v>
      </c>
      <c r="R404" t="s">
        <v>4</v>
      </c>
      <c r="S404">
        <v>50</v>
      </c>
      <c r="T404">
        <v>60.127934000000003</v>
      </c>
      <c r="V404">
        <v>55</v>
      </c>
      <c r="W404">
        <v>2E-3</v>
      </c>
      <c r="X404">
        <f>MIN(S404, V404)</f>
        <v>50</v>
      </c>
      <c r="Y404">
        <f>(X404-N404)/N404*100</f>
        <v>2.0408163265306123</v>
      </c>
    </row>
    <row r="405" spans="1:25" x14ac:dyDescent="0.3">
      <c r="A405" t="s">
        <v>408</v>
      </c>
      <c r="C405">
        <v>176868</v>
      </c>
      <c r="D405">
        <v>355826</v>
      </c>
      <c r="E405">
        <v>2.4</v>
      </c>
      <c r="H405">
        <v>67048</v>
      </c>
      <c r="I405">
        <v>134286</v>
      </c>
      <c r="J405">
        <v>0.77</v>
      </c>
      <c r="M405" t="s">
        <v>4</v>
      </c>
      <c r="N405">
        <v>52</v>
      </c>
      <c r="O405">
        <v>60.356243999999997</v>
      </c>
      <c r="R405" t="s">
        <v>4</v>
      </c>
      <c r="S405">
        <v>53</v>
      </c>
      <c r="T405">
        <v>60.112129000000003</v>
      </c>
      <c r="V405">
        <v>57</v>
      </c>
      <c r="W405">
        <v>2E-3</v>
      </c>
      <c r="X405">
        <f>MIN(S405, V405)</f>
        <v>53</v>
      </c>
      <c r="Y405">
        <f>(X405-N405)/N405*100</f>
        <v>1.9230769230769231</v>
      </c>
    </row>
    <row r="406" spans="1:25" x14ac:dyDescent="0.3">
      <c r="A406" t="s">
        <v>409</v>
      </c>
      <c r="C406">
        <v>255868</v>
      </c>
      <c r="D406">
        <v>520369</v>
      </c>
      <c r="E406">
        <v>3.59</v>
      </c>
      <c r="H406">
        <v>78938</v>
      </c>
      <c r="I406">
        <v>159619</v>
      </c>
      <c r="J406">
        <v>0.92</v>
      </c>
      <c r="M406" t="s">
        <v>4</v>
      </c>
      <c r="N406">
        <v>57</v>
      </c>
      <c r="O406">
        <v>60.519047999999998</v>
      </c>
      <c r="R406" t="s">
        <v>4</v>
      </c>
      <c r="S406">
        <v>54</v>
      </c>
      <c r="T406">
        <v>60.139828999999999</v>
      </c>
      <c r="V406">
        <v>57</v>
      </c>
      <c r="W406">
        <v>2E-3</v>
      </c>
      <c r="X406">
        <f>MIN(S406, V406)</f>
        <v>54</v>
      </c>
      <c r="Y406">
        <f>(X406-N406)/N406*100</f>
        <v>-5.2631578947368416</v>
      </c>
    </row>
    <row r="407" spans="1:25" x14ac:dyDescent="0.3">
      <c r="A407" t="s">
        <v>410</v>
      </c>
      <c r="C407">
        <v>206416</v>
      </c>
      <c r="D407">
        <v>412199</v>
      </c>
      <c r="E407">
        <v>2.74</v>
      </c>
      <c r="H407">
        <v>63826</v>
      </c>
      <c r="I407">
        <v>126809</v>
      </c>
      <c r="J407">
        <v>0.76</v>
      </c>
      <c r="M407" t="s">
        <v>4</v>
      </c>
      <c r="N407">
        <v>44</v>
      </c>
      <c r="O407">
        <v>60.409722000000002</v>
      </c>
      <c r="R407" t="s">
        <v>4</v>
      </c>
      <c r="S407">
        <v>44</v>
      </c>
      <c r="T407">
        <v>60.107757999999997</v>
      </c>
      <c r="V407">
        <v>46</v>
      </c>
      <c r="W407">
        <v>3.0000000000000001E-3</v>
      </c>
      <c r="X407">
        <f>MIN(S407, V407)</f>
        <v>44</v>
      </c>
      <c r="Y407">
        <f>(X407-N407)/N407*100</f>
        <v>0</v>
      </c>
    </row>
    <row r="408" spans="1:25" x14ac:dyDescent="0.3">
      <c r="A408" t="s">
        <v>411</v>
      </c>
      <c r="C408">
        <v>23384</v>
      </c>
      <c r="D408">
        <v>57493</v>
      </c>
      <c r="E408">
        <v>0.45</v>
      </c>
      <c r="H408">
        <v>5772</v>
      </c>
      <c r="I408">
        <v>13344</v>
      </c>
      <c r="J408">
        <v>0.06</v>
      </c>
      <c r="M408" t="s">
        <v>3</v>
      </c>
      <c r="N408">
        <v>34</v>
      </c>
      <c r="O408">
        <v>0.133966</v>
      </c>
      <c r="R408" t="s">
        <v>3</v>
      </c>
      <c r="S408">
        <v>34</v>
      </c>
      <c r="T408">
        <v>1.6576E-2</v>
      </c>
      <c r="V408">
        <v>38</v>
      </c>
      <c r="W408">
        <v>3.0000000000000001E-3</v>
      </c>
      <c r="X408">
        <f>MIN(S408, V408)</f>
        <v>34</v>
      </c>
      <c r="Y408">
        <f>(X408-N408)/N408*100</f>
        <v>0</v>
      </c>
    </row>
    <row r="409" spans="1:25" x14ac:dyDescent="0.3">
      <c r="A409" t="s">
        <v>412</v>
      </c>
      <c r="C409">
        <v>265080</v>
      </c>
      <c r="D409">
        <v>536511</v>
      </c>
      <c r="E409">
        <v>3.65</v>
      </c>
      <c r="H409">
        <v>84600</v>
      </c>
      <c r="I409">
        <v>170303</v>
      </c>
      <c r="J409">
        <v>0.99</v>
      </c>
      <c r="M409" t="s">
        <v>4</v>
      </c>
      <c r="N409">
        <v>54</v>
      </c>
      <c r="O409">
        <v>60.556050999999997</v>
      </c>
      <c r="R409" t="s">
        <v>4</v>
      </c>
      <c r="S409">
        <v>54</v>
      </c>
      <c r="T409">
        <v>60.136840999999997</v>
      </c>
      <c r="V409">
        <v>59</v>
      </c>
      <c r="W409">
        <v>2E-3</v>
      </c>
      <c r="X409">
        <f>MIN(S409, V409)</f>
        <v>54</v>
      </c>
      <c r="Y409">
        <f>(X409-N409)/N409*100</f>
        <v>0</v>
      </c>
    </row>
    <row r="410" spans="1:25" x14ac:dyDescent="0.3">
      <c r="A410" t="s">
        <v>413</v>
      </c>
      <c r="C410">
        <v>195610</v>
      </c>
      <c r="D410">
        <v>392086</v>
      </c>
      <c r="E410">
        <v>2.69</v>
      </c>
      <c r="H410">
        <v>63100</v>
      </c>
      <c r="I410">
        <v>125806</v>
      </c>
      <c r="J410">
        <v>0.73</v>
      </c>
      <c r="M410" t="s">
        <v>4</v>
      </c>
      <c r="N410">
        <v>44</v>
      </c>
      <c r="O410">
        <v>60.395426</v>
      </c>
      <c r="R410" t="s">
        <v>4</v>
      </c>
      <c r="S410">
        <v>45</v>
      </c>
      <c r="T410">
        <v>60.114556999999998</v>
      </c>
      <c r="V410">
        <v>49</v>
      </c>
      <c r="W410">
        <v>2E-3</v>
      </c>
      <c r="X410">
        <f>MIN(S410, V410)</f>
        <v>45</v>
      </c>
      <c r="Y410">
        <f>(X410-N410)/N410*100</f>
        <v>2.2727272727272729</v>
      </c>
    </row>
    <row r="411" spans="1:25" x14ac:dyDescent="0.3">
      <c r="A411" t="s">
        <v>414</v>
      </c>
      <c r="C411">
        <v>303269</v>
      </c>
      <c r="D411">
        <v>606792</v>
      </c>
      <c r="E411">
        <v>4.1399999999999997</v>
      </c>
      <c r="H411">
        <v>82391</v>
      </c>
      <c r="I411">
        <v>164028</v>
      </c>
      <c r="J411">
        <v>0.99</v>
      </c>
      <c r="M411" t="s">
        <v>4</v>
      </c>
      <c r="N411">
        <v>42</v>
      </c>
      <c r="O411">
        <v>60.576777</v>
      </c>
      <c r="R411" t="s">
        <v>4</v>
      </c>
      <c r="S411">
        <v>41</v>
      </c>
      <c r="T411">
        <v>60.137374999999999</v>
      </c>
      <c r="V411">
        <v>46</v>
      </c>
      <c r="W411">
        <v>3.0000000000000001E-3</v>
      </c>
      <c r="X411">
        <f>MIN(S411, V411)</f>
        <v>41</v>
      </c>
      <c r="Y411">
        <f>(X411-N411)/N411*100</f>
        <v>-2.3809523809523809</v>
      </c>
    </row>
    <row r="412" spans="1:25" x14ac:dyDescent="0.3">
      <c r="A412" t="s">
        <v>415</v>
      </c>
      <c r="C412">
        <v>284988</v>
      </c>
      <c r="D412">
        <v>573846</v>
      </c>
      <c r="E412">
        <v>4.04</v>
      </c>
      <c r="H412">
        <v>76200</v>
      </c>
      <c r="I412">
        <v>152434</v>
      </c>
      <c r="J412">
        <v>0.93</v>
      </c>
      <c r="M412" t="s">
        <v>4</v>
      </c>
      <c r="N412">
        <v>45</v>
      </c>
      <c r="O412">
        <v>60.577067999999997</v>
      </c>
      <c r="R412" t="s">
        <v>4</v>
      </c>
      <c r="S412">
        <v>46</v>
      </c>
      <c r="T412">
        <v>60.124896999999997</v>
      </c>
      <c r="V412">
        <v>49</v>
      </c>
      <c r="W412">
        <v>3.0000000000000001E-3</v>
      </c>
      <c r="X412">
        <f>MIN(S412, V412)</f>
        <v>46</v>
      </c>
      <c r="Y412">
        <f>(X412-N412)/N412*100</f>
        <v>2.2222222222222223</v>
      </c>
    </row>
    <row r="413" spans="1:25" x14ac:dyDescent="0.3">
      <c r="A413" t="s">
        <v>416</v>
      </c>
      <c r="C413">
        <v>247586</v>
      </c>
      <c r="D413">
        <v>493841</v>
      </c>
      <c r="E413">
        <v>3.25</v>
      </c>
      <c r="H413">
        <v>68948</v>
      </c>
      <c r="I413">
        <v>136793</v>
      </c>
      <c r="J413">
        <v>0.84</v>
      </c>
      <c r="M413" t="s">
        <v>4</v>
      </c>
      <c r="N413">
        <v>41</v>
      </c>
      <c r="O413">
        <v>60.452365999999998</v>
      </c>
      <c r="R413" t="s">
        <v>4</v>
      </c>
      <c r="S413">
        <v>39</v>
      </c>
      <c r="T413">
        <v>60.117372000000003</v>
      </c>
      <c r="V413">
        <v>43</v>
      </c>
      <c r="W413">
        <v>3.0000000000000001E-3</v>
      </c>
      <c r="X413">
        <f>MIN(S413, V413)</f>
        <v>39</v>
      </c>
      <c r="Y413">
        <f>(X413-N413)/N413*100</f>
        <v>-4.8780487804878048</v>
      </c>
    </row>
    <row r="414" spans="1:25" x14ac:dyDescent="0.3">
      <c r="A414" t="s">
        <v>417</v>
      </c>
      <c r="C414">
        <v>203745</v>
      </c>
      <c r="D414">
        <v>406197</v>
      </c>
      <c r="E414">
        <v>2.71</v>
      </c>
      <c r="H414">
        <v>60690</v>
      </c>
      <c r="I414">
        <v>120384</v>
      </c>
      <c r="J414">
        <v>0.72</v>
      </c>
      <c r="M414" t="s">
        <v>4</v>
      </c>
      <c r="N414">
        <v>36</v>
      </c>
      <c r="O414">
        <v>60.393256000000001</v>
      </c>
      <c r="R414" t="s">
        <v>4</v>
      </c>
      <c r="S414">
        <v>36</v>
      </c>
      <c r="T414">
        <v>60.101996</v>
      </c>
      <c r="V414">
        <v>41</v>
      </c>
      <c r="W414">
        <v>3.0000000000000001E-3</v>
      </c>
      <c r="X414">
        <f>MIN(S414, V414)</f>
        <v>36</v>
      </c>
      <c r="Y414">
        <f>(X414-N414)/N414*100</f>
        <v>0</v>
      </c>
    </row>
    <row r="415" spans="1:25" x14ac:dyDescent="0.3">
      <c r="A415" t="s">
        <v>418</v>
      </c>
      <c r="C415">
        <v>284240</v>
      </c>
      <c r="D415">
        <v>569661</v>
      </c>
      <c r="E415">
        <v>3.9</v>
      </c>
      <c r="H415">
        <v>80750</v>
      </c>
      <c r="I415">
        <v>160917</v>
      </c>
      <c r="J415">
        <v>0.96</v>
      </c>
      <c r="M415" t="s">
        <v>4</v>
      </c>
      <c r="N415">
        <v>41</v>
      </c>
      <c r="O415">
        <v>60.574677000000001</v>
      </c>
      <c r="R415" t="s">
        <v>4</v>
      </c>
      <c r="S415">
        <v>42</v>
      </c>
      <c r="T415">
        <v>60.138680000000001</v>
      </c>
      <c r="V415">
        <v>49</v>
      </c>
      <c r="W415">
        <v>2E-3</v>
      </c>
      <c r="X415">
        <f>MIN(S415, V415)</f>
        <v>42</v>
      </c>
      <c r="Y415">
        <f>(X415-N415)/N415*100</f>
        <v>2.4390243902439024</v>
      </c>
    </row>
    <row r="416" spans="1:25" x14ac:dyDescent="0.3">
      <c r="A416" t="s">
        <v>419</v>
      </c>
      <c r="C416">
        <v>305218</v>
      </c>
      <c r="D416">
        <v>615697</v>
      </c>
      <c r="E416">
        <v>4.1500000000000004</v>
      </c>
      <c r="H416">
        <v>92684</v>
      </c>
      <c r="I416">
        <v>185974</v>
      </c>
      <c r="J416">
        <v>1.07</v>
      </c>
      <c r="M416" t="s">
        <v>4</v>
      </c>
      <c r="N416">
        <v>48</v>
      </c>
      <c r="O416">
        <v>60.610638000000002</v>
      </c>
      <c r="R416" t="s">
        <v>4</v>
      </c>
      <c r="S416">
        <v>48</v>
      </c>
      <c r="T416">
        <v>60.142316999999998</v>
      </c>
      <c r="V416">
        <v>57</v>
      </c>
      <c r="W416">
        <v>3.0000000000000001E-3</v>
      </c>
      <c r="X416">
        <f>MIN(S416, V416)</f>
        <v>48</v>
      </c>
      <c r="Y416">
        <f>(X416-N416)/N416*100</f>
        <v>0</v>
      </c>
    </row>
    <row r="417" spans="1:25" x14ac:dyDescent="0.3">
      <c r="A417" t="s">
        <v>420</v>
      </c>
      <c r="C417">
        <v>272878</v>
      </c>
      <c r="D417">
        <v>545141</v>
      </c>
      <c r="E417">
        <v>3.71</v>
      </c>
      <c r="H417">
        <v>65360</v>
      </c>
      <c r="I417">
        <v>129724</v>
      </c>
      <c r="J417">
        <v>0.82</v>
      </c>
      <c r="M417" t="s">
        <v>4</v>
      </c>
      <c r="N417">
        <v>39</v>
      </c>
      <c r="O417">
        <v>60.530994999999997</v>
      </c>
      <c r="R417" t="s">
        <v>4</v>
      </c>
      <c r="S417">
        <v>37</v>
      </c>
      <c r="T417">
        <v>60.107897999999999</v>
      </c>
      <c r="V417">
        <v>39</v>
      </c>
      <c r="W417">
        <v>3.0000000000000001E-3</v>
      </c>
      <c r="X417">
        <f>MIN(S417, V417)</f>
        <v>37</v>
      </c>
      <c r="Y417">
        <f>(X417-N417)/N417*100</f>
        <v>-5.1282051282051277</v>
      </c>
    </row>
    <row r="418" spans="1:25" x14ac:dyDescent="0.3">
      <c r="A418" t="s">
        <v>421</v>
      </c>
      <c r="C418">
        <v>282100</v>
      </c>
      <c r="D418">
        <v>567059</v>
      </c>
      <c r="E418">
        <v>3.83</v>
      </c>
      <c r="H418">
        <v>89900</v>
      </c>
      <c r="I418">
        <v>179807</v>
      </c>
      <c r="J418">
        <v>1.08</v>
      </c>
      <c r="M418" t="s">
        <v>4</v>
      </c>
      <c r="N418">
        <v>53</v>
      </c>
      <c r="O418">
        <v>60.557212</v>
      </c>
      <c r="R418" t="s">
        <v>4</v>
      </c>
      <c r="S418">
        <v>51</v>
      </c>
      <c r="T418">
        <v>60.146804000000003</v>
      </c>
      <c r="V418">
        <v>57</v>
      </c>
      <c r="W418">
        <v>2E-3</v>
      </c>
      <c r="X418">
        <f>MIN(S418, V418)</f>
        <v>51</v>
      </c>
      <c r="Y418">
        <f>(X418-N418)/N418*100</f>
        <v>-3.7735849056603774</v>
      </c>
    </row>
    <row r="419" spans="1:25" x14ac:dyDescent="0.3">
      <c r="A419" t="s">
        <v>422</v>
      </c>
      <c r="C419">
        <v>30184</v>
      </c>
      <c r="D419">
        <v>81107</v>
      </c>
      <c r="E419">
        <v>0.66</v>
      </c>
      <c r="H419">
        <v>5236</v>
      </c>
      <c r="I419">
        <v>12905</v>
      </c>
      <c r="J419">
        <v>0.05</v>
      </c>
      <c r="M419" t="s">
        <v>3</v>
      </c>
      <c r="N419">
        <v>33</v>
      </c>
      <c r="O419">
        <v>0.26758999999999999</v>
      </c>
      <c r="R419" t="s">
        <v>3</v>
      </c>
      <c r="S419">
        <v>33</v>
      </c>
      <c r="T419">
        <v>1.9588000000000001E-2</v>
      </c>
      <c r="V419">
        <v>33</v>
      </c>
      <c r="W419">
        <v>3.0000000000000001E-3</v>
      </c>
      <c r="X419">
        <f>MIN(S419, V419)</f>
        <v>33</v>
      </c>
      <c r="Y419">
        <f>(X419-N419)/N419*100</f>
        <v>0</v>
      </c>
    </row>
    <row r="420" spans="1:25" x14ac:dyDescent="0.3">
      <c r="A420" t="s">
        <v>423</v>
      </c>
      <c r="C420">
        <v>346416</v>
      </c>
      <c r="D420">
        <v>687829</v>
      </c>
      <c r="E420">
        <v>4.62</v>
      </c>
      <c r="H420">
        <v>76294</v>
      </c>
      <c r="I420">
        <v>150598</v>
      </c>
      <c r="J420">
        <v>0.97</v>
      </c>
      <c r="M420" t="s">
        <v>3</v>
      </c>
      <c r="N420">
        <v>31</v>
      </c>
      <c r="O420">
        <v>9.7026920000000008</v>
      </c>
      <c r="R420" t="s">
        <v>3</v>
      </c>
      <c r="S420">
        <v>31</v>
      </c>
      <c r="T420">
        <v>10.806502</v>
      </c>
      <c r="V420">
        <v>36</v>
      </c>
      <c r="W420">
        <v>3.0000000000000001E-3</v>
      </c>
      <c r="X420">
        <f>MIN(S420, V420)</f>
        <v>31</v>
      </c>
      <c r="Y420">
        <f>(X420-N420)/N420*100</f>
        <v>0</v>
      </c>
    </row>
    <row r="421" spans="1:25" x14ac:dyDescent="0.3">
      <c r="A421" t="s">
        <v>424</v>
      </c>
      <c r="C421">
        <v>257543</v>
      </c>
      <c r="D421">
        <v>507554</v>
      </c>
      <c r="E421">
        <v>3.34</v>
      </c>
      <c r="H421">
        <v>64836</v>
      </c>
      <c r="I421">
        <v>127062</v>
      </c>
      <c r="J421">
        <v>0.77</v>
      </c>
      <c r="M421" t="s">
        <v>3</v>
      </c>
      <c r="N421">
        <v>31</v>
      </c>
      <c r="O421">
        <v>0.82463399999999998</v>
      </c>
      <c r="R421" t="s">
        <v>3</v>
      </c>
      <c r="S421">
        <v>31</v>
      </c>
      <c r="T421">
        <v>2.9670489999999998</v>
      </c>
      <c r="V421">
        <v>35</v>
      </c>
      <c r="W421">
        <v>3.0000000000000001E-3</v>
      </c>
      <c r="X421">
        <f>MIN(S421, V421)</f>
        <v>31</v>
      </c>
      <c r="Y421">
        <f>(X421-N421)/N421*100</f>
        <v>0</v>
      </c>
    </row>
    <row r="422" spans="1:25" x14ac:dyDescent="0.3">
      <c r="A422" t="s">
        <v>425</v>
      </c>
      <c r="C422">
        <v>278475</v>
      </c>
      <c r="D422">
        <v>549916</v>
      </c>
      <c r="E422">
        <v>3.56</v>
      </c>
      <c r="H422">
        <v>71100</v>
      </c>
      <c r="I422">
        <v>139786</v>
      </c>
      <c r="J422">
        <v>1.03</v>
      </c>
      <c r="M422" t="s">
        <v>4</v>
      </c>
      <c r="N422">
        <v>28</v>
      </c>
      <c r="O422">
        <v>60.498882999999999</v>
      </c>
      <c r="R422" t="s">
        <v>4</v>
      </c>
      <c r="S422">
        <v>28</v>
      </c>
      <c r="T422">
        <v>60.109884000000001</v>
      </c>
      <c r="V422">
        <v>35</v>
      </c>
      <c r="W422">
        <v>3.0000000000000001E-3</v>
      </c>
      <c r="X422">
        <f>MIN(S422, V422)</f>
        <v>28</v>
      </c>
      <c r="Y422">
        <f>(X422-N422)/N422*100</f>
        <v>0</v>
      </c>
    </row>
    <row r="423" spans="1:25" x14ac:dyDescent="0.3">
      <c r="A423" t="s">
        <v>426</v>
      </c>
      <c r="C423">
        <v>326428</v>
      </c>
      <c r="D423">
        <v>642835</v>
      </c>
      <c r="E423">
        <v>4.45</v>
      </c>
      <c r="H423">
        <v>61980</v>
      </c>
      <c r="I423">
        <v>121235</v>
      </c>
      <c r="J423">
        <v>0.6</v>
      </c>
      <c r="M423" t="s">
        <v>3</v>
      </c>
      <c r="N423">
        <v>26</v>
      </c>
      <c r="O423">
        <v>6.4126260000000004</v>
      </c>
      <c r="R423" t="s">
        <v>3</v>
      </c>
      <c r="S423">
        <v>26</v>
      </c>
      <c r="T423">
        <v>0.95499999999999996</v>
      </c>
      <c r="V423">
        <v>29</v>
      </c>
      <c r="W423">
        <v>2E-3</v>
      </c>
      <c r="X423">
        <f>MIN(S423, V423)</f>
        <v>26</v>
      </c>
      <c r="Y423">
        <f>(X423-N423)/N423*100</f>
        <v>0</v>
      </c>
    </row>
    <row r="424" spans="1:25" x14ac:dyDescent="0.3">
      <c r="A424" t="s">
        <v>427</v>
      </c>
      <c r="C424">
        <v>307020</v>
      </c>
      <c r="D424">
        <v>610779</v>
      </c>
      <c r="E424">
        <v>4.1500000000000004</v>
      </c>
      <c r="H424">
        <v>76755</v>
      </c>
      <c r="I424">
        <v>151797</v>
      </c>
      <c r="J424">
        <v>0.94</v>
      </c>
      <c r="M424" t="s">
        <v>4</v>
      </c>
      <c r="N424">
        <v>37</v>
      </c>
      <c r="O424">
        <v>60.566056000000003</v>
      </c>
      <c r="R424" t="s">
        <v>4</v>
      </c>
      <c r="S424">
        <v>38</v>
      </c>
      <c r="T424">
        <v>60.129131999999998</v>
      </c>
      <c r="V424">
        <v>42</v>
      </c>
      <c r="W424">
        <v>3.0000000000000001E-3</v>
      </c>
      <c r="X424">
        <f>MIN(S424, V424)</f>
        <v>38</v>
      </c>
      <c r="Y424">
        <f>(X424-N424)/N424*100</f>
        <v>2.7027027027027026</v>
      </c>
    </row>
    <row r="425" spans="1:25" x14ac:dyDescent="0.3">
      <c r="A425" t="s">
        <v>428</v>
      </c>
      <c r="C425">
        <v>330613</v>
      </c>
      <c r="D425">
        <v>661531</v>
      </c>
      <c r="E425">
        <v>4.51</v>
      </c>
      <c r="H425">
        <v>84962</v>
      </c>
      <c r="I425">
        <v>169032</v>
      </c>
      <c r="J425">
        <v>1.03</v>
      </c>
      <c r="M425" t="s">
        <v>4</v>
      </c>
      <c r="N425">
        <v>41</v>
      </c>
      <c r="O425">
        <v>60.619121999999997</v>
      </c>
      <c r="R425" t="s">
        <v>4</v>
      </c>
      <c r="S425">
        <v>41</v>
      </c>
      <c r="T425">
        <v>60.138466999999999</v>
      </c>
      <c r="V425">
        <v>45</v>
      </c>
      <c r="W425">
        <v>3.0000000000000001E-3</v>
      </c>
      <c r="X425">
        <f>MIN(S425, V425)</f>
        <v>41</v>
      </c>
      <c r="Y425">
        <f>(X425-N425)/N425*100</f>
        <v>0</v>
      </c>
    </row>
    <row r="426" spans="1:25" x14ac:dyDescent="0.3">
      <c r="A426" t="s">
        <v>429</v>
      </c>
      <c r="C426">
        <v>331330</v>
      </c>
      <c r="D426">
        <v>659407</v>
      </c>
      <c r="E426">
        <v>4.37</v>
      </c>
      <c r="H426">
        <v>70164</v>
      </c>
      <c r="I426">
        <v>138683</v>
      </c>
      <c r="J426">
        <v>0.84</v>
      </c>
      <c r="M426" t="s">
        <v>4</v>
      </c>
      <c r="N426">
        <v>30</v>
      </c>
      <c r="O426">
        <v>60.611212999999999</v>
      </c>
      <c r="R426" t="s">
        <v>4</v>
      </c>
      <c r="S426">
        <v>30</v>
      </c>
      <c r="T426">
        <v>60.113954</v>
      </c>
      <c r="V426">
        <v>35</v>
      </c>
      <c r="W426">
        <v>2E-3</v>
      </c>
      <c r="X426">
        <f>MIN(S426, V426)</f>
        <v>30</v>
      </c>
      <c r="Y426">
        <f>(X426-N426)/N426*100</f>
        <v>0</v>
      </c>
    </row>
    <row r="427" spans="1:25" x14ac:dyDescent="0.3">
      <c r="A427" t="s">
        <v>430</v>
      </c>
      <c r="C427">
        <v>334063</v>
      </c>
      <c r="D427">
        <v>666423</v>
      </c>
      <c r="E427">
        <v>4.53</v>
      </c>
      <c r="H427">
        <v>83033</v>
      </c>
      <c r="I427">
        <v>164753</v>
      </c>
      <c r="J427">
        <v>1.07</v>
      </c>
      <c r="M427" t="s">
        <v>4</v>
      </c>
      <c r="N427">
        <v>36</v>
      </c>
      <c r="O427">
        <v>60.618611000000001</v>
      </c>
      <c r="R427" t="s">
        <v>4</v>
      </c>
      <c r="S427">
        <v>36</v>
      </c>
      <c r="T427">
        <v>60.149588000000001</v>
      </c>
      <c r="V427">
        <v>42</v>
      </c>
      <c r="W427">
        <v>2E-3</v>
      </c>
      <c r="X427">
        <f>MIN(S427, V427)</f>
        <v>36</v>
      </c>
      <c r="Y427">
        <f>(X427-N427)/N427*100</f>
        <v>0</v>
      </c>
    </row>
    <row r="428" spans="1:25" x14ac:dyDescent="0.3">
      <c r="A428" t="s">
        <v>431</v>
      </c>
      <c r="C428">
        <v>271269</v>
      </c>
      <c r="D428">
        <v>539436</v>
      </c>
      <c r="E428">
        <v>3.56</v>
      </c>
      <c r="H428">
        <v>63828</v>
      </c>
      <c r="I428">
        <v>126192</v>
      </c>
      <c r="J428">
        <v>0.76</v>
      </c>
      <c r="M428" t="s">
        <v>4</v>
      </c>
      <c r="N428">
        <v>32</v>
      </c>
      <c r="O428">
        <v>60.505651999999998</v>
      </c>
      <c r="R428" t="s">
        <v>4</v>
      </c>
      <c r="S428">
        <v>32</v>
      </c>
      <c r="T428">
        <v>60.105590999999997</v>
      </c>
      <c r="V428">
        <v>35</v>
      </c>
      <c r="W428">
        <v>2E-3</v>
      </c>
      <c r="X428">
        <f>MIN(S428, V428)</f>
        <v>32</v>
      </c>
      <c r="Y428">
        <f>(X428-N428)/N428*100</f>
        <v>0</v>
      </c>
    </row>
    <row r="429" spans="1:25" x14ac:dyDescent="0.3">
      <c r="A429" t="s">
        <v>432</v>
      </c>
      <c r="C429">
        <v>381561</v>
      </c>
      <c r="D429">
        <v>764014</v>
      </c>
      <c r="E429">
        <v>5.21</v>
      </c>
      <c r="H429">
        <v>90942</v>
      </c>
      <c r="I429">
        <v>181012</v>
      </c>
      <c r="J429">
        <v>1.37</v>
      </c>
      <c r="M429" t="s">
        <v>4</v>
      </c>
      <c r="N429">
        <v>41</v>
      </c>
      <c r="O429">
        <v>60.725690999999998</v>
      </c>
      <c r="R429" t="s">
        <v>4</v>
      </c>
      <c r="S429" t="s">
        <v>1449</v>
      </c>
      <c r="T429">
        <v>60.119948000000001</v>
      </c>
      <c r="V429">
        <v>45</v>
      </c>
      <c r="W429">
        <v>2E-3</v>
      </c>
      <c r="X429">
        <f>MIN(S429, V429)</f>
        <v>45</v>
      </c>
      <c r="Y429">
        <f>(X429-N429)/N429*100</f>
        <v>9.7560975609756095</v>
      </c>
    </row>
    <row r="430" spans="1:25" x14ac:dyDescent="0.3">
      <c r="A430" t="s">
        <v>433</v>
      </c>
      <c r="C430">
        <v>26488</v>
      </c>
      <c r="D430">
        <v>66245</v>
      </c>
      <c r="E430">
        <v>0.53</v>
      </c>
      <c r="H430">
        <v>5082</v>
      </c>
      <c r="I430">
        <v>11757</v>
      </c>
      <c r="J430">
        <v>0.05</v>
      </c>
      <c r="M430" t="s">
        <v>3</v>
      </c>
      <c r="N430">
        <v>32</v>
      </c>
      <c r="O430">
        <v>0.18903700000000001</v>
      </c>
      <c r="R430" t="s">
        <v>3</v>
      </c>
      <c r="S430">
        <v>32</v>
      </c>
      <c r="T430">
        <v>1.1956E-2</v>
      </c>
      <c r="V430">
        <v>32</v>
      </c>
      <c r="W430">
        <v>3.0000000000000001E-3</v>
      </c>
      <c r="X430">
        <f>MIN(S430, V430)</f>
        <v>32</v>
      </c>
      <c r="Y430">
        <f>(X430-N430)/N430*100</f>
        <v>0</v>
      </c>
    </row>
    <row r="431" spans="1:25" x14ac:dyDescent="0.3">
      <c r="A431" t="s">
        <v>434</v>
      </c>
      <c r="C431">
        <v>20850</v>
      </c>
      <c r="D431">
        <v>51087</v>
      </c>
      <c r="E431">
        <v>0.41</v>
      </c>
      <c r="H431">
        <v>4309</v>
      </c>
      <c r="I431">
        <v>9794</v>
      </c>
      <c r="J431">
        <v>0.04</v>
      </c>
      <c r="M431" t="s">
        <v>3</v>
      </c>
      <c r="N431">
        <v>29</v>
      </c>
      <c r="O431">
        <v>0.121185</v>
      </c>
      <c r="R431" t="s">
        <v>3</v>
      </c>
      <c r="S431">
        <v>29</v>
      </c>
      <c r="T431">
        <v>9.8309999999999995E-3</v>
      </c>
      <c r="V431">
        <v>30</v>
      </c>
      <c r="W431">
        <v>2E-3</v>
      </c>
      <c r="X431">
        <f>MIN(S431, V431)</f>
        <v>29</v>
      </c>
      <c r="Y431">
        <f>(X431-N431)/N431*100</f>
        <v>0</v>
      </c>
    </row>
    <row r="432" spans="1:25" x14ac:dyDescent="0.3">
      <c r="A432" t="s">
        <v>435</v>
      </c>
      <c r="C432">
        <v>62300</v>
      </c>
      <c r="D432">
        <v>138259</v>
      </c>
      <c r="E432">
        <v>0.98</v>
      </c>
      <c r="H432">
        <v>25632</v>
      </c>
      <c r="I432">
        <v>56168</v>
      </c>
      <c r="J432">
        <v>0.35</v>
      </c>
      <c r="M432" t="s">
        <v>3</v>
      </c>
      <c r="N432">
        <v>57</v>
      </c>
      <c r="O432">
        <v>2.822546</v>
      </c>
      <c r="R432" t="s">
        <v>3</v>
      </c>
      <c r="S432">
        <v>57</v>
      </c>
      <c r="T432">
        <v>3.12921</v>
      </c>
      <c r="V432">
        <v>71</v>
      </c>
      <c r="W432">
        <v>4.0000000000000001E-3</v>
      </c>
      <c r="X432">
        <f>MIN(S432, V432)</f>
        <v>57</v>
      </c>
      <c r="Y432">
        <f>(X432-N432)/N432*100</f>
        <v>0</v>
      </c>
    </row>
    <row r="433" spans="1:25" x14ac:dyDescent="0.3">
      <c r="A433" t="s">
        <v>436</v>
      </c>
      <c r="C433">
        <v>53622</v>
      </c>
      <c r="D433">
        <v>116869</v>
      </c>
      <c r="E433">
        <v>0.78</v>
      </c>
      <c r="H433">
        <v>17874</v>
      </c>
      <c r="I433">
        <v>38245</v>
      </c>
      <c r="J433">
        <v>0.22</v>
      </c>
      <c r="M433" t="s">
        <v>3</v>
      </c>
      <c r="N433">
        <v>41</v>
      </c>
      <c r="O433">
        <v>1.631078</v>
      </c>
      <c r="R433" t="s">
        <v>3</v>
      </c>
      <c r="S433">
        <v>41</v>
      </c>
      <c r="T433">
        <v>1.415851</v>
      </c>
      <c r="V433">
        <v>53</v>
      </c>
      <c r="W433">
        <v>3.0000000000000001E-3</v>
      </c>
      <c r="X433">
        <f>MIN(S433, V433)</f>
        <v>41</v>
      </c>
      <c r="Y433">
        <f>(X433-N433)/N433*100</f>
        <v>0</v>
      </c>
    </row>
    <row r="434" spans="1:25" x14ac:dyDescent="0.3">
      <c r="A434" t="s">
        <v>437</v>
      </c>
      <c r="C434">
        <v>57462</v>
      </c>
      <c r="D434">
        <v>130058</v>
      </c>
      <c r="E434">
        <v>0.9</v>
      </c>
      <c r="H434">
        <v>25434</v>
      </c>
      <c r="I434">
        <v>56822</v>
      </c>
      <c r="J434">
        <v>0.35</v>
      </c>
      <c r="M434" t="s">
        <v>3</v>
      </c>
      <c r="N434">
        <v>62</v>
      </c>
      <c r="O434">
        <v>4.8600529999999997</v>
      </c>
      <c r="R434" t="s">
        <v>3</v>
      </c>
      <c r="S434">
        <v>62</v>
      </c>
      <c r="T434">
        <v>5.0467399999999998</v>
      </c>
      <c r="V434">
        <v>80</v>
      </c>
      <c r="W434">
        <v>2E-3</v>
      </c>
      <c r="X434">
        <f>MIN(S434, V434)</f>
        <v>62</v>
      </c>
      <c r="Y434">
        <f>(X434-N434)/N434*100</f>
        <v>0</v>
      </c>
    </row>
    <row r="435" spans="1:25" x14ac:dyDescent="0.3">
      <c r="A435" t="s">
        <v>438</v>
      </c>
      <c r="C435">
        <v>55578</v>
      </c>
      <c r="D435">
        <v>125359</v>
      </c>
      <c r="E435">
        <v>0.88</v>
      </c>
      <c r="H435">
        <v>22922</v>
      </c>
      <c r="I435">
        <v>50999</v>
      </c>
      <c r="J435">
        <v>0.31</v>
      </c>
      <c r="M435" t="s">
        <v>3</v>
      </c>
      <c r="N435">
        <v>58</v>
      </c>
      <c r="O435">
        <v>4.9691539999999996</v>
      </c>
      <c r="R435" t="s">
        <v>3</v>
      </c>
      <c r="S435">
        <v>58</v>
      </c>
      <c r="T435">
        <v>3.1789160000000001</v>
      </c>
      <c r="V435">
        <v>72</v>
      </c>
      <c r="W435">
        <v>2E-3</v>
      </c>
      <c r="X435">
        <f>MIN(S435, V435)</f>
        <v>58</v>
      </c>
      <c r="Y435">
        <f>(X435-N435)/N435*100</f>
        <v>0</v>
      </c>
    </row>
    <row r="436" spans="1:25" x14ac:dyDescent="0.3">
      <c r="A436" t="s">
        <v>439</v>
      </c>
      <c r="C436">
        <v>72360</v>
      </c>
      <c r="D436">
        <v>164582</v>
      </c>
      <c r="E436">
        <v>1.2</v>
      </c>
      <c r="H436">
        <v>24480</v>
      </c>
      <c r="I436">
        <v>54724</v>
      </c>
      <c r="J436">
        <v>0.34</v>
      </c>
      <c r="M436" t="s">
        <v>3</v>
      </c>
      <c r="N436">
        <v>56</v>
      </c>
      <c r="O436">
        <v>9.2499629999999993</v>
      </c>
      <c r="R436" t="s">
        <v>3</v>
      </c>
      <c r="S436">
        <v>56</v>
      </c>
      <c r="T436">
        <v>6.2768689999999996</v>
      </c>
      <c r="V436">
        <v>67</v>
      </c>
      <c r="W436">
        <v>2E-3</v>
      </c>
      <c r="X436">
        <f>MIN(S436, V436)</f>
        <v>56</v>
      </c>
      <c r="Y436">
        <f>(X436-N436)/N436*100</f>
        <v>0</v>
      </c>
    </row>
    <row r="437" spans="1:25" x14ac:dyDescent="0.3">
      <c r="A437" t="s">
        <v>440</v>
      </c>
      <c r="C437">
        <v>55263</v>
      </c>
      <c r="D437">
        <v>122385</v>
      </c>
      <c r="E437">
        <v>0.84</v>
      </c>
      <c r="H437">
        <v>24525</v>
      </c>
      <c r="I437">
        <v>53671</v>
      </c>
      <c r="J437">
        <v>0.32</v>
      </c>
      <c r="M437" t="s">
        <v>3</v>
      </c>
      <c r="N437">
        <v>61</v>
      </c>
      <c r="O437">
        <v>8.3772669999999998</v>
      </c>
      <c r="R437" t="s">
        <v>3</v>
      </c>
      <c r="S437">
        <v>61</v>
      </c>
      <c r="T437">
        <v>6.7065760000000001</v>
      </c>
      <c r="V437">
        <v>74</v>
      </c>
      <c r="W437">
        <v>3.0000000000000001E-3</v>
      </c>
      <c r="X437">
        <f>MIN(S437, V437)</f>
        <v>61</v>
      </c>
      <c r="Y437">
        <f>(X437-N437)/N437*100</f>
        <v>0</v>
      </c>
    </row>
    <row r="438" spans="1:25" x14ac:dyDescent="0.3">
      <c r="A438" t="s">
        <v>441</v>
      </c>
      <c r="C438">
        <v>62656</v>
      </c>
      <c r="D438">
        <v>138835</v>
      </c>
      <c r="E438">
        <v>1.02</v>
      </c>
      <c r="H438">
        <v>24208</v>
      </c>
      <c r="I438">
        <v>52867</v>
      </c>
      <c r="J438">
        <v>0.34</v>
      </c>
      <c r="M438" t="s">
        <v>3</v>
      </c>
      <c r="N438">
        <v>49</v>
      </c>
      <c r="O438">
        <v>0.92859400000000003</v>
      </c>
      <c r="R438" t="s">
        <v>3</v>
      </c>
      <c r="S438">
        <v>49</v>
      </c>
      <c r="T438">
        <v>0.28043699999999999</v>
      </c>
      <c r="V438">
        <v>67</v>
      </c>
      <c r="W438">
        <v>3.0000000000000001E-3</v>
      </c>
      <c r="X438">
        <f>MIN(S438, V438)</f>
        <v>49</v>
      </c>
      <c r="Y438">
        <f>(X438-N438)/N438*100</f>
        <v>0</v>
      </c>
    </row>
    <row r="439" spans="1:25" x14ac:dyDescent="0.3">
      <c r="A439" t="s">
        <v>442</v>
      </c>
      <c r="C439">
        <v>61380</v>
      </c>
      <c r="D439">
        <v>137351</v>
      </c>
      <c r="E439">
        <v>0.92</v>
      </c>
      <c r="H439">
        <v>28985</v>
      </c>
      <c r="I439">
        <v>64201</v>
      </c>
      <c r="J439">
        <v>0.46</v>
      </c>
      <c r="M439" t="s">
        <v>3</v>
      </c>
      <c r="N439">
        <v>72</v>
      </c>
      <c r="O439">
        <v>18.488354000000001</v>
      </c>
      <c r="R439" t="s">
        <v>3</v>
      </c>
      <c r="S439">
        <v>72</v>
      </c>
      <c r="T439">
        <v>25.769691000000002</v>
      </c>
      <c r="V439">
        <v>84</v>
      </c>
      <c r="W439">
        <v>2E-3</v>
      </c>
      <c r="X439">
        <f>MIN(S439, V439)</f>
        <v>72</v>
      </c>
      <c r="Y439">
        <f>(X439-N439)/N439*100</f>
        <v>0</v>
      </c>
    </row>
    <row r="440" spans="1:25" x14ac:dyDescent="0.3">
      <c r="A440" t="s">
        <v>443</v>
      </c>
      <c r="C440">
        <v>57750</v>
      </c>
      <c r="D440">
        <v>128435</v>
      </c>
      <c r="E440">
        <v>0.87</v>
      </c>
      <c r="H440">
        <v>24750</v>
      </c>
      <c r="I440">
        <v>54335</v>
      </c>
      <c r="J440">
        <v>0.33</v>
      </c>
      <c r="M440" t="s">
        <v>3</v>
      </c>
      <c r="N440">
        <v>57</v>
      </c>
      <c r="O440">
        <v>2.1721270000000001</v>
      </c>
      <c r="R440" t="s">
        <v>3</v>
      </c>
      <c r="S440">
        <v>57</v>
      </c>
      <c r="T440">
        <v>1.896965</v>
      </c>
      <c r="V440">
        <v>74</v>
      </c>
      <c r="W440">
        <v>2E-3</v>
      </c>
      <c r="X440">
        <f>MIN(S440, V440)</f>
        <v>57</v>
      </c>
      <c r="Y440">
        <f>(X440-N440)/N440*100</f>
        <v>0</v>
      </c>
    </row>
    <row r="441" spans="1:25" x14ac:dyDescent="0.3">
      <c r="A441" t="s">
        <v>444</v>
      </c>
      <c r="C441">
        <v>59004</v>
      </c>
      <c r="D441">
        <v>124927</v>
      </c>
      <c r="E441">
        <v>0.8</v>
      </c>
      <c r="H441">
        <v>20988</v>
      </c>
      <c r="I441">
        <v>43807</v>
      </c>
      <c r="J441">
        <v>0.25</v>
      </c>
      <c r="M441" t="s">
        <v>3</v>
      </c>
      <c r="N441">
        <v>43</v>
      </c>
      <c r="O441">
        <v>0.46382800000000002</v>
      </c>
      <c r="R441" t="s">
        <v>3</v>
      </c>
      <c r="S441">
        <v>43</v>
      </c>
      <c r="T441">
        <v>0.156921</v>
      </c>
      <c r="V441">
        <v>52</v>
      </c>
      <c r="W441">
        <v>2E-3</v>
      </c>
      <c r="X441">
        <f>MIN(S441, V441)</f>
        <v>43</v>
      </c>
      <c r="Y441">
        <f>(X441-N441)/N441*100</f>
        <v>0</v>
      </c>
    </row>
    <row r="442" spans="1:25" x14ac:dyDescent="0.3">
      <c r="A442" t="s">
        <v>445</v>
      </c>
      <c r="C442">
        <v>70875</v>
      </c>
      <c r="D442">
        <v>157981</v>
      </c>
      <c r="E442">
        <v>0.95</v>
      </c>
      <c r="H442">
        <v>21000</v>
      </c>
      <c r="I442">
        <v>45862</v>
      </c>
      <c r="J442">
        <v>0.24</v>
      </c>
      <c r="M442" t="s">
        <v>4</v>
      </c>
      <c r="N442">
        <v>47</v>
      </c>
      <c r="O442">
        <v>60.194366000000002</v>
      </c>
      <c r="R442" t="s">
        <v>4</v>
      </c>
      <c r="S442">
        <v>47</v>
      </c>
      <c r="T442">
        <v>60.03633</v>
      </c>
      <c r="V442">
        <v>55</v>
      </c>
      <c r="W442">
        <v>2E-3</v>
      </c>
      <c r="X442">
        <f>MIN(S442, V442)</f>
        <v>47</v>
      </c>
      <c r="Y442">
        <f>(X442-N442)/N442*100</f>
        <v>0</v>
      </c>
    </row>
    <row r="443" spans="1:25" x14ac:dyDescent="0.3">
      <c r="A443" t="s">
        <v>446</v>
      </c>
      <c r="C443">
        <v>76791</v>
      </c>
      <c r="D443">
        <v>165431</v>
      </c>
      <c r="E443">
        <v>0.99</v>
      </c>
      <c r="H443">
        <v>23595</v>
      </c>
      <c r="I443">
        <v>49987</v>
      </c>
      <c r="J443">
        <v>0.26</v>
      </c>
      <c r="M443" t="s">
        <v>3</v>
      </c>
      <c r="N443">
        <v>45</v>
      </c>
      <c r="O443">
        <v>2.4896090000000002</v>
      </c>
      <c r="R443" t="s">
        <v>3</v>
      </c>
      <c r="S443">
        <v>45</v>
      </c>
      <c r="T443">
        <v>0.64790599999999998</v>
      </c>
      <c r="V443">
        <v>54</v>
      </c>
      <c r="W443">
        <v>2E-3</v>
      </c>
      <c r="X443">
        <f>MIN(S443, V443)</f>
        <v>45</v>
      </c>
      <c r="Y443">
        <f>(X443-N443)/N443*100</f>
        <v>0</v>
      </c>
    </row>
    <row r="444" spans="1:25" x14ac:dyDescent="0.3">
      <c r="A444" t="s">
        <v>447</v>
      </c>
      <c r="C444">
        <v>61586</v>
      </c>
      <c r="D444">
        <v>133151</v>
      </c>
      <c r="E444">
        <v>0.78</v>
      </c>
      <c r="H444">
        <v>19663</v>
      </c>
      <c r="I444">
        <v>41734</v>
      </c>
      <c r="J444">
        <v>0.21</v>
      </c>
      <c r="M444" t="s">
        <v>3</v>
      </c>
      <c r="N444">
        <v>40</v>
      </c>
      <c r="O444">
        <v>0.76513799999999998</v>
      </c>
      <c r="R444" t="s">
        <v>3</v>
      </c>
      <c r="S444">
        <v>40</v>
      </c>
      <c r="T444">
        <v>0.113395</v>
      </c>
      <c r="V444">
        <v>52</v>
      </c>
      <c r="W444">
        <v>3.0000000000000001E-3</v>
      </c>
      <c r="X444">
        <f>MIN(S444, V444)</f>
        <v>40</v>
      </c>
      <c r="Y444">
        <f>(X444-N444)/N444*100</f>
        <v>0</v>
      </c>
    </row>
    <row r="445" spans="1:25" x14ac:dyDescent="0.3">
      <c r="A445" t="s">
        <v>448</v>
      </c>
      <c r="C445">
        <v>79707</v>
      </c>
      <c r="D445">
        <v>166798</v>
      </c>
      <c r="E445">
        <v>0.95</v>
      </c>
      <c r="H445">
        <v>19071</v>
      </c>
      <c r="I445">
        <v>39078</v>
      </c>
      <c r="J445">
        <v>0.2</v>
      </c>
      <c r="M445" t="s">
        <v>3</v>
      </c>
      <c r="N445">
        <v>35</v>
      </c>
      <c r="O445">
        <v>0.62551199999999996</v>
      </c>
      <c r="R445" t="s">
        <v>3</v>
      </c>
      <c r="S445">
        <v>35</v>
      </c>
      <c r="T445">
        <v>7.5927999999999995E-2</v>
      </c>
      <c r="V445">
        <v>38</v>
      </c>
      <c r="W445">
        <v>2E-3</v>
      </c>
      <c r="X445">
        <f>MIN(S445, V445)</f>
        <v>35</v>
      </c>
      <c r="Y445">
        <f>(X445-N445)/N445*100</f>
        <v>0</v>
      </c>
    </row>
    <row r="446" spans="1:25" x14ac:dyDescent="0.3">
      <c r="A446" t="s">
        <v>449</v>
      </c>
      <c r="C446">
        <v>69360</v>
      </c>
      <c r="D446">
        <v>149421</v>
      </c>
      <c r="E446">
        <v>0.88</v>
      </c>
      <c r="H446">
        <v>18360</v>
      </c>
      <c r="I446">
        <v>38671</v>
      </c>
      <c r="J446">
        <v>0.2</v>
      </c>
      <c r="M446" t="s">
        <v>3</v>
      </c>
      <c r="N446">
        <v>36</v>
      </c>
      <c r="O446">
        <v>0.71932499999999999</v>
      </c>
      <c r="R446" t="s">
        <v>3</v>
      </c>
      <c r="S446">
        <v>36</v>
      </c>
      <c r="T446">
        <v>0.23003999999999999</v>
      </c>
      <c r="V446">
        <v>44</v>
      </c>
      <c r="W446">
        <v>2E-3</v>
      </c>
      <c r="X446">
        <f>MIN(S446, V446)</f>
        <v>36</v>
      </c>
      <c r="Y446">
        <f>(X446-N446)/N446*100</f>
        <v>0</v>
      </c>
    </row>
    <row r="447" spans="1:25" x14ac:dyDescent="0.3">
      <c r="A447" t="s">
        <v>450</v>
      </c>
      <c r="C447">
        <v>91938</v>
      </c>
      <c r="D447">
        <v>200284</v>
      </c>
      <c r="E447">
        <v>1.22</v>
      </c>
      <c r="H447">
        <v>29568</v>
      </c>
      <c r="I447">
        <v>63394</v>
      </c>
      <c r="J447">
        <v>0.32</v>
      </c>
      <c r="M447" t="s">
        <v>3</v>
      </c>
      <c r="N447">
        <v>54</v>
      </c>
      <c r="O447">
        <v>4.270232</v>
      </c>
      <c r="R447" t="s">
        <v>3</v>
      </c>
      <c r="S447">
        <v>54</v>
      </c>
      <c r="T447">
        <v>2.3385039999999999</v>
      </c>
      <c r="V447">
        <v>63</v>
      </c>
      <c r="W447">
        <v>3.0000000000000001E-3</v>
      </c>
      <c r="X447">
        <f>MIN(S447, V447)</f>
        <v>54</v>
      </c>
      <c r="Y447">
        <f>(X447-N447)/N447*100</f>
        <v>0</v>
      </c>
    </row>
    <row r="448" spans="1:25" x14ac:dyDescent="0.3">
      <c r="A448" t="s">
        <v>451</v>
      </c>
      <c r="C448">
        <v>69372</v>
      </c>
      <c r="D448">
        <v>140627</v>
      </c>
      <c r="E448">
        <v>0.8</v>
      </c>
      <c r="H448">
        <v>14760</v>
      </c>
      <c r="I448">
        <v>29294</v>
      </c>
      <c r="J448">
        <v>0.15</v>
      </c>
      <c r="M448" t="s">
        <v>3</v>
      </c>
      <c r="N448">
        <v>26</v>
      </c>
      <c r="O448">
        <v>0.46229300000000001</v>
      </c>
      <c r="R448" t="s">
        <v>3</v>
      </c>
      <c r="S448">
        <v>26</v>
      </c>
      <c r="T448">
        <v>4.7840000000000001E-2</v>
      </c>
      <c r="V448">
        <v>29</v>
      </c>
      <c r="W448">
        <v>2E-3</v>
      </c>
      <c r="X448">
        <f>MIN(S448, V448)</f>
        <v>26</v>
      </c>
      <c r="Y448">
        <f>(X448-N448)/N448*100</f>
        <v>0</v>
      </c>
    </row>
    <row r="449" spans="1:25" x14ac:dyDescent="0.3">
      <c r="A449" t="s">
        <v>452</v>
      </c>
      <c r="C449">
        <v>66600</v>
      </c>
      <c r="D449">
        <v>138577</v>
      </c>
      <c r="E449">
        <v>0.8</v>
      </c>
      <c r="H449">
        <v>18648</v>
      </c>
      <c r="I449">
        <v>38137</v>
      </c>
      <c r="J449">
        <v>0.2</v>
      </c>
      <c r="M449" t="s">
        <v>3</v>
      </c>
      <c r="N449">
        <v>38</v>
      </c>
      <c r="O449">
        <v>0.61924000000000001</v>
      </c>
      <c r="R449" t="s">
        <v>3</v>
      </c>
      <c r="S449">
        <v>38</v>
      </c>
      <c r="T449">
        <v>0.137347</v>
      </c>
      <c r="V449">
        <v>41</v>
      </c>
      <c r="W449">
        <v>2E-3</v>
      </c>
      <c r="X449">
        <f>MIN(S449, V449)</f>
        <v>38</v>
      </c>
      <c r="Y449">
        <f>(X449-N449)/N449*100</f>
        <v>0</v>
      </c>
    </row>
    <row r="450" spans="1:25" x14ac:dyDescent="0.3">
      <c r="A450" t="s">
        <v>453</v>
      </c>
      <c r="C450">
        <v>73590</v>
      </c>
      <c r="D450">
        <v>154958</v>
      </c>
      <c r="E450">
        <v>0.91</v>
      </c>
      <c r="H450">
        <v>17394</v>
      </c>
      <c r="I450">
        <v>35762</v>
      </c>
      <c r="J450">
        <v>0.19</v>
      </c>
      <c r="M450" t="s">
        <v>3</v>
      </c>
      <c r="N450">
        <v>33</v>
      </c>
      <c r="O450">
        <v>1.4092210000000001</v>
      </c>
      <c r="R450" t="s">
        <v>3</v>
      </c>
      <c r="S450">
        <v>33</v>
      </c>
      <c r="T450">
        <v>0.72786600000000001</v>
      </c>
      <c r="V450">
        <v>38</v>
      </c>
      <c r="W450">
        <v>3.0000000000000001E-3</v>
      </c>
      <c r="X450">
        <f>MIN(S450, V450)</f>
        <v>33</v>
      </c>
      <c r="Y450">
        <f>(X450-N450)/N450*100</f>
        <v>0</v>
      </c>
    </row>
    <row r="451" spans="1:25" x14ac:dyDescent="0.3">
      <c r="A451" t="s">
        <v>454</v>
      </c>
      <c r="C451">
        <v>63900</v>
      </c>
      <c r="D451">
        <v>133615</v>
      </c>
      <c r="E451">
        <v>0.77</v>
      </c>
      <c r="H451">
        <v>16614</v>
      </c>
      <c r="I451">
        <v>34048</v>
      </c>
      <c r="J451">
        <v>0.14000000000000001</v>
      </c>
      <c r="M451" t="s">
        <v>3</v>
      </c>
      <c r="N451">
        <v>35</v>
      </c>
      <c r="O451">
        <v>0.300734</v>
      </c>
      <c r="R451" t="s">
        <v>3</v>
      </c>
      <c r="S451">
        <v>35</v>
      </c>
      <c r="T451">
        <v>0.103974</v>
      </c>
      <c r="V451">
        <v>38</v>
      </c>
      <c r="W451">
        <v>2E-3</v>
      </c>
      <c r="X451">
        <f>MIN(S451, V451)</f>
        <v>35</v>
      </c>
      <c r="Y451">
        <f>(X451-N451)/N451*100</f>
        <v>0</v>
      </c>
    </row>
    <row r="452" spans="1:25" x14ac:dyDescent="0.3">
      <c r="A452" t="s">
        <v>455</v>
      </c>
      <c r="C452">
        <v>76293</v>
      </c>
      <c r="D452">
        <v>154471</v>
      </c>
      <c r="E452">
        <v>0.87</v>
      </c>
      <c r="H452">
        <v>21279</v>
      </c>
      <c r="I452">
        <v>42429</v>
      </c>
      <c r="J452">
        <v>0.22</v>
      </c>
      <c r="M452" t="s">
        <v>3</v>
      </c>
      <c r="N452">
        <v>36</v>
      </c>
      <c r="O452">
        <v>0.35249200000000003</v>
      </c>
      <c r="R452" t="s">
        <v>3</v>
      </c>
      <c r="S452">
        <v>36</v>
      </c>
      <c r="T452">
        <v>5.8289000000000001E-2</v>
      </c>
      <c r="V452">
        <v>40</v>
      </c>
      <c r="W452">
        <v>2E-3</v>
      </c>
      <c r="X452">
        <f>MIN(S452, V452)</f>
        <v>36</v>
      </c>
      <c r="Y452">
        <f>(X452-N452)/N452*100</f>
        <v>0</v>
      </c>
    </row>
    <row r="453" spans="1:25" x14ac:dyDescent="0.3">
      <c r="A453" t="s">
        <v>456</v>
      </c>
      <c r="C453">
        <v>82824</v>
      </c>
      <c r="D453">
        <v>172733</v>
      </c>
      <c r="E453">
        <v>0.98</v>
      </c>
      <c r="H453">
        <v>19227</v>
      </c>
      <c r="I453">
        <v>39218</v>
      </c>
      <c r="J453">
        <v>0.2</v>
      </c>
      <c r="M453" t="s">
        <v>3</v>
      </c>
      <c r="N453">
        <v>35</v>
      </c>
      <c r="O453">
        <v>0.238484</v>
      </c>
      <c r="R453" t="s">
        <v>3</v>
      </c>
      <c r="S453">
        <v>35</v>
      </c>
      <c r="T453">
        <v>3.6359000000000002E-2</v>
      </c>
      <c r="V453">
        <v>38</v>
      </c>
      <c r="W453">
        <v>5.0000000000000001E-3</v>
      </c>
      <c r="X453">
        <f>MIN(S453, V453)</f>
        <v>35</v>
      </c>
      <c r="Y453">
        <f>(X453-N453)/N453*100</f>
        <v>0</v>
      </c>
    </row>
    <row r="454" spans="1:25" x14ac:dyDescent="0.3">
      <c r="A454" t="s">
        <v>457</v>
      </c>
      <c r="C454">
        <v>80017</v>
      </c>
      <c r="D454">
        <v>168121</v>
      </c>
      <c r="E454">
        <v>0.96</v>
      </c>
      <c r="H454">
        <v>16898</v>
      </c>
      <c r="I454">
        <v>34644</v>
      </c>
      <c r="J454">
        <v>0.19</v>
      </c>
      <c r="M454" t="s">
        <v>3</v>
      </c>
      <c r="N454">
        <v>31</v>
      </c>
      <c r="O454">
        <v>0.33890799999999999</v>
      </c>
      <c r="R454" t="s">
        <v>3</v>
      </c>
      <c r="S454">
        <v>31</v>
      </c>
      <c r="T454">
        <v>4.3579E-2</v>
      </c>
      <c r="V454">
        <v>33</v>
      </c>
      <c r="W454">
        <v>3.0000000000000001E-3</v>
      </c>
      <c r="X454">
        <f>MIN(S454, V454)</f>
        <v>31</v>
      </c>
      <c r="Y454">
        <f>(X454-N454)/N454*100</f>
        <v>0</v>
      </c>
    </row>
    <row r="455" spans="1:25" x14ac:dyDescent="0.3">
      <c r="A455" t="s">
        <v>458</v>
      </c>
      <c r="C455">
        <v>71222</v>
      </c>
      <c r="D455">
        <v>146135</v>
      </c>
      <c r="E455">
        <v>0.84</v>
      </c>
      <c r="H455">
        <v>17208</v>
      </c>
      <c r="I455">
        <v>34604</v>
      </c>
      <c r="J455">
        <v>0.15</v>
      </c>
      <c r="M455" t="s">
        <v>3</v>
      </c>
      <c r="N455">
        <v>32</v>
      </c>
      <c r="O455">
        <v>0.28454299999999999</v>
      </c>
      <c r="R455" t="s">
        <v>3</v>
      </c>
      <c r="S455">
        <v>32</v>
      </c>
      <c r="T455">
        <v>5.0531E-2</v>
      </c>
      <c r="V455">
        <v>35</v>
      </c>
      <c r="W455">
        <v>3.0000000000000001E-3</v>
      </c>
      <c r="X455">
        <f>MIN(S455, V455)</f>
        <v>32</v>
      </c>
      <c r="Y455">
        <f>(X455-N455)/N455*100</f>
        <v>0</v>
      </c>
    </row>
    <row r="456" spans="1:25" x14ac:dyDescent="0.3">
      <c r="A456" t="s">
        <v>459</v>
      </c>
      <c r="C456">
        <v>71278</v>
      </c>
      <c r="D456">
        <v>147228</v>
      </c>
      <c r="E456">
        <v>0.86</v>
      </c>
      <c r="H456">
        <v>15436</v>
      </c>
      <c r="I456">
        <v>31116</v>
      </c>
      <c r="J456">
        <v>0.13</v>
      </c>
      <c r="M456" t="s">
        <v>3</v>
      </c>
      <c r="N456">
        <v>31</v>
      </c>
      <c r="O456">
        <v>0.64366199999999996</v>
      </c>
      <c r="R456" t="s">
        <v>3</v>
      </c>
      <c r="S456">
        <v>31</v>
      </c>
      <c r="T456">
        <v>5.4675000000000001E-2</v>
      </c>
      <c r="V456">
        <v>33</v>
      </c>
      <c r="W456">
        <v>3.0000000000000001E-3</v>
      </c>
      <c r="X456">
        <f>MIN(S456, V456)</f>
        <v>31</v>
      </c>
      <c r="Y456">
        <f>(X456-N456)/N456*100</f>
        <v>0</v>
      </c>
    </row>
    <row r="457" spans="1:25" x14ac:dyDescent="0.3">
      <c r="A457" t="s">
        <v>460</v>
      </c>
      <c r="C457">
        <v>101179</v>
      </c>
      <c r="D457">
        <v>212813</v>
      </c>
      <c r="E457">
        <v>1.26</v>
      </c>
      <c r="H457">
        <v>21801</v>
      </c>
      <c r="I457">
        <v>44827</v>
      </c>
      <c r="J457">
        <v>0.24</v>
      </c>
      <c r="M457" t="s">
        <v>3</v>
      </c>
      <c r="N457">
        <v>33</v>
      </c>
      <c r="O457">
        <v>2.0673080000000001</v>
      </c>
      <c r="R457" t="s">
        <v>3</v>
      </c>
      <c r="S457">
        <v>33</v>
      </c>
      <c r="T457">
        <v>0.34818900000000003</v>
      </c>
      <c r="V457">
        <v>38</v>
      </c>
      <c r="W457">
        <v>2E-3</v>
      </c>
      <c r="X457">
        <f>MIN(S457, V457)</f>
        <v>33</v>
      </c>
      <c r="Y457">
        <f>(X457-N457)/N457*100</f>
        <v>0</v>
      </c>
    </row>
    <row r="458" spans="1:25" x14ac:dyDescent="0.3">
      <c r="A458" t="s">
        <v>461</v>
      </c>
      <c r="C458">
        <v>72240</v>
      </c>
      <c r="D458">
        <v>144137</v>
      </c>
      <c r="E458">
        <v>0.8</v>
      </c>
      <c r="H458">
        <v>14560</v>
      </c>
      <c r="I458">
        <v>28468</v>
      </c>
      <c r="J458">
        <v>0.12</v>
      </c>
      <c r="M458" t="s">
        <v>3</v>
      </c>
      <c r="N458">
        <v>24</v>
      </c>
      <c r="O458">
        <v>0.19489100000000001</v>
      </c>
      <c r="R458" t="s">
        <v>3</v>
      </c>
      <c r="S458">
        <v>24</v>
      </c>
      <c r="T458">
        <v>3.2924000000000002E-2</v>
      </c>
      <c r="V458">
        <v>25</v>
      </c>
      <c r="W458">
        <v>2E-3</v>
      </c>
      <c r="X458">
        <f>MIN(S458, V458)</f>
        <v>24</v>
      </c>
      <c r="Y458">
        <f>(X458-N458)/N458*100</f>
        <v>0</v>
      </c>
    </row>
    <row r="459" spans="1:25" x14ac:dyDescent="0.3">
      <c r="A459" t="s">
        <v>462</v>
      </c>
      <c r="C459">
        <v>76936</v>
      </c>
      <c r="D459">
        <v>160389</v>
      </c>
      <c r="E459">
        <v>0.93</v>
      </c>
      <c r="H459">
        <v>19824</v>
      </c>
      <c r="I459">
        <v>40478</v>
      </c>
      <c r="J459">
        <v>0.21</v>
      </c>
      <c r="M459" t="s">
        <v>3</v>
      </c>
      <c r="N459">
        <v>37</v>
      </c>
      <c r="O459">
        <v>1.8097890000000001</v>
      </c>
      <c r="R459" t="s">
        <v>3</v>
      </c>
      <c r="S459">
        <v>37</v>
      </c>
      <c r="T459">
        <v>7.1129999999999999E-2</v>
      </c>
      <c r="V459">
        <v>41</v>
      </c>
      <c r="W459">
        <v>2E-3</v>
      </c>
      <c r="X459">
        <f>MIN(S459, V459)</f>
        <v>37</v>
      </c>
      <c r="Y459">
        <f>(X459-N459)/N459*100</f>
        <v>0</v>
      </c>
    </row>
    <row r="460" spans="1:25" x14ac:dyDescent="0.3">
      <c r="A460" t="s">
        <v>463</v>
      </c>
      <c r="C460">
        <v>82128</v>
      </c>
      <c r="D460">
        <v>174055</v>
      </c>
      <c r="E460">
        <v>1</v>
      </c>
      <c r="H460">
        <v>20768</v>
      </c>
      <c r="I460">
        <v>43145</v>
      </c>
      <c r="J460">
        <v>0.22</v>
      </c>
      <c r="M460" t="s">
        <v>3</v>
      </c>
      <c r="N460">
        <v>39</v>
      </c>
      <c r="O460">
        <v>0.90818299999999996</v>
      </c>
      <c r="R460" t="s">
        <v>3</v>
      </c>
      <c r="S460">
        <v>39</v>
      </c>
      <c r="T460">
        <v>5.7782E-2</v>
      </c>
      <c r="V460">
        <v>43</v>
      </c>
      <c r="W460">
        <v>4.0000000000000001E-3</v>
      </c>
      <c r="X460">
        <f>MIN(S460, V460)</f>
        <v>39</v>
      </c>
      <c r="Y460">
        <f>(X460-N460)/N460*100</f>
        <v>0</v>
      </c>
    </row>
    <row r="461" spans="1:25" x14ac:dyDescent="0.3">
      <c r="A461" t="s">
        <v>464</v>
      </c>
      <c r="C461">
        <v>77844</v>
      </c>
      <c r="D461">
        <v>161045</v>
      </c>
      <c r="E461">
        <v>0.91</v>
      </c>
      <c r="H461">
        <v>19461</v>
      </c>
      <c r="I461">
        <v>39482</v>
      </c>
      <c r="J461">
        <v>0.2</v>
      </c>
      <c r="M461" t="s">
        <v>3</v>
      </c>
      <c r="N461">
        <v>37</v>
      </c>
      <c r="O461">
        <v>0.37381799999999998</v>
      </c>
      <c r="R461" t="s">
        <v>3</v>
      </c>
      <c r="S461">
        <v>37</v>
      </c>
      <c r="T461">
        <v>6.5572000000000005E-2</v>
      </c>
      <c r="V461">
        <v>38</v>
      </c>
      <c r="W461">
        <v>3.0000000000000001E-3</v>
      </c>
      <c r="X461">
        <f>MIN(S461, V461)</f>
        <v>37</v>
      </c>
      <c r="Y461">
        <f>(X461-N461)/N461*100</f>
        <v>0</v>
      </c>
    </row>
    <row r="462" spans="1:25" x14ac:dyDescent="0.3">
      <c r="A462" t="s">
        <v>465</v>
      </c>
      <c r="C462">
        <v>84494</v>
      </c>
      <c r="D462">
        <v>175089</v>
      </c>
      <c r="E462">
        <v>1</v>
      </c>
      <c r="H462">
        <v>23414</v>
      </c>
      <c r="I462">
        <v>47769</v>
      </c>
      <c r="J462">
        <v>0.24</v>
      </c>
      <c r="M462" t="s">
        <v>3</v>
      </c>
      <c r="N462">
        <v>45</v>
      </c>
      <c r="O462">
        <v>0.22655900000000001</v>
      </c>
      <c r="R462" t="s">
        <v>3</v>
      </c>
      <c r="S462">
        <v>45</v>
      </c>
      <c r="T462">
        <v>3.9282999999999998E-2</v>
      </c>
      <c r="V462">
        <v>45</v>
      </c>
      <c r="W462">
        <v>3.0000000000000001E-3</v>
      </c>
      <c r="X462">
        <f>MIN(S462, V462)</f>
        <v>45</v>
      </c>
      <c r="Y462">
        <f>(X462-N462)/N462*100</f>
        <v>0</v>
      </c>
    </row>
    <row r="463" spans="1:25" x14ac:dyDescent="0.3">
      <c r="A463" t="s">
        <v>466</v>
      </c>
      <c r="C463">
        <v>73112</v>
      </c>
      <c r="D463">
        <v>149577</v>
      </c>
      <c r="E463">
        <v>0.87</v>
      </c>
      <c r="H463">
        <v>16796</v>
      </c>
      <c r="I463">
        <v>33639</v>
      </c>
      <c r="J463">
        <v>0.18</v>
      </c>
      <c r="M463" t="s">
        <v>3</v>
      </c>
      <c r="N463">
        <v>29</v>
      </c>
      <c r="O463">
        <v>0.32525900000000002</v>
      </c>
      <c r="R463" t="s">
        <v>3</v>
      </c>
      <c r="S463">
        <v>29</v>
      </c>
      <c r="T463">
        <v>4.2897999999999999E-2</v>
      </c>
      <c r="V463">
        <v>33</v>
      </c>
      <c r="W463">
        <v>2E-3</v>
      </c>
      <c r="X463">
        <f>MIN(S463, V463)</f>
        <v>29</v>
      </c>
      <c r="Y463">
        <f>(X463-N463)/N463*100</f>
        <v>0</v>
      </c>
    </row>
    <row r="464" spans="1:25" x14ac:dyDescent="0.3">
      <c r="A464" t="s">
        <v>467</v>
      </c>
      <c r="C464">
        <v>115656</v>
      </c>
      <c r="D464">
        <v>236644</v>
      </c>
      <c r="E464">
        <v>1.42</v>
      </c>
      <c r="H464">
        <v>24016</v>
      </c>
      <c r="I464">
        <v>48144</v>
      </c>
      <c r="J464">
        <v>0.25</v>
      </c>
      <c r="M464" t="s">
        <v>3</v>
      </c>
      <c r="N464">
        <v>37</v>
      </c>
      <c r="O464">
        <v>0.28152199999999999</v>
      </c>
      <c r="R464" t="s">
        <v>3</v>
      </c>
      <c r="S464">
        <v>37</v>
      </c>
      <c r="T464">
        <v>3.7465999999999999E-2</v>
      </c>
      <c r="V464">
        <v>37</v>
      </c>
      <c r="W464">
        <v>2E-3</v>
      </c>
      <c r="X464">
        <f>MIN(S464, V464)</f>
        <v>37</v>
      </c>
      <c r="Y464">
        <f>(X464-N464)/N464*100</f>
        <v>0</v>
      </c>
    </row>
    <row r="465" spans="1:25" x14ac:dyDescent="0.3">
      <c r="A465" t="s">
        <v>468</v>
      </c>
      <c r="C465">
        <v>105591</v>
      </c>
      <c r="D465">
        <v>219770</v>
      </c>
      <c r="E465">
        <v>1.29</v>
      </c>
      <c r="H465">
        <v>23657</v>
      </c>
      <c r="I465">
        <v>48234</v>
      </c>
      <c r="J465">
        <v>0.25</v>
      </c>
      <c r="M465" t="s">
        <v>3</v>
      </c>
      <c r="N465">
        <v>35</v>
      </c>
      <c r="O465">
        <v>0.27598</v>
      </c>
      <c r="R465" t="s">
        <v>3</v>
      </c>
      <c r="S465">
        <v>35</v>
      </c>
      <c r="T465">
        <v>4.3546000000000001E-2</v>
      </c>
      <c r="V465">
        <v>40</v>
      </c>
      <c r="W465">
        <v>2E-3</v>
      </c>
      <c r="X465">
        <f>MIN(S465, V465)</f>
        <v>35</v>
      </c>
      <c r="Y465">
        <f>(X465-N465)/N465*100</f>
        <v>0</v>
      </c>
    </row>
    <row r="466" spans="1:25" x14ac:dyDescent="0.3">
      <c r="A466" t="s">
        <v>469</v>
      </c>
      <c r="C466">
        <v>79275</v>
      </c>
      <c r="D466">
        <v>160928</v>
      </c>
      <c r="E466">
        <v>0.92</v>
      </c>
      <c r="H466">
        <v>16275</v>
      </c>
      <c r="I466">
        <v>32288</v>
      </c>
      <c r="J466">
        <v>0.18</v>
      </c>
      <c r="M466" t="s">
        <v>3</v>
      </c>
      <c r="N466">
        <v>27</v>
      </c>
      <c r="O466">
        <v>0.239344</v>
      </c>
      <c r="R466" t="s">
        <v>3</v>
      </c>
      <c r="S466">
        <v>27</v>
      </c>
      <c r="T466">
        <v>3.585E-2</v>
      </c>
      <c r="V466">
        <v>30</v>
      </c>
      <c r="W466">
        <v>2E-3</v>
      </c>
      <c r="X466">
        <f>MIN(S466, V466)</f>
        <v>27</v>
      </c>
      <c r="Y466">
        <f>(X466-N466)/N466*100</f>
        <v>0</v>
      </c>
    </row>
    <row r="467" spans="1:25" x14ac:dyDescent="0.3">
      <c r="A467" t="s">
        <v>470</v>
      </c>
      <c r="C467">
        <v>97555</v>
      </c>
      <c r="D467">
        <v>202305</v>
      </c>
      <c r="E467">
        <v>1.18</v>
      </c>
      <c r="H467">
        <v>20710</v>
      </c>
      <c r="I467">
        <v>41988</v>
      </c>
      <c r="J467">
        <v>0.22</v>
      </c>
      <c r="M467" t="s">
        <v>3</v>
      </c>
      <c r="N467">
        <v>35</v>
      </c>
      <c r="O467">
        <v>0.57683099999999998</v>
      </c>
      <c r="R467" t="s">
        <v>3</v>
      </c>
      <c r="S467">
        <v>35</v>
      </c>
      <c r="T467">
        <v>0.15414800000000001</v>
      </c>
      <c r="V467">
        <v>37</v>
      </c>
      <c r="W467">
        <v>2E-3</v>
      </c>
      <c r="X467">
        <f>MIN(S467, V467)</f>
        <v>35</v>
      </c>
      <c r="Y467">
        <f>(X467-N467)/N467*100</f>
        <v>0</v>
      </c>
    </row>
    <row r="468" spans="1:25" x14ac:dyDescent="0.3">
      <c r="A468" t="s">
        <v>471</v>
      </c>
      <c r="C468">
        <v>108100</v>
      </c>
      <c r="D468">
        <v>225651</v>
      </c>
      <c r="E468">
        <v>1.36</v>
      </c>
      <c r="H468">
        <v>18975</v>
      </c>
      <c r="I468">
        <v>38411</v>
      </c>
      <c r="J468">
        <v>0.16</v>
      </c>
      <c r="M468" t="s">
        <v>3</v>
      </c>
      <c r="N468">
        <v>31</v>
      </c>
      <c r="O468">
        <v>0.92271000000000003</v>
      </c>
      <c r="R468" t="s">
        <v>3</v>
      </c>
      <c r="S468">
        <v>31</v>
      </c>
      <c r="T468">
        <v>4.1609E-2</v>
      </c>
      <c r="V468">
        <v>32</v>
      </c>
      <c r="W468">
        <v>3.0000000000000001E-3</v>
      </c>
      <c r="X468">
        <f>MIN(S468, V468)</f>
        <v>31</v>
      </c>
      <c r="Y468">
        <f>(X468-N468)/N468*100</f>
        <v>0</v>
      </c>
    </row>
    <row r="469" spans="1:25" x14ac:dyDescent="0.3">
      <c r="A469" t="s">
        <v>472</v>
      </c>
      <c r="C469">
        <v>103964</v>
      </c>
      <c r="D469">
        <v>207601</v>
      </c>
      <c r="E469">
        <v>1.21</v>
      </c>
      <c r="H469">
        <v>19740</v>
      </c>
      <c r="I469">
        <v>38641</v>
      </c>
      <c r="J469">
        <v>0.21</v>
      </c>
      <c r="M469" t="s">
        <v>3</v>
      </c>
      <c r="N469">
        <v>26</v>
      </c>
      <c r="O469">
        <v>0.25884800000000002</v>
      </c>
      <c r="R469" t="s">
        <v>3</v>
      </c>
      <c r="S469">
        <v>26</v>
      </c>
      <c r="T469">
        <v>3.8099000000000001E-2</v>
      </c>
      <c r="V469">
        <v>29</v>
      </c>
      <c r="W469">
        <v>3.0000000000000001E-3</v>
      </c>
      <c r="X469">
        <f>MIN(S469, V469)</f>
        <v>26</v>
      </c>
      <c r="Y469">
        <f>(X469-N469)/N469*100</f>
        <v>0</v>
      </c>
    </row>
    <row r="470" spans="1:25" x14ac:dyDescent="0.3">
      <c r="A470" t="s">
        <v>473</v>
      </c>
      <c r="C470">
        <v>76596</v>
      </c>
      <c r="D470">
        <v>159011</v>
      </c>
      <c r="E470">
        <v>0.93</v>
      </c>
      <c r="H470">
        <v>17676</v>
      </c>
      <c r="I470">
        <v>35891</v>
      </c>
      <c r="J470">
        <v>0.19</v>
      </c>
      <c r="M470" t="s">
        <v>3</v>
      </c>
      <c r="N470">
        <v>33</v>
      </c>
      <c r="O470">
        <v>0.27321299999999998</v>
      </c>
      <c r="R470" t="s">
        <v>3</v>
      </c>
      <c r="S470">
        <v>33</v>
      </c>
      <c r="T470">
        <v>4.5229999999999999E-2</v>
      </c>
      <c r="V470">
        <v>35</v>
      </c>
      <c r="W470">
        <v>2E-3</v>
      </c>
      <c r="X470">
        <f>MIN(S470, V470)</f>
        <v>33</v>
      </c>
      <c r="Y470">
        <f>(X470-N470)/N470*100</f>
        <v>0</v>
      </c>
    </row>
    <row r="471" spans="1:25" x14ac:dyDescent="0.3">
      <c r="A471" t="s">
        <v>474</v>
      </c>
      <c r="C471">
        <v>93019</v>
      </c>
      <c r="D471">
        <v>189163</v>
      </c>
      <c r="E471">
        <v>1.1100000000000001</v>
      </c>
      <c r="H471">
        <v>16153</v>
      </c>
      <c r="I471">
        <v>31981</v>
      </c>
      <c r="J471">
        <v>0.18</v>
      </c>
      <c r="M471" t="s">
        <v>3</v>
      </c>
      <c r="N471">
        <v>26</v>
      </c>
      <c r="O471">
        <v>0.33941100000000002</v>
      </c>
      <c r="R471" t="s">
        <v>3</v>
      </c>
      <c r="S471">
        <v>26</v>
      </c>
      <c r="T471">
        <v>3.3692E-2</v>
      </c>
      <c r="V471">
        <v>28</v>
      </c>
      <c r="W471">
        <v>3.0000000000000001E-3</v>
      </c>
      <c r="X471">
        <f>MIN(S471, V471)</f>
        <v>26</v>
      </c>
      <c r="Y471">
        <f>(X471-N471)/N471*100</f>
        <v>0</v>
      </c>
    </row>
    <row r="472" spans="1:25" x14ac:dyDescent="0.3">
      <c r="A472" t="s">
        <v>475</v>
      </c>
      <c r="C472">
        <v>117436</v>
      </c>
      <c r="D472">
        <v>248711</v>
      </c>
      <c r="E472">
        <v>1.45</v>
      </c>
      <c r="H472">
        <v>57148</v>
      </c>
      <c r="I472">
        <v>120359</v>
      </c>
      <c r="J472">
        <v>0.67</v>
      </c>
      <c r="M472" t="s">
        <v>4</v>
      </c>
      <c r="N472">
        <v>76</v>
      </c>
      <c r="O472">
        <v>60.250416000000001</v>
      </c>
      <c r="R472" t="s">
        <v>4</v>
      </c>
      <c r="S472">
        <v>76</v>
      </c>
      <c r="T472">
        <v>60.094074999999997</v>
      </c>
      <c r="V472">
        <v>90</v>
      </c>
      <c r="W472">
        <v>2E-3</v>
      </c>
      <c r="X472">
        <f>MIN(S472, V472)</f>
        <v>76</v>
      </c>
      <c r="Y472">
        <f>(X472-N472)/N472*100</f>
        <v>0</v>
      </c>
    </row>
    <row r="473" spans="1:25" x14ac:dyDescent="0.3">
      <c r="A473" t="s">
        <v>476</v>
      </c>
      <c r="C473">
        <v>99932</v>
      </c>
      <c r="D473">
        <v>209851</v>
      </c>
      <c r="E473">
        <v>1.2</v>
      </c>
      <c r="H473">
        <v>51772</v>
      </c>
      <c r="I473">
        <v>108251</v>
      </c>
      <c r="J473">
        <v>0.6</v>
      </c>
      <c r="M473" t="s">
        <v>4</v>
      </c>
      <c r="N473">
        <v>81</v>
      </c>
      <c r="O473">
        <v>60.201225999999998</v>
      </c>
      <c r="R473" t="s">
        <v>4</v>
      </c>
      <c r="S473">
        <v>80</v>
      </c>
      <c r="T473">
        <v>60.082348000000003</v>
      </c>
      <c r="V473">
        <v>85</v>
      </c>
      <c r="W473">
        <v>2E-3</v>
      </c>
      <c r="X473">
        <f>MIN(S473, V473)</f>
        <v>80</v>
      </c>
      <c r="Y473">
        <f>(X473-N473)/N473*100</f>
        <v>-1.2345679012345678</v>
      </c>
    </row>
    <row r="474" spans="1:25" x14ac:dyDescent="0.3">
      <c r="A474" t="s">
        <v>477</v>
      </c>
      <c r="C474">
        <v>84726</v>
      </c>
      <c r="D474">
        <v>178289</v>
      </c>
      <c r="E474">
        <v>1.03</v>
      </c>
      <c r="H474">
        <v>53346</v>
      </c>
      <c r="I474">
        <v>111869</v>
      </c>
      <c r="J474">
        <v>0.62</v>
      </c>
      <c r="M474" t="s">
        <v>4</v>
      </c>
      <c r="N474">
        <v>91</v>
      </c>
      <c r="O474">
        <v>60.184294000000001</v>
      </c>
      <c r="R474" t="s">
        <v>4</v>
      </c>
      <c r="S474">
        <v>93</v>
      </c>
      <c r="T474">
        <v>60.098225999999997</v>
      </c>
      <c r="V474">
        <v>101</v>
      </c>
      <c r="W474">
        <v>2E-3</v>
      </c>
      <c r="X474">
        <f>MIN(S474, V474)</f>
        <v>93</v>
      </c>
      <c r="Y474">
        <f>(X474-N474)/N474*100</f>
        <v>2.197802197802198</v>
      </c>
    </row>
    <row r="475" spans="1:25" x14ac:dyDescent="0.3">
      <c r="A475" t="s">
        <v>478</v>
      </c>
      <c r="C475">
        <v>104208</v>
      </c>
      <c r="D475">
        <v>216817</v>
      </c>
      <c r="E475">
        <v>1.23</v>
      </c>
      <c r="H475">
        <v>50544</v>
      </c>
      <c r="I475">
        <v>104587</v>
      </c>
      <c r="J475">
        <v>0.56000000000000005</v>
      </c>
      <c r="M475" t="s">
        <v>4</v>
      </c>
      <c r="N475">
        <v>65</v>
      </c>
      <c r="O475">
        <v>60.214255999999999</v>
      </c>
      <c r="R475" t="s">
        <v>4</v>
      </c>
      <c r="S475">
        <v>66</v>
      </c>
      <c r="T475">
        <v>60.082180999999999</v>
      </c>
      <c r="V475">
        <v>80</v>
      </c>
      <c r="W475">
        <v>2E-3</v>
      </c>
      <c r="X475">
        <f>MIN(S475, V475)</f>
        <v>66</v>
      </c>
      <c r="Y475">
        <f>(X475-N475)/N475*100</f>
        <v>1.5384615384615385</v>
      </c>
    </row>
    <row r="476" spans="1:25" x14ac:dyDescent="0.3">
      <c r="A476" t="s">
        <v>479</v>
      </c>
      <c r="C476">
        <v>107900</v>
      </c>
      <c r="D476">
        <v>224471</v>
      </c>
      <c r="E476">
        <v>1.31</v>
      </c>
      <c r="H476">
        <v>52000</v>
      </c>
      <c r="I476">
        <v>107597</v>
      </c>
      <c r="J476">
        <v>0.61</v>
      </c>
      <c r="M476" t="s">
        <v>4</v>
      </c>
      <c r="N476">
        <v>66</v>
      </c>
      <c r="O476">
        <v>60.221164999999999</v>
      </c>
      <c r="R476" t="s">
        <v>4</v>
      </c>
      <c r="S476">
        <v>66</v>
      </c>
      <c r="T476">
        <v>60.083238999999999</v>
      </c>
      <c r="V476">
        <v>79</v>
      </c>
      <c r="W476">
        <v>2E-3</v>
      </c>
      <c r="X476">
        <f>MIN(S476, V476)</f>
        <v>66</v>
      </c>
      <c r="Y476">
        <f>(X476-N476)/N476*100</f>
        <v>0</v>
      </c>
    </row>
    <row r="477" spans="1:25" x14ac:dyDescent="0.3">
      <c r="A477" t="s">
        <v>480</v>
      </c>
      <c r="C477">
        <v>79520</v>
      </c>
      <c r="D477">
        <v>163387</v>
      </c>
      <c r="E477">
        <v>0.91</v>
      </c>
      <c r="H477">
        <v>38056</v>
      </c>
      <c r="I477">
        <v>77758</v>
      </c>
      <c r="J477">
        <v>0.44</v>
      </c>
      <c r="M477" t="s">
        <v>3</v>
      </c>
      <c r="N477">
        <v>59</v>
      </c>
      <c r="O477">
        <v>18.868054000000001</v>
      </c>
      <c r="R477" t="s">
        <v>3</v>
      </c>
      <c r="S477">
        <v>59</v>
      </c>
      <c r="T477">
        <v>21.705701000000001</v>
      </c>
      <c r="V477">
        <v>66</v>
      </c>
      <c r="W477">
        <v>3.0000000000000001E-3</v>
      </c>
      <c r="X477">
        <f>MIN(S477, V477)</f>
        <v>59</v>
      </c>
      <c r="Y477">
        <f>(X477-N477)/N477*100</f>
        <v>0</v>
      </c>
    </row>
    <row r="478" spans="1:25" x14ac:dyDescent="0.3">
      <c r="A478" t="s">
        <v>481</v>
      </c>
      <c r="C478">
        <v>92757</v>
      </c>
      <c r="D478">
        <v>190277</v>
      </c>
      <c r="E478">
        <v>1.05</v>
      </c>
      <c r="H478">
        <v>40384</v>
      </c>
      <c r="I478">
        <v>82294</v>
      </c>
      <c r="J478">
        <v>0.46</v>
      </c>
      <c r="M478" t="s">
        <v>3</v>
      </c>
      <c r="N478">
        <v>53</v>
      </c>
      <c r="O478">
        <v>6.5716859999999997</v>
      </c>
      <c r="R478" t="s">
        <v>3</v>
      </c>
      <c r="S478">
        <v>53</v>
      </c>
      <c r="T478">
        <v>6.1111310000000003</v>
      </c>
      <c r="V478">
        <v>63</v>
      </c>
      <c r="W478">
        <v>3.0000000000000001E-3</v>
      </c>
      <c r="X478">
        <f>MIN(S478, V478)</f>
        <v>53</v>
      </c>
      <c r="Y478">
        <f>(X478-N478)/N478*100</f>
        <v>0</v>
      </c>
    </row>
    <row r="479" spans="1:25" x14ac:dyDescent="0.3">
      <c r="A479" t="s">
        <v>482</v>
      </c>
      <c r="C479">
        <v>104652</v>
      </c>
      <c r="D479">
        <v>216453</v>
      </c>
      <c r="E479">
        <v>1.21</v>
      </c>
      <c r="H479">
        <v>40052</v>
      </c>
      <c r="I479">
        <v>82153</v>
      </c>
      <c r="J479">
        <v>0.45</v>
      </c>
      <c r="M479" t="s">
        <v>3</v>
      </c>
      <c r="N479">
        <v>54</v>
      </c>
      <c r="O479">
        <v>52.957194999999999</v>
      </c>
      <c r="R479" t="s">
        <v>3</v>
      </c>
      <c r="S479">
        <v>54</v>
      </c>
      <c r="T479">
        <v>28.430436</v>
      </c>
      <c r="V479">
        <v>61</v>
      </c>
      <c r="W479">
        <v>3.0000000000000001E-3</v>
      </c>
      <c r="X479">
        <f>MIN(S479, V479)</f>
        <v>54</v>
      </c>
      <c r="Y479">
        <f>(X479-N479)/N479*100</f>
        <v>0</v>
      </c>
    </row>
    <row r="480" spans="1:25" x14ac:dyDescent="0.3">
      <c r="A480" t="s">
        <v>483</v>
      </c>
      <c r="C480">
        <v>115042</v>
      </c>
      <c r="D480">
        <v>245645</v>
      </c>
      <c r="E480">
        <v>1.47</v>
      </c>
      <c r="H480">
        <v>56928</v>
      </c>
      <c r="I480">
        <v>120793</v>
      </c>
      <c r="J480">
        <v>0.68</v>
      </c>
      <c r="M480" t="s">
        <v>4</v>
      </c>
      <c r="N480">
        <v>84</v>
      </c>
      <c r="O480">
        <v>60.257824999999997</v>
      </c>
      <c r="R480" t="s">
        <v>4</v>
      </c>
      <c r="S480">
        <v>83</v>
      </c>
      <c r="T480">
        <v>60.099178000000002</v>
      </c>
      <c r="V480">
        <v>95</v>
      </c>
      <c r="W480">
        <v>4.0000000000000001E-3</v>
      </c>
      <c r="X480">
        <f>MIN(S480, V480)</f>
        <v>83</v>
      </c>
      <c r="Y480">
        <f>(X480-N480)/N480*100</f>
        <v>-1.1904761904761905</v>
      </c>
    </row>
    <row r="481" spans="1:25" x14ac:dyDescent="0.3">
      <c r="A481" t="s">
        <v>484</v>
      </c>
      <c r="C481">
        <v>79152</v>
      </c>
      <c r="D481">
        <v>162469</v>
      </c>
      <c r="E481">
        <v>0.93</v>
      </c>
      <c r="H481">
        <v>37248</v>
      </c>
      <c r="I481">
        <v>76069</v>
      </c>
      <c r="J481">
        <v>0.39</v>
      </c>
      <c r="M481" t="s">
        <v>4</v>
      </c>
      <c r="N481">
        <v>55</v>
      </c>
      <c r="O481">
        <v>60.158583999999998</v>
      </c>
      <c r="R481" t="s">
        <v>4</v>
      </c>
      <c r="S481">
        <v>55</v>
      </c>
      <c r="T481">
        <v>60.059328999999998</v>
      </c>
      <c r="V481">
        <v>63</v>
      </c>
      <c r="W481">
        <v>3.0000000000000001E-3</v>
      </c>
      <c r="X481">
        <f>MIN(S481, V481)</f>
        <v>55</v>
      </c>
      <c r="Y481">
        <f>(X481-N481)/N481*100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E070-9EEC-41EC-A00F-3D1FA8F4917A}">
  <dimension ref="A1:AF481"/>
  <sheetViews>
    <sheetView topLeftCell="Q1" zoomScale="85" zoomScaleNormal="85" workbookViewId="0">
      <selection activeCell="AE29" sqref="AE29"/>
    </sheetView>
  </sheetViews>
  <sheetFormatPr defaultRowHeight="14.4" x14ac:dyDescent="0.3"/>
  <cols>
    <col min="15" max="15" width="11.21875" bestFit="1" customWidth="1"/>
    <col min="27" max="27" width="30.21875" bestFit="1" customWidth="1"/>
    <col min="28" max="28" width="12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5</v>
      </c>
      <c r="C2">
        <v>168428</v>
      </c>
      <c r="D2">
        <v>339203</v>
      </c>
      <c r="E2">
        <v>2.02</v>
      </c>
      <c r="H2">
        <v>51168</v>
      </c>
      <c r="I2">
        <v>102263</v>
      </c>
      <c r="J2">
        <v>0.63</v>
      </c>
      <c r="M2" t="s">
        <v>3</v>
      </c>
      <c r="N2">
        <v>41</v>
      </c>
      <c r="O2">
        <v>0.95248500000000003</v>
      </c>
      <c r="R2" t="s">
        <v>3</v>
      </c>
      <c r="S2">
        <v>41</v>
      </c>
      <c r="T2">
        <v>0.221998</v>
      </c>
      <c r="V2">
        <v>47</v>
      </c>
      <c r="W2">
        <v>4.0000000000000001E-3</v>
      </c>
      <c r="X2">
        <f>MIN(S2, V2)</f>
        <v>41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6</v>
      </c>
      <c r="C3">
        <v>159060</v>
      </c>
      <c r="D3">
        <v>323480</v>
      </c>
      <c r="E3">
        <v>1.92</v>
      </c>
      <c r="H3">
        <v>44344</v>
      </c>
      <c r="I3">
        <v>89288</v>
      </c>
      <c r="J3">
        <v>0.49</v>
      </c>
      <c r="M3" t="s">
        <v>3</v>
      </c>
      <c r="N3">
        <v>40</v>
      </c>
      <c r="O3">
        <v>0.683894</v>
      </c>
      <c r="R3" t="s">
        <v>3</v>
      </c>
      <c r="S3">
        <v>40</v>
      </c>
      <c r="T3">
        <v>0.15068000000000001</v>
      </c>
      <c r="V3">
        <v>45</v>
      </c>
      <c r="W3">
        <v>8.0000000000000002E-3</v>
      </c>
      <c r="X3">
        <f>MIN(S3, V3)</f>
        <v>40</v>
      </c>
      <c r="Y3">
        <f>(X3-N3)/N3*100</f>
        <v>0</v>
      </c>
      <c r="AA3" t="s">
        <v>2052</v>
      </c>
      <c r="AB3">
        <f>ROUND(AVERAGE(C2:C601), 0)</f>
        <v>123068</v>
      </c>
      <c r="AC3">
        <f>ROUND(AVERAGE(H2:H601), 0)</f>
        <v>47708</v>
      </c>
      <c r="AD3" t="s">
        <v>2125</v>
      </c>
      <c r="AF3">
        <f>ROUND((AC3-AB3)/AB3*100, 2)</f>
        <v>-61.23</v>
      </c>
    </row>
    <row r="4" spans="1:32" x14ac:dyDescent="0.3">
      <c r="A4" t="s">
        <v>7</v>
      </c>
      <c r="C4">
        <v>138270</v>
      </c>
      <c r="D4">
        <v>283320</v>
      </c>
      <c r="E4">
        <v>1.71</v>
      </c>
      <c r="H4">
        <v>52794</v>
      </c>
      <c r="I4">
        <v>107472</v>
      </c>
      <c r="J4">
        <v>0.56999999999999995</v>
      </c>
      <c r="M4" t="s">
        <v>3</v>
      </c>
      <c r="N4">
        <v>56</v>
      </c>
      <c r="O4">
        <v>1.990939</v>
      </c>
      <c r="R4" t="s">
        <v>3</v>
      </c>
      <c r="S4">
        <v>56</v>
      </c>
      <c r="T4">
        <v>0.57775900000000002</v>
      </c>
      <c r="V4">
        <v>62</v>
      </c>
      <c r="W4">
        <v>4.0000000000000001E-3</v>
      </c>
      <c r="X4">
        <f>MIN(S4, V4)</f>
        <v>56</v>
      </c>
      <c r="Y4">
        <f>(X4-N4)/N4*100</f>
        <v>0</v>
      </c>
      <c r="AA4" t="s">
        <v>2053</v>
      </c>
      <c r="AB4">
        <f>ROUND(AVERAGE(D2:D601), 0)</f>
        <v>257435</v>
      </c>
      <c r="AC4">
        <f>ROUND(AVERAGE(I2:I601), 0)</f>
        <v>99444</v>
      </c>
      <c r="AD4" t="s">
        <v>2125</v>
      </c>
      <c r="AF4">
        <f>ROUND((AC4-AB4)/AB4*100, 2)</f>
        <v>-61.37</v>
      </c>
    </row>
    <row r="5" spans="1:32" x14ac:dyDescent="0.3">
      <c r="A5" t="s">
        <v>8</v>
      </c>
      <c r="C5">
        <v>160146</v>
      </c>
      <c r="D5">
        <v>332081</v>
      </c>
      <c r="E5">
        <v>2.02</v>
      </c>
      <c r="H5">
        <v>59409</v>
      </c>
      <c r="I5">
        <v>122300</v>
      </c>
      <c r="J5">
        <v>0.73</v>
      </c>
      <c r="M5" t="s">
        <v>3</v>
      </c>
      <c r="N5">
        <v>58</v>
      </c>
      <c r="O5">
        <v>2.9838719999999999</v>
      </c>
      <c r="R5" t="s">
        <v>3</v>
      </c>
      <c r="S5">
        <v>58</v>
      </c>
      <c r="T5">
        <v>1.9616439999999999</v>
      </c>
      <c r="V5">
        <v>68</v>
      </c>
      <c r="W5">
        <v>4.0000000000000001E-3</v>
      </c>
      <c r="X5">
        <f>MIN(S5, V5)</f>
        <v>58</v>
      </c>
      <c r="Y5">
        <f>(X5-N5)/N5*100</f>
        <v>0</v>
      </c>
      <c r="AA5" t="s">
        <v>2054</v>
      </c>
      <c r="AB5">
        <f>ROUND(AVERAGE(E2:E601), 2)</f>
        <v>1.62</v>
      </c>
      <c r="AC5">
        <f>ROUND(AVERAGE(J2:J601), 2)</f>
        <v>0.56999999999999995</v>
      </c>
      <c r="AD5">
        <f>ROUND(AVERAGE(W2:W601), 3)</f>
        <v>5.0000000000000001E-3</v>
      </c>
      <c r="AF5">
        <f>ROUND((AC5+AD5-AB5)/AB5*100, 2)</f>
        <v>-64.510000000000005</v>
      </c>
    </row>
    <row r="6" spans="1:32" x14ac:dyDescent="0.3">
      <c r="A6" t="s">
        <v>9</v>
      </c>
      <c r="C6">
        <v>175770</v>
      </c>
      <c r="D6">
        <v>365912</v>
      </c>
      <c r="E6">
        <v>2.25</v>
      </c>
      <c r="H6">
        <v>59520</v>
      </c>
      <c r="I6">
        <v>122912</v>
      </c>
      <c r="J6">
        <v>0.74</v>
      </c>
      <c r="M6" t="s">
        <v>3</v>
      </c>
      <c r="N6">
        <v>58</v>
      </c>
      <c r="O6">
        <v>1.3732340000000001</v>
      </c>
      <c r="R6" t="s">
        <v>3</v>
      </c>
      <c r="S6">
        <v>58</v>
      </c>
      <c r="T6">
        <v>0.24107400000000001</v>
      </c>
      <c r="V6">
        <v>63</v>
      </c>
      <c r="W6">
        <v>3.0000000000000001E-3</v>
      </c>
      <c r="X6">
        <f>MIN(S6, V6)</f>
        <v>58</v>
      </c>
      <c r="Y6">
        <f>(X6-N6)/N6*100</f>
        <v>0</v>
      </c>
    </row>
    <row r="7" spans="1:32" x14ac:dyDescent="0.3">
      <c r="A7" t="s">
        <v>10</v>
      </c>
      <c r="C7">
        <v>151536</v>
      </c>
      <c r="D7">
        <v>309830</v>
      </c>
      <c r="E7">
        <v>1.87</v>
      </c>
      <c r="H7">
        <v>41580</v>
      </c>
      <c r="I7">
        <v>84206</v>
      </c>
      <c r="J7">
        <v>0.47</v>
      </c>
      <c r="M7" t="s">
        <v>3</v>
      </c>
      <c r="N7">
        <v>41</v>
      </c>
      <c r="O7">
        <v>1.565509</v>
      </c>
      <c r="R7" t="s">
        <v>3</v>
      </c>
      <c r="S7">
        <v>41</v>
      </c>
      <c r="T7">
        <v>0.108713</v>
      </c>
      <c r="V7">
        <v>44</v>
      </c>
      <c r="W7">
        <v>2E-3</v>
      </c>
      <c r="X7">
        <f>MIN(S7, V7)</f>
        <v>41</v>
      </c>
      <c r="Y7">
        <f>(X7-N7)/N7*100</f>
        <v>0</v>
      </c>
      <c r="AA7" s="1" t="s">
        <v>2056</v>
      </c>
    </row>
    <row r="8" spans="1:32" x14ac:dyDescent="0.3">
      <c r="A8" t="s">
        <v>11</v>
      </c>
      <c r="C8">
        <v>123186</v>
      </c>
      <c r="D8">
        <v>249480</v>
      </c>
      <c r="E8">
        <v>1.49</v>
      </c>
      <c r="H8">
        <v>44414</v>
      </c>
      <c r="I8">
        <v>89304</v>
      </c>
      <c r="J8">
        <v>0.48</v>
      </c>
      <c r="M8" t="s">
        <v>3</v>
      </c>
      <c r="N8">
        <v>42</v>
      </c>
      <c r="O8">
        <v>0.507108</v>
      </c>
      <c r="R8" t="s">
        <v>3</v>
      </c>
      <c r="S8">
        <v>42</v>
      </c>
      <c r="T8">
        <v>0.19028100000000001</v>
      </c>
      <c r="V8">
        <v>52</v>
      </c>
      <c r="W8">
        <v>2E-3</v>
      </c>
      <c r="X8">
        <f>MIN(S8, V8)</f>
        <v>42</v>
      </c>
      <c r="Y8">
        <f>(X8-N8)/N8*100</f>
        <v>0</v>
      </c>
      <c r="AA8" t="s">
        <v>488</v>
      </c>
      <c r="AB8">
        <f>(COUNTIF(M2:M601, "optimal"))</f>
        <v>461</v>
      </c>
      <c r="AC8">
        <f>(COUNTIF(R2:R601, "optimal"))</f>
        <v>463</v>
      </c>
      <c r="AD8" t="s">
        <v>2125</v>
      </c>
      <c r="AF8">
        <f>ROUND((AC8-AB8)/AB8*100, 2)</f>
        <v>0.43</v>
      </c>
    </row>
    <row r="9" spans="1:32" x14ac:dyDescent="0.3">
      <c r="A9" t="s">
        <v>12</v>
      </c>
      <c r="C9">
        <v>179172</v>
      </c>
      <c r="D9">
        <v>368034</v>
      </c>
      <c r="E9">
        <v>2.25</v>
      </c>
      <c r="H9">
        <v>54036</v>
      </c>
      <c r="I9">
        <v>109974</v>
      </c>
      <c r="J9">
        <v>0.67</v>
      </c>
      <c r="M9" t="s">
        <v>3</v>
      </c>
      <c r="N9">
        <v>45</v>
      </c>
      <c r="O9">
        <v>0.50056299999999998</v>
      </c>
      <c r="R9" t="s">
        <v>3</v>
      </c>
      <c r="S9">
        <v>45</v>
      </c>
      <c r="T9">
        <v>0.12869</v>
      </c>
      <c r="V9">
        <v>56</v>
      </c>
      <c r="W9">
        <v>3.0000000000000001E-3</v>
      </c>
      <c r="X9">
        <f>MIN(S9, V9)</f>
        <v>45</v>
      </c>
      <c r="Y9">
        <f>(X9-N9)/N9*100</f>
        <v>0</v>
      </c>
      <c r="AA9" t="s">
        <v>2122</v>
      </c>
      <c r="AB9">
        <f>(COUNTIF(M2:M601,"timeout"))</f>
        <v>19</v>
      </c>
      <c r="AC9">
        <f>(COUNTIF(R2:R601,"timeout"))</f>
        <v>17</v>
      </c>
      <c r="AD9" t="s">
        <v>2125</v>
      </c>
      <c r="AF9">
        <f>ROUND((AC9-AB9)/AB9*100, 2)</f>
        <v>-10.53</v>
      </c>
    </row>
    <row r="10" spans="1:32" x14ac:dyDescent="0.3">
      <c r="A10" t="s">
        <v>13</v>
      </c>
      <c r="C10">
        <v>155229</v>
      </c>
      <c r="D10">
        <v>319746</v>
      </c>
      <c r="E10">
        <v>1.96</v>
      </c>
      <c r="H10">
        <v>68406</v>
      </c>
      <c r="I10">
        <v>140160</v>
      </c>
      <c r="J10">
        <v>0.84</v>
      </c>
      <c r="M10" t="s">
        <v>3</v>
      </c>
      <c r="N10">
        <v>53</v>
      </c>
      <c r="O10">
        <v>0.95272599999999996</v>
      </c>
      <c r="R10" t="s">
        <v>3</v>
      </c>
      <c r="S10">
        <v>53</v>
      </c>
      <c r="T10">
        <v>0.76940399999999998</v>
      </c>
      <c r="V10">
        <v>77</v>
      </c>
      <c r="W10">
        <v>3.0000000000000001E-3</v>
      </c>
      <c r="X10">
        <f>MIN(S10, V10)</f>
        <v>53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0</v>
      </c>
      <c r="AD10" t="s">
        <v>2125</v>
      </c>
    </row>
    <row r="11" spans="1:32" x14ac:dyDescent="0.3">
      <c r="A11" t="s">
        <v>14</v>
      </c>
      <c r="C11">
        <v>160650</v>
      </c>
      <c r="D11">
        <v>323460</v>
      </c>
      <c r="E11">
        <v>1.88</v>
      </c>
      <c r="H11">
        <v>52500</v>
      </c>
      <c r="I11">
        <v>104997</v>
      </c>
      <c r="J11">
        <v>0.63</v>
      </c>
      <c r="M11" t="s">
        <v>3</v>
      </c>
      <c r="N11">
        <v>40</v>
      </c>
      <c r="O11">
        <v>0.43750800000000001</v>
      </c>
      <c r="R11" t="s">
        <v>3</v>
      </c>
      <c r="S11">
        <v>40</v>
      </c>
      <c r="T11">
        <v>0.13088900000000001</v>
      </c>
      <c r="V11">
        <v>49</v>
      </c>
      <c r="W11">
        <v>2E-3</v>
      </c>
      <c r="X11">
        <f>MIN(S11, V11)</f>
        <v>40</v>
      </c>
      <c r="Y11">
        <f>(X11-N11)/N11*100</f>
        <v>0</v>
      </c>
      <c r="AA11" t="s">
        <v>2051</v>
      </c>
      <c r="AB11">
        <f>ROUND(AVERAGE(O2:O601), 2)</f>
        <v>4</v>
      </c>
      <c r="AC11">
        <f>ROUND(AVERAGE(T2:T601), 2)</f>
        <v>3.45</v>
      </c>
      <c r="AD11">
        <f>ROUND(AVERAGE(W2:W601), 3)</f>
        <v>5.0000000000000001E-3</v>
      </c>
      <c r="AF11">
        <f>ROUND((AC11+AD11-AB11)/AB11*100, 2)</f>
        <v>-13.63</v>
      </c>
    </row>
    <row r="12" spans="1:32" x14ac:dyDescent="0.3">
      <c r="A12" t="s">
        <v>15</v>
      </c>
      <c r="C12">
        <v>19650</v>
      </c>
      <c r="D12">
        <v>51830</v>
      </c>
      <c r="E12">
        <v>0.37</v>
      </c>
      <c r="H12">
        <v>7336</v>
      </c>
      <c r="I12">
        <v>18742</v>
      </c>
      <c r="J12">
        <v>0.08</v>
      </c>
      <c r="M12" t="s">
        <v>3</v>
      </c>
      <c r="N12">
        <v>45</v>
      </c>
      <c r="O12">
        <v>0.141014</v>
      </c>
      <c r="R12" t="s">
        <v>3</v>
      </c>
      <c r="S12">
        <v>45</v>
      </c>
      <c r="T12">
        <v>3.0331E-2</v>
      </c>
      <c r="V12">
        <v>55</v>
      </c>
      <c r="W12">
        <v>6.0000000000000001E-3</v>
      </c>
      <c r="X12">
        <f>MIN(S12, V12)</f>
        <v>45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1.68</v>
      </c>
      <c r="AC12">
        <f>ROUND(AVERAGEIFS(T2:T601, M2:M601, "&lt;&gt;timeout", R2:R601,  "&lt;&gt;timeout"), 2)</f>
        <v>1.19</v>
      </c>
      <c r="AD12">
        <f>ROUND(AVERAGEIFS(W2:W601, M2:M601, "&lt;&gt;timeout", R2:R601,  "&lt;&gt;timeout"), 3)</f>
        <v>5.0000000000000001E-3</v>
      </c>
      <c r="AF12">
        <f>ROUND((AC12+AD12-AB12)/AB12*100, 2)</f>
        <v>-28.87</v>
      </c>
    </row>
    <row r="13" spans="1:32" x14ac:dyDescent="0.3">
      <c r="A13" t="s">
        <v>16</v>
      </c>
      <c r="C13">
        <v>162792</v>
      </c>
      <c r="D13">
        <v>327912</v>
      </c>
      <c r="E13">
        <v>1.89</v>
      </c>
      <c r="H13">
        <v>51072</v>
      </c>
      <c r="I13">
        <v>102162</v>
      </c>
      <c r="J13">
        <v>0.62</v>
      </c>
      <c r="M13" t="s">
        <v>3</v>
      </c>
      <c r="N13">
        <v>38</v>
      </c>
      <c r="O13">
        <v>0.62699499999999997</v>
      </c>
      <c r="R13" t="s">
        <v>3</v>
      </c>
      <c r="S13">
        <v>38</v>
      </c>
      <c r="T13">
        <v>0.191162</v>
      </c>
      <c r="V13">
        <v>47</v>
      </c>
      <c r="W13">
        <v>3.0000000000000001E-3</v>
      </c>
      <c r="X13">
        <f>MIN(S13, V13)</f>
        <v>38</v>
      </c>
      <c r="Y13">
        <f>(X13-N13)/N13*100</f>
        <v>0</v>
      </c>
    </row>
    <row r="14" spans="1:32" x14ac:dyDescent="0.3">
      <c r="A14" t="s">
        <v>17</v>
      </c>
      <c r="C14">
        <v>133650</v>
      </c>
      <c r="D14">
        <v>274792</v>
      </c>
      <c r="E14">
        <v>1.66</v>
      </c>
      <c r="H14">
        <v>54450</v>
      </c>
      <c r="I14">
        <v>111304</v>
      </c>
      <c r="J14">
        <v>0.59</v>
      </c>
      <c r="M14" t="s">
        <v>3</v>
      </c>
      <c r="N14">
        <v>53</v>
      </c>
      <c r="O14">
        <v>1.479174</v>
      </c>
      <c r="R14" t="s">
        <v>3</v>
      </c>
      <c r="S14">
        <v>53</v>
      </c>
      <c r="T14">
        <v>0.36033199999999999</v>
      </c>
      <c r="V14">
        <v>65</v>
      </c>
      <c r="W14">
        <v>4.0000000000000001E-3</v>
      </c>
      <c r="X14">
        <f>MIN(S14, V14)</f>
        <v>53</v>
      </c>
      <c r="Y14">
        <f>(X14-N14)/N14*100</f>
        <v>0</v>
      </c>
      <c r="AA14" t="s">
        <v>2127</v>
      </c>
      <c r="AB14">
        <f>AB5+AB12</f>
        <v>3.3</v>
      </c>
      <c r="AC14">
        <f>AC5+AC12+AD12</f>
        <v>1.7649999999999997</v>
      </c>
      <c r="AF14">
        <f t="shared" ref="AF14:AF15" si="0">ROUND((AC14+AD14-AB14)/AB14*100, 2)</f>
        <v>-46.52</v>
      </c>
    </row>
    <row r="15" spans="1:32" x14ac:dyDescent="0.3">
      <c r="A15" t="s">
        <v>18</v>
      </c>
      <c r="C15">
        <v>193800</v>
      </c>
      <c r="D15">
        <v>399429</v>
      </c>
      <c r="E15">
        <v>2.5099999999999998</v>
      </c>
      <c r="H15">
        <v>62985</v>
      </c>
      <c r="I15">
        <v>128754</v>
      </c>
      <c r="J15">
        <v>0.69</v>
      </c>
      <c r="M15" t="s">
        <v>3</v>
      </c>
      <c r="N15">
        <v>55</v>
      </c>
      <c r="O15">
        <v>0.96274700000000002</v>
      </c>
      <c r="R15" t="s">
        <v>3</v>
      </c>
      <c r="S15">
        <v>55</v>
      </c>
      <c r="T15">
        <v>0.35326999999999997</v>
      </c>
      <c r="V15">
        <v>64</v>
      </c>
      <c r="W15">
        <v>3.0000000000000001E-3</v>
      </c>
      <c r="X15">
        <f>MIN(S15, V15)</f>
        <v>55</v>
      </c>
      <c r="Y15">
        <f>(X15-N15)/N15*100</f>
        <v>0</v>
      </c>
    </row>
    <row r="16" spans="1:32" x14ac:dyDescent="0.3">
      <c r="A16" t="s">
        <v>19</v>
      </c>
      <c r="C16">
        <v>183024</v>
      </c>
      <c r="D16">
        <v>374284</v>
      </c>
      <c r="E16">
        <v>2.27</v>
      </c>
      <c r="H16">
        <v>78720</v>
      </c>
      <c r="I16">
        <v>160164</v>
      </c>
      <c r="J16">
        <v>0.94</v>
      </c>
      <c r="M16" t="s">
        <v>3</v>
      </c>
      <c r="N16">
        <v>60</v>
      </c>
      <c r="O16">
        <v>0.52344900000000005</v>
      </c>
      <c r="R16" t="s">
        <v>3</v>
      </c>
      <c r="S16">
        <v>60</v>
      </c>
      <c r="T16">
        <v>0.19806399999999999</v>
      </c>
      <c r="V16">
        <v>79</v>
      </c>
      <c r="W16">
        <v>4.0000000000000001E-3</v>
      </c>
      <c r="X16">
        <f>MIN(S16, V16)</f>
        <v>60</v>
      </c>
      <c r="Y16">
        <f>(X16-N16)/N16*100</f>
        <v>0</v>
      </c>
      <c r="AA16" t="s">
        <v>2113</v>
      </c>
      <c r="AF16">
        <f>ROUND(_xlfn.AGGREGATE(1,6,Y2:Y481), 2)</f>
        <v>0.01</v>
      </c>
    </row>
    <row r="17" spans="1:28" x14ac:dyDescent="0.3">
      <c r="A17" t="s">
        <v>20</v>
      </c>
      <c r="C17">
        <v>173376</v>
      </c>
      <c r="D17">
        <v>359826</v>
      </c>
      <c r="E17">
        <v>2.2000000000000002</v>
      </c>
      <c r="H17">
        <v>55083</v>
      </c>
      <c r="I17">
        <v>113284</v>
      </c>
      <c r="J17">
        <v>0.69</v>
      </c>
      <c r="M17" t="s">
        <v>3</v>
      </c>
      <c r="N17">
        <v>53</v>
      </c>
      <c r="O17">
        <v>0.61906099999999997</v>
      </c>
      <c r="R17" t="s">
        <v>3</v>
      </c>
      <c r="S17">
        <v>53</v>
      </c>
      <c r="T17">
        <v>0.18881700000000001</v>
      </c>
      <c r="V17">
        <v>60</v>
      </c>
      <c r="W17">
        <v>4.0000000000000001E-3</v>
      </c>
      <c r="X17">
        <f>MIN(S17, V17)</f>
        <v>53</v>
      </c>
      <c r="Y17">
        <f>(X17-N17)/N17*100</f>
        <v>0</v>
      </c>
      <c r="AB17" t="s">
        <v>2121</v>
      </c>
    </row>
    <row r="18" spans="1:28" x14ac:dyDescent="0.3">
      <c r="A18" t="s">
        <v>21</v>
      </c>
      <c r="C18">
        <v>149118</v>
      </c>
      <c r="D18">
        <v>308511</v>
      </c>
      <c r="E18">
        <v>1.93</v>
      </c>
      <c r="H18">
        <v>44564</v>
      </c>
      <c r="I18">
        <v>91351</v>
      </c>
      <c r="J18">
        <v>0.5</v>
      </c>
      <c r="M18" t="s">
        <v>3</v>
      </c>
      <c r="N18">
        <v>48</v>
      </c>
      <c r="O18">
        <v>0.39263999999999999</v>
      </c>
      <c r="R18" t="s">
        <v>3</v>
      </c>
      <c r="S18">
        <v>48</v>
      </c>
      <c r="T18">
        <v>0.109428</v>
      </c>
      <c r="V18">
        <v>51</v>
      </c>
      <c r="W18">
        <v>4.0000000000000001E-3</v>
      </c>
      <c r="X18">
        <f>MIN(S18, V18)</f>
        <v>48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464</v>
      </c>
    </row>
    <row r="19" spans="1:28" x14ac:dyDescent="0.3">
      <c r="A19" t="s">
        <v>22</v>
      </c>
      <c r="C19">
        <v>176568</v>
      </c>
      <c r="D19">
        <v>356767</v>
      </c>
      <c r="E19">
        <v>2.15</v>
      </c>
      <c r="H19">
        <v>56754</v>
      </c>
      <c r="I19">
        <v>113833</v>
      </c>
      <c r="J19">
        <v>0.6</v>
      </c>
      <c r="M19" t="s">
        <v>3</v>
      </c>
      <c r="N19">
        <v>44</v>
      </c>
      <c r="O19">
        <v>0.48290899999999998</v>
      </c>
      <c r="R19" t="s">
        <v>3</v>
      </c>
      <c r="S19">
        <v>44</v>
      </c>
      <c r="T19">
        <v>0.13608799999999999</v>
      </c>
      <c r="V19">
        <v>53</v>
      </c>
      <c r="W19">
        <v>3.0000000000000001E-3</v>
      </c>
      <c r="X19">
        <f>MIN(S19, V19)</f>
        <v>44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7</v>
      </c>
    </row>
    <row r="20" spans="1:28" x14ac:dyDescent="0.3">
      <c r="A20" t="s">
        <v>23</v>
      </c>
      <c r="C20">
        <v>208032</v>
      </c>
      <c r="D20">
        <v>419362</v>
      </c>
      <c r="E20">
        <v>2.52</v>
      </c>
      <c r="H20">
        <v>48462</v>
      </c>
      <c r="I20">
        <v>96712</v>
      </c>
      <c r="J20">
        <v>0.53</v>
      </c>
      <c r="M20" t="s">
        <v>3</v>
      </c>
      <c r="N20">
        <v>36</v>
      </c>
      <c r="O20">
        <v>0.59058699999999997</v>
      </c>
      <c r="R20" t="s">
        <v>3</v>
      </c>
      <c r="S20">
        <v>36</v>
      </c>
      <c r="T20">
        <v>0.160388</v>
      </c>
      <c r="V20">
        <v>40</v>
      </c>
      <c r="W20">
        <v>2E-3</v>
      </c>
      <c r="X20">
        <f>MIN(S20, V20)</f>
        <v>36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9</v>
      </c>
    </row>
    <row r="21" spans="1:28" x14ac:dyDescent="0.3">
      <c r="A21" t="s">
        <v>24</v>
      </c>
      <c r="C21">
        <v>156400</v>
      </c>
      <c r="D21">
        <v>323537</v>
      </c>
      <c r="E21">
        <v>1.93</v>
      </c>
      <c r="H21">
        <v>62050</v>
      </c>
      <c r="I21">
        <v>127511</v>
      </c>
      <c r="J21">
        <v>0.74</v>
      </c>
      <c r="M21" t="s">
        <v>3</v>
      </c>
      <c r="N21">
        <v>62</v>
      </c>
      <c r="O21">
        <v>0.37969999999999998</v>
      </c>
      <c r="R21" t="s">
        <v>3</v>
      </c>
      <c r="S21">
        <v>62</v>
      </c>
      <c r="T21">
        <v>0.12199599999999999</v>
      </c>
      <c r="V21">
        <v>72</v>
      </c>
      <c r="W21">
        <v>3.0000000000000001E-3</v>
      </c>
      <c r="X21">
        <f>MIN(S21, V21)</f>
        <v>62</v>
      </c>
      <c r="Y21">
        <f>(X21-N21)/N21*100</f>
        <v>0</v>
      </c>
    </row>
    <row r="22" spans="1:28" x14ac:dyDescent="0.3">
      <c r="A22" t="s">
        <v>25</v>
      </c>
      <c r="C22">
        <v>138006</v>
      </c>
      <c r="D22">
        <v>279741</v>
      </c>
      <c r="E22">
        <v>1.65</v>
      </c>
      <c r="H22">
        <v>55924</v>
      </c>
      <c r="I22">
        <v>112756</v>
      </c>
      <c r="J22">
        <v>0.59</v>
      </c>
      <c r="M22" t="s">
        <v>3</v>
      </c>
      <c r="N22">
        <v>53</v>
      </c>
      <c r="O22">
        <v>0.37934400000000001</v>
      </c>
      <c r="R22" t="s">
        <v>3</v>
      </c>
      <c r="S22">
        <v>53</v>
      </c>
      <c r="T22">
        <v>0.11266900000000001</v>
      </c>
      <c r="V22">
        <v>61</v>
      </c>
      <c r="W22">
        <v>3.0000000000000001E-3</v>
      </c>
      <c r="X22">
        <f>MIN(S22, V22)</f>
        <v>53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461</v>
      </c>
    </row>
    <row r="23" spans="1:28" x14ac:dyDescent="0.3">
      <c r="A23" t="s">
        <v>26</v>
      </c>
      <c r="C23">
        <v>21624</v>
      </c>
      <c r="D23">
        <v>58258</v>
      </c>
      <c r="E23">
        <v>0.41</v>
      </c>
      <c r="H23">
        <v>8160</v>
      </c>
      <c r="I23">
        <v>21331</v>
      </c>
      <c r="J23">
        <v>0.09</v>
      </c>
      <c r="M23" t="s">
        <v>3</v>
      </c>
      <c r="N23">
        <v>43</v>
      </c>
      <c r="O23">
        <v>0.18179899999999999</v>
      </c>
      <c r="R23" t="s">
        <v>3</v>
      </c>
      <c r="S23">
        <v>43</v>
      </c>
      <c r="T23">
        <v>5.1874000000000003E-2</v>
      </c>
      <c r="V23">
        <v>59</v>
      </c>
      <c r="W23">
        <v>5.0000000000000001E-3</v>
      </c>
      <c r="X23">
        <f>MIN(S23, V23)</f>
        <v>43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17</v>
      </c>
    </row>
    <row r="24" spans="1:28" x14ac:dyDescent="0.3">
      <c r="A24" t="s">
        <v>27</v>
      </c>
      <c r="C24">
        <v>241332</v>
      </c>
      <c r="D24">
        <v>483852</v>
      </c>
      <c r="E24">
        <v>2.88</v>
      </c>
      <c r="H24">
        <v>76908</v>
      </c>
      <c r="I24">
        <v>153268</v>
      </c>
      <c r="J24">
        <v>0.81</v>
      </c>
      <c r="M24" t="s">
        <v>3</v>
      </c>
      <c r="N24">
        <v>57</v>
      </c>
      <c r="O24">
        <v>0.50006799999999996</v>
      </c>
      <c r="R24" t="s">
        <v>3</v>
      </c>
      <c r="S24">
        <v>57</v>
      </c>
      <c r="T24">
        <v>0.12736500000000001</v>
      </c>
      <c r="V24">
        <v>57</v>
      </c>
      <c r="W24">
        <v>3.0000000000000001E-3</v>
      </c>
      <c r="X24">
        <f>MIN(S24, V24)</f>
        <v>57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2</v>
      </c>
    </row>
    <row r="25" spans="1:28" x14ac:dyDescent="0.3">
      <c r="A25" t="s">
        <v>28</v>
      </c>
      <c r="C25">
        <v>192774</v>
      </c>
      <c r="D25">
        <v>391329</v>
      </c>
      <c r="E25">
        <v>2.34</v>
      </c>
      <c r="H25">
        <v>51984</v>
      </c>
      <c r="I25">
        <v>104549</v>
      </c>
      <c r="J25">
        <v>0.56000000000000005</v>
      </c>
      <c r="M25" t="s">
        <v>3</v>
      </c>
      <c r="N25">
        <v>47</v>
      </c>
      <c r="O25">
        <v>0.44913199999999998</v>
      </c>
      <c r="R25" t="s">
        <v>3</v>
      </c>
      <c r="S25">
        <v>47</v>
      </c>
      <c r="T25">
        <v>8.7765999999999997E-2</v>
      </c>
      <c r="V25">
        <v>47</v>
      </c>
      <c r="W25">
        <v>2E-3</v>
      </c>
      <c r="X25">
        <f>MIN(S25, V25)</f>
        <v>47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0</v>
      </c>
    </row>
    <row r="26" spans="1:28" x14ac:dyDescent="0.3">
      <c r="A26" t="s">
        <v>29</v>
      </c>
      <c r="C26">
        <v>221244</v>
      </c>
      <c r="D26">
        <v>447398</v>
      </c>
      <c r="E26">
        <v>2.67</v>
      </c>
      <c r="H26">
        <v>69216</v>
      </c>
      <c r="I26">
        <v>139037</v>
      </c>
      <c r="J26">
        <v>0.76</v>
      </c>
      <c r="M26" t="s">
        <v>3</v>
      </c>
      <c r="N26">
        <v>46</v>
      </c>
      <c r="O26">
        <v>0.46791500000000003</v>
      </c>
      <c r="R26" t="s">
        <v>3</v>
      </c>
      <c r="S26">
        <v>46</v>
      </c>
      <c r="T26">
        <v>0.12839200000000001</v>
      </c>
      <c r="V26">
        <v>55</v>
      </c>
      <c r="W26">
        <v>3.0000000000000001E-3</v>
      </c>
      <c r="X26">
        <f>MIN(S26, V26)</f>
        <v>46</v>
      </c>
      <c r="Y26">
        <f>(X26-N26)/N26*100</f>
        <v>0</v>
      </c>
    </row>
    <row r="27" spans="1:28" x14ac:dyDescent="0.3">
      <c r="A27" t="s">
        <v>30</v>
      </c>
      <c r="C27">
        <v>202938</v>
      </c>
      <c r="D27">
        <v>403319</v>
      </c>
      <c r="E27">
        <v>2.38</v>
      </c>
      <c r="H27">
        <v>53118</v>
      </c>
      <c r="I27">
        <v>104889</v>
      </c>
      <c r="J27">
        <v>0.56999999999999995</v>
      </c>
      <c r="M27" t="s">
        <v>3</v>
      </c>
      <c r="N27">
        <v>37</v>
      </c>
      <c r="O27">
        <v>0.42010500000000001</v>
      </c>
      <c r="R27" t="s">
        <v>3</v>
      </c>
      <c r="S27">
        <v>37</v>
      </c>
      <c r="T27">
        <v>9.3988000000000002E-2</v>
      </c>
      <c r="V27">
        <v>38</v>
      </c>
      <c r="W27">
        <v>6.0000000000000001E-3</v>
      </c>
      <c r="X27">
        <f>MIN(S27, V27)</f>
        <v>37</v>
      </c>
      <c r="Y27">
        <f>(X27-N27)/N27*100</f>
        <v>0</v>
      </c>
    </row>
    <row r="28" spans="1:28" x14ac:dyDescent="0.3">
      <c r="A28" t="s">
        <v>31</v>
      </c>
      <c r="C28">
        <v>257500</v>
      </c>
      <c r="D28">
        <v>523402</v>
      </c>
      <c r="E28">
        <v>3.21</v>
      </c>
      <c r="H28">
        <v>80000</v>
      </c>
      <c r="I28">
        <v>161444</v>
      </c>
      <c r="J28">
        <v>0.86</v>
      </c>
      <c r="M28" t="s">
        <v>3</v>
      </c>
      <c r="N28">
        <v>63</v>
      </c>
      <c r="O28">
        <v>0.56920300000000001</v>
      </c>
      <c r="R28" t="s">
        <v>3</v>
      </c>
      <c r="S28">
        <v>63</v>
      </c>
      <c r="T28">
        <v>0.135909</v>
      </c>
      <c r="V28">
        <v>63</v>
      </c>
      <c r="W28">
        <v>3.0000000000000001E-3</v>
      </c>
      <c r="X28">
        <f>MIN(S28, V28)</f>
        <v>63</v>
      </c>
      <c r="Y28">
        <f>(X28-N28)/N28*100</f>
        <v>0</v>
      </c>
    </row>
    <row r="29" spans="1:28" x14ac:dyDescent="0.3">
      <c r="A29" t="s">
        <v>32</v>
      </c>
      <c r="C29">
        <v>224782</v>
      </c>
      <c r="D29">
        <v>445168</v>
      </c>
      <c r="E29">
        <v>2.65</v>
      </c>
      <c r="H29">
        <v>64608</v>
      </c>
      <c r="I29">
        <v>127081</v>
      </c>
      <c r="J29">
        <v>0.69</v>
      </c>
      <c r="M29" t="s">
        <v>3</v>
      </c>
      <c r="N29">
        <v>47</v>
      </c>
      <c r="O29">
        <v>0.46675499999999998</v>
      </c>
      <c r="R29" t="s">
        <v>3</v>
      </c>
      <c r="S29">
        <v>47</v>
      </c>
      <c r="T29">
        <v>0.103756</v>
      </c>
      <c r="V29">
        <v>47</v>
      </c>
      <c r="W29">
        <v>3.0000000000000001E-3</v>
      </c>
      <c r="X29">
        <f>MIN(S29, V29)</f>
        <v>47</v>
      </c>
      <c r="Y29">
        <f>(X29-N29)/N29*100</f>
        <v>0</v>
      </c>
    </row>
    <row r="30" spans="1:28" x14ac:dyDescent="0.3">
      <c r="A30" t="s">
        <v>33</v>
      </c>
      <c r="C30">
        <v>167840</v>
      </c>
      <c r="D30">
        <v>339500</v>
      </c>
      <c r="E30">
        <v>2.0099999999999998</v>
      </c>
      <c r="H30">
        <v>67136</v>
      </c>
      <c r="I30">
        <v>135116</v>
      </c>
      <c r="J30">
        <v>0.71</v>
      </c>
      <c r="M30" t="s">
        <v>3</v>
      </c>
      <c r="N30">
        <v>53</v>
      </c>
      <c r="O30">
        <v>0.36952699999999999</v>
      </c>
      <c r="R30" t="s">
        <v>3</v>
      </c>
      <c r="S30">
        <v>53</v>
      </c>
      <c r="T30">
        <v>0.13264799999999999</v>
      </c>
      <c r="V30">
        <v>63</v>
      </c>
      <c r="W30">
        <v>3.0000000000000001E-3</v>
      </c>
      <c r="X30">
        <f>MIN(S30, V30)</f>
        <v>53</v>
      </c>
      <c r="Y30">
        <f>(X30-N30)/N30*100</f>
        <v>0</v>
      </c>
    </row>
    <row r="31" spans="1:28" x14ac:dyDescent="0.3">
      <c r="A31" t="s">
        <v>34</v>
      </c>
      <c r="C31">
        <v>267648</v>
      </c>
      <c r="D31">
        <v>541823</v>
      </c>
      <c r="E31">
        <v>3.28</v>
      </c>
      <c r="H31">
        <v>73472</v>
      </c>
      <c r="I31">
        <v>147551</v>
      </c>
      <c r="J31">
        <v>0.79</v>
      </c>
      <c r="M31" t="s">
        <v>3</v>
      </c>
      <c r="N31">
        <v>55</v>
      </c>
      <c r="O31">
        <v>0.60060899999999995</v>
      </c>
      <c r="R31" t="s">
        <v>3</v>
      </c>
      <c r="S31">
        <v>55</v>
      </c>
      <c r="T31">
        <v>0.124831</v>
      </c>
      <c r="V31">
        <v>55</v>
      </c>
      <c r="W31">
        <v>3.0000000000000001E-3</v>
      </c>
      <c r="X31">
        <f>MIN(S31, V31)</f>
        <v>55</v>
      </c>
      <c r="Y31">
        <f>(X31-N31)/N31*100</f>
        <v>0</v>
      </c>
    </row>
    <row r="32" spans="1:28" x14ac:dyDescent="0.3">
      <c r="A32" t="s">
        <v>35</v>
      </c>
      <c r="C32">
        <v>261288</v>
      </c>
      <c r="D32">
        <v>513111</v>
      </c>
      <c r="E32">
        <v>3.09</v>
      </c>
      <c r="H32">
        <v>55008</v>
      </c>
      <c r="I32">
        <v>107031</v>
      </c>
      <c r="J32">
        <v>0.51</v>
      </c>
      <c r="M32" t="s">
        <v>3</v>
      </c>
      <c r="N32">
        <v>35</v>
      </c>
      <c r="O32">
        <v>0.54331200000000002</v>
      </c>
      <c r="R32" t="s">
        <v>3</v>
      </c>
      <c r="S32">
        <v>35</v>
      </c>
      <c r="T32">
        <v>8.8244000000000003E-2</v>
      </c>
      <c r="V32">
        <v>35</v>
      </c>
      <c r="W32">
        <v>3.0000000000000001E-3</v>
      </c>
      <c r="X32">
        <f>MIN(S32, V32)</f>
        <v>35</v>
      </c>
      <c r="Y32">
        <f>(X32-N32)/N32*100</f>
        <v>0</v>
      </c>
    </row>
    <row r="33" spans="1:25" x14ac:dyDescent="0.3">
      <c r="A33" t="s">
        <v>36</v>
      </c>
      <c r="C33">
        <v>211876</v>
      </c>
      <c r="D33">
        <v>429275</v>
      </c>
      <c r="E33">
        <v>2.59</v>
      </c>
      <c r="H33">
        <v>50715</v>
      </c>
      <c r="I33">
        <v>101662</v>
      </c>
      <c r="J33">
        <v>0.56000000000000005</v>
      </c>
      <c r="M33" t="s">
        <v>3</v>
      </c>
      <c r="N33">
        <v>40</v>
      </c>
      <c r="O33">
        <v>0.55401900000000004</v>
      </c>
      <c r="R33" t="s">
        <v>3</v>
      </c>
      <c r="S33">
        <v>40</v>
      </c>
      <c r="T33">
        <v>0.115886</v>
      </c>
      <c r="V33">
        <v>44</v>
      </c>
      <c r="W33">
        <v>3.0000000000000001E-3</v>
      </c>
      <c r="X33">
        <f>MIN(S33, V33)</f>
        <v>40</v>
      </c>
      <c r="Y33">
        <f>(X33-N33)/N33*100</f>
        <v>0</v>
      </c>
    </row>
    <row r="34" spans="1:25" x14ac:dyDescent="0.3">
      <c r="A34" t="s">
        <v>37</v>
      </c>
      <c r="C34">
        <v>19159</v>
      </c>
      <c r="D34">
        <v>53866</v>
      </c>
      <c r="E34">
        <v>0.4</v>
      </c>
      <c r="H34">
        <v>8449</v>
      </c>
      <c r="I34">
        <v>23086</v>
      </c>
      <c r="J34">
        <v>0.1</v>
      </c>
      <c r="M34" t="s">
        <v>3</v>
      </c>
      <c r="N34">
        <v>47</v>
      </c>
      <c r="O34">
        <v>0.179618</v>
      </c>
      <c r="R34" t="s">
        <v>3</v>
      </c>
      <c r="S34">
        <v>47</v>
      </c>
      <c r="T34">
        <v>6.0454000000000001E-2</v>
      </c>
      <c r="V34">
        <v>70</v>
      </c>
      <c r="W34">
        <v>7.0000000000000001E-3</v>
      </c>
      <c r="X34">
        <f>MIN(S34, V34)</f>
        <v>47</v>
      </c>
      <c r="Y34">
        <f>(X34-N34)/N34*100</f>
        <v>0</v>
      </c>
    </row>
    <row r="35" spans="1:25" x14ac:dyDescent="0.3">
      <c r="A35" t="s">
        <v>38</v>
      </c>
      <c r="C35">
        <v>135378</v>
      </c>
      <c r="D35">
        <v>274533</v>
      </c>
      <c r="E35">
        <v>1.59</v>
      </c>
      <c r="H35">
        <v>77499</v>
      </c>
      <c r="I35">
        <v>156769</v>
      </c>
      <c r="J35">
        <v>0.88</v>
      </c>
      <c r="M35" t="s">
        <v>3</v>
      </c>
      <c r="N35">
        <v>59</v>
      </c>
      <c r="O35">
        <v>22.944441999999999</v>
      </c>
      <c r="R35" t="s">
        <v>3</v>
      </c>
      <c r="S35">
        <v>59</v>
      </c>
      <c r="T35">
        <v>18.070882000000001</v>
      </c>
      <c r="V35">
        <v>78</v>
      </c>
      <c r="W35">
        <v>4.0000000000000001E-3</v>
      </c>
      <c r="X35">
        <f>MIN(S35, V35)</f>
        <v>59</v>
      </c>
      <c r="Y35">
        <f>(X35-N35)/N35*100</f>
        <v>0</v>
      </c>
    </row>
    <row r="36" spans="1:25" x14ac:dyDescent="0.3">
      <c r="A36" t="s">
        <v>39</v>
      </c>
      <c r="C36">
        <v>167048</v>
      </c>
      <c r="D36">
        <v>339582</v>
      </c>
      <c r="E36">
        <v>1.96</v>
      </c>
      <c r="H36">
        <v>71435</v>
      </c>
      <c r="I36">
        <v>144615</v>
      </c>
      <c r="J36">
        <v>0.82</v>
      </c>
      <c r="M36" t="s">
        <v>4</v>
      </c>
      <c r="N36">
        <v>58</v>
      </c>
      <c r="O36">
        <v>60.290331000000002</v>
      </c>
      <c r="R36" t="s">
        <v>4</v>
      </c>
      <c r="S36">
        <v>59</v>
      </c>
      <c r="T36">
        <v>60.110776999999999</v>
      </c>
      <c r="V36">
        <v>64</v>
      </c>
      <c r="W36">
        <v>2E-3</v>
      </c>
      <c r="X36">
        <f>MIN(S36, V36)</f>
        <v>59</v>
      </c>
      <c r="Y36">
        <f>(X36-N36)/N36*100</f>
        <v>1.7241379310344827</v>
      </c>
    </row>
    <row r="37" spans="1:25" x14ac:dyDescent="0.3">
      <c r="A37" t="s">
        <v>40</v>
      </c>
      <c r="C37">
        <v>147556</v>
      </c>
      <c r="D37">
        <v>300809</v>
      </c>
      <c r="E37">
        <v>1.72</v>
      </c>
      <c r="H37">
        <v>77766</v>
      </c>
      <c r="I37">
        <v>158079</v>
      </c>
      <c r="J37">
        <v>0.88</v>
      </c>
      <c r="M37" t="s">
        <v>4</v>
      </c>
      <c r="N37">
        <v>62</v>
      </c>
      <c r="O37">
        <v>60.264009000000001</v>
      </c>
      <c r="R37" t="s">
        <v>4</v>
      </c>
      <c r="S37">
        <v>63</v>
      </c>
      <c r="T37">
        <v>60.123420000000003</v>
      </c>
      <c r="V37">
        <v>77</v>
      </c>
      <c r="W37">
        <v>2E-3</v>
      </c>
      <c r="X37">
        <f>MIN(S37, V37)</f>
        <v>63</v>
      </c>
      <c r="Y37">
        <f>(X37-N37)/N37*100</f>
        <v>1.6129032258064515</v>
      </c>
    </row>
    <row r="38" spans="1:25" x14ac:dyDescent="0.3">
      <c r="A38" t="s">
        <v>41</v>
      </c>
      <c r="C38">
        <v>159831</v>
      </c>
      <c r="D38">
        <v>331487</v>
      </c>
      <c r="E38">
        <v>1.95</v>
      </c>
      <c r="H38">
        <v>83979</v>
      </c>
      <c r="I38">
        <v>173567</v>
      </c>
      <c r="J38">
        <v>0.97</v>
      </c>
      <c r="M38" t="s">
        <v>4</v>
      </c>
      <c r="N38">
        <v>80</v>
      </c>
      <c r="O38">
        <v>60.304600000000001</v>
      </c>
      <c r="R38" t="s">
        <v>4</v>
      </c>
      <c r="S38">
        <v>76</v>
      </c>
      <c r="T38">
        <v>60.141559999999998</v>
      </c>
      <c r="V38">
        <v>92</v>
      </c>
      <c r="W38">
        <v>2E-3</v>
      </c>
      <c r="X38">
        <f>MIN(S38, V38)</f>
        <v>76</v>
      </c>
      <c r="Y38">
        <f>(X38-N38)/N38*100</f>
        <v>-5</v>
      </c>
    </row>
    <row r="39" spans="1:25" x14ac:dyDescent="0.3">
      <c r="A39" t="s">
        <v>42</v>
      </c>
      <c r="C39">
        <v>142091</v>
      </c>
      <c r="D39">
        <v>290920</v>
      </c>
      <c r="E39">
        <v>1.68</v>
      </c>
      <c r="H39">
        <v>77162</v>
      </c>
      <c r="I39">
        <v>157543</v>
      </c>
      <c r="J39">
        <v>0.89</v>
      </c>
      <c r="M39" t="s">
        <v>3</v>
      </c>
      <c r="N39">
        <v>70</v>
      </c>
      <c r="O39">
        <v>39.406508000000002</v>
      </c>
      <c r="R39" t="s">
        <v>3</v>
      </c>
      <c r="S39">
        <v>70</v>
      </c>
      <c r="T39">
        <v>35.475923999999999</v>
      </c>
      <c r="V39">
        <v>81</v>
      </c>
      <c r="W39">
        <v>3.0000000000000001E-3</v>
      </c>
      <c r="X39">
        <f>MIN(S39, V39)</f>
        <v>70</v>
      </c>
      <c r="Y39">
        <f>(X39-N39)/N39*100</f>
        <v>0</v>
      </c>
    </row>
    <row r="40" spans="1:25" x14ac:dyDescent="0.3">
      <c r="A40" t="s">
        <v>43</v>
      </c>
      <c r="C40">
        <v>169533</v>
      </c>
      <c r="D40">
        <v>346609</v>
      </c>
      <c r="E40">
        <v>2.0499999999999998</v>
      </c>
      <c r="H40">
        <v>103194</v>
      </c>
      <c r="I40">
        <v>210529</v>
      </c>
      <c r="J40">
        <v>1.18</v>
      </c>
      <c r="M40" t="s">
        <v>4</v>
      </c>
      <c r="N40">
        <v>70</v>
      </c>
      <c r="O40">
        <v>60.302174999999998</v>
      </c>
      <c r="R40" t="s">
        <v>4</v>
      </c>
      <c r="S40">
        <v>74</v>
      </c>
      <c r="T40">
        <v>60.164526000000002</v>
      </c>
      <c r="V40">
        <v>97</v>
      </c>
      <c r="W40">
        <v>2E-3</v>
      </c>
      <c r="X40">
        <f>MIN(S40, V40)</f>
        <v>74</v>
      </c>
      <c r="Y40">
        <f>(X40-N40)/N40*100</f>
        <v>5.7142857142857144</v>
      </c>
    </row>
    <row r="41" spans="1:25" x14ac:dyDescent="0.3">
      <c r="A41" t="s">
        <v>44</v>
      </c>
      <c r="C41">
        <v>169600</v>
      </c>
      <c r="D41">
        <v>345907</v>
      </c>
      <c r="E41">
        <v>2.0299999999999998</v>
      </c>
      <c r="H41">
        <v>80560</v>
      </c>
      <c r="I41">
        <v>163711</v>
      </c>
      <c r="J41">
        <v>0.94</v>
      </c>
      <c r="M41" t="s">
        <v>4</v>
      </c>
      <c r="N41">
        <v>67</v>
      </c>
      <c r="O41">
        <v>60.305495999999998</v>
      </c>
      <c r="R41" t="s">
        <v>4</v>
      </c>
      <c r="S41">
        <v>66</v>
      </c>
      <c r="T41">
        <v>60.126764000000001</v>
      </c>
      <c r="V41">
        <v>75</v>
      </c>
      <c r="W41">
        <v>3.0000000000000001E-3</v>
      </c>
      <c r="X41">
        <f>MIN(S41, V41)</f>
        <v>66</v>
      </c>
      <c r="Y41">
        <f>(X41-N41)/N41*100</f>
        <v>-1.4925373134328357</v>
      </c>
    </row>
    <row r="42" spans="1:25" x14ac:dyDescent="0.3">
      <c r="A42" t="s">
        <v>45</v>
      </c>
      <c r="C42">
        <v>157760</v>
      </c>
      <c r="D42">
        <v>323645</v>
      </c>
      <c r="E42">
        <v>1.96</v>
      </c>
      <c r="H42">
        <v>83810</v>
      </c>
      <c r="I42">
        <v>171395</v>
      </c>
      <c r="J42">
        <v>1</v>
      </c>
      <c r="M42" t="s">
        <v>4</v>
      </c>
      <c r="N42">
        <v>77</v>
      </c>
      <c r="O42">
        <v>60.297215999999999</v>
      </c>
      <c r="R42" t="s">
        <v>4</v>
      </c>
      <c r="S42">
        <v>77</v>
      </c>
      <c r="T42">
        <v>60.141320999999998</v>
      </c>
      <c r="V42">
        <v>84</v>
      </c>
      <c r="W42">
        <v>2E-3</v>
      </c>
      <c r="X42">
        <f>MIN(S42, V42)</f>
        <v>77</v>
      </c>
      <c r="Y42">
        <f>(X42-N42)/N42*100</f>
        <v>0</v>
      </c>
    </row>
    <row r="43" spans="1:25" x14ac:dyDescent="0.3">
      <c r="A43" t="s">
        <v>46</v>
      </c>
      <c r="C43">
        <v>160308</v>
      </c>
      <c r="D43">
        <v>334982</v>
      </c>
      <c r="E43">
        <v>2.09</v>
      </c>
      <c r="H43">
        <v>105120</v>
      </c>
      <c r="I43">
        <v>219188</v>
      </c>
      <c r="J43">
        <v>1.27</v>
      </c>
      <c r="M43" t="s">
        <v>4</v>
      </c>
      <c r="N43">
        <v>104</v>
      </c>
      <c r="O43">
        <v>60.320979999999999</v>
      </c>
      <c r="R43" t="s">
        <v>4</v>
      </c>
      <c r="S43">
        <v>105</v>
      </c>
      <c r="T43">
        <v>60.193364000000003</v>
      </c>
      <c r="V43">
        <v>119</v>
      </c>
      <c r="W43">
        <v>3.0000000000000001E-3</v>
      </c>
      <c r="X43">
        <f>MIN(S43, V43)</f>
        <v>105</v>
      </c>
      <c r="Y43">
        <f>(X43-N43)/N43*100</f>
        <v>0.96153846153846156</v>
      </c>
    </row>
    <row r="44" spans="1:25" x14ac:dyDescent="0.3">
      <c r="A44" t="s">
        <v>47</v>
      </c>
      <c r="C44">
        <v>170841</v>
      </c>
      <c r="D44">
        <v>351119</v>
      </c>
      <c r="E44">
        <v>2.11</v>
      </c>
      <c r="H44">
        <v>82863</v>
      </c>
      <c r="I44">
        <v>169659</v>
      </c>
      <c r="J44">
        <v>0.97</v>
      </c>
      <c r="M44" t="s">
        <v>3</v>
      </c>
      <c r="N44">
        <v>71</v>
      </c>
      <c r="O44">
        <v>4.9252840000000004</v>
      </c>
      <c r="R44" t="s">
        <v>3</v>
      </c>
      <c r="S44">
        <v>71</v>
      </c>
      <c r="T44">
        <v>6.5290679999999996</v>
      </c>
      <c r="V44">
        <v>80</v>
      </c>
      <c r="W44">
        <v>3.0000000000000001E-3</v>
      </c>
      <c r="X44">
        <f>MIN(S44, V44)</f>
        <v>71</v>
      </c>
      <c r="Y44">
        <f>(X44-N44)/N44*100</f>
        <v>0</v>
      </c>
    </row>
    <row r="45" spans="1:25" x14ac:dyDescent="0.3">
      <c r="A45" t="s">
        <v>48</v>
      </c>
      <c r="C45">
        <v>18602</v>
      </c>
      <c r="D45">
        <v>47403</v>
      </c>
      <c r="E45">
        <v>0.35</v>
      </c>
      <c r="H45">
        <v>7336</v>
      </c>
      <c r="I45">
        <v>18077</v>
      </c>
      <c r="J45">
        <v>0.08</v>
      </c>
      <c r="M45" t="s">
        <v>3</v>
      </c>
      <c r="N45">
        <v>47</v>
      </c>
      <c r="O45">
        <v>9.7365999999999994E-2</v>
      </c>
      <c r="R45" t="s">
        <v>3</v>
      </c>
      <c r="S45">
        <v>47</v>
      </c>
      <c r="T45">
        <v>2.1129999999999999E-2</v>
      </c>
      <c r="V45">
        <v>55</v>
      </c>
      <c r="W45">
        <v>7.0000000000000001E-3</v>
      </c>
      <c r="X45">
        <f>MIN(S45, V45)</f>
        <v>47</v>
      </c>
      <c r="Y45">
        <f>(X45-N45)/N45*100</f>
        <v>0</v>
      </c>
    </row>
    <row r="46" spans="1:25" x14ac:dyDescent="0.3">
      <c r="A46" t="s">
        <v>49</v>
      </c>
      <c r="C46">
        <v>246304</v>
      </c>
      <c r="D46">
        <v>498927</v>
      </c>
      <c r="E46">
        <v>3.04</v>
      </c>
      <c r="H46">
        <v>85312</v>
      </c>
      <c r="I46">
        <v>171912</v>
      </c>
      <c r="J46">
        <v>0.92</v>
      </c>
      <c r="M46" t="s">
        <v>3</v>
      </c>
      <c r="N46">
        <v>58</v>
      </c>
      <c r="O46">
        <v>0.55613400000000002</v>
      </c>
      <c r="R46" t="s">
        <v>3</v>
      </c>
      <c r="S46">
        <v>58</v>
      </c>
      <c r="T46">
        <v>0.17577499999999999</v>
      </c>
      <c r="V46">
        <v>61</v>
      </c>
      <c r="W46">
        <v>3.0000000000000001E-3</v>
      </c>
      <c r="X46">
        <f>MIN(S46, V46)</f>
        <v>58</v>
      </c>
      <c r="Y46">
        <f>(X46-N46)/N46*100</f>
        <v>0</v>
      </c>
    </row>
    <row r="47" spans="1:25" x14ac:dyDescent="0.3">
      <c r="A47" t="s">
        <v>50</v>
      </c>
      <c r="C47">
        <v>195960</v>
      </c>
      <c r="D47">
        <v>392661</v>
      </c>
      <c r="E47">
        <v>2.2999999999999998</v>
      </c>
      <c r="H47">
        <v>77280</v>
      </c>
      <c r="I47">
        <v>154269</v>
      </c>
      <c r="J47">
        <v>0.9</v>
      </c>
      <c r="M47" t="s">
        <v>3</v>
      </c>
      <c r="N47">
        <v>49</v>
      </c>
      <c r="O47">
        <v>1.353712</v>
      </c>
      <c r="R47" t="s">
        <v>3</v>
      </c>
      <c r="S47">
        <v>49</v>
      </c>
      <c r="T47">
        <v>0.52031899999999998</v>
      </c>
      <c r="V47">
        <v>55</v>
      </c>
      <c r="W47">
        <v>2E-3</v>
      </c>
      <c r="X47">
        <f>MIN(S47, V47)</f>
        <v>49</v>
      </c>
      <c r="Y47">
        <f>(X47-N47)/N47*100</f>
        <v>0</v>
      </c>
    </row>
    <row r="48" spans="1:25" x14ac:dyDescent="0.3">
      <c r="A48" t="s">
        <v>51</v>
      </c>
      <c r="C48">
        <v>230824</v>
      </c>
      <c r="D48">
        <v>468436</v>
      </c>
      <c r="E48">
        <v>2.8</v>
      </c>
      <c r="H48">
        <v>84546</v>
      </c>
      <c r="I48">
        <v>170757</v>
      </c>
      <c r="J48">
        <v>1.02</v>
      </c>
      <c r="M48" t="s">
        <v>3</v>
      </c>
      <c r="N48">
        <v>53</v>
      </c>
      <c r="O48">
        <v>8.4433260000000008</v>
      </c>
      <c r="R48" t="s">
        <v>3</v>
      </c>
      <c r="S48">
        <v>53</v>
      </c>
      <c r="T48">
        <v>13.521985000000001</v>
      </c>
      <c r="V48">
        <v>62</v>
      </c>
      <c r="W48">
        <v>3.0000000000000001E-3</v>
      </c>
      <c r="X48">
        <f>MIN(S48, V48)</f>
        <v>53</v>
      </c>
      <c r="Y48">
        <f>(X48-N48)/N48*100</f>
        <v>0</v>
      </c>
    </row>
    <row r="49" spans="1:25" x14ac:dyDescent="0.3">
      <c r="A49" t="s">
        <v>52</v>
      </c>
      <c r="C49">
        <v>247242</v>
      </c>
      <c r="D49">
        <v>501372</v>
      </c>
      <c r="E49">
        <v>3.04</v>
      </c>
      <c r="H49">
        <v>91674</v>
      </c>
      <c r="I49">
        <v>185084</v>
      </c>
      <c r="J49">
        <v>1.1100000000000001</v>
      </c>
      <c r="M49" t="s">
        <v>3</v>
      </c>
      <c r="N49">
        <v>58</v>
      </c>
      <c r="O49">
        <v>1.3830899999999999</v>
      </c>
      <c r="R49" t="s">
        <v>3</v>
      </c>
      <c r="S49">
        <v>58</v>
      </c>
      <c r="T49">
        <v>0.82753900000000002</v>
      </c>
      <c r="V49">
        <v>65</v>
      </c>
      <c r="W49">
        <v>3.0000000000000001E-3</v>
      </c>
      <c r="X49">
        <f>MIN(S49, V49)</f>
        <v>58</v>
      </c>
      <c r="Y49">
        <f>(X49-N49)/N49*100</f>
        <v>0</v>
      </c>
    </row>
    <row r="50" spans="1:25" x14ac:dyDescent="0.3">
      <c r="A50" t="s">
        <v>53</v>
      </c>
      <c r="C50">
        <v>189805</v>
      </c>
      <c r="D50">
        <v>381482</v>
      </c>
      <c r="E50">
        <v>2.21</v>
      </c>
      <c r="H50">
        <v>73304</v>
      </c>
      <c r="I50">
        <v>146789</v>
      </c>
      <c r="J50">
        <v>0.86</v>
      </c>
      <c r="M50" t="s">
        <v>3</v>
      </c>
      <c r="N50">
        <v>49</v>
      </c>
      <c r="O50">
        <v>1.052989</v>
      </c>
      <c r="R50" t="s">
        <v>3</v>
      </c>
      <c r="S50">
        <v>49</v>
      </c>
      <c r="T50">
        <v>0.37126599999999998</v>
      </c>
      <c r="V50">
        <v>55</v>
      </c>
      <c r="W50">
        <v>3.0000000000000001E-3</v>
      </c>
      <c r="X50">
        <f>MIN(S50, V50)</f>
        <v>49</v>
      </c>
      <c r="Y50">
        <f>(X50-N50)/N50*100</f>
        <v>0</v>
      </c>
    </row>
    <row r="51" spans="1:25" x14ac:dyDescent="0.3">
      <c r="A51" t="s">
        <v>54</v>
      </c>
      <c r="C51">
        <v>218304</v>
      </c>
      <c r="D51">
        <v>436981</v>
      </c>
      <c r="E51">
        <v>2.62</v>
      </c>
      <c r="H51">
        <v>92476</v>
      </c>
      <c r="I51">
        <v>184578</v>
      </c>
      <c r="J51">
        <v>1.0900000000000001</v>
      </c>
      <c r="M51" t="s">
        <v>3</v>
      </c>
      <c r="N51">
        <v>50</v>
      </c>
      <c r="O51">
        <v>0.53283999999999998</v>
      </c>
      <c r="R51" t="s">
        <v>3</v>
      </c>
      <c r="S51">
        <v>50</v>
      </c>
      <c r="T51">
        <v>0.20033400000000001</v>
      </c>
      <c r="V51">
        <v>60</v>
      </c>
      <c r="W51">
        <v>3.0000000000000001E-3</v>
      </c>
      <c r="X51">
        <f>MIN(S51, V51)</f>
        <v>50</v>
      </c>
      <c r="Y51">
        <f>(X51-N51)/N51*100</f>
        <v>0</v>
      </c>
    </row>
    <row r="52" spans="1:25" x14ac:dyDescent="0.3">
      <c r="A52" t="s">
        <v>55</v>
      </c>
      <c r="C52">
        <v>238032</v>
      </c>
      <c r="D52">
        <v>474490</v>
      </c>
      <c r="E52">
        <v>2.8</v>
      </c>
      <c r="H52">
        <v>66120</v>
      </c>
      <c r="I52">
        <v>131186</v>
      </c>
      <c r="J52">
        <v>0.82</v>
      </c>
      <c r="M52" t="s">
        <v>3</v>
      </c>
      <c r="N52">
        <v>35</v>
      </c>
      <c r="O52">
        <v>1.784894</v>
      </c>
      <c r="R52" t="s">
        <v>3</v>
      </c>
      <c r="S52">
        <v>35</v>
      </c>
      <c r="T52">
        <v>0.24945100000000001</v>
      </c>
      <c r="V52">
        <v>39</v>
      </c>
      <c r="W52">
        <v>2E-3</v>
      </c>
      <c r="X52">
        <f>MIN(S52, V52)</f>
        <v>35</v>
      </c>
      <c r="Y52">
        <f>(X52-N52)/N52*100</f>
        <v>0</v>
      </c>
    </row>
    <row r="53" spans="1:25" x14ac:dyDescent="0.3">
      <c r="A53" t="s">
        <v>56</v>
      </c>
      <c r="C53">
        <v>241725</v>
      </c>
      <c r="D53">
        <v>486961</v>
      </c>
      <c r="E53">
        <v>2.87</v>
      </c>
      <c r="H53">
        <v>82040</v>
      </c>
      <c r="I53">
        <v>164539</v>
      </c>
      <c r="J53">
        <v>0.98</v>
      </c>
      <c r="M53" t="s">
        <v>3</v>
      </c>
      <c r="N53">
        <v>50</v>
      </c>
      <c r="O53">
        <v>6.2944500000000003</v>
      </c>
      <c r="R53" t="s">
        <v>3</v>
      </c>
      <c r="S53">
        <v>50</v>
      </c>
      <c r="T53">
        <v>2.790178</v>
      </c>
      <c r="V53">
        <v>55</v>
      </c>
      <c r="W53">
        <v>3.0000000000000001E-3</v>
      </c>
      <c r="X53">
        <f>MIN(S53, V53)</f>
        <v>50</v>
      </c>
      <c r="Y53">
        <f>(X53-N53)/N53*100</f>
        <v>0</v>
      </c>
    </row>
    <row r="54" spans="1:25" x14ac:dyDescent="0.3">
      <c r="A54" t="s">
        <v>57</v>
      </c>
      <c r="C54">
        <v>279216</v>
      </c>
      <c r="D54">
        <v>561930</v>
      </c>
      <c r="E54">
        <v>3.4</v>
      </c>
      <c r="H54">
        <v>89748</v>
      </c>
      <c r="I54">
        <v>179802</v>
      </c>
      <c r="J54">
        <v>0.97</v>
      </c>
      <c r="M54" t="s">
        <v>3</v>
      </c>
      <c r="N54">
        <v>47</v>
      </c>
      <c r="O54">
        <v>2.1004480000000001</v>
      </c>
      <c r="R54" t="s">
        <v>3</v>
      </c>
      <c r="S54">
        <v>47</v>
      </c>
      <c r="T54">
        <v>0.70605499999999999</v>
      </c>
      <c r="V54">
        <v>53</v>
      </c>
      <c r="W54">
        <v>3.0000000000000001E-3</v>
      </c>
      <c r="X54">
        <f>MIN(S54, V54)</f>
        <v>47</v>
      </c>
      <c r="Y54">
        <f>(X54-N54)/N54*100</f>
        <v>0</v>
      </c>
    </row>
    <row r="55" spans="1:25" x14ac:dyDescent="0.3">
      <c r="A55" t="s">
        <v>58</v>
      </c>
      <c r="C55">
        <v>201405</v>
      </c>
      <c r="D55">
        <v>405311</v>
      </c>
      <c r="E55">
        <v>2.4500000000000002</v>
      </c>
      <c r="H55">
        <v>70839</v>
      </c>
      <c r="I55">
        <v>141923</v>
      </c>
      <c r="J55">
        <v>0.77</v>
      </c>
      <c r="M55" t="s">
        <v>3</v>
      </c>
      <c r="N55">
        <v>45</v>
      </c>
      <c r="O55">
        <v>1.7402789999999999</v>
      </c>
      <c r="R55" t="s">
        <v>3</v>
      </c>
      <c r="S55">
        <v>45</v>
      </c>
      <c r="T55">
        <v>0.30873499999999998</v>
      </c>
      <c r="V55">
        <v>50</v>
      </c>
      <c r="W55">
        <v>2E-3</v>
      </c>
      <c r="X55">
        <f>MIN(S55, V55)</f>
        <v>45</v>
      </c>
      <c r="Y55">
        <f>(X55-N55)/N55*100</f>
        <v>0</v>
      </c>
    </row>
    <row r="56" spans="1:25" x14ac:dyDescent="0.3">
      <c r="A56" t="s">
        <v>59</v>
      </c>
      <c r="C56">
        <v>24790</v>
      </c>
      <c r="D56">
        <v>71646</v>
      </c>
      <c r="E56">
        <v>0.54</v>
      </c>
      <c r="H56">
        <v>8040</v>
      </c>
      <c r="I56">
        <v>22271</v>
      </c>
      <c r="J56">
        <v>0.09</v>
      </c>
      <c r="M56" t="s">
        <v>3</v>
      </c>
      <c r="N56">
        <v>57</v>
      </c>
      <c r="O56">
        <v>0.92270099999999999</v>
      </c>
      <c r="R56" t="s">
        <v>3</v>
      </c>
      <c r="S56">
        <v>57</v>
      </c>
      <c r="T56">
        <v>2.9848E-2</v>
      </c>
      <c r="V56">
        <v>59</v>
      </c>
      <c r="W56">
        <v>7.0000000000000001E-3</v>
      </c>
      <c r="X56">
        <f>MIN(S56, V56)</f>
        <v>57</v>
      </c>
      <c r="Y56">
        <f>(X56-N56)/N56*100</f>
        <v>0</v>
      </c>
    </row>
    <row r="57" spans="1:25" x14ac:dyDescent="0.3">
      <c r="A57" t="s">
        <v>60</v>
      </c>
      <c r="C57">
        <v>266525</v>
      </c>
      <c r="D57">
        <v>537723</v>
      </c>
      <c r="E57">
        <v>3.27</v>
      </c>
      <c r="H57">
        <v>115748</v>
      </c>
      <c r="I57">
        <v>232803</v>
      </c>
      <c r="J57">
        <v>1.38</v>
      </c>
      <c r="M57" t="s">
        <v>3</v>
      </c>
      <c r="N57">
        <v>65</v>
      </c>
      <c r="O57">
        <v>0.62407199999999996</v>
      </c>
      <c r="R57" t="s">
        <v>3</v>
      </c>
      <c r="S57">
        <v>65</v>
      </c>
      <c r="T57">
        <v>0.23174700000000001</v>
      </c>
      <c r="V57">
        <v>75</v>
      </c>
      <c r="W57">
        <v>3.0000000000000001E-3</v>
      </c>
      <c r="X57">
        <f>MIN(S57, V57)</f>
        <v>65</v>
      </c>
      <c r="Y57">
        <f>(X57-N57)/N57*100</f>
        <v>0</v>
      </c>
    </row>
    <row r="58" spans="1:25" x14ac:dyDescent="0.3">
      <c r="A58" t="s">
        <v>61</v>
      </c>
      <c r="C58">
        <v>266000</v>
      </c>
      <c r="D58">
        <v>531397</v>
      </c>
      <c r="E58">
        <v>3.17</v>
      </c>
      <c r="H58">
        <v>78750</v>
      </c>
      <c r="I58">
        <v>156576</v>
      </c>
      <c r="J58">
        <v>0.97</v>
      </c>
      <c r="M58" t="s">
        <v>3</v>
      </c>
      <c r="N58">
        <v>38</v>
      </c>
      <c r="O58">
        <v>1.476896</v>
      </c>
      <c r="R58" t="s">
        <v>3</v>
      </c>
      <c r="S58">
        <v>38</v>
      </c>
      <c r="T58">
        <v>0.343613</v>
      </c>
      <c r="V58">
        <v>44</v>
      </c>
      <c r="W58">
        <v>3.0000000000000001E-3</v>
      </c>
      <c r="X58">
        <f>MIN(S58, V58)</f>
        <v>38</v>
      </c>
      <c r="Y58">
        <f>(X58-N58)/N58*100</f>
        <v>0</v>
      </c>
    </row>
    <row r="59" spans="1:25" x14ac:dyDescent="0.3">
      <c r="A59" t="s">
        <v>62</v>
      </c>
      <c r="C59">
        <v>385860</v>
      </c>
      <c r="D59">
        <v>770031</v>
      </c>
      <c r="E59">
        <v>4.63</v>
      </c>
      <c r="H59">
        <v>104640</v>
      </c>
      <c r="I59">
        <v>207849</v>
      </c>
      <c r="J59">
        <v>1.29</v>
      </c>
      <c r="M59" t="s">
        <v>3</v>
      </c>
      <c r="N59">
        <v>47</v>
      </c>
      <c r="O59">
        <v>0.82660100000000003</v>
      </c>
      <c r="R59" t="s">
        <v>3</v>
      </c>
      <c r="S59">
        <v>47</v>
      </c>
      <c r="T59">
        <v>0.18923999999999999</v>
      </c>
      <c r="V59">
        <v>47</v>
      </c>
      <c r="W59">
        <v>4.0000000000000001E-3</v>
      </c>
      <c r="X59">
        <f>MIN(S59, V59)</f>
        <v>47</v>
      </c>
      <c r="Y59">
        <f>(X59-N59)/N59*100</f>
        <v>0</v>
      </c>
    </row>
    <row r="60" spans="1:25" x14ac:dyDescent="0.3">
      <c r="A60" t="s">
        <v>63</v>
      </c>
      <c r="C60">
        <v>211278</v>
      </c>
      <c r="D60">
        <v>422343</v>
      </c>
      <c r="E60">
        <v>2.48</v>
      </c>
      <c r="H60">
        <v>76550</v>
      </c>
      <c r="I60">
        <v>152447</v>
      </c>
      <c r="J60">
        <v>0.92</v>
      </c>
      <c r="M60" t="s">
        <v>3</v>
      </c>
      <c r="N60">
        <v>48</v>
      </c>
      <c r="O60">
        <v>0.53563499999999997</v>
      </c>
      <c r="R60" t="s">
        <v>3</v>
      </c>
      <c r="S60">
        <v>48</v>
      </c>
      <c r="T60">
        <v>0.186335</v>
      </c>
      <c r="V60">
        <v>49</v>
      </c>
      <c r="W60">
        <v>3.0000000000000001E-3</v>
      </c>
      <c r="X60">
        <f>MIN(S60, V60)</f>
        <v>48</v>
      </c>
      <c r="Y60">
        <f>(X60-N60)/N60*100</f>
        <v>0</v>
      </c>
    </row>
    <row r="61" spans="1:25" x14ac:dyDescent="0.3">
      <c r="A61" t="s">
        <v>64</v>
      </c>
      <c r="C61">
        <v>363752</v>
      </c>
      <c r="D61">
        <v>722575</v>
      </c>
      <c r="E61">
        <v>4.38</v>
      </c>
      <c r="H61">
        <v>108682</v>
      </c>
      <c r="I61">
        <v>215080</v>
      </c>
      <c r="J61">
        <v>1.19</v>
      </c>
      <c r="M61" t="s">
        <v>3</v>
      </c>
      <c r="N61">
        <v>48</v>
      </c>
      <c r="O61">
        <v>0.737425</v>
      </c>
      <c r="R61" t="s">
        <v>3</v>
      </c>
      <c r="S61">
        <v>48</v>
      </c>
      <c r="T61">
        <v>0.17874200000000001</v>
      </c>
      <c r="V61">
        <v>48</v>
      </c>
      <c r="W61">
        <v>3.0000000000000001E-3</v>
      </c>
      <c r="X61">
        <f>MIN(S61, V61)</f>
        <v>48</v>
      </c>
      <c r="Y61">
        <f>(X61-N61)/N61*100</f>
        <v>0</v>
      </c>
    </row>
    <row r="62" spans="1:25" x14ac:dyDescent="0.3">
      <c r="A62" t="s">
        <v>65</v>
      </c>
      <c r="C62">
        <v>273616</v>
      </c>
      <c r="D62">
        <v>558030</v>
      </c>
      <c r="E62">
        <v>3.41</v>
      </c>
      <c r="H62">
        <v>94928</v>
      </c>
      <c r="I62">
        <v>192590</v>
      </c>
      <c r="J62">
        <v>1.03</v>
      </c>
      <c r="M62" t="s">
        <v>3</v>
      </c>
      <c r="N62">
        <v>58</v>
      </c>
      <c r="O62">
        <v>8.0585979999999999</v>
      </c>
      <c r="R62" t="s">
        <v>3</v>
      </c>
      <c r="S62">
        <v>58</v>
      </c>
      <c r="T62">
        <v>4.8715710000000003</v>
      </c>
      <c r="V62">
        <v>67</v>
      </c>
      <c r="W62">
        <v>2E-3</v>
      </c>
      <c r="X62">
        <f>MIN(S62, V62)</f>
        <v>58</v>
      </c>
      <c r="Y62">
        <f>(X62-N62)/N62*100</f>
        <v>0</v>
      </c>
    </row>
    <row r="63" spans="1:25" x14ac:dyDescent="0.3">
      <c r="A63" t="s">
        <v>66</v>
      </c>
      <c r="C63">
        <v>272454</v>
      </c>
      <c r="D63">
        <v>550599</v>
      </c>
      <c r="E63">
        <v>3.37</v>
      </c>
      <c r="H63">
        <v>100299</v>
      </c>
      <c r="I63">
        <v>201804</v>
      </c>
      <c r="J63">
        <v>1.08</v>
      </c>
      <c r="M63" t="s">
        <v>3</v>
      </c>
      <c r="N63">
        <v>63</v>
      </c>
      <c r="O63">
        <v>0.71869899999999998</v>
      </c>
      <c r="R63" t="s">
        <v>3</v>
      </c>
      <c r="S63">
        <v>63</v>
      </c>
      <c r="T63">
        <v>0.23454</v>
      </c>
      <c r="V63">
        <v>66</v>
      </c>
      <c r="W63">
        <v>4.0000000000000001E-3</v>
      </c>
      <c r="X63">
        <f>MIN(S63, V63)</f>
        <v>63</v>
      </c>
      <c r="Y63">
        <f>(X63-N63)/N63*100</f>
        <v>0</v>
      </c>
    </row>
    <row r="64" spans="1:25" x14ac:dyDescent="0.3">
      <c r="A64" t="s">
        <v>67</v>
      </c>
      <c r="C64">
        <v>244956</v>
      </c>
      <c r="D64">
        <v>488807</v>
      </c>
      <c r="E64">
        <v>2.87</v>
      </c>
      <c r="H64">
        <v>78912</v>
      </c>
      <c r="I64">
        <v>156820</v>
      </c>
      <c r="J64">
        <v>0.85</v>
      </c>
      <c r="M64" t="s">
        <v>3</v>
      </c>
      <c r="N64">
        <v>42</v>
      </c>
      <c r="O64">
        <v>2.458386</v>
      </c>
      <c r="R64" t="s">
        <v>3</v>
      </c>
      <c r="S64">
        <v>42</v>
      </c>
      <c r="T64">
        <v>0.34164099999999997</v>
      </c>
      <c r="V64">
        <v>47</v>
      </c>
      <c r="W64">
        <v>3.0000000000000001E-3</v>
      </c>
      <c r="X64">
        <f>MIN(S64, V64)</f>
        <v>42</v>
      </c>
      <c r="Y64">
        <f>(X64-N64)/N64*100</f>
        <v>0</v>
      </c>
    </row>
    <row r="65" spans="1:25" x14ac:dyDescent="0.3">
      <c r="A65" t="s">
        <v>68</v>
      </c>
      <c r="C65">
        <v>227807</v>
      </c>
      <c r="D65">
        <v>458818</v>
      </c>
      <c r="E65">
        <v>2.78</v>
      </c>
      <c r="H65">
        <v>76903</v>
      </c>
      <c r="I65">
        <v>154098</v>
      </c>
      <c r="J65">
        <v>0.83</v>
      </c>
      <c r="M65" t="s">
        <v>3</v>
      </c>
      <c r="N65">
        <v>50</v>
      </c>
      <c r="O65">
        <v>0.87105500000000002</v>
      </c>
      <c r="R65" t="s">
        <v>3</v>
      </c>
      <c r="S65">
        <v>50</v>
      </c>
      <c r="T65">
        <v>0.215644</v>
      </c>
      <c r="V65">
        <v>52</v>
      </c>
      <c r="W65">
        <v>3.0000000000000001E-3</v>
      </c>
      <c r="X65">
        <f>MIN(S65, V65)</f>
        <v>50</v>
      </c>
      <c r="Y65">
        <f>(X65-N65)/N65*100</f>
        <v>0</v>
      </c>
    </row>
    <row r="66" spans="1:25" x14ac:dyDescent="0.3">
      <c r="A66" t="s">
        <v>69</v>
      </c>
      <c r="C66">
        <v>245847</v>
      </c>
      <c r="D66">
        <v>493998</v>
      </c>
      <c r="E66">
        <v>2.93</v>
      </c>
      <c r="H66">
        <v>83985</v>
      </c>
      <c r="I66">
        <v>168048</v>
      </c>
      <c r="J66">
        <v>0.9</v>
      </c>
      <c r="M66" t="s">
        <v>3</v>
      </c>
      <c r="N66">
        <v>54</v>
      </c>
      <c r="O66">
        <v>0.52814300000000003</v>
      </c>
      <c r="R66" t="s">
        <v>3</v>
      </c>
      <c r="S66">
        <v>54</v>
      </c>
      <c r="T66">
        <v>0.15459800000000001</v>
      </c>
      <c r="V66">
        <v>54</v>
      </c>
      <c r="W66">
        <v>3.0000000000000001E-3</v>
      </c>
      <c r="X66">
        <f>MIN(S66, V66)</f>
        <v>54</v>
      </c>
      <c r="Y66">
        <f>(X66-N66)/N66*100</f>
        <v>0</v>
      </c>
    </row>
    <row r="67" spans="1:25" x14ac:dyDescent="0.3">
      <c r="A67" t="s">
        <v>70</v>
      </c>
      <c r="C67">
        <v>14520</v>
      </c>
      <c r="D67">
        <v>35848</v>
      </c>
      <c r="E67">
        <v>0.24</v>
      </c>
      <c r="H67">
        <v>5808</v>
      </c>
      <c r="I67">
        <v>13960</v>
      </c>
      <c r="J67">
        <v>0.08</v>
      </c>
      <c r="M67" t="s">
        <v>3</v>
      </c>
      <c r="N67">
        <v>39</v>
      </c>
      <c r="O67">
        <v>0.10722</v>
      </c>
      <c r="R67" t="s">
        <v>3</v>
      </c>
      <c r="S67">
        <v>39</v>
      </c>
      <c r="T67">
        <v>2.3632E-2</v>
      </c>
      <c r="V67">
        <v>47</v>
      </c>
      <c r="W67">
        <v>5.0000000000000001E-3</v>
      </c>
      <c r="X67">
        <f>MIN(S67, V67)</f>
        <v>39</v>
      </c>
      <c r="Y67">
        <f>(X67-N67)/N67*100</f>
        <v>0</v>
      </c>
    </row>
    <row r="68" spans="1:25" x14ac:dyDescent="0.3">
      <c r="A68" t="s">
        <v>71</v>
      </c>
      <c r="C68">
        <v>367360</v>
      </c>
      <c r="D68">
        <v>731412</v>
      </c>
      <c r="E68">
        <v>4.37</v>
      </c>
      <c r="H68">
        <v>91840</v>
      </c>
      <c r="I68">
        <v>182052</v>
      </c>
      <c r="J68">
        <v>1.01</v>
      </c>
      <c r="M68" t="s">
        <v>3</v>
      </c>
      <c r="N68">
        <v>38</v>
      </c>
      <c r="O68">
        <v>0.74807100000000004</v>
      </c>
      <c r="R68" t="s">
        <v>3</v>
      </c>
      <c r="S68">
        <v>38</v>
      </c>
      <c r="T68">
        <v>0.165937</v>
      </c>
      <c r="V68">
        <v>39</v>
      </c>
      <c r="W68">
        <v>3.0000000000000001E-3</v>
      </c>
      <c r="X68">
        <f>MIN(S68, V68)</f>
        <v>38</v>
      </c>
      <c r="Y68">
        <f>(X68-N68)/N68*100</f>
        <v>0</v>
      </c>
    </row>
    <row r="69" spans="1:25" x14ac:dyDescent="0.3">
      <c r="A69" t="s">
        <v>72</v>
      </c>
      <c r="C69">
        <v>264726</v>
      </c>
      <c r="D69">
        <v>528062</v>
      </c>
      <c r="E69">
        <v>3.08</v>
      </c>
      <c r="H69">
        <v>89388</v>
      </c>
      <c r="I69">
        <v>177590</v>
      </c>
      <c r="J69">
        <v>1.06</v>
      </c>
      <c r="M69" t="s">
        <v>3</v>
      </c>
      <c r="N69">
        <v>51</v>
      </c>
      <c r="O69">
        <v>0.68822899999999998</v>
      </c>
      <c r="R69" t="s">
        <v>3</v>
      </c>
      <c r="S69">
        <v>51</v>
      </c>
      <c r="T69">
        <v>0.16330600000000001</v>
      </c>
      <c r="V69">
        <v>51</v>
      </c>
      <c r="W69">
        <v>4.0000000000000001E-3</v>
      </c>
      <c r="X69">
        <f>MIN(S69, V69)</f>
        <v>51</v>
      </c>
      <c r="Y69">
        <f>(X69-N69)/N69*100</f>
        <v>0</v>
      </c>
    </row>
    <row r="70" spans="1:25" x14ac:dyDescent="0.3">
      <c r="A70" t="s">
        <v>73</v>
      </c>
      <c r="C70">
        <v>365638</v>
      </c>
      <c r="D70">
        <v>728625</v>
      </c>
      <c r="E70">
        <v>4.29</v>
      </c>
      <c r="H70">
        <v>96432</v>
      </c>
      <c r="I70">
        <v>191151</v>
      </c>
      <c r="J70">
        <v>1.19</v>
      </c>
      <c r="M70" t="s">
        <v>3</v>
      </c>
      <c r="N70">
        <v>45</v>
      </c>
      <c r="O70">
        <v>0.762907</v>
      </c>
      <c r="R70" t="s">
        <v>3</v>
      </c>
      <c r="S70">
        <v>45</v>
      </c>
      <c r="T70">
        <v>0.17313400000000001</v>
      </c>
      <c r="V70">
        <v>47</v>
      </c>
      <c r="W70">
        <v>4.0000000000000001E-3</v>
      </c>
      <c r="X70">
        <f>MIN(S70, V70)</f>
        <v>45</v>
      </c>
      <c r="Y70">
        <f>(X70-N70)/N70*100</f>
        <v>0</v>
      </c>
    </row>
    <row r="71" spans="1:25" x14ac:dyDescent="0.3">
      <c r="A71" t="s">
        <v>74</v>
      </c>
      <c r="C71">
        <v>426571</v>
      </c>
      <c r="D71">
        <v>843542</v>
      </c>
      <c r="E71">
        <v>5.14</v>
      </c>
      <c r="H71">
        <v>104680</v>
      </c>
      <c r="I71">
        <v>206156</v>
      </c>
      <c r="J71">
        <v>1.1599999999999999</v>
      </c>
      <c r="M71" t="s">
        <v>3</v>
      </c>
      <c r="N71">
        <v>36</v>
      </c>
      <c r="O71">
        <v>0.869645</v>
      </c>
      <c r="R71" t="s">
        <v>3</v>
      </c>
      <c r="S71">
        <v>36</v>
      </c>
      <c r="T71">
        <v>0.196712</v>
      </c>
      <c r="V71">
        <v>39</v>
      </c>
      <c r="W71">
        <v>4.0000000000000001E-3</v>
      </c>
      <c r="X71">
        <f>MIN(S71, V71)</f>
        <v>36</v>
      </c>
      <c r="Y71">
        <f>(X71-N71)/N71*100</f>
        <v>0</v>
      </c>
    </row>
    <row r="72" spans="1:25" x14ac:dyDescent="0.3">
      <c r="A72" t="s">
        <v>75</v>
      </c>
      <c r="C72">
        <v>349525</v>
      </c>
      <c r="D72">
        <v>691773</v>
      </c>
      <c r="E72">
        <v>4.22</v>
      </c>
      <c r="H72">
        <v>108240</v>
      </c>
      <c r="I72">
        <v>213483</v>
      </c>
      <c r="J72">
        <v>1.18</v>
      </c>
      <c r="M72" t="s">
        <v>3</v>
      </c>
      <c r="N72">
        <v>47</v>
      </c>
      <c r="O72">
        <v>0.70014900000000002</v>
      </c>
      <c r="R72" t="s">
        <v>3</v>
      </c>
      <c r="S72">
        <v>47</v>
      </c>
      <c r="T72">
        <v>0.17954800000000001</v>
      </c>
      <c r="V72">
        <v>47</v>
      </c>
      <c r="W72">
        <v>3.0000000000000001E-3</v>
      </c>
      <c r="X72">
        <f>MIN(S72, V72)</f>
        <v>47</v>
      </c>
      <c r="Y72">
        <f>(X72-N72)/N72*100</f>
        <v>0</v>
      </c>
    </row>
    <row r="73" spans="1:25" x14ac:dyDescent="0.3">
      <c r="A73" t="s">
        <v>76</v>
      </c>
      <c r="C73">
        <v>410040</v>
      </c>
      <c r="D73">
        <v>814124</v>
      </c>
      <c r="E73">
        <v>4.92</v>
      </c>
      <c r="H73">
        <v>118456</v>
      </c>
      <c r="I73">
        <v>234284</v>
      </c>
      <c r="J73">
        <v>1.46</v>
      </c>
      <c r="M73" t="s">
        <v>3</v>
      </c>
      <c r="N73">
        <v>45</v>
      </c>
      <c r="O73">
        <v>0.828156</v>
      </c>
      <c r="R73" t="s">
        <v>3</v>
      </c>
      <c r="S73">
        <v>45</v>
      </c>
      <c r="T73">
        <v>0.215532</v>
      </c>
      <c r="V73">
        <v>51</v>
      </c>
      <c r="W73">
        <v>4.0000000000000001E-3</v>
      </c>
      <c r="X73">
        <f>MIN(S73, V73)</f>
        <v>45</v>
      </c>
      <c r="Y73">
        <f>(X73-N73)/N73*100</f>
        <v>0</v>
      </c>
    </row>
    <row r="74" spans="1:25" x14ac:dyDescent="0.3">
      <c r="A74" t="s">
        <v>77</v>
      </c>
      <c r="C74">
        <v>342342</v>
      </c>
      <c r="D74">
        <v>676884</v>
      </c>
      <c r="E74">
        <v>4.0199999999999996</v>
      </c>
      <c r="H74">
        <v>115596</v>
      </c>
      <c r="I74">
        <v>227880</v>
      </c>
      <c r="J74">
        <v>1.38</v>
      </c>
      <c r="M74" t="s">
        <v>3</v>
      </c>
      <c r="N74">
        <v>51</v>
      </c>
      <c r="O74">
        <v>0.68282100000000001</v>
      </c>
      <c r="R74" t="s">
        <v>3</v>
      </c>
      <c r="S74">
        <v>51</v>
      </c>
      <c r="T74">
        <v>0.18964900000000001</v>
      </c>
      <c r="V74">
        <v>51</v>
      </c>
      <c r="W74">
        <v>3.0000000000000001E-3</v>
      </c>
      <c r="X74">
        <f>MIN(S74, V74)</f>
        <v>51</v>
      </c>
      <c r="Y74">
        <f>(X74-N74)/N74*100</f>
        <v>0</v>
      </c>
    </row>
    <row r="75" spans="1:25" x14ac:dyDescent="0.3">
      <c r="A75" t="s">
        <v>78</v>
      </c>
      <c r="C75">
        <v>340316</v>
      </c>
      <c r="D75">
        <v>671629</v>
      </c>
      <c r="E75">
        <v>4.05</v>
      </c>
      <c r="H75">
        <v>73088</v>
      </c>
      <c r="I75">
        <v>143491</v>
      </c>
      <c r="J75">
        <v>0.82</v>
      </c>
      <c r="M75" t="s">
        <v>3</v>
      </c>
      <c r="N75">
        <v>31</v>
      </c>
      <c r="O75">
        <v>0.69136699999999995</v>
      </c>
      <c r="R75" t="s">
        <v>3</v>
      </c>
      <c r="S75">
        <v>31</v>
      </c>
      <c r="T75">
        <v>0.12400899999999999</v>
      </c>
      <c r="V75">
        <v>31</v>
      </c>
      <c r="W75">
        <v>3.0000000000000001E-3</v>
      </c>
      <c r="X75">
        <f>MIN(S75, V75)</f>
        <v>31</v>
      </c>
      <c r="Y75">
        <f>(X75-N75)/N75*100</f>
        <v>0</v>
      </c>
    </row>
    <row r="76" spans="1:25" x14ac:dyDescent="0.3">
      <c r="A76" t="s">
        <v>79</v>
      </c>
      <c r="C76">
        <v>339660</v>
      </c>
      <c r="D76">
        <v>668769</v>
      </c>
      <c r="E76">
        <v>3.93</v>
      </c>
      <c r="H76">
        <v>103275</v>
      </c>
      <c r="I76">
        <v>202591</v>
      </c>
      <c r="J76">
        <v>1.24</v>
      </c>
      <c r="M76" t="s">
        <v>3</v>
      </c>
      <c r="N76">
        <v>44</v>
      </c>
      <c r="O76">
        <v>0.68174500000000005</v>
      </c>
      <c r="R76" t="s">
        <v>3</v>
      </c>
      <c r="S76">
        <v>44</v>
      </c>
      <c r="T76">
        <v>0.175595</v>
      </c>
      <c r="V76">
        <v>44</v>
      </c>
      <c r="W76">
        <v>6.0000000000000001E-3</v>
      </c>
      <c r="X76">
        <f>MIN(S76, V76)</f>
        <v>44</v>
      </c>
      <c r="Y76">
        <f>(X76-N76)/N76*100</f>
        <v>0</v>
      </c>
    </row>
    <row r="77" spans="1:25" x14ac:dyDescent="0.3">
      <c r="A77" t="s">
        <v>80</v>
      </c>
      <c r="C77">
        <v>314571</v>
      </c>
      <c r="D77">
        <v>623753</v>
      </c>
      <c r="E77">
        <v>3.73</v>
      </c>
      <c r="H77">
        <v>100395</v>
      </c>
      <c r="I77">
        <v>198473</v>
      </c>
      <c r="J77">
        <v>1.21</v>
      </c>
      <c r="M77" t="s">
        <v>3</v>
      </c>
      <c r="N77">
        <v>44</v>
      </c>
      <c r="O77">
        <v>0.63576100000000002</v>
      </c>
      <c r="R77" t="s">
        <v>3</v>
      </c>
      <c r="S77">
        <v>44</v>
      </c>
      <c r="T77">
        <v>0.16698099999999999</v>
      </c>
      <c r="V77">
        <v>44</v>
      </c>
      <c r="W77">
        <v>4.0000000000000001E-3</v>
      </c>
      <c r="X77">
        <f>MIN(S77, V77)</f>
        <v>44</v>
      </c>
      <c r="Y77">
        <f>(X77-N77)/N77*100</f>
        <v>0</v>
      </c>
    </row>
    <row r="78" spans="1:25" x14ac:dyDescent="0.3">
      <c r="A78" t="s">
        <v>81</v>
      </c>
      <c r="C78">
        <v>16492</v>
      </c>
      <c r="D78">
        <v>40242</v>
      </c>
      <c r="E78">
        <v>0.26</v>
      </c>
      <c r="H78">
        <v>6650</v>
      </c>
      <c r="I78">
        <v>15748</v>
      </c>
      <c r="J78">
        <v>0.09</v>
      </c>
      <c r="M78" t="s">
        <v>3</v>
      </c>
      <c r="N78">
        <v>48</v>
      </c>
      <c r="O78">
        <v>8.7055999999999994E-2</v>
      </c>
      <c r="R78" t="s">
        <v>3</v>
      </c>
      <c r="S78">
        <v>48</v>
      </c>
      <c r="T78">
        <v>2.0834999999999999E-2</v>
      </c>
      <c r="V78">
        <v>49</v>
      </c>
      <c r="W78">
        <v>7.0000000000000001E-3</v>
      </c>
      <c r="X78">
        <f>MIN(S78, V78)</f>
        <v>48</v>
      </c>
      <c r="Y78">
        <f>(X78-N78)/N78*100</f>
        <v>0</v>
      </c>
    </row>
    <row r="79" spans="1:25" x14ac:dyDescent="0.3">
      <c r="A79" t="s">
        <v>82</v>
      </c>
      <c r="C79">
        <v>24625</v>
      </c>
      <c r="D79">
        <v>77108</v>
      </c>
      <c r="E79">
        <v>0.62</v>
      </c>
      <c r="H79">
        <v>12000</v>
      </c>
      <c r="I79">
        <v>36708</v>
      </c>
      <c r="J79">
        <v>0.18</v>
      </c>
      <c r="M79" t="s">
        <v>3</v>
      </c>
      <c r="N79">
        <v>66</v>
      </c>
      <c r="O79">
        <v>0.169043</v>
      </c>
      <c r="R79" t="s">
        <v>3</v>
      </c>
      <c r="S79">
        <v>66</v>
      </c>
      <c r="T79">
        <v>4.8830999999999999E-2</v>
      </c>
      <c r="V79">
        <v>95</v>
      </c>
      <c r="W79">
        <v>6.0000000000000001E-3</v>
      </c>
      <c r="X79">
        <f>MIN(S79, V79)</f>
        <v>66</v>
      </c>
      <c r="Y79">
        <f>(X79-N79)/N79*100</f>
        <v>0</v>
      </c>
    </row>
    <row r="80" spans="1:25" x14ac:dyDescent="0.3">
      <c r="A80" t="s">
        <v>83</v>
      </c>
      <c r="C80">
        <v>22932</v>
      </c>
      <c r="D80">
        <v>69500</v>
      </c>
      <c r="E80">
        <v>0.54</v>
      </c>
      <c r="H80">
        <v>8946</v>
      </c>
      <c r="I80">
        <v>26210</v>
      </c>
      <c r="J80">
        <v>0.11</v>
      </c>
      <c r="M80" t="s">
        <v>3</v>
      </c>
      <c r="N80">
        <v>64</v>
      </c>
      <c r="O80">
        <v>0.49415199999999998</v>
      </c>
      <c r="R80" t="s">
        <v>3</v>
      </c>
      <c r="S80">
        <v>64</v>
      </c>
      <c r="T80">
        <v>0.222521</v>
      </c>
      <c r="V80">
        <v>70</v>
      </c>
      <c r="W80">
        <v>5.0000000000000001E-3</v>
      </c>
      <c r="X80">
        <f>MIN(S80, V80)</f>
        <v>64</v>
      </c>
      <c r="Y80">
        <f>(X80-N80)/N80*100</f>
        <v>0</v>
      </c>
    </row>
    <row r="81" spans="1:25" x14ac:dyDescent="0.3">
      <c r="A81" t="s">
        <v>84</v>
      </c>
      <c r="C81">
        <v>25340</v>
      </c>
      <c r="D81">
        <v>73373</v>
      </c>
      <c r="E81">
        <v>0.56999999999999995</v>
      </c>
      <c r="H81">
        <v>9940</v>
      </c>
      <c r="I81">
        <v>27943</v>
      </c>
      <c r="J81">
        <v>0.13</v>
      </c>
      <c r="M81" t="s">
        <v>3</v>
      </c>
      <c r="N81">
        <v>68</v>
      </c>
      <c r="O81">
        <v>0.15420400000000001</v>
      </c>
      <c r="R81" t="s">
        <v>3</v>
      </c>
      <c r="S81">
        <v>68</v>
      </c>
      <c r="T81">
        <v>3.2365999999999999E-2</v>
      </c>
      <c r="V81">
        <v>70</v>
      </c>
      <c r="W81">
        <v>5.0000000000000001E-3</v>
      </c>
      <c r="X81">
        <f>MIN(S81, V81)</f>
        <v>68</v>
      </c>
      <c r="Y81">
        <f>(X81-N81)/N81*100</f>
        <v>0</v>
      </c>
    </row>
    <row r="82" spans="1:25" x14ac:dyDescent="0.3">
      <c r="A82" t="s">
        <v>85</v>
      </c>
      <c r="C82">
        <v>25050</v>
      </c>
      <c r="D82">
        <v>67999</v>
      </c>
      <c r="E82">
        <v>0.51</v>
      </c>
      <c r="H82">
        <v>9150</v>
      </c>
      <c r="I82">
        <v>24009</v>
      </c>
      <c r="J82">
        <v>0.11</v>
      </c>
      <c r="M82" t="s">
        <v>3</v>
      </c>
      <c r="N82">
        <v>60</v>
      </c>
      <c r="O82">
        <v>0.12887199999999999</v>
      </c>
      <c r="R82" t="s">
        <v>3</v>
      </c>
      <c r="S82">
        <v>60</v>
      </c>
      <c r="T82">
        <v>2.2314000000000001E-2</v>
      </c>
      <c r="V82">
        <v>60</v>
      </c>
      <c r="W82">
        <v>5.0000000000000001E-3</v>
      </c>
      <c r="X82">
        <f>MIN(S82, V82)</f>
        <v>60</v>
      </c>
      <c r="Y82">
        <f>(X82-N82)/N82*100</f>
        <v>0</v>
      </c>
    </row>
    <row r="83" spans="1:25" x14ac:dyDescent="0.3">
      <c r="A83" t="s">
        <v>86</v>
      </c>
      <c r="C83">
        <v>20160</v>
      </c>
      <c r="D83">
        <v>53117</v>
      </c>
      <c r="E83">
        <v>0.39</v>
      </c>
      <c r="H83">
        <v>8400</v>
      </c>
      <c r="I83">
        <v>21533</v>
      </c>
      <c r="J83">
        <v>0.1</v>
      </c>
      <c r="M83" t="s">
        <v>3</v>
      </c>
      <c r="N83">
        <v>49</v>
      </c>
      <c r="O83">
        <v>0.171876</v>
      </c>
      <c r="R83" t="s">
        <v>3</v>
      </c>
      <c r="S83">
        <v>49</v>
      </c>
      <c r="T83">
        <v>4.5012999999999997E-2</v>
      </c>
      <c r="V83">
        <v>59</v>
      </c>
      <c r="W83">
        <v>4.0000000000000001E-3</v>
      </c>
      <c r="X83">
        <f>MIN(S83, V83)</f>
        <v>49</v>
      </c>
      <c r="Y83">
        <f>(X83-N83)/N83*100</f>
        <v>0</v>
      </c>
    </row>
    <row r="84" spans="1:25" x14ac:dyDescent="0.3">
      <c r="A84" t="s">
        <v>87</v>
      </c>
      <c r="C84">
        <v>20960</v>
      </c>
      <c r="D84">
        <v>58765</v>
      </c>
      <c r="E84">
        <v>0.45</v>
      </c>
      <c r="H84">
        <v>7205</v>
      </c>
      <c r="I84">
        <v>19390</v>
      </c>
      <c r="J84">
        <v>0.08</v>
      </c>
      <c r="M84" t="s">
        <v>3</v>
      </c>
      <c r="N84">
        <v>47</v>
      </c>
      <c r="O84">
        <v>0.218611</v>
      </c>
      <c r="R84" t="s">
        <v>3</v>
      </c>
      <c r="S84">
        <v>47</v>
      </c>
      <c r="T84">
        <v>4.4697000000000001E-2</v>
      </c>
      <c r="V84">
        <v>54</v>
      </c>
      <c r="W84">
        <v>5.0000000000000001E-3</v>
      </c>
      <c r="X84">
        <f>MIN(S84, V84)</f>
        <v>47</v>
      </c>
      <c r="Y84">
        <f>(X84-N84)/N84*100</f>
        <v>0</v>
      </c>
    </row>
    <row r="85" spans="1:25" x14ac:dyDescent="0.3">
      <c r="A85" t="s">
        <v>88</v>
      </c>
      <c r="C85">
        <v>22378</v>
      </c>
      <c r="D85">
        <v>63200</v>
      </c>
      <c r="E85">
        <v>0.48</v>
      </c>
      <c r="H85">
        <v>9112</v>
      </c>
      <c r="I85">
        <v>24986</v>
      </c>
      <c r="J85">
        <v>0.11</v>
      </c>
      <c r="M85" t="s">
        <v>3</v>
      </c>
      <c r="N85">
        <v>54</v>
      </c>
      <c r="O85">
        <v>0.137438</v>
      </c>
      <c r="R85" t="s">
        <v>3</v>
      </c>
      <c r="S85">
        <v>54</v>
      </c>
      <c r="T85">
        <v>3.1917000000000001E-2</v>
      </c>
      <c r="V85">
        <v>67</v>
      </c>
      <c r="W85">
        <v>6.0000000000000001E-3</v>
      </c>
      <c r="X85">
        <f>MIN(S85, V85)</f>
        <v>54</v>
      </c>
      <c r="Y85">
        <f>(X85-N85)/N85*100</f>
        <v>0</v>
      </c>
    </row>
    <row r="86" spans="1:25" x14ac:dyDescent="0.3">
      <c r="A86" t="s">
        <v>89</v>
      </c>
      <c r="C86">
        <v>22428</v>
      </c>
      <c r="D86">
        <v>66419</v>
      </c>
      <c r="E86">
        <v>0.52</v>
      </c>
      <c r="H86">
        <v>7434</v>
      </c>
      <c r="I86">
        <v>21080</v>
      </c>
      <c r="J86">
        <v>0.09</v>
      </c>
      <c r="M86" t="s">
        <v>3</v>
      </c>
      <c r="N86">
        <v>51</v>
      </c>
      <c r="O86">
        <v>0.27285900000000002</v>
      </c>
      <c r="R86" t="s">
        <v>3</v>
      </c>
      <c r="S86">
        <v>51</v>
      </c>
      <c r="T86">
        <v>3.3513000000000001E-2</v>
      </c>
      <c r="V86">
        <v>58</v>
      </c>
      <c r="W86">
        <v>3.0000000000000001E-3</v>
      </c>
      <c r="X86">
        <f>MIN(S86, V86)</f>
        <v>51</v>
      </c>
      <c r="Y86">
        <f>(X86-N86)/N86*100</f>
        <v>0</v>
      </c>
    </row>
    <row r="87" spans="1:25" x14ac:dyDescent="0.3">
      <c r="A87" t="s">
        <v>90</v>
      </c>
      <c r="C87">
        <v>23635</v>
      </c>
      <c r="D87">
        <v>64489</v>
      </c>
      <c r="E87">
        <v>0.48</v>
      </c>
      <c r="H87">
        <v>9860</v>
      </c>
      <c r="I87">
        <v>26204</v>
      </c>
      <c r="J87">
        <v>0.12</v>
      </c>
      <c r="M87" t="s">
        <v>3</v>
      </c>
      <c r="N87">
        <v>61</v>
      </c>
      <c r="O87">
        <v>0.17333299999999999</v>
      </c>
      <c r="R87" t="s">
        <v>3</v>
      </c>
      <c r="S87">
        <v>61</v>
      </c>
      <c r="T87">
        <v>4.4416999999999998E-2</v>
      </c>
      <c r="V87">
        <v>67</v>
      </c>
      <c r="W87">
        <v>5.0000000000000001E-3</v>
      </c>
      <c r="X87">
        <f>MIN(S87, V87)</f>
        <v>61</v>
      </c>
      <c r="Y87">
        <f>(X87-N87)/N87*100</f>
        <v>0</v>
      </c>
    </row>
    <row r="88" spans="1:25" x14ac:dyDescent="0.3">
      <c r="A88" t="s">
        <v>91</v>
      </c>
      <c r="C88">
        <v>17290</v>
      </c>
      <c r="D88">
        <v>44409</v>
      </c>
      <c r="E88">
        <v>0.32</v>
      </c>
      <c r="H88">
        <v>7315</v>
      </c>
      <c r="I88">
        <v>18309</v>
      </c>
      <c r="J88">
        <v>0.08</v>
      </c>
      <c r="M88" t="s">
        <v>3</v>
      </c>
      <c r="N88">
        <v>48</v>
      </c>
      <c r="O88">
        <v>9.5921999999999993E-2</v>
      </c>
      <c r="R88" t="s">
        <v>3</v>
      </c>
      <c r="S88">
        <v>48</v>
      </c>
      <c r="T88">
        <v>2.8642000000000001E-2</v>
      </c>
      <c r="V88">
        <v>54</v>
      </c>
      <c r="W88">
        <v>3.0000000000000001E-3</v>
      </c>
      <c r="X88">
        <f>MIN(S88, V88)</f>
        <v>48</v>
      </c>
      <c r="Y88">
        <f>(X88-N88)/N88*100</f>
        <v>0</v>
      </c>
    </row>
    <row r="89" spans="1:25" x14ac:dyDescent="0.3">
      <c r="A89" t="s">
        <v>92</v>
      </c>
      <c r="C89">
        <v>19519</v>
      </c>
      <c r="D89">
        <v>51650</v>
      </c>
      <c r="E89">
        <v>0.37</v>
      </c>
      <c r="H89">
        <v>9563</v>
      </c>
      <c r="I89">
        <v>24822</v>
      </c>
      <c r="J89">
        <v>0.12</v>
      </c>
      <c r="M89" t="s">
        <v>3</v>
      </c>
      <c r="N89">
        <v>50</v>
      </c>
      <c r="O89">
        <v>0.100023</v>
      </c>
      <c r="R89" t="s">
        <v>3</v>
      </c>
      <c r="S89">
        <v>50</v>
      </c>
      <c r="T89">
        <v>3.1168999999999999E-2</v>
      </c>
      <c r="V89">
        <v>72</v>
      </c>
      <c r="W89">
        <v>0.01</v>
      </c>
      <c r="X89">
        <f>MIN(S89, V89)</f>
        <v>50</v>
      </c>
      <c r="Y89">
        <f>(X89-N89)/N89*100</f>
        <v>0</v>
      </c>
    </row>
    <row r="90" spans="1:25" x14ac:dyDescent="0.3">
      <c r="A90" t="s">
        <v>93</v>
      </c>
      <c r="C90">
        <v>21646</v>
      </c>
      <c r="D90">
        <v>58928</v>
      </c>
      <c r="E90">
        <v>0.44</v>
      </c>
      <c r="H90">
        <v>6028</v>
      </c>
      <c r="I90">
        <v>15608</v>
      </c>
      <c r="J90">
        <v>0.06</v>
      </c>
      <c r="M90" t="s">
        <v>3</v>
      </c>
      <c r="N90">
        <v>41</v>
      </c>
      <c r="O90">
        <v>0.15445500000000001</v>
      </c>
      <c r="R90" t="s">
        <v>3</v>
      </c>
      <c r="S90">
        <v>41</v>
      </c>
      <c r="T90">
        <v>1.5997000000000001E-2</v>
      </c>
      <c r="V90">
        <v>43</v>
      </c>
      <c r="W90">
        <v>5.0000000000000001E-3</v>
      </c>
      <c r="X90">
        <f>MIN(S90, V90)</f>
        <v>41</v>
      </c>
      <c r="Y90">
        <f>(X90-N90)/N90*100</f>
        <v>0</v>
      </c>
    </row>
    <row r="91" spans="1:25" x14ac:dyDescent="0.3">
      <c r="A91" t="s">
        <v>94</v>
      </c>
      <c r="C91">
        <v>20664</v>
      </c>
      <c r="D91">
        <v>58265</v>
      </c>
      <c r="E91">
        <v>0.46</v>
      </c>
      <c r="H91">
        <v>7056</v>
      </c>
      <c r="I91">
        <v>19061</v>
      </c>
      <c r="J91">
        <v>0.08</v>
      </c>
      <c r="M91" t="s">
        <v>3</v>
      </c>
      <c r="N91">
        <v>53</v>
      </c>
      <c r="O91">
        <v>0.12517800000000001</v>
      </c>
      <c r="R91" t="s">
        <v>3</v>
      </c>
      <c r="S91">
        <v>53</v>
      </c>
      <c r="T91">
        <v>2.2457000000000001E-2</v>
      </c>
      <c r="V91">
        <v>55</v>
      </c>
      <c r="W91">
        <v>3.0000000000000001E-3</v>
      </c>
      <c r="X91">
        <f>MIN(S91, V91)</f>
        <v>53</v>
      </c>
      <c r="Y91">
        <f>(X91-N91)/N91*100</f>
        <v>0</v>
      </c>
    </row>
    <row r="92" spans="1:25" x14ac:dyDescent="0.3">
      <c r="A92" t="s">
        <v>95</v>
      </c>
      <c r="C92">
        <v>23572</v>
      </c>
      <c r="D92">
        <v>64531</v>
      </c>
      <c r="E92">
        <v>0.49</v>
      </c>
      <c r="H92">
        <v>7810</v>
      </c>
      <c r="I92">
        <v>20575</v>
      </c>
      <c r="J92">
        <v>0.09</v>
      </c>
      <c r="M92" t="s">
        <v>3</v>
      </c>
      <c r="N92">
        <v>51</v>
      </c>
      <c r="O92">
        <v>0.18153</v>
      </c>
      <c r="R92" t="s">
        <v>3</v>
      </c>
      <c r="S92">
        <v>51</v>
      </c>
      <c r="T92">
        <v>2.6346000000000001E-2</v>
      </c>
      <c r="V92">
        <v>54</v>
      </c>
      <c r="W92">
        <v>5.0000000000000001E-3</v>
      </c>
      <c r="X92">
        <f>MIN(S92, V92)</f>
        <v>51</v>
      </c>
      <c r="Y92">
        <f>(X92-N92)/N92*100</f>
        <v>0</v>
      </c>
    </row>
    <row r="93" spans="1:25" x14ac:dyDescent="0.3">
      <c r="A93" t="s">
        <v>96</v>
      </c>
      <c r="C93">
        <v>21504</v>
      </c>
      <c r="D93">
        <v>60902</v>
      </c>
      <c r="E93">
        <v>0.48</v>
      </c>
      <c r="H93">
        <v>7680</v>
      </c>
      <c r="I93">
        <v>20942</v>
      </c>
      <c r="J93">
        <v>0.09</v>
      </c>
      <c r="M93" t="s">
        <v>3</v>
      </c>
      <c r="N93">
        <v>43</v>
      </c>
      <c r="O93">
        <v>0.16048000000000001</v>
      </c>
      <c r="R93" t="s">
        <v>3</v>
      </c>
      <c r="S93">
        <v>43</v>
      </c>
      <c r="T93">
        <v>3.5022999999999999E-2</v>
      </c>
      <c r="V93">
        <v>59</v>
      </c>
      <c r="W93">
        <v>5.0000000000000001E-3</v>
      </c>
      <c r="X93">
        <f>MIN(S93, V93)</f>
        <v>43</v>
      </c>
      <c r="Y93">
        <f>(X93-N93)/N93*100</f>
        <v>0</v>
      </c>
    </row>
    <row r="94" spans="1:25" x14ac:dyDescent="0.3">
      <c r="A94" t="s">
        <v>97</v>
      </c>
      <c r="C94">
        <v>25088</v>
      </c>
      <c r="D94">
        <v>77190</v>
      </c>
      <c r="E94">
        <v>0.63</v>
      </c>
      <c r="H94">
        <v>9344</v>
      </c>
      <c r="I94">
        <v>27744</v>
      </c>
      <c r="J94">
        <v>0.12</v>
      </c>
      <c r="M94" t="s">
        <v>3</v>
      </c>
      <c r="N94">
        <v>70</v>
      </c>
      <c r="O94">
        <v>0.17184099999999999</v>
      </c>
      <c r="R94" t="s">
        <v>3</v>
      </c>
      <c r="S94">
        <v>70</v>
      </c>
      <c r="T94">
        <v>3.5432999999999999E-2</v>
      </c>
      <c r="V94">
        <v>72</v>
      </c>
      <c r="W94">
        <v>4.0000000000000001E-3</v>
      </c>
      <c r="X94">
        <f>MIN(S94, V94)</f>
        <v>70</v>
      </c>
      <c r="Y94">
        <f>(X94-N94)/N94*100</f>
        <v>0</v>
      </c>
    </row>
    <row r="95" spans="1:25" x14ac:dyDescent="0.3">
      <c r="A95" t="s">
        <v>98</v>
      </c>
      <c r="C95">
        <v>24966</v>
      </c>
      <c r="D95">
        <v>68828</v>
      </c>
      <c r="E95">
        <v>0.53</v>
      </c>
      <c r="H95">
        <v>10366</v>
      </c>
      <c r="I95">
        <v>27828</v>
      </c>
      <c r="J95">
        <v>0.13</v>
      </c>
      <c r="M95" t="s">
        <v>3</v>
      </c>
      <c r="N95">
        <v>52</v>
      </c>
      <c r="O95">
        <v>0.17006399999999999</v>
      </c>
      <c r="R95" t="s">
        <v>3</v>
      </c>
      <c r="S95">
        <v>52</v>
      </c>
      <c r="T95">
        <v>4.7135999999999997E-2</v>
      </c>
      <c r="V95">
        <v>70</v>
      </c>
      <c r="W95">
        <v>4.0000000000000001E-3</v>
      </c>
      <c r="X95">
        <f>MIN(S95, V95)</f>
        <v>52</v>
      </c>
      <c r="Y95">
        <f>(X95-N95)/N95*100</f>
        <v>0</v>
      </c>
    </row>
    <row r="96" spans="1:25" x14ac:dyDescent="0.3">
      <c r="A96" t="s">
        <v>99</v>
      </c>
      <c r="C96">
        <v>28055</v>
      </c>
      <c r="D96">
        <v>77110</v>
      </c>
      <c r="E96">
        <v>0.59</v>
      </c>
      <c r="H96">
        <v>10850</v>
      </c>
      <c r="I96">
        <v>28936</v>
      </c>
      <c r="J96">
        <v>0.13</v>
      </c>
      <c r="M96" t="s">
        <v>3</v>
      </c>
      <c r="N96">
        <v>59</v>
      </c>
      <c r="O96">
        <v>0.197213</v>
      </c>
      <c r="R96" t="s">
        <v>3</v>
      </c>
      <c r="S96">
        <v>59</v>
      </c>
      <c r="T96">
        <v>4.3177E-2</v>
      </c>
      <c r="V96">
        <v>69</v>
      </c>
      <c r="W96">
        <v>5.0000000000000001E-3</v>
      </c>
      <c r="X96">
        <f>MIN(S96, V96)</f>
        <v>59</v>
      </c>
      <c r="Y96">
        <f>(X96-N96)/N96*100</f>
        <v>0</v>
      </c>
    </row>
    <row r="97" spans="1:25" x14ac:dyDescent="0.3">
      <c r="A97" t="s">
        <v>100</v>
      </c>
      <c r="C97">
        <v>19720</v>
      </c>
      <c r="D97">
        <v>51935</v>
      </c>
      <c r="E97">
        <v>0.39</v>
      </c>
      <c r="H97">
        <v>7072</v>
      </c>
      <c r="I97">
        <v>17990</v>
      </c>
      <c r="J97">
        <v>0.08</v>
      </c>
      <c r="M97" t="s">
        <v>3</v>
      </c>
      <c r="N97">
        <v>48</v>
      </c>
      <c r="O97">
        <v>0.14294200000000001</v>
      </c>
      <c r="R97" t="s">
        <v>3</v>
      </c>
      <c r="S97">
        <v>48</v>
      </c>
      <c r="T97">
        <v>2.0650999999999999E-2</v>
      </c>
      <c r="V97">
        <v>51</v>
      </c>
      <c r="W97">
        <v>4.0000000000000001E-3</v>
      </c>
      <c r="X97">
        <f>MIN(S97, V97)</f>
        <v>48</v>
      </c>
      <c r="Y97">
        <f>(X97-N97)/N97*100</f>
        <v>0</v>
      </c>
    </row>
    <row r="98" spans="1:25" x14ac:dyDescent="0.3">
      <c r="A98" t="s">
        <v>101</v>
      </c>
      <c r="C98">
        <v>22848</v>
      </c>
      <c r="D98">
        <v>63392</v>
      </c>
      <c r="E98">
        <v>0.49</v>
      </c>
      <c r="H98">
        <v>8568</v>
      </c>
      <c r="I98">
        <v>22967</v>
      </c>
      <c r="J98">
        <v>0.1</v>
      </c>
      <c r="M98" t="s">
        <v>3</v>
      </c>
      <c r="N98">
        <v>52</v>
      </c>
      <c r="O98">
        <v>0.134683</v>
      </c>
      <c r="R98" t="s">
        <v>3</v>
      </c>
      <c r="S98">
        <v>52</v>
      </c>
      <c r="T98">
        <v>2.7064999999999999E-2</v>
      </c>
      <c r="V98">
        <v>62</v>
      </c>
      <c r="W98">
        <v>5.0000000000000001E-3</v>
      </c>
      <c r="X98">
        <f>MIN(S98, V98)</f>
        <v>52</v>
      </c>
      <c r="Y98">
        <f>(X98-N98)/N98*100</f>
        <v>0</v>
      </c>
    </row>
    <row r="99" spans="1:25" x14ac:dyDescent="0.3">
      <c r="A99" t="s">
        <v>102</v>
      </c>
      <c r="C99">
        <v>21352</v>
      </c>
      <c r="D99">
        <v>58500</v>
      </c>
      <c r="E99">
        <v>0.44</v>
      </c>
      <c r="H99">
        <v>7072</v>
      </c>
      <c r="I99">
        <v>18600</v>
      </c>
      <c r="J99">
        <v>0.08</v>
      </c>
      <c r="M99" t="s">
        <v>3</v>
      </c>
      <c r="N99">
        <v>47</v>
      </c>
      <c r="O99">
        <v>0.15149299999999999</v>
      </c>
      <c r="R99" t="s">
        <v>3</v>
      </c>
      <c r="S99">
        <v>47</v>
      </c>
      <c r="T99">
        <v>2.6019E-2</v>
      </c>
      <c r="V99">
        <v>51</v>
      </c>
      <c r="W99">
        <v>6.0000000000000001E-3</v>
      </c>
      <c r="X99">
        <f>MIN(S99, V99)</f>
        <v>47</v>
      </c>
      <c r="Y99">
        <f>(X99-N99)/N99*100</f>
        <v>0</v>
      </c>
    </row>
    <row r="100" spans="1:25" x14ac:dyDescent="0.3">
      <c r="A100" t="s">
        <v>103</v>
      </c>
      <c r="C100">
        <v>21330</v>
      </c>
      <c r="D100">
        <v>56859</v>
      </c>
      <c r="E100">
        <v>0.41</v>
      </c>
      <c r="H100">
        <v>7695</v>
      </c>
      <c r="I100">
        <v>19792</v>
      </c>
      <c r="J100">
        <v>0.08</v>
      </c>
      <c r="M100" t="s">
        <v>3</v>
      </c>
      <c r="N100">
        <v>53</v>
      </c>
      <c r="O100">
        <v>0.107224</v>
      </c>
      <c r="R100" t="s">
        <v>3</v>
      </c>
      <c r="S100">
        <v>53</v>
      </c>
      <c r="T100">
        <v>1.9869000000000001E-2</v>
      </c>
      <c r="V100">
        <v>56</v>
      </c>
      <c r="W100">
        <v>5.0000000000000001E-3</v>
      </c>
      <c r="X100">
        <f>MIN(S100, V100)</f>
        <v>53</v>
      </c>
      <c r="Y100">
        <f>(X100-N100)/N100*100</f>
        <v>0</v>
      </c>
    </row>
    <row r="101" spans="1:25" x14ac:dyDescent="0.3">
      <c r="A101" t="s">
        <v>104</v>
      </c>
      <c r="C101">
        <v>22110</v>
      </c>
      <c r="D101">
        <v>61276</v>
      </c>
      <c r="E101">
        <v>0.48</v>
      </c>
      <c r="H101">
        <v>5762</v>
      </c>
      <c r="I101">
        <v>15038</v>
      </c>
      <c r="J101">
        <v>0.06</v>
      </c>
      <c r="M101" t="s">
        <v>3</v>
      </c>
      <c r="N101">
        <v>42</v>
      </c>
      <c r="O101">
        <v>0.124611</v>
      </c>
      <c r="R101" t="s">
        <v>3</v>
      </c>
      <c r="S101">
        <v>42</v>
      </c>
      <c r="T101">
        <v>1.2755000000000001E-2</v>
      </c>
      <c r="V101">
        <v>42</v>
      </c>
      <c r="W101">
        <v>4.0000000000000001E-3</v>
      </c>
      <c r="X101">
        <f>MIN(S101, V101)</f>
        <v>42</v>
      </c>
      <c r="Y101">
        <f>(X101-N101)/N101*100</f>
        <v>0</v>
      </c>
    </row>
    <row r="102" spans="1:25" x14ac:dyDescent="0.3">
      <c r="A102" t="s">
        <v>105</v>
      </c>
      <c r="C102">
        <v>19448</v>
      </c>
      <c r="D102">
        <v>50526</v>
      </c>
      <c r="E102">
        <v>0.38</v>
      </c>
      <c r="H102">
        <v>6936</v>
      </c>
      <c r="I102">
        <v>17406</v>
      </c>
      <c r="J102">
        <v>0.08</v>
      </c>
      <c r="M102" t="s">
        <v>3</v>
      </c>
      <c r="N102">
        <v>34</v>
      </c>
      <c r="O102">
        <v>9.9294999999999994E-2</v>
      </c>
      <c r="R102" t="s">
        <v>3</v>
      </c>
      <c r="S102">
        <v>34</v>
      </c>
      <c r="T102">
        <v>1.8105E-2</v>
      </c>
      <c r="V102">
        <v>50</v>
      </c>
      <c r="W102">
        <v>3.0000000000000001E-3</v>
      </c>
      <c r="X102">
        <f>MIN(S102, V102)</f>
        <v>34</v>
      </c>
      <c r="Y102">
        <f>(X102-N102)/N102*100</f>
        <v>0</v>
      </c>
    </row>
    <row r="103" spans="1:25" x14ac:dyDescent="0.3">
      <c r="A103" t="s">
        <v>106</v>
      </c>
      <c r="C103">
        <v>32736</v>
      </c>
      <c r="D103">
        <v>87509</v>
      </c>
      <c r="E103">
        <v>0.65</v>
      </c>
      <c r="H103">
        <v>10384</v>
      </c>
      <c r="I103">
        <v>26803</v>
      </c>
      <c r="J103">
        <v>0.15</v>
      </c>
      <c r="M103" t="s">
        <v>3</v>
      </c>
      <c r="N103">
        <v>58</v>
      </c>
      <c r="O103">
        <v>0.16577500000000001</v>
      </c>
      <c r="R103" t="s">
        <v>3</v>
      </c>
      <c r="S103">
        <v>58</v>
      </c>
      <c r="T103">
        <v>2.3958E-2</v>
      </c>
      <c r="V103">
        <v>58</v>
      </c>
      <c r="W103">
        <v>5.0000000000000001E-3</v>
      </c>
      <c r="X103">
        <f>MIN(S103, V103)</f>
        <v>58</v>
      </c>
      <c r="Y103">
        <f>(X103-N103)/N103*100</f>
        <v>0</v>
      </c>
    </row>
    <row r="104" spans="1:25" x14ac:dyDescent="0.3">
      <c r="A104" t="s">
        <v>107</v>
      </c>
      <c r="C104">
        <v>30173</v>
      </c>
      <c r="D104">
        <v>91929</v>
      </c>
      <c r="E104">
        <v>0.73</v>
      </c>
      <c r="H104">
        <v>12012</v>
      </c>
      <c r="I104">
        <v>35541</v>
      </c>
      <c r="J104">
        <v>0.21</v>
      </c>
      <c r="M104" t="s">
        <v>3</v>
      </c>
      <c r="N104">
        <v>69</v>
      </c>
      <c r="O104">
        <v>0.202573</v>
      </c>
      <c r="R104" t="s">
        <v>3</v>
      </c>
      <c r="S104">
        <v>69</v>
      </c>
      <c r="T104">
        <v>4.7197999999999997E-2</v>
      </c>
      <c r="V104">
        <v>83</v>
      </c>
      <c r="W104">
        <v>5.0000000000000001E-3</v>
      </c>
      <c r="X104">
        <f>MIN(S104, V104)</f>
        <v>69</v>
      </c>
      <c r="Y104">
        <f>(X104-N104)/N104*100</f>
        <v>0</v>
      </c>
    </row>
    <row r="105" spans="1:25" x14ac:dyDescent="0.3">
      <c r="A105" t="s">
        <v>108</v>
      </c>
      <c r="C105">
        <v>22052</v>
      </c>
      <c r="D105">
        <v>56562</v>
      </c>
      <c r="E105">
        <v>0.42</v>
      </c>
      <c r="H105">
        <v>6956</v>
      </c>
      <c r="I105">
        <v>17088</v>
      </c>
      <c r="J105">
        <v>7.0000000000000007E-2</v>
      </c>
      <c r="M105" t="s">
        <v>3</v>
      </c>
      <c r="N105">
        <v>39</v>
      </c>
      <c r="O105">
        <v>0.109802</v>
      </c>
      <c r="R105" t="s">
        <v>3</v>
      </c>
      <c r="S105">
        <v>39</v>
      </c>
      <c r="T105">
        <v>1.7326000000000001E-2</v>
      </c>
      <c r="V105">
        <v>46</v>
      </c>
      <c r="W105">
        <v>4.0000000000000001E-3</v>
      </c>
      <c r="X105">
        <f>MIN(S105, V105)</f>
        <v>39</v>
      </c>
      <c r="Y105">
        <f>(X105-N105)/N105*100</f>
        <v>0</v>
      </c>
    </row>
    <row r="106" spans="1:25" x14ac:dyDescent="0.3">
      <c r="A106" t="s">
        <v>109</v>
      </c>
      <c r="C106">
        <v>23452</v>
      </c>
      <c r="D106">
        <v>63617</v>
      </c>
      <c r="E106">
        <v>0.49</v>
      </c>
      <c r="H106">
        <v>7293</v>
      </c>
      <c r="I106">
        <v>18982</v>
      </c>
      <c r="J106">
        <v>0.08</v>
      </c>
      <c r="M106" t="s">
        <v>3</v>
      </c>
      <c r="N106">
        <v>48</v>
      </c>
      <c r="O106">
        <v>0.168543</v>
      </c>
      <c r="R106" t="s">
        <v>3</v>
      </c>
      <c r="S106">
        <v>48</v>
      </c>
      <c r="T106">
        <v>2.3753E-2</v>
      </c>
      <c r="V106">
        <v>50</v>
      </c>
      <c r="W106">
        <v>7.0000000000000001E-3</v>
      </c>
      <c r="X106">
        <f>MIN(S106, V106)</f>
        <v>48</v>
      </c>
      <c r="Y106">
        <f>(X106-N106)/N106*100</f>
        <v>0</v>
      </c>
    </row>
    <row r="107" spans="1:25" x14ac:dyDescent="0.3">
      <c r="A107" t="s">
        <v>110</v>
      </c>
      <c r="C107">
        <v>18495</v>
      </c>
      <c r="D107">
        <v>47409</v>
      </c>
      <c r="E107">
        <v>0.35</v>
      </c>
      <c r="H107">
        <v>6615</v>
      </c>
      <c r="I107">
        <v>16345</v>
      </c>
      <c r="J107">
        <v>7.0000000000000007E-2</v>
      </c>
      <c r="M107" t="s">
        <v>3</v>
      </c>
      <c r="N107">
        <v>48</v>
      </c>
      <c r="O107">
        <v>0.123235</v>
      </c>
      <c r="R107" t="s">
        <v>3</v>
      </c>
      <c r="S107">
        <v>48</v>
      </c>
      <c r="T107">
        <v>1.7579999999999998E-2</v>
      </c>
      <c r="V107">
        <v>48</v>
      </c>
      <c r="W107">
        <v>5.0000000000000001E-3</v>
      </c>
      <c r="X107">
        <f>MIN(S107, V107)</f>
        <v>48</v>
      </c>
      <c r="Y107">
        <f>(X107-N107)/N107*100</f>
        <v>0</v>
      </c>
    </row>
    <row r="108" spans="1:25" x14ac:dyDescent="0.3">
      <c r="A108" t="s">
        <v>111</v>
      </c>
      <c r="C108">
        <v>25551</v>
      </c>
      <c r="D108">
        <v>68343</v>
      </c>
      <c r="E108">
        <v>0.52</v>
      </c>
      <c r="H108">
        <v>8874</v>
      </c>
      <c r="I108">
        <v>22890</v>
      </c>
      <c r="J108">
        <v>0.1</v>
      </c>
      <c r="M108" t="s">
        <v>3</v>
      </c>
      <c r="N108">
        <v>57</v>
      </c>
      <c r="O108">
        <v>0.288101</v>
      </c>
      <c r="R108" t="s">
        <v>3</v>
      </c>
      <c r="S108">
        <v>57</v>
      </c>
      <c r="T108">
        <v>2.6582999999999999E-2</v>
      </c>
      <c r="V108">
        <v>57</v>
      </c>
      <c r="W108">
        <v>5.0000000000000001E-3</v>
      </c>
      <c r="X108">
        <f>MIN(S108, V108)</f>
        <v>57</v>
      </c>
      <c r="Y108">
        <f>(X108-N108)/N108*100</f>
        <v>0</v>
      </c>
    </row>
    <row r="109" spans="1:25" x14ac:dyDescent="0.3">
      <c r="A109" t="s">
        <v>112</v>
      </c>
      <c r="C109">
        <v>28028</v>
      </c>
      <c r="D109">
        <v>77865</v>
      </c>
      <c r="E109">
        <v>0.6</v>
      </c>
      <c r="H109">
        <v>8008</v>
      </c>
      <c r="I109">
        <v>21185</v>
      </c>
      <c r="J109">
        <v>0.09</v>
      </c>
      <c r="M109" t="s">
        <v>3</v>
      </c>
      <c r="N109">
        <v>51</v>
      </c>
      <c r="O109">
        <v>0.189913</v>
      </c>
      <c r="R109" t="s">
        <v>3</v>
      </c>
      <c r="S109">
        <v>51</v>
      </c>
      <c r="T109">
        <v>2.1687000000000001E-2</v>
      </c>
      <c r="V109">
        <v>51</v>
      </c>
      <c r="W109">
        <v>4.0000000000000001E-3</v>
      </c>
      <c r="X109">
        <f>MIN(S109, V109)</f>
        <v>51</v>
      </c>
      <c r="Y109">
        <f>(X109-N109)/N109*100</f>
        <v>0</v>
      </c>
    </row>
    <row r="110" spans="1:25" x14ac:dyDescent="0.3">
      <c r="A110" t="s">
        <v>113</v>
      </c>
      <c r="C110">
        <v>20925</v>
      </c>
      <c r="D110">
        <v>56189</v>
      </c>
      <c r="E110">
        <v>0.43</v>
      </c>
      <c r="H110">
        <v>5400</v>
      </c>
      <c r="I110">
        <v>13639</v>
      </c>
      <c r="J110">
        <v>0.05</v>
      </c>
      <c r="M110" t="s">
        <v>3</v>
      </c>
      <c r="N110">
        <v>38</v>
      </c>
      <c r="O110">
        <v>0.115393</v>
      </c>
      <c r="R110" t="s">
        <v>3</v>
      </c>
      <c r="S110">
        <v>38</v>
      </c>
      <c r="T110">
        <v>1.2784999999999999E-2</v>
      </c>
      <c r="V110">
        <v>39</v>
      </c>
      <c r="W110">
        <v>5.0000000000000001E-3</v>
      </c>
      <c r="X110">
        <f>MIN(S110, V110)</f>
        <v>38</v>
      </c>
      <c r="Y110">
        <f>(X110-N110)/N110*100</f>
        <v>0</v>
      </c>
    </row>
    <row r="111" spans="1:25" x14ac:dyDescent="0.3">
      <c r="A111" t="s">
        <v>114</v>
      </c>
      <c r="C111">
        <v>22057</v>
      </c>
      <c r="D111">
        <v>60137</v>
      </c>
      <c r="E111">
        <v>0.44</v>
      </c>
      <c r="H111">
        <v>7124</v>
      </c>
      <c r="I111">
        <v>18717</v>
      </c>
      <c r="J111">
        <v>0.08</v>
      </c>
      <c r="M111" t="s">
        <v>3</v>
      </c>
      <c r="N111">
        <v>49</v>
      </c>
      <c r="O111">
        <v>0.222799</v>
      </c>
      <c r="R111" t="s">
        <v>3</v>
      </c>
      <c r="S111">
        <v>49</v>
      </c>
      <c r="T111">
        <v>3.0180999999999999E-2</v>
      </c>
      <c r="V111">
        <v>51</v>
      </c>
      <c r="W111">
        <v>6.0000000000000001E-3</v>
      </c>
      <c r="X111">
        <f>MIN(S111, V111)</f>
        <v>49</v>
      </c>
      <c r="Y111">
        <f>(X111-N111)/N111*100</f>
        <v>0</v>
      </c>
    </row>
    <row r="112" spans="1:25" x14ac:dyDescent="0.3">
      <c r="A112" t="s">
        <v>115</v>
      </c>
      <c r="C112">
        <v>25254</v>
      </c>
      <c r="D112">
        <v>60773</v>
      </c>
      <c r="E112">
        <v>0.42</v>
      </c>
      <c r="H112">
        <v>6954</v>
      </c>
      <c r="I112">
        <v>16073</v>
      </c>
      <c r="J112">
        <v>7.0000000000000007E-2</v>
      </c>
      <c r="M112" t="s">
        <v>3</v>
      </c>
      <c r="N112">
        <v>37</v>
      </c>
      <c r="O112">
        <v>0.105055</v>
      </c>
      <c r="R112" t="s">
        <v>3</v>
      </c>
      <c r="S112">
        <v>37</v>
      </c>
      <c r="T112">
        <v>1.3639999999999999E-2</v>
      </c>
      <c r="V112">
        <v>37</v>
      </c>
      <c r="W112">
        <v>8.0000000000000002E-3</v>
      </c>
      <c r="X112">
        <f>MIN(S112, V112)</f>
        <v>37</v>
      </c>
      <c r="Y112">
        <f>(X112-N112)/N112*100</f>
        <v>0</v>
      </c>
    </row>
    <row r="113" spans="1:25" x14ac:dyDescent="0.3">
      <c r="A113" t="s">
        <v>116</v>
      </c>
      <c r="C113">
        <v>33672</v>
      </c>
      <c r="D113">
        <v>89178</v>
      </c>
      <c r="E113">
        <v>0.66</v>
      </c>
      <c r="H113">
        <v>10856</v>
      </c>
      <c r="I113">
        <v>27798</v>
      </c>
      <c r="J113">
        <v>0.16</v>
      </c>
      <c r="M113" t="s">
        <v>3</v>
      </c>
      <c r="N113">
        <v>56</v>
      </c>
      <c r="O113">
        <v>0.164936</v>
      </c>
      <c r="R113" t="s">
        <v>3</v>
      </c>
      <c r="S113">
        <v>56</v>
      </c>
      <c r="T113">
        <v>2.7008999999999998E-2</v>
      </c>
      <c r="V113">
        <v>58</v>
      </c>
      <c r="W113">
        <v>1.0999999999999999E-2</v>
      </c>
      <c r="X113">
        <f>MIN(S113, V113)</f>
        <v>56</v>
      </c>
      <c r="Y113">
        <f>(X113-N113)/N113*100</f>
        <v>0</v>
      </c>
    </row>
    <row r="114" spans="1:25" x14ac:dyDescent="0.3">
      <c r="A114" t="s">
        <v>117</v>
      </c>
      <c r="C114">
        <v>23838</v>
      </c>
      <c r="D114">
        <v>67922</v>
      </c>
      <c r="E114">
        <v>0.53</v>
      </c>
      <c r="H114">
        <v>9727</v>
      </c>
      <c r="I114">
        <v>26928</v>
      </c>
      <c r="J114">
        <v>0.12</v>
      </c>
      <c r="M114" t="s">
        <v>3</v>
      </c>
      <c r="N114">
        <v>70</v>
      </c>
      <c r="O114">
        <v>0.1351</v>
      </c>
      <c r="R114" t="s">
        <v>3</v>
      </c>
      <c r="S114">
        <v>70</v>
      </c>
      <c r="T114">
        <v>2.6883000000000001E-2</v>
      </c>
      <c r="V114">
        <v>70</v>
      </c>
      <c r="W114">
        <v>1.2E-2</v>
      </c>
      <c r="X114">
        <f>MIN(S114, V114)</f>
        <v>70</v>
      </c>
      <c r="Y114">
        <f>(X114-N114)/N114*100</f>
        <v>0</v>
      </c>
    </row>
    <row r="115" spans="1:25" x14ac:dyDescent="0.3">
      <c r="A115" t="s">
        <v>118</v>
      </c>
      <c r="C115">
        <v>32398</v>
      </c>
      <c r="D115">
        <v>87915</v>
      </c>
      <c r="E115">
        <v>0.68</v>
      </c>
      <c r="H115">
        <v>8350</v>
      </c>
      <c r="I115">
        <v>21531</v>
      </c>
      <c r="J115">
        <v>0.13</v>
      </c>
      <c r="M115" t="s">
        <v>3</v>
      </c>
      <c r="N115">
        <v>49</v>
      </c>
      <c r="O115">
        <v>0.17480799999999999</v>
      </c>
      <c r="R115" t="s">
        <v>3</v>
      </c>
      <c r="S115">
        <v>49</v>
      </c>
      <c r="T115">
        <v>1.8674E-2</v>
      </c>
      <c r="V115">
        <v>49</v>
      </c>
      <c r="W115">
        <v>7.0000000000000001E-3</v>
      </c>
      <c r="X115">
        <f>MIN(S115, V115)</f>
        <v>49</v>
      </c>
      <c r="Y115">
        <f>(X115-N115)/N115*100</f>
        <v>0</v>
      </c>
    </row>
    <row r="116" spans="1:25" x14ac:dyDescent="0.3">
      <c r="A116" t="s">
        <v>119</v>
      </c>
      <c r="C116">
        <v>23380</v>
      </c>
      <c r="D116">
        <v>63493</v>
      </c>
      <c r="E116">
        <v>0.49</v>
      </c>
      <c r="H116">
        <v>6440</v>
      </c>
      <c r="I116">
        <v>16545</v>
      </c>
      <c r="J116">
        <v>7.0000000000000007E-2</v>
      </c>
      <c r="M116" t="s">
        <v>3</v>
      </c>
      <c r="N116">
        <v>43</v>
      </c>
      <c r="O116">
        <v>0.130444</v>
      </c>
      <c r="R116" t="s">
        <v>3</v>
      </c>
      <c r="S116">
        <v>43</v>
      </c>
      <c r="T116">
        <v>1.6219000000000001E-2</v>
      </c>
      <c r="V116">
        <v>45</v>
      </c>
      <c r="W116">
        <v>8.0000000000000002E-3</v>
      </c>
      <c r="X116">
        <f>MIN(S116, V116)</f>
        <v>43</v>
      </c>
      <c r="Y116">
        <f>(X116-N116)/N116*100</f>
        <v>0</v>
      </c>
    </row>
    <row r="117" spans="1:25" x14ac:dyDescent="0.3">
      <c r="A117" t="s">
        <v>120</v>
      </c>
      <c r="C117">
        <v>20224</v>
      </c>
      <c r="D117">
        <v>57135</v>
      </c>
      <c r="E117">
        <v>0.44</v>
      </c>
      <c r="H117">
        <v>7936</v>
      </c>
      <c r="I117">
        <v>21711</v>
      </c>
      <c r="J117">
        <v>0.1</v>
      </c>
      <c r="M117" t="s">
        <v>3</v>
      </c>
      <c r="N117">
        <v>61</v>
      </c>
      <c r="O117">
        <v>0.112413</v>
      </c>
      <c r="R117" t="s">
        <v>3</v>
      </c>
      <c r="S117">
        <v>61</v>
      </c>
      <c r="T117">
        <v>2.0826000000000001E-2</v>
      </c>
      <c r="V117">
        <v>61</v>
      </c>
      <c r="W117">
        <v>8.0000000000000002E-3</v>
      </c>
      <c r="X117">
        <f>MIN(S117, V117)</f>
        <v>61</v>
      </c>
      <c r="Y117">
        <f>(X117-N117)/N117*100</f>
        <v>0</v>
      </c>
    </row>
    <row r="118" spans="1:25" x14ac:dyDescent="0.3">
      <c r="A118" t="s">
        <v>121</v>
      </c>
      <c r="C118">
        <v>24047</v>
      </c>
      <c r="D118">
        <v>67329</v>
      </c>
      <c r="E118">
        <v>0.52</v>
      </c>
      <c r="H118">
        <v>8062</v>
      </c>
      <c r="I118">
        <v>21674</v>
      </c>
      <c r="J118">
        <v>0.09</v>
      </c>
      <c r="M118" t="s">
        <v>3</v>
      </c>
      <c r="N118">
        <v>51</v>
      </c>
      <c r="O118">
        <v>0.13534199999999999</v>
      </c>
      <c r="R118" t="s">
        <v>3</v>
      </c>
      <c r="S118">
        <v>51</v>
      </c>
      <c r="T118">
        <v>2.1683000000000001E-2</v>
      </c>
      <c r="V118">
        <v>57</v>
      </c>
      <c r="W118">
        <v>0.01</v>
      </c>
      <c r="X118">
        <f>MIN(S118, V118)</f>
        <v>51</v>
      </c>
      <c r="Y118">
        <f>(X118-N118)/N118*100</f>
        <v>0</v>
      </c>
    </row>
    <row r="119" spans="1:25" x14ac:dyDescent="0.3">
      <c r="A119" t="s">
        <v>122</v>
      </c>
      <c r="C119">
        <v>22491</v>
      </c>
      <c r="D119">
        <v>58101</v>
      </c>
      <c r="E119">
        <v>0.44</v>
      </c>
      <c r="H119">
        <v>6321</v>
      </c>
      <c r="I119">
        <v>15531</v>
      </c>
      <c r="J119">
        <v>0.06</v>
      </c>
      <c r="M119" t="s">
        <v>3</v>
      </c>
      <c r="N119">
        <v>42</v>
      </c>
      <c r="O119">
        <v>0.114095</v>
      </c>
      <c r="R119" t="s">
        <v>3</v>
      </c>
      <c r="S119">
        <v>42</v>
      </c>
      <c r="T119">
        <v>1.3696E-2</v>
      </c>
      <c r="V119">
        <v>42</v>
      </c>
      <c r="W119">
        <v>7.0000000000000001E-3</v>
      </c>
      <c r="X119">
        <f>MIN(S119, V119)</f>
        <v>42</v>
      </c>
      <c r="Y119">
        <f>(X119-N119)/N119*100</f>
        <v>0</v>
      </c>
    </row>
    <row r="120" spans="1:25" x14ac:dyDescent="0.3">
      <c r="A120" t="s">
        <v>123</v>
      </c>
      <c r="C120">
        <v>22737</v>
      </c>
      <c r="D120">
        <v>61016</v>
      </c>
      <c r="E120">
        <v>0.46</v>
      </c>
      <c r="H120">
        <v>7436</v>
      </c>
      <c r="I120">
        <v>19179</v>
      </c>
      <c r="J120">
        <v>0.08</v>
      </c>
      <c r="M120" t="s">
        <v>3</v>
      </c>
      <c r="N120">
        <v>51</v>
      </c>
      <c r="O120">
        <v>0.11575100000000001</v>
      </c>
      <c r="R120" t="s">
        <v>3</v>
      </c>
      <c r="S120">
        <v>51</v>
      </c>
      <c r="T120">
        <v>1.737E-2</v>
      </c>
      <c r="V120">
        <v>51</v>
      </c>
      <c r="W120">
        <v>7.0000000000000001E-3</v>
      </c>
      <c r="X120">
        <f>MIN(S120, V120)</f>
        <v>51</v>
      </c>
      <c r="Y120">
        <f>(X120-N120)/N120*100</f>
        <v>0</v>
      </c>
    </row>
    <row r="121" spans="1:25" x14ac:dyDescent="0.3">
      <c r="A121" t="s">
        <v>124</v>
      </c>
      <c r="C121">
        <v>24964</v>
      </c>
      <c r="D121">
        <v>63288</v>
      </c>
      <c r="E121">
        <v>0.48</v>
      </c>
      <c r="H121">
        <v>7426</v>
      </c>
      <c r="I121">
        <v>18000</v>
      </c>
      <c r="J121">
        <v>0.08</v>
      </c>
      <c r="M121" t="s">
        <v>3</v>
      </c>
      <c r="N121">
        <v>41</v>
      </c>
      <c r="O121">
        <v>0.12137199999999999</v>
      </c>
      <c r="R121" t="s">
        <v>3</v>
      </c>
      <c r="S121">
        <v>41</v>
      </c>
      <c r="T121">
        <v>1.7864000000000001E-2</v>
      </c>
      <c r="V121">
        <v>46</v>
      </c>
      <c r="W121">
        <v>4.0000000000000001E-3</v>
      </c>
      <c r="X121">
        <f>MIN(S121, V121)</f>
        <v>41</v>
      </c>
      <c r="Y121">
        <f>(X121-N121)/N121*100</f>
        <v>0</v>
      </c>
    </row>
    <row r="122" spans="1:25" x14ac:dyDescent="0.3">
      <c r="A122" t="s">
        <v>125</v>
      </c>
      <c r="C122">
        <v>18544</v>
      </c>
      <c r="D122">
        <v>50257</v>
      </c>
      <c r="E122">
        <v>0.36</v>
      </c>
      <c r="H122">
        <v>5978</v>
      </c>
      <c r="I122">
        <v>15443</v>
      </c>
      <c r="J122">
        <v>0.06</v>
      </c>
      <c r="M122" t="s">
        <v>3</v>
      </c>
      <c r="N122">
        <v>41</v>
      </c>
      <c r="O122">
        <v>0.10310999999999999</v>
      </c>
      <c r="R122" t="s">
        <v>3</v>
      </c>
      <c r="S122">
        <v>41</v>
      </c>
      <c r="T122">
        <v>1.6414999999999999E-2</v>
      </c>
      <c r="V122">
        <v>48</v>
      </c>
      <c r="W122">
        <v>2E-3</v>
      </c>
      <c r="X122">
        <f>MIN(S122, V122)</f>
        <v>41</v>
      </c>
      <c r="Y122">
        <f>(X122-N122)/N122*100</f>
        <v>0</v>
      </c>
    </row>
    <row r="123" spans="1:25" x14ac:dyDescent="0.3">
      <c r="A123" t="s">
        <v>126</v>
      </c>
      <c r="C123">
        <v>58422</v>
      </c>
      <c r="D123">
        <v>136716</v>
      </c>
      <c r="E123">
        <v>0.88</v>
      </c>
      <c r="H123">
        <v>31779</v>
      </c>
      <c r="I123">
        <v>73719</v>
      </c>
      <c r="J123">
        <v>0.45</v>
      </c>
      <c r="M123" t="s">
        <v>3</v>
      </c>
      <c r="N123">
        <v>69</v>
      </c>
      <c r="O123">
        <v>0.57997500000000002</v>
      </c>
      <c r="R123" t="s">
        <v>3</v>
      </c>
      <c r="S123">
        <v>69</v>
      </c>
      <c r="T123">
        <v>0.421991</v>
      </c>
      <c r="V123">
        <v>98</v>
      </c>
      <c r="W123">
        <v>4.0000000000000001E-3</v>
      </c>
      <c r="X123">
        <f>MIN(S123, V123)</f>
        <v>69</v>
      </c>
      <c r="Y123">
        <f>(X123-N123)/N123*100</f>
        <v>0</v>
      </c>
    </row>
    <row r="124" spans="1:25" x14ac:dyDescent="0.3">
      <c r="A124" t="s">
        <v>127</v>
      </c>
      <c r="C124">
        <v>55384</v>
      </c>
      <c r="D124">
        <v>128196</v>
      </c>
      <c r="E124">
        <v>0.81</v>
      </c>
      <c r="H124">
        <v>34132</v>
      </c>
      <c r="I124">
        <v>78498</v>
      </c>
      <c r="J124">
        <v>0.48</v>
      </c>
      <c r="M124" t="s">
        <v>3</v>
      </c>
      <c r="N124">
        <v>84</v>
      </c>
      <c r="O124">
        <v>0.54829300000000003</v>
      </c>
      <c r="R124" t="s">
        <v>3</v>
      </c>
      <c r="S124">
        <v>84</v>
      </c>
      <c r="T124">
        <v>0.442888</v>
      </c>
      <c r="V124">
        <v>105</v>
      </c>
      <c r="W124">
        <v>3.0000000000000001E-3</v>
      </c>
      <c r="X124">
        <f>MIN(S124, V124)</f>
        <v>84</v>
      </c>
      <c r="Y124">
        <f>(X124-N124)/N124*100</f>
        <v>0</v>
      </c>
    </row>
    <row r="125" spans="1:25" x14ac:dyDescent="0.3">
      <c r="A125" t="s">
        <v>128</v>
      </c>
      <c r="C125">
        <v>50643</v>
      </c>
      <c r="D125">
        <v>113873</v>
      </c>
      <c r="E125">
        <v>0.7</v>
      </c>
      <c r="H125">
        <v>26480</v>
      </c>
      <c r="I125">
        <v>59050</v>
      </c>
      <c r="J125">
        <v>0.32</v>
      </c>
      <c r="M125" t="s">
        <v>3</v>
      </c>
      <c r="N125">
        <v>59</v>
      </c>
      <c r="O125">
        <v>0.70569199999999999</v>
      </c>
      <c r="R125" t="s">
        <v>3</v>
      </c>
      <c r="S125">
        <v>59</v>
      </c>
      <c r="T125">
        <v>0.25657999999999997</v>
      </c>
      <c r="V125">
        <v>79</v>
      </c>
      <c r="W125">
        <v>5.0000000000000001E-3</v>
      </c>
      <c r="X125">
        <f>MIN(S125, V125)</f>
        <v>59</v>
      </c>
      <c r="Y125">
        <f>(X125-N125)/N125*100</f>
        <v>0</v>
      </c>
    </row>
    <row r="126" spans="1:25" x14ac:dyDescent="0.3">
      <c r="A126" t="s">
        <v>129</v>
      </c>
      <c r="C126">
        <v>48510</v>
      </c>
      <c r="D126">
        <v>107612</v>
      </c>
      <c r="E126">
        <v>0.66</v>
      </c>
      <c r="H126">
        <v>28050</v>
      </c>
      <c r="I126">
        <v>61794</v>
      </c>
      <c r="J126">
        <v>0.34</v>
      </c>
      <c r="M126" t="s">
        <v>3</v>
      </c>
      <c r="N126">
        <v>76</v>
      </c>
      <c r="O126">
        <v>0.67332400000000003</v>
      </c>
      <c r="R126" t="s">
        <v>3</v>
      </c>
      <c r="S126">
        <v>76</v>
      </c>
      <c r="T126">
        <v>0.25326700000000002</v>
      </c>
      <c r="V126">
        <v>84</v>
      </c>
      <c r="W126">
        <v>5.0000000000000001E-3</v>
      </c>
      <c r="X126">
        <f>MIN(S126, V126)</f>
        <v>76</v>
      </c>
      <c r="Y126">
        <f>(X126-N126)/N126*100</f>
        <v>0</v>
      </c>
    </row>
    <row r="127" spans="1:25" x14ac:dyDescent="0.3">
      <c r="A127" t="s">
        <v>130</v>
      </c>
      <c r="C127">
        <v>53280</v>
      </c>
      <c r="D127">
        <v>120167</v>
      </c>
      <c r="E127">
        <v>0.75</v>
      </c>
      <c r="H127">
        <v>28971</v>
      </c>
      <c r="I127">
        <v>64833</v>
      </c>
      <c r="J127">
        <v>0.35</v>
      </c>
      <c r="M127" t="s">
        <v>3</v>
      </c>
      <c r="N127">
        <v>70</v>
      </c>
      <c r="O127">
        <v>0.72920300000000005</v>
      </c>
      <c r="R127" t="s">
        <v>3</v>
      </c>
      <c r="S127">
        <v>70</v>
      </c>
      <c r="T127">
        <v>0.44182300000000002</v>
      </c>
      <c r="V127">
        <v>86</v>
      </c>
      <c r="W127">
        <v>4.0000000000000001E-3</v>
      </c>
      <c r="X127">
        <f>MIN(S127, V127)</f>
        <v>70</v>
      </c>
      <c r="Y127">
        <f>(X127-N127)/N127*100</f>
        <v>0</v>
      </c>
    </row>
    <row r="128" spans="1:25" x14ac:dyDescent="0.3">
      <c r="A128" t="s">
        <v>131</v>
      </c>
      <c r="C128">
        <v>58344</v>
      </c>
      <c r="D128">
        <v>129516</v>
      </c>
      <c r="E128">
        <v>0.82</v>
      </c>
      <c r="H128">
        <v>22440</v>
      </c>
      <c r="I128">
        <v>49164</v>
      </c>
      <c r="J128">
        <v>0.26</v>
      </c>
      <c r="M128" t="s">
        <v>3</v>
      </c>
      <c r="N128">
        <v>55</v>
      </c>
      <c r="O128">
        <v>0.88120500000000002</v>
      </c>
      <c r="R128" t="s">
        <v>3</v>
      </c>
      <c r="S128">
        <v>55</v>
      </c>
      <c r="T128">
        <v>0.17394499999999999</v>
      </c>
      <c r="V128">
        <v>59</v>
      </c>
      <c r="W128">
        <v>4.0000000000000001E-3</v>
      </c>
      <c r="X128">
        <f>MIN(S128, V128)</f>
        <v>55</v>
      </c>
      <c r="Y128">
        <f>(X128-N128)/N128*100</f>
        <v>0</v>
      </c>
    </row>
    <row r="129" spans="1:25" x14ac:dyDescent="0.3">
      <c r="A129" t="s">
        <v>132</v>
      </c>
      <c r="C129">
        <v>53375</v>
      </c>
      <c r="D129">
        <v>124348</v>
      </c>
      <c r="E129">
        <v>0.8</v>
      </c>
      <c r="H129">
        <v>26840</v>
      </c>
      <c r="I129">
        <v>61882</v>
      </c>
      <c r="J129">
        <v>0.33</v>
      </c>
      <c r="M129" t="s">
        <v>3</v>
      </c>
      <c r="N129">
        <v>74</v>
      </c>
      <c r="O129">
        <v>1.2518769999999999</v>
      </c>
      <c r="R129" t="s">
        <v>3</v>
      </c>
      <c r="S129">
        <v>74</v>
      </c>
      <c r="T129">
        <v>0.45413999999999999</v>
      </c>
      <c r="V129">
        <v>87</v>
      </c>
      <c r="W129">
        <v>5.0000000000000001E-3</v>
      </c>
      <c r="X129">
        <f>MIN(S129, V129)</f>
        <v>74</v>
      </c>
      <c r="Y129">
        <f>(X129-N129)/N129*100</f>
        <v>0</v>
      </c>
    </row>
    <row r="130" spans="1:25" x14ac:dyDescent="0.3">
      <c r="A130" t="s">
        <v>133</v>
      </c>
      <c r="C130">
        <v>48488</v>
      </c>
      <c r="D130">
        <v>109088</v>
      </c>
      <c r="E130">
        <v>0.68</v>
      </c>
      <c r="H130">
        <v>27434</v>
      </c>
      <c r="I130">
        <v>61238</v>
      </c>
      <c r="J130">
        <v>0.33</v>
      </c>
      <c r="M130" t="s">
        <v>3</v>
      </c>
      <c r="N130">
        <v>65</v>
      </c>
      <c r="O130">
        <v>0.63643700000000003</v>
      </c>
      <c r="R130" t="s">
        <v>3</v>
      </c>
      <c r="S130">
        <v>65</v>
      </c>
      <c r="T130">
        <v>0.37558799999999998</v>
      </c>
      <c r="V130">
        <v>85</v>
      </c>
      <c r="W130">
        <v>1.7999999999999999E-2</v>
      </c>
      <c r="X130">
        <f>MIN(S130, V130)</f>
        <v>65</v>
      </c>
      <c r="Y130">
        <f>(X130-N130)/N130*100</f>
        <v>0</v>
      </c>
    </row>
    <row r="131" spans="1:25" x14ac:dyDescent="0.3">
      <c r="A131" t="s">
        <v>134</v>
      </c>
      <c r="C131">
        <v>50880</v>
      </c>
      <c r="D131">
        <v>114986</v>
      </c>
      <c r="E131">
        <v>0.72</v>
      </c>
      <c r="H131">
        <v>22896</v>
      </c>
      <c r="I131">
        <v>51098</v>
      </c>
      <c r="J131">
        <v>0.27</v>
      </c>
      <c r="M131" t="s">
        <v>3</v>
      </c>
      <c r="N131">
        <v>61</v>
      </c>
      <c r="O131">
        <v>0.69154599999999999</v>
      </c>
      <c r="R131" t="s">
        <v>3</v>
      </c>
      <c r="S131">
        <v>61</v>
      </c>
      <c r="T131">
        <v>0.16001299999999999</v>
      </c>
      <c r="V131">
        <v>71</v>
      </c>
      <c r="W131">
        <v>8.0000000000000002E-3</v>
      </c>
      <c r="X131">
        <f>MIN(S131, V131)</f>
        <v>61</v>
      </c>
      <c r="Y131">
        <f>(X131-N131)/N131*100</f>
        <v>0</v>
      </c>
    </row>
    <row r="132" spans="1:25" x14ac:dyDescent="0.3">
      <c r="A132" t="s">
        <v>135</v>
      </c>
      <c r="C132">
        <v>48600</v>
      </c>
      <c r="D132">
        <v>108846</v>
      </c>
      <c r="E132">
        <v>0.67</v>
      </c>
      <c r="H132">
        <v>29484</v>
      </c>
      <c r="I132">
        <v>65599</v>
      </c>
      <c r="J132">
        <v>0.36</v>
      </c>
      <c r="M132" t="s">
        <v>3</v>
      </c>
      <c r="N132">
        <v>68</v>
      </c>
      <c r="O132">
        <v>3.090697</v>
      </c>
      <c r="R132" t="s">
        <v>3</v>
      </c>
      <c r="S132">
        <v>68</v>
      </c>
      <c r="T132">
        <v>2.454996</v>
      </c>
      <c r="V132">
        <v>90</v>
      </c>
      <c r="W132">
        <v>4.0000000000000001E-3</v>
      </c>
      <c r="X132">
        <f>MIN(S132, V132)</f>
        <v>68</v>
      </c>
      <c r="Y132">
        <f>(X132-N132)/N132*100</f>
        <v>0</v>
      </c>
    </row>
    <row r="133" spans="1:25" x14ac:dyDescent="0.3">
      <c r="A133" t="s">
        <v>136</v>
      </c>
      <c r="C133">
        <v>21300</v>
      </c>
      <c r="D133">
        <v>54495</v>
      </c>
      <c r="E133">
        <v>0.37</v>
      </c>
      <c r="H133">
        <v>5822</v>
      </c>
      <c r="I133">
        <v>14165</v>
      </c>
      <c r="J133">
        <v>0.06</v>
      </c>
      <c r="M133" t="s">
        <v>3</v>
      </c>
      <c r="N133">
        <v>38</v>
      </c>
      <c r="O133">
        <v>0.13264500000000001</v>
      </c>
      <c r="R133" t="s">
        <v>3</v>
      </c>
      <c r="S133">
        <v>38</v>
      </c>
      <c r="T133">
        <v>1.7874999999999999E-2</v>
      </c>
      <c r="V133">
        <v>40</v>
      </c>
      <c r="W133">
        <v>3.0000000000000001E-3</v>
      </c>
      <c r="X133">
        <f>MIN(S133, V133)</f>
        <v>38</v>
      </c>
      <c r="Y133">
        <f>(X133-N133)/N133*100</f>
        <v>0</v>
      </c>
    </row>
    <row r="134" spans="1:25" x14ac:dyDescent="0.3">
      <c r="A134" t="s">
        <v>137</v>
      </c>
      <c r="C134">
        <v>92625</v>
      </c>
      <c r="D134">
        <v>205090</v>
      </c>
      <c r="E134">
        <v>1.31</v>
      </c>
      <c r="H134">
        <v>29925</v>
      </c>
      <c r="I134">
        <v>65170</v>
      </c>
      <c r="J134">
        <v>0.34</v>
      </c>
      <c r="M134" t="s">
        <v>3</v>
      </c>
      <c r="N134">
        <v>55</v>
      </c>
      <c r="O134">
        <v>0.41268300000000002</v>
      </c>
      <c r="R134" t="s">
        <v>3</v>
      </c>
      <c r="S134">
        <v>55</v>
      </c>
      <c r="T134">
        <v>9.2923000000000006E-2</v>
      </c>
      <c r="V134">
        <v>62</v>
      </c>
      <c r="W134">
        <v>5.0000000000000001E-3</v>
      </c>
      <c r="X134">
        <f>MIN(S134, V134)</f>
        <v>55</v>
      </c>
      <c r="Y134">
        <f>(X134-N134)/N134*100</f>
        <v>0</v>
      </c>
    </row>
    <row r="135" spans="1:25" x14ac:dyDescent="0.3">
      <c r="A135" t="s">
        <v>138</v>
      </c>
      <c r="C135">
        <v>74400</v>
      </c>
      <c r="D135">
        <v>157179</v>
      </c>
      <c r="E135">
        <v>0.93</v>
      </c>
      <c r="H135">
        <v>26784</v>
      </c>
      <c r="I135">
        <v>55899</v>
      </c>
      <c r="J135">
        <v>0.28999999999999998</v>
      </c>
      <c r="M135" t="s">
        <v>3</v>
      </c>
      <c r="N135">
        <v>42</v>
      </c>
      <c r="O135">
        <v>0.45848899999999998</v>
      </c>
      <c r="R135" t="s">
        <v>3</v>
      </c>
      <c r="S135">
        <v>42</v>
      </c>
      <c r="T135">
        <v>0.106174</v>
      </c>
      <c r="V135">
        <v>53</v>
      </c>
      <c r="W135">
        <v>6.0000000000000001E-3</v>
      </c>
      <c r="X135">
        <f>MIN(S135, V135)</f>
        <v>42</v>
      </c>
      <c r="Y135">
        <f>(X135-N135)/N135*100</f>
        <v>0</v>
      </c>
    </row>
    <row r="136" spans="1:25" x14ac:dyDescent="0.3">
      <c r="A136" t="s">
        <v>139</v>
      </c>
      <c r="C136">
        <v>63798</v>
      </c>
      <c r="D136">
        <v>135426</v>
      </c>
      <c r="E136">
        <v>0.8</v>
      </c>
      <c r="H136">
        <v>20398</v>
      </c>
      <c r="I136">
        <v>42626</v>
      </c>
      <c r="J136">
        <v>0.22</v>
      </c>
      <c r="M136" t="s">
        <v>3</v>
      </c>
      <c r="N136">
        <v>45</v>
      </c>
      <c r="O136">
        <v>0.189606</v>
      </c>
      <c r="R136" t="s">
        <v>3</v>
      </c>
      <c r="S136">
        <v>45</v>
      </c>
      <c r="T136">
        <v>4.2382000000000003E-2</v>
      </c>
      <c r="V136">
        <v>46</v>
      </c>
      <c r="W136">
        <v>8.0000000000000002E-3</v>
      </c>
      <c r="X136">
        <f>MIN(S136, V136)</f>
        <v>45</v>
      </c>
      <c r="Y136">
        <f>(X136-N136)/N136*100</f>
        <v>0</v>
      </c>
    </row>
    <row r="137" spans="1:25" x14ac:dyDescent="0.3">
      <c r="A137" t="s">
        <v>140</v>
      </c>
      <c r="C137">
        <v>71750</v>
      </c>
      <c r="D137">
        <v>159624</v>
      </c>
      <c r="E137">
        <v>1.01</v>
      </c>
      <c r="H137">
        <v>38130</v>
      </c>
      <c r="I137">
        <v>84184</v>
      </c>
      <c r="J137">
        <v>0.45</v>
      </c>
      <c r="M137" t="s">
        <v>3</v>
      </c>
      <c r="N137">
        <v>63</v>
      </c>
      <c r="O137">
        <v>0.233295</v>
      </c>
      <c r="R137" t="s">
        <v>3</v>
      </c>
      <c r="S137">
        <v>63</v>
      </c>
      <c r="T137">
        <v>9.3170000000000003E-2</v>
      </c>
      <c r="V137">
        <v>92</v>
      </c>
      <c r="W137">
        <v>6.0000000000000001E-3</v>
      </c>
      <c r="X137">
        <f>MIN(S137, V137)</f>
        <v>63</v>
      </c>
      <c r="Y137">
        <f>(X137-N137)/N137*100</f>
        <v>0</v>
      </c>
    </row>
    <row r="138" spans="1:25" x14ac:dyDescent="0.3">
      <c r="A138" t="s">
        <v>141</v>
      </c>
      <c r="C138">
        <v>82810</v>
      </c>
      <c r="D138">
        <v>176596</v>
      </c>
      <c r="E138">
        <v>1.08</v>
      </c>
      <c r="H138">
        <v>21070</v>
      </c>
      <c r="I138">
        <v>43918</v>
      </c>
      <c r="J138">
        <v>0.24</v>
      </c>
      <c r="M138" t="s">
        <v>3</v>
      </c>
      <c r="N138">
        <v>42</v>
      </c>
      <c r="O138">
        <v>0.39140999999999998</v>
      </c>
      <c r="R138" t="s">
        <v>3</v>
      </c>
      <c r="S138">
        <v>42</v>
      </c>
      <c r="T138">
        <v>4.3251999999999999E-2</v>
      </c>
      <c r="V138">
        <v>42</v>
      </c>
      <c r="W138">
        <v>5.0000000000000001E-3</v>
      </c>
      <c r="X138">
        <f>MIN(S138, V138)</f>
        <v>42</v>
      </c>
      <c r="Y138">
        <f>(X138-N138)/N138*100</f>
        <v>0</v>
      </c>
    </row>
    <row r="139" spans="1:25" x14ac:dyDescent="0.3">
      <c r="A139" t="s">
        <v>142</v>
      </c>
      <c r="C139">
        <v>63336</v>
      </c>
      <c r="D139">
        <v>138871</v>
      </c>
      <c r="E139">
        <v>0.83</v>
      </c>
      <c r="H139">
        <v>25172</v>
      </c>
      <c r="I139">
        <v>54553</v>
      </c>
      <c r="J139">
        <v>0.33</v>
      </c>
      <c r="M139" t="s">
        <v>3</v>
      </c>
      <c r="N139">
        <v>52</v>
      </c>
      <c r="O139">
        <v>0.20896999999999999</v>
      </c>
      <c r="R139" t="s">
        <v>3</v>
      </c>
      <c r="S139">
        <v>52</v>
      </c>
      <c r="T139">
        <v>6.0128000000000001E-2</v>
      </c>
      <c r="V139">
        <v>61</v>
      </c>
      <c r="W139">
        <v>7.0000000000000001E-3</v>
      </c>
      <c r="X139">
        <f>MIN(S139, V139)</f>
        <v>52</v>
      </c>
      <c r="Y139">
        <f>(X139-N139)/N139*100</f>
        <v>0</v>
      </c>
    </row>
    <row r="140" spans="1:25" x14ac:dyDescent="0.3">
      <c r="A140" t="s">
        <v>143</v>
      </c>
      <c r="C140">
        <v>73095</v>
      </c>
      <c r="D140">
        <v>158292</v>
      </c>
      <c r="E140">
        <v>0.97</v>
      </c>
      <c r="H140">
        <v>26137</v>
      </c>
      <c r="I140">
        <v>55790</v>
      </c>
      <c r="J140">
        <v>0.28999999999999998</v>
      </c>
      <c r="M140" t="s">
        <v>3</v>
      </c>
      <c r="N140">
        <v>52</v>
      </c>
      <c r="O140">
        <v>0.28337899999999999</v>
      </c>
      <c r="R140" t="s">
        <v>3</v>
      </c>
      <c r="S140">
        <v>52</v>
      </c>
      <c r="T140">
        <v>7.4982999999999994E-2</v>
      </c>
      <c r="V140">
        <v>58</v>
      </c>
      <c r="W140">
        <v>5.0000000000000001E-3</v>
      </c>
      <c r="X140">
        <f>MIN(S140, V140)</f>
        <v>52</v>
      </c>
      <c r="Y140">
        <f>(X140-N140)/N140*100</f>
        <v>0</v>
      </c>
    </row>
    <row r="141" spans="1:25" x14ac:dyDescent="0.3">
      <c r="A141" t="s">
        <v>144</v>
      </c>
      <c r="C141">
        <v>74772</v>
      </c>
      <c r="D141">
        <v>167976</v>
      </c>
      <c r="E141">
        <v>1.07</v>
      </c>
      <c r="H141">
        <v>24924</v>
      </c>
      <c r="I141">
        <v>55012</v>
      </c>
      <c r="J141">
        <v>0.28999999999999998</v>
      </c>
      <c r="M141" t="s">
        <v>3</v>
      </c>
      <c r="N141">
        <v>57</v>
      </c>
      <c r="O141">
        <v>0.41676600000000003</v>
      </c>
      <c r="R141" t="s">
        <v>3</v>
      </c>
      <c r="S141">
        <v>57</v>
      </c>
      <c r="T141">
        <v>8.1947000000000006E-2</v>
      </c>
      <c r="V141">
        <v>61</v>
      </c>
      <c r="W141">
        <v>0.01</v>
      </c>
      <c r="X141">
        <f>MIN(S141, V141)</f>
        <v>57</v>
      </c>
      <c r="Y141">
        <f>(X141-N141)/N141*100</f>
        <v>0</v>
      </c>
    </row>
    <row r="142" spans="1:25" x14ac:dyDescent="0.3">
      <c r="A142" t="s">
        <v>145</v>
      </c>
      <c r="C142">
        <v>59840</v>
      </c>
      <c r="D142">
        <v>132248</v>
      </c>
      <c r="E142">
        <v>0.84</v>
      </c>
      <c r="H142">
        <v>19448</v>
      </c>
      <c r="I142">
        <v>42176</v>
      </c>
      <c r="J142">
        <v>0.23</v>
      </c>
      <c r="M142" t="s">
        <v>3</v>
      </c>
      <c r="N142">
        <v>51</v>
      </c>
      <c r="O142">
        <v>0.40718100000000002</v>
      </c>
      <c r="R142" t="s">
        <v>3</v>
      </c>
      <c r="S142">
        <v>51</v>
      </c>
      <c r="T142">
        <v>5.4655000000000002E-2</v>
      </c>
      <c r="V142">
        <v>51</v>
      </c>
      <c r="W142">
        <v>5.0000000000000001E-3</v>
      </c>
      <c r="X142">
        <f>MIN(S142, V142)</f>
        <v>51</v>
      </c>
      <c r="Y142">
        <f>(X142-N142)/N142*100</f>
        <v>0</v>
      </c>
    </row>
    <row r="143" spans="1:25" x14ac:dyDescent="0.3">
      <c r="A143" t="s">
        <v>146</v>
      </c>
      <c r="C143">
        <v>76184</v>
      </c>
      <c r="D143">
        <v>168979</v>
      </c>
      <c r="E143">
        <v>1.06</v>
      </c>
      <c r="H143">
        <v>25680</v>
      </c>
      <c r="I143">
        <v>56053</v>
      </c>
      <c r="J143">
        <v>0.3</v>
      </c>
      <c r="M143" t="s">
        <v>3</v>
      </c>
      <c r="N143">
        <v>57</v>
      </c>
      <c r="O143">
        <v>0.27521899999999999</v>
      </c>
      <c r="R143" t="s">
        <v>3</v>
      </c>
      <c r="S143">
        <v>57</v>
      </c>
      <c r="T143">
        <v>6.6794999999999993E-2</v>
      </c>
      <c r="V143">
        <v>59</v>
      </c>
      <c r="W143">
        <v>2.1999999999999999E-2</v>
      </c>
      <c r="X143">
        <f>MIN(S143, V143)</f>
        <v>57</v>
      </c>
      <c r="Y143">
        <f>(X143-N143)/N143*100</f>
        <v>0</v>
      </c>
    </row>
    <row r="144" spans="1:25" x14ac:dyDescent="0.3">
      <c r="A144" t="s">
        <v>147</v>
      </c>
      <c r="C144">
        <v>22568</v>
      </c>
      <c r="D144">
        <v>65384</v>
      </c>
      <c r="E144">
        <v>0.48</v>
      </c>
      <c r="H144">
        <v>6448</v>
      </c>
      <c r="I144">
        <v>17674</v>
      </c>
      <c r="J144">
        <v>7.0000000000000007E-2</v>
      </c>
      <c r="M144" t="s">
        <v>3</v>
      </c>
      <c r="N144">
        <v>51</v>
      </c>
      <c r="O144">
        <v>0.14576700000000001</v>
      </c>
      <c r="R144" t="s">
        <v>3</v>
      </c>
      <c r="S144">
        <v>51</v>
      </c>
      <c r="T144">
        <v>1.8422000000000001E-2</v>
      </c>
      <c r="V144">
        <v>51</v>
      </c>
      <c r="W144">
        <v>3.0000000000000001E-3</v>
      </c>
      <c r="X144">
        <f>MIN(S144, V144)</f>
        <v>51</v>
      </c>
      <c r="Y144">
        <f>(X144-N144)/N144*100</f>
        <v>0</v>
      </c>
    </row>
    <row r="145" spans="1:25" x14ac:dyDescent="0.3">
      <c r="A145" t="s">
        <v>148</v>
      </c>
      <c r="C145">
        <v>71230</v>
      </c>
      <c r="D145">
        <v>156248</v>
      </c>
      <c r="E145">
        <v>0.98</v>
      </c>
      <c r="H145">
        <v>27235</v>
      </c>
      <c r="I145">
        <v>58913</v>
      </c>
      <c r="J145">
        <v>0.31</v>
      </c>
      <c r="M145" t="s">
        <v>3</v>
      </c>
      <c r="N145">
        <v>61</v>
      </c>
      <c r="O145">
        <v>0.23371</v>
      </c>
      <c r="R145" t="s">
        <v>3</v>
      </c>
      <c r="S145">
        <v>61</v>
      </c>
      <c r="T145">
        <v>5.8791999999999997E-2</v>
      </c>
      <c r="V145">
        <v>64</v>
      </c>
      <c r="W145">
        <v>0.02</v>
      </c>
      <c r="X145">
        <f>MIN(S145, V145)</f>
        <v>61</v>
      </c>
      <c r="Y145">
        <f>(X145-N145)/N145*100</f>
        <v>0</v>
      </c>
    </row>
    <row r="146" spans="1:25" x14ac:dyDescent="0.3">
      <c r="A146" t="s">
        <v>149</v>
      </c>
      <c r="C146">
        <v>80784</v>
      </c>
      <c r="D146">
        <v>175526</v>
      </c>
      <c r="E146">
        <v>1.08</v>
      </c>
      <c r="H146">
        <v>34425</v>
      </c>
      <c r="I146">
        <v>74021</v>
      </c>
      <c r="J146">
        <v>0.44</v>
      </c>
      <c r="M146" t="s">
        <v>3</v>
      </c>
      <c r="N146">
        <v>63</v>
      </c>
      <c r="O146">
        <v>0.27302900000000002</v>
      </c>
      <c r="R146" t="s">
        <v>3</v>
      </c>
      <c r="S146">
        <v>63</v>
      </c>
      <c r="T146">
        <v>8.6785000000000001E-2</v>
      </c>
      <c r="V146">
        <v>74</v>
      </c>
      <c r="W146">
        <v>8.0000000000000002E-3</v>
      </c>
      <c r="X146">
        <f>MIN(S146, V146)</f>
        <v>63</v>
      </c>
      <c r="Y146">
        <f>(X146-N146)/N146*100</f>
        <v>0</v>
      </c>
    </row>
    <row r="147" spans="1:25" x14ac:dyDescent="0.3">
      <c r="A147" t="s">
        <v>150</v>
      </c>
      <c r="C147">
        <v>70376</v>
      </c>
      <c r="D147">
        <v>149079</v>
      </c>
      <c r="E147">
        <v>0.89</v>
      </c>
      <c r="H147">
        <v>28706</v>
      </c>
      <c r="I147">
        <v>60159</v>
      </c>
      <c r="J147">
        <v>0.32</v>
      </c>
      <c r="M147" t="s">
        <v>3</v>
      </c>
      <c r="N147">
        <v>53</v>
      </c>
      <c r="O147">
        <v>0.19430500000000001</v>
      </c>
      <c r="R147" t="s">
        <v>3</v>
      </c>
      <c r="S147">
        <v>53</v>
      </c>
      <c r="T147">
        <v>5.6454999999999998E-2</v>
      </c>
      <c r="V147">
        <v>61</v>
      </c>
      <c r="W147">
        <v>7.0000000000000001E-3</v>
      </c>
      <c r="X147">
        <f>MIN(S147, V147)</f>
        <v>53</v>
      </c>
      <c r="Y147">
        <f>(X147-N147)/N147*100</f>
        <v>0</v>
      </c>
    </row>
    <row r="148" spans="1:25" x14ac:dyDescent="0.3">
      <c r="A148" t="s">
        <v>151</v>
      </c>
      <c r="C148">
        <v>70413</v>
      </c>
      <c r="D148">
        <v>148386</v>
      </c>
      <c r="E148">
        <v>0.89</v>
      </c>
      <c r="H148">
        <v>23471</v>
      </c>
      <c r="I148">
        <v>48818</v>
      </c>
      <c r="J148">
        <v>0.26</v>
      </c>
      <c r="M148" t="s">
        <v>3</v>
      </c>
      <c r="N148">
        <v>46</v>
      </c>
      <c r="O148">
        <v>0.19822300000000001</v>
      </c>
      <c r="R148" t="s">
        <v>3</v>
      </c>
      <c r="S148">
        <v>46</v>
      </c>
      <c r="T148">
        <v>4.4940000000000001E-2</v>
      </c>
      <c r="V148">
        <v>48</v>
      </c>
      <c r="W148">
        <v>7.0000000000000001E-3</v>
      </c>
      <c r="X148">
        <f>MIN(S148, V148)</f>
        <v>46</v>
      </c>
      <c r="Y148">
        <f>(X148-N148)/N148*100</f>
        <v>0</v>
      </c>
    </row>
    <row r="149" spans="1:25" x14ac:dyDescent="0.3">
      <c r="A149" t="s">
        <v>152</v>
      </c>
      <c r="C149">
        <v>72756</v>
      </c>
      <c r="D149">
        <v>160405</v>
      </c>
      <c r="E149">
        <v>1</v>
      </c>
      <c r="H149">
        <v>29610</v>
      </c>
      <c r="I149">
        <v>64525</v>
      </c>
      <c r="J149">
        <v>0.34</v>
      </c>
      <c r="M149" t="s">
        <v>3</v>
      </c>
      <c r="N149">
        <v>64</v>
      </c>
      <c r="O149">
        <v>0.25196099999999999</v>
      </c>
      <c r="R149" t="s">
        <v>3</v>
      </c>
      <c r="S149">
        <v>64</v>
      </c>
      <c r="T149">
        <v>7.0155999999999996E-2</v>
      </c>
      <c r="V149">
        <v>69</v>
      </c>
      <c r="W149">
        <v>8.0000000000000002E-3</v>
      </c>
      <c r="X149">
        <f>MIN(S149, V149)</f>
        <v>64</v>
      </c>
      <c r="Y149">
        <f>(X149-N149)/N149*100</f>
        <v>0</v>
      </c>
    </row>
    <row r="150" spans="1:25" x14ac:dyDescent="0.3">
      <c r="A150" t="s">
        <v>153</v>
      </c>
      <c r="C150">
        <v>72076</v>
      </c>
      <c r="D150">
        <v>151445</v>
      </c>
      <c r="E150">
        <v>0.91</v>
      </c>
      <c r="H150">
        <v>25811</v>
      </c>
      <c r="I150">
        <v>53595</v>
      </c>
      <c r="J150">
        <v>0.28000000000000003</v>
      </c>
      <c r="M150" t="s">
        <v>3</v>
      </c>
      <c r="N150">
        <v>52</v>
      </c>
      <c r="O150">
        <v>0.208148</v>
      </c>
      <c r="R150" t="s">
        <v>3</v>
      </c>
      <c r="S150">
        <v>52</v>
      </c>
      <c r="T150">
        <v>5.2488E-2</v>
      </c>
      <c r="V150">
        <v>52</v>
      </c>
      <c r="W150">
        <v>6.0000000000000001E-3</v>
      </c>
      <c r="X150">
        <f>MIN(S150, V150)</f>
        <v>52</v>
      </c>
      <c r="Y150">
        <f>(X150-N150)/N150*100</f>
        <v>0</v>
      </c>
    </row>
    <row r="151" spans="1:25" x14ac:dyDescent="0.3">
      <c r="A151" t="s">
        <v>154</v>
      </c>
      <c r="C151">
        <v>72000</v>
      </c>
      <c r="D151">
        <v>152433</v>
      </c>
      <c r="E151">
        <v>0.94</v>
      </c>
      <c r="H151">
        <v>26550</v>
      </c>
      <c r="I151">
        <v>55473</v>
      </c>
      <c r="J151">
        <v>0.28999999999999998</v>
      </c>
      <c r="M151" t="s">
        <v>3</v>
      </c>
      <c r="N151">
        <v>48</v>
      </c>
      <c r="O151">
        <v>0.21562000000000001</v>
      </c>
      <c r="R151" t="s">
        <v>3</v>
      </c>
      <c r="S151">
        <v>48</v>
      </c>
      <c r="T151">
        <v>5.4525999999999998E-2</v>
      </c>
      <c r="V151">
        <v>58</v>
      </c>
      <c r="W151">
        <v>6.0000000000000001E-3</v>
      </c>
      <c r="X151">
        <f>MIN(S151, V151)</f>
        <v>48</v>
      </c>
      <c r="Y151">
        <f>(X151-N151)/N151*100</f>
        <v>0</v>
      </c>
    </row>
    <row r="152" spans="1:25" x14ac:dyDescent="0.3">
      <c r="A152" t="s">
        <v>155</v>
      </c>
      <c r="C152">
        <v>62307</v>
      </c>
      <c r="D152">
        <v>137035</v>
      </c>
      <c r="E152">
        <v>0.84</v>
      </c>
      <c r="H152">
        <v>26316</v>
      </c>
      <c r="I152">
        <v>57148</v>
      </c>
      <c r="J152">
        <v>0.34</v>
      </c>
      <c r="M152" t="s">
        <v>3</v>
      </c>
      <c r="N152">
        <v>58</v>
      </c>
      <c r="O152">
        <v>0.18529999999999999</v>
      </c>
      <c r="R152" t="s">
        <v>3</v>
      </c>
      <c r="S152">
        <v>58</v>
      </c>
      <c r="T152">
        <v>5.5427999999999998E-2</v>
      </c>
      <c r="V152">
        <v>67</v>
      </c>
      <c r="W152">
        <v>8.0000000000000002E-3</v>
      </c>
      <c r="X152">
        <f>MIN(S152, V152)</f>
        <v>58</v>
      </c>
      <c r="Y152">
        <f>(X152-N152)/N152*100</f>
        <v>0</v>
      </c>
    </row>
    <row r="153" spans="1:25" x14ac:dyDescent="0.3">
      <c r="A153" t="s">
        <v>156</v>
      </c>
      <c r="C153">
        <v>76293</v>
      </c>
      <c r="D153">
        <v>166265</v>
      </c>
      <c r="E153">
        <v>1.04</v>
      </c>
      <c r="H153">
        <v>23373</v>
      </c>
      <c r="I153">
        <v>49985</v>
      </c>
      <c r="J153">
        <v>0.26</v>
      </c>
      <c r="M153" t="s">
        <v>3</v>
      </c>
      <c r="N153">
        <v>48</v>
      </c>
      <c r="O153">
        <v>0.23157</v>
      </c>
      <c r="R153" t="s">
        <v>3</v>
      </c>
      <c r="S153">
        <v>48</v>
      </c>
      <c r="T153">
        <v>4.4650000000000002E-2</v>
      </c>
      <c r="V153">
        <v>52</v>
      </c>
      <c r="W153">
        <v>5.0000000000000001E-3</v>
      </c>
      <c r="X153">
        <f>MIN(S153, V153)</f>
        <v>48</v>
      </c>
      <c r="Y153">
        <f>(X153-N153)/N153*100</f>
        <v>0</v>
      </c>
    </row>
    <row r="154" spans="1:25" x14ac:dyDescent="0.3">
      <c r="A154" t="s">
        <v>157</v>
      </c>
      <c r="C154">
        <v>86193</v>
      </c>
      <c r="D154">
        <v>189216</v>
      </c>
      <c r="E154">
        <v>1.21</v>
      </c>
      <c r="H154">
        <v>30144</v>
      </c>
      <c r="I154">
        <v>65218</v>
      </c>
      <c r="J154">
        <v>0.35</v>
      </c>
      <c r="M154" t="s">
        <v>3</v>
      </c>
      <c r="N154">
        <v>61</v>
      </c>
      <c r="O154">
        <v>0.31022499999999997</v>
      </c>
      <c r="R154" t="s">
        <v>3</v>
      </c>
      <c r="S154">
        <v>61</v>
      </c>
      <c r="T154">
        <v>7.5175000000000006E-2</v>
      </c>
      <c r="V154">
        <v>63</v>
      </c>
      <c r="W154">
        <v>5.0000000000000001E-3</v>
      </c>
      <c r="X154">
        <f>MIN(S154, V154)</f>
        <v>61</v>
      </c>
      <c r="Y154">
        <f>(X154-N154)/N154*100</f>
        <v>0</v>
      </c>
    </row>
    <row r="155" spans="1:25" x14ac:dyDescent="0.3">
      <c r="A155" t="s">
        <v>158</v>
      </c>
      <c r="C155">
        <v>29392</v>
      </c>
      <c r="D155">
        <v>77000</v>
      </c>
      <c r="E155">
        <v>0.52</v>
      </c>
      <c r="H155">
        <v>10855</v>
      </c>
      <c r="I155">
        <v>27605</v>
      </c>
      <c r="J155">
        <v>0.12</v>
      </c>
      <c r="M155" t="s">
        <v>3</v>
      </c>
      <c r="N155">
        <v>43</v>
      </c>
      <c r="O155">
        <v>0.135101</v>
      </c>
      <c r="R155" t="s">
        <v>3</v>
      </c>
      <c r="S155">
        <v>43</v>
      </c>
      <c r="T155">
        <v>2.7820000000000001E-2</v>
      </c>
      <c r="V155">
        <v>64</v>
      </c>
      <c r="W155">
        <v>6.0000000000000001E-3</v>
      </c>
      <c r="X155">
        <f>MIN(S155, V155)</f>
        <v>43</v>
      </c>
      <c r="Y155">
        <f>(X155-N155)/N155*100</f>
        <v>0</v>
      </c>
    </row>
    <row r="156" spans="1:25" x14ac:dyDescent="0.3">
      <c r="A156" t="s">
        <v>159</v>
      </c>
      <c r="C156">
        <v>84270</v>
      </c>
      <c r="D156">
        <v>176430</v>
      </c>
      <c r="E156">
        <v>1.1000000000000001</v>
      </c>
      <c r="H156">
        <v>28620</v>
      </c>
      <c r="I156">
        <v>59145</v>
      </c>
      <c r="J156">
        <v>0.32</v>
      </c>
      <c r="M156" t="s">
        <v>3</v>
      </c>
      <c r="N156">
        <v>53</v>
      </c>
      <c r="O156">
        <v>0.22433900000000001</v>
      </c>
      <c r="R156" t="s">
        <v>3</v>
      </c>
      <c r="S156">
        <v>53</v>
      </c>
      <c r="T156">
        <v>4.8347000000000001E-2</v>
      </c>
      <c r="V156">
        <v>53</v>
      </c>
      <c r="W156">
        <v>7.0000000000000001E-3</v>
      </c>
      <c r="X156">
        <f>MIN(S156, V156)</f>
        <v>53</v>
      </c>
      <c r="Y156">
        <f>(X156-N156)/N156*100</f>
        <v>0</v>
      </c>
    </row>
    <row r="157" spans="1:25" x14ac:dyDescent="0.3">
      <c r="A157" t="s">
        <v>160</v>
      </c>
      <c r="C157">
        <v>86400</v>
      </c>
      <c r="D157">
        <v>180067</v>
      </c>
      <c r="E157">
        <v>1.1100000000000001</v>
      </c>
      <c r="H157">
        <v>32400</v>
      </c>
      <c r="I157">
        <v>66767</v>
      </c>
      <c r="J157">
        <v>0.36</v>
      </c>
      <c r="M157" t="s">
        <v>3</v>
      </c>
      <c r="N157">
        <v>53</v>
      </c>
      <c r="O157">
        <v>0.22823299999999999</v>
      </c>
      <c r="R157" t="s">
        <v>3</v>
      </c>
      <c r="S157">
        <v>53</v>
      </c>
      <c r="T157">
        <v>6.2248999999999999E-2</v>
      </c>
      <c r="V157">
        <v>59</v>
      </c>
      <c r="W157">
        <v>6.0000000000000001E-3</v>
      </c>
      <c r="X157">
        <f>MIN(S157, V157)</f>
        <v>53</v>
      </c>
      <c r="Y157">
        <f>(X157-N157)/N157*100</f>
        <v>0</v>
      </c>
    </row>
    <row r="158" spans="1:25" x14ac:dyDescent="0.3">
      <c r="A158" t="s">
        <v>161</v>
      </c>
      <c r="C158">
        <v>73000</v>
      </c>
      <c r="D158">
        <v>152620</v>
      </c>
      <c r="E158">
        <v>0.92</v>
      </c>
      <c r="H158">
        <v>29500</v>
      </c>
      <c r="I158">
        <v>61096</v>
      </c>
      <c r="J158">
        <v>0.32</v>
      </c>
      <c r="M158" t="s">
        <v>3</v>
      </c>
      <c r="N158">
        <v>58</v>
      </c>
      <c r="O158">
        <v>0.194021</v>
      </c>
      <c r="R158" t="s">
        <v>3</v>
      </c>
      <c r="S158">
        <v>58</v>
      </c>
      <c r="T158">
        <v>5.1478000000000003E-2</v>
      </c>
      <c r="V158">
        <v>58</v>
      </c>
      <c r="W158">
        <v>8.9999999999999993E-3</v>
      </c>
      <c r="X158">
        <f>MIN(S158, V158)</f>
        <v>58</v>
      </c>
      <c r="Y158">
        <f>(X158-N158)/N158*100</f>
        <v>0</v>
      </c>
    </row>
    <row r="159" spans="1:25" x14ac:dyDescent="0.3">
      <c r="A159" t="s">
        <v>162</v>
      </c>
      <c r="C159">
        <v>102124</v>
      </c>
      <c r="D159">
        <v>228576</v>
      </c>
      <c r="E159">
        <v>1.54</v>
      </c>
      <c r="H159">
        <v>33880</v>
      </c>
      <c r="I159">
        <v>74604</v>
      </c>
      <c r="J159">
        <v>0.4</v>
      </c>
      <c r="M159" t="s">
        <v>3</v>
      </c>
      <c r="N159">
        <v>69</v>
      </c>
      <c r="O159">
        <v>0.31599699999999997</v>
      </c>
      <c r="R159" t="s">
        <v>3</v>
      </c>
      <c r="S159">
        <v>69</v>
      </c>
      <c r="T159">
        <v>6.5185000000000007E-2</v>
      </c>
      <c r="V159">
        <v>69</v>
      </c>
      <c r="W159">
        <v>0.01</v>
      </c>
      <c r="X159">
        <f>MIN(S159, V159)</f>
        <v>69</v>
      </c>
      <c r="Y159">
        <f>(X159-N159)/N159*100</f>
        <v>0</v>
      </c>
    </row>
    <row r="160" spans="1:25" x14ac:dyDescent="0.3">
      <c r="A160" t="s">
        <v>163</v>
      </c>
      <c r="C160">
        <v>78045</v>
      </c>
      <c r="D160">
        <v>165461</v>
      </c>
      <c r="E160">
        <v>1.03</v>
      </c>
      <c r="H160">
        <v>25542</v>
      </c>
      <c r="I160">
        <v>53351</v>
      </c>
      <c r="J160">
        <v>0.28999999999999998</v>
      </c>
      <c r="M160" t="s">
        <v>3</v>
      </c>
      <c r="N160">
        <v>53</v>
      </c>
      <c r="O160">
        <v>0.225497</v>
      </c>
      <c r="R160" t="s">
        <v>3</v>
      </c>
      <c r="S160">
        <v>53</v>
      </c>
      <c r="T160">
        <v>4.4972999999999999E-2</v>
      </c>
      <c r="V160">
        <v>53</v>
      </c>
      <c r="W160">
        <v>7.0000000000000001E-3</v>
      </c>
      <c r="X160">
        <f>MIN(S160, V160)</f>
        <v>53</v>
      </c>
      <c r="Y160">
        <f>(X160-N160)/N160*100</f>
        <v>0</v>
      </c>
    </row>
    <row r="161" spans="1:25" x14ac:dyDescent="0.3">
      <c r="A161" t="s">
        <v>164</v>
      </c>
      <c r="C161">
        <v>79846</v>
      </c>
      <c r="D161">
        <v>171128</v>
      </c>
      <c r="E161">
        <v>1.08</v>
      </c>
      <c r="H161">
        <v>25012</v>
      </c>
      <c r="I161">
        <v>52796</v>
      </c>
      <c r="J161">
        <v>0.28000000000000003</v>
      </c>
      <c r="M161" t="s">
        <v>3</v>
      </c>
      <c r="N161">
        <v>51</v>
      </c>
      <c r="O161">
        <v>0.22828499999999999</v>
      </c>
      <c r="R161" t="s">
        <v>3</v>
      </c>
      <c r="S161">
        <v>51</v>
      </c>
      <c r="T161">
        <v>4.2914000000000001E-2</v>
      </c>
      <c r="V161">
        <v>51</v>
      </c>
      <c r="W161">
        <v>5.0000000000000001E-3</v>
      </c>
      <c r="X161">
        <f>MIN(S161, V161)</f>
        <v>51</v>
      </c>
      <c r="Y161">
        <f>(X161-N161)/N161*100</f>
        <v>0</v>
      </c>
    </row>
    <row r="162" spans="1:25" x14ac:dyDescent="0.3">
      <c r="A162" t="s">
        <v>165</v>
      </c>
      <c r="C162">
        <v>98644</v>
      </c>
      <c r="D162">
        <v>209290</v>
      </c>
      <c r="E162">
        <v>1.37</v>
      </c>
      <c r="H162">
        <v>30894</v>
      </c>
      <c r="I162">
        <v>64540</v>
      </c>
      <c r="J162">
        <v>0.35</v>
      </c>
      <c r="M162" t="s">
        <v>3</v>
      </c>
      <c r="N162">
        <v>56</v>
      </c>
      <c r="O162">
        <v>0.28517300000000001</v>
      </c>
      <c r="R162" t="s">
        <v>3</v>
      </c>
      <c r="S162">
        <v>56</v>
      </c>
      <c r="T162">
        <v>5.5789999999999999E-2</v>
      </c>
      <c r="V162">
        <v>56</v>
      </c>
      <c r="W162">
        <v>7.0000000000000001E-3</v>
      </c>
      <c r="X162">
        <f>MIN(S162, V162)</f>
        <v>56</v>
      </c>
      <c r="Y162">
        <f>(X162-N162)/N162*100</f>
        <v>0</v>
      </c>
    </row>
    <row r="163" spans="1:25" x14ac:dyDescent="0.3">
      <c r="A163" t="s">
        <v>166</v>
      </c>
      <c r="C163">
        <v>76959</v>
      </c>
      <c r="D163">
        <v>161520</v>
      </c>
      <c r="E163">
        <v>1</v>
      </c>
      <c r="H163">
        <v>22635</v>
      </c>
      <c r="I163">
        <v>46716</v>
      </c>
      <c r="J163">
        <v>0.26</v>
      </c>
      <c r="M163" t="s">
        <v>3</v>
      </c>
      <c r="N163">
        <v>44</v>
      </c>
      <c r="O163">
        <v>0.257301</v>
      </c>
      <c r="R163" t="s">
        <v>3</v>
      </c>
      <c r="S163">
        <v>44</v>
      </c>
      <c r="T163">
        <v>4.1578999999999998E-2</v>
      </c>
      <c r="V163">
        <v>44</v>
      </c>
      <c r="W163">
        <v>4.0000000000000001E-3</v>
      </c>
      <c r="X163">
        <f>MIN(S163, V163)</f>
        <v>44</v>
      </c>
      <c r="Y163">
        <f>(X163-N163)/N163*100</f>
        <v>0</v>
      </c>
    </row>
    <row r="164" spans="1:25" x14ac:dyDescent="0.3">
      <c r="A164" t="s">
        <v>167</v>
      </c>
      <c r="C164">
        <v>94446</v>
      </c>
      <c r="D164">
        <v>195218</v>
      </c>
      <c r="E164">
        <v>1.23</v>
      </c>
      <c r="H164">
        <v>23760</v>
      </c>
      <c r="I164">
        <v>48253</v>
      </c>
      <c r="J164">
        <v>0.28000000000000003</v>
      </c>
      <c r="M164" t="s">
        <v>3</v>
      </c>
      <c r="N164">
        <v>38</v>
      </c>
      <c r="O164">
        <v>0.26308399999999998</v>
      </c>
      <c r="R164" t="s">
        <v>3</v>
      </c>
      <c r="S164">
        <v>38</v>
      </c>
      <c r="T164">
        <v>4.6827000000000001E-2</v>
      </c>
      <c r="V164">
        <v>39</v>
      </c>
      <c r="W164">
        <v>6.0000000000000001E-3</v>
      </c>
      <c r="X164">
        <f>MIN(S164, V164)</f>
        <v>38</v>
      </c>
      <c r="Y164">
        <f>(X164-N164)/N164*100</f>
        <v>0</v>
      </c>
    </row>
    <row r="165" spans="1:25" x14ac:dyDescent="0.3">
      <c r="A165" t="s">
        <v>168</v>
      </c>
      <c r="C165">
        <v>102200</v>
      </c>
      <c r="D165">
        <v>214941</v>
      </c>
      <c r="E165">
        <v>1.37</v>
      </c>
      <c r="H165">
        <v>29200</v>
      </c>
      <c r="I165">
        <v>60441</v>
      </c>
      <c r="J165">
        <v>0.4</v>
      </c>
      <c r="M165" t="s">
        <v>3</v>
      </c>
      <c r="N165">
        <v>43</v>
      </c>
      <c r="O165">
        <v>0.29763099999999998</v>
      </c>
      <c r="R165" t="s">
        <v>3</v>
      </c>
      <c r="S165">
        <v>43</v>
      </c>
      <c r="T165">
        <v>6.0058E-2</v>
      </c>
      <c r="V165">
        <v>49</v>
      </c>
      <c r="W165">
        <v>4.0000000000000001E-3</v>
      </c>
      <c r="X165">
        <f>MIN(S165, V165)</f>
        <v>43</v>
      </c>
      <c r="Y165">
        <f>(X165-N165)/N165*100</f>
        <v>0</v>
      </c>
    </row>
    <row r="166" spans="1:25" x14ac:dyDescent="0.3">
      <c r="A166" t="s">
        <v>169</v>
      </c>
      <c r="C166">
        <v>26406</v>
      </c>
      <c r="D166">
        <v>67121</v>
      </c>
      <c r="E166">
        <v>0.47</v>
      </c>
      <c r="H166">
        <v>7987</v>
      </c>
      <c r="I166">
        <v>19548</v>
      </c>
      <c r="J166">
        <v>0.08</v>
      </c>
      <c r="M166" t="s">
        <v>3</v>
      </c>
      <c r="N166">
        <v>41</v>
      </c>
      <c r="O166">
        <v>0.12196</v>
      </c>
      <c r="R166" t="s">
        <v>3</v>
      </c>
      <c r="S166">
        <v>41</v>
      </c>
      <c r="T166">
        <v>1.8547000000000001E-2</v>
      </c>
      <c r="V166">
        <v>48</v>
      </c>
      <c r="W166">
        <v>4.0000000000000001E-3</v>
      </c>
      <c r="X166">
        <f>MIN(S166, V166)</f>
        <v>41</v>
      </c>
      <c r="Y166">
        <f>(X166-N166)/N166*100</f>
        <v>0</v>
      </c>
    </row>
    <row r="167" spans="1:25" x14ac:dyDescent="0.3">
      <c r="A167" t="s">
        <v>170</v>
      </c>
      <c r="C167">
        <v>83628</v>
      </c>
      <c r="D167">
        <v>174032</v>
      </c>
      <c r="E167">
        <v>1.06</v>
      </c>
      <c r="H167">
        <v>47268</v>
      </c>
      <c r="I167">
        <v>97952</v>
      </c>
      <c r="J167">
        <v>0.57999999999999996</v>
      </c>
      <c r="M167" t="s">
        <v>3</v>
      </c>
      <c r="N167">
        <v>54</v>
      </c>
      <c r="O167">
        <v>1.1295770000000001</v>
      </c>
      <c r="R167" t="s">
        <v>3</v>
      </c>
      <c r="S167">
        <v>54</v>
      </c>
      <c r="T167">
        <v>0.82638999999999996</v>
      </c>
      <c r="V167">
        <v>77</v>
      </c>
      <c r="W167">
        <v>3.0000000000000001E-3</v>
      </c>
      <c r="X167">
        <f>MIN(S167, V167)</f>
        <v>54</v>
      </c>
      <c r="Y167">
        <f>(X167-N167)/N167*100</f>
        <v>0</v>
      </c>
    </row>
    <row r="168" spans="1:25" x14ac:dyDescent="0.3">
      <c r="A168" t="s">
        <v>171</v>
      </c>
      <c r="C168">
        <v>97856</v>
      </c>
      <c r="D168">
        <v>211448</v>
      </c>
      <c r="E168">
        <v>1.38</v>
      </c>
      <c r="H168">
        <v>68944</v>
      </c>
      <c r="I168">
        <v>148580</v>
      </c>
      <c r="J168">
        <v>0.92</v>
      </c>
      <c r="M168" t="s">
        <v>3</v>
      </c>
      <c r="N168">
        <v>91</v>
      </c>
      <c r="O168">
        <v>7.4834399999999999</v>
      </c>
      <c r="R168" t="s">
        <v>3</v>
      </c>
      <c r="S168">
        <v>91</v>
      </c>
      <c r="T168">
        <v>6.1289699999999998</v>
      </c>
      <c r="V168">
        <v>123</v>
      </c>
      <c r="W168">
        <v>4.0000000000000001E-3</v>
      </c>
      <c r="X168">
        <f>MIN(S168, V168)</f>
        <v>91</v>
      </c>
      <c r="Y168">
        <f>(X168-N168)/N168*100</f>
        <v>0</v>
      </c>
    </row>
    <row r="169" spans="1:25" x14ac:dyDescent="0.3">
      <c r="A169" t="s">
        <v>172</v>
      </c>
      <c r="C169">
        <v>81438</v>
      </c>
      <c r="D169">
        <v>172498</v>
      </c>
      <c r="E169">
        <v>1.03</v>
      </c>
      <c r="H169">
        <v>47090</v>
      </c>
      <c r="I169">
        <v>99338</v>
      </c>
      <c r="J169">
        <v>0.59</v>
      </c>
      <c r="M169" t="s">
        <v>3</v>
      </c>
      <c r="N169">
        <v>74</v>
      </c>
      <c r="O169">
        <v>14.393157</v>
      </c>
      <c r="R169" t="s">
        <v>3</v>
      </c>
      <c r="S169">
        <v>74</v>
      </c>
      <c r="T169">
        <v>9.6537430000000004</v>
      </c>
      <c r="V169">
        <v>84</v>
      </c>
      <c r="W169">
        <v>3.0000000000000001E-3</v>
      </c>
      <c r="X169">
        <f>MIN(S169, V169)</f>
        <v>74</v>
      </c>
      <c r="Y169">
        <f>(X169-N169)/N169*100</f>
        <v>0</v>
      </c>
    </row>
    <row r="170" spans="1:25" x14ac:dyDescent="0.3">
      <c r="A170" t="s">
        <v>173</v>
      </c>
      <c r="C170">
        <v>106191</v>
      </c>
      <c r="D170">
        <v>226127</v>
      </c>
      <c r="E170">
        <v>1.45</v>
      </c>
      <c r="H170">
        <v>59616</v>
      </c>
      <c r="I170">
        <v>126377</v>
      </c>
      <c r="J170">
        <v>0.76</v>
      </c>
      <c r="M170" t="s">
        <v>3</v>
      </c>
      <c r="N170">
        <v>75</v>
      </c>
      <c r="O170">
        <v>15.665141</v>
      </c>
      <c r="R170" t="s">
        <v>3</v>
      </c>
      <c r="S170">
        <v>75</v>
      </c>
      <c r="T170">
        <v>14.161337</v>
      </c>
      <c r="V170">
        <v>95</v>
      </c>
      <c r="W170">
        <v>5.0000000000000001E-3</v>
      </c>
      <c r="X170">
        <f>MIN(S170, V170)</f>
        <v>75</v>
      </c>
      <c r="Y170">
        <f>(X170-N170)/N170*100</f>
        <v>0</v>
      </c>
    </row>
    <row r="171" spans="1:25" x14ac:dyDescent="0.3">
      <c r="A171" t="s">
        <v>174</v>
      </c>
      <c r="C171">
        <v>84750</v>
      </c>
      <c r="D171">
        <v>179570</v>
      </c>
      <c r="E171">
        <v>1.1100000000000001</v>
      </c>
      <c r="H171">
        <v>51415</v>
      </c>
      <c r="I171">
        <v>108534</v>
      </c>
      <c r="J171">
        <v>0.64</v>
      </c>
      <c r="M171" t="s">
        <v>4</v>
      </c>
      <c r="N171">
        <v>81</v>
      </c>
      <c r="O171">
        <v>60.195968000000001</v>
      </c>
      <c r="R171" t="s">
        <v>4</v>
      </c>
      <c r="S171">
        <v>82</v>
      </c>
      <c r="T171">
        <v>60.098005000000001</v>
      </c>
      <c r="V171">
        <v>90</v>
      </c>
      <c r="W171">
        <v>4.0000000000000001E-3</v>
      </c>
      <c r="X171">
        <f>MIN(S171, V171)</f>
        <v>82</v>
      </c>
      <c r="Y171">
        <f>(X171-N171)/N171*100</f>
        <v>1.2345679012345678</v>
      </c>
    </row>
    <row r="172" spans="1:25" x14ac:dyDescent="0.3">
      <c r="A172" t="s">
        <v>175</v>
      </c>
      <c r="C172">
        <v>97050</v>
      </c>
      <c r="D172">
        <v>203845</v>
      </c>
      <c r="E172">
        <v>1.22</v>
      </c>
      <c r="H172">
        <v>53054</v>
      </c>
      <c r="I172">
        <v>110957</v>
      </c>
      <c r="J172">
        <v>0.66</v>
      </c>
      <c r="M172" t="s">
        <v>3</v>
      </c>
      <c r="N172">
        <v>68</v>
      </c>
      <c r="O172">
        <v>19.419671999999998</v>
      </c>
      <c r="R172" t="s">
        <v>3</v>
      </c>
      <c r="S172">
        <v>68</v>
      </c>
      <c r="T172">
        <v>8.2421520000000008</v>
      </c>
      <c r="V172">
        <v>81</v>
      </c>
      <c r="W172">
        <v>4.0000000000000001E-3</v>
      </c>
      <c r="X172">
        <f>MIN(S172, V172)</f>
        <v>68</v>
      </c>
      <c r="Y172">
        <f>(X172-N172)/N172*100</f>
        <v>0</v>
      </c>
    </row>
    <row r="173" spans="1:25" x14ac:dyDescent="0.3">
      <c r="A173" t="s">
        <v>176</v>
      </c>
      <c r="C173">
        <v>91217</v>
      </c>
      <c r="D173">
        <v>192769</v>
      </c>
      <c r="E173">
        <v>1.2</v>
      </c>
      <c r="H173">
        <v>39508</v>
      </c>
      <c r="I173">
        <v>82854</v>
      </c>
      <c r="J173">
        <v>0.5</v>
      </c>
      <c r="M173" t="s">
        <v>3</v>
      </c>
      <c r="N173">
        <v>58</v>
      </c>
      <c r="O173">
        <v>16.961926999999999</v>
      </c>
      <c r="R173" t="s">
        <v>3</v>
      </c>
      <c r="S173">
        <v>58</v>
      </c>
      <c r="T173">
        <v>23.839372000000001</v>
      </c>
      <c r="V173">
        <v>67</v>
      </c>
      <c r="W173">
        <v>3.0000000000000001E-3</v>
      </c>
      <c r="X173">
        <f>MIN(S173, V173)</f>
        <v>58</v>
      </c>
      <c r="Y173">
        <f>(X173-N173)/N173*100</f>
        <v>0</v>
      </c>
    </row>
    <row r="174" spans="1:25" x14ac:dyDescent="0.3">
      <c r="A174" t="s">
        <v>177</v>
      </c>
      <c r="C174">
        <v>104532</v>
      </c>
      <c r="D174">
        <v>227673</v>
      </c>
      <c r="E174">
        <v>1.5</v>
      </c>
      <c r="H174">
        <v>68002</v>
      </c>
      <c r="I174">
        <v>147593</v>
      </c>
      <c r="J174">
        <v>0.92</v>
      </c>
      <c r="M174" t="s">
        <v>3</v>
      </c>
      <c r="N174">
        <v>95</v>
      </c>
      <c r="O174">
        <v>7.0443449999999999</v>
      </c>
      <c r="R174" t="s">
        <v>3</v>
      </c>
      <c r="S174">
        <v>95</v>
      </c>
      <c r="T174">
        <v>4.0676899999999998</v>
      </c>
      <c r="V174">
        <v>120</v>
      </c>
      <c r="W174">
        <v>6.0000000000000001E-3</v>
      </c>
      <c r="X174">
        <f>MIN(S174, V174)</f>
        <v>95</v>
      </c>
      <c r="Y174">
        <f>(X174-N174)/N174*100</f>
        <v>0</v>
      </c>
    </row>
    <row r="175" spans="1:25" x14ac:dyDescent="0.3">
      <c r="A175" t="s">
        <v>178</v>
      </c>
      <c r="C175">
        <v>100408</v>
      </c>
      <c r="D175">
        <v>212450</v>
      </c>
      <c r="E175">
        <v>1.31</v>
      </c>
      <c r="H175">
        <v>58520</v>
      </c>
      <c r="I175">
        <v>123302</v>
      </c>
      <c r="J175">
        <v>0.72</v>
      </c>
      <c r="M175" t="s">
        <v>3</v>
      </c>
      <c r="N175">
        <v>69</v>
      </c>
      <c r="O175">
        <v>9.9215309999999999</v>
      </c>
      <c r="R175" t="s">
        <v>3</v>
      </c>
      <c r="S175">
        <v>69</v>
      </c>
      <c r="T175">
        <v>13.650843</v>
      </c>
      <c r="V175">
        <v>94</v>
      </c>
      <c r="W175">
        <v>5.0000000000000001E-3</v>
      </c>
      <c r="X175">
        <f>MIN(S175, V175)</f>
        <v>69</v>
      </c>
      <c r="Y175">
        <f>(X175-N175)/N175*100</f>
        <v>0</v>
      </c>
    </row>
    <row r="176" spans="1:25" x14ac:dyDescent="0.3">
      <c r="A176" t="s">
        <v>179</v>
      </c>
      <c r="C176">
        <v>101268</v>
      </c>
      <c r="D176">
        <v>217407</v>
      </c>
      <c r="E176">
        <v>1.35</v>
      </c>
      <c r="H176">
        <v>66930</v>
      </c>
      <c r="I176">
        <v>143244</v>
      </c>
      <c r="J176">
        <v>0.94</v>
      </c>
      <c r="M176" t="s">
        <v>3</v>
      </c>
      <c r="N176">
        <v>84</v>
      </c>
      <c r="O176">
        <v>10.173038</v>
      </c>
      <c r="R176" t="s">
        <v>3</v>
      </c>
      <c r="S176">
        <v>84</v>
      </c>
      <c r="T176">
        <v>9.1108060000000002</v>
      </c>
      <c r="V176">
        <v>114</v>
      </c>
      <c r="W176">
        <v>4.0000000000000001E-3</v>
      </c>
      <c r="X176">
        <f>MIN(S176, V176)</f>
        <v>84</v>
      </c>
      <c r="Y176">
        <f>(X176-N176)/N176*100</f>
        <v>0</v>
      </c>
    </row>
    <row r="177" spans="1:25" x14ac:dyDescent="0.3">
      <c r="A177" t="s">
        <v>180</v>
      </c>
      <c r="C177">
        <v>28728</v>
      </c>
      <c r="D177">
        <v>74442</v>
      </c>
      <c r="E177">
        <v>0.53</v>
      </c>
      <c r="H177">
        <v>8232</v>
      </c>
      <c r="I177">
        <v>20396</v>
      </c>
      <c r="J177">
        <v>0.08</v>
      </c>
      <c r="M177" t="s">
        <v>3</v>
      </c>
      <c r="N177">
        <v>37</v>
      </c>
      <c r="O177">
        <v>0.140621</v>
      </c>
      <c r="R177" t="s">
        <v>3</v>
      </c>
      <c r="S177">
        <v>37</v>
      </c>
      <c r="T177">
        <v>2.1232999999999998E-2</v>
      </c>
      <c r="V177">
        <v>48</v>
      </c>
      <c r="W177">
        <v>4.0000000000000001E-3</v>
      </c>
      <c r="X177">
        <f>MIN(S177, V177)</f>
        <v>37</v>
      </c>
      <c r="Y177">
        <f>(X177-N177)/N177*100</f>
        <v>0</v>
      </c>
    </row>
    <row r="178" spans="1:25" x14ac:dyDescent="0.3">
      <c r="A178" t="s">
        <v>181</v>
      </c>
      <c r="C178">
        <v>158862</v>
      </c>
      <c r="D178">
        <v>326329</v>
      </c>
      <c r="E178">
        <v>2.0499999999999998</v>
      </c>
      <c r="H178">
        <v>55506</v>
      </c>
      <c r="I178">
        <v>113245</v>
      </c>
      <c r="J178">
        <v>0.62</v>
      </c>
      <c r="M178" t="s">
        <v>3</v>
      </c>
      <c r="N178">
        <v>49</v>
      </c>
      <c r="O178">
        <v>1.2870349999999999</v>
      </c>
      <c r="R178" t="s">
        <v>3</v>
      </c>
      <c r="S178">
        <v>49</v>
      </c>
      <c r="T178">
        <v>0.26617099999999999</v>
      </c>
      <c r="V178">
        <v>57</v>
      </c>
      <c r="W178">
        <v>8.9999999999999993E-3</v>
      </c>
      <c r="X178">
        <f>MIN(S178, V178)</f>
        <v>49</v>
      </c>
      <c r="Y178">
        <f>(X178-N178)/N178*100</f>
        <v>0</v>
      </c>
    </row>
    <row r="179" spans="1:25" x14ac:dyDescent="0.3">
      <c r="A179" t="s">
        <v>182</v>
      </c>
      <c r="C179">
        <v>107004</v>
      </c>
      <c r="D179">
        <v>221451</v>
      </c>
      <c r="E179">
        <v>1.36</v>
      </c>
      <c r="H179">
        <v>44103</v>
      </c>
      <c r="I179">
        <v>90690</v>
      </c>
      <c r="J179">
        <v>0.49</v>
      </c>
      <c r="M179" t="s">
        <v>3</v>
      </c>
      <c r="N179">
        <v>57</v>
      </c>
      <c r="O179">
        <v>0.57610300000000003</v>
      </c>
      <c r="R179" t="s">
        <v>3</v>
      </c>
      <c r="S179">
        <v>57</v>
      </c>
      <c r="T179">
        <v>0.14677799999999999</v>
      </c>
      <c r="V179">
        <v>60</v>
      </c>
      <c r="W179">
        <v>4.0000000000000001E-3</v>
      </c>
      <c r="X179">
        <f>MIN(S179, V179)</f>
        <v>57</v>
      </c>
      <c r="Y179">
        <f>(X179-N179)/N179*100</f>
        <v>0</v>
      </c>
    </row>
    <row r="180" spans="1:25" x14ac:dyDescent="0.3">
      <c r="A180" t="s">
        <v>183</v>
      </c>
      <c r="C180">
        <v>166284</v>
      </c>
      <c r="D180">
        <v>335119</v>
      </c>
      <c r="E180">
        <v>2.04</v>
      </c>
      <c r="H180">
        <v>46872</v>
      </c>
      <c r="I180">
        <v>93727</v>
      </c>
      <c r="J180">
        <v>0.52</v>
      </c>
      <c r="M180" t="s">
        <v>3</v>
      </c>
      <c r="N180">
        <v>40</v>
      </c>
      <c r="O180">
        <v>0.452129</v>
      </c>
      <c r="R180" t="s">
        <v>3</v>
      </c>
      <c r="S180">
        <v>40</v>
      </c>
      <c r="T180">
        <v>0.1203</v>
      </c>
      <c r="V180">
        <v>41</v>
      </c>
      <c r="W180">
        <v>5.0000000000000001E-3</v>
      </c>
      <c r="X180">
        <f>MIN(S180, V180)</f>
        <v>40</v>
      </c>
      <c r="Y180">
        <f>(X180-N180)/N180*100</f>
        <v>0</v>
      </c>
    </row>
    <row r="181" spans="1:25" x14ac:dyDescent="0.3">
      <c r="A181" t="s">
        <v>184</v>
      </c>
      <c r="C181">
        <v>131334</v>
      </c>
      <c r="D181">
        <v>271364</v>
      </c>
      <c r="E181">
        <v>1.62</v>
      </c>
      <c r="H181">
        <v>50386</v>
      </c>
      <c r="I181">
        <v>103392</v>
      </c>
      <c r="J181">
        <v>0.61</v>
      </c>
      <c r="M181" t="s">
        <v>3</v>
      </c>
      <c r="N181">
        <v>58</v>
      </c>
      <c r="O181">
        <v>0.32810099999999998</v>
      </c>
      <c r="R181" t="s">
        <v>3</v>
      </c>
      <c r="S181">
        <v>58</v>
      </c>
      <c r="T181">
        <v>0.100101</v>
      </c>
      <c r="V181">
        <v>60</v>
      </c>
      <c r="W181">
        <v>7.0000000000000001E-3</v>
      </c>
      <c r="X181">
        <f>MIN(S181, V181)</f>
        <v>58</v>
      </c>
      <c r="Y181">
        <f>(X181-N181)/N181*100</f>
        <v>0</v>
      </c>
    </row>
    <row r="182" spans="1:25" x14ac:dyDescent="0.3">
      <c r="A182" t="s">
        <v>185</v>
      </c>
      <c r="C182">
        <v>181043</v>
      </c>
      <c r="D182">
        <v>377789</v>
      </c>
      <c r="E182">
        <v>2.4</v>
      </c>
      <c r="H182">
        <v>61573</v>
      </c>
      <c r="I182">
        <v>127409</v>
      </c>
      <c r="J182">
        <v>0.68</v>
      </c>
      <c r="M182" t="s">
        <v>3</v>
      </c>
      <c r="N182">
        <v>62</v>
      </c>
      <c r="O182">
        <v>0.569295</v>
      </c>
      <c r="R182" t="s">
        <v>3</v>
      </c>
      <c r="S182">
        <v>62</v>
      </c>
      <c r="T182">
        <v>0.17518500000000001</v>
      </c>
      <c r="V182">
        <v>66</v>
      </c>
      <c r="W182">
        <v>6.0000000000000001E-3</v>
      </c>
      <c r="X182">
        <f>MIN(S182, V182)</f>
        <v>62</v>
      </c>
      <c r="Y182">
        <f>(X182-N182)/N182*100</f>
        <v>0</v>
      </c>
    </row>
    <row r="183" spans="1:25" x14ac:dyDescent="0.3">
      <c r="A183" t="s">
        <v>186</v>
      </c>
      <c r="C183">
        <v>140350</v>
      </c>
      <c r="D183">
        <v>293214</v>
      </c>
      <c r="E183">
        <v>1.82</v>
      </c>
      <c r="H183">
        <v>75388</v>
      </c>
      <c r="I183">
        <v>156891</v>
      </c>
      <c r="J183">
        <v>0.92</v>
      </c>
      <c r="M183" t="s">
        <v>3</v>
      </c>
      <c r="N183">
        <v>74</v>
      </c>
      <c r="O183">
        <v>2.7839680000000002</v>
      </c>
      <c r="R183" t="s">
        <v>3</v>
      </c>
      <c r="S183">
        <v>74</v>
      </c>
      <c r="T183">
        <v>0.49763499999999999</v>
      </c>
      <c r="V183">
        <v>93</v>
      </c>
      <c r="W183">
        <v>6.0000000000000001E-3</v>
      </c>
      <c r="X183">
        <f>MIN(S183, V183)</f>
        <v>74</v>
      </c>
      <c r="Y183">
        <f>(X183-N183)/N183*100</f>
        <v>0</v>
      </c>
    </row>
    <row r="184" spans="1:25" x14ac:dyDescent="0.3">
      <c r="A184" t="s">
        <v>187</v>
      </c>
      <c r="C184">
        <v>133200</v>
      </c>
      <c r="D184">
        <v>271898</v>
      </c>
      <c r="E184">
        <v>1.61</v>
      </c>
      <c r="H184">
        <v>58500</v>
      </c>
      <c r="I184">
        <v>118846</v>
      </c>
      <c r="J184">
        <v>0.7</v>
      </c>
      <c r="M184" t="s">
        <v>3</v>
      </c>
      <c r="N184">
        <v>53</v>
      </c>
      <c r="O184">
        <v>1.737012</v>
      </c>
      <c r="R184" t="s">
        <v>3</v>
      </c>
      <c r="S184">
        <v>53</v>
      </c>
      <c r="T184">
        <v>0.33227699999999999</v>
      </c>
      <c r="V184">
        <v>64</v>
      </c>
      <c r="W184">
        <v>6.0000000000000001E-3</v>
      </c>
      <c r="X184">
        <f>MIN(S184, V184)</f>
        <v>53</v>
      </c>
      <c r="Y184">
        <f>(X184-N184)/N184*100</f>
        <v>0</v>
      </c>
    </row>
    <row r="185" spans="1:25" x14ac:dyDescent="0.3">
      <c r="A185" t="s">
        <v>188</v>
      </c>
      <c r="C185">
        <v>141973</v>
      </c>
      <c r="D185">
        <v>292336</v>
      </c>
      <c r="E185">
        <v>1.79</v>
      </c>
      <c r="H185">
        <v>57486</v>
      </c>
      <c r="I185">
        <v>117639</v>
      </c>
      <c r="J185">
        <v>0.71</v>
      </c>
      <c r="M185" t="s">
        <v>3</v>
      </c>
      <c r="N185">
        <v>56</v>
      </c>
      <c r="O185">
        <v>0.35270499999999999</v>
      </c>
      <c r="R185" t="s">
        <v>3</v>
      </c>
      <c r="S185">
        <v>56</v>
      </c>
      <c r="T185">
        <v>0.117797</v>
      </c>
      <c r="V185">
        <v>65</v>
      </c>
      <c r="W185">
        <v>5.0000000000000001E-3</v>
      </c>
      <c r="X185">
        <f>MIN(S185, V185)</f>
        <v>56</v>
      </c>
      <c r="Y185">
        <f>(X185-N185)/N185*100</f>
        <v>0</v>
      </c>
    </row>
    <row r="186" spans="1:25" x14ac:dyDescent="0.3">
      <c r="A186" t="s">
        <v>189</v>
      </c>
      <c r="C186">
        <v>141973</v>
      </c>
      <c r="D186">
        <v>292982</v>
      </c>
      <c r="E186">
        <v>1.79</v>
      </c>
      <c r="H186">
        <v>60099</v>
      </c>
      <c r="I186">
        <v>123312</v>
      </c>
      <c r="J186">
        <v>0.66</v>
      </c>
      <c r="M186" t="s">
        <v>3</v>
      </c>
      <c r="N186">
        <v>66</v>
      </c>
      <c r="O186">
        <v>0.440444</v>
      </c>
      <c r="R186" t="s">
        <v>3</v>
      </c>
      <c r="S186">
        <v>66</v>
      </c>
      <c r="T186">
        <v>0.16217699999999999</v>
      </c>
      <c r="V186">
        <v>68</v>
      </c>
      <c r="W186">
        <v>5.0000000000000001E-3</v>
      </c>
      <c r="X186">
        <f>MIN(S186, V186)</f>
        <v>66</v>
      </c>
      <c r="Y186">
        <f>(X186-N186)/N186*100</f>
        <v>0</v>
      </c>
    </row>
    <row r="187" spans="1:25" x14ac:dyDescent="0.3">
      <c r="A187" t="s">
        <v>190</v>
      </c>
      <c r="C187">
        <v>113582</v>
      </c>
      <c r="D187">
        <v>231252</v>
      </c>
      <c r="E187">
        <v>1.37</v>
      </c>
      <c r="H187">
        <v>41846</v>
      </c>
      <c r="I187">
        <v>84672</v>
      </c>
      <c r="J187">
        <v>0.45</v>
      </c>
      <c r="M187" t="s">
        <v>3</v>
      </c>
      <c r="N187">
        <v>43</v>
      </c>
      <c r="O187">
        <v>1.4437489999999999</v>
      </c>
      <c r="R187" t="s">
        <v>3</v>
      </c>
      <c r="S187">
        <v>43</v>
      </c>
      <c r="T187">
        <v>0.59172100000000005</v>
      </c>
      <c r="V187">
        <v>48</v>
      </c>
      <c r="W187">
        <v>5.0000000000000001E-3</v>
      </c>
      <c r="X187">
        <f>MIN(S187, V187)</f>
        <v>43</v>
      </c>
      <c r="Y187">
        <f>(X187-N187)/N187*100</f>
        <v>0</v>
      </c>
    </row>
    <row r="188" spans="1:25" x14ac:dyDescent="0.3">
      <c r="A188" t="s">
        <v>191</v>
      </c>
      <c r="C188">
        <v>23961</v>
      </c>
      <c r="D188">
        <v>58684</v>
      </c>
      <c r="E188">
        <v>0.41</v>
      </c>
      <c r="H188">
        <v>7824</v>
      </c>
      <c r="I188">
        <v>18490</v>
      </c>
      <c r="J188">
        <v>0.08</v>
      </c>
      <c r="M188" t="s">
        <v>3</v>
      </c>
      <c r="N188">
        <v>47</v>
      </c>
      <c r="O188">
        <v>0.108975</v>
      </c>
      <c r="R188" t="s">
        <v>3</v>
      </c>
      <c r="S188">
        <v>47</v>
      </c>
      <c r="T188">
        <v>1.6832E-2</v>
      </c>
      <c r="V188">
        <v>47</v>
      </c>
      <c r="W188">
        <v>4.0000000000000001E-3</v>
      </c>
      <c r="X188">
        <f>MIN(S188, V188)</f>
        <v>47</v>
      </c>
      <c r="Y188">
        <f>(X188-N188)/N188*100</f>
        <v>0</v>
      </c>
    </row>
    <row r="189" spans="1:25" x14ac:dyDescent="0.3">
      <c r="A189" t="s">
        <v>192</v>
      </c>
      <c r="C189">
        <v>215760</v>
      </c>
      <c r="D189">
        <v>435965</v>
      </c>
      <c r="E189">
        <v>2.65</v>
      </c>
      <c r="H189">
        <v>81840</v>
      </c>
      <c r="I189">
        <v>164561</v>
      </c>
      <c r="J189">
        <v>0.98</v>
      </c>
      <c r="M189" t="s">
        <v>3</v>
      </c>
      <c r="N189">
        <v>62</v>
      </c>
      <c r="O189">
        <v>0.47993599999999997</v>
      </c>
      <c r="R189" t="s">
        <v>3</v>
      </c>
      <c r="S189">
        <v>62</v>
      </c>
      <c r="T189">
        <v>0.163382</v>
      </c>
      <c r="V189">
        <v>65</v>
      </c>
      <c r="W189">
        <v>0.01</v>
      </c>
      <c r="X189">
        <f>MIN(S189, V189)</f>
        <v>62</v>
      </c>
      <c r="Y189">
        <f>(X189-N189)/N189*100</f>
        <v>0</v>
      </c>
    </row>
    <row r="190" spans="1:25" x14ac:dyDescent="0.3">
      <c r="A190" t="s">
        <v>193</v>
      </c>
      <c r="C190">
        <v>136416</v>
      </c>
      <c r="D190">
        <v>277796</v>
      </c>
      <c r="E190">
        <v>1.68</v>
      </c>
      <c r="H190">
        <v>45472</v>
      </c>
      <c r="I190">
        <v>91890</v>
      </c>
      <c r="J190">
        <v>0.5</v>
      </c>
      <c r="M190" t="s">
        <v>3</v>
      </c>
      <c r="N190">
        <v>43</v>
      </c>
      <c r="O190">
        <v>0.35238599999999998</v>
      </c>
      <c r="R190" t="s">
        <v>3</v>
      </c>
      <c r="S190">
        <v>43</v>
      </c>
      <c r="T190">
        <v>0.14297699999999999</v>
      </c>
      <c r="V190">
        <v>48</v>
      </c>
      <c r="W190">
        <v>6.0000000000000001E-3</v>
      </c>
      <c r="X190">
        <f>MIN(S190, V190)</f>
        <v>43</v>
      </c>
      <c r="Y190">
        <f>(X190-N190)/N190*100</f>
        <v>0</v>
      </c>
    </row>
    <row r="191" spans="1:25" x14ac:dyDescent="0.3">
      <c r="A191" t="s">
        <v>194</v>
      </c>
      <c r="C191">
        <v>199088</v>
      </c>
      <c r="D191">
        <v>408819</v>
      </c>
      <c r="E191">
        <v>2.59</v>
      </c>
      <c r="H191">
        <v>60592</v>
      </c>
      <c r="I191">
        <v>123379</v>
      </c>
      <c r="J191">
        <v>0.67</v>
      </c>
      <c r="M191" t="s">
        <v>3</v>
      </c>
      <c r="N191">
        <v>46</v>
      </c>
      <c r="O191">
        <v>0.49019200000000002</v>
      </c>
      <c r="R191" t="s">
        <v>3</v>
      </c>
      <c r="S191">
        <v>46</v>
      </c>
      <c r="T191">
        <v>0.12052499999999999</v>
      </c>
      <c r="V191">
        <v>55</v>
      </c>
      <c r="W191">
        <v>3.0000000000000001E-3</v>
      </c>
      <c r="X191">
        <f>MIN(S191, V191)</f>
        <v>46</v>
      </c>
      <c r="Y191">
        <f>(X191-N191)/N191*100</f>
        <v>0</v>
      </c>
    </row>
    <row r="192" spans="1:25" x14ac:dyDescent="0.3">
      <c r="A192" t="s">
        <v>195</v>
      </c>
      <c r="C192">
        <v>173236</v>
      </c>
      <c r="D192">
        <v>352357</v>
      </c>
      <c r="E192">
        <v>2.16</v>
      </c>
      <c r="H192">
        <v>62408</v>
      </c>
      <c r="I192">
        <v>126169</v>
      </c>
      <c r="J192">
        <v>0.68</v>
      </c>
      <c r="M192" t="s">
        <v>3</v>
      </c>
      <c r="N192">
        <v>55</v>
      </c>
      <c r="O192">
        <v>0.46499000000000001</v>
      </c>
      <c r="R192" t="s">
        <v>3</v>
      </c>
      <c r="S192">
        <v>55</v>
      </c>
      <c r="T192">
        <v>0.14913599999999999</v>
      </c>
      <c r="V192">
        <v>57</v>
      </c>
      <c r="W192">
        <v>5.0000000000000001E-3</v>
      </c>
      <c r="X192">
        <f>MIN(S192, V192)</f>
        <v>55</v>
      </c>
      <c r="Y192">
        <f>(X192-N192)/N192*100</f>
        <v>0</v>
      </c>
    </row>
    <row r="193" spans="1:25" x14ac:dyDescent="0.3">
      <c r="A193" t="s">
        <v>196</v>
      </c>
      <c r="C193">
        <v>126464</v>
      </c>
      <c r="D193">
        <v>259892</v>
      </c>
      <c r="E193">
        <v>1.55</v>
      </c>
      <c r="H193">
        <v>54912</v>
      </c>
      <c r="I193">
        <v>112230</v>
      </c>
      <c r="J193">
        <v>0.67</v>
      </c>
      <c r="M193" t="s">
        <v>3</v>
      </c>
      <c r="N193">
        <v>59</v>
      </c>
      <c r="O193">
        <v>0.40296700000000002</v>
      </c>
      <c r="R193" t="s">
        <v>3</v>
      </c>
      <c r="S193">
        <v>59</v>
      </c>
      <c r="T193">
        <v>0.15365899999999999</v>
      </c>
      <c r="V193">
        <v>65</v>
      </c>
      <c r="W193">
        <v>7.0000000000000001E-3</v>
      </c>
      <c r="X193">
        <f>MIN(S193, V193)</f>
        <v>59</v>
      </c>
      <c r="Y193">
        <f>(X193-N193)/N193*100</f>
        <v>0</v>
      </c>
    </row>
    <row r="194" spans="1:25" x14ac:dyDescent="0.3">
      <c r="A194" t="s">
        <v>197</v>
      </c>
      <c r="C194">
        <v>183960</v>
      </c>
      <c r="D194">
        <v>375889</v>
      </c>
      <c r="E194">
        <v>2.36</v>
      </c>
      <c r="H194">
        <v>67890</v>
      </c>
      <c r="I194">
        <v>137919</v>
      </c>
      <c r="J194">
        <v>0.74</v>
      </c>
      <c r="M194" t="s">
        <v>3</v>
      </c>
      <c r="N194">
        <v>49</v>
      </c>
      <c r="O194">
        <v>0.422348</v>
      </c>
      <c r="R194" t="s">
        <v>3</v>
      </c>
      <c r="S194">
        <v>49</v>
      </c>
      <c r="T194">
        <v>0.14425199999999999</v>
      </c>
      <c r="V194">
        <v>61</v>
      </c>
      <c r="W194">
        <v>8.0000000000000002E-3</v>
      </c>
      <c r="X194">
        <f>MIN(S194, V194)</f>
        <v>49</v>
      </c>
      <c r="Y194">
        <f>(X194-N194)/N194*100</f>
        <v>0</v>
      </c>
    </row>
    <row r="195" spans="1:25" x14ac:dyDescent="0.3">
      <c r="A195" t="s">
        <v>198</v>
      </c>
      <c r="C195">
        <v>169634</v>
      </c>
      <c r="D195">
        <v>348909</v>
      </c>
      <c r="E195">
        <v>2.16</v>
      </c>
      <c r="H195">
        <v>58133</v>
      </c>
      <c r="I195">
        <v>118653</v>
      </c>
      <c r="J195">
        <v>0.63</v>
      </c>
      <c r="M195" t="s">
        <v>3</v>
      </c>
      <c r="N195">
        <v>59</v>
      </c>
      <c r="O195">
        <v>0.49533700000000003</v>
      </c>
      <c r="R195" t="s">
        <v>3</v>
      </c>
      <c r="S195">
        <v>59</v>
      </c>
      <c r="T195">
        <v>0.14307900000000001</v>
      </c>
      <c r="V195">
        <v>60</v>
      </c>
      <c r="W195">
        <v>8.9999999999999993E-3</v>
      </c>
      <c r="X195">
        <f>MIN(S195, V195)</f>
        <v>59</v>
      </c>
      <c r="Y195">
        <f>(X195-N195)/N195*100</f>
        <v>0</v>
      </c>
    </row>
    <row r="196" spans="1:25" x14ac:dyDescent="0.3">
      <c r="A196" t="s">
        <v>199</v>
      </c>
      <c r="C196">
        <v>178920</v>
      </c>
      <c r="D196">
        <v>367938</v>
      </c>
      <c r="E196">
        <v>2.2599999999999998</v>
      </c>
      <c r="H196">
        <v>57652</v>
      </c>
      <c r="I196">
        <v>117594</v>
      </c>
      <c r="J196">
        <v>0.71</v>
      </c>
      <c r="M196" t="s">
        <v>3</v>
      </c>
      <c r="N196">
        <v>49</v>
      </c>
      <c r="O196">
        <v>0.56243500000000002</v>
      </c>
      <c r="R196" t="s">
        <v>3</v>
      </c>
      <c r="S196">
        <v>49</v>
      </c>
      <c r="T196">
        <v>0.19728100000000001</v>
      </c>
      <c r="V196">
        <v>57</v>
      </c>
      <c r="W196">
        <v>1.0999999999999999E-2</v>
      </c>
      <c r="X196">
        <f>MIN(S196, V196)</f>
        <v>49</v>
      </c>
      <c r="Y196">
        <f>(X196-N196)/N196*100</f>
        <v>0</v>
      </c>
    </row>
    <row r="197" spans="1:25" x14ac:dyDescent="0.3">
      <c r="A197" t="s">
        <v>200</v>
      </c>
      <c r="C197">
        <v>132430</v>
      </c>
      <c r="D197">
        <v>274168</v>
      </c>
      <c r="E197">
        <v>1.72</v>
      </c>
      <c r="H197">
        <v>52972</v>
      </c>
      <c r="I197">
        <v>108928</v>
      </c>
      <c r="J197">
        <v>0.57999999999999996</v>
      </c>
      <c r="M197" t="s">
        <v>3</v>
      </c>
      <c r="N197">
        <v>66</v>
      </c>
      <c r="O197">
        <v>0.35503099999999999</v>
      </c>
      <c r="R197" t="s">
        <v>3</v>
      </c>
      <c r="S197">
        <v>66</v>
      </c>
      <c r="T197">
        <v>0.106265</v>
      </c>
      <c r="V197">
        <v>67</v>
      </c>
      <c r="W197">
        <v>6.0000000000000001E-3</v>
      </c>
      <c r="X197">
        <f>MIN(S197, V197)</f>
        <v>66</v>
      </c>
      <c r="Y197">
        <f>(X197-N197)/N197*100</f>
        <v>0</v>
      </c>
    </row>
    <row r="198" spans="1:25" x14ac:dyDescent="0.3">
      <c r="A198" t="s">
        <v>201</v>
      </c>
      <c r="C198">
        <v>161330</v>
      </c>
      <c r="D198">
        <v>332852</v>
      </c>
      <c r="E198">
        <v>2.06</v>
      </c>
      <c r="H198">
        <v>55042</v>
      </c>
      <c r="I198">
        <v>112660</v>
      </c>
      <c r="J198">
        <v>0.6</v>
      </c>
      <c r="M198" t="s">
        <v>3</v>
      </c>
      <c r="N198">
        <v>55</v>
      </c>
      <c r="O198">
        <v>0.37751200000000001</v>
      </c>
      <c r="R198" t="s">
        <v>3</v>
      </c>
      <c r="S198">
        <v>55</v>
      </c>
      <c r="T198">
        <v>0.103271</v>
      </c>
      <c r="V198">
        <v>57</v>
      </c>
      <c r="W198">
        <v>3.0000000000000001E-3</v>
      </c>
      <c r="X198">
        <f>MIN(S198, V198)</f>
        <v>55</v>
      </c>
      <c r="Y198">
        <f>(X198-N198)/N198*100</f>
        <v>0</v>
      </c>
    </row>
    <row r="199" spans="1:25" x14ac:dyDescent="0.3">
      <c r="A199" t="s">
        <v>202</v>
      </c>
      <c r="C199">
        <v>20790</v>
      </c>
      <c r="D199">
        <v>55194</v>
      </c>
      <c r="E199">
        <v>0.39</v>
      </c>
      <c r="H199">
        <v>7155</v>
      </c>
      <c r="I199">
        <v>18329</v>
      </c>
      <c r="J199">
        <v>0.08</v>
      </c>
      <c r="M199" t="s">
        <v>3</v>
      </c>
      <c r="N199">
        <v>46</v>
      </c>
      <c r="O199">
        <v>0.114386</v>
      </c>
      <c r="R199" t="s">
        <v>3</v>
      </c>
      <c r="S199">
        <v>46</v>
      </c>
      <c r="T199">
        <v>2.3748999999999999E-2</v>
      </c>
      <c r="V199">
        <v>52</v>
      </c>
      <c r="W199">
        <v>3.0000000000000001E-3</v>
      </c>
      <c r="X199">
        <f>MIN(S199, V199)</f>
        <v>46</v>
      </c>
      <c r="Y199">
        <f>(X199-N199)/N199*100</f>
        <v>0</v>
      </c>
    </row>
    <row r="200" spans="1:25" x14ac:dyDescent="0.3">
      <c r="A200" t="s">
        <v>203</v>
      </c>
      <c r="C200">
        <v>218418</v>
      </c>
      <c r="D200">
        <v>442073</v>
      </c>
      <c r="E200">
        <v>2.75</v>
      </c>
      <c r="H200">
        <v>76508</v>
      </c>
      <c r="I200">
        <v>153998</v>
      </c>
      <c r="J200">
        <v>0.82</v>
      </c>
      <c r="M200" t="s">
        <v>3</v>
      </c>
      <c r="N200">
        <v>59</v>
      </c>
      <c r="O200">
        <v>0.47348600000000002</v>
      </c>
      <c r="R200" t="s">
        <v>3</v>
      </c>
      <c r="S200">
        <v>59</v>
      </c>
      <c r="T200">
        <v>0.145259</v>
      </c>
      <c r="V200">
        <v>61</v>
      </c>
      <c r="W200">
        <v>5.0000000000000001E-3</v>
      </c>
      <c r="X200">
        <f>MIN(S200, V200)</f>
        <v>59</v>
      </c>
      <c r="Y200">
        <f>(X200-N200)/N200*100</f>
        <v>0</v>
      </c>
    </row>
    <row r="201" spans="1:25" x14ac:dyDescent="0.3">
      <c r="A201" t="s">
        <v>204</v>
      </c>
      <c r="C201">
        <v>160487</v>
      </c>
      <c r="D201">
        <v>327219</v>
      </c>
      <c r="E201">
        <v>1.98</v>
      </c>
      <c r="H201">
        <v>67270</v>
      </c>
      <c r="I201">
        <v>136420</v>
      </c>
      <c r="J201">
        <v>0.72</v>
      </c>
      <c r="M201" t="s">
        <v>3</v>
      </c>
      <c r="N201">
        <v>69</v>
      </c>
      <c r="O201">
        <v>0.38717000000000001</v>
      </c>
      <c r="R201" t="s">
        <v>3</v>
      </c>
      <c r="S201">
        <v>69</v>
      </c>
      <c r="T201">
        <v>0.12800700000000001</v>
      </c>
      <c r="V201">
        <v>69</v>
      </c>
      <c r="W201">
        <v>6.0000000000000001E-3</v>
      </c>
      <c r="X201">
        <f>MIN(S201, V201)</f>
        <v>69</v>
      </c>
      <c r="Y201">
        <f>(X201-N201)/N201*100</f>
        <v>0</v>
      </c>
    </row>
    <row r="202" spans="1:25" x14ac:dyDescent="0.3">
      <c r="A202" t="s">
        <v>205</v>
      </c>
      <c r="C202">
        <v>202536</v>
      </c>
      <c r="D202">
        <v>409648</v>
      </c>
      <c r="E202">
        <v>2.5299999999999998</v>
      </c>
      <c r="H202">
        <v>61692</v>
      </c>
      <c r="I202">
        <v>123846</v>
      </c>
      <c r="J202">
        <v>0.67</v>
      </c>
      <c r="M202" t="s">
        <v>3</v>
      </c>
      <c r="N202">
        <v>52</v>
      </c>
      <c r="O202">
        <v>0.46254600000000001</v>
      </c>
      <c r="R202" t="s">
        <v>3</v>
      </c>
      <c r="S202">
        <v>52</v>
      </c>
      <c r="T202">
        <v>0.112792</v>
      </c>
      <c r="V202">
        <v>52</v>
      </c>
      <c r="W202">
        <v>4.0000000000000001E-3</v>
      </c>
      <c r="X202">
        <f>MIN(S202, V202)</f>
        <v>52</v>
      </c>
      <c r="Y202">
        <f>(X202-N202)/N202*100</f>
        <v>0</v>
      </c>
    </row>
    <row r="203" spans="1:25" x14ac:dyDescent="0.3">
      <c r="A203" t="s">
        <v>206</v>
      </c>
      <c r="C203">
        <v>137088</v>
      </c>
      <c r="D203">
        <v>275350</v>
      </c>
      <c r="E203">
        <v>1.65</v>
      </c>
      <c r="H203">
        <v>43344</v>
      </c>
      <c r="I203">
        <v>86467</v>
      </c>
      <c r="J203">
        <v>0.47</v>
      </c>
      <c r="M203" t="s">
        <v>3</v>
      </c>
      <c r="N203">
        <v>40</v>
      </c>
      <c r="O203">
        <v>0.30764999999999998</v>
      </c>
      <c r="R203" t="s">
        <v>3</v>
      </c>
      <c r="S203">
        <v>40</v>
      </c>
      <c r="T203">
        <v>8.1947000000000006E-2</v>
      </c>
      <c r="V203">
        <v>42</v>
      </c>
      <c r="W203">
        <v>5.0000000000000001E-3</v>
      </c>
      <c r="X203">
        <f>MIN(S203, V203)</f>
        <v>40</v>
      </c>
      <c r="Y203">
        <f>(X203-N203)/N203*100</f>
        <v>0</v>
      </c>
    </row>
    <row r="204" spans="1:25" x14ac:dyDescent="0.3">
      <c r="A204" t="s">
        <v>207</v>
      </c>
      <c r="C204">
        <v>197227</v>
      </c>
      <c r="D204">
        <v>397457</v>
      </c>
      <c r="E204">
        <v>2.46</v>
      </c>
      <c r="H204">
        <v>57869</v>
      </c>
      <c r="I204">
        <v>115791</v>
      </c>
      <c r="J204">
        <v>0.64</v>
      </c>
      <c r="M204" t="s">
        <v>3</v>
      </c>
      <c r="N204">
        <v>48</v>
      </c>
      <c r="O204">
        <v>0.439971</v>
      </c>
      <c r="R204" t="s">
        <v>3</v>
      </c>
      <c r="S204">
        <v>48</v>
      </c>
      <c r="T204">
        <v>9.9171999999999996E-2</v>
      </c>
      <c r="V204">
        <v>48</v>
      </c>
      <c r="W204">
        <v>4.0000000000000001E-3</v>
      </c>
      <c r="X204">
        <f>MIN(S204, V204)</f>
        <v>48</v>
      </c>
      <c r="Y204">
        <f>(X204-N204)/N204*100</f>
        <v>0</v>
      </c>
    </row>
    <row r="205" spans="1:25" x14ac:dyDescent="0.3">
      <c r="A205" t="s">
        <v>208</v>
      </c>
      <c r="C205">
        <v>182838</v>
      </c>
      <c r="D205">
        <v>376316</v>
      </c>
      <c r="E205">
        <v>2.37</v>
      </c>
      <c r="H205">
        <v>73725</v>
      </c>
      <c r="I205">
        <v>150875</v>
      </c>
      <c r="J205">
        <v>0.91</v>
      </c>
      <c r="M205" t="s">
        <v>3</v>
      </c>
      <c r="N205">
        <v>73</v>
      </c>
      <c r="O205">
        <v>0.43648199999999998</v>
      </c>
      <c r="R205" t="s">
        <v>3</v>
      </c>
      <c r="S205">
        <v>73</v>
      </c>
      <c r="T205">
        <v>0.15164</v>
      </c>
      <c r="V205">
        <v>74</v>
      </c>
      <c r="W205">
        <v>5.0000000000000001E-3</v>
      </c>
      <c r="X205">
        <f>MIN(S205, V205)</f>
        <v>73</v>
      </c>
      <c r="Y205">
        <f>(X205-N205)/N205*100</f>
        <v>0</v>
      </c>
    </row>
    <row r="206" spans="1:25" x14ac:dyDescent="0.3">
      <c r="A206" t="s">
        <v>209</v>
      </c>
      <c r="C206">
        <v>152280</v>
      </c>
      <c r="D206">
        <v>311841</v>
      </c>
      <c r="E206">
        <v>1.91</v>
      </c>
      <c r="H206">
        <v>53580</v>
      </c>
      <c r="I206">
        <v>108981</v>
      </c>
      <c r="J206">
        <v>0.59</v>
      </c>
      <c r="M206" t="s">
        <v>3</v>
      </c>
      <c r="N206">
        <v>55</v>
      </c>
      <c r="O206">
        <v>0.35895500000000002</v>
      </c>
      <c r="R206" t="s">
        <v>3</v>
      </c>
      <c r="S206">
        <v>55</v>
      </c>
      <c r="T206">
        <v>0.102686</v>
      </c>
      <c r="V206">
        <v>56</v>
      </c>
      <c r="W206">
        <v>5.0000000000000001E-3</v>
      </c>
      <c r="X206">
        <f>MIN(S206, V206)</f>
        <v>55</v>
      </c>
      <c r="Y206">
        <f>(X206-N206)/N206*100</f>
        <v>0</v>
      </c>
    </row>
    <row r="207" spans="1:25" x14ac:dyDescent="0.3">
      <c r="A207" t="s">
        <v>210</v>
      </c>
      <c r="C207">
        <v>208420</v>
      </c>
      <c r="D207">
        <v>418819</v>
      </c>
      <c r="E207">
        <v>2.61</v>
      </c>
      <c r="H207">
        <v>60074</v>
      </c>
      <c r="I207">
        <v>119828</v>
      </c>
      <c r="J207">
        <v>0.66</v>
      </c>
      <c r="M207" t="s">
        <v>3</v>
      </c>
      <c r="N207">
        <v>48</v>
      </c>
      <c r="O207">
        <v>0.461476</v>
      </c>
      <c r="R207" t="s">
        <v>3</v>
      </c>
      <c r="S207">
        <v>48</v>
      </c>
      <c r="T207">
        <v>0.101716</v>
      </c>
      <c r="V207">
        <v>48</v>
      </c>
      <c r="W207">
        <v>4.0000000000000001E-3</v>
      </c>
      <c r="X207">
        <f>MIN(S207, V207)</f>
        <v>48</v>
      </c>
      <c r="Y207">
        <f>(X207-N207)/N207*100</f>
        <v>0</v>
      </c>
    </row>
    <row r="208" spans="1:25" x14ac:dyDescent="0.3">
      <c r="A208" t="s">
        <v>211</v>
      </c>
      <c r="C208">
        <v>203476</v>
      </c>
      <c r="D208">
        <v>413234</v>
      </c>
      <c r="E208">
        <v>2.5099999999999998</v>
      </c>
      <c r="H208">
        <v>63882</v>
      </c>
      <c r="I208">
        <v>128854</v>
      </c>
      <c r="J208">
        <v>0.8</v>
      </c>
      <c r="M208" t="s">
        <v>3</v>
      </c>
      <c r="N208">
        <v>53</v>
      </c>
      <c r="O208">
        <v>0.45534799999999997</v>
      </c>
      <c r="R208" t="s">
        <v>3</v>
      </c>
      <c r="S208">
        <v>53</v>
      </c>
      <c r="T208">
        <v>0.108143</v>
      </c>
      <c r="V208">
        <v>53</v>
      </c>
      <c r="W208">
        <v>3.0000000000000001E-3</v>
      </c>
      <c r="X208">
        <f>MIN(S208, V208)</f>
        <v>53</v>
      </c>
      <c r="Y208">
        <f>(X208-N208)/N208*100</f>
        <v>0</v>
      </c>
    </row>
    <row r="209" spans="1:25" x14ac:dyDescent="0.3">
      <c r="A209" t="s">
        <v>212</v>
      </c>
      <c r="C209">
        <v>184128</v>
      </c>
      <c r="D209">
        <v>380550</v>
      </c>
      <c r="E209">
        <v>2.39</v>
      </c>
      <c r="H209">
        <v>68089</v>
      </c>
      <c r="I209">
        <v>139760</v>
      </c>
      <c r="J209">
        <v>0.84</v>
      </c>
      <c r="M209" t="s">
        <v>3</v>
      </c>
      <c r="N209">
        <v>62</v>
      </c>
      <c r="O209">
        <v>0.541022</v>
      </c>
      <c r="R209" t="s">
        <v>3</v>
      </c>
      <c r="S209">
        <v>62</v>
      </c>
      <c r="T209">
        <v>0.17319200000000001</v>
      </c>
      <c r="V209">
        <v>70</v>
      </c>
      <c r="W209">
        <v>4.0000000000000001E-3</v>
      </c>
      <c r="X209">
        <f>MIN(S209, V209)</f>
        <v>62</v>
      </c>
      <c r="Y209">
        <f>(X209-N209)/N209*100</f>
        <v>0</v>
      </c>
    </row>
    <row r="210" spans="1:25" x14ac:dyDescent="0.3">
      <c r="A210" t="s">
        <v>213</v>
      </c>
      <c r="C210">
        <v>19140</v>
      </c>
      <c r="D210">
        <v>54759</v>
      </c>
      <c r="E210">
        <v>0.42</v>
      </c>
      <c r="H210">
        <v>8004</v>
      </c>
      <c r="I210">
        <v>22215</v>
      </c>
      <c r="J210">
        <v>0.1</v>
      </c>
      <c r="M210" t="s">
        <v>3</v>
      </c>
      <c r="N210">
        <v>54</v>
      </c>
      <c r="O210">
        <v>0.14737700000000001</v>
      </c>
      <c r="R210" t="s">
        <v>3</v>
      </c>
      <c r="S210">
        <v>54</v>
      </c>
      <c r="T210">
        <v>3.8787000000000002E-2</v>
      </c>
      <c r="V210">
        <v>68</v>
      </c>
      <c r="W210">
        <v>5.0000000000000001E-3</v>
      </c>
      <c r="X210">
        <f>MIN(S210, V210)</f>
        <v>54</v>
      </c>
      <c r="Y210">
        <f>(X210-N210)/N210*100</f>
        <v>0</v>
      </c>
    </row>
    <row r="211" spans="1:25" x14ac:dyDescent="0.3">
      <c r="A211" t="s">
        <v>214</v>
      </c>
      <c r="C211">
        <v>124740</v>
      </c>
      <c r="D211">
        <v>255752</v>
      </c>
      <c r="E211">
        <v>1.48</v>
      </c>
      <c r="H211">
        <v>82236</v>
      </c>
      <c r="I211">
        <v>168306</v>
      </c>
      <c r="J211">
        <v>1.02</v>
      </c>
      <c r="M211" t="s">
        <v>3</v>
      </c>
      <c r="N211">
        <v>76</v>
      </c>
      <c r="O211">
        <v>4.9128360000000004</v>
      </c>
      <c r="R211" t="s">
        <v>3</v>
      </c>
      <c r="S211">
        <v>76</v>
      </c>
      <c r="T211">
        <v>4.1158520000000003</v>
      </c>
      <c r="V211">
        <v>88</v>
      </c>
      <c r="W211">
        <v>3.0000000000000001E-3</v>
      </c>
      <c r="X211">
        <f>MIN(S211, V211)</f>
        <v>76</v>
      </c>
      <c r="Y211">
        <f>(X211-N211)/N211*100</f>
        <v>0</v>
      </c>
    </row>
    <row r="212" spans="1:25" x14ac:dyDescent="0.3">
      <c r="A212" t="s">
        <v>215</v>
      </c>
      <c r="C212">
        <v>164472</v>
      </c>
      <c r="D212">
        <v>343729</v>
      </c>
      <c r="E212">
        <v>2.12</v>
      </c>
      <c r="H212">
        <v>97944</v>
      </c>
      <c r="I212">
        <v>204121</v>
      </c>
      <c r="J212">
        <v>1.18</v>
      </c>
      <c r="M212" t="s">
        <v>4</v>
      </c>
      <c r="N212">
        <v>85</v>
      </c>
      <c r="O212">
        <v>60.331248000000002</v>
      </c>
      <c r="R212" t="s">
        <v>4</v>
      </c>
      <c r="S212">
        <v>86</v>
      </c>
      <c r="T212">
        <v>60.171464</v>
      </c>
      <c r="V212">
        <v>105</v>
      </c>
      <c r="W212">
        <v>2E-3</v>
      </c>
      <c r="X212">
        <f>MIN(S212, V212)</f>
        <v>86</v>
      </c>
      <c r="Y212">
        <f>(X212-N212)/N212*100</f>
        <v>1.1764705882352942</v>
      </c>
    </row>
    <row r="213" spans="1:25" x14ac:dyDescent="0.3">
      <c r="A213" t="s">
        <v>216</v>
      </c>
      <c r="C213">
        <v>169597</v>
      </c>
      <c r="D213">
        <v>354102</v>
      </c>
      <c r="E213">
        <v>2.21</v>
      </c>
      <c r="H213">
        <v>123684</v>
      </c>
      <c r="I213">
        <v>257866</v>
      </c>
      <c r="J213">
        <v>1.48</v>
      </c>
      <c r="M213" t="s">
        <v>3</v>
      </c>
      <c r="N213">
        <v>89</v>
      </c>
      <c r="O213">
        <v>24.163900000000002</v>
      </c>
      <c r="R213" t="s">
        <v>3</v>
      </c>
      <c r="S213">
        <v>89</v>
      </c>
      <c r="T213">
        <v>18.231173999999999</v>
      </c>
      <c r="V213">
        <v>131</v>
      </c>
      <c r="W213">
        <v>4.0000000000000001E-3</v>
      </c>
      <c r="X213">
        <f>MIN(S213, V213)</f>
        <v>89</v>
      </c>
      <c r="Y213">
        <f>(X213-N213)/N213*100</f>
        <v>0</v>
      </c>
    </row>
    <row r="214" spans="1:25" x14ac:dyDescent="0.3">
      <c r="A214" t="s">
        <v>217</v>
      </c>
      <c r="C214">
        <v>139443</v>
      </c>
      <c r="D214">
        <v>288895</v>
      </c>
      <c r="E214">
        <v>1.75</v>
      </c>
      <c r="H214">
        <v>86823</v>
      </c>
      <c r="I214">
        <v>179455</v>
      </c>
      <c r="J214">
        <v>1.04</v>
      </c>
      <c r="M214" t="s">
        <v>4</v>
      </c>
      <c r="N214">
        <v>75</v>
      </c>
      <c r="O214">
        <v>60.278834000000003</v>
      </c>
      <c r="R214" t="s">
        <v>4</v>
      </c>
      <c r="S214">
        <v>76</v>
      </c>
      <c r="T214">
        <v>60.149175999999997</v>
      </c>
      <c r="V214">
        <v>98</v>
      </c>
      <c r="W214">
        <v>4.0000000000000001E-3</v>
      </c>
      <c r="X214">
        <f>MIN(S214, V214)</f>
        <v>76</v>
      </c>
      <c r="Y214">
        <f>(X214-N214)/N214*100</f>
        <v>1.3333333333333335</v>
      </c>
    </row>
    <row r="215" spans="1:25" x14ac:dyDescent="0.3">
      <c r="A215" t="s">
        <v>218</v>
      </c>
      <c r="C215">
        <v>155298</v>
      </c>
      <c r="D215">
        <v>326289</v>
      </c>
      <c r="E215">
        <v>2.0099999999999998</v>
      </c>
      <c r="H215">
        <v>100386</v>
      </c>
      <c r="I215">
        <v>210385</v>
      </c>
      <c r="J215">
        <v>1.31</v>
      </c>
      <c r="M215" t="s">
        <v>4</v>
      </c>
      <c r="N215">
        <v>103</v>
      </c>
      <c r="O215">
        <v>60.317129999999999</v>
      </c>
      <c r="R215" t="s">
        <v>4</v>
      </c>
      <c r="S215">
        <v>102</v>
      </c>
      <c r="T215">
        <v>60.180649000000003</v>
      </c>
      <c r="V215">
        <v>116</v>
      </c>
      <c r="W215">
        <v>4.0000000000000001E-3</v>
      </c>
      <c r="X215">
        <f>MIN(S215, V215)</f>
        <v>102</v>
      </c>
      <c r="Y215">
        <f>(X215-N215)/N215*100</f>
        <v>-0.97087378640776689</v>
      </c>
    </row>
    <row r="216" spans="1:25" x14ac:dyDescent="0.3">
      <c r="A216" t="s">
        <v>219</v>
      </c>
      <c r="C216">
        <v>159705</v>
      </c>
      <c r="D216">
        <v>337191</v>
      </c>
      <c r="E216">
        <v>2.0299999999999998</v>
      </c>
      <c r="H216">
        <v>96330</v>
      </c>
      <c r="I216">
        <v>202791</v>
      </c>
      <c r="J216">
        <v>1.1499999999999999</v>
      </c>
      <c r="M216" t="s">
        <v>3</v>
      </c>
      <c r="N216">
        <v>98</v>
      </c>
      <c r="O216">
        <v>30.645254000000001</v>
      </c>
      <c r="R216" t="s">
        <v>3</v>
      </c>
      <c r="S216">
        <v>98</v>
      </c>
      <c r="T216">
        <v>43.597946999999998</v>
      </c>
      <c r="V216">
        <v>113</v>
      </c>
      <c r="W216">
        <v>6.0000000000000001E-3</v>
      </c>
      <c r="X216">
        <f>MIN(S216, V216)</f>
        <v>98</v>
      </c>
      <c r="Y216">
        <f>(X216-N216)/N216*100</f>
        <v>0</v>
      </c>
    </row>
    <row r="217" spans="1:25" x14ac:dyDescent="0.3">
      <c r="A217" t="s">
        <v>220</v>
      </c>
      <c r="C217">
        <v>179928</v>
      </c>
      <c r="D217">
        <v>376687</v>
      </c>
      <c r="E217">
        <v>2.2999999999999998</v>
      </c>
      <c r="H217">
        <v>102816</v>
      </c>
      <c r="I217">
        <v>214606</v>
      </c>
      <c r="J217">
        <v>1.22</v>
      </c>
      <c r="M217" t="s">
        <v>4</v>
      </c>
      <c r="N217">
        <v>90</v>
      </c>
      <c r="O217">
        <v>60.356046999999997</v>
      </c>
      <c r="R217" t="s">
        <v>4</v>
      </c>
      <c r="S217">
        <v>92</v>
      </c>
      <c r="T217">
        <v>60.18056</v>
      </c>
      <c r="V217">
        <v>107</v>
      </c>
      <c r="W217">
        <v>5.0000000000000001E-3</v>
      </c>
      <c r="X217">
        <f>MIN(S217, V217)</f>
        <v>92</v>
      </c>
      <c r="Y217">
        <f>(X217-N217)/N217*100</f>
        <v>2.2222222222222223</v>
      </c>
    </row>
    <row r="218" spans="1:25" x14ac:dyDescent="0.3">
      <c r="A218" t="s">
        <v>221</v>
      </c>
      <c r="C218">
        <v>159795</v>
      </c>
      <c r="D218">
        <v>328912</v>
      </c>
      <c r="E218">
        <v>1.98</v>
      </c>
      <c r="H218">
        <v>102510</v>
      </c>
      <c r="I218">
        <v>210580</v>
      </c>
      <c r="J218">
        <v>1.19</v>
      </c>
      <c r="M218" t="s">
        <v>3</v>
      </c>
      <c r="N218">
        <v>71</v>
      </c>
      <c r="O218">
        <v>22.021763</v>
      </c>
      <c r="R218" t="s">
        <v>3</v>
      </c>
      <c r="S218">
        <v>71</v>
      </c>
      <c r="T218">
        <v>17.668880999999999</v>
      </c>
      <c r="V218">
        <v>101</v>
      </c>
      <c r="W218">
        <v>4.0000000000000001E-3</v>
      </c>
      <c r="X218">
        <f>MIN(S218, V218)</f>
        <v>71</v>
      </c>
      <c r="Y218">
        <f>(X218-N218)/N218*100</f>
        <v>0</v>
      </c>
    </row>
    <row r="219" spans="1:25" x14ac:dyDescent="0.3">
      <c r="A219" t="s">
        <v>222</v>
      </c>
      <c r="C219">
        <v>197303</v>
      </c>
      <c r="D219">
        <v>412201</v>
      </c>
      <c r="E219">
        <v>2.58</v>
      </c>
      <c r="H219">
        <v>100201</v>
      </c>
      <c r="I219">
        <v>208597</v>
      </c>
      <c r="J219">
        <v>1.1000000000000001</v>
      </c>
      <c r="M219" t="s">
        <v>4</v>
      </c>
      <c r="N219">
        <v>81</v>
      </c>
      <c r="O219">
        <v>60.387841000000002</v>
      </c>
      <c r="R219" t="s">
        <v>4</v>
      </c>
      <c r="S219">
        <v>80</v>
      </c>
      <c r="T219">
        <v>60.167074</v>
      </c>
      <c r="V219">
        <v>96</v>
      </c>
      <c r="W219">
        <v>4.0000000000000001E-3</v>
      </c>
      <c r="X219">
        <f>MIN(S219, V219)</f>
        <v>80</v>
      </c>
      <c r="Y219">
        <f>(X219-N219)/N219*100</f>
        <v>-1.2345679012345678</v>
      </c>
    </row>
    <row r="220" spans="1:25" x14ac:dyDescent="0.3">
      <c r="A220" t="s">
        <v>223</v>
      </c>
      <c r="C220">
        <v>164619</v>
      </c>
      <c r="D220">
        <v>347410</v>
      </c>
      <c r="E220">
        <v>2.1800000000000002</v>
      </c>
      <c r="H220">
        <v>102778</v>
      </c>
      <c r="I220">
        <v>216344</v>
      </c>
      <c r="J220">
        <v>1.24</v>
      </c>
      <c r="M220" t="s">
        <v>4</v>
      </c>
      <c r="N220">
        <v>100</v>
      </c>
      <c r="O220">
        <v>60.340615999999997</v>
      </c>
      <c r="R220" t="s">
        <v>4</v>
      </c>
      <c r="S220">
        <v>97</v>
      </c>
      <c r="T220">
        <v>60.183897999999999</v>
      </c>
      <c r="V220">
        <v>117</v>
      </c>
      <c r="W220">
        <v>4.0000000000000001E-3</v>
      </c>
      <c r="X220">
        <f>MIN(S220, V220)</f>
        <v>97</v>
      </c>
      <c r="Y220">
        <f>(X220-N220)/N220*100</f>
        <v>-3</v>
      </c>
    </row>
    <row r="221" spans="1:25" x14ac:dyDescent="0.3">
      <c r="A221" t="s">
        <v>224</v>
      </c>
      <c r="C221">
        <v>28906</v>
      </c>
      <c r="D221">
        <v>81597</v>
      </c>
      <c r="E221">
        <v>0.59</v>
      </c>
      <c r="H221">
        <v>10728</v>
      </c>
      <c r="I221">
        <v>29381</v>
      </c>
      <c r="J221">
        <v>0.13</v>
      </c>
      <c r="M221" t="s">
        <v>3</v>
      </c>
      <c r="N221">
        <v>51</v>
      </c>
      <c r="O221">
        <v>0.15885099999999999</v>
      </c>
      <c r="R221" t="s">
        <v>3</v>
      </c>
      <c r="S221">
        <v>51</v>
      </c>
      <c r="T221">
        <v>3.2305E-2</v>
      </c>
      <c r="V221">
        <v>71</v>
      </c>
      <c r="W221">
        <v>7.0000000000000001E-3</v>
      </c>
      <c r="X221">
        <f>MIN(S221, V221)</f>
        <v>51</v>
      </c>
      <c r="Y221">
        <f>(X221-N221)/N221*100</f>
        <v>0</v>
      </c>
    </row>
    <row r="222" spans="1:25" x14ac:dyDescent="0.3">
      <c r="A222" t="s">
        <v>225</v>
      </c>
      <c r="C222">
        <v>228690</v>
      </c>
      <c r="D222">
        <v>462615</v>
      </c>
      <c r="E222">
        <v>2.72</v>
      </c>
      <c r="H222">
        <v>84546</v>
      </c>
      <c r="I222">
        <v>170271</v>
      </c>
      <c r="J222">
        <v>0.99</v>
      </c>
      <c r="M222" t="s">
        <v>3</v>
      </c>
      <c r="N222">
        <v>52</v>
      </c>
      <c r="O222">
        <v>4.4462080000000004</v>
      </c>
      <c r="R222" t="s">
        <v>3</v>
      </c>
      <c r="S222">
        <v>52</v>
      </c>
      <c r="T222">
        <v>2.4571529999999999</v>
      </c>
      <c r="V222">
        <v>60</v>
      </c>
      <c r="W222">
        <v>6.0000000000000001E-3</v>
      </c>
      <c r="X222">
        <f>MIN(S222, V222)</f>
        <v>52</v>
      </c>
      <c r="Y222">
        <f>(X222-N222)/N222*100</f>
        <v>0</v>
      </c>
    </row>
    <row r="223" spans="1:25" x14ac:dyDescent="0.3">
      <c r="A223" t="s">
        <v>226</v>
      </c>
      <c r="C223">
        <v>193680</v>
      </c>
      <c r="D223">
        <v>390269</v>
      </c>
      <c r="E223">
        <v>2.33</v>
      </c>
      <c r="H223">
        <v>79355</v>
      </c>
      <c r="I223">
        <v>159324</v>
      </c>
      <c r="J223">
        <v>0.84</v>
      </c>
      <c r="M223" t="s">
        <v>3</v>
      </c>
      <c r="N223">
        <v>47</v>
      </c>
      <c r="O223">
        <v>1.7244930000000001</v>
      </c>
      <c r="R223" t="s">
        <v>3</v>
      </c>
      <c r="S223">
        <v>47</v>
      </c>
      <c r="T223">
        <v>0.53342000000000001</v>
      </c>
      <c r="V223">
        <v>58</v>
      </c>
      <c r="W223">
        <v>5.0000000000000001E-3</v>
      </c>
      <c r="X223">
        <f>MIN(S223, V223)</f>
        <v>47</v>
      </c>
      <c r="Y223">
        <f>(X223-N223)/N223*100</f>
        <v>0</v>
      </c>
    </row>
    <row r="224" spans="1:25" x14ac:dyDescent="0.3">
      <c r="A224" t="s">
        <v>227</v>
      </c>
      <c r="C224">
        <v>240828</v>
      </c>
      <c r="D224">
        <v>493878</v>
      </c>
      <c r="E224">
        <v>3.01</v>
      </c>
      <c r="H224">
        <v>97356</v>
      </c>
      <c r="I224">
        <v>198758</v>
      </c>
      <c r="J224">
        <v>1.1599999999999999</v>
      </c>
      <c r="M224" t="s">
        <v>3</v>
      </c>
      <c r="N224">
        <v>66</v>
      </c>
      <c r="O224">
        <v>10.238524999999999</v>
      </c>
      <c r="R224" t="s">
        <v>3</v>
      </c>
      <c r="S224">
        <v>66</v>
      </c>
      <c r="T224">
        <v>5.6078390000000002</v>
      </c>
      <c r="V224">
        <v>75</v>
      </c>
      <c r="W224">
        <v>5.0000000000000001E-3</v>
      </c>
      <c r="X224">
        <f>MIN(S224, V224)</f>
        <v>66</v>
      </c>
      <c r="Y224">
        <f>(X224-N224)/N224*100</f>
        <v>0</v>
      </c>
    </row>
    <row r="225" spans="1:25" x14ac:dyDescent="0.3">
      <c r="A225" t="s">
        <v>228</v>
      </c>
      <c r="C225">
        <v>215302</v>
      </c>
      <c r="D225">
        <v>438362</v>
      </c>
      <c r="E225">
        <v>2.64</v>
      </c>
      <c r="H225">
        <v>89493</v>
      </c>
      <c r="I225">
        <v>181506</v>
      </c>
      <c r="J225">
        <v>1.05</v>
      </c>
      <c r="M225" t="s">
        <v>3</v>
      </c>
      <c r="N225">
        <v>55</v>
      </c>
      <c r="O225">
        <v>1.61042</v>
      </c>
      <c r="R225" t="s">
        <v>3</v>
      </c>
      <c r="S225">
        <v>55</v>
      </c>
      <c r="T225">
        <v>0.74329999999999996</v>
      </c>
      <c r="V225">
        <v>68</v>
      </c>
      <c r="W225">
        <v>4.0000000000000001E-3</v>
      </c>
      <c r="X225">
        <f>MIN(S225, V225)</f>
        <v>55</v>
      </c>
      <c r="Y225">
        <f>(X225-N225)/N225*100</f>
        <v>0</v>
      </c>
    </row>
    <row r="226" spans="1:25" x14ac:dyDescent="0.3">
      <c r="A226" t="s">
        <v>229</v>
      </c>
      <c r="C226">
        <v>225428</v>
      </c>
      <c r="D226">
        <v>456805</v>
      </c>
      <c r="E226">
        <v>2.72</v>
      </c>
      <c r="H226">
        <v>82838</v>
      </c>
      <c r="I226">
        <v>167110</v>
      </c>
      <c r="J226">
        <v>0.98</v>
      </c>
      <c r="M226" t="s">
        <v>3</v>
      </c>
      <c r="N226">
        <v>51</v>
      </c>
      <c r="O226">
        <v>1.3468519999999999</v>
      </c>
      <c r="R226" t="s">
        <v>3</v>
      </c>
      <c r="S226">
        <v>51</v>
      </c>
      <c r="T226">
        <v>0.52909300000000004</v>
      </c>
      <c r="V226">
        <v>60</v>
      </c>
      <c r="W226">
        <v>3.0000000000000001E-3</v>
      </c>
      <c r="X226">
        <f>MIN(S226, V226)</f>
        <v>51</v>
      </c>
      <c r="Y226">
        <f>(X226-N226)/N226*100</f>
        <v>0</v>
      </c>
    </row>
    <row r="227" spans="1:25" x14ac:dyDescent="0.3">
      <c r="A227" t="s">
        <v>230</v>
      </c>
      <c r="C227">
        <v>237360</v>
      </c>
      <c r="D227">
        <v>482832</v>
      </c>
      <c r="E227">
        <v>2.94</v>
      </c>
      <c r="H227">
        <v>91080</v>
      </c>
      <c r="I227">
        <v>184442</v>
      </c>
      <c r="J227">
        <v>1.0900000000000001</v>
      </c>
      <c r="M227" t="s">
        <v>3</v>
      </c>
      <c r="N227">
        <v>53</v>
      </c>
      <c r="O227">
        <v>3.0940449999999999</v>
      </c>
      <c r="R227" t="s">
        <v>3</v>
      </c>
      <c r="S227">
        <v>53</v>
      </c>
      <c r="T227">
        <v>1.655767</v>
      </c>
      <c r="V227">
        <v>65</v>
      </c>
      <c r="W227">
        <v>5.0000000000000001E-3</v>
      </c>
      <c r="X227">
        <f>MIN(S227, V227)</f>
        <v>53</v>
      </c>
      <c r="Y227">
        <f>(X227-N227)/N227*100</f>
        <v>0</v>
      </c>
    </row>
    <row r="228" spans="1:25" x14ac:dyDescent="0.3">
      <c r="A228" t="s">
        <v>231</v>
      </c>
      <c r="C228">
        <v>204516</v>
      </c>
      <c r="D228">
        <v>417153</v>
      </c>
      <c r="E228">
        <v>2.52</v>
      </c>
      <c r="H228">
        <v>84916</v>
      </c>
      <c r="I228">
        <v>172453</v>
      </c>
      <c r="J228">
        <v>1.01</v>
      </c>
      <c r="M228" t="s">
        <v>3</v>
      </c>
      <c r="N228">
        <v>62</v>
      </c>
      <c r="O228">
        <v>3.961462</v>
      </c>
      <c r="R228" t="s">
        <v>3</v>
      </c>
      <c r="S228">
        <v>62</v>
      </c>
      <c r="T228">
        <v>1.658779</v>
      </c>
      <c r="V228">
        <v>70</v>
      </c>
      <c r="W228">
        <v>6.0000000000000001E-3</v>
      </c>
      <c r="X228">
        <f>MIN(S228, V228)</f>
        <v>62</v>
      </c>
      <c r="Y228">
        <f>(X228-N228)/N228*100</f>
        <v>0</v>
      </c>
    </row>
    <row r="229" spans="1:25" x14ac:dyDescent="0.3">
      <c r="A229" t="s">
        <v>232</v>
      </c>
      <c r="C229">
        <v>280440</v>
      </c>
      <c r="D229">
        <v>577641</v>
      </c>
      <c r="E229">
        <v>3.6</v>
      </c>
      <c r="H229">
        <v>103968</v>
      </c>
      <c r="I229">
        <v>213087</v>
      </c>
      <c r="J229">
        <v>1.1299999999999999</v>
      </c>
      <c r="M229" t="s">
        <v>3</v>
      </c>
      <c r="N229">
        <v>66</v>
      </c>
      <c r="O229">
        <v>4.8715339999999996</v>
      </c>
      <c r="R229" t="s">
        <v>3</v>
      </c>
      <c r="S229">
        <v>66</v>
      </c>
      <c r="T229">
        <v>3.5506709999999999</v>
      </c>
      <c r="V229">
        <v>75</v>
      </c>
      <c r="W229">
        <v>3.0000000000000001E-3</v>
      </c>
      <c r="X229">
        <f>MIN(S229, V229)</f>
        <v>66</v>
      </c>
      <c r="Y229">
        <f>(X229-N229)/N229*100</f>
        <v>0</v>
      </c>
    </row>
    <row r="230" spans="1:25" x14ac:dyDescent="0.3">
      <c r="A230" t="s">
        <v>233</v>
      </c>
      <c r="C230">
        <v>217856</v>
      </c>
      <c r="D230">
        <v>437864</v>
      </c>
      <c r="E230">
        <v>2.62</v>
      </c>
      <c r="H230">
        <v>66240</v>
      </c>
      <c r="I230">
        <v>132366</v>
      </c>
      <c r="J230">
        <v>0.71</v>
      </c>
      <c r="M230" t="s">
        <v>3</v>
      </c>
      <c r="N230">
        <v>43</v>
      </c>
      <c r="O230">
        <v>2.6573549999999999</v>
      </c>
      <c r="R230" t="s">
        <v>3</v>
      </c>
      <c r="S230">
        <v>43</v>
      </c>
      <c r="T230">
        <v>0.36248999999999998</v>
      </c>
      <c r="V230">
        <v>44</v>
      </c>
      <c r="W230">
        <v>2E-3</v>
      </c>
      <c r="X230">
        <f>MIN(S230, V230)</f>
        <v>43</v>
      </c>
      <c r="Y230">
        <f>(X230-N230)/N230*100</f>
        <v>0</v>
      </c>
    </row>
    <row r="231" spans="1:25" x14ac:dyDescent="0.3">
      <c r="A231" t="s">
        <v>234</v>
      </c>
      <c r="C231">
        <v>291233</v>
      </c>
      <c r="D231">
        <v>588256</v>
      </c>
      <c r="E231">
        <v>3.55</v>
      </c>
      <c r="H231">
        <v>94366</v>
      </c>
      <c r="I231">
        <v>189682</v>
      </c>
      <c r="J231">
        <v>1.1399999999999999</v>
      </c>
      <c r="M231" t="s">
        <v>3</v>
      </c>
      <c r="N231">
        <v>46</v>
      </c>
      <c r="O231">
        <v>2.4530409999999998</v>
      </c>
      <c r="R231" t="s">
        <v>3</v>
      </c>
      <c r="S231">
        <v>46</v>
      </c>
      <c r="T231">
        <v>0.83579300000000001</v>
      </c>
      <c r="V231">
        <v>57</v>
      </c>
      <c r="W231">
        <v>3.0000000000000001E-3</v>
      </c>
      <c r="X231">
        <f>MIN(S231, V231)</f>
        <v>46</v>
      </c>
      <c r="Y231">
        <f>(X231-N231)/N231*100</f>
        <v>0</v>
      </c>
    </row>
    <row r="232" spans="1:25" x14ac:dyDescent="0.3">
      <c r="A232" t="s">
        <v>235</v>
      </c>
      <c r="C232">
        <v>25454</v>
      </c>
      <c r="D232">
        <v>69893</v>
      </c>
      <c r="E232">
        <v>0.51</v>
      </c>
      <c r="H232">
        <v>8723</v>
      </c>
      <c r="I232">
        <v>23093</v>
      </c>
      <c r="J232">
        <v>0.1</v>
      </c>
      <c r="M232" t="s">
        <v>3</v>
      </c>
      <c r="N232">
        <v>59</v>
      </c>
      <c r="O232">
        <v>0.16911599999999999</v>
      </c>
      <c r="R232" t="s">
        <v>3</v>
      </c>
      <c r="S232">
        <v>59</v>
      </c>
      <c r="T232">
        <v>2.7018E-2</v>
      </c>
      <c r="V232">
        <v>60</v>
      </c>
      <c r="W232">
        <v>4.0000000000000001E-3</v>
      </c>
      <c r="X232">
        <f>MIN(S232, V232)</f>
        <v>59</v>
      </c>
      <c r="Y232">
        <f>(X232-N232)/N232*100</f>
        <v>0</v>
      </c>
    </row>
    <row r="233" spans="1:25" x14ac:dyDescent="0.3">
      <c r="A233" t="s">
        <v>236</v>
      </c>
      <c r="C233">
        <v>253692</v>
      </c>
      <c r="D233">
        <v>515639</v>
      </c>
      <c r="E233">
        <v>3.12</v>
      </c>
      <c r="H233">
        <v>96228</v>
      </c>
      <c r="I233">
        <v>194771</v>
      </c>
      <c r="J233">
        <v>1.1399999999999999</v>
      </c>
      <c r="M233" t="s">
        <v>3</v>
      </c>
      <c r="N233">
        <v>51</v>
      </c>
      <c r="O233">
        <v>2.9986100000000002</v>
      </c>
      <c r="R233" t="s">
        <v>3</v>
      </c>
      <c r="S233">
        <v>51</v>
      </c>
      <c r="T233">
        <v>1.652641</v>
      </c>
      <c r="V233">
        <v>65</v>
      </c>
      <c r="W233">
        <v>3.0000000000000001E-3</v>
      </c>
      <c r="X233">
        <f>MIN(S233, V233)</f>
        <v>51</v>
      </c>
      <c r="Y233">
        <f>(X233-N233)/N233*100</f>
        <v>0</v>
      </c>
    </row>
    <row r="234" spans="1:25" x14ac:dyDescent="0.3">
      <c r="A234" t="s">
        <v>237</v>
      </c>
      <c r="C234">
        <v>249514</v>
      </c>
      <c r="D234">
        <v>497077</v>
      </c>
      <c r="E234">
        <v>2.92</v>
      </c>
      <c r="H234">
        <v>75196</v>
      </c>
      <c r="I234">
        <v>149053</v>
      </c>
      <c r="J234">
        <v>0.9</v>
      </c>
      <c r="M234" t="s">
        <v>3</v>
      </c>
      <c r="N234">
        <v>43</v>
      </c>
      <c r="O234">
        <v>0.52403100000000002</v>
      </c>
      <c r="R234" t="s">
        <v>3</v>
      </c>
      <c r="S234">
        <v>43</v>
      </c>
      <c r="T234">
        <v>0.12799199999999999</v>
      </c>
      <c r="V234">
        <v>43</v>
      </c>
      <c r="W234">
        <v>3.0000000000000001E-3</v>
      </c>
      <c r="X234">
        <f>MIN(S234, V234)</f>
        <v>43</v>
      </c>
      <c r="Y234">
        <f>(X234-N234)/N234*100</f>
        <v>0</v>
      </c>
    </row>
    <row r="235" spans="1:25" x14ac:dyDescent="0.3">
      <c r="A235" t="s">
        <v>238</v>
      </c>
      <c r="C235">
        <v>284868</v>
      </c>
      <c r="D235">
        <v>569005</v>
      </c>
      <c r="E235">
        <v>3.45</v>
      </c>
      <c r="H235">
        <v>111168</v>
      </c>
      <c r="I235">
        <v>221305</v>
      </c>
      <c r="J235">
        <v>1.18</v>
      </c>
      <c r="M235" t="s">
        <v>3</v>
      </c>
      <c r="N235">
        <v>63</v>
      </c>
      <c r="O235">
        <v>0.61667300000000003</v>
      </c>
      <c r="R235" t="s">
        <v>3</v>
      </c>
      <c r="S235">
        <v>63</v>
      </c>
      <c r="T235">
        <v>0.18950400000000001</v>
      </c>
      <c r="V235">
        <v>63</v>
      </c>
      <c r="W235">
        <v>3.0000000000000001E-3</v>
      </c>
      <c r="X235">
        <f>MIN(S235, V235)</f>
        <v>63</v>
      </c>
      <c r="Y235">
        <f>(X235-N235)/N235*100</f>
        <v>0</v>
      </c>
    </row>
    <row r="236" spans="1:25" x14ac:dyDescent="0.3">
      <c r="A236" t="s">
        <v>239</v>
      </c>
      <c r="C236">
        <v>363664</v>
      </c>
      <c r="D236">
        <v>733901</v>
      </c>
      <c r="E236">
        <v>4.43</v>
      </c>
      <c r="H236">
        <v>112336</v>
      </c>
      <c r="I236">
        <v>225701</v>
      </c>
      <c r="J236">
        <v>1.36</v>
      </c>
      <c r="M236" t="s">
        <v>3</v>
      </c>
      <c r="N236">
        <v>54</v>
      </c>
      <c r="O236">
        <v>0.85229999999999995</v>
      </c>
      <c r="R236" t="s">
        <v>3</v>
      </c>
      <c r="S236">
        <v>54</v>
      </c>
      <c r="T236">
        <v>0.271816</v>
      </c>
      <c r="V236">
        <v>58</v>
      </c>
      <c r="W236">
        <v>5.0000000000000001E-3</v>
      </c>
      <c r="X236">
        <f>MIN(S236, V236)</f>
        <v>54</v>
      </c>
      <c r="Y236">
        <f>(X236-N236)/N236*100</f>
        <v>0</v>
      </c>
    </row>
    <row r="237" spans="1:25" x14ac:dyDescent="0.3">
      <c r="A237" t="s">
        <v>240</v>
      </c>
      <c r="C237">
        <v>232704</v>
      </c>
      <c r="D237">
        <v>465294</v>
      </c>
      <c r="E237">
        <v>2.78</v>
      </c>
      <c r="H237">
        <v>82416</v>
      </c>
      <c r="I237">
        <v>164160</v>
      </c>
      <c r="J237">
        <v>0.88</v>
      </c>
      <c r="M237" t="s">
        <v>3</v>
      </c>
      <c r="N237">
        <v>50</v>
      </c>
      <c r="O237">
        <v>0.60211800000000004</v>
      </c>
      <c r="R237" t="s">
        <v>3</v>
      </c>
      <c r="S237">
        <v>50</v>
      </c>
      <c r="T237">
        <v>0.1532</v>
      </c>
      <c r="V237">
        <v>50</v>
      </c>
      <c r="W237">
        <v>4.0000000000000001E-3</v>
      </c>
      <c r="X237">
        <f>MIN(S237, V237)</f>
        <v>50</v>
      </c>
      <c r="Y237">
        <f>(X237-N237)/N237*100</f>
        <v>0</v>
      </c>
    </row>
    <row r="238" spans="1:25" x14ac:dyDescent="0.3">
      <c r="A238" t="s">
        <v>241</v>
      </c>
      <c r="C238">
        <v>215904</v>
      </c>
      <c r="D238">
        <v>436501</v>
      </c>
      <c r="E238">
        <v>2.59</v>
      </c>
      <c r="H238">
        <v>88576</v>
      </c>
      <c r="I238">
        <v>178441</v>
      </c>
      <c r="J238">
        <v>1.05</v>
      </c>
      <c r="M238" t="s">
        <v>3</v>
      </c>
      <c r="N238">
        <v>51</v>
      </c>
      <c r="O238">
        <v>1.0776159999999999</v>
      </c>
      <c r="R238" t="s">
        <v>3</v>
      </c>
      <c r="S238">
        <v>51</v>
      </c>
      <c r="T238">
        <v>0.46454699999999999</v>
      </c>
      <c r="V238">
        <v>63</v>
      </c>
      <c r="W238">
        <v>3.0000000000000001E-3</v>
      </c>
      <c r="X238">
        <f>MIN(S238, V238)</f>
        <v>51</v>
      </c>
      <c r="Y238">
        <f>(X238-N238)/N238*100</f>
        <v>0</v>
      </c>
    </row>
    <row r="239" spans="1:25" x14ac:dyDescent="0.3">
      <c r="A239" t="s">
        <v>242</v>
      </c>
      <c r="C239">
        <v>232848</v>
      </c>
      <c r="D239">
        <v>465944</v>
      </c>
      <c r="E239">
        <v>2.82</v>
      </c>
      <c r="H239">
        <v>85536</v>
      </c>
      <c r="I239">
        <v>170483</v>
      </c>
      <c r="J239">
        <v>0.92</v>
      </c>
      <c r="M239" t="s">
        <v>3</v>
      </c>
      <c r="N239">
        <v>53</v>
      </c>
      <c r="O239">
        <v>0.50757699999999994</v>
      </c>
      <c r="R239" t="s">
        <v>3</v>
      </c>
      <c r="S239">
        <v>53</v>
      </c>
      <c r="T239">
        <v>0.150369</v>
      </c>
      <c r="V239">
        <v>53</v>
      </c>
      <c r="W239">
        <v>5.0000000000000001E-3</v>
      </c>
      <c r="X239">
        <f>MIN(S239, V239)</f>
        <v>53</v>
      </c>
      <c r="Y239">
        <f>(X239-N239)/N239*100</f>
        <v>0</v>
      </c>
    </row>
    <row r="240" spans="1:25" x14ac:dyDescent="0.3">
      <c r="A240" t="s">
        <v>243</v>
      </c>
      <c r="C240">
        <v>277780</v>
      </c>
      <c r="D240">
        <v>565999</v>
      </c>
      <c r="E240">
        <v>3.45</v>
      </c>
      <c r="H240">
        <v>93568</v>
      </c>
      <c r="I240">
        <v>189637</v>
      </c>
      <c r="J240">
        <v>1.1299999999999999</v>
      </c>
      <c r="M240" t="s">
        <v>3</v>
      </c>
      <c r="N240">
        <v>61</v>
      </c>
      <c r="O240">
        <v>0.82688200000000001</v>
      </c>
      <c r="R240" t="s">
        <v>3</v>
      </c>
      <c r="S240">
        <v>61</v>
      </c>
      <c r="T240">
        <v>0.25561</v>
      </c>
      <c r="V240">
        <v>63</v>
      </c>
      <c r="W240">
        <v>5.0000000000000001E-3</v>
      </c>
      <c r="X240">
        <f>MIN(S240, V240)</f>
        <v>61</v>
      </c>
      <c r="Y240">
        <f>(X240-N240)/N240*100</f>
        <v>0</v>
      </c>
    </row>
    <row r="241" spans="1:25" x14ac:dyDescent="0.3">
      <c r="A241" t="s">
        <v>244</v>
      </c>
      <c r="C241">
        <v>249832</v>
      </c>
      <c r="D241">
        <v>505079</v>
      </c>
      <c r="E241">
        <v>3.05</v>
      </c>
      <c r="H241">
        <v>100232</v>
      </c>
      <c r="I241">
        <v>201879</v>
      </c>
      <c r="J241">
        <v>1.07</v>
      </c>
      <c r="M241" t="s">
        <v>3</v>
      </c>
      <c r="N241">
        <v>54</v>
      </c>
      <c r="O241">
        <v>0.65995800000000004</v>
      </c>
      <c r="R241" t="s">
        <v>3</v>
      </c>
      <c r="S241">
        <v>54</v>
      </c>
      <c r="T241">
        <v>0.23250399999999999</v>
      </c>
      <c r="V241">
        <v>66</v>
      </c>
      <c r="W241">
        <v>5.0000000000000001E-3</v>
      </c>
      <c r="X241">
        <f>MIN(S241, V241)</f>
        <v>54</v>
      </c>
      <c r="Y241">
        <f>(X241-N241)/N241*100</f>
        <v>0</v>
      </c>
    </row>
    <row r="242" spans="1:25" x14ac:dyDescent="0.3">
      <c r="A242" t="s">
        <v>245</v>
      </c>
      <c r="C242">
        <v>213741</v>
      </c>
      <c r="D242">
        <v>432655</v>
      </c>
      <c r="E242">
        <v>2.6</v>
      </c>
      <c r="H242">
        <v>75438</v>
      </c>
      <c r="I242">
        <v>151990</v>
      </c>
      <c r="J242">
        <v>0.82</v>
      </c>
      <c r="M242" t="s">
        <v>3</v>
      </c>
      <c r="N242">
        <v>50</v>
      </c>
      <c r="O242">
        <v>0.99041400000000002</v>
      </c>
      <c r="R242" t="s">
        <v>3</v>
      </c>
      <c r="S242">
        <v>50</v>
      </c>
      <c r="T242">
        <v>0.33195200000000002</v>
      </c>
      <c r="V242">
        <v>53</v>
      </c>
      <c r="W242">
        <v>5.0000000000000001E-3</v>
      </c>
      <c r="X242">
        <f>MIN(S242, V242)</f>
        <v>50</v>
      </c>
      <c r="Y242">
        <f>(X242-N242)/N242*100</f>
        <v>0</v>
      </c>
    </row>
    <row r="243" spans="1:25" x14ac:dyDescent="0.3">
      <c r="A243" t="s">
        <v>246</v>
      </c>
      <c r="C243">
        <v>29664</v>
      </c>
      <c r="D243">
        <v>87056</v>
      </c>
      <c r="E243">
        <v>0.65</v>
      </c>
      <c r="H243">
        <v>11376</v>
      </c>
      <c r="I243">
        <v>32319</v>
      </c>
      <c r="J243">
        <v>0.18</v>
      </c>
      <c r="M243" t="s">
        <v>3</v>
      </c>
      <c r="N243">
        <v>72</v>
      </c>
      <c r="O243">
        <v>0.169602</v>
      </c>
      <c r="R243" t="s">
        <v>3</v>
      </c>
      <c r="S243">
        <v>72</v>
      </c>
      <c r="T243">
        <v>3.3649999999999999E-2</v>
      </c>
      <c r="V243">
        <v>78</v>
      </c>
      <c r="W243">
        <v>3.0000000000000001E-3</v>
      </c>
      <c r="X243">
        <f>MIN(S243, V243)</f>
        <v>72</v>
      </c>
      <c r="Y243">
        <f>(X243-N243)/N243*100</f>
        <v>0</v>
      </c>
    </row>
    <row r="244" spans="1:25" x14ac:dyDescent="0.3">
      <c r="A244" t="s">
        <v>247</v>
      </c>
      <c r="C244">
        <v>347618</v>
      </c>
      <c r="D244">
        <v>696670</v>
      </c>
      <c r="E244">
        <v>4.26</v>
      </c>
      <c r="H244">
        <v>102926</v>
      </c>
      <c r="I244">
        <v>205270</v>
      </c>
      <c r="J244">
        <v>1.1200000000000001</v>
      </c>
      <c r="M244" t="s">
        <v>3</v>
      </c>
      <c r="N244">
        <v>51</v>
      </c>
      <c r="O244">
        <v>0.87991900000000001</v>
      </c>
      <c r="R244" t="s">
        <v>3</v>
      </c>
      <c r="S244">
        <v>51</v>
      </c>
      <c r="T244">
        <v>0.23349600000000001</v>
      </c>
      <c r="V244">
        <v>52</v>
      </c>
      <c r="W244">
        <v>5.0000000000000001E-3</v>
      </c>
      <c r="X244">
        <f>MIN(S244, V244)</f>
        <v>51</v>
      </c>
      <c r="Y244">
        <f>(X244-N244)/N244*100</f>
        <v>0</v>
      </c>
    </row>
    <row r="245" spans="1:25" x14ac:dyDescent="0.3">
      <c r="A245" t="s">
        <v>248</v>
      </c>
      <c r="C245">
        <v>373320</v>
      </c>
      <c r="D245">
        <v>748650</v>
      </c>
      <c r="E245">
        <v>4.58</v>
      </c>
      <c r="H245">
        <v>126480</v>
      </c>
      <c r="I245">
        <v>252671</v>
      </c>
      <c r="J245">
        <v>1.53</v>
      </c>
      <c r="M245" t="s">
        <v>3</v>
      </c>
      <c r="N245">
        <v>61</v>
      </c>
      <c r="O245">
        <v>0.781833</v>
      </c>
      <c r="R245" t="s">
        <v>3</v>
      </c>
      <c r="S245">
        <v>61</v>
      </c>
      <c r="T245">
        <v>0.21026600000000001</v>
      </c>
      <c r="V245">
        <v>61</v>
      </c>
      <c r="W245">
        <v>7.0000000000000001E-3</v>
      </c>
      <c r="X245">
        <f>MIN(S245, V245)</f>
        <v>61</v>
      </c>
      <c r="Y245">
        <f>(X245-N245)/N245*100</f>
        <v>0</v>
      </c>
    </row>
    <row r="246" spans="1:25" x14ac:dyDescent="0.3">
      <c r="A246" t="s">
        <v>249</v>
      </c>
      <c r="C246">
        <v>360584</v>
      </c>
      <c r="D246">
        <v>727727</v>
      </c>
      <c r="E246">
        <v>4.47</v>
      </c>
      <c r="H246">
        <v>116998</v>
      </c>
      <c r="I246">
        <v>235094</v>
      </c>
      <c r="J246">
        <v>1.29</v>
      </c>
      <c r="M246" t="s">
        <v>3</v>
      </c>
      <c r="N246">
        <v>56</v>
      </c>
      <c r="O246">
        <v>0.77834999999999999</v>
      </c>
      <c r="R246" t="s">
        <v>3</v>
      </c>
      <c r="S246">
        <v>56</v>
      </c>
      <c r="T246">
        <v>0.22228100000000001</v>
      </c>
      <c r="V246">
        <v>60</v>
      </c>
      <c r="W246">
        <v>6.0000000000000001E-3</v>
      </c>
      <c r="X246">
        <f>MIN(S246, V246)</f>
        <v>56</v>
      </c>
      <c r="Y246">
        <f>(X246-N246)/N246*100</f>
        <v>0</v>
      </c>
    </row>
    <row r="247" spans="1:25" x14ac:dyDescent="0.3">
      <c r="A247" t="s">
        <v>250</v>
      </c>
      <c r="C247">
        <v>347490</v>
      </c>
      <c r="D247">
        <v>701256</v>
      </c>
      <c r="E247">
        <v>4.26</v>
      </c>
      <c r="H247">
        <v>110565</v>
      </c>
      <c r="I247">
        <v>222006</v>
      </c>
      <c r="J247">
        <v>1.35</v>
      </c>
      <c r="M247" t="s">
        <v>3</v>
      </c>
      <c r="N247">
        <v>57</v>
      </c>
      <c r="O247">
        <v>0.81962900000000005</v>
      </c>
      <c r="R247" t="s">
        <v>3</v>
      </c>
      <c r="S247">
        <v>57</v>
      </c>
      <c r="T247">
        <v>0.23144200000000001</v>
      </c>
      <c r="V247">
        <v>62</v>
      </c>
      <c r="W247">
        <v>5.0000000000000001E-3</v>
      </c>
      <c r="X247">
        <f>MIN(S247, V247)</f>
        <v>57</v>
      </c>
      <c r="Y247">
        <f>(X247-N247)/N247*100</f>
        <v>0</v>
      </c>
    </row>
    <row r="248" spans="1:25" x14ac:dyDescent="0.3">
      <c r="A248" t="s">
        <v>251</v>
      </c>
      <c r="C248">
        <v>316992</v>
      </c>
      <c r="D248">
        <v>641452</v>
      </c>
      <c r="E248">
        <v>3.95</v>
      </c>
      <c r="H248">
        <v>125476</v>
      </c>
      <c r="I248">
        <v>252968</v>
      </c>
      <c r="J248">
        <v>1.5</v>
      </c>
      <c r="M248" t="s">
        <v>3</v>
      </c>
      <c r="N248">
        <v>68</v>
      </c>
      <c r="O248">
        <v>0.76449900000000004</v>
      </c>
      <c r="R248" t="s">
        <v>3</v>
      </c>
      <c r="S248">
        <v>68</v>
      </c>
      <c r="T248">
        <v>0.24032400000000001</v>
      </c>
      <c r="V248">
        <v>75</v>
      </c>
      <c r="W248">
        <v>6.0000000000000001E-3</v>
      </c>
      <c r="X248">
        <f>MIN(S248, V248)</f>
        <v>68</v>
      </c>
      <c r="Y248">
        <f>(X248-N248)/N248*100</f>
        <v>0</v>
      </c>
    </row>
    <row r="249" spans="1:25" x14ac:dyDescent="0.3">
      <c r="A249" t="s">
        <v>252</v>
      </c>
      <c r="C249">
        <v>312200</v>
      </c>
      <c r="D249">
        <v>626305</v>
      </c>
      <c r="E249">
        <v>3.8</v>
      </c>
      <c r="H249">
        <v>98120</v>
      </c>
      <c r="I249">
        <v>195865</v>
      </c>
      <c r="J249">
        <v>1.19</v>
      </c>
      <c r="M249" t="s">
        <v>3</v>
      </c>
      <c r="N249">
        <v>54</v>
      </c>
      <c r="O249">
        <v>0.66944999999999999</v>
      </c>
      <c r="R249" t="s">
        <v>3</v>
      </c>
      <c r="S249">
        <v>54</v>
      </c>
      <c r="T249">
        <v>0.16200300000000001</v>
      </c>
      <c r="V249">
        <v>54</v>
      </c>
      <c r="W249">
        <v>4.0000000000000001E-3</v>
      </c>
      <c r="X249">
        <f>MIN(S249, V249)</f>
        <v>54</v>
      </c>
      <c r="Y249">
        <f>(X249-N249)/N249*100</f>
        <v>0</v>
      </c>
    </row>
    <row r="250" spans="1:25" x14ac:dyDescent="0.3">
      <c r="A250" t="s">
        <v>253</v>
      </c>
      <c r="C250">
        <v>253260</v>
      </c>
      <c r="D250">
        <v>503252</v>
      </c>
      <c r="E250">
        <v>2.94</v>
      </c>
      <c r="H250">
        <v>91924</v>
      </c>
      <c r="I250">
        <v>182128</v>
      </c>
      <c r="J250">
        <v>1.0900000000000001</v>
      </c>
      <c r="M250" t="s">
        <v>3</v>
      </c>
      <c r="N250">
        <v>44</v>
      </c>
      <c r="O250">
        <v>0.51255099999999998</v>
      </c>
      <c r="R250" t="s">
        <v>3</v>
      </c>
      <c r="S250">
        <v>44</v>
      </c>
      <c r="T250">
        <v>0.17092199999999999</v>
      </c>
      <c r="V250">
        <v>48</v>
      </c>
      <c r="W250">
        <v>8.9999999999999993E-3</v>
      </c>
      <c r="X250">
        <f>MIN(S250, V250)</f>
        <v>44</v>
      </c>
      <c r="Y250">
        <f>(X250-N250)/N250*100</f>
        <v>0</v>
      </c>
    </row>
    <row r="251" spans="1:25" x14ac:dyDescent="0.3">
      <c r="A251" t="s">
        <v>254</v>
      </c>
      <c r="C251">
        <v>314070</v>
      </c>
      <c r="D251">
        <v>621234</v>
      </c>
      <c r="E251">
        <v>3.7</v>
      </c>
      <c r="H251">
        <v>84474</v>
      </c>
      <c r="I251">
        <v>166388</v>
      </c>
      <c r="J251">
        <v>1.05</v>
      </c>
      <c r="M251" t="s">
        <v>3</v>
      </c>
      <c r="N251">
        <v>35</v>
      </c>
      <c r="O251">
        <v>0.64941899999999997</v>
      </c>
      <c r="R251" t="s">
        <v>3</v>
      </c>
      <c r="S251">
        <v>35</v>
      </c>
      <c r="T251">
        <v>0.159916</v>
      </c>
      <c r="V251">
        <v>38</v>
      </c>
      <c r="W251">
        <v>5.0000000000000001E-3</v>
      </c>
      <c r="X251">
        <f>MIN(S251, V251)</f>
        <v>35</v>
      </c>
      <c r="Y251">
        <f>(X251-N251)/N251*100</f>
        <v>0</v>
      </c>
    </row>
    <row r="252" spans="1:25" x14ac:dyDescent="0.3">
      <c r="A252" t="s">
        <v>255</v>
      </c>
      <c r="C252">
        <v>325720</v>
      </c>
      <c r="D252">
        <v>650271</v>
      </c>
      <c r="E252">
        <v>4</v>
      </c>
      <c r="H252">
        <v>105380</v>
      </c>
      <c r="I252">
        <v>209476</v>
      </c>
      <c r="J252">
        <v>1.1499999999999999</v>
      </c>
      <c r="M252" t="s">
        <v>3</v>
      </c>
      <c r="N252">
        <v>54</v>
      </c>
      <c r="O252">
        <v>0.68729700000000005</v>
      </c>
      <c r="R252" t="s">
        <v>3</v>
      </c>
      <c r="S252">
        <v>54</v>
      </c>
      <c r="T252">
        <v>0.17549999999999999</v>
      </c>
      <c r="V252">
        <v>54</v>
      </c>
      <c r="W252">
        <v>6.0000000000000001E-3</v>
      </c>
      <c r="X252">
        <f>MIN(S252, V252)</f>
        <v>54</v>
      </c>
      <c r="Y252">
        <f>(X252-N252)/N252*100</f>
        <v>0</v>
      </c>
    </row>
    <row r="253" spans="1:25" x14ac:dyDescent="0.3">
      <c r="A253" t="s">
        <v>256</v>
      </c>
      <c r="C253">
        <v>335530</v>
      </c>
      <c r="D253">
        <v>672122</v>
      </c>
      <c r="E253">
        <v>4.21</v>
      </c>
      <c r="H253">
        <v>92365</v>
      </c>
      <c r="I253">
        <v>183986</v>
      </c>
      <c r="J253">
        <v>1.03</v>
      </c>
      <c r="M253" t="s">
        <v>3</v>
      </c>
      <c r="N253">
        <v>47</v>
      </c>
      <c r="O253">
        <v>0.73089000000000004</v>
      </c>
      <c r="R253" t="s">
        <v>3</v>
      </c>
      <c r="S253">
        <v>47</v>
      </c>
      <c r="T253">
        <v>0.23114100000000001</v>
      </c>
      <c r="V253">
        <v>48</v>
      </c>
      <c r="W253">
        <v>4.0000000000000001E-3</v>
      </c>
      <c r="X253">
        <f>MIN(S253, V253)</f>
        <v>47</v>
      </c>
      <c r="Y253">
        <f>(X253-N253)/N253*100</f>
        <v>0</v>
      </c>
    </row>
    <row r="254" spans="1:25" x14ac:dyDescent="0.3">
      <c r="A254" t="s">
        <v>257</v>
      </c>
      <c r="C254">
        <v>22176</v>
      </c>
      <c r="D254">
        <v>54399</v>
      </c>
      <c r="E254">
        <v>0.38</v>
      </c>
      <c r="H254">
        <v>6160</v>
      </c>
      <c r="I254">
        <v>14463</v>
      </c>
      <c r="J254">
        <v>0.06</v>
      </c>
      <c r="M254" t="s">
        <v>3</v>
      </c>
      <c r="N254">
        <v>39</v>
      </c>
      <c r="O254">
        <v>9.7124000000000002E-2</v>
      </c>
      <c r="R254" t="s">
        <v>3</v>
      </c>
      <c r="S254">
        <v>39</v>
      </c>
      <c r="T254">
        <v>1.2121E-2</v>
      </c>
      <c r="V254">
        <v>39</v>
      </c>
      <c r="W254">
        <v>3.0000000000000001E-3</v>
      </c>
      <c r="X254">
        <f>MIN(S254, V254)</f>
        <v>39</v>
      </c>
      <c r="Y254">
        <f>(X254-N254)/N254*100</f>
        <v>0</v>
      </c>
    </row>
    <row r="255" spans="1:25" x14ac:dyDescent="0.3">
      <c r="A255" t="s">
        <v>258</v>
      </c>
      <c r="C255">
        <v>22780</v>
      </c>
      <c r="D255">
        <v>65925</v>
      </c>
      <c r="E255">
        <v>0.54</v>
      </c>
      <c r="H255">
        <v>8040</v>
      </c>
      <c r="I255">
        <v>22365</v>
      </c>
      <c r="J255">
        <v>0.1</v>
      </c>
      <c r="M255" t="s">
        <v>3</v>
      </c>
      <c r="N255">
        <v>53</v>
      </c>
      <c r="O255">
        <v>0.19310099999999999</v>
      </c>
      <c r="R255" t="s">
        <v>3</v>
      </c>
      <c r="S255">
        <v>53</v>
      </c>
      <c r="T255">
        <v>3.8718000000000002E-2</v>
      </c>
      <c r="V255">
        <v>59</v>
      </c>
      <c r="W255">
        <v>8.0000000000000002E-3</v>
      </c>
      <c r="X255">
        <f>MIN(S255, V255)</f>
        <v>53</v>
      </c>
      <c r="Y255">
        <f>(X255-N255)/N255*100</f>
        <v>0</v>
      </c>
    </row>
    <row r="256" spans="1:25" x14ac:dyDescent="0.3">
      <c r="A256" t="s">
        <v>259</v>
      </c>
      <c r="C256">
        <v>24832</v>
      </c>
      <c r="D256">
        <v>78436</v>
      </c>
      <c r="E256">
        <v>0.65</v>
      </c>
      <c r="H256">
        <v>9088</v>
      </c>
      <c r="I256">
        <v>27637</v>
      </c>
      <c r="J256">
        <v>0.12</v>
      </c>
      <c r="M256" t="s">
        <v>3</v>
      </c>
      <c r="N256">
        <v>62</v>
      </c>
      <c r="O256">
        <v>1.0283910000000001</v>
      </c>
      <c r="R256" t="s">
        <v>3</v>
      </c>
      <c r="S256">
        <v>62</v>
      </c>
      <c r="T256">
        <v>4.9415000000000001E-2</v>
      </c>
      <c r="V256">
        <v>70</v>
      </c>
      <c r="W256">
        <v>5.0000000000000001E-3</v>
      </c>
      <c r="X256">
        <f>MIN(S256, V256)</f>
        <v>62</v>
      </c>
      <c r="Y256">
        <f>(X256-N256)/N256*100</f>
        <v>0</v>
      </c>
    </row>
    <row r="257" spans="1:25" x14ac:dyDescent="0.3">
      <c r="A257" t="s">
        <v>260</v>
      </c>
      <c r="C257">
        <v>23316</v>
      </c>
      <c r="D257">
        <v>68238</v>
      </c>
      <c r="E257">
        <v>0.56999999999999995</v>
      </c>
      <c r="H257">
        <v>11792</v>
      </c>
      <c r="I257">
        <v>33838</v>
      </c>
      <c r="J257">
        <v>0.18</v>
      </c>
      <c r="M257" t="s">
        <v>3</v>
      </c>
      <c r="N257">
        <v>60</v>
      </c>
      <c r="O257">
        <v>0.21717700000000001</v>
      </c>
      <c r="R257" t="s">
        <v>3</v>
      </c>
      <c r="S257">
        <v>60</v>
      </c>
      <c r="T257">
        <v>0.104934</v>
      </c>
      <c r="V257">
        <v>87</v>
      </c>
      <c r="W257">
        <v>6.0000000000000001E-3</v>
      </c>
      <c r="X257">
        <f>MIN(S257, V257)</f>
        <v>60</v>
      </c>
      <c r="Y257">
        <f>(X257-N257)/N257*100</f>
        <v>0</v>
      </c>
    </row>
    <row r="258" spans="1:25" x14ac:dyDescent="0.3">
      <c r="A258" t="s">
        <v>261</v>
      </c>
      <c r="C258">
        <v>20910</v>
      </c>
      <c r="D258">
        <v>62496</v>
      </c>
      <c r="E258">
        <v>0.52</v>
      </c>
      <c r="H258">
        <v>8118</v>
      </c>
      <c r="I258">
        <v>23392</v>
      </c>
      <c r="J258">
        <v>0.11</v>
      </c>
      <c r="M258" t="s">
        <v>3</v>
      </c>
      <c r="N258">
        <v>55</v>
      </c>
      <c r="O258">
        <v>0.24160799999999999</v>
      </c>
      <c r="R258" t="s">
        <v>3</v>
      </c>
      <c r="S258">
        <v>55</v>
      </c>
      <c r="T258">
        <v>4.2882000000000003E-2</v>
      </c>
      <c r="V258">
        <v>65</v>
      </c>
      <c r="W258">
        <v>5.0000000000000001E-3</v>
      </c>
      <c r="X258">
        <f>MIN(S258, V258)</f>
        <v>55</v>
      </c>
      <c r="Y258">
        <f>(X258-N258)/N258*100</f>
        <v>0</v>
      </c>
    </row>
    <row r="259" spans="1:25" x14ac:dyDescent="0.3">
      <c r="A259" t="s">
        <v>262</v>
      </c>
      <c r="C259">
        <v>22385</v>
      </c>
      <c r="D259">
        <v>70556</v>
      </c>
      <c r="E259">
        <v>0.6</v>
      </c>
      <c r="H259">
        <v>10769</v>
      </c>
      <c r="I259">
        <v>33116</v>
      </c>
      <c r="J259">
        <v>0.17</v>
      </c>
      <c r="M259" t="s">
        <v>3</v>
      </c>
      <c r="N259">
        <v>76</v>
      </c>
      <c r="O259">
        <v>0.15986800000000001</v>
      </c>
      <c r="R259" t="s">
        <v>3</v>
      </c>
      <c r="S259">
        <v>76</v>
      </c>
      <c r="T259">
        <v>4.3504000000000001E-2</v>
      </c>
      <c r="V259">
        <v>88</v>
      </c>
      <c r="W259">
        <v>5.0000000000000001E-3</v>
      </c>
      <c r="X259">
        <f>MIN(S259, V259)</f>
        <v>76</v>
      </c>
      <c r="Y259">
        <f>(X259-N259)/N259*100</f>
        <v>0</v>
      </c>
    </row>
    <row r="260" spans="1:25" x14ac:dyDescent="0.3">
      <c r="A260" t="s">
        <v>263</v>
      </c>
      <c r="C260">
        <v>20400</v>
      </c>
      <c r="D260">
        <v>56376</v>
      </c>
      <c r="E260">
        <v>0.44</v>
      </c>
      <c r="H260">
        <v>7344</v>
      </c>
      <c r="I260">
        <v>19608</v>
      </c>
      <c r="J260">
        <v>0.09</v>
      </c>
      <c r="M260" t="s">
        <v>3</v>
      </c>
      <c r="N260">
        <v>53</v>
      </c>
      <c r="O260">
        <v>0.130305</v>
      </c>
      <c r="R260" t="s">
        <v>3</v>
      </c>
      <c r="S260">
        <v>53</v>
      </c>
      <c r="T260">
        <v>2.1159000000000001E-2</v>
      </c>
      <c r="V260">
        <v>53</v>
      </c>
      <c r="W260">
        <v>5.0000000000000001E-3</v>
      </c>
      <c r="X260">
        <f>MIN(S260, V260)</f>
        <v>53</v>
      </c>
      <c r="Y260">
        <f>(X260-N260)/N260*100</f>
        <v>0</v>
      </c>
    </row>
    <row r="261" spans="1:25" x14ac:dyDescent="0.3">
      <c r="A261" t="s">
        <v>264</v>
      </c>
      <c r="C261">
        <v>20567</v>
      </c>
      <c r="D261">
        <v>58359</v>
      </c>
      <c r="E261">
        <v>0.46</v>
      </c>
      <c r="H261">
        <v>11004</v>
      </c>
      <c r="I261">
        <v>30692</v>
      </c>
      <c r="J261">
        <v>0.16</v>
      </c>
      <c r="M261" t="s">
        <v>3</v>
      </c>
      <c r="N261">
        <v>57</v>
      </c>
      <c r="O261">
        <v>0.20261799999999999</v>
      </c>
      <c r="R261" t="s">
        <v>3</v>
      </c>
      <c r="S261">
        <v>57</v>
      </c>
      <c r="T261">
        <v>8.3170999999999995E-2</v>
      </c>
      <c r="V261">
        <v>83</v>
      </c>
      <c r="W261">
        <v>0.01</v>
      </c>
      <c r="X261">
        <f>MIN(S261, V261)</f>
        <v>57</v>
      </c>
      <c r="Y261">
        <f>(X261-N261)/N261*100</f>
        <v>0</v>
      </c>
    </row>
    <row r="262" spans="1:25" x14ac:dyDescent="0.3">
      <c r="A262" t="s">
        <v>265</v>
      </c>
      <c r="C262">
        <v>21666</v>
      </c>
      <c r="D262">
        <v>60941</v>
      </c>
      <c r="E262">
        <v>0.48</v>
      </c>
      <c r="H262">
        <v>9660</v>
      </c>
      <c r="I262">
        <v>26489</v>
      </c>
      <c r="J262">
        <v>0.13</v>
      </c>
      <c r="M262" t="s">
        <v>3</v>
      </c>
      <c r="N262">
        <v>49</v>
      </c>
      <c r="O262">
        <v>0.19464899999999999</v>
      </c>
      <c r="R262" t="s">
        <v>3</v>
      </c>
      <c r="S262">
        <v>49</v>
      </c>
      <c r="T262">
        <v>6.4888000000000001E-2</v>
      </c>
      <c r="V262">
        <v>69</v>
      </c>
      <c r="W262">
        <v>8.0000000000000002E-3</v>
      </c>
      <c r="X262">
        <f>MIN(S262, V262)</f>
        <v>49</v>
      </c>
      <c r="Y262">
        <f>(X262-N262)/N262*100</f>
        <v>0</v>
      </c>
    </row>
    <row r="263" spans="1:25" x14ac:dyDescent="0.3">
      <c r="A263" t="s">
        <v>266</v>
      </c>
      <c r="C263">
        <v>24178</v>
      </c>
      <c r="D263">
        <v>65507</v>
      </c>
      <c r="E263">
        <v>0.51</v>
      </c>
      <c r="H263">
        <v>12628</v>
      </c>
      <c r="I263">
        <v>33632</v>
      </c>
      <c r="J263">
        <v>0.17</v>
      </c>
      <c r="M263" t="s">
        <v>3</v>
      </c>
      <c r="N263">
        <v>61</v>
      </c>
      <c r="O263">
        <v>0.21661</v>
      </c>
      <c r="R263" t="s">
        <v>3</v>
      </c>
      <c r="S263">
        <v>61</v>
      </c>
      <c r="T263">
        <v>9.7191E-2</v>
      </c>
      <c r="V263">
        <v>81</v>
      </c>
      <c r="W263">
        <v>7.0000000000000001E-3</v>
      </c>
      <c r="X263">
        <f>MIN(S263, V263)</f>
        <v>61</v>
      </c>
      <c r="Y263">
        <f>(X263-N263)/N263*100</f>
        <v>0</v>
      </c>
    </row>
    <row r="264" spans="1:25" x14ac:dyDescent="0.3">
      <c r="A264" t="s">
        <v>267</v>
      </c>
      <c r="C264">
        <v>23064</v>
      </c>
      <c r="D264">
        <v>72480</v>
      </c>
      <c r="E264">
        <v>0.61</v>
      </c>
      <c r="H264">
        <v>9672</v>
      </c>
      <c r="I264">
        <v>29496</v>
      </c>
      <c r="J264">
        <v>0.14000000000000001</v>
      </c>
      <c r="M264" t="s">
        <v>3</v>
      </c>
      <c r="N264">
        <v>65</v>
      </c>
      <c r="O264">
        <v>0.28089599999999998</v>
      </c>
      <c r="R264" t="s">
        <v>3</v>
      </c>
      <c r="S264">
        <v>65</v>
      </c>
      <c r="T264">
        <v>6.3353999999999994E-2</v>
      </c>
      <c r="V264">
        <v>77</v>
      </c>
      <c r="W264">
        <v>6.0000000000000001E-3</v>
      </c>
      <c r="X264">
        <f>MIN(S264, V264)</f>
        <v>65</v>
      </c>
      <c r="Y264">
        <f>(X264-N264)/N264*100</f>
        <v>0</v>
      </c>
    </row>
    <row r="265" spans="1:25" x14ac:dyDescent="0.3">
      <c r="A265" t="s">
        <v>268</v>
      </c>
      <c r="C265">
        <v>25810</v>
      </c>
      <c r="D265">
        <v>70040</v>
      </c>
      <c r="E265">
        <v>0.52</v>
      </c>
      <c r="H265">
        <v>8845</v>
      </c>
      <c r="I265">
        <v>23123</v>
      </c>
      <c r="J265">
        <v>0.1</v>
      </c>
      <c r="M265" t="s">
        <v>3</v>
      </c>
      <c r="N265">
        <v>50</v>
      </c>
      <c r="O265">
        <v>0.14090900000000001</v>
      </c>
      <c r="R265" t="s">
        <v>3</v>
      </c>
      <c r="S265">
        <v>50</v>
      </c>
      <c r="T265">
        <v>2.5440000000000001E-2</v>
      </c>
      <c r="V265">
        <v>60</v>
      </c>
      <c r="W265">
        <v>3.0000000000000001E-3</v>
      </c>
      <c r="X265">
        <f>MIN(S265, V265)</f>
        <v>50</v>
      </c>
      <c r="Y265">
        <f>(X265-N265)/N265*100</f>
        <v>0</v>
      </c>
    </row>
    <row r="266" spans="1:25" x14ac:dyDescent="0.3">
      <c r="A266" t="s">
        <v>269</v>
      </c>
      <c r="C266">
        <v>25245</v>
      </c>
      <c r="D266">
        <v>69063</v>
      </c>
      <c r="E266">
        <v>0.54</v>
      </c>
      <c r="H266">
        <v>7650</v>
      </c>
      <c r="I266">
        <v>20073</v>
      </c>
      <c r="J266">
        <v>0.09</v>
      </c>
      <c r="M266" t="s">
        <v>3</v>
      </c>
      <c r="N266">
        <v>47</v>
      </c>
      <c r="O266">
        <v>0.14624899999999999</v>
      </c>
      <c r="R266" t="s">
        <v>3</v>
      </c>
      <c r="S266">
        <v>47</v>
      </c>
      <c r="T266">
        <v>1.9637000000000002E-2</v>
      </c>
      <c r="V266">
        <v>49</v>
      </c>
      <c r="W266">
        <v>6.0000000000000001E-3</v>
      </c>
      <c r="X266">
        <f>MIN(S266, V266)</f>
        <v>47</v>
      </c>
      <c r="Y266">
        <f>(X266-N266)/N266*100</f>
        <v>0</v>
      </c>
    </row>
    <row r="267" spans="1:25" x14ac:dyDescent="0.3">
      <c r="A267" t="s">
        <v>270</v>
      </c>
      <c r="C267">
        <v>22878</v>
      </c>
      <c r="D267">
        <v>71877</v>
      </c>
      <c r="E267">
        <v>0.61</v>
      </c>
      <c r="H267">
        <v>11193</v>
      </c>
      <c r="I267">
        <v>34352</v>
      </c>
      <c r="J267">
        <v>0.18</v>
      </c>
      <c r="M267" t="s">
        <v>3</v>
      </c>
      <c r="N267">
        <v>65</v>
      </c>
      <c r="O267">
        <v>0.27038200000000001</v>
      </c>
      <c r="R267" t="s">
        <v>3</v>
      </c>
      <c r="S267">
        <v>65</v>
      </c>
      <c r="T267">
        <v>0.104643</v>
      </c>
      <c r="V267">
        <v>90</v>
      </c>
      <c r="W267">
        <v>5.0000000000000001E-3</v>
      </c>
      <c r="X267">
        <f>MIN(S267, V267)</f>
        <v>65</v>
      </c>
      <c r="Y267">
        <f>(X267-N267)/N267*100</f>
        <v>0</v>
      </c>
    </row>
    <row r="268" spans="1:25" x14ac:dyDescent="0.3">
      <c r="A268" t="s">
        <v>271</v>
      </c>
      <c r="C268">
        <v>20016</v>
      </c>
      <c r="D268">
        <v>54002</v>
      </c>
      <c r="E268">
        <v>0.42</v>
      </c>
      <c r="H268">
        <v>7089</v>
      </c>
      <c r="I268">
        <v>18476</v>
      </c>
      <c r="J268">
        <v>0.08</v>
      </c>
      <c r="M268" t="s">
        <v>3</v>
      </c>
      <c r="N268">
        <v>44</v>
      </c>
      <c r="O268">
        <v>0.112833</v>
      </c>
      <c r="R268" t="s">
        <v>3</v>
      </c>
      <c r="S268">
        <v>44</v>
      </c>
      <c r="T268">
        <v>2.7001000000000001E-2</v>
      </c>
      <c r="V268">
        <v>50</v>
      </c>
      <c r="W268">
        <v>6.0000000000000001E-3</v>
      </c>
      <c r="X268">
        <f>MIN(S268, V268)</f>
        <v>44</v>
      </c>
      <c r="Y268">
        <f>(X268-N268)/N268*100</f>
        <v>0</v>
      </c>
    </row>
    <row r="269" spans="1:25" x14ac:dyDescent="0.3">
      <c r="A269" t="s">
        <v>272</v>
      </c>
      <c r="C269">
        <v>21842</v>
      </c>
      <c r="D269">
        <v>62638</v>
      </c>
      <c r="E269">
        <v>0.5</v>
      </c>
      <c r="H269">
        <v>10318</v>
      </c>
      <c r="I269">
        <v>28926</v>
      </c>
      <c r="J269">
        <v>0.14000000000000001</v>
      </c>
      <c r="M269" t="s">
        <v>3</v>
      </c>
      <c r="N269">
        <v>69</v>
      </c>
      <c r="O269">
        <v>0.13361700000000001</v>
      </c>
      <c r="R269" t="s">
        <v>3</v>
      </c>
      <c r="S269">
        <v>69</v>
      </c>
      <c r="T269">
        <v>3.9967000000000003E-2</v>
      </c>
      <c r="V269">
        <v>76</v>
      </c>
      <c r="W269">
        <v>7.0000000000000001E-3</v>
      </c>
      <c r="X269">
        <f>MIN(S269, V269)</f>
        <v>69</v>
      </c>
      <c r="Y269">
        <f>(X269-N269)/N269*100</f>
        <v>0</v>
      </c>
    </row>
    <row r="270" spans="1:25" x14ac:dyDescent="0.3">
      <c r="A270" t="s">
        <v>273</v>
      </c>
      <c r="C270">
        <v>23187</v>
      </c>
      <c r="D270">
        <v>68968</v>
      </c>
      <c r="E270">
        <v>0.56000000000000005</v>
      </c>
      <c r="H270">
        <v>11528</v>
      </c>
      <c r="I270">
        <v>33546</v>
      </c>
      <c r="J270">
        <v>0.17</v>
      </c>
      <c r="M270" t="s">
        <v>3</v>
      </c>
      <c r="N270">
        <v>67</v>
      </c>
      <c r="O270">
        <v>0.14902399999999999</v>
      </c>
      <c r="R270" t="s">
        <v>3</v>
      </c>
      <c r="S270">
        <v>67</v>
      </c>
      <c r="T270">
        <v>4.3970000000000002E-2</v>
      </c>
      <c r="V270">
        <v>87</v>
      </c>
      <c r="W270">
        <v>1.2E-2</v>
      </c>
      <c r="X270">
        <f>MIN(S270, V270)</f>
        <v>67</v>
      </c>
      <c r="Y270">
        <f>(X270-N270)/N270*100</f>
        <v>0</v>
      </c>
    </row>
    <row r="271" spans="1:25" x14ac:dyDescent="0.3">
      <c r="A271" t="s">
        <v>274</v>
      </c>
      <c r="C271">
        <v>23736</v>
      </c>
      <c r="D271">
        <v>68470</v>
      </c>
      <c r="E271">
        <v>0.55000000000000004</v>
      </c>
      <c r="H271">
        <v>8832</v>
      </c>
      <c r="I271">
        <v>24622</v>
      </c>
      <c r="J271">
        <v>0.11</v>
      </c>
      <c r="M271" t="s">
        <v>3</v>
      </c>
      <c r="N271">
        <v>63</v>
      </c>
      <c r="O271">
        <v>0.20374700000000001</v>
      </c>
      <c r="R271" t="s">
        <v>3</v>
      </c>
      <c r="S271">
        <v>63</v>
      </c>
      <c r="T271">
        <v>2.8150999999999999E-2</v>
      </c>
      <c r="V271">
        <v>63</v>
      </c>
      <c r="W271">
        <v>0.01</v>
      </c>
      <c r="X271">
        <f>MIN(S271, V271)</f>
        <v>63</v>
      </c>
      <c r="Y271">
        <f>(X271-N271)/N271*100</f>
        <v>0</v>
      </c>
    </row>
    <row r="272" spans="1:25" x14ac:dyDescent="0.3">
      <c r="A272" t="s">
        <v>275</v>
      </c>
      <c r="C272">
        <v>20008</v>
      </c>
      <c r="D272">
        <v>58586</v>
      </c>
      <c r="E272">
        <v>0.49</v>
      </c>
      <c r="H272">
        <v>8418</v>
      </c>
      <c r="I272">
        <v>23911</v>
      </c>
      <c r="J272">
        <v>0.11</v>
      </c>
      <c r="M272" t="s">
        <v>3</v>
      </c>
      <c r="N272">
        <v>52</v>
      </c>
      <c r="O272">
        <v>0.13623099999999999</v>
      </c>
      <c r="R272" t="s">
        <v>3</v>
      </c>
      <c r="S272">
        <v>52</v>
      </c>
      <c r="T272">
        <v>3.2018999999999999E-2</v>
      </c>
      <c r="V272">
        <v>68</v>
      </c>
      <c r="W272">
        <v>8.0000000000000002E-3</v>
      </c>
      <c r="X272">
        <f>MIN(S272, V272)</f>
        <v>52</v>
      </c>
      <c r="Y272">
        <f>(X272-N272)/N272*100</f>
        <v>0</v>
      </c>
    </row>
    <row r="273" spans="1:25" x14ac:dyDescent="0.3">
      <c r="A273" t="s">
        <v>276</v>
      </c>
      <c r="C273">
        <v>25217</v>
      </c>
      <c r="D273">
        <v>69681</v>
      </c>
      <c r="E273">
        <v>0.55000000000000004</v>
      </c>
      <c r="H273">
        <v>11023</v>
      </c>
      <c r="I273">
        <v>29731</v>
      </c>
      <c r="J273">
        <v>0.14000000000000001</v>
      </c>
      <c r="M273" t="s">
        <v>3</v>
      </c>
      <c r="N273">
        <v>58</v>
      </c>
      <c r="O273">
        <v>0.14910699999999999</v>
      </c>
      <c r="R273" t="s">
        <v>3</v>
      </c>
      <c r="S273">
        <v>58</v>
      </c>
      <c r="T273">
        <v>3.7804999999999998E-2</v>
      </c>
      <c r="V273">
        <v>72</v>
      </c>
      <c r="W273">
        <v>0.01</v>
      </c>
      <c r="X273">
        <f>MIN(S273, V273)</f>
        <v>58</v>
      </c>
      <c r="Y273">
        <f>(X273-N273)/N273*100</f>
        <v>0</v>
      </c>
    </row>
    <row r="274" spans="1:25" x14ac:dyDescent="0.3">
      <c r="A274" t="s">
        <v>277</v>
      </c>
      <c r="C274">
        <v>22294</v>
      </c>
      <c r="D274">
        <v>60785</v>
      </c>
      <c r="E274">
        <v>0.48</v>
      </c>
      <c r="H274">
        <v>9230</v>
      </c>
      <c r="I274">
        <v>24445</v>
      </c>
      <c r="J274">
        <v>0.12</v>
      </c>
      <c r="M274" t="s">
        <v>3</v>
      </c>
      <c r="N274">
        <v>58</v>
      </c>
      <c r="O274">
        <v>0.17829300000000001</v>
      </c>
      <c r="R274" t="s">
        <v>3</v>
      </c>
      <c r="S274">
        <v>58</v>
      </c>
      <c r="T274">
        <v>3.7159999999999999E-2</v>
      </c>
      <c r="V274">
        <v>64</v>
      </c>
      <c r="W274">
        <v>4.0000000000000001E-3</v>
      </c>
      <c r="X274">
        <f>MIN(S274, V274)</f>
        <v>58</v>
      </c>
      <c r="Y274">
        <f>(X274-N274)/N274*100</f>
        <v>0</v>
      </c>
    </row>
    <row r="275" spans="1:25" x14ac:dyDescent="0.3">
      <c r="A275" t="s">
        <v>278</v>
      </c>
      <c r="C275">
        <v>23055</v>
      </c>
      <c r="D275">
        <v>63721</v>
      </c>
      <c r="E275">
        <v>0.49</v>
      </c>
      <c r="H275">
        <v>9135</v>
      </c>
      <c r="I275">
        <v>24553</v>
      </c>
      <c r="J275">
        <v>0.11</v>
      </c>
      <c r="M275" t="s">
        <v>3</v>
      </c>
      <c r="N275">
        <v>60</v>
      </c>
      <c r="O275">
        <v>0.131216</v>
      </c>
      <c r="R275" t="s">
        <v>3</v>
      </c>
      <c r="S275">
        <v>60</v>
      </c>
      <c r="T275">
        <v>2.7165000000000002E-2</v>
      </c>
      <c r="V275">
        <v>62</v>
      </c>
      <c r="W275">
        <v>6.0000000000000001E-3</v>
      </c>
      <c r="X275">
        <f>MIN(S275, V275)</f>
        <v>60</v>
      </c>
      <c r="Y275">
        <f>(X275-N275)/N275*100</f>
        <v>0</v>
      </c>
    </row>
    <row r="276" spans="1:25" x14ac:dyDescent="0.3">
      <c r="A276" t="s">
        <v>279</v>
      </c>
      <c r="C276">
        <v>23808</v>
      </c>
      <c r="D276">
        <v>72212</v>
      </c>
      <c r="E276">
        <v>0.56000000000000005</v>
      </c>
      <c r="H276">
        <v>13516</v>
      </c>
      <c r="I276">
        <v>40340</v>
      </c>
      <c r="J276">
        <v>0.21</v>
      </c>
      <c r="M276" t="s">
        <v>3</v>
      </c>
      <c r="N276">
        <v>74</v>
      </c>
      <c r="O276">
        <v>0.14534</v>
      </c>
      <c r="R276" t="s">
        <v>3</v>
      </c>
      <c r="S276">
        <v>74</v>
      </c>
      <c r="T276">
        <v>5.4579000000000003E-2</v>
      </c>
      <c r="V276">
        <v>108</v>
      </c>
      <c r="W276">
        <v>4.0000000000000001E-3</v>
      </c>
      <c r="X276">
        <f>MIN(S276, V276)</f>
        <v>74</v>
      </c>
      <c r="Y276">
        <f>(X276-N276)/N276*100</f>
        <v>0</v>
      </c>
    </row>
    <row r="277" spans="1:25" x14ac:dyDescent="0.3">
      <c r="A277" t="s">
        <v>280</v>
      </c>
      <c r="C277">
        <v>21710</v>
      </c>
      <c r="D277">
        <v>63388</v>
      </c>
      <c r="E277">
        <v>0.52</v>
      </c>
      <c r="H277">
        <v>7800</v>
      </c>
      <c r="I277">
        <v>21979</v>
      </c>
      <c r="J277">
        <v>0.1</v>
      </c>
      <c r="M277" t="s">
        <v>3</v>
      </c>
      <c r="N277">
        <v>59</v>
      </c>
      <c r="O277">
        <v>0.16711000000000001</v>
      </c>
      <c r="R277" t="s">
        <v>3</v>
      </c>
      <c r="S277">
        <v>59</v>
      </c>
      <c r="T277">
        <v>2.5208000000000001E-2</v>
      </c>
      <c r="V277">
        <v>59</v>
      </c>
      <c r="W277">
        <v>7.0000000000000001E-3</v>
      </c>
      <c r="X277">
        <f>MIN(S277, V277)</f>
        <v>59</v>
      </c>
      <c r="Y277">
        <f>(X277-N277)/N277*100</f>
        <v>0</v>
      </c>
    </row>
    <row r="278" spans="1:25" x14ac:dyDescent="0.3">
      <c r="A278" t="s">
        <v>281</v>
      </c>
      <c r="C278">
        <v>29160</v>
      </c>
      <c r="D278">
        <v>79943</v>
      </c>
      <c r="E278">
        <v>0.64</v>
      </c>
      <c r="H278">
        <v>9720</v>
      </c>
      <c r="I278">
        <v>25703</v>
      </c>
      <c r="J278">
        <v>0.11</v>
      </c>
      <c r="M278" t="s">
        <v>3</v>
      </c>
      <c r="N278">
        <v>57</v>
      </c>
      <c r="O278">
        <v>0.172345</v>
      </c>
      <c r="R278" t="s">
        <v>3</v>
      </c>
      <c r="S278">
        <v>57</v>
      </c>
      <c r="T278">
        <v>2.7637999999999999E-2</v>
      </c>
      <c r="V278">
        <v>59</v>
      </c>
      <c r="W278">
        <v>6.0000000000000001E-3</v>
      </c>
      <c r="X278">
        <f>MIN(S278, V278)</f>
        <v>57</v>
      </c>
      <c r="Y278">
        <f>(X278-N278)/N278*100</f>
        <v>0</v>
      </c>
    </row>
    <row r="279" spans="1:25" x14ac:dyDescent="0.3">
      <c r="A279" t="s">
        <v>282</v>
      </c>
      <c r="C279">
        <v>25137</v>
      </c>
      <c r="D279">
        <v>70556</v>
      </c>
      <c r="E279">
        <v>0.56000000000000005</v>
      </c>
      <c r="H279">
        <v>7497</v>
      </c>
      <c r="I279">
        <v>20156</v>
      </c>
      <c r="J279">
        <v>0.08</v>
      </c>
      <c r="M279" t="s">
        <v>3</v>
      </c>
      <c r="N279">
        <v>50</v>
      </c>
      <c r="O279">
        <v>0.14935000000000001</v>
      </c>
      <c r="R279" t="s">
        <v>3</v>
      </c>
      <c r="S279">
        <v>50</v>
      </c>
      <c r="T279">
        <v>1.8603000000000001E-2</v>
      </c>
      <c r="V279">
        <v>50</v>
      </c>
      <c r="W279">
        <v>6.0000000000000001E-3</v>
      </c>
      <c r="X279">
        <f>MIN(S279, V279)</f>
        <v>50</v>
      </c>
      <c r="Y279">
        <f>(X279-N279)/N279*100</f>
        <v>0</v>
      </c>
    </row>
    <row r="280" spans="1:25" x14ac:dyDescent="0.3">
      <c r="A280" t="s">
        <v>283</v>
      </c>
      <c r="C280">
        <v>20100</v>
      </c>
      <c r="D280">
        <v>55315</v>
      </c>
      <c r="E280">
        <v>0.43</v>
      </c>
      <c r="H280">
        <v>8174</v>
      </c>
      <c r="I280">
        <v>21851</v>
      </c>
      <c r="J280">
        <v>0.1</v>
      </c>
      <c r="M280" t="s">
        <v>3</v>
      </c>
      <c r="N280">
        <v>60</v>
      </c>
      <c r="O280">
        <v>0.11503099999999999</v>
      </c>
      <c r="R280" t="s">
        <v>3</v>
      </c>
      <c r="S280">
        <v>60</v>
      </c>
      <c r="T280">
        <v>2.2135999999999999E-2</v>
      </c>
      <c r="V280">
        <v>60</v>
      </c>
      <c r="W280">
        <v>8.0000000000000002E-3</v>
      </c>
      <c r="X280">
        <f>MIN(S280, V280)</f>
        <v>60</v>
      </c>
      <c r="Y280">
        <f>(X280-N280)/N280*100</f>
        <v>0</v>
      </c>
    </row>
    <row r="281" spans="1:25" x14ac:dyDescent="0.3">
      <c r="A281" t="s">
        <v>284</v>
      </c>
      <c r="C281">
        <v>22896</v>
      </c>
      <c r="D281">
        <v>62372</v>
      </c>
      <c r="E281">
        <v>0.5</v>
      </c>
      <c r="H281">
        <v>8208</v>
      </c>
      <c r="I281">
        <v>21572</v>
      </c>
      <c r="J281">
        <v>0.1</v>
      </c>
      <c r="M281" t="s">
        <v>3</v>
      </c>
      <c r="N281">
        <v>50</v>
      </c>
      <c r="O281">
        <v>0.186137</v>
      </c>
      <c r="R281" t="s">
        <v>3</v>
      </c>
      <c r="S281">
        <v>50</v>
      </c>
      <c r="T281">
        <v>2.4431000000000001E-2</v>
      </c>
      <c r="V281">
        <v>56</v>
      </c>
      <c r="W281">
        <v>8.0000000000000002E-3</v>
      </c>
      <c r="X281">
        <f>MIN(S281, V281)</f>
        <v>50</v>
      </c>
      <c r="Y281">
        <f>(X281-N281)/N281*100</f>
        <v>0</v>
      </c>
    </row>
    <row r="282" spans="1:25" x14ac:dyDescent="0.3">
      <c r="A282" t="s">
        <v>285</v>
      </c>
      <c r="C282">
        <v>21440</v>
      </c>
      <c r="D282">
        <v>59968</v>
      </c>
      <c r="E282">
        <v>0.47</v>
      </c>
      <c r="H282">
        <v>8174</v>
      </c>
      <c r="I282">
        <v>22051</v>
      </c>
      <c r="J282">
        <v>0.1</v>
      </c>
      <c r="M282" t="s">
        <v>3</v>
      </c>
      <c r="N282">
        <v>60</v>
      </c>
      <c r="O282">
        <v>0.121961</v>
      </c>
      <c r="R282" t="s">
        <v>3</v>
      </c>
      <c r="S282">
        <v>60</v>
      </c>
      <c r="T282">
        <v>2.1610000000000001E-2</v>
      </c>
      <c r="V282">
        <v>60</v>
      </c>
      <c r="W282">
        <v>7.0000000000000001E-3</v>
      </c>
      <c r="X282">
        <f>MIN(S282, V282)</f>
        <v>60</v>
      </c>
      <c r="Y282">
        <f>(X282-N282)/N282*100</f>
        <v>0</v>
      </c>
    </row>
    <row r="283" spans="1:25" x14ac:dyDescent="0.3">
      <c r="A283" t="s">
        <v>286</v>
      </c>
      <c r="C283">
        <v>21710</v>
      </c>
      <c r="D283">
        <v>63468</v>
      </c>
      <c r="E283">
        <v>0.51</v>
      </c>
      <c r="H283">
        <v>7670</v>
      </c>
      <c r="I283">
        <v>21564</v>
      </c>
      <c r="J283">
        <v>0.09</v>
      </c>
      <c r="M283" t="s">
        <v>3</v>
      </c>
      <c r="N283">
        <v>58</v>
      </c>
      <c r="O283">
        <v>0.139761</v>
      </c>
      <c r="R283" t="s">
        <v>3</v>
      </c>
      <c r="S283">
        <v>58</v>
      </c>
      <c r="T283">
        <v>2.3949999999999999E-2</v>
      </c>
      <c r="V283">
        <v>58</v>
      </c>
      <c r="W283">
        <v>4.0000000000000001E-3</v>
      </c>
      <c r="X283">
        <f>MIN(S283, V283)</f>
        <v>58</v>
      </c>
      <c r="Y283">
        <f>(X283-N283)/N283*100</f>
        <v>0</v>
      </c>
    </row>
    <row r="284" spans="1:25" x14ac:dyDescent="0.3">
      <c r="A284" t="s">
        <v>287</v>
      </c>
      <c r="C284">
        <v>21624</v>
      </c>
      <c r="D284">
        <v>60432</v>
      </c>
      <c r="E284">
        <v>0.48</v>
      </c>
      <c r="H284">
        <v>8840</v>
      </c>
      <c r="I284">
        <v>23960</v>
      </c>
      <c r="J284">
        <v>0.11</v>
      </c>
      <c r="M284" t="s">
        <v>3</v>
      </c>
      <c r="N284">
        <v>61</v>
      </c>
      <c r="O284">
        <v>0.14605599999999999</v>
      </c>
      <c r="R284" t="s">
        <v>3</v>
      </c>
      <c r="S284">
        <v>61</v>
      </c>
      <c r="T284">
        <v>3.2882000000000002E-2</v>
      </c>
      <c r="V284">
        <v>64</v>
      </c>
      <c r="W284">
        <v>5.0000000000000001E-3</v>
      </c>
      <c r="X284">
        <f>MIN(S284, V284)</f>
        <v>61</v>
      </c>
      <c r="Y284">
        <f>(X284-N284)/N284*100</f>
        <v>0</v>
      </c>
    </row>
    <row r="285" spans="1:25" x14ac:dyDescent="0.3">
      <c r="A285" t="s">
        <v>288</v>
      </c>
      <c r="C285">
        <v>26075</v>
      </c>
      <c r="D285">
        <v>73989</v>
      </c>
      <c r="E285">
        <v>0.57999999999999996</v>
      </c>
      <c r="H285">
        <v>8791</v>
      </c>
      <c r="I285">
        <v>23993</v>
      </c>
      <c r="J285">
        <v>0.1</v>
      </c>
      <c r="M285" t="s">
        <v>3</v>
      </c>
      <c r="N285">
        <v>58</v>
      </c>
      <c r="O285">
        <v>0.183391</v>
      </c>
      <c r="R285" t="s">
        <v>3</v>
      </c>
      <c r="S285">
        <v>58</v>
      </c>
      <c r="T285">
        <v>2.6058000000000001E-2</v>
      </c>
      <c r="V285">
        <v>58</v>
      </c>
      <c r="W285">
        <v>5.0000000000000001E-3</v>
      </c>
      <c r="X285">
        <f>MIN(S285, V285)</f>
        <v>58</v>
      </c>
      <c r="Y285">
        <f>(X285-N285)/N285*100</f>
        <v>0</v>
      </c>
    </row>
    <row r="286" spans="1:25" x14ac:dyDescent="0.3">
      <c r="A286" t="s">
        <v>289</v>
      </c>
      <c r="C286">
        <v>22806</v>
      </c>
      <c r="D286">
        <v>68926</v>
      </c>
      <c r="E286">
        <v>0.57999999999999996</v>
      </c>
      <c r="H286">
        <v>10836</v>
      </c>
      <c r="I286">
        <v>31971</v>
      </c>
      <c r="J286">
        <v>0.16</v>
      </c>
      <c r="M286" t="s">
        <v>3</v>
      </c>
      <c r="N286">
        <v>59</v>
      </c>
      <c r="O286">
        <v>0.168322</v>
      </c>
      <c r="R286" t="s">
        <v>3</v>
      </c>
      <c r="S286">
        <v>59</v>
      </c>
      <c r="T286">
        <v>4.7695000000000001E-2</v>
      </c>
      <c r="V286">
        <v>85</v>
      </c>
      <c r="W286">
        <v>6.0000000000000001E-3</v>
      </c>
      <c r="X286">
        <f>MIN(S286, V286)</f>
        <v>59</v>
      </c>
      <c r="Y286">
        <f>(X286-N286)/N286*100</f>
        <v>0</v>
      </c>
    </row>
    <row r="287" spans="1:25" x14ac:dyDescent="0.3">
      <c r="A287" t="s">
        <v>290</v>
      </c>
      <c r="C287">
        <v>23892</v>
      </c>
      <c r="D287">
        <v>67771</v>
      </c>
      <c r="E287">
        <v>0.51</v>
      </c>
      <c r="H287">
        <v>6468</v>
      </c>
      <c r="I287">
        <v>17347</v>
      </c>
      <c r="J287">
        <v>7.0000000000000007E-2</v>
      </c>
      <c r="M287" t="s">
        <v>3</v>
      </c>
      <c r="N287">
        <v>46</v>
      </c>
      <c r="O287">
        <v>0.15520100000000001</v>
      </c>
      <c r="R287" t="s">
        <v>3</v>
      </c>
      <c r="S287">
        <v>46</v>
      </c>
      <c r="T287">
        <v>1.9806000000000001E-2</v>
      </c>
      <c r="V287">
        <v>48</v>
      </c>
      <c r="W287">
        <v>3.0000000000000001E-3</v>
      </c>
      <c r="X287">
        <f>MIN(S287, V287)</f>
        <v>46</v>
      </c>
      <c r="Y287">
        <f>(X287-N287)/N287*100</f>
        <v>0</v>
      </c>
    </row>
    <row r="288" spans="1:25" x14ac:dyDescent="0.3">
      <c r="A288" t="s">
        <v>291</v>
      </c>
      <c r="C288">
        <v>24140</v>
      </c>
      <c r="D288">
        <v>68932</v>
      </c>
      <c r="E288">
        <v>0.54</v>
      </c>
      <c r="H288">
        <v>10366</v>
      </c>
      <c r="I288">
        <v>28871</v>
      </c>
      <c r="J288">
        <v>0.13</v>
      </c>
      <c r="M288" t="s">
        <v>3</v>
      </c>
      <c r="N288">
        <v>59</v>
      </c>
      <c r="O288">
        <v>0.13869999999999999</v>
      </c>
      <c r="R288" t="s">
        <v>3</v>
      </c>
      <c r="S288">
        <v>59</v>
      </c>
      <c r="T288">
        <v>3.3033E-2</v>
      </c>
      <c r="V288">
        <v>72</v>
      </c>
      <c r="W288">
        <v>5.0000000000000001E-3</v>
      </c>
      <c r="X288">
        <f>MIN(S288, V288)</f>
        <v>59</v>
      </c>
      <c r="Y288">
        <f>(X288-N288)/N288*100</f>
        <v>0</v>
      </c>
    </row>
    <row r="289" spans="1:25" x14ac:dyDescent="0.3">
      <c r="A289" t="s">
        <v>292</v>
      </c>
      <c r="C289">
        <v>28305</v>
      </c>
      <c r="D289">
        <v>80166</v>
      </c>
      <c r="E289">
        <v>0.64</v>
      </c>
      <c r="H289">
        <v>11322</v>
      </c>
      <c r="I289">
        <v>31104</v>
      </c>
      <c r="J289">
        <v>0.14000000000000001</v>
      </c>
      <c r="M289" t="s">
        <v>3</v>
      </c>
      <c r="N289">
        <v>66</v>
      </c>
      <c r="O289">
        <v>0.16423399999999999</v>
      </c>
      <c r="R289" t="s">
        <v>3</v>
      </c>
      <c r="S289">
        <v>66</v>
      </c>
      <c r="T289">
        <v>3.4856999999999999E-2</v>
      </c>
      <c r="V289">
        <v>73</v>
      </c>
      <c r="W289">
        <v>6.0000000000000001E-3</v>
      </c>
      <c r="X289">
        <f>MIN(S289, V289)</f>
        <v>66</v>
      </c>
      <c r="Y289">
        <f>(X289-N289)/N289*100</f>
        <v>0</v>
      </c>
    </row>
    <row r="290" spans="1:25" x14ac:dyDescent="0.3">
      <c r="A290" t="s">
        <v>293</v>
      </c>
      <c r="C290">
        <v>22720</v>
      </c>
      <c r="D290">
        <v>62127</v>
      </c>
      <c r="E290">
        <v>0.48</v>
      </c>
      <c r="H290">
        <v>6390</v>
      </c>
      <c r="I290">
        <v>16587</v>
      </c>
      <c r="J290">
        <v>7.0000000000000007E-2</v>
      </c>
      <c r="M290" t="s">
        <v>3</v>
      </c>
      <c r="N290">
        <v>44</v>
      </c>
      <c r="O290">
        <v>0.13058700000000001</v>
      </c>
      <c r="R290" t="s">
        <v>3</v>
      </c>
      <c r="S290">
        <v>44</v>
      </c>
      <c r="T290">
        <v>1.5247E-2</v>
      </c>
      <c r="V290">
        <v>44</v>
      </c>
      <c r="W290">
        <v>6.0000000000000001E-3</v>
      </c>
      <c r="X290">
        <f>MIN(S290, V290)</f>
        <v>44</v>
      </c>
      <c r="Y290">
        <f>(X290-N290)/N290*100</f>
        <v>0</v>
      </c>
    </row>
    <row r="291" spans="1:25" x14ac:dyDescent="0.3">
      <c r="A291" t="s">
        <v>294</v>
      </c>
      <c r="C291">
        <v>25758</v>
      </c>
      <c r="D291">
        <v>67782</v>
      </c>
      <c r="E291">
        <v>0.52</v>
      </c>
      <c r="H291">
        <v>10044</v>
      </c>
      <c r="I291">
        <v>25684</v>
      </c>
      <c r="J291">
        <v>0.12</v>
      </c>
      <c r="M291" t="s">
        <v>3</v>
      </c>
      <c r="N291">
        <v>61</v>
      </c>
      <c r="O291">
        <v>0.13067999999999999</v>
      </c>
      <c r="R291" t="s">
        <v>3</v>
      </c>
      <c r="S291">
        <v>61</v>
      </c>
      <c r="T291">
        <v>2.5156000000000001E-2</v>
      </c>
      <c r="V291">
        <v>61</v>
      </c>
      <c r="W291">
        <v>6.0000000000000001E-3</v>
      </c>
      <c r="X291">
        <f>MIN(S291, V291)</f>
        <v>61</v>
      </c>
      <c r="Y291">
        <f>(X291-N291)/N291*100</f>
        <v>0</v>
      </c>
    </row>
    <row r="292" spans="1:25" x14ac:dyDescent="0.3">
      <c r="A292" t="s">
        <v>295</v>
      </c>
      <c r="C292">
        <v>25012</v>
      </c>
      <c r="D292">
        <v>69364</v>
      </c>
      <c r="E292">
        <v>0.54</v>
      </c>
      <c r="H292">
        <v>9916</v>
      </c>
      <c r="I292">
        <v>26728</v>
      </c>
      <c r="J292">
        <v>0.12</v>
      </c>
      <c r="M292" t="s">
        <v>3</v>
      </c>
      <c r="N292">
        <v>52</v>
      </c>
      <c r="O292">
        <v>0.14840400000000001</v>
      </c>
      <c r="R292" t="s">
        <v>3</v>
      </c>
      <c r="S292">
        <v>52</v>
      </c>
      <c r="T292">
        <v>3.5735000000000003E-2</v>
      </c>
      <c r="V292">
        <v>66</v>
      </c>
      <c r="W292">
        <v>6.0000000000000001E-3</v>
      </c>
      <c r="X292">
        <f>MIN(S292, V292)</f>
        <v>52</v>
      </c>
      <c r="Y292">
        <f>(X292-N292)/N292*100</f>
        <v>0</v>
      </c>
    </row>
    <row r="293" spans="1:25" x14ac:dyDescent="0.3">
      <c r="A293" t="s">
        <v>296</v>
      </c>
      <c r="C293">
        <v>27692</v>
      </c>
      <c r="D293">
        <v>75344</v>
      </c>
      <c r="E293">
        <v>0.57999999999999996</v>
      </c>
      <c r="H293">
        <v>10787</v>
      </c>
      <c r="I293">
        <v>28514</v>
      </c>
      <c r="J293">
        <v>0.13</v>
      </c>
      <c r="M293" t="s">
        <v>3</v>
      </c>
      <c r="N293">
        <v>64</v>
      </c>
      <c r="O293">
        <v>0.15535499999999999</v>
      </c>
      <c r="R293" t="s">
        <v>3</v>
      </c>
      <c r="S293">
        <v>64</v>
      </c>
      <c r="T293">
        <v>3.2687000000000001E-2</v>
      </c>
      <c r="V293">
        <v>66</v>
      </c>
      <c r="W293">
        <v>5.0000000000000001E-3</v>
      </c>
      <c r="X293">
        <f>MIN(S293, V293)</f>
        <v>64</v>
      </c>
      <c r="Y293">
        <f>(X293-N293)/N293*100</f>
        <v>0</v>
      </c>
    </row>
    <row r="294" spans="1:25" x14ac:dyDescent="0.3">
      <c r="A294" t="s">
        <v>297</v>
      </c>
      <c r="C294">
        <v>22338</v>
      </c>
      <c r="D294">
        <v>59819</v>
      </c>
      <c r="E294">
        <v>0.46</v>
      </c>
      <c r="H294">
        <v>7154</v>
      </c>
      <c r="I294">
        <v>18427</v>
      </c>
      <c r="J294">
        <v>0.08</v>
      </c>
      <c r="M294" t="s">
        <v>3</v>
      </c>
      <c r="N294">
        <v>46</v>
      </c>
      <c r="O294">
        <v>0.11874999999999999</v>
      </c>
      <c r="R294" t="s">
        <v>3</v>
      </c>
      <c r="S294">
        <v>46</v>
      </c>
      <c r="T294">
        <v>1.7923000000000001E-2</v>
      </c>
      <c r="V294">
        <v>48</v>
      </c>
      <c r="W294">
        <v>5.0000000000000001E-3</v>
      </c>
      <c r="X294">
        <f>MIN(S294, V294)</f>
        <v>46</v>
      </c>
      <c r="Y294">
        <f>(X294-N294)/N294*100</f>
        <v>0</v>
      </c>
    </row>
    <row r="295" spans="1:25" x14ac:dyDescent="0.3">
      <c r="A295" t="s">
        <v>298</v>
      </c>
      <c r="C295">
        <v>24012</v>
      </c>
      <c r="D295">
        <v>68221</v>
      </c>
      <c r="E295">
        <v>0.56000000000000005</v>
      </c>
      <c r="H295">
        <v>10212</v>
      </c>
      <c r="I295">
        <v>28221</v>
      </c>
      <c r="J295">
        <v>0.13</v>
      </c>
      <c r="M295" t="s">
        <v>3</v>
      </c>
      <c r="N295">
        <v>56</v>
      </c>
      <c r="O295">
        <v>0.145569</v>
      </c>
      <c r="R295" t="s">
        <v>3</v>
      </c>
      <c r="S295">
        <v>56</v>
      </c>
      <c r="T295">
        <v>3.4717999999999999E-2</v>
      </c>
      <c r="V295">
        <v>73</v>
      </c>
      <c r="W295">
        <v>5.0000000000000001E-3</v>
      </c>
      <c r="X295">
        <f>MIN(S295, V295)</f>
        <v>56</v>
      </c>
      <c r="Y295">
        <f>(X295-N295)/N295*100</f>
        <v>0</v>
      </c>
    </row>
    <row r="296" spans="1:25" x14ac:dyDescent="0.3">
      <c r="A296" t="s">
        <v>299</v>
      </c>
      <c r="C296">
        <v>24168</v>
      </c>
      <c r="D296">
        <v>64939</v>
      </c>
      <c r="E296">
        <v>0.5</v>
      </c>
      <c r="H296">
        <v>9728</v>
      </c>
      <c r="I296">
        <v>25419</v>
      </c>
      <c r="J296">
        <v>0.12</v>
      </c>
      <c r="M296" t="s">
        <v>3</v>
      </c>
      <c r="N296">
        <v>63</v>
      </c>
      <c r="O296">
        <v>0.12734699999999999</v>
      </c>
      <c r="R296" t="s">
        <v>3</v>
      </c>
      <c r="S296">
        <v>63</v>
      </c>
      <c r="T296">
        <v>2.5683999999999998E-2</v>
      </c>
      <c r="V296">
        <v>63</v>
      </c>
      <c r="W296">
        <v>4.0000000000000001E-3</v>
      </c>
      <c r="X296">
        <f>MIN(S296, V296)</f>
        <v>63</v>
      </c>
      <c r="Y296">
        <f>(X296-N296)/N296*100</f>
        <v>0</v>
      </c>
    </row>
    <row r="297" spans="1:25" x14ac:dyDescent="0.3">
      <c r="A297" t="s">
        <v>300</v>
      </c>
      <c r="C297">
        <v>28674</v>
      </c>
      <c r="D297">
        <v>79128</v>
      </c>
      <c r="E297">
        <v>0.62</v>
      </c>
      <c r="H297">
        <v>9720</v>
      </c>
      <c r="I297">
        <v>25893</v>
      </c>
      <c r="J297">
        <v>0.12</v>
      </c>
      <c r="M297" t="s">
        <v>3</v>
      </c>
      <c r="N297">
        <v>59</v>
      </c>
      <c r="O297">
        <v>0.15787899999999999</v>
      </c>
      <c r="R297" t="s">
        <v>3</v>
      </c>
      <c r="S297">
        <v>59</v>
      </c>
      <c r="T297">
        <v>2.4263E-2</v>
      </c>
      <c r="V297">
        <v>59</v>
      </c>
      <c r="W297">
        <v>5.0000000000000001E-3</v>
      </c>
      <c r="X297">
        <f>MIN(S297, V297)</f>
        <v>59</v>
      </c>
      <c r="Y297">
        <f>(X297-N297)/N297*100</f>
        <v>0</v>
      </c>
    </row>
    <row r="298" spans="1:25" x14ac:dyDescent="0.3">
      <c r="A298" t="s">
        <v>301</v>
      </c>
      <c r="C298">
        <v>21320</v>
      </c>
      <c r="D298">
        <v>57611</v>
      </c>
      <c r="E298">
        <v>0.42</v>
      </c>
      <c r="H298">
        <v>9750</v>
      </c>
      <c r="I298">
        <v>25660</v>
      </c>
      <c r="J298">
        <v>0.12</v>
      </c>
      <c r="M298" t="s">
        <v>3</v>
      </c>
      <c r="N298">
        <v>54</v>
      </c>
      <c r="O298">
        <v>0.110287</v>
      </c>
      <c r="R298" t="s">
        <v>3</v>
      </c>
      <c r="S298">
        <v>54</v>
      </c>
      <c r="T298">
        <v>3.0152000000000002E-2</v>
      </c>
      <c r="V298">
        <v>74</v>
      </c>
      <c r="W298">
        <v>3.0000000000000001E-3</v>
      </c>
      <c r="X298">
        <f>MIN(S298, V298)</f>
        <v>54</v>
      </c>
      <c r="Y298">
        <f>(X298-N298)/N298*100</f>
        <v>0</v>
      </c>
    </row>
    <row r="299" spans="1:25" x14ac:dyDescent="0.3">
      <c r="A299" t="s">
        <v>302</v>
      </c>
      <c r="C299">
        <v>55094</v>
      </c>
      <c r="D299">
        <v>125719</v>
      </c>
      <c r="E299">
        <v>0.82</v>
      </c>
      <c r="H299">
        <v>34814</v>
      </c>
      <c r="I299">
        <v>78979</v>
      </c>
      <c r="J299">
        <v>0.5</v>
      </c>
      <c r="M299" t="s">
        <v>3</v>
      </c>
      <c r="N299">
        <v>80</v>
      </c>
      <c r="O299">
        <v>1.180312</v>
      </c>
      <c r="R299" t="s">
        <v>3</v>
      </c>
      <c r="S299">
        <v>80</v>
      </c>
      <c r="T299">
        <v>0.31716499999999997</v>
      </c>
      <c r="V299">
        <v>102</v>
      </c>
      <c r="W299">
        <v>5.0000000000000001E-3</v>
      </c>
      <c r="X299">
        <f>MIN(S299, V299)</f>
        <v>80</v>
      </c>
      <c r="Y299">
        <f>(X299-N299)/N299*100</f>
        <v>0</v>
      </c>
    </row>
    <row r="300" spans="1:25" x14ac:dyDescent="0.3">
      <c r="A300" t="s">
        <v>303</v>
      </c>
      <c r="C300">
        <v>51997</v>
      </c>
      <c r="D300">
        <v>120678</v>
      </c>
      <c r="E300">
        <v>0.8</v>
      </c>
      <c r="H300">
        <v>29667</v>
      </c>
      <c r="I300">
        <v>68318</v>
      </c>
      <c r="J300">
        <v>0.39</v>
      </c>
      <c r="M300" t="s">
        <v>3</v>
      </c>
      <c r="N300">
        <v>79</v>
      </c>
      <c r="O300">
        <v>1.4542889999999999</v>
      </c>
      <c r="R300" t="s">
        <v>3</v>
      </c>
      <c r="S300">
        <v>79</v>
      </c>
      <c r="T300">
        <v>0.50150499999999998</v>
      </c>
      <c r="V300">
        <v>92</v>
      </c>
      <c r="W300">
        <v>3.0000000000000001E-3</v>
      </c>
      <c r="X300">
        <f>MIN(S300, V300)</f>
        <v>79</v>
      </c>
      <c r="Y300">
        <f>(X300-N300)/N300*100</f>
        <v>0</v>
      </c>
    </row>
    <row r="301" spans="1:25" x14ac:dyDescent="0.3">
      <c r="A301" t="s">
        <v>304</v>
      </c>
      <c r="C301">
        <v>57399</v>
      </c>
      <c r="D301">
        <v>128820</v>
      </c>
      <c r="E301">
        <v>0.82</v>
      </c>
      <c r="H301">
        <v>37905</v>
      </c>
      <c r="I301">
        <v>84648</v>
      </c>
      <c r="J301">
        <v>0.54</v>
      </c>
      <c r="M301" t="s">
        <v>3</v>
      </c>
      <c r="N301">
        <v>69</v>
      </c>
      <c r="O301">
        <v>0.508656</v>
      </c>
      <c r="R301" t="s">
        <v>3</v>
      </c>
      <c r="S301">
        <v>69</v>
      </c>
      <c r="T301">
        <v>0.40736299999999998</v>
      </c>
      <c r="V301">
        <v>104</v>
      </c>
      <c r="W301">
        <v>5.0000000000000001E-3</v>
      </c>
      <c r="X301">
        <f>MIN(S301, V301)</f>
        <v>69</v>
      </c>
      <c r="Y301">
        <f>(X301-N301)/N301*100</f>
        <v>0</v>
      </c>
    </row>
    <row r="302" spans="1:25" x14ac:dyDescent="0.3">
      <c r="A302" t="s">
        <v>305</v>
      </c>
      <c r="C302">
        <v>54230</v>
      </c>
      <c r="D302">
        <v>127041</v>
      </c>
      <c r="E302">
        <v>0.85</v>
      </c>
      <c r="H302">
        <v>29348</v>
      </c>
      <c r="I302">
        <v>68151</v>
      </c>
      <c r="J302">
        <v>0.39</v>
      </c>
      <c r="M302" t="s">
        <v>3</v>
      </c>
      <c r="N302">
        <v>76</v>
      </c>
      <c r="O302">
        <v>1.1640539999999999</v>
      </c>
      <c r="R302" t="s">
        <v>3</v>
      </c>
      <c r="S302">
        <v>76</v>
      </c>
      <c r="T302">
        <v>0.62072799999999995</v>
      </c>
      <c r="V302">
        <v>91</v>
      </c>
      <c r="W302">
        <v>5.0000000000000001E-3</v>
      </c>
      <c r="X302">
        <f>MIN(S302, V302)</f>
        <v>76</v>
      </c>
      <c r="Y302">
        <f>(X302-N302)/N302*100</f>
        <v>0</v>
      </c>
    </row>
    <row r="303" spans="1:25" x14ac:dyDescent="0.3">
      <c r="A303" t="s">
        <v>306</v>
      </c>
      <c r="C303">
        <v>56536</v>
      </c>
      <c r="D303">
        <v>137718</v>
      </c>
      <c r="E303">
        <v>0.96</v>
      </c>
      <c r="H303">
        <v>29304</v>
      </c>
      <c r="I303">
        <v>70650</v>
      </c>
      <c r="J303">
        <v>0.46</v>
      </c>
      <c r="M303" t="s">
        <v>3</v>
      </c>
      <c r="N303">
        <v>81</v>
      </c>
      <c r="O303">
        <v>0.77407400000000004</v>
      </c>
      <c r="R303" t="s">
        <v>3</v>
      </c>
      <c r="S303">
        <v>81</v>
      </c>
      <c r="T303">
        <v>0.62268500000000004</v>
      </c>
      <c r="V303">
        <v>98</v>
      </c>
      <c r="W303">
        <v>4.0000000000000001E-3</v>
      </c>
      <c r="X303">
        <f>MIN(S303, V303)</f>
        <v>81</v>
      </c>
      <c r="Y303">
        <f>(X303-N303)/N303*100</f>
        <v>0</v>
      </c>
    </row>
    <row r="304" spans="1:25" x14ac:dyDescent="0.3">
      <c r="A304" t="s">
        <v>307</v>
      </c>
      <c r="C304">
        <v>64675</v>
      </c>
      <c r="D304">
        <v>155822</v>
      </c>
      <c r="E304">
        <v>1.1100000000000001</v>
      </c>
      <c r="H304">
        <v>33150</v>
      </c>
      <c r="I304">
        <v>78998</v>
      </c>
      <c r="J304">
        <v>0.45</v>
      </c>
      <c r="M304" t="s">
        <v>3</v>
      </c>
      <c r="N304">
        <v>80</v>
      </c>
      <c r="O304">
        <v>1.0357209999999999</v>
      </c>
      <c r="R304" t="s">
        <v>3</v>
      </c>
      <c r="S304">
        <v>80</v>
      </c>
      <c r="T304">
        <v>0.51588299999999998</v>
      </c>
      <c r="V304">
        <v>101</v>
      </c>
      <c r="W304">
        <v>3.0000000000000001E-3</v>
      </c>
      <c r="X304">
        <f>MIN(S304, V304)</f>
        <v>80</v>
      </c>
      <c r="Y304">
        <f>(X304-N304)/N304*100</f>
        <v>0</v>
      </c>
    </row>
    <row r="305" spans="1:25" x14ac:dyDescent="0.3">
      <c r="A305" t="s">
        <v>308</v>
      </c>
      <c r="C305">
        <v>56416</v>
      </c>
      <c r="D305">
        <v>131175</v>
      </c>
      <c r="E305">
        <v>0.88</v>
      </c>
      <c r="H305">
        <v>31816</v>
      </c>
      <c r="I305">
        <v>73350</v>
      </c>
      <c r="J305">
        <v>0.47</v>
      </c>
      <c r="M305" t="s">
        <v>3</v>
      </c>
      <c r="N305">
        <v>73</v>
      </c>
      <c r="O305">
        <v>1.2768520000000001</v>
      </c>
      <c r="R305" t="s">
        <v>3</v>
      </c>
      <c r="S305">
        <v>73</v>
      </c>
      <c r="T305">
        <v>0.60427299999999995</v>
      </c>
      <c r="V305">
        <v>96</v>
      </c>
      <c r="W305">
        <v>6.0000000000000001E-3</v>
      </c>
      <c r="X305">
        <f>MIN(S305, V305)</f>
        <v>73</v>
      </c>
      <c r="Y305">
        <f>(X305-N305)/N305*100</f>
        <v>0</v>
      </c>
    </row>
    <row r="306" spans="1:25" x14ac:dyDescent="0.3">
      <c r="A306" t="s">
        <v>309</v>
      </c>
      <c r="C306">
        <v>49856</v>
      </c>
      <c r="D306">
        <v>116324</v>
      </c>
      <c r="E306">
        <v>0.79</v>
      </c>
      <c r="H306">
        <v>35872</v>
      </c>
      <c r="I306">
        <v>83342</v>
      </c>
      <c r="J306">
        <v>0.51</v>
      </c>
      <c r="M306" t="s">
        <v>3</v>
      </c>
      <c r="N306">
        <v>92</v>
      </c>
      <c r="O306">
        <v>4.8448079999999996</v>
      </c>
      <c r="R306" t="s">
        <v>3</v>
      </c>
      <c r="S306">
        <v>92</v>
      </c>
      <c r="T306">
        <v>2.560918</v>
      </c>
      <c r="V306">
        <v>117</v>
      </c>
      <c r="W306">
        <v>5.0000000000000001E-3</v>
      </c>
      <c r="X306">
        <f>MIN(S306, V306)</f>
        <v>92</v>
      </c>
      <c r="Y306">
        <f>(X306-N306)/N306*100</f>
        <v>0</v>
      </c>
    </row>
    <row r="307" spans="1:25" x14ac:dyDescent="0.3">
      <c r="A307" t="s">
        <v>310</v>
      </c>
      <c r="C307">
        <v>50132</v>
      </c>
      <c r="D307">
        <v>117629</v>
      </c>
      <c r="E307">
        <v>0.79</v>
      </c>
      <c r="H307">
        <v>30200</v>
      </c>
      <c r="I307">
        <v>70307</v>
      </c>
      <c r="J307">
        <v>0.41</v>
      </c>
      <c r="M307" t="s">
        <v>3</v>
      </c>
      <c r="N307">
        <v>72</v>
      </c>
      <c r="O307">
        <v>1.3326750000000001</v>
      </c>
      <c r="R307" t="s">
        <v>3</v>
      </c>
      <c r="S307">
        <v>72</v>
      </c>
      <c r="T307">
        <v>0.42349799999999999</v>
      </c>
      <c r="V307">
        <v>99</v>
      </c>
      <c r="W307">
        <v>4.0000000000000001E-3</v>
      </c>
      <c r="X307">
        <f>MIN(S307, V307)</f>
        <v>72</v>
      </c>
      <c r="Y307">
        <f>(X307-N307)/N307*100</f>
        <v>0</v>
      </c>
    </row>
    <row r="308" spans="1:25" x14ac:dyDescent="0.3">
      <c r="A308" t="s">
        <v>311</v>
      </c>
      <c r="C308">
        <v>37125</v>
      </c>
      <c r="D308">
        <v>82690</v>
      </c>
      <c r="E308">
        <v>0.51</v>
      </c>
      <c r="H308">
        <v>21384</v>
      </c>
      <c r="I308">
        <v>47286</v>
      </c>
      <c r="J308">
        <v>0.26</v>
      </c>
      <c r="M308" t="s">
        <v>3</v>
      </c>
      <c r="N308">
        <v>57</v>
      </c>
      <c r="O308">
        <v>0.40205600000000002</v>
      </c>
      <c r="R308" t="s">
        <v>3</v>
      </c>
      <c r="S308">
        <v>57</v>
      </c>
      <c r="T308">
        <v>0.19328000000000001</v>
      </c>
      <c r="V308">
        <v>71</v>
      </c>
      <c r="W308">
        <v>5.0000000000000001E-3</v>
      </c>
      <c r="X308">
        <f>MIN(S308, V308)</f>
        <v>57</v>
      </c>
      <c r="Y308">
        <f>(X308-N308)/N308*100</f>
        <v>0</v>
      </c>
    </row>
    <row r="309" spans="1:25" x14ac:dyDescent="0.3">
      <c r="A309" t="s">
        <v>312</v>
      </c>
      <c r="C309">
        <v>20860</v>
      </c>
      <c r="D309">
        <v>51916</v>
      </c>
      <c r="E309">
        <v>0.37</v>
      </c>
      <c r="H309">
        <v>6860</v>
      </c>
      <c r="I309">
        <v>16416</v>
      </c>
      <c r="J309">
        <v>7.0000000000000007E-2</v>
      </c>
      <c r="M309" t="s">
        <v>3</v>
      </c>
      <c r="N309">
        <v>48</v>
      </c>
      <c r="O309">
        <v>9.7859000000000002E-2</v>
      </c>
      <c r="R309" t="s">
        <v>3</v>
      </c>
      <c r="S309">
        <v>48</v>
      </c>
      <c r="T309">
        <v>1.4851E-2</v>
      </c>
      <c r="V309">
        <v>48</v>
      </c>
      <c r="W309">
        <v>3.0000000000000001E-3</v>
      </c>
      <c r="X309">
        <f>MIN(S309, V309)</f>
        <v>48</v>
      </c>
      <c r="Y309">
        <f>(X309-N309)/N309*100</f>
        <v>0</v>
      </c>
    </row>
    <row r="310" spans="1:25" x14ac:dyDescent="0.3">
      <c r="A310" t="s">
        <v>313</v>
      </c>
      <c r="C310">
        <v>65048</v>
      </c>
      <c r="D310">
        <v>147917</v>
      </c>
      <c r="E310">
        <v>1.02</v>
      </c>
      <c r="H310">
        <v>24064</v>
      </c>
      <c r="I310">
        <v>53850</v>
      </c>
      <c r="J310">
        <v>0.3</v>
      </c>
      <c r="M310" t="s">
        <v>3</v>
      </c>
      <c r="N310">
        <v>60</v>
      </c>
      <c r="O310">
        <v>0.26851900000000001</v>
      </c>
      <c r="R310" t="s">
        <v>3</v>
      </c>
      <c r="S310">
        <v>60</v>
      </c>
      <c r="T310">
        <v>7.1399000000000004E-2</v>
      </c>
      <c r="V310">
        <v>63</v>
      </c>
      <c r="W310">
        <v>4.0000000000000001E-3</v>
      </c>
      <c r="X310">
        <f>MIN(S310, V310)</f>
        <v>60</v>
      </c>
      <c r="Y310">
        <f>(X310-N310)/N310*100</f>
        <v>0</v>
      </c>
    </row>
    <row r="311" spans="1:25" x14ac:dyDescent="0.3">
      <c r="A311" t="s">
        <v>314</v>
      </c>
      <c r="C311">
        <v>58344</v>
      </c>
      <c r="D311">
        <v>129102</v>
      </c>
      <c r="E311">
        <v>0.83</v>
      </c>
      <c r="H311">
        <v>20196</v>
      </c>
      <c r="I311">
        <v>43932</v>
      </c>
      <c r="J311">
        <v>0.24</v>
      </c>
      <c r="M311" t="s">
        <v>3</v>
      </c>
      <c r="N311">
        <v>48</v>
      </c>
      <c r="O311">
        <v>0.433475</v>
      </c>
      <c r="R311" t="s">
        <v>3</v>
      </c>
      <c r="S311">
        <v>48</v>
      </c>
      <c r="T311">
        <v>6.9999000000000006E-2</v>
      </c>
      <c r="V311">
        <v>53</v>
      </c>
      <c r="W311">
        <v>4.0000000000000001E-3</v>
      </c>
      <c r="X311">
        <f>MIN(S311, V311)</f>
        <v>48</v>
      </c>
      <c r="Y311">
        <f>(X311-N311)/N311*100</f>
        <v>0</v>
      </c>
    </row>
    <row r="312" spans="1:25" x14ac:dyDescent="0.3">
      <c r="A312" t="s">
        <v>315</v>
      </c>
      <c r="C312">
        <v>68475</v>
      </c>
      <c r="D312">
        <v>150809</v>
      </c>
      <c r="E312">
        <v>1</v>
      </c>
      <c r="H312">
        <v>26145</v>
      </c>
      <c r="I312">
        <v>56765</v>
      </c>
      <c r="J312">
        <v>0.31</v>
      </c>
      <c r="M312" t="s">
        <v>3</v>
      </c>
      <c r="N312">
        <v>54</v>
      </c>
      <c r="O312">
        <v>0.254998</v>
      </c>
      <c r="R312" t="s">
        <v>3</v>
      </c>
      <c r="S312">
        <v>54</v>
      </c>
      <c r="T312">
        <v>6.5378000000000006E-2</v>
      </c>
      <c r="V312">
        <v>62</v>
      </c>
      <c r="W312">
        <v>4.0000000000000001E-3</v>
      </c>
      <c r="X312">
        <f>MIN(S312, V312)</f>
        <v>54</v>
      </c>
      <c r="Y312">
        <f>(X312-N312)/N312*100</f>
        <v>0</v>
      </c>
    </row>
    <row r="313" spans="1:25" x14ac:dyDescent="0.3">
      <c r="A313" t="s">
        <v>316</v>
      </c>
      <c r="C313">
        <v>62016</v>
      </c>
      <c r="D313">
        <v>134366</v>
      </c>
      <c r="E313">
        <v>0.84</v>
      </c>
      <c r="H313">
        <v>30192</v>
      </c>
      <c r="I313">
        <v>64790</v>
      </c>
      <c r="J313">
        <v>0.4</v>
      </c>
      <c r="M313" t="s">
        <v>3</v>
      </c>
      <c r="N313">
        <v>59</v>
      </c>
      <c r="O313">
        <v>0.23485</v>
      </c>
      <c r="R313" t="s">
        <v>3</v>
      </c>
      <c r="S313">
        <v>59</v>
      </c>
      <c r="T313">
        <v>8.9777999999999997E-2</v>
      </c>
      <c r="V313">
        <v>73</v>
      </c>
      <c r="W313">
        <v>4.0000000000000001E-3</v>
      </c>
      <c r="X313">
        <f>MIN(S313, V313)</f>
        <v>59</v>
      </c>
      <c r="Y313">
        <f>(X313-N313)/N313*100</f>
        <v>0</v>
      </c>
    </row>
    <row r="314" spans="1:25" x14ac:dyDescent="0.3">
      <c r="A314" t="s">
        <v>317</v>
      </c>
      <c r="C314">
        <v>82212</v>
      </c>
      <c r="D314">
        <v>184872</v>
      </c>
      <c r="E314">
        <v>1.25</v>
      </c>
      <c r="H314">
        <v>38012</v>
      </c>
      <c r="I314">
        <v>84672</v>
      </c>
      <c r="J314">
        <v>0.47</v>
      </c>
      <c r="M314" t="s">
        <v>3</v>
      </c>
      <c r="N314">
        <v>59</v>
      </c>
      <c r="O314">
        <v>0.49319200000000002</v>
      </c>
      <c r="R314" t="s">
        <v>3</v>
      </c>
      <c r="S314">
        <v>59</v>
      </c>
      <c r="T314">
        <v>0.20035600000000001</v>
      </c>
      <c r="V314">
        <v>85</v>
      </c>
      <c r="W314">
        <v>5.0000000000000001E-3</v>
      </c>
      <c r="X314">
        <f>MIN(S314, V314)</f>
        <v>59</v>
      </c>
      <c r="Y314">
        <f>(X314-N314)/N314*100</f>
        <v>0</v>
      </c>
    </row>
    <row r="315" spans="1:25" x14ac:dyDescent="0.3">
      <c r="A315" t="s">
        <v>318</v>
      </c>
      <c r="C315">
        <v>80410</v>
      </c>
      <c r="D315">
        <v>181128</v>
      </c>
      <c r="E315">
        <v>1.24</v>
      </c>
      <c r="H315">
        <v>36980</v>
      </c>
      <c r="I315">
        <v>82451</v>
      </c>
      <c r="J315">
        <v>0.45</v>
      </c>
      <c r="M315" t="s">
        <v>3</v>
      </c>
      <c r="N315">
        <v>71</v>
      </c>
      <c r="O315">
        <v>0.89416300000000004</v>
      </c>
      <c r="R315" t="s">
        <v>3</v>
      </c>
      <c r="S315">
        <v>71</v>
      </c>
      <c r="T315">
        <v>0.21026900000000001</v>
      </c>
      <c r="V315">
        <v>85</v>
      </c>
      <c r="W315">
        <v>4.0000000000000001E-3</v>
      </c>
      <c r="X315">
        <f>MIN(S315, V315)</f>
        <v>71</v>
      </c>
      <c r="Y315">
        <f>(X315-N315)/N315*100</f>
        <v>0</v>
      </c>
    </row>
    <row r="316" spans="1:25" x14ac:dyDescent="0.3">
      <c r="A316" t="s">
        <v>319</v>
      </c>
      <c r="C316">
        <v>63070</v>
      </c>
      <c r="D316">
        <v>142953</v>
      </c>
      <c r="E316">
        <v>0.98</v>
      </c>
      <c r="H316">
        <v>27083</v>
      </c>
      <c r="I316">
        <v>60600</v>
      </c>
      <c r="J316">
        <v>0.34</v>
      </c>
      <c r="M316" t="s">
        <v>3</v>
      </c>
      <c r="N316">
        <v>63</v>
      </c>
      <c r="O316">
        <v>0.21487700000000001</v>
      </c>
      <c r="R316" t="s">
        <v>3</v>
      </c>
      <c r="S316">
        <v>63</v>
      </c>
      <c r="T316">
        <v>6.1691999999999997E-2</v>
      </c>
      <c r="V316">
        <v>72</v>
      </c>
      <c r="W316">
        <v>4.0000000000000001E-3</v>
      </c>
      <c r="X316">
        <f>MIN(S316, V316)</f>
        <v>63</v>
      </c>
      <c r="Y316">
        <f>(X316-N316)/N316*100</f>
        <v>0</v>
      </c>
    </row>
    <row r="317" spans="1:25" x14ac:dyDescent="0.3">
      <c r="A317" t="s">
        <v>320</v>
      </c>
      <c r="C317">
        <v>61138</v>
      </c>
      <c r="D317">
        <v>135266</v>
      </c>
      <c r="E317">
        <v>0.85</v>
      </c>
      <c r="H317">
        <v>26996</v>
      </c>
      <c r="I317">
        <v>59070</v>
      </c>
      <c r="J317">
        <v>0.36</v>
      </c>
      <c r="M317" t="s">
        <v>3</v>
      </c>
      <c r="N317">
        <v>65</v>
      </c>
      <c r="O317">
        <v>0.33594499999999999</v>
      </c>
      <c r="R317" t="s">
        <v>3</v>
      </c>
      <c r="S317">
        <v>65</v>
      </c>
      <c r="T317">
        <v>7.4589000000000003E-2</v>
      </c>
      <c r="V317">
        <v>67</v>
      </c>
      <c r="W317">
        <v>4.0000000000000001E-3</v>
      </c>
      <c r="X317">
        <f>MIN(S317, V317)</f>
        <v>65</v>
      </c>
      <c r="Y317">
        <f>(X317-N317)/N317*100</f>
        <v>0</v>
      </c>
    </row>
    <row r="318" spans="1:25" x14ac:dyDescent="0.3">
      <c r="A318" t="s">
        <v>321</v>
      </c>
      <c r="C318">
        <v>70140</v>
      </c>
      <c r="D318">
        <v>154885</v>
      </c>
      <c r="E318">
        <v>1.01</v>
      </c>
      <c r="H318">
        <v>31920</v>
      </c>
      <c r="I318">
        <v>69800</v>
      </c>
      <c r="J318">
        <v>0.38</v>
      </c>
      <c r="M318" t="s">
        <v>3</v>
      </c>
      <c r="N318">
        <v>61</v>
      </c>
      <c r="O318">
        <v>0.27082800000000001</v>
      </c>
      <c r="R318" t="s">
        <v>3</v>
      </c>
      <c r="S318">
        <v>61</v>
      </c>
      <c r="T318">
        <v>9.0449000000000002E-2</v>
      </c>
      <c r="V318">
        <v>75</v>
      </c>
      <c r="W318">
        <v>4.0000000000000001E-3</v>
      </c>
      <c r="X318">
        <f>MIN(S318, V318)</f>
        <v>61</v>
      </c>
      <c r="Y318">
        <f>(X318-N318)/N318*100</f>
        <v>0</v>
      </c>
    </row>
    <row r="319" spans="1:25" x14ac:dyDescent="0.3">
      <c r="A319" t="s">
        <v>322</v>
      </c>
      <c r="C319">
        <v>68913</v>
      </c>
      <c r="D319">
        <v>155094</v>
      </c>
      <c r="E319">
        <v>1.02</v>
      </c>
      <c r="H319">
        <v>29822</v>
      </c>
      <c r="I319">
        <v>66339</v>
      </c>
      <c r="J319">
        <v>0.36</v>
      </c>
      <c r="M319" t="s">
        <v>3</v>
      </c>
      <c r="N319">
        <v>63</v>
      </c>
      <c r="O319">
        <v>0.36520799999999998</v>
      </c>
      <c r="R319" t="s">
        <v>3</v>
      </c>
      <c r="S319">
        <v>63</v>
      </c>
      <c r="T319">
        <v>0.118714</v>
      </c>
      <c r="V319">
        <v>73</v>
      </c>
      <c r="W319">
        <v>5.0000000000000001E-3</v>
      </c>
      <c r="X319">
        <f>MIN(S319, V319)</f>
        <v>63</v>
      </c>
      <c r="Y319">
        <f>(X319-N319)/N319*100</f>
        <v>0</v>
      </c>
    </row>
    <row r="320" spans="1:25" x14ac:dyDescent="0.3">
      <c r="A320" t="s">
        <v>323</v>
      </c>
      <c r="C320">
        <v>21216</v>
      </c>
      <c r="D320">
        <v>55707</v>
      </c>
      <c r="E320">
        <v>0.39</v>
      </c>
      <c r="H320">
        <v>8704</v>
      </c>
      <c r="I320">
        <v>22219</v>
      </c>
      <c r="J320">
        <v>0.1</v>
      </c>
      <c r="M320" t="s">
        <v>3</v>
      </c>
      <c r="N320">
        <v>49</v>
      </c>
      <c r="O320">
        <v>0.101498</v>
      </c>
      <c r="R320" t="s">
        <v>3</v>
      </c>
      <c r="S320">
        <v>49</v>
      </c>
      <c r="T320">
        <v>2.3938999999999998E-2</v>
      </c>
      <c r="V320">
        <v>63</v>
      </c>
      <c r="W320">
        <v>4.0000000000000001E-3</v>
      </c>
      <c r="X320">
        <f>MIN(S320, V320)</f>
        <v>49</v>
      </c>
      <c r="Y320">
        <f>(X320-N320)/N320*100</f>
        <v>0</v>
      </c>
    </row>
    <row r="321" spans="1:25" x14ac:dyDescent="0.3">
      <c r="A321" t="s">
        <v>324</v>
      </c>
      <c r="C321">
        <v>60897</v>
      </c>
      <c r="D321">
        <v>135136</v>
      </c>
      <c r="E321">
        <v>0.85</v>
      </c>
      <c r="H321">
        <v>31789</v>
      </c>
      <c r="I321">
        <v>69928</v>
      </c>
      <c r="J321">
        <v>0.43</v>
      </c>
      <c r="M321" t="s">
        <v>3</v>
      </c>
      <c r="N321">
        <v>60</v>
      </c>
      <c r="O321">
        <v>0.25845600000000002</v>
      </c>
      <c r="R321" t="s">
        <v>3</v>
      </c>
      <c r="S321">
        <v>60</v>
      </c>
      <c r="T321">
        <v>9.5454999999999998E-2</v>
      </c>
      <c r="V321">
        <v>82</v>
      </c>
      <c r="W321">
        <v>5.0000000000000001E-3</v>
      </c>
      <c r="X321">
        <f>MIN(S321, V321)</f>
        <v>60</v>
      </c>
      <c r="Y321">
        <f>(X321-N321)/N321*100</f>
        <v>0</v>
      </c>
    </row>
    <row r="322" spans="1:25" x14ac:dyDescent="0.3">
      <c r="A322" t="s">
        <v>325</v>
      </c>
      <c r="C322">
        <v>88236</v>
      </c>
      <c r="D322">
        <v>190086</v>
      </c>
      <c r="E322">
        <v>1.24</v>
      </c>
      <c r="H322">
        <v>32832</v>
      </c>
      <c r="I322">
        <v>69882</v>
      </c>
      <c r="J322">
        <v>0.38</v>
      </c>
      <c r="M322" t="s">
        <v>3</v>
      </c>
      <c r="N322">
        <v>55</v>
      </c>
      <c r="O322">
        <v>0.28117900000000001</v>
      </c>
      <c r="R322" t="s">
        <v>3</v>
      </c>
      <c r="S322">
        <v>55</v>
      </c>
      <c r="T322">
        <v>7.5606000000000007E-2</v>
      </c>
      <c r="V322">
        <v>63</v>
      </c>
      <c r="W322">
        <v>5.0000000000000001E-3</v>
      </c>
      <c r="X322">
        <f>MIN(S322, V322)</f>
        <v>55</v>
      </c>
      <c r="Y322">
        <f>(X322-N322)/N322*100</f>
        <v>0</v>
      </c>
    </row>
    <row r="323" spans="1:25" x14ac:dyDescent="0.3">
      <c r="A323" t="s">
        <v>326</v>
      </c>
      <c r="C323">
        <v>66825</v>
      </c>
      <c r="D323">
        <v>148023</v>
      </c>
      <c r="E323">
        <v>1</v>
      </c>
      <c r="H323">
        <v>24705</v>
      </c>
      <c r="I323">
        <v>53903</v>
      </c>
      <c r="J323">
        <v>0.3</v>
      </c>
      <c r="M323" t="s">
        <v>3</v>
      </c>
      <c r="N323">
        <v>54</v>
      </c>
      <c r="O323">
        <v>0.22060399999999999</v>
      </c>
      <c r="R323" t="s">
        <v>3</v>
      </c>
      <c r="S323">
        <v>54</v>
      </c>
      <c r="T323">
        <v>5.3036E-2</v>
      </c>
      <c r="V323">
        <v>60</v>
      </c>
      <c r="W323">
        <v>3.0000000000000001E-3</v>
      </c>
      <c r="X323">
        <f>MIN(S323, V323)</f>
        <v>54</v>
      </c>
      <c r="Y323">
        <f>(X323-N323)/N323*100</f>
        <v>0</v>
      </c>
    </row>
    <row r="324" spans="1:25" x14ac:dyDescent="0.3">
      <c r="A324" t="s">
        <v>327</v>
      </c>
      <c r="C324">
        <v>79292</v>
      </c>
      <c r="D324">
        <v>174539</v>
      </c>
      <c r="E324">
        <v>1.1200000000000001</v>
      </c>
      <c r="H324">
        <v>25355</v>
      </c>
      <c r="I324">
        <v>54848</v>
      </c>
      <c r="J324">
        <v>0.36</v>
      </c>
      <c r="M324" t="s">
        <v>3</v>
      </c>
      <c r="N324">
        <v>54</v>
      </c>
      <c r="O324">
        <v>0.32783400000000001</v>
      </c>
      <c r="R324" t="s">
        <v>3</v>
      </c>
      <c r="S324">
        <v>54</v>
      </c>
      <c r="T324">
        <v>5.7416000000000002E-2</v>
      </c>
      <c r="V324">
        <v>54</v>
      </c>
      <c r="W324">
        <v>4.0000000000000001E-3</v>
      </c>
      <c r="X324">
        <f>MIN(S324, V324)</f>
        <v>54</v>
      </c>
      <c r="Y324">
        <f>(X324-N324)/N324*100</f>
        <v>0</v>
      </c>
    </row>
    <row r="325" spans="1:25" x14ac:dyDescent="0.3">
      <c r="A325" t="s">
        <v>328</v>
      </c>
      <c r="C325">
        <v>81984</v>
      </c>
      <c r="D325">
        <v>181833</v>
      </c>
      <c r="E325">
        <v>1.19</v>
      </c>
      <c r="H325">
        <v>28672</v>
      </c>
      <c r="I325">
        <v>62595</v>
      </c>
      <c r="J325">
        <v>0.4</v>
      </c>
      <c r="M325" t="s">
        <v>3</v>
      </c>
      <c r="N325">
        <v>53</v>
      </c>
      <c r="O325">
        <v>0.28639799999999999</v>
      </c>
      <c r="R325" t="s">
        <v>3</v>
      </c>
      <c r="S325">
        <v>53</v>
      </c>
      <c r="T325">
        <v>6.7735000000000004E-2</v>
      </c>
      <c r="V325">
        <v>63</v>
      </c>
      <c r="W325">
        <v>4.0000000000000001E-3</v>
      </c>
      <c r="X325">
        <f>MIN(S325, V325)</f>
        <v>53</v>
      </c>
      <c r="Y325">
        <f>(X325-N325)/N325*100</f>
        <v>0</v>
      </c>
    </row>
    <row r="326" spans="1:25" x14ac:dyDescent="0.3">
      <c r="A326" t="s">
        <v>329</v>
      </c>
      <c r="C326">
        <v>76230</v>
      </c>
      <c r="D326">
        <v>165665</v>
      </c>
      <c r="E326">
        <v>1.07</v>
      </c>
      <c r="H326">
        <v>27720</v>
      </c>
      <c r="I326">
        <v>59405</v>
      </c>
      <c r="J326">
        <v>0.33</v>
      </c>
      <c r="M326" t="s">
        <v>3</v>
      </c>
      <c r="N326">
        <v>55</v>
      </c>
      <c r="O326">
        <v>0.23552400000000001</v>
      </c>
      <c r="R326" t="s">
        <v>3</v>
      </c>
      <c r="S326">
        <v>55</v>
      </c>
      <c r="T326">
        <v>5.7585999999999998E-2</v>
      </c>
      <c r="V326">
        <v>59</v>
      </c>
      <c r="W326">
        <v>4.0000000000000001E-3</v>
      </c>
      <c r="X326">
        <f>MIN(S326, V326)</f>
        <v>55</v>
      </c>
      <c r="Y326">
        <f>(X326-N326)/N326*100</f>
        <v>0</v>
      </c>
    </row>
    <row r="327" spans="1:25" x14ac:dyDescent="0.3">
      <c r="A327" t="s">
        <v>330</v>
      </c>
      <c r="C327">
        <v>83536</v>
      </c>
      <c r="D327">
        <v>187963</v>
      </c>
      <c r="E327">
        <v>1.25</v>
      </c>
      <c r="H327">
        <v>35412</v>
      </c>
      <c r="I327">
        <v>78783</v>
      </c>
      <c r="J327">
        <v>0.5</v>
      </c>
      <c r="M327" t="s">
        <v>3</v>
      </c>
      <c r="N327">
        <v>69</v>
      </c>
      <c r="O327">
        <v>0.31395699999999999</v>
      </c>
      <c r="R327" t="s">
        <v>3</v>
      </c>
      <c r="S327">
        <v>69</v>
      </c>
      <c r="T327">
        <v>9.7795000000000007E-2</v>
      </c>
      <c r="V327">
        <v>77</v>
      </c>
      <c r="W327">
        <v>4.0000000000000001E-3</v>
      </c>
      <c r="X327">
        <f>MIN(S327, V327)</f>
        <v>69</v>
      </c>
      <c r="Y327">
        <f>(X327-N327)/N327*100</f>
        <v>0</v>
      </c>
    </row>
    <row r="328" spans="1:25" x14ac:dyDescent="0.3">
      <c r="A328" t="s">
        <v>331</v>
      </c>
      <c r="C328">
        <v>50820</v>
      </c>
      <c r="D328">
        <v>108538</v>
      </c>
      <c r="E328">
        <v>0.68</v>
      </c>
      <c r="H328">
        <v>25025</v>
      </c>
      <c r="I328">
        <v>52995</v>
      </c>
      <c r="J328">
        <v>0.3</v>
      </c>
      <c r="M328" t="s">
        <v>3</v>
      </c>
      <c r="N328">
        <v>50</v>
      </c>
      <c r="O328">
        <v>1.161206</v>
      </c>
      <c r="R328" t="s">
        <v>3</v>
      </c>
      <c r="S328">
        <v>50</v>
      </c>
      <c r="T328">
        <v>0.12316299999999999</v>
      </c>
      <c r="V328">
        <v>64</v>
      </c>
      <c r="W328">
        <v>4.0000000000000001E-3</v>
      </c>
      <c r="X328">
        <f>MIN(S328, V328)</f>
        <v>50</v>
      </c>
      <c r="Y328">
        <f>(X328-N328)/N328*100</f>
        <v>0</v>
      </c>
    </row>
    <row r="329" spans="1:25" x14ac:dyDescent="0.3">
      <c r="A329" t="s">
        <v>332</v>
      </c>
      <c r="C329">
        <v>96279</v>
      </c>
      <c r="D329">
        <v>214803</v>
      </c>
      <c r="E329">
        <v>1.46</v>
      </c>
      <c r="H329">
        <v>34009</v>
      </c>
      <c r="I329">
        <v>74793</v>
      </c>
      <c r="J329">
        <v>0.41</v>
      </c>
      <c r="M329" t="s">
        <v>3</v>
      </c>
      <c r="N329">
        <v>67</v>
      </c>
      <c r="O329">
        <v>0.31648799999999999</v>
      </c>
      <c r="R329" t="s">
        <v>3</v>
      </c>
      <c r="S329">
        <v>67</v>
      </c>
      <c r="T329">
        <v>7.6966999999999994E-2</v>
      </c>
      <c r="V329">
        <v>70</v>
      </c>
      <c r="W329">
        <v>5.0000000000000001E-3</v>
      </c>
      <c r="X329">
        <f>MIN(S329, V329)</f>
        <v>67</v>
      </c>
      <c r="Y329">
        <f>(X329-N329)/N329*100</f>
        <v>0</v>
      </c>
    </row>
    <row r="330" spans="1:25" x14ac:dyDescent="0.3">
      <c r="A330" t="s">
        <v>333</v>
      </c>
      <c r="C330">
        <v>84606</v>
      </c>
      <c r="D330">
        <v>185080</v>
      </c>
      <c r="E330">
        <v>1.26</v>
      </c>
      <c r="H330">
        <v>39196</v>
      </c>
      <c r="I330">
        <v>84950</v>
      </c>
      <c r="J330">
        <v>0.48</v>
      </c>
      <c r="M330" t="s">
        <v>3</v>
      </c>
      <c r="N330">
        <v>64</v>
      </c>
      <c r="O330">
        <v>0.32911400000000002</v>
      </c>
      <c r="R330" t="s">
        <v>3</v>
      </c>
      <c r="S330">
        <v>64</v>
      </c>
      <c r="T330">
        <v>0.141454</v>
      </c>
      <c r="V330">
        <v>81</v>
      </c>
      <c r="W330">
        <v>5.0000000000000001E-3</v>
      </c>
      <c r="X330">
        <f>MIN(S330, V330)</f>
        <v>64</v>
      </c>
      <c r="Y330">
        <f>(X330-N330)/N330*100</f>
        <v>0</v>
      </c>
    </row>
    <row r="331" spans="1:25" x14ac:dyDescent="0.3">
      <c r="A331" t="s">
        <v>334</v>
      </c>
      <c r="C331">
        <v>20670</v>
      </c>
      <c r="D331">
        <v>55616</v>
      </c>
      <c r="E331">
        <v>0.41</v>
      </c>
      <c r="H331">
        <v>8710</v>
      </c>
      <c r="I331">
        <v>22772</v>
      </c>
      <c r="J331">
        <v>0.1</v>
      </c>
      <c r="M331" t="s">
        <v>3</v>
      </c>
      <c r="N331">
        <v>65</v>
      </c>
      <c r="O331">
        <v>0.11769499999999999</v>
      </c>
      <c r="R331" t="s">
        <v>3</v>
      </c>
      <c r="S331">
        <v>65</v>
      </c>
      <c r="T331">
        <v>2.9349E-2</v>
      </c>
      <c r="V331">
        <v>66</v>
      </c>
      <c r="W331">
        <v>4.0000000000000001E-3</v>
      </c>
      <c r="X331">
        <f>MIN(S331, V331)</f>
        <v>65</v>
      </c>
      <c r="Y331">
        <f>(X331-N331)/N331*100</f>
        <v>0</v>
      </c>
    </row>
    <row r="332" spans="1:25" x14ac:dyDescent="0.3">
      <c r="A332" t="s">
        <v>335</v>
      </c>
      <c r="C332">
        <v>88247</v>
      </c>
      <c r="D332">
        <v>191561</v>
      </c>
      <c r="E332">
        <v>1.28</v>
      </c>
      <c r="H332">
        <v>29580</v>
      </c>
      <c r="I332">
        <v>63279</v>
      </c>
      <c r="J332">
        <v>0.35</v>
      </c>
      <c r="M332" t="s">
        <v>3</v>
      </c>
      <c r="N332">
        <v>48</v>
      </c>
      <c r="O332">
        <v>0.28398400000000001</v>
      </c>
      <c r="R332" t="s">
        <v>3</v>
      </c>
      <c r="S332">
        <v>48</v>
      </c>
      <c r="T332">
        <v>6.7093E-2</v>
      </c>
      <c r="V332">
        <v>59</v>
      </c>
      <c r="W332">
        <v>5.0000000000000001E-3</v>
      </c>
      <c r="X332">
        <f>MIN(S332, V332)</f>
        <v>48</v>
      </c>
      <c r="Y332">
        <f>(X332-N332)/N332*100</f>
        <v>0</v>
      </c>
    </row>
    <row r="333" spans="1:25" x14ac:dyDescent="0.3">
      <c r="A333" t="s">
        <v>336</v>
      </c>
      <c r="C333">
        <v>78752</v>
      </c>
      <c r="D333">
        <v>174597</v>
      </c>
      <c r="E333">
        <v>1.1599999999999999</v>
      </c>
      <c r="H333">
        <v>25252</v>
      </c>
      <c r="I333">
        <v>54972</v>
      </c>
      <c r="J333">
        <v>0.3</v>
      </c>
      <c r="M333" t="s">
        <v>3</v>
      </c>
      <c r="N333">
        <v>51</v>
      </c>
      <c r="O333">
        <v>0.27329599999999998</v>
      </c>
      <c r="R333" t="s">
        <v>3</v>
      </c>
      <c r="S333">
        <v>51</v>
      </c>
      <c r="T333">
        <v>5.7113999999999998E-2</v>
      </c>
      <c r="V333">
        <v>58</v>
      </c>
      <c r="W333">
        <v>5.0000000000000001E-3</v>
      </c>
      <c r="X333">
        <f>MIN(S333, V333)</f>
        <v>51</v>
      </c>
      <c r="Y333">
        <f>(X333-N333)/N333*100</f>
        <v>0</v>
      </c>
    </row>
    <row r="334" spans="1:25" x14ac:dyDescent="0.3">
      <c r="A334" t="s">
        <v>337</v>
      </c>
      <c r="C334">
        <v>82560</v>
      </c>
      <c r="D334">
        <v>178534</v>
      </c>
      <c r="E334">
        <v>1.19</v>
      </c>
      <c r="H334">
        <v>27840</v>
      </c>
      <c r="I334">
        <v>59290</v>
      </c>
      <c r="J334">
        <v>0.33</v>
      </c>
      <c r="M334" t="s">
        <v>3</v>
      </c>
      <c r="N334">
        <v>56</v>
      </c>
      <c r="O334">
        <v>0.26251000000000002</v>
      </c>
      <c r="R334" t="s">
        <v>3</v>
      </c>
      <c r="S334">
        <v>56</v>
      </c>
      <c r="T334">
        <v>6.0066000000000001E-2</v>
      </c>
      <c r="V334">
        <v>57</v>
      </c>
      <c r="W334">
        <v>5.0000000000000001E-3</v>
      </c>
      <c r="X334">
        <f>MIN(S334, V334)</f>
        <v>56</v>
      </c>
      <c r="Y334">
        <f>(X334-N334)/N334*100</f>
        <v>0</v>
      </c>
    </row>
    <row r="335" spans="1:25" x14ac:dyDescent="0.3">
      <c r="A335" t="s">
        <v>338</v>
      </c>
      <c r="C335">
        <v>96117</v>
      </c>
      <c r="D335">
        <v>201033</v>
      </c>
      <c r="E335">
        <v>1.3</v>
      </c>
      <c r="H335">
        <v>31641</v>
      </c>
      <c r="I335">
        <v>65277</v>
      </c>
      <c r="J335">
        <v>0.36</v>
      </c>
      <c r="M335" t="s">
        <v>3</v>
      </c>
      <c r="N335">
        <v>52</v>
      </c>
      <c r="O335">
        <v>0.25967699999999999</v>
      </c>
      <c r="R335" t="s">
        <v>3</v>
      </c>
      <c r="S335">
        <v>52</v>
      </c>
      <c r="T335">
        <v>5.6757000000000002E-2</v>
      </c>
      <c r="V335">
        <v>52</v>
      </c>
      <c r="W335">
        <v>5.0000000000000001E-3</v>
      </c>
      <c r="X335">
        <f>MIN(S335, V335)</f>
        <v>52</v>
      </c>
      <c r="Y335">
        <f>(X335-N335)/N335*100</f>
        <v>0</v>
      </c>
    </row>
    <row r="336" spans="1:25" x14ac:dyDescent="0.3">
      <c r="A336" t="s">
        <v>339</v>
      </c>
      <c r="C336">
        <v>86768</v>
      </c>
      <c r="D336">
        <v>189711</v>
      </c>
      <c r="E336">
        <v>1.29</v>
      </c>
      <c r="H336">
        <v>29087</v>
      </c>
      <c r="I336">
        <v>62649</v>
      </c>
      <c r="J336">
        <v>0.36</v>
      </c>
      <c r="M336" t="s">
        <v>3</v>
      </c>
      <c r="N336">
        <v>57</v>
      </c>
      <c r="O336">
        <v>0.264567</v>
      </c>
      <c r="R336" t="s">
        <v>3</v>
      </c>
      <c r="S336">
        <v>57</v>
      </c>
      <c r="T336">
        <v>5.8881999999999997E-2</v>
      </c>
      <c r="V336">
        <v>58</v>
      </c>
      <c r="W336">
        <v>4.0000000000000001E-3</v>
      </c>
      <c r="X336">
        <f>MIN(S336, V336)</f>
        <v>57</v>
      </c>
      <c r="Y336">
        <f>(X336-N336)/N336*100</f>
        <v>0</v>
      </c>
    </row>
    <row r="337" spans="1:25" x14ac:dyDescent="0.3">
      <c r="A337" t="s">
        <v>340</v>
      </c>
      <c r="C337">
        <v>82948</v>
      </c>
      <c r="D337">
        <v>181708</v>
      </c>
      <c r="E337">
        <v>1.19</v>
      </c>
      <c r="H337">
        <v>35416</v>
      </c>
      <c r="I337">
        <v>76750</v>
      </c>
      <c r="J337">
        <v>0.49</v>
      </c>
      <c r="M337" t="s">
        <v>3</v>
      </c>
      <c r="N337">
        <v>65</v>
      </c>
      <c r="O337">
        <v>0.26114900000000002</v>
      </c>
      <c r="R337" t="s">
        <v>3</v>
      </c>
      <c r="S337">
        <v>65</v>
      </c>
      <c r="T337">
        <v>8.1216999999999998E-2</v>
      </c>
      <c r="V337">
        <v>75</v>
      </c>
      <c r="W337">
        <v>4.0000000000000001E-3</v>
      </c>
      <c r="X337">
        <f>MIN(S337, V337)</f>
        <v>65</v>
      </c>
      <c r="Y337">
        <f>(X337-N337)/N337*100</f>
        <v>0</v>
      </c>
    </row>
    <row r="338" spans="1:25" x14ac:dyDescent="0.3">
      <c r="A338" t="s">
        <v>341</v>
      </c>
      <c r="C338">
        <v>80995</v>
      </c>
      <c r="D338">
        <v>175526</v>
      </c>
      <c r="E338">
        <v>1.1200000000000001</v>
      </c>
      <c r="H338">
        <v>30555</v>
      </c>
      <c r="I338">
        <v>65390</v>
      </c>
      <c r="J338">
        <v>0.41</v>
      </c>
      <c r="M338" t="s">
        <v>3</v>
      </c>
      <c r="N338">
        <v>60</v>
      </c>
      <c r="O338">
        <v>0.248669</v>
      </c>
      <c r="R338" t="s">
        <v>3</v>
      </c>
      <c r="S338">
        <v>60</v>
      </c>
      <c r="T338">
        <v>6.4091999999999996E-2</v>
      </c>
      <c r="V338">
        <v>62</v>
      </c>
      <c r="W338">
        <v>4.0000000000000001E-3</v>
      </c>
      <c r="X338">
        <f>MIN(S338, V338)</f>
        <v>60</v>
      </c>
      <c r="Y338">
        <f>(X338-N338)/N338*100</f>
        <v>0</v>
      </c>
    </row>
    <row r="339" spans="1:25" x14ac:dyDescent="0.3">
      <c r="A339" t="s">
        <v>342</v>
      </c>
      <c r="C339">
        <v>91872</v>
      </c>
      <c r="D339">
        <v>195292</v>
      </c>
      <c r="E339">
        <v>1.28</v>
      </c>
      <c r="H339">
        <v>24816</v>
      </c>
      <c r="I339">
        <v>51782</v>
      </c>
      <c r="J339">
        <v>0.28999999999999998</v>
      </c>
      <c r="M339" t="s">
        <v>3</v>
      </c>
      <c r="N339">
        <v>46</v>
      </c>
      <c r="O339">
        <v>0.26544800000000002</v>
      </c>
      <c r="R339" t="s">
        <v>3</v>
      </c>
      <c r="S339">
        <v>46</v>
      </c>
      <c r="T339">
        <v>4.3482E-2</v>
      </c>
      <c r="V339">
        <v>46</v>
      </c>
      <c r="W339">
        <v>4.0000000000000001E-3</v>
      </c>
      <c r="X339">
        <f>MIN(S339, V339)</f>
        <v>46</v>
      </c>
      <c r="Y339">
        <f>(X339-N339)/N339*100</f>
        <v>0</v>
      </c>
    </row>
    <row r="340" spans="1:25" x14ac:dyDescent="0.3">
      <c r="A340" t="s">
        <v>343</v>
      </c>
      <c r="C340">
        <v>83304</v>
      </c>
      <c r="D340">
        <v>181376</v>
      </c>
      <c r="E340">
        <v>1.22</v>
      </c>
      <c r="H340">
        <v>27144</v>
      </c>
      <c r="I340">
        <v>58136</v>
      </c>
      <c r="J340">
        <v>0.32</v>
      </c>
      <c r="M340" t="s">
        <v>3</v>
      </c>
      <c r="N340">
        <v>57</v>
      </c>
      <c r="O340">
        <v>0.26050299999999998</v>
      </c>
      <c r="R340" t="s">
        <v>3</v>
      </c>
      <c r="S340">
        <v>57</v>
      </c>
      <c r="T340">
        <v>4.9480999999999997E-2</v>
      </c>
      <c r="V340">
        <v>57</v>
      </c>
      <c r="W340">
        <v>4.0000000000000001E-3</v>
      </c>
      <c r="X340">
        <f>MIN(S340, V340)</f>
        <v>57</v>
      </c>
      <c r="Y340">
        <f>(X340-N340)/N340*100</f>
        <v>0</v>
      </c>
    </row>
    <row r="341" spans="1:25" x14ac:dyDescent="0.3">
      <c r="A341" t="s">
        <v>344</v>
      </c>
      <c r="C341">
        <v>87420</v>
      </c>
      <c r="D341">
        <v>193347</v>
      </c>
      <c r="E341">
        <v>1.33</v>
      </c>
      <c r="H341">
        <v>35340</v>
      </c>
      <c r="I341">
        <v>77203</v>
      </c>
      <c r="J341">
        <v>0.43</v>
      </c>
      <c r="M341" t="s">
        <v>3</v>
      </c>
      <c r="N341">
        <v>64</v>
      </c>
      <c r="O341">
        <v>0.28132400000000002</v>
      </c>
      <c r="R341" t="s">
        <v>3</v>
      </c>
      <c r="S341">
        <v>64</v>
      </c>
      <c r="T341">
        <v>8.0391000000000004E-2</v>
      </c>
      <c r="V341">
        <v>75</v>
      </c>
      <c r="W341">
        <v>4.0000000000000001E-3</v>
      </c>
      <c r="X341">
        <f>MIN(S341, V341)</f>
        <v>64</v>
      </c>
      <c r="Y341">
        <f>(X341-N341)/N341*100</f>
        <v>0</v>
      </c>
    </row>
    <row r="342" spans="1:25" x14ac:dyDescent="0.3">
      <c r="A342" t="s">
        <v>345</v>
      </c>
      <c r="C342">
        <v>23542</v>
      </c>
      <c r="D342">
        <v>60696</v>
      </c>
      <c r="E342">
        <v>0.43</v>
      </c>
      <c r="H342">
        <v>6705</v>
      </c>
      <c r="I342">
        <v>16513</v>
      </c>
      <c r="J342">
        <v>7.0000000000000007E-2</v>
      </c>
      <c r="M342" t="s">
        <v>3</v>
      </c>
      <c r="N342">
        <v>42</v>
      </c>
      <c r="O342">
        <v>0.111016</v>
      </c>
      <c r="R342" t="s">
        <v>3</v>
      </c>
      <c r="S342">
        <v>42</v>
      </c>
      <c r="T342">
        <v>1.5644999999999999E-2</v>
      </c>
      <c r="V342">
        <v>44</v>
      </c>
      <c r="W342">
        <v>3.0000000000000001E-3</v>
      </c>
      <c r="X342">
        <f>MIN(S342, V342)</f>
        <v>42</v>
      </c>
      <c r="Y342">
        <f>(X342-N342)/N342*100</f>
        <v>0</v>
      </c>
    </row>
    <row r="343" spans="1:25" x14ac:dyDescent="0.3">
      <c r="A343" t="s">
        <v>346</v>
      </c>
      <c r="C343">
        <v>100096</v>
      </c>
      <c r="D343">
        <v>220164</v>
      </c>
      <c r="E343">
        <v>1.42</v>
      </c>
      <c r="H343">
        <v>69632</v>
      </c>
      <c r="I343">
        <v>152684</v>
      </c>
      <c r="J343">
        <v>0.93</v>
      </c>
      <c r="M343" t="s">
        <v>3</v>
      </c>
      <c r="N343">
        <v>99</v>
      </c>
      <c r="O343">
        <v>33.729039999999998</v>
      </c>
      <c r="R343" t="s">
        <v>3</v>
      </c>
      <c r="S343">
        <v>99</v>
      </c>
      <c r="T343">
        <v>20.064986999999999</v>
      </c>
      <c r="V343">
        <v>127</v>
      </c>
      <c r="W343">
        <v>4.0000000000000001E-3</v>
      </c>
      <c r="X343">
        <f>MIN(S343, V343)</f>
        <v>99</v>
      </c>
      <c r="Y343">
        <f>(X343-N343)/N343*100</f>
        <v>0</v>
      </c>
    </row>
    <row r="344" spans="1:25" x14ac:dyDescent="0.3">
      <c r="A344" t="s">
        <v>347</v>
      </c>
      <c r="C344">
        <v>93879</v>
      </c>
      <c r="D344">
        <v>204394</v>
      </c>
      <c r="E344">
        <v>1.27</v>
      </c>
      <c r="H344">
        <v>55998</v>
      </c>
      <c r="I344">
        <v>121387</v>
      </c>
      <c r="J344">
        <v>0.71</v>
      </c>
      <c r="M344" t="s">
        <v>3</v>
      </c>
      <c r="N344">
        <v>86</v>
      </c>
      <c r="O344">
        <v>2.3949400000000001</v>
      </c>
      <c r="R344" t="s">
        <v>3</v>
      </c>
      <c r="S344">
        <v>86</v>
      </c>
      <c r="T344">
        <v>0.95503700000000002</v>
      </c>
      <c r="V344">
        <v>101</v>
      </c>
      <c r="W344">
        <v>3.0000000000000001E-3</v>
      </c>
      <c r="X344">
        <f>MIN(S344, V344)</f>
        <v>86</v>
      </c>
      <c r="Y344">
        <f>(X344-N344)/N344*100</f>
        <v>0</v>
      </c>
    </row>
    <row r="345" spans="1:25" x14ac:dyDescent="0.3">
      <c r="A345" t="s">
        <v>348</v>
      </c>
      <c r="C345">
        <v>99932</v>
      </c>
      <c r="D345">
        <v>214215</v>
      </c>
      <c r="E345">
        <v>1.36</v>
      </c>
      <c r="H345">
        <v>64414</v>
      </c>
      <c r="I345">
        <v>137633</v>
      </c>
      <c r="J345">
        <v>0.81</v>
      </c>
      <c r="M345" t="s">
        <v>3</v>
      </c>
      <c r="N345">
        <v>86</v>
      </c>
      <c r="O345">
        <v>4.4409049999999999</v>
      </c>
      <c r="R345" t="s">
        <v>3</v>
      </c>
      <c r="S345">
        <v>86</v>
      </c>
      <c r="T345">
        <v>4.5590460000000004</v>
      </c>
      <c r="V345">
        <v>106</v>
      </c>
      <c r="W345">
        <v>4.0000000000000001E-3</v>
      </c>
      <c r="X345">
        <f>MIN(S345, V345)</f>
        <v>86</v>
      </c>
      <c r="Y345">
        <f>(X345-N345)/N345*100</f>
        <v>0</v>
      </c>
    </row>
    <row r="346" spans="1:25" x14ac:dyDescent="0.3">
      <c r="A346" t="s">
        <v>349</v>
      </c>
      <c r="C346">
        <v>83468</v>
      </c>
      <c r="D346">
        <v>179650</v>
      </c>
      <c r="E346">
        <v>1.0900000000000001</v>
      </c>
      <c r="H346">
        <v>59078</v>
      </c>
      <c r="I346">
        <v>126820</v>
      </c>
      <c r="J346">
        <v>0.81</v>
      </c>
      <c r="M346" t="s">
        <v>3</v>
      </c>
      <c r="N346">
        <v>85</v>
      </c>
      <c r="O346">
        <v>1.6185830000000001</v>
      </c>
      <c r="R346" t="s">
        <v>3</v>
      </c>
      <c r="S346">
        <v>85</v>
      </c>
      <c r="T346">
        <v>0.80655600000000005</v>
      </c>
      <c r="V346">
        <v>108</v>
      </c>
      <c r="W346">
        <v>4.0000000000000001E-3</v>
      </c>
      <c r="X346">
        <f>MIN(S346, V346)</f>
        <v>85</v>
      </c>
      <c r="Y346">
        <f>(X346-N346)/N346*100</f>
        <v>0</v>
      </c>
    </row>
    <row r="347" spans="1:25" x14ac:dyDescent="0.3">
      <c r="A347" t="s">
        <v>350</v>
      </c>
      <c r="C347">
        <v>93024</v>
      </c>
      <c r="D347">
        <v>197427</v>
      </c>
      <c r="E347">
        <v>1.21</v>
      </c>
      <c r="H347">
        <v>68096</v>
      </c>
      <c r="I347">
        <v>144209</v>
      </c>
      <c r="J347">
        <v>0.92</v>
      </c>
      <c r="M347" t="s">
        <v>3</v>
      </c>
      <c r="N347">
        <v>78</v>
      </c>
      <c r="O347">
        <v>2.2150029999999998</v>
      </c>
      <c r="R347" t="s">
        <v>3</v>
      </c>
      <c r="S347">
        <v>78</v>
      </c>
      <c r="T347">
        <v>2.3964479999999999</v>
      </c>
      <c r="V347">
        <v>111</v>
      </c>
      <c r="W347">
        <v>3.0000000000000001E-3</v>
      </c>
      <c r="X347">
        <f>MIN(S347, V347)</f>
        <v>78</v>
      </c>
      <c r="Y347">
        <f>(X347-N347)/N347*100</f>
        <v>0</v>
      </c>
    </row>
    <row r="348" spans="1:25" x14ac:dyDescent="0.3">
      <c r="A348" t="s">
        <v>351</v>
      </c>
      <c r="C348">
        <v>117537</v>
      </c>
      <c r="D348">
        <v>261160</v>
      </c>
      <c r="E348">
        <v>1.72</v>
      </c>
      <c r="H348">
        <v>65427</v>
      </c>
      <c r="I348">
        <v>144610</v>
      </c>
      <c r="J348">
        <v>0.87</v>
      </c>
      <c r="M348" t="s">
        <v>3</v>
      </c>
      <c r="N348">
        <v>99</v>
      </c>
      <c r="O348">
        <v>5.3830020000000003</v>
      </c>
      <c r="R348" t="s">
        <v>3</v>
      </c>
      <c r="S348">
        <v>99</v>
      </c>
      <c r="T348">
        <v>5.5673880000000002</v>
      </c>
      <c r="V348">
        <v>112</v>
      </c>
      <c r="W348">
        <v>4.0000000000000001E-3</v>
      </c>
      <c r="X348">
        <f>MIN(S348, V348)</f>
        <v>99</v>
      </c>
      <c r="Y348">
        <f>(X348-N348)/N348*100</f>
        <v>0</v>
      </c>
    </row>
    <row r="349" spans="1:25" x14ac:dyDescent="0.3">
      <c r="A349" t="s">
        <v>352</v>
      </c>
      <c r="C349">
        <v>76908</v>
      </c>
      <c r="D349">
        <v>167002</v>
      </c>
      <c r="E349">
        <v>1.03</v>
      </c>
      <c r="H349">
        <v>56695</v>
      </c>
      <c r="I349">
        <v>122804</v>
      </c>
      <c r="J349">
        <v>0.75</v>
      </c>
      <c r="M349" t="s">
        <v>4</v>
      </c>
      <c r="N349">
        <v>107</v>
      </c>
      <c r="O349">
        <v>60.188780000000001</v>
      </c>
      <c r="R349" t="s">
        <v>3</v>
      </c>
      <c r="S349">
        <v>103</v>
      </c>
      <c r="T349">
        <v>37.893016000000003</v>
      </c>
      <c r="V349">
        <v>114</v>
      </c>
      <c r="W349">
        <v>4.0000000000000001E-3</v>
      </c>
      <c r="X349">
        <f>MIN(S349, V349)</f>
        <v>103</v>
      </c>
      <c r="Y349">
        <f>(X349-N349)/N349*100</f>
        <v>-3.7383177570093453</v>
      </c>
    </row>
    <row r="350" spans="1:25" x14ac:dyDescent="0.3">
      <c r="A350" t="s">
        <v>353</v>
      </c>
      <c r="C350">
        <v>105014</v>
      </c>
      <c r="D350">
        <v>229161</v>
      </c>
      <c r="E350">
        <v>1.49</v>
      </c>
      <c r="H350">
        <v>69817</v>
      </c>
      <c r="I350">
        <v>151874</v>
      </c>
      <c r="J350">
        <v>0.92</v>
      </c>
      <c r="M350" t="s">
        <v>3</v>
      </c>
      <c r="N350">
        <v>91</v>
      </c>
      <c r="O350">
        <v>6.4139970000000002</v>
      </c>
      <c r="R350" t="s">
        <v>3</v>
      </c>
      <c r="S350">
        <v>91</v>
      </c>
      <c r="T350">
        <v>10.523382</v>
      </c>
      <c r="V350">
        <v>120</v>
      </c>
      <c r="W350">
        <v>4.0000000000000001E-3</v>
      </c>
      <c r="X350">
        <f>MIN(S350, V350)</f>
        <v>91</v>
      </c>
      <c r="Y350">
        <f>(X350-N350)/N350*100</f>
        <v>0</v>
      </c>
    </row>
    <row r="351" spans="1:25" x14ac:dyDescent="0.3">
      <c r="A351" t="s">
        <v>354</v>
      </c>
      <c r="C351">
        <v>114204</v>
      </c>
      <c r="D351">
        <v>248649</v>
      </c>
      <c r="E351">
        <v>1.59</v>
      </c>
      <c r="H351">
        <v>71838</v>
      </c>
      <c r="I351">
        <v>155844</v>
      </c>
      <c r="J351">
        <v>0.92</v>
      </c>
      <c r="M351" t="s">
        <v>3</v>
      </c>
      <c r="N351">
        <v>87</v>
      </c>
      <c r="O351">
        <v>17.034123000000001</v>
      </c>
      <c r="R351" t="s">
        <v>3</v>
      </c>
      <c r="S351">
        <v>87</v>
      </c>
      <c r="T351">
        <v>15.862931</v>
      </c>
      <c r="V351">
        <v>116</v>
      </c>
      <c r="W351">
        <v>4.0000000000000001E-3</v>
      </c>
      <c r="X351">
        <f>MIN(S351, V351)</f>
        <v>87</v>
      </c>
      <c r="Y351">
        <f>(X351-N351)/N351*100</f>
        <v>0</v>
      </c>
    </row>
    <row r="352" spans="1:25" x14ac:dyDescent="0.3">
      <c r="A352" t="s">
        <v>355</v>
      </c>
      <c r="C352">
        <v>91348</v>
      </c>
      <c r="D352">
        <v>197116</v>
      </c>
      <c r="E352">
        <v>1.24</v>
      </c>
      <c r="H352">
        <v>70739</v>
      </c>
      <c r="I352">
        <v>152346</v>
      </c>
      <c r="J352">
        <v>0.98</v>
      </c>
      <c r="M352" t="s">
        <v>3</v>
      </c>
      <c r="N352">
        <v>92</v>
      </c>
      <c r="O352">
        <v>2.340509</v>
      </c>
      <c r="R352" t="s">
        <v>3</v>
      </c>
      <c r="S352">
        <v>92</v>
      </c>
      <c r="T352">
        <v>3.1387990000000001</v>
      </c>
      <c r="V352">
        <v>126</v>
      </c>
      <c r="W352">
        <v>4.0000000000000001E-3</v>
      </c>
      <c r="X352">
        <f>MIN(S352, V352)</f>
        <v>92</v>
      </c>
      <c r="Y352">
        <f>(X352-N352)/N352*100</f>
        <v>0</v>
      </c>
    </row>
    <row r="353" spans="1:25" x14ac:dyDescent="0.3">
      <c r="A353" t="s">
        <v>356</v>
      </c>
      <c r="C353">
        <v>24310</v>
      </c>
      <c r="D353">
        <v>58140</v>
      </c>
      <c r="E353">
        <v>0.39</v>
      </c>
      <c r="H353">
        <v>8500</v>
      </c>
      <c r="I353">
        <v>19731</v>
      </c>
      <c r="J353">
        <v>0.08</v>
      </c>
      <c r="M353" t="s">
        <v>3</v>
      </c>
      <c r="N353">
        <v>49</v>
      </c>
      <c r="O353">
        <v>9.7574999999999995E-2</v>
      </c>
      <c r="R353" t="s">
        <v>3</v>
      </c>
      <c r="S353">
        <v>49</v>
      </c>
      <c r="T353">
        <v>1.7694999999999999E-2</v>
      </c>
      <c r="V353">
        <v>49</v>
      </c>
      <c r="W353">
        <v>3.0000000000000001E-3</v>
      </c>
      <c r="X353">
        <f>MIN(S353, V353)</f>
        <v>49</v>
      </c>
      <c r="Y353">
        <f>(X353-N353)/N353*100</f>
        <v>0</v>
      </c>
    </row>
    <row r="354" spans="1:25" x14ac:dyDescent="0.3">
      <c r="A354" t="s">
        <v>357</v>
      </c>
      <c r="C354">
        <v>142020</v>
      </c>
      <c r="D354">
        <v>298737</v>
      </c>
      <c r="E354">
        <v>1.88</v>
      </c>
      <c r="H354">
        <v>60753</v>
      </c>
      <c r="I354">
        <v>126933</v>
      </c>
      <c r="J354">
        <v>0.75</v>
      </c>
      <c r="M354" t="s">
        <v>3</v>
      </c>
      <c r="N354">
        <v>75</v>
      </c>
      <c r="O354">
        <v>0.43219800000000003</v>
      </c>
      <c r="R354" t="s">
        <v>3</v>
      </c>
      <c r="S354">
        <v>75</v>
      </c>
      <c r="T354">
        <v>0.13233500000000001</v>
      </c>
      <c r="V354">
        <v>76</v>
      </c>
      <c r="W354">
        <v>4.0000000000000001E-3</v>
      </c>
      <c r="X354">
        <f>MIN(S354, V354)</f>
        <v>75</v>
      </c>
      <c r="Y354">
        <f>(X354-N354)/N354*100</f>
        <v>0</v>
      </c>
    </row>
    <row r="355" spans="1:25" x14ac:dyDescent="0.3">
      <c r="A355" t="s">
        <v>358</v>
      </c>
      <c r="C355">
        <v>151226</v>
      </c>
      <c r="D355">
        <v>313158</v>
      </c>
      <c r="E355">
        <v>1.9</v>
      </c>
      <c r="H355">
        <v>58304</v>
      </c>
      <c r="I355">
        <v>119970</v>
      </c>
      <c r="J355">
        <v>0.63</v>
      </c>
      <c r="M355" t="s">
        <v>3</v>
      </c>
      <c r="N355">
        <v>58</v>
      </c>
      <c r="O355">
        <v>0.37994699999999998</v>
      </c>
      <c r="R355" t="s">
        <v>3</v>
      </c>
      <c r="S355">
        <v>58</v>
      </c>
      <c r="T355">
        <v>0.113029</v>
      </c>
      <c r="V355">
        <v>63</v>
      </c>
      <c r="W355">
        <v>4.0000000000000001E-3</v>
      </c>
      <c r="X355">
        <f>MIN(S355, V355)</f>
        <v>58</v>
      </c>
      <c r="Y355">
        <f>(X355-N355)/N355*100</f>
        <v>0</v>
      </c>
    </row>
    <row r="356" spans="1:25" x14ac:dyDescent="0.3">
      <c r="A356" t="s">
        <v>359</v>
      </c>
      <c r="C356">
        <v>140275</v>
      </c>
      <c r="D356">
        <v>288710</v>
      </c>
      <c r="E356">
        <v>1.74</v>
      </c>
      <c r="H356">
        <v>64255</v>
      </c>
      <c r="I356">
        <v>131630</v>
      </c>
      <c r="J356">
        <v>0.76</v>
      </c>
      <c r="M356" t="s">
        <v>3</v>
      </c>
      <c r="N356">
        <v>50</v>
      </c>
      <c r="O356">
        <v>1.9650339999999999</v>
      </c>
      <c r="R356" t="s">
        <v>3</v>
      </c>
      <c r="S356">
        <v>50</v>
      </c>
      <c r="T356">
        <v>0.42753799999999997</v>
      </c>
      <c r="V356">
        <v>70</v>
      </c>
      <c r="W356">
        <v>4.0000000000000001E-3</v>
      </c>
      <c r="X356">
        <f>MIN(S356, V356)</f>
        <v>50</v>
      </c>
      <c r="Y356">
        <f>(X356-N356)/N356*100</f>
        <v>0</v>
      </c>
    </row>
    <row r="357" spans="1:25" x14ac:dyDescent="0.3">
      <c r="A357" t="s">
        <v>360</v>
      </c>
      <c r="C357">
        <v>148192</v>
      </c>
      <c r="D357">
        <v>308828</v>
      </c>
      <c r="E357">
        <v>1.9</v>
      </c>
      <c r="H357">
        <v>53888</v>
      </c>
      <c r="I357">
        <v>111372</v>
      </c>
      <c r="J357">
        <v>0.59</v>
      </c>
      <c r="M357" t="s">
        <v>3</v>
      </c>
      <c r="N357">
        <v>59</v>
      </c>
      <c r="O357">
        <v>0.98150400000000004</v>
      </c>
      <c r="R357" t="s">
        <v>3</v>
      </c>
      <c r="S357">
        <v>59</v>
      </c>
      <c r="T357">
        <v>0.61721000000000004</v>
      </c>
      <c r="V357">
        <v>63</v>
      </c>
      <c r="W357">
        <v>4.0000000000000001E-3</v>
      </c>
      <c r="X357">
        <f>MIN(S357, V357)</f>
        <v>59</v>
      </c>
      <c r="Y357">
        <f>(X357-N357)/N357*100</f>
        <v>0</v>
      </c>
    </row>
    <row r="358" spans="1:25" x14ac:dyDescent="0.3">
      <c r="A358" t="s">
        <v>361</v>
      </c>
      <c r="C358">
        <v>107240</v>
      </c>
      <c r="D358">
        <v>221622</v>
      </c>
      <c r="E358">
        <v>1.3</v>
      </c>
      <c r="H358">
        <v>45194</v>
      </c>
      <c r="I358">
        <v>92832</v>
      </c>
      <c r="J358">
        <v>0.54</v>
      </c>
      <c r="M358" t="s">
        <v>3</v>
      </c>
      <c r="N358">
        <v>49</v>
      </c>
      <c r="O358">
        <v>1.315232</v>
      </c>
      <c r="R358" t="s">
        <v>3</v>
      </c>
      <c r="S358">
        <v>49</v>
      </c>
      <c r="T358">
        <v>0.35537200000000002</v>
      </c>
      <c r="V358">
        <v>58</v>
      </c>
      <c r="W358">
        <v>3.0000000000000001E-3</v>
      </c>
      <c r="X358">
        <f>MIN(S358, V358)</f>
        <v>49</v>
      </c>
      <c r="Y358">
        <f>(X358-N358)/N358*100</f>
        <v>0</v>
      </c>
    </row>
    <row r="359" spans="1:25" x14ac:dyDescent="0.3">
      <c r="A359" t="s">
        <v>362</v>
      </c>
      <c r="C359">
        <v>145539</v>
      </c>
      <c r="D359">
        <v>298838</v>
      </c>
      <c r="E359">
        <v>1.79</v>
      </c>
      <c r="H359">
        <v>50058</v>
      </c>
      <c r="I359">
        <v>102005</v>
      </c>
      <c r="J359">
        <v>0.61</v>
      </c>
      <c r="M359" t="s">
        <v>3</v>
      </c>
      <c r="N359">
        <v>52</v>
      </c>
      <c r="O359">
        <v>0.35106100000000001</v>
      </c>
      <c r="R359" t="s">
        <v>3</v>
      </c>
      <c r="S359">
        <v>52</v>
      </c>
      <c r="T359">
        <v>9.6911999999999998E-2</v>
      </c>
      <c r="V359">
        <v>53</v>
      </c>
      <c r="W359">
        <v>2E-3</v>
      </c>
      <c r="X359">
        <f>MIN(S359, V359)</f>
        <v>52</v>
      </c>
      <c r="Y359">
        <f>(X359-N359)/N359*100</f>
        <v>0</v>
      </c>
    </row>
    <row r="360" spans="1:25" x14ac:dyDescent="0.3">
      <c r="A360" t="s">
        <v>363</v>
      </c>
      <c r="C360">
        <v>139608</v>
      </c>
      <c r="D360">
        <v>291215</v>
      </c>
      <c r="E360">
        <v>1.79</v>
      </c>
      <c r="H360">
        <v>63987</v>
      </c>
      <c r="I360">
        <v>132784</v>
      </c>
      <c r="J360">
        <v>0.78</v>
      </c>
      <c r="M360" t="s">
        <v>3</v>
      </c>
      <c r="N360">
        <v>66</v>
      </c>
      <c r="O360">
        <v>0.93617300000000003</v>
      </c>
      <c r="R360" t="s">
        <v>3</v>
      </c>
      <c r="S360">
        <v>66</v>
      </c>
      <c r="T360">
        <v>0.33910699999999999</v>
      </c>
      <c r="V360">
        <v>76</v>
      </c>
      <c r="W360">
        <v>4.0000000000000001E-3</v>
      </c>
      <c r="X360">
        <f>MIN(S360, V360)</f>
        <v>66</v>
      </c>
      <c r="Y360">
        <f>(X360-N360)/N360*100</f>
        <v>0</v>
      </c>
    </row>
    <row r="361" spans="1:25" x14ac:dyDescent="0.3">
      <c r="A361" t="s">
        <v>364</v>
      </c>
      <c r="C361">
        <v>133875</v>
      </c>
      <c r="D361">
        <v>281899</v>
      </c>
      <c r="E361">
        <v>1.78</v>
      </c>
      <c r="H361">
        <v>56610</v>
      </c>
      <c r="I361">
        <v>118380</v>
      </c>
      <c r="J361">
        <v>0.63</v>
      </c>
      <c r="M361" t="s">
        <v>3</v>
      </c>
      <c r="N361">
        <v>66</v>
      </c>
      <c r="O361">
        <v>0.440442</v>
      </c>
      <c r="R361" t="s">
        <v>3</v>
      </c>
      <c r="S361">
        <v>66</v>
      </c>
      <c r="T361">
        <v>0.152029</v>
      </c>
      <c r="V361">
        <v>73</v>
      </c>
      <c r="W361">
        <v>4.0000000000000001E-3</v>
      </c>
      <c r="X361">
        <f>MIN(S361, V361)</f>
        <v>66</v>
      </c>
      <c r="Y361">
        <f>(X361-N361)/N361*100</f>
        <v>0</v>
      </c>
    </row>
    <row r="362" spans="1:25" x14ac:dyDescent="0.3">
      <c r="A362" t="s">
        <v>365</v>
      </c>
      <c r="C362">
        <v>121040</v>
      </c>
      <c r="D362">
        <v>255690</v>
      </c>
      <c r="E362">
        <v>1.64</v>
      </c>
      <c r="H362">
        <v>58384</v>
      </c>
      <c r="I362">
        <v>122634</v>
      </c>
      <c r="J362">
        <v>0.76</v>
      </c>
      <c r="M362" t="s">
        <v>3</v>
      </c>
      <c r="N362">
        <v>73</v>
      </c>
      <c r="O362">
        <v>0.76707499999999995</v>
      </c>
      <c r="R362" t="s">
        <v>3</v>
      </c>
      <c r="S362">
        <v>73</v>
      </c>
      <c r="T362">
        <v>0.32334400000000002</v>
      </c>
      <c r="V362">
        <v>81</v>
      </c>
      <c r="W362">
        <v>3.0000000000000001E-3</v>
      </c>
      <c r="X362">
        <f>MIN(S362, V362)</f>
        <v>73</v>
      </c>
      <c r="Y362">
        <f>(X362-N362)/N362*100</f>
        <v>0</v>
      </c>
    </row>
    <row r="363" spans="1:25" x14ac:dyDescent="0.3">
      <c r="A363" t="s">
        <v>366</v>
      </c>
      <c r="C363">
        <v>150660</v>
      </c>
      <c r="D363">
        <v>316009</v>
      </c>
      <c r="E363">
        <v>2.08</v>
      </c>
      <c r="H363">
        <v>61938</v>
      </c>
      <c r="I363">
        <v>129025</v>
      </c>
      <c r="J363">
        <v>0.83</v>
      </c>
      <c r="M363" t="s">
        <v>3</v>
      </c>
      <c r="N363">
        <v>60</v>
      </c>
      <c r="O363">
        <v>2.075081</v>
      </c>
      <c r="R363" t="s">
        <v>3</v>
      </c>
      <c r="S363">
        <v>60</v>
      </c>
      <c r="T363">
        <v>0.57852700000000001</v>
      </c>
      <c r="V363">
        <v>73</v>
      </c>
      <c r="W363">
        <v>4.0000000000000001E-3</v>
      </c>
      <c r="X363">
        <f>MIN(S363, V363)</f>
        <v>60</v>
      </c>
      <c r="Y363">
        <f>(X363-N363)/N363*100</f>
        <v>0</v>
      </c>
    </row>
    <row r="364" spans="1:25" x14ac:dyDescent="0.3">
      <c r="A364" t="s">
        <v>367</v>
      </c>
      <c r="C364">
        <v>22244</v>
      </c>
      <c r="D364">
        <v>60897</v>
      </c>
      <c r="E364">
        <v>0.45</v>
      </c>
      <c r="H364">
        <v>8844</v>
      </c>
      <c r="I364">
        <v>23497</v>
      </c>
      <c r="J364">
        <v>0.1</v>
      </c>
      <c r="M364" t="s">
        <v>3</v>
      </c>
      <c r="N364">
        <v>60</v>
      </c>
      <c r="O364">
        <v>0.115242</v>
      </c>
      <c r="R364" t="s">
        <v>3</v>
      </c>
      <c r="S364">
        <v>60</v>
      </c>
      <c r="T364">
        <v>2.4711E-2</v>
      </c>
      <c r="V364">
        <v>65</v>
      </c>
      <c r="W364">
        <v>4.0000000000000001E-3</v>
      </c>
      <c r="X364">
        <f>MIN(S364, V364)</f>
        <v>60</v>
      </c>
      <c r="Y364">
        <f>(X364-N364)/N364*100</f>
        <v>0</v>
      </c>
    </row>
    <row r="365" spans="1:25" x14ac:dyDescent="0.3">
      <c r="A365" t="s">
        <v>368</v>
      </c>
      <c r="C365">
        <v>128076</v>
      </c>
      <c r="D365">
        <v>264502</v>
      </c>
      <c r="E365">
        <v>1.72</v>
      </c>
      <c r="H365">
        <v>59933</v>
      </c>
      <c r="I365">
        <v>123153</v>
      </c>
      <c r="J365">
        <v>0.78</v>
      </c>
      <c r="M365" t="s">
        <v>3</v>
      </c>
      <c r="N365">
        <v>59</v>
      </c>
      <c r="O365">
        <v>0.33218999999999999</v>
      </c>
      <c r="R365" t="s">
        <v>3</v>
      </c>
      <c r="S365">
        <v>59</v>
      </c>
      <c r="T365">
        <v>0.129163</v>
      </c>
      <c r="V365">
        <v>72</v>
      </c>
      <c r="W365">
        <v>5.0000000000000001E-3</v>
      </c>
      <c r="X365">
        <f>MIN(S365, V365)</f>
        <v>59</v>
      </c>
      <c r="Y365">
        <f>(X365-N365)/N365*100</f>
        <v>0</v>
      </c>
    </row>
    <row r="366" spans="1:25" x14ac:dyDescent="0.3">
      <c r="A366" t="s">
        <v>369</v>
      </c>
      <c r="C366">
        <v>118614</v>
      </c>
      <c r="D366">
        <v>247364</v>
      </c>
      <c r="E366">
        <v>1.57</v>
      </c>
      <c r="H366">
        <v>48490</v>
      </c>
      <c r="I366">
        <v>100442</v>
      </c>
      <c r="J366">
        <v>0.63</v>
      </c>
      <c r="M366" t="s">
        <v>3</v>
      </c>
      <c r="N366">
        <v>55</v>
      </c>
      <c r="O366">
        <v>1.604122</v>
      </c>
      <c r="R366" t="s">
        <v>3</v>
      </c>
      <c r="S366">
        <v>55</v>
      </c>
      <c r="T366">
        <v>0.29258899999999999</v>
      </c>
      <c r="V366">
        <v>64</v>
      </c>
      <c r="W366">
        <v>4.0000000000000001E-3</v>
      </c>
      <c r="X366">
        <f>MIN(S366, V366)</f>
        <v>55</v>
      </c>
      <c r="Y366">
        <f>(X366-N366)/N366*100</f>
        <v>0</v>
      </c>
    </row>
    <row r="367" spans="1:25" x14ac:dyDescent="0.3">
      <c r="A367" t="s">
        <v>370</v>
      </c>
      <c r="C367">
        <v>151848</v>
      </c>
      <c r="D367">
        <v>307503</v>
      </c>
      <c r="E367">
        <v>1.96</v>
      </c>
      <c r="H367">
        <v>46170</v>
      </c>
      <c r="I367">
        <v>92748</v>
      </c>
      <c r="J367">
        <v>0.52</v>
      </c>
      <c r="M367" t="s">
        <v>3</v>
      </c>
      <c r="N367">
        <v>43</v>
      </c>
      <c r="O367">
        <v>0.38308599999999998</v>
      </c>
      <c r="R367" t="s">
        <v>3</v>
      </c>
      <c r="S367">
        <v>43</v>
      </c>
      <c r="T367">
        <v>9.2530000000000001E-2</v>
      </c>
      <c r="V367">
        <v>44</v>
      </c>
      <c r="W367">
        <v>4.0000000000000001E-3</v>
      </c>
      <c r="X367">
        <f>MIN(S367, V367)</f>
        <v>43</v>
      </c>
      <c r="Y367">
        <f>(X367-N367)/N367*100</f>
        <v>0</v>
      </c>
    </row>
    <row r="368" spans="1:25" x14ac:dyDescent="0.3">
      <c r="A368" t="s">
        <v>371</v>
      </c>
      <c r="C368">
        <v>160185</v>
      </c>
      <c r="D368">
        <v>334090</v>
      </c>
      <c r="E368">
        <v>2.15</v>
      </c>
      <c r="H368">
        <v>52215</v>
      </c>
      <c r="I368">
        <v>107902</v>
      </c>
      <c r="J368">
        <v>0.68</v>
      </c>
      <c r="M368" t="s">
        <v>3</v>
      </c>
      <c r="N368">
        <v>57</v>
      </c>
      <c r="O368">
        <v>0.76819700000000002</v>
      </c>
      <c r="R368" t="s">
        <v>3</v>
      </c>
      <c r="S368">
        <v>57</v>
      </c>
      <c r="T368">
        <v>0.15238699999999999</v>
      </c>
      <c r="V368">
        <v>58</v>
      </c>
      <c r="W368">
        <v>4.0000000000000001E-3</v>
      </c>
      <c r="X368">
        <f>MIN(S368, V368)</f>
        <v>57</v>
      </c>
      <c r="Y368">
        <f>(X368-N368)/N368*100</f>
        <v>0</v>
      </c>
    </row>
    <row r="369" spans="1:25" x14ac:dyDescent="0.3">
      <c r="A369" t="s">
        <v>372</v>
      </c>
      <c r="C369">
        <v>116405</v>
      </c>
      <c r="D369">
        <v>242155</v>
      </c>
      <c r="E369">
        <v>1.55</v>
      </c>
      <c r="H369">
        <v>55574</v>
      </c>
      <c r="I369">
        <v>114985</v>
      </c>
      <c r="J369">
        <v>0.72</v>
      </c>
      <c r="M369" t="s">
        <v>3</v>
      </c>
      <c r="N369">
        <v>67</v>
      </c>
      <c r="O369">
        <v>0.318913</v>
      </c>
      <c r="R369" t="s">
        <v>3</v>
      </c>
      <c r="S369">
        <v>67</v>
      </c>
      <c r="T369">
        <v>0.12657099999999999</v>
      </c>
      <c r="V369">
        <v>73</v>
      </c>
      <c r="W369">
        <v>5.0000000000000001E-3</v>
      </c>
      <c r="X369">
        <f>MIN(S369, V369)</f>
        <v>67</v>
      </c>
      <c r="Y369">
        <f>(X369-N369)/N369*100</f>
        <v>0</v>
      </c>
    </row>
    <row r="370" spans="1:25" x14ac:dyDescent="0.3">
      <c r="A370" t="s">
        <v>373</v>
      </c>
      <c r="C370">
        <v>156746</v>
      </c>
      <c r="D370">
        <v>329545</v>
      </c>
      <c r="E370">
        <v>2.15</v>
      </c>
      <c r="H370">
        <v>74476</v>
      </c>
      <c r="I370">
        <v>155790</v>
      </c>
      <c r="J370">
        <v>0.97</v>
      </c>
      <c r="M370" t="s">
        <v>3</v>
      </c>
      <c r="N370">
        <v>64</v>
      </c>
      <c r="O370">
        <v>0.72462300000000002</v>
      </c>
      <c r="R370" t="s">
        <v>3</v>
      </c>
      <c r="S370">
        <v>64</v>
      </c>
      <c r="T370">
        <v>0.322793</v>
      </c>
      <c r="V370">
        <v>85</v>
      </c>
      <c r="W370">
        <v>3.0000000000000001E-3</v>
      </c>
      <c r="X370">
        <f>MIN(S370, V370)</f>
        <v>64</v>
      </c>
      <c r="Y370">
        <f>(X370-N370)/N370*100</f>
        <v>0</v>
      </c>
    </row>
    <row r="371" spans="1:25" x14ac:dyDescent="0.3">
      <c r="A371" t="s">
        <v>374</v>
      </c>
      <c r="C371">
        <v>165998</v>
      </c>
      <c r="D371">
        <v>341800</v>
      </c>
      <c r="E371">
        <v>2.21</v>
      </c>
      <c r="H371">
        <v>64610</v>
      </c>
      <c r="I371">
        <v>132190</v>
      </c>
      <c r="J371">
        <v>0.83</v>
      </c>
      <c r="M371" t="s">
        <v>3</v>
      </c>
      <c r="N371">
        <v>58</v>
      </c>
      <c r="O371">
        <v>0.65239899999999995</v>
      </c>
      <c r="R371" t="s">
        <v>3</v>
      </c>
      <c r="S371">
        <v>58</v>
      </c>
      <c r="T371">
        <v>0.246504</v>
      </c>
      <c r="V371">
        <v>64</v>
      </c>
      <c r="W371">
        <v>4.0000000000000001E-3</v>
      </c>
      <c r="X371">
        <f>MIN(S371, V371)</f>
        <v>58</v>
      </c>
      <c r="Y371">
        <f>(X371-N371)/N371*100</f>
        <v>0</v>
      </c>
    </row>
    <row r="372" spans="1:25" x14ac:dyDescent="0.3">
      <c r="A372" t="s">
        <v>375</v>
      </c>
      <c r="C372">
        <v>171855</v>
      </c>
      <c r="D372">
        <v>353624</v>
      </c>
      <c r="E372">
        <v>2.29</v>
      </c>
      <c r="H372">
        <v>62310</v>
      </c>
      <c r="I372">
        <v>127340</v>
      </c>
      <c r="J372">
        <v>0.72</v>
      </c>
      <c r="M372" t="s">
        <v>3</v>
      </c>
      <c r="N372">
        <v>52</v>
      </c>
      <c r="O372">
        <v>0.43275599999999997</v>
      </c>
      <c r="R372" t="s">
        <v>3</v>
      </c>
      <c r="S372">
        <v>52</v>
      </c>
      <c r="T372">
        <v>0.13256499999999999</v>
      </c>
      <c r="V372">
        <v>61</v>
      </c>
      <c r="W372">
        <v>5.0000000000000001E-3</v>
      </c>
      <c r="X372">
        <f>MIN(S372, V372)</f>
        <v>52</v>
      </c>
      <c r="Y372">
        <f>(X372-N372)/N372*100</f>
        <v>0</v>
      </c>
    </row>
    <row r="373" spans="1:25" x14ac:dyDescent="0.3">
      <c r="A373" t="s">
        <v>376</v>
      </c>
      <c r="C373">
        <v>160056</v>
      </c>
      <c r="D373">
        <v>332429</v>
      </c>
      <c r="E373">
        <v>2.17</v>
      </c>
      <c r="H373">
        <v>70200</v>
      </c>
      <c r="I373">
        <v>145037</v>
      </c>
      <c r="J373">
        <v>0.9</v>
      </c>
      <c r="M373" t="s">
        <v>3</v>
      </c>
      <c r="N373">
        <v>56</v>
      </c>
      <c r="O373">
        <v>1.699352</v>
      </c>
      <c r="R373" t="s">
        <v>3</v>
      </c>
      <c r="S373">
        <v>56</v>
      </c>
      <c r="T373">
        <v>0.806778</v>
      </c>
      <c r="V373">
        <v>74</v>
      </c>
      <c r="W373">
        <v>4.0000000000000001E-3</v>
      </c>
      <c r="X373">
        <f>MIN(S373, V373)</f>
        <v>56</v>
      </c>
      <c r="Y373">
        <f>(X373-N373)/N373*100</f>
        <v>0</v>
      </c>
    </row>
    <row r="374" spans="1:25" x14ac:dyDescent="0.3">
      <c r="A374" t="s">
        <v>377</v>
      </c>
      <c r="C374">
        <v>138061</v>
      </c>
      <c r="D374">
        <v>284722</v>
      </c>
      <c r="E374">
        <v>1.87</v>
      </c>
      <c r="H374">
        <v>59290</v>
      </c>
      <c r="I374">
        <v>121507</v>
      </c>
      <c r="J374">
        <v>0.68</v>
      </c>
      <c r="M374" t="s">
        <v>3</v>
      </c>
      <c r="N374">
        <v>55</v>
      </c>
      <c r="O374">
        <v>0.37668600000000002</v>
      </c>
      <c r="R374" t="s">
        <v>3</v>
      </c>
      <c r="S374">
        <v>55</v>
      </c>
      <c r="T374">
        <v>0.12958700000000001</v>
      </c>
      <c r="V374">
        <v>69</v>
      </c>
      <c r="W374">
        <v>4.0000000000000001E-3</v>
      </c>
      <c r="X374">
        <f>MIN(S374, V374)</f>
        <v>55</v>
      </c>
      <c r="Y374">
        <f>(X374-N374)/N374*100</f>
        <v>0</v>
      </c>
    </row>
    <row r="375" spans="1:25" x14ac:dyDescent="0.3">
      <c r="A375" t="s">
        <v>378</v>
      </c>
      <c r="C375">
        <v>21209</v>
      </c>
      <c r="D375">
        <v>58799</v>
      </c>
      <c r="E375">
        <v>0.45</v>
      </c>
      <c r="H375">
        <v>6096</v>
      </c>
      <c r="I375">
        <v>16078</v>
      </c>
      <c r="J375">
        <v>0.06</v>
      </c>
      <c r="M375" t="s">
        <v>3</v>
      </c>
      <c r="N375">
        <v>47</v>
      </c>
      <c r="O375">
        <v>0.116546</v>
      </c>
      <c r="R375" t="s">
        <v>3</v>
      </c>
      <c r="S375">
        <v>47</v>
      </c>
      <c r="T375">
        <v>1.3723000000000001E-2</v>
      </c>
      <c r="V375">
        <v>47</v>
      </c>
      <c r="W375">
        <v>3.0000000000000001E-3</v>
      </c>
      <c r="X375">
        <f>MIN(S375, V375)</f>
        <v>47</v>
      </c>
      <c r="Y375">
        <f>(X375-N375)/N375*100</f>
        <v>0</v>
      </c>
    </row>
    <row r="376" spans="1:25" x14ac:dyDescent="0.3">
      <c r="A376" t="s">
        <v>379</v>
      </c>
      <c r="C376">
        <v>214176</v>
      </c>
      <c r="D376">
        <v>437120</v>
      </c>
      <c r="E376">
        <v>2.89</v>
      </c>
      <c r="H376">
        <v>74496</v>
      </c>
      <c r="I376">
        <v>151040</v>
      </c>
      <c r="J376">
        <v>0.85</v>
      </c>
      <c r="M376" t="s">
        <v>3</v>
      </c>
      <c r="N376">
        <v>63</v>
      </c>
      <c r="O376">
        <v>0.50829899999999995</v>
      </c>
      <c r="R376" t="s">
        <v>3</v>
      </c>
      <c r="S376">
        <v>63</v>
      </c>
      <c r="T376">
        <v>0.138381</v>
      </c>
      <c r="V376">
        <v>63</v>
      </c>
      <c r="W376">
        <v>4.0000000000000001E-3</v>
      </c>
      <c r="X376">
        <f>MIN(S376, V376)</f>
        <v>63</v>
      </c>
      <c r="Y376">
        <f>(X376-N376)/N376*100</f>
        <v>0</v>
      </c>
    </row>
    <row r="377" spans="1:25" x14ac:dyDescent="0.3">
      <c r="A377" t="s">
        <v>380</v>
      </c>
      <c r="C377">
        <v>155681</v>
      </c>
      <c r="D377">
        <v>315672</v>
      </c>
      <c r="E377">
        <v>2</v>
      </c>
      <c r="H377">
        <v>54643</v>
      </c>
      <c r="I377">
        <v>110068</v>
      </c>
      <c r="J377">
        <v>0.61</v>
      </c>
      <c r="M377" t="s">
        <v>3</v>
      </c>
      <c r="N377">
        <v>50</v>
      </c>
      <c r="O377">
        <v>0.37284</v>
      </c>
      <c r="R377" t="s">
        <v>3</v>
      </c>
      <c r="S377">
        <v>50</v>
      </c>
      <c r="T377">
        <v>0.110029</v>
      </c>
      <c r="V377">
        <v>52</v>
      </c>
      <c r="W377">
        <v>4.0000000000000001E-3</v>
      </c>
      <c r="X377">
        <f>MIN(S377, V377)</f>
        <v>50</v>
      </c>
      <c r="Y377">
        <f>(X377-N377)/N377*100</f>
        <v>0</v>
      </c>
    </row>
    <row r="378" spans="1:25" x14ac:dyDescent="0.3">
      <c r="A378" t="s">
        <v>381</v>
      </c>
      <c r="C378">
        <v>226353</v>
      </c>
      <c r="D378">
        <v>466987</v>
      </c>
      <c r="E378">
        <v>3.2</v>
      </c>
      <c r="H378">
        <v>65493</v>
      </c>
      <c r="I378">
        <v>133927</v>
      </c>
      <c r="J378">
        <v>0.76</v>
      </c>
      <c r="M378" t="s">
        <v>3</v>
      </c>
      <c r="N378">
        <v>54</v>
      </c>
      <c r="O378">
        <v>0.55923400000000001</v>
      </c>
      <c r="R378" t="s">
        <v>3</v>
      </c>
      <c r="S378">
        <v>54</v>
      </c>
      <c r="T378">
        <v>0.13084100000000001</v>
      </c>
      <c r="V378">
        <v>56</v>
      </c>
      <c r="W378">
        <v>5.0000000000000001E-3</v>
      </c>
      <c r="X378">
        <f>MIN(S378, V378)</f>
        <v>54</v>
      </c>
      <c r="Y378">
        <f>(X378-N378)/N378*100</f>
        <v>0</v>
      </c>
    </row>
    <row r="379" spans="1:25" x14ac:dyDescent="0.3">
      <c r="A379" t="s">
        <v>382</v>
      </c>
      <c r="C379">
        <v>230552</v>
      </c>
      <c r="D379">
        <v>465662</v>
      </c>
      <c r="E379">
        <v>3.02</v>
      </c>
      <c r="H379">
        <v>65156</v>
      </c>
      <c r="I379">
        <v>130514</v>
      </c>
      <c r="J379">
        <v>0.74</v>
      </c>
      <c r="M379" t="s">
        <v>3</v>
      </c>
      <c r="N379">
        <v>51</v>
      </c>
      <c r="O379">
        <v>0.559724</v>
      </c>
      <c r="R379" t="s">
        <v>3</v>
      </c>
      <c r="S379">
        <v>51</v>
      </c>
      <c r="T379">
        <v>0.11446000000000001</v>
      </c>
      <c r="V379">
        <v>51</v>
      </c>
      <c r="W379">
        <v>4.0000000000000001E-3</v>
      </c>
      <c r="X379">
        <f>MIN(S379, V379)</f>
        <v>51</v>
      </c>
      <c r="Y379">
        <f>(X379-N379)/N379*100</f>
        <v>0</v>
      </c>
    </row>
    <row r="380" spans="1:25" x14ac:dyDescent="0.3">
      <c r="A380" t="s">
        <v>383</v>
      </c>
      <c r="C380">
        <v>162101</v>
      </c>
      <c r="D380">
        <v>333174</v>
      </c>
      <c r="E380">
        <v>2.21</v>
      </c>
      <c r="H380">
        <v>54346</v>
      </c>
      <c r="I380">
        <v>110764</v>
      </c>
      <c r="J380">
        <v>0.63</v>
      </c>
      <c r="M380" t="s">
        <v>3</v>
      </c>
      <c r="N380">
        <v>57</v>
      </c>
      <c r="O380">
        <v>0.41021999999999997</v>
      </c>
      <c r="R380" t="s">
        <v>3</v>
      </c>
      <c r="S380">
        <v>57</v>
      </c>
      <c r="T380">
        <v>0.100559</v>
      </c>
      <c r="V380">
        <v>57</v>
      </c>
      <c r="W380">
        <v>4.0000000000000001E-3</v>
      </c>
      <c r="X380">
        <f>MIN(S380, V380)</f>
        <v>57</v>
      </c>
      <c r="Y380">
        <f>(X380-N380)/N380*100</f>
        <v>0</v>
      </c>
    </row>
    <row r="381" spans="1:25" x14ac:dyDescent="0.3">
      <c r="A381" t="s">
        <v>384</v>
      </c>
      <c r="C381">
        <v>227752</v>
      </c>
      <c r="D381">
        <v>466212</v>
      </c>
      <c r="E381">
        <v>3.17</v>
      </c>
      <c r="H381">
        <v>67396</v>
      </c>
      <c r="I381">
        <v>136806</v>
      </c>
      <c r="J381">
        <v>0.78</v>
      </c>
      <c r="M381" t="s">
        <v>3</v>
      </c>
      <c r="N381">
        <v>55</v>
      </c>
      <c r="O381">
        <v>0.58391700000000002</v>
      </c>
      <c r="R381" t="s">
        <v>3</v>
      </c>
      <c r="S381">
        <v>55</v>
      </c>
      <c r="T381">
        <v>0.16816900000000001</v>
      </c>
      <c r="V381">
        <v>57</v>
      </c>
      <c r="W381">
        <v>4.0000000000000001E-3</v>
      </c>
      <c r="X381">
        <f>MIN(S381, V381)</f>
        <v>55</v>
      </c>
      <c r="Y381">
        <f>(X381-N381)/N381*100</f>
        <v>0</v>
      </c>
    </row>
    <row r="382" spans="1:25" x14ac:dyDescent="0.3">
      <c r="A382" t="s">
        <v>385</v>
      </c>
      <c r="C382">
        <v>171360</v>
      </c>
      <c r="D382">
        <v>347675</v>
      </c>
      <c r="E382">
        <v>2.2000000000000002</v>
      </c>
      <c r="H382">
        <v>76160</v>
      </c>
      <c r="I382">
        <v>153875</v>
      </c>
      <c r="J382">
        <v>0.93</v>
      </c>
      <c r="M382" t="s">
        <v>3</v>
      </c>
      <c r="N382">
        <v>56</v>
      </c>
      <c r="O382">
        <v>0.40772599999999998</v>
      </c>
      <c r="R382" t="s">
        <v>3</v>
      </c>
      <c r="S382">
        <v>56</v>
      </c>
      <c r="T382">
        <v>0.16195799999999999</v>
      </c>
      <c r="V382">
        <v>67</v>
      </c>
      <c r="W382">
        <v>5.0000000000000001E-3</v>
      </c>
      <c r="X382">
        <f>MIN(S382, V382)</f>
        <v>56</v>
      </c>
      <c r="Y382">
        <f>(X382-N382)/N382*100</f>
        <v>0</v>
      </c>
    </row>
    <row r="383" spans="1:25" x14ac:dyDescent="0.3">
      <c r="A383" t="s">
        <v>386</v>
      </c>
      <c r="C383">
        <v>213041</v>
      </c>
      <c r="D383">
        <v>428752</v>
      </c>
      <c r="E383">
        <v>2.72</v>
      </c>
      <c r="H383">
        <v>58815</v>
      </c>
      <c r="I383">
        <v>117468</v>
      </c>
      <c r="J383">
        <v>0.68</v>
      </c>
      <c r="M383" t="s">
        <v>3</v>
      </c>
      <c r="N383">
        <v>42</v>
      </c>
      <c r="O383">
        <v>0.50232699999999997</v>
      </c>
      <c r="R383" t="s">
        <v>3</v>
      </c>
      <c r="S383">
        <v>42</v>
      </c>
      <c r="T383">
        <v>0.113802</v>
      </c>
      <c r="V383">
        <v>44</v>
      </c>
      <c r="W383">
        <v>4.0000000000000001E-3</v>
      </c>
      <c r="X383">
        <f>MIN(S383, V383)</f>
        <v>42</v>
      </c>
      <c r="Y383">
        <f>(X383-N383)/N383*100</f>
        <v>0</v>
      </c>
    </row>
    <row r="384" spans="1:25" x14ac:dyDescent="0.3">
      <c r="A384" t="s">
        <v>387</v>
      </c>
      <c r="C384">
        <v>155540</v>
      </c>
      <c r="D384">
        <v>316735</v>
      </c>
      <c r="E384">
        <v>2.06</v>
      </c>
      <c r="H384">
        <v>51510</v>
      </c>
      <c r="I384">
        <v>104143</v>
      </c>
      <c r="J384">
        <v>0.57999999999999996</v>
      </c>
      <c r="M384" t="s">
        <v>3</v>
      </c>
      <c r="N384">
        <v>49</v>
      </c>
      <c r="O384">
        <v>0.386208</v>
      </c>
      <c r="R384" t="s">
        <v>3</v>
      </c>
      <c r="S384">
        <v>49</v>
      </c>
      <c r="T384">
        <v>0.10537100000000001</v>
      </c>
      <c r="V384">
        <v>50</v>
      </c>
      <c r="W384">
        <v>4.0000000000000001E-3</v>
      </c>
      <c r="X384">
        <f>MIN(S384, V384)</f>
        <v>49</v>
      </c>
      <c r="Y384">
        <f>(X384-N384)/N384*100</f>
        <v>0</v>
      </c>
    </row>
    <row r="385" spans="1:25" x14ac:dyDescent="0.3">
      <c r="A385" t="s">
        <v>388</v>
      </c>
      <c r="C385">
        <v>169280</v>
      </c>
      <c r="D385">
        <v>345336</v>
      </c>
      <c r="E385">
        <v>2.16</v>
      </c>
      <c r="H385">
        <v>74060</v>
      </c>
      <c r="I385">
        <v>150396</v>
      </c>
      <c r="J385">
        <v>0.94</v>
      </c>
      <c r="M385" t="s">
        <v>3</v>
      </c>
      <c r="N385">
        <v>64</v>
      </c>
      <c r="O385">
        <v>0.40146300000000001</v>
      </c>
      <c r="R385" t="s">
        <v>3</v>
      </c>
      <c r="S385">
        <v>64</v>
      </c>
      <c r="T385">
        <v>0.15601599999999999</v>
      </c>
      <c r="V385">
        <v>69</v>
      </c>
      <c r="W385">
        <v>5.0000000000000001E-3</v>
      </c>
      <c r="X385">
        <f>MIN(S385, V385)</f>
        <v>64</v>
      </c>
      <c r="Y385">
        <f>(X385-N385)/N385*100</f>
        <v>0</v>
      </c>
    </row>
    <row r="386" spans="1:25" x14ac:dyDescent="0.3">
      <c r="A386" t="s">
        <v>389</v>
      </c>
      <c r="C386">
        <v>28899</v>
      </c>
      <c r="D386">
        <v>73240</v>
      </c>
      <c r="E386">
        <v>0.53</v>
      </c>
      <c r="H386">
        <v>9802</v>
      </c>
      <c r="I386">
        <v>23972</v>
      </c>
      <c r="J386">
        <v>0.1</v>
      </c>
      <c r="M386" t="s">
        <v>3</v>
      </c>
      <c r="N386">
        <v>57</v>
      </c>
      <c r="O386">
        <v>0.13774900000000001</v>
      </c>
      <c r="R386" t="s">
        <v>3</v>
      </c>
      <c r="S386">
        <v>57</v>
      </c>
      <c r="T386">
        <v>2.2703000000000001E-2</v>
      </c>
      <c r="V386">
        <v>57</v>
      </c>
      <c r="W386">
        <v>3.0000000000000001E-3</v>
      </c>
      <c r="X386">
        <f>MIN(S386, V386)</f>
        <v>57</v>
      </c>
      <c r="Y386">
        <f>(X386-N386)/N386*100</f>
        <v>0</v>
      </c>
    </row>
    <row r="387" spans="1:25" x14ac:dyDescent="0.3">
      <c r="A387" t="s">
        <v>390</v>
      </c>
      <c r="C387">
        <v>140553</v>
      </c>
      <c r="D387">
        <v>293544</v>
      </c>
      <c r="E387">
        <v>1.87</v>
      </c>
      <c r="H387">
        <v>89046</v>
      </c>
      <c r="I387">
        <v>185515</v>
      </c>
      <c r="J387">
        <v>1.1299999999999999</v>
      </c>
      <c r="M387" t="s">
        <v>4</v>
      </c>
      <c r="N387">
        <v>90</v>
      </c>
      <c r="O387">
        <v>60.298642999999998</v>
      </c>
      <c r="R387" t="s">
        <v>3</v>
      </c>
      <c r="S387">
        <v>90</v>
      </c>
      <c r="T387">
        <v>46.561360000000001</v>
      </c>
      <c r="V387">
        <v>101</v>
      </c>
      <c r="W387">
        <v>4.0000000000000001E-3</v>
      </c>
      <c r="X387">
        <f>MIN(S387, V387)</f>
        <v>90</v>
      </c>
      <c r="Y387">
        <f>(X387-N387)/N387*100</f>
        <v>0</v>
      </c>
    </row>
    <row r="388" spans="1:25" x14ac:dyDescent="0.3">
      <c r="A388" t="s">
        <v>391</v>
      </c>
      <c r="C388">
        <v>130568</v>
      </c>
      <c r="D388">
        <v>271577</v>
      </c>
      <c r="E388">
        <v>1.67</v>
      </c>
      <c r="H388">
        <v>85900</v>
      </c>
      <c r="I388">
        <v>178289</v>
      </c>
      <c r="J388">
        <v>1.1599999999999999</v>
      </c>
      <c r="M388" t="s">
        <v>3</v>
      </c>
      <c r="N388">
        <v>82</v>
      </c>
      <c r="O388">
        <v>21.841728</v>
      </c>
      <c r="R388" t="s">
        <v>3</v>
      </c>
      <c r="S388">
        <v>82</v>
      </c>
      <c r="T388">
        <v>13.644969</v>
      </c>
      <c r="V388">
        <v>99</v>
      </c>
      <c r="W388">
        <v>4.0000000000000001E-3</v>
      </c>
      <c r="X388">
        <f>MIN(S388, V388)</f>
        <v>82</v>
      </c>
      <c r="Y388">
        <f>(X388-N388)/N388*100</f>
        <v>0</v>
      </c>
    </row>
    <row r="389" spans="1:25" x14ac:dyDescent="0.3">
      <c r="A389" t="s">
        <v>392</v>
      </c>
      <c r="C389">
        <v>125496</v>
      </c>
      <c r="D389">
        <v>265248</v>
      </c>
      <c r="E389">
        <v>1.69</v>
      </c>
      <c r="H389">
        <v>108108</v>
      </c>
      <c r="I389">
        <v>228310</v>
      </c>
      <c r="J389">
        <v>1.52</v>
      </c>
      <c r="M389" t="s">
        <v>4</v>
      </c>
      <c r="N389">
        <v>126</v>
      </c>
      <c r="O389">
        <v>60.280718999999998</v>
      </c>
      <c r="R389" t="s">
        <v>4</v>
      </c>
      <c r="S389">
        <v>131</v>
      </c>
      <c r="T389">
        <v>60.223954999999997</v>
      </c>
      <c r="V389">
        <v>142</v>
      </c>
      <c r="W389">
        <v>3.0000000000000001E-3</v>
      </c>
      <c r="X389">
        <f>MIN(S389, V389)</f>
        <v>131</v>
      </c>
      <c r="Y389">
        <f>(X389-N389)/N389*100</f>
        <v>3.9682539682539679</v>
      </c>
    </row>
    <row r="390" spans="1:25" x14ac:dyDescent="0.3">
      <c r="A390" t="s">
        <v>393</v>
      </c>
      <c r="C390">
        <v>140101</v>
      </c>
      <c r="D390">
        <v>295073</v>
      </c>
      <c r="E390">
        <v>1.84</v>
      </c>
      <c r="H390">
        <v>115231</v>
      </c>
      <c r="I390">
        <v>242453</v>
      </c>
      <c r="J390">
        <v>1.42</v>
      </c>
      <c r="M390" t="s">
        <v>3</v>
      </c>
      <c r="N390">
        <v>92</v>
      </c>
      <c r="O390">
        <v>1.2930759999999999</v>
      </c>
      <c r="R390" t="s">
        <v>3</v>
      </c>
      <c r="S390">
        <v>92</v>
      </c>
      <c r="T390">
        <v>2.4685299999999999</v>
      </c>
      <c r="V390">
        <v>138</v>
      </c>
      <c r="W390">
        <v>4.0000000000000001E-3</v>
      </c>
      <c r="X390">
        <f>MIN(S390, V390)</f>
        <v>92</v>
      </c>
      <c r="Y390">
        <f>(X390-N390)/N390*100</f>
        <v>0</v>
      </c>
    </row>
    <row r="391" spans="1:25" x14ac:dyDescent="0.3">
      <c r="A391" t="s">
        <v>394</v>
      </c>
      <c r="C391">
        <v>169100</v>
      </c>
      <c r="D391">
        <v>354436</v>
      </c>
      <c r="E391">
        <v>2.21</v>
      </c>
      <c r="H391">
        <v>123500</v>
      </c>
      <c r="I391">
        <v>258484</v>
      </c>
      <c r="J391">
        <v>1.5</v>
      </c>
      <c r="M391" t="s">
        <v>3</v>
      </c>
      <c r="N391">
        <v>82</v>
      </c>
      <c r="O391">
        <v>7.9671310000000002</v>
      </c>
      <c r="R391" t="s">
        <v>3</v>
      </c>
      <c r="S391">
        <v>82</v>
      </c>
      <c r="T391">
        <v>4.5394550000000002</v>
      </c>
      <c r="V391">
        <v>129</v>
      </c>
      <c r="W391">
        <v>4.0000000000000001E-3</v>
      </c>
      <c r="X391">
        <f>MIN(S391, V391)</f>
        <v>82</v>
      </c>
      <c r="Y391">
        <f>(X391-N391)/N391*100</f>
        <v>0</v>
      </c>
    </row>
    <row r="392" spans="1:25" x14ac:dyDescent="0.3">
      <c r="A392" t="s">
        <v>395</v>
      </c>
      <c r="C392">
        <v>143364</v>
      </c>
      <c r="D392">
        <v>297199</v>
      </c>
      <c r="E392">
        <v>1.79</v>
      </c>
      <c r="H392">
        <v>92819</v>
      </c>
      <c r="I392">
        <v>191984</v>
      </c>
      <c r="J392">
        <v>1.1000000000000001</v>
      </c>
      <c r="M392" t="s">
        <v>3</v>
      </c>
      <c r="N392">
        <v>86</v>
      </c>
      <c r="O392">
        <v>4.5875899999999996</v>
      </c>
      <c r="R392" t="s">
        <v>3</v>
      </c>
      <c r="S392">
        <v>86</v>
      </c>
      <c r="T392">
        <v>4.3025190000000002</v>
      </c>
      <c r="V392">
        <v>100</v>
      </c>
      <c r="W392">
        <v>3.0000000000000001E-3</v>
      </c>
      <c r="X392">
        <f>MIN(S392, V392)</f>
        <v>86</v>
      </c>
      <c r="Y392">
        <f>(X392-N392)/N392*100</f>
        <v>0</v>
      </c>
    </row>
    <row r="393" spans="1:25" x14ac:dyDescent="0.3">
      <c r="A393" t="s">
        <v>396</v>
      </c>
      <c r="C393">
        <v>145432</v>
      </c>
      <c r="D393">
        <v>313876</v>
      </c>
      <c r="E393">
        <v>2.02</v>
      </c>
      <c r="H393">
        <v>120204</v>
      </c>
      <c r="I393">
        <v>259136</v>
      </c>
      <c r="J393">
        <v>1.68</v>
      </c>
      <c r="M393" t="s">
        <v>4</v>
      </c>
      <c r="N393">
        <v>134</v>
      </c>
      <c r="O393">
        <v>60.344302999999996</v>
      </c>
      <c r="R393" t="s">
        <v>4</v>
      </c>
      <c r="S393">
        <v>133</v>
      </c>
      <c r="T393">
        <v>60.262453000000001</v>
      </c>
      <c r="V393">
        <v>161</v>
      </c>
      <c r="W393">
        <v>4.0000000000000001E-3</v>
      </c>
      <c r="X393">
        <f>MIN(S393, V393)</f>
        <v>133</v>
      </c>
      <c r="Y393">
        <f>(X393-N393)/N393*100</f>
        <v>-0.74626865671641784</v>
      </c>
    </row>
    <row r="394" spans="1:25" x14ac:dyDescent="0.3">
      <c r="A394" t="s">
        <v>397</v>
      </c>
      <c r="C394">
        <v>150480</v>
      </c>
      <c r="D394">
        <v>317140</v>
      </c>
      <c r="E394">
        <v>1.98</v>
      </c>
      <c r="H394">
        <v>106020</v>
      </c>
      <c r="I394">
        <v>223020</v>
      </c>
      <c r="J394">
        <v>1.41</v>
      </c>
      <c r="M394" t="s">
        <v>3</v>
      </c>
      <c r="N394">
        <v>101</v>
      </c>
      <c r="O394">
        <v>7.3000569999999998</v>
      </c>
      <c r="R394" t="s">
        <v>3</v>
      </c>
      <c r="S394">
        <v>101</v>
      </c>
      <c r="T394">
        <v>2.6064259999999999</v>
      </c>
      <c r="V394">
        <v>123</v>
      </c>
      <c r="W394">
        <v>3.0000000000000001E-3</v>
      </c>
      <c r="X394">
        <f>MIN(S394, V394)</f>
        <v>101</v>
      </c>
      <c r="Y394">
        <f>(X394-N394)/N394*100</f>
        <v>0</v>
      </c>
    </row>
    <row r="395" spans="1:25" x14ac:dyDescent="0.3">
      <c r="A395" t="s">
        <v>398</v>
      </c>
      <c r="C395">
        <v>121536</v>
      </c>
      <c r="D395">
        <v>252972</v>
      </c>
      <c r="E395">
        <v>1.52</v>
      </c>
      <c r="H395">
        <v>81024</v>
      </c>
      <c r="I395">
        <v>168300</v>
      </c>
      <c r="J395">
        <v>0.98</v>
      </c>
      <c r="M395" t="s">
        <v>3</v>
      </c>
      <c r="N395">
        <v>92</v>
      </c>
      <c r="O395">
        <v>3.4142749999999999</v>
      </c>
      <c r="R395" t="s">
        <v>3</v>
      </c>
      <c r="S395">
        <v>92</v>
      </c>
      <c r="T395">
        <v>4.2893160000000004</v>
      </c>
      <c r="V395">
        <v>95</v>
      </c>
      <c r="W395">
        <v>4.0000000000000001E-3</v>
      </c>
      <c r="X395">
        <f>MIN(S395, V395)</f>
        <v>92</v>
      </c>
      <c r="Y395">
        <f>(X395-N395)/N395*100</f>
        <v>0</v>
      </c>
    </row>
    <row r="396" spans="1:25" x14ac:dyDescent="0.3">
      <c r="A396" t="s">
        <v>399</v>
      </c>
      <c r="C396">
        <v>143520</v>
      </c>
      <c r="D396">
        <v>297724</v>
      </c>
      <c r="E396">
        <v>1.84</v>
      </c>
      <c r="H396">
        <v>105800</v>
      </c>
      <c r="I396">
        <v>219168</v>
      </c>
      <c r="J396">
        <v>1.38</v>
      </c>
      <c r="M396" t="s">
        <v>3</v>
      </c>
      <c r="N396">
        <v>82</v>
      </c>
      <c r="O396">
        <v>7.7507250000000001</v>
      </c>
      <c r="R396" t="s">
        <v>3</v>
      </c>
      <c r="S396">
        <v>82</v>
      </c>
      <c r="T396">
        <v>6.9535439999999999</v>
      </c>
      <c r="V396">
        <v>114</v>
      </c>
      <c r="W396">
        <v>4.0000000000000001E-3</v>
      </c>
      <c r="X396">
        <f>MIN(S396, V396)</f>
        <v>82</v>
      </c>
      <c r="Y396">
        <f>(X396-N396)/N396*100</f>
        <v>0</v>
      </c>
    </row>
    <row r="397" spans="1:25" x14ac:dyDescent="0.3">
      <c r="A397" t="s">
        <v>400</v>
      </c>
      <c r="C397">
        <v>24566</v>
      </c>
      <c r="D397">
        <v>67259</v>
      </c>
      <c r="E397">
        <v>0.49</v>
      </c>
      <c r="H397">
        <v>8378</v>
      </c>
      <c r="I397">
        <v>22115</v>
      </c>
      <c r="J397">
        <v>0.09</v>
      </c>
      <c r="M397" t="s">
        <v>3</v>
      </c>
      <c r="N397">
        <v>52</v>
      </c>
      <c r="O397">
        <v>0.13337599999999999</v>
      </c>
      <c r="R397" t="s">
        <v>3</v>
      </c>
      <c r="S397">
        <v>52</v>
      </c>
      <c r="T397">
        <v>2.3078999999999999E-2</v>
      </c>
      <c r="V397">
        <v>58</v>
      </c>
      <c r="W397">
        <v>4.0000000000000001E-3</v>
      </c>
      <c r="X397">
        <f>MIN(S397, V397)</f>
        <v>52</v>
      </c>
      <c r="Y397">
        <f>(X397-N397)/N397*100</f>
        <v>0</v>
      </c>
    </row>
    <row r="398" spans="1:25" x14ac:dyDescent="0.3">
      <c r="A398" t="s">
        <v>401</v>
      </c>
      <c r="C398">
        <v>218218</v>
      </c>
      <c r="D398">
        <v>442185</v>
      </c>
      <c r="E398">
        <v>2.76</v>
      </c>
      <c r="H398">
        <v>86437</v>
      </c>
      <c r="I398">
        <v>174438</v>
      </c>
      <c r="J398">
        <v>0.94</v>
      </c>
      <c r="M398" t="s">
        <v>3</v>
      </c>
      <c r="N398">
        <v>55</v>
      </c>
      <c r="O398">
        <v>6.4755750000000001</v>
      </c>
      <c r="R398" t="s">
        <v>3</v>
      </c>
      <c r="S398">
        <v>55</v>
      </c>
      <c r="T398">
        <v>1.882944</v>
      </c>
      <c r="V398">
        <v>60</v>
      </c>
      <c r="W398">
        <v>3.0000000000000001E-3</v>
      </c>
      <c r="X398">
        <f>MIN(S398, V398)</f>
        <v>55</v>
      </c>
      <c r="Y398">
        <f>(X398-N398)/N398*100</f>
        <v>0</v>
      </c>
    </row>
    <row r="399" spans="1:25" x14ac:dyDescent="0.3">
      <c r="A399" t="s">
        <v>402</v>
      </c>
      <c r="C399">
        <v>179968</v>
      </c>
      <c r="D399">
        <v>367110</v>
      </c>
      <c r="E399">
        <v>2.2799999999999998</v>
      </c>
      <c r="H399">
        <v>81696</v>
      </c>
      <c r="I399">
        <v>166001</v>
      </c>
      <c r="J399">
        <v>0.99</v>
      </c>
      <c r="M399" t="s">
        <v>3</v>
      </c>
      <c r="N399">
        <v>59</v>
      </c>
      <c r="O399">
        <v>0.90807899999999997</v>
      </c>
      <c r="R399" t="s">
        <v>3</v>
      </c>
      <c r="S399">
        <v>59</v>
      </c>
      <c r="T399">
        <v>0.37222499999999997</v>
      </c>
      <c r="V399">
        <v>68</v>
      </c>
      <c r="W399">
        <v>3.0000000000000001E-3</v>
      </c>
      <c r="X399">
        <f>MIN(S399, V399)</f>
        <v>59</v>
      </c>
      <c r="Y399">
        <f>(X399-N399)/N399*100</f>
        <v>0</v>
      </c>
    </row>
    <row r="400" spans="1:25" x14ac:dyDescent="0.3">
      <c r="A400" t="s">
        <v>403</v>
      </c>
      <c r="C400">
        <v>245952</v>
      </c>
      <c r="D400">
        <v>508407</v>
      </c>
      <c r="E400">
        <v>3.3</v>
      </c>
      <c r="H400">
        <v>102480</v>
      </c>
      <c r="I400">
        <v>210935</v>
      </c>
      <c r="J400">
        <v>1.1499999999999999</v>
      </c>
      <c r="M400" t="s">
        <v>3</v>
      </c>
      <c r="N400">
        <v>67</v>
      </c>
      <c r="O400">
        <v>3.5272060000000001</v>
      </c>
      <c r="R400" t="s">
        <v>3</v>
      </c>
      <c r="S400">
        <v>67</v>
      </c>
      <c r="T400">
        <v>1.3406370000000001</v>
      </c>
      <c r="V400">
        <v>79</v>
      </c>
      <c r="W400">
        <v>3.0000000000000001E-3</v>
      </c>
      <c r="X400">
        <f>MIN(S400, V400)</f>
        <v>67</v>
      </c>
      <c r="Y400">
        <f>(X400-N400)/N400*100</f>
        <v>0</v>
      </c>
    </row>
    <row r="401" spans="1:25" x14ac:dyDescent="0.3">
      <c r="A401" t="s">
        <v>404</v>
      </c>
      <c r="C401">
        <v>203952</v>
      </c>
      <c r="D401">
        <v>417199</v>
      </c>
      <c r="E401">
        <v>2.62</v>
      </c>
      <c r="H401">
        <v>101976</v>
      </c>
      <c r="I401">
        <v>207955</v>
      </c>
      <c r="J401">
        <v>1.22</v>
      </c>
      <c r="M401" t="s">
        <v>3</v>
      </c>
      <c r="N401">
        <v>65</v>
      </c>
      <c r="O401">
        <v>2.366968</v>
      </c>
      <c r="R401" t="s">
        <v>3</v>
      </c>
      <c r="S401">
        <v>65</v>
      </c>
      <c r="T401">
        <v>1.1450260000000001</v>
      </c>
      <c r="V401">
        <v>83</v>
      </c>
      <c r="W401">
        <v>4.0000000000000001E-3</v>
      </c>
      <c r="X401">
        <f>MIN(S401, V401)</f>
        <v>65</v>
      </c>
      <c r="Y401">
        <f>(X401-N401)/N401*100</f>
        <v>0</v>
      </c>
    </row>
    <row r="402" spans="1:25" x14ac:dyDescent="0.3">
      <c r="A402" t="s">
        <v>405</v>
      </c>
      <c r="C402">
        <v>251808</v>
      </c>
      <c r="D402">
        <v>517493</v>
      </c>
      <c r="E402">
        <v>3.29</v>
      </c>
      <c r="H402">
        <v>104576</v>
      </c>
      <c r="I402">
        <v>214041</v>
      </c>
      <c r="J402">
        <v>1.1599999999999999</v>
      </c>
      <c r="M402" t="s">
        <v>3</v>
      </c>
      <c r="N402">
        <v>64</v>
      </c>
      <c r="O402">
        <v>3.027104</v>
      </c>
      <c r="R402" t="s">
        <v>3</v>
      </c>
      <c r="S402">
        <v>64</v>
      </c>
      <c r="T402">
        <v>0.80564199999999997</v>
      </c>
      <c r="V402">
        <v>75</v>
      </c>
      <c r="W402">
        <v>3.0000000000000001E-3</v>
      </c>
      <c r="X402">
        <f>MIN(S402, V402)</f>
        <v>64</v>
      </c>
      <c r="Y402">
        <f>(X402-N402)/N402*100</f>
        <v>0</v>
      </c>
    </row>
    <row r="403" spans="1:25" x14ac:dyDescent="0.3">
      <c r="A403" t="s">
        <v>406</v>
      </c>
      <c r="C403">
        <v>261888</v>
      </c>
      <c r="D403">
        <v>536172</v>
      </c>
      <c r="E403">
        <v>3.46</v>
      </c>
      <c r="H403">
        <v>100936</v>
      </c>
      <c r="I403">
        <v>205654</v>
      </c>
      <c r="J403">
        <v>1.1200000000000001</v>
      </c>
      <c r="M403" t="s">
        <v>3</v>
      </c>
      <c r="N403">
        <v>57</v>
      </c>
      <c r="O403">
        <v>2.6892309999999999</v>
      </c>
      <c r="R403" t="s">
        <v>3</v>
      </c>
      <c r="S403">
        <v>57</v>
      </c>
      <c r="T403">
        <v>1.121305</v>
      </c>
      <c r="V403">
        <v>73</v>
      </c>
      <c r="W403">
        <v>4.0000000000000001E-3</v>
      </c>
      <c r="X403">
        <f>MIN(S403, V403)</f>
        <v>57</v>
      </c>
      <c r="Y403">
        <f>(X403-N403)/N403*100</f>
        <v>0</v>
      </c>
    </row>
    <row r="404" spans="1:25" x14ac:dyDescent="0.3">
      <c r="A404" t="s">
        <v>407</v>
      </c>
      <c r="C404">
        <v>210000</v>
      </c>
      <c r="D404">
        <v>429265</v>
      </c>
      <c r="E404">
        <v>2.74</v>
      </c>
      <c r="H404">
        <v>87500</v>
      </c>
      <c r="I404">
        <v>178091</v>
      </c>
      <c r="J404">
        <v>0.98</v>
      </c>
      <c r="M404" t="s">
        <v>3</v>
      </c>
      <c r="N404">
        <v>59</v>
      </c>
      <c r="O404">
        <v>2.2301540000000002</v>
      </c>
      <c r="R404" t="s">
        <v>3</v>
      </c>
      <c r="S404">
        <v>59</v>
      </c>
      <c r="T404">
        <v>0.97858100000000003</v>
      </c>
      <c r="V404">
        <v>69</v>
      </c>
      <c r="W404">
        <v>3.0000000000000001E-3</v>
      </c>
      <c r="X404">
        <f>MIN(S404, V404)</f>
        <v>59</v>
      </c>
      <c r="Y404">
        <f>(X404-N404)/N404*100</f>
        <v>0</v>
      </c>
    </row>
    <row r="405" spans="1:25" x14ac:dyDescent="0.3">
      <c r="A405" t="s">
        <v>408</v>
      </c>
      <c r="C405">
        <v>176868</v>
      </c>
      <c r="D405">
        <v>361014</v>
      </c>
      <c r="E405">
        <v>2.27</v>
      </c>
      <c r="H405">
        <v>75140</v>
      </c>
      <c r="I405">
        <v>152718</v>
      </c>
      <c r="J405">
        <v>0.92</v>
      </c>
      <c r="M405" t="s">
        <v>3</v>
      </c>
      <c r="N405">
        <v>59</v>
      </c>
      <c r="O405">
        <v>3.1915979999999999</v>
      </c>
      <c r="R405" t="s">
        <v>3</v>
      </c>
      <c r="S405">
        <v>59</v>
      </c>
      <c r="T405">
        <v>2.5657580000000002</v>
      </c>
      <c r="V405">
        <v>64</v>
      </c>
      <c r="W405">
        <v>3.0000000000000001E-3</v>
      </c>
      <c r="X405">
        <f>MIN(S405, V405)</f>
        <v>59</v>
      </c>
      <c r="Y405">
        <f>(X405-N405)/N405*100</f>
        <v>0</v>
      </c>
    </row>
    <row r="406" spans="1:25" x14ac:dyDescent="0.3">
      <c r="A406" t="s">
        <v>409</v>
      </c>
      <c r="C406">
        <v>255868</v>
      </c>
      <c r="D406">
        <v>526755</v>
      </c>
      <c r="E406">
        <v>3.37</v>
      </c>
      <c r="H406">
        <v>91187</v>
      </c>
      <c r="I406">
        <v>186745</v>
      </c>
      <c r="J406">
        <v>1.03</v>
      </c>
      <c r="M406" t="s">
        <v>3</v>
      </c>
      <c r="N406">
        <v>58</v>
      </c>
      <c r="O406">
        <v>1.8661909999999999</v>
      </c>
      <c r="R406" t="s">
        <v>3</v>
      </c>
      <c r="S406">
        <v>58</v>
      </c>
      <c r="T406">
        <v>0.88988500000000004</v>
      </c>
      <c r="V406">
        <v>66</v>
      </c>
      <c r="W406">
        <v>3.0000000000000001E-3</v>
      </c>
      <c r="X406">
        <f>MIN(S406, V406)</f>
        <v>58</v>
      </c>
      <c r="Y406">
        <f>(X406-N406)/N406*100</f>
        <v>0</v>
      </c>
    </row>
    <row r="407" spans="1:25" x14ac:dyDescent="0.3">
      <c r="A407" t="s">
        <v>410</v>
      </c>
      <c r="C407">
        <v>206416</v>
      </c>
      <c r="D407">
        <v>417361</v>
      </c>
      <c r="E407">
        <v>2.62</v>
      </c>
      <c r="H407">
        <v>85554</v>
      </c>
      <c r="I407">
        <v>172344</v>
      </c>
      <c r="J407">
        <v>0.93</v>
      </c>
      <c r="M407" t="s">
        <v>3</v>
      </c>
      <c r="N407">
        <v>49</v>
      </c>
      <c r="O407">
        <v>2.0173100000000002</v>
      </c>
      <c r="R407" t="s">
        <v>3</v>
      </c>
      <c r="S407">
        <v>49</v>
      </c>
      <c r="T407">
        <v>0.73746500000000004</v>
      </c>
      <c r="V407">
        <v>62</v>
      </c>
      <c r="W407">
        <v>4.0000000000000001E-3</v>
      </c>
      <c r="X407">
        <f>MIN(S407, V407)</f>
        <v>49</v>
      </c>
      <c r="Y407">
        <f>(X407-N407)/N407*100</f>
        <v>0</v>
      </c>
    </row>
    <row r="408" spans="1:25" x14ac:dyDescent="0.3">
      <c r="A408" t="s">
        <v>411</v>
      </c>
      <c r="C408">
        <v>23384</v>
      </c>
      <c r="D408">
        <v>59825</v>
      </c>
      <c r="E408">
        <v>0.43</v>
      </c>
      <c r="H408">
        <v>7104</v>
      </c>
      <c r="I408">
        <v>17365</v>
      </c>
      <c r="J408">
        <v>7.0000000000000007E-2</v>
      </c>
      <c r="M408" t="s">
        <v>3</v>
      </c>
      <c r="N408">
        <v>41</v>
      </c>
      <c r="O408">
        <v>0.112516</v>
      </c>
      <c r="R408" t="s">
        <v>3</v>
      </c>
      <c r="S408">
        <v>41</v>
      </c>
      <c r="T408">
        <v>1.6875999999999999E-2</v>
      </c>
      <c r="V408">
        <v>47</v>
      </c>
      <c r="W408">
        <v>4.0000000000000001E-3</v>
      </c>
      <c r="X408">
        <f>MIN(S408, V408)</f>
        <v>41</v>
      </c>
      <c r="Y408">
        <f>(X408-N408)/N408*100</f>
        <v>0</v>
      </c>
    </row>
    <row r="409" spans="1:25" x14ac:dyDescent="0.3">
      <c r="A409" t="s">
        <v>412</v>
      </c>
      <c r="C409">
        <v>265080</v>
      </c>
      <c r="D409">
        <v>542872</v>
      </c>
      <c r="E409">
        <v>3.48</v>
      </c>
      <c r="H409">
        <v>91650</v>
      </c>
      <c r="I409">
        <v>186664</v>
      </c>
      <c r="J409">
        <v>1.18</v>
      </c>
      <c r="M409" t="s">
        <v>3</v>
      </c>
      <c r="N409">
        <v>56</v>
      </c>
      <c r="O409">
        <v>3.2353130000000001</v>
      </c>
      <c r="R409" t="s">
        <v>3</v>
      </c>
      <c r="S409">
        <v>56</v>
      </c>
      <c r="T409">
        <v>1.772729</v>
      </c>
      <c r="V409">
        <v>64</v>
      </c>
      <c r="W409">
        <v>3.0000000000000001E-3</v>
      </c>
      <c r="X409">
        <f>MIN(S409, V409)</f>
        <v>56</v>
      </c>
      <c r="Y409">
        <f>(X409-N409)/N409*100</f>
        <v>0</v>
      </c>
    </row>
    <row r="410" spans="1:25" x14ac:dyDescent="0.3">
      <c r="A410" t="s">
        <v>413</v>
      </c>
      <c r="C410">
        <v>195610</v>
      </c>
      <c r="D410">
        <v>397372</v>
      </c>
      <c r="E410">
        <v>2.5099999999999998</v>
      </c>
      <c r="H410">
        <v>82030</v>
      </c>
      <c r="I410">
        <v>165982</v>
      </c>
      <c r="J410">
        <v>0.92</v>
      </c>
      <c r="M410" t="s">
        <v>3</v>
      </c>
      <c r="N410">
        <v>58</v>
      </c>
      <c r="O410">
        <v>0.47722900000000001</v>
      </c>
      <c r="R410" t="s">
        <v>3</v>
      </c>
      <c r="S410">
        <v>58</v>
      </c>
      <c r="T410">
        <v>0.17231199999999999</v>
      </c>
      <c r="V410">
        <v>64</v>
      </c>
      <c r="W410">
        <v>4.0000000000000001E-3</v>
      </c>
      <c r="X410">
        <f>MIN(S410, V410)</f>
        <v>58</v>
      </c>
      <c r="Y410">
        <f>(X410-N410)/N410*100</f>
        <v>0</v>
      </c>
    </row>
    <row r="411" spans="1:25" x14ac:dyDescent="0.3">
      <c r="A411" t="s">
        <v>414</v>
      </c>
      <c r="C411">
        <v>303269</v>
      </c>
      <c r="D411">
        <v>612630</v>
      </c>
      <c r="E411">
        <v>3.86</v>
      </c>
      <c r="H411">
        <v>105180</v>
      </c>
      <c r="I411">
        <v>211593</v>
      </c>
      <c r="J411">
        <v>1.33</v>
      </c>
      <c r="M411" t="s">
        <v>3</v>
      </c>
      <c r="N411">
        <v>59</v>
      </c>
      <c r="O411">
        <v>0.70132000000000005</v>
      </c>
      <c r="R411" t="s">
        <v>3</v>
      </c>
      <c r="S411">
        <v>59</v>
      </c>
      <c r="T411">
        <v>0.19550799999999999</v>
      </c>
      <c r="V411">
        <v>59</v>
      </c>
      <c r="W411">
        <v>4.0000000000000001E-3</v>
      </c>
      <c r="X411">
        <f>MIN(S411, V411)</f>
        <v>59</v>
      </c>
      <c r="Y411">
        <f>(X411-N411)/N411*100</f>
        <v>0</v>
      </c>
    </row>
    <row r="412" spans="1:25" x14ac:dyDescent="0.3">
      <c r="A412" t="s">
        <v>415</v>
      </c>
      <c r="C412">
        <v>284988</v>
      </c>
      <c r="D412">
        <v>580172</v>
      </c>
      <c r="E412">
        <v>3.68</v>
      </c>
      <c r="H412">
        <v>94488</v>
      </c>
      <c r="I412">
        <v>191297</v>
      </c>
      <c r="J412">
        <v>1.19</v>
      </c>
      <c r="M412" t="s">
        <v>3</v>
      </c>
      <c r="N412">
        <v>55</v>
      </c>
      <c r="O412">
        <v>0.87256199999999995</v>
      </c>
      <c r="R412" t="s">
        <v>3</v>
      </c>
      <c r="S412">
        <v>55</v>
      </c>
      <c r="T412">
        <v>0.26355200000000001</v>
      </c>
      <c r="V412">
        <v>61</v>
      </c>
      <c r="W412">
        <v>3.0000000000000001E-3</v>
      </c>
      <c r="X412">
        <f>MIN(S412, V412)</f>
        <v>55</v>
      </c>
      <c r="Y412">
        <f>(X412-N412)/N412*100</f>
        <v>0</v>
      </c>
    </row>
    <row r="413" spans="1:25" x14ac:dyDescent="0.3">
      <c r="A413" t="s">
        <v>416</v>
      </c>
      <c r="C413">
        <v>247586</v>
      </c>
      <c r="D413">
        <v>499167</v>
      </c>
      <c r="E413">
        <v>3.16</v>
      </c>
      <c r="H413">
        <v>92453</v>
      </c>
      <c r="I413">
        <v>185634</v>
      </c>
      <c r="J413">
        <v>1.18</v>
      </c>
      <c r="M413" t="s">
        <v>3</v>
      </c>
      <c r="N413">
        <v>48</v>
      </c>
      <c r="O413">
        <v>2.2866119999999999</v>
      </c>
      <c r="R413" t="s">
        <v>3</v>
      </c>
      <c r="S413">
        <v>48</v>
      </c>
      <c r="T413">
        <v>0.56524600000000003</v>
      </c>
      <c r="V413">
        <v>58</v>
      </c>
      <c r="W413">
        <v>3.0000000000000001E-3</v>
      </c>
      <c r="X413">
        <f>MIN(S413, V413)</f>
        <v>48</v>
      </c>
      <c r="Y413">
        <f>(X413-N413)/N413*100</f>
        <v>0</v>
      </c>
    </row>
    <row r="414" spans="1:25" x14ac:dyDescent="0.3">
      <c r="A414" t="s">
        <v>417</v>
      </c>
      <c r="C414">
        <v>203745</v>
      </c>
      <c r="D414">
        <v>410979</v>
      </c>
      <c r="E414">
        <v>2.54</v>
      </c>
      <c r="H414">
        <v>76585</v>
      </c>
      <c r="I414">
        <v>153843</v>
      </c>
      <c r="J414">
        <v>0.85</v>
      </c>
      <c r="M414" t="s">
        <v>3</v>
      </c>
      <c r="N414">
        <v>47</v>
      </c>
      <c r="O414">
        <v>0.957839</v>
      </c>
      <c r="R414" t="s">
        <v>3</v>
      </c>
      <c r="S414">
        <v>47</v>
      </c>
      <c r="T414">
        <v>0.31015900000000002</v>
      </c>
      <c r="V414">
        <v>52</v>
      </c>
      <c r="W414">
        <v>3.0000000000000001E-3</v>
      </c>
      <c r="X414">
        <f>MIN(S414, V414)</f>
        <v>47</v>
      </c>
      <c r="Y414">
        <f>(X414-N414)/N414*100</f>
        <v>0</v>
      </c>
    </row>
    <row r="415" spans="1:25" x14ac:dyDescent="0.3">
      <c r="A415" t="s">
        <v>418</v>
      </c>
      <c r="C415">
        <v>284240</v>
      </c>
      <c r="D415">
        <v>575626</v>
      </c>
      <c r="E415">
        <v>3.74</v>
      </c>
      <c r="H415">
        <v>96900</v>
      </c>
      <c r="I415">
        <v>195262</v>
      </c>
      <c r="J415">
        <v>1.08</v>
      </c>
      <c r="M415" t="s">
        <v>3</v>
      </c>
      <c r="N415">
        <v>53</v>
      </c>
      <c r="O415">
        <v>1.794737</v>
      </c>
      <c r="R415" t="s">
        <v>3</v>
      </c>
      <c r="S415">
        <v>53</v>
      </c>
      <c r="T415">
        <v>0.65285300000000002</v>
      </c>
      <c r="V415">
        <v>59</v>
      </c>
      <c r="W415">
        <v>4.0000000000000001E-3</v>
      </c>
      <c r="X415">
        <f>MIN(S415, V415)</f>
        <v>53</v>
      </c>
      <c r="Y415">
        <f>(X415-N415)/N415*100</f>
        <v>0</v>
      </c>
    </row>
    <row r="416" spans="1:25" x14ac:dyDescent="0.3">
      <c r="A416" t="s">
        <v>419</v>
      </c>
      <c r="C416">
        <v>305218</v>
      </c>
      <c r="D416">
        <v>622150</v>
      </c>
      <c r="E416">
        <v>3.97</v>
      </c>
      <c r="H416">
        <v>110262</v>
      </c>
      <c r="I416">
        <v>223698</v>
      </c>
      <c r="J416">
        <v>1.4</v>
      </c>
      <c r="M416" t="s">
        <v>3</v>
      </c>
      <c r="N416">
        <v>66</v>
      </c>
      <c r="O416">
        <v>2.1151819999999999</v>
      </c>
      <c r="R416" t="s">
        <v>3</v>
      </c>
      <c r="S416">
        <v>66</v>
      </c>
      <c r="T416">
        <v>0.39567400000000003</v>
      </c>
      <c r="V416">
        <v>68</v>
      </c>
      <c r="W416">
        <v>4.0000000000000001E-3</v>
      </c>
      <c r="X416">
        <f>MIN(S416, V416)</f>
        <v>66</v>
      </c>
      <c r="Y416">
        <f>(X416-N416)/N416*100</f>
        <v>0</v>
      </c>
    </row>
    <row r="417" spans="1:25" x14ac:dyDescent="0.3">
      <c r="A417" t="s">
        <v>420</v>
      </c>
      <c r="C417">
        <v>272878</v>
      </c>
      <c r="D417">
        <v>550804</v>
      </c>
      <c r="E417">
        <v>3.49</v>
      </c>
      <c r="H417">
        <v>84968</v>
      </c>
      <c r="I417">
        <v>170614</v>
      </c>
      <c r="J417">
        <v>1.08</v>
      </c>
      <c r="M417" t="s">
        <v>3</v>
      </c>
      <c r="N417">
        <v>48</v>
      </c>
      <c r="O417">
        <v>1.077464</v>
      </c>
      <c r="R417" t="s">
        <v>3</v>
      </c>
      <c r="S417">
        <v>48</v>
      </c>
      <c r="T417">
        <v>0.25198700000000002</v>
      </c>
      <c r="V417">
        <v>51</v>
      </c>
      <c r="W417">
        <v>4.0000000000000001E-3</v>
      </c>
      <c r="X417">
        <f>MIN(S417, V417)</f>
        <v>48</v>
      </c>
      <c r="Y417">
        <f>(X417-N417)/N417*100</f>
        <v>0</v>
      </c>
    </row>
    <row r="418" spans="1:25" x14ac:dyDescent="0.3">
      <c r="A418" t="s">
        <v>421</v>
      </c>
      <c r="C418">
        <v>282100</v>
      </c>
      <c r="D418">
        <v>573216</v>
      </c>
      <c r="E418">
        <v>3.72</v>
      </c>
      <c r="H418">
        <v>110050</v>
      </c>
      <c r="I418">
        <v>222678</v>
      </c>
      <c r="J418">
        <v>1.39</v>
      </c>
      <c r="M418" t="s">
        <v>3</v>
      </c>
      <c r="N418">
        <v>65</v>
      </c>
      <c r="O418">
        <v>0.68000300000000002</v>
      </c>
      <c r="R418" t="s">
        <v>3</v>
      </c>
      <c r="S418">
        <v>65</v>
      </c>
      <c r="T418">
        <v>0.22309300000000001</v>
      </c>
      <c r="V418">
        <v>70</v>
      </c>
      <c r="W418">
        <v>3.0000000000000001E-3</v>
      </c>
      <c r="X418">
        <f>MIN(S418, V418)</f>
        <v>65</v>
      </c>
      <c r="Y418">
        <f>(X418-N418)/N418*100</f>
        <v>0</v>
      </c>
    </row>
    <row r="419" spans="1:25" x14ac:dyDescent="0.3">
      <c r="A419" t="s">
        <v>422</v>
      </c>
      <c r="C419">
        <v>30184</v>
      </c>
      <c r="D419">
        <v>83970</v>
      </c>
      <c r="E419">
        <v>0.63</v>
      </c>
      <c r="H419">
        <v>7700</v>
      </c>
      <c r="I419">
        <v>20314</v>
      </c>
      <c r="J419">
        <v>0.08</v>
      </c>
      <c r="M419" t="s">
        <v>3</v>
      </c>
      <c r="N419">
        <v>42</v>
      </c>
      <c r="O419">
        <v>0.24967400000000001</v>
      </c>
      <c r="R419" t="s">
        <v>3</v>
      </c>
      <c r="S419">
        <v>42</v>
      </c>
      <c r="T419">
        <v>3.3405999999999998E-2</v>
      </c>
      <c r="V419">
        <v>49</v>
      </c>
      <c r="W419">
        <v>4.0000000000000001E-3</v>
      </c>
      <c r="X419">
        <f>MIN(S419, V419)</f>
        <v>42</v>
      </c>
      <c r="Y419">
        <f>(X419-N419)/N419*100</f>
        <v>0</v>
      </c>
    </row>
    <row r="420" spans="1:25" x14ac:dyDescent="0.3">
      <c r="A420" t="s">
        <v>423</v>
      </c>
      <c r="C420">
        <v>346416</v>
      </c>
      <c r="D420">
        <v>693527</v>
      </c>
      <c r="E420">
        <v>4.38</v>
      </c>
      <c r="H420">
        <v>113410</v>
      </c>
      <c r="I420">
        <v>226159</v>
      </c>
      <c r="J420">
        <v>1.44</v>
      </c>
      <c r="M420" t="s">
        <v>3</v>
      </c>
      <c r="N420">
        <v>54</v>
      </c>
      <c r="O420">
        <v>0.76536199999999999</v>
      </c>
      <c r="R420" t="s">
        <v>3</v>
      </c>
      <c r="S420">
        <v>54</v>
      </c>
      <c r="T420">
        <v>0.193249</v>
      </c>
      <c r="V420">
        <v>54</v>
      </c>
      <c r="W420">
        <v>5.0000000000000001E-3</v>
      </c>
      <c r="X420">
        <f>MIN(S420, V420)</f>
        <v>54</v>
      </c>
      <c r="Y420">
        <f>(X420-N420)/N420*100</f>
        <v>0</v>
      </c>
    </row>
    <row r="421" spans="1:25" x14ac:dyDescent="0.3">
      <c r="A421" t="s">
        <v>424</v>
      </c>
      <c r="C421">
        <v>257543</v>
      </c>
      <c r="D421">
        <v>512421</v>
      </c>
      <c r="E421">
        <v>3.18</v>
      </c>
      <c r="H421">
        <v>115264</v>
      </c>
      <c r="I421">
        <v>228732</v>
      </c>
      <c r="J421">
        <v>1.39</v>
      </c>
      <c r="M421" t="s">
        <v>3</v>
      </c>
      <c r="N421">
        <v>63</v>
      </c>
      <c r="O421">
        <v>0.55803000000000003</v>
      </c>
      <c r="R421" t="s">
        <v>3</v>
      </c>
      <c r="S421">
        <v>63</v>
      </c>
      <c r="T421">
        <v>0.19806699999999999</v>
      </c>
      <c r="V421">
        <v>63</v>
      </c>
      <c r="W421">
        <v>4.0000000000000001E-3</v>
      </c>
      <c r="X421">
        <f>MIN(S421, V421)</f>
        <v>63</v>
      </c>
      <c r="Y421">
        <f>(X421-N421)/N421*100</f>
        <v>0</v>
      </c>
    </row>
    <row r="422" spans="1:25" x14ac:dyDescent="0.3">
      <c r="A422" t="s">
        <v>425</v>
      </c>
      <c r="C422">
        <v>278475</v>
      </c>
      <c r="D422">
        <v>554687</v>
      </c>
      <c r="E422">
        <v>3.37</v>
      </c>
      <c r="H422">
        <v>104675</v>
      </c>
      <c r="I422">
        <v>207879</v>
      </c>
      <c r="J422">
        <v>1.29</v>
      </c>
      <c r="M422" t="s">
        <v>3</v>
      </c>
      <c r="N422">
        <v>52</v>
      </c>
      <c r="O422">
        <v>0.60607699999999998</v>
      </c>
      <c r="R422" t="s">
        <v>3</v>
      </c>
      <c r="S422">
        <v>52</v>
      </c>
      <c r="T422">
        <v>0.17955499999999999</v>
      </c>
      <c r="V422">
        <v>52</v>
      </c>
      <c r="W422">
        <v>5.0000000000000001E-3</v>
      </c>
      <c r="X422">
        <f>MIN(S422, V422)</f>
        <v>52</v>
      </c>
      <c r="Y422">
        <f>(X422-N422)/N422*100</f>
        <v>0</v>
      </c>
    </row>
    <row r="423" spans="1:25" x14ac:dyDescent="0.3">
      <c r="A423" t="s">
        <v>426</v>
      </c>
      <c r="C423">
        <v>326428</v>
      </c>
      <c r="D423">
        <v>648197</v>
      </c>
      <c r="E423">
        <v>4.0199999999999996</v>
      </c>
      <c r="H423">
        <v>105366</v>
      </c>
      <c r="I423">
        <v>208427</v>
      </c>
      <c r="J423">
        <v>1.32</v>
      </c>
      <c r="M423" t="s">
        <v>3</v>
      </c>
      <c r="N423">
        <v>50</v>
      </c>
      <c r="O423">
        <v>0.77797899999999998</v>
      </c>
      <c r="R423" t="s">
        <v>3</v>
      </c>
      <c r="S423">
        <v>50</v>
      </c>
      <c r="T423">
        <v>0.230821</v>
      </c>
      <c r="V423">
        <v>50</v>
      </c>
      <c r="W423">
        <v>4.0000000000000001E-3</v>
      </c>
      <c r="X423">
        <f>MIN(S423, V423)</f>
        <v>50</v>
      </c>
      <c r="Y423">
        <f>(X423-N423)/N423*100</f>
        <v>0</v>
      </c>
    </row>
    <row r="424" spans="1:25" x14ac:dyDescent="0.3">
      <c r="A424" t="s">
        <v>427</v>
      </c>
      <c r="C424">
        <v>307020</v>
      </c>
      <c r="D424">
        <v>616597</v>
      </c>
      <c r="E424">
        <v>3.91</v>
      </c>
      <c r="H424">
        <v>103530</v>
      </c>
      <c r="I424">
        <v>206995</v>
      </c>
      <c r="J424">
        <v>1.33</v>
      </c>
      <c r="M424" t="s">
        <v>3</v>
      </c>
      <c r="N424">
        <v>57</v>
      </c>
      <c r="O424">
        <v>0.71840199999999999</v>
      </c>
      <c r="R424" t="s">
        <v>3</v>
      </c>
      <c r="S424">
        <v>57</v>
      </c>
      <c r="T424">
        <v>0.186226</v>
      </c>
      <c r="V424">
        <v>57</v>
      </c>
      <c r="W424">
        <v>4.0000000000000001E-3</v>
      </c>
      <c r="X424">
        <f>MIN(S424, V424)</f>
        <v>57</v>
      </c>
      <c r="Y424">
        <f>(X424-N424)/N424*100</f>
        <v>0</v>
      </c>
    </row>
    <row r="425" spans="1:25" x14ac:dyDescent="0.3">
      <c r="A425" t="s">
        <v>428</v>
      </c>
      <c r="C425">
        <v>330613</v>
      </c>
      <c r="D425">
        <v>667617</v>
      </c>
      <c r="E425">
        <v>4.28</v>
      </c>
      <c r="H425">
        <v>114514</v>
      </c>
      <c r="I425">
        <v>230271</v>
      </c>
      <c r="J425">
        <v>1.46</v>
      </c>
      <c r="M425" t="s">
        <v>3</v>
      </c>
      <c r="N425">
        <v>58</v>
      </c>
      <c r="O425">
        <v>0.746529</v>
      </c>
      <c r="R425" t="s">
        <v>3</v>
      </c>
      <c r="S425">
        <v>58</v>
      </c>
      <c r="T425">
        <v>0.22409499999999999</v>
      </c>
      <c r="V425">
        <v>61</v>
      </c>
      <c r="W425">
        <v>4.0000000000000001E-3</v>
      </c>
      <c r="X425">
        <f>MIN(S425, V425)</f>
        <v>58</v>
      </c>
      <c r="Y425">
        <f>(X425-N425)/N425*100</f>
        <v>0</v>
      </c>
    </row>
    <row r="426" spans="1:25" x14ac:dyDescent="0.3">
      <c r="A426" t="s">
        <v>429</v>
      </c>
      <c r="C426">
        <v>331330</v>
      </c>
      <c r="D426">
        <v>665141</v>
      </c>
      <c r="E426">
        <v>4.18</v>
      </c>
      <c r="H426">
        <v>114991</v>
      </c>
      <c r="I426">
        <v>229910</v>
      </c>
      <c r="J426">
        <v>1.44</v>
      </c>
      <c r="M426" t="s">
        <v>3</v>
      </c>
      <c r="N426">
        <v>58</v>
      </c>
      <c r="O426">
        <v>0.734711</v>
      </c>
      <c r="R426" t="s">
        <v>3</v>
      </c>
      <c r="S426">
        <v>58</v>
      </c>
      <c r="T426">
        <v>0.197545</v>
      </c>
      <c r="V426">
        <v>58</v>
      </c>
      <c r="W426">
        <v>5.0000000000000001E-3</v>
      </c>
      <c r="X426">
        <f>MIN(S426, V426)</f>
        <v>58</v>
      </c>
      <c r="Y426">
        <f>(X426-N426)/N426*100</f>
        <v>0</v>
      </c>
    </row>
    <row r="427" spans="1:25" x14ac:dyDescent="0.3">
      <c r="A427" t="s">
        <v>430</v>
      </c>
      <c r="C427">
        <v>334063</v>
      </c>
      <c r="D427">
        <v>672292</v>
      </c>
      <c r="E427">
        <v>4.33</v>
      </c>
      <c r="H427">
        <v>115860</v>
      </c>
      <c r="I427">
        <v>232270</v>
      </c>
      <c r="J427">
        <v>1.29</v>
      </c>
      <c r="M427" t="s">
        <v>3</v>
      </c>
      <c r="N427">
        <v>55</v>
      </c>
      <c r="O427">
        <v>0.754243</v>
      </c>
      <c r="R427" t="s">
        <v>3</v>
      </c>
      <c r="S427">
        <v>55</v>
      </c>
      <c r="T427">
        <v>0.22949800000000001</v>
      </c>
      <c r="V427">
        <v>59</v>
      </c>
      <c r="W427">
        <v>4.0000000000000001E-3</v>
      </c>
      <c r="X427">
        <f>MIN(S427, V427)</f>
        <v>55</v>
      </c>
      <c r="Y427">
        <f>(X427-N427)/N427*100</f>
        <v>0</v>
      </c>
    </row>
    <row r="428" spans="1:25" x14ac:dyDescent="0.3">
      <c r="A428" t="s">
        <v>431</v>
      </c>
      <c r="C428">
        <v>271269</v>
      </c>
      <c r="D428">
        <v>544623</v>
      </c>
      <c r="E428">
        <v>3.39</v>
      </c>
      <c r="H428">
        <v>83331</v>
      </c>
      <c r="I428">
        <v>166521</v>
      </c>
      <c r="J428">
        <v>1.08</v>
      </c>
      <c r="M428" t="s">
        <v>3</v>
      </c>
      <c r="N428">
        <v>44</v>
      </c>
      <c r="O428">
        <v>0.61463900000000005</v>
      </c>
      <c r="R428" t="s">
        <v>3</v>
      </c>
      <c r="S428">
        <v>44</v>
      </c>
      <c r="T428">
        <v>0.16788</v>
      </c>
      <c r="V428">
        <v>46</v>
      </c>
      <c r="W428">
        <v>4.0000000000000001E-3</v>
      </c>
      <c r="X428">
        <f>MIN(S428, V428)</f>
        <v>44</v>
      </c>
      <c r="Y428">
        <f>(X428-N428)/N428*100</f>
        <v>0</v>
      </c>
    </row>
    <row r="429" spans="1:25" x14ac:dyDescent="0.3">
      <c r="A429" t="s">
        <v>432</v>
      </c>
      <c r="C429">
        <v>381561</v>
      </c>
      <c r="D429">
        <v>770575</v>
      </c>
      <c r="E429">
        <v>4.92</v>
      </c>
      <c r="H429">
        <v>130482</v>
      </c>
      <c r="I429">
        <v>262448</v>
      </c>
      <c r="J429">
        <v>1.65</v>
      </c>
      <c r="M429" t="s">
        <v>3</v>
      </c>
      <c r="N429">
        <v>59</v>
      </c>
      <c r="O429">
        <v>0.84953999999999996</v>
      </c>
      <c r="R429" t="s">
        <v>3</v>
      </c>
      <c r="S429">
        <v>59</v>
      </c>
      <c r="T429">
        <v>0.257604</v>
      </c>
      <c r="V429">
        <v>65</v>
      </c>
      <c r="W429">
        <v>5.0000000000000001E-3</v>
      </c>
      <c r="X429">
        <f>MIN(S429, V429)</f>
        <v>59</v>
      </c>
      <c r="Y429">
        <f>(X429-N429)/N429*100</f>
        <v>0</v>
      </c>
    </row>
    <row r="430" spans="1:25" x14ac:dyDescent="0.3">
      <c r="A430" t="s">
        <v>433</v>
      </c>
      <c r="C430">
        <v>26488</v>
      </c>
      <c r="D430">
        <v>68755</v>
      </c>
      <c r="E430">
        <v>0.51</v>
      </c>
      <c r="H430">
        <v>9086</v>
      </c>
      <c r="I430">
        <v>22764</v>
      </c>
      <c r="J430">
        <v>0.1</v>
      </c>
      <c r="M430" t="s">
        <v>3</v>
      </c>
      <c r="N430">
        <v>55</v>
      </c>
      <c r="O430">
        <v>0.132159</v>
      </c>
      <c r="R430" t="s">
        <v>3</v>
      </c>
      <c r="S430">
        <v>55</v>
      </c>
      <c r="T430">
        <v>2.3345999999999999E-2</v>
      </c>
      <c r="V430">
        <v>58</v>
      </c>
      <c r="W430">
        <v>3.0000000000000001E-3</v>
      </c>
      <c r="X430">
        <f>MIN(S430, V430)</f>
        <v>55</v>
      </c>
      <c r="Y430">
        <f>(X430-N430)/N430*100</f>
        <v>0</v>
      </c>
    </row>
    <row r="431" spans="1:25" x14ac:dyDescent="0.3">
      <c r="A431" t="s">
        <v>434</v>
      </c>
      <c r="C431">
        <v>20850</v>
      </c>
      <c r="D431">
        <v>53289</v>
      </c>
      <c r="E431">
        <v>0.39</v>
      </c>
      <c r="H431">
        <v>6255</v>
      </c>
      <c r="I431">
        <v>15279</v>
      </c>
      <c r="J431">
        <v>0.06</v>
      </c>
      <c r="M431" t="s">
        <v>3</v>
      </c>
      <c r="N431">
        <v>38</v>
      </c>
      <c r="O431">
        <v>0.102754</v>
      </c>
      <c r="R431" t="s">
        <v>3</v>
      </c>
      <c r="S431">
        <v>38</v>
      </c>
      <c r="T431">
        <v>1.7395999999999998E-2</v>
      </c>
      <c r="V431">
        <v>44</v>
      </c>
      <c r="W431">
        <v>3.0000000000000001E-3</v>
      </c>
      <c r="X431">
        <f>MIN(S431, V431)</f>
        <v>38</v>
      </c>
      <c r="Y431">
        <f>(X431-N431)/N431*100</f>
        <v>0</v>
      </c>
    </row>
    <row r="432" spans="1:25" x14ac:dyDescent="0.3">
      <c r="A432" t="s">
        <v>435</v>
      </c>
      <c r="C432">
        <v>62300</v>
      </c>
      <c r="D432">
        <v>140792</v>
      </c>
      <c r="E432">
        <v>0.94</v>
      </c>
      <c r="H432">
        <v>34888</v>
      </c>
      <c r="I432">
        <v>78268</v>
      </c>
      <c r="J432">
        <v>0.44</v>
      </c>
      <c r="M432" t="s">
        <v>3</v>
      </c>
      <c r="N432">
        <v>70</v>
      </c>
      <c r="O432">
        <v>0.41220299999999999</v>
      </c>
      <c r="R432" t="s">
        <v>3</v>
      </c>
      <c r="S432">
        <v>70</v>
      </c>
      <c r="T432">
        <v>0.33340199999999998</v>
      </c>
      <c r="V432">
        <v>97</v>
      </c>
      <c r="W432">
        <v>3.0000000000000001E-3</v>
      </c>
      <c r="X432">
        <f>MIN(S432, V432)</f>
        <v>70</v>
      </c>
      <c r="Y432">
        <f>(X432-N432)/N432*100</f>
        <v>0</v>
      </c>
    </row>
    <row r="433" spans="1:25" x14ac:dyDescent="0.3">
      <c r="A433" t="s">
        <v>436</v>
      </c>
      <c r="C433">
        <v>53622</v>
      </c>
      <c r="D433">
        <v>119235</v>
      </c>
      <c r="E433">
        <v>0.76</v>
      </c>
      <c r="H433">
        <v>20191</v>
      </c>
      <c r="I433">
        <v>44192</v>
      </c>
      <c r="J433">
        <v>0.25</v>
      </c>
      <c r="M433" t="s">
        <v>3</v>
      </c>
      <c r="N433">
        <v>48</v>
      </c>
      <c r="O433">
        <v>0.60028999999999999</v>
      </c>
      <c r="R433" t="s">
        <v>3</v>
      </c>
      <c r="S433">
        <v>48</v>
      </c>
      <c r="T433">
        <v>0.17477599999999999</v>
      </c>
      <c r="V433">
        <v>60</v>
      </c>
      <c r="W433">
        <v>2E-3</v>
      </c>
      <c r="X433">
        <f>MIN(S433, V433)</f>
        <v>48</v>
      </c>
      <c r="Y433">
        <f>(X433-N433)/N433*100</f>
        <v>0</v>
      </c>
    </row>
    <row r="434" spans="1:25" x14ac:dyDescent="0.3">
      <c r="A434" t="s">
        <v>437</v>
      </c>
      <c r="C434">
        <v>57462</v>
      </c>
      <c r="D434">
        <v>132720</v>
      </c>
      <c r="E434">
        <v>0.87</v>
      </c>
      <c r="H434">
        <v>27318</v>
      </c>
      <c r="I434">
        <v>62352</v>
      </c>
      <c r="J434">
        <v>0.35</v>
      </c>
      <c r="M434" t="s">
        <v>3</v>
      </c>
      <c r="N434">
        <v>72</v>
      </c>
      <c r="O434">
        <v>1.1973210000000001</v>
      </c>
      <c r="R434" t="s">
        <v>3</v>
      </c>
      <c r="S434">
        <v>72</v>
      </c>
      <c r="T434">
        <v>0.35698000000000002</v>
      </c>
      <c r="V434">
        <v>86</v>
      </c>
      <c r="W434">
        <v>3.0000000000000001E-3</v>
      </c>
      <c r="X434">
        <f>MIN(S434, V434)</f>
        <v>72</v>
      </c>
      <c r="Y434">
        <f>(X434-N434)/N434*100</f>
        <v>0</v>
      </c>
    </row>
    <row r="435" spans="1:25" x14ac:dyDescent="0.3">
      <c r="A435" t="s">
        <v>438</v>
      </c>
      <c r="C435">
        <v>55578</v>
      </c>
      <c r="D435">
        <v>127956</v>
      </c>
      <c r="E435">
        <v>0.83</v>
      </c>
      <c r="H435">
        <v>32970</v>
      </c>
      <c r="I435">
        <v>75396</v>
      </c>
      <c r="J435">
        <v>0.43</v>
      </c>
      <c r="M435" t="s">
        <v>3</v>
      </c>
      <c r="N435">
        <v>76</v>
      </c>
      <c r="O435">
        <v>4.1819899999999999</v>
      </c>
      <c r="R435" t="s">
        <v>3</v>
      </c>
      <c r="S435">
        <v>76</v>
      </c>
      <c r="T435">
        <v>3.634995</v>
      </c>
      <c r="V435">
        <v>104</v>
      </c>
      <c r="W435">
        <v>4.0000000000000001E-3</v>
      </c>
      <c r="X435">
        <f>MIN(S435, V435)</f>
        <v>76</v>
      </c>
      <c r="Y435">
        <f>(X435-N435)/N435*100</f>
        <v>0</v>
      </c>
    </row>
    <row r="436" spans="1:25" x14ac:dyDescent="0.3">
      <c r="A436" t="s">
        <v>439</v>
      </c>
      <c r="C436">
        <v>72360</v>
      </c>
      <c r="D436">
        <v>167542</v>
      </c>
      <c r="E436">
        <v>1.1499999999999999</v>
      </c>
      <c r="H436">
        <v>30960</v>
      </c>
      <c r="I436">
        <v>70827</v>
      </c>
      <c r="J436">
        <v>0.4</v>
      </c>
      <c r="M436" t="s">
        <v>3</v>
      </c>
      <c r="N436">
        <v>62</v>
      </c>
      <c r="O436">
        <v>2.7107939999999999</v>
      </c>
      <c r="R436" t="s">
        <v>3</v>
      </c>
      <c r="S436">
        <v>62</v>
      </c>
      <c r="T436">
        <v>2.4002720000000002</v>
      </c>
      <c r="V436">
        <v>85</v>
      </c>
      <c r="W436">
        <v>3.0000000000000001E-3</v>
      </c>
      <c r="X436">
        <f>MIN(S436, V436)</f>
        <v>62</v>
      </c>
      <c r="Y436">
        <f>(X436-N436)/N436*100</f>
        <v>0</v>
      </c>
    </row>
    <row r="437" spans="1:25" x14ac:dyDescent="0.3">
      <c r="A437" t="s">
        <v>440</v>
      </c>
      <c r="C437">
        <v>55263</v>
      </c>
      <c r="D437">
        <v>124846</v>
      </c>
      <c r="E437">
        <v>0.8</v>
      </c>
      <c r="H437">
        <v>28776</v>
      </c>
      <c r="I437">
        <v>64420</v>
      </c>
      <c r="J437">
        <v>0.36</v>
      </c>
      <c r="M437" t="s">
        <v>3</v>
      </c>
      <c r="N437">
        <v>76</v>
      </c>
      <c r="O437">
        <v>0.70013400000000003</v>
      </c>
      <c r="R437" t="s">
        <v>3</v>
      </c>
      <c r="S437">
        <v>76</v>
      </c>
      <c r="T437">
        <v>0.58064000000000004</v>
      </c>
      <c r="V437">
        <v>87</v>
      </c>
      <c r="W437">
        <v>3.0000000000000001E-3</v>
      </c>
      <c r="X437">
        <f>MIN(S437, V437)</f>
        <v>76</v>
      </c>
      <c r="Y437">
        <f>(X437-N437)/N437*100</f>
        <v>0</v>
      </c>
    </row>
    <row r="438" spans="1:25" x14ac:dyDescent="0.3">
      <c r="A438" t="s">
        <v>441</v>
      </c>
      <c r="C438">
        <v>62656</v>
      </c>
      <c r="D438">
        <v>141400</v>
      </c>
      <c r="E438">
        <v>0.95</v>
      </c>
      <c r="H438">
        <v>30616</v>
      </c>
      <c r="I438">
        <v>68410</v>
      </c>
      <c r="J438">
        <v>0.39</v>
      </c>
      <c r="M438" t="s">
        <v>3</v>
      </c>
      <c r="N438">
        <v>64</v>
      </c>
      <c r="O438">
        <v>0.55379699999999998</v>
      </c>
      <c r="R438" t="s">
        <v>3</v>
      </c>
      <c r="S438">
        <v>64</v>
      </c>
      <c r="T438">
        <v>0.369145</v>
      </c>
      <c r="V438">
        <v>85</v>
      </c>
      <c r="W438">
        <v>3.0000000000000001E-3</v>
      </c>
      <c r="X438">
        <f>MIN(S438, V438)</f>
        <v>64</v>
      </c>
      <c r="Y438">
        <f>(X438-N438)/N438*100</f>
        <v>0</v>
      </c>
    </row>
    <row r="439" spans="1:25" x14ac:dyDescent="0.3">
      <c r="A439" t="s">
        <v>442</v>
      </c>
      <c r="C439">
        <v>61380</v>
      </c>
      <c r="D439">
        <v>139983</v>
      </c>
      <c r="E439">
        <v>0.9</v>
      </c>
      <c r="H439">
        <v>31372</v>
      </c>
      <c r="I439">
        <v>70903</v>
      </c>
      <c r="J439">
        <v>0.46</v>
      </c>
      <c r="M439" t="s">
        <v>3</v>
      </c>
      <c r="N439">
        <v>75</v>
      </c>
      <c r="O439">
        <v>9.0270279999999996</v>
      </c>
      <c r="R439" t="s">
        <v>3</v>
      </c>
      <c r="S439">
        <v>75</v>
      </c>
      <c r="T439">
        <v>8.21007</v>
      </c>
      <c r="V439">
        <v>91</v>
      </c>
      <c r="W439">
        <v>3.0000000000000001E-3</v>
      </c>
      <c r="X439">
        <f>MIN(S439, V439)</f>
        <v>75</v>
      </c>
      <c r="Y439">
        <f>(X439-N439)/N439*100</f>
        <v>0</v>
      </c>
    </row>
    <row r="440" spans="1:25" x14ac:dyDescent="0.3">
      <c r="A440" t="s">
        <v>443</v>
      </c>
      <c r="C440">
        <v>57750</v>
      </c>
      <c r="D440">
        <v>131005</v>
      </c>
      <c r="E440">
        <v>0.84</v>
      </c>
      <c r="H440">
        <v>27060</v>
      </c>
      <c r="I440">
        <v>60697</v>
      </c>
      <c r="J440">
        <v>0.34</v>
      </c>
      <c r="M440" t="s">
        <v>3</v>
      </c>
      <c r="N440">
        <v>64</v>
      </c>
      <c r="O440">
        <v>7.9633450000000003</v>
      </c>
      <c r="R440" t="s">
        <v>3</v>
      </c>
      <c r="S440">
        <v>64</v>
      </c>
      <c r="T440">
        <v>14.699541</v>
      </c>
      <c r="V440">
        <v>81</v>
      </c>
      <c r="W440">
        <v>3.0000000000000001E-3</v>
      </c>
      <c r="X440">
        <f>MIN(S440, V440)</f>
        <v>64</v>
      </c>
      <c r="Y440">
        <f>(X440-N440)/N440*100</f>
        <v>0</v>
      </c>
    </row>
    <row r="441" spans="1:25" x14ac:dyDescent="0.3">
      <c r="A441" t="s">
        <v>444</v>
      </c>
      <c r="C441">
        <v>59004</v>
      </c>
      <c r="D441">
        <v>127098</v>
      </c>
      <c r="E441">
        <v>0.77</v>
      </c>
      <c r="H441">
        <v>24948</v>
      </c>
      <c r="I441">
        <v>53138</v>
      </c>
      <c r="J441">
        <v>0.28999999999999998</v>
      </c>
      <c r="M441" t="s">
        <v>3</v>
      </c>
      <c r="N441">
        <v>49</v>
      </c>
      <c r="O441">
        <v>0.410578</v>
      </c>
      <c r="R441" t="s">
        <v>3</v>
      </c>
      <c r="S441">
        <v>49</v>
      </c>
      <c r="T441">
        <v>0.13417200000000001</v>
      </c>
      <c r="V441">
        <v>62</v>
      </c>
      <c r="W441">
        <v>3.0000000000000001E-3</v>
      </c>
      <c r="X441">
        <f>MIN(S441, V441)</f>
        <v>49</v>
      </c>
      <c r="Y441">
        <f>(X441-N441)/N441*100</f>
        <v>0</v>
      </c>
    </row>
    <row r="442" spans="1:25" x14ac:dyDescent="0.3">
      <c r="A442" t="s">
        <v>445</v>
      </c>
      <c r="C442">
        <v>70875</v>
      </c>
      <c r="D442">
        <v>160710</v>
      </c>
      <c r="E442">
        <v>1.07</v>
      </c>
      <c r="H442">
        <v>24000</v>
      </c>
      <c r="I442">
        <v>53460</v>
      </c>
      <c r="J442">
        <v>0.3</v>
      </c>
      <c r="M442" t="s">
        <v>3</v>
      </c>
      <c r="N442">
        <v>61</v>
      </c>
      <c r="O442">
        <v>0.64471500000000004</v>
      </c>
      <c r="R442" t="s">
        <v>3</v>
      </c>
      <c r="S442">
        <v>61</v>
      </c>
      <c r="T442">
        <v>0.103714</v>
      </c>
      <c r="V442">
        <v>63</v>
      </c>
      <c r="W442">
        <v>3.0000000000000001E-3</v>
      </c>
      <c r="X442">
        <f>MIN(S442, V442)</f>
        <v>61</v>
      </c>
      <c r="Y442">
        <f>(X442-N442)/N442*100</f>
        <v>0</v>
      </c>
    </row>
    <row r="443" spans="1:25" x14ac:dyDescent="0.3">
      <c r="A443" t="s">
        <v>446</v>
      </c>
      <c r="C443">
        <v>76791</v>
      </c>
      <c r="D443">
        <v>168040</v>
      </c>
      <c r="E443">
        <v>1.1000000000000001</v>
      </c>
      <c r="H443">
        <v>29172</v>
      </c>
      <c r="I443">
        <v>63034</v>
      </c>
      <c r="J443">
        <v>0.36</v>
      </c>
      <c r="M443" t="s">
        <v>3</v>
      </c>
      <c r="N443">
        <v>57</v>
      </c>
      <c r="O443">
        <v>0.75900400000000001</v>
      </c>
      <c r="R443" t="s">
        <v>3</v>
      </c>
      <c r="S443">
        <v>57</v>
      </c>
      <c r="T443">
        <v>0.21515400000000001</v>
      </c>
      <c r="V443">
        <v>67</v>
      </c>
      <c r="W443">
        <v>2E-3</v>
      </c>
      <c r="X443">
        <f>MIN(S443, V443)</f>
        <v>57</v>
      </c>
      <c r="Y443">
        <f>(X443-N443)/N443*100</f>
        <v>0</v>
      </c>
    </row>
    <row r="444" spans="1:25" x14ac:dyDescent="0.3">
      <c r="A444" t="s">
        <v>447</v>
      </c>
      <c r="C444">
        <v>61586</v>
      </c>
      <c r="D444">
        <v>135596</v>
      </c>
      <c r="E444">
        <v>0.86</v>
      </c>
      <c r="H444">
        <v>19663</v>
      </c>
      <c r="I444">
        <v>42484</v>
      </c>
      <c r="J444">
        <v>0.24</v>
      </c>
      <c r="M444" t="s">
        <v>3</v>
      </c>
      <c r="N444">
        <v>47</v>
      </c>
      <c r="O444">
        <v>0.62423300000000004</v>
      </c>
      <c r="R444" t="s">
        <v>3</v>
      </c>
      <c r="S444">
        <v>47</v>
      </c>
      <c r="T444">
        <v>0.14638499999999999</v>
      </c>
      <c r="V444">
        <v>52</v>
      </c>
      <c r="W444">
        <v>2E-3</v>
      </c>
      <c r="X444">
        <f>MIN(S444, V444)</f>
        <v>47</v>
      </c>
      <c r="Y444">
        <f>(X444-N444)/N444*100</f>
        <v>0</v>
      </c>
    </row>
    <row r="445" spans="1:25" x14ac:dyDescent="0.3">
      <c r="A445" t="s">
        <v>448</v>
      </c>
      <c r="C445">
        <v>79707</v>
      </c>
      <c r="D445">
        <v>169164</v>
      </c>
      <c r="E445">
        <v>1.04</v>
      </c>
      <c r="H445">
        <v>25428</v>
      </c>
      <c r="I445">
        <v>53169</v>
      </c>
      <c r="J445">
        <v>0.3</v>
      </c>
      <c r="M445" t="s">
        <v>3</v>
      </c>
      <c r="N445">
        <v>45</v>
      </c>
      <c r="O445">
        <v>0.28670299999999999</v>
      </c>
      <c r="R445" t="s">
        <v>3</v>
      </c>
      <c r="S445">
        <v>45</v>
      </c>
      <c r="T445">
        <v>6.8941000000000002E-2</v>
      </c>
      <c r="V445">
        <v>51</v>
      </c>
      <c r="W445">
        <v>3.0000000000000001E-3</v>
      </c>
      <c r="X445">
        <f>MIN(S445, V445)</f>
        <v>45</v>
      </c>
      <c r="Y445">
        <f>(X445-N445)/N445*100</f>
        <v>0</v>
      </c>
    </row>
    <row r="446" spans="1:25" x14ac:dyDescent="0.3">
      <c r="A446" t="s">
        <v>449</v>
      </c>
      <c r="C446">
        <v>69360</v>
      </c>
      <c r="D446">
        <v>151924</v>
      </c>
      <c r="E446">
        <v>0.99</v>
      </c>
      <c r="H446">
        <v>19584</v>
      </c>
      <c r="I446">
        <v>42002</v>
      </c>
      <c r="J446">
        <v>0.25</v>
      </c>
      <c r="M446" t="s">
        <v>3</v>
      </c>
      <c r="N446">
        <v>40</v>
      </c>
      <c r="O446">
        <v>0.94105499999999997</v>
      </c>
      <c r="R446" t="s">
        <v>3</v>
      </c>
      <c r="S446">
        <v>40</v>
      </c>
      <c r="T446">
        <v>0.19775799999999999</v>
      </c>
      <c r="V446">
        <v>47</v>
      </c>
      <c r="W446">
        <v>2E-3</v>
      </c>
      <c r="X446">
        <f>MIN(S446, V446)</f>
        <v>40</v>
      </c>
      <c r="Y446">
        <f>(X446-N446)/N446*100</f>
        <v>0</v>
      </c>
    </row>
    <row r="447" spans="1:25" x14ac:dyDescent="0.3">
      <c r="A447" t="s">
        <v>450</v>
      </c>
      <c r="C447">
        <v>91938</v>
      </c>
      <c r="D447">
        <v>203191</v>
      </c>
      <c r="E447">
        <v>1.36</v>
      </c>
      <c r="H447">
        <v>36036</v>
      </c>
      <c r="I447">
        <v>78682</v>
      </c>
      <c r="J447">
        <v>0.43</v>
      </c>
      <c r="M447" t="s">
        <v>3</v>
      </c>
      <c r="N447">
        <v>67</v>
      </c>
      <c r="O447">
        <v>0.60485599999999995</v>
      </c>
      <c r="R447" t="s">
        <v>3</v>
      </c>
      <c r="S447">
        <v>67</v>
      </c>
      <c r="T447">
        <v>0.23172699999999999</v>
      </c>
      <c r="V447">
        <v>77</v>
      </c>
      <c r="W447">
        <v>3.0000000000000001E-3</v>
      </c>
      <c r="X447">
        <f>MIN(S447, V447)</f>
        <v>67</v>
      </c>
      <c r="Y447">
        <f>(X447-N447)/N447*100</f>
        <v>0</v>
      </c>
    </row>
    <row r="448" spans="1:25" x14ac:dyDescent="0.3">
      <c r="A448" t="s">
        <v>451</v>
      </c>
      <c r="C448">
        <v>69372</v>
      </c>
      <c r="D448">
        <v>142700</v>
      </c>
      <c r="E448">
        <v>0.88</v>
      </c>
      <c r="H448">
        <v>21156</v>
      </c>
      <c r="I448">
        <v>42936</v>
      </c>
      <c r="J448">
        <v>0.25</v>
      </c>
      <c r="M448" t="s">
        <v>3</v>
      </c>
      <c r="N448">
        <v>37</v>
      </c>
      <c r="O448">
        <v>0.48243599999999998</v>
      </c>
      <c r="R448" t="s">
        <v>3</v>
      </c>
      <c r="S448">
        <v>37</v>
      </c>
      <c r="T448">
        <v>6.6877000000000006E-2</v>
      </c>
      <c r="V448">
        <v>42</v>
      </c>
      <c r="W448">
        <v>3.0000000000000001E-3</v>
      </c>
      <c r="X448">
        <f>MIN(S448, V448)</f>
        <v>37</v>
      </c>
      <c r="Y448">
        <f>(X448-N448)/N448*100</f>
        <v>0</v>
      </c>
    </row>
    <row r="449" spans="1:25" x14ac:dyDescent="0.3">
      <c r="A449" t="s">
        <v>452</v>
      </c>
      <c r="C449">
        <v>66600</v>
      </c>
      <c r="D449">
        <v>140777</v>
      </c>
      <c r="E449">
        <v>0.89</v>
      </c>
      <c r="H449">
        <v>26196</v>
      </c>
      <c r="I449">
        <v>54782</v>
      </c>
      <c r="J449">
        <v>0.31</v>
      </c>
      <c r="M449" t="s">
        <v>3</v>
      </c>
      <c r="N449">
        <v>44</v>
      </c>
      <c r="O449">
        <v>0.22433500000000001</v>
      </c>
      <c r="R449" t="s">
        <v>3</v>
      </c>
      <c r="S449">
        <v>44</v>
      </c>
      <c r="T449">
        <v>7.0691000000000004E-2</v>
      </c>
      <c r="V449">
        <v>58</v>
      </c>
      <c r="W449">
        <v>3.0000000000000001E-3</v>
      </c>
      <c r="X449">
        <f>MIN(S449, V449)</f>
        <v>44</v>
      </c>
      <c r="Y449">
        <f>(X449-N449)/N449*100</f>
        <v>0</v>
      </c>
    </row>
    <row r="450" spans="1:25" x14ac:dyDescent="0.3">
      <c r="A450" t="s">
        <v>453</v>
      </c>
      <c r="C450">
        <v>73590</v>
      </c>
      <c r="D450">
        <v>157374</v>
      </c>
      <c r="E450">
        <v>0.99</v>
      </c>
      <c r="H450">
        <v>20070</v>
      </c>
      <c r="I450">
        <v>42054</v>
      </c>
      <c r="J450">
        <v>0.24</v>
      </c>
      <c r="M450" t="s">
        <v>3</v>
      </c>
      <c r="N450">
        <v>39</v>
      </c>
      <c r="O450">
        <v>0.238118</v>
      </c>
      <c r="R450" t="s">
        <v>3</v>
      </c>
      <c r="S450">
        <v>39</v>
      </c>
      <c r="T450">
        <v>4.6039999999999998E-2</v>
      </c>
      <c r="V450">
        <v>44</v>
      </c>
      <c r="W450">
        <v>3.0000000000000001E-3</v>
      </c>
      <c r="X450">
        <f>MIN(S450, V450)</f>
        <v>39</v>
      </c>
      <c r="Y450">
        <f>(X450-N450)/N450*100</f>
        <v>0</v>
      </c>
    </row>
    <row r="451" spans="1:25" x14ac:dyDescent="0.3">
      <c r="A451" t="s">
        <v>454</v>
      </c>
      <c r="C451">
        <v>63900</v>
      </c>
      <c r="D451">
        <v>135800</v>
      </c>
      <c r="E451">
        <v>0.86</v>
      </c>
      <c r="H451">
        <v>27264</v>
      </c>
      <c r="I451">
        <v>57368</v>
      </c>
      <c r="J451">
        <v>0.32</v>
      </c>
      <c r="M451" t="s">
        <v>3</v>
      </c>
      <c r="N451">
        <v>51</v>
      </c>
      <c r="O451">
        <v>0.231212</v>
      </c>
      <c r="R451" t="s">
        <v>3</v>
      </c>
      <c r="S451">
        <v>51</v>
      </c>
      <c r="T451">
        <v>0.110167</v>
      </c>
      <c r="V451">
        <v>63</v>
      </c>
      <c r="W451">
        <v>3.0000000000000001E-3</v>
      </c>
      <c r="X451">
        <f>MIN(S451, V451)</f>
        <v>51</v>
      </c>
      <c r="Y451">
        <f>(X451-N451)/N451*100</f>
        <v>0</v>
      </c>
    </row>
    <row r="452" spans="1:25" x14ac:dyDescent="0.3">
      <c r="A452" t="s">
        <v>455</v>
      </c>
      <c r="C452">
        <v>76293</v>
      </c>
      <c r="D452">
        <v>156626</v>
      </c>
      <c r="E452">
        <v>0.97</v>
      </c>
      <c r="H452">
        <v>26469</v>
      </c>
      <c r="I452">
        <v>53714</v>
      </c>
      <c r="J452">
        <v>0.3</v>
      </c>
      <c r="M452" t="s">
        <v>3</v>
      </c>
      <c r="N452">
        <v>49</v>
      </c>
      <c r="O452">
        <v>0.24812400000000001</v>
      </c>
      <c r="R452" t="s">
        <v>3</v>
      </c>
      <c r="S452">
        <v>49</v>
      </c>
      <c r="T452">
        <v>6.9525000000000003E-2</v>
      </c>
      <c r="V452">
        <v>50</v>
      </c>
      <c r="W452">
        <v>3.0000000000000001E-3</v>
      </c>
      <c r="X452">
        <f>MIN(S452, V452)</f>
        <v>49</v>
      </c>
      <c r="Y452">
        <f>(X452-N452)/N452*100</f>
        <v>0</v>
      </c>
    </row>
    <row r="453" spans="1:25" x14ac:dyDescent="0.3">
      <c r="A453" t="s">
        <v>456</v>
      </c>
      <c r="C453">
        <v>82824</v>
      </c>
      <c r="D453">
        <v>175184</v>
      </c>
      <c r="E453">
        <v>1.1000000000000001</v>
      </c>
      <c r="H453">
        <v>23171</v>
      </c>
      <c r="I453">
        <v>48134</v>
      </c>
      <c r="J453">
        <v>0.27</v>
      </c>
      <c r="M453" t="s">
        <v>3</v>
      </c>
      <c r="N453">
        <v>44</v>
      </c>
      <c r="O453">
        <v>0.25337399999999999</v>
      </c>
      <c r="R453" t="s">
        <v>3</v>
      </c>
      <c r="S453">
        <v>44</v>
      </c>
      <c r="T453">
        <v>4.9377999999999998E-2</v>
      </c>
      <c r="V453">
        <v>46</v>
      </c>
      <c r="W453">
        <v>3.0000000000000001E-3</v>
      </c>
      <c r="X453">
        <f>MIN(S453, V453)</f>
        <v>44</v>
      </c>
      <c r="Y453">
        <f>(X453-N453)/N453*100</f>
        <v>0</v>
      </c>
    </row>
    <row r="454" spans="1:25" x14ac:dyDescent="0.3">
      <c r="A454" t="s">
        <v>457</v>
      </c>
      <c r="C454">
        <v>80017</v>
      </c>
      <c r="D454">
        <v>170483</v>
      </c>
      <c r="E454">
        <v>1.06</v>
      </c>
      <c r="H454">
        <v>23359</v>
      </c>
      <c r="I454">
        <v>48959</v>
      </c>
      <c r="J454">
        <v>0.28000000000000003</v>
      </c>
      <c r="M454" t="s">
        <v>3</v>
      </c>
      <c r="N454">
        <v>42</v>
      </c>
      <c r="O454">
        <v>0.24193799999999999</v>
      </c>
      <c r="R454" t="s">
        <v>3</v>
      </c>
      <c r="S454">
        <v>42</v>
      </c>
      <c r="T454">
        <v>5.1915999999999997E-2</v>
      </c>
      <c r="V454">
        <v>46</v>
      </c>
      <c r="W454">
        <v>3.0000000000000001E-3</v>
      </c>
      <c r="X454">
        <f>MIN(S454, V454)</f>
        <v>42</v>
      </c>
      <c r="Y454">
        <f>(X454-N454)/N454*100</f>
        <v>0</v>
      </c>
    </row>
    <row r="455" spans="1:25" x14ac:dyDescent="0.3">
      <c r="A455" t="s">
        <v>458</v>
      </c>
      <c r="C455">
        <v>71222</v>
      </c>
      <c r="D455">
        <v>148324</v>
      </c>
      <c r="E455">
        <v>0.94</v>
      </c>
      <c r="H455">
        <v>21032</v>
      </c>
      <c r="I455">
        <v>43114</v>
      </c>
      <c r="J455">
        <v>0.25</v>
      </c>
      <c r="M455" t="s">
        <v>3</v>
      </c>
      <c r="N455">
        <v>42</v>
      </c>
      <c r="O455">
        <v>0.41522700000000001</v>
      </c>
      <c r="R455" t="s">
        <v>3</v>
      </c>
      <c r="S455">
        <v>42</v>
      </c>
      <c r="T455">
        <v>5.0765999999999999E-2</v>
      </c>
      <c r="V455">
        <v>43</v>
      </c>
      <c r="W455">
        <v>3.0000000000000001E-3</v>
      </c>
      <c r="X455">
        <f>MIN(S455, V455)</f>
        <v>42</v>
      </c>
      <c r="Y455">
        <f>(X455-N455)/N455*100</f>
        <v>0</v>
      </c>
    </row>
    <row r="456" spans="1:25" x14ac:dyDescent="0.3">
      <c r="A456" t="s">
        <v>459</v>
      </c>
      <c r="C456">
        <v>71278</v>
      </c>
      <c r="D456">
        <v>149524</v>
      </c>
      <c r="E456">
        <v>0.95</v>
      </c>
      <c r="H456">
        <v>22700</v>
      </c>
      <c r="I456">
        <v>46911</v>
      </c>
      <c r="J456">
        <v>0.26</v>
      </c>
      <c r="M456" t="s">
        <v>3</v>
      </c>
      <c r="N456">
        <v>44</v>
      </c>
      <c r="O456">
        <v>0.25182100000000002</v>
      </c>
      <c r="R456" t="s">
        <v>3</v>
      </c>
      <c r="S456">
        <v>44</v>
      </c>
      <c r="T456">
        <v>4.8055E-2</v>
      </c>
      <c r="V456">
        <v>49</v>
      </c>
      <c r="W456">
        <v>3.0000000000000001E-3</v>
      </c>
      <c r="X456">
        <f>MIN(S456, V456)</f>
        <v>44</v>
      </c>
      <c r="Y456">
        <f>(X456-N456)/N456*100</f>
        <v>0</v>
      </c>
    </row>
    <row r="457" spans="1:25" x14ac:dyDescent="0.3">
      <c r="A457" t="s">
        <v>460</v>
      </c>
      <c r="C457">
        <v>101179</v>
      </c>
      <c r="D457">
        <v>215454</v>
      </c>
      <c r="E457">
        <v>1.39</v>
      </c>
      <c r="H457">
        <v>29068</v>
      </c>
      <c r="I457">
        <v>60912</v>
      </c>
      <c r="J457">
        <v>0.41</v>
      </c>
      <c r="M457" t="s">
        <v>3</v>
      </c>
      <c r="N457">
        <v>43</v>
      </c>
      <c r="O457">
        <v>0.71839799999999998</v>
      </c>
      <c r="R457" t="s">
        <v>3</v>
      </c>
      <c r="S457">
        <v>43</v>
      </c>
      <c r="T457">
        <v>0.131629</v>
      </c>
      <c r="V457">
        <v>51</v>
      </c>
      <c r="W457">
        <v>3.0000000000000001E-3</v>
      </c>
      <c r="X457">
        <f>MIN(S457, V457)</f>
        <v>43</v>
      </c>
      <c r="Y457">
        <f>(X457-N457)/N457*100</f>
        <v>0</v>
      </c>
    </row>
    <row r="458" spans="1:25" x14ac:dyDescent="0.3">
      <c r="A458" t="s">
        <v>461</v>
      </c>
      <c r="C458">
        <v>72240</v>
      </c>
      <c r="D458">
        <v>146013</v>
      </c>
      <c r="E458">
        <v>0.87</v>
      </c>
      <c r="H458">
        <v>20160</v>
      </c>
      <c r="I458">
        <v>40179</v>
      </c>
      <c r="J458">
        <v>0.24</v>
      </c>
      <c r="M458" t="s">
        <v>3</v>
      </c>
      <c r="N458">
        <v>35</v>
      </c>
      <c r="O458">
        <v>0.19064200000000001</v>
      </c>
      <c r="R458" t="s">
        <v>3</v>
      </c>
      <c r="S458">
        <v>35</v>
      </c>
      <c r="T458">
        <v>3.585E-2</v>
      </c>
      <c r="V458">
        <v>35</v>
      </c>
      <c r="W458">
        <v>3.0000000000000001E-3</v>
      </c>
      <c r="X458">
        <f>MIN(S458, V458)</f>
        <v>35</v>
      </c>
      <c r="Y458">
        <f>(X458-N458)/N458*100</f>
        <v>0</v>
      </c>
    </row>
    <row r="459" spans="1:25" x14ac:dyDescent="0.3">
      <c r="A459" t="s">
        <v>462</v>
      </c>
      <c r="C459">
        <v>76936</v>
      </c>
      <c r="D459">
        <v>162781</v>
      </c>
      <c r="E459">
        <v>1.03</v>
      </c>
      <c r="H459">
        <v>27376</v>
      </c>
      <c r="I459">
        <v>57151</v>
      </c>
      <c r="J459">
        <v>0.32</v>
      </c>
      <c r="M459" t="s">
        <v>3</v>
      </c>
      <c r="N459">
        <v>50</v>
      </c>
      <c r="O459">
        <v>0.22509899999999999</v>
      </c>
      <c r="R459" t="s">
        <v>3</v>
      </c>
      <c r="S459">
        <v>50</v>
      </c>
      <c r="T459">
        <v>5.8902999999999997E-2</v>
      </c>
      <c r="V459">
        <v>57</v>
      </c>
      <c r="W459">
        <v>4.0000000000000001E-3</v>
      </c>
      <c r="X459">
        <f>MIN(S459, V459)</f>
        <v>50</v>
      </c>
      <c r="Y459">
        <f>(X459-N459)/N459*100</f>
        <v>0</v>
      </c>
    </row>
    <row r="460" spans="1:25" x14ac:dyDescent="0.3">
      <c r="A460" t="s">
        <v>463</v>
      </c>
      <c r="C460">
        <v>82128</v>
      </c>
      <c r="D460">
        <v>176615</v>
      </c>
      <c r="E460">
        <v>1.1100000000000001</v>
      </c>
      <c r="H460">
        <v>22656</v>
      </c>
      <c r="I460">
        <v>47843</v>
      </c>
      <c r="J460">
        <v>0.27</v>
      </c>
      <c r="M460" t="s">
        <v>3</v>
      </c>
      <c r="N460">
        <v>44</v>
      </c>
      <c r="O460">
        <v>0.49240099999999998</v>
      </c>
      <c r="R460" t="s">
        <v>3</v>
      </c>
      <c r="S460">
        <v>44</v>
      </c>
      <c r="T460">
        <v>7.8341999999999995E-2</v>
      </c>
      <c r="V460">
        <v>47</v>
      </c>
      <c r="W460">
        <v>3.0000000000000001E-3</v>
      </c>
      <c r="X460">
        <f>MIN(S460, V460)</f>
        <v>44</v>
      </c>
      <c r="Y460">
        <f>(X460-N460)/N460*100</f>
        <v>0</v>
      </c>
    </row>
    <row r="461" spans="1:25" x14ac:dyDescent="0.3">
      <c r="A461" t="s">
        <v>464</v>
      </c>
      <c r="C461">
        <v>77844</v>
      </c>
      <c r="D461">
        <v>163311</v>
      </c>
      <c r="E461">
        <v>1.01</v>
      </c>
      <c r="H461">
        <v>33932</v>
      </c>
      <c r="I461">
        <v>70559</v>
      </c>
      <c r="J461">
        <v>0.45</v>
      </c>
      <c r="M461" t="s">
        <v>3</v>
      </c>
      <c r="N461">
        <v>50</v>
      </c>
      <c r="O461">
        <v>0.60985500000000004</v>
      </c>
      <c r="R461" t="s">
        <v>3</v>
      </c>
      <c r="S461">
        <v>50</v>
      </c>
      <c r="T461">
        <v>0.25185000000000002</v>
      </c>
      <c r="V461">
        <v>67</v>
      </c>
      <c r="W461">
        <v>3.0000000000000001E-3</v>
      </c>
      <c r="X461">
        <f>MIN(S461, V461)</f>
        <v>50</v>
      </c>
      <c r="Y461">
        <f>(X461-N461)/N461*100</f>
        <v>0</v>
      </c>
    </row>
    <row r="462" spans="1:25" x14ac:dyDescent="0.3">
      <c r="A462" t="s">
        <v>465</v>
      </c>
      <c r="C462">
        <v>84494</v>
      </c>
      <c r="D462">
        <v>177521</v>
      </c>
      <c r="E462">
        <v>1.1100000000000001</v>
      </c>
      <c r="H462">
        <v>32067</v>
      </c>
      <c r="I462">
        <v>66693</v>
      </c>
      <c r="J462">
        <v>0.44</v>
      </c>
      <c r="M462" t="s">
        <v>3</v>
      </c>
      <c r="N462">
        <v>62</v>
      </c>
      <c r="O462">
        <v>0.25209399999999998</v>
      </c>
      <c r="R462" t="s">
        <v>3</v>
      </c>
      <c r="S462">
        <v>62</v>
      </c>
      <c r="T462">
        <v>6.2530000000000002E-2</v>
      </c>
      <c r="V462">
        <v>62</v>
      </c>
      <c r="W462">
        <v>3.0000000000000001E-3</v>
      </c>
      <c r="X462">
        <f>MIN(S462, V462)</f>
        <v>62</v>
      </c>
      <c r="Y462">
        <f>(X462-N462)/N462*100</f>
        <v>0</v>
      </c>
    </row>
    <row r="463" spans="1:25" x14ac:dyDescent="0.3">
      <c r="A463" t="s">
        <v>466</v>
      </c>
      <c r="C463">
        <v>73112</v>
      </c>
      <c r="D463">
        <v>151733</v>
      </c>
      <c r="E463">
        <v>0.95</v>
      </c>
      <c r="H463">
        <v>22230</v>
      </c>
      <c r="I463">
        <v>45437</v>
      </c>
      <c r="J463">
        <v>0.26</v>
      </c>
      <c r="M463" t="s">
        <v>3</v>
      </c>
      <c r="N463">
        <v>44</v>
      </c>
      <c r="O463">
        <v>0.20747699999999999</v>
      </c>
      <c r="R463" t="s">
        <v>3</v>
      </c>
      <c r="S463">
        <v>44</v>
      </c>
      <c r="T463">
        <v>3.9938000000000001E-2</v>
      </c>
      <c r="V463">
        <v>44</v>
      </c>
      <c r="W463">
        <v>3.0000000000000001E-3</v>
      </c>
      <c r="X463">
        <f>MIN(S463, V463)</f>
        <v>44</v>
      </c>
      <c r="Y463">
        <f>(X463-N463)/N463*100</f>
        <v>0</v>
      </c>
    </row>
    <row r="464" spans="1:25" x14ac:dyDescent="0.3">
      <c r="A464" t="s">
        <v>467</v>
      </c>
      <c r="C464">
        <v>115656</v>
      </c>
      <c r="D464">
        <v>239300</v>
      </c>
      <c r="E464">
        <v>1.56</v>
      </c>
      <c r="H464">
        <v>33496</v>
      </c>
      <c r="I464">
        <v>68350</v>
      </c>
      <c r="J464">
        <v>0.39</v>
      </c>
      <c r="M464" t="s">
        <v>3</v>
      </c>
      <c r="N464">
        <v>51</v>
      </c>
      <c r="O464">
        <v>0.31314799999999998</v>
      </c>
      <c r="R464" t="s">
        <v>3</v>
      </c>
      <c r="S464">
        <v>51</v>
      </c>
      <c r="T464">
        <v>6.9422999999999999E-2</v>
      </c>
      <c r="V464">
        <v>52</v>
      </c>
      <c r="W464">
        <v>3.0000000000000001E-3</v>
      </c>
      <c r="X464">
        <f>MIN(S464, V464)</f>
        <v>51</v>
      </c>
      <c r="Y464">
        <f>(X464-N464)/N464*100</f>
        <v>0</v>
      </c>
    </row>
    <row r="465" spans="1:25" x14ac:dyDescent="0.3">
      <c r="A465" t="s">
        <v>468</v>
      </c>
      <c r="C465">
        <v>105591</v>
      </c>
      <c r="D465">
        <v>222464</v>
      </c>
      <c r="E465">
        <v>1.43</v>
      </c>
      <c r="H465">
        <v>31158</v>
      </c>
      <c r="I465">
        <v>64697</v>
      </c>
      <c r="J465">
        <v>0.43</v>
      </c>
      <c r="M465" t="s">
        <v>3</v>
      </c>
      <c r="N465">
        <v>53</v>
      </c>
      <c r="O465">
        <v>0.29304799999999998</v>
      </c>
      <c r="R465" t="s">
        <v>3</v>
      </c>
      <c r="S465">
        <v>53</v>
      </c>
      <c r="T465">
        <v>5.8285999999999998E-2</v>
      </c>
      <c r="V465">
        <v>53</v>
      </c>
      <c r="W465">
        <v>5.0000000000000001E-3</v>
      </c>
      <c r="X465">
        <f>MIN(S465, V465)</f>
        <v>53</v>
      </c>
      <c r="Y465">
        <f>(X465-N465)/N465*100</f>
        <v>0</v>
      </c>
    </row>
    <row r="466" spans="1:25" x14ac:dyDescent="0.3">
      <c r="A466" t="s">
        <v>469</v>
      </c>
      <c r="C466">
        <v>79275</v>
      </c>
      <c r="D466">
        <v>163124</v>
      </c>
      <c r="E466">
        <v>1.01</v>
      </c>
      <c r="H466">
        <v>22050</v>
      </c>
      <c r="I466">
        <v>44641</v>
      </c>
      <c r="J466">
        <v>0.26</v>
      </c>
      <c r="M466" t="s">
        <v>3</v>
      </c>
      <c r="N466">
        <v>40</v>
      </c>
      <c r="O466">
        <v>0.216171</v>
      </c>
      <c r="R466" t="s">
        <v>3</v>
      </c>
      <c r="S466">
        <v>40</v>
      </c>
      <c r="T466">
        <v>4.2938999999999998E-2</v>
      </c>
      <c r="V466">
        <v>41</v>
      </c>
      <c r="W466">
        <v>2E-3</v>
      </c>
      <c r="X466">
        <f>MIN(S466, V466)</f>
        <v>40</v>
      </c>
      <c r="Y466">
        <f>(X466-N466)/N466*100</f>
        <v>0</v>
      </c>
    </row>
    <row r="467" spans="1:25" x14ac:dyDescent="0.3">
      <c r="A467" t="s">
        <v>470</v>
      </c>
      <c r="C467">
        <v>97555</v>
      </c>
      <c r="D467">
        <v>204905</v>
      </c>
      <c r="E467">
        <v>1.32</v>
      </c>
      <c r="H467">
        <v>33245</v>
      </c>
      <c r="I467">
        <v>68969</v>
      </c>
      <c r="J467">
        <v>0.39</v>
      </c>
      <c r="M467" t="s">
        <v>3</v>
      </c>
      <c r="N467">
        <v>58</v>
      </c>
      <c r="O467">
        <v>0.27397899999999997</v>
      </c>
      <c r="R467" t="s">
        <v>3</v>
      </c>
      <c r="S467">
        <v>58</v>
      </c>
      <c r="T467">
        <v>7.2220999999999994E-2</v>
      </c>
      <c r="V467">
        <v>60</v>
      </c>
      <c r="W467">
        <v>4.0000000000000001E-3</v>
      </c>
      <c r="X467">
        <f>MIN(S467, V467)</f>
        <v>58</v>
      </c>
      <c r="Y467">
        <f>(X467-N467)/N467*100</f>
        <v>0</v>
      </c>
    </row>
    <row r="468" spans="1:25" x14ac:dyDescent="0.3">
      <c r="A468" t="s">
        <v>471</v>
      </c>
      <c r="C468">
        <v>108100</v>
      </c>
      <c r="D468">
        <v>228394</v>
      </c>
      <c r="E468">
        <v>1.54</v>
      </c>
      <c r="H468">
        <v>30475</v>
      </c>
      <c r="I468">
        <v>63289</v>
      </c>
      <c r="J468">
        <v>0.37</v>
      </c>
      <c r="M468" t="s">
        <v>3</v>
      </c>
      <c r="N468">
        <v>47</v>
      </c>
      <c r="O468">
        <v>0.306842</v>
      </c>
      <c r="R468" t="s">
        <v>3</v>
      </c>
      <c r="S468">
        <v>47</v>
      </c>
      <c r="T468">
        <v>6.1275999999999997E-2</v>
      </c>
      <c r="V468">
        <v>52</v>
      </c>
      <c r="W468">
        <v>3.0000000000000001E-3</v>
      </c>
      <c r="X468">
        <f>MIN(S468, V468)</f>
        <v>47</v>
      </c>
      <c r="Y468">
        <f>(X468-N468)/N468*100</f>
        <v>0</v>
      </c>
    </row>
    <row r="469" spans="1:25" x14ac:dyDescent="0.3">
      <c r="A469" t="s">
        <v>472</v>
      </c>
      <c r="C469">
        <v>103964</v>
      </c>
      <c r="D469">
        <v>209904</v>
      </c>
      <c r="E469">
        <v>1.35</v>
      </c>
      <c r="H469">
        <v>27636</v>
      </c>
      <c r="I469">
        <v>55044</v>
      </c>
      <c r="J469">
        <v>0.32</v>
      </c>
      <c r="M469" t="s">
        <v>3</v>
      </c>
      <c r="N469">
        <v>41</v>
      </c>
      <c r="O469">
        <v>0.26527800000000001</v>
      </c>
      <c r="R469" t="s">
        <v>3</v>
      </c>
      <c r="S469">
        <v>41</v>
      </c>
      <c r="T469">
        <v>4.8252999999999997E-2</v>
      </c>
      <c r="V469">
        <v>41</v>
      </c>
      <c r="W469">
        <v>3.0000000000000001E-3</v>
      </c>
      <c r="X469">
        <f>MIN(S469, V469)</f>
        <v>41</v>
      </c>
      <c r="Y469">
        <f>(X469-N469)/N469*100</f>
        <v>0</v>
      </c>
    </row>
    <row r="470" spans="1:25" x14ac:dyDescent="0.3">
      <c r="A470" t="s">
        <v>473</v>
      </c>
      <c r="C470">
        <v>76596</v>
      </c>
      <c r="D470">
        <v>161258</v>
      </c>
      <c r="E470">
        <v>1.01</v>
      </c>
      <c r="H470">
        <v>23077</v>
      </c>
      <c r="I470">
        <v>47789</v>
      </c>
      <c r="J470">
        <v>0.27</v>
      </c>
      <c r="M470" t="s">
        <v>3</v>
      </c>
      <c r="N470">
        <v>46</v>
      </c>
      <c r="O470">
        <v>0.29841299999999998</v>
      </c>
      <c r="R470" t="s">
        <v>3</v>
      </c>
      <c r="S470">
        <v>46</v>
      </c>
      <c r="T470">
        <v>5.2372000000000002E-2</v>
      </c>
      <c r="V470">
        <v>46</v>
      </c>
      <c r="W470">
        <v>4.0000000000000001E-3</v>
      </c>
      <c r="X470">
        <f>MIN(S470, V470)</f>
        <v>46</v>
      </c>
      <c r="Y470">
        <f>(X470-N470)/N470*100</f>
        <v>0</v>
      </c>
    </row>
    <row r="471" spans="1:25" x14ac:dyDescent="0.3">
      <c r="A471" t="s">
        <v>474</v>
      </c>
      <c r="C471">
        <v>93019</v>
      </c>
      <c r="D471">
        <v>191612</v>
      </c>
      <c r="E471">
        <v>1.22</v>
      </c>
      <c r="H471">
        <v>22280</v>
      </c>
      <c r="I471">
        <v>45054</v>
      </c>
      <c r="J471">
        <v>0.26</v>
      </c>
      <c r="M471" t="s">
        <v>3</v>
      </c>
      <c r="N471">
        <v>39</v>
      </c>
      <c r="O471">
        <v>0.26899000000000001</v>
      </c>
      <c r="R471" t="s">
        <v>3</v>
      </c>
      <c r="S471">
        <v>39</v>
      </c>
      <c r="T471">
        <v>4.0294999999999997E-2</v>
      </c>
      <c r="V471">
        <v>39</v>
      </c>
      <c r="W471">
        <v>3.0000000000000001E-3</v>
      </c>
      <c r="X471">
        <f>MIN(S471, V471)</f>
        <v>39</v>
      </c>
      <c r="Y471">
        <f>(X471-N471)/N471*100</f>
        <v>0</v>
      </c>
    </row>
    <row r="472" spans="1:25" x14ac:dyDescent="0.3">
      <c r="A472" t="s">
        <v>475</v>
      </c>
      <c r="C472">
        <v>117436</v>
      </c>
      <c r="D472">
        <v>251449</v>
      </c>
      <c r="E472">
        <v>1.62</v>
      </c>
      <c r="H472">
        <v>65940</v>
      </c>
      <c r="I472">
        <v>140585</v>
      </c>
      <c r="J472">
        <v>0.85</v>
      </c>
      <c r="M472" t="s">
        <v>3</v>
      </c>
      <c r="N472">
        <v>83</v>
      </c>
      <c r="O472">
        <v>13.400857999999999</v>
      </c>
      <c r="R472" t="s">
        <v>3</v>
      </c>
      <c r="S472">
        <v>83</v>
      </c>
      <c r="T472">
        <v>16.543420999999999</v>
      </c>
      <c r="V472">
        <v>104</v>
      </c>
      <c r="W472">
        <v>3.0000000000000001E-3</v>
      </c>
      <c r="X472">
        <f>MIN(S472, V472)</f>
        <v>83</v>
      </c>
      <c r="Y472">
        <f>(X472-N472)/N472*100</f>
        <v>0</v>
      </c>
    </row>
    <row r="473" spans="1:25" x14ac:dyDescent="0.3">
      <c r="A473" t="s">
        <v>476</v>
      </c>
      <c r="C473">
        <v>99932</v>
      </c>
      <c r="D473">
        <v>212265</v>
      </c>
      <c r="E473">
        <v>1.3</v>
      </c>
      <c r="H473">
        <v>62608</v>
      </c>
      <c r="I473">
        <v>132595</v>
      </c>
      <c r="J473">
        <v>0.8</v>
      </c>
      <c r="M473" t="s">
        <v>3</v>
      </c>
      <c r="N473">
        <v>77</v>
      </c>
      <c r="O473">
        <v>6.8627770000000003</v>
      </c>
      <c r="R473" t="s">
        <v>3</v>
      </c>
      <c r="S473">
        <v>77</v>
      </c>
      <c r="T473">
        <v>4.1476540000000002</v>
      </c>
      <c r="V473">
        <v>103</v>
      </c>
      <c r="W473">
        <v>3.0000000000000001E-3</v>
      </c>
      <c r="X473">
        <f>MIN(S473, V473)</f>
        <v>77</v>
      </c>
      <c r="Y473">
        <f>(X473-N473)/N473*100</f>
        <v>0</v>
      </c>
    </row>
    <row r="474" spans="1:25" x14ac:dyDescent="0.3">
      <c r="A474" t="s">
        <v>477</v>
      </c>
      <c r="C474">
        <v>84726</v>
      </c>
      <c r="D474">
        <v>180663</v>
      </c>
      <c r="E474">
        <v>1.1299999999999999</v>
      </c>
      <c r="H474">
        <v>60668</v>
      </c>
      <c r="I474">
        <v>129051</v>
      </c>
      <c r="J474">
        <v>0.79</v>
      </c>
      <c r="M474" t="s">
        <v>4</v>
      </c>
      <c r="N474">
        <v>92</v>
      </c>
      <c r="O474">
        <v>60.198673999999997</v>
      </c>
      <c r="R474" t="s">
        <v>4</v>
      </c>
      <c r="S474">
        <v>92</v>
      </c>
      <c r="T474">
        <v>60.125214</v>
      </c>
      <c r="V474">
        <v>115</v>
      </c>
      <c r="W474">
        <v>2E-3</v>
      </c>
      <c r="X474">
        <f>MIN(S474, V474)</f>
        <v>92</v>
      </c>
      <c r="Y474">
        <f>(X474-N474)/N474*100</f>
        <v>0</v>
      </c>
    </row>
    <row r="475" spans="1:25" x14ac:dyDescent="0.3">
      <c r="A475" t="s">
        <v>478</v>
      </c>
      <c r="C475">
        <v>104208</v>
      </c>
      <c r="D475">
        <v>219267</v>
      </c>
      <c r="E475">
        <v>1.36</v>
      </c>
      <c r="H475">
        <v>57408</v>
      </c>
      <c r="I475">
        <v>120267</v>
      </c>
      <c r="J475">
        <v>0.73</v>
      </c>
      <c r="M475" t="s">
        <v>3</v>
      </c>
      <c r="N475">
        <v>68</v>
      </c>
      <c r="O475">
        <v>5.5177329999999998</v>
      </c>
      <c r="R475" t="s">
        <v>3</v>
      </c>
      <c r="S475">
        <v>68</v>
      </c>
      <c r="T475">
        <v>4.8823049999999997</v>
      </c>
      <c r="V475">
        <v>91</v>
      </c>
      <c r="W475">
        <v>3.0000000000000001E-3</v>
      </c>
      <c r="X475">
        <f>MIN(S475, V475)</f>
        <v>68</v>
      </c>
      <c r="Y475">
        <f>(X475-N475)/N475*100</f>
        <v>0</v>
      </c>
    </row>
    <row r="476" spans="1:25" x14ac:dyDescent="0.3">
      <c r="A476" t="s">
        <v>479</v>
      </c>
      <c r="C476">
        <v>107900</v>
      </c>
      <c r="D476">
        <v>226873</v>
      </c>
      <c r="E476">
        <v>1.43</v>
      </c>
      <c r="H476">
        <v>59800</v>
      </c>
      <c r="I476">
        <v>125197</v>
      </c>
      <c r="J476">
        <v>0.77</v>
      </c>
      <c r="M476" t="s">
        <v>3</v>
      </c>
      <c r="N476">
        <v>71</v>
      </c>
      <c r="O476">
        <v>5.1874370000000001</v>
      </c>
      <c r="R476" t="s">
        <v>3</v>
      </c>
      <c r="S476">
        <v>71</v>
      </c>
      <c r="T476">
        <v>5.1270540000000002</v>
      </c>
      <c r="V476">
        <v>91</v>
      </c>
      <c r="W476">
        <v>3.0000000000000001E-3</v>
      </c>
      <c r="X476">
        <f>MIN(S476, V476)</f>
        <v>71</v>
      </c>
      <c r="Y476">
        <f>(X476-N476)/N476*100</f>
        <v>0</v>
      </c>
    </row>
    <row r="477" spans="1:25" x14ac:dyDescent="0.3">
      <c r="A477" t="s">
        <v>480</v>
      </c>
      <c r="C477">
        <v>79520</v>
      </c>
      <c r="D477">
        <v>165427</v>
      </c>
      <c r="E477">
        <v>0.98</v>
      </c>
      <c r="H477">
        <v>47144</v>
      </c>
      <c r="I477">
        <v>97711</v>
      </c>
      <c r="J477">
        <v>0.59</v>
      </c>
      <c r="M477" t="s">
        <v>3</v>
      </c>
      <c r="N477">
        <v>70</v>
      </c>
      <c r="O477">
        <v>0.88382899999999998</v>
      </c>
      <c r="R477" t="s">
        <v>3</v>
      </c>
      <c r="S477">
        <v>70</v>
      </c>
      <c r="T477">
        <v>0.65250799999999998</v>
      </c>
      <c r="V477">
        <v>82</v>
      </c>
      <c r="W477">
        <v>3.0000000000000001E-3</v>
      </c>
      <c r="X477">
        <f>MIN(S477, V477)</f>
        <v>70</v>
      </c>
      <c r="Y477">
        <f>(X477-N477)/N477*100</f>
        <v>0</v>
      </c>
    </row>
    <row r="478" spans="1:25" x14ac:dyDescent="0.3">
      <c r="A478" t="s">
        <v>481</v>
      </c>
      <c r="C478">
        <v>92757</v>
      </c>
      <c r="D478">
        <v>192434</v>
      </c>
      <c r="E478">
        <v>1.17</v>
      </c>
      <c r="H478">
        <v>42908</v>
      </c>
      <c r="I478">
        <v>88470</v>
      </c>
      <c r="J478">
        <v>0.54</v>
      </c>
      <c r="M478" t="s">
        <v>3</v>
      </c>
      <c r="N478">
        <v>57</v>
      </c>
      <c r="O478">
        <v>1.5449679999999999</v>
      </c>
      <c r="R478" t="s">
        <v>3</v>
      </c>
      <c r="S478">
        <v>57</v>
      </c>
      <c r="T478">
        <v>0.97974700000000003</v>
      </c>
      <c r="V478">
        <v>67</v>
      </c>
      <c r="W478">
        <v>2E-3</v>
      </c>
      <c r="X478">
        <f>MIN(S478, V478)</f>
        <v>57</v>
      </c>
      <c r="Y478">
        <f>(X478-N478)/N478*100</f>
        <v>0</v>
      </c>
    </row>
    <row r="479" spans="1:25" x14ac:dyDescent="0.3">
      <c r="A479" t="s">
        <v>482</v>
      </c>
      <c r="C479">
        <v>104652</v>
      </c>
      <c r="D479">
        <v>218834</v>
      </c>
      <c r="E479">
        <v>1.34</v>
      </c>
      <c r="H479">
        <v>51680</v>
      </c>
      <c r="I479">
        <v>107478</v>
      </c>
      <c r="J479">
        <v>0.65</v>
      </c>
      <c r="M479" t="s">
        <v>3</v>
      </c>
      <c r="N479">
        <v>61</v>
      </c>
      <c r="O479">
        <v>24.713774999999998</v>
      </c>
      <c r="R479" t="s">
        <v>3</v>
      </c>
      <c r="S479">
        <v>61</v>
      </c>
      <c r="T479">
        <v>22.554456999999999</v>
      </c>
      <c r="V479">
        <v>79</v>
      </c>
      <c r="W479">
        <v>3.0000000000000001E-3</v>
      </c>
      <c r="X479">
        <f>MIN(S479, V479)</f>
        <v>61</v>
      </c>
      <c r="Y479">
        <f>(X479-N479)/N479*100</f>
        <v>0</v>
      </c>
    </row>
    <row r="480" spans="1:25" x14ac:dyDescent="0.3">
      <c r="A480" t="s">
        <v>483</v>
      </c>
      <c r="C480">
        <v>115042</v>
      </c>
      <c r="D480">
        <v>248489</v>
      </c>
      <c r="E480">
        <v>1.54</v>
      </c>
      <c r="H480">
        <v>65823</v>
      </c>
      <c r="I480">
        <v>141502</v>
      </c>
      <c r="J480">
        <v>0.83</v>
      </c>
      <c r="M480" t="s">
        <v>3</v>
      </c>
      <c r="N480">
        <v>89</v>
      </c>
      <c r="O480">
        <v>4.4728969999999997</v>
      </c>
      <c r="R480" t="s">
        <v>3</v>
      </c>
      <c r="S480">
        <v>89</v>
      </c>
      <c r="T480">
        <v>3.7770450000000002</v>
      </c>
      <c r="V480">
        <v>110</v>
      </c>
      <c r="W480">
        <v>3.0000000000000001E-3</v>
      </c>
      <c r="X480">
        <f>MIN(S480, V480)</f>
        <v>89</v>
      </c>
      <c r="Y480">
        <f>(X480-N480)/N480*100</f>
        <v>0</v>
      </c>
    </row>
    <row r="481" spans="1:25" x14ac:dyDescent="0.3">
      <c r="A481" t="s">
        <v>484</v>
      </c>
      <c r="C481">
        <v>79152</v>
      </c>
      <c r="D481">
        <v>164469</v>
      </c>
      <c r="E481">
        <v>0.98</v>
      </c>
      <c r="H481">
        <v>45396</v>
      </c>
      <c r="I481">
        <v>93999</v>
      </c>
      <c r="J481">
        <v>0.55000000000000004</v>
      </c>
      <c r="M481" t="s">
        <v>3</v>
      </c>
      <c r="N481">
        <v>61</v>
      </c>
      <c r="O481">
        <v>15.427250000000001</v>
      </c>
      <c r="R481" t="s">
        <v>3</v>
      </c>
      <c r="S481">
        <v>61</v>
      </c>
      <c r="T481">
        <v>11.213222</v>
      </c>
      <c r="V481">
        <v>77</v>
      </c>
      <c r="W481">
        <v>3.0000000000000001E-3</v>
      </c>
      <c r="X481">
        <f>MIN(S481, V481)</f>
        <v>61</v>
      </c>
      <c r="Y481">
        <f>(X481-N481)/N481*100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B9EC7-2688-4649-910E-935C9A272086}">
  <dimension ref="A1:AF481"/>
  <sheetViews>
    <sheetView topLeftCell="Q1" zoomScale="85" zoomScaleNormal="85" workbookViewId="0">
      <selection activeCell="AG27" sqref="AG27"/>
    </sheetView>
  </sheetViews>
  <sheetFormatPr defaultRowHeight="14.4" x14ac:dyDescent="0.3"/>
  <cols>
    <col min="6" max="6" width="8.88671875" customWidth="1"/>
    <col min="15" max="15" width="11.21875" bestFit="1" customWidth="1"/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5</v>
      </c>
      <c r="C2">
        <v>168428</v>
      </c>
      <c r="D2">
        <v>339216</v>
      </c>
      <c r="E2">
        <v>2.0099999999999998</v>
      </c>
      <c r="H2">
        <v>51168</v>
      </c>
      <c r="I2">
        <v>102276</v>
      </c>
      <c r="J2">
        <v>0.66</v>
      </c>
      <c r="M2" t="s">
        <v>3</v>
      </c>
      <c r="N2">
        <v>40</v>
      </c>
      <c r="O2">
        <v>1.017647</v>
      </c>
      <c r="R2" t="s">
        <v>3</v>
      </c>
      <c r="S2">
        <v>40</v>
      </c>
      <c r="T2">
        <v>0.239151</v>
      </c>
      <c r="V2">
        <v>47</v>
      </c>
      <c r="W2">
        <v>3.0000000000000001E-3</v>
      </c>
      <c r="X2">
        <f>MIN(S2, V2)</f>
        <v>40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6</v>
      </c>
      <c r="C3">
        <v>159060</v>
      </c>
      <c r="D3">
        <v>323495</v>
      </c>
      <c r="E3">
        <v>2</v>
      </c>
      <c r="H3">
        <v>41452</v>
      </c>
      <c r="I3">
        <v>83399</v>
      </c>
      <c r="J3">
        <v>0.47</v>
      </c>
      <c r="M3" t="s">
        <v>3</v>
      </c>
      <c r="N3">
        <v>39</v>
      </c>
      <c r="O3">
        <v>1.267819</v>
      </c>
      <c r="R3" t="s">
        <v>3</v>
      </c>
      <c r="S3">
        <v>39</v>
      </c>
      <c r="T3">
        <v>0.18057200000000001</v>
      </c>
      <c r="V3">
        <v>42</v>
      </c>
      <c r="W3">
        <v>7.0000000000000001E-3</v>
      </c>
      <c r="X3">
        <f>MIN(S3, V3)</f>
        <v>39</v>
      </c>
      <c r="Y3">
        <f>(X3-N3)/N3*100</f>
        <v>0</v>
      </c>
      <c r="AA3" t="s">
        <v>2052</v>
      </c>
      <c r="AB3">
        <f>ROUND(AVERAGE(C2:C601), 0)</f>
        <v>123068</v>
      </c>
      <c r="AC3">
        <f>ROUND(AVERAGE(H2:H601), 0)</f>
        <v>48637</v>
      </c>
      <c r="AD3" t="s">
        <v>2125</v>
      </c>
      <c r="AF3">
        <f>ROUND((AC3-AB3)/AB3*100, 2)</f>
        <v>-60.48</v>
      </c>
    </row>
    <row r="4" spans="1:32" x14ac:dyDescent="0.3">
      <c r="A4" t="s">
        <v>7</v>
      </c>
      <c r="C4">
        <v>138270</v>
      </c>
      <c r="D4">
        <v>283330</v>
      </c>
      <c r="E4">
        <v>1.74</v>
      </c>
      <c r="H4">
        <v>52794</v>
      </c>
      <c r="I4">
        <v>107482</v>
      </c>
      <c r="J4">
        <v>0.57999999999999996</v>
      </c>
      <c r="M4" t="s">
        <v>3</v>
      </c>
      <c r="N4">
        <v>56</v>
      </c>
      <c r="O4">
        <v>1.928903</v>
      </c>
      <c r="R4" t="s">
        <v>3</v>
      </c>
      <c r="S4">
        <v>56</v>
      </c>
      <c r="T4">
        <v>0.54231799999999997</v>
      </c>
      <c r="V4">
        <v>62</v>
      </c>
      <c r="W4">
        <v>4.0000000000000001E-3</v>
      </c>
      <c r="X4">
        <f>MIN(S4, V4)</f>
        <v>56</v>
      </c>
      <c r="Y4">
        <f>(X4-N4)/N4*100</f>
        <v>0</v>
      </c>
      <c r="AA4" t="s">
        <v>2053</v>
      </c>
      <c r="AB4">
        <f>ROUND(AVERAGE(D2:D601), 0)</f>
        <v>257451</v>
      </c>
      <c r="AC4">
        <f>ROUND(AVERAGE(I2:I601), 0)</f>
        <v>101440</v>
      </c>
      <c r="AD4" t="s">
        <v>2125</v>
      </c>
      <c r="AF4">
        <f>ROUND((AC4-AB4)/AB4*100, 2)</f>
        <v>-60.6</v>
      </c>
    </row>
    <row r="5" spans="1:32" x14ac:dyDescent="0.3">
      <c r="A5" t="s">
        <v>8</v>
      </c>
      <c r="C5">
        <v>160146</v>
      </c>
      <c r="D5">
        <v>332095</v>
      </c>
      <c r="E5">
        <v>2.04</v>
      </c>
      <c r="H5">
        <v>59409</v>
      </c>
      <c r="I5">
        <v>122314</v>
      </c>
      <c r="J5">
        <v>0.77</v>
      </c>
      <c r="M5" t="s">
        <v>3</v>
      </c>
      <c r="N5">
        <v>56</v>
      </c>
      <c r="O5">
        <v>1.6223160000000001</v>
      </c>
      <c r="R5" t="s">
        <v>3</v>
      </c>
      <c r="S5">
        <v>56</v>
      </c>
      <c r="T5">
        <v>1.292057</v>
      </c>
      <c r="V5">
        <v>68</v>
      </c>
      <c r="W5">
        <v>4.0000000000000001E-3</v>
      </c>
      <c r="X5">
        <f>MIN(S5, V5)</f>
        <v>56</v>
      </c>
      <c r="Y5">
        <f>(X5-N5)/N5*100</f>
        <v>0</v>
      </c>
      <c r="AA5" t="s">
        <v>2054</v>
      </c>
      <c r="AB5">
        <f>ROUND(AVERAGE(E2:E601), 2)</f>
        <v>1.58</v>
      </c>
      <c r="AC5">
        <f>ROUND(AVERAGE(J2:J601), 2)</f>
        <v>0.56999999999999995</v>
      </c>
      <c r="AD5">
        <f>ROUND(AVERAGE(W2:W601), 3)</f>
        <v>5.0000000000000001E-3</v>
      </c>
      <c r="AF5">
        <f>ROUND((AC5+AD5-AB5)/AB5*100, 2)</f>
        <v>-63.61</v>
      </c>
    </row>
    <row r="6" spans="1:32" x14ac:dyDescent="0.3">
      <c r="A6" t="s">
        <v>9</v>
      </c>
      <c r="C6">
        <v>175770</v>
      </c>
      <c r="D6">
        <v>365929</v>
      </c>
      <c r="E6">
        <v>2.33</v>
      </c>
      <c r="H6">
        <v>70680</v>
      </c>
      <c r="I6">
        <v>146257</v>
      </c>
      <c r="J6">
        <v>0.9</v>
      </c>
      <c r="M6" t="s">
        <v>3</v>
      </c>
      <c r="N6">
        <v>53</v>
      </c>
      <c r="O6">
        <v>0.55539099999999997</v>
      </c>
      <c r="R6" t="s">
        <v>3</v>
      </c>
      <c r="S6">
        <v>53</v>
      </c>
      <c r="T6">
        <v>0.21820999999999999</v>
      </c>
      <c r="V6">
        <v>75</v>
      </c>
      <c r="W6">
        <v>4.0000000000000001E-3</v>
      </c>
      <c r="X6">
        <f>MIN(S6, V6)</f>
        <v>53</v>
      </c>
      <c r="Y6">
        <f>(X6-N6)/N6*100</f>
        <v>0</v>
      </c>
    </row>
    <row r="7" spans="1:32" x14ac:dyDescent="0.3">
      <c r="A7" t="s">
        <v>10</v>
      </c>
      <c r="C7">
        <v>151536</v>
      </c>
      <c r="D7">
        <v>309850</v>
      </c>
      <c r="E7">
        <v>1.91</v>
      </c>
      <c r="H7">
        <v>41580</v>
      </c>
      <c r="I7">
        <v>84226</v>
      </c>
      <c r="J7">
        <v>0.48</v>
      </c>
      <c r="M7" t="s">
        <v>3</v>
      </c>
      <c r="N7">
        <v>39</v>
      </c>
      <c r="O7">
        <v>1.4314830000000001</v>
      </c>
      <c r="R7" t="s">
        <v>3</v>
      </c>
      <c r="S7">
        <v>39</v>
      </c>
      <c r="T7">
        <v>0.778057</v>
      </c>
      <c r="V7">
        <v>44</v>
      </c>
      <c r="W7">
        <v>3.0000000000000001E-3</v>
      </c>
      <c r="X7">
        <f>MIN(S7, V7)</f>
        <v>39</v>
      </c>
      <c r="Y7">
        <f>(X7-N7)/N7*100</f>
        <v>0</v>
      </c>
      <c r="AA7" s="1" t="s">
        <v>2056</v>
      </c>
    </row>
    <row r="8" spans="1:32" x14ac:dyDescent="0.3">
      <c r="A8" t="s">
        <v>11</v>
      </c>
      <c r="C8">
        <v>123186</v>
      </c>
      <c r="D8">
        <v>249503</v>
      </c>
      <c r="E8">
        <v>1.53</v>
      </c>
      <c r="H8">
        <v>47766</v>
      </c>
      <c r="I8">
        <v>96143</v>
      </c>
      <c r="J8">
        <v>0.53</v>
      </c>
      <c r="M8" t="s">
        <v>3</v>
      </c>
      <c r="N8">
        <v>42</v>
      </c>
      <c r="O8">
        <v>0.70216299999999998</v>
      </c>
      <c r="R8" t="s">
        <v>3</v>
      </c>
      <c r="S8">
        <v>42</v>
      </c>
      <c r="T8">
        <v>0.34000799999999998</v>
      </c>
      <c r="V8">
        <v>56</v>
      </c>
      <c r="W8">
        <v>4.0000000000000001E-3</v>
      </c>
      <c r="X8">
        <f>MIN(S8, V8)</f>
        <v>42</v>
      </c>
      <c r="Y8">
        <f>(X8-N8)/N8*100</f>
        <v>0</v>
      </c>
      <c r="AA8" t="s">
        <v>488</v>
      </c>
      <c r="AB8">
        <f>(COUNTIF(M2:M601, "optimal"))</f>
        <v>458</v>
      </c>
      <c r="AC8">
        <f>(COUNTIF(R2:R601, "optimal"))</f>
        <v>457</v>
      </c>
      <c r="AD8" t="s">
        <v>2125</v>
      </c>
      <c r="AF8">
        <f>ROUND((AC8-AB8)/AB8*100, 2)</f>
        <v>-0.22</v>
      </c>
    </row>
    <row r="9" spans="1:32" x14ac:dyDescent="0.3">
      <c r="A9" t="s">
        <v>12</v>
      </c>
      <c r="C9">
        <v>179172</v>
      </c>
      <c r="D9">
        <v>368050</v>
      </c>
      <c r="E9">
        <v>2.33</v>
      </c>
      <c r="H9">
        <v>54036</v>
      </c>
      <c r="I9">
        <v>109990</v>
      </c>
      <c r="J9">
        <v>0.71</v>
      </c>
      <c r="M9" t="s">
        <v>3</v>
      </c>
      <c r="N9">
        <v>42</v>
      </c>
      <c r="O9">
        <v>0.942527</v>
      </c>
      <c r="R9" t="s">
        <v>3</v>
      </c>
      <c r="S9">
        <v>42</v>
      </c>
      <c r="T9">
        <v>0.31204799999999999</v>
      </c>
      <c r="V9">
        <v>56</v>
      </c>
      <c r="W9">
        <v>7.0000000000000001E-3</v>
      </c>
      <c r="X9">
        <f>MIN(S9, V9)</f>
        <v>42</v>
      </c>
      <c r="Y9">
        <f>(X9-N9)/N9*100</f>
        <v>0</v>
      </c>
      <c r="AA9" t="s">
        <v>2122</v>
      </c>
      <c r="AB9">
        <f>(COUNTIF(M2:M601,"timeout"))</f>
        <v>22</v>
      </c>
      <c r="AC9">
        <f>(COUNTIF(R2:R601,"timeout"))</f>
        <v>23</v>
      </c>
      <c r="AD9" t="s">
        <v>2125</v>
      </c>
      <c r="AF9">
        <f>ROUND((AC9-AB9)/AB9*100, 2)</f>
        <v>4.55</v>
      </c>
    </row>
    <row r="10" spans="1:32" x14ac:dyDescent="0.3">
      <c r="A10" t="s">
        <v>13</v>
      </c>
      <c r="C10">
        <v>155229</v>
      </c>
      <c r="D10">
        <v>319766</v>
      </c>
      <c r="E10">
        <v>2.02</v>
      </c>
      <c r="H10">
        <v>66652</v>
      </c>
      <c r="I10">
        <v>136552</v>
      </c>
      <c r="J10">
        <v>0.85</v>
      </c>
      <c r="M10" t="s">
        <v>3</v>
      </c>
      <c r="N10">
        <v>50</v>
      </c>
      <c r="O10">
        <v>0.55775200000000003</v>
      </c>
      <c r="R10" t="s">
        <v>3</v>
      </c>
      <c r="S10">
        <v>50</v>
      </c>
      <c r="T10">
        <v>0.70506500000000005</v>
      </c>
      <c r="V10">
        <v>75</v>
      </c>
      <c r="W10">
        <v>5.0000000000000001E-3</v>
      </c>
      <c r="X10">
        <f>MIN(S10, V10)</f>
        <v>50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0</v>
      </c>
      <c r="AD10" t="s">
        <v>2125</v>
      </c>
    </row>
    <row r="11" spans="1:32" x14ac:dyDescent="0.3">
      <c r="A11" t="s">
        <v>14</v>
      </c>
      <c r="C11">
        <v>160650</v>
      </c>
      <c r="D11">
        <v>323470</v>
      </c>
      <c r="E11">
        <v>1.94</v>
      </c>
      <c r="H11">
        <v>52500</v>
      </c>
      <c r="I11">
        <v>105007</v>
      </c>
      <c r="J11">
        <v>0.66</v>
      </c>
      <c r="M11" t="s">
        <v>3</v>
      </c>
      <c r="N11">
        <v>40</v>
      </c>
      <c r="O11">
        <v>0.47245100000000001</v>
      </c>
      <c r="R11" t="s">
        <v>3</v>
      </c>
      <c r="S11">
        <v>40</v>
      </c>
      <c r="T11">
        <v>0.143155</v>
      </c>
      <c r="V11">
        <v>49</v>
      </c>
      <c r="W11">
        <v>4.0000000000000001E-3</v>
      </c>
      <c r="X11">
        <f>MIN(S11, V11)</f>
        <v>40</v>
      </c>
      <c r="Y11">
        <f>(X11-N11)/N11*100</f>
        <v>0</v>
      </c>
      <c r="AA11" t="s">
        <v>2051</v>
      </c>
      <c r="AB11">
        <f>ROUND(AVERAGE(O2:O601), 2)</f>
        <v>4.93</v>
      </c>
      <c r="AC11">
        <f>ROUND(AVERAGE(T2:T601), 2)</f>
        <v>4.5599999999999996</v>
      </c>
      <c r="AD11">
        <f>ROUND(AVERAGE(W2:W601), 3)</f>
        <v>5.0000000000000001E-3</v>
      </c>
      <c r="AF11">
        <f>ROUND((AC11+AD11-AB11)/AB11*100, 2)</f>
        <v>-7.4</v>
      </c>
    </row>
    <row r="12" spans="1:32" x14ac:dyDescent="0.3">
      <c r="A12" t="s">
        <v>15</v>
      </c>
      <c r="C12">
        <v>19650</v>
      </c>
      <c r="D12">
        <v>51848</v>
      </c>
      <c r="E12">
        <v>0.38</v>
      </c>
      <c r="H12">
        <v>7336</v>
      </c>
      <c r="I12">
        <v>18760</v>
      </c>
      <c r="J12">
        <v>0.08</v>
      </c>
      <c r="M12" t="s">
        <v>3</v>
      </c>
      <c r="N12">
        <v>43</v>
      </c>
      <c r="O12">
        <v>0.16020799999999999</v>
      </c>
      <c r="R12" t="s">
        <v>3</v>
      </c>
      <c r="S12">
        <v>43</v>
      </c>
      <c r="T12">
        <v>3.6792999999999999E-2</v>
      </c>
      <c r="V12">
        <v>55</v>
      </c>
      <c r="W12">
        <v>0.01</v>
      </c>
      <c r="X12">
        <f>MIN(S12, V12)</f>
        <v>43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2.0299999999999998</v>
      </c>
      <c r="AC12">
        <f>ROUND(AVERAGEIFS(T2:T601, M2:M601, "&lt;&gt;timeout", R2:R601,  "&lt;&gt;timeout"), 2)</f>
        <v>1.63</v>
      </c>
      <c r="AD12">
        <f>ROUND(AVERAGEIFS(W2:W601, M2:M601, "&lt;&gt;timeout", R2:R601,  "&lt;&gt;timeout"), 3)</f>
        <v>5.0000000000000001E-3</v>
      </c>
      <c r="AF12">
        <f>ROUND((AC12+AD12-AB12)/AB12*100, 2)</f>
        <v>-19.46</v>
      </c>
    </row>
    <row r="13" spans="1:32" x14ac:dyDescent="0.3">
      <c r="A13" t="s">
        <v>16</v>
      </c>
      <c r="C13">
        <v>162792</v>
      </c>
      <c r="D13">
        <v>327932</v>
      </c>
      <c r="E13">
        <v>1.97</v>
      </c>
      <c r="H13">
        <v>51072</v>
      </c>
      <c r="I13">
        <v>102182</v>
      </c>
      <c r="J13">
        <v>0.66</v>
      </c>
      <c r="M13" t="s">
        <v>3</v>
      </c>
      <c r="N13">
        <v>38</v>
      </c>
      <c r="O13">
        <v>0.48547800000000002</v>
      </c>
      <c r="R13" t="s">
        <v>3</v>
      </c>
      <c r="S13">
        <v>38</v>
      </c>
      <c r="T13">
        <v>0.14616799999999999</v>
      </c>
      <c r="V13">
        <v>47</v>
      </c>
      <c r="W13">
        <v>4.0000000000000001E-3</v>
      </c>
      <c r="X13">
        <f>MIN(S13, V13)</f>
        <v>38</v>
      </c>
      <c r="Y13">
        <f>(X13-N13)/N13*100</f>
        <v>0</v>
      </c>
    </row>
    <row r="14" spans="1:32" x14ac:dyDescent="0.3">
      <c r="A14" t="s">
        <v>17</v>
      </c>
      <c r="C14">
        <v>133650</v>
      </c>
      <c r="D14">
        <v>274806</v>
      </c>
      <c r="E14">
        <v>1.73</v>
      </c>
      <c r="H14">
        <v>55275</v>
      </c>
      <c r="I14">
        <v>113021</v>
      </c>
      <c r="J14">
        <v>0.61</v>
      </c>
      <c r="M14" t="s">
        <v>3</v>
      </c>
      <c r="N14">
        <v>52</v>
      </c>
      <c r="O14">
        <v>0.35335</v>
      </c>
      <c r="R14" t="s">
        <v>3</v>
      </c>
      <c r="S14">
        <v>52</v>
      </c>
      <c r="T14">
        <v>0.161441</v>
      </c>
      <c r="V14">
        <v>66</v>
      </c>
      <c r="W14">
        <v>5.0000000000000001E-3</v>
      </c>
      <c r="X14">
        <f>MIN(S14, V14)</f>
        <v>52</v>
      </c>
      <c r="Y14">
        <f>(X14-N14)/N14*100</f>
        <v>0</v>
      </c>
      <c r="AA14" t="s">
        <v>2127</v>
      </c>
      <c r="AB14">
        <f>AB5+AB12</f>
        <v>3.61</v>
      </c>
      <c r="AC14">
        <f>AC5+AC12+AD12</f>
        <v>2.2049999999999996</v>
      </c>
      <c r="AF14">
        <f t="shared" ref="AF14:AF15" si="0">ROUND((AC14+AD14-AB14)/AB14*100, 2)</f>
        <v>-38.92</v>
      </c>
    </row>
    <row r="15" spans="1:32" x14ac:dyDescent="0.3">
      <c r="A15" t="s">
        <v>18</v>
      </c>
      <c r="C15">
        <v>193800</v>
      </c>
      <c r="D15">
        <v>399443</v>
      </c>
      <c r="E15">
        <v>2.59</v>
      </c>
      <c r="H15">
        <v>61047</v>
      </c>
      <c r="I15">
        <v>124758</v>
      </c>
      <c r="J15">
        <v>0.71</v>
      </c>
      <c r="M15" t="s">
        <v>3</v>
      </c>
      <c r="N15">
        <v>51</v>
      </c>
      <c r="O15">
        <v>0.91425699999999999</v>
      </c>
      <c r="R15" t="s">
        <v>3</v>
      </c>
      <c r="S15">
        <v>51</v>
      </c>
      <c r="T15">
        <v>0.42780800000000002</v>
      </c>
      <c r="V15">
        <v>62</v>
      </c>
      <c r="W15">
        <v>5.0000000000000001E-3</v>
      </c>
      <c r="X15">
        <f>MIN(S15, V15)</f>
        <v>51</v>
      </c>
      <c r="Y15">
        <f>(X15-N15)/N15*100</f>
        <v>0</v>
      </c>
    </row>
    <row r="16" spans="1:32" x14ac:dyDescent="0.3">
      <c r="A16" t="s">
        <v>19</v>
      </c>
      <c r="C16">
        <v>183024</v>
      </c>
      <c r="D16">
        <v>374301</v>
      </c>
      <c r="E16">
        <v>2.36</v>
      </c>
      <c r="H16">
        <v>78720</v>
      </c>
      <c r="I16">
        <v>160181</v>
      </c>
      <c r="J16">
        <v>1</v>
      </c>
      <c r="M16" t="s">
        <v>3</v>
      </c>
      <c r="N16">
        <v>60</v>
      </c>
      <c r="O16">
        <v>0.53875700000000004</v>
      </c>
      <c r="R16" t="s">
        <v>3</v>
      </c>
      <c r="S16">
        <v>60</v>
      </c>
      <c r="T16">
        <v>0.22673099999999999</v>
      </c>
      <c r="V16">
        <v>79</v>
      </c>
      <c r="W16">
        <v>5.0000000000000001E-3</v>
      </c>
      <c r="X16">
        <f>MIN(S16, V16)</f>
        <v>60</v>
      </c>
      <c r="Y16">
        <f>(X16-N16)/N16*100</f>
        <v>0</v>
      </c>
      <c r="AA16" t="s">
        <v>2113</v>
      </c>
      <c r="AF16">
        <f>ROUND(_xlfn.AGGREGATE(1,6,Y2:Y481), 2)</f>
        <v>-0.02</v>
      </c>
    </row>
    <row r="17" spans="1:28" x14ac:dyDescent="0.3">
      <c r="A17" t="s">
        <v>20</v>
      </c>
      <c r="C17">
        <v>173376</v>
      </c>
      <c r="D17">
        <v>359851</v>
      </c>
      <c r="E17">
        <v>2.2599999999999998</v>
      </c>
      <c r="H17">
        <v>55083</v>
      </c>
      <c r="I17">
        <v>113309</v>
      </c>
      <c r="J17">
        <v>0.71</v>
      </c>
      <c r="M17" t="s">
        <v>3</v>
      </c>
      <c r="N17">
        <v>53</v>
      </c>
      <c r="O17">
        <v>0.95274300000000001</v>
      </c>
      <c r="R17" t="s">
        <v>3</v>
      </c>
      <c r="S17">
        <v>53</v>
      </c>
      <c r="T17">
        <v>0.25216899999999998</v>
      </c>
      <c r="V17">
        <v>60</v>
      </c>
      <c r="W17">
        <v>3.0000000000000001E-3</v>
      </c>
      <c r="X17">
        <f>MIN(S17, V17)</f>
        <v>53</v>
      </c>
      <c r="Y17">
        <f>(X17-N17)/N17*100</f>
        <v>0</v>
      </c>
      <c r="AB17" t="s">
        <v>2121</v>
      </c>
    </row>
    <row r="18" spans="1:28" x14ac:dyDescent="0.3">
      <c r="A18" t="s">
        <v>21</v>
      </c>
      <c r="C18">
        <v>149118</v>
      </c>
      <c r="D18">
        <v>308523</v>
      </c>
      <c r="E18">
        <v>1.97</v>
      </c>
      <c r="H18">
        <v>45421</v>
      </c>
      <c r="I18">
        <v>93143</v>
      </c>
      <c r="J18">
        <v>0.53</v>
      </c>
      <c r="M18" t="s">
        <v>3</v>
      </c>
      <c r="N18">
        <v>48</v>
      </c>
      <c r="O18">
        <v>0.39736700000000003</v>
      </c>
      <c r="R18" t="s">
        <v>3</v>
      </c>
      <c r="S18">
        <v>48</v>
      </c>
      <c r="T18">
        <v>0.101702</v>
      </c>
      <c r="V18">
        <v>52</v>
      </c>
      <c r="W18">
        <v>3.0000000000000001E-3</v>
      </c>
      <c r="X18">
        <f>MIN(S18, V18)</f>
        <v>48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465</v>
      </c>
    </row>
    <row r="19" spans="1:28" x14ac:dyDescent="0.3">
      <c r="A19" t="s">
        <v>22</v>
      </c>
      <c r="C19">
        <v>176568</v>
      </c>
      <c r="D19">
        <v>356781</v>
      </c>
      <c r="E19">
        <v>2.19</v>
      </c>
      <c r="H19">
        <v>48346</v>
      </c>
      <c r="I19">
        <v>96799</v>
      </c>
      <c r="J19">
        <v>0.56000000000000005</v>
      </c>
      <c r="M19" t="s">
        <v>3</v>
      </c>
      <c r="N19">
        <v>38</v>
      </c>
      <c r="O19">
        <v>1.667044</v>
      </c>
      <c r="R19" t="s">
        <v>3</v>
      </c>
      <c r="S19">
        <v>38</v>
      </c>
      <c r="T19">
        <v>0.23916000000000001</v>
      </c>
      <c r="V19">
        <v>45</v>
      </c>
      <c r="W19">
        <v>4.0000000000000001E-3</v>
      </c>
      <c r="X19">
        <f>MIN(S19, V19)</f>
        <v>38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10</v>
      </c>
    </row>
    <row r="20" spans="1:28" x14ac:dyDescent="0.3">
      <c r="A20" t="s">
        <v>23</v>
      </c>
      <c r="C20">
        <v>208032</v>
      </c>
      <c r="D20">
        <v>419375</v>
      </c>
      <c r="E20">
        <v>2.62</v>
      </c>
      <c r="H20">
        <v>49644</v>
      </c>
      <c r="I20">
        <v>99115</v>
      </c>
      <c r="J20">
        <v>0.56999999999999995</v>
      </c>
      <c r="M20" t="s">
        <v>3</v>
      </c>
      <c r="N20">
        <v>36</v>
      </c>
      <c r="O20">
        <v>1.290097</v>
      </c>
      <c r="R20" t="s">
        <v>3</v>
      </c>
      <c r="S20">
        <v>36</v>
      </c>
      <c r="T20">
        <v>0.19806399999999999</v>
      </c>
      <c r="V20">
        <v>41</v>
      </c>
      <c r="W20">
        <v>3.0000000000000001E-3</v>
      </c>
      <c r="X20">
        <f>MIN(S20, V20)</f>
        <v>36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5</v>
      </c>
    </row>
    <row r="21" spans="1:28" x14ac:dyDescent="0.3">
      <c r="A21" t="s">
        <v>24</v>
      </c>
      <c r="C21">
        <v>156400</v>
      </c>
      <c r="D21">
        <v>323562</v>
      </c>
      <c r="E21">
        <v>2</v>
      </c>
      <c r="H21">
        <v>62050</v>
      </c>
      <c r="I21">
        <v>127536</v>
      </c>
      <c r="J21">
        <v>0.8</v>
      </c>
      <c r="M21" t="s">
        <v>3</v>
      </c>
      <c r="N21">
        <v>55</v>
      </c>
      <c r="O21">
        <v>0.39485599999999998</v>
      </c>
      <c r="R21" t="s">
        <v>3</v>
      </c>
      <c r="S21">
        <v>55</v>
      </c>
      <c r="T21">
        <v>0.13041700000000001</v>
      </c>
      <c r="V21">
        <v>72</v>
      </c>
      <c r="W21">
        <v>4.0000000000000001E-3</v>
      </c>
      <c r="X21">
        <f>MIN(S21, V21)</f>
        <v>55</v>
      </c>
      <c r="Y21">
        <f>(X21-N21)/N21*100</f>
        <v>0</v>
      </c>
    </row>
    <row r="22" spans="1:28" x14ac:dyDescent="0.3">
      <c r="A22" t="s">
        <v>25</v>
      </c>
      <c r="C22">
        <v>138006</v>
      </c>
      <c r="D22">
        <v>279752</v>
      </c>
      <c r="E22">
        <v>1.7</v>
      </c>
      <c r="H22">
        <v>55924</v>
      </c>
      <c r="I22">
        <v>112767</v>
      </c>
      <c r="J22">
        <v>0.63</v>
      </c>
      <c r="M22" t="s">
        <v>3</v>
      </c>
      <c r="N22">
        <v>53</v>
      </c>
      <c r="O22">
        <v>0.36245500000000003</v>
      </c>
      <c r="R22" t="s">
        <v>3</v>
      </c>
      <c r="S22">
        <v>53</v>
      </c>
      <c r="T22">
        <v>0.118336</v>
      </c>
      <c r="V22">
        <v>61</v>
      </c>
      <c r="W22">
        <v>4.0000000000000001E-3</v>
      </c>
      <c r="X22">
        <f>MIN(S22, V22)</f>
        <v>53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456</v>
      </c>
    </row>
    <row r="23" spans="1:28" x14ac:dyDescent="0.3">
      <c r="A23" t="s">
        <v>26</v>
      </c>
      <c r="C23">
        <v>21624</v>
      </c>
      <c r="D23">
        <v>58273</v>
      </c>
      <c r="E23">
        <v>0.43</v>
      </c>
      <c r="H23">
        <v>7888</v>
      </c>
      <c r="I23">
        <v>20600</v>
      </c>
      <c r="J23">
        <v>0.09</v>
      </c>
      <c r="M23" t="s">
        <v>3</v>
      </c>
      <c r="N23">
        <v>43</v>
      </c>
      <c r="O23">
        <v>0.204544</v>
      </c>
      <c r="R23" t="s">
        <v>3</v>
      </c>
      <c r="S23">
        <v>43</v>
      </c>
      <c r="T23">
        <v>4.0535000000000002E-2</v>
      </c>
      <c r="V23">
        <v>57</v>
      </c>
      <c r="W23">
        <v>8.0000000000000002E-3</v>
      </c>
      <c r="X23">
        <f>MIN(S23, V23)</f>
        <v>43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21</v>
      </c>
    </row>
    <row r="24" spans="1:28" x14ac:dyDescent="0.3">
      <c r="A24" t="s">
        <v>27</v>
      </c>
      <c r="C24">
        <v>241332</v>
      </c>
      <c r="D24">
        <v>483877</v>
      </c>
      <c r="E24">
        <v>3.04</v>
      </c>
      <c r="H24">
        <v>76908</v>
      </c>
      <c r="I24">
        <v>153293</v>
      </c>
      <c r="J24">
        <v>0.85</v>
      </c>
      <c r="M24" t="s">
        <v>3</v>
      </c>
      <c r="N24">
        <v>57</v>
      </c>
      <c r="O24">
        <v>0.52932299999999999</v>
      </c>
      <c r="R24" t="s">
        <v>3</v>
      </c>
      <c r="S24">
        <v>57</v>
      </c>
      <c r="T24">
        <v>0.13884299999999999</v>
      </c>
      <c r="V24">
        <v>57</v>
      </c>
      <c r="W24">
        <v>5.0000000000000001E-3</v>
      </c>
      <c r="X24">
        <f>MIN(S24, V24)</f>
        <v>57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1</v>
      </c>
    </row>
    <row r="25" spans="1:28" x14ac:dyDescent="0.3">
      <c r="A25" t="s">
        <v>28</v>
      </c>
      <c r="C25">
        <v>192774</v>
      </c>
      <c r="D25">
        <v>391342</v>
      </c>
      <c r="E25">
        <v>2.5</v>
      </c>
      <c r="H25">
        <v>56316</v>
      </c>
      <c r="I25">
        <v>113386</v>
      </c>
      <c r="J25">
        <v>0.64</v>
      </c>
      <c r="M25" t="s">
        <v>3</v>
      </c>
      <c r="N25">
        <v>47</v>
      </c>
      <c r="O25">
        <v>0.449264</v>
      </c>
      <c r="R25" t="s">
        <v>3</v>
      </c>
      <c r="S25">
        <v>47</v>
      </c>
      <c r="T25">
        <v>0.111399</v>
      </c>
      <c r="V25">
        <v>51</v>
      </c>
      <c r="W25">
        <v>4.0000000000000001E-3</v>
      </c>
      <c r="X25">
        <f>MIN(S25, V25)</f>
        <v>47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2</v>
      </c>
    </row>
    <row r="26" spans="1:28" x14ac:dyDescent="0.3">
      <c r="A26" t="s">
        <v>29</v>
      </c>
      <c r="C26">
        <v>221244</v>
      </c>
      <c r="D26">
        <v>447421</v>
      </c>
      <c r="E26">
        <v>2.77</v>
      </c>
      <c r="H26">
        <v>69216</v>
      </c>
      <c r="I26">
        <v>139060</v>
      </c>
      <c r="J26">
        <v>0.78</v>
      </c>
      <c r="M26" t="s">
        <v>3</v>
      </c>
      <c r="N26">
        <v>46</v>
      </c>
      <c r="O26">
        <v>0.50448300000000001</v>
      </c>
      <c r="R26" t="s">
        <v>3</v>
      </c>
      <c r="S26">
        <v>46</v>
      </c>
      <c r="T26">
        <v>0.14105999999999999</v>
      </c>
      <c r="V26">
        <v>55</v>
      </c>
      <c r="W26">
        <v>4.0000000000000001E-3</v>
      </c>
      <c r="X26">
        <f>MIN(S26, V26)</f>
        <v>46</v>
      </c>
      <c r="Y26">
        <f>(X26-N26)/N26*100</f>
        <v>0</v>
      </c>
    </row>
    <row r="27" spans="1:28" x14ac:dyDescent="0.3">
      <c r="A27" t="s">
        <v>30</v>
      </c>
      <c r="C27">
        <v>202938</v>
      </c>
      <c r="D27">
        <v>403336</v>
      </c>
      <c r="E27">
        <v>2.5</v>
      </c>
      <c r="H27">
        <v>51756</v>
      </c>
      <c r="I27">
        <v>102193</v>
      </c>
      <c r="J27">
        <v>0.59</v>
      </c>
      <c r="M27" t="s">
        <v>3</v>
      </c>
      <c r="N27">
        <v>37</v>
      </c>
      <c r="O27">
        <v>0.44961299999999998</v>
      </c>
      <c r="R27" t="s">
        <v>3</v>
      </c>
      <c r="S27">
        <v>37</v>
      </c>
      <c r="T27">
        <v>8.9677999999999994E-2</v>
      </c>
      <c r="V27">
        <v>37</v>
      </c>
      <c r="W27">
        <v>4.0000000000000001E-3</v>
      </c>
      <c r="X27">
        <f>MIN(S27, V27)</f>
        <v>37</v>
      </c>
      <c r="Y27">
        <f>(X27-N27)/N27*100</f>
        <v>0</v>
      </c>
    </row>
    <row r="28" spans="1:28" x14ac:dyDescent="0.3">
      <c r="A28" t="s">
        <v>31</v>
      </c>
      <c r="C28">
        <v>257500</v>
      </c>
      <c r="D28">
        <v>523428</v>
      </c>
      <c r="E28">
        <v>3.36</v>
      </c>
      <c r="H28">
        <v>77500</v>
      </c>
      <c r="I28">
        <v>156372</v>
      </c>
      <c r="J28">
        <v>0.87</v>
      </c>
      <c r="M28" t="s">
        <v>3</v>
      </c>
      <c r="N28">
        <v>61</v>
      </c>
      <c r="O28">
        <v>0.67550600000000005</v>
      </c>
      <c r="R28" t="s">
        <v>3</v>
      </c>
      <c r="S28">
        <v>61</v>
      </c>
      <c r="T28">
        <v>0.181504</v>
      </c>
      <c r="V28">
        <v>61</v>
      </c>
      <c r="W28">
        <v>4.0000000000000001E-3</v>
      </c>
      <c r="X28">
        <f>MIN(S28, V28)</f>
        <v>61</v>
      </c>
      <c r="Y28">
        <f>(X28-N28)/N28*100</f>
        <v>0</v>
      </c>
    </row>
    <row r="29" spans="1:28" x14ac:dyDescent="0.3">
      <c r="A29" t="s">
        <v>32</v>
      </c>
      <c r="C29">
        <v>224782</v>
      </c>
      <c r="D29">
        <v>445186</v>
      </c>
      <c r="E29">
        <v>2.77</v>
      </c>
      <c r="H29">
        <v>64608</v>
      </c>
      <c r="I29">
        <v>127099</v>
      </c>
      <c r="J29">
        <v>0.72</v>
      </c>
      <c r="M29" t="s">
        <v>3</v>
      </c>
      <c r="N29">
        <v>46</v>
      </c>
      <c r="O29">
        <v>0.49922</v>
      </c>
      <c r="R29" t="s">
        <v>3</v>
      </c>
      <c r="S29">
        <v>46</v>
      </c>
      <c r="T29">
        <v>0.125032</v>
      </c>
      <c r="V29">
        <v>47</v>
      </c>
      <c r="W29">
        <v>5.0000000000000001E-3</v>
      </c>
      <c r="X29">
        <f>MIN(S29, V29)</f>
        <v>46</v>
      </c>
      <c r="Y29">
        <f>(X29-N29)/N29*100</f>
        <v>0</v>
      </c>
    </row>
    <row r="30" spans="1:28" x14ac:dyDescent="0.3">
      <c r="A30" t="s">
        <v>33</v>
      </c>
      <c r="C30">
        <v>167840</v>
      </c>
      <c r="D30">
        <v>339518</v>
      </c>
      <c r="E30">
        <v>2.11</v>
      </c>
      <c r="H30">
        <v>67136</v>
      </c>
      <c r="I30">
        <v>135134</v>
      </c>
      <c r="J30">
        <v>0.74</v>
      </c>
      <c r="M30" t="s">
        <v>3</v>
      </c>
      <c r="N30">
        <v>41</v>
      </c>
      <c r="O30">
        <v>0.42539900000000003</v>
      </c>
      <c r="R30" t="s">
        <v>3</v>
      </c>
      <c r="S30">
        <v>41</v>
      </c>
      <c r="T30">
        <v>0.46707900000000002</v>
      </c>
      <c r="V30">
        <v>63</v>
      </c>
      <c r="W30">
        <v>4.0000000000000001E-3</v>
      </c>
      <c r="X30">
        <f>MIN(S30, V30)</f>
        <v>41</v>
      </c>
      <c r="Y30">
        <f>(X30-N30)/N30*100</f>
        <v>0</v>
      </c>
    </row>
    <row r="31" spans="1:28" x14ac:dyDescent="0.3">
      <c r="A31" t="s">
        <v>34</v>
      </c>
      <c r="C31">
        <v>267648</v>
      </c>
      <c r="D31">
        <v>541847</v>
      </c>
      <c r="E31">
        <v>3.42</v>
      </c>
      <c r="H31">
        <v>73472</v>
      </c>
      <c r="I31">
        <v>147575</v>
      </c>
      <c r="J31">
        <v>0.82</v>
      </c>
      <c r="M31" t="s">
        <v>3</v>
      </c>
      <c r="N31">
        <v>51</v>
      </c>
      <c r="O31">
        <v>0.68431299999999995</v>
      </c>
      <c r="R31" t="s">
        <v>3</v>
      </c>
      <c r="S31">
        <v>51</v>
      </c>
      <c r="T31">
        <v>0.181451</v>
      </c>
      <c r="V31">
        <v>55</v>
      </c>
      <c r="W31">
        <v>5.0000000000000001E-3</v>
      </c>
      <c r="X31">
        <f>MIN(S31, V31)</f>
        <v>51</v>
      </c>
      <c r="Y31">
        <f>(X31-N31)/N31*100</f>
        <v>0</v>
      </c>
    </row>
    <row r="32" spans="1:28" x14ac:dyDescent="0.3">
      <c r="A32" t="s">
        <v>35</v>
      </c>
      <c r="C32">
        <v>261288</v>
      </c>
      <c r="D32">
        <v>513125</v>
      </c>
      <c r="E32">
        <v>3.24</v>
      </c>
      <c r="H32">
        <v>59592</v>
      </c>
      <c r="I32">
        <v>116069</v>
      </c>
      <c r="J32">
        <v>0.69</v>
      </c>
      <c r="M32" t="s">
        <v>3</v>
      </c>
      <c r="N32">
        <v>33</v>
      </c>
      <c r="O32">
        <v>0.59490799999999999</v>
      </c>
      <c r="R32" t="s">
        <v>3</v>
      </c>
      <c r="S32">
        <v>33</v>
      </c>
      <c r="T32">
        <v>0.11651599999999999</v>
      </c>
      <c r="V32">
        <v>38</v>
      </c>
      <c r="W32">
        <v>3.0000000000000001E-3</v>
      </c>
      <c r="X32">
        <f>MIN(S32, V32)</f>
        <v>33</v>
      </c>
      <c r="Y32">
        <f>(X32-N32)/N32*100</f>
        <v>0</v>
      </c>
    </row>
    <row r="33" spans="1:25" x14ac:dyDescent="0.3">
      <c r="A33" t="s">
        <v>36</v>
      </c>
      <c r="C33">
        <v>211876</v>
      </c>
      <c r="D33">
        <v>429292</v>
      </c>
      <c r="E33">
        <v>2.73</v>
      </c>
      <c r="H33">
        <v>63112</v>
      </c>
      <c r="I33">
        <v>126880</v>
      </c>
      <c r="J33">
        <v>0.71</v>
      </c>
      <c r="M33" t="s">
        <v>3</v>
      </c>
      <c r="N33">
        <v>40</v>
      </c>
      <c r="O33">
        <v>0.58155500000000004</v>
      </c>
      <c r="R33" t="s">
        <v>3</v>
      </c>
      <c r="S33">
        <v>40</v>
      </c>
      <c r="T33">
        <v>0.13825299999999999</v>
      </c>
      <c r="V33">
        <v>55</v>
      </c>
      <c r="W33">
        <v>4.0000000000000001E-3</v>
      </c>
      <c r="X33">
        <f>MIN(S33, V33)</f>
        <v>40</v>
      </c>
      <c r="Y33">
        <f>(X33-N33)/N33*100</f>
        <v>0</v>
      </c>
    </row>
    <row r="34" spans="1:25" x14ac:dyDescent="0.3">
      <c r="A34" t="s">
        <v>37</v>
      </c>
      <c r="C34">
        <v>19159</v>
      </c>
      <c r="D34">
        <v>53873</v>
      </c>
      <c r="E34">
        <v>0.41</v>
      </c>
      <c r="H34">
        <v>7497</v>
      </c>
      <c r="I34">
        <v>20357</v>
      </c>
      <c r="J34">
        <v>0.09</v>
      </c>
      <c r="M34" t="s">
        <v>3</v>
      </c>
      <c r="N34">
        <v>45</v>
      </c>
      <c r="O34">
        <v>0.25493500000000002</v>
      </c>
      <c r="R34" t="s">
        <v>3</v>
      </c>
      <c r="S34">
        <v>45</v>
      </c>
      <c r="T34">
        <v>4.5947000000000002E-2</v>
      </c>
      <c r="V34">
        <v>62</v>
      </c>
      <c r="W34">
        <v>8.9999999999999993E-3</v>
      </c>
      <c r="X34">
        <f>MIN(S34, V34)</f>
        <v>45</v>
      </c>
      <c r="Y34">
        <f>(X34-N34)/N34*100</f>
        <v>0</v>
      </c>
    </row>
    <row r="35" spans="1:25" x14ac:dyDescent="0.3">
      <c r="A35" t="s">
        <v>38</v>
      </c>
      <c r="C35">
        <v>135378</v>
      </c>
      <c r="D35">
        <v>274550</v>
      </c>
      <c r="E35">
        <v>1.67</v>
      </c>
      <c r="H35">
        <v>89271</v>
      </c>
      <c r="I35">
        <v>180738</v>
      </c>
      <c r="J35">
        <v>1.05</v>
      </c>
      <c r="M35" t="s">
        <v>4</v>
      </c>
      <c r="N35">
        <v>59</v>
      </c>
      <c r="O35">
        <v>60.252313999999998</v>
      </c>
      <c r="R35" t="s">
        <v>4</v>
      </c>
      <c r="S35">
        <v>59</v>
      </c>
      <c r="T35">
        <v>60.150902000000002</v>
      </c>
      <c r="V35">
        <v>90</v>
      </c>
      <c r="W35">
        <v>3.0000000000000001E-3</v>
      </c>
      <c r="X35">
        <f>MIN(S35, V35)</f>
        <v>59</v>
      </c>
      <c r="Y35">
        <f>(X35-N35)/N35*100</f>
        <v>0</v>
      </c>
    </row>
    <row r="36" spans="1:25" x14ac:dyDescent="0.3">
      <c r="A36" t="s">
        <v>39</v>
      </c>
      <c r="C36">
        <v>167048</v>
      </c>
      <c r="D36">
        <v>339602</v>
      </c>
      <c r="E36">
        <v>2.0499999999999998</v>
      </c>
      <c r="H36">
        <v>74732</v>
      </c>
      <c r="I36">
        <v>151358</v>
      </c>
      <c r="J36">
        <v>0.89</v>
      </c>
      <c r="M36" t="s">
        <v>4</v>
      </c>
      <c r="N36">
        <v>57</v>
      </c>
      <c r="O36">
        <v>60.301046999999997</v>
      </c>
      <c r="R36" t="s">
        <v>4</v>
      </c>
      <c r="S36">
        <v>57</v>
      </c>
      <c r="T36">
        <v>60.118139999999997</v>
      </c>
      <c r="V36">
        <v>67</v>
      </c>
      <c r="W36">
        <v>3.0000000000000001E-3</v>
      </c>
      <c r="X36">
        <f>MIN(S36, V36)</f>
        <v>57</v>
      </c>
      <c r="Y36">
        <f>(X36-N36)/N36*100</f>
        <v>0</v>
      </c>
    </row>
    <row r="37" spans="1:25" x14ac:dyDescent="0.3">
      <c r="A37" t="s">
        <v>40</v>
      </c>
      <c r="C37">
        <v>147556</v>
      </c>
      <c r="D37">
        <v>300819</v>
      </c>
      <c r="E37">
        <v>1.73</v>
      </c>
      <c r="H37">
        <v>77766</v>
      </c>
      <c r="I37">
        <v>158089</v>
      </c>
      <c r="J37">
        <v>0.88</v>
      </c>
      <c r="M37" t="s">
        <v>4</v>
      </c>
      <c r="N37">
        <v>66</v>
      </c>
      <c r="O37">
        <v>60.263722000000001</v>
      </c>
      <c r="R37" t="s">
        <v>4</v>
      </c>
      <c r="S37">
        <v>63</v>
      </c>
      <c r="T37">
        <v>60.127907</v>
      </c>
      <c r="V37">
        <v>77</v>
      </c>
      <c r="W37">
        <v>2E-3</v>
      </c>
      <c r="X37">
        <f>MIN(S37, V37)</f>
        <v>63</v>
      </c>
      <c r="Y37">
        <f>(X37-N37)/N37*100</f>
        <v>-4.5454545454545459</v>
      </c>
    </row>
    <row r="38" spans="1:25" x14ac:dyDescent="0.3">
      <c r="A38" t="s">
        <v>41</v>
      </c>
      <c r="C38">
        <v>159831</v>
      </c>
      <c r="D38">
        <v>331502</v>
      </c>
      <c r="E38">
        <v>1.95</v>
      </c>
      <c r="H38">
        <v>86688</v>
      </c>
      <c r="I38">
        <v>179222</v>
      </c>
      <c r="J38">
        <v>1.01</v>
      </c>
      <c r="M38" t="s">
        <v>4</v>
      </c>
      <c r="N38">
        <v>78</v>
      </c>
      <c r="O38">
        <v>60.311622999999997</v>
      </c>
      <c r="R38" t="s">
        <v>4</v>
      </c>
      <c r="S38">
        <v>76</v>
      </c>
      <c r="T38">
        <v>60.152304999999998</v>
      </c>
      <c r="V38">
        <v>95</v>
      </c>
      <c r="W38">
        <v>3.0000000000000001E-3</v>
      </c>
      <c r="X38">
        <f>MIN(S38, V38)</f>
        <v>76</v>
      </c>
      <c r="Y38">
        <f>(X38-N38)/N38*100</f>
        <v>-2.5641025641025639</v>
      </c>
    </row>
    <row r="39" spans="1:25" x14ac:dyDescent="0.3">
      <c r="A39" t="s">
        <v>42</v>
      </c>
      <c r="C39">
        <v>142091</v>
      </c>
      <c r="D39">
        <v>290940</v>
      </c>
      <c r="E39">
        <v>1.72</v>
      </c>
      <c r="H39">
        <v>75280</v>
      </c>
      <c r="I39">
        <v>153697</v>
      </c>
      <c r="J39">
        <v>0.89</v>
      </c>
      <c r="M39" t="s">
        <v>4</v>
      </c>
      <c r="N39">
        <v>68</v>
      </c>
      <c r="O39">
        <v>60.265644999999999</v>
      </c>
      <c r="R39" t="s">
        <v>4</v>
      </c>
      <c r="S39">
        <v>69</v>
      </c>
      <c r="T39">
        <v>60.125011999999998</v>
      </c>
      <c r="V39">
        <v>79</v>
      </c>
      <c r="W39">
        <v>4.0000000000000001E-3</v>
      </c>
      <c r="X39">
        <f>MIN(S39, V39)</f>
        <v>69</v>
      </c>
      <c r="Y39">
        <f>(X39-N39)/N39*100</f>
        <v>1.4705882352941175</v>
      </c>
    </row>
    <row r="40" spans="1:25" x14ac:dyDescent="0.3">
      <c r="A40" t="s">
        <v>43</v>
      </c>
      <c r="C40">
        <v>169533</v>
      </c>
      <c r="D40">
        <v>346627</v>
      </c>
      <c r="E40">
        <v>2.0299999999999998</v>
      </c>
      <c r="H40">
        <v>101088</v>
      </c>
      <c r="I40">
        <v>206227</v>
      </c>
      <c r="J40">
        <v>1.1499999999999999</v>
      </c>
      <c r="M40" t="s">
        <v>4</v>
      </c>
      <c r="N40">
        <v>67</v>
      </c>
      <c r="O40">
        <v>60.304765000000003</v>
      </c>
      <c r="R40" t="s">
        <v>4</v>
      </c>
      <c r="S40">
        <v>69</v>
      </c>
      <c r="T40">
        <v>60.162089000000002</v>
      </c>
      <c r="V40">
        <v>95</v>
      </c>
      <c r="W40">
        <v>3.0000000000000001E-3</v>
      </c>
      <c r="X40">
        <f>MIN(S40, V40)</f>
        <v>69</v>
      </c>
      <c r="Y40">
        <f>(X40-N40)/N40*100</f>
        <v>2.9850746268656714</v>
      </c>
    </row>
    <row r="41" spans="1:25" x14ac:dyDescent="0.3">
      <c r="A41" t="s">
        <v>44</v>
      </c>
      <c r="C41">
        <v>169600</v>
      </c>
      <c r="D41">
        <v>345920</v>
      </c>
      <c r="E41">
        <v>2.0299999999999998</v>
      </c>
      <c r="H41">
        <v>79500</v>
      </c>
      <c r="I41">
        <v>161555</v>
      </c>
      <c r="J41">
        <v>0.92</v>
      </c>
      <c r="M41" t="s">
        <v>4</v>
      </c>
      <c r="N41">
        <v>65</v>
      </c>
      <c r="O41">
        <v>60.303891</v>
      </c>
      <c r="R41" t="s">
        <v>4</v>
      </c>
      <c r="S41">
        <v>67</v>
      </c>
      <c r="T41">
        <v>60.129043000000003</v>
      </c>
      <c r="V41">
        <v>74</v>
      </c>
      <c r="W41">
        <v>2E-3</v>
      </c>
      <c r="X41">
        <f>MIN(S41, V41)</f>
        <v>67</v>
      </c>
      <c r="Y41">
        <f>(X41-N41)/N41*100</f>
        <v>3.0769230769230771</v>
      </c>
    </row>
    <row r="42" spans="1:25" x14ac:dyDescent="0.3">
      <c r="A42" t="s">
        <v>45</v>
      </c>
      <c r="C42">
        <v>157760</v>
      </c>
      <c r="D42">
        <v>323662</v>
      </c>
      <c r="E42">
        <v>1.9</v>
      </c>
      <c r="H42">
        <v>83810</v>
      </c>
      <c r="I42">
        <v>171412</v>
      </c>
      <c r="J42">
        <v>0.96</v>
      </c>
      <c r="M42" t="s">
        <v>4</v>
      </c>
      <c r="N42">
        <v>77</v>
      </c>
      <c r="O42">
        <v>60.288522999999998</v>
      </c>
      <c r="R42" t="s">
        <v>4</v>
      </c>
      <c r="S42">
        <v>76</v>
      </c>
      <c r="T42">
        <v>60.134884</v>
      </c>
      <c r="V42">
        <v>84</v>
      </c>
      <c r="W42">
        <v>2E-3</v>
      </c>
      <c r="X42">
        <f>MIN(S42, V42)</f>
        <v>76</v>
      </c>
      <c r="Y42">
        <f>(X42-N42)/N42*100</f>
        <v>-1.2987012987012987</v>
      </c>
    </row>
    <row r="43" spans="1:25" x14ac:dyDescent="0.3">
      <c r="A43" t="s">
        <v>46</v>
      </c>
      <c r="C43">
        <v>160308</v>
      </c>
      <c r="D43">
        <v>334996</v>
      </c>
      <c r="E43">
        <v>2.02</v>
      </c>
      <c r="H43">
        <v>105120</v>
      </c>
      <c r="I43">
        <v>219202</v>
      </c>
      <c r="J43">
        <v>1.24</v>
      </c>
      <c r="M43" t="s">
        <v>4</v>
      </c>
      <c r="N43">
        <v>103</v>
      </c>
      <c r="O43">
        <v>60.314013000000003</v>
      </c>
      <c r="R43" t="s">
        <v>4</v>
      </c>
      <c r="S43">
        <v>102</v>
      </c>
      <c r="T43">
        <v>60.179178999999998</v>
      </c>
      <c r="V43">
        <v>119</v>
      </c>
      <c r="W43">
        <v>4.0000000000000001E-3</v>
      </c>
      <c r="X43">
        <f>MIN(S43, V43)</f>
        <v>102</v>
      </c>
      <c r="Y43">
        <f>(X43-N43)/N43*100</f>
        <v>-0.97087378640776689</v>
      </c>
    </row>
    <row r="44" spans="1:25" x14ac:dyDescent="0.3">
      <c r="A44" t="s">
        <v>47</v>
      </c>
      <c r="C44">
        <v>170841</v>
      </c>
      <c r="D44">
        <v>351139</v>
      </c>
      <c r="E44">
        <v>2.0299999999999998</v>
      </c>
      <c r="H44">
        <v>82863</v>
      </c>
      <c r="I44">
        <v>169679</v>
      </c>
      <c r="J44">
        <v>0.94</v>
      </c>
      <c r="M44" t="s">
        <v>3</v>
      </c>
      <c r="N44">
        <v>70</v>
      </c>
      <c r="O44">
        <v>27.581503000000001</v>
      </c>
      <c r="R44" t="s">
        <v>3</v>
      </c>
      <c r="S44">
        <v>70</v>
      </c>
      <c r="T44">
        <v>53.155678000000002</v>
      </c>
      <c r="V44">
        <v>80</v>
      </c>
      <c r="W44">
        <v>3.0000000000000001E-3</v>
      </c>
      <c r="X44">
        <f>MIN(S44, V44)</f>
        <v>70</v>
      </c>
      <c r="Y44">
        <f>(X44-N44)/N44*100</f>
        <v>0</v>
      </c>
    </row>
    <row r="45" spans="1:25" x14ac:dyDescent="0.3">
      <c r="A45" t="s">
        <v>48</v>
      </c>
      <c r="C45">
        <v>18602</v>
      </c>
      <c r="D45">
        <v>47424</v>
      </c>
      <c r="E45">
        <v>0.33</v>
      </c>
      <c r="H45">
        <v>7336</v>
      </c>
      <c r="I45">
        <v>18098</v>
      </c>
      <c r="J45">
        <v>0.08</v>
      </c>
      <c r="M45" t="s">
        <v>3</v>
      </c>
      <c r="N45">
        <v>47</v>
      </c>
      <c r="O45">
        <v>9.2043E-2</v>
      </c>
      <c r="R45" t="s">
        <v>3</v>
      </c>
      <c r="S45">
        <v>47</v>
      </c>
      <c r="T45">
        <v>2.0761000000000002E-2</v>
      </c>
      <c r="V45">
        <v>55</v>
      </c>
      <c r="W45">
        <v>6.0000000000000001E-3</v>
      </c>
      <c r="X45">
        <f>MIN(S45, V45)</f>
        <v>47</v>
      </c>
      <c r="Y45">
        <f>(X45-N45)/N45*100</f>
        <v>0</v>
      </c>
    </row>
    <row r="46" spans="1:25" x14ac:dyDescent="0.3">
      <c r="A46" t="s">
        <v>49</v>
      </c>
      <c r="C46">
        <v>246304</v>
      </c>
      <c r="D46">
        <v>498943</v>
      </c>
      <c r="E46">
        <v>2.94</v>
      </c>
      <c r="H46">
        <v>85312</v>
      </c>
      <c r="I46">
        <v>171928</v>
      </c>
      <c r="J46">
        <v>0.9</v>
      </c>
      <c r="M46" t="s">
        <v>3</v>
      </c>
      <c r="N46">
        <v>58</v>
      </c>
      <c r="O46">
        <v>0.54789600000000005</v>
      </c>
      <c r="R46" t="s">
        <v>3</v>
      </c>
      <c r="S46">
        <v>58</v>
      </c>
      <c r="T46">
        <v>0.16591600000000001</v>
      </c>
      <c r="V46">
        <v>61</v>
      </c>
      <c r="W46">
        <v>3.0000000000000001E-3</v>
      </c>
      <c r="X46">
        <f>MIN(S46, V46)</f>
        <v>58</v>
      </c>
      <c r="Y46">
        <f>(X46-N46)/N46*100</f>
        <v>0</v>
      </c>
    </row>
    <row r="47" spans="1:25" x14ac:dyDescent="0.3">
      <c r="A47" t="s">
        <v>50</v>
      </c>
      <c r="C47">
        <v>195960</v>
      </c>
      <c r="D47">
        <v>392671</v>
      </c>
      <c r="E47">
        <v>2.2400000000000002</v>
      </c>
      <c r="H47">
        <v>77280</v>
      </c>
      <c r="I47">
        <v>154279</v>
      </c>
      <c r="J47">
        <v>0.88</v>
      </c>
      <c r="M47" t="s">
        <v>3</v>
      </c>
      <c r="N47">
        <v>49</v>
      </c>
      <c r="O47">
        <v>0.860263</v>
      </c>
      <c r="R47" t="s">
        <v>3</v>
      </c>
      <c r="S47">
        <v>49</v>
      </c>
      <c r="T47">
        <v>0.36900100000000002</v>
      </c>
      <c r="V47">
        <v>55</v>
      </c>
      <c r="W47">
        <v>3.0000000000000001E-3</v>
      </c>
      <c r="X47">
        <f>MIN(S47, V47)</f>
        <v>49</v>
      </c>
      <c r="Y47">
        <f>(X47-N47)/N47*100</f>
        <v>0</v>
      </c>
    </row>
    <row r="48" spans="1:25" x14ac:dyDescent="0.3">
      <c r="A48" t="s">
        <v>51</v>
      </c>
      <c r="C48">
        <v>230824</v>
      </c>
      <c r="D48">
        <v>468462</v>
      </c>
      <c r="E48">
        <v>2.73</v>
      </c>
      <c r="H48">
        <v>83204</v>
      </c>
      <c r="I48">
        <v>168052</v>
      </c>
      <c r="J48">
        <v>0.97</v>
      </c>
      <c r="M48" t="s">
        <v>3</v>
      </c>
      <c r="N48">
        <v>51</v>
      </c>
      <c r="O48">
        <v>17.123875000000002</v>
      </c>
      <c r="R48" t="s">
        <v>3</v>
      </c>
      <c r="S48">
        <v>51</v>
      </c>
      <c r="T48">
        <v>8.6957930000000001</v>
      </c>
      <c r="V48">
        <v>61</v>
      </c>
      <c r="W48">
        <v>3.0000000000000001E-3</v>
      </c>
      <c r="X48">
        <f>MIN(S48, V48)</f>
        <v>51</v>
      </c>
      <c r="Y48">
        <f>(X48-N48)/N48*100</f>
        <v>0</v>
      </c>
    </row>
    <row r="49" spans="1:25" x14ac:dyDescent="0.3">
      <c r="A49" t="s">
        <v>52</v>
      </c>
      <c r="C49">
        <v>247242</v>
      </c>
      <c r="D49">
        <v>501393</v>
      </c>
      <c r="E49">
        <v>2.92</v>
      </c>
      <c r="H49">
        <v>91674</v>
      </c>
      <c r="I49">
        <v>185105</v>
      </c>
      <c r="J49">
        <v>1.06</v>
      </c>
      <c r="M49" t="s">
        <v>4</v>
      </c>
      <c r="N49">
        <v>55</v>
      </c>
      <c r="O49">
        <v>60.416442000000004</v>
      </c>
      <c r="R49" t="s">
        <v>4</v>
      </c>
      <c r="S49">
        <v>55</v>
      </c>
      <c r="T49">
        <v>60.134096</v>
      </c>
      <c r="V49">
        <v>65</v>
      </c>
      <c r="W49">
        <v>3.0000000000000001E-3</v>
      </c>
      <c r="X49">
        <f>MIN(S49, V49)</f>
        <v>55</v>
      </c>
      <c r="Y49">
        <f>(X49-N49)/N49*100</f>
        <v>0</v>
      </c>
    </row>
    <row r="50" spans="1:25" x14ac:dyDescent="0.3">
      <c r="A50" t="s">
        <v>53</v>
      </c>
      <c r="C50">
        <v>189805</v>
      </c>
      <c r="D50">
        <v>381501</v>
      </c>
      <c r="E50">
        <v>2.16</v>
      </c>
      <c r="H50">
        <v>81158</v>
      </c>
      <c r="I50">
        <v>162630</v>
      </c>
      <c r="J50">
        <v>0.91</v>
      </c>
      <c r="M50" t="s">
        <v>3</v>
      </c>
      <c r="N50">
        <v>47</v>
      </c>
      <c r="O50">
        <v>1.3778729999999999</v>
      </c>
      <c r="R50" t="s">
        <v>3</v>
      </c>
      <c r="S50">
        <v>47</v>
      </c>
      <c r="T50">
        <v>0.76363199999999998</v>
      </c>
      <c r="V50">
        <v>61</v>
      </c>
      <c r="W50">
        <v>4.0000000000000001E-3</v>
      </c>
      <c r="X50">
        <f>MIN(S50, V50)</f>
        <v>47</v>
      </c>
      <c r="Y50">
        <f>(X50-N50)/N50*100</f>
        <v>0</v>
      </c>
    </row>
    <row r="51" spans="1:25" x14ac:dyDescent="0.3">
      <c r="A51" t="s">
        <v>54</v>
      </c>
      <c r="C51">
        <v>218304</v>
      </c>
      <c r="D51">
        <v>436996</v>
      </c>
      <c r="E51">
        <v>2.54</v>
      </c>
      <c r="H51">
        <v>92476</v>
      </c>
      <c r="I51">
        <v>184593</v>
      </c>
      <c r="J51">
        <v>1.05</v>
      </c>
      <c r="M51" t="s">
        <v>3</v>
      </c>
      <c r="N51">
        <v>50</v>
      </c>
      <c r="O51">
        <v>0.55698499999999995</v>
      </c>
      <c r="R51" t="s">
        <v>3</v>
      </c>
      <c r="S51">
        <v>50</v>
      </c>
      <c r="T51">
        <v>0.22392599999999999</v>
      </c>
      <c r="V51">
        <v>60</v>
      </c>
      <c r="W51">
        <v>4.0000000000000001E-3</v>
      </c>
      <c r="X51">
        <f>MIN(S51, V51)</f>
        <v>50</v>
      </c>
      <c r="Y51">
        <f>(X51-N51)/N51*100</f>
        <v>0</v>
      </c>
    </row>
    <row r="52" spans="1:25" x14ac:dyDescent="0.3">
      <c r="A52" t="s">
        <v>55</v>
      </c>
      <c r="C52">
        <v>238032</v>
      </c>
      <c r="D52">
        <v>474500</v>
      </c>
      <c r="E52">
        <v>2.7</v>
      </c>
      <c r="H52">
        <v>66120</v>
      </c>
      <c r="I52">
        <v>131196</v>
      </c>
      <c r="J52">
        <v>0.79</v>
      </c>
      <c r="M52" t="s">
        <v>3</v>
      </c>
      <c r="N52">
        <v>34</v>
      </c>
      <c r="O52">
        <v>0.94515000000000005</v>
      </c>
      <c r="R52" t="s">
        <v>3</v>
      </c>
      <c r="S52">
        <v>34</v>
      </c>
      <c r="T52">
        <v>0.31719399999999998</v>
      </c>
      <c r="V52">
        <v>39</v>
      </c>
      <c r="W52">
        <v>2E-3</v>
      </c>
      <c r="X52">
        <f>MIN(S52, V52)</f>
        <v>34</v>
      </c>
      <c r="Y52">
        <f>(X52-N52)/N52*100</f>
        <v>0</v>
      </c>
    </row>
    <row r="53" spans="1:25" x14ac:dyDescent="0.3">
      <c r="A53" t="s">
        <v>56</v>
      </c>
      <c r="C53">
        <v>241725</v>
      </c>
      <c r="D53">
        <v>486979</v>
      </c>
      <c r="E53">
        <v>2.75</v>
      </c>
      <c r="H53">
        <v>83505</v>
      </c>
      <c r="I53">
        <v>167515</v>
      </c>
      <c r="J53">
        <v>0.97</v>
      </c>
      <c r="M53" t="s">
        <v>3</v>
      </c>
      <c r="N53">
        <v>48</v>
      </c>
      <c r="O53">
        <v>3.2603629999999999</v>
      </c>
      <c r="R53" t="s">
        <v>3</v>
      </c>
      <c r="S53">
        <v>48</v>
      </c>
      <c r="T53">
        <v>1.4665299999999999</v>
      </c>
      <c r="V53">
        <v>56</v>
      </c>
      <c r="W53">
        <v>2E-3</v>
      </c>
      <c r="X53">
        <f>MIN(S53, V53)</f>
        <v>48</v>
      </c>
      <c r="Y53">
        <f>(X53-N53)/N53*100</f>
        <v>0</v>
      </c>
    </row>
    <row r="54" spans="1:25" x14ac:dyDescent="0.3">
      <c r="A54" t="s">
        <v>57</v>
      </c>
      <c r="C54">
        <v>279216</v>
      </c>
      <c r="D54">
        <v>561947</v>
      </c>
      <c r="E54">
        <v>3.28</v>
      </c>
      <c r="H54">
        <v>89748</v>
      </c>
      <c r="I54">
        <v>179819</v>
      </c>
      <c r="J54">
        <v>0.95</v>
      </c>
      <c r="M54" t="s">
        <v>3</v>
      </c>
      <c r="N54">
        <v>45</v>
      </c>
      <c r="O54">
        <v>2.0212119999999998</v>
      </c>
      <c r="R54" t="s">
        <v>3</v>
      </c>
      <c r="S54">
        <v>45</v>
      </c>
      <c r="T54">
        <v>0.55395099999999997</v>
      </c>
      <c r="V54">
        <v>53</v>
      </c>
      <c r="W54">
        <v>3.0000000000000001E-3</v>
      </c>
      <c r="X54">
        <f>MIN(S54, V54)</f>
        <v>45</v>
      </c>
      <c r="Y54">
        <f>(X54-N54)/N54*100</f>
        <v>0</v>
      </c>
    </row>
    <row r="55" spans="1:25" x14ac:dyDescent="0.3">
      <c r="A55" t="s">
        <v>58</v>
      </c>
      <c r="C55">
        <v>201405</v>
      </c>
      <c r="D55">
        <v>405314</v>
      </c>
      <c r="E55">
        <v>2.35</v>
      </c>
      <c r="H55">
        <v>69450</v>
      </c>
      <c r="I55">
        <v>139124</v>
      </c>
      <c r="J55">
        <v>0.73</v>
      </c>
      <c r="M55" t="s">
        <v>3</v>
      </c>
      <c r="N55">
        <v>45</v>
      </c>
      <c r="O55">
        <v>1.698755</v>
      </c>
      <c r="R55" t="s">
        <v>3</v>
      </c>
      <c r="S55">
        <v>45</v>
      </c>
      <c r="T55">
        <v>0.29913299999999998</v>
      </c>
      <c r="V55">
        <v>49</v>
      </c>
      <c r="W55">
        <v>3.0000000000000001E-3</v>
      </c>
      <c r="X55">
        <f>MIN(S55, V55)</f>
        <v>45</v>
      </c>
      <c r="Y55">
        <f>(X55-N55)/N55*100</f>
        <v>0</v>
      </c>
    </row>
    <row r="56" spans="1:25" x14ac:dyDescent="0.3">
      <c r="A56" t="s">
        <v>59</v>
      </c>
      <c r="C56">
        <v>24790</v>
      </c>
      <c r="D56">
        <v>71659</v>
      </c>
      <c r="E56">
        <v>0.51</v>
      </c>
      <c r="H56">
        <v>7772</v>
      </c>
      <c r="I56">
        <v>21494</v>
      </c>
      <c r="J56">
        <v>0.09</v>
      </c>
      <c r="M56" t="s">
        <v>3</v>
      </c>
      <c r="N56">
        <v>51</v>
      </c>
      <c r="O56">
        <v>0.23153599999999999</v>
      </c>
      <c r="R56" t="s">
        <v>3</v>
      </c>
      <c r="S56">
        <v>51</v>
      </c>
      <c r="T56">
        <v>3.8858999999999998E-2</v>
      </c>
      <c r="V56">
        <v>57</v>
      </c>
      <c r="W56">
        <v>6.0000000000000001E-3</v>
      </c>
      <c r="X56">
        <f>MIN(S56, V56)</f>
        <v>51</v>
      </c>
      <c r="Y56">
        <f>(X56-N56)/N56*100</f>
        <v>0</v>
      </c>
    </row>
    <row r="57" spans="1:25" x14ac:dyDescent="0.3">
      <c r="A57" t="s">
        <v>60</v>
      </c>
      <c r="C57">
        <v>266525</v>
      </c>
      <c r="D57">
        <v>537738</v>
      </c>
      <c r="E57">
        <v>3.12</v>
      </c>
      <c r="H57">
        <v>117271</v>
      </c>
      <c r="I57">
        <v>235898</v>
      </c>
      <c r="J57">
        <v>1.33</v>
      </c>
      <c r="M57" t="s">
        <v>3</v>
      </c>
      <c r="N57">
        <v>59</v>
      </c>
      <c r="O57">
        <v>0.60525099999999998</v>
      </c>
      <c r="R57" t="s">
        <v>3</v>
      </c>
      <c r="S57">
        <v>59</v>
      </c>
      <c r="T57">
        <v>0.22845699999999999</v>
      </c>
      <c r="V57">
        <v>76</v>
      </c>
      <c r="W57">
        <v>3.0000000000000001E-3</v>
      </c>
      <c r="X57">
        <f>MIN(S57, V57)</f>
        <v>59</v>
      </c>
      <c r="Y57">
        <f>(X57-N57)/N57*100</f>
        <v>0</v>
      </c>
    </row>
    <row r="58" spans="1:25" x14ac:dyDescent="0.3">
      <c r="A58" t="s">
        <v>61</v>
      </c>
      <c r="C58">
        <v>266000</v>
      </c>
      <c r="D58">
        <v>531414</v>
      </c>
      <c r="E58">
        <v>3.06</v>
      </c>
      <c r="H58">
        <v>78750</v>
      </c>
      <c r="I58">
        <v>156593</v>
      </c>
      <c r="J58">
        <v>0.94</v>
      </c>
      <c r="M58" t="s">
        <v>3</v>
      </c>
      <c r="N58">
        <v>37</v>
      </c>
      <c r="O58">
        <v>1.544524</v>
      </c>
      <c r="R58" t="s">
        <v>3</v>
      </c>
      <c r="S58">
        <v>37</v>
      </c>
      <c r="T58">
        <v>0.47317300000000001</v>
      </c>
      <c r="V58">
        <v>44</v>
      </c>
      <c r="W58">
        <v>3.0000000000000001E-3</v>
      </c>
      <c r="X58">
        <f>MIN(S58, V58)</f>
        <v>37</v>
      </c>
      <c r="Y58">
        <f>(X58-N58)/N58*100</f>
        <v>0</v>
      </c>
    </row>
    <row r="59" spans="1:25" x14ac:dyDescent="0.3">
      <c r="A59" t="s">
        <v>62</v>
      </c>
      <c r="C59">
        <v>385860</v>
      </c>
      <c r="D59">
        <v>770049</v>
      </c>
      <c r="E59">
        <v>4.51</v>
      </c>
      <c r="H59">
        <v>104640</v>
      </c>
      <c r="I59">
        <v>207867</v>
      </c>
      <c r="J59">
        <v>1.27</v>
      </c>
      <c r="M59" t="s">
        <v>3</v>
      </c>
      <c r="N59">
        <v>47</v>
      </c>
      <c r="O59">
        <v>0.82864899999999997</v>
      </c>
      <c r="R59" t="s">
        <v>3</v>
      </c>
      <c r="S59">
        <v>47</v>
      </c>
      <c r="T59">
        <v>0.18334500000000001</v>
      </c>
      <c r="V59">
        <v>47</v>
      </c>
      <c r="W59">
        <v>3.0000000000000001E-3</v>
      </c>
      <c r="X59">
        <f>MIN(S59, V59)</f>
        <v>47</v>
      </c>
      <c r="Y59">
        <f>(X59-N59)/N59*100</f>
        <v>0</v>
      </c>
    </row>
    <row r="60" spans="1:25" x14ac:dyDescent="0.3">
      <c r="A60" t="s">
        <v>63</v>
      </c>
      <c r="C60">
        <v>211278</v>
      </c>
      <c r="D60">
        <v>422356</v>
      </c>
      <c r="E60">
        <v>2.4300000000000002</v>
      </c>
      <c r="H60">
        <v>78081</v>
      </c>
      <c r="I60">
        <v>155527</v>
      </c>
      <c r="J60">
        <v>0.91</v>
      </c>
      <c r="M60" t="s">
        <v>3</v>
      </c>
      <c r="N60">
        <v>38</v>
      </c>
      <c r="O60">
        <v>1.322695</v>
      </c>
      <c r="R60" t="s">
        <v>3</v>
      </c>
      <c r="S60">
        <v>38</v>
      </c>
      <c r="T60">
        <v>0.18167900000000001</v>
      </c>
      <c r="V60">
        <v>50</v>
      </c>
      <c r="W60">
        <v>3.0000000000000001E-3</v>
      </c>
      <c r="X60">
        <f>MIN(S60, V60)</f>
        <v>38</v>
      </c>
      <c r="Y60">
        <f>(X60-N60)/N60*100</f>
        <v>0</v>
      </c>
    </row>
    <row r="61" spans="1:25" x14ac:dyDescent="0.3">
      <c r="A61" t="s">
        <v>64</v>
      </c>
      <c r="C61">
        <v>363752</v>
      </c>
      <c r="D61">
        <v>722588</v>
      </c>
      <c r="E61">
        <v>4.32</v>
      </c>
      <c r="H61">
        <v>108682</v>
      </c>
      <c r="I61">
        <v>215093</v>
      </c>
      <c r="J61">
        <v>1.17</v>
      </c>
      <c r="M61" t="s">
        <v>3</v>
      </c>
      <c r="N61">
        <v>35</v>
      </c>
      <c r="O61">
        <v>0.71796800000000005</v>
      </c>
      <c r="R61" t="s">
        <v>3</v>
      </c>
      <c r="S61">
        <v>35</v>
      </c>
      <c r="T61">
        <v>0.20138900000000001</v>
      </c>
      <c r="V61">
        <v>48</v>
      </c>
      <c r="W61">
        <v>4.0000000000000001E-3</v>
      </c>
      <c r="X61">
        <f>MIN(S61, V61)</f>
        <v>35</v>
      </c>
      <c r="Y61">
        <f>(X61-N61)/N61*100</f>
        <v>0</v>
      </c>
    </row>
    <row r="62" spans="1:25" x14ac:dyDescent="0.3">
      <c r="A62" t="s">
        <v>65</v>
      </c>
      <c r="C62">
        <v>273616</v>
      </c>
      <c r="D62">
        <v>558057</v>
      </c>
      <c r="E62">
        <v>3.31</v>
      </c>
      <c r="H62">
        <v>103304</v>
      </c>
      <c r="I62">
        <v>209747</v>
      </c>
      <c r="J62">
        <v>1.1000000000000001</v>
      </c>
      <c r="M62" t="s">
        <v>3</v>
      </c>
      <c r="N62">
        <v>56</v>
      </c>
      <c r="O62">
        <v>3.3652600000000001</v>
      </c>
      <c r="R62" t="s">
        <v>3</v>
      </c>
      <c r="S62">
        <v>56</v>
      </c>
      <c r="T62">
        <v>2.4917560000000001</v>
      </c>
      <c r="V62">
        <v>73</v>
      </c>
      <c r="W62">
        <v>3.0000000000000001E-3</v>
      </c>
      <c r="X62">
        <f>MIN(S62, V62)</f>
        <v>56</v>
      </c>
      <c r="Y62">
        <f>(X62-N62)/N62*100</f>
        <v>0</v>
      </c>
    </row>
    <row r="63" spans="1:25" x14ac:dyDescent="0.3">
      <c r="A63" t="s">
        <v>66</v>
      </c>
      <c r="C63">
        <v>272454</v>
      </c>
      <c r="D63">
        <v>550618</v>
      </c>
      <c r="E63">
        <v>3.3</v>
      </c>
      <c r="H63">
        <v>83832</v>
      </c>
      <c r="I63">
        <v>168460</v>
      </c>
      <c r="J63">
        <v>0.9</v>
      </c>
      <c r="M63" t="s">
        <v>3</v>
      </c>
      <c r="N63">
        <v>50</v>
      </c>
      <c r="O63">
        <v>1.4448529999999999</v>
      </c>
      <c r="R63" t="s">
        <v>3</v>
      </c>
      <c r="S63">
        <v>50</v>
      </c>
      <c r="T63">
        <v>0.375529</v>
      </c>
      <c r="V63">
        <v>55</v>
      </c>
      <c r="W63">
        <v>2E-3</v>
      </c>
      <c r="X63">
        <f>MIN(S63, V63)</f>
        <v>50</v>
      </c>
      <c r="Y63">
        <f>(X63-N63)/N63*100</f>
        <v>0</v>
      </c>
    </row>
    <row r="64" spans="1:25" x14ac:dyDescent="0.3">
      <c r="A64" t="s">
        <v>67</v>
      </c>
      <c r="C64">
        <v>244956</v>
      </c>
      <c r="D64">
        <v>488817</v>
      </c>
      <c r="E64">
        <v>2.83</v>
      </c>
      <c r="H64">
        <v>78912</v>
      </c>
      <c r="I64">
        <v>156830</v>
      </c>
      <c r="J64">
        <v>0.83</v>
      </c>
      <c r="M64" t="s">
        <v>3</v>
      </c>
      <c r="N64">
        <v>41</v>
      </c>
      <c r="O64">
        <v>1.6002909999999999</v>
      </c>
      <c r="R64" t="s">
        <v>3</v>
      </c>
      <c r="S64">
        <v>41</v>
      </c>
      <c r="T64">
        <v>0.169374</v>
      </c>
      <c r="V64">
        <v>47</v>
      </c>
      <c r="W64">
        <v>6.0000000000000001E-3</v>
      </c>
      <c r="X64">
        <f>MIN(S64, V64)</f>
        <v>41</v>
      </c>
      <c r="Y64">
        <f>(X64-N64)/N64*100</f>
        <v>0</v>
      </c>
    </row>
    <row r="65" spans="1:25" x14ac:dyDescent="0.3">
      <c r="A65" t="s">
        <v>68</v>
      </c>
      <c r="C65">
        <v>227807</v>
      </c>
      <c r="D65">
        <v>458832</v>
      </c>
      <c r="E65">
        <v>2.75</v>
      </c>
      <c r="H65">
        <v>72550</v>
      </c>
      <c r="I65">
        <v>145322</v>
      </c>
      <c r="J65">
        <v>0.79</v>
      </c>
      <c r="M65" t="s">
        <v>3</v>
      </c>
      <c r="N65">
        <v>44</v>
      </c>
      <c r="O65">
        <v>4.0865629999999999</v>
      </c>
      <c r="R65" t="s">
        <v>3</v>
      </c>
      <c r="S65">
        <v>44</v>
      </c>
      <c r="T65">
        <v>1.392342</v>
      </c>
      <c r="V65">
        <v>49</v>
      </c>
      <c r="W65">
        <v>5.0000000000000001E-3</v>
      </c>
      <c r="X65">
        <f>MIN(S65, V65)</f>
        <v>44</v>
      </c>
      <c r="Y65">
        <f>(X65-N65)/N65*100</f>
        <v>0</v>
      </c>
    </row>
    <row r="66" spans="1:25" x14ac:dyDescent="0.3">
      <c r="A66" t="s">
        <v>69</v>
      </c>
      <c r="C66">
        <v>245847</v>
      </c>
      <c r="D66">
        <v>494009</v>
      </c>
      <c r="E66">
        <v>2.95</v>
      </c>
      <c r="H66">
        <v>83985</v>
      </c>
      <c r="I66">
        <v>168059</v>
      </c>
      <c r="J66">
        <v>0.9</v>
      </c>
      <c r="M66" t="s">
        <v>3</v>
      </c>
      <c r="N66">
        <v>48</v>
      </c>
      <c r="O66">
        <v>0.55833100000000002</v>
      </c>
      <c r="R66" t="s">
        <v>3</v>
      </c>
      <c r="S66">
        <v>48</v>
      </c>
      <c r="T66">
        <v>0.208453</v>
      </c>
      <c r="V66">
        <v>54</v>
      </c>
      <c r="W66">
        <v>3.0000000000000001E-3</v>
      </c>
      <c r="X66">
        <f>MIN(S66, V66)</f>
        <v>48</v>
      </c>
      <c r="Y66">
        <f>(X66-N66)/N66*100</f>
        <v>0</v>
      </c>
    </row>
    <row r="67" spans="1:25" x14ac:dyDescent="0.3">
      <c r="A67" t="s">
        <v>70</v>
      </c>
      <c r="C67">
        <v>14520</v>
      </c>
      <c r="D67">
        <v>35862</v>
      </c>
      <c r="E67">
        <v>0.23</v>
      </c>
      <c r="H67">
        <v>6534</v>
      </c>
      <c r="I67">
        <v>15798</v>
      </c>
      <c r="J67">
        <v>0.09</v>
      </c>
      <c r="M67" t="s">
        <v>3</v>
      </c>
      <c r="N67">
        <v>37</v>
      </c>
      <c r="O67">
        <v>8.5777999999999993E-2</v>
      </c>
      <c r="R67" t="s">
        <v>3</v>
      </c>
      <c r="S67">
        <v>37</v>
      </c>
      <c r="T67">
        <v>2.5524999999999999E-2</v>
      </c>
      <c r="V67">
        <v>53</v>
      </c>
      <c r="W67">
        <v>5.0000000000000001E-3</v>
      </c>
      <c r="X67">
        <f>MIN(S67, V67)</f>
        <v>37</v>
      </c>
      <c r="Y67">
        <f>(X67-N67)/N67*100</f>
        <v>0</v>
      </c>
    </row>
    <row r="68" spans="1:25" x14ac:dyDescent="0.3">
      <c r="A68" t="s">
        <v>71</v>
      </c>
      <c r="C68">
        <v>367360</v>
      </c>
      <c r="D68">
        <v>731427</v>
      </c>
      <c r="E68">
        <v>4.32</v>
      </c>
      <c r="H68">
        <v>91840</v>
      </c>
      <c r="I68">
        <v>182067</v>
      </c>
      <c r="J68">
        <v>1.01</v>
      </c>
      <c r="M68" t="s">
        <v>3</v>
      </c>
      <c r="N68">
        <v>37</v>
      </c>
      <c r="O68">
        <v>0.75260000000000005</v>
      </c>
      <c r="R68" t="s">
        <v>3</v>
      </c>
      <c r="S68">
        <v>37</v>
      </c>
      <c r="T68">
        <v>0.173598</v>
      </c>
      <c r="V68">
        <v>39</v>
      </c>
      <c r="W68">
        <v>3.0000000000000001E-3</v>
      </c>
      <c r="X68">
        <f>MIN(S68, V68)</f>
        <v>37</v>
      </c>
      <c r="Y68">
        <f>(X68-N68)/N68*100</f>
        <v>0</v>
      </c>
    </row>
    <row r="69" spans="1:25" x14ac:dyDescent="0.3">
      <c r="A69" t="s">
        <v>72</v>
      </c>
      <c r="C69">
        <v>264726</v>
      </c>
      <c r="D69">
        <v>528085</v>
      </c>
      <c r="E69">
        <v>3.09</v>
      </c>
      <c r="H69">
        <v>89388</v>
      </c>
      <c r="I69">
        <v>177613</v>
      </c>
      <c r="J69">
        <v>1.07</v>
      </c>
      <c r="M69" t="s">
        <v>3</v>
      </c>
      <c r="N69">
        <v>46</v>
      </c>
      <c r="O69">
        <v>0.60068200000000005</v>
      </c>
      <c r="R69" t="s">
        <v>3</v>
      </c>
      <c r="S69">
        <v>46</v>
      </c>
      <c r="T69">
        <v>0.26819700000000002</v>
      </c>
      <c r="V69">
        <v>51</v>
      </c>
      <c r="W69">
        <v>4.0000000000000001E-3</v>
      </c>
      <c r="X69">
        <f>MIN(S69, V69)</f>
        <v>46</v>
      </c>
      <c r="Y69">
        <f>(X69-N69)/N69*100</f>
        <v>0</v>
      </c>
    </row>
    <row r="70" spans="1:25" x14ac:dyDescent="0.3">
      <c r="A70" t="s">
        <v>73</v>
      </c>
      <c r="C70">
        <v>365638</v>
      </c>
      <c r="D70">
        <v>728634</v>
      </c>
      <c r="E70">
        <v>4.33</v>
      </c>
      <c r="H70">
        <v>102459</v>
      </c>
      <c r="I70">
        <v>203193</v>
      </c>
      <c r="J70">
        <v>1.24</v>
      </c>
      <c r="M70" t="s">
        <v>3</v>
      </c>
      <c r="N70">
        <v>40</v>
      </c>
      <c r="O70">
        <v>0.81075200000000003</v>
      </c>
      <c r="R70" t="s">
        <v>3</v>
      </c>
      <c r="S70">
        <v>40</v>
      </c>
      <c r="T70">
        <v>0.20403399999999999</v>
      </c>
      <c r="V70">
        <v>50</v>
      </c>
      <c r="W70">
        <v>3.0000000000000001E-3</v>
      </c>
      <c r="X70">
        <f>MIN(S70, V70)</f>
        <v>40</v>
      </c>
      <c r="Y70">
        <f>(X70-N70)/N70*100</f>
        <v>0</v>
      </c>
    </row>
    <row r="71" spans="1:25" x14ac:dyDescent="0.3">
      <c r="A71" t="s">
        <v>74</v>
      </c>
      <c r="C71">
        <v>426571</v>
      </c>
      <c r="D71">
        <v>843556</v>
      </c>
      <c r="E71">
        <v>5.0599999999999996</v>
      </c>
      <c r="H71">
        <v>104680</v>
      </c>
      <c r="I71">
        <v>206170</v>
      </c>
      <c r="J71">
        <v>1.1599999999999999</v>
      </c>
      <c r="M71" t="s">
        <v>3</v>
      </c>
      <c r="N71">
        <v>35</v>
      </c>
      <c r="O71">
        <v>0.815855</v>
      </c>
      <c r="R71" t="s">
        <v>3</v>
      </c>
      <c r="S71">
        <v>35</v>
      </c>
      <c r="T71">
        <v>0.18842800000000001</v>
      </c>
      <c r="V71">
        <v>39</v>
      </c>
      <c r="W71">
        <v>3.0000000000000001E-3</v>
      </c>
      <c r="X71">
        <f>MIN(S71, V71)</f>
        <v>35</v>
      </c>
      <c r="Y71">
        <f>(X71-N71)/N71*100</f>
        <v>0</v>
      </c>
    </row>
    <row r="72" spans="1:25" x14ac:dyDescent="0.3">
      <c r="A72" t="s">
        <v>75</v>
      </c>
      <c r="C72">
        <v>349525</v>
      </c>
      <c r="D72">
        <v>691788</v>
      </c>
      <c r="E72">
        <v>4.1399999999999997</v>
      </c>
      <c r="H72">
        <v>108240</v>
      </c>
      <c r="I72">
        <v>213498</v>
      </c>
      <c r="J72">
        <v>1.1599999999999999</v>
      </c>
      <c r="M72" t="s">
        <v>3</v>
      </c>
      <c r="N72">
        <v>47</v>
      </c>
      <c r="O72">
        <v>0.68688000000000005</v>
      </c>
      <c r="R72" t="s">
        <v>3</v>
      </c>
      <c r="S72">
        <v>47</v>
      </c>
      <c r="T72">
        <v>0.177122</v>
      </c>
      <c r="V72">
        <v>47</v>
      </c>
      <c r="W72">
        <v>4.0000000000000001E-3</v>
      </c>
      <c r="X72">
        <f>MIN(S72, V72)</f>
        <v>47</v>
      </c>
      <c r="Y72">
        <f>(X72-N72)/N72*100</f>
        <v>0</v>
      </c>
    </row>
    <row r="73" spans="1:25" x14ac:dyDescent="0.3">
      <c r="A73" t="s">
        <v>76</v>
      </c>
      <c r="C73">
        <v>410040</v>
      </c>
      <c r="D73">
        <v>814141</v>
      </c>
      <c r="E73">
        <v>4.82</v>
      </c>
      <c r="H73">
        <v>118456</v>
      </c>
      <c r="I73">
        <v>234301</v>
      </c>
      <c r="J73">
        <v>1.43</v>
      </c>
      <c r="M73" t="s">
        <v>3</v>
      </c>
      <c r="N73">
        <v>45</v>
      </c>
      <c r="O73">
        <v>0.82012799999999997</v>
      </c>
      <c r="R73" t="s">
        <v>3</v>
      </c>
      <c r="S73">
        <v>45</v>
      </c>
      <c r="T73">
        <v>0.21632299999999999</v>
      </c>
      <c r="V73">
        <v>51</v>
      </c>
      <c r="W73">
        <v>4.0000000000000001E-3</v>
      </c>
      <c r="X73">
        <f>MIN(S73, V73)</f>
        <v>45</v>
      </c>
      <c r="Y73">
        <f>(X73-N73)/N73*100</f>
        <v>0</v>
      </c>
    </row>
    <row r="74" spans="1:25" x14ac:dyDescent="0.3">
      <c r="A74" t="s">
        <v>77</v>
      </c>
      <c r="C74">
        <v>342342</v>
      </c>
      <c r="D74">
        <v>676904</v>
      </c>
      <c r="E74">
        <v>4.01</v>
      </c>
      <c r="H74">
        <v>115596</v>
      </c>
      <c r="I74">
        <v>227900</v>
      </c>
      <c r="J74">
        <v>1.37</v>
      </c>
      <c r="M74" t="s">
        <v>3</v>
      </c>
      <c r="N74">
        <v>44</v>
      </c>
      <c r="O74">
        <v>0.69105700000000003</v>
      </c>
      <c r="R74" t="s">
        <v>3</v>
      </c>
      <c r="S74">
        <v>44</v>
      </c>
      <c r="T74">
        <v>0.21560399999999999</v>
      </c>
      <c r="V74">
        <v>51</v>
      </c>
      <c r="W74">
        <v>5.0000000000000001E-3</v>
      </c>
      <c r="X74">
        <f>MIN(S74, V74)</f>
        <v>44</v>
      </c>
      <c r="Y74">
        <f>(X74-N74)/N74*100</f>
        <v>0</v>
      </c>
    </row>
    <row r="75" spans="1:25" x14ac:dyDescent="0.3">
      <c r="A75" t="s">
        <v>78</v>
      </c>
      <c r="C75">
        <v>340316</v>
      </c>
      <c r="D75">
        <v>671645</v>
      </c>
      <c r="E75">
        <v>4.0199999999999996</v>
      </c>
      <c r="H75">
        <v>73088</v>
      </c>
      <c r="I75">
        <v>143507</v>
      </c>
      <c r="J75">
        <v>0.82</v>
      </c>
      <c r="M75" t="s">
        <v>3</v>
      </c>
      <c r="N75">
        <v>31</v>
      </c>
      <c r="O75">
        <v>0.69777699999999998</v>
      </c>
      <c r="R75" t="s">
        <v>3</v>
      </c>
      <c r="S75">
        <v>31</v>
      </c>
      <c r="T75">
        <v>0.124123</v>
      </c>
      <c r="V75">
        <v>31</v>
      </c>
      <c r="W75">
        <v>3.0000000000000001E-3</v>
      </c>
      <c r="X75">
        <f>MIN(S75, V75)</f>
        <v>31</v>
      </c>
      <c r="Y75">
        <f>(X75-N75)/N75*100</f>
        <v>0</v>
      </c>
    </row>
    <row r="76" spans="1:25" x14ac:dyDescent="0.3">
      <c r="A76" t="s">
        <v>79</v>
      </c>
      <c r="C76">
        <v>339660</v>
      </c>
      <c r="D76">
        <v>668797</v>
      </c>
      <c r="E76">
        <v>3.9</v>
      </c>
      <c r="H76">
        <v>103275</v>
      </c>
      <c r="I76">
        <v>202619</v>
      </c>
      <c r="J76">
        <v>1.22</v>
      </c>
      <c r="M76" t="s">
        <v>3</v>
      </c>
      <c r="N76">
        <v>44</v>
      </c>
      <c r="O76">
        <v>0.67241399999999996</v>
      </c>
      <c r="R76" t="s">
        <v>3</v>
      </c>
      <c r="S76">
        <v>44</v>
      </c>
      <c r="T76">
        <v>0.17175799999999999</v>
      </c>
      <c r="V76">
        <v>44</v>
      </c>
      <c r="W76">
        <v>5.0000000000000001E-3</v>
      </c>
      <c r="X76">
        <f>MIN(S76, V76)</f>
        <v>44</v>
      </c>
      <c r="Y76">
        <f>(X76-N76)/N76*100</f>
        <v>0</v>
      </c>
    </row>
    <row r="77" spans="1:25" x14ac:dyDescent="0.3">
      <c r="A77" t="s">
        <v>80</v>
      </c>
      <c r="C77">
        <v>314571</v>
      </c>
      <c r="D77">
        <v>623763</v>
      </c>
      <c r="E77">
        <v>3.69</v>
      </c>
      <c r="H77">
        <v>100395</v>
      </c>
      <c r="I77">
        <v>198483</v>
      </c>
      <c r="J77">
        <v>1.2</v>
      </c>
      <c r="M77" t="s">
        <v>3</v>
      </c>
      <c r="N77">
        <v>44</v>
      </c>
      <c r="O77">
        <v>0.62660899999999997</v>
      </c>
      <c r="R77" t="s">
        <v>3</v>
      </c>
      <c r="S77">
        <v>44</v>
      </c>
      <c r="T77">
        <v>0.16509299999999999</v>
      </c>
      <c r="V77">
        <v>44</v>
      </c>
      <c r="W77">
        <v>4.0000000000000001E-3</v>
      </c>
      <c r="X77">
        <f>MIN(S77, V77)</f>
        <v>44</v>
      </c>
      <c r="Y77">
        <f>(X77-N77)/N77*100</f>
        <v>0</v>
      </c>
    </row>
    <row r="78" spans="1:25" x14ac:dyDescent="0.3">
      <c r="A78" t="s">
        <v>81</v>
      </c>
      <c r="C78">
        <v>16492</v>
      </c>
      <c r="D78">
        <v>40252</v>
      </c>
      <c r="E78">
        <v>0.26</v>
      </c>
      <c r="H78">
        <v>6650</v>
      </c>
      <c r="I78">
        <v>15758</v>
      </c>
      <c r="J78">
        <v>0.09</v>
      </c>
      <c r="M78" t="s">
        <v>3</v>
      </c>
      <c r="N78">
        <v>45</v>
      </c>
      <c r="O78">
        <v>9.5635999999999999E-2</v>
      </c>
      <c r="R78" t="s">
        <v>3</v>
      </c>
      <c r="S78">
        <v>45</v>
      </c>
      <c r="T78">
        <v>2.7508999999999999E-2</v>
      </c>
      <c r="V78">
        <v>49</v>
      </c>
      <c r="W78">
        <v>4.0000000000000001E-3</v>
      </c>
      <c r="X78">
        <f>MIN(S78, V78)</f>
        <v>45</v>
      </c>
      <c r="Y78">
        <f>(X78-N78)/N78*100</f>
        <v>0</v>
      </c>
    </row>
    <row r="79" spans="1:25" x14ac:dyDescent="0.3">
      <c r="A79" t="s">
        <v>82</v>
      </c>
      <c r="C79">
        <v>24625</v>
      </c>
      <c r="D79">
        <v>77118</v>
      </c>
      <c r="E79">
        <v>0.61</v>
      </c>
      <c r="H79">
        <v>12000</v>
      </c>
      <c r="I79">
        <v>36718</v>
      </c>
      <c r="J79">
        <v>0.18</v>
      </c>
      <c r="M79" t="s">
        <v>3</v>
      </c>
      <c r="N79">
        <v>66</v>
      </c>
      <c r="O79">
        <v>0.16575500000000001</v>
      </c>
      <c r="R79" t="s">
        <v>3</v>
      </c>
      <c r="S79">
        <v>66</v>
      </c>
      <c r="T79">
        <v>4.7509999999999997E-2</v>
      </c>
      <c r="V79">
        <v>95</v>
      </c>
      <c r="W79">
        <v>7.0000000000000001E-3</v>
      </c>
      <c r="X79">
        <f>MIN(S79, V79)</f>
        <v>66</v>
      </c>
      <c r="Y79">
        <f>(X79-N79)/N79*100</f>
        <v>0</v>
      </c>
    </row>
    <row r="80" spans="1:25" x14ac:dyDescent="0.3">
      <c r="A80" t="s">
        <v>83</v>
      </c>
      <c r="C80">
        <v>22932</v>
      </c>
      <c r="D80">
        <v>69523</v>
      </c>
      <c r="E80">
        <v>0.54</v>
      </c>
      <c r="H80">
        <v>9702</v>
      </c>
      <c r="I80">
        <v>28573</v>
      </c>
      <c r="J80">
        <v>0.13</v>
      </c>
      <c r="M80" t="s">
        <v>3</v>
      </c>
      <c r="N80">
        <v>63</v>
      </c>
      <c r="O80">
        <v>0.78247599999999995</v>
      </c>
      <c r="R80" t="s">
        <v>3</v>
      </c>
      <c r="S80">
        <v>63</v>
      </c>
      <c r="T80">
        <v>0.349165</v>
      </c>
      <c r="V80">
        <v>76</v>
      </c>
      <c r="W80">
        <v>6.0000000000000001E-3</v>
      </c>
      <c r="X80">
        <f>MIN(S80, V80)</f>
        <v>63</v>
      </c>
      <c r="Y80">
        <f>(X80-N80)/N80*100</f>
        <v>0</v>
      </c>
    </row>
    <row r="81" spans="1:25" x14ac:dyDescent="0.3">
      <c r="A81" t="s">
        <v>84</v>
      </c>
      <c r="C81">
        <v>25340</v>
      </c>
      <c r="D81">
        <v>73393</v>
      </c>
      <c r="E81">
        <v>0.55000000000000004</v>
      </c>
      <c r="H81">
        <v>10220</v>
      </c>
      <c r="I81">
        <v>28789</v>
      </c>
      <c r="J81">
        <v>0.13</v>
      </c>
      <c r="M81" t="s">
        <v>3</v>
      </c>
      <c r="N81">
        <v>62</v>
      </c>
      <c r="O81">
        <v>0.191889</v>
      </c>
      <c r="R81" t="s">
        <v>3</v>
      </c>
      <c r="S81">
        <v>62</v>
      </c>
      <c r="T81">
        <v>4.6574999999999998E-2</v>
      </c>
      <c r="V81">
        <v>72</v>
      </c>
      <c r="W81">
        <v>1.0999999999999999E-2</v>
      </c>
      <c r="X81">
        <f>MIN(S81, V81)</f>
        <v>62</v>
      </c>
      <c r="Y81">
        <f>(X81-N81)/N81*100</f>
        <v>0</v>
      </c>
    </row>
    <row r="82" spans="1:25" x14ac:dyDescent="0.3">
      <c r="A82" t="s">
        <v>85</v>
      </c>
      <c r="C82">
        <v>25050</v>
      </c>
      <c r="D82">
        <v>68018</v>
      </c>
      <c r="E82">
        <v>0.5</v>
      </c>
      <c r="H82">
        <v>10350</v>
      </c>
      <c r="I82">
        <v>27348</v>
      </c>
      <c r="J82">
        <v>0.12</v>
      </c>
      <c r="M82" t="s">
        <v>3</v>
      </c>
      <c r="N82">
        <v>53</v>
      </c>
      <c r="O82">
        <v>0.12835299999999999</v>
      </c>
      <c r="R82" t="s">
        <v>3</v>
      </c>
      <c r="S82">
        <v>53</v>
      </c>
      <c r="T82">
        <v>2.9257999999999999E-2</v>
      </c>
      <c r="V82">
        <v>68</v>
      </c>
      <c r="W82">
        <v>6.0000000000000001E-3</v>
      </c>
      <c r="X82">
        <f>MIN(S82, V82)</f>
        <v>53</v>
      </c>
      <c r="Y82">
        <f>(X82-N82)/N82*100</f>
        <v>0</v>
      </c>
    </row>
    <row r="83" spans="1:25" x14ac:dyDescent="0.3">
      <c r="A83" t="s">
        <v>86</v>
      </c>
      <c r="C83">
        <v>20160</v>
      </c>
      <c r="D83">
        <v>53129</v>
      </c>
      <c r="E83">
        <v>0.38</v>
      </c>
      <c r="H83">
        <v>8400</v>
      </c>
      <c r="I83">
        <v>21545</v>
      </c>
      <c r="J83">
        <v>0.1</v>
      </c>
      <c r="M83" t="s">
        <v>3</v>
      </c>
      <c r="N83">
        <v>48</v>
      </c>
      <c r="O83">
        <v>0.18271899999999999</v>
      </c>
      <c r="R83" t="s">
        <v>3</v>
      </c>
      <c r="S83">
        <v>48</v>
      </c>
      <c r="T83">
        <v>4.2134999999999999E-2</v>
      </c>
      <c r="V83">
        <v>59</v>
      </c>
      <c r="W83">
        <v>8.9999999999999993E-3</v>
      </c>
      <c r="X83">
        <f>MIN(S83, V83)</f>
        <v>48</v>
      </c>
      <c r="Y83">
        <f>(X83-N83)/N83*100</f>
        <v>0</v>
      </c>
    </row>
    <row r="84" spans="1:25" x14ac:dyDescent="0.3">
      <c r="A84" t="s">
        <v>87</v>
      </c>
      <c r="C84">
        <v>20960</v>
      </c>
      <c r="D84">
        <v>58782</v>
      </c>
      <c r="E84">
        <v>0.44</v>
      </c>
      <c r="H84">
        <v>7205</v>
      </c>
      <c r="I84">
        <v>19407</v>
      </c>
      <c r="J84">
        <v>0.08</v>
      </c>
      <c r="M84" t="s">
        <v>3</v>
      </c>
      <c r="N84">
        <v>44</v>
      </c>
      <c r="O84">
        <v>0.208619</v>
      </c>
      <c r="R84" t="s">
        <v>3</v>
      </c>
      <c r="S84">
        <v>44</v>
      </c>
      <c r="T84">
        <v>4.3369999999999999E-2</v>
      </c>
      <c r="V84">
        <v>54</v>
      </c>
      <c r="W84">
        <v>8.0000000000000002E-3</v>
      </c>
      <c r="X84">
        <f>MIN(S84, V84)</f>
        <v>44</v>
      </c>
      <c r="Y84">
        <f>(X84-N84)/N84*100</f>
        <v>0</v>
      </c>
    </row>
    <row r="85" spans="1:25" x14ac:dyDescent="0.3">
      <c r="A85" t="s">
        <v>88</v>
      </c>
      <c r="C85">
        <v>22378</v>
      </c>
      <c r="D85">
        <v>63217</v>
      </c>
      <c r="E85">
        <v>0.48</v>
      </c>
      <c r="H85">
        <v>9112</v>
      </c>
      <c r="I85">
        <v>25003</v>
      </c>
      <c r="J85">
        <v>0.11</v>
      </c>
      <c r="M85" t="s">
        <v>3</v>
      </c>
      <c r="N85">
        <v>54</v>
      </c>
      <c r="O85">
        <v>0.13386000000000001</v>
      </c>
      <c r="R85" t="s">
        <v>3</v>
      </c>
      <c r="S85">
        <v>54</v>
      </c>
      <c r="T85">
        <v>3.0925000000000001E-2</v>
      </c>
      <c r="V85">
        <v>67</v>
      </c>
      <c r="W85">
        <v>1.0999999999999999E-2</v>
      </c>
      <c r="X85">
        <f>MIN(S85, V85)</f>
        <v>54</v>
      </c>
      <c r="Y85">
        <f>(X85-N85)/N85*100</f>
        <v>0</v>
      </c>
    </row>
    <row r="86" spans="1:25" x14ac:dyDescent="0.3">
      <c r="A86" t="s">
        <v>89</v>
      </c>
      <c r="C86">
        <v>22428</v>
      </c>
      <c r="D86">
        <v>66440</v>
      </c>
      <c r="E86">
        <v>0.51</v>
      </c>
      <c r="H86">
        <v>7434</v>
      </c>
      <c r="I86">
        <v>21101</v>
      </c>
      <c r="J86">
        <v>0.09</v>
      </c>
      <c r="M86" t="s">
        <v>3</v>
      </c>
      <c r="N86">
        <v>50</v>
      </c>
      <c r="O86">
        <v>0.140512</v>
      </c>
      <c r="R86" t="s">
        <v>3</v>
      </c>
      <c r="S86">
        <v>50</v>
      </c>
      <c r="T86">
        <v>2.1833000000000002E-2</v>
      </c>
      <c r="V86">
        <v>58</v>
      </c>
      <c r="W86">
        <v>6.0000000000000001E-3</v>
      </c>
      <c r="X86">
        <f>MIN(S86, V86)</f>
        <v>50</v>
      </c>
      <c r="Y86">
        <f>(X86-N86)/N86*100</f>
        <v>0</v>
      </c>
    </row>
    <row r="87" spans="1:25" x14ac:dyDescent="0.3">
      <c r="A87" t="s">
        <v>90</v>
      </c>
      <c r="C87">
        <v>23635</v>
      </c>
      <c r="D87">
        <v>64500</v>
      </c>
      <c r="E87">
        <v>0.47</v>
      </c>
      <c r="H87">
        <v>10150</v>
      </c>
      <c r="I87">
        <v>27021</v>
      </c>
      <c r="J87">
        <v>0.12</v>
      </c>
      <c r="M87" t="s">
        <v>3</v>
      </c>
      <c r="N87">
        <v>60</v>
      </c>
      <c r="O87">
        <v>0.1862</v>
      </c>
      <c r="R87" t="s">
        <v>3</v>
      </c>
      <c r="S87">
        <v>60</v>
      </c>
      <c r="T87">
        <v>4.9099999999999998E-2</v>
      </c>
      <c r="V87">
        <v>69</v>
      </c>
      <c r="W87">
        <v>6.0000000000000001E-3</v>
      </c>
      <c r="X87">
        <f>MIN(S87, V87)</f>
        <v>60</v>
      </c>
      <c r="Y87">
        <f>(X87-N87)/N87*100</f>
        <v>0</v>
      </c>
    </row>
    <row r="88" spans="1:25" x14ac:dyDescent="0.3">
      <c r="A88" t="s">
        <v>91</v>
      </c>
      <c r="C88">
        <v>17290</v>
      </c>
      <c r="D88">
        <v>44424</v>
      </c>
      <c r="E88">
        <v>0.32</v>
      </c>
      <c r="H88">
        <v>6650</v>
      </c>
      <c r="I88">
        <v>16584</v>
      </c>
      <c r="J88">
        <v>7.0000000000000007E-2</v>
      </c>
      <c r="M88" t="s">
        <v>3</v>
      </c>
      <c r="N88">
        <v>45</v>
      </c>
      <c r="O88">
        <v>0.114426</v>
      </c>
      <c r="R88" t="s">
        <v>3</v>
      </c>
      <c r="S88">
        <v>45</v>
      </c>
      <c r="T88">
        <v>2.4476999999999999E-2</v>
      </c>
      <c r="V88">
        <v>49</v>
      </c>
      <c r="W88">
        <v>6.0000000000000001E-3</v>
      </c>
      <c r="X88">
        <f>MIN(S88, V88)</f>
        <v>45</v>
      </c>
      <c r="Y88">
        <f>(X88-N88)/N88*100</f>
        <v>0</v>
      </c>
    </row>
    <row r="89" spans="1:25" x14ac:dyDescent="0.3">
      <c r="A89" t="s">
        <v>92</v>
      </c>
      <c r="C89">
        <v>19519</v>
      </c>
      <c r="D89">
        <v>51669</v>
      </c>
      <c r="E89">
        <v>0.36</v>
      </c>
      <c r="H89">
        <v>9563</v>
      </c>
      <c r="I89">
        <v>24841</v>
      </c>
      <c r="J89">
        <v>0.11</v>
      </c>
      <c r="M89" t="s">
        <v>3</v>
      </c>
      <c r="N89">
        <v>50</v>
      </c>
      <c r="O89">
        <v>0.102067</v>
      </c>
      <c r="R89" t="s">
        <v>3</v>
      </c>
      <c r="S89">
        <v>50</v>
      </c>
      <c r="T89">
        <v>3.5312000000000003E-2</v>
      </c>
      <c r="V89">
        <v>72</v>
      </c>
      <c r="W89">
        <v>8.9999999999999993E-3</v>
      </c>
      <c r="X89">
        <f>MIN(S89, V89)</f>
        <v>50</v>
      </c>
      <c r="Y89">
        <f>(X89-N89)/N89*100</f>
        <v>0</v>
      </c>
    </row>
    <row r="90" spans="1:25" x14ac:dyDescent="0.3">
      <c r="A90" t="s">
        <v>93</v>
      </c>
      <c r="C90">
        <v>21646</v>
      </c>
      <c r="D90">
        <v>58948</v>
      </c>
      <c r="E90">
        <v>0.43</v>
      </c>
      <c r="H90">
        <v>6850</v>
      </c>
      <c r="I90">
        <v>17908</v>
      </c>
      <c r="J90">
        <v>7.0000000000000007E-2</v>
      </c>
      <c r="M90" t="s">
        <v>3</v>
      </c>
      <c r="N90">
        <v>41</v>
      </c>
      <c r="O90">
        <v>0.15194199999999999</v>
      </c>
      <c r="R90" t="s">
        <v>3</v>
      </c>
      <c r="S90">
        <v>41</v>
      </c>
      <c r="T90">
        <v>2.0872000000000002E-2</v>
      </c>
      <c r="V90">
        <v>49</v>
      </c>
      <c r="W90">
        <v>4.0000000000000001E-3</v>
      </c>
      <c r="X90">
        <f>MIN(S90, V90)</f>
        <v>41</v>
      </c>
      <c r="Y90">
        <f>(X90-N90)/N90*100</f>
        <v>0</v>
      </c>
    </row>
    <row r="91" spans="1:25" x14ac:dyDescent="0.3">
      <c r="A91" t="s">
        <v>94</v>
      </c>
      <c r="C91">
        <v>20664</v>
      </c>
      <c r="D91">
        <v>58287</v>
      </c>
      <c r="E91">
        <v>0.44</v>
      </c>
      <c r="H91">
        <v>7308</v>
      </c>
      <c r="I91">
        <v>19809</v>
      </c>
      <c r="J91">
        <v>0.08</v>
      </c>
      <c r="M91" t="s">
        <v>3</v>
      </c>
      <c r="N91">
        <v>51</v>
      </c>
      <c r="O91">
        <v>0.17171</v>
      </c>
      <c r="R91" t="s">
        <v>3</v>
      </c>
      <c r="S91">
        <v>51</v>
      </c>
      <c r="T91">
        <v>3.1609999999999999E-2</v>
      </c>
      <c r="V91">
        <v>57</v>
      </c>
      <c r="W91">
        <v>4.0000000000000001E-3</v>
      </c>
      <c r="X91">
        <f>MIN(S91, V91)</f>
        <v>51</v>
      </c>
      <c r="Y91">
        <f>(X91-N91)/N91*100</f>
        <v>0</v>
      </c>
    </row>
    <row r="92" spans="1:25" x14ac:dyDescent="0.3">
      <c r="A92" t="s">
        <v>95</v>
      </c>
      <c r="C92">
        <v>23572</v>
      </c>
      <c r="D92">
        <v>64550</v>
      </c>
      <c r="E92">
        <v>0.48</v>
      </c>
      <c r="H92">
        <v>8662</v>
      </c>
      <c r="I92">
        <v>22970</v>
      </c>
      <c r="J92">
        <v>0.1</v>
      </c>
      <c r="M92" t="s">
        <v>3</v>
      </c>
      <c r="N92">
        <v>51</v>
      </c>
      <c r="O92">
        <v>0.13311799999999999</v>
      </c>
      <c r="R92" t="s">
        <v>3</v>
      </c>
      <c r="S92">
        <v>51</v>
      </c>
      <c r="T92">
        <v>2.6273000000000001E-2</v>
      </c>
      <c r="V92">
        <v>60</v>
      </c>
      <c r="W92">
        <v>4.0000000000000001E-3</v>
      </c>
      <c r="X92">
        <f>MIN(S92, V92)</f>
        <v>51</v>
      </c>
      <c r="Y92">
        <f>(X92-N92)/N92*100</f>
        <v>0</v>
      </c>
    </row>
    <row r="93" spans="1:25" x14ac:dyDescent="0.3">
      <c r="A93" t="s">
        <v>96</v>
      </c>
      <c r="C93">
        <v>21504</v>
      </c>
      <c r="D93">
        <v>60914</v>
      </c>
      <c r="E93">
        <v>0.47</v>
      </c>
      <c r="H93">
        <v>7680</v>
      </c>
      <c r="I93">
        <v>20954</v>
      </c>
      <c r="J93">
        <v>0.09</v>
      </c>
      <c r="M93" t="s">
        <v>3</v>
      </c>
      <c r="N93">
        <v>43</v>
      </c>
      <c r="O93">
        <v>0.154668</v>
      </c>
      <c r="R93" t="s">
        <v>3</v>
      </c>
      <c r="S93">
        <v>43</v>
      </c>
      <c r="T93">
        <v>3.4564999999999999E-2</v>
      </c>
      <c r="V93">
        <v>59</v>
      </c>
      <c r="W93">
        <v>8.0000000000000002E-3</v>
      </c>
      <c r="X93">
        <f>MIN(S93, V93)</f>
        <v>43</v>
      </c>
      <c r="Y93">
        <f>(X93-N93)/N93*100</f>
        <v>0</v>
      </c>
    </row>
    <row r="94" spans="1:25" x14ac:dyDescent="0.3">
      <c r="A94" t="s">
        <v>97</v>
      </c>
      <c r="C94">
        <v>25088</v>
      </c>
      <c r="D94">
        <v>77212</v>
      </c>
      <c r="E94">
        <v>0.61</v>
      </c>
      <c r="H94">
        <v>9088</v>
      </c>
      <c r="I94">
        <v>26962</v>
      </c>
      <c r="J94">
        <v>0.12</v>
      </c>
      <c r="M94" t="s">
        <v>3</v>
      </c>
      <c r="N94">
        <v>70</v>
      </c>
      <c r="O94">
        <v>0.165909</v>
      </c>
      <c r="R94" t="s">
        <v>3</v>
      </c>
      <c r="S94">
        <v>70</v>
      </c>
      <c r="T94">
        <v>2.9623E-2</v>
      </c>
      <c r="V94">
        <v>70</v>
      </c>
      <c r="W94">
        <v>4.0000000000000001E-3</v>
      </c>
      <c r="X94">
        <f>MIN(S94, V94)</f>
        <v>70</v>
      </c>
      <c r="Y94">
        <f>(X94-N94)/N94*100</f>
        <v>0</v>
      </c>
    </row>
    <row r="95" spans="1:25" x14ac:dyDescent="0.3">
      <c r="A95" t="s">
        <v>98</v>
      </c>
      <c r="C95">
        <v>24966</v>
      </c>
      <c r="D95">
        <v>68846</v>
      </c>
      <c r="E95">
        <v>0.51</v>
      </c>
      <c r="H95">
        <v>10366</v>
      </c>
      <c r="I95">
        <v>27846</v>
      </c>
      <c r="J95">
        <v>0.13</v>
      </c>
      <c r="M95" t="s">
        <v>3</v>
      </c>
      <c r="N95">
        <v>52</v>
      </c>
      <c r="O95">
        <v>0.16341</v>
      </c>
      <c r="R95" t="s">
        <v>3</v>
      </c>
      <c r="S95">
        <v>52</v>
      </c>
      <c r="T95">
        <v>5.6496999999999999E-2</v>
      </c>
      <c r="V95">
        <v>70</v>
      </c>
      <c r="W95">
        <v>5.0000000000000001E-3</v>
      </c>
      <c r="X95">
        <f>MIN(S95, V95)</f>
        <v>52</v>
      </c>
      <c r="Y95">
        <f>(X95-N95)/N95*100</f>
        <v>0</v>
      </c>
    </row>
    <row r="96" spans="1:25" x14ac:dyDescent="0.3">
      <c r="A96" t="s">
        <v>99</v>
      </c>
      <c r="C96">
        <v>28055</v>
      </c>
      <c r="D96">
        <v>77130</v>
      </c>
      <c r="E96">
        <v>0.57999999999999996</v>
      </c>
      <c r="H96">
        <v>13950</v>
      </c>
      <c r="I96">
        <v>37636</v>
      </c>
      <c r="J96">
        <v>0.22</v>
      </c>
      <c r="M96" t="s">
        <v>3</v>
      </c>
      <c r="N96">
        <v>56</v>
      </c>
      <c r="O96">
        <v>0.178118</v>
      </c>
      <c r="R96" t="s">
        <v>3</v>
      </c>
      <c r="S96">
        <v>56</v>
      </c>
      <c r="T96">
        <v>5.8845000000000001E-2</v>
      </c>
      <c r="V96">
        <v>89</v>
      </c>
      <c r="W96">
        <v>6.0000000000000001E-3</v>
      </c>
      <c r="X96">
        <f>MIN(S96, V96)</f>
        <v>56</v>
      </c>
      <c r="Y96">
        <f>(X96-N96)/N96*100</f>
        <v>0</v>
      </c>
    </row>
    <row r="97" spans="1:25" x14ac:dyDescent="0.3">
      <c r="A97" t="s">
        <v>100</v>
      </c>
      <c r="C97">
        <v>19720</v>
      </c>
      <c r="D97">
        <v>51951</v>
      </c>
      <c r="E97">
        <v>0.38</v>
      </c>
      <c r="H97">
        <v>7072</v>
      </c>
      <c r="I97">
        <v>18006</v>
      </c>
      <c r="J97">
        <v>0.08</v>
      </c>
      <c r="M97" t="s">
        <v>3</v>
      </c>
      <c r="N97">
        <v>48</v>
      </c>
      <c r="O97">
        <v>0.135518</v>
      </c>
      <c r="R97" t="s">
        <v>3</v>
      </c>
      <c r="S97">
        <v>48</v>
      </c>
      <c r="T97">
        <v>2.0455000000000001E-2</v>
      </c>
      <c r="V97">
        <v>51</v>
      </c>
      <c r="W97">
        <v>5.0000000000000001E-3</v>
      </c>
      <c r="X97">
        <f>MIN(S97, V97)</f>
        <v>48</v>
      </c>
      <c r="Y97">
        <f>(X97-N97)/N97*100</f>
        <v>0</v>
      </c>
    </row>
    <row r="98" spans="1:25" x14ac:dyDescent="0.3">
      <c r="A98" t="s">
        <v>101</v>
      </c>
      <c r="C98">
        <v>22848</v>
      </c>
      <c r="D98">
        <v>63406</v>
      </c>
      <c r="E98">
        <v>0.48</v>
      </c>
      <c r="H98">
        <v>9384</v>
      </c>
      <c r="I98">
        <v>25291</v>
      </c>
      <c r="J98">
        <v>0.11</v>
      </c>
      <c r="M98" t="s">
        <v>3</v>
      </c>
      <c r="N98">
        <v>52</v>
      </c>
      <c r="O98">
        <v>0.13187099999999999</v>
      </c>
      <c r="R98" t="s">
        <v>3</v>
      </c>
      <c r="S98">
        <v>52</v>
      </c>
      <c r="T98">
        <v>3.0780999999999999E-2</v>
      </c>
      <c r="V98">
        <v>68</v>
      </c>
      <c r="W98">
        <v>4.0000000000000001E-3</v>
      </c>
      <c r="X98">
        <f>MIN(S98, V98)</f>
        <v>52</v>
      </c>
      <c r="Y98">
        <f>(X98-N98)/N98*100</f>
        <v>0</v>
      </c>
    </row>
    <row r="99" spans="1:25" x14ac:dyDescent="0.3">
      <c r="A99" t="s">
        <v>102</v>
      </c>
      <c r="C99">
        <v>21352</v>
      </c>
      <c r="D99">
        <v>58518</v>
      </c>
      <c r="E99">
        <v>0.43</v>
      </c>
      <c r="H99">
        <v>7072</v>
      </c>
      <c r="I99">
        <v>18618</v>
      </c>
      <c r="J99">
        <v>0.08</v>
      </c>
      <c r="M99" t="s">
        <v>3</v>
      </c>
      <c r="N99">
        <v>47</v>
      </c>
      <c r="O99">
        <v>0.184167</v>
      </c>
      <c r="R99" t="s">
        <v>3</v>
      </c>
      <c r="S99">
        <v>47</v>
      </c>
      <c r="T99">
        <v>2.4612999999999999E-2</v>
      </c>
      <c r="V99">
        <v>51</v>
      </c>
      <c r="W99">
        <v>5.0000000000000001E-3</v>
      </c>
      <c r="X99">
        <f>MIN(S99, V99)</f>
        <v>47</v>
      </c>
      <c r="Y99">
        <f>(X99-N99)/N99*100</f>
        <v>0</v>
      </c>
    </row>
    <row r="100" spans="1:25" x14ac:dyDescent="0.3">
      <c r="A100" t="s">
        <v>103</v>
      </c>
      <c r="C100">
        <v>21330</v>
      </c>
      <c r="D100">
        <v>56879</v>
      </c>
      <c r="E100">
        <v>0.4</v>
      </c>
      <c r="H100">
        <v>7695</v>
      </c>
      <c r="I100">
        <v>19812</v>
      </c>
      <c r="J100">
        <v>0.08</v>
      </c>
      <c r="M100" t="s">
        <v>3</v>
      </c>
      <c r="N100">
        <v>53</v>
      </c>
      <c r="O100">
        <v>0.105907</v>
      </c>
      <c r="R100" t="s">
        <v>3</v>
      </c>
      <c r="S100">
        <v>53</v>
      </c>
      <c r="T100">
        <v>2.0029000000000002E-2</v>
      </c>
      <c r="V100">
        <v>56</v>
      </c>
      <c r="W100">
        <v>8.0000000000000002E-3</v>
      </c>
      <c r="X100">
        <f>MIN(S100, V100)</f>
        <v>53</v>
      </c>
      <c r="Y100">
        <f>(X100-N100)/N100*100</f>
        <v>0</v>
      </c>
    </row>
    <row r="101" spans="1:25" x14ac:dyDescent="0.3">
      <c r="A101" t="s">
        <v>104</v>
      </c>
      <c r="C101">
        <v>22110</v>
      </c>
      <c r="D101">
        <v>61289</v>
      </c>
      <c r="E101">
        <v>0.46</v>
      </c>
      <c r="H101">
        <v>5762</v>
      </c>
      <c r="I101">
        <v>15051</v>
      </c>
      <c r="J101">
        <v>0.06</v>
      </c>
      <c r="M101" t="s">
        <v>3</v>
      </c>
      <c r="N101">
        <v>42</v>
      </c>
      <c r="O101">
        <v>0.121056</v>
      </c>
      <c r="R101" t="s">
        <v>3</v>
      </c>
      <c r="S101">
        <v>42</v>
      </c>
      <c r="T101">
        <v>1.2567E-2</v>
      </c>
      <c r="V101">
        <v>42</v>
      </c>
      <c r="W101">
        <v>7.0000000000000001E-3</v>
      </c>
      <c r="X101">
        <f>MIN(S101, V101)</f>
        <v>42</v>
      </c>
      <c r="Y101">
        <f>(X101-N101)/N101*100</f>
        <v>0</v>
      </c>
    </row>
    <row r="102" spans="1:25" x14ac:dyDescent="0.3">
      <c r="A102" t="s">
        <v>105</v>
      </c>
      <c r="C102">
        <v>19448</v>
      </c>
      <c r="D102">
        <v>50539</v>
      </c>
      <c r="E102">
        <v>0.37</v>
      </c>
      <c r="H102">
        <v>6936</v>
      </c>
      <c r="I102">
        <v>17419</v>
      </c>
      <c r="J102">
        <v>7.0000000000000007E-2</v>
      </c>
      <c r="M102" t="s">
        <v>3</v>
      </c>
      <c r="N102">
        <v>34</v>
      </c>
      <c r="O102">
        <v>9.6537999999999999E-2</v>
      </c>
      <c r="R102" t="s">
        <v>3</v>
      </c>
      <c r="S102">
        <v>34</v>
      </c>
      <c r="T102">
        <v>1.78E-2</v>
      </c>
      <c r="V102">
        <v>50</v>
      </c>
      <c r="W102">
        <v>3.0000000000000001E-3</v>
      </c>
      <c r="X102">
        <f>MIN(S102, V102)</f>
        <v>34</v>
      </c>
      <c r="Y102">
        <f>(X102-N102)/N102*100</f>
        <v>0</v>
      </c>
    </row>
    <row r="103" spans="1:25" x14ac:dyDescent="0.3">
      <c r="A103" t="s">
        <v>106</v>
      </c>
      <c r="C103">
        <v>32736</v>
      </c>
      <c r="D103">
        <v>87526</v>
      </c>
      <c r="E103">
        <v>0.63</v>
      </c>
      <c r="H103">
        <v>10384</v>
      </c>
      <c r="I103">
        <v>26820</v>
      </c>
      <c r="J103">
        <v>0.15</v>
      </c>
      <c r="M103" t="s">
        <v>3</v>
      </c>
      <c r="N103">
        <v>53</v>
      </c>
      <c r="O103">
        <v>0.163329</v>
      </c>
      <c r="R103" t="s">
        <v>3</v>
      </c>
      <c r="S103">
        <v>53</v>
      </c>
      <c r="T103">
        <v>2.6123E-2</v>
      </c>
      <c r="V103">
        <v>58</v>
      </c>
      <c r="W103">
        <v>8.0000000000000002E-3</v>
      </c>
      <c r="X103">
        <f>MIN(S103, V103)</f>
        <v>53</v>
      </c>
      <c r="Y103">
        <f>(X103-N103)/N103*100</f>
        <v>0</v>
      </c>
    </row>
    <row r="104" spans="1:25" x14ac:dyDescent="0.3">
      <c r="A104" t="s">
        <v>107</v>
      </c>
      <c r="C104">
        <v>30173</v>
      </c>
      <c r="D104">
        <v>91950</v>
      </c>
      <c r="E104">
        <v>0.71</v>
      </c>
      <c r="H104">
        <v>12012</v>
      </c>
      <c r="I104">
        <v>35562</v>
      </c>
      <c r="J104">
        <v>0.2</v>
      </c>
      <c r="M104" t="s">
        <v>3</v>
      </c>
      <c r="N104">
        <v>69</v>
      </c>
      <c r="O104">
        <v>0.1943</v>
      </c>
      <c r="R104" t="s">
        <v>3</v>
      </c>
      <c r="S104">
        <v>69</v>
      </c>
      <c r="T104">
        <v>5.5625000000000001E-2</v>
      </c>
      <c r="V104">
        <v>83</v>
      </c>
      <c r="W104">
        <v>8.9999999999999993E-3</v>
      </c>
      <c r="X104">
        <f>MIN(S104, V104)</f>
        <v>69</v>
      </c>
      <c r="Y104">
        <f>(X104-N104)/N104*100</f>
        <v>0</v>
      </c>
    </row>
    <row r="105" spans="1:25" x14ac:dyDescent="0.3">
      <c r="A105" t="s">
        <v>108</v>
      </c>
      <c r="C105">
        <v>22052</v>
      </c>
      <c r="D105">
        <v>56584</v>
      </c>
      <c r="E105">
        <v>0.4</v>
      </c>
      <c r="H105">
        <v>7548</v>
      </c>
      <c r="I105">
        <v>18658</v>
      </c>
      <c r="J105">
        <v>0.08</v>
      </c>
      <c r="M105" t="s">
        <v>3</v>
      </c>
      <c r="N105">
        <v>39</v>
      </c>
      <c r="O105">
        <v>0.108669</v>
      </c>
      <c r="R105" t="s">
        <v>3</v>
      </c>
      <c r="S105">
        <v>39</v>
      </c>
      <c r="T105">
        <v>1.9258999999999998E-2</v>
      </c>
      <c r="V105">
        <v>50</v>
      </c>
      <c r="W105">
        <v>3.0000000000000001E-3</v>
      </c>
      <c r="X105">
        <f>MIN(S105, V105)</f>
        <v>39</v>
      </c>
      <c r="Y105">
        <f>(X105-N105)/N105*100</f>
        <v>0</v>
      </c>
    </row>
    <row r="106" spans="1:25" x14ac:dyDescent="0.3">
      <c r="A106" t="s">
        <v>109</v>
      </c>
      <c r="C106">
        <v>23452</v>
      </c>
      <c r="D106">
        <v>63638</v>
      </c>
      <c r="E106">
        <v>0.47</v>
      </c>
      <c r="H106">
        <v>7436</v>
      </c>
      <c r="I106">
        <v>19398</v>
      </c>
      <c r="J106">
        <v>0.08</v>
      </c>
      <c r="M106" t="s">
        <v>3</v>
      </c>
      <c r="N106">
        <v>45</v>
      </c>
      <c r="O106">
        <v>0.124595</v>
      </c>
      <c r="R106" t="s">
        <v>3</v>
      </c>
      <c r="S106">
        <v>45</v>
      </c>
      <c r="T106">
        <v>1.9269999999999999E-2</v>
      </c>
      <c r="V106">
        <v>51</v>
      </c>
      <c r="W106">
        <v>5.0000000000000001E-3</v>
      </c>
      <c r="X106">
        <f>MIN(S106, V106)</f>
        <v>45</v>
      </c>
      <c r="Y106">
        <f>(X106-N106)/N106*100</f>
        <v>0</v>
      </c>
    </row>
    <row r="107" spans="1:25" x14ac:dyDescent="0.3">
      <c r="A107" t="s">
        <v>110</v>
      </c>
      <c r="C107">
        <v>18495</v>
      </c>
      <c r="D107">
        <v>47431</v>
      </c>
      <c r="E107">
        <v>0.34</v>
      </c>
      <c r="H107">
        <v>6615</v>
      </c>
      <c r="I107">
        <v>16367</v>
      </c>
      <c r="J107">
        <v>7.0000000000000007E-2</v>
      </c>
      <c r="M107" t="s">
        <v>3</v>
      </c>
      <c r="N107">
        <v>47</v>
      </c>
      <c r="O107">
        <v>0.13320399999999999</v>
      </c>
      <c r="R107" t="s">
        <v>3</v>
      </c>
      <c r="S107">
        <v>47</v>
      </c>
      <c r="T107">
        <v>1.9311999999999999E-2</v>
      </c>
      <c r="V107">
        <v>48</v>
      </c>
      <c r="W107">
        <v>5.0000000000000001E-3</v>
      </c>
      <c r="X107">
        <f>MIN(S107, V107)</f>
        <v>47</v>
      </c>
      <c r="Y107">
        <f>(X107-N107)/N107*100</f>
        <v>0</v>
      </c>
    </row>
    <row r="108" spans="1:25" x14ac:dyDescent="0.3">
      <c r="A108" t="s">
        <v>111</v>
      </c>
      <c r="C108">
        <v>25551</v>
      </c>
      <c r="D108">
        <v>68358</v>
      </c>
      <c r="E108">
        <v>0.5</v>
      </c>
      <c r="H108">
        <v>8874</v>
      </c>
      <c r="I108">
        <v>22905</v>
      </c>
      <c r="J108">
        <v>0.1</v>
      </c>
      <c r="M108" t="s">
        <v>3</v>
      </c>
      <c r="N108">
        <v>50</v>
      </c>
      <c r="O108">
        <v>0.18573799999999999</v>
      </c>
      <c r="R108" t="s">
        <v>3</v>
      </c>
      <c r="S108">
        <v>50</v>
      </c>
      <c r="T108">
        <v>3.5897999999999999E-2</v>
      </c>
      <c r="V108">
        <v>57</v>
      </c>
      <c r="W108">
        <v>6.0000000000000001E-3</v>
      </c>
      <c r="X108">
        <f>MIN(S108, V108)</f>
        <v>50</v>
      </c>
      <c r="Y108">
        <f>(X108-N108)/N108*100</f>
        <v>0</v>
      </c>
    </row>
    <row r="109" spans="1:25" x14ac:dyDescent="0.3">
      <c r="A109" t="s">
        <v>112</v>
      </c>
      <c r="C109">
        <v>28028</v>
      </c>
      <c r="D109">
        <v>77882</v>
      </c>
      <c r="E109">
        <v>0.57999999999999996</v>
      </c>
      <c r="H109">
        <v>8008</v>
      </c>
      <c r="I109">
        <v>21202</v>
      </c>
      <c r="J109">
        <v>0.09</v>
      </c>
      <c r="M109" t="s">
        <v>3</v>
      </c>
      <c r="N109">
        <v>51</v>
      </c>
      <c r="O109">
        <v>0.18265000000000001</v>
      </c>
      <c r="R109" t="s">
        <v>3</v>
      </c>
      <c r="S109">
        <v>51</v>
      </c>
      <c r="T109">
        <v>2.1385000000000001E-2</v>
      </c>
      <c r="V109">
        <v>51</v>
      </c>
      <c r="W109">
        <v>1.0999999999999999E-2</v>
      </c>
      <c r="X109">
        <f>MIN(S109, V109)</f>
        <v>51</v>
      </c>
      <c r="Y109">
        <f>(X109-N109)/N109*100</f>
        <v>0</v>
      </c>
    </row>
    <row r="110" spans="1:25" x14ac:dyDescent="0.3">
      <c r="A110" t="s">
        <v>113</v>
      </c>
      <c r="C110">
        <v>20925</v>
      </c>
      <c r="D110">
        <v>56203</v>
      </c>
      <c r="E110">
        <v>0.42</v>
      </c>
      <c r="H110">
        <v>5400</v>
      </c>
      <c r="I110">
        <v>13653</v>
      </c>
      <c r="J110">
        <v>0.05</v>
      </c>
      <c r="M110" t="s">
        <v>3</v>
      </c>
      <c r="N110">
        <v>38</v>
      </c>
      <c r="O110">
        <v>0.186857</v>
      </c>
      <c r="R110" t="s">
        <v>3</v>
      </c>
      <c r="S110">
        <v>38</v>
      </c>
      <c r="T110">
        <v>1.5247999999999999E-2</v>
      </c>
      <c r="V110">
        <v>39</v>
      </c>
      <c r="W110">
        <v>1.0999999999999999E-2</v>
      </c>
      <c r="X110">
        <f>MIN(S110, V110)</f>
        <v>38</v>
      </c>
      <c r="Y110">
        <f>(X110-N110)/N110*100</f>
        <v>0</v>
      </c>
    </row>
    <row r="111" spans="1:25" x14ac:dyDescent="0.3">
      <c r="A111" t="s">
        <v>114</v>
      </c>
      <c r="C111">
        <v>22057</v>
      </c>
      <c r="D111">
        <v>60152</v>
      </c>
      <c r="E111">
        <v>0.42</v>
      </c>
      <c r="H111">
        <v>7398</v>
      </c>
      <c r="I111">
        <v>19492</v>
      </c>
      <c r="J111">
        <v>0.08</v>
      </c>
      <c r="M111" t="s">
        <v>3</v>
      </c>
      <c r="N111">
        <v>44</v>
      </c>
      <c r="O111">
        <v>0.204598</v>
      </c>
      <c r="R111" t="s">
        <v>3</v>
      </c>
      <c r="S111">
        <v>44</v>
      </c>
      <c r="T111">
        <v>4.1967999999999998E-2</v>
      </c>
      <c r="V111">
        <v>53</v>
      </c>
      <c r="W111">
        <v>7.0000000000000001E-3</v>
      </c>
      <c r="X111">
        <f>MIN(S111, V111)</f>
        <v>44</v>
      </c>
      <c r="Y111">
        <f>(X111-N111)/N111*100</f>
        <v>0</v>
      </c>
    </row>
    <row r="112" spans="1:25" x14ac:dyDescent="0.3">
      <c r="A112" t="s">
        <v>115</v>
      </c>
      <c r="C112">
        <v>25254</v>
      </c>
      <c r="D112">
        <v>60792</v>
      </c>
      <c r="E112">
        <v>0.41</v>
      </c>
      <c r="H112">
        <v>8052</v>
      </c>
      <c r="I112">
        <v>18774</v>
      </c>
      <c r="J112">
        <v>0.08</v>
      </c>
      <c r="M112" t="s">
        <v>3</v>
      </c>
      <c r="N112">
        <v>37</v>
      </c>
      <c r="O112">
        <v>0.10154199999999999</v>
      </c>
      <c r="R112" t="s">
        <v>3</v>
      </c>
      <c r="S112">
        <v>37</v>
      </c>
      <c r="T112">
        <v>1.7920999999999999E-2</v>
      </c>
      <c r="V112">
        <v>43</v>
      </c>
      <c r="W112">
        <v>6.0000000000000001E-3</v>
      </c>
      <c r="X112">
        <f>MIN(S112, V112)</f>
        <v>37</v>
      </c>
      <c r="Y112">
        <f>(X112-N112)/N112*100</f>
        <v>0</v>
      </c>
    </row>
    <row r="113" spans="1:25" x14ac:dyDescent="0.3">
      <c r="A113" t="s">
        <v>116</v>
      </c>
      <c r="C113">
        <v>33672</v>
      </c>
      <c r="D113">
        <v>89196</v>
      </c>
      <c r="E113">
        <v>0.64</v>
      </c>
      <c r="H113">
        <v>10856</v>
      </c>
      <c r="I113">
        <v>27816</v>
      </c>
      <c r="J113">
        <v>0.15</v>
      </c>
      <c r="M113" t="s">
        <v>3</v>
      </c>
      <c r="N113">
        <v>49</v>
      </c>
      <c r="O113">
        <v>0.158446</v>
      </c>
      <c r="R113" t="s">
        <v>3</v>
      </c>
      <c r="S113">
        <v>49</v>
      </c>
      <c r="T113">
        <v>2.6796E-2</v>
      </c>
      <c r="V113">
        <v>58</v>
      </c>
      <c r="W113">
        <v>8.0000000000000002E-3</v>
      </c>
      <c r="X113">
        <f>MIN(S113, V113)</f>
        <v>49</v>
      </c>
      <c r="Y113">
        <f>(X113-N113)/N113*100</f>
        <v>0</v>
      </c>
    </row>
    <row r="114" spans="1:25" x14ac:dyDescent="0.3">
      <c r="A114" t="s">
        <v>117</v>
      </c>
      <c r="C114">
        <v>23838</v>
      </c>
      <c r="D114">
        <v>67931</v>
      </c>
      <c r="E114">
        <v>0.51</v>
      </c>
      <c r="H114">
        <v>9727</v>
      </c>
      <c r="I114">
        <v>26937</v>
      </c>
      <c r="J114">
        <v>0.12</v>
      </c>
      <c r="M114" t="s">
        <v>3</v>
      </c>
      <c r="N114">
        <v>70</v>
      </c>
      <c r="O114">
        <v>0.13175400000000001</v>
      </c>
      <c r="R114" t="s">
        <v>3</v>
      </c>
      <c r="S114">
        <v>70</v>
      </c>
      <c r="T114">
        <v>2.6481000000000001E-2</v>
      </c>
      <c r="V114">
        <v>70</v>
      </c>
      <c r="W114">
        <v>7.0000000000000001E-3</v>
      </c>
      <c r="X114">
        <f>MIN(S114, V114)</f>
        <v>70</v>
      </c>
      <c r="Y114">
        <f>(X114-N114)/N114*100</f>
        <v>0</v>
      </c>
    </row>
    <row r="115" spans="1:25" x14ac:dyDescent="0.3">
      <c r="A115" t="s">
        <v>118</v>
      </c>
      <c r="C115">
        <v>32398</v>
      </c>
      <c r="D115">
        <v>87936</v>
      </c>
      <c r="E115">
        <v>0.65</v>
      </c>
      <c r="H115">
        <v>8684</v>
      </c>
      <c r="I115">
        <v>22474</v>
      </c>
      <c r="J115">
        <v>0.13</v>
      </c>
      <c r="M115" t="s">
        <v>3</v>
      </c>
      <c r="N115">
        <v>49</v>
      </c>
      <c r="O115">
        <v>0.170987</v>
      </c>
      <c r="R115" t="s">
        <v>3</v>
      </c>
      <c r="S115">
        <v>49</v>
      </c>
      <c r="T115">
        <v>2.0957E-2</v>
      </c>
      <c r="V115">
        <v>51</v>
      </c>
      <c r="W115">
        <v>6.0000000000000001E-3</v>
      </c>
      <c r="X115">
        <f>MIN(S115, V115)</f>
        <v>49</v>
      </c>
      <c r="Y115">
        <f>(X115-N115)/N115*100</f>
        <v>0</v>
      </c>
    </row>
    <row r="116" spans="1:25" x14ac:dyDescent="0.3">
      <c r="A116" t="s">
        <v>119</v>
      </c>
      <c r="C116">
        <v>23380</v>
      </c>
      <c r="D116">
        <v>63513</v>
      </c>
      <c r="E116">
        <v>0.48</v>
      </c>
      <c r="H116">
        <v>6440</v>
      </c>
      <c r="I116">
        <v>16565</v>
      </c>
      <c r="J116">
        <v>0.06</v>
      </c>
      <c r="M116" t="s">
        <v>3</v>
      </c>
      <c r="N116">
        <v>43</v>
      </c>
      <c r="O116">
        <v>0.124709</v>
      </c>
      <c r="R116" t="s">
        <v>3</v>
      </c>
      <c r="S116">
        <v>43</v>
      </c>
      <c r="T116">
        <v>1.5353E-2</v>
      </c>
      <c r="V116">
        <v>45</v>
      </c>
      <c r="W116">
        <v>5.0000000000000001E-3</v>
      </c>
      <c r="X116">
        <f>MIN(S116, V116)</f>
        <v>43</v>
      </c>
      <c r="Y116">
        <f>(X116-N116)/N116*100</f>
        <v>0</v>
      </c>
    </row>
    <row r="117" spans="1:25" x14ac:dyDescent="0.3">
      <c r="A117" t="s">
        <v>120</v>
      </c>
      <c r="C117">
        <v>20224</v>
      </c>
      <c r="D117">
        <v>57149</v>
      </c>
      <c r="E117">
        <v>0.42</v>
      </c>
      <c r="H117">
        <v>7936</v>
      </c>
      <c r="I117">
        <v>21725</v>
      </c>
      <c r="J117">
        <v>0.09</v>
      </c>
      <c r="M117" t="s">
        <v>3</v>
      </c>
      <c r="N117">
        <v>61</v>
      </c>
      <c r="O117">
        <v>0.14117499999999999</v>
      </c>
      <c r="R117" t="s">
        <v>3</v>
      </c>
      <c r="S117">
        <v>61</v>
      </c>
      <c r="T117">
        <v>2.3917999999999998E-2</v>
      </c>
      <c r="V117">
        <v>61</v>
      </c>
      <c r="W117">
        <v>6.0000000000000001E-3</v>
      </c>
      <c r="X117">
        <f>MIN(S117, V117)</f>
        <v>61</v>
      </c>
      <c r="Y117">
        <f>(X117-N117)/N117*100</f>
        <v>0</v>
      </c>
    </row>
    <row r="118" spans="1:25" x14ac:dyDescent="0.3">
      <c r="A118" t="s">
        <v>121</v>
      </c>
      <c r="C118">
        <v>24047</v>
      </c>
      <c r="D118">
        <v>67354</v>
      </c>
      <c r="E118">
        <v>0.5</v>
      </c>
      <c r="H118">
        <v>8062</v>
      </c>
      <c r="I118">
        <v>21699</v>
      </c>
      <c r="J118">
        <v>0.09</v>
      </c>
      <c r="M118" t="s">
        <v>3</v>
      </c>
      <c r="N118">
        <v>51</v>
      </c>
      <c r="O118">
        <v>0.132823</v>
      </c>
      <c r="R118" t="s">
        <v>3</v>
      </c>
      <c r="S118">
        <v>51</v>
      </c>
      <c r="T118">
        <v>2.1749000000000001E-2</v>
      </c>
      <c r="V118">
        <v>57</v>
      </c>
      <c r="W118">
        <v>8.9999999999999993E-3</v>
      </c>
      <c r="X118">
        <f>MIN(S118, V118)</f>
        <v>51</v>
      </c>
      <c r="Y118">
        <f>(X118-N118)/N118*100</f>
        <v>0</v>
      </c>
    </row>
    <row r="119" spans="1:25" x14ac:dyDescent="0.3">
      <c r="A119" t="s">
        <v>122</v>
      </c>
      <c r="C119">
        <v>22491</v>
      </c>
      <c r="D119">
        <v>58115</v>
      </c>
      <c r="E119">
        <v>0.42</v>
      </c>
      <c r="H119">
        <v>6321</v>
      </c>
      <c r="I119">
        <v>15545</v>
      </c>
      <c r="J119">
        <v>0.06</v>
      </c>
      <c r="M119" t="s">
        <v>3</v>
      </c>
      <c r="N119">
        <v>40</v>
      </c>
      <c r="O119">
        <v>0.19544700000000001</v>
      </c>
      <c r="R119" t="s">
        <v>3</v>
      </c>
      <c r="S119">
        <v>40</v>
      </c>
      <c r="T119">
        <v>1.9549E-2</v>
      </c>
      <c r="V119">
        <v>42</v>
      </c>
      <c r="W119">
        <v>7.0000000000000001E-3</v>
      </c>
      <c r="X119">
        <f>MIN(S119, V119)</f>
        <v>40</v>
      </c>
      <c r="Y119">
        <f>(X119-N119)/N119*100</f>
        <v>0</v>
      </c>
    </row>
    <row r="120" spans="1:25" x14ac:dyDescent="0.3">
      <c r="A120" t="s">
        <v>123</v>
      </c>
      <c r="C120">
        <v>22737</v>
      </c>
      <c r="D120">
        <v>61036</v>
      </c>
      <c r="E120">
        <v>0.45</v>
      </c>
      <c r="H120">
        <v>7436</v>
      </c>
      <c r="I120">
        <v>19199</v>
      </c>
      <c r="J120">
        <v>0.08</v>
      </c>
      <c r="M120" t="s">
        <v>3</v>
      </c>
      <c r="N120">
        <v>46</v>
      </c>
      <c r="O120">
        <v>0.115428</v>
      </c>
      <c r="R120" t="s">
        <v>3</v>
      </c>
      <c r="S120">
        <v>46</v>
      </c>
      <c r="T120">
        <v>1.8855E-2</v>
      </c>
      <c r="V120">
        <v>51</v>
      </c>
      <c r="W120">
        <v>8.0000000000000002E-3</v>
      </c>
      <c r="X120">
        <f>MIN(S120, V120)</f>
        <v>46</v>
      </c>
      <c r="Y120">
        <f>(X120-N120)/N120*100</f>
        <v>0</v>
      </c>
    </row>
    <row r="121" spans="1:25" x14ac:dyDescent="0.3">
      <c r="A121" t="s">
        <v>124</v>
      </c>
      <c r="C121">
        <v>24964</v>
      </c>
      <c r="D121">
        <v>63308</v>
      </c>
      <c r="E121">
        <v>0.46</v>
      </c>
      <c r="H121">
        <v>7426</v>
      </c>
      <c r="I121">
        <v>18020</v>
      </c>
      <c r="J121">
        <v>0.08</v>
      </c>
      <c r="M121" t="s">
        <v>3</v>
      </c>
      <c r="N121">
        <v>41</v>
      </c>
      <c r="O121">
        <v>0.133607</v>
      </c>
      <c r="R121" t="s">
        <v>3</v>
      </c>
      <c r="S121">
        <v>41</v>
      </c>
      <c r="T121">
        <v>2.2214000000000001E-2</v>
      </c>
      <c r="V121">
        <v>46</v>
      </c>
      <c r="W121">
        <v>7.0000000000000001E-3</v>
      </c>
      <c r="X121">
        <f>MIN(S121, V121)</f>
        <v>41</v>
      </c>
      <c r="Y121">
        <f>(X121-N121)/N121*100</f>
        <v>0</v>
      </c>
    </row>
    <row r="122" spans="1:25" x14ac:dyDescent="0.3">
      <c r="A122" t="s">
        <v>125</v>
      </c>
      <c r="C122">
        <v>18544</v>
      </c>
      <c r="D122">
        <v>50269</v>
      </c>
      <c r="E122">
        <v>0.36</v>
      </c>
      <c r="H122">
        <v>6344</v>
      </c>
      <c r="I122">
        <v>16469</v>
      </c>
      <c r="J122">
        <v>7.0000000000000007E-2</v>
      </c>
      <c r="M122" t="s">
        <v>3</v>
      </c>
      <c r="N122">
        <v>41</v>
      </c>
      <c r="O122">
        <v>0.101885</v>
      </c>
      <c r="R122" t="s">
        <v>3</v>
      </c>
      <c r="S122">
        <v>41</v>
      </c>
      <c r="T122">
        <v>1.9432000000000001E-2</v>
      </c>
      <c r="V122">
        <v>51</v>
      </c>
      <c r="W122">
        <v>4.0000000000000001E-3</v>
      </c>
      <c r="X122">
        <f>MIN(S122, V122)</f>
        <v>41</v>
      </c>
      <c r="Y122">
        <f>(X122-N122)/N122*100</f>
        <v>0</v>
      </c>
    </row>
    <row r="123" spans="1:25" x14ac:dyDescent="0.3">
      <c r="A123" t="s">
        <v>126</v>
      </c>
      <c r="C123">
        <v>58422</v>
      </c>
      <c r="D123">
        <v>136737</v>
      </c>
      <c r="E123">
        <v>0.88</v>
      </c>
      <c r="H123">
        <v>31779</v>
      </c>
      <c r="I123">
        <v>73740</v>
      </c>
      <c r="J123">
        <v>0.45</v>
      </c>
      <c r="M123" t="s">
        <v>3</v>
      </c>
      <c r="N123">
        <v>69</v>
      </c>
      <c r="O123">
        <v>1.0261290000000001</v>
      </c>
      <c r="R123" t="s">
        <v>3</v>
      </c>
      <c r="S123">
        <v>69</v>
      </c>
      <c r="T123">
        <v>0.704376</v>
      </c>
      <c r="V123">
        <v>98</v>
      </c>
      <c r="W123">
        <v>8.9999999999999993E-3</v>
      </c>
      <c r="X123">
        <f>MIN(S123, V123)</f>
        <v>69</v>
      </c>
      <c r="Y123">
        <f>(X123-N123)/N123*100</f>
        <v>0</v>
      </c>
    </row>
    <row r="124" spans="1:25" x14ac:dyDescent="0.3">
      <c r="A124" t="s">
        <v>127</v>
      </c>
      <c r="C124">
        <v>55384</v>
      </c>
      <c r="D124">
        <v>128210</v>
      </c>
      <c r="E124">
        <v>0.82</v>
      </c>
      <c r="H124">
        <v>34132</v>
      </c>
      <c r="I124">
        <v>78512</v>
      </c>
      <c r="J124">
        <v>0.5</v>
      </c>
      <c r="M124" t="s">
        <v>3</v>
      </c>
      <c r="N124">
        <v>80</v>
      </c>
      <c r="O124">
        <v>0.53748499999999999</v>
      </c>
      <c r="R124" t="s">
        <v>3</v>
      </c>
      <c r="S124">
        <v>80</v>
      </c>
      <c r="T124">
        <v>0.29431800000000002</v>
      </c>
      <c r="V124">
        <v>105</v>
      </c>
      <c r="W124">
        <v>6.0000000000000001E-3</v>
      </c>
      <c r="X124">
        <f>MIN(S124, V124)</f>
        <v>80</v>
      </c>
      <c r="Y124">
        <f>(X124-N124)/N124*100</f>
        <v>0</v>
      </c>
    </row>
    <row r="125" spans="1:25" x14ac:dyDescent="0.3">
      <c r="A125" t="s">
        <v>128</v>
      </c>
      <c r="C125">
        <v>50643</v>
      </c>
      <c r="D125">
        <v>113887</v>
      </c>
      <c r="E125">
        <v>0.71</v>
      </c>
      <c r="H125">
        <v>26480</v>
      </c>
      <c r="I125">
        <v>59064</v>
      </c>
      <c r="J125">
        <v>0.32</v>
      </c>
      <c r="M125" t="s">
        <v>3</v>
      </c>
      <c r="N125">
        <v>56</v>
      </c>
      <c r="O125">
        <v>0.66168700000000003</v>
      </c>
      <c r="R125" t="s">
        <v>3</v>
      </c>
      <c r="S125">
        <v>56</v>
      </c>
      <c r="T125">
        <v>0.34319499999999997</v>
      </c>
      <c r="V125">
        <v>79</v>
      </c>
      <c r="W125">
        <v>5.0000000000000001E-3</v>
      </c>
      <c r="X125">
        <f>MIN(S125, V125)</f>
        <v>56</v>
      </c>
      <c r="Y125">
        <f>(X125-N125)/N125*100</f>
        <v>0</v>
      </c>
    </row>
    <row r="126" spans="1:25" x14ac:dyDescent="0.3">
      <c r="A126" t="s">
        <v>129</v>
      </c>
      <c r="C126">
        <v>48510</v>
      </c>
      <c r="D126">
        <v>107620</v>
      </c>
      <c r="E126">
        <v>0.66</v>
      </c>
      <c r="H126">
        <v>27060</v>
      </c>
      <c r="I126">
        <v>59585</v>
      </c>
      <c r="J126">
        <v>0.33</v>
      </c>
      <c r="M126" t="s">
        <v>3</v>
      </c>
      <c r="N126">
        <v>76</v>
      </c>
      <c r="O126">
        <v>0.61816899999999997</v>
      </c>
      <c r="R126" t="s">
        <v>3</v>
      </c>
      <c r="S126">
        <v>76</v>
      </c>
      <c r="T126">
        <v>0.44331100000000001</v>
      </c>
      <c r="V126">
        <v>81</v>
      </c>
      <c r="W126">
        <v>7.0000000000000001E-3</v>
      </c>
      <c r="X126">
        <f>MIN(S126, V126)</f>
        <v>76</v>
      </c>
      <c r="Y126">
        <f>(X126-N126)/N126*100</f>
        <v>0</v>
      </c>
    </row>
    <row r="127" spans="1:25" x14ac:dyDescent="0.3">
      <c r="A127" t="s">
        <v>130</v>
      </c>
      <c r="C127">
        <v>53280</v>
      </c>
      <c r="D127">
        <v>120185</v>
      </c>
      <c r="E127">
        <v>0.75</v>
      </c>
      <c r="H127">
        <v>29970</v>
      </c>
      <c r="I127">
        <v>67125</v>
      </c>
      <c r="J127">
        <v>0.37</v>
      </c>
      <c r="M127" t="s">
        <v>3</v>
      </c>
      <c r="N127">
        <v>67</v>
      </c>
      <c r="O127">
        <v>1.0099039999999999</v>
      </c>
      <c r="R127" t="s">
        <v>3</v>
      </c>
      <c r="S127">
        <v>67</v>
      </c>
      <c r="T127">
        <v>0.713947</v>
      </c>
      <c r="V127">
        <v>89</v>
      </c>
      <c r="W127">
        <v>7.0000000000000001E-3</v>
      </c>
      <c r="X127">
        <f>MIN(S127, V127)</f>
        <v>67</v>
      </c>
      <c r="Y127">
        <f>(X127-N127)/N127*100</f>
        <v>0</v>
      </c>
    </row>
    <row r="128" spans="1:25" x14ac:dyDescent="0.3">
      <c r="A128" t="s">
        <v>131</v>
      </c>
      <c r="C128">
        <v>58344</v>
      </c>
      <c r="D128">
        <v>129532</v>
      </c>
      <c r="E128">
        <v>0.82</v>
      </c>
      <c r="H128">
        <v>22814</v>
      </c>
      <c r="I128">
        <v>50017</v>
      </c>
      <c r="J128">
        <v>0.27</v>
      </c>
      <c r="M128" t="s">
        <v>3</v>
      </c>
      <c r="N128">
        <v>55</v>
      </c>
      <c r="O128">
        <v>0.434836</v>
      </c>
      <c r="R128" t="s">
        <v>3</v>
      </c>
      <c r="S128">
        <v>55</v>
      </c>
      <c r="T128">
        <v>0.16494300000000001</v>
      </c>
      <c r="V128">
        <v>60</v>
      </c>
      <c r="W128">
        <v>5.0000000000000001E-3</v>
      </c>
      <c r="X128">
        <f>MIN(S128, V128)</f>
        <v>55</v>
      </c>
      <c r="Y128">
        <f>(X128-N128)/N128*100</f>
        <v>0</v>
      </c>
    </row>
    <row r="129" spans="1:25" x14ac:dyDescent="0.3">
      <c r="A129" t="s">
        <v>132</v>
      </c>
      <c r="C129">
        <v>53375</v>
      </c>
      <c r="D129">
        <v>124368</v>
      </c>
      <c r="E129">
        <v>0.8</v>
      </c>
      <c r="H129">
        <v>25925</v>
      </c>
      <c r="I129">
        <v>59748</v>
      </c>
      <c r="J129">
        <v>0.32</v>
      </c>
      <c r="M129" t="s">
        <v>3</v>
      </c>
      <c r="N129">
        <v>72</v>
      </c>
      <c r="O129">
        <v>1.658623</v>
      </c>
      <c r="R129" t="s">
        <v>3</v>
      </c>
      <c r="S129">
        <v>72</v>
      </c>
      <c r="T129">
        <v>1.2686839999999999</v>
      </c>
      <c r="V129">
        <v>84</v>
      </c>
      <c r="W129">
        <v>5.0000000000000001E-3</v>
      </c>
      <c r="X129">
        <f>MIN(S129, V129)</f>
        <v>72</v>
      </c>
      <c r="Y129">
        <f>(X129-N129)/N129*100</f>
        <v>0</v>
      </c>
    </row>
    <row r="130" spans="1:25" x14ac:dyDescent="0.3">
      <c r="A130" t="s">
        <v>133</v>
      </c>
      <c r="C130">
        <v>48488</v>
      </c>
      <c r="D130">
        <v>109099</v>
      </c>
      <c r="E130">
        <v>0.68</v>
      </c>
      <c r="H130">
        <v>22649</v>
      </c>
      <c r="I130">
        <v>50374</v>
      </c>
      <c r="J130">
        <v>0.27</v>
      </c>
      <c r="M130" t="s">
        <v>3</v>
      </c>
      <c r="N130">
        <v>62</v>
      </c>
      <c r="O130">
        <v>0.57809900000000003</v>
      </c>
      <c r="R130" t="s">
        <v>3</v>
      </c>
      <c r="S130">
        <v>62</v>
      </c>
      <c r="T130">
        <v>0.181202</v>
      </c>
      <c r="V130">
        <v>70</v>
      </c>
      <c r="W130">
        <v>7.0000000000000001E-3</v>
      </c>
      <c r="X130">
        <f>MIN(S130, V130)</f>
        <v>62</v>
      </c>
      <c r="Y130">
        <f>(X130-N130)/N130*100</f>
        <v>0</v>
      </c>
    </row>
    <row r="131" spans="1:25" x14ac:dyDescent="0.3">
      <c r="A131" t="s">
        <v>134</v>
      </c>
      <c r="C131">
        <v>50880</v>
      </c>
      <c r="D131">
        <v>115011</v>
      </c>
      <c r="E131">
        <v>0.73</v>
      </c>
      <c r="H131">
        <v>25758</v>
      </c>
      <c r="I131">
        <v>57657</v>
      </c>
      <c r="J131">
        <v>0.31</v>
      </c>
      <c r="M131" t="s">
        <v>3</v>
      </c>
      <c r="N131">
        <v>61</v>
      </c>
      <c r="O131">
        <v>0.426593</v>
      </c>
      <c r="R131" t="s">
        <v>3</v>
      </c>
      <c r="S131">
        <v>61</v>
      </c>
      <c r="T131">
        <v>0.26988699999999999</v>
      </c>
      <c r="V131">
        <v>80</v>
      </c>
      <c r="W131">
        <v>7.0000000000000001E-3</v>
      </c>
      <c r="X131">
        <f>MIN(S131, V131)</f>
        <v>61</v>
      </c>
      <c r="Y131">
        <f>(X131-N131)/N131*100</f>
        <v>0</v>
      </c>
    </row>
    <row r="132" spans="1:25" x14ac:dyDescent="0.3">
      <c r="A132" t="s">
        <v>135</v>
      </c>
      <c r="C132">
        <v>48600</v>
      </c>
      <c r="D132">
        <v>108864</v>
      </c>
      <c r="E132">
        <v>0.67</v>
      </c>
      <c r="H132">
        <v>29484</v>
      </c>
      <c r="I132">
        <v>65617</v>
      </c>
      <c r="J132">
        <v>0.36</v>
      </c>
      <c r="M132" t="s">
        <v>3</v>
      </c>
      <c r="N132">
        <v>68</v>
      </c>
      <c r="O132">
        <v>2.6396679999999999</v>
      </c>
      <c r="R132" t="s">
        <v>3</v>
      </c>
      <c r="S132">
        <v>68</v>
      </c>
      <c r="T132">
        <v>2.459276</v>
      </c>
      <c r="V132">
        <v>90</v>
      </c>
      <c r="W132">
        <v>7.0000000000000001E-3</v>
      </c>
      <c r="X132">
        <f>MIN(S132, V132)</f>
        <v>68</v>
      </c>
      <c r="Y132">
        <f>(X132-N132)/N132*100</f>
        <v>0</v>
      </c>
    </row>
    <row r="133" spans="1:25" x14ac:dyDescent="0.3">
      <c r="A133" t="s">
        <v>136</v>
      </c>
      <c r="C133">
        <v>21300</v>
      </c>
      <c r="D133">
        <v>54512</v>
      </c>
      <c r="E133">
        <v>0.37</v>
      </c>
      <c r="H133">
        <v>5538</v>
      </c>
      <c r="I133">
        <v>13442</v>
      </c>
      <c r="J133">
        <v>0.05</v>
      </c>
      <c r="M133" t="s">
        <v>3</v>
      </c>
      <c r="N133">
        <v>32</v>
      </c>
      <c r="O133">
        <v>0.10014099999999999</v>
      </c>
      <c r="R133" t="s">
        <v>3</v>
      </c>
      <c r="S133">
        <v>32</v>
      </c>
      <c r="T133">
        <v>1.3943000000000001E-2</v>
      </c>
      <c r="V133">
        <v>38</v>
      </c>
      <c r="W133">
        <v>6.0000000000000001E-3</v>
      </c>
      <c r="X133">
        <f>MIN(S133, V133)</f>
        <v>32</v>
      </c>
      <c r="Y133">
        <f>(X133-N133)/N133*100</f>
        <v>0</v>
      </c>
    </row>
    <row r="134" spans="1:25" x14ac:dyDescent="0.3">
      <c r="A134" t="s">
        <v>137</v>
      </c>
      <c r="C134">
        <v>92625</v>
      </c>
      <c r="D134">
        <v>205104</v>
      </c>
      <c r="E134">
        <v>1.33</v>
      </c>
      <c r="H134">
        <v>29925</v>
      </c>
      <c r="I134">
        <v>65184</v>
      </c>
      <c r="J134">
        <v>0.35</v>
      </c>
      <c r="M134" t="s">
        <v>3</v>
      </c>
      <c r="N134">
        <v>54</v>
      </c>
      <c r="O134">
        <v>0.48294100000000001</v>
      </c>
      <c r="R134" t="s">
        <v>3</v>
      </c>
      <c r="S134">
        <v>54</v>
      </c>
      <c r="T134">
        <v>0.113848</v>
      </c>
      <c r="V134">
        <v>62</v>
      </c>
      <c r="W134">
        <v>6.0000000000000001E-3</v>
      </c>
      <c r="X134">
        <f>MIN(S134, V134)</f>
        <v>54</v>
      </c>
      <c r="Y134">
        <f>(X134-N134)/N134*100</f>
        <v>0</v>
      </c>
    </row>
    <row r="135" spans="1:25" x14ac:dyDescent="0.3">
      <c r="A135" t="s">
        <v>138</v>
      </c>
      <c r="C135">
        <v>74400</v>
      </c>
      <c r="D135">
        <v>157197</v>
      </c>
      <c r="E135">
        <v>0.94</v>
      </c>
      <c r="H135">
        <v>23312</v>
      </c>
      <c r="I135">
        <v>48532</v>
      </c>
      <c r="J135">
        <v>0.26</v>
      </c>
      <c r="M135" t="s">
        <v>3</v>
      </c>
      <c r="N135">
        <v>41</v>
      </c>
      <c r="O135">
        <v>0.48985800000000002</v>
      </c>
      <c r="R135" t="s">
        <v>3</v>
      </c>
      <c r="S135">
        <v>41</v>
      </c>
      <c r="T135">
        <v>6.5545000000000006E-2</v>
      </c>
      <c r="V135">
        <v>46</v>
      </c>
      <c r="W135">
        <v>6.0000000000000001E-3</v>
      </c>
      <c r="X135">
        <f>MIN(S135, V135)</f>
        <v>41</v>
      </c>
      <c r="Y135">
        <f>(X135-N135)/N135*100</f>
        <v>0</v>
      </c>
    </row>
    <row r="136" spans="1:25" x14ac:dyDescent="0.3">
      <c r="A136" t="s">
        <v>139</v>
      </c>
      <c r="C136">
        <v>63798</v>
      </c>
      <c r="D136">
        <v>135453</v>
      </c>
      <c r="E136">
        <v>0.8</v>
      </c>
      <c r="H136">
        <v>20398</v>
      </c>
      <c r="I136">
        <v>42653</v>
      </c>
      <c r="J136">
        <v>0.23</v>
      </c>
      <c r="M136" t="s">
        <v>3</v>
      </c>
      <c r="N136">
        <v>44</v>
      </c>
      <c r="O136">
        <v>0.236822</v>
      </c>
      <c r="R136" t="s">
        <v>3</v>
      </c>
      <c r="S136">
        <v>44</v>
      </c>
      <c r="T136">
        <v>5.2062999999999998E-2</v>
      </c>
      <c r="V136">
        <v>46</v>
      </c>
      <c r="W136">
        <v>8.9999999999999993E-3</v>
      </c>
      <c r="X136">
        <f>MIN(S136, V136)</f>
        <v>44</v>
      </c>
      <c r="Y136">
        <f>(X136-N136)/N136*100</f>
        <v>0</v>
      </c>
    </row>
    <row r="137" spans="1:25" x14ac:dyDescent="0.3">
      <c r="A137" t="s">
        <v>140</v>
      </c>
      <c r="C137">
        <v>71750</v>
      </c>
      <c r="D137">
        <v>159641</v>
      </c>
      <c r="E137">
        <v>1.01</v>
      </c>
      <c r="H137">
        <v>38950</v>
      </c>
      <c r="I137">
        <v>86041</v>
      </c>
      <c r="J137">
        <v>0.53</v>
      </c>
      <c r="M137" t="s">
        <v>3</v>
      </c>
      <c r="N137">
        <v>49</v>
      </c>
      <c r="O137">
        <v>0.39012799999999997</v>
      </c>
      <c r="R137" t="s">
        <v>3</v>
      </c>
      <c r="S137">
        <v>49</v>
      </c>
      <c r="T137">
        <v>0.185308</v>
      </c>
      <c r="V137">
        <v>94</v>
      </c>
      <c r="W137">
        <v>8.9999999999999993E-3</v>
      </c>
      <c r="X137">
        <f>MIN(S137, V137)</f>
        <v>49</v>
      </c>
      <c r="Y137">
        <f>(X137-N137)/N137*100</f>
        <v>0</v>
      </c>
    </row>
    <row r="138" spans="1:25" x14ac:dyDescent="0.3">
      <c r="A138" t="s">
        <v>141</v>
      </c>
      <c r="C138">
        <v>82810</v>
      </c>
      <c r="D138">
        <v>176618</v>
      </c>
      <c r="E138">
        <v>1.0900000000000001</v>
      </c>
      <c r="H138">
        <v>21070</v>
      </c>
      <c r="I138">
        <v>43940</v>
      </c>
      <c r="J138">
        <v>0.24</v>
      </c>
      <c r="M138" t="s">
        <v>3</v>
      </c>
      <c r="N138">
        <v>42</v>
      </c>
      <c r="O138">
        <v>0.28453600000000001</v>
      </c>
      <c r="R138" t="s">
        <v>3</v>
      </c>
      <c r="S138">
        <v>42</v>
      </c>
      <c r="T138">
        <v>4.6427000000000003E-2</v>
      </c>
      <c r="V138">
        <v>42</v>
      </c>
      <c r="W138">
        <v>8.9999999999999993E-3</v>
      </c>
      <c r="X138">
        <f>MIN(S138, V138)</f>
        <v>42</v>
      </c>
      <c r="Y138">
        <f>(X138-N138)/N138*100</f>
        <v>0</v>
      </c>
    </row>
    <row r="139" spans="1:25" x14ac:dyDescent="0.3">
      <c r="A139" t="s">
        <v>142</v>
      </c>
      <c r="C139">
        <v>63336</v>
      </c>
      <c r="D139">
        <v>138894</v>
      </c>
      <c r="E139">
        <v>0.83</v>
      </c>
      <c r="H139">
        <v>24766</v>
      </c>
      <c r="I139">
        <v>53679</v>
      </c>
      <c r="J139">
        <v>0.32</v>
      </c>
      <c r="M139" t="s">
        <v>3</v>
      </c>
      <c r="N139">
        <v>46</v>
      </c>
      <c r="O139">
        <v>0.35542600000000002</v>
      </c>
      <c r="R139" t="s">
        <v>3</v>
      </c>
      <c r="S139">
        <v>46</v>
      </c>
      <c r="T139">
        <v>0.117678</v>
      </c>
      <c r="V139">
        <v>60</v>
      </c>
      <c r="W139">
        <v>8.9999999999999993E-3</v>
      </c>
      <c r="X139">
        <f>MIN(S139, V139)</f>
        <v>46</v>
      </c>
      <c r="Y139">
        <f>(X139-N139)/N139*100</f>
        <v>0</v>
      </c>
    </row>
    <row r="140" spans="1:25" x14ac:dyDescent="0.3">
      <c r="A140" t="s">
        <v>143</v>
      </c>
      <c r="C140">
        <v>73095</v>
      </c>
      <c r="D140">
        <v>158299</v>
      </c>
      <c r="E140">
        <v>0.99</v>
      </c>
      <c r="H140">
        <v>26137</v>
      </c>
      <c r="I140">
        <v>55797</v>
      </c>
      <c r="J140">
        <v>0.3</v>
      </c>
      <c r="M140" t="s">
        <v>3</v>
      </c>
      <c r="N140">
        <v>47</v>
      </c>
      <c r="O140">
        <v>0.26607500000000001</v>
      </c>
      <c r="R140" t="s">
        <v>3</v>
      </c>
      <c r="S140">
        <v>47</v>
      </c>
      <c r="T140">
        <v>6.9946999999999995E-2</v>
      </c>
      <c r="V140">
        <v>58</v>
      </c>
      <c r="W140">
        <v>7.0000000000000001E-3</v>
      </c>
      <c r="X140">
        <f>MIN(S140, V140)</f>
        <v>47</v>
      </c>
      <c r="Y140">
        <f>(X140-N140)/N140*100</f>
        <v>0</v>
      </c>
    </row>
    <row r="141" spans="1:25" x14ac:dyDescent="0.3">
      <c r="A141" t="s">
        <v>144</v>
      </c>
      <c r="C141">
        <v>74772</v>
      </c>
      <c r="D141">
        <v>167991</v>
      </c>
      <c r="E141">
        <v>1.08</v>
      </c>
      <c r="H141">
        <v>26130</v>
      </c>
      <c r="I141">
        <v>57760</v>
      </c>
      <c r="J141">
        <v>0.32</v>
      </c>
      <c r="M141" t="s">
        <v>3</v>
      </c>
      <c r="N141">
        <v>57</v>
      </c>
      <c r="O141">
        <v>0.47711199999999998</v>
      </c>
      <c r="R141" t="s">
        <v>3</v>
      </c>
      <c r="S141">
        <v>57</v>
      </c>
      <c r="T141">
        <v>9.9657999999999997E-2</v>
      </c>
      <c r="V141">
        <v>64</v>
      </c>
      <c r="W141">
        <v>7.0000000000000001E-3</v>
      </c>
      <c r="X141">
        <f>MIN(S141, V141)</f>
        <v>57</v>
      </c>
      <c r="Y141">
        <f>(X141-N141)/N141*100</f>
        <v>0</v>
      </c>
    </row>
    <row r="142" spans="1:25" x14ac:dyDescent="0.3">
      <c r="A142" t="s">
        <v>145</v>
      </c>
      <c r="C142">
        <v>59840</v>
      </c>
      <c r="D142">
        <v>132258</v>
      </c>
      <c r="E142">
        <v>0.85</v>
      </c>
      <c r="H142">
        <v>20944</v>
      </c>
      <c r="I142">
        <v>45522</v>
      </c>
      <c r="J142">
        <v>0.25</v>
      </c>
      <c r="M142" t="s">
        <v>3</v>
      </c>
      <c r="N142">
        <v>49</v>
      </c>
      <c r="O142">
        <v>0.52791100000000002</v>
      </c>
      <c r="R142" t="s">
        <v>3</v>
      </c>
      <c r="S142">
        <v>49</v>
      </c>
      <c r="T142">
        <v>0.139873</v>
      </c>
      <c r="V142">
        <v>55</v>
      </c>
      <c r="W142">
        <v>6.0000000000000001E-3</v>
      </c>
      <c r="X142">
        <f>MIN(S142, V142)</f>
        <v>49</v>
      </c>
      <c r="Y142">
        <f>(X142-N142)/N142*100</f>
        <v>0</v>
      </c>
    </row>
    <row r="143" spans="1:25" x14ac:dyDescent="0.3">
      <c r="A143" t="s">
        <v>146</v>
      </c>
      <c r="C143">
        <v>76184</v>
      </c>
      <c r="D143">
        <v>168996</v>
      </c>
      <c r="E143">
        <v>1.08</v>
      </c>
      <c r="H143">
        <v>32956</v>
      </c>
      <c r="I143">
        <v>72339</v>
      </c>
      <c r="J143">
        <v>0.39</v>
      </c>
      <c r="M143" t="s">
        <v>3</v>
      </c>
      <c r="N143">
        <v>55</v>
      </c>
      <c r="O143">
        <v>0.33082299999999998</v>
      </c>
      <c r="R143" t="s">
        <v>3</v>
      </c>
      <c r="S143">
        <v>55</v>
      </c>
      <c r="T143">
        <v>0.11257399999999999</v>
      </c>
      <c r="V143">
        <v>76</v>
      </c>
      <c r="W143">
        <v>8.0000000000000002E-3</v>
      </c>
      <c r="X143">
        <f>MIN(S143, V143)</f>
        <v>55</v>
      </c>
      <c r="Y143">
        <f>(X143-N143)/N143*100</f>
        <v>0</v>
      </c>
    </row>
    <row r="144" spans="1:25" x14ac:dyDescent="0.3">
      <c r="A144" t="s">
        <v>147</v>
      </c>
      <c r="C144">
        <v>22568</v>
      </c>
      <c r="D144">
        <v>65394</v>
      </c>
      <c r="E144">
        <v>0.47</v>
      </c>
      <c r="H144">
        <v>6448</v>
      </c>
      <c r="I144">
        <v>17684</v>
      </c>
      <c r="J144">
        <v>7.0000000000000007E-2</v>
      </c>
      <c r="M144" t="s">
        <v>3</v>
      </c>
      <c r="N144">
        <v>51</v>
      </c>
      <c r="O144">
        <v>0.15062300000000001</v>
      </c>
      <c r="R144" t="s">
        <v>3</v>
      </c>
      <c r="S144">
        <v>51</v>
      </c>
      <c r="T144">
        <v>2.0018999999999999E-2</v>
      </c>
      <c r="V144">
        <v>51</v>
      </c>
      <c r="W144">
        <v>2E-3</v>
      </c>
      <c r="X144">
        <f>MIN(S144, V144)</f>
        <v>51</v>
      </c>
      <c r="Y144">
        <f>(X144-N144)/N144*100</f>
        <v>0</v>
      </c>
    </row>
    <row r="145" spans="1:25" x14ac:dyDescent="0.3">
      <c r="A145" t="s">
        <v>148</v>
      </c>
      <c r="C145">
        <v>71230</v>
      </c>
      <c r="D145">
        <v>156262</v>
      </c>
      <c r="E145">
        <v>0.99</v>
      </c>
      <c r="H145">
        <v>27235</v>
      </c>
      <c r="I145">
        <v>58927</v>
      </c>
      <c r="J145">
        <v>0.32</v>
      </c>
      <c r="M145" t="s">
        <v>3</v>
      </c>
      <c r="N145">
        <v>53</v>
      </c>
      <c r="O145">
        <v>0.56836100000000001</v>
      </c>
      <c r="R145" t="s">
        <v>3</v>
      </c>
      <c r="S145">
        <v>53</v>
      </c>
      <c r="T145">
        <v>0.104745</v>
      </c>
      <c r="V145">
        <v>64</v>
      </c>
      <c r="W145">
        <v>8.0000000000000002E-3</v>
      </c>
      <c r="X145">
        <f>MIN(S145, V145)</f>
        <v>53</v>
      </c>
      <c r="Y145">
        <f>(X145-N145)/N145*100</f>
        <v>0</v>
      </c>
    </row>
    <row r="146" spans="1:25" x14ac:dyDescent="0.3">
      <c r="A146" t="s">
        <v>149</v>
      </c>
      <c r="C146">
        <v>80784</v>
      </c>
      <c r="D146">
        <v>175537</v>
      </c>
      <c r="E146">
        <v>1.0900000000000001</v>
      </c>
      <c r="H146">
        <v>25704</v>
      </c>
      <c r="I146">
        <v>54937</v>
      </c>
      <c r="J146">
        <v>0.3</v>
      </c>
      <c r="M146" t="s">
        <v>3</v>
      </c>
      <c r="N146">
        <v>49</v>
      </c>
      <c r="O146">
        <v>0.26178499999999999</v>
      </c>
      <c r="R146" t="s">
        <v>3</v>
      </c>
      <c r="S146">
        <v>49</v>
      </c>
      <c r="T146">
        <v>5.4656000000000003E-2</v>
      </c>
      <c r="V146">
        <v>55</v>
      </c>
      <c r="W146">
        <v>5.0000000000000001E-3</v>
      </c>
      <c r="X146">
        <f>MIN(S146, V146)</f>
        <v>49</v>
      </c>
      <c r="Y146">
        <f>(X146-N146)/N146*100</f>
        <v>0</v>
      </c>
    </row>
    <row r="147" spans="1:25" x14ac:dyDescent="0.3">
      <c r="A147" t="s">
        <v>150</v>
      </c>
      <c r="C147">
        <v>70376</v>
      </c>
      <c r="D147">
        <v>149089</v>
      </c>
      <c r="E147">
        <v>0.91</v>
      </c>
      <c r="H147">
        <v>31021</v>
      </c>
      <c r="I147">
        <v>65109</v>
      </c>
      <c r="J147">
        <v>0.35</v>
      </c>
      <c r="M147" t="s">
        <v>3</v>
      </c>
      <c r="N147">
        <v>53</v>
      </c>
      <c r="O147">
        <v>0.201237</v>
      </c>
      <c r="R147" t="s">
        <v>3</v>
      </c>
      <c r="S147">
        <v>53</v>
      </c>
      <c r="T147">
        <v>6.3742999999999994E-2</v>
      </c>
      <c r="V147">
        <v>66</v>
      </c>
      <c r="W147">
        <v>7.0000000000000001E-3</v>
      </c>
      <c r="X147">
        <f>MIN(S147, V147)</f>
        <v>53</v>
      </c>
      <c r="Y147">
        <f>(X147-N147)/N147*100</f>
        <v>0</v>
      </c>
    </row>
    <row r="148" spans="1:25" x14ac:dyDescent="0.3">
      <c r="A148" t="s">
        <v>151</v>
      </c>
      <c r="C148">
        <v>70413</v>
      </c>
      <c r="D148">
        <v>148405</v>
      </c>
      <c r="E148">
        <v>0.9</v>
      </c>
      <c r="H148">
        <v>23471</v>
      </c>
      <c r="I148">
        <v>48837</v>
      </c>
      <c r="J148">
        <v>0.26</v>
      </c>
      <c r="M148" t="s">
        <v>3</v>
      </c>
      <c r="N148">
        <v>46</v>
      </c>
      <c r="O148">
        <v>0.216114</v>
      </c>
      <c r="R148" t="s">
        <v>3</v>
      </c>
      <c r="S148">
        <v>46</v>
      </c>
      <c r="T148">
        <v>5.4045000000000003E-2</v>
      </c>
      <c r="V148">
        <v>48</v>
      </c>
      <c r="W148">
        <v>8.0000000000000002E-3</v>
      </c>
      <c r="X148">
        <f>MIN(S148, V148)</f>
        <v>46</v>
      </c>
      <c r="Y148">
        <f>(X148-N148)/N148*100</f>
        <v>0</v>
      </c>
    </row>
    <row r="149" spans="1:25" x14ac:dyDescent="0.3">
      <c r="A149" t="s">
        <v>152</v>
      </c>
      <c r="C149">
        <v>72756</v>
      </c>
      <c r="D149">
        <v>160421</v>
      </c>
      <c r="E149">
        <v>1.01</v>
      </c>
      <c r="H149">
        <v>33417</v>
      </c>
      <c r="I149">
        <v>73001</v>
      </c>
      <c r="J149">
        <v>0.39</v>
      </c>
      <c r="M149" t="s">
        <v>3</v>
      </c>
      <c r="N149">
        <v>56</v>
      </c>
      <c r="O149">
        <v>0.84423099999999995</v>
      </c>
      <c r="R149" t="s">
        <v>3</v>
      </c>
      <c r="S149">
        <v>56</v>
      </c>
      <c r="T149">
        <v>0.20336399999999999</v>
      </c>
      <c r="V149">
        <v>78</v>
      </c>
      <c r="W149">
        <v>6.0000000000000001E-3</v>
      </c>
      <c r="X149">
        <f>MIN(S149, V149)</f>
        <v>56</v>
      </c>
      <c r="Y149">
        <f>(X149-N149)/N149*100</f>
        <v>0</v>
      </c>
    </row>
    <row r="150" spans="1:25" x14ac:dyDescent="0.3">
      <c r="A150" t="s">
        <v>153</v>
      </c>
      <c r="C150">
        <v>72076</v>
      </c>
      <c r="D150">
        <v>151463</v>
      </c>
      <c r="E150">
        <v>0.92</v>
      </c>
      <c r="H150">
        <v>27759</v>
      </c>
      <c r="I150">
        <v>57733</v>
      </c>
      <c r="J150">
        <v>0.31</v>
      </c>
      <c r="M150" t="s">
        <v>3</v>
      </c>
      <c r="N150">
        <v>49</v>
      </c>
      <c r="O150">
        <v>0.26037100000000002</v>
      </c>
      <c r="R150" t="s">
        <v>3</v>
      </c>
      <c r="S150">
        <v>49</v>
      </c>
      <c r="T150">
        <v>9.4139E-2</v>
      </c>
      <c r="V150">
        <v>56</v>
      </c>
      <c r="W150">
        <v>5.0000000000000001E-3</v>
      </c>
      <c r="X150">
        <f>MIN(S150, V150)</f>
        <v>49</v>
      </c>
      <c r="Y150">
        <f>(X150-N150)/N150*100</f>
        <v>0</v>
      </c>
    </row>
    <row r="151" spans="1:25" x14ac:dyDescent="0.3">
      <c r="A151" t="s">
        <v>154</v>
      </c>
      <c r="C151">
        <v>72000</v>
      </c>
      <c r="D151">
        <v>152453</v>
      </c>
      <c r="E151">
        <v>0.95</v>
      </c>
      <c r="H151">
        <v>27900</v>
      </c>
      <c r="I151">
        <v>58373</v>
      </c>
      <c r="J151">
        <v>0.31</v>
      </c>
      <c r="M151" t="s">
        <v>3</v>
      </c>
      <c r="N151">
        <v>48</v>
      </c>
      <c r="O151">
        <v>0.25683600000000001</v>
      </c>
      <c r="R151" t="s">
        <v>3</v>
      </c>
      <c r="S151">
        <v>48</v>
      </c>
      <c r="T151">
        <v>7.1749999999999994E-2</v>
      </c>
      <c r="V151">
        <v>61</v>
      </c>
      <c r="W151">
        <v>7.0000000000000001E-3</v>
      </c>
      <c r="X151">
        <f>MIN(S151, V151)</f>
        <v>48</v>
      </c>
      <c r="Y151">
        <f>(X151-N151)/N151*100</f>
        <v>0</v>
      </c>
    </row>
    <row r="152" spans="1:25" x14ac:dyDescent="0.3">
      <c r="A152" t="s">
        <v>155</v>
      </c>
      <c r="C152">
        <v>62307</v>
      </c>
      <c r="D152">
        <v>137041</v>
      </c>
      <c r="E152">
        <v>0.84</v>
      </c>
      <c r="H152">
        <v>26316</v>
      </c>
      <c r="I152">
        <v>57154</v>
      </c>
      <c r="J152">
        <v>0.35</v>
      </c>
      <c r="M152" t="s">
        <v>3</v>
      </c>
      <c r="N152">
        <v>58</v>
      </c>
      <c r="O152">
        <v>0.20347399999999999</v>
      </c>
      <c r="R152" t="s">
        <v>3</v>
      </c>
      <c r="S152">
        <v>58</v>
      </c>
      <c r="T152">
        <v>5.8057999999999998E-2</v>
      </c>
      <c r="V152">
        <v>67</v>
      </c>
      <c r="W152">
        <v>5.0000000000000001E-3</v>
      </c>
      <c r="X152">
        <f>MIN(S152, V152)</f>
        <v>58</v>
      </c>
      <c r="Y152">
        <f>(X152-N152)/N152*100</f>
        <v>0</v>
      </c>
    </row>
    <row r="153" spans="1:25" x14ac:dyDescent="0.3">
      <c r="A153" t="s">
        <v>156</v>
      </c>
      <c r="C153">
        <v>76293</v>
      </c>
      <c r="D153">
        <v>166287</v>
      </c>
      <c r="E153">
        <v>1.05</v>
      </c>
      <c r="H153">
        <v>27342</v>
      </c>
      <c r="I153">
        <v>58728</v>
      </c>
      <c r="J153">
        <v>0.37</v>
      </c>
      <c r="M153" t="s">
        <v>3</v>
      </c>
      <c r="N153">
        <v>45</v>
      </c>
      <c r="O153">
        <v>0.25819799999999998</v>
      </c>
      <c r="R153" t="s">
        <v>3</v>
      </c>
      <c r="S153">
        <v>45</v>
      </c>
      <c r="T153">
        <v>5.8098999999999998E-2</v>
      </c>
      <c r="V153">
        <v>61</v>
      </c>
      <c r="W153">
        <v>4.0000000000000001E-3</v>
      </c>
      <c r="X153">
        <f>MIN(S153, V153)</f>
        <v>45</v>
      </c>
      <c r="Y153">
        <f>(X153-N153)/N153*100</f>
        <v>0</v>
      </c>
    </row>
    <row r="154" spans="1:25" x14ac:dyDescent="0.3">
      <c r="A154" t="s">
        <v>157</v>
      </c>
      <c r="C154">
        <v>86193</v>
      </c>
      <c r="D154">
        <v>189238</v>
      </c>
      <c r="E154">
        <v>1.22</v>
      </c>
      <c r="H154">
        <v>30144</v>
      </c>
      <c r="I154">
        <v>65240</v>
      </c>
      <c r="J154">
        <v>0.35</v>
      </c>
      <c r="M154" t="s">
        <v>3</v>
      </c>
      <c r="N154">
        <v>61</v>
      </c>
      <c r="O154">
        <v>0.32898100000000002</v>
      </c>
      <c r="R154" t="s">
        <v>3</v>
      </c>
      <c r="S154">
        <v>61</v>
      </c>
      <c r="T154">
        <v>7.7559000000000003E-2</v>
      </c>
      <c r="V154">
        <v>63</v>
      </c>
      <c r="W154">
        <v>0.01</v>
      </c>
      <c r="X154">
        <f>MIN(S154, V154)</f>
        <v>61</v>
      </c>
      <c r="Y154">
        <f>(X154-N154)/N154*100</f>
        <v>0</v>
      </c>
    </row>
    <row r="155" spans="1:25" x14ac:dyDescent="0.3">
      <c r="A155" t="s">
        <v>158</v>
      </c>
      <c r="C155">
        <v>29392</v>
      </c>
      <c r="D155">
        <v>77019</v>
      </c>
      <c r="E155">
        <v>0.53</v>
      </c>
      <c r="H155">
        <v>10855</v>
      </c>
      <c r="I155">
        <v>27624</v>
      </c>
      <c r="J155">
        <v>0.12</v>
      </c>
      <c r="M155" t="s">
        <v>3</v>
      </c>
      <c r="N155">
        <v>43</v>
      </c>
      <c r="O155">
        <v>0.141183</v>
      </c>
      <c r="R155" t="s">
        <v>3</v>
      </c>
      <c r="S155">
        <v>43</v>
      </c>
      <c r="T155">
        <v>2.9354999999999999E-2</v>
      </c>
      <c r="V155">
        <v>64</v>
      </c>
      <c r="W155">
        <v>5.0000000000000001E-3</v>
      </c>
      <c r="X155">
        <f>MIN(S155, V155)</f>
        <v>43</v>
      </c>
      <c r="Y155">
        <f>(X155-N155)/N155*100</f>
        <v>0</v>
      </c>
    </row>
    <row r="156" spans="1:25" x14ac:dyDescent="0.3">
      <c r="A156" t="s">
        <v>159</v>
      </c>
      <c r="C156">
        <v>84270</v>
      </c>
      <c r="D156">
        <v>176448</v>
      </c>
      <c r="E156">
        <v>1.1100000000000001</v>
      </c>
      <c r="H156">
        <v>27560</v>
      </c>
      <c r="I156">
        <v>56929</v>
      </c>
      <c r="J156">
        <v>0.31</v>
      </c>
      <c r="M156" t="s">
        <v>3</v>
      </c>
      <c r="N156">
        <v>49</v>
      </c>
      <c r="O156">
        <v>0.30042400000000002</v>
      </c>
      <c r="R156" t="s">
        <v>3</v>
      </c>
      <c r="S156">
        <v>49</v>
      </c>
      <c r="T156">
        <v>6.3968999999999998E-2</v>
      </c>
      <c r="V156">
        <v>51</v>
      </c>
      <c r="W156">
        <v>8.9999999999999993E-3</v>
      </c>
      <c r="X156">
        <f>MIN(S156, V156)</f>
        <v>49</v>
      </c>
      <c r="Y156">
        <f>(X156-N156)/N156*100</f>
        <v>0</v>
      </c>
    </row>
    <row r="157" spans="1:25" x14ac:dyDescent="0.3">
      <c r="A157" t="s">
        <v>160</v>
      </c>
      <c r="C157">
        <v>86400</v>
      </c>
      <c r="D157">
        <v>180078</v>
      </c>
      <c r="E157">
        <v>1.1200000000000001</v>
      </c>
      <c r="H157">
        <v>32400</v>
      </c>
      <c r="I157">
        <v>66778</v>
      </c>
      <c r="J157">
        <v>0.36</v>
      </c>
      <c r="M157" t="s">
        <v>3</v>
      </c>
      <c r="N157">
        <v>53</v>
      </c>
      <c r="O157">
        <v>0.23441699999999999</v>
      </c>
      <c r="R157" t="s">
        <v>3</v>
      </c>
      <c r="S157">
        <v>53</v>
      </c>
      <c r="T157">
        <v>6.5738000000000005E-2</v>
      </c>
      <c r="V157">
        <v>59</v>
      </c>
      <c r="W157">
        <v>1.0999999999999999E-2</v>
      </c>
      <c r="X157">
        <f>MIN(S157, V157)</f>
        <v>53</v>
      </c>
      <c r="Y157">
        <f>(X157-N157)/N157*100</f>
        <v>0</v>
      </c>
    </row>
    <row r="158" spans="1:25" x14ac:dyDescent="0.3">
      <c r="A158" t="s">
        <v>161</v>
      </c>
      <c r="C158">
        <v>73000</v>
      </c>
      <c r="D158">
        <v>152629</v>
      </c>
      <c r="E158">
        <v>0.93</v>
      </c>
      <c r="H158">
        <v>31500</v>
      </c>
      <c r="I158">
        <v>65313</v>
      </c>
      <c r="J158">
        <v>0.35</v>
      </c>
      <c r="M158" t="s">
        <v>3</v>
      </c>
      <c r="N158">
        <v>58</v>
      </c>
      <c r="O158">
        <v>0.212614</v>
      </c>
      <c r="R158" t="s">
        <v>3</v>
      </c>
      <c r="S158">
        <v>58</v>
      </c>
      <c r="T158">
        <v>6.8253999999999995E-2</v>
      </c>
      <c r="V158">
        <v>62</v>
      </c>
      <c r="W158">
        <v>0.01</v>
      </c>
      <c r="X158">
        <f>MIN(S158, V158)</f>
        <v>58</v>
      </c>
      <c r="Y158">
        <f>(X158-N158)/N158*100</f>
        <v>0</v>
      </c>
    </row>
    <row r="159" spans="1:25" x14ac:dyDescent="0.3">
      <c r="A159" t="s">
        <v>162</v>
      </c>
      <c r="C159">
        <v>102124</v>
      </c>
      <c r="D159">
        <v>228600</v>
      </c>
      <c r="E159">
        <v>1.55</v>
      </c>
      <c r="H159">
        <v>33880</v>
      </c>
      <c r="I159">
        <v>74628</v>
      </c>
      <c r="J159">
        <v>0.41</v>
      </c>
      <c r="M159" t="s">
        <v>3</v>
      </c>
      <c r="N159">
        <v>60</v>
      </c>
      <c r="O159">
        <v>0.384237</v>
      </c>
      <c r="R159" t="s">
        <v>3</v>
      </c>
      <c r="S159">
        <v>60</v>
      </c>
      <c r="T159">
        <v>0.13097700000000001</v>
      </c>
      <c r="V159">
        <v>69</v>
      </c>
      <c r="W159">
        <v>8.9999999999999993E-3</v>
      </c>
      <c r="X159">
        <f>MIN(S159, V159)</f>
        <v>60</v>
      </c>
      <c r="Y159">
        <f>(X159-N159)/N159*100</f>
        <v>0</v>
      </c>
    </row>
    <row r="160" spans="1:25" x14ac:dyDescent="0.3">
      <c r="A160" t="s">
        <v>163</v>
      </c>
      <c r="C160">
        <v>78045</v>
      </c>
      <c r="D160">
        <v>165476</v>
      </c>
      <c r="E160">
        <v>1.04</v>
      </c>
      <c r="H160">
        <v>27907</v>
      </c>
      <c r="I160">
        <v>58416</v>
      </c>
      <c r="J160">
        <v>0.32</v>
      </c>
      <c r="M160" t="s">
        <v>3</v>
      </c>
      <c r="N160">
        <v>53</v>
      </c>
      <c r="O160">
        <v>0.22567599999999999</v>
      </c>
      <c r="R160" t="s">
        <v>3</v>
      </c>
      <c r="S160">
        <v>53</v>
      </c>
      <c r="T160">
        <v>5.6080999999999999E-2</v>
      </c>
      <c r="V160">
        <v>58</v>
      </c>
      <c r="W160">
        <v>6.0000000000000001E-3</v>
      </c>
      <c r="X160">
        <f>MIN(S160, V160)</f>
        <v>53</v>
      </c>
      <c r="Y160">
        <f>(X160-N160)/N160*100</f>
        <v>0</v>
      </c>
    </row>
    <row r="161" spans="1:25" x14ac:dyDescent="0.3">
      <c r="A161" t="s">
        <v>164</v>
      </c>
      <c r="C161">
        <v>79846</v>
      </c>
      <c r="D161">
        <v>171137</v>
      </c>
      <c r="E161">
        <v>1.0900000000000001</v>
      </c>
      <c r="H161">
        <v>25012</v>
      </c>
      <c r="I161">
        <v>52805</v>
      </c>
      <c r="J161">
        <v>0.28999999999999998</v>
      </c>
      <c r="M161" t="s">
        <v>3</v>
      </c>
      <c r="N161">
        <v>43</v>
      </c>
      <c r="O161">
        <v>0.24201900000000001</v>
      </c>
      <c r="R161" t="s">
        <v>3</v>
      </c>
      <c r="S161">
        <v>43</v>
      </c>
      <c r="T161">
        <v>5.1263000000000003E-2</v>
      </c>
      <c r="V161">
        <v>51</v>
      </c>
      <c r="W161">
        <v>8.9999999999999993E-3</v>
      </c>
      <c r="X161">
        <f>MIN(S161, V161)</f>
        <v>43</v>
      </c>
      <c r="Y161">
        <f>(X161-N161)/N161*100</f>
        <v>0</v>
      </c>
    </row>
    <row r="162" spans="1:25" x14ac:dyDescent="0.3">
      <c r="A162" t="s">
        <v>165</v>
      </c>
      <c r="C162">
        <v>98644</v>
      </c>
      <c r="D162">
        <v>209309</v>
      </c>
      <c r="E162">
        <v>1.33</v>
      </c>
      <c r="H162">
        <v>30894</v>
      </c>
      <c r="I162">
        <v>64559</v>
      </c>
      <c r="J162">
        <v>0.35</v>
      </c>
      <c r="M162" t="s">
        <v>3</v>
      </c>
      <c r="N162">
        <v>48</v>
      </c>
      <c r="O162">
        <v>0.311863</v>
      </c>
      <c r="R162" t="s">
        <v>3</v>
      </c>
      <c r="S162">
        <v>48</v>
      </c>
      <c r="T162">
        <v>6.4939999999999998E-2</v>
      </c>
      <c r="V162">
        <v>56</v>
      </c>
      <c r="W162">
        <v>6.0000000000000001E-3</v>
      </c>
      <c r="X162">
        <f>MIN(S162, V162)</f>
        <v>48</v>
      </c>
      <c r="Y162">
        <f>(X162-N162)/N162*100</f>
        <v>0</v>
      </c>
    </row>
    <row r="163" spans="1:25" x14ac:dyDescent="0.3">
      <c r="A163" t="s">
        <v>166</v>
      </c>
      <c r="C163">
        <v>76959</v>
      </c>
      <c r="D163">
        <v>161530</v>
      </c>
      <c r="E163">
        <v>0.98</v>
      </c>
      <c r="H163">
        <v>22635</v>
      </c>
      <c r="I163">
        <v>46726</v>
      </c>
      <c r="J163">
        <v>0.26</v>
      </c>
      <c r="M163" t="s">
        <v>3</v>
      </c>
      <c r="N163">
        <v>44</v>
      </c>
      <c r="O163">
        <v>0.24976100000000001</v>
      </c>
      <c r="R163" t="s">
        <v>3</v>
      </c>
      <c r="S163">
        <v>44</v>
      </c>
      <c r="T163">
        <v>4.0864999999999999E-2</v>
      </c>
      <c r="V163">
        <v>44</v>
      </c>
      <c r="W163">
        <v>6.0000000000000001E-3</v>
      </c>
      <c r="X163">
        <f>MIN(S163, V163)</f>
        <v>44</v>
      </c>
      <c r="Y163">
        <f>(X163-N163)/N163*100</f>
        <v>0</v>
      </c>
    </row>
    <row r="164" spans="1:25" x14ac:dyDescent="0.3">
      <c r="A164" t="s">
        <v>167</v>
      </c>
      <c r="C164">
        <v>94446</v>
      </c>
      <c r="D164">
        <v>195234</v>
      </c>
      <c r="E164">
        <v>1.21</v>
      </c>
      <c r="H164">
        <v>23760</v>
      </c>
      <c r="I164">
        <v>48269</v>
      </c>
      <c r="J164">
        <v>0.27</v>
      </c>
      <c r="M164" t="s">
        <v>3</v>
      </c>
      <c r="N164">
        <v>37</v>
      </c>
      <c r="O164">
        <v>0.25475500000000001</v>
      </c>
      <c r="R164" t="s">
        <v>3</v>
      </c>
      <c r="S164">
        <v>37</v>
      </c>
      <c r="T164">
        <v>5.1723999999999999E-2</v>
      </c>
      <c r="V164">
        <v>39</v>
      </c>
      <c r="W164">
        <v>5.0000000000000001E-3</v>
      </c>
      <c r="X164">
        <f>MIN(S164, V164)</f>
        <v>37</v>
      </c>
      <c r="Y164">
        <f>(X164-N164)/N164*100</f>
        <v>0</v>
      </c>
    </row>
    <row r="165" spans="1:25" x14ac:dyDescent="0.3">
      <c r="A165" t="s">
        <v>168</v>
      </c>
      <c r="C165">
        <v>102200</v>
      </c>
      <c r="D165">
        <v>214955</v>
      </c>
      <c r="E165">
        <v>1.35</v>
      </c>
      <c r="H165">
        <v>28032</v>
      </c>
      <c r="I165">
        <v>57983</v>
      </c>
      <c r="J165">
        <v>0.31</v>
      </c>
      <c r="M165" t="s">
        <v>3</v>
      </c>
      <c r="N165">
        <v>43</v>
      </c>
      <c r="O165">
        <v>0.27410600000000002</v>
      </c>
      <c r="R165" t="s">
        <v>3</v>
      </c>
      <c r="S165">
        <v>43</v>
      </c>
      <c r="T165">
        <v>6.0079E-2</v>
      </c>
      <c r="V165">
        <v>47</v>
      </c>
      <c r="W165">
        <v>8.0000000000000002E-3</v>
      </c>
      <c r="X165">
        <f>MIN(S165, V165)</f>
        <v>43</v>
      </c>
      <c r="Y165">
        <f>(X165-N165)/N165*100</f>
        <v>0</v>
      </c>
    </row>
    <row r="166" spans="1:25" x14ac:dyDescent="0.3">
      <c r="A166" t="s">
        <v>169</v>
      </c>
      <c r="C166">
        <v>26406</v>
      </c>
      <c r="D166">
        <v>67137</v>
      </c>
      <c r="E166">
        <v>0.46</v>
      </c>
      <c r="H166">
        <v>8639</v>
      </c>
      <c r="I166">
        <v>21248</v>
      </c>
      <c r="J166">
        <v>0.09</v>
      </c>
      <c r="M166" t="s">
        <v>3</v>
      </c>
      <c r="N166">
        <v>41</v>
      </c>
      <c r="O166">
        <v>0.117756</v>
      </c>
      <c r="R166" t="s">
        <v>3</v>
      </c>
      <c r="S166">
        <v>41</v>
      </c>
      <c r="T166">
        <v>2.0462000000000001E-2</v>
      </c>
      <c r="V166">
        <v>52</v>
      </c>
      <c r="W166">
        <v>3.0000000000000001E-3</v>
      </c>
      <c r="X166">
        <f>MIN(S166, V166)</f>
        <v>41</v>
      </c>
      <c r="Y166">
        <f>(X166-N166)/N166*100</f>
        <v>0</v>
      </c>
    </row>
    <row r="167" spans="1:25" x14ac:dyDescent="0.3">
      <c r="A167" t="s">
        <v>170</v>
      </c>
      <c r="C167">
        <v>83628</v>
      </c>
      <c r="D167">
        <v>174046</v>
      </c>
      <c r="E167">
        <v>1.04</v>
      </c>
      <c r="H167">
        <v>50904</v>
      </c>
      <c r="I167">
        <v>105574</v>
      </c>
      <c r="J167">
        <v>0.61</v>
      </c>
      <c r="M167" t="s">
        <v>3</v>
      </c>
      <c r="N167">
        <v>52</v>
      </c>
      <c r="O167">
        <v>0.96407100000000001</v>
      </c>
      <c r="R167" t="s">
        <v>3</v>
      </c>
      <c r="S167">
        <v>52</v>
      </c>
      <c r="T167">
        <v>0.33221699999999998</v>
      </c>
      <c r="V167">
        <v>83</v>
      </c>
      <c r="W167">
        <v>4.0000000000000001E-3</v>
      </c>
      <c r="X167">
        <f>MIN(S167, V167)</f>
        <v>52</v>
      </c>
      <c r="Y167">
        <f>(X167-N167)/N167*100</f>
        <v>0</v>
      </c>
    </row>
    <row r="168" spans="1:25" x14ac:dyDescent="0.3">
      <c r="A168" t="s">
        <v>171</v>
      </c>
      <c r="C168">
        <v>97856</v>
      </c>
      <c r="D168">
        <v>211464</v>
      </c>
      <c r="E168">
        <v>1.35</v>
      </c>
      <c r="H168">
        <v>67276</v>
      </c>
      <c r="I168">
        <v>144969</v>
      </c>
      <c r="J168">
        <v>0.86</v>
      </c>
      <c r="M168" t="s">
        <v>3</v>
      </c>
      <c r="N168">
        <v>91</v>
      </c>
      <c r="O168">
        <v>10.736386</v>
      </c>
      <c r="R168" t="s">
        <v>3</v>
      </c>
      <c r="S168">
        <v>91</v>
      </c>
      <c r="T168">
        <v>10.063554999999999</v>
      </c>
      <c r="V168">
        <v>120</v>
      </c>
      <c r="W168">
        <v>5.0000000000000001E-3</v>
      </c>
      <c r="X168">
        <f>MIN(S168, V168)</f>
        <v>91</v>
      </c>
      <c r="Y168">
        <f>(X168-N168)/N168*100</f>
        <v>0</v>
      </c>
    </row>
    <row r="169" spans="1:25" x14ac:dyDescent="0.3">
      <c r="A169" t="s">
        <v>172</v>
      </c>
      <c r="C169">
        <v>81438</v>
      </c>
      <c r="D169">
        <v>172519</v>
      </c>
      <c r="E169">
        <v>1.01</v>
      </c>
      <c r="H169">
        <v>50968</v>
      </c>
      <c r="I169">
        <v>107619</v>
      </c>
      <c r="J169">
        <v>0.63</v>
      </c>
      <c r="M169" t="s">
        <v>3</v>
      </c>
      <c r="N169">
        <v>74</v>
      </c>
      <c r="O169">
        <v>12.260477</v>
      </c>
      <c r="R169" t="s">
        <v>3</v>
      </c>
      <c r="S169">
        <v>74</v>
      </c>
      <c r="T169">
        <v>31.643996000000001</v>
      </c>
      <c r="V169">
        <v>91</v>
      </c>
      <c r="W169">
        <v>5.0000000000000001E-3</v>
      </c>
      <c r="X169">
        <f>MIN(S169, V169)</f>
        <v>74</v>
      </c>
      <c r="Y169">
        <f>(X169-N169)/N169*100</f>
        <v>0</v>
      </c>
    </row>
    <row r="170" spans="1:25" x14ac:dyDescent="0.3">
      <c r="A170" t="s">
        <v>173</v>
      </c>
      <c r="C170">
        <v>106191</v>
      </c>
      <c r="D170">
        <v>226149</v>
      </c>
      <c r="E170">
        <v>1.41</v>
      </c>
      <c r="H170">
        <v>63963</v>
      </c>
      <c r="I170">
        <v>135709</v>
      </c>
      <c r="J170">
        <v>0.79</v>
      </c>
      <c r="M170" t="s">
        <v>3</v>
      </c>
      <c r="N170">
        <v>75</v>
      </c>
      <c r="O170">
        <v>19.063994000000001</v>
      </c>
      <c r="R170" t="s">
        <v>3</v>
      </c>
      <c r="S170">
        <v>75</v>
      </c>
      <c r="T170">
        <v>14.687908</v>
      </c>
      <c r="V170">
        <v>102</v>
      </c>
      <c r="W170">
        <v>7.0000000000000001E-3</v>
      </c>
      <c r="X170">
        <f>MIN(S170, V170)</f>
        <v>75</v>
      </c>
      <c r="Y170">
        <f>(X170-N170)/N170*100</f>
        <v>0</v>
      </c>
    </row>
    <row r="171" spans="1:25" x14ac:dyDescent="0.3">
      <c r="A171" t="s">
        <v>174</v>
      </c>
      <c r="C171">
        <v>84750</v>
      </c>
      <c r="D171">
        <v>179579</v>
      </c>
      <c r="E171">
        <v>1.08</v>
      </c>
      <c r="H171">
        <v>55935</v>
      </c>
      <c r="I171">
        <v>118175</v>
      </c>
      <c r="J171">
        <v>0.69</v>
      </c>
      <c r="M171" t="s">
        <v>3</v>
      </c>
      <c r="N171">
        <v>80</v>
      </c>
      <c r="O171">
        <v>35.738633</v>
      </c>
      <c r="R171" t="s">
        <v>3</v>
      </c>
      <c r="S171">
        <v>80</v>
      </c>
      <c r="T171">
        <v>21.055222000000001</v>
      </c>
      <c r="V171">
        <v>98</v>
      </c>
      <c r="W171">
        <v>4.0000000000000001E-3</v>
      </c>
      <c r="X171">
        <f>MIN(S171, V171)</f>
        <v>80</v>
      </c>
      <c r="Y171">
        <f>(X171-N171)/N171*100</f>
        <v>0</v>
      </c>
    </row>
    <row r="172" spans="1:25" x14ac:dyDescent="0.3">
      <c r="A172" t="s">
        <v>175</v>
      </c>
      <c r="C172">
        <v>97050</v>
      </c>
      <c r="D172">
        <v>203862</v>
      </c>
      <c r="E172">
        <v>1.19</v>
      </c>
      <c r="H172">
        <v>52407</v>
      </c>
      <c r="I172">
        <v>109608</v>
      </c>
      <c r="J172">
        <v>0.63</v>
      </c>
      <c r="M172" t="s">
        <v>3</v>
      </c>
      <c r="N172">
        <v>68</v>
      </c>
      <c r="O172">
        <v>30.769891999999999</v>
      </c>
      <c r="R172" t="s">
        <v>3</v>
      </c>
      <c r="S172">
        <v>68</v>
      </c>
      <c r="T172">
        <v>28.558944</v>
      </c>
      <c r="V172">
        <v>80</v>
      </c>
      <c r="W172">
        <v>6.0000000000000001E-3</v>
      </c>
      <c r="X172">
        <f>MIN(S172, V172)</f>
        <v>68</v>
      </c>
      <c r="Y172">
        <f>(X172-N172)/N172*100</f>
        <v>0</v>
      </c>
    </row>
    <row r="173" spans="1:25" x14ac:dyDescent="0.3">
      <c r="A173" t="s">
        <v>176</v>
      </c>
      <c r="C173">
        <v>91217</v>
      </c>
      <c r="D173">
        <v>192787</v>
      </c>
      <c r="E173">
        <v>1.1599999999999999</v>
      </c>
      <c r="H173">
        <v>41251</v>
      </c>
      <c r="I173">
        <v>86577</v>
      </c>
      <c r="J173">
        <v>0.51</v>
      </c>
      <c r="M173" t="s">
        <v>3</v>
      </c>
      <c r="N173">
        <v>58</v>
      </c>
      <c r="O173">
        <v>35.336233999999997</v>
      </c>
      <c r="R173" t="s">
        <v>3</v>
      </c>
      <c r="S173">
        <v>58</v>
      </c>
      <c r="T173">
        <v>29.238699</v>
      </c>
      <c r="V173">
        <v>70</v>
      </c>
      <c r="W173">
        <v>4.0000000000000001E-3</v>
      </c>
      <c r="X173">
        <f>MIN(S173, V173)</f>
        <v>58</v>
      </c>
      <c r="Y173">
        <f>(X173-N173)/N173*100</f>
        <v>0</v>
      </c>
    </row>
    <row r="174" spans="1:25" x14ac:dyDescent="0.3">
      <c r="A174" t="s">
        <v>177</v>
      </c>
      <c r="C174">
        <v>104532</v>
      </c>
      <c r="D174">
        <v>227686</v>
      </c>
      <c r="E174">
        <v>1.45</v>
      </c>
      <c r="H174">
        <v>68002</v>
      </c>
      <c r="I174">
        <v>147606</v>
      </c>
      <c r="J174">
        <v>0.88</v>
      </c>
      <c r="M174" t="s">
        <v>3</v>
      </c>
      <c r="N174">
        <v>95</v>
      </c>
      <c r="O174">
        <v>24.546336</v>
      </c>
      <c r="R174" t="s">
        <v>3</v>
      </c>
      <c r="S174">
        <v>95</v>
      </c>
      <c r="T174">
        <v>8.7899119999999993</v>
      </c>
      <c r="V174">
        <v>120</v>
      </c>
      <c r="W174">
        <v>5.0000000000000001E-3</v>
      </c>
      <c r="X174">
        <f>MIN(S174, V174)</f>
        <v>95</v>
      </c>
      <c r="Y174">
        <f>(X174-N174)/N174*100</f>
        <v>0</v>
      </c>
    </row>
    <row r="175" spans="1:25" x14ac:dyDescent="0.3">
      <c r="A175" t="s">
        <v>178</v>
      </c>
      <c r="C175">
        <v>100408</v>
      </c>
      <c r="D175">
        <v>212460</v>
      </c>
      <c r="E175">
        <v>1.26</v>
      </c>
      <c r="H175">
        <v>57904</v>
      </c>
      <c r="I175">
        <v>122001</v>
      </c>
      <c r="J175">
        <v>0.69</v>
      </c>
      <c r="M175" t="s">
        <v>3</v>
      </c>
      <c r="N175">
        <v>69</v>
      </c>
      <c r="O175">
        <v>24.150086000000002</v>
      </c>
      <c r="R175" t="s">
        <v>3</v>
      </c>
      <c r="S175">
        <v>69</v>
      </c>
      <c r="T175">
        <v>36.349701000000003</v>
      </c>
      <c r="V175">
        <v>93</v>
      </c>
      <c r="W175">
        <v>6.0000000000000001E-3</v>
      </c>
      <c r="X175">
        <f>MIN(S175, V175)</f>
        <v>69</v>
      </c>
      <c r="Y175">
        <f>(X175-N175)/N175*100</f>
        <v>0</v>
      </c>
    </row>
    <row r="176" spans="1:25" x14ac:dyDescent="0.3">
      <c r="A176" t="s">
        <v>179</v>
      </c>
      <c r="C176">
        <v>101268</v>
      </c>
      <c r="D176">
        <v>217423</v>
      </c>
      <c r="E176">
        <v>1.32</v>
      </c>
      <c r="H176">
        <v>66930</v>
      </c>
      <c r="I176">
        <v>143260</v>
      </c>
      <c r="J176">
        <v>0.9</v>
      </c>
      <c r="M176" t="s">
        <v>3</v>
      </c>
      <c r="N176">
        <v>75</v>
      </c>
      <c r="O176">
        <v>5.7763929999999997</v>
      </c>
      <c r="R176" t="s">
        <v>3</v>
      </c>
      <c r="S176">
        <v>75</v>
      </c>
      <c r="T176">
        <v>5.272958</v>
      </c>
      <c r="V176">
        <v>114</v>
      </c>
      <c r="W176">
        <v>5.0000000000000001E-3</v>
      </c>
      <c r="X176">
        <f>MIN(S176, V176)</f>
        <v>75</v>
      </c>
      <c r="Y176">
        <f>(X176-N176)/N176*100</f>
        <v>0</v>
      </c>
    </row>
    <row r="177" spans="1:25" x14ac:dyDescent="0.3">
      <c r="A177" t="s">
        <v>180</v>
      </c>
      <c r="C177">
        <v>28728</v>
      </c>
      <c r="D177">
        <v>74459</v>
      </c>
      <c r="E177">
        <v>0.5</v>
      </c>
      <c r="H177">
        <v>8232</v>
      </c>
      <c r="I177">
        <v>20413</v>
      </c>
      <c r="J177">
        <v>0.08</v>
      </c>
      <c r="M177" t="s">
        <v>3</v>
      </c>
      <c r="N177">
        <v>37</v>
      </c>
      <c r="O177">
        <v>0.14072899999999999</v>
      </c>
      <c r="R177" t="s">
        <v>3</v>
      </c>
      <c r="S177">
        <v>37</v>
      </c>
      <c r="T177">
        <v>2.0903000000000001E-2</v>
      </c>
      <c r="V177">
        <v>48</v>
      </c>
      <c r="W177">
        <v>4.0000000000000001E-3</v>
      </c>
      <c r="X177">
        <f>MIN(S177, V177)</f>
        <v>37</v>
      </c>
      <c r="Y177">
        <f>(X177-N177)/N177*100</f>
        <v>0</v>
      </c>
    </row>
    <row r="178" spans="1:25" x14ac:dyDescent="0.3">
      <c r="A178" t="s">
        <v>181</v>
      </c>
      <c r="C178">
        <v>158862</v>
      </c>
      <c r="D178">
        <v>326346</v>
      </c>
      <c r="E178">
        <v>1.99</v>
      </c>
      <c r="H178">
        <v>56463</v>
      </c>
      <c r="I178">
        <v>115235</v>
      </c>
      <c r="J178">
        <v>0.62</v>
      </c>
      <c r="M178" t="s">
        <v>3</v>
      </c>
      <c r="N178">
        <v>49</v>
      </c>
      <c r="O178">
        <v>0.82343599999999995</v>
      </c>
      <c r="R178" t="s">
        <v>3</v>
      </c>
      <c r="S178">
        <v>49</v>
      </c>
      <c r="T178">
        <v>0.28545900000000002</v>
      </c>
      <c r="V178">
        <v>58</v>
      </c>
      <c r="W178">
        <v>4.0000000000000001E-3</v>
      </c>
      <c r="X178">
        <f>MIN(S178, V178)</f>
        <v>49</v>
      </c>
      <c r="Y178">
        <f>(X178-N178)/N178*100</f>
        <v>0</v>
      </c>
    </row>
    <row r="179" spans="1:25" x14ac:dyDescent="0.3">
      <c r="A179" t="s">
        <v>182</v>
      </c>
      <c r="C179">
        <v>107004</v>
      </c>
      <c r="D179">
        <v>221460</v>
      </c>
      <c r="E179">
        <v>1.32</v>
      </c>
      <c r="H179">
        <v>44103</v>
      </c>
      <c r="I179">
        <v>90699</v>
      </c>
      <c r="J179">
        <v>0.47</v>
      </c>
      <c r="M179" t="s">
        <v>3</v>
      </c>
      <c r="N179">
        <v>56</v>
      </c>
      <c r="O179">
        <v>0.89610299999999998</v>
      </c>
      <c r="R179" t="s">
        <v>3</v>
      </c>
      <c r="S179">
        <v>56</v>
      </c>
      <c r="T179">
        <v>0.180315</v>
      </c>
      <c r="V179">
        <v>60</v>
      </c>
      <c r="W179">
        <v>4.0000000000000001E-3</v>
      </c>
      <c r="X179">
        <f>MIN(S179, V179)</f>
        <v>56</v>
      </c>
      <c r="Y179">
        <f>(X179-N179)/N179*100</f>
        <v>0</v>
      </c>
    </row>
    <row r="180" spans="1:25" x14ac:dyDescent="0.3">
      <c r="A180" t="s">
        <v>183</v>
      </c>
      <c r="C180">
        <v>166284</v>
      </c>
      <c r="D180">
        <v>335129</v>
      </c>
      <c r="E180">
        <v>1.99</v>
      </c>
      <c r="H180">
        <v>46872</v>
      </c>
      <c r="I180">
        <v>93737</v>
      </c>
      <c r="J180">
        <v>0.5</v>
      </c>
      <c r="M180" t="s">
        <v>3</v>
      </c>
      <c r="N180">
        <v>40</v>
      </c>
      <c r="O180">
        <v>0.43676399999999999</v>
      </c>
      <c r="R180" t="s">
        <v>3</v>
      </c>
      <c r="S180">
        <v>40</v>
      </c>
      <c r="T180">
        <v>0.114524</v>
      </c>
      <c r="V180">
        <v>41</v>
      </c>
      <c r="W180">
        <v>5.0000000000000001E-3</v>
      </c>
      <c r="X180">
        <f>MIN(S180, V180)</f>
        <v>40</v>
      </c>
      <c r="Y180">
        <f>(X180-N180)/N180*100</f>
        <v>0</v>
      </c>
    </row>
    <row r="181" spans="1:25" x14ac:dyDescent="0.3">
      <c r="A181" t="s">
        <v>184</v>
      </c>
      <c r="C181">
        <v>131334</v>
      </c>
      <c r="D181">
        <v>271385</v>
      </c>
      <c r="E181">
        <v>1.58</v>
      </c>
      <c r="H181">
        <v>51212</v>
      </c>
      <c r="I181">
        <v>105127</v>
      </c>
      <c r="J181">
        <v>0.6</v>
      </c>
      <c r="M181" t="s">
        <v>3</v>
      </c>
      <c r="N181">
        <v>58</v>
      </c>
      <c r="O181">
        <v>0.30742900000000001</v>
      </c>
      <c r="R181" t="s">
        <v>3</v>
      </c>
      <c r="S181">
        <v>58</v>
      </c>
      <c r="T181">
        <v>9.4372999999999999E-2</v>
      </c>
      <c r="V181">
        <v>61</v>
      </c>
      <c r="W181">
        <v>5.0000000000000001E-3</v>
      </c>
      <c r="X181">
        <f>MIN(S181, V181)</f>
        <v>58</v>
      </c>
      <c r="Y181">
        <f>(X181-N181)/N181*100</f>
        <v>0</v>
      </c>
    </row>
    <row r="182" spans="1:25" x14ac:dyDescent="0.3">
      <c r="A182" t="s">
        <v>185</v>
      </c>
      <c r="C182">
        <v>181043</v>
      </c>
      <c r="D182">
        <v>377802</v>
      </c>
      <c r="E182">
        <v>2.31</v>
      </c>
      <c r="H182">
        <v>61573</v>
      </c>
      <c r="I182">
        <v>127422</v>
      </c>
      <c r="J182">
        <v>0.67</v>
      </c>
      <c r="M182" t="s">
        <v>3</v>
      </c>
      <c r="N182">
        <v>62</v>
      </c>
      <c r="O182">
        <v>0.87190800000000002</v>
      </c>
      <c r="R182" t="s">
        <v>3</v>
      </c>
      <c r="S182">
        <v>62</v>
      </c>
      <c r="T182">
        <v>0.230022</v>
      </c>
      <c r="V182">
        <v>66</v>
      </c>
      <c r="W182">
        <v>4.0000000000000001E-3</v>
      </c>
      <c r="X182">
        <f>MIN(S182, V182)</f>
        <v>62</v>
      </c>
      <c r="Y182">
        <f>(X182-N182)/N182*100</f>
        <v>0</v>
      </c>
    </row>
    <row r="183" spans="1:25" x14ac:dyDescent="0.3">
      <c r="A183" t="s">
        <v>186</v>
      </c>
      <c r="C183">
        <v>140350</v>
      </c>
      <c r="D183">
        <v>293230</v>
      </c>
      <c r="E183">
        <v>1.77</v>
      </c>
      <c r="H183">
        <v>68972</v>
      </c>
      <c r="I183">
        <v>143443</v>
      </c>
      <c r="J183">
        <v>0.82</v>
      </c>
      <c r="M183" t="s">
        <v>3</v>
      </c>
      <c r="N183">
        <v>71</v>
      </c>
      <c r="O183">
        <v>0.435116</v>
      </c>
      <c r="R183" t="s">
        <v>3</v>
      </c>
      <c r="S183">
        <v>71</v>
      </c>
      <c r="T183">
        <v>0.183444</v>
      </c>
      <c r="V183">
        <v>85</v>
      </c>
      <c r="W183">
        <v>3.0000000000000001E-3</v>
      </c>
      <c r="X183">
        <f>MIN(S183, V183)</f>
        <v>71</v>
      </c>
      <c r="Y183">
        <f>(X183-N183)/N183*100</f>
        <v>0</v>
      </c>
    </row>
    <row r="184" spans="1:25" x14ac:dyDescent="0.3">
      <c r="A184" t="s">
        <v>187</v>
      </c>
      <c r="C184">
        <v>133200</v>
      </c>
      <c r="D184">
        <v>271909</v>
      </c>
      <c r="E184">
        <v>1.56</v>
      </c>
      <c r="H184">
        <v>57600</v>
      </c>
      <c r="I184">
        <v>117013</v>
      </c>
      <c r="J184">
        <v>0.66</v>
      </c>
      <c r="M184" t="s">
        <v>3</v>
      </c>
      <c r="N184">
        <v>51</v>
      </c>
      <c r="O184">
        <v>1.3327180000000001</v>
      </c>
      <c r="R184" t="s">
        <v>3</v>
      </c>
      <c r="S184">
        <v>51</v>
      </c>
      <c r="T184">
        <v>0.47326099999999999</v>
      </c>
      <c r="V184">
        <v>63</v>
      </c>
      <c r="W184">
        <v>3.0000000000000001E-3</v>
      </c>
      <c r="X184">
        <f>MIN(S184, V184)</f>
        <v>51</v>
      </c>
      <c r="Y184">
        <f>(X184-N184)/N184*100</f>
        <v>0</v>
      </c>
    </row>
    <row r="185" spans="1:25" x14ac:dyDescent="0.3">
      <c r="A185" t="s">
        <v>188</v>
      </c>
      <c r="C185">
        <v>141973</v>
      </c>
      <c r="D185">
        <v>292350</v>
      </c>
      <c r="E185">
        <v>1.74</v>
      </c>
      <c r="H185">
        <v>54002</v>
      </c>
      <c r="I185">
        <v>110449</v>
      </c>
      <c r="J185">
        <v>0.65</v>
      </c>
      <c r="M185" t="s">
        <v>3</v>
      </c>
      <c r="N185">
        <v>54</v>
      </c>
      <c r="O185">
        <v>0.40818300000000002</v>
      </c>
      <c r="R185" t="s">
        <v>3</v>
      </c>
      <c r="S185">
        <v>54</v>
      </c>
      <c r="T185">
        <v>0.154087</v>
      </c>
      <c r="V185">
        <v>61</v>
      </c>
      <c r="W185">
        <v>3.0000000000000001E-3</v>
      </c>
      <c r="X185">
        <f>MIN(S185, V185)</f>
        <v>54</v>
      </c>
      <c r="Y185">
        <f>(X185-N185)/N185*100</f>
        <v>0</v>
      </c>
    </row>
    <row r="186" spans="1:25" x14ac:dyDescent="0.3">
      <c r="A186" t="s">
        <v>189</v>
      </c>
      <c r="C186">
        <v>141973</v>
      </c>
      <c r="D186">
        <v>293001</v>
      </c>
      <c r="E186">
        <v>1.74</v>
      </c>
      <c r="H186">
        <v>60099</v>
      </c>
      <c r="I186">
        <v>123331</v>
      </c>
      <c r="J186">
        <v>0.64</v>
      </c>
      <c r="M186" t="s">
        <v>3</v>
      </c>
      <c r="N186">
        <v>66</v>
      </c>
      <c r="O186">
        <v>0.421427</v>
      </c>
      <c r="R186" t="s">
        <v>3</v>
      </c>
      <c r="S186">
        <v>66</v>
      </c>
      <c r="T186">
        <v>0.15126500000000001</v>
      </c>
      <c r="V186">
        <v>68</v>
      </c>
      <c r="W186">
        <v>8.0000000000000002E-3</v>
      </c>
      <c r="X186">
        <f>MIN(S186, V186)</f>
        <v>66</v>
      </c>
      <c r="Y186">
        <f>(X186-N186)/N186*100</f>
        <v>0</v>
      </c>
    </row>
    <row r="187" spans="1:25" x14ac:dyDescent="0.3">
      <c r="A187" t="s">
        <v>190</v>
      </c>
      <c r="C187">
        <v>113582</v>
      </c>
      <c r="D187">
        <v>231262</v>
      </c>
      <c r="E187">
        <v>1.33</v>
      </c>
      <c r="H187">
        <v>40138</v>
      </c>
      <c r="I187">
        <v>81192</v>
      </c>
      <c r="J187">
        <v>0.43</v>
      </c>
      <c r="M187" t="s">
        <v>3</v>
      </c>
      <c r="N187">
        <v>41</v>
      </c>
      <c r="O187">
        <v>1.4051750000000001</v>
      </c>
      <c r="R187" t="s">
        <v>3</v>
      </c>
      <c r="S187">
        <v>41</v>
      </c>
      <c r="T187">
        <v>0.50593200000000005</v>
      </c>
      <c r="V187">
        <v>46</v>
      </c>
      <c r="W187">
        <v>2E-3</v>
      </c>
      <c r="X187">
        <f>MIN(S187, V187)</f>
        <v>41</v>
      </c>
      <c r="Y187">
        <f>(X187-N187)/N187*100</f>
        <v>0</v>
      </c>
    </row>
    <row r="188" spans="1:25" x14ac:dyDescent="0.3">
      <c r="A188" t="s">
        <v>191</v>
      </c>
      <c r="C188">
        <v>23961</v>
      </c>
      <c r="D188">
        <v>58700</v>
      </c>
      <c r="E188">
        <v>0.39</v>
      </c>
      <c r="H188">
        <v>7824</v>
      </c>
      <c r="I188">
        <v>18506</v>
      </c>
      <c r="J188">
        <v>0.08</v>
      </c>
      <c r="M188" t="s">
        <v>3</v>
      </c>
      <c r="N188">
        <v>47</v>
      </c>
      <c r="O188">
        <v>0.101255</v>
      </c>
      <c r="R188" t="s">
        <v>3</v>
      </c>
      <c r="S188">
        <v>47</v>
      </c>
      <c r="T188">
        <v>1.6535999999999999E-2</v>
      </c>
      <c r="V188">
        <v>47</v>
      </c>
      <c r="W188">
        <v>6.0000000000000001E-3</v>
      </c>
      <c r="X188">
        <f>MIN(S188, V188)</f>
        <v>47</v>
      </c>
      <c r="Y188">
        <f>(X188-N188)/N188*100</f>
        <v>0</v>
      </c>
    </row>
    <row r="189" spans="1:25" x14ac:dyDescent="0.3">
      <c r="A189" t="s">
        <v>192</v>
      </c>
      <c r="C189">
        <v>215760</v>
      </c>
      <c r="D189">
        <v>435978</v>
      </c>
      <c r="E189">
        <v>2.58</v>
      </c>
      <c r="H189">
        <v>81840</v>
      </c>
      <c r="I189">
        <v>164574</v>
      </c>
      <c r="J189">
        <v>0.94</v>
      </c>
      <c r="M189" t="s">
        <v>3</v>
      </c>
      <c r="N189">
        <v>55</v>
      </c>
      <c r="O189">
        <v>0.464341</v>
      </c>
      <c r="R189" t="s">
        <v>3</v>
      </c>
      <c r="S189">
        <v>55</v>
      </c>
      <c r="T189">
        <v>0.15387999999999999</v>
      </c>
      <c r="V189">
        <v>65</v>
      </c>
      <c r="W189">
        <v>8.9999999999999993E-3</v>
      </c>
      <c r="X189">
        <f>MIN(S189, V189)</f>
        <v>55</v>
      </c>
      <c r="Y189">
        <f>(X189-N189)/N189*100</f>
        <v>0</v>
      </c>
    </row>
    <row r="190" spans="1:25" x14ac:dyDescent="0.3">
      <c r="A190" t="s">
        <v>193</v>
      </c>
      <c r="C190">
        <v>136416</v>
      </c>
      <c r="D190">
        <v>277816</v>
      </c>
      <c r="E190">
        <v>1.64</v>
      </c>
      <c r="H190">
        <v>52896</v>
      </c>
      <c r="I190">
        <v>107086</v>
      </c>
      <c r="J190">
        <v>0.56000000000000005</v>
      </c>
      <c r="M190" t="s">
        <v>3</v>
      </c>
      <c r="N190">
        <v>43</v>
      </c>
      <c r="O190">
        <v>0.433282</v>
      </c>
      <c r="R190" t="s">
        <v>3</v>
      </c>
      <c r="S190">
        <v>43</v>
      </c>
      <c r="T190">
        <v>0.133466</v>
      </c>
      <c r="V190">
        <v>56</v>
      </c>
      <c r="W190">
        <v>4.0000000000000001E-3</v>
      </c>
      <c r="X190">
        <f>MIN(S190, V190)</f>
        <v>43</v>
      </c>
      <c r="Y190">
        <f>(X190-N190)/N190*100</f>
        <v>0</v>
      </c>
    </row>
    <row r="191" spans="1:25" x14ac:dyDescent="0.3">
      <c r="A191" t="s">
        <v>194</v>
      </c>
      <c r="C191">
        <v>199088</v>
      </c>
      <c r="D191">
        <v>408837</v>
      </c>
      <c r="E191">
        <v>2.4900000000000002</v>
      </c>
      <c r="H191">
        <v>56264</v>
      </c>
      <c r="I191">
        <v>114477</v>
      </c>
      <c r="J191">
        <v>0.62</v>
      </c>
      <c r="M191" t="s">
        <v>3</v>
      </c>
      <c r="N191">
        <v>46</v>
      </c>
      <c r="O191">
        <v>0.46658500000000003</v>
      </c>
      <c r="R191" t="s">
        <v>3</v>
      </c>
      <c r="S191">
        <v>46</v>
      </c>
      <c r="T191">
        <v>0.127635</v>
      </c>
      <c r="V191">
        <v>51</v>
      </c>
      <c r="W191">
        <v>3.0000000000000001E-3</v>
      </c>
      <c r="X191">
        <f>MIN(S191, V191)</f>
        <v>46</v>
      </c>
      <c r="Y191">
        <f>(X191-N191)/N191*100</f>
        <v>0</v>
      </c>
    </row>
    <row r="192" spans="1:25" x14ac:dyDescent="0.3">
      <c r="A192" t="s">
        <v>195</v>
      </c>
      <c r="C192">
        <v>173236</v>
      </c>
      <c r="D192">
        <v>352374</v>
      </c>
      <c r="E192">
        <v>2.09</v>
      </c>
      <c r="H192">
        <v>63484</v>
      </c>
      <c r="I192">
        <v>128382</v>
      </c>
      <c r="J192">
        <v>0.68</v>
      </c>
      <c r="M192" t="s">
        <v>3</v>
      </c>
      <c r="N192">
        <v>55</v>
      </c>
      <c r="O192">
        <v>0.38723400000000002</v>
      </c>
      <c r="R192" t="s">
        <v>3</v>
      </c>
      <c r="S192">
        <v>55</v>
      </c>
      <c r="T192">
        <v>0.13605700000000001</v>
      </c>
      <c r="V192">
        <v>58</v>
      </c>
      <c r="W192">
        <v>5.0000000000000001E-3</v>
      </c>
      <c r="X192">
        <f>MIN(S192, V192)</f>
        <v>55</v>
      </c>
      <c r="Y192">
        <f>(X192-N192)/N192*100</f>
        <v>0</v>
      </c>
    </row>
    <row r="193" spans="1:25" x14ac:dyDescent="0.3">
      <c r="A193" t="s">
        <v>196</v>
      </c>
      <c r="C193">
        <v>126464</v>
      </c>
      <c r="D193">
        <v>259915</v>
      </c>
      <c r="E193">
        <v>1.5</v>
      </c>
      <c r="H193">
        <v>56576</v>
      </c>
      <c r="I193">
        <v>115687</v>
      </c>
      <c r="J193">
        <v>0.65</v>
      </c>
      <c r="M193" t="s">
        <v>3</v>
      </c>
      <c r="N193">
        <v>55</v>
      </c>
      <c r="O193">
        <v>0.64571900000000004</v>
      </c>
      <c r="R193" t="s">
        <v>3</v>
      </c>
      <c r="S193">
        <v>55</v>
      </c>
      <c r="T193">
        <v>0.158107</v>
      </c>
      <c r="V193">
        <v>67</v>
      </c>
      <c r="W193">
        <v>6.0000000000000001E-3</v>
      </c>
      <c r="X193">
        <f>MIN(S193, V193)</f>
        <v>55</v>
      </c>
      <c r="Y193">
        <f>(X193-N193)/N193*100</f>
        <v>0</v>
      </c>
    </row>
    <row r="194" spans="1:25" x14ac:dyDescent="0.3">
      <c r="A194" t="s">
        <v>197</v>
      </c>
      <c r="C194">
        <v>183960</v>
      </c>
      <c r="D194">
        <v>375906</v>
      </c>
      <c r="E194">
        <v>2.27</v>
      </c>
      <c r="H194">
        <v>65700</v>
      </c>
      <c r="I194">
        <v>133446</v>
      </c>
      <c r="J194">
        <v>0.71</v>
      </c>
      <c r="M194" t="s">
        <v>3</v>
      </c>
      <c r="N194">
        <v>48</v>
      </c>
      <c r="O194">
        <v>0.44089800000000001</v>
      </c>
      <c r="R194" t="s">
        <v>3</v>
      </c>
      <c r="S194">
        <v>48</v>
      </c>
      <c r="T194">
        <v>0.14019999999999999</v>
      </c>
      <c r="V194">
        <v>59</v>
      </c>
      <c r="W194">
        <v>3.0000000000000001E-3</v>
      </c>
      <c r="X194">
        <f>MIN(S194, V194)</f>
        <v>48</v>
      </c>
      <c r="Y194">
        <f>(X194-N194)/N194*100</f>
        <v>0</v>
      </c>
    </row>
    <row r="195" spans="1:25" x14ac:dyDescent="0.3">
      <c r="A195" t="s">
        <v>198</v>
      </c>
      <c r="C195">
        <v>169634</v>
      </c>
      <c r="D195">
        <v>348920</v>
      </c>
      <c r="E195">
        <v>2.1</v>
      </c>
      <c r="H195">
        <v>59086</v>
      </c>
      <c r="I195">
        <v>120632</v>
      </c>
      <c r="J195">
        <v>0.64</v>
      </c>
      <c r="M195" t="s">
        <v>3</v>
      </c>
      <c r="N195">
        <v>58</v>
      </c>
      <c r="O195">
        <v>0.57950500000000005</v>
      </c>
      <c r="R195" t="s">
        <v>3</v>
      </c>
      <c r="S195">
        <v>58</v>
      </c>
      <c r="T195">
        <v>0.16847400000000001</v>
      </c>
      <c r="V195">
        <v>61</v>
      </c>
      <c r="W195">
        <v>5.0000000000000001E-3</v>
      </c>
      <c r="X195">
        <f>MIN(S195, V195)</f>
        <v>58</v>
      </c>
      <c r="Y195">
        <f>(X195-N195)/N195*100</f>
        <v>0</v>
      </c>
    </row>
    <row r="196" spans="1:25" x14ac:dyDescent="0.3">
      <c r="A196" t="s">
        <v>199</v>
      </c>
      <c r="C196">
        <v>178920</v>
      </c>
      <c r="D196">
        <v>367952</v>
      </c>
      <c r="E196">
        <v>2.19</v>
      </c>
      <c r="H196">
        <v>57652</v>
      </c>
      <c r="I196">
        <v>117608</v>
      </c>
      <c r="J196">
        <v>0.69</v>
      </c>
      <c r="M196" t="s">
        <v>3</v>
      </c>
      <c r="N196">
        <v>47</v>
      </c>
      <c r="O196">
        <v>0.85673200000000005</v>
      </c>
      <c r="R196" t="s">
        <v>3</v>
      </c>
      <c r="S196">
        <v>47</v>
      </c>
      <c r="T196">
        <v>0.28619600000000001</v>
      </c>
      <c r="V196">
        <v>57</v>
      </c>
      <c r="W196">
        <v>6.0000000000000001E-3</v>
      </c>
      <c r="X196">
        <f>MIN(S196, V196)</f>
        <v>47</v>
      </c>
      <c r="Y196">
        <f>(X196-N196)/N196*100</f>
        <v>0</v>
      </c>
    </row>
    <row r="197" spans="1:25" x14ac:dyDescent="0.3">
      <c r="A197" t="s">
        <v>200</v>
      </c>
      <c r="C197">
        <v>132430</v>
      </c>
      <c r="D197">
        <v>274184</v>
      </c>
      <c r="E197">
        <v>1.67</v>
      </c>
      <c r="H197">
        <v>52972</v>
      </c>
      <c r="I197">
        <v>108944</v>
      </c>
      <c r="J197">
        <v>0.56999999999999995</v>
      </c>
      <c r="M197" t="s">
        <v>3</v>
      </c>
      <c r="N197">
        <v>62</v>
      </c>
      <c r="O197">
        <v>0.41277799999999998</v>
      </c>
      <c r="R197" t="s">
        <v>3</v>
      </c>
      <c r="S197">
        <v>62</v>
      </c>
      <c r="T197">
        <v>0.130804</v>
      </c>
      <c r="V197">
        <v>67</v>
      </c>
      <c r="W197">
        <v>4.0000000000000001E-3</v>
      </c>
      <c r="X197">
        <f>MIN(S197, V197)</f>
        <v>62</v>
      </c>
      <c r="Y197">
        <f>(X197-N197)/N197*100</f>
        <v>0</v>
      </c>
    </row>
    <row r="198" spans="1:25" x14ac:dyDescent="0.3">
      <c r="A198" t="s">
        <v>201</v>
      </c>
      <c r="C198">
        <v>161330</v>
      </c>
      <c r="D198">
        <v>332871</v>
      </c>
      <c r="E198">
        <v>2.02</v>
      </c>
      <c r="H198">
        <v>63583</v>
      </c>
      <c r="I198">
        <v>130373</v>
      </c>
      <c r="J198">
        <v>0.69</v>
      </c>
      <c r="M198" t="s">
        <v>3</v>
      </c>
      <c r="N198">
        <v>45</v>
      </c>
      <c r="O198">
        <v>0.407916</v>
      </c>
      <c r="R198" t="s">
        <v>3</v>
      </c>
      <c r="S198">
        <v>45</v>
      </c>
      <c r="T198">
        <v>0.15429499999999999</v>
      </c>
      <c r="V198">
        <v>66</v>
      </c>
      <c r="W198">
        <v>4.0000000000000001E-3</v>
      </c>
      <c r="X198">
        <f>MIN(S198, V198)</f>
        <v>45</v>
      </c>
      <c r="Y198">
        <f>(X198-N198)/N198*100</f>
        <v>0</v>
      </c>
    </row>
    <row r="199" spans="1:25" x14ac:dyDescent="0.3">
      <c r="A199" t="s">
        <v>202</v>
      </c>
      <c r="C199">
        <v>20790</v>
      </c>
      <c r="D199">
        <v>55206</v>
      </c>
      <c r="E199">
        <v>0.38</v>
      </c>
      <c r="H199">
        <v>7290</v>
      </c>
      <c r="I199">
        <v>18706</v>
      </c>
      <c r="J199">
        <v>0.08</v>
      </c>
      <c r="M199" t="s">
        <v>3</v>
      </c>
      <c r="N199">
        <v>39</v>
      </c>
      <c r="O199">
        <v>0.103046</v>
      </c>
      <c r="R199" t="s">
        <v>3</v>
      </c>
      <c r="S199">
        <v>39</v>
      </c>
      <c r="T199">
        <v>1.8845000000000001E-2</v>
      </c>
      <c r="V199">
        <v>53</v>
      </c>
      <c r="W199">
        <v>3.0000000000000001E-3</v>
      </c>
      <c r="X199">
        <f>MIN(S199, V199)</f>
        <v>39</v>
      </c>
      <c r="Y199">
        <f>(X199-N199)/N199*100</f>
        <v>0</v>
      </c>
    </row>
    <row r="200" spans="1:25" x14ac:dyDescent="0.3">
      <c r="A200" t="s">
        <v>203</v>
      </c>
      <c r="C200">
        <v>218418</v>
      </c>
      <c r="D200">
        <v>442090</v>
      </c>
      <c r="E200">
        <v>2.66</v>
      </c>
      <c r="H200">
        <v>82678</v>
      </c>
      <c r="I200">
        <v>166540</v>
      </c>
      <c r="J200">
        <v>0.97</v>
      </c>
      <c r="M200" t="s">
        <v>3</v>
      </c>
      <c r="N200">
        <v>59</v>
      </c>
      <c r="O200">
        <v>0.47051799999999999</v>
      </c>
      <c r="R200" t="s">
        <v>3</v>
      </c>
      <c r="S200">
        <v>59</v>
      </c>
      <c r="T200">
        <v>0.15520100000000001</v>
      </c>
      <c r="V200">
        <v>66</v>
      </c>
      <c r="W200">
        <v>8.0000000000000002E-3</v>
      </c>
      <c r="X200">
        <f>MIN(S200, V200)</f>
        <v>59</v>
      </c>
      <c r="Y200">
        <f>(X200-N200)/N200*100</f>
        <v>0</v>
      </c>
    </row>
    <row r="201" spans="1:25" x14ac:dyDescent="0.3">
      <c r="A201" t="s">
        <v>204</v>
      </c>
      <c r="C201">
        <v>160487</v>
      </c>
      <c r="D201">
        <v>327245</v>
      </c>
      <c r="E201">
        <v>1.95</v>
      </c>
      <c r="H201">
        <v>67270</v>
      </c>
      <c r="I201">
        <v>136446</v>
      </c>
      <c r="J201">
        <v>0.71</v>
      </c>
      <c r="M201" t="s">
        <v>3</v>
      </c>
      <c r="N201">
        <v>60</v>
      </c>
      <c r="O201">
        <v>0.366178</v>
      </c>
      <c r="R201" t="s">
        <v>3</v>
      </c>
      <c r="S201">
        <v>60</v>
      </c>
      <c r="T201">
        <v>0.13273299999999999</v>
      </c>
      <c r="V201">
        <v>69</v>
      </c>
      <c r="W201">
        <v>7.0000000000000001E-3</v>
      </c>
      <c r="X201">
        <f>MIN(S201, V201)</f>
        <v>60</v>
      </c>
      <c r="Y201">
        <f>(X201-N201)/N201*100</f>
        <v>0</v>
      </c>
    </row>
    <row r="202" spans="1:25" x14ac:dyDescent="0.3">
      <c r="A202" t="s">
        <v>205</v>
      </c>
      <c r="C202">
        <v>202536</v>
      </c>
      <c r="D202">
        <v>409662</v>
      </c>
      <c r="E202">
        <v>2.5</v>
      </c>
      <c r="H202">
        <v>61692</v>
      </c>
      <c r="I202">
        <v>123860</v>
      </c>
      <c r="J202">
        <v>0.67</v>
      </c>
      <c r="M202" t="s">
        <v>3</v>
      </c>
      <c r="N202">
        <v>49</v>
      </c>
      <c r="O202">
        <v>0.45105499999999998</v>
      </c>
      <c r="R202" t="s">
        <v>3</v>
      </c>
      <c r="S202">
        <v>49</v>
      </c>
      <c r="T202">
        <v>0.1166</v>
      </c>
      <c r="V202">
        <v>52</v>
      </c>
      <c r="W202">
        <v>0.01</v>
      </c>
      <c r="X202">
        <f>MIN(S202, V202)</f>
        <v>49</v>
      </c>
      <c r="Y202">
        <f>(X202-N202)/N202*100</f>
        <v>0</v>
      </c>
    </row>
    <row r="203" spans="1:25" x14ac:dyDescent="0.3">
      <c r="A203" t="s">
        <v>206</v>
      </c>
      <c r="C203">
        <v>137088</v>
      </c>
      <c r="D203">
        <v>275362</v>
      </c>
      <c r="E203">
        <v>1.62</v>
      </c>
      <c r="H203">
        <v>45360</v>
      </c>
      <c r="I203">
        <v>90541</v>
      </c>
      <c r="J203">
        <v>0.48</v>
      </c>
      <c r="M203" t="s">
        <v>3</v>
      </c>
      <c r="N203">
        <v>39</v>
      </c>
      <c r="O203">
        <v>0.35680099999999998</v>
      </c>
      <c r="R203" t="s">
        <v>3</v>
      </c>
      <c r="S203">
        <v>39</v>
      </c>
      <c r="T203">
        <v>0.101038</v>
      </c>
      <c r="V203">
        <v>44</v>
      </c>
      <c r="W203">
        <v>8.0000000000000002E-3</v>
      </c>
      <c r="X203">
        <f>MIN(S203, V203)</f>
        <v>39</v>
      </c>
      <c r="Y203">
        <f>(X203-N203)/N203*100</f>
        <v>0</v>
      </c>
    </row>
    <row r="204" spans="1:25" x14ac:dyDescent="0.3">
      <c r="A204" t="s">
        <v>207</v>
      </c>
      <c r="C204">
        <v>197227</v>
      </c>
      <c r="D204">
        <v>397480</v>
      </c>
      <c r="E204">
        <v>2.42</v>
      </c>
      <c r="H204">
        <v>51964</v>
      </c>
      <c r="I204">
        <v>103879</v>
      </c>
      <c r="J204">
        <v>0.56999999999999995</v>
      </c>
      <c r="M204" t="s">
        <v>3</v>
      </c>
      <c r="N204">
        <v>43</v>
      </c>
      <c r="O204">
        <v>0.433361</v>
      </c>
      <c r="R204" t="s">
        <v>3</v>
      </c>
      <c r="S204">
        <v>43</v>
      </c>
      <c r="T204">
        <v>8.5615999999999998E-2</v>
      </c>
      <c r="V204">
        <v>43</v>
      </c>
      <c r="W204">
        <v>6.0000000000000001E-3</v>
      </c>
      <c r="X204">
        <f>MIN(S204, V204)</f>
        <v>43</v>
      </c>
      <c r="Y204">
        <f>(X204-N204)/N204*100</f>
        <v>0</v>
      </c>
    </row>
    <row r="205" spans="1:25" x14ac:dyDescent="0.3">
      <c r="A205" t="s">
        <v>208</v>
      </c>
      <c r="C205">
        <v>182838</v>
      </c>
      <c r="D205">
        <v>376334</v>
      </c>
      <c r="E205">
        <v>2.3199999999999998</v>
      </c>
      <c r="H205">
        <v>73725</v>
      </c>
      <c r="I205">
        <v>150893</v>
      </c>
      <c r="J205">
        <v>0.91</v>
      </c>
      <c r="M205" t="s">
        <v>3</v>
      </c>
      <c r="N205">
        <v>64</v>
      </c>
      <c r="O205">
        <v>0.43306800000000001</v>
      </c>
      <c r="R205" t="s">
        <v>3</v>
      </c>
      <c r="S205">
        <v>64</v>
      </c>
      <c r="T205">
        <v>0.15154400000000001</v>
      </c>
      <c r="V205">
        <v>74</v>
      </c>
      <c r="W205">
        <v>6.0000000000000001E-3</v>
      </c>
      <c r="X205">
        <f>MIN(S205, V205)</f>
        <v>64</v>
      </c>
      <c r="Y205">
        <f>(X205-N205)/N205*100</f>
        <v>0</v>
      </c>
    </row>
    <row r="206" spans="1:25" x14ac:dyDescent="0.3">
      <c r="A206" t="s">
        <v>209</v>
      </c>
      <c r="C206">
        <v>152280</v>
      </c>
      <c r="D206">
        <v>311861</v>
      </c>
      <c r="E206">
        <v>1.89</v>
      </c>
      <c r="H206">
        <v>54520</v>
      </c>
      <c r="I206">
        <v>110933</v>
      </c>
      <c r="J206">
        <v>0.6</v>
      </c>
      <c r="M206" t="s">
        <v>3</v>
      </c>
      <c r="N206">
        <v>50</v>
      </c>
      <c r="O206">
        <v>0.35265600000000003</v>
      </c>
      <c r="R206" t="s">
        <v>3</v>
      </c>
      <c r="S206">
        <v>50</v>
      </c>
      <c r="T206">
        <v>0.10380300000000001</v>
      </c>
      <c r="V206">
        <v>57</v>
      </c>
      <c r="W206">
        <v>4.0000000000000001E-3</v>
      </c>
      <c r="X206">
        <f>MIN(S206, V206)</f>
        <v>50</v>
      </c>
      <c r="Y206">
        <f>(X206-N206)/N206*100</f>
        <v>0</v>
      </c>
    </row>
    <row r="207" spans="1:25" x14ac:dyDescent="0.3">
      <c r="A207" t="s">
        <v>210</v>
      </c>
      <c r="C207">
        <v>208420</v>
      </c>
      <c r="D207">
        <v>418836</v>
      </c>
      <c r="E207">
        <v>2.5499999999999998</v>
      </c>
      <c r="H207">
        <v>60074</v>
      </c>
      <c r="I207">
        <v>119845</v>
      </c>
      <c r="J207">
        <v>0.66</v>
      </c>
      <c r="M207" t="s">
        <v>3</v>
      </c>
      <c r="N207">
        <v>48</v>
      </c>
      <c r="O207">
        <v>0.50003200000000003</v>
      </c>
      <c r="R207" t="s">
        <v>3</v>
      </c>
      <c r="S207">
        <v>48</v>
      </c>
      <c r="T207">
        <v>0.11415599999999999</v>
      </c>
      <c r="V207">
        <v>48</v>
      </c>
      <c r="W207">
        <v>4.0000000000000001E-3</v>
      </c>
      <c r="X207">
        <f>MIN(S207, V207)</f>
        <v>48</v>
      </c>
      <c r="Y207">
        <f>(X207-N207)/N207*100</f>
        <v>0</v>
      </c>
    </row>
    <row r="208" spans="1:25" x14ac:dyDescent="0.3">
      <c r="A208" t="s">
        <v>211</v>
      </c>
      <c r="C208">
        <v>203476</v>
      </c>
      <c r="D208">
        <v>413254</v>
      </c>
      <c r="E208">
        <v>2.4900000000000002</v>
      </c>
      <c r="H208">
        <v>63882</v>
      </c>
      <c r="I208">
        <v>128874</v>
      </c>
      <c r="J208">
        <v>0.8</v>
      </c>
      <c r="M208" t="s">
        <v>3</v>
      </c>
      <c r="N208">
        <v>53</v>
      </c>
      <c r="O208">
        <v>0.45511699999999999</v>
      </c>
      <c r="R208" t="s">
        <v>3</v>
      </c>
      <c r="S208">
        <v>53</v>
      </c>
      <c r="T208">
        <v>0.10929999999999999</v>
      </c>
      <c r="V208">
        <v>53</v>
      </c>
      <c r="W208">
        <v>4.0000000000000001E-3</v>
      </c>
      <c r="X208">
        <f>MIN(S208, V208)</f>
        <v>53</v>
      </c>
      <c r="Y208">
        <f>(X208-N208)/N208*100</f>
        <v>0</v>
      </c>
    </row>
    <row r="209" spans="1:25" x14ac:dyDescent="0.3">
      <c r="A209" t="s">
        <v>212</v>
      </c>
      <c r="C209">
        <v>184128</v>
      </c>
      <c r="D209">
        <v>380567</v>
      </c>
      <c r="E209">
        <v>2.37</v>
      </c>
      <c r="H209">
        <v>69048</v>
      </c>
      <c r="I209">
        <v>141767</v>
      </c>
      <c r="J209">
        <v>0.85</v>
      </c>
      <c r="M209" t="s">
        <v>3</v>
      </c>
      <c r="N209">
        <v>62</v>
      </c>
      <c r="O209">
        <v>0.52668400000000004</v>
      </c>
      <c r="R209" t="s">
        <v>3</v>
      </c>
      <c r="S209">
        <v>62</v>
      </c>
      <c r="T209">
        <v>0.17747599999999999</v>
      </c>
      <c r="V209">
        <v>71</v>
      </c>
      <c r="W209">
        <v>4.0000000000000001E-3</v>
      </c>
      <c r="X209">
        <f>MIN(S209, V209)</f>
        <v>62</v>
      </c>
      <c r="Y209">
        <f>(X209-N209)/N209*100</f>
        <v>0</v>
      </c>
    </row>
    <row r="210" spans="1:25" x14ac:dyDescent="0.3">
      <c r="A210" t="s">
        <v>213</v>
      </c>
      <c r="C210">
        <v>19140</v>
      </c>
      <c r="D210">
        <v>54777</v>
      </c>
      <c r="E210">
        <v>0.4</v>
      </c>
      <c r="H210">
        <v>8004</v>
      </c>
      <c r="I210">
        <v>22233</v>
      </c>
      <c r="J210">
        <v>0.1</v>
      </c>
      <c r="M210" t="s">
        <v>3</v>
      </c>
      <c r="N210">
        <v>54</v>
      </c>
      <c r="O210">
        <v>0.14016899999999999</v>
      </c>
      <c r="R210" t="s">
        <v>3</v>
      </c>
      <c r="S210">
        <v>54</v>
      </c>
      <c r="T210">
        <v>3.7408999999999998E-2</v>
      </c>
      <c r="V210">
        <v>68</v>
      </c>
      <c r="W210">
        <v>4.0000000000000001E-3</v>
      </c>
      <c r="X210">
        <f>MIN(S210, V210)</f>
        <v>54</v>
      </c>
      <c r="Y210">
        <f>(X210-N210)/N210*100</f>
        <v>0</v>
      </c>
    </row>
    <row r="211" spans="1:25" x14ac:dyDescent="0.3">
      <c r="A211" t="s">
        <v>214</v>
      </c>
      <c r="C211">
        <v>124740</v>
      </c>
      <c r="D211">
        <v>255772</v>
      </c>
      <c r="E211">
        <v>1.46</v>
      </c>
      <c r="H211">
        <v>87780</v>
      </c>
      <c r="I211">
        <v>179732</v>
      </c>
      <c r="J211">
        <v>1.08</v>
      </c>
      <c r="M211" t="s">
        <v>3</v>
      </c>
      <c r="N211">
        <v>73</v>
      </c>
      <c r="O211">
        <v>3.495628</v>
      </c>
      <c r="R211" t="s">
        <v>3</v>
      </c>
      <c r="S211">
        <v>73</v>
      </c>
      <c r="T211">
        <v>4.908296</v>
      </c>
      <c r="V211">
        <v>94</v>
      </c>
      <c r="W211">
        <v>4.0000000000000001E-3</v>
      </c>
      <c r="X211">
        <f>MIN(S211, V211)</f>
        <v>73</v>
      </c>
      <c r="Y211">
        <f>(X211-N211)/N211*100</f>
        <v>0</v>
      </c>
    </row>
    <row r="212" spans="1:25" x14ac:dyDescent="0.3">
      <c r="A212" t="s">
        <v>215</v>
      </c>
      <c r="C212">
        <v>164472</v>
      </c>
      <c r="D212">
        <v>343740</v>
      </c>
      <c r="E212">
        <v>2.08</v>
      </c>
      <c r="H212">
        <v>104412</v>
      </c>
      <c r="I212">
        <v>217705</v>
      </c>
      <c r="J212">
        <v>1.24</v>
      </c>
      <c r="M212" t="s">
        <v>4</v>
      </c>
      <c r="N212">
        <v>86</v>
      </c>
      <c r="O212">
        <v>60.323815000000003</v>
      </c>
      <c r="R212" t="s">
        <v>4</v>
      </c>
      <c r="S212">
        <v>85</v>
      </c>
      <c r="T212">
        <v>60.179091</v>
      </c>
      <c r="V212">
        <v>112</v>
      </c>
      <c r="W212">
        <v>4.0000000000000001E-3</v>
      </c>
      <c r="X212">
        <f>MIN(S212, V212)</f>
        <v>85</v>
      </c>
      <c r="Y212">
        <f>(X212-N212)/N212*100</f>
        <v>-1.1627906976744187</v>
      </c>
    </row>
    <row r="213" spans="1:25" x14ac:dyDescent="0.3">
      <c r="A213" t="s">
        <v>216</v>
      </c>
      <c r="C213">
        <v>169597</v>
      </c>
      <c r="D213">
        <v>354116</v>
      </c>
      <c r="E213">
        <v>2.12</v>
      </c>
      <c r="H213">
        <v>140550</v>
      </c>
      <c r="I213">
        <v>293232</v>
      </c>
      <c r="J213">
        <v>1.76</v>
      </c>
      <c r="M213" t="s">
        <v>4</v>
      </c>
      <c r="N213">
        <v>88</v>
      </c>
      <c r="O213">
        <v>60.331291</v>
      </c>
      <c r="R213" t="s">
        <v>3</v>
      </c>
      <c r="S213">
        <v>88</v>
      </c>
      <c r="T213">
        <v>60.105837000000001</v>
      </c>
      <c r="V213">
        <v>149</v>
      </c>
      <c r="W213">
        <v>5.0000000000000001E-3</v>
      </c>
      <c r="X213">
        <f>MIN(S213, V213)</f>
        <v>88</v>
      </c>
      <c r="Y213">
        <f>(X213-N213)/N213*100</f>
        <v>0</v>
      </c>
    </row>
    <row r="214" spans="1:25" x14ac:dyDescent="0.3">
      <c r="A214" t="s">
        <v>217</v>
      </c>
      <c r="C214">
        <v>139443</v>
      </c>
      <c r="D214">
        <v>288909</v>
      </c>
      <c r="E214">
        <v>1.72</v>
      </c>
      <c r="H214">
        <v>86823</v>
      </c>
      <c r="I214">
        <v>179469</v>
      </c>
      <c r="J214">
        <v>1.01</v>
      </c>
      <c r="M214" t="s">
        <v>4</v>
      </c>
      <c r="N214">
        <v>77</v>
      </c>
      <c r="O214">
        <v>60.272297000000002</v>
      </c>
      <c r="R214" t="s">
        <v>4</v>
      </c>
      <c r="S214">
        <v>76</v>
      </c>
      <c r="T214">
        <v>60.148584</v>
      </c>
      <c r="V214">
        <v>98</v>
      </c>
      <c r="W214">
        <v>4.0000000000000001E-3</v>
      </c>
      <c r="X214">
        <f>MIN(S214, V214)</f>
        <v>76</v>
      </c>
      <c r="Y214">
        <f>(X214-N214)/N214*100</f>
        <v>-1.2987012987012987</v>
      </c>
    </row>
    <row r="215" spans="1:25" x14ac:dyDescent="0.3">
      <c r="A215" t="s">
        <v>218</v>
      </c>
      <c r="C215">
        <v>155298</v>
      </c>
      <c r="D215">
        <v>326299</v>
      </c>
      <c r="E215">
        <v>1.95</v>
      </c>
      <c r="H215">
        <v>96954</v>
      </c>
      <c r="I215">
        <v>203151</v>
      </c>
      <c r="J215">
        <v>1.1399999999999999</v>
      </c>
      <c r="M215" t="s">
        <v>4</v>
      </c>
      <c r="N215">
        <v>103</v>
      </c>
      <c r="O215">
        <v>60.314632000000003</v>
      </c>
      <c r="R215" t="s">
        <v>4</v>
      </c>
      <c r="S215">
        <v>103</v>
      </c>
      <c r="T215">
        <v>60.166387</v>
      </c>
      <c r="V215">
        <v>112</v>
      </c>
      <c r="W215">
        <v>4.0000000000000001E-3</v>
      </c>
      <c r="X215">
        <f>MIN(S215, V215)</f>
        <v>103</v>
      </c>
      <c r="Y215">
        <f>(X215-N215)/N215*100</f>
        <v>0</v>
      </c>
    </row>
    <row r="216" spans="1:25" x14ac:dyDescent="0.3">
      <c r="A216" t="s">
        <v>219</v>
      </c>
      <c r="C216">
        <v>159705</v>
      </c>
      <c r="D216">
        <v>337212</v>
      </c>
      <c r="E216">
        <v>2.0099999999999998</v>
      </c>
      <c r="H216">
        <v>103090</v>
      </c>
      <c r="I216">
        <v>217148</v>
      </c>
      <c r="J216">
        <v>1.3</v>
      </c>
      <c r="M216" t="s">
        <v>3</v>
      </c>
      <c r="N216">
        <v>98</v>
      </c>
      <c r="O216">
        <v>58.000366999999997</v>
      </c>
      <c r="R216" t="s">
        <v>4</v>
      </c>
      <c r="S216">
        <v>98</v>
      </c>
      <c r="T216">
        <v>60.183342000000003</v>
      </c>
      <c r="V216">
        <v>121</v>
      </c>
      <c r="W216">
        <v>5.0000000000000001E-3</v>
      </c>
      <c r="X216">
        <f>MIN(S216, V216)</f>
        <v>98</v>
      </c>
      <c r="Y216">
        <f>(X216-N216)/N216*100</f>
        <v>0</v>
      </c>
    </row>
    <row r="217" spans="1:25" x14ac:dyDescent="0.3">
      <c r="A217" t="s">
        <v>220</v>
      </c>
      <c r="C217">
        <v>179928</v>
      </c>
      <c r="D217">
        <v>376708</v>
      </c>
      <c r="E217">
        <v>2.2799999999999998</v>
      </c>
      <c r="H217">
        <v>109480</v>
      </c>
      <c r="I217">
        <v>228634</v>
      </c>
      <c r="J217">
        <v>1.29</v>
      </c>
      <c r="M217" t="s">
        <v>4</v>
      </c>
      <c r="N217">
        <v>88</v>
      </c>
      <c r="O217">
        <v>60.349448000000002</v>
      </c>
      <c r="R217" t="s">
        <v>4</v>
      </c>
      <c r="S217">
        <v>89</v>
      </c>
      <c r="T217">
        <v>60.185561999999997</v>
      </c>
      <c r="V217">
        <v>114</v>
      </c>
      <c r="W217">
        <v>4.0000000000000001E-3</v>
      </c>
      <c r="X217">
        <f>MIN(S217, V217)</f>
        <v>89</v>
      </c>
      <c r="Y217">
        <f>(X217-N217)/N217*100</f>
        <v>1.1363636363636365</v>
      </c>
    </row>
    <row r="218" spans="1:25" x14ac:dyDescent="0.3">
      <c r="A218" t="s">
        <v>221</v>
      </c>
      <c r="C218">
        <v>159795</v>
      </c>
      <c r="D218">
        <v>328930</v>
      </c>
      <c r="E218">
        <v>1.94</v>
      </c>
      <c r="H218">
        <v>112560</v>
      </c>
      <c r="I218">
        <v>231358</v>
      </c>
      <c r="J218">
        <v>1.29</v>
      </c>
      <c r="M218" t="s">
        <v>3</v>
      </c>
      <c r="N218">
        <v>69</v>
      </c>
      <c r="O218">
        <v>51.015557000000001</v>
      </c>
      <c r="R218" t="s">
        <v>3</v>
      </c>
      <c r="S218">
        <v>69</v>
      </c>
      <c r="T218">
        <v>32.590837999999998</v>
      </c>
      <c r="V218">
        <v>111</v>
      </c>
      <c r="W218">
        <v>4.0000000000000001E-3</v>
      </c>
      <c r="X218">
        <f>MIN(S218, V218)</f>
        <v>69</v>
      </c>
      <c r="Y218">
        <f>(X218-N218)/N218*100</f>
        <v>0</v>
      </c>
    </row>
    <row r="219" spans="1:25" x14ac:dyDescent="0.3">
      <c r="A219" t="s">
        <v>222</v>
      </c>
      <c r="C219">
        <v>197303</v>
      </c>
      <c r="D219">
        <v>412214</v>
      </c>
      <c r="E219">
        <v>2.56</v>
      </c>
      <c r="H219">
        <v>103300</v>
      </c>
      <c r="I219">
        <v>215108</v>
      </c>
      <c r="J219">
        <v>1.25</v>
      </c>
      <c r="M219" t="s">
        <v>4</v>
      </c>
      <c r="N219">
        <v>78</v>
      </c>
      <c r="O219">
        <v>60.372838000000002</v>
      </c>
      <c r="R219" t="s">
        <v>4</v>
      </c>
      <c r="S219">
        <v>79</v>
      </c>
      <c r="T219">
        <v>60.168844999999997</v>
      </c>
      <c r="V219">
        <v>99</v>
      </c>
      <c r="W219">
        <v>7.0000000000000001E-3</v>
      </c>
      <c r="X219">
        <f>MIN(S219, V219)</f>
        <v>79</v>
      </c>
      <c r="Y219">
        <f>(X219-N219)/N219*100</f>
        <v>1.2820512820512819</v>
      </c>
    </row>
    <row r="220" spans="1:25" x14ac:dyDescent="0.3">
      <c r="A220" t="s">
        <v>223</v>
      </c>
      <c r="C220">
        <v>164619</v>
      </c>
      <c r="D220">
        <v>347426</v>
      </c>
      <c r="E220">
        <v>2.15</v>
      </c>
      <c r="H220">
        <v>102778</v>
      </c>
      <c r="I220">
        <v>216360</v>
      </c>
      <c r="J220">
        <v>1.24</v>
      </c>
      <c r="M220" t="s">
        <v>4</v>
      </c>
      <c r="N220">
        <v>99</v>
      </c>
      <c r="O220">
        <v>60.332569999999997</v>
      </c>
      <c r="R220" t="s">
        <v>4</v>
      </c>
      <c r="S220">
        <v>97</v>
      </c>
      <c r="T220">
        <v>60.187095999999997</v>
      </c>
      <c r="V220">
        <v>117</v>
      </c>
      <c r="W220">
        <v>3.0000000000000001E-3</v>
      </c>
      <c r="X220">
        <f>MIN(S220, V220)</f>
        <v>97</v>
      </c>
      <c r="Y220">
        <f>(X220-N220)/N220*100</f>
        <v>-2.0202020202020203</v>
      </c>
    </row>
    <row r="221" spans="1:25" x14ac:dyDescent="0.3">
      <c r="A221" t="s">
        <v>224</v>
      </c>
      <c r="C221">
        <v>28906</v>
      </c>
      <c r="D221">
        <v>81614</v>
      </c>
      <c r="E221">
        <v>0.57999999999999996</v>
      </c>
      <c r="H221">
        <v>10728</v>
      </c>
      <c r="I221">
        <v>29398</v>
      </c>
      <c r="J221">
        <v>0.12</v>
      </c>
      <c r="M221" t="s">
        <v>3</v>
      </c>
      <c r="N221">
        <v>43</v>
      </c>
      <c r="O221">
        <v>0.17569799999999999</v>
      </c>
      <c r="R221" t="s">
        <v>3</v>
      </c>
      <c r="S221">
        <v>43</v>
      </c>
      <c r="T221">
        <v>3.9137999999999999E-2</v>
      </c>
      <c r="V221">
        <v>71</v>
      </c>
      <c r="W221">
        <v>4.0000000000000001E-3</v>
      </c>
      <c r="X221">
        <f>MIN(S221, V221)</f>
        <v>43</v>
      </c>
      <c r="Y221">
        <f>(X221-N221)/N221*100</f>
        <v>0</v>
      </c>
    </row>
    <row r="222" spans="1:25" x14ac:dyDescent="0.3">
      <c r="A222" t="s">
        <v>225</v>
      </c>
      <c r="C222">
        <v>228690</v>
      </c>
      <c r="D222">
        <v>462627</v>
      </c>
      <c r="E222">
        <v>2.69</v>
      </c>
      <c r="H222">
        <v>81774</v>
      </c>
      <c r="I222">
        <v>164661</v>
      </c>
      <c r="J222">
        <v>0.96</v>
      </c>
      <c r="M222" t="s">
        <v>3</v>
      </c>
      <c r="N222">
        <v>51</v>
      </c>
      <c r="O222">
        <v>7.44536</v>
      </c>
      <c r="R222" t="s">
        <v>3</v>
      </c>
      <c r="S222">
        <v>51</v>
      </c>
      <c r="T222">
        <v>4.9553969999999996</v>
      </c>
      <c r="V222">
        <v>58</v>
      </c>
      <c r="W222">
        <v>6.0000000000000001E-3</v>
      </c>
      <c r="X222">
        <f>MIN(S222, V222)</f>
        <v>51</v>
      </c>
      <c r="Y222">
        <f>(X222-N222)/N222*100</f>
        <v>0</v>
      </c>
    </row>
    <row r="223" spans="1:25" x14ac:dyDescent="0.3">
      <c r="A223" t="s">
        <v>226</v>
      </c>
      <c r="C223">
        <v>193680</v>
      </c>
      <c r="D223">
        <v>390285</v>
      </c>
      <c r="E223">
        <v>2.29</v>
      </c>
      <c r="H223">
        <v>82045</v>
      </c>
      <c r="I223">
        <v>164774</v>
      </c>
      <c r="J223">
        <v>0.86</v>
      </c>
      <c r="M223" t="s">
        <v>3</v>
      </c>
      <c r="N223">
        <v>47</v>
      </c>
      <c r="O223">
        <v>5.4027940000000001</v>
      </c>
      <c r="R223" t="s">
        <v>3</v>
      </c>
      <c r="S223">
        <v>47</v>
      </c>
      <c r="T223">
        <v>3.4592510000000001</v>
      </c>
      <c r="V223">
        <v>60</v>
      </c>
      <c r="W223">
        <v>6.0000000000000001E-3</v>
      </c>
      <c r="X223">
        <f>MIN(S223, V223)</f>
        <v>47</v>
      </c>
      <c r="Y223">
        <f>(X223-N223)/N223*100</f>
        <v>0</v>
      </c>
    </row>
    <row r="224" spans="1:25" x14ac:dyDescent="0.3">
      <c r="A224" t="s">
        <v>227</v>
      </c>
      <c r="C224">
        <v>240828</v>
      </c>
      <c r="D224">
        <v>493897</v>
      </c>
      <c r="E224">
        <v>2.96</v>
      </c>
      <c r="H224">
        <v>101199</v>
      </c>
      <c r="I224">
        <v>206682</v>
      </c>
      <c r="J224">
        <v>1.19</v>
      </c>
      <c r="M224" t="s">
        <v>3</v>
      </c>
      <c r="N224">
        <v>66</v>
      </c>
      <c r="O224">
        <v>9.2901319999999998</v>
      </c>
      <c r="R224" t="s">
        <v>3</v>
      </c>
      <c r="S224">
        <v>66</v>
      </c>
      <c r="T224">
        <v>5.2102089999999999</v>
      </c>
      <c r="V224">
        <v>78</v>
      </c>
      <c r="W224">
        <v>5.0000000000000001E-3</v>
      </c>
      <c r="X224">
        <f>MIN(S224, V224)</f>
        <v>66</v>
      </c>
      <c r="Y224">
        <f>(X224-N224)/N224*100</f>
        <v>0</v>
      </c>
    </row>
    <row r="225" spans="1:25" x14ac:dyDescent="0.3">
      <c r="A225" t="s">
        <v>228</v>
      </c>
      <c r="C225">
        <v>215302</v>
      </c>
      <c r="D225">
        <v>438379</v>
      </c>
      <c r="E225">
        <v>2.57</v>
      </c>
      <c r="H225">
        <v>80414</v>
      </c>
      <c r="I225">
        <v>162987</v>
      </c>
      <c r="J225">
        <v>0.94</v>
      </c>
      <c r="M225" t="s">
        <v>3</v>
      </c>
      <c r="N225">
        <v>51</v>
      </c>
      <c r="O225">
        <v>2.1687080000000001</v>
      </c>
      <c r="R225" t="s">
        <v>3</v>
      </c>
      <c r="S225">
        <v>51</v>
      </c>
      <c r="T225">
        <v>0.66846399999999995</v>
      </c>
      <c r="V225">
        <v>61</v>
      </c>
      <c r="W225">
        <v>5.0000000000000001E-3</v>
      </c>
      <c r="X225">
        <f>MIN(S225, V225)</f>
        <v>51</v>
      </c>
      <c r="Y225">
        <f>(X225-N225)/N225*100</f>
        <v>0</v>
      </c>
    </row>
    <row r="226" spans="1:25" x14ac:dyDescent="0.3">
      <c r="A226" t="s">
        <v>229</v>
      </c>
      <c r="C226">
        <v>225428</v>
      </c>
      <c r="D226">
        <v>456825</v>
      </c>
      <c r="E226">
        <v>2.64</v>
      </c>
      <c r="H226">
        <v>95060</v>
      </c>
      <c r="I226">
        <v>191961</v>
      </c>
      <c r="J226">
        <v>1.08</v>
      </c>
      <c r="M226" t="s">
        <v>3</v>
      </c>
      <c r="N226">
        <v>50</v>
      </c>
      <c r="O226">
        <v>4.9700939999999996</v>
      </c>
      <c r="R226" t="s">
        <v>3</v>
      </c>
      <c r="S226">
        <v>50</v>
      </c>
      <c r="T226">
        <v>0.45950299999999999</v>
      </c>
      <c r="V226">
        <v>69</v>
      </c>
      <c r="W226">
        <v>4.0000000000000001E-3</v>
      </c>
      <c r="X226">
        <f>MIN(S226, V226)</f>
        <v>50</v>
      </c>
      <c r="Y226">
        <f>(X226-N226)/N226*100</f>
        <v>0</v>
      </c>
    </row>
    <row r="227" spans="1:25" x14ac:dyDescent="0.3">
      <c r="A227" t="s">
        <v>230</v>
      </c>
      <c r="C227">
        <v>237360</v>
      </c>
      <c r="D227">
        <v>482852</v>
      </c>
      <c r="E227">
        <v>2.86</v>
      </c>
      <c r="H227">
        <v>91080</v>
      </c>
      <c r="I227">
        <v>184462</v>
      </c>
      <c r="J227">
        <v>1.06</v>
      </c>
      <c r="M227" t="s">
        <v>3</v>
      </c>
      <c r="N227">
        <v>53</v>
      </c>
      <c r="O227">
        <v>3.1472660000000001</v>
      </c>
      <c r="R227" t="s">
        <v>3</v>
      </c>
      <c r="S227">
        <v>53</v>
      </c>
      <c r="T227">
        <v>3.1850890000000001</v>
      </c>
      <c r="V227">
        <v>65</v>
      </c>
      <c r="W227">
        <v>3.0000000000000001E-3</v>
      </c>
      <c r="X227">
        <f>MIN(S227, V227)</f>
        <v>53</v>
      </c>
      <c r="Y227">
        <f>(X227-N227)/N227*100</f>
        <v>0</v>
      </c>
    </row>
    <row r="228" spans="1:25" x14ac:dyDescent="0.3">
      <c r="A228" t="s">
        <v>231</v>
      </c>
      <c r="C228">
        <v>204516</v>
      </c>
      <c r="D228">
        <v>417174</v>
      </c>
      <c r="E228">
        <v>2.48</v>
      </c>
      <c r="H228">
        <v>89700</v>
      </c>
      <c r="I228">
        <v>182262</v>
      </c>
      <c r="J228">
        <v>1.04</v>
      </c>
      <c r="M228" t="s">
        <v>3</v>
      </c>
      <c r="N228">
        <v>60</v>
      </c>
      <c r="O228">
        <v>10.287302</v>
      </c>
      <c r="R228" t="s">
        <v>3</v>
      </c>
      <c r="S228">
        <v>60</v>
      </c>
      <c r="T228">
        <v>3.733511</v>
      </c>
      <c r="V228">
        <v>74</v>
      </c>
      <c r="W228">
        <v>4.0000000000000001E-3</v>
      </c>
      <c r="X228">
        <f>MIN(S228, V228)</f>
        <v>60</v>
      </c>
      <c r="Y228">
        <f>(X228-N228)/N228*100</f>
        <v>0</v>
      </c>
    </row>
    <row r="229" spans="1:25" x14ac:dyDescent="0.3">
      <c r="A229" t="s">
        <v>232</v>
      </c>
      <c r="C229">
        <v>280440</v>
      </c>
      <c r="D229">
        <v>577651</v>
      </c>
      <c r="E229">
        <v>3.55</v>
      </c>
      <c r="H229">
        <v>114912</v>
      </c>
      <c r="I229">
        <v>235705</v>
      </c>
      <c r="J229">
        <v>1.23</v>
      </c>
      <c r="M229" t="s">
        <v>3</v>
      </c>
      <c r="N229">
        <v>66</v>
      </c>
      <c r="O229">
        <v>3.8731439999999999</v>
      </c>
      <c r="R229" t="s">
        <v>3</v>
      </c>
      <c r="S229">
        <v>66</v>
      </c>
      <c r="T229">
        <v>2.550163</v>
      </c>
      <c r="V229">
        <v>83</v>
      </c>
      <c r="W229">
        <v>3.0000000000000001E-3</v>
      </c>
      <c r="X229">
        <f>MIN(S229, V229)</f>
        <v>66</v>
      </c>
      <c r="Y229">
        <f>(X229-N229)/N229*100</f>
        <v>0</v>
      </c>
    </row>
    <row r="230" spans="1:25" x14ac:dyDescent="0.3">
      <c r="A230" t="s">
        <v>233</v>
      </c>
      <c r="C230">
        <v>217856</v>
      </c>
      <c r="D230">
        <v>437889</v>
      </c>
      <c r="E230">
        <v>2.59</v>
      </c>
      <c r="H230">
        <v>66240</v>
      </c>
      <c r="I230">
        <v>132391</v>
      </c>
      <c r="J230">
        <v>0.71</v>
      </c>
      <c r="M230" t="s">
        <v>3</v>
      </c>
      <c r="N230">
        <v>43</v>
      </c>
      <c r="O230">
        <v>3.1026410000000002</v>
      </c>
      <c r="R230" t="s">
        <v>3</v>
      </c>
      <c r="S230">
        <v>43</v>
      </c>
      <c r="T230">
        <v>0.30900100000000003</v>
      </c>
      <c r="V230">
        <v>44</v>
      </c>
      <c r="W230">
        <v>7.0000000000000001E-3</v>
      </c>
      <c r="X230">
        <f>MIN(S230, V230)</f>
        <v>43</v>
      </c>
      <c r="Y230">
        <f>(X230-N230)/N230*100</f>
        <v>0</v>
      </c>
    </row>
    <row r="231" spans="1:25" x14ac:dyDescent="0.3">
      <c r="A231" t="s">
        <v>234</v>
      </c>
      <c r="C231">
        <v>291233</v>
      </c>
      <c r="D231">
        <v>588276</v>
      </c>
      <c r="E231">
        <v>3.5</v>
      </c>
      <c r="H231">
        <v>81350</v>
      </c>
      <c r="I231">
        <v>163350</v>
      </c>
      <c r="J231">
        <v>0.88</v>
      </c>
      <c r="M231" t="s">
        <v>3</v>
      </c>
      <c r="N231">
        <v>44</v>
      </c>
      <c r="O231">
        <v>2.7217699999999998</v>
      </c>
      <c r="R231" t="s">
        <v>3</v>
      </c>
      <c r="S231">
        <v>44</v>
      </c>
      <c r="T231">
        <v>0.34792400000000001</v>
      </c>
      <c r="V231">
        <v>49</v>
      </c>
      <c r="W231">
        <v>4.0000000000000001E-3</v>
      </c>
      <c r="X231">
        <f>MIN(S231, V231)</f>
        <v>44</v>
      </c>
      <c r="Y231">
        <f>(X231-N231)/N231*100</f>
        <v>0</v>
      </c>
    </row>
    <row r="232" spans="1:25" x14ac:dyDescent="0.3">
      <c r="A232" t="s">
        <v>235</v>
      </c>
      <c r="C232">
        <v>25454</v>
      </c>
      <c r="D232">
        <v>69914</v>
      </c>
      <c r="E232">
        <v>0.49</v>
      </c>
      <c r="H232">
        <v>9295</v>
      </c>
      <c r="I232">
        <v>24714</v>
      </c>
      <c r="J232">
        <v>0.1</v>
      </c>
      <c r="M232" t="s">
        <v>3</v>
      </c>
      <c r="N232">
        <v>59</v>
      </c>
      <c r="O232">
        <v>0.16183800000000001</v>
      </c>
      <c r="R232" t="s">
        <v>3</v>
      </c>
      <c r="S232">
        <v>59</v>
      </c>
      <c r="T232">
        <v>3.5130000000000002E-2</v>
      </c>
      <c r="V232">
        <v>64</v>
      </c>
      <c r="W232">
        <v>4.0000000000000001E-3</v>
      </c>
      <c r="X232">
        <f>MIN(S232, V232)</f>
        <v>59</v>
      </c>
      <c r="Y232">
        <f>(X232-N232)/N232*100</f>
        <v>0</v>
      </c>
    </row>
    <row r="233" spans="1:25" x14ac:dyDescent="0.3">
      <c r="A233" t="s">
        <v>236</v>
      </c>
      <c r="C233">
        <v>253692</v>
      </c>
      <c r="D233">
        <v>515661</v>
      </c>
      <c r="E233">
        <v>3.07</v>
      </c>
      <c r="H233">
        <v>102060</v>
      </c>
      <c r="I233">
        <v>206677</v>
      </c>
      <c r="J233">
        <v>1.2</v>
      </c>
      <c r="M233" t="s">
        <v>3</v>
      </c>
      <c r="N233">
        <v>51</v>
      </c>
      <c r="O233">
        <v>3.2802859999999998</v>
      </c>
      <c r="R233" t="s">
        <v>3</v>
      </c>
      <c r="S233">
        <v>51</v>
      </c>
      <c r="T233">
        <v>1.731671</v>
      </c>
      <c r="V233">
        <v>69</v>
      </c>
      <c r="W233">
        <v>4.0000000000000001E-3</v>
      </c>
      <c r="X233">
        <f>MIN(S233, V233)</f>
        <v>51</v>
      </c>
      <c r="Y233">
        <f>(X233-N233)/N233*100</f>
        <v>0</v>
      </c>
    </row>
    <row r="234" spans="1:25" x14ac:dyDescent="0.3">
      <c r="A234" t="s">
        <v>237</v>
      </c>
      <c r="C234">
        <v>249514</v>
      </c>
      <c r="D234">
        <v>497086</v>
      </c>
      <c r="E234">
        <v>2.89</v>
      </c>
      <c r="H234">
        <v>75196</v>
      </c>
      <c r="I234">
        <v>149062</v>
      </c>
      <c r="J234">
        <v>0.9</v>
      </c>
      <c r="M234" t="s">
        <v>3</v>
      </c>
      <c r="N234">
        <v>43</v>
      </c>
      <c r="O234">
        <v>0.51453700000000002</v>
      </c>
      <c r="R234" t="s">
        <v>3</v>
      </c>
      <c r="S234">
        <v>43</v>
      </c>
      <c r="T234">
        <v>0.131165</v>
      </c>
      <c r="V234">
        <v>43</v>
      </c>
      <c r="W234">
        <v>4.0000000000000001E-3</v>
      </c>
      <c r="X234">
        <f>MIN(S234, V234)</f>
        <v>43</v>
      </c>
      <c r="Y234">
        <f>(X234-N234)/N234*100</f>
        <v>0</v>
      </c>
    </row>
    <row r="235" spans="1:25" x14ac:dyDescent="0.3">
      <c r="A235" t="s">
        <v>238</v>
      </c>
      <c r="C235">
        <v>284868</v>
      </c>
      <c r="D235">
        <v>569028</v>
      </c>
      <c r="E235">
        <v>3.42</v>
      </c>
      <c r="H235">
        <v>111168</v>
      </c>
      <c r="I235">
        <v>221328</v>
      </c>
      <c r="J235">
        <v>1.18</v>
      </c>
      <c r="M235" t="s">
        <v>3</v>
      </c>
      <c r="N235">
        <v>56</v>
      </c>
      <c r="O235">
        <v>0.59310399999999996</v>
      </c>
      <c r="R235" t="s">
        <v>3</v>
      </c>
      <c r="S235">
        <v>56</v>
      </c>
      <c r="T235">
        <v>0.20449899999999999</v>
      </c>
      <c r="V235">
        <v>63</v>
      </c>
      <c r="W235">
        <v>7.0000000000000001E-3</v>
      </c>
      <c r="X235">
        <f>MIN(S235, V235)</f>
        <v>56</v>
      </c>
      <c r="Y235">
        <f>(X235-N235)/N235*100</f>
        <v>0</v>
      </c>
    </row>
    <row r="236" spans="1:25" x14ac:dyDescent="0.3">
      <c r="A236" t="s">
        <v>239</v>
      </c>
      <c r="C236">
        <v>363664</v>
      </c>
      <c r="D236">
        <v>733924</v>
      </c>
      <c r="E236">
        <v>4.3600000000000003</v>
      </c>
      <c r="H236">
        <v>112336</v>
      </c>
      <c r="I236">
        <v>225724</v>
      </c>
      <c r="J236">
        <v>1.34</v>
      </c>
      <c r="M236" t="s">
        <v>3</v>
      </c>
      <c r="N236">
        <v>54</v>
      </c>
      <c r="O236">
        <v>0.97184700000000002</v>
      </c>
      <c r="R236" t="s">
        <v>3</v>
      </c>
      <c r="S236">
        <v>54</v>
      </c>
      <c r="T236">
        <v>0.28073700000000001</v>
      </c>
      <c r="V236">
        <v>58</v>
      </c>
      <c r="W236">
        <v>6.0000000000000001E-3</v>
      </c>
      <c r="X236">
        <f>MIN(S236, V236)</f>
        <v>54</v>
      </c>
      <c r="Y236">
        <f>(X236-N236)/N236*100</f>
        <v>0</v>
      </c>
    </row>
    <row r="237" spans="1:25" x14ac:dyDescent="0.3">
      <c r="A237" t="s">
        <v>240</v>
      </c>
      <c r="C237">
        <v>232704</v>
      </c>
      <c r="D237">
        <v>465308</v>
      </c>
      <c r="E237">
        <v>2.73</v>
      </c>
      <c r="H237">
        <v>84032</v>
      </c>
      <c r="I237">
        <v>167412</v>
      </c>
      <c r="J237">
        <v>0.89</v>
      </c>
      <c r="M237" t="s">
        <v>3</v>
      </c>
      <c r="N237">
        <v>50</v>
      </c>
      <c r="O237">
        <v>0.57635800000000004</v>
      </c>
      <c r="R237" t="s">
        <v>3</v>
      </c>
      <c r="S237">
        <v>50</v>
      </c>
      <c r="T237">
        <v>0.20535600000000001</v>
      </c>
      <c r="V237">
        <v>51</v>
      </c>
      <c r="W237">
        <v>6.0000000000000001E-3</v>
      </c>
      <c r="X237">
        <f>MIN(S237, V237)</f>
        <v>50</v>
      </c>
      <c r="Y237">
        <f>(X237-N237)/N237*100</f>
        <v>0</v>
      </c>
    </row>
    <row r="238" spans="1:25" x14ac:dyDescent="0.3">
      <c r="A238" t="s">
        <v>241</v>
      </c>
      <c r="C238">
        <v>215904</v>
      </c>
      <c r="D238">
        <v>436518</v>
      </c>
      <c r="E238">
        <v>2.54</v>
      </c>
      <c r="H238">
        <v>85808</v>
      </c>
      <c r="I238">
        <v>172848</v>
      </c>
      <c r="J238">
        <v>0.9</v>
      </c>
      <c r="M238" t="s">
        <v>3</v>
      </c>
      <c r="N238">
        <v>48</v>
      </c>
      <c r="O238">
        <v>1.5263500000000001</v>
      </c>
      <c r="R238" t="s">
        <v>3</v>
      </c>
      <c r="S238">
        <v>48</v>
      </c>
      <c r="T238">
        <v>0.50956100000000004</v>
      </c>
      <c r="V238">
        <v>61</v>
      </c>
      <c r="W238">
        <v>5.0000000000000001E-3</v>
      </c>
      <c r="X238">
        <f>MIN(S238, V238)</f>
        <v>48</v>
      </c>
      <c r="Y238">
        <f>(X238-N238)/N238*100</f>
        <v>0</v>
      </c>
    </row>
    <row r="239" spans="1:25" x14ac:dyDescent="0.3">
      <c r="A239" t="s">
        <v>242</v>
      </c>
      <c r="C239">
        <v>232848</v>
      </c>
      <c r="D239">
        <v>465951</v>
      </c>
      <c r="E239">
        <v>2.72</v>
      </c>
      <c r="H239">
        <v>80784</v>
      </c>
      <c r="I239">
        <v>160959</v>
      </c>
      <c r="J239">
        <v>0.85</v>
      </c>
      <c r="M239" t="s">
        <v>3</v>
      </c>
      <c r="N239">
        <v>50</v>
      </c>
      <c r="O239">
        <v>0.585144</v>
      </c>
      <c r="R239" t="s">
        <v>3</v>
      </c>
      <c r="S239">
        <v>50</v>
      </c>
      <c r="T239">
        <v>0.13863900000000001</v>
      </c>
      <c r="V239">
        <v>50</v>
      </c>
      <c r="W239">
        <v>5.0000000000000001E-3</v>
      </c>
      <c r="X239">
        <f>MIN(S239, V239)</f>
        <v>50</v>
      </c>
      <c r="Y239">
        <f>(X239-N239)/N239*100</f>
        <v>0</v>
      </c>
    </row>
    <row r="240" spans="1:25" x14ac:dyDescent="0.3">
      <c r="A240" t="s">
        <v>243</v>
      </c>
      <c r="C240">
        <v>277780</v>
      </c>
      <c r="D240">
        <v>566015</v>
      </c>
      <c r="E240">
        <v>3.38</v>
      </c>
      <c r="H240">
        <v>97954</v>
      </c>
      <c r="I240">
        <v>198614</v>
      </c>
      <c r="J240">
        <v>1.1599999999999999</v>
      </c>
      <c r="M240" t="s">
        <v>3</v>
      </c>
      <c r="N240">
        <v>61</v>
      </c>
      <c r="O240">
        <v>0.809674</v>
      </c>
      <c r="R240" t="s">
        <v>3</v>
      </c>
      <c r="S240">
        <v>61</v>
      </c>
      <c r="T240">
        <v>0.26959899999999998</v>
      </c>
      <c r="V240">
        <v>66</v>
      </c>
      <c r="W240">
        <v>4.0000000000000001E-3</v>
      </c>
      <c r="X240">
        <f>MIN(S240, V240)</f>
        <v>61</v>
      </c>
      <c r="Y240">
        <f>(X240-N240)/N240*100</f>
        <v>0</v>
      </c>
    </row>
    <row r="241" spans="1:25" x14ac:dyDescent="0.3">
      <c r="A241" t="s">
        <v>244</v>
      </c>
      <c r="C241">
        <v>249832</v>
      </c>
      <c r="D241">
        <v>505105</v>
      </c>
      <c r="E241">
        <v>3.01</v>
      </c>
      <c r="H241">
        <v>107712</v>
      </c>
      <c r="I241">
        <v>217065</v>
      </c>
      <c r="J241">
        <v>1.25</v>
      </c>
      <c r="M241" t="s">
        <v>3</v>
      </c>
      <c r="N241">
        <v>49</v>
      </c>
      <c r="O241">
        <v>1.047388</v>
      </c>
      <c r="R241" t="s">
        <v>3</v>
      </c>
      <c r="S241">
        <v>49</v>
      </c>
      <c r="T241">
        <v>0.30293900000000001</v>
      </c>
      <c r="V241">
        <v>71</v>
      </c>
      <c r="W241">
        <v>5.0000000000000001E-3</v>
      </c>
      <c r="X241">
        <f>MIN(S241, V241)</f>
        <v>49</v>
      </c>
      <c r="Y241">
        <f>(X241-N241)/N241*100</f>
        <v>0</v>
      </c>
    </row>
    <row r="242" spans="1:25" x14ac:dyDescent="0.3">
      <c r="A242" t="s">
        <v>245</v>
      </c>
      <c r="C242">
        <v>213741</v>
      </c>
      <c r="D242">
        <v>432680</v>
      </c>
      <c r="E242">
        <v>2.5</v>
      </c>
      <c r="H242">
        <v>79629</v>
      </c>
      <c r="I242">
        <v>160520</v>
      </c>
      <c r="J242">
        <v>0.85</v>
      </c>
      <c r="M242" t="s">
        <v>3</v>
      </c>
      <c r="N242">
        <v>49</v>
      </c>
      <c r="O242">
        <v>1.075507</v>
      </c>
      <c r="R242" t="s">
        <v>3</v>
      </c>
      <c r="S242">
        <v>49</v>
      </c>
      <c r="T242">
        <v>0.30938599999999999</v>
      </c>
      <c r="V242">
        <v>56</v>
      </c>
      <c r="W242">
        <v>4.0000000000000001E-3</v>
      </c>
      <c r="X242">
        <f>MIN(S242, V242)</f>
        <v>49</v>
      </c>
      <c r="Y242">
        <f>(X242-N242)/N242*100</f>
        <v>0</v>
      </c>
    </row>
    <row r="243" spans="1:25" x14ac:dyDescent="0.3">
      <c r="A243" t="s">
        <v>246</v>
      </c>
      <c r="C243">
        <v>29664</v>
      </c>
      <c r="D243">
        <v>87077</v>
      </c>
      <c r="E243">
        <v>0.63</v>
      </c>
      <c r="H243">
        <v>12240</v>
      </c>
      <c r="I243">
        <v>34926</v>
      </c>
      <c r="J243">
        <v>0.19</v>
      </c>
      <c r="M243" t="s">
        <v>3</v>
      </c>
      <c r="N243">
        <v>68</v>
      </c>
      <c r="O243">
        <v>0.164489</v>
      </c>
      <c r="R243" t="s">
        <v>3</v>
      </c>
      <c r="S243">
        <v>68</v>
      </c>
      <c r="T243">
        <v>3.7975000000000002E-2</v>
      </c>
      <c r="V243">
        <v>84</v>
      </c>
      <c r="W243">
        <v>4.0000000000000001E-3</v>
      </c>
      <c r="X243">
        <f>MIN(S243, V243)</f>
        <v>68</v>
      </c>
      <c r="Y243">
        <f>(X243-N243)/N243*100</f>
        <v>0</v>
      </c>
    </row>
    <row r="244" spans="1:25" x14ac:dyDescent="0.3">
      <c r="A244" t="s">
        <v>247</v>
      </c>
      <c r="C244">
        <v>347618</v>
      </c>
      <c r="D244">
        <v>696685</v>
      </c>
      <c r="E244">
        <v>4.0999999999999996</v>
      </c>
      <c r="H244">
        <v>100984</v>
      </c>
      <c r="I244">
        <v>201385</v>
      </c>
      <c r="J244">
        <v>1.07</v>
      </c>
      <c r="M244" t="s">
        <v>3</v>
      </c>
      <c r="N244">
        <v>51</v>
      </c>
      <c r="O244">
        <v>0.82296400000000003</v>
      </c>
      <c r="R244" t="s">
        <v>3</v>
      </c>
      <c r="S244">
        <v>51</v>
      </c>
      <c r="T244">
        <v>0.16359799999999999</v>
      </c>
      <c r="V244">
        <v>51</v>
      </c>
      <c r="W244">
        <v>5.0000000000000001E-3</v>
      </c>
      <c r="X244">
        <f>MIN(S244, V244)</f>
        <v>51</v>
      </c>
      <c r="Y244">
        <f>(X244-N244)/N244*100</f>
        <v>0</v>
      </c>
    </row>
    <row r="245" spans="1:25" x14ac:dyDescent="0.3">
      <c r="A245" t="s">
        <v>248</v>
      </c>
      <c r="C245">
        <v>373320</v>
      </c>
      <c r="D245">
        <v>748663</v>
      </c>
      <c r="E245">
        <v>4.41</v>
      </c>
      <c r="H245">
        <v>126480</v>
      </c>
      <c r="I245">
        <v>252684</v>
      </c>
      <c r="J245">
        <v>1.49</v>
      </c>
      <c r="M245" t="s">
        <v>3</v>
      </c>
      <c r="N245">
        <v>56</v>
      </c>
      <c r="O245">
        <v>0.75649200000000005</v>
      </c>
      <c r="R245" t="s">
        <v>3</v>
      </c>
      <c r="S245">
        <v>56</v>
      </c>
      <c r="T245">
        <v>0.28692000000000001</v>
      </c>
      <c r="V245">
        <v>61</v>
      </c>
      <c r="W245">
        <v>8.9999999999999993E-3</v>
      </c>
      <c r="X245">
        <f>MIN(S245, V245)</f>
        <v>56</v>
      </c>
      <c r="Y245">
        <f>(X245-N245)/N245*100</f>
        <v>0</v>
      </c>
    </row>
    <row r="246" spans="1:25" x14ac:dyDescent="0.3">
      <c r="A246" t="s">
        <v>249</v>
      </c>
      <c r="C246">
        <v>360584</v>
      </c>
      <c r="D246">
        <v>727747</v>
      </c>
      <c r="E246">
        <v>4.34</v>
      </c>
      <c r="H246">
        <v>116998</v>
      </c>
      <c r="I246">
        <v>235114</v>
      </c>
      <c r="J246">
        <v>1.25</v>
      </c>
      <c r="M246" t="s">
        <v>3</v>
      </c>
      <c r="N246">
        <v>56</v>
      </c>
      <c r="O246">
        <v>0.73253900000000005</v>
      </c>
      <c r="R246" t="s">
        <v>3</v>
      </c>
      <c r="S246">
        <v>56</v>
      </c>
      <c r="T246">
        <v>0.210621</v>
      </c>
      <c r="V246">
        <v>60</v>
      </c>
      <c r="W246">
        <v>6.0000000000000001E-3</v>
      </c>
      <c r="X246">
        <f>MIN(S246, V246)</f>
        <v>56</v>
      </c>
      <c r="Y246">
        <f>(X246-N246)/N246*100</f>
        <v>0</v>
      </c>
    </row>
    <row r="247" spans="1:25" x14ac:dyDescent="0.3">
      <c r="A247" t="s">
        <v>250</v>
      </c>
      <c r="C247">
        <v>347490</v>
      </c>
      <c r="D247">
        <v>701272</v>
      </c>
      <c r="E247">
        <v>4.16</v>
      </c>
      <c r="H247">
        <v>110565</v>
      </c>
      <c r="I247">
        <v>222022</v>
      </c>
      <c r="J247">
        <v>1.3</v>
      </c>
      <c r="M247" t="s">
        <v>3</v>
      </c>
      <c r="N247">
        <v>53</v>
      </c>
      <c r="O247">
        <v>0.73261299999999996</v>
      </c>
      <c r="R247" t="s">
        <v>3</v>
      </c>
      <c r="S247">
        <v>53</v>
      </c>
      <c r="T247">
        <v>0.20227200000000001</v>
      </c>
      <c r="V247">
        <v>62</v>
      </c>
      <c r="W247">
        <v>1.0999999999999999E-2</v>
      </c>
      <c r="X247">
        <f>MIN(S247, V247)</f>
        <v>53</v>
      </c>
      <c r="Y247">
        <f>(X247-N247)/N247*100</f>
        <v>0</v>
      </c>
    </row>
    <row r="248" spans="1:25" x14ac:dyDescent="0.3">
      <c r="A248" t="s">
        <v>251</v>
      </c>
      <c r="C248">
        <v>316992</v>
      </c>
      <c r="D248">
        <v>641474</v>
      </c>
      <c r="E248">
        <v>3.85</v>
      </c>
      <c r="H248">
        <v>125476</v>
      </c>
      <c r="I248">
        <v>252990</v>
      </c>
      <c r="J248">
        <v>1.44</v>
      </c>
      <c r="M248" t="s">
        <v>3</v>
      </c>
      <c r="N248">
        <v>65</v>
      </c>
      <c r="O248">
        <v>1.339777</v>
      </c>
      <c r="R248" t="s">
        <v>3</v>
      </c>
      <c r="S248">
        <v>65</v>
      </c>
      <c r="T248">
        <v>0.48010599999999998</v>
      </c>
      <c r="V248">
        <v>75</v>
      </c>
      <c r="W248">
        <v>8.9999999999999993E-3</v>
      </c>
      <c r="X248">
        <f>MIN(S248, V248)</f>
        <v>65</v>
      </c>
      <c r="Y248">
        <f>(X248-N248)/N248*100</f>
        <v>0</v>
      </c>
    </row>
    <row r="249" spans="1:25" x14ac:dyDescent="0.3">
      <c r="A249" t="s">
        <v>252</v>
      </c>
      <c r="C249">
        <v>312200</v>
      </c>
      <c r="D249">
        <v>626323</v>
      </c>
      <c r="E249">
        <v>3.69</v>
      </c>
      <c r="H249">
        <v>107040</v>
      </c>
      <c r="I249">
        <v>213818</v>
      </c>
      <c r="J249">
        <v>1.25</v>
      </c>
      <c r="M249" t="s">
        <v>3</v>
      </c>
      <c r="N249">
        <v>44</v>
      </c>
      <c r="O249">
        <v>0.81463099999999999</v>
      </c>
      <c r="R249" t="s">
        <v>3</v>
      </c>
      <c r="S249">
        <v>44</v>
      </c>
      <c r="T249">
        <v>0.24748999999999999</v>
      </c>
      <c r="V249">
        <v>59</v>
      </c>
      <c r="W249">
        <v>1.0999999999999999E-2</v>
      </c>
      <c r="X249">
        <f>MIN(S249, V249)</f>
        <v>44</v>
      </c>
      <c r="Y249">
        <f>(X249-N249)/N249*100</f>
        <v>0</v>
      </c>
    </row>
    <row r="250" spans="1:25" x14ac:dyDescent="0.3">
      <c r="A250" t="s">
        <v>253</v>
      </c>
      <c r="C250">
        <v>253260</v>
      </c>
      <c r="D250">
        <v>503264</v>
      </c>
      <c r="E250">
        <v>2.87</v>
      </c>
      <c r="H250">
        <v>93800</v>
      </c>
      <c r="I250">
        <v>185874</v>
      </c>
      <c r="J250">
        <v>1.06</v>
      </c>
      <c r="M250" t="s">
        <v>3</v>
      </c>
      <c r="N250">
        <v>39</v>
      </c>
      <c r="O250">
        <v>0.50829500000000005</v>
      </c>
      <c r="R250" t="s">
        <v>3</v>
      </c>
      <c r="S250">
        <v>39</v>
      </c>
      <c r="T250">
        <v>0.18550900000000001</v>
      </c>
      <c r="V250">
        <v>49</v>
      </c>
      <c r="W250">
        <v>1.0999999999999999E-2</v>
      </c>
      <c r="X250">
        <f>MIN(S250, V250)</f>
        <v>39</v>
      </c>
      <c r="Y250">
        <f>(X250-N250)/N250*100</f>
        <v>0</v>
      </c>
    </row>
    <row r="251" spans="1:25" x14ac:dyDescent="0.3">
      <c r="A251" t="s">
        <v>254</v>
      </c>
      <c r="C251">
        <v>314070</v>
      </c>
      <c r="D251">
        <v>621241</v>
      </c>
      <c r="E251">
        <v>3.56</v>
      </c>
      <c r="H251">
        <v>84474</v>
      </c>
      <c r="I251">
        <v>166395</v>
      </c>
      <c r="J251">
        <v>1.01</v>
      </c>
      <c r="M251" t="s">
        <v>3</v>
      </c>
      <c r="N251">
        <v>35</v>
      </c>
      <c r="O251">
        <v>0.65663000000000005</v>
      </c>
      <c r="R251" t="s">
        <v>3</v>
      </c>
      <c r="S251">
        <v>35</v>
      </c>
      <c r="T251">
        <v>0.15942200000000001</v>
      </c>
      <c r="V251">
        <v>38</v>
      </c>
      <c r="W251">
        <v>8.9999999999999993E-3</v>
      </c>
      <c r="X251">
        <f>MIN(S251, V251)</f>
        <v>35</v>
      </c>
      <c r="Y251">
        <f>(X251-N251)/N251*100</f>
        <v>0</v>
      </c>
    </row>
    <row r="252" spans="1:25" x14ac:dyDescent="0.3">
      <c r="A252" t="s">
        <v>255</v>
      </c>
      <c r="C252">
        <v>325720</v>
      </c>
      <c r="D252">
        <v>650281</v>
      </c>
      <c r="E252">
        <v>3.84</v>
      </c>
      <c r="H252">
        <v>105380</v>
      </c>
      <c r="I252">
        <v>209486</v>
      </c>
      <c r="J252">
        <v>1.1200000000000001</v>
      </c>
      <c r="M252" t="s">
        <v>3</v>
      </c>
      <c r="N252">
        <v>54</v>
      </c>
      <c r="O252">
        <v>0.66006200000000004</v>
      </c>
      <c r="R252" t="s">
        <v>3</v>
      </c>
      <c r="S252">
        <v>54</v>
      </c>
      <c r="T252">
        <v>0.17005000000000001</v>
      </c>
      <c r="V252">
        <v>54</v>
      </c>
      <c r="W252">
        <v>7.0000000000000001E-3</v>
      </c>
      <c r="X252">
        <f>MIN(S252, V252)</f>
        <v>54</v>
      </c>
      <c r="Y252">
        <f>(X252-N252)/N252*100</f>
        <v>0</v>
      </c>
    </row>
    <row r="253" spans="1:25" x14ac:dyDescent="0.3">
      <c r="A253" t="s">
        <v>256</v>
      </c>
      <c r="C253">
        <v>335530</v>
      </c>
      <c r="D253">
        <v>672130</v>
      </c>
      <c r="E253">
        <v>4.05</v>
      </c>
      <c r="H253">
        <v>92365</v>
      </c>
      <c r="I253">
        <v>183994</v>
      </c>
      <c r="J253">
        <v>1</v>
      </c>
      <c r="M253" t="s">
        <v>3</v>
      </c>
      <c r="N253">
        <v>47</v>
      </c>
      <c r="O253">
        <v>0.689415</v>
      </c>
      <c r="R253" t="s">
        <v>3</v>
      </c>
      <c r="S253">
        <v>47</v>
      </c>
      <c r="T253">
        <v>0.205512</v>
      </c>
      <c r="V253">
        <v>48</v>
      </c>
      <c r="W253">
        <v>7.0000000000000001E-3</v>
      </c>
      <c r="X253">
        <f>MIN(S253, V253)</f>
        <v>47</v>
      </c>
      <c r="Y253">
        <f>(X253-N253)/N253*100</f>
        <v>0</v>
      </c>
    </row>
    <row r="254" spans="1:25" x14ac:dyDescent="0.3">
      <c r="A254" t="s">
        <v>257</v>
      </c>
      <c r="C254">
        <v>22176</v>
      </c>
      <c r="D254">
        <v>54418</v>
      </c>
      <c r="E254">
        <v>0.36</v>
      </c>
      <c r="H254">
        <v>5390</v>
      </c>
      <c r="I254">
        <v>12562</v>
      </c>
      <c r="J254">
        <v>0.05</v>
      </c>
      <c r="M254" t="s">
        <v>3</v>
      </c>
      <c r="N254">
        <v>32</v>
      </c>
      <c r="O254">
        <v>0.122353</v>
      </c>
      <c r="R254" t="s">
        <v>3</v>
      </c>
      <c r="S254">
        <v>32</v>
      </c>
      <c r="T254">
        <v>1.3245E-2</v>
      </c>
      <c r="V254">
        <v>34</v>
      </c>
      <c r="W254">
        <v>3.0000000000000001E-3</v>
      </c>
      <c r="X254">
        <f>MIN(S254, V254)</f>
        <v>32</v>
      </c>
      <c r="Y254">
        <f>(X254-N254)/N254*100</f>
        <v>0</v>
      </c>
    </row>
    <row r="255" spans="1:25" x14ac:dyDescent="0.3">
      <c r="A255" t="s">
        <v>258</v>
      </c>
      <c r="C255">
        <v>22780</v>
      </c>
      <c r="D255">
        <v>65937</v>
      </c>
      <c r="E255">
        <v>0.51</v>
      </c>
      <c r="H255">
        <v>8308</v>
      </c>
      <c r="I255">
        <v>23169</v>
      </c>
      <c r="J255">
        <v>0.1</v>
      </c>
      <c r="M255" t="s">
        <v>3</v>
      </c>
      <c r="N255">
        <v>53</v>
      </c>
      <c r="O255">
        <v>0.181205</v>
      </c>
      <c r="R255" t="s">
        <v>3</v>
      </c>
      <c r="S255">
        <v>53</v>
      </c>
      <c r="T255">
        <v>4.0773999999999998E-2</v>
      </c>
      <c r="V255">
        <v>61</v>
      </c>
      <c r="W255">
        <v>6.0000000000000001E-3</v>
      </c>
      <c r="X255">
        <f>MIN(S255, V255)</f>
        <v>53</v>
      </c>
      <c r="Y255">
        <f>(X255-N255)/N255*100</f>
        <v>0</v>
      </c>
    </row>
    <row r="256" spans="1:25" x14ac:dyDescent="0.3">
      <c r="A256" t="s">
        <v>259</v>
      </c>
      <c r="C256">
        <v>24832</v>
      </c>
      <c r="D256">
        <v>78460</v>
      </c>
      <c r="E256">
        <v>0.63</v>
      </c>
      <c r="H256">
        <v>10112</v>
      </c>
      <c r="I256">
        <v>30965</v>
      </c>
      <c r="J256">
        <v>0.14000000000000001</v>
      </c>
      <c r="M256" t="s">
        <v>3</v>
      </c>
      <c r="N256">
        <v>61</v>
      </c>
      <c r="O256">
        <v>0.72231400000000001</v>
      </c>
      <c r="R256" t="s">
        <v>3</v>
      </c>
      <c r="S256">
        <v>61</v>
      </c>
      <c r="T256">
        <v>8.3221000000000003E-2</v>
      </c>
      <c r="V256">
        <v>78</v>
      </c>
      <c r="W256">
        <v>5.0000000000000001E-3</v>
      </c>
      <c r="X256">
        <f>MIN(S256, V256)</f>
        <v>61</v>
      </c>
      <c r="Y256">
        <f>(X256-N256)/N256*100</f>
        <v>0</v>
      </c>
    </row>
    <row r="257" spans="1:25" x14ac:dyDescent="0.3">
      <c r="A257" t="s">
        <v>260</v>
      </c>
      <c r="C257">
        <v>23316</v>
      </c>
      <c r="D257">
        <v>68251</v>
      </c>
      <c r="E257">
        <v>0.53</v>
      </c>
      <c r="H257">
        <v>10720</v>
      </c>
      <c r="I257">
        <v>30651</v>
      </c>
      <c r="J257">
        <v>0.15</v>
      </c>
      <c r="M257" t="s">
        <v>3</v>
      </c>
      <c r="N257">
        <v>59</v>
      </c>
      <c r="O257">
        <v>0.17000299999999999</v>
      </c>
      <c r="R257" t="s">
        <v>3</v>
      </c>
      <c r="S257">
        <v>59</v>
      </c>
      <c r="T257">
        <v>4.9398999999999998E-2</v>
      </c>
      <c r="V257">
        <v>79</v>
      </c>
      <c r="W257">
        <v>6.0000000000000001E-3</v>
      </c>
      <c r="X257">
        <f>MIN(S257, V257)</f>
        <v>59</v>
      </c>
      <c r="Y257">
        <f>(X257-N257)/N257*100</f>
        <v>0</v>
      </c>
    </row>
    <row r="258" spans="1:25" x14ac:dyDescent="0.3">
      <c r="A258" t="s">
        <v>261</v>
      </c>
      <c r="C258">
        <v>20910</v>
      </c>
      <c r="D258">
        <v>62523</v>
      </c>
      <c r="E258">
        <v>0.5</v>
      </c>
      <c r="H258">
        <v>8487</v>
      </c>
      <c r="I258">
        <v>24547</v>
      </c>
      <c r="J258">
        <v>0.11</v>
      </c>
      <c r="M258" t="s">
        <v>3</v>
      </c>
      <c r="N258">
        <v>55</v>
      </c>
      <c r="O258">
        <v>0.21118799999999999</v>
      </c>
      <c r="R258" t="s">
        <v>3</v>
      </c>
      <c r="S258">
        <v>55</v>
      </c>
      <c r="T258">
        <v>4.3056999999999998E-2</v>
      </c>
      <c r="V258">
        <v>68</v>
      </c>
      <c r="W258">
        <v>8.0000000000000002E-3</v>
      </c>
      <c r="X258">
        <f>MIN(S258, V258)</f>
        <v>55</v>
      </c>
      <c r="Y258">
        <f>(X258-N258)/N258*100</f>
        <v>0</v>
      </c>
    </row>
    <row r="259" spans="1:25" x14ac:dyDescent="0.3">
      <c r="A259" t="s">
        <v>262</v>
      </c>
      <c r="C259">
        <v>22385</v>
      </c>
      <c r="D259">
        <v>70579</v>
      </c>
      <c r="E259">
        <v>0.56999999999999995</v>
      </c>
      <c r="H259">
        <v>11737</v>
      </c>
      <c r="I259">
        <v>36259</v>
      </c>
      <c r="J259">
        <v>0.18</v>
      </c>
      <c r="M259" t="s">
        <v>3</v>
      </c>
      <c r="N259">
        <v>71</v>
      </c>
      <c r="O259">
        <v>0.21204100000000001</v>
      </c>
      <c r="R259" t="s">
        <v>3</v>
      </c>
      <c r="S259">
        <v>71</v>
      </c>
      <c r="T259">
        <v>8.6350999999999997E-2</v>
      </c>
      <c r="V259">
        <v>96</v>
      </c>
      <c r="W259">
        <v>6.0000000000000001E-3</v>
      </c>
      <c r="X259">
        <f>MIN(S259, V259)</f>
        <v>71</v>
      </c>
      <c r="Y259">
        <f>(X259-N259)/N259*100</f>
        <v>0</v>
      </c>
    </row>
    <row r="260" spans="1:25" x14ac:dyDescent="0.3">
      <c r="A260" t="s">
        <v>263</v>
      </c>
      <c r="C260">
        <v>20400</v>
      </c>
      <c r="D260">
        <v>56389</v>
      </c>
      <c r="E260">
        <v>0.42</v>
      </c>
      <c r="H260">
        <v>8840</v>
      </c>
      <c r="I260">
        <v>23834</v>
      </c>
      <c r="J260">
        <v>0.11</v>
      </c>
      <c r="M260" t="s">
        <v>3</v>
      </c>
      <c r="N260">
        <v>53</v>
      </c>
      <c r="O260">
        <v>0.14466699999999999</v>
      </c>
      <c r="R260" t="s">
        <v>3</v>
      </c>
      <c r="S260">
        <v>53</v>
      </c>
      <c r="T260">
        <v>4.8656999999999999E-2</v>
      </c>
      <c r="V260">
        <v>64</v>
      </c>
      <c r="W260">
        <v>6.0000000000000001E-3</v>
      </c>
      <c r="X260">
        <f>MIN(S260, V260)</f>
        <v>53</v>
      </c>
      <c r="Y260">
        <f>(X260-N260)/N260*100</f>
        <v>0</v>
      </c>
    </row>
    <row r="261" spans="1:25" x14ac:dyDescent="0.3">
      <c r="A261" t="s">
        <v>264</v>
      </c>
      <c r="C261">
        <v>20567</v>
      </c>
      <c r="D261">
        <v>58371</v>
      </c>
      <c r="E261">
        <v>0.44</v>
      </c>
      <c r="H261">
        <v>11004</v>
      </c>
      <c r="I261">
        <v>30704</v>
      </c>
      <c r="J261">
        <v>0.15</v>
      </c>
      <c r="M261" t="s">
        <v>3</v>
      </c>
      <c r="N261">
        <v>57</v>
      </c>
      <c r="O261">
        <v>0.16708600000000001</v>
      </c>
      <c r="R261" t="s">
        <v>3</v>
      </c>
      <c r="S261">
        <v>57</v>
      </c>
      <c r="T261">
        <v>6.7141000000000006E-2</v>
      </c>
      <c r="V261">
        <v>83</v>
      </c>
      <c r="W261">
        <v>6.0000000000000001E-3</v>
      </c>
      <c r="X261">
        <f>MIN(S261, V261)</f>
        <v>57</v>
      </c>
      <c r="Y261">
        <f>(X261-N261)/N261*100</f>
        <v>0</v>
      </c>
    </row>
    <row r="262" spans="1:25" x14ac:dyDescent="0.3">
      <c r="A262" t="s">
        <v>265</v>
      </c>
      <c r="C262">
        <v>21666</v>
      </c>
      <c r="D262">
        <v>60962</v>
      </c>
      <c r="E262">
        <v>0.45</v>
      </c>
      <c r="H262">
        <v>9660</v>
      </c>
      <c r="I262">
        <v>26510</v>
      </c>
      <c r="J262">
        <v>0.12</v>
      </c>
      <c r="M262" t="s">
        <v>3</v>
      </c>
      <c r="N262">
        <v>49</v>
      </c>
      <c r="O262">
        <v>0.14457500000000001</v>
      </c>
      <c r="R262" t="s">
        <v>3</v>
      </c>
      <c r="S262">
        <v>49</v>
      </c>
      <c r="T262">
        <v>3.5972999999999998E-2</v>
      </c>
      <c r="V262">
        <v>69</v>
      </c>
      <c r="W262">
        <v>5.0000000000000001E-3</v>
      </c>
      <c r="X262">
        <f>MIN(S262, V262)</f>
        <v>49</v>
      </c>
      <c r="Y262">
        <f>(X262-N262)/N262*100</f>
        <v>0</v>
      </c>
    </row>
    <row r="263" spans="1:25" x14ac:dyDescent="0.3">
      <c r="A263" t="s">
        <v>266</v>
      </c>
      <c r="C263">
        <v>24178</v>
      </c>
      <c r="D263">
        <v>65518</v>
      </c>
      <c r="E263">
        <v>0.48</v>
      </c>
      <c r="H263">
        <v>11242</v>
      </c>
      <c r="I263">
        <v>29818</v>
      </c>
      <c r="J263">
        <v>0.14000000000000001</v>
      </c>
      <c r="M263" t="s">
        <v>3</v>
      </c>
      <c r="N263">
        <v>61</v>
      </c>
      <c r="O263">
        <v>0.15159900000000001</v>
      </c>
      <c r="R263" t="s">
        <v>3</v>
      </c>
      <c r="S263">
        <v>61</v>
      </c>
      <c r="T263">
        <v>4.6970999999999999E-2</v>
      </c>
      <c r="V263">
        <v>72</v>
      </c>
      <c r="W263">
        <v>5.0000000000000001E-3</v>
      </c>
      <c r="X263">
        <f>MIN(S263, V263)</f>
        <v>61</v>
      </c>
      <c r="Y263">
        <f>(X263-N263)/N263*100</f>
        <v>0</v>
      </c>
    </row>
    <row r="264" spans="1:25" x14ac:dyDescent="0.3">
      <c r="A264" t="s">
        <v>267</v>
      </c>
      <c r="C264">
        <v>23064</v>
      </c>
      <c r="D264">
        <v>72505</v>
      </c>
      <c r="E264">
        <v>0.57999999999999996</v>
      </c>
      <c r="H264">
        <v>9672</v>
      </c>
      <c r="I264">
        <v>29521</v>
      </c>
      <c r="J264">
        <v>0.13</v>
      </c>
      <c r="M264" t="s">
        <v>3</v>
      </c>
      <c r="N264">
        <v>59</v>
      </c>
      <c r="O264">
        <v>0.2354</v>
      </c>
      <c r="R264" t="s">
        <v>3</v>
      </c>
      <c r="S264">
        <v>59</v>
      </c>
      <c r="T264">
        <v>7.8100000000000003E-2</v>
      </c>
      <c r="V264">
        <v>77</v>
      </c>
      <c r="W264">
        <v>8.0000000000000002E-3</v>
      </c>
      <c r="X264">
        <f>MIN(S264, V264)</f>
        <v>59</v>
      </c>
      <c r="Y264">
        <f>(X264-N264)/N264*100</f>
        <v>0</v>
      </c>
    </row>
    <row r="265" spans="1:25" x14ac:dyDescent="0.3">
      <c r="A265" t="s">
        <v>268</v>
      </c>
      <c r="C265">
        <v>25810</v>
      </c>
      <c r="D265">
        <v>70051</v>
      </c>
      <c r="E265">
        <v>0.49</v>
      </c>
      <c r="H265">
        <v>7395</v>
      </c>
      <c r="I265">
        <v>19124</v>
      </c>
      <c r="J265">
        <v>7.0000000000000007E-2</v>
      </c>
      <c r="M265" t="s">
        <v>3</v>
      </c>
      <c r="N265">
        <v>48</v>
      </c>
      <c r="O265">
        <v>0.148753</v>
      </c>
      <c r="R265" t="s">
        <v>3</v>
      </c>
      <c r="S265">
        <v>48</v>
      </c>
      <c r="T265">
        <v>2.1707000000000001E-2</v>
      </c>
      <c r="V265">
        <v>50</v>
      </c>
      <c r="W265">
        <v>3.0000000000000001E-3</v>
      </c>
      <c r="X265">
        <f>MIN(S265, V265)</f>
        <v>48</v>
      </c>
      <c r="Y265">
        <f>(X265-N265)/N265*100</f>
        <v>0</v>
      </c>
    </row>
    <row r="266" spans="1:25" x14ac:dyDescent="0.3">
      <c r="A266" t="s">
        <v>269</v>
      </c>
      <c r="C266">
        <v>25245</v>
      </c>
      <c r="D266">
        <v>69074</v>
      </c>
      <c r="E266">
        <v>0.52</v>
      </c>
      <c r="H266">
        <v>7650</v>
      </c>
      <c r="I266">
        <v>20084</v>
      </c>
      <c r="J266">
        <v>0.08</v>
      </c>
      <c r="M266" t="s">
        <v>3</v>
      </c>
      <c r="N266">
        <v>47</v>
      </c>
      <c r="O266">
        <v>0.20415</v>
      </c>
      <c r="R266" t="s">
        <v>3</v>
      </c>
      <c r="S266">
        <v>47</v>
      </c>
      <c r="T266">
        <v>2.2346000000000001E-2</v>
      </c>
      <c r="V266">
        <v>49</v>
      </c>
      <c r="W266">
        <v>6.0000000000000001E-3</v>
      </c>
      <c r="X266">
        <f>MIN(S266, V266)</f>
        <v>47</v>
      </c>
      <c r="Y266">
        <f>(X266-N266)/N266*100</f>
        <v>0</v>
      </c>
    </row>
    <row r="267" spans="1:25" x14ac:dyDescent="0.3">
      <c r="A267" t="s">
        <v>270</v>
      </c>
      <c r="C267">
        <v>22878</v>
      </c>
      <c r="D267">
        <v>71890</v>
      </c>
      <c r="E267">
        <v>0.56999999999999995</v>
      </c>
      <c r="H267">
        <v>11193</v>
      </c>
      <c r="I267">
        <v>34365</v>
      </c>
      <c r="J267">
        <v>0.17</v>
      </c>
      <c r="M267" t="s">
        <v>3</v>
      </c>
      <c r="N267">
        <v>65</v>
      </c>
      <c r="O267">
        <v>0.210815</v>
      </c>
      <c r="R267" t="s">
        <v>3</v>
      </c>
      <c r="S267">
        <v>65</v>
      </c>
      <c r="T267">
        <v>6.9203000000000001E-2</v>
      </c>
      <c r="V267">
        <v>90</v>
      </c>
      <c r="W267">
        <v>7.0000000000000001E-3</v>
      </c>
      <c r="X267">
        <f>MIN(S267, V267)</f>
        <v>65</v>
      </c>
      <c r="Y267">
        <f>(X267-N267)/N267*100</f>
        <v>0</v>
      </c>
    </row>
    <row r="268" spans="1:25" x14ac:dyDescent="0.3">
      <c r="A268" t="s">
        <v>271</v>
      </c>
      <c r="C268">
        <v>20016</v>
      </c>
      <c r="D268">
        <v>54014</v>
      </c>
      <c r="E268">
        <v>0.4</v>
      </c>
      <c r="H268">
        <v>7367</v>
      </c>
      <c r="I268">
        <v>19252</v>
      </c>
      <c r="J268">
        <v>0.08</v>
      </c>
      <c r="M268" t="s">
        <v>3</v>
      </c>
      <c r="N268">
        <v>44</v>
      </c>
      <c r="O268">
        <v>0.108337</v>
      </c>
      <c r="R268" t="s">
        <v>3</v>
      </c>
      <c r="S268">
        <v>44</v>
      </c>
      <c r="T268">
        <v>2.7522000000000001E-2</v>
      </c>
      <c r="V268">
        <v>52</v>
      </c>
      <c r="W268">
        <v>8.0000000000000002E-3</v>
      </c>
      <c r="X268">
        <f>MIN(S268, V268)</f>
        <v>44</v>
      </c>
      <c r="Y268">
        <f>(X268-N268)/N268*100</f>
        <v>0</v>
      </c>
    </row>
    <row r="269" spans="1:25" x14ac:dyDescent="0.3">
      <c r="A269" t="s">
        <v>272</v>
      </c>
      <c r="C269">
        <v>21842</v>
      </c>
      <c r="D269">
        <v>62649</v>
      </c>
      <c r="E269">
        <v>0.47</v>
      </c>
      <c r="H269">
        <v>9380</v>
      </c>
      <c r="I269">
        <v>26193</v>
      </c>
      <c r="J269">
        <v>0.12</v>
      </c>
      <c r="M269" t="s">
        <v>3</v>
      </c>
      <c r="N269">
        <v>69</v>
      </c>
      <c r="O269">
        <v>0.127358</v>
      </c>
      <c r="R269" t="s">
        <v>3</v>
      </c>
      <c r="S269">
        <v>69</v>
      </c>
      <c r="T269">
        <v>2.9860000000000001E-2</v>
      </c>
      <c r="V269">
        <v>69</v>
      </c>
      <c r="W269">
        <v>6.0000000000000001E-3</v>
      </c>
      <c r="X269">
        <f>MIN(S269, V269)</f>
        <v>69</v>
      </c>
      <c r="Y269">
        <f>(X269-N269)/N269*100</f>
        <v>0</v>
      </c>
    </row>
    <row r="270" spans="1:25" x14ac:dyDescent="0.3">
      <c r="A270" t="s">
        <v>273</v>
      </c>
      <c r="C270">
        <v>23187</v>
      </c>
      <c r="D270">
        <v>68988</v>
      </c>
      <c r="E270">
        <v>0.54</v>
      </c>
      <c r="H270">
        <v>11528</v>
      </c>
      <c r="I270">
        <v>33566</v>
      </c>
      <c r="J270">
        <v>0.17</v>
      </c>
      <c r="M270" t="s">
        <v>3</v>
      </c>
      <c r="N270">
        <v>64</v>
      </c>
      <c r="O270">
        <v>0.14231099999999999</v>
      </c>
      <c r="R270" t="s">
        <v>3</v>
      </c>
      <c r="S270">
        <v>64</v>
      </c>
      <c r="T270">
        <v>4.2577999999999998E-2</v>
      </c>
      <c r="V270">
        <v>87</v>
      </c>
      <c r="W270">
        <v>6.0000000000000001E-3</v>
      </c>
      <c r="X270">
        <f>MIN(S270, V270)</f>
        <v>64</v>
      </c>
      <c r="Y270">
        <f>(X270-N270)/N270*100</f>
        <v>0</v>
      </c>
    </row>
    <row r="271" spans="1:25" x14ac:dyDescent="0.3">
      <c r="A271" t="s">
        <v>274</v>
      </c>
      <c r="C271">
        <v>23736</v>
      </c>
      <c r="D271">
        <v>68485</v>
      </c>
      <c r="E271">
        <v>0.53</v>
      </c>
      <c r="H271">
        <v>8832</v>
      </c>
      <c r="I271">
        <v>24637</v>
      </c>
      <c r="J271">
        <v>0.11</v>
      </c>
      <c r="M271" t="s">
        <v>3</v>
      </c>
      <c r="N271">
        <v>58</v>
      </c>
      <c r="O271">
        <v>0.20044699999999999</v>
      </c>
      <c r="R271" t="s">
        <v>3</v>
      </c>
      <c r="S271">
        <v>58</v>
      </c>
      <c r="T271">
        <v>3.4674999999999997E-2</v>
      </c>
      <c r="V271">
        <v>63</v>
      </c>
      <c r="W271">
        <v>5.0000000000000001E-3</v>
      </c>
      <c r="X271">
        <f>MIN(S271, V271)</f>
        <v>58</v>
      </c>
      <c r="Y271">
        <f>(X271-N271)/N271*100</f>
        <v>0</v>
      </c>
    </row>
    <row r="272" spans="1:25" x14ac:dyDescent="0.3">
      <c r="A272" t="s">
        <v>275</v>
      </c>
      <c r="C272">
        <v>20008</v>
      </c>
      <c r="D272">
        <v>58600</v>
      </c>
      <c r="E272">
        <v>0.46</v>
      </c>
      <c r="H272">
        <v>8906</v>
      </c>
      <c r="I272">
        <v>25385</v>
      </c>
      <c r="J272">
        <v>0.12</v>
      </c>
      <c r="M272" t="s">
        <v>3</v>
      </c>
      <c r="N272">
        <v>48</v>
      </c>
      <c r="O272">
        <v>0.14371100000000001</v>
      </c>
      <c r="R272" t="s">
        <v>3</v>
      </c>
      <c r="S272">
        <v>48</v>
      </c>
      <c r="T272">
        <v>4.1826000000000002E-2</v>
      </c>
      <c r="V272">
        <v>72</v>
      </c>
      <c r="W272">
        <v>4.0000000000000001E-3</v>
      </c>
      <c r="X272">
        <f>MIN(S272, V272)</f>
        <v>48</v>
      </c>
      <c r="Y272">
        <f>(X272-N272)/N272*100</f>
        <v>0</v>
      </c>
    </row>
    <row r="273" spans="1:25" x14ac:dyDescent="0.3">
      <c r="A273" t="s">
        <v>276</v>
      </c>
      <c r="C273">
        <v>25217</v>
      </c>
      <c r="D273">
        <v>69704</v>
      </c>
      <c r="E273">
        <v>0.52</v>
      </c>
      <c r="H273">
        <v>11929</v>
      </c>
      <c r="I273">
        <v>32304</v>
      </c>
      <c r="J273">
        <v>0.16</v>
      </c>
      <c r="M273" t="s">
        <v>3</v>
      </c>
      <c r="N273">
        <v>58</v>
      </c>
      <c r="O273">
        <v>0.14329900000000001</v>
      </c>
      <c r="R273" t="s">
        <v>3</v>
      </c>
      <c r="S273">
        <v>58</v>
      </c>
      <c r="T273">
        <v>4.1126999999999997E-2</v>
      </c>
      <c r="V273">
        <v>78</v>
      </c>
      <c r="W273">
        <v>5.0000000000000001E-3</v>
      </c>
      <c r="X273">
        <f>MIN(S273, V273)</f>
        <v>58</v>
      </c>
      <c r="Y273">
        <f>(X273-N273)/N273*100</f>
        <v>0</v>
      </c>
    </row>
    <row r="274" spans="1:25" x14ac:dyDescent="0.3">
      <c r="A274" t="s">
        <v>277</v>
      </c>
      <c r="C274">
        <v>22294</v>
      </c>
      <c r="D274">
        <v>60803</v>
      </c>
      <c r="E274">
        <v>0.46</v>
      </c>
      <c r="H274">
        <v>10224</v>
      </c>
      <c r="I274">
        <v>27228</v>
      </c>
      <c r="J274">
        <v>0.13</v>
      </c>
      <c r="M274" t="s">
        <v>3</v>
      </c>
      <c r="N274">
        <v>58</v>
      </c>
      <c r="O274">
        <v>0.16092899999999999</v>
      </c>
      <c r="R274" t="s">
        <v>3</v>
      </c>
      <c r="S274">
        <v>58</v>
      </c>
      <c r="T274">
        <v>5.9705000000000001E-2</v>
      </c>
      <c r="V274">
        <v>71</v>
      </c>
      <c r="W274">
        <v>8.0000000000000002E-3</v>
      </c>
      <c r="X274">
        <f>MIN(S274, V274)</f>
        <v>58</v>
      </c>
      <c r="Y274">
        <f>(X274-N274)/N274*100</f>
        <v>0</v>
      </c>
    </row>
    <row r="275" spans="1:25" x14ac:dyDescent="0.3">
      <c r="A275" t="s">
        <v>278</v>
      </c>
      <c r="C275">
        <v>23055</v>
      </c>
      <c r="D275">
        <v>63739</v>
      </c>
      <c r="E275">
        <v>0.47</v>
      </c>
      <c r="H275">
        <v>9860</v>
      </c>
      <c r="I275">
        <v>26611</v>
      </c>
      <c r="J275">
        <v>0.12</v>
      </c>
      <c r="M275" t="s">
        <v>3</v>
      </c>
      <c r="N275">
        <v>56</v>
      </c>
      <c r="O275">
        <v>0.12364799999999999</v>
      </c>
      <c r="R275" t="s">
        <v>3</v>
      </c>
      <c r="S275">
        <v>56</v>
      </c>
      <c r="T275">
        <v>2.9794000000000001E-2</v>
      </c>
      <c r="V275">
        <v>67</v>
      </c>
      <c r="W275">
        <v>6.0000000000000001E-3</v>
      </c>
      <c r="X275">
        <f>MIN(S275, V275)</f>
        <v>56</v>
      </c>
      <c r="Y275">
        <f>(X275-N275)/N275*100</f>
        <v>0</v>
      </c>
    </row>
    <row r="276" spans="1:25" x14ac:dyDescent="0.3">
      <c r="A276" t="s">
        <v>279</v>
      </c>
      <c r="C276">
        <v>23808</v>
      </c>
      <c r="D276">
        <v>72238</v>
      </c>
      <c r="E276">
        <v>0.52</v>
      </c>
      <c r="H276">
        <v>14012</v>
      </c>
      <c r="I276">
        <v>41902</v>
      </c>
      <c r="J276">
        <v>0.21</v>
      </c>
      <c r="M276" t="s">
        <v>3</v>
      </c>
      <c r="N276">
        <v>71</v>
      </c>
      <c r="O276">
        <v>0.13999500000000001</v>
      </c>
      <c r="R276" t="s">
        <v>3</v>
      </c>
      <c r="S276">
        <v>71</v>
      </c>
      <c r="T276">
        <v>5.6302999999999999E-2</v>
      </c>
      <c r="V276">
        <v>112</v>
      </c>
      <c r="W276">
        <v>5.0000000000000001E-3</v>
      </c>
      <c r="X276">
        <f>MIN(S276, V276)</f>
        <v>71</v>
      </c>
      <c r="Y276">
        <f>(X276-N276)/N276*100</f>
        <v>0</v>
      </c>
    </row>
    <row r="277" spans="1:25" x14ac:dyDescent="0.3">
      <c r="A277" t="s">
        <v>280</v>
      </c>
      <c r="C277">
        <v>21710</v>
      </c>
      <c r="D277">
        <v>63409</v>
      </c>
      <c r="E277">
        <v>0.49</v>
      </c>
      <c r="H277">
        <v>8190</v>
      </c>
      <c r="I277">
        <v>23161</v>
      </c>
      <c r="J277">
        <v>0.1</v>
      </c>
      <c r="M277" t="s">
        <v>3</v>
      </c>
      <c r="N277">
        <v>59</v>
      </c>
      <c r="O277">
        <v>0.15687400000000001</v>
      </c>
      <c r="R277" t="s">
        <v>3</v>
      </c>
      <c r="S277">
        <v>59</v>
      </c>
      <c r="T277">
        <v>2.9794999999999999E-2</v>
      </c>
      <c r="V277">
        <v>62</v>
      </c>
      <c r="W277">
        <v>4.0000000000000001E-3</v>
      </c>
      <c r="X277">
        <f>MIN(S277, V277)</f>
        <v>59</v>
      </c>
      <c r="Y277">
        <f>(X277-N277)/N277*100</f>
        <v>0</v>
      </c>
    </row>
    <row r="278" spans="1:25" x14ac:dyDescent="0.3">
      <c r="A278" t="s">
        <v>281</v>
      </c>
      <c r="C278">
        <v>29160</v>
      </c>
      <c r="D278">
        <v>79958</v>
      </c>
      <c r="E278">
        <v>0.6</v>
      </c>
      <c r="H278">
        <v>9720</v>
      </c>
      <c r="I278">
        <v>25718</v>
      </c>
      <c r="J278">
        <v>0.11</v>
      </c>
      <c r="M278" t="s">
        <v>3</v>
      </c>
      <c r="N278">
        <v>57</v>
      </c>
      <c r="O278">
        <v>0.17561199999999999</v>
      </c>
      <c r="R278" t="s">
        <v>3</v>
      </c>
      <c r="S278">
        <v>57</v>
      </c>
      <c r="T278">
        <v>2.9943999999999998E-2</v>
      </c>
      <c r="V278">
        <v>59</v>
      </c>
      <c r="W278">
        <v>6.0000000000000001E-3</v>
      </c>
      <c r="X278">
        <f>MIN(S278, V278)</f>
        <v>57</v>
      </c>
      <c r="Y278">
        <f>(X278-N278)/N278*100</f>
        <v>0</v>
      </c>
    </row>
    <row r="279" spans="1:25" x14ac:dyDescent="0.3">
      <c r="A279" t="s">
        <v>282</v>
      </c>
      <c r="C279">
        <v>25137</v>
      </c>
      <c r="D279">
        <v>70573</v>
      </c>
      <c r="E279">
        <v>0.54</v>
      </c>
      <c r="H279">
        <v>7791</v>
      </c>
      <c r="I279">
        <v>21013</v>
      </c>
      <c r="J279">
        <v>0.09</v>
      </c>
      <c r="M279" t="s">
        <v>3</v>
      </c>
      <c r="N279">
        <v>50</v>
      </c>
      <c r="O279">
        <v>0.14230499999999999</v>
      </c>
      <c r="R279" t="s">
        <v>3</v>
      </c>
      <c r="S279">
        <v>50</v>
      </c>
      <c r="T279">
        <v>2.0251000000000002E-2</v>
      </c>
      <c r="V279">
        <v>52</v>
      </c>
      <c r="W279">
        <v>4.0000000000000001E-3</v>
      </c>
      <c r="X279">
        <f>MIN(S279, V279)</f>
        <v>50</v>
      </c>
      <c r="Y279">
        <f>(X279-N279)/N279*100</f>
        <v>0</v>
      </c>
    </row>
    <row r="280" spans="1:25" x14ac:dyDescent="0.3">
      <c r="A280" t="s">
        <v>283</v>
      </c>
      <c r="C280">
        <v>20100</v>
      </c>
      <c r="D280">
        <v>55335</v>
      </c>
      <c r="E280">
        <v>0.41</v>
      </c>
      <c r="H280">
        <v>8174</v>
      </c>
      <c r="I280">
        <v>21871</v>
      </c>
      <c r="J280">
        <v>0.1</v>
      </c>
      <c r="M280" t="s">
        <v>3</v>
      </c>
      <c r="N280">
        <v>60</v>
      </c>
      <c r="O280">
        <v>0.108811</v>
      </c>
      <c r="R280" t="s">
        <v>3</v>
      </c>
      <c r="S280">
        <v>60</v>
      </c>
      <c r="T280">
        <v>2.1309999999999999E-2</v>
      </c>
      <c r="V280">
        <v>60</v>
      </c>
      <c r="W280">
        <v>6.0000000000000001E-3</v>
      </c>
      <c r="X280">
        <f>MIN(S280, V280)</f>
        <v>60</v>
      </c>
      <c r="Y280">
        <f>(X280-N280)/N280*100</f>
        <v>0</v>
      </c>
    </row>
    <row r="281" spans="1:25" x14ac:dyDescent="0.3">
      <c r="A281" t="s">
        <v>284</v>
      </c>
      <c r="C281">
        <v>22896</v>
      </c>
      <c r="D281">
        <v>62386</v>
      </c>
      <c r="E281">
        <v>0.46</v>
      </c>
      <c r="H281">
        <v>7920</v>
      </c>
      <c r="I281">
        <v>20786</v>
      </c>
      <c r="J281">
        <v>0.09</v>
      </c>
      <c r="M281" t="s">
        <v>3</v>
      </c>
      <c r="N281">
        <v>50</v>
      </c>
      <c r="O281">
        <v>0.171651</v>
      </c>
      <c r="R281" t="s">
        <v>3</v>
      </c>
      <c r="S281">
        <v>50</v>
      </c>
      <c r="T281">
        <v>2.8053999999999999E-2</v>
      </c>
      <c r="V281">
        <v>54</v>
      </c>
      <c r="W281">
        <v>5.0000000000000001E-3</v>
      </c>
      <c r="X281">
        <f>MIN(S281, V281)</f>
        <v>50</v>
      </c>
      <c r="Y281">
        <f>(X281-N281)/N281*100</f>
        <v>0</v>
      </c>
    </row>
    <row r="282" spans="1:25" x14ac:dyDescent="0.3">
      <c r="A282" t="s">
        <v>285</v>
      </c>
      <c r="C282">
        <v>21440</v>
      </c>
      <c r="D282">
        <v>59975</v>
      </c>
      <c r="E282">
        <v>0.46</v>
      </c>
      <c r="H282">
        <v>8174</v>
      </c>
      <c r="I282">
        <v>22058</v>
      </c>
      <c r="J282">
        <v>0.1</v>
      </c>
      <c r="M282" t="s">
        <v>3</v>
      </c>
      <c r="N282">
        <v>60</v>
      </c>
      <c r="O282">
        <v>0.119587</v>
      </c>
      <c r="R282" t="s">
        <v>3</v>
      </c>
      <c r="S282">
        <v>60</v>
      </c>
      <c r="T282">
        <v>2.1301E-2</v>
      </c>
      <c r="V282">
        <v>60</v>
      </c>
      <c r="W282">
        <v>7.0000000000000001E-3</v>
      </c>
      <c r="X282">
        <f>MIN(S282, V282)</f>
        <v>60</v>
      </c>
      <c r="Y282">
        <f>(X282-N282)/N282*100</f>
        <v>0</v>
      </c>
    </row>
    <row r="283" spans="1:25" x14ac:dyDescent="0.3">
      <c r="A283" t="s">
        <v>286</v>
      </c>
      <c r="C283">
        <v>21710</v>
      </c>
      <c r="D283">
        <v>63486</v>
      </c>
      <c r="E283">
        <v>0.49</v>
      </c>
      <c r="H283">
        <v>8190</v>
      </c>
      <c r="I283">
        <v>23134</v>
      </c>
      <c r="J283">
        <v>0.1</v>
      </c>
      <c r="M283" t="s">
        <v>3</v>
      </c>
      <c r="N283">
        <v>57</v>
      </c>
      <c r="O283">
        <v>0.13278899999999999</v>
      </c>
      <c r="R283" t="s">
        <v>3</v>
      </c>
      <c r="S283">
        <v>57</v>
      </c>
      <c r="T283">
        <v>2.5773000000000001E-2</v>
      </c>
      <c r="V283">
        <v>62</v>
      </c>
      <c r="W283">
        <v>4.0000000000000001E-3</v>
      </c>
      <c r="X283">
        <f>MIN(S283, V283)</f>
        <v>57</v>
      </c>
      <c r="Y283">
        <f>(X283-N283)/N283*100</f>
        <v>0</v>
      </c>
    </row>
    <row r="284" spans="1:25" x14ac:dyDescent="0.3">
      <c r="A284" t="s">
        <v>287</v>
      </c>
      <c r="C284">
        <v>21624</v>
      </c>
      <c r="D284">
        <v>60438</v>
      </c>
      <c r="E284">
        <v>0.45</v>
      </c>
      <c r="H284">
        <v>9112</v>
      </c>
      <c r="I284">
        <v>24742</v>
      </c>
      <c r="J284">
        <v>0.11</v>
      </c>
      <c r="M284" t="s">
        <v>3</v>
      </c>
      <c r="N284">
        <v>61</v>
      </c>
      <c r="O284">
        <v>0.141129</v>
      </c>
      <c r="R284" t="s">
        <v>3</v>
      </c>
      <c r="S284">
        <v>61</v>
      </c>
      <c r="T284">
        <v>3.5936000000000003E-2</v>
      </c>
      <c r="V284">
        <v>66</v>
      </c>
      <c r="W284">
        <v>5.0000000000000001E-3</v>
      </c>
      <c r="X284">
        <f>MIN(S284, V284)</f>
        <v>61</v>
      </c>
      <c r="Y284">
        <f>(X284-N284)/N284*100</f>
        <v>0</v>
      </c>
    </row>
    <row r="285" spans="1:25" x14ac:dyDescent="0.3">
      <c r="A285" t="s">
        <v>288</v>
      </c>
      <c r="C285">
        <v>26075</v>
      </c>
      <c r="D285">
        <v>73997</v>
      </c>
      <c r="E285">
        <v>0.56000000000000005</v>
      </c>
      <c r="H285">
        <v>8791</v>
      </c>
      <c r="I285">
        <v>24001</v>
      </c>
      <c r="J285">
        <v>0.1</v>
      </c>
      <c r="M285" t="s">
        <v>3</v>
      </c>
      <c r="N285">
        <v>58</v>
      </c>
      <c r="O285">
        <v>0.177204</v>
      </c>
      <c r="R285" t="s">
        <v>3</v>
      </c>
      <c r="S285">
        <v>58</v>
      </c>
      <c r="T285">
        <v>2.5378999999999999E-2</v>
      </c>
      <c r="V285">
        <v>58</v>
      </c>
      <c r="W285">
        <v>5.0000000000000001E-3</v>
      </c>
      <c r="X285">
        <f>MIN(S285, V285)</f>
        <v>58</v>
      </c>
      <c r="Y285">
        <f>(X285-N285)/N285*100</f>
        <v>0</v>
      </c>
    </row>
    <row r="286" spans="1:25" x14ac:dyDescent="0.3">
      <c r="A286" t="s">
        <v>289</v>
      </c>
      <c r="C286">
        <v>22806</v>
      </c>
      <c r="D286">
        <v>68946</v>
      </c>
      <c r="E286">
        <v>0.55000000000000004</v>
      </c>
      <c r="H286">
        <v>10836</v>
      </c>
      <c r="I286">
        <v>31991</v>
      </c>
      <c r="J286">
        <v>0.16</v>
      </c>
      <c r="M286" t="s">
        <v>3</v>
      </c>
      <c r="N286">
        <v>59</v>
      </c>
      <c r="O286">
        <v>0.19728899999999999</v>
      </c>
      <c r="R286" t="s">
        <v>3</v>
      </c>
      <c r="S286">
        <v>59</v>
      </c>
      <c r="T286">
        <v>7.6524999999999996E-2</v>
      </c>
      <c r="V286">
        <v>85</v>
      </c>
      <c r="W286">
        <v>6.0000000000000001E-3</v>
      </c>
      <c r="X286">
        <f>MIN(S286, V286)</f>
        <v>59</v>
      </c>
      <c r="Y286">
        <f>(X286-N286)/N286*100</f>
        <v>0</v>
      </c>
    </row>
    <row r="287" spans="1:25" x14ac:dyDescent="0.3">
      <c r="A287" t="s">
        <v>290</v>
      </c>
      <c r="C287">
        <v>23892</v>
      </c>
      <c r="D287">
        <v>67784</v>
      </c>
      <c r="E287">
        <v>0.48</v>
      </c>
      <c r="H287">
        <v>6468</v>
      </c>
      <c r="I287">
        <v>17360</v>
      </c>
      <c r="J287">
        <v>7.0000000000000007E-2</v>
      </c>
      <c r="M287" t="s">
        <v>3</v>
      </c>
      <c r="N287">
        <v>46</v>
      </c>
      <c r="O287">
        <v>0.14479800000000001</v>
      </c>
      <c r="R287" t="s">
        <v>3</v>
      </c>
      <c r="S287">
        <v>46</v>
      </c>
      <c r="T287">
        <v>1.9359999999999999E-2</v>
      </c>
      <c r="V287">
        <v>48</v>
      </c>
      <c r="W287">
        <v>3.0000000000000001E-3</v>
      </c>
      <c r="X287">
        <f>MIN(S287, V287)</f>
        <v>46</v>
      </c>
      <c r="Y287">
        <f>(X287-N287)/N287*100</f>
        <v>0</v>
      </c>
    </row>
    <row r="288" spans="1:25" x14ac:dyDescent="0.3">
      <c r="A288" t="s">
        <v>291</v>
      </c>
      <c r="C288">
        <v>24140</v>
      </c>
      <c r="D288">
        <v>68945</v>
      </c>
      <c r="E288">
        <v>0.52</v>
      </c>
      <c r="H288">
        <v>9230</v>
      </c>
      <c r="I288">
        <v>25580</v>
      </c>
      <c r="J288">
        <v>0.11</v>
      </c>
      <c r="M288" t="s">
        <v>3</v>
      </c>
      <c r="N288">
        <v>53</v>
      </c>
      <c r="O288">
        <v>0.13585700000000001</v>
      </c>
      <c r="R288" t="s">
        <v>3</v>
      </c>
      <c r="S288">
        <v>53</v>
      </c>
      <c r="T288">
        <v>2.6199E-2</v>
      </c>
      <c r="V288">
        <v>64</v>
      </c>
      <c r="W288">
        <v>6.0000000000000001E-3</v>
      </c>
      <c r="X288">
        <f>MIN(S288, V288)</f>
        <v>53</v>
      </c>
      <c r="Y288">
        <f>(X288-N288)/N288*100</f>
        <v>0</v>
      </c>
    </row>
    <row r="289" spans="1:25" x14ac:dyDescent="0.3">
      <c r="A289" t="s">
        <v>292</v>
      </c>
      <c r="C289">
        <v>28305</v>
      </c>
      <c r="D289">
        <v>80186</v>
      </c>
      <c r="E289">
        <v>0.61</v>
      </c>
      <c r="H289">
        <v>12087</v>
      </c>
      <c r="I289">
        <v>33334</v>
      </c>
      <c r="J289">
        <v>0.19</v>
      </c>
      <c r="M289" t="s">
        <v>3</v>
      </c>
      <c r="N289">
        <v>66</v>
      </c>
      <c r="O289">
        <v>0.15965599999999999</v>
      </c>
      <c r="R289" t="s">
        <v>3</v>
      </c>
      <c r="S289">
        <v>66</v>
      </c>
      <c r="T289">
        <v>3.8393999999999998E-2</v>
      </c>
      <c r="V289">
        <v>78</v>
      </c>
      <c r="W289">
        <v>6.0000000000000001E-3</v>
      </c>
      <c r="X289">
        <f>MIN(S289, V289)</f>
        <v>66</v>
      </c>
      <c r="Y289">
        <f>(X289-N289)/N289*100</f>
        <v>0</v>
      </c>
    </row>
    <row r="290" spans="1:25" x14ac:dyDescent="0.3">
      <c r="A290" t="s">
        <v>293</v>
      </c>
      <c r="C290">
        <v>22720</v>
      </c>
      <c r="D290">
        <v>62140</v>
      </c>
      <c r="E290">
        <v>0.47</v>
      </c>
      <c r="H290">
        <v>6958</v>
      </c>
      <c r="I290">
        <v>18184</v>
      </c>
      <c r="J290">
        <v>7.0000000000000007E-2</v>
      </c>
      <c r="M290" t="s">
        <v>3</v>
      </c>
      <c r="N290">
        <v>44</v>
      </c>
      <c r="O290">
        <v>0.13116700000000001</v>
      </c>
      <c r="R290" t="s">
        <v>3</v>
      </c>
      <c r="S290">
        <v>44</v>
      </c>
      <c r="T290">
        <v>1.9807999999999999E-2</v>
      </c>
      <c r="V290">
        <v>48</v>
      </c>
      <c r="W290">
        <v>5.0000000000000001E-3</v>
      </c>
      <c r="X290">
        <f>MIN(S290, V290)</f>
        <v>44</v>
      </c>
      <c r="Y290">
        <f>(X290-N290)/N290*100</f>
        <v>0</v>
      </c>
    </row>
    <row r="291" spans="1:25" x14ac:dyDescent="0.3">
      <c r="A291" t="s">
        <v>294</v>
      </c>
      <c r="C291">
        <v>25758</v>
      </c>
      <c r="D291">
        <v>67800</v>
      </c>
      <c r="E291">
        <v>0.49</v>
      </c>
      <c r="H291">
        <v>10044</v>
      </c>
      <c r="I291">
        <v>25702</v>
      </c>
      <c r="J291">
        <v>0.12</v>
      </c>
      <c r="M291" t="s">
        <v>3</v>
      </c>
      <c r="N291">
        <v>61</v>
      </c>
      <c r="O291">
        <v>0.12911500000000001</v>
      </c>
      <c r="R291" t="s">
        <v>3</v>
      </c>
      <c r="S291">
        <v>61</v>
      </c>
      <c r="T291">
        <v>2.4877E-2</v>
      </c>
      <c r="V291">
        <v>61</v>
      </c>
      <c r="W291">
        <v>5.0000000000000001E-3</v>
      </c>
      <c r="X291">
        <f>MIN(S291, V291)</f>
        <v>61</v>
      </c>
      <c r="Y291">
        <f>(X291-N291)/N291*100</f>
        <v>0</v>
      </c>
    </row>
    <row r="292" spans="1:25" x14ac:dyDescent="0.3">
      <c r="A292" t="s">
        <v>295</v>
      </c>
      <c r="C292">
        <v>25012</v>
      </c>
      <c r="D292">
        <v>69384</v>
      </c>
      <c r="E292">
        <v>0.52</v>
      </c>
      <c r="H292">
        <v>9916</v>
      </c>
      <c r="I292">
        <v>26748</v>
      </c>
      <c r="J292">
        <v>0.12</v>
      </c>
      <c r="M292" t="s">
        <v>3</v>
      </c>
      <c r="N292">
        <v>52</v>
      </c>
      <c r="O292">
        <v>0.14233199999999999</v>
      </c>
      <c r="R292" t="s">
        <v>3</v>
      </c>
      <c r="S292">
        <v>52</v>
      </c>
      <c r="T292">
        <v>3.4049000000000003E-2</v>
      </c>
      <c r="V292">
        <v>66</v>
      </c>
      <c r="W292">
        <v>5.0000000000000001E-3</v>
      </c>
      <c r="X292">
        <f>MIN(S292, V292)</f>
        <v>52</v>
      </c>
      <c r="Y292">
        <f>(X292-N292)/N292*100</f>
        <v>0</v>
      </c>
    </row>
    <row r="293" spans="1:25" x14ac:dyDescent="0.3">
      <c r="A293" t="s">
        <v>296</v>
      </c>
      <c r="C293">
        <v>27692</v>
      </c>
      <c r="D293">
        <v>75362</v>
      </c>
      <c r="E293">
        <v>0.56000000000000005</v>
      </c>
      <c r="H293">
        <v>11431</v>
      </c>
      <c r="I293">
        <v>30316</v>
      </c>
      <c r="J293">
        <v>0.14000000000000001</v>
      </c>
      <c r="M293" t="s">
        <v>3</v>
      </c>
      <c r="N293">
        <v>64</v>
      </c>
      <c r="O293">
        <v>0.15160199999999999</v>
      </c>
      <c r="R293" t="s">
        <v>3</v>
      </c>
      <c r="S293">
        <v>64</v>
      </c>
      <c r="T293">
        <v>3.5564999999999999E-2</v>
      </c>
      <c r="V293">
        <v>70</v>
      </c>
      <c r="W293">
        <v>8.0000000000000002E-3</v>
      </c>
      <c r="X293">
        <f>MIN(S293, V293)</f>
        <v>64</v>
      </c>
      <c r="Y293">
        <f>(X293-N293)/N293*100</f>
        <v>0</v>
      </c>
    </row>
    <row r="294" spans="1:25" x14ac:dyDescent="0.3">
      <c r="A294" t="s">
        <v>297</v>
      </c>
      <c r="C294">
        <v>22338</v>
      </c>
      <c r="D294">
        <v>59831</v>
      </c>
      <c r="E294">
        <v>0.45</v>
      </c>
      <c r="H294">
        <v>7154</v>
      </c>
      <c r="I294">
        <v>18439</v>
      </c>
      <c r="J294">
        <v>0.08</v>
      </c>
      <c r="M294" t="s">
        <v>3</v>
      </c>
      <c r="N294">
        <v>46</v>
      </c>
      <c r="O294">
        <v>0.114472</v>
      </c>
      <c r="R294" t="s">
        <v>3</v>
      </c>
      <c r="S294">
        <v>46</v>
      </c>
      <c r="T294">
        <v>1.7350000000000001E-2</v>
      </c>
      <c r="V294">
        <v>48</v>
      </c>
      <c r="W294">
        <v>5.0000000000000001E-3</v>
      </c>
      <c r="X294">
        <f>MIN(S294, V294)</f>
        <v>46</v>
      </c>
      <c r="Y294">
        <f>(X294-N294)/N294*100</f>
        <v>0</v>
      </c>
    </row>
    <row r="295" spans="1:25" x14ac:dyDescent="0.3">
      <c r="A295" t="s">
        <v>298</v>
      </c>
      <c r="C295">
        <v>24012</v>
      </c>
      <c r="D295">
        <v>68234</v>
      </c>
      <c r="E295">
        <v>0.53</v>
      </c>
      <c r="H295">
        <v>10074</v>
      </c>
      <c r="I295">
        <v>27834</v>
      </c>
      <c r="J295">
        <v>0.13</v>
      </c>
      <c r="M295" t="s">
        <v>3</v>
      </c>
      <c r="N295">
        <v>56</v>
      </c>
      <c r="O295">
        <v>0.14240800000000001</v>
      </c>
      <c r="R295" t="s">
        <v>3</v>
      </c>
      <c r="S295">
        <v>56</v>
      </c>
      <c r="T295">
        <v>3.3600999999999999E-2</v>
      </c>
      <c r="V295">
        <v>72</v>
      </c>
      <c r="W295">
        <v>6.0000000000000001E-3</v>
      </c>
      <c r="X295">
        <f>MIN(S295, V295)</f>
        <v>56</v>
      </c>
      <c r="Y295">
        <f>(X295-N295)/N295*100</f>
        <v>0</v>
      </c>
    </row>
    <row r="296" spans="1:25" x14ac:dyDescent="0.3">
      <c r="A296" t="s">
        <v>299</v>
      </c>
      <c r="C296">
        <v>24168</v>
      </c>
      <c r="D296">
        <v>64944</v>
      </c>
      <c r="E296">
        <v>0.48</v>
      </c>
      <c r="H296">
        <v>9728</v>
      </c>
      <c r="I296">
        <v>25424</v>
      </c>
      <c r="J296">
        <v>0.12</v>
      </c>
      <c r="M296" t="s">
        <v>3</v>
      </c>
      <c r="N296">
        <v>56</v>
      </c>
      <c r="O296">
        <v>0.124693</v>
      </c>
      <c r="R296" t="s">
        <v>3</v>
      </c>
      <c r="S296">
        <v>56</v>
      </c>
      <c r="T296">
        <v>2.7414000000000001E-2</v>
      </c>
      <c r="V296">
        <v>63</v>
      </c>
      <c r="W296">
        <v>5.0000000000000001E-3</v>
      </c>
      <c r="X296">
        <f>MIN(S296, V296)</f>
        <v>56</v>
      </c>
      <c r="Y296">
        <f>(X296-N296)/N296*100</f>
        <v>0</v>
      </c>
    </row>
    <row r="297" spans="1:25" x14ac:dyDescent="0.3">
      <c r="A297" t="s">
        <v>300</v>
      </c>
      <c r="C297">
        <v>28674</v>
      </c>
      <c r="D297">
        <v>79145</v>
      </c>
      <c r="E297">
        <v>0.59</v>
      </c>
      <c r="H297">
        <v>9882</v>
      </c>
      <c r="I297">
        <v>26365</v>
      </c>
      <c r="J297">
        <v>0.11</v>
      </c>
      <c r="M297" t="s">
        <v>3</v>
      </c>
      <c r="N297">
        <v>58</v>
      </c>
      <c r="O297">
        <v>0.15104200000000001</v>
      </c>
      <c r="R297" t="s">
        <v>3</v>
      </c>
      <c r="S297">
        <v>58</v>
      </c>
      <c r="T297">
        <v>2.5850000000000001E-2</v>
      </c>
      <c r="V297">
        <v>60</v>
      </c>
      <c r="W297">
        <v>4.0000000000000001E-3</v>
      </c>
      <c r="X297">
        <f>MIN(S297, V297)</f>
        <v>58</v>
      </c>
      <c r="Y297">
        <f>(X297-N297)/N297*100</f>
        <v>0</v>
      </c>
    </row>
    <row r="298" spans="1:25" x14ac:dyDescent="0.3">
      <c r="A298" t="s">
        <v>301</v>
      </c>
      <c r="C298">
        <v>21320</v>
      </c>
      <c r="D298">
        <v>57616</v>
      </c>
      <c r="E298">
        <v>0.41</v>
      </c>
      <c r="H298">
        <v>9750</v>
      </c>
      <c r="I298">
        <v>25665</v>
      </c>
      <c r="J298">
        <v>0.12</v>
      </c>
      <c r="M298" t="s">
        <v>3</v>
      </c>
      <c r="N298">
        <v>54</v>
      </c>
      <c r="O298">
        <v>0.10655199999999999</v>
      </c>
      <c r="R298" t="s">
        <v>3</v>
      </c>
      <c r="S298">
        <v>54</v>
      </c>
      <c r="T298">
        <v>2.9342E-2</v>
      </c>
      <c r="V298">
        <v>74</v>
      </c>
      <c r="W298">
        <v>4.0000000000000001E-3</v>
      </c>
      <c r="X298">
        <f>MIN(S298, V298)</f>
        <v>54</v>
      </c>
      <c r="Y298">
        <f>(X298-N298)/N298*100</f>
        <v>0</v>
      </c>
    </row>
    <row r="299" spans="1:25" x14ac:dyDescent="0.3">
      <c r="A299" t="s">
        <v>302</v>
      </c>
      <c r="C299">
        <v>55094</v>
      </c>
      <c r="D299">
        <v>125727</v>
      </c>
      <c r="E299">
        <v>0.8</v>
      </c>
      <c r="H299">
        <v>35152</v>
      </c>
      <c r="I299">
        <v>79766</v>
      </c>
      <c r="J299">
        <v>0.49</v>
      </c>
      <c r="M299" t="s">
        <v>3</v>
      </c>
      <c r="N299">
        <v>80</v>
      </c>
      <c r="O299">
        <v>0.74381399999999998</v>
      </c>
      <c r="R299" t="s">
        <v>3</v>
      </c>
      <c r="S299">
        <v>80</v>
      </c>
      <c r="T299">
        <v>0.28981099999999999</v>
      </c>
      <c r="V299">
        <v>103</v>
      </c>
      <c r="W299">
        <v>4.0000000000000001E-3</v>
      </c>
      <c r="X299">
        <f>MIN(S299, V299)</f>
        <v>80</v>
      </c>
      <c r="Y299">
        <f>(X299-N299)/N299*100</f>
        <v>0</v>
      </c>
    </row>
    <row r="300" spans="1:25" x14ac:dyDescent="0.3">
      <c r="A300" t="s">
        <v>303</v>
      </c>
      <c r="C300">
        <v>51997</v>
      </c>
      <c r="D300">
        <v>120696</v>
      </c>
      <c r="E300">
        <v>0.79</v>
      </c>
      <c r="H300">
        <v>29348</v>
      </c>
      <c r="I300">
        <v>67588</v>
      </c>
      <c r="J300">
        <v>0.38</v>
      </c>
      <c r="M300" t="s">
        <v>3</v>
      </c>
      <c r="N300">
        <v>79</v>
      </c>
      <c r="O300">
        <v>0.88979699999999995</v>
      </c>
      <c r="R300" t="s">
        <v>3</v>
      </c>
      <c r="S300">
        <v>79</v>
      </c>
      <c r="T300">
        <v>0.49242599999999997</v>
      </c>
      <c r="V300">
        <v>91</v>
      </c>
      <c r="W300">
        <v>4.0000000000000001E-3</v>
      </c>
      <c r="X300">
        <f>MIN(S300, V300)</f>
        <v>79</v>
      </c>
      <c r="Y300">
        <f>(X300-N300)/N300*100</f>
        <v>0</v>
      </c>
    </row>
    <row r="301" spans="1:25" x14ac:dyDescent="0.3">
      <c r="A301" t="s">
        <v>304</v>
      </c>
      <c r="C301">
        <v>57399</v>
      </c>
      <c r="D301">
        <v>128835</v>
      </c>
      <c r="E301">
        <v>0.81</v>
      </c>
      <c r="H301">
        <v>33573</v>
      </c>
      <c r="I301">
        <v>74847</v>
      </c>
      <c r="J301">
        <v>0.46</v>
      </c>
      <c r="M301" t="s">
        <v>3</v>
      </c>
      <c r="N301">
        <v>69</v>
      </c>
      <c r="O301">
        <v>0.45846300000000001</v>
      </c>
      <c r="R301" t="s">
        <v>3</v>
      </c>
      <c r="S301">
        <v>69</v>
      </c>
      <c r="T301">
        <v>0.24537300000000001</v>
      </c>
      <c r="V301">
        <v>92</v>
      </c>
      <c r="W301">
        <v>4.0000000000000001E-3</v>
      </c>
      <c r="X301">
        <f>MIN(S301, V301)</f>
        <v>69</v>
      </c>
      <c r="Y301">
        <f>(X301-N301)/N301*100</f>
        <v>0</v>
      </c>
    </row>
    <row r="302" spans="1:25" x14ac:dyDescent="0.3">
      <c r="A302" t="s">
        <v>305</v>
      </c>
      <c r="C302">
        <v>54230</v>
      </c>
      <c r="D302">
        <v>127058</v>
      </c>
      <c r="E302">
        <v>0.83</v>
      </c>
      <c r="H302">
        <v>29986</v>
      </c>
      <c r="I302">
        <v>69678</v>
      </c>
      <c r="J302">
        <v>0.38</v>
      </c>
      <c r="M302" t="s">
        <v>3</v>
      </c>
      <c r="N302">
        <v>76</v>
      </c>
      <c r="O302">
        <v>2.850311</v>
      </c>
      <c r="R302" t="s">
        <v>3</v>
      </c>
      <c r="S302">
        <v>76</v>
      </c>
      <c r="T302">
        <v>1.7827090000000001</v>
      </c>
      <c r="V302">
        <v>93</v>
      </c>
      <c r="W302">
        <v>5.0000000000000001E-3</v>
      </c>
      <c r="X302">
        <f>MIN(S302, V302)</f>
        <v>76</v>
      </c>
      <c r="Y302">
        <f>(X302-N302)/N302*100</f>
        <v>0</v>
      </c>
    </row>
    <row r="303" spans="1:25" x14ac:dyDescent="0.3">
      <c r="A303" t="s">
        <v>306</v>
      </c>
      <c r="C303">
        <v>56536</v>
      </c>
      <c r="D303">
        <v>137737</v>
      </c>
      <c r="E303">
        <v>0.94</v>
      </c>
      <c r="H303">
        <v>35816</v>
      </c>
      <c r="I303">
        <v>86707</v>
      </c>
      <c r="J303">
        <v>0.56000000000000005</v>
      </c>
      <c r="M303" t="s">
        <v>3</v>
      </c>
      <c r="N303">
        <v>81</v>
      </c>
      <c r="O303">
        <v>1.41797</v>
      </c>
      <c r="R303" t="s">
        <v>3</v>
      </c>
      <c r="S303">
        <v>81</v>
      </c>
      <c r="T303">
        <v>0.69465100000000002</v>
      </c>
      <c r="V303">
        <v>120</v>
      </c>
      <c r="W303">
        <v>5.0000000000000001E-3</v>
      </c>
      <c r="X303">
        <f>MIN(S303, V303)</f>
        <v>81</v>
      </c>
      <c r="Y303">
        <f>(X303-N303)/N303*100</f>
        <v>0</v>
      </c>
    </row>
    <row r="304" spans="1:25" x14ac:dyDescent="0.3">
      <c r="A304" t="s">
        <v>307</v>
      </c>
      <c r="C304">
        <v>64675</v>
      </c>
      <c r="D304">
        <v>155832</v>
      </c>
      <c r="E304">
        <v>1.08</v>
      </c>
      <c r="H304">
        <v>33150</v>
      </c>
      <c r="I304">
        <v>79008</v>
      </c>
      <c r="J304">
        <v>0.44</v>
      </c>
      <c r="M304" t="s">
        <v>3</v>
      </c>
      <c r="N304">
        <v>80</v>
      </c>
      <c r="O304">
        <v>0.84333400000000003</v>
      </c>
      <c r="R304" t="s">
        <v>3</v>
      </c>
      <c r="S304">
        <v>80</v>
      </c>
      <c r="T304">
        <v>0.58055599999999996</v>
      </c>
      <c r="V304">
        <v>101</v>
      </c>
      <c r="W304">
        <v>4.0000000000000001E-3</v>
      </c>
      <c r="X304">
        <f>MIN(S304, V304)</f>
        <v>80</v>
      </c>
      <c r="Y304">
        <f>(X304-N304)/N304*100</f>
        <v>0</v>
      </c>
    </row>
    <row r="305" spans="1:25" x14ac:dyDescent="0.3">
      <c r="A305" t="s">
        <v>308</v>
      </c>
      <c r="C305">
        <v>56416</v>
      </c>
      <c r="D305">
        <v>131194</v>
      </c>
      <c r="E305">
        <v>0.86</v>
      </c>
      <c r="H305">
        <v>31816</v>
      </c>
      <c r="I305">
        <v>73369</v>
      </c>
      <c r="J305">
        <v>0.46</v>
      </c>
      <c r="M305" t="s">
        <v>3</v>
      </c>
      <c r="N305">
        <v>72</v>
      </c>
      <c r="O305">
        <v>0.93874199999999997</v>
      </c>
      <c r="R305" t="s">
        <v>3</v>
      </c>
      <c r="S305">
        <v>72</v>
      </c>
      <c r="T305">
        <v>0.54516600000000004</v>
      </c>
      <c r="V305">
        <v>96</v>
      </c>
      <c r="W305">
        <v>5.0000000000000001E-3</v>
      </c>
      <c r="X305">
        <f>MIN(S305, V305)</f>
        <v>72</v>
      </c>
      <c r="Y305">
        <f>(X305-N305)/N305*100</f>
        <v>0</v>
      </c>
    </row>
    <row r="306" spans="1:25" x14ac:dyDescent="0.3">
      <c r="A306" t="s">
        <v>309</v>
      </c>
      <c r="C306">
        <v>49856</v>
      </c>
      <c r="D306">
        <v>116342</v>
      </c>
      <c r="E306">
        <v>0.76</v>
      </c>
      <c r="H306">
        <v>33440</v>
      </c>
      <c r="I306">
        <v>77624</v>
      </c>
      <c r="J306">
        <v>0.45</v>
      </c>
      <c r="M306" t="s">
        <v>3</v>
      </c>
      <c r="N306">
        <v>92</v>
      </c>
      <c r="O306">
        <v>3.2770700000000001</v>
      </c>
      <c r="R306" t="s">
        <v>3</v>
      </c>
      <c r="S306">
        <v>92</v>
      </c>
      <c r="T306">
        <v>4.3417349999999999</v>
      </c>
      <c r="V306">
        <v>109</v>
      </c>
      <c r="W306">
        <v>5.0000000000000001E-3</v>
      </c>
      <c r="X306">
        <f>MIN(S306, V306)</f>
        <v>92</v>
      </c>
      <c r="Y306">
        <f>(X306-N306)/N306*100</f>
        <v>0</v>
      </c>
    </row>
    <row r="307" spans="1:25" x14ac:dyDescent="0.3">
      <c r="A307" t="s">
        <v>310</v>
      </c>
      <c r="C307">
        <v>50132</v>
      </c>
      <c r="D307">
        <v>117653</v>
      </c>
      <c r="E307">
        <v>0.77</v>
      </c>
      <c r="H307">
        <v>35636</v>
      </c>
      <c r="I307">
        <v>83237</v>
      </c>
      <c r="J307">
        <v>0.49</v>
      </c>
      <c r="M307" t="s">
        <v>3</v>
      </c>
      <c r="N307">
        <v>72</v>
      </c>
      <c r="O307">
        <v>0.75946499999999995</v>
      </c>
      <c r="R307" t="s">
        <v>3</v>
      </c>
      <c r="S307">
        <v>72</v>
      </c>
      <c r="T307">
        <v>0.38628099999999999</v>
      </c>
      <c r="V307">
        <v>117</v>
      </c>
      <c r="W307">
        <v>5.0000000000000001E-3</v>
      </c>
      <c r="X307">
        <f>MIN(S307, V307)</f>
        <v>72</v>
      </c>
      <c r="Y307">
        <f>(X307-N307)/N307*100</f>
        <v>0</v>
      </c>
    </row>
    <row r="308" spans="1:25" x14ac:dyDescent="0.3">
      <c r="A308" t="s">
        <v>311</v>
      </c>
      <c r="C308">
        <v>37125</v>
      </c>
      <c r="D308">
        <v>82704</v>
      </c>
      <c r="E308">
        <v>0.49</v>
      </c>
      <c r="H308">
        <v>20790</v>
      </c>
      <c r="I308">
        <v>45964</v>
      </c>
      <c r="J308">
        <v>0.25</v>
      </c>
      <c r="M308" t="s">
        <v>3</v>
      </c>
      <c r="N308">
        <v>54</v>
      </c>
      <c r="O308">
        <v>0.31899100000000002</v>
      </c>
      <c r="R308" t="s">
        <v>3</v>
      </c>
      <c r="S308">
        <v>54</v>
      </c>
      <c r="T308">
        <v>0.20680899999999999</v>
      </c>
      <c r="V308">
        <v>69</v>
      </c>
      <c r="W308">
        <v>4.0000000000000001E-3</v>
      </c>
      <c r="X308">
        <f>MIN(S308, V308)</f>
        <v>54</v>
      </c>
      <c r="Y308">
        <f>(X308-N308)/N308*100</f>
        <v>0</v>
      </c>
    </row>
    <row r="309" spans="1:25" x14ac:dyDescent="0.3">
      <c r="A309" t="s">
        <v>312</v>
      </c>
      <c r="C309">
        <v>20860</v>
      </c>
      <c r="D309">
        <v>51930</v>
      </c>
      <c r="E309">
        <v>0.36</v>
      </c>
      <c r="H309">
        <v>6860</v>
      </c>
      <c r="I309">
        <v>16430</v>
      </c>
      <c r="J309">
        <v>7.0000000000000007E-2</v>
      </c>
      <c r="M309" t="s">
        <v>3</v>
      </c>
      <c r="N309">
        <v>48</v>
      </c>
      <c r="O309">
        <v>9.6211000000000005E-2</v>
      </c>
      <c r="R309" t="s">
        <v>3</v>
      </c>
      <c r="S309">
        <v>48</v>
      </c>
      <c r="T309">
        <v>1.4756999999999999E-2</v>
      </c>
      <c r="V309">
        <v>48</v>
      </c>
      <c r="W309">
        <v>3.0000000000000001E-3</v>
      </c>
      <c r="X309">
        <f>MIN(S309, V309)</f>
        <v>48</v>
      </c>
      <c r="Y309">
        <f>(X309-N309)/N309*100</f>
        <v>0</v>
      </c>
    </row>
    <row r="310" spans="1:25" x14ac:dyDescent="0.3">
      <c r="A310" t="s">
        <v>313</v>
      </c>
      <c r="C310">
        <v>65048</v>
      </c>
      <c r="D310">
        <v>147929</v>
      </c>
      <c r="E310">
        <v>0.98</v>
      </c>
      <c r="H310">
        <v>23688</v>
      </c>
      <c r="I310">
        <v>52999</v>
      </c>
      <c r="J310">
        <v>0.28999999999999998</v>
      </c>
      <c r="M310" t="s">
        <v>3</v>
      </c>
      <c r="N310">
        <v>57</v>
      </c>
      <c r="O310">
        <v>0.39105200000000001</v>
      </c>
      <c r="R310" t="s">
        <v>3</v>
      </c>
      <c r="S310">
        <v>57</v>
      </c>
      <c r="T310">
        <v>8.3292000000000005E-2</v>
      </c>
      <c r="V310">
        <v>62</v>
      </c>
      <c r="W310">
        <v>5.0000000000000001E-3</v>
      </c>
      <c r="X310">
        <f>MIN(S310, V310)</f>
        <v>57</v>
      </c>
      <c r="Y310">
        <f>(X310-N310)/N310*100</f>
        <v>0</v>
      </c>
    </row>
    <row r="311" spans="1:25" x14ac:dyDescent="0.3">
      <c r="A311" t="s">
        <v>314</v>
      </c>
      <c r="C311">
        <v>58344</v>
      </c>
      <c r="D311">
        <v>129120</v>
      </c>
      <c r="E311">
        <v>0.81</v>
      </c>
      <c r="H311">
        <v>23936</v>
      </c>
      <c r="I311">
        <v>52300</v>
      </c>
      <c r="J311">
        <v>0.28000000000000003</v>
      </c>
      <c r="M311" t="s">
        <v>3</v>
      </c>
      <c r="N311">
        <v>48</v>
      </c>
      <c r="O311">
        <v>0.36769800000000002</v>
      </c>
      <c r="R311" t="s">
        <v>3</v>
      </c>
      <c r="S311">
        <v>48</v>
      </c>
      <c r="T311">
        <v>0.116463</v>
      </c>
      <c r="V311">
        <v>63</v>
      </c>
      <c r="W311">
        <v>5.0000000000000001E-3</v>
      </c>
      <c r="X311">
        <f>MIN(S311, V311)</f>
        <v>48</v>
      </c>
      <c r="Y311">
        <f>(X311-N311)/N311*100</f>
        <v>0</v>
      </c>
    </row>
    <row r="312" spans="1:25" x14ac:dyDescent="0.3">
      <c r="A312" t="s">
        <v>315</v>
      </c>
      <c r="C312">
        <v>68475</v>
      </c>
      <c r="D312">
        <v>150824</v>
      </c>
      <c r="E312">
        <v>0.96</v>
      </c>
      <c r="H312">
        <v>25730</v>
      </c>
      <c r="I312">
        <v>55858</v>
      </c>
      <c r="J312">
        <v>0.3</v>
      </c>
      <c r="M312" t="s">
        <v>3</v>
      </c>
      <c r="N312">
        <v>54</v>
      </c>
      <c r="O312">
        <v>0.32301200000000002</v>
      </c>
      <c r="R312" t="s">
        <v>3</v>
      </c>
      <c r="S312">
        <v>54</v>
      </c>
      <c r="T312">
        <v>9.1466000000000006E-2</v>
      </c>
      <c r="V312">
        <v>61</v>
      </c>
      <c r="W312">
        <v>5.0000000000000001E-3</v>
      </c>
      <c r="X312">
        <f>MIN(S312, V312)</f>
        <v>54</v>
      </c>
      <c r="Y312">
        <f>(X312-N312)/N312*100</f>
        <v>0</v>
      </c>
    </row>
    <row r="313" spans="1:25" x14ac:dyDescent="0.3">
      <c r="A313" t="s">
        <v>316</v>
      </c>
      <c r="C313">
        <v>62016</v>
      </c>
      <c r="D313">
        <v>134381</v>
      </c>
      <c r="E313">
        <v>0.81</v>
      </c>
      <c r="H313">
        <v>31824</v>
      </c>
      <c r="I313">
        <v>68373</v>
      </c>
      <c r="J313">
        <v>0.41</v>
      </c>
      <c r="M313" t="s">
        <v>3</v>
      </c>
      <c r="N313">
        <v>58</v>
      </c>
      <c r="O313">
        <v>0.23244799999999999</v>
      </c>
      <c r="R313" t="s">
        <v>3</v>
      </c>
      <c r="S313">
        <v>58</v>
      </c>
      <c r="T313">
        <v>0.10467799999999999</v>
      </c>
      <c r="V313">
        <v>77</v>
      </c>
      <c r="W313">
        <v>4.0000000000000001E-3</v>
      </c>
      <c r="X313">
        <f>MIN(S313, V313)</f>
        <v>58</v>
      </c>
      <c r="Y313">
        <f>(X313-N313)/N313*100</f>
        <v>0</v>
      </c>
    </row>
    <row r="314" spans="1:25" x14ac:dyDescent="0.3">
      <c r="A314" t="s">
        <v>317</v>
      </c>
      <c r="C314">
        <v>82212</v>
      </c>
      <c r="D314">
        <v>184890</v>
      </c>
      <c r="E314">
        <v>1.23</v>
      </c>
      <c r="H314">
        <v>34476</v>
      </c>
      <c r="I314">
        <v>76674</v>
      </c>
      <c r="J314">
        <v>0.41</v>
      </c>
      <c r="M314" t="s">
        <v>3</v>
      </c>
      <c r="N314">
        <v>59</v>
      </c>
      <c r="O314">
        <v>0.48068699999999998</v>
      </c>
      <c r="R314" t="s">
        <v>3</v>
      </c>
      <c r="S314">
        <v>59</v>
      </c>
      <c r="T314">
        <v>0.14840200000000001</v>
      </c>
      <c r="V314">
        <v>77</v>
      </c>
      <c r="W314">
        <v>6.0000000000000001E-3</v>
      </c>
      <c r="X314">
        <f>MIN(S314, V314)</f>
        <v>59</v>
      </c>
      <c r="Y314">
        <f>(X314-N314)/N314*100</f>
        <v>0</v>
      </c>
    </row>
    <row r="315" spans="1:25" x14ac:dyDescent="0.3">
      <c r="A315" t="s">
        <v>318</v>
      </c>
      <c r="C315">
        <v>80410</v>
      </c>
      <c r="D315">
        <v>181149</v>
      </c>
      <c r="E315">
        <v>1.2</v>
      </c>
      <c r="H315">
        <v>33540</v>
      </c>
      <c r="I315">
        <v>74656</v>
      </c>
      <c r="J315">
        <v>0.4</v>
      </c>
      <c r="M315" t="s">
        <v>3</v>
      </c>
      <c r="N315">
        <v>71</v>
      </c>
      <c r="O315">
        <v>0.80738500000000002</v>
      </c>
      <c r="R315" t="s">
        <v>3</v>
      </c>
      <c r="S315">
        <v>71</v>
      </c>
      <c r="T315">
        <v>0.13521900000000001</v>
      </c>
      <c r="V315">
        <v>77</v>
      </c>
      <c r="W315">
        <v>4.0000000000000001E-3</v>
      </c>
      <c r="X315">
        <f>MIN(S315, V315)</f>
        <v>71</v>
      </c>
      <c r="Y315">
        <f>(X315-N315)/N315*100</f>
        <v>0</v>
      </c>
    </row>
    <row r="316" spans="1:25" x14ac:dyDescent="0.3">
      <c r="A316" t="s">
        <v>319</v>
      </c>
      <c r="C316">
        <v>63070</v>
      </c>
      <c r="D316">
        <v>142977</v>
      </c>
      <c r="E316">
        <v>0.94</v>
      </c>
      <c r="H316">
        <v>28567</v>
      </c>
      <c r="I316">
        <v>64020</v>
      </c>
      <c r="J316">
        <v>0.35</v>
      </c>
      <c r="M316" t="s">
        <v>3</v>
      </c>
      <c r="N316">
        <v>59</v>
      </c>
      <c r="O316">
        <v>0.44224400000000003</v>
      </c>
      <c r="R316" t="s">
        <v>3</v>
      </c>
      <c r="S316">
        <v>59</v>
      </c>
      <c r="T316">
        <v>0.158967</v>
      </c>
      <c r="V316">
        <v>76</v>
      </c>
      <c r="W316">
        <v>5.0000000000000001E-3</v>
      </c>
      <c r="X316">
        <f>MIN(S316, V316)</f>
        <v>59</v>
      </c>
      <c r="Y316">
        <f>(X316-N316)/N316*100</f>
        <v>0</v>
      </c>
    </row>
    <row r="317" spans="1:25" x14ac:dyDescent="0.3">
      <c r="A317" t="s">
        <v>320</v>
      </c>
      <c r="C317">
        <v>61138</v>
      </c>
      <c r="D317">
        <v>135281</v>
      </c>
      <c r="E317">
        <v>0.84</v>
      </c>
      <c r="H317">
        <v>26996</v>
      </c>
      <c r="I317">
        <v>59085</v>
      </c>
      <c r="J317">
        <v>0.36</v>
      </c>
      <c r="M317" t="s">
        <v>3</v>
      </c>
      <c r="N317">
        <v>64</v>
      </c>
      <c r="O317">
        <v>0.220724</v>
      </c>
      <c r="R317" t="s">
        <v>3</v>
      </c>
      <c r="S317">
        <v>64</v>
      </c>
      <c r="T317">
        <v>6.8368999999999999E-2</v>
      </c>
      <c r="V317">
        <v>67</v>
      </c>
      <c r="W317">
        <v>6.0000000000000001E-3</v>
      </c>
      <c r="X317">
        <f>MIN(S317, V317)</f>
        <v>64</v>
      </c>
      <c r="Y317">
        <f>(X317-N317)/N317*100</f>
        <v>0</v>
      </c>
    </row>
    <row r="318" spans="1:25" x14ac:dyDescent="0.3">
      <c r="A318" t="s">
        <v>321</v>
      </c>
      <c r="C318">
        <v>70140</v>
      </c>
      <c r="D318">
        <v>154911</v>
      </c>
      <c r="E318">
        <v>0.98</v>
      </c>
      <c r="H318">
        <v>31080</v>
      </c>
      <c r="I318">
        <v>67956</v>
      </c>
      <c r="J318">
        <v>0.37</v>
      </c>
      <c r="M318" t="s">
        <v>3</v>
      </c>
      <c r="N318">
        <v>58</v>
      </c>
      <c r="O318">
        <v>0.55742400000000003</v>
      </c>
      <c r="R318" t="s">
        <v>3</v>
      </c>
      <c r="S318">
        <v>58</v>
      </c>
      <c r="T318">
        <v>0.14463799999999999</v>
      </c>
      <c r="V318">
        <v>73</v>
      </c>
      <c r="W318">
        <v>4.0000000000000001E-3</v>
      </c>
      <c r="X318">
        <f>MIN(S318, V318)</f>
        <v>58</v>
      </c>
      <c r="Y318">
        <f>(X318-N318)/N318*100</f>
        <v>0</v>
      </c>
    </row>
    <row r="319" spans="1:25" x14ac:dyDescent="0.3">
      <c r="A319" t="s">
        <v>322</v>
      </c>
      <c r="C319">
        <v>68913</v>
      </c>
      <c r="D319">
        <v>155106</v>
      </c>
      <c r="E319">
        <v>1.01</v>
      </c>
      <c r="H319">
        <v>29822</v>
      </c>
      <c r="I319">
        <v>66351</v>
      </c>
      <c r="J319">
        <v>0.36</v>
      </c>
      <c r="M319" t="s">
        <v>3</v>
      </c>
      <c r="N319">
        <v>63</v>
      </c>
      <c r="O319">
        <v>0.55801400000000001</v>
      </c>
      <c r="R319" t="s">
        <v>3</v>
      </c>
      <c r="S319">
        <v>63</v>
      </c>
      <c r="T319">
        <v>0.13060099999999999</v>
      </c>
      <c r="V319">
        <v>73</v>
      </c>
      <c r="W319">
        <v>6.0000000000000001E-3</v>
      </c>
      <c r="X319">
        <f>MIN(S319, V319)</f>
        <v>63</v>
      </c>
      <c r="Y319">
        <f>(X319-N319)/N319*100</f>
        <v>0</v>
      </c>
    </row>
    <row r="320" spans="1:25" x14ac:dyDescent="0.3">
      <c r="A320" t="s">
        <v>323</v>
      </c>
      <c r="C320">
        <v>21216</v>
      </c>
      <c r="D320">
        <v>55730</v>
      </c>
      <c r="E320">
        <v>0.38</v>
      </c>
      <c r="H320">
        <v>8704</v>
      </c>
      <c r="I320">
        <v>22242</v>
      </c>
      <c r="J320">
        <v>0.1</v>
      </c>
      <c r="M320" t="s">
        <v>3</v>
      </c>
      <c r="N320">
        <v>44</v>
      </c>
      <c r="O320">
        <v>0.101228</v>
      </c>
      <c r="R320" t="s">
        <v>3</v>
      </c>
      <c r="S320">
        <v>44</v>
      </c>
      <c r="T320">
        <v>2.3899E-2</v>
      </c>
      <c r="V320">
        <v>63</v>
      </c>
      <c r="W320">
        <v>5.0000000000000001E-3</v>
      </c>
      <c r="X320">
        <f>MIN(S320, V320)</f>
        <v>44</v>
      </c>
      <c r="Y320">
        <f>(X320-N320)/N320*100</f>
        <v>0</v>
      </c>
    </row>
    <row r="321" spans="1:25" x14ac:dyDescent="0.3">
      <c r="A321" t="s">
        <v>324</v>
      </c>
      <c r="C321">
        <v>60897</v>
      </c>
      <c r="D321">
        <v>135151</v>
      </c>
      <c r="E321">
        <v>0.84</v>
      </c>
      <c r="H321">
        <v>29491</v>
      </c>
      <c r="I321">
        <v>64795</v>
      </c>
      <c r="J321">
        <v>0.39</v>
      </c>
      <c r="M321" t="s">
        <v>3</v>
      </c>
      <c r="N321">
        <v>60</v>
      </c>
      <c r="O321">
        <v>0.25362000000000001</v>
      </c>
      <c r="R321" t="s">
        <v>3</v>
      </c>
      <c r="S321">
        <v>60</v>
      </c>
      <c r="T321">
        <v>8.7760000000000005E-2</v>
      </c>
      <c r="V321">
        <v>76</v>
      </c>
      <c r="W321">
        <v>5.0000000000000001E-3</v>
      </c>
      <c r="X321">
        <f>MIN(S321, V321)</f>
        <v>60</v>
      </c>
      <c r="Y321">
        <f>(X321-N321)/N321*100</f>
        <v>0</v>
      </c>
    </row>
    <row r="322" spans="1:25" x14ac:dyDescent="0.3">
      <c r="A322" t="s">
        <v>325</v>
      </c>
      <c r="C322">
        <v>88236</v>
      </c>
      <c r="D322">
        <v>190101</v>
      </c>
      <c r="E322">
        <v>1.22</v>
      </c>
      <c r="H322">
        <v>34371</v>
      </c>
      <c r="I322">
        <v>73236</v>
      </c>
      <c r="J322">
        <v>0.39</v>
      </c>
      <c r="M322" t="s">
        <v>3</v>
      </c>
      <c r="N322">
        <v>55</v>
      </c>
      <c r="O322">
        <v>0.267484</v>
      </c>
      <c r="R322" t="s">
        <v>3</v>
      </c>
      <c r="S322">
        <v>55</v>
      </c>
      <c r="T322">
        <v>7.6054999999999998E-2</v>
      </c>
      <c r="V322">
        <v>66</v>
      </c>
      <c r="W322">
        <v>5.0000000000000001E-3</v>
      </c>
      <c r="X322">
        <f>MIN(S322, V322)</f>
        <v>55</v>
      </c>
      <c r="Y322">
        <f>(X322-N322)/N322*100</f>
        <v>0</v>
      </c>
    </row>
    <row r="323" spans="1:25" x14ac:dyDescent="0.3">
      <c r="A323" t="s">
        <v>326</v>
      </c>
      <c r="C323">
        <v>66825</v>
      </c>
      <c r="D323">
        <v>148043</v>
      </c>
      <c r="E323">
        <v>0.97</v>
      </c>
      <c r="H323">
        <v>29160</v>
      </c>
      <c r="I323">
        <v>63878</v>
      </c>
      <c r="J323">
        <v>0.35</v>
      </c>
      <c r="M323" t="s">
        <v>3</v>
      </c>
      <c r="N323">
        <v>54</v>
      </c>
      <c r="O323">
        <v>0.21349299999999999</v>
      </c>
      <c r="R323" t="s">
        <v>3</v>
      </c>
      <c r="S323">
        <v>54</v>
      </c>
      <c r="T323">
        <v>6.3893000000000005E-2</v>
      </c>
      <c r="V323">
        <v>71</v>
      </c>
      <c r="W323">
        <v>5.0000000000000001E-3</v>
      </c>
      <c r="X323">
        <f>MIN(S323, V323)</f>
        <v>54</v>
      </c>
      <c r="Y323">
        <f>(X323-N323)/N323*100</f>
        <v>0</v>
      </c>
    </row>
    <row r="324" spans="1:25" x14ac:dyDescent="0.3">
      <c r="A324" t="s">
        <v>327</v>
      </c>
      <c r="C324">
        <v>79292</v>
      </c>
      <c r="D324">
        <v>174550</v>
      </c>
      <c r="E324">
        <v>1.08</v>
      </c>
      <c r="H324">
        <v>33653</v>
      </c>
      <c r="I324">
        <v>73273</v>
      </c>
      <c r="J324">
        <v>0.44</v>
      </c>
      <c r="M324" t="s">
        <v>3</v>
      </c>
      <c r="N324">
        <v>54</v>
      </c>
      <c r="O324">
        <v>0.30658600000000003</v>
      </c>
      <c r="R324" t="s">
        <v>3</v>
      </c>
      <c r="S324">
        <v>54</v>
      </c>
      <c r="T324">
        <v>0.116117</v>
      </c>
      <c r="V324">
        <v>72</v>
      </c>
      <c r="W324">
        <v>5.0000000000000001E-3</v>
      </c>
      <c r="X324">
        <f>MIN(S324, V324)</f>
        <v>54</v>
      </c>
      <c r="Y324">
        <f>(X324-N324)/N324*100</f>
        <v>0</v>
      </c>
    </row>
    <row r="325" spans="1:25" x14ac:dyDescent="0.3">
      <c r="A325" t="s">
        <v>328</v>
      </c>
      <c r="C325">
        <v>81984</v>
      </c>
      <c r="D325">
        <v>181858</v>
      </c>
      <c r="E325">
        <v>1.1599999999999999</v>
      </c>
      <c r="H325">
        <v>32704</v>
      </c>
      <c r="I325">
        <v>71638</v>
      </c>
      <c r="J325">
        <v>0.44</v>
      </c>
      <c r="M325" t="s">
        <v>3</v>
      </c>
      <c r="N325">
        <v>53</v>
      </c>
      <c r="O325">
        <v>0.271426</v>
      </c>
      <c r="R325" t="s">
        <v>3</v>
      </c>
      <c r="S325">
        <v>53</v>
      </c>
      <c r="T325">
        <v>7.8231999999999996E-2</v>
      </c>
      <c r="V325">
        <v>72</v>
      </c>
      <c r="W325">
        <v>4.0000000000000001E-3</v>
      </c>
      <c r="X325">
        <f>MIN(S325, V325)</f>
        <v>53</v>
      </c>
      <c r="Y325">
        <f>(X325-N325)/N325*100</f>
        <v>0</v>
      </c>
    </row>
    <row r="326" spans="1:25" x14ac:dyDescent="0.3">
      <c r="A326" t="s">
        <v>329</v>
      </c>
      <c r="C326">
        <v>76230</v>
      </c>
      <c r="D326">
        <v>165679</v>
      </c>
      <c r="E326">
        <v>1.03</v>
      </c>
      <c r="H326">
        <v>25872</v>
      </c>
      <c r="I326">
        <v>55371</v>
      </c>
      <c r="J326">
        <v>0.28999999999999998</v>
      </c>
      <c r="M326" t="s">
        <v>3</v>
      </c>
      <c r="N326">
        <v>55</v>
      </c>
      <c r="O326">
        <v>0.234121</v>
      </c>
      <c r="R326" t="s">
        <v>3</v>
      </c>
      <c r="S326">
        <v>55</v>
      </c>
      <c r="T326">
        <v>4.6696000000000001E-2</v>
      </c>
      <c r="V326">
        <v>55</v>
      </c>
      <c r="W326">
        <v>3.0000000000000001E-3</v>
      </c>
      <c r="X326">
        <f>MIN(S326, V326)</f>
        <v>55</v>
      </c>
      <c r="Y326">
        <f>(X326-N326)/N326*100</f>
        <v>0</v>
      </c>
    </row>
    <row r="327" spans="1:25" x14ac:dyDescent="0.3">
      <c r="A327" t="s">
        <v>330</v>
      </c>
      <c r="C327">
        <v>83536</v>
      </c>
      <c r="D327">
        <v>187977</v>
      </c>
      <c r="E327">
        <v>1.22</v>
      </c>
      <c r="H327">
        <v>35412</v>
      </c>
      <c r="I327">
        <v>78797</v>
      </c>
      <c r="J327">
        <v>0.49</v>
      </c>
      <c r="M327" t="s">
        <v>3</v>
      </c>
      <c r="N327">
        <v>69</v>
      </c>
      <c r="O327">
        <v>0.30258200000000002</v>
      </c>
      <c r="R327" t="s">
        <v>3</v>
      </c>
      <c r="S327">
        <v>69</v>
      </c>
      <c r="T327">
        <v>9.1888999999999998E-2</v>
      </c>
      <c r="V327">
        <v>77</v>
      </c>
      <c r="W327">
        <v>5.0000000000000001E-3</v>
      </c>
      <c r="X327">
        <f>MIN(S327, V327)</f>
        <v>69</v>
      </c>
      <c r="Y327">
        <f>(X327-N327)/N327*100</f>
        <v>0</v>
      </c>
    </row>
    <row r="328" spans="1:25" x14ac:dyDescent="0.3">
      <c r="A328" t="s">
        <v>331</v>
      </c>
      <c r="C328">
        <v>50820</v>
      </c>
      <c r="D328">
        <v>108545</v>
      </c>
      <c r="E328">
        <v>0.67</v>
      </c>
      <c r="H328">
        <v>22330</v>
      </c>
      <c r="I328">
        <v>47199</v>
      </c>
      <c r="J328">
        <v>0.26</v>
      </c>
      <c r="M328" t="s">
        <v>3</v>
      </c>
      <c r="N328">
        <v>50</v>
      </c>
      <c r="O328">
        <v>0.89602599999999999</v>
      </c>
      <c r="R328" t="s">
        <v>3</v>
      </c>
      <c r="S328">
        <v>50</v>
      </c>
      <c r="T328">
        <v>7.4010999999999993E-2</v>
      </c>
      <c r="V328">
        <v>57</v>
      </c>
      <c r="W328">
        <v>4.0000000000000001E-3</v>
      </c>
      <c r="X328">
        <f>MIN(S328, V328)</f>
        <v>50</v>
      </c>
      <c r="Y328">
        <f>(X328-N328)/N328*100</f>
        <v>0</v>
      </c>
    </row>
    <row r="329" spans="1:25" x14ac:dyDescent="0.3">
      <c r="A329" t="s">
        <v>332</v>
      </c>
      <c r="C329">
        <v>96279</v>
      </c>
      <c r="D329">
        <v>214828</v>
      </c>
      <c r="E329">
        <v>1.43</v>
      </c>
      <c r="H329">
        <v>34009</v>
      </c>
      <c r="I329">
        <v>74818</v>
      </c>
      <c r="J329">
        <v>0.4</v>
      </c>
      <c r="M329" t="s">
        <v>3</v>
      </c>
      <c r="N329">
        <v>63</v>
      </c>
      <c r="O329">
        <v>0.30567</v>
      </c>
      <c r="R329" t="s">
        <v>3</v>
      </c>
      <c r="S329">
        <v>63</v>
      </c>
      <c r="T329">
        <v>7.3208999999999996E-2</v>
      </c>
      <c r="V329">
        <v>70</v>
      </c>
      <c r="W329">
        <v>4.0000000000000001E-3</v>
      </c>
      <c r="X329">
        <f>MIN(S329, V329)</f>
        <v>63</v>
      </c>
      <c r="Y329">
        <f>(X329-N329)/N329*100</f>
        <v>0</v>
      </c>
    </row>
    <row r="330" spans="1:25" x14ac:dyDescent="0.3">
      <c r="A330" t="s">
        <v>333</v>
      </c>
      <c r="C330">
        <v>84606</v>
      </c>
      <c r="D330">
        <v>185099</v>
      </c>
      <c r="E330">
        <v>1.2</v>
      </c>
      <c r="H330">
        <v>45888</v>
      </c>
      <c r="I330">
        <v>99725</v>
      </c>
      <c r="J330">
        <v>0.56000000000000005</v>
      </c>
      <c r="M330" t="s">
        <v>3</v>
      </c>
      <c r="N330">
        <v>60</v>
      </c>
      <c r="O330">
        <v>2.2842699999999998</v>
      </c>
      <c r="R330" t="s">
        <v>3</v>
      </c>
      <c r="S330">
        <v>60</v>
      </c>
      <c r="T330">
        <v>0.31207200000000002</v>
      </c>
      <c r="V330">
        <v>95</v>
      </c>
      <c r="W330">
        <v>7.0000000000000001E-3</v>
      </c>
      <c r="X330">
        <f>MIN(S330, V330)</f>
        <v>60</v>
      </c>
      <c r="Y330">
        <f>(X330-N330)/N330*100</f>
        <v>0</v>
      </c>
    </row>
    <row r="331" spans="1:25" x14ac:dyDescent="0.3">
      <c r="A331" t="s">
        <v>334</v>
      </c>
      <c r="C331">
        <v>20670</v>
      </c>
      <c r="D331">
        <v>55627</v>
      </c>
      <c r="E331">
        <v>0.39</v>
      </c>
      <c r="H331">
        <v>8710</v>
      </c>
      <c r="I331">
        <v>22783</v>
      </c>
      <c r="J331">
        <v>0.1</v>
      </c>
      <c r="M331" t="s">
        <v>3</v>
      </c>
      <c r="N331">
        <v>59</v>
      </c>
      <c r="O331">
        <v>0.108971</v>
      </c>
      <c r="R331" t="s">
        <v>3</v>
      </c>
      <c r="S331">
        <v>59</v>
      </c>
      <c r="T331">
        <v>2.8079E-2</v>
      </c>
      <c r="V331">
        <v>66</v>
      </c>
      <c r="W331">
        <v>4.0000000000000001E-3</v>
      </c>
      <c r="X331">
        <f>MIN(S331, V331)</f>
        <v>59</v>
      </c>
      <c r="Y331">
        <f>(X331-N331)/N331*100</f>
        <v>0</v>
      </c>
    </row>
    <row r="332" spans="1:25" x14ac:dyDescent="0.3">
      <c r="A332" t="s">
        <v>335</v>
      </c>
      <c r="C332">
        <v>88247</v>
      </c>
      <c r="D332">
        <v>191577</v>
      </c>
      <c r="E332">
        <v>1.25</v>
      </c>
      <c r="H332">
        <v>29580</v>
      </c>
      <c r="I332">
        <v>63295</v>
      </c>
      <c r="J332">
        <v>0.34</v>
      </c>
      <c r="M332" t="s">
        <v>3</v>
      </c>
      <c r="N332">
        <v>48</v>
      </c>
      <c r="O332">
        <v>0.30770399999999998</v>
      </c>
      <c r="R332" t="s">
        <v>3</v>
      </c>
      <c r="S332">
        <v>48</v>
      </c>
      <c r="T332">
        <v>6.8316000000000002E-2</v>
      </c>
      <c r="V332">
        <v>59</v>
      </c>
      <c r="W332">
        <v>5.0000000000000001E-3</v>
      </c>
      <c r="X332">
        <f>MIN(S332, V332)</f>
        <v>48</v>
      </c>
      <c r="Y332">
        <f>(X332-N332)/N332*100</f>
        <v>0</v>
      </c>
    </row>
    <row r="333" spans="1:25" x14ac:dyDescent="0.3">
      <c r="A333" t="s">
        <v>336</v>
      </c>
      <c r="C333">
        <v>78752</v>
      </c>
      <c r="D333">
        <v>174611</v>
      </c>
      <c r="E333">
        <v>1.1299999999999999</v>
      </c>
      <c r="H333">
        <v>25252</v>
      </c>
      <c r="I333">
        <v>54986</v>
      </c>
      <c r="J333">
        <v>0.28999999999999998</v>
      </c>
      <c r="M333" t="s">
        <v>3</v>
      </c>
      <c r="N333">
        <v>51</v>
      </c>
      <c r="O333">
        <v>0.26981100000000002</v>
      </c>
      <c r="R333" t="s">
        <v>3</v>
      </c>
      <c r="S333">
        <v>51</v>
      </c>
      <c r="T333">
        <v>5.3584E-2</v>
      </c>
      <c r="V333">
        <v>58</v>
      </c>
      <c r="W333">
        <v>4.0000000000000001E-3</v>
      </c>
      <c r="X333">
        <f>MIN(S333, V333)</f>
        <v>51</v>
      </c>
      <c r="Y333">
        <f>(X333-N333)/N333*100</f>
        <v>0</v>
      </c>
    </row>
    <row r="334" spans="1:25" x14ac:dyDescent="0.3">
      <c r="A334" t="s">
        <v>337</v>
      </c>
      <c r="C334">
        <v>82560</v>
      </c>
      <c r="D334">
        <v>178562</v>
      </c>
      <c r="E334">
        <v>1.1599999999999999</v>
      </c>
      <c r="H334">
        <v>27840</v>
      </c>
      <c r="I334">
        <v>59318</v>
      </c>
      <c r="J334">
        <v>0.32</v>
      </c>
      <c r="M334" t="s">
        <v>3</v>
      </c>
      <c r="N334">
        <v>49</v>
      </c>
      <c r="O334">
        <v>0.263046</v>
      </c>
      <c r="R334" t="s">
        <v>3</v>
      </c>
      <c r="S334">
        <v>49</v>
      </c>
      <c r="T334">
        <v>6.0180999999999998E-2</v>
      </c>
      <c r="V334">
        <v>57</v>
      </c>
      <c r="W334">
        <v>4.0000000000000001E-3</v>
      </c>
      <c r="X334">
        <f>MIN(S334, V334)</f>
        <v>49</v>
      </c>
      <c r="Y334">
        <f>(X334-N334)/N334*100</f>
        <v>0</v>
      </c>
    </row>
    <row r="335" spans="1:25" x14ac:dyDescent="0.3">
      <c r="A335" t="s">
        <v>338</v>
      </c>
      <c r="C335">
        <v>96117</v>
      </c>
      <c r="D335">
        <v>201049</v>
      </c>
      <c r="E335">
        <v>1.24</v>
      </c>
      <c r="H335">
        <v>31641</v>
      </c>
      <c r="I335">
        <v>65293</v>
      </c>
      <c r="J335">
        <v>0.35</v>
      </c>
      <c r="M335" t="s">
        <v>3</v>
      </c>
      <c r="N335">
        <v>52</v>
      </c>
      <c r="O335">
        <v>0.2482</v>
      </c>
      <c r="R335" t="s">
        <v>3</v>
      </c>
      <c r="S335">
        <v>52</v>
      </c>
      <c r="T335">
        <v>5.3884000000000001E-2</v>
      </c>
      <c r="V335">
        <v>52</v>
      </c>
      <c r="W335">
        <v>5.0000000000000001E-3</v>
      </c>
      <c r="X335">
        <f>MIN(S335, V335)</f>
        <v>52</v>
      </c>
      <c r="Y335">
        <f>(X335-N335)/N335*100</f>
        <v>0</v>
      </c>
    </row>
    <row r="336" spans="1:25" x14ac:dyDescent="0.3">
      <c r="A336" t="s">
        <v>339</v>
      </c>
      <c r="C336">
        <v>86768</v>
      </c>
      <c r="D336">
        <v>189728</v>
      </c>
      <c r="E336">
        <v>1.24</v>
      </c>
      <c r="H336">
        <v>29087</v>
      </c>
      <c r="I336">
        <v>62666</v>
      </c>
      <c r="J336">
        <v>0.35</v>
      </c>
      <c r="M336" t="s">
        <v>3</v>
      </c>
      <c r="N336">
        <v>57</v>
      </c>
      <c r="O336">
        <v>0.34844199999999997</v>
      </c>
      <c r="R336" t="s">
        <v>3</v>
      </c>
      <c r="S336">
        <v>57</v>
      </c>
      <c r="T336">
        <v>6.7345000000000002E-2</v>
      </c>
      <c r="V336">
        <v>58</v>
      </c>
      <c r="W336">
        <v>5.0000000000000001E-3</v>
      </c>
      <c r="X336">
        <f>MIN(S336, V336)</f>
        <v>57</v>
      </c>
      <c r="Y336">
        <f>(X336-N336)/N336*100</f>
        <v>0</v>
      </c>
    </row>
    <row r="337" spans="1:25" x14ac:dyDescent="0.3">
      <c r="A337" t="s">
        <v>340</v>
      </c>
      <c r="C337">
        <v>82948</v>
      </c>
      <c r="D337">
        <v>181728</v>
      </c>
      <c r="E337">
        <v>1.17</v>
      </c>
      <c r="H337">
        <v>35416</v>
      </c>
      <c r="I337">
        <v>76770</v>
      </c>
      <c r="J337">
        <v>0.47</v>
      </c>
      <c r="M337" t="s">
        <v>3</v>
      </c>
      <c r="N337">
        <v>59</v>
      </c>
      <c r="O337">
        <v>0.25271700000000002</v>
      </c>
      <c r="R337" t="s">
        <v>3</v>
      </c>
      <c r="S337">
        <v>59</v>
      </c>
      <c r="T337">
        <v>7.6420000000000002E-2</v>
      </c>
      <c r="V337">
        <v>75</v>
      </c>
      <c r="W337">
        <v>5.0000000000000001E-3</v>
      </c>
      <c r="X337">
        <f>MIN(S337, V337)</f>
        <v>59</v>
      </c>
      <c r="Y337">
        <f>(X337-N337)/N337*100</f>
        <v>0</v>
      </c>
    </row>
    <row r="338" spans="1:25" x14ac:dyDescent="0.3">
      <c r="A338" t="s">
        <v>341</v>
      </c>
      <c r="C338">
        <v>80995</v>
      </c>
      <c r="D338">
        <v>175548</v>
      </c>
      <c r="E338">
        <v>1.0900000000000001</v>
      </c>
      <c r="H338">
        <v>29585</v>
      </c>
      <c r="I338">
        <v>63294</v>
      </c>
      <c r="J338">
        <v>0.39</v>
      </c>
      <c r="M338" t="s">
        <v>3</v>
      </c>
      <c r="N338">
        <v>52</v>
      </c>
      <c r="O338">
        <v>0.25401299999999999</v>
      </c>
      <c r="R338" t="s">
        <v>3</v>
      </c>
      <c r="S338">
        <v>52</v>
      </c>
      <c r="T338">
        <v>6.8806000000000006E-2</v>
      </c>
      <c r="V338">
        <v>60</v>
      </c>
      <c r="W338">
        <v>5.0000000000000001E-3</v>
      </c>
      <c r="X338">
        <f>MIN(S338, V338)</f>
        <v>52</v>
      </c>
      <c r="Y338">
        <f>(X338-N338)/N338*100</f>
        <v>0</v>
      </c>
    </row>
    <row r="339" spans="1:25" x14ac:dyDescent="0.3">
      <c r="A339" t="s">
        <v>342</v>
      </c>
      <c r="C339">
        <v>91872</v>
      </c>
      <c r="D339">
        <v>195309</v>
      </c>
      <c r="E339">
        <v>1.26</v>
      </c>
      <c r="H339">
        <v>26928</v>
      </c>
      <c r="I339">
        <v>56319</v>
      </c>
      <c r="J339">
        <v>0.31</v>
      </c>
      <c r="M339" t="s">
        <v>3</v>
      </c>
      <c r="N339">
        <v>46</v>
      </c>
      <c r="O339">
        <v>0.258077</v>
      </c>
      <c r="R339" t="s">
        <v>3</v>
      </c>
      <c r="S339">
        <v>46</v>
      </c>
      <c r="T339">
        <v>4.9666000000000002E-2</v>
      </c>
      <c r="V339">
        <v>50</v>
      </c>
      <c r="W339">
        <v>5.0000000000000001E-3</v>
      </c>
      <c r="X339">
        <f>MIN(S339, V339)</f>
        <v>46</v>
      </c>
      <c r="Y339">
        <f>(X339-N339)/N339*100</f>
        <v>0</v>
      </c>
    </row>
    <row r="340" spans="1:25" x14ac:dyDescent="0.3">
      <c r="A340" t="s">
        <v>343</v>
      </c>
      <c r="C340">
        <v>83304</v>
      </c>
      <c r="D340">
        <v>181391</v>
      </c>
      <c r="E340">
        <v>1.19</v>
      </c>
      <c r="H340">
        <v>29484</v>
      </c>
      <c r="I340">
        <v>63286</v>
      </c>
      <c r="J340">
        <v>0.34</v>
      </c>
      <c r="M340" t="s">
        <v>3</v>
      </c>
      <c r="N340">
        <v>57</v>
      </c>
      <c r="O340">
        <v>0.25400800000000001</v>
      </c>
      <c r="R340" t="s">
        <v>3</v>
      </c>
      <c r="S340">
        <v>57</v>
      </c>
      <c r="T340">
        <v>5.9878000000000001E-2</v>
      </c>
      <c r="V340">
        <v>62</v>
      </c>
      <c r="W340">
        <v>4.0000000000000001E-3</v>
      </c>
      <c r="X340">
        <f>MIN(S340, V340)</f>
        <v>57</v>
      </c>
      <c r="Y340">
        <f>(X340-N340)/N340*100</f>
        <v>0</v>
      </c>
    </row>
    <row r="341" spans="1:25" x14ac:dyDescent="0.3">
      <c r="A341" t="s">
        <v>344</v>
      </c>
      <c r="C341">
        <v>87420</v>
      </c>
      <c r="D341">
        <v>193368</v>
      </c>
      <c r="E341">
        <v>1.29</v>
      </c>
      <c r="H341">
        <v>33945</v>
      </c>
      <c r="I341">
        <v>74113</v>
      </c>
      <c r="J341">
        <v>0.4</v>
      </c>
      <c r="M341" t="s">
        <v>3</v>
      </c>
      <c r="N341">
        <v>55</v>
      </c>
      <c r="O341">
        <v>0.26786599999999999</v>
      </c>
      <c r="R341" t="s">
        <v>3</v>
      </c>
      <c r="S341">
        <v>55</v>
      </c>
      <c r="T341">
        <v>7.4409000000000003E-2</v>
      </c>
      <c r="V341">
        <v>72</v>
      </c>
      <c r="W341">
        <v>4.0000000000000001E-3</v>
      </c>
      <c r="X341">
        <f>MIN(S341, V341)</f>
        <v>55</v>
      </c>
      <c r="Y341">
        <f>(X341-N341)/N341*100</f>
        <v>0</v>
      </c>
    </row>
    <row r="342" spans="1:25" x14ac:dyDescent="0.3">
      <c r="A342" t="s">
        <v>345</v>
      </c>
      <c r="C342">
        <v>23542</v>
      </c>
      <c r="D342">
        <v>60715</v>
      </c>
      <c r="E342">
        <v>0.41</v>
      </c>
      <c r="H342">
        <v>9089</v>
      </c>
      <c r="I342">
        <v>22788</v>
      </c>
      <c r="J342">
        <v>0.1</v>
      </c>
      <c r="M342" t="s">
        <v>3</v>
      </c>
      <c r="N342">
        <v>42</v>
      </c>
      <c r="O342">
        <v>0.10903599999999999</v>
      </c>
      <c r="R342" t="s">
        <v>3</v>
      </c>
      <c r="S342">
        <v>42</v>
      </c>
      <c r="T342">
        <v>2.4346E-2</v>
      </c>
      <c r="V342">
        <v>60</v>
      </c>
      <c r="W342">
        <v>4.0000000000000001E-3</v>
      </c>
      <c r="X342">
        <f>MIN(S342, V342)</f>
        <v>42</v>
      </c>
      <c r="Y342">
        <f>(X342-N342)/N342*100</f>
        <v>0</v>
      </c>
    </row>
    <row r="343" spans="1:25" x14ac:dyDescent="0.3">
      <c r="A343" t="s">
        <v>346</v>
      </c>
      <c r="C343">
        <v>100096</v>
      </c>
      <c r="D343">
        <v>220175</v>
      </c>
      <c r="E343">
        <v>1.41</v>
      </c>
      <c r="H343">
        <v>71808</v>
      </c>
      <c r="I343">
        <v>157515</v>
      </c>
      <c r="J343">
        <v>1.01</v>
      </c>
      <c r="M343" t="s">
        <v>4</v>
      </c>
      <c r="N343">
        <v>98</v>
      </c>
      <c r="O343">
        <v>60.241571999999998</v>
      </c>
      <c r="R343" t="s">
        <v>4</v>
      </c>
      <c r="S343">
        <v>98</v>
      </c>
      <c r="T343">
        <v>60.152835000000003</v>
      </c>
      <c r="V343">
        <v>131</v>
      </c>
      <c r="W343">
        <v>3.0000000000000001E-3</v>
      </c>
      <c r="X343">
        <f>MIN(S343, V343)</f>
        <v>98</v>
      </c>
      <c r="Y343">
        <f>(X343-N343)/N343*100</f>
        <v>0</v>
      </c>
    </row>
    <row r="344" spans="1:25" x14ac:dyDescent="0.3">
      <c r="A344" t="s">
        <v>347</v>
      </c>
      <c r="C344">
        <v>93879</v>
      </c>
      <c r="D344">
        <v>204416</v>
      </c>
      <c r="E344">
        <v>1.25</v>
      </c>
      <c r="H344">
        <v>65880</v>
      </c>
      <c r="I344">
        <v>143063</v>
      </c>
      <c r="J344">
        <v>0.9</v>
      </c>
      <c r="M344" t="s">
        <v>3</v>
      </c>
      <c r="N344">
        <v>86</v>
      </c>
      <c r="O344">
        <v>2.4480460000000002</v>
      </c>
      <c r="R344" t="s">
        <v>3</v>
      </c>
      <c r="S344">
        <v>86</v>
      </c>
      <c r="T344">
        <v>1.429241</v>
      </c>
      <c r="V344">
        <v>119</v>
      </c>
      <c r="W344">
        <v>5.0000000000000001E-3</v>
      </c>
      <c r="X344">
        <f>MIN(S344, V344)</f>
        <v>86</v>
      </c>
      <c r="Y344">
        <f>(X344-N344)/N344*100</f>
        <v>0</v>
      </c>
    </row>
    <row r="345" spans="1:25" x14ac:dyDescent="0.3">
      <c r="A345" t="s">
        <v>348</v>
      </c>
      <c r="C345">
        <v>99932</v>
      </c>
      <c r="D345">
        <v>214236</v>
      </c>
      <c r="E345">
        <v>1.34</v>
      </c>
      <c r="H345">
        <v>69230</v>
      </c>
      <c r="I345">
        <v>148038</v>
      </c>
      <c r="J345">
        <v>0.86</v>
      </c>
      <c r="M345" t="s">
        <v>3</v>
      </c>
      <c r="N345">
        <v>82</v>
      </c>
      <c r="O345">
        <v>9.5184909999999991</v>
      </c>
      <c r="R345" t="s">
        <v>3</v>
      </c>
      <c r="S345">
        <v>82</v>
      </c>
      <c r="T345">
        <v>21.190556999999998</v>
      </c>
      <c r="V345">
        <v>114</v>
      </c>
      <c r="W345">
        <v>5.0000000000000001E-3</v>
      </c>
      <c r="X345">
        <f>MIN(S345, V345)</f>
        <v>82</v>
      </c>
      <c r="Y345">
        <f>(X345-N345)/N345*100</f>
        <v>0</v>
      </c>
    </row>
    <row r="346" spans="1:25" x14ac:dyDescent="0.3">
      <c r="A346" t="s">
        <v>349</v>
      </c>
      <c r="C346">
        <v>83468</v>
      </c>
      <c r="D346">
        <v>179663</v>
      </c>
      <c r="E346">
        <v>1.0900000000000001</v>
      </c>
      <c r="H346">
        <v>59620</v>
      </c>
      <c r="I346">
        <v>128007</v>
      </c>
      <c r="J346">
        <v>0.81</v>
      </c>
      <c r="M346" t="s">
        <v>3</v>
      </c>
      <c r="N346">
        <v>84</v>
      </c>
      <c r="O346">
        <v>3.273644</v>
      </c>
      <c r="R346" t="s">
        <v>3</v>
      </c>
      <c r="S346">
        <v>84</v>
      </c>
      <c r="T346">
        <v>2.8584510000000001</v>
      </c>
      <c r="V346">
        <v>109</v>
      </c>
      <c r="W346">
        <v>4.0000000000000001E-3</v>
      </c>
      <c r="X346">
        <f>MIN(S346, V346)</f>
        <v>84</v>
      </c>
      <c r="Y346">
        <f>(X346-N346)/N346*100</f>
        <v>0</v>
      </c>
    </row>
    <row r="347" spans="1:25" x14ac:dyDescent="0.3">
      <c r="A347" t="s">
        <v>350</v>
      </c>
      <c r="C347">
        <v>93024</v>
      </c>
      <c r="D347">
        <v>197440</v>
      </c>
      <c r="E347">
        <v>1.18</v>
      </c>
      <c r="H347">
        <v>72960</v>
      </c>
      <c r="I347">
        <v>154606</v>
      </c>
      <c r="J347">
        <v>0.97</v>
      </c>
      <c r="M347" t="s">
        <v>3</v>
      </c>
      <c r="N347">
        <v>74</v>
      </c>
      <c r="O347">
        <v>2.7133970000000001</v>
      </c>
      <c r="R347" t="s">
        <v>3</v>
      </c>
      <c r="S347">
        <v>74</v>
      </c>
      <c r="T347">
        <v>4.0541010000000002</v>
      </c>
      <c r="V347">
        <v>119</v>
      </c>
      <c r="W347">
        <v>4.0000000000000001E-3</v>
      </c>
      <c r="X347">
        <f>MIN(S347, V347)</f>
        <v>74</v>
      </c>
      <c r="Y347">
        <f>(X347-N347)/N347*100</f>
        <v>0</v>
      </c>
    </row>
    <row r="348" spans="1:25" x14ac:dyDescent="0.3">
      <c r="A348" t="s">
        <v>351</v>
      </c>
      <c r="C348">
        <v>117537</v>
      </c>
      <c r="D348">
        <v>261174</v>
      </c>
      <c r="E348">
        <v>1.69</v>
      </c>
      <c r="H348">
        <v>66585</v>
      </c>
      <c r="I348">
        <v>147214</v>
      </c>
      <c r="J348">
        <v>0.88</v>
      </c>
      <c r="M348" t="s">
        <v>3</v>
      </c>
      <c r="N348">
        <v>99</v>
      </c>
      <c r="O348">
        <v>4.9223439999999998</v>
      </c>
      <c r="R348" t="s">
        <v>3</v>
      </c>
      <c r="S348">
        <v>99</v>
      </c>
      <c r="T348">
        <v>3.7599130000000001</v>
      </c>
      <c r="V348">
        <v>114</v>
      </c>
      <c r="W348">
        <v>5.0000000000000001E-3</v>
      </c>
      <c r="X348">
        <f>MIN(S348, V348)</f>
        <v>99</v>
      </c>
      <c r="Y348">
        <f>(X348-N348)/N348*100</f>
        <v>0</v>
      </c>
    </row>
    <row r="349" spans="1:25" x14ac:dyDescent="0.3">
      <c r="A349" t="s">
        <v>352</v>
      </c>
      <c r="C349">
        <v>76908</v>
      </c>
      <c r="D349">
        <v>167018</v>
      </c>
      <c r="E349">
        <v>1.01</v>
      </c>
      <c r="H349">
        <v>56695</v>
      </c>
      <c r="I349">
        <v>122820</v>
      </c>
      <c r="J349">
        <v>0.73</v>
      </c>
      <c r="M349" t="s">
        <v>4</v>
      </c>
      <c r="N349">
        <v>103</v>
      </c>
      <c r="O349">
        <v>60.183714999999999</v>
      </c>
      <c r="R349" t="s">
        <v>4</v>
      </c>
      <c r="S349">
        <v>103</v>
      </c>
      <c r="T349">
        <v>60.116790999999999</v>
      </c>
      <c r="V349">
        <v>114</v>
      </c>
      <c r="W349">
        <v>4.0000000000000001E-3</v>
      </c>
      <c r="X349">
        <f>MIN(S349, V349)</f>
        <v>103</v>
      </c>
      <c r="Y349">
        <f>(X349-N349)/N349*100</f>
        <v>0</v>
      </c>
    </row>
    <row r="350" spans="1:25" x14ac:dyDescent="0.3">
      <c r="A350" t="s">
        <v>353</v>
      </c>
      <c r="C350">
        <v>105014</v>
      </c>
      <c r="D350">
        <v>229186</v>
      </c>
      <c r="E350">
        <v>1.46</v>
      </c>
      <c r="H350">
        <v>78472</v>
      </c>
      <c r="I350">
        <v>170904</v>
      </c>
      <c r="J350">
        <v>1.1000000000000001</v>
      </c>
      <c r="M350" t="s">
        <v>3</v>
      </c>
      <c r="N350">
        <v>91</v>
      </c>
      <c r="O350">
        <v>11.394854</v>
      </c>
      <c r="R350" t="s">
        <v>3</v>
      </c>
      <c r="S350">
        <v>91</v>
      </c>
      <c r="T350">
        <v>11.616547000000001</v>
      </c>
      <c r="V350">
        <v>135</v>
      </c>
      <c r="W350">
        <v>5.0000000000000001E-3</v>
      </c>
      <c r="X350">
        <f>MIN(S350, V350)</f>
        <v>91</v>
      </c>
      <c r="Y350">
        <f>(X350-N350)/N350*100</f>
        <v>0</v>
      </c>
    </row>
    <row r="351" spans="1:25" x14ac:dyDescent="0.3">
      <c r="A351" t="s">
        <v>354</v>
      </c>
      <c r="C351">
        <v>114204</v>
      </c>
      <c r="D351">
        <v>248661</v>
      </c>
      <c r="E351">
        <v>1.57</v>
      </c>
      <c r="H351">
        <v>72452</v>
      </c>
      <c r="I351">
        <v>157201</v>
      </c>
      <c r="J351">
        <v>1</v>
      </c>
      <c r="M351" t="s">
        <v>3</v>
      </c>
      <c r="N351">
        <v>87</v>
      </c>
      <c r="O351">
        <v>13.889177999999999</v>
      </c>
      <c r="R351" t="s">
        <v>3</v>
      </c>
      <c r="S351">
        <v>87</v>
      </c>
      <c r="T351">
        <v>24.442178999999999</v>
      </c>
      <c r="V351">
        <v>117</v>
      </c>
      <c r="W351">
        <v>5.0000000000000001E-3</v>
      </c>
      <c r="X351">
        <f>MIN(S351, V351)</f>
        <v>87</v>
      </c>
      <c r="Y351">
        <f>(X351-N351)/N351*100</f>
        <v>0</v>
      </c>
    </row>
    <row r="352" spans="1:25" x14ac:dyDescent="0.3">
      <c r="A352" t="s">
        <v>355</v>
      </c>
      <c r="C352">
        <v>91348</v>
      </c>
      <c r="D352">
        <v>197133</v>
      </c>
      <c r="E352">
        <v>1.21</v>
      </c>
      <c r="H352">
        <v>74638</v>
      </c>
      <c r="I352">
        <v>160833</v>
      </c>
      <c r="J352">
        <v>1.03</v>
      </c>
      <c r="M352" t="s">
        <v>3</v>
      </c>
      <c r="N352">
        <v>92</v>
      </c>
      <c r="O352">
        <v>3.5531670000000002</v>
      </c>
      <c r="R352" t="s">
        <v>3</v>
      </c>
      <c r="S352">
        <v>92</v>
      </c>
      <c r="T352">
        <v>3.3864329999999998</v>
      </c>
      <c r="V352">
        <v>133</v>
      </c>
      <c r="W352">
        <v>4.0000000000000001E-3</v>
      </c>
      <c r="X352">
        <f>MIN(S352, V352)</f>
        <v>92</v>
      </c>
      <c r="Y352">
        <f>(X352-N352)/N352*100</f>
        <v>0</v>
      </c>
    </row>
    <row r="353" spans="1:25" x14ac:dyDescent="0.3">
      <c r="A353" t="s">
        <v>356</v>
      </c>
      <c r="C353">
        <v>24310</v>
      </c>
      <c r="D353">
        <v>58159</v>
      </c>
      <c r="E353">
        <v>0.38</v>
      </c>
      <c r="H353">
        <v>8500</v>
      </c>
      <c r="I353">
        <v>19750</v>
      </c>
      <c r="J353">
        <v>0.08</v>
      </c>
      <c r="M353" t="s">
        <v>3</v>
      </c>
      <c r="N353">
        <v>46</v>
      </c>
      <c r="O353">
        <v>9.8251000000000005E-2</v>
      </c>
      <c r="R353" t="s">
        <v>3</v>
      </c>
      <c r="S353">
        <v>46</v>
      </c>
      <c r="T353">
        <v>1.9775000000000001E-2</v>
      </c>
      <c r="V353">
        <v>49</v>
      </c>
      <c r="W353">
        <v>3.0000000000000001E-3</v>
      </c>
      <c r="X353">
        <f>MIN(S353, V353)</f>
        <v>46</v>
      </c>
      <c r="Y353">
        <f>(X353-N353)/N353*100</f>
        <v>0</v>
      </c>
    </row>
    <row r="354" spans="1:25" x14ac:dyDescent="0.3">
      <c r="A354" t="s">
        <v>357</v>
      </c>
      <c r="C354">
        <v>142020</v>
      </c>
      <c r="D354">
        <v>298757</v>
      </c>
      <c r="E354">
        <v>1.86</v>
      </c>
      <c r="H354">
        <v>60753</v>
      </c>
      <c r="I354">
        <v>126953</v>
      </c>
      <c r="J354">
        <v>0.75</v>
      </c>
      <c r="M354" t="s">
        <v>3</v>
      </c>
      <c r="N354">
        <v>68</v>
      </c>
      <c r="O354">
        <v>0.815778</v>
      </c>
      <c r="R354" t="s">
        <v>3</v>
      </c>
      <c r="S354">
        <v>68</v>
      </c>
      <c r="T354">
        <v>0.27293400000000001</v>
      </c>
      <c r="V354">
        <v>76</v>
      </c>
      <c r="W354">
        <v>4.0000000000000001E-3</v>
      </c>
      <c r="X354">
        <f>MIN(S354, V354)</f>
        <v>68</v>
      </c>
      <c r="Y354">
        <f>(X354-N354)/N354*100</f>
        <v>0</v>
      </c>
    </row>
    <row r="355" spans="1:25" x14ac:dyDescent="0.3">
      <c r="A355" t="s">
        <v>358</v>
      </c>
      <c r="C355">
        <v>151226</v>
      </c>
      <c r="D355">
        <v>313174</v>
      </c>
      <c r="E355">
        <v>1.89</v>
      </c>
      <c r="H355">
        <v>63770</v>
      </c>
      <c r="I355">
        <v>131350</v>
      </c>
      <c r="J355">
        <v>0.77</v>
      </c>
      <c r="M355" t="s">
        <v>3</v>
      </c>
      <c r="N355">
        <v>58</v>
      </c>
      <c r="O355">
        <v>0.37787500000000002</v>
      </c>
      <c r="R355" t="s">
        <v>3</v>
      </c>
      <c r="S355">
        <v>58</v>
      </c>
      <c r="T355">
        <v>0.13874300000000001</v>
      </c>
      <c r="V355">
        <v>69</v>
      </c>
      <c r="W355">
        <v>5.0000000000000001E-3</v>
      </c>
      <c r="X355">
        <f>MIN(S355, V355)</f>
        <v>58</v>
      </c>
      <c r="Y355">
        <f>(X355-N355)/N355*100</f>
        <v>0</v>
      </c>
    </row>
    <row r="356" spans="1:25" x14ac:dyDescent="0.3">
      <c r="A356" t="s">
        <v>359</v>
      </c>
      <c r="C356">
        <v>140275</v>
      </c>
      <c r="D356">
        <v>288733</v>
      </c>
      <c r="E356">
        <v>1.74</v>
      </c>
      <c r="H356">
        <v>68780</v>
      </c>
      <c r="I356">
        <v>141003</v>
      </c>
      <c r="J356">
        <v>0.82</v>
      </c>
      <c r="M356" t="s">
        <v>3</v>
      </c>
      <c r="N356">
        <v>48</v>
      </c>
      <c r="O356">
        <v>0.93198999999999999</v>
      </c>
      <c r="R356" t="s">
        <v>3</v>
      </c>
      <c r="S356">
        <v>48</v>
      </c>
      <c r="T356">
        <v>0.86897000000000002</v>
      </c>
      <c r="V356">
        <v>75</v>
      </c>
      <c r="W356">
        <v>4.0000000000000001E-3</v>
      </c>
      <c r="X356">
        <f>MIN(S356, V356)</f>
        <v>48</v>
      </c>
      <c r="Y356">
        <f>(X356-N356)/N356*100</f>
        <v>0</v>
      </c>
    </row>
    <row r="357" spans="1:25" x14ac:dyDescent="0.3">
      <c r="A357" t="s">
        <v>360</v>
      </c>
      <c r="C357">
        <v>148192</v>
      </c>
      <c r="D357">
        <v>308843</v>
      </c>
      <c r="E357">
        <v>1.9</v>
      </c>
      <c r="H357">
        <v>54730</v>
      </c>
      <c r="I357">
        <v>113150</v>
      </c>
      <c r="J357">
        <v>0.6</v>
      </c>
      <c r="M357" t="s">
        <v>3</v>
      </c>
      <c r="N357">
        <v>59</v>
      </c>
      <c r="O357">
        <v>1.872495</v>
      </c>
      <c r="R357" t="s">
        <v>3</v>
      </c>
      <c r="S357">
        <v>59</v>
      </c>
      <c r="T357">
        <v>0.56409799999999999</v>
      </c>
      <c r="V357">
        <v>64</v>
      </c>
      <c r="W357">
        <v>4.0000000000000001E-3</v>
      </c>
      <c r="X357">
        <f>MIN(S357, V357)</f>
        <v>59</v>
      </c>
      <c r="Y357">
        <f>(X357-N357)/N357*100</f>
        <v>0</v>
      </c>
    </row>
    <row r="358" spans="1:25" x14ac:dyDescent="0.3">
      <c r="A358" t="s">
        <v>361</v>
      </c>
      <c r="C358">
        <v>107240</v>
      </c>
      <c r="D358">
        <v>221637</v>
      </c>
      <c r="E358">
        <v>1.29</v>
      </c>
      <c r="H358">
        <v>57450</v>
      </c>
      <c r="I358">
        <v>118287</v>
      </c>
      <c r="J358">
        <v>0.68</v>
      </c>
      <c r="M358" t="s">
        <v>3</v>
      </c>
      <c r="N358">
        <v>48</v>
      </c>
      <c r="O358">
        <v>1.675414</v>
      </c>
      <c r="R358" t="s">
        <v>3</v>
      </c>
      <c r="S358">
        <v>48</v>
      </c>
      <c r="T358">
        <v>0.52561999999999998</v>
      </c>
      <c r="V358">
        <v>74</v>
      </c>
      <c r="W358">
        <v>4.0000000000000001E-3</v>
      </c>
      <c r="X358">
        <f>MIN(S358, V358)</f>
        <v>48</v>
      </c>
      <c r="Y358">
        <f>(X358-N358)/N358*100</f>
        <v>0</v>
      </c>
    </row>
    <row r="359" spans="1:25" x14ac:dyDescent="0.3">
      <c r="A359" t="s">
        <v>362</v>
      </c>
      <c r="C359">
        <v>145539</v>
      </c>
      <c r="D359">
        <v>298846</v>
      </c>
      <c r="E359">
        <v>1.78</v>
      </c>
      <c r="H359">
        <v>54693</v>
      </c>
      <c r="I359">
        <v>111568</v>
      </c>
      <c r="J359">
        <v>0.65</v>
      </c>
      <c r="M359" t="s">
        <v>3</v>
      </c>
      <c r="N359">
        <v>52</v>
      </c>
      <c r="O359">
        <v>0.41209000000000001</v>
      </c>
      <c r="R359" t="s">
        <v>3</v>
      </c>
      <c r="S359">
        <v>52</v>
      </c>
      <c r="T359">
        <v>0.106992</v>
      </c>
      <c r="V359">
        <v>58</v>
      </c>
      <c r="W359">
        <v>3.0000000000000001E-3</v>
      </c>
      <c r="X359">
        <f>MIN(S359, V359)</f>
        <v>52</v>
      </c>
      <c r="Y359">
        <f>(X359-N359)/N359*100</f>
        <v>0</v>
      </c>
    </row>
    <row r="360" spans="1:25" x14ac:dyDescent="0.3">
      <c r="A360" t="s">
        <v>363</v>
      </c>
      <c r="C360">
        <v>139608</v>
      </c>
      <c r="D360">
        <v>291231</v>
      </c>
      <c r="E360">
        <v>1.79</v>
      </c>
      <c r="H360">
        <v>63987</v>
      </c>
      <c r="I360">
        <v>132800</v>
      </c>
      <c r="J360">
        <v>0.77</v>
      </c>
      <c r="M360" t="s">
        <v>3</v>
      </c>
      <c r="N360">
        <v>62</v>
      </c>
      <c r="O360">
        <v>0.53746099999999997</v>
      </c>
      <c r="R360" t="s">
        <v>3</v>
      </c>
      <c r="S360">
        <v>62</v>
      </c>
      <c r="T360">
        <v>0.237958</v>
      </c>
      <c r="V360">
        <v>76</v>
      </c>
      <c r="W360">
        <v>5.0000000000000001E-3</v>
      </c>
      <c r="X360">
        <f>MIN(S360, V360)</f>
        <v>62</v>
      </c>
      <c r="Y360">
        <f>(X360-N360)/N360*100</f>
        <v>0</v>
      </c>
    </row>
    <row r="361" spans="1:25" x14ac:dyDescent="0.3">
      <c r="A361" t="s">
        <v>364</v>
      </c>
      <c r="C361">
        <v>133875</v>
      </c>
      <c r="D361">
        <v>281914</v>
      </c>
      <c r="E361">
        <v>1.76</v>
      </c>
      <c r="H361">
        <v>63495</v>
      </c>
      <c r="I361">
        <v>132966</v>
      </c>
      <c r="J361">
        <v>0.79</v>
      </c>
      <c r="M361" t="s">
        <v>3</v>
      </c>
      <c r="N361">
        <v>58</v>
      </c>
      <c r="O361">
        <v>1.090711</v>
      </c>
      <c r="R361" t="s">
        <v>3</v>
      </c>
      <c r="S361">
        <v>58</v>
      </c>
      <c r="T361">
        <v>1.5625519999999999</v>
      </c>
      <c r="V361">
        <v>82</v>
      </c>
      <c r="W361">
        <v>5.0000000000000001E-3</v>
      </c>
      <c r="X361">
        <f>MIN(S361, V361)</f>
        <v>58</v>
      </c>
      <c r="Y361">
        <f>(X361-N361)/N361*100</f>
        <v>0</v>
      </c>
    </row>
    <row r="362" spans="1:25" x14ac:dyDescent="0.3">
      <c r="A362" t="s">
        <v>365</v>
      </c>
      <c r="C362">
        <v>121040</v>
      </c>
      <c r="D362">
        <v>255712</v>
      </c>
      <c r="E362">
        <v>1.56</v>
      </c>
      <c r="H362">
        <v>59096</v>
      </c>
      <c r="I362">
        <v>124168</v>
      </c>
      <c r="J362">
        <v>0.72</v>
      </c>
      <c r="M362" t="s">
        <v>3</v>
      </c>
      <c r="N362">
        <v>73</v>
      </c>
      <c r="O362">
        <v>0.62531000000000003</v>
      </c>
      <c r="R362" t="s">
        <v>3</v>
      </c>
      <c r="S362">
        <v>73</v>
      </c>
      <c r="T362">
        <v>0.30703900000000001</v>
      </c>
      <c r="V362">
        <v>82</v>
      </c>
      <c r="W362">
        <v>3.0000000000000001E-3</v>
      </c>
      <c r="X362">
        <f>MIN(S362, V362)</f>
        <v>73</v>
      </c>
      <c r="Y362">
        <f>(X362-N362)/N362*100</f>
        <v>0</v>
      </c>
    </row>
    <row r="363" spans="1:25" x14ac:dyDescent="0.3">
      <c r="A363" t="s">
        <v>366</v>
      </c>
      <c r="C363">
        <v>150660</v>
      </c>
      <c r="D363">
        <v>316033</v>
      </c>
      <c r="E363">
        <v>1.93</v>
      </c>
      <c r="H363">
        <v>65286</v>
      </c>
      <c r="I363">
        <v>136105</v>
      </c>
      <c r="J363">
        <v>0.79</v>
      </c>
      <c r="M363" t="s">
        <v>3</v>
      </c>
      <c r="N363">
        <v>59</v>
      </c>
      <c r="O363">
        <v>0.69983700000000004</v>
      </c>
      <c r="R363" t="s">
        <v>3</v>
      </c>
      <c r="S363">
        <v>59</v>
      </c>
      <c r="T363">
        <v>0.40759099999999998</v>
      </c>
      <c r="V363">
        <v>77</v>
      </c>
      <c r="W363">
        <v>5.0000000000000001E-3</v>
      </c>
      <c r="X363">
        <f>MIN(S363, V363)</f>
        <v>59</v>
      </c>
      <c r="Y363">
        <f>(X363-N363)/N363*100</f>
        <v>0</v>
      </c>
    </row>
    <row r="364" spans="1:25" x14ac:dyDescent="0.3">
      <c r="A364" t="s">
        <v>367</v>
      </c>
      <c r="C364">
        <v>22244</v>
      </c>
      <c r="D364">
        <v>60910</v>
      </c>
      <c r="E364">
        <v>0.42</v>
      </c>
      <c r="H364">
        <v>8844</v>
      </c>
      <c r="I364">
        <v>23510</v>
      </c>
      <c r="J364">
        <v>0.1</v>
      </c>
      <c r="M364" t="s">
        <v>3</v>
      </c>
      <c r="N364">
        <v>55</v>
      </c>
      <c r="O364">
        <v>0.10952000000000001</v>
      </c>
      <c r="R364" t="s">
        <v>3</v>
      </c>
      <c r="S364">
        <v>55</v>
      </c>
      <c r="T364">
        <v>2.3786000000000002E-2</v>
      </c>
      <c r="V364">
        <v>65</v>
      </c>
      <c r="W364">
        <v>4.0000000000000001E-3</v>
      </c>
      <c r="X364">
        <f>MIN(S364, V364)</f>
        <v>55</v>
      </c>
      <c r="Y364">
        <f>(X364-N364)/N364*100</f>
        <v>0</v>
      </c>
    </row>
    <row r="365" spans="1:25" x14ac:dyDescent="0.3">
      <c r="A365" t="s">
        <v>368</v>
      </c>
      <c r="C365">
        <v>128076</v>
      </c>
      <c r="D365">
        <v>264520</v>
      </c>
      <c r="E365">
        <v>1.6</v>
      </c>
      <c r="H365">
        <v>55828</v>
      </c>
      <c r="I365">
        <v>114656</v>
      </c>
      <c r="J365">
        <v>0.59</v>
      </c>
      <c r="M365" t="s">
        <v>3</v>
      </c>
      <c r="N365">
        <v>52</v>
      </c>
      <c r="O365">
        <v>1.038079</v>
      </c>
      <c r="R365" t="s">
        <v>3</v>
      </c>
      <c r="S365">
        <v>52</v>
      </c>
      <c r="T365">
        <v>0.32893099999999997</v>
      </c>
      <c r="V365">
        <v>67</v>
      </c>
      <c r="W365">
        <v>5.0000000000000001E-3</v>
      </c>
      <c r="X365">
        <f>MIN(S365, V365)</f>
        <v>52</v>
      </c>
      <c r="Y365">
        <f>(X365-N365)/N365*100</f>
        <v>0</v>
      </c>
    </row>
    <row r="366" spans="1:25" x14ac:dyDescent="0.3">
      <c r="A366" t="s">
        <v>369</v>
      </c>
      <c r="C366">
        <v>118614</v>
      </c>
      <c r="D366">
        <v>247378</v>
      </c>
      <c r="E366">
        <v>1.47</v>
      </c>
      <c r="H366">
        <v>48490</v>
      </c>
      <c r="I366">
        <v>100456</v>
      </c>
      <c r="J366">
        <v>0.56999999999999995</v>
      </c>
      <c r="M366" t="s">
        <v>3</v>
      </c>
      <c r="N366">
        <v>54</v>
      </c>
      <c r="O366">
        <v>0.35920400000000002</v>
      </c>
      <c r="R366" t="s">
        <v>3</v>
      </c>
      <c r="S366">
        <v>54</v>
      </c>
      <c r="T366">
        <v>0.116353</v>
      </c>
      <c r="V366">
        <v>64</v>
      </c>
      <c r="W366">
        <v>3.0000000000000001E-3</v>
      </c>
      <c r="X366">
        <f>MIN(S366, V366)</f>
        <v>54</v>
      </c>
      <c r="Y366">
        <f>(X366-N366)/N366*100</f>
        <v>0</v>
      </c>
    </row>
    <row r="367" spans="1:25" x14ac:dyDescent="0.3">
      <c r="A367" t="s">
        <v>370</v>
      </c>
      <c r="C367">
        <v>151848</v>
      </c>
      <c r="D367">
        <v>307509</v>
      </c>
      <c r="E367">
        <v>1.83</v>
      </c>
      <c r="H367">
        <v>46170</v>
      </c>
      <c r="I367">
        <v>92754</v>
      </c>
      <c r="J367">
        <v>0.49</v>
      </c>
      <c r="M367" t="s">
        <v>3</v>
      </c>
      <c r="N367">
        <v>43</v>
      </c>
      <c r="O367">
        <v>0.34560400000000002</v>
      </c>
      <c r="R367" t="s">
        <v>3</v>
      </c>
      <c r="S367">
        <v>43</v>
      </c>
      <c r="T367">
        <v>8.3398E-2</v>
      </c>
      <c r="V367">
        <v>44</v>
      </c>
      <c r="W367">
        <v>3.0000000000000001E-3</v>
      </c>
      <c r="X367">
        <f>MIN(S367, V367)</f>
        <v>43</v>
      </c>
      <c r="Y367">
        <f>(X367-N367)/N367*100</f>
        <v>0</v>
      </c>
    </row>
    <row r="368" spans="1:25" x14ac:dyDescent="0.3">
      <c r="A368" t="s">
        <v>371</v>
      </c>
      <c r="C368">
        <v>160185</v>
      </c>
      <c r="D368">
        <v>334106</v>
      </c>
      <c r="E368">
        <v>2.0299999999999998</v>
      </c>
      <c r="H368">
        <v>53985</v>
      </c>
      <c r="I368">
        <v>111626</v>
      </c>
      <c r="J368">
        <v>0.65</v>
      </c>
      <c r="M368" t="s">
        <v>3</v>
      </c>
      <c r="N368">
        <v>54</v>
      </c>
      <c r="O368">
        <v>0.97048400000000001</v>
      </c>
      <c r="R368" t="s">
        <v>3</v>
      </c>
      <c r="S368">
        <v>54</v>
      </c>
      <c r="T368">
        <v>0.43826700000000002</v>
      </c>
      <c r="V368">
        <v>60</v>
      </c>
      <c r="W368">
        <v>4.0000000000000001E-3</v>
      </c>
      <c r="X368">
        <f>MIN(S368, V368)</f>
        <v>54</v>
      </c>
      <c r="Y368">
        <f>(X368-N368)/N368*100</f>
        <v>0</v>
      </c>
    </row>
    <row r="369" spans="1:25" x14ac:dyDescent="0.3">
      <c r="A369" t="s">
        <v>372</v>
      </c>
      <c r="C369">
        <v>116405</v>
      </c>
      <c r="D369">
        <v>242169</v>
      </c>
      <c r="E369">
        <v>1.46</v>
      </c>
      <c r="H369">
        <v>62333</v>
      </c>
      <c r="I369">
        <v>129129</v>
      </c>
      <c r="J369">
        <v>0.74</v>
      </c>
      <c r="M369" t="s">
        <v>3</v>
      </c>
      <c r="N369">
        <v>67</v>
      </c>
      <c r="O369">
        <v>0.28994900000000001</v>
      </c>
      <c r="R369" t="s">
        <v>3</v>
      </c>
      <c r="S369">
        <v>67</v>
      </c>
      <c r="T369">
        <v>0.12768099999999999</v>
      </c>
      <c r="V369">
        <v>82</v>
      </c>
      <c r="W369">
        <v>5.0000000000000001E-3</v>
      </c>
      <c r="X369">
        <f>MIN(S369, V369)</f>
        <v>67</v>
      </c>
      <c r="Y369">
        <f>(X369-N369)/N369*100</f>
        <v>0</v>
      </c>
    </row>
    <row r="370" spans="1:25" x14ac:dyDescent="0.3">
      <c r="A370" t="s">
        <v>373</v>
      </c>
      <c r="C370">
        <v>156746</v>
      </c>
      <c r="D370">
        <v>329563</v>
      </c>
      <c r="E370">
        <v>2</v>
      </c>
      <c r="H370">
        <v>77940</v>
      </c>
      <c r="I370">
        <v>163124</v>
      </c>
      <c r="J370">
        <v>0.93</v>
      </c>
      <c r="M370" t="s">
        <v>3</v>
      </c>
      <c r="N370">
        <v>64</v>
      </c>
      <c r="O370">
        <v>0.59920099999999998</v>
      </c>
      <c r="R370" t="s">
        <v>3</v>
      </c>
      <c r="S370">
        <v>64</v>
      </c>
      <c r="T370">
        <v>0.28629300000000002</v>
      </c>
      <c r="V370">
        <v>89</v>
      </c>
      <c r="W370">
        <v>4.0000000000000001E-3</v>
      </c>
      <c r="X370">
        <f>MIN(S370, V370)</f>
        <v>64</v>
      </c>
      <c r="Y370">
        <f>(X370-N370)/N370*100</f>
        <v>0</v>
      </c>
    </row>
    <row r="371" spans="1:25" x14ac:dyDescent="0.3">
      <c r="A371" t="s">
        <v>374</v>
      </c>
      <c r="C371">
        <v>165998</v>
      </c>
      <c r="D371">
        <v>341815</v>
      </c>
      <c r="E371">
        <v>2.04</v>
      </c>
      <c r="H371">
        <v>64610</v>
      </c>
      <c r="I371">
        <v>132205</v>
      </c>
      <c r="J371">
        <v>0.77</v>
      </c>
      <c r="M371" t="s">
        <v>3</v>
      </c>
      <c r="N371">
        <v>58</v>
      </c>
      <c r="O371">
        <v>0.888795</v>
      </c>
      <c r="R371" t="s">
        <v>3</v>
      </c>
      <c r="S371">
        <v>58</v>
      </c>
      <c r="T371">
        <v>0.183668</v>
      </c>
      <c r="V371">
        <v>64</v>
      </c>
      <c r="W371">
        <v>4.0000000000000001E-3</v>
      </c>
      <c r="X371">
        <f>MIN(S371, V371)</f>
        <v>58</v>
      </c>
      <c r="Y371">
        <f>(X371-N371)/N371*100</f>
        <v>0</v>
      </c>
    </row>
    <row r="372" spans="1:25" x14ac:dyDescent="0.3">
      <c r="A372" t="s">
        <v>375</v>
      </c>
      <c r="C372">
        <v>171855</v>
      </c>
      <c r="D372">
        <v>353639</v>
      </c>
      <c r="E372">
        <v>2.15</v>
      </c>
      <c r="H372">
        <v>61305</v>
      </c>
      <c r="I372">
        <v>125279</v>
      </c>
      <c r="J372">
        <v>0.67</v>
      </c>
      <c r="M372" t="s">
        <v>3</v>
      </c>
      <c r="N372">
        <v>52</v>
      </c>
      <c r="O372">
        <v>0.39951799999999998</v>
      </c>
      <c r="R372" t="s">
        <v>3</v>
      </c>
      <c r="S372">
        <v>52</v>
      </c>
      <c r="T372">
        <v>0.141208</v>
      </c>
      <c r="V372">
        <v>60</v>
      </c>
      <c r="W372">
        <v>6.0000000000000001E-3</v>
      </c>
      <c r="X372">
        <f>MIN(S372, V372)</f>
        <v>52</v>
      </c>
      <c r="Y372">
        <f>(X372-N372)/N372*100</f>
        <v>0</v>
      </c>
    </row>
    <row r="373" spans="1:25" x14ac:dyDescent="0.3">
      <c r="A373" t="s">
        <v>376</v>
      </c>
      <c r="C373">
        <v>160056</v>
      </c>
      <c r="D373">
        <v>332438</v>
      </c>
      <c r="E373">
        <v>2.0299999999999998</v>
      </c>
      <c r="H373">
        <v>71136</v>
      </c>
      <c r="I373">
        <v>146998</v>
      </c>
      <c r="J373">
        <v>0.85</v>
      </c>
      <c r="M373" t="s">
        <v>3</v>
      </c>
      <c r="N373">
        <v>56</v>
      </c>
      <c r="O373">
        <v>1.229212</v>
      </c>
      <c r="R373" t="s">
        <v>3</v>
      </c>
      <c r="S373">
        <v>56</v>
      </c>
      <c r="T373">
        <v>0.48228700000000002</v>
      </c>
      <c r="V373">
        <v>75</v>
      </c>
      <c r="W373">
        <v>4.0000000000000001E-3</v>
      </c>
      <c r="X373">
        <f>MIN(S373, V373)</f>
        <v>56</v>
      </c>
      <c r="Y373">
        <f>(X373-N373)/N373*100</f>
        <v>0</v>
      </c>
    </row>
    <row r="374" spans="1:25" x14ac:dyDescent="0.3">
      <c r="A374" t="s">
        <v>377</v>
      </c>
      <c r="C374">
        <v>138061</v>
      </c>
      <c r="D374">
        <v>284738</v>
      </c>
      <c r="E374">
        <v>1.74</v>
      </c>
      <c r="H374">
        <v>58443</v>
      </c>
      <c r="I374">
        <v>119768</v>
      </c>
      <c r="J374">
        <v>0.63</v>
      </c>
      <c r="M374" t="s">
        <v>3</v>
      </c>
      <c r="N374">
        <v>55</v>
      </c>
      <c r="O374">
        <v>0.50026199999999998</v>
      </c>
      <c r="R374" t="s">
        <v>3</v>
      </c>
      <c r="S374">
        <v>55</v>
      </c>
      <c r="T374">
        <v>0.16786899999999999</v>
      </c>
      <c r="V374">
        <v>68</v>
      </c>
      <c r="W374">
        <v>5.0000000000000001E-3</v>
      </c>
      <c r="X374">
        <f>MIN(S374, V374)</f>
        <v>55</v>
      </c>
      <c r="Y374">
        <f>(X374-N374)/N374*100</f>
        <v>0</v>
      </c>
    </row>
    <row r="375" spans="1:25" x14ac:dyDescent="0.3">
      <c r="A375" t="s">
        <v>378</v>
      </c>
      <c r="C375">
        <v>21209</v>
      </c>
      <c r="D375">
        <v>58820</v>
      </c>
      <c r="E375">
        <v>0.42</v>
      </c>
      <c r="H375">
        <v>6096</v>
      </c>
      <c r="I375">
        <v>16099</v>
      </c>
      <c r="J375">
        <v>0.06</v>
      </c>
      <c r="M375" t="s">
        <v>3</v>
      </c>
      <c r="N375">
        <v>47</v>
      </c>
      <c r="O375">
        <v>0.11175300000000001</v>
      </c>
      <c r="R375" t="s">
        <v>3</v>
      </c>
      <c r="S375">
        <v>47</v>
      </c>
      <c r="T375">
        <v>1.3632999999999999E-2</v>
      </c>
      <c r="V375">
        <v>47</v>
      </c>
      <c r="W375">
        <v>4.0000000000000001E-3</v>
      </c>
      <c r="X375">
        <f>MIN(S375, V375)</f>
        <v>47</v>
      </c>
      <c r="Y375">
        <f>(X375-N375)/N375*100</f>
        <v>0</v>
      </c>
    </row>
    <row r="376" spans="1:25" x14ac:dyDescent="0.3">
      <c r="A376" t="s">
        <v>379</v>
      </c>
      <c r="C376">
        <v>214176</v>
      </c>
      <c r="D376">
        <v>437142</v>
      </c>
      <c r="E376">
        <v>2.69</v>
      </c>
      <c r="H376">
        <v>75660</v>
      </c>
      <c r="I376">
        <v>153446</v>
      </c>
      <c r="J376">
        <v>0.82</v>
      </c>
      <c r="M376" t="s">
        <v>3</v>
      </c>
      <c r="N376">
        <v>58</v>
      </c>
      <c r="O376">
        <v>0.52614300000000003</v>
      </c>
      <c r="R376" t="s">
        <v>3</v>
      </c>
      <c r="S376">
        <v>58</v>
      </c>
      <c r="T376">
        <v>0.18224599999999999</v>
      </c>
      <c r="V376">
        <v>64</v>
      </c>
      <c r="W376">
        <v>4.0000000000000001E-3</v>
      </c>
      <c r="X376">
        <f>MIN(S376, V376)</f>
        <v>58</v>
      </c>
      <c r="Y376">
        <f>(X376-N376)/N376*100</f>
        <v>0</v>
      </c>
    </row>
    <row r="377" spans="1:25" x14ac:dyDescent="0.3">
      <c r="A377" t="s">
        <v>380</v>
      </c>
      <c r="C377">
        <v>155681</v>
      </c>
      <c r="D377">
        <v>315686</v>
      </c>
      <c r="E377">
        <v>1.85</v>
      </c>
      <c r="H377">
        <v>52581</v>
      </c>
      <c r="I377">
        <v>105886</v>
      </c>
      <c r="J377">
        <v>0.56000000000000005</v>
      </c>
      <c r="M377" t="s">
        <v>3</v>
      </c>
      <c r="N377">
        <v>43</v>
      </c>
      <c r="O377">
        <v>0.35424499999999998</v>
      </c>
      <c r="R377" t="s">
        <v>3</v>
      </c>
      <c r="S377">
        <v>43</v>
      </c>
      <c r="T377">
        <v>9.6697000000000005E-2</v>
      </c>
      <c r="V377">
        <v>50</v>
      </c>
      <c r="W377">
        <v>4.0000000000000001E-3</v>
      </c>
      <c r="X377">
        <f>MIN(S377, V377)</f>
        <v>43</v>
      </c>
      <c r="Y377">
        <f>(X377-N377)/N377*100</f>
        <v>0</v>
      </c>
    </row>
    <row r="378" spans="1:25" x14ac:dyDescent="0.3">
      <c r="A378" t="s">
        <v>381</v>
      </c>
      <c r="C378">
        <v>226353</v>
      </c>
      <c r="D378">
        <v>467002</v>
      </c>
      <c r="E378">
        <v>2.91</v>
      </c>
      <c r="H378">
        <v>70089</v>
      </c>
      <c r="I378">
        <v>143458</v>
      </c>
      <c r="J378">
        <v>0.76</v>
      </c>
      <c r="M378" t="s">
        <v>3</v>
      </c>
      <c r="N378">
        <v>54</v>
      </c>
      <c r="O378">
        <v>0.50935299999999994</v>
      </c>
      <c r="R378" t="s">
        <v>3</v>
      </c>
      <c r="S378">
        <v>54</v>
      </c>
      <c r="T378">
        <v>0.131577</v>
      </c>
      <c r="V378">
        <v>60</v>
      </c>
      <c r="W378">
        <v>4.0000000000000001E-3</v>
      </c>
      <c r="X378">
        <f>MIN(S378, V378)</f>
        <v>54</v>
      </c>
      <c r="Y378">
        <f>(X378-N378)/N378*100</f>
        <v>0</v>
      </c>
    </row>
    <row r="379" spans="1:25" x14ac:dyDescent="0.3">
      <c r="A379" t="s">
        <v>382</v>
      </c>
      <c r="C379">
        <v>230552</v>
      </c>
      <c r="D379">
        <v>465680</v>
      </c>
      <c r="E379">
        <v>2.8</v>
      </c>
      <c r="H379">
        <v>65156</v>
      </c>
      <c r="I379">
        <v>130532</v>
      </c>
      <c r="J379">
        <v>0.7</v>
      </c>
      <c r="M379" t="s">
        <v>3</v>
      </c>
      <c r="N379">
        <v>51</v>
      </c>
      <c r="O379">
        <v>0.52232199999999995</v>
      </c>
      <c r="R379" t="s">
        <v>3</v>
      </c>
      <c r="S379">
        <v>51</v>
      </c>
      <c r="T379">
        <v>0.10448499999999999</v>
      </c>
      <c r="V379">
        <v>51</v>
      </c>
      <c r="W379">
        <v>4.0000000000000001E-3</v>
      </c>
      <c r="X379">
        <f>MIN(S379, V379)</f>
        <v>51</v>
      </c>
      <c r="Y379">
        <f>(X379-N379)/N379*100</f>
        <v>0</v>
      </c>
    </row>
    <row r="380" spans="1:25" x14ac:dyDescent="0.3">
      <c r="A380" t="s">
        <v>383</v>
      </c>
      <c r="C380">
        <v>162101</v>
      </c>
      <c r="D380">
        <v>333185</v>
      </c>
      <c r="E380">
        <v>2.06</v>
      </c>
      <c r="H380">
        <v>61842</v>
      </c>
      <c r="I380">
        <v>126247</v>
      </c>
      <c r="J380">
        <v>0.66</v>
      </c>
      <c r="M380" t="s">
        <v>3</v>
      </c>
      <c r="N380">
        <v>57</v>
      </c>
      <c r="O380">
        <v>0.37833299999999997</v>
      </c>
      <c r="R380" t="s">
        <v>3</v>
      </c>
      <c r="S380">
        <v>57</v>
      </c>
      <c r="T380">
        <v>0.113175</v>
      </c>
      <c r="V380">
        <v>65</v>
      </c>
      <c r="W380">
        <v>5.0000000000000001E-3</v>
      </c>
      <c r="X380">
        <f>MIN(S380, V380)</f>
        <v>57</v>
      </c>
      <c r="Y380">
        <f>(X380-N380)/N380*100</f>
        <v>0</v>
      </c>
    </row>
    <row r="381" spans="1:25" x14ac:dyDescent="0.3">
      <c r="A381" t="s">
        <v>384</v>
      </c>
      <c r="C381">
        <v>227752</v>
      </c>
      <c r="D381">
        <v>466227</v>
      </c>
      <c r="E381">
        <v>2.91</v>
      </c>
      <c r="H381">
        <v>65072</v>
      </c>
      <c r="I381">
        <v>132047</v>
      </c>
      <c r="J381">
        <v>0.71</v>
      </c>
      <c r="M381" t="s">
        <v>3</v>
      </c>
      <c r="N381">
        <v>55</v>
      </c>
      <c r="O381">
        <v>0.61279499999999998</v>
      </c>
      <c r="R381" t="s">
        <v>3</v>
      </c>
      <c r="S381">
        <v>55</v>
      </c>
      <c r="T381">
        <v>0.116455</v>
      </c>
      <c r="V381">
        <v>55</v>
      </c>
      <c r="W381">
        <v>5.0000000000000001E-3</v>
      </c>
      <c r="X381">
        <f>MIN(S381, V381)</f>
        <v>55</v>
      </c>
      <c r="Y381">
        <f>(X381-N381)/N381*100</f>
        <v>0</v>
      </c>
    </row>
    <row r="382" spans="1:25" x14ac:dyDescent="0.3">
      <c r="A382" t="s">
        <v>385</v>
      </c>
      <c r="C382">
        <v>171360</v>
      </c>
      <c r="D382">
        <v>347690</v>
      </c>
      <c r="E382">
        <v>2.04</v>
      </c>
      <c r="H382">
        <v>68320</v>
      </c>
      <c r="I382">
        <v>137930</v>
      </c>
      <c r="J382">
        <v>0.79</v>
      </c>
      <c r="M382" t="s">
        <v>3</v>
      </c>
      <c r="N382">
        <v>56</v>
      </c>
      <c r="O382">
        <v>0.37458999999999998</v>
      </c>
      <c r="R382" t="s">
        <v>3</v>
      </c>
      <c r="S382">
        <v>56</v>
      </c>
      <c r="T382">
        <v>0.12780900000000001</v>
      </c>
      <c r="V382">
        <v>60</v>
      </c>
      <c r="W382">
        <v>5.0000000000000001E-3</v>
      </c>
      <c r="X382">
        <f>MIN(S382, V382)</f>
        <v>56</v>
      </c>
      <c r="Y382">
        <f>(X382-N382)/N382*100</f>
        <v>0</v>
      </c>
    </row>
    <row r="383" spans="1:25" x14ac:dyDescent="0.3">
      <c r="A383" t="s">
        <v>386</v>
      </c>
      <c r="C383">
        <v>213041</v>
      </c>
      <c r="D383">
        <v>428767</v>
      </c>
      <c r="E383">
        <v>2.56</v>
      </c>
      <c r="H383">
        <v>62736</v>
      </c>
      <c r="I383">
        <v>125397</v>
      </c>
      <c r="J383">
        <v>0.67</v>
      </c>
      <c r="M383" t="s">
        <v>3</v>
      </c>
      <c r="N383">
        <v>42</v>
      </c>
      <c r="O383">
        <v>0.45824199999999998</v>
      </c>
      <c r="R383" t="s">
        <v>3</v>
      </c>
      <c r="S383">
        <v>42</v>
      </c>
      <c r="T383">
        <v>0.108052</v>
      </c>
      <c r="V383">
        <v>47</v>
      </c>
      <c r="W383">
        <v>4.0000000000000001E-3</v>
      </c>
      <c r="X383">
        <f>MIN(S383, V383)</f>
        <v>42</v>
      </c>
      <c r="Y383">
        <f>(X383-N383)/N383*100</f>
        <v>0</v>
      </c>
    </row>
    <row r="384" spans="1:25" x14ac:dyDescent="0.3">
      <c r="A384" t="s">
        <v>387</v>
      </c>
      <c r="C384">
        <v>155540</v>
      </c>
      <c r="D384">
        <v>316749</v>
      </c>
      <c r="E384">
        <v>1.9</v>
      </c>
      <c r="H384">
        <v>51510</v>
      </c>
      <c r="I384">
        <v>104157</v>
      </c>
      <c r="J384">
        <v>0.55000000000000004</v>
      </c>
      <c r="M384" t="s">
        <v>3</v>
      </c>
      <c r="N384">
        <v>49</v>
      </c>
      <c r="O384">
        <v>0.35502499999999998</v>
      </c>
      <c r="R384" t="s">
        <v>3</v>
      </c>
      <c r="S384">
        <v>49</v>
      </c>
      <c r="T384">
        <v>9.3629000000000004E-2</v>
      </c>
      <c r="V384">
        <v>50</v>
      </c>
      <c r="W384">
        <v>4.0000000000000001E-3</v>
      </c>
      <c r="X384">
        <f>MIN(S384, V384)</f>
        <v>49</v>
      </c>
      <c r="Y384">
        <f>(X384-N384)/N384*100</f>
        <v>0</v>
      </c>
    </row>
    <row r="385" spans="1:25" x14ac:dyDescent="0.3">
      <c r="A385" t="s">
        <v>388</v>
      </c>
      <c r="C385">
        <v>169280</v>
      </c>
      <c r="D385">
        <v>345351</v>
      </c>
      <c r="E385">
        <v>2.0299999999999998</v>
      </c>
      <c r="H385">
        <v>74060</v>
      </c>
      <c r="I385">
        <v>150411</v>
      </c>
      <c r="J385">
        <v>0.86</v>
      </c>
      <c r="M385" t="s">
        <v>3</v>
      </c>
      <c r="N385">
        <v>64</v>
      </c>
      <c r="O385">
        <v>0.38296400000000003</v>
      </c>
      <c r="R385" t="s">
        <v>3</v>
      </c>
      <c r="S385">
        <v>64</v>
      </c>
      <c r="T385">
        <v>0.14339099999999999</v>
      </c>
      <c r="V385">
        <v>69</v>
      </c>
      <c r="W385">
        <v>6.0000000000000001E-3</v>
      </c>
      <c r="X385">
        <f>MIN(S385, V385)</f>
        <v>64</v>
      </c>
      <c r="Y385">
        <f>(X385-N385)/N385*100</f>
        <v>0</v>
      </c>
    </row>
    <row r="386" spans="1:25" x14ac:dyDescent="0.3">
      <c r="A386" t="s">
        <v>389</v>
      </c>
      <c r="C386">
        <v>28899</v>
      </c>
      <c r="D386">
        <v>73260</v>
      </c>
      <c r="E386">
        <v>0.49</v>
      </c>
      <c r="H386">
        <v>13182</v>
      </c>
      <c r="I386">
        <v>32712</v>
      </c>
      <c r="J386">
        <v>0.18</v>
      </c>
      <c r="M386" t="s">
        <v>3</v>
      </c>
      <c r="N386">
        <v>57</v>
      </c>
      <c r="O386">
        <v>0.12606200000000001</v>
      </c>
      <c r="R386" t="s">
        <v>3</v>
      </c>
      <c r="S386">
        <v>57</v>
      </c>
      <c r="T386">
        <v>3.5874000000000003E-2</v>
      </c>
      <c r="V386">
        <v>77</v>
      </c>
      <c r="W386">
        <v>5.0000000000000001E-3</v>
      </c>
      <c r="X386">
        <f>MIN(S386, V386)</f>
        <v>57</v>
      </c>
      <c r="Y386">
        <f>(X386-N386)/N386*100</f>
        <v>0</v>
      </c>
    </row>
    <row r="387" spans="1:25" x14ac:dyDescent="0.3">
      <c r="A387" t="s">
        <v>390</v>
      </c>
      <c r="C387">
        <v>140553</v>
      </c>
      <c r="D387">
        <v>293560</v>
      </c>
      <c r="E387">
        <v>1.75</v>
      </c>
      <c r="H387">
        <v>90792</v>
      </c>
      <c r="I387">
        <v>189193</v>
      </c>
      <c r="J387">
        <v>1.07</v>
      </c>
      <c r="M387" t="s">
        <v>3</v>
      </c>
      <c r="N387">
        <v>90</v>
      </c>
      <c r="O387">
        <v>56.651130000000002</v>
      </c>
      <c r="R387" t="s">
        <v>3</v>
      </c>
      <c r="S387">
        <v>90</v>
      </c>
      <c r="T387">
        <v>50.843668000000001</v>
      </c>
      <c r="V387">
        <v>103</v>
      </c>
      <c r="W387">
        <v>8.0000000000000002E-3</v>
      </c>
      <c r="X387">
        <f>MIN(S387, V387)</f>
        <v>90</v>
      </c>
      <c r="Y387">
        <f>(X387-N387)/N387*100</f>
        <v>0</v>
      </c>
    </row>
    <row r="388" spans="1:25" x14ac:dyDescent="0.3">
      <c r="A388" t="s">
        <v>391</v>
      </c>
      <c r="C388">
        <v>130568</v>
      </c>
      <c r="D388">
        <v>271585</v>
      </c>
      <c r="E388">
        <v>1.58</v>
      </c>
      <c r="H388">
        <v>97926</v>
      </c>
      <c r="I388">
        <v>203413</v>
      </c>
      <c r="J388">
        <v>1.21</v>
      </c>
      <c r="M388" t="s">
        <v>3</v>
      </c>
      <c r="N388">
        <v>82</v>
      </c>
      <c r="O388">
        <v>31.726984999999999</v>
      </c>
      <c r="R388" t="s">
        <v>3</v>
      </c>
      <c r="S388">
        <v>82</v>
      </c>
      <c r="T388">
        <v>34.219741999999997</v>
      </c>
      <c r="V388">
        <v>113</v>
      </c>
      <c r="W388">
        <v>6.0000000000000001E-3</v>
      </c>
      <c r="X388">
        <f>MIN(S388, V388)</f>
        <v>82</v>
      </c>
      <c r="Y388">
        <f>(X388-N388)/N388*100</f>
        <v>0</v>
      </c>
    </row>
    <row r="389" spans="1:25" x14ac:dyDescent="0.3">
      <c r="A389" t="s">
        <v>392</v>
      </c>
      <c r="C389">
        <v>125496</v>
      </c>
      <c r="D389">
        <v>265261</v>
      </c>
      <c r="E389">
        <v>1.58</v>
      </c>
      <c r="H389">
        <v>111888</v>
      </c>
      <c r="I389">
        <v>236353</v>
      </c>
      <c r="J389">
        <v>1.44</v>
      </c>
      <c r="M389" t="s">
        <v>4</v>
      </c>
      <c r="N389">
        <v>129</v>
      </c>
      <c r="O389">
        <v>60.260227999999998</v>
      </c>
      <c r="R389" t="s">
        <v>4</v>
      </c>
      <c r="S389">
        <v>128</v>
      </c>
      <c r="T389">
        <v>60.221541999999999</v>
      </c>
      <c r="V389">
        <v>147</v>
      </c>
      <c r="W389">
        <v>4.0000000000000001E-3</v>
      </c>
      <c r="X389">
        <f>MIN(S389, V389)</f>
        <v>128</v>
      </c>
      <c r="Y389">
        <f>(X389-N389)/N389*100</f>
        <v>-0.77519379844961245</v>
      </c>
    </row>
    <row r="390" spans="1:25" x14ac:dyDescent="0.3">
      <c r="A390" t="s">
        <v>393</v>
      </c>
      <c r="C390">
        <v>140101</v>
      </c>
      <c r="D390">
        <v>295091</v>
      </c>
      <c r="E390">
        <v>1.79</v>
      </c>
      <c r="H390">
        <v>115231</v>
      </c>
      <c r="I390">
        <v>242471</v>
      </c>
      <c r="J390">
        <v>1.39</v>
      </c>
      <c r="M390" t="s">
        <v>3</v>
      </c>
      <c r="N390">
        <v>88</v>
      </c>
      <c r="O390">
        <v>6.4476050000000003</v>
      </c>
      <c r="R390" t="s">
        <v>3</v>
      </c>
      <c r="S390">
        <v>88</v>
      </c>
      <c r="T390">
        <v>4.1011379999999997</v>
      </c>
      <c r="V390">
        <v>138</v>
      </c>
      <c r="W390">
        <v>3.0000000000000001E-3</v>
      </c>
      <c r="X390">
        <f>MIN(S390, V390)</f>
        <v>88</v>
      </c>
      <c r="Y390">
        <f>(X390-N390)/N390*100</f>
        <v>0</v>
      </c>
    </row>
    <row r="391" spans="1:25" x14ac:dyDescent="0.3">
      <c r="A391" t="s">
        <v>394</v>
      </c>
      <c r="C391">
        <v>169100</v>
      </c>
      <c r="D391">
        <v>354452</v>
      </c>
      <c r="E391">
        <v>2.16</v>
      </c>
      <c r="H391">
        <v>117800</v>
      </c>
      <c r="I391">
        <v>246506</v>
      </c>
      <c r="J391">
        <v>1.4</v>
      </c>
      <c r="M391" t="s">
        <v>3</v>
      </c>
      <c r="N391">
        <v>82</v>
      </c>
      <c r="O391">
        <v>23.957208999999999</v>
      </c>
      <c r="R391" t="s">
        <v>3</v>
      </c>
      <c r="S391">
        <v>82</v>
      </c>
      <c r="T391">
        <v>21.276045</v>
      </c>
      <c r="V391">
        <v>123</v>
      </c>
      <c r="W391">
        <v>5.0000000000000001E-3</v>
      </c>
      <c r="X391">
        <f>MIN(S391, V391)</f>
        <v>82</v>
      </c>
      <c r="Y391">
        <f>(X391-N391)/N391*100</f>
        <v>0</v>
      </c>
    </row>
    <row r="392" spans="1:25" x14ac:dyDescent="0.3">
      <c r="A392" t="s">
        <v>395</v>
      </c>
      <c r="C392">
        <v>143364</v>
      </c>
      <c r="D392">
        <v>297212</v>
      </c>
      <c r="E392">
        <v>1.76</v>
      </c>
      <c r="H392">
        <v>108442</v>
      </c>
      <c r="I392">
        <v>224518</v>
      </c>
      <c r="J392">
        <v>1.36</v>
      </c>
      <c r="M392" t="s">
        <v>3</v>
      </c>
      <c r="N392">
        <v>86</v>
      </c>
      <c r="O392">
        <v>7.1404800000000002</v>
      </c>
      <c r="R392" t="s">
        <v>3</v>
      </c>
      <c r="S392">
        <v>86</v>
      </c>
      <c r="T392">
        <v>5.9994209999999999</v>
      </c>
      <c r="V392">
        <v>117</v>
      </c>
      <c r="W392">
        <v>5.0000000000000001E-3</v>
      </c>
      <c r="X392">
        <f>MIN(S392, V392)</f>
        <v>86</v>
      </c>
      <c r="Y392">
        <f>(X392-N392)/N392*100</f>
        <v>0</v>
      </c>
    </row>
    <row r="393" spans="1:25" x14ac:dyDescent="0.3">
      <c r="A393" t="s">
        <v>396</v>
      </c>
      <c r="C393">
        <v>145432</v>
      </c>
      <c r="D393">
        <v>313894</v>
      </c>
      <c r="E393">
        <v>1.99</v>
      </c>
      <c r="H393">
        <v>126140</v>
      </c>
      <c r="I393">
        <v>272034</v>
      </c>
      <c r="J393">
        <v>1.72</v>
      </c>
      <c r="M393" t="s">
        <v>4</v>
      </c>
      <c r="N393">
        <v>131</v>
      </c>
      <c r="O393">
        <v>60.324533000000002</v>
      </c>
      <c r="R393" t="s">
        <v>4</v>
      </c>
      <c r="S393">
        <v>129</v>
      </c>
      <c r="T393">
        <v>60.267240000000001</v>
      </c>
      <c r="V393">
        <v>169</v>
      </c>
      <c r="W393">
        <v>4.0000000000000001E-3</v>
      </c>
      <c r="X393">
        <f>MIN(S393, V393)</f>
        <v>129</v>
      </c>
      <c r="Y393">
        <f>(X393-N393)/N393*100</f>
        <v>-1.5267175572519083</v>
      </c>
    </row>
    <row r="394" spans="1:25" x14ac:dyDescent="0.3">
      <c r="A394" t="s">
        <v>397</v>
      </c>
      <c r="C394">
        <v>150480</v>
      </c>
      <c r="D394">
        <v>317156</v>
      </c>
      <c r="E394">
        <v>1.92</v>
      </c>
      <c r="H394">
        <v>106020</v>
      </c>
      <c r="I394">
        <v>223036</v>
      </c>
      <c r="J394">
        <v>1.37</v>
      </c>
      <c r="M394" t="s">
        <v>3</v>
      </c>
      <c r="N394">
        <v>92</v>
      </c>
      <c r="O394">
        <v>6.5929080000000004</v>
      </c>
      <c r="R394" t="s">
        <v>3</v>
      </c>
      <c r="S394">
        <v>92</v>
      </c>
      <c r="T394">
        <v>5.1354550000000003</v>
      </c>
      <c r="V394">
        <v>123</v>
      </c>
      <c r="W394">
        <v>4.0000000000000001E-3</v>
      </c>
      <c r="X394">
        <f>MIN(S394, V394)</f>
        <v>92</v>
      </c>
      <c r="Y394">
        <f>(X394-N394)/N394*100</f>
        <v>0</v>
      </c>
    </row>
    <row r="395" spans="1:25" x14ac:dyDescent="0.3">
      <c r="A395" t="s">
        <v>398</v>
      </c>
      <c r="C395">
        <v>121536</v>
      </c>
      <c r="D395">
        <v>252991</v>
      </c>
      <c r="E395">
        <v>1.48</v>
      </c>
      <c r="H395">
        <v>86088</v>
      </c>
      <c r="I395">
        <v>178903</v>
      </c>
      <c r="J395">
        <v>1.01</v>
      </c>
      <c r="M395" t="s">
        <v>3</v>
      </c>
      <c r="N395">
        <v>83</v>
      </c>
      <c r="O395">
        <v>4.3818330000000003</v>
      </c>
      <c r="R395" t="s">
        <v>3</v>
      </c>
      <c r="S395">
        <v>83</v>
      </c>
      <c r="T395">
        <v>2.0659689999999999</v>
      </c>
      <c r="V395">
        <v>101</v>
      </c>
      <c r="W395">
        <v>4.0000000000000001E-3</v>
      </c>
      <c r="X395">
        <f>MIN(S395, V395)</f>
        <v>83</v>
      </c>
      <c r="Y395">
        <f>(X395-N395)/N395*100</f>
        <v>0</v>
      </c>
    </row>
    <row r="396" spans="1:25" x14ac:dyDescent="0.3">
      <c r="A396" t="s">
        <v>399</v>
      </c>
      <c r="C396">
        <v>143520</v>
      </c>
      <c r="D396">
        <v>297747</v>
      </c>
      <c r="E396">
        <v>1.76</v>
      </c>
      <c r="H396">
        <v>114080</v>
      </c>
      <c r="I396">
        <v>236435</v>
      </c>
      <c r="J396">
        <v>1.41</v>
      </c>
      <c r="M396" t="s">
        <v>3</v>
      </c>
      <c r="N396">
        <v>81</v>
      </c>
      <c r="O396">
        <v>12.797084</v>
      </c>
      <c r="R396" t="s">
        <v>3</v>
      </c>
      <c r="S396">
        <v>81</v>
      </c>
      <c r="T396">
        <v>17.548598999999999</v>
      </c>
      <c r="V396">
        <v>123</v>
      </c>
      <c r="W396">
        <v>4.0000000000000001E-3</v>
      </c>
      <c r="X396">
        <f>MIN(S396, V396)</f>
        <v>81</v>
      </c>
      <c r="Y396">
        <f>(X396-N396)/N396*100</f>
        <v>0</v>
      </c>
    </row>
    <row r="397" spans="1:25" x14ac:dyDescent="0.3">
      <c r="A397" t="s">
        <v>400</v>
      </c>
      <c r="C397">
        <v>24566</v>
      </c>
      <c r="D397">
        <v>67278</v>
      </c>
      <c r="E397">
        <v>0.47</v>
      </c>
      <c r="H397">
        <v>8378</v>
      </c>
      <c r="I397">
        <v>22134</v>
      </c>
      <c r="J397">
        <v>0.09</v>
      </c>
      <c r="M397" t="s">
        <v>3</v>
      </c>
      <c r="N397">
        <v>42</v>
      </c>
      <c r="O397">
        <v>0.124246</v>
      </c>
      <c r="R397" t="s">
        <v>3</v>
      </c>
      <c r="S397">
        <v>42</v>
      </c>
      <c r="T397">
        <v>2.2623000000000001E-2</v>
      </c>
      <c r="V397">
        <v>58</v>
      </c>
      <c r="W397">
        <v>4.0000000000000001E-3</v>
      </c>
      <c r="X397">
        <f>MIN(S397, V397)</f>
        <v>42</v>
      </c>
      <c r="Y397">
        <f>(X397-N397)/N397*100</f>
        <v>0</v>
      </c>
    </row>
    <row r="398" spans="1:25" x14ac:dyDescent="0.3">
      <c r="A398" t="s">
        <v>401</v>
      </c>
      <c r="C398">
        <v>218218</v>
      </c>
      <c r="D398">
        <v>442201</v>
      </c>
      <c r="E398">
        <v>2.64</v>
      </c>
      <c r="H398">
        <v>87854</v>
      </c>
      <c r="I398">
        <v>177333</v>
      </c>
      <c r="J398">
        <v>0.93</v>
      </c>
      <c r="M398" t="s">
        <v>3</v>
      </c>
      <c r="N398">
        <v>54</v>
      </c>
      <c r="O398">
        <v>2.2156699999999998</v>
      </c>
      <c r="R398" t="s">
        <v>3</v>
      </c>
      <c r="S398">
        <v>54</v>
      </c>
      <c r="T398">
        <v>1.6620889999999999</v>
      </c>
      <c r="V398">
        <v>61</v>
      </c>
      <c r="W398">
        <v>5.0000000000000001E-3</v>
      </c>
      <c r="X398">
        <f>MIN(S398, V398)</f>
        <v>54</v>
      </c>
      <c r="Y398">
        <f>(X398-N398)/N398*100</f>
        <v>0</v>
      </c>
    </row>
    <row r="399" spans="1:25" x14ac:dyDescent="0.3">
      <c r="A399" t="s">
        <v>402</v>
      </c>
      <c r="C399">
        <v>179968</v>
      </c>
      <c r="D399">
        <v>367126</v>
      </c>
      <c r="E399">
        <v>2.1800000000000002</v>
      </c>
      <c r="H399">
        <v>87616</v>
      </c>
      <c r="I399">
        <v>178132</v>
      </c>
      <c r="J399">
        <v>1.01</v>
      </c>
      <c r="M399" t="s">
        <v>3</v>
      </c>
      <c r="N399">
        <v>59</v>
      </c>
      <c r="O399">
        <v>1.1098809999999999</v>
      </c>
      <c r="R399" t="s">
        <v>3</v>
      </c>
      <c r="S399">
        <v>59</v>
      </c>
      <c r="T399">
        <v>0.44229299999999999</v>
      </c>
      <c r="V399">
        <v>73</v>
      </c>
      <c r="W399">
        <v>4.0000000000000001E-3</v>
      </c>
      <c r="X399">
        <f>MIN(S399, V399)</f>
        <v>59</v>
      </c>
      <c r="Y399">
        <f>(X399-N399)/N399*100</f>
        <v>0</v>
      </c>
    </row>
    <row r="400" spans="1:25" x14ac:dyDescent="0.3">
      <c r="A400" t="s">
        <v>403</v>
      </c>
      <c r="C400">
        <v>245952</v>
      </c>
      <c r="D400">
        <v>508423</v>
      </c>
      <c r="E400">
        <v>3.15</v>
      </c>
      <c r="H400">
        <v>105042</v>
      </c>
      <c r="I400">
        <v>216263</v>
      </c>
      <c r="J400">
        <v>1.1399999999999999</v>
      </c>
      <c r="M400" t="s">
        <v>3</v>
      </c>
      <c r="N400">
        <v>67</v>
      </c>
      <c r="O400">
        <v>2.3755009999999999</v>
      </c>
      <c r="R400" t="s">
        <v>3</v>
      </c>
      <c r="S400">
        <v>67</v>
      </c>
      <c r="T400">
        <v>1.0379179999999999</v>
      </c>
      <c r="V400">
        <v>81</v>
      </c>
      <c r="W400">
        <v>4.0000000000000001E-3</v>
      </c>
      <c r="X400">
        <f>MIN(S400, V400)</f>
        <v>67</v>
      </c>
      <c r="Y400">
        <f>(X400-N400)/N400*100</f>
        <v>0</v>
      </c>
    </row>
    <row r="401" spans="1:25" x14ac:dyDescent="0.3">
      <c r="A401" t="s">
        <v>404</v>
      </c>
      <c r="C401">
        <v>203952</v>
      </c>
      <c r="D401">
        <v>417211</v>
      </c>
      <c r="E401">
        <v>2.4900000000000002</v>
      </c>
      <c r="H401">
        <v>100762</v>
      </c>
      <c r="I401">
        <v>205476</v>
      </c>
      <c r="J401">
        <v>1.17</v>
      </c>
      <c r="M401" t="s">
        <v>3</v>
      </c>
      <c r="N401">
        <v>65</v>
      </c>
      <c r="O401">
        <v>2.5669409999999999</v>
      </c>
      <c r="R401" t="s">
        <v>3</v>
      </c>
      <c r="S401">
        <v>65</v>
      </c>
      <c r="T401">
        <v>1.048311</v>
      </c>
      <c r="V401">
        <v>82</v>
      </c>
      <c r="W401">
        <v>4.0000000000000001E-3</v>
      </c>
      <c r="X401">
        <f>MIN(S401, V401)</f>
        <v>65</v>
      </c>
      <c r="Y401">
        <f>(X401-N401)/N401*100</f>
        <v>0</v>
      </c>
    </row>
    <row r="402" spans="1:25" x14ac:dyDescent="0.3">
      <c r="A402" t="s">
        <v>405</v>
      </c>
      <c r="C402">
        <v>251808</v>
      </c>
      <c r="D402">
        <v>517512</v>
      </c>
      <c r="E402">
        <v>3.17</v>
      </c>
      <c r="H402">
        <v>115584</v>
      </c>
      <c r="I402">
        <v>236748</v>
      </c>
      <c r="J402">
        <v>1.38</v>
      </c>
      <c r="M402" t="s">
        <v>3</v>
      </c>
      <c r="N402">
        <v>63</v>
      </c>
      <c r="O402">
        <v>2.6993079999999998</v>
      </c>
      <c r="R402" t="s">
        <v>3</v>
      </c>
      <c r="S402">
        <v>63</v>
      </c>
      <c r="T402">
        <v>1.0451630000000001</v>
      </c>
      <c r="V402">
        <v>83</v>
      </c>
      <c r="W402">
        <v>7.0000000000000001E-3</v>
      </c>
      <c r="X402">
        <f>MIN(S402, V402)</f>
        <v>63</v>
      </c>
      <c r="Y402">
        <f>(X402-N402)/N402*100</f>
        <v>0</v>
      </c>
    </row>
    <row r="403" spans="1:25" x14ac:dyDescent="0.3">
      <c r="A403" t="s">
        <v>406</v>
      </c>
      <c r="C403">
        <v>261888</v>
      </c>
      <c r="D403">
        <v>536190</v>
      </c>
      <c r="E403">
        <v>3.29</v>
      </c>
      <c r="H403">
        <v>102300</v>
      </c>
      <c r="I403">
        <v>208473</v>
      </c>
      <c r="J403">
        <v>1.1000000000000001</v>
      </c>
      <c r="M403" t="s">
        <v>3</v>
      </c>
      <c r="N403">
        <v>55</v>
      </c>
      <c r="O403">
        <v>6.0460669999999999</v>
      </c>
      <c r="R403" t="s">
        <v>3</v>
      </c>
      <c r="S403">
        <v>55</v>
      </c>
      <c r="T403">
        <v>4.1600640000000002</v>
      </c>
      <c r="V403">
        <v>74</v>
      </c>
      <c r="W403">
        <v>4.0000000000000001E-3</v>
      </c>
      <c r="X403">
        <f>MIN(S403, V403)</f>
        <v>55</v>
      </c>
      <c r="Y403">
        <f>(X403-N403)/N403*100</f>
        <v>0</v>
      </c>
    </row>
    <row r="404" spans="1:25" x14ac:dyDescent="0.3">
      <c r="A404" t="s">
        <v>407</v>
      </c>
      <c r="C404">
        <v>210000</v>
      </c>
      <c r="D404">
        <v>429280</v>
      </c>
      <c r="E404">
        <v>2.61</v>
      </c>
      <c r="H404">
        <v>101250</v>
      </c>
      <c r="I404">
        <v>206299</v>
      </c>
      <c r="J404">
        <v>1.19</v>
      </c>
      <c r="M404" t="s">
        <v>3</v>
      </c>
      <c r="N404">
        <v>58</v>
      </c>
      <c r="O404">
        <v>4.1206849999999999</v>
      </c>
      <c r="R404" t="s">
        <v>3</v>
      </c>
      <c r="S404">
        <v>58</v>
      </c>
      <c r="T404">
        <v>1.728129</v>
      </c>
      <c r="V404">
        <v>80</v>
      </c>
      <c r="W404">
        <v>5.0000000000000001E-3</v>
      </c>
      <c r="X404">
        <f>MIN(S404, V404)</f>
        <v>58</v>
      </c>
      <c r="Y404">
        <f>(X404-N404)/N404*100</f>
        <v>0</v>
      </c>
    </row>
    <row r="405" spans="1:25" x14ac:dyDescent="0.3">
      <c r="A405" t="s">
        <v>408</v>
      </c>
      <c r="C405">
        <v>176868</v>
      </c>
      <c r="D405">
        <v>361030</v>
      </c>
      <c r="E405">
        <v>2.1800000000000002</v>
      </c>
      <c r="H405">
        <v>84388</v>
      </c>
      <c r="I405">
        <v>171670</v>
      </c>
      <c r="J405">
        <v>0.99</v>
      </c>
      <c r="M405" t="s">
        <v>3</v>
      </c>
      <c r="N405">
        <v>57</v>
      </c>
      <c r="O405">
        <v>3.1924519999999998</v>
      </c>
      <c r="R405" t="s">
        <v>3</v>
      </c>
      <c r="S405">
        <v>57</v>
      </c>
      <c r="T405">
        <v>5.431743</v>
      </c>
      <c r="V405">
        <v>72</v>
      </c>
      <c r="W405">
        <v>3.0000000000000001E-3</v>
      </c>
      <c r="X405">
        <f>MIN(S405, V405)</f>
        <v>57</v>
      </c>
      <c r="Y405">
        <f>(X405-N405)/N405*100</f>
        <v>0</v>
      </c>
    </row>
    <row r="406" spans="1:25" x14ac:dyDescent="0.3">
      <c r="A406" t="s">
        <v>409</v>
      </c>
      <c r="C406">
        <v>255868</v>
      </c>
      <c r="D406">
        <v>526778</v>
      </c>
      <c r="E406">
        <v>3.23</v>
      </c>
      <c r="H406">
        <v>96631</v>
      </c>
      <c r="I406">
        <v>198008</v>
      </c>
      <c r="J406">
        <v>1.05</v>
      </c>
      <c r="M406" t="s">
        <v>3</v>
      </c>
      <c r="N406">
        <v>58</v>
      </c>
      <c r="O406">
        <v>2.684771</v>
      </c>
      <c r="R406" t="s">
        <v>3</v>
      </c>
      <c r="S406">
        <v>58</v>
      </c>
      <c r="T406">
        <v>0.86724999999999997</v>
      </c>
      <c r="V406">
        <v>70</v>
      </c>
      <c r="W406">
        <v>3.0000000000000001E-3</v>
      </c>
      <c r="X406">
        <f>MIN(S406, V406)</f>
        <v>58</v>
      </c>
      <c r="Y406">
        <f>(X406-N406)/N406*100</f>
        <v>0</v>
      </c>
    </row>
    <row r="407" spans="1:25" x14ac:dyDescent="0.3">
      <c r="A407" t="s">
        <v>410</v>
      </c>
      <c r="C407">
        <v>206416</v>
      </c>
      <c r="D407">
        <v>417374</v>
      </c>
      <c r="E407">
        <v>2.5</v>
      </c>
      <c r="H407">
        <v>80122</v>
      </c>
      <c r="I407">
        <v>161345</v>
      </c>
      <c r="J407">
        <v>0.86</v>
      </c>
      <c r="M407" t="s">
        <v>3</v>
      </c>
      <c r="N407">
        <v>49</v>
      </c>
      <c r="O407">
        <v>1.9924170000000001</v>
      </c>
      <c r="R407" t="s">
        <v>3</v>
      </c>
      <c r="S407">
        <v>49</v>
      </c>
      <c r="T407">
        <v>0.56864400000000004</v>
      </c>
      <c r="V407">
        <v>58</v>
      </c>
      <c r="W407">
        <v>5.0000000000000001E-3</v>
      </c>
      <c r="X407">
        <f>MIN(S407, V407)</f>
        <v>49</v>
      </c>
      <c r="Y407">
        <f>(X407-N407)/N407*100</f>
        <v>0</v>
      </c>
    </row>
    <row r="408" spans="1:25" x14ac:dyDescent="0.3">
      <c r="A408" t="s">
        <v>411</v>
      </c>
      <c r="C408">
        <v>23384</v>
      </c>
      <c r="D408">
        <v>59841</v>
      </c>
      <c r="E408">
        <v>0.42</v>
      </c>
      <c r="H408">
        <v>7104</v>
      </c>
      <c r="I408">
        <v>17381</v>
      </c>
      <c r="J408">
        <v>7.0000000000000007E-2</v>
      </c>
      <c r="M408" t="s">
        <v>3</v>
      </c>
      <c r="N408">
        <v>41</v>
      </c>
      <c r="O408">
        <v>0.1067</v>
      </c>
      <c r="R408" t="s">
        <v>3</v>
      </c>
      <c r="S408">
        <v>41</v>
      </c>
      <c r="T408">
        <v>1.6722999999999998E-2</v>
      </c>
      <c r="V408">
        <v>47</v>
      </c>
      <c r="W408">
        <v>3.0000000000000001E-3</v>
      </c>
      <c r="X408">
        <f>MIN(S408, V408)</f>
        <v>41</v>
      </c>
      <c r="Y408">
        <f>(X408-N408)/N408*100</f>
        <v>0</v>
      </c>
    </row>
    <row r="409" spans="1:25" x14ac:dyDescent="0.3">
      <c r="A409" t="s">
        <v>412</v>
      </c>
      <c r="C409">
        <v>265080</v>
      </c>
      <c r="D409">
        <v>542892</v>
      </c>
      <c r="E409">
        <v>3.3</v>
      </c>
      <c r="H409">
        <v>94470</v>
      </c>
      <c r="I409">
        <v>192476</v>
      </c>
      <c r="J409">
        <v>1.1299999999999999</v>
      </c>
      <c r="M409" t="s">
        <v>3</v>
      </c>
      <c r="N409">
        <v>56</v>
      </c>
      <c r="O409">
        <v>2.0852580000000001</v>
      </c>
      <c r="R409" t="s">
        <v>3</v>
      </c>
      <c r="S409">
        <v>56</v>
      </c>
      <c r="T409">
        <v>1.6173580000000001</v>
      </c>
      <c r="V409">
        <v>66</v>
      </c>
      <c r="W409">
        <v>4.0000000000000001E-3</v>
      </c>
      <c r="X409">
        <f>MIN(S409, V409)</f>
        <v>56</v>
      </c>
      <c r="Y409">
        <f>(X409-N409)/N409*100</f>
        <v>0</v>
      </c>
    </row>
    <row r="410" spans="1:25" x14ac:dyDescent="0.3">
      <c r="A410" t="s">
        <v>413</v>
      </c>
      <c r="C410">
        <v>195610</v>
      </c>
      <c r="D410">
        <v>397391</v>
      </c>
      <c r="E410">
        <v>2.39</v>
      </c>
      <c r="H410">
        <v>87078</v>
      </c>
      <c r="I410">
        <v>176285</v>
      </c>
      <c r="J410">
        <v>0.93</v>
      </c>
      <c r="M410" t="s">
        <v>3</v>
      </c>
      <c r="N410">
        <v>58</v>
      </c>
      <c r="O410">
        <v>0.44222</v>
      </c>
      <c r="R410" t="s">
        <v>3</v>
      </c>
      <c r="S410">
        <v>58</v>
      </c>
      <c r="T410">
        <v>0.17200799999999999</v>
      </c>
      <c r="V410">
        <v>68</v>
      </c>
      <c r="W410">
        <v>5.0000000000000001E-3</v>
      </c>
      <c r="X410">
        <f>MIN(S410, V410)</f>
        <v>58</v>
      </c>
      <c r="Y410">
        <f>(X410-N410)/N410*100</f>
        <v>0</v>
      </c>
    </row>
    <row r="411" spans="1:25" x14ac:dyDescent="0.3">
      <c r="A411" t="s">
        <v>414</v>
      </c>
      <c r="C411">
        <v>303269</v>
      </c>
      <c r="D411">
        <v>612650</v>
      </c>
      <c r="E411">
        <v>3.66</v>
      </c>
      <c r="H411">
        <v>105180</v>
      </c>
      <c r="I411">
        <v>211613</v>
      </c>
      <c r="J411">
        <v>1.26</v>
      </c>
      <c r="M411" t="s">
        <v>3</v>
      </c>
      <c r="N411">
        <v>59</v>
      </c>
      <c r="O411">
        <v>0.68834600000000001</v>
      </c>
      <c r="R411" t="s">
        <v>3</v>
      </c>
      <c r="S411">
        <v>59</v>
      </c>
      <c r="T411">
        <v>0.18660399999999999</v>
      </c>
      <c r="V411">
        <v>59</v>
      </c>
      <c r="W411">
        <v>5.0000000000000001E-3</v>
      </c>
      <c r="X411">
        <f>MIN(S411, V411)</f>
        <v>59</v>
      </c>
      <c r="Y411">
        <f>(X411-N411)/N411*100</f>
        <v>0</v>
      </c>
    </row>
    <row r="412" spans="1:25" x14ac:dyDescent="0.3">
      <c r="A412" t="s">
        <v>415</v>
      </c>
      <c r="C412">
        <v>284988</v>
      </c>
      <c r="D412">
        <v>580192</v>
      </c>
      <c r="E412">
        <v>3.5</v>
      </c>
      <c r="H412">
        <v>106680</v>
      </c>
      <c r="I412">
        <v>216205</v>
      </c>
      <c r="J412">
        <v>1.27</v>
      </c>
      <c r="M412" t="s">
        <v>3</v>
      </c>
      <c r="N412">
        <v>50</v>
      </c>
      <c r="O412">
        <v>2.7558820000000002</v>
      </c>
      <c r="R412" t="s">
        <v>3</v>
      </c>
      <c r="S412">
        <v>50</v>
      </c>
      <c r="T412">
        <v>0.80106699999999997</v>
      </c>
      <c r="V412">
        <v>69</v>
      </c>
      <c r="W412">
        <v>4.0000000000000001E-3</v>
      </c>
      <c r="X412">
        <f>MIN(S412, V412)</f>
        <v>50</v>
      </c>
      <c r="Y412">
        <f>(X412-N412)/N412*100</f>
        <v>0</v>
      </c>
    </row>
    <row r="413" spans="1:25" x14ac:dyDescent="0.3">
      <c r="A413" t="s">
        <v>416</v>
      </c>
      <c r="C413">
        <v>247586</v>
      </c>
      <c r="D413">
        <v>499183</v>
      </c>
      <c r="E413">
        <v>3</v>
      </c>
      <c r="H413">
        <v>95587</v>
      </c>
      <c r="I413">
        <v>191984</v>
      </c>
      <c r="J413">
        <v>1.1299999999999999</v>
      </c>
      <c r="M413" t="s">
        <v>3</v>
      </c>
      <c r="N413">
        <v>46</v>
      </c>
      <c r="O413">
        <v>0.94919399999999998</v>
      </c>
      <c r="R413" t="s">
        <v>3</v>
      </c>
      <c r="S413">
        <v>46</v>
      </c>
      <c r="T413">
        <v>0.65279699999999996</v>
      </c>
      <c r="V413">
        <v>60</v>
      </c>
      <c r="W413">
        <v>4.0000000000000001E-3</v>
      </c>
      <c r="X413">
        <f>MIN(S413, V413)</f>
        <v>46</v>
      </c>
      <c r="Y413">
        <f>(X413-N413)/N413*100</f>
        <v>0</v>
      </c>
    </row>
    <row r="414" spans="1:25" x14ac:dyDescent="0.3">
      <c r="A414" t="s">
        <v>417</v>
      </c>
      <c r="C414">
        <v>203745</v>
      </c>
      <c r="D414">
        <v>410995</v>
      </c>
      <c r="E414">
        <v>2.44</v>
      </c>
      <c r="H414">
        <v>76585</v>
      </c>
      <c r="I414">
        <v>153859</v>
      </c>
      <c r="J414">
        <v>0.82</v>
      </c>
      <c r="M414" t="s">
        <v>3</v>
      </c>
      <c r="N414">
        <v>46</v>
      </c>
      <c r="O414">
        <v>1.0050539999999999</v>
      </c>
      <c r="R414" t="s">
        <v>3</v>
      </c>
      <c r="S414">
        <v>46</v>
      </c>
      <c r="T414">
        <v>0.27304299999999998</v>
      </c>
      <c r="V414">
        <v>52</v>
      </c>
      <c r="W414">
        <v>3.0000000000000001E-3</v>
      </c>
      <c r="X414">
        <f>MIN(S414, V414)</f>
        <v>46</v>
      </c>
      <c r="Y414">
        <f>(X414-N414)/N414*100</f>
        <v>0</v>
      </c>
    </row>
    <row r="415" spans="1:25" x14ac:dyDescent="0.3">
      <c r="A415" t="s">
        <v>418</v>
      </c>
      <c r="C415">
        <v>284240</v>
      </c>
      <c r="D415">
        <v>575646</v>
      </c>
      <c r="E415">
        <v>3.55</v>
      </c>
      <c r="H415">
        <v>100130</v>
      </c>
      <c r="I415">
        <v>201840</v>
      </c>
      <c r="J415">
        <v>1.08</v>
      </c>
      <c r="M415" t="s">
        <v>3</v>
      </c>
      <c r="N415">
        <v>53</v>
      </c>
      <c r="O415">
        <v>1.3073779999999999</v>
      </c>
      <c r="R415" t="s">
        <v>3</v>
      </c>
      <c r="S415">
        <v>53</v>
      </c>
      <c r="T415">
        <v>0.64766599999999996</v>
      </c>
      <c r="V415">
        <v>61</v>
      </c>
      <c r="W415">
        <v>5.0000000000000001E-3</v>
      </c>
      <c r="X415">
        <f>MIN(S415, V415)</f>
        <v>53</v>
      </c>
      <c r="Y415">
        <f>(X415-N415)/N415*100</f>
        <v>0</v>
      </c>
    </row>
    <row r="416" spans="1:25" x14ac:dyDescent="0.3">
      <c r="A416" t="s">
        <v>419</v>
      </c>
      <c r="C416">
        <v>305218</v>
      </c>
      <c r="D416">
        <v>622168</v>
      </c>
      <c r="E416">
        <v>3.77</v>
      </c>
      <c r="H416">
        <v>119850</v>
      </c>
      <c r="I416">
        <v>243312</v>
      </c>
      <c r="J416">
        <v>1.42</v>
      </c>
      <c r="M416" t="s">
        <v>3</v>
      </c>
      <c r="N416">
        <v>66</v>
      </c>
      <c r="O416">
        <v>1.9090549999999999</v>
      </c>
      <c r="R416" t="s">
        <v>3</v>
      </c>
      <c r="S416">
        <v>66</v>
      </c>
      <c r="T416">
        <v>0.55676400000000004</v>
      </c>
      <c r="V416">
        <v>74</v>
      </c>
      <c r="W416">
        <v>4.0000000000000001E-3</v>
      </c>
      <c r="X416">
        <f>MIN(S416, V416)</f>
        <v>66</v>
      </c>
      <c r="Y416">
        <f>(X416-N416)/N416*100</f>
        <v>0</v>
      </c>
    </row>
    <row r="417" spans="1:25" x14ac:dyDescent="0.3">
      <c r="A417" t="s">
        <v>420</v>
      </c>
      <c r="C417">
        <v>272878</v>
      </c>
      <c r="D417">
        <v>550820</v>
      </c>
      <c r="E417">
        <v>3.33</v>
      </c>
      <c r="H417">
        <v>80066</v>
      </c>
      <c r="I417">
        <v>160712</v>
      </c>
      <c r="J417">
        <v>0.99</v>
      </c>
      <c r="M417" t="s">
        <v>3</v>
      </c>
      <c r="N417">
        <v>48</v>
      </c>
      <c r="O417">
        <v>1.0373220000000001</v>
      </c>
      <c r="R417" t="s">
        <v>3</v>
      </c>
      <c r="S417">
        <v>48</v>
      </c>
      <c r="T417">
        <v>0.178978</v>
      </c>
      <c r="V417">
        <v>48</v>
      </c>
      <c r="W417">
        <v>4.0000000000000001E-3</v>
      </c>
      <c r="X417">
        <f>MIN(S417, V417)</f>
        <v>48</v>
      </c>
      <c r="Y417">
        <f>(X417-N417)/N417*100</f>
        <v>0</v>
      </c>
    </row>
    <row r="418" spans="1:25" x14ac:dyDescent="0.3">
      <c r="A418" t="s">
        <v>421</v>
      </c>
      <c r="C418">
        <v>282100</v>
      </c>
      <c r="D418">
        <v>573236</v>
      </c>
      <c r="E418">
        <v>3.49</v>
      </c>
      <c r="H418">
        <v>111600</v>
      </c>
      <c r="I418">
        <v>225856</v>
      </c>
      <c r="J418">
        <v>1.31</v>
      </c>
      <c r="M418" t="s">
        <v>3</v>
      </c>
      <c r="N418">
        <v>65</v>
      </c>
      <c r="O418">
        <v>0.76020600000000005</v>
      </c>
      <c r="R418" t="s">
        <v>3</v>
      </c>
      <c r="S418">
        <v>65</v>
      </c>
      <c r="T418">
        <v>0.21739900000000001</v>
      </c>
      <c r="V418">
        <v>71</v>
      </c>
      <c r="W418">
        <v>4.0000000000000001E-3</v>
      </c>
      <c r="X418">
        <f>MIN(S418, V418)</f>
        <v>65</v>
      </c>
      <c r="Y418">
        <f>(X418-N418)/N418*100</f>
        <v>0</v>
      </c>
    </row>
    <row r="419" spans="1:25" x14ac:dyDescent="0.3">
      <c r="A419" t="s">
        <v>422</v>
      </c>
      <c r="C419">
        <v>30184</v>
      </c>
      <c r="D419">
        <v>83991</v>
      </c>
      <c r="E419">
        <v>0.59</v>
      </c>
      <c r="H419">
        <v>9394</v>
      </c>
      <c r="I419">
        <v>25131</v>
      </c>
      <c r="J419">
        <v>0.1</v>
      </c>
      <c r="M419" t="s">
        <v>3</v>
      </c>
      <c r="N419">
        <v>38</v>
      </c>
      <c r="O419">
        <v>0.15861600000000001</v>
      </c>
      <c r="R419" t="s">
        <v>3</v>
      </c>
      <c r="S419">
        <v>38</v>
      </c>
      <c r="T419">
        <v>2.5087999999999999E-2</v>
      </c>
      <c r="V419">
        <v>60</v>
      </c>
      <c r="W419">
        <v>5.0000000000000001E-3</v>
      </c>
      <c r="X419">
        <f>MIN(S419, V419)</f>
        <v>38</v>
      </c>
      <c r="Y419">
        <f>(X419-N419)/N419*100</f>
        <v>0</v>
      </c>
    </row>
    <row r="420" spans="1:25" x14ac:dyDescent="0.3">
      <c r="A420" t="s">
        <v>423</v>
      </c>
      <c r="C420">
        <v>346416</v>
      </c>
      <c r="D420">
        <v>693549</v>
      </c>
      <c r="E420">
        <v>4.12</v>
      </c>
      <c r="H420">
        <v>113410</v>
      </c>
      <c r="I420">
        <v>226181</v>
      </c>
      <c r="J420">
        <v>1.35</v>
      </c>
      <c r="M420" t="s">
        <v>3</v>
      </c>
      <c r="N420">
        <v>52</v>
      </c>
      <c r="O420">
        <v>1.0966990000000001</v>
      </c>
      <c r="R420" t="s">
        <v>3</v>
      </c>
      <c r="S420">
        <v>52</v>
      </c>
      <c r="T420">
        <v>0.26243</v>
      </c>
      <c r="V420">
        <v>54</v>
      </c>
      <c r="W420">
        <v>4.0000000000000001E-3</v>
      </c>
      <c r="X420">
        <f>MIN(S420, V420)</f>
        <v>52</v>
      </c>
      <c r="Y420">
        <f>(X420-N420)/N420*100</f>
        <v>0</v>
      </c>
    </row>
    <row r="421" spans="1:25" x14ac:dyDescent="0.3">
      <c r="A421" t="s">
        <v>424</v>
      </c>
      <c r="C421">
        <v>257543</v>
      </c>
      <c r="D421">
        <v>512435</v>
      </c>
      <c r="E421">
        <v>3.01</v>
      </c>
      <c r="H421">
        <v>115264</v>
      </c>
      <c r="I421">
        <v>228746</v>
      </c>
      <c r="J421">
        <v>1.33</v>
      </c>
      <c r="M421" t="s">
        <v>3</v>
      </c>
      <c r="N421">
        <v>63</v>
      </c>
      <c r="O421">
        <v>0.53122199999999997</v>
      </c>
      <c r="R421" t="s">
        <v>3</v>
      </c>
      <c r="S421">
        <v>63</v>
      </c>
      <c r="T421">
        <v>0.192693</v>
      </c>
      <c r="V421">
        <v>63</v>
      </c>
      <c r="W421">
        <v>5.0000000000000001E-3</v>
      </c>
      <c r="X421">
        <f>MIN(S421, V421)</f>
        <v>63</v>
      </c>
      <c r="Y421">
        <f>(X421-N421)/N421*100</f>
        <v>0</v>
      </c>
    </row>
    <row r="422" spans="1:25" x14ac:dyDescent="0.3">
      <c r="A422" t="s">
        <v>425</v>
      </c>
      <c r="C422">
        <v>278475</v>
      </c>
      <c r="D422">
        <v>554693</v>
      </c>
      <c r="E422">
        <v>3.19</v>
      </c>
      <c r="H422">
        <v>104675</v>
      </c>
      <c r="I422">
        <v>207885</v>
      </c>
      <c r="J422">
        <v>1.19</v>
      </c>
      <c r="M422" t="s">
        <v>3</v>
      </c>
      <c r="N422">
        <v>48</v>
      </c>
      <c r="O422">
        <v>0.62816300000000003</v>
      </c>
      <c r="R422" t="s">
        <v>3</v>
      </c>
      <c r="S422">
        <v>48</v>
      </c>
      <c r="T422">
        <v>0.21665599999999999</v>
      </c>
      <c r="V422">
        <v>52</v>
      </c>
      <c r="W422">
        <v>1.2E-2</v>
      </c>
      <c r="X422">
        <f>MIN(S422, V422)</f>
        <v>48</v>
      </c>
      <c r="Y422">
        <f>(X422-N422)/N422*100</f>
        <v>0</v>
      </c>
    </row>
    <row r="423" spans="1:25" x14ac:dyDescent="0.3">
      <c r="A423" t="s">
        <v>426</v>
      </c>
      <c r="C423">
        <v>326428</v>
      </c>
      <c r="D423">
        <v>648222</v>
      </c>
      <c r="E423">
        <v>3.93</v>
      </c>
      <c r="H423">
        <v>107432</v>
      </c>
      <c r="I423">
        <v>212562</v>
      </c>
      <c r="J423">
        <v>1.1399999999999999</v>
      </c>
      <c r="M423" t="s">
        <v>3</v>
      </c>
      <c r="N423">
        <v>50</v>
      </c>
      <c r="O423">
        <v>0.72355400000000003</v>
      </c>
      <c r="R423" t="s">
        <v>3</v>
      </c>
      <c r="S423">
        <v>50</v>
      </c>
      <c r="T423">
        <v>0.22388</v>
      </c>
      <c r="V423">
        <v>51</v>
      </c>
      <c r="W423">
        <v>7.0000000000000001E-3</v>
      </c>
      <c r="X423">
        <f>MIN(S423, V423)</f>
        <v>50</v>
      </c>
      <c r="Y423">
        <f>(X423-N423)/N423*100</f>
        <v>0</v>
      </c>
    </row>
    <row r="424" spans="1:25" x14ac:dyDescent="0.3">
      <c r="A424" t="s">
        <v>427</v>
      </c>
      <c r="C424">
        <v>307020</v>
      </c>
      <c r="D424">
        <v>616624</v>
      </c>
      <c r="E424">
        <v>3.71</v>
      </c>
      <c r="H424">
        <v>112455</v>
      </c>
      <c r="I424">
        <v>224987</v>
      </c>
      <c r="J424">
        <v>1.32</v>
      </c>
      <c r="M424" t="s">
        <v>3</v>
      </c>
      <c r="N424">
        <v>57</v>
      </c>
      <c r="O424">
        <v>0.72433800000000004</v>
      </c>
      <c r="R424" t="s">
        <v>3</v>
      </c>
      <c r="S424">
        <v>57</v>
      </c>
      <c r="T424">
        <v>0.23271</v>
      </c>
      <c r="V424">
        <v>62</v>
      </c>
      <c r="W424">
        <v>5.0000000000000001E-3</v>
      </c>
      <c r="X424">
        <f>MIN(S424, V424)</f>
        <v>57</v>
      </c>
      <c r="Y424">
        <f>(X424-N424)/N424*100</f>
        <v>0</v>
      </c>
    </row>
    <row r="425" spans="1:25" x14ac:dyDescent="0.3">
      <c r="A425" t="s">
        <v>428</v>
      </c>
      <c r="C425">
        <v>330613</v>
      </c>
      <c r="D425">
        <v>667628</v>
      </c>
      <c r="E425">
        <v>4.01</v>
      </c>
      <c r="H425">
        <v>114514</v>
      </c>
      <c r="I425">
        <v>230282</v>
      </c>
      <c r="J425">
        <v>1.35</v>
      </c>
      <c r="M425" t="s">
        <v>3</v>
      </c>
      <c r="N425">
        <v>58</v>
      </c>
      <c r="O425">
        <v>0.70231200000000005</v>
      </c>
      <c r="R425" t="s">
        <v>3</v>
      </c>
      <c r="S425">
        <v>58</v>
      </c>
      <c r="T425">
        <v>0.20902899999999999</v>
      </c>
      <c r="V425">
        <v>61</v>
      </c>
      <c r="W425">
        <v>4.0000000000000001E-3</v>
      </c>
      <c r="X425">
        <f>MIN(S425, V425)</f>
        <v>58</v>
      </c>
      <c r="Y425">
        <f>(X425-N425)/N425*100</f>
        <v>0</v>
      </c>
    </row>
    <row r="426" spans="1:25" x14ac:dyDescent="0.3">
      <c r="A426" t="s">
        <v>429</v>
      </c>
      <c r="C426">
        <v>331330</v>
      </c>
      <c r="D426">
        <v>665151</v>
      </c>
      <c r="E426">
        <v>3.95</v>
      </c>
      <c r="H426">
        <v>114991</v>
      </c>
      <c r="I426">
        <v>229920</v>
      </c>
      <c r="J426">
        <v>1.34</v>
      </c>
      <c r="M426" t="s">
        <v>3</v>
      </c>
      <c r="N426">
        <v>58</v>
      </c>
      <c r="O426">
        <v>0.68503899999999995</v>
      </c>
      <c r="R426" t="s">
        <v>3</v>
      </c>
      <c r="S426">
        <v>58</v>
      </c>
      <c r="T426">
        <v>0.18756100000000001</v>
      </c>
      <c r="V426">
        <v>58</v>
      </c>
      <c r="W426">
        <v>5.0000000000000001E-3</v>
      </c>
      <c r="X426">
        <f>MIN(S426, V426)</f>
        <v>58</v>
      </c>
      <c r="Y426">
        <f>(X426-N426)/N426*100</f>
        <v>0</v>
      </c>
    </row>
    <row r="427" spans="1:25" x14ac:dyDescent="0.3">
      <c r="A427" t="s">
        <v>430</v>
      </c>
      <c r="C427">
        <v>334063</v>
      </c>
      <c r="D427">
        <v>672317</v>
      </c>
      <c r="E427">
        <v>4.04</v>
      </c>
      <c r="H427">
        <v>110067</v>
      </c>
      <c r="I427">
        <v>220613</v>
      </c>
      <c r="J427">
        <v>1.19</v>
      </c>
      <c r="M427" t="s">
        <v>3</v>
      </c>
      <c r="N427">
        <v>50</v>
      </c>
      <c r="O427">
        <v>0.70217099999999999</v>
      </c>
      <c r="R427" t="s">
        <v>3</v>
      </c>
      <c r="S427">
        <v>50</v>
      </c>
      <c r="T427">
        <v>0.203295</v>
      </c>
      <c r="V427">
        <v>56</v>
      </c>
      <c r="W427">
        <v>4.0000000000000001E-3</v>
      </c>
      <c r="X427">
        <f>MIN(S427, V427)</f>
        <v>50</v>
      </c>
      <c r="Y427">
        <f>(X427-N427)/N427*100</f>
        <v>0</v>
      </c>
    </row>
    <row r="428" spans="1:25" x14ac:dyDescent="0.3">
      <c r="A428" t="s">
        <v>431</v>
      </c>
      <c r="C428">
        <v>271269</v>
      </c>
      <c r="D428">
        <v>544642</v>
      </c>
      <c r="E428">
        <v>3.19</v>
      </c>
      <c r="H428">
        <v>85104</v>
      </c>
      <c r="I428">
        <v>170107</v>
      </c>
      <c r="J428">
        <v>1.01</v>
      </c>
      <c r="M428" t="s">
        <v>3</v>
      </c>
      <c r="N428">
        <v>44</v>
      </c>
      <c r="O428">
        <v>0.58857000000000004</v>
      </c>
      <c r="R428" t="s">
        <v>3</v>
      </c>
      <c r="S428">
        <v>44</v>
      </c>
      <c r="T428">
        <v>0.15923599999999999</v>
      </c>
      <c r="V428">
        <v>47</v>
      </c>
      <c r="W428">
        <v>5.0000000000000001E-3</v>
      </c>
      <c r="X428">
        <f>MIN(S428, V428)</f>
        <v>44</v>
      </c>
      <c r="Y428">
        <f>(X428-N428)/N428*100</f>
        <v>0</v>
      </c>
    </row>
    <row r="429" spans="1:25" x14ac:dyDescent="0.3">
      <c r="A429" t="s">
        <v>432</v>
      </c>
      <c r="C429">
        <v>381561</v>
      </c>
      <c r="D429">
        <v>770603</v>
      </c>
      <c r="E429">
        <v>4.6100000000000003</v>
      </c>
      <c r="H429">
        <v>142344</v>
      </c>
      <c r="I429">
        <v>286482</v>
      </c>
      <c r="J429">
        <v>1.65</v>
      </c>
      <c r="M429" t="s">
        <v>3</v>
      </c>
      <c r="N429">
        <v>59</v>
      </c>
      <c r="O429">
        <v>0.80290700000000004</v>
      </c>
      <c r="R429" t="s">
        <v>3</v>
      </c>
      <c r="S429">
        <v>59</v>
      </c>
      <c r="T429">
        <v>0.27514499999999997</v>
      </c>
      <c r="V429">
        <v>71</v>
      </c>
      <c r="W429">
        <v>6.0000000000000001E-3</v>
      </c>
      <c r="X429">
        <f>MIN(S429, V429)</f>
        <v>59</v>
      </c>
      <c r="Y429">
        <f>(X429-N429)/N429*100</f>
        <v>0</v>
      </c>
    </row>
    <row r="430" spans="1:25" x14ac:dyDescent="0.3">
      <c r="A430" t="s">
        <v>433</v>
      </c>
      <c r="C430">
        <v>26488</v>
      </c>
      <c r="D430">
        <v>68768</v>
      </c>
      <c r="E430">
        <v>0.48</v>
      </c>
      <c r="H430">
        <v>9086</v>
      </c>
      <c r="I430">
        <v>22777</v>
      </c>
      <c r="J430">
        <v>0.1</v>
      </c>
      <c r="M430" t="s">
        <v>3</v>
      </c>
      <c r="N430">
        <v>55</v>
      </c>
      <c r="O430">
        <v>0.12595300000000001</v>
      </c>
      <c r="R430" t="s">
        <v>3</v>
      </c>
      <c r="S430">
        <v>55</v>
      </c>
      <c r="T430">
        <v>2.2658999999999999E-2</v>
      </c>
      <c r="V430">
        <v>58</v>
      </c>
      <c r="W430">
        <v>4.0000000000000001E-3</v>
      </c>
      <c r="X430">
        <f>MIN(S430, V430)</f>
        <v>55</v>
      </c>
      <c r="Y430">
        <f>(X430-N430)/N430*100</f>
        <v>0</v>
      </c>
    </row>
    <row r="431" spans="1:25" x14ac:dyDescent="0.3">
      <c r="A431" t="s">
        <v>434</v>
      </c>
      <c r="C431">
        <v>20850</v>
      </c>
      <c r="D431">
        <v>53303</v>
      </c>
      <c r="E431">
        <v>0.37</v>
      </c>
      <c r="H431">
        <v>6255</v>
      </c>
      <c r="I431">
        <v>15293</v>
      </c>
      <c r="J431">
        <v>0.06</v>
      </c>
      <c r="M431" t="s">
        <v>3</v>
      </c>
      <c r="N431">
        <v>38</v>
      </c>
      <c r="O431">
        <v>9.7667000000000004E-2</v>
      </c>
      <c r="R431" t="s">
        <v>3</v>
      </c>
      <c r="S431">
        <v>38</v>
      </c>
      <c r="T431">
        <v>1.4293999999999999E-2</v>
      </c>
      <c r="V431">
        <v>44</v>
      </c>
      <c r="W431">
        <v>3.0000000000000001E-3</v>
      </c>
      <c r="X431">
        <f>MIN(S431, V431)</f>
        <v>38</v>
      </c>
      <c r="Y431">
        <f>(X431-N431)/N431*100</f>
        <v>0</v>
      </c>
    </row>
    <row r="432" spans="1:25" x14ac:dyDescent="0.3">
      <c r="A432" t="s">
        <v>435</v>
      </c>
      <c r="C432">
        <v>62300</v>
      </c>
      <c r="D432">
        <v>140815</v>
      </c>
      <c r="E432">
        <v>0.88</v>
      </c>
      <c r="H432">
        <v>34888</v>
      </c>
      <c r="I432">
        <v>78291</v>
      </c>
      <c r="J432">
        <v>0.42</v>
      </c>
      <c r="M432" t="s">
        <v>3</v>
      </c>
      <c r="N432">
        <v>61</v>
      </c>
      <c r="O432">
        <v>0.96386400000000005</v>
      </c>
      <c r="R432" t="s">
        <v>3</v>
      </c>
      <c r="S432">
        <v>61</v>
      </c>
      <c r="T432">
        <v>1.073963</v>
      </c>
      <c r="V432">
        <v>97</v>
      </c>
      <c r="W432">
        <v>3.0000000000000001E-3</v>
      </c>
      <c r="X432">
        <f>MIN(S432, V432)</f>
        <v>61</v>
      </c>
      <c r="Y432">
        <f>(X432-N432)/N432*100</f>
        <v>0</v>
      </c>
    </row>
    <row r="433" spans="1:25" x14ac:dyDescent="0.3">
      <c r="A433" t="s">
        <v>436</v>
      </c>
      <c r="C433">
        <v>53622</v>
      </c>
      <c r="D433">
        <v>119242</v>
      </c>
      <c r="E433">
        <v>0.72</v>
      </c>
      <c r="H433">
        <v>20191</v>
      </c>
      <c r="I433">
        <v>44199</v>
      </c>
      <c r="J433">
        <v>0.23</v>
      </c>
      <c r="M433" t="s">
        <v>3</v>
      </c>
      <c r="N433">
        <v>47</v>
      </c>
      <c r="O433">
        <v>1.1486460000000001</v>
      </c>
      <c r="R433" t="s">
        <v>3</v>
      </c>
      <c r="S433">
        <v>47</v>
      </c>
      <c r="T433">
        <v>0.222633</v>
      </c>
      <c r="V433">
        <v>60</v>
      </c>
      <c r="W433">
        <v>3.0000000000000001E-3</v>
      </c>
      <c r="X433">
        <f>MIN(S433, V433)</f>
        <v>47</v>
      </c>
      <c r="Y433">
        <f>(X433-N433)/N433*100</f>
        <v>0</v>
      </c>
    </row>
    <row r="434" spans="1:25" x14ac:dyDescent="0.3">
      <c r="A434" t="s">
        <v>437</v>
      </c>
      <c r="C434">
        <v>57462</v>
      </c>
      <c r="D434">
        <v>132735</v>
      </c>
      <c r="E434">
        <v>0.82</v>
      </c>
      <c r="H434">
        <v>27318</v>
      </c>
      <c r="I434">
        <v>62367</v>
      </c>
      <c r="J434">
        <v>0.33</v>
      </c>
      <c r="M434" t="s">
        <v>3</v>
      </c>
      <c r="N434">
        <v>70</v>
      </c>
      <c r="O434">
        <v>0.77992600000000001</v>
      </c>
      <c r="R434" t="s">
        <v>3</v>
      </c>
      <c r="S434">
        <v>70</v>
      </c>
      <c r="T434">
        <v>0.65919799999999995</v>
      </c>
      <c r="V434">
        <v>86</v>
      </c>
      <c r="W434">
        <v>3.0000000000000001E-3</v>
      </c>
      <c r="X434">
        <f>MIN(S434, V434)</f>
        <v>70</v>
      </c>
      <c r="Y434">
        <f>(X434-N434)/N434*100</f>
        <v>0</v>
      </c>
    </row>
    <row r="435" spans="1:25" x14ac:dyDescent="0.3">
      <c r="A435" t="s">
        <v>438</v>
      </c>
      <c r="C435">
        <v>55578</v>
      </c>
      <c r="D435">
        <v>127975</v>
      </c>
      <c r="E435">
        <v>0.79</v>
      </c>
      <c r="H435">
        <v>31400</v>
      </c>
      <c r="I435">
        <v>71765</v>
      </c>
      <c r="J435">
        <v>0.39</v>
      </c>
      <c r="M435" t="s">
        <v>3</v>
      </c>
      <c r="N435">
        <v>73</v>
      </c>
      <c r="O435">
        <v>2.7396340000000001</v>
      </c>
      <c r="R435" t="s">
        <v>3</v>
      </c>
      <c r="S435">
        <v>73</v>
      </c>
      <c r="T435">
        <v>3.8498019999999999</v>
      </c>
      <c r="V435">
        <v>99</v>
      </c>
      <c r="W435">
        <v>3.0000000000000001E-3</v>
      </c>
      <c r="X435">
        <f>MIN(S435, V435)</f>
        <v>73</v>
      </c>
      <c r="Y435">
        <f>(X435-N435)/N435*100</f>
        <v>0</v>
      </c>
    </row>
    <row r="436" spans="1:25" x14ac:dyDescent="0.3">
      <c r="A436" t="s">
        <v>439</v>
      </c>
      <c r="C436">
        <v>72360</v>
      </c>
      <c r="D436">
        <v>167563</v>
      </c>
      <c r="E436">
        <v>1.08</v>
      </c>
      <c r="H436">
        <v>30960</v>
      </c>
      <c r="I436">
        <v>70848</v>
      </c>
      <c r="J436">
        <v>0.38</v>
      </c>
      <c r="M436" t="s">
        <v>3</v>
      </c>
      <c r="N436">
        <v>60</v>
      </c>
      <c r="O436">
        <v>7.5483330000000004</v>
      </c>
      <c r="R436" t="s">
        <v>3</v>
      </c>
      <c r="S436">
        <v>60</v>
      </c>
      <c r="T436">
        <v>2.9605190000000001</v>
      </c>
      <c r="V436">
        <v>85</v>
      </c>
      <c r="W436">
        <v>3.0000000000000001E-3</v>
      </c>
      <c r="X436">
        <f>MIN(S436, V436)</f>
        <v>60</v>
      </c>
      <c r="Y436">
        <f>(X436-N436)/N436*100</f>
        <v>0</v>
      </c>
    </row>
    <row r="437" spans="1:25" x14ac:dyDescent="0.3">
      <c r="A437" t="s">
        <v>440</v>
      </c>
      <c r="C437">
        <v>55263</v>
      </c>
      <c r="D437">
        <v>124867</v>
      </c>
      <c r="E437">
        <v>0.76</v>
      </c>
      <c r="H437">
        <v>29103</v>
      </c>
      <c r="I437">
        <v>65187</v>
      </c>
      <c r="J437">
        <v>0.35</v>
      </c>
      <c r="M437" t="s">
        <v>3</v>
      </c>
      <c r="N437">
        <v>66</v>
      </c>
      <c r="O437">
        <v>0.53137599999999996</v>
      </c>
      <c r="R437" t="s">
        <v>3</v>
      </c>
      <c r="S437">
        <v>66</v>
      </c>
      <c r="T437">
        <v>0.591673</v>
      </c>
      <c r="V437">
        <v>88</v>
      </c>
      <c r="W437">
        <v>3.0000000000000001E-3</v>
      </c>
      <c r="X437">
        <f>MIN(S437, V437)</f>
        <v>66</v>
      </c>
      <c r="Y437">
        <f>(X437-N437)/N437*100</f>
        <v>0</v>
      </c>
    </row>
    <row r="438" spans="1:25" x14ac:dyDescent="0.3">
      <c r="A438" t="s">
        <v>441</v>
      </c>
      <c r="C438">
        <v>62656</v>
      </c>
      <c r="D438">
        <v>141410</v>
      </c>
      <c r="E438">
        <v>0.89</v>
      </c>
      <c r="H438">
        <v>25276</v>
      </c>
      <c r="I438">
        <v>56255</v>
      </c>
      <c r="J438">
        <v>0.3</v>
      </c>
      <c r="M438" t="s">
        <v>3</v>
      </c>
      <c r="N438">
        <v>60</v>
      </c>
      <c r="O438">
        <v>0.32381799999999999</v>
      </c>
      <c r="R438" t="s">
        <v>3</v>
      </c>
      <c r="S438">
        <v>60</v>
      </c>
      <c r="T438">
        <v>0.121654</v>
      </c>
      <c r="V438">
        <v>70</v>
      </c>
      <c r="W438">
        <v>4.0000000000000001E-3</v>
      </c>
      <c r="X438">
        <f>MIN(S438, V438)</f>
        <v>60</v>
      </c>
      <c r="Y438">
        <f>(X438-N438)/N438*100</f>
        <v>0</v>
      </c>
    </row>
    <row r="439" spans="1:25" x14ac:dyDescent="0.3">
      <c r="A439" t="s">
        <v>442</v>
      </c>
      <c r="C439">
        <v>61380</v>
      </c>
      <c r="D439">
        <v>139997</v>
      </c>
      <c r="E439">
        <v>0.84</v>
      </c>
      <c r="H439">
        <v>31372</v>
      </c>
      <c r="I439">
        <v>70917</v>
      </c>
      <c r="J439">
        <v>0.42</v>
      </c>
      <c r="M439" t="s">
        <v>3</v>
      </c>
      <c r="N439">
        <v>75</v>
      </c>
      <c r="O439">
        <v>13.462877000000001</v>
      </c>
      <c r="R439" t="s">
        <v>3</v>
      </c>
      <c r="S439">
        <v>75</v>
      </c>
      <c r="T439">
        <v>9.6062829999999995</v>
      </c>
      <c r="V439">
        <v>91</v>
      </c>
      <c r="W439">
        <v>3.0000000000000001E-3</v>
      </c>
      <c r="X439">
        <f>MIN(S439, V439)</f>
        <v>75</v>
      </c>
      <c r="Y439">
        <f>(X439-N439)/N439*100</f>
        <v>0</v>
      </c>
    </row>
    <row r="440" spans="1:25" x14ac:dyDescent="0.3">
      <c r="A440" t="s">
        <v>443</v>
      </c>
      <c r="C440">
        <v>57750</v>
      </c>
      <c r="D440">
        <v>131023</v>
      </c>
      <c r="E440">
        <v>0.8</v>
      </c>
      <c r="H440">
        <v>26730</v>
      </c>
      <c r="I440">
        <v>59959</v>
      </c>
      <c r="J440">
        <v>0.32</v>
      </c>
      <c r="M440" t="s">
        <v>3</v>
      </c>
      <c r="N440">
        <v>63</v>
      </c>
      <c r="O440">
        <v>5.6772020000000003</v>
      </c>
      <c r="R440" t="s">
        <v>3</v>
      </c>
      <c r="S440">
        <v>63</v>
      </c>
      <c r="T440">
        <v>5.4451910000000003</v>
      </c>
      <c r="V440">
        <v>80</v>
      </c>
      <c r="W440">
        <v>3.0000000000000001E-3</v>
      </c>
      <c r="X440">
        <f>MIN(S440, V440)</f>
        <v>63</v>
      </c>
      <c r="Y440">
        <f>(X440-N440)/N440*100</f>
        <v>0</v>
      </c>
    </row>
    <row r="441" spans="1:25" x14ac:dyDescent="0.3">
      <c r="A441" t="s">
        <v>444</v>
      </c>
      <c r="C441">
        <v>59004</v>
      </c>
      <c r="D441">
        <v>127114</v>
      </c>
      <c r="E441">
        <v>0.74</v>
      </c>
      <c r="H441">
        <v>24156</v>
      </c>
      <c r="I441">
        <v>51434</v>
      </c>
      <c r="J441">
        <v>0.27</v>
      </c>
      <c r="M441" t="s">
        <v>3</v>
      </c>
      <c r="N441">
        <v>45</v>
      </c>
      <c r="O441">
        <v>0.43322300000000002</v>
      </c>
      <c r="R441" t="s">
        <v>3</v>
      </c>
      <c r="S441">
        <v>45</v>
      </c>
      <c r="T441">
        <v>0.12736</v>
      </c>
      <c r="V441">
        <v>60</v>
      </c>
      <c r="W441">
        <v>3.0000000000000001E-3</v>
      </c>
      <c r="X441">
        <f>MIN(S441, V441)</f>
        <v>45</v>
      </c>
      <c r="Y441">
        <f>(X441-N441)/N441*100</f>
        <v>0</v>
      </c>
    </row>
    <row r="442" spans="1:25" x14ac:dyDescent="0.3">
      <c r="A442" t="s">
        <v>445</v>
      </c>
      <c r="C442">
        <v>70875</v>
      </c>
      <c r="D442">
        <v>160732</v>
      </c>
      <c r="E442">
        <v>1.08</v>
      </c>
      <c r="H442">
        <v>26625</v>
      </c>
      <c r="I442">
        <v>59488</v>
      </c>
      <c r="J442">
        <v>0.34</v>
      </c>
      <c r="M442" t="s">
        <v>3</v>
      </c>
      <c r="N442">
        <v>57</v>
      </c>
      <c r="O442">
        <v>3.0387200000000001</v>
      </c>
      <c r="R442" t="s">
        <v>3</v>
      </c>
      <c r="S442">
        <v>57</v>
      </c>
      <c r="T442">
        <v>0.18604000000000001</v>
      </c>
      <c r="V442">
        <v>70</v>
      </c>
      <c r="W442">
        <v>3.0000000000000001E-3</v>
      </c>
      <c r="X442">
        <f>MIN(S442, V442)</f>
        <v>57</v>
      </c>
      <c r="Y442">
        <f>(X442-N442)/N442*100</f>
        <v>0</v>
      </c>
    </row>
    <row r="443" spans="1:25" x14ac:dyDescent="0.3">
      <c r="A443" t="s">
        <v>446</v>
      </c>
      <c r="C443">
        <v>76791</v>
      </c>
      <c r="D443">
        <v>168063</v>
      </c>
      <c r="E443">
        <v>1.1000000000000001</v>
      </c>
      <c r="H443">
        <v>27885</v>
      </c>
      <c r="I443">
        <v>60219</v>
      </c>
      <c r="J443">
        <v>0.34</v>
      </c>
      <c r="M443" t="s">
        <v>3</v>
      </c>
      <c r="N443">
        <v>51</v>
      </c>
      <c r="O443">
        <v>0.72019699999999998</v>
      </c>
      <c r="R443" t="s">
        <v>3</v>
      </c>
      <c r="S443">
        <v>51</v>
      </c>
      <c r="T443">
        <v>0.224554</v>
      </c>
      <c r="V443">
        <v>64</v>
      </c>
      <c r="W443">
        <v>3.0000000000000001E-3</v>
      </c>
      <c r="X443">
        <f>MIN(S443, V443)</f>
        <v>51</v>
      </c>
      <c r="Y443">
        <f>(X443-N443)/N443*100</f>
        <v>0</v>
      </c>
    </row>
    <row r="444" spans="1:25" x14ac:dyDescent="0.3">
      <c r="A444" t="s">
        <v>447</v>
      </c>
      <c r="C444">
        <v>61586</v>
      </c>
      <c r="D444">
        <v>135608</v>
      </c>
      <c r="E444">
        <v>0.84</v>
      </c>
      <c r="H444">
        <v>23002</v>
      </c>
      <c r="I444">
        <v>49912</v>
      </c>
      <c r="J444">
        <v>0.28000000000000003</v>
      </c>
      <c r="M444" t="s">
        <v>3</v>
      </c>
      <c r="N444">
        <v>44</v>
      </c>
      <c r="O444">
        <v>0.380911</v>
      </c>
      <c r="R444" t="s">
        <v>3</v>
      </c>
      <c r="S444">
        <v>44</v>
      </c>
      <c r="T444">
        <v>0.16314300000000001</v>
      </c>
      <c r="V444">
        <v>61</v>
      </c>
      <c r="W444">
        <v>3.0000000000000001E-3</v>
      </c>
      <c r="X444">
        <f>MIN(S444, V444)</f>
        <v>44</v>
      </c>
      <c r="Y444">
        <f>(X444-N444)/N444*100</f>
        <v>0</v>
      </c>
    </row>
    <row r="445" spans="1:25" x14ac:dyDescent="0.3">
      <c r="A445" t="s">
        <v>448</v>
      </c>
      <c r="C445">
        <v>79707</v>
      </c>
      <c r="D445">
        <v>169180</v>
      </c>
      <c r="E445">
        <v>1.05</v>
      </c>
      <c r="H445">
        <v>25428</v>
      </c>
      <c r="I445">
        <v>53185</v>
      </c>
      <c r="J445">
        <v>0.3</v>
      </c>
      <c r="M445" t="s">
        <v>3</v>
      </c>
      <c r="N445">
        <v>45</v>
      </c>
      <c r="O445">
        <v>0.26404899999999998</v>
      </c>
      <c r="R445" t="s">
        <v>3</v>
      </c>
      <c r="S445">
        <v>45</v>
      </c>
      <c r="T445">
        <v>5.5238000000000002E-2</v>
      </c>
      <c r="V445">
        <v>51</v>
      </c>
      <c r="W445">
        <v>3.0000000000000001E-3</v>
      </c>
      <c r="X445">
        <f>MIN(S445, V445)</f>
        <v>45</v>
      </c>
      <c r="Y445">
        <f>(X445-N445)/N445*100</f>
        <v>0</v>
      </c>
    </row>
    <row r="446" spans="1:25" x14ac:dyDescent="0.3">
      <c r="A446" t="s">
        <v>449</v>
      </c>
      <c r="C446">
        <v>69360</v>
      </c>
      <c r="D446">
        <v>151945</v>
      </c>
      <c r="E446">
        <v>0.97</v>
      </c>
      <c r="H446">
        <v>19992</v>
      </c>
      <c r="I446">
        <v>42924</v>
      </c>
      <c r="J446">
        <v>0.25</v>
      </c>
      <c r="M446" t="s">
        <v>3</v>
      </c>
      <c r="N446">
        <v>38</v>
      </c>
      <c r="O446">
        <v>1.0376080000000001</v>
      </c>
      <c r="R446" t="s">
        <v>3</v>
      </c>
      <c r="S446">
        <v>38</v>
      </c>
      <c r="T446">
        <v>0.12550900000000001</v>
      </c>
      <c r="V446">
        <v>48</v>
      </c>
      <c r="W446">
        <v>3.0000000000000001E-3</v>
      </c>
      <c r="X446">
        <f>MIN(S446, V446)</f>
        <v>38</v>
      </c>
      <c r="Y446">
        <f>(X446-N446)/N446*100</f>
        <v>0</v>
      </c>
    </row>
    <row r="447" spans="1:25" x14ac:dyDescent="0.3">
      <c r="A447" t="s">
        <v>450</v>
      </c>
      <c r="C447">
        <v>91938</v>
      </c>
      <c r="D447">
        <v>203219</v>
      </c>
      <c r="E447">
        <v>1.33</v>
      </c>
      <c r="H447">
        <v>35112</v>
      </c>
      <c r="I447">
        <v>76652</v>
      </c>
      <c r="J447">
        <v>0.43</v>
      </c>
      <c r="M447" t="s">
        <v>3</v>
      </c>
      <c r="N447">
        <v>63</v>
      </c>
      <c r="O447">
        <v>2.3028590000000002</v>
      </c>
      <c r="R447" t="s">
        <v>3</v>
      </c>
      <c r="S447">
        <v>63</v>
      </c>
      <c r="T447">
        <v>0.386957</v>
      </c>
      <c r="V447">
        <v>75</v>
      </c>
      <c r="W447">
        <v>4.0000000000000001E-3</v>
      </c>
      <c r="X447">
        <f>MIN(S447, V447)</f>
        <v>63</v>
      </c>
      <c r="Y447">
        <f>(X447-N447)/N447*100</f>
        <v>0</v>
      </c>
    </row>
    <row r="448" spans="1:25" x14ac:dyDescent="0.3">
      <c r="A448" t="s">
        <v>451</v>
      </c>
      <c r="C448">
        <v>69372</v>
      </c>
      <c r="D448">
        <v>142713</v>
      </c>
      <c r="E448">
        <v>0.87</v>
      </c>
      <c r="H448">
        <v>22632</v>
      </c>
      <c r="I448">
        <v>46003</v>
      </c>
      <c r="J448">
        <v>0.26</v>
      </c>
      <c r="M448" t="s">
        <v>3</v>
      </c>
      <c r="N448">
        <v>37</v>
      </c>
      <c r="O448">
        <v>0.22434399999999999</v>
      </c>
      <c r="R448" t="s">
        <v>3</v>
      </c>
      <c r="S448">
        <v>37</v>
      </c>
      <c r="T448">
        <v>8.9094000000000007E-2</v>
      </c>
      <c r="V448">
        <v>45</v>
      </c>
      <c r="W448">
        <v>4.0000000000000001E-3</v>
      </c>
      <c r="X448">
        <f>MIN(S448, V448)</f>
        <v>37</v>
      </c>
      <c r="Y448">
        <f>(X448-N448)/N448*100</f>
        <v>0</v>
      </c>
    </row>
    <row r="449" spans="1:25" x14ac:dyDescent="0.3">
      <c r="A449" t="s">
        <v>452</v>
      </c>
      <c r="C449">
        <v>66600</v>
      </c>
      <c r="D449">
        <v>140784</v>
      </c>
      <c r="E449">
        <v>0.88</v>
      </c>
      <c r="H449">
        <v>26196</v>
      </c>
      <c r="I449">
        <v>54789</v>
      </c>
      <c r="J449">
        <v>0.3</v>
      </c>
      <c r="M449" t="s">
        <v>3</v>
      </c>
      <c r="N449">
        <v>41</v>
      </c>
      <c r="O449">
        <v>0.63537200000000005</v>
      </c>
      <c r="R449" t="s">
        <v>3</v>
      </c>
      <c r="S449">
        <v>41</v>
      </c>
      <c r="T449">
        <v>0.18856899999999999</v>
      </c>
      <c r="V449">
        <v>58</v>
      </c>
      <c r="W449">
        <v>4.0000000000000001E-3</v>
      </c>
      <c r="X449">
        <f>MIN(S449, V449)</f>
        <v>41</v>
      </c>
      <c r="Y449">
        <f>(X449-N449)/N449*100</f>
        <v>0</v>
      </c>
    </row>
    <row r="450" spans="1:25" x14ac:dyDescent="0.3">
      <c r="A450" t="s">
        <v>453</v>
      </c>
      <c r="C450">
        <v>73590</v>
      </c>
      <c r="D450">
        <v>157392</v>
      </c>
      <c r="E450">
        <v>0.99</v>
      </c>
      <c r="H450">
        <v>23192</v>
      </c>
      <c r="I450">
        <v>48799</v>
      </c>
      <c r="J450">
        <v>0.28000000000000003</v>
      </c>
      <c r="M450" t="s">
        <v>3</v>
      </c>
      <c r="N450">
        <v>37</v>
      </c>
      <c r="O450">
        <v>0.74989700000000004</v>
      </c>
      <c r="R450" t="s">
        <v>3</v>
      </c>
      <c r="S450">
        <v>37</v>
      </c>
      <c r="T450">
        <v>0.170515</v>
      </c>
      <c r="V450">
        <v>51</v>
      </c>
      <c r="W450">
        <v>3.0000000000000001E-3</v>
      </c>
      <c r="X450">
        <f>MIN(S450, V450)</f>
        <v>37</v>
      </c>
      <c r="Y450">
        <f>(X450-N450)/N450*100</f>
        <v>0</v>
      </c>
    </row>
    <row r="451" spans="1:25" x14ac:dyDescent="0.3">
      <c r="A451" t="s">
        <v>454</v>
      </c>
      <c r="C451">
        <v>63900</v>
      </c>
      <c r="D451">
        <v>135813</v>
      </c>
      <c r="E451">
        <v>0.86</v>
      </c>
      <c r="H451">
        <v>27264</v>
      </c>
      <c r="I451">
        <v>57381</v>
      </c>
      <c r="J451">
        <v>0.32</v>
      </c>
      <c r="M451" t="s">
        <v>3</v>
      </c>
      <c r="N451">
        <v>44</v>
      </c>
      <c r="O451">
        <v>0.49748700000000001</v>
      </c>
      <c r="R451" t="s">
        <v>3</v>
      </c>
      <c r="S451">
        <v>44</v>
      </c>
      <c r="T451">
        <v>0.102545</v>
      </c>
      <c r="V451">
        <v>63</v>
      </c>
      <c r="W451">
        <v>3.0000000000000001E-3</v>
      </c>
      <c r="X451">
        <f>MIN(S451, V451)</f>
        <v>44</v>
      </c>
      <c r="Y451">
        <f>(X451-N451)/N451*100</f>
        <v>0</v>
      </c>
    </row>
    <row r="452" spans="1:25" x14ac:dyDescent="0.3">
      <c r="A452" t="s">
        <v>455</v>
      </c>
      <c r="C452">
        <v>76293</v>
      </c>
      <c r="D452">
        <v>156637</v>
      </c>
      <c r="E452">
        <v>0.95</v>
      </c>
      <c r="H452">
        <v>29064</v>
      </c>
      <c r="I452">
        <v>59085</v>
      </c>
      <c r="J452">
        <v>0.33</v>
      </c>
      <c r="M452" t="s">
        <v>3</v>
      </c>
      <c r="N452">
        <v>45</v>
      </c>
      <c r="O452">
        <v>0.42524499999999998</v>
      </c>
      <c r="R452" t="s">
        <v>3</v>
      </c>
      <c r="S452">
        <v>45</v>
      </c>
      <c r="T452">
        <v>0.12765199999999999</v>
      </c>
      <c r="V452">
        <v>55</v>
      </c>
      <c r="W452">
        <v>4.0000000000000001E-3</v>
      </c>
      <c r="X452">
        <f>MIN(S452, V452)</f>
        <v>45</v>
      </c>
      <c r="Y452">
        <f>(X452-N452)/N452*100</f>
        <v>0</v>
      </c>
    </row>
    <row r="453" spans="1:25" x14ac:dyDescent="0.3">
      <c r="A453" t="s">
        <v>456</v>
      </c>
      <c r="C453">
        <v>82824</v>
      </c>
      <c r="D453">
        <v>175200</v>
      </c>
      <c r="E453">
        <v>1.08</v>
      </c>
      <c r="H453">
        <v>24157</v>
      </c>
      <c r="I453">
        <v>50250</v>
      </c>
      <c r="J453">
        <v>0.28000000000000003</v>
      </c>
      <c r="M453" t="s">
        <v>3</v>
      </c>
      <c r="N453">
        <v>44</v>
      </c>
      <c r="O453">
        <v>0.247638</v>
      </c>
      <c r="R453" t="s">
        <v>3</v>
      </c>
      <c r="S453">
        <v>44</v>
      </c>
      <c r="T453">
        <v>4.9105999999999997E-2</v>
      </c>
      <c r="V453">
        <v>48</v>
      </c>
      <c r="W453">
        <v>2E-3</v>
      </c>
      <c r="X453">
        <f>MIN(S453, V453)</f>
        <v>44</v>
      </c>
      <c r="Y453">
        <f>(X453-N453)/N453*100</f>
        <v>0</v>
      </c>
    </row>
    <row r="454" spans="1:25" x14ac:dyDescent="0.3">
      <c r="A454" t="s">
        <v>457</v>
      </c>
      <c r="C454">
        <v>80017</v>
      </c>
      <c r="D454">
        <v>170507</v>
      </c>
      <c r="E454">
        <v>1.06</v>
      </c>
      <c r="H454">
        <v>25347</v>
      </c>
      <c r="I454">
        <v>53247</v>
      </c>
      <c r="J454">
        <v>0.3</v>
      </c>
      <c r="M454" t="s">
        <v>3</v>
      </c>
      <c r="N454">
        <v>36</v>
      </c>
      <c r="O454">
        <v>0.51839500000000005</v>
      </c>
      <c r="R454" t="s">
        <v>3</v>
      </c>
      <c r="S454">
        <v>36</v>
      </c>
      <c r="T454">
        <v>0.111503</v>
      </c>
      <c r="V454">
        <v>50</v>
      </c>
      <c r="W454">
        <v>4.0000000000000001E-3</v>
      </c>
      <c r="X454">
        <f>MIN(S454, V454)</f>
        <v>36</v>
      </c>
      <c r="Y454">
        <f>(X454-N454)/N454*100</f>
        <v>0</v>
      </c>
    </row>
    <row r="455" spans="1:25" x14ac:dyDescent="0.3">
      <c r="A455" t="s">
        <v>458</v>
      </c>
      <c r="C455">
        <v>71222</v>
      </c>
      <c r="D455">
        <v>148337</v>
      </c>
      <c r="E455">
        <v>0.91</v>
      </c>
      <c r="H455">
        <v>21032</v>
      </c>
      <c r="I455">
        <v>43127</v>
      </c>
      <c r="J455">
        <v>0.26</v>
      </c>
      <c r="M455" t="s">
        <v>3</v>
      </c>
      <c r="N455">
        <v>38</v>
      </c>
      <c r="O455">
        <v>0.23467199999999999</v>
      </c>
      <c r="R455" t="s">
        <v>3</v>
      </c>
      <c r="S455">
        <v>38</v>
      </c>
      <c r="T455">
        <v>6.1939000000000001E-2</v>
      </c>
      <c r="V455">
        <v>43</v>
      </c>
      <c r="W455">
        <v>4.0000000000000001E-3</v>
      </c>
      <c r="X455">
        <f>MIN(S455, V455)</f>
        <v>38</v>
      </c>
      <c r="Y455">
        <f>(X455-N455)/N455*100</f>
        <v>0</v>
      </c>
    </row>
    <row r="456" spans="1:25" x14ac:dyDescent="0.3">
      <c r="A456" t="s">
        <v>459</v>
      </c>
      <c r="C456">
        <v>71278</v>
      </c>
      <c r="D456">
        <v>149535</v>
      </c>
      <c r="E456">
        <v>0.91</v>
      </c>
      <c r="H456">
        <v>22700</v>
      </c>
      <c r="I456">
        <v>46922</v>
      </c>
      <c r="J456">
        <v>0.25</v>
      </c>
      <c r="M456" t="s">
        <v>3</v>
      </c>
      <c r="N456">
        <v>41</v>
      </c>
      <c r="O456">
        <v>0.244727</v>
      </c>
      <c r="R456" t="s">
        <v>3</v>
      </c>
      <c r="S456">
        <v>41</v>
      </c>
      <c r="T456">
        <v>8.7318000000000007E-2</v>
      </c>
      <c r="V456">
        <v>49</v>
      </c>
      <c r="W456">
        <v>3.0000000000000001E-3</v>
      </c>
      <c r="X456">
        <f>MIN(S456, V456)</f>
        <v>41</v>
      </c>
      <c r="Y456">
        <f>(X456-N456)/N456*100</f>
        <v>0</v>
      </c>
    </row>
    <row r="457" spans="1:25" x14ac:dyDescent="0.3">
      <c r="A457" t="s">
        <v>460</v>
      </c>
      <c r="C457">
        <v>101179</v>
      </c>
      <c r="D457">
        <v>215473</v>
      </c>
      <c r="E457">
        <v>1.32</v>
      </c>
      <c r="H457">
        <v>29068</v>
      </c>
      <c r="I457">
        <v>60931</v>
      </c>
      <c r="J457">
        <v>0.39</v>
      </c>
      <c r="M457" t="s">
        <v>3</v>
      </c>
      <c r="N457">
        <v>43</v>
      </c>
      <c r="O457">
        <v>0.62216400000000005</v>
      </c>
      <c r="R457" t="s">
        <v>3</v>
      </c>
      <c r="S457">
        <v>43</v>
      </c>
      <c r="T457">
        <v>0.11494799999999999</v>
      </c>
      <c r="V457">
        <v>51</v>
      </c>
      <c r="W457">
        <v>4.0000000000000001E-3</v>
      </c>
      <c r="X457">
        <f>MIN(S457, V457)</f>
        <v>43</v>
      </c>
      <c r="Y457">
        <f>(X457-N457)/N457*100</f>
        <v>0</v>
      </c>
    </row>
    <row r="458" spans="1:25" x14ac:dyDescent="0.3">
      <c r="A458" t="s">
        <v>461</v>
      </c>
      <c r="C458">
        <v>72240</v>
      </c>
      <c r="D458">
        <v>146023</v>
      </c>
      <c r="E458">
        <v>0.84</v>
      </c>
      <c r="H458">
        <v>21840</v>
      </c>
      <c r="I458">
        <v>43603</v>
      </c>
      <c r="J458">
        <v>0.24</v>
      </c>
      <c r="M458" t="s">
        <v>3</v>
      </c>
      <c r="N458">
        <v>35</v>
      </c>
      <c r="O458">
        <v>0.16856599999999999</v>
      </c>
      <c r="R458" t="s">
        <v>3</v>
      </c>
      <c r="S458">
        <v>35</v>
      </c>
      <c r="T458">
        <v>3.7913000000000002E-2</v>
      </c>
      <c r="V458">
        <v>38</v>
      </c>
      <c r="W458">
        <v>5.0000000000000001E-3</v>
      </c>
      <c r="X458">
        <f>MIN(S458, V458)</f>
        <v>35</v>
      </c>
      <c r="Y458">
        <f>(X458-N458)/N458*100</f>
        <v>0</v>
      </c>
    </row>
    <row r="459" spans="1:25" x14ac:dyDescent="0.3">
      <c r="A459" t="s">
        <v>462</v>
      </c>
      <c r="C459">
        <v>76936</v>
      </c>
      <c r="D459">
        <v>162790</v>
      </c>
      <c r="E459">
        <v>0.97</v>
      </c>
      <c r="H459">
        <v>26904</v>
      </c>
      <c r="I459">
        <v>56154</v>
      </c>
      <c r="J459">
        <v>0.3</v>
      </c>
      <c r="M459" t="s">
        <v>3</v>
      </c>
      <c r="N459">
        <v>50</v>
      </c>
      <c r="O459">
        <v>0.20593700000000001</v>
      </c>
      <c r="R459" t="s">
        <v>3</v>
      </c>
      <c r="S459">
        <v>50</v>
      </c>
      <c r="T459">
        <v>5.0096000000000002E-2</v>
      </c>
      <c r="V459">
        <v>56</v>
      </c>
      <c r="W459">
        <v>4.0000000000000001E-3</v>
      </c>
      <c r="X459">
        <f>MIN(S459, V459)</f>
        <v>50</v>
      </c>
      <c r="Y459">
        <f>(X459-N459)/N459*100</f>
        <v>0</v>
      </c>
    </row>
    <row r="460" spans="1:25" x14ac:dyDescent="0.3">
      <c r="A460" t="s">
        <v>463</v>
      </c>
      <c r="C460">
        <v>82128</v>
      </c>
      <c r="D460">
        <v>176629</v>
      </c>
      <c r="E460">
        <v>1.04</v>
      </c>
      <c r="H460">
        <v>22656</v>
      </c>
      <c r="I460">
        <v>47857</v>
      </c>
      <c r="J460">
        <v>0.25</v>
      </c>
      <c r="M460" t="s">
        <v>3</v>
      </c>
      <c r="N460">
        <v>43</v>
      </c>
      <c r="O460">
        <v>0.81990799999999997</v>
      </c>
      <c r="R460" t="s">
        <v>3</v>
      </c>
      <c r="S460">
        <v>43</v>
      </c>
      <c r="T460">
        <v>0.110323</v>
      </c>
      <c r="V460">
        <v>47</v>
      </c>
      <c r="W460">
        <v>5.0000000000000001E-3</v>
      </c>
      <c r="X460">
        <f>MIN(S460, V460)</f>
        <v>43</v>
      </c>
      <c r="Y460">
        <f>(X460-N460)/N460*100</f>
        <v>0</v>
      </c>
    </row>
    <row r="461" spans="1:25" x14ac:dyDescent="0.3">
      <c r="A461" t="s">
        <v>464</v>
      </c>
      <c r="C461">
        <v>77844</v>
      </c>
      <c r="D461">
        <v>163327</v>
      </c>
      <c r="E461">
        <v>0.95</v>
      </c>
      <c r="H461">
        <v>34431</v>
      </c>
      <c r="I461">
        <v>71629</v>
      </c>
      <c r="J461">
        <v>0.42</v>
      </c>
      <c r="M461" t="s">
        <v>3</v>
      </c>
      <c r="N461">
        <v>49</v>
      </c>
      <c r="O461">
        <v>0.42229499999999998</v>
      </c>
      <c r="R461" t="s">
        <v>3</v>
      </c>
      <c r="S461">
        <v>49</v>
      </c>
      <c r="T461">
        <v>0.13242999999999999</v>
      </c>
      <c r="V461">
        <v>68</v>
      </c>
      <c r="W461">
        <v>4.0000000000000001E-3</v>
      </c>
      <c r="X461">
        <f>MIN(S461, V461)</f>
        <v>49</v>
      </c>
      <c r="Y461">
        <f>(X461-N461)/N461*100</f>
        <v>0</v>
      </c>
    </row>
    <row r="462" spans="1:25" x14ac:dyDescent="0.3">
      <c r="A462" t="s">
        <v>465</v>
      </c>
      <c r="C462">
        <v>84494</v>
      </c>
      <c r="D462">
        <v>177536</v>
      </c>
      <c r="E462">
        <v>1.05</v>
      </c>
      <c r="H462">
        <v>32576</v>
      </c>
      <c r="I462">
        <v>67784</v>
      </c>
      <c r="J462">
        <v>0.41</v>
      </c>
      <c r="M462" t="s">
        <v>3</v>
      </c>
      <c r="N462">
        <v>62</v>
      </c>
      <c r="O462">
        <v>0.23014599999999999</v>
      </c>
      <c r="R462" t="s">
        <v>3</v>
      </c>
      <c r="S462">
        <v>62</v>
      </c>
      <c r="T462">
        <v>6.3227000000000005E-2</v>
      </c>
      <c r="V462">
        <v>63</v>
      </c>
      <c r="W462">
        <v>4.0000000000000001E-3</v>
      </c>
      <c r="X462">
        <f>MIN(S462, V462)</f>
        <v>62</v>
      </c>
      <c r="Y462">
        <f>(X462-N462)/N462*100</f>
        <v>0</v>
      </c>
    </row>
    <row r="463" spans="1:25" x14ac:dyDescent="0.3">
      <c r="A463" t="s">
        <v>466</v>
      </c>
      <c r="C463">
        <v>73112</v>
      </c>
      <c r="D463">
        <v>151744</v>
      </c>
      <c r="E463">
        <v>0.9</v>
      </c>
      <c r="H463">
        <v>22230</v>
      </c>
      <c r="I463">
        <v>45448</v>
      </c>
      <c r="J463">
        <v>0.25</v>
      </c>
      <c r="M463" t="s">
        <v>3</v>
      </c>
      <c r="N463">
        <v>44</v>
      </c>
      <c r="O463">
        <v>0.18781900000000001</v>
      </c>
      <c r="R463" t="s">
        <v>3</v>
      </c>
      <c r="S463">
        <v>44</v>
      </c>
      <c r="T463">
        <v>3.6676E-2</v>
      </c>
      <c r="V463">
        <v>44</v>
      </c>
      <c r="W463">
        <v>4.0000000000000001E-3</v>
      </c>
      <c r="X463">
        <f>MIN(S463, V463)</f>
        <v>44</v>
      </c>
      <c r="Y463">
        <f>(X463-N463)/N463*100</f>
        <v>0</v>
      </c>
    </row>
    <row r="464" spans="1:25" x14ac:dyDescent="0.3">
      <c r="A464" t="s">
        <v>467</v>
      </c>
      <c r="C464">
        <v>115656</v>
      </c>
      <c r="D464">
        <v>239309</v>
      </c>
      <c r="E464">
        <v>1.47</v>
      </c>
      <c r="H464">
        <v>33496</v>
      </c>
      <c r="I464">
        <v>68359</v>
      </c>
      <c r="J464">
        <v>0.37</v>
      </c>
      <c r="M464" t="s">
        <v>3</v>
      </c>
      <c r="N464">
        <v>51</v>
      </c>
      <c r="O464">
        <v>0.29148600000000002</v>
      </c>
      <c r="R464" t="s">
        <v>3</v>
      </c>
      <c r="S464">
        <v>51</v>
      </c>
      <c r="T464">
        <v>6.2655000000000002E-2</v>
      </c>
      <c r="V464">
        <v>52</v>
      </c>
      <c r="W464">
        <v>4.0000000000000001E-3</v>
      </c>
      <c r="X464">
        <f>MIN(S464, V464)</f>
        <v>51</v>
      </c>
      <c r="Y464">
        <f>(X464-N464)/N464*100</f>
        <v>0</v>
      </c>
    </row>
    <row r="465" spans="1:25" x14ac:dyDescent="0.3">
      <c r="A465" t="s">
        <v>468</v>
      </c>
      <c r="C465">
        <v>105591</v>
      </c>
      <c r="D465">
        <v>222478</v>
      </c>
      <c r="E465">
        <v>1.33</v>
      </c>
      <c r="H465">
        <v>25965</v>
      </c>
      <c r="I465">
        <v>53704</v>
      </c>
      <c r="J465">
        <v>0.28999999999999998</v>
      </c>
      <c r="M465" t="s">
        <v>3</v>
      </c>
      <c r="N465">
        <v>39</v>
      </c>
      <c r="O465">
        <v>0.290827</v>
      </c>
      <c r="R465" t="s">
        <v>3</v>
      </c>
      <c r="S465">
        <v>39</v>
      </c>
      <c r="T465">
        <v>4.6914999999999998E-2</v>
      </c>
      <c r="V465">
        <v>44</v>
      </c>
      <c r="W465">
        <v>4.0000000000000001E-3</v>
      </c>
      <c r="X465">
        <f>MIN(S465, V465)</f>
        <v>39</v>
      </c>
      <c r="Y465">
        <f>(X465-N465)/N465*100</f>
        <v>0</v>
      </c>
    </row>
    <row r="466" spans="1:25" x14ac:dyDescent="0.3">
      <c r="A466" t="s">
        <v>469</v>
      </c>
      <c r="C466">
        <v>79275</v>
      </c>
      <c r="D466">
        <v>163139</v>
      </c>
      <c r="E466">
        <v>0.96</v>
      </c>
      <c r="H466">
        <v>22050</v>
      </c>
      <c r="I466">
        <v>44656</v>
      </c>
      <c r="J466">
        <v>0.24</v>
      </c>
      <c r="M466" t="s">
        <v>3</v>
      </c>
      <c r="N466">
        <v>40</v>
      </c>
      <c r="O466">
        <v>0.21008499999999999</v>
      </c>
      <c r="R466" t="s">
        <v>3</v>
      </c>
      <c r="S466">
        <v>40</v>
      </c>
      <c r="T466">
        <v>4.0604000000000001E-2</v>
      </c>
      <c r="V466">
        <v>41</v>
      </c>
      <c r="W466">
        <v>3.0000000000000001E-3</v>
      </c>
      <c r="X466">
        <f>MIN(S466, V466)</f>
        <v>40</v>
      </c>
      <c r="Y466">
        <f>(X466-N466)/N466*100</f>
        <v>0</v>
      </c>
    </row>
    <row r="467" spans="1:25" x14ac:dyDescent="0.3">
      <c r="A467" t="s">
        <v>470</v>
      </c>
      <c r="C467">
        <v>97555</v>
      </c>
      <c r="D467">
        <v>204920</v>
      </c>
      <c r="E467">
        <v>1.23</v>
      </c>
      <c r="H467">
        <v>34335</v>
      </c>
      <c r="I467">
        <v>71288</v>
      </c>
      <c r="J467">
        <v>0.42</v>
      </c>
      <c r="M467" t="s">
        <v>3</v>
      </c>
      <c r="N467">
        <v>50</v>
      </c>
      <c r="O467">
        <v>0.26082</v>
      </c>
      <c r="R467" t="s">
        <v>3</v>
      </c>
      <c r="S467">
        <v>50</v>
      </c>
      <c r="T467">
        <v>7.0868E-2</v>
      </c>
      <c r="V467">
        <v>62</v>
      </c>
      <c r="W467">
        <v>3.0000000000000001E-3</v>
      </c>
      <c r="X467">
        <f>MIN(S467, V467)</f>
        <v>50</v>
      </c>
      <c r="Y467">
        <f>(X467-N467)/N467*100</f>
        <v>0</v>
      </c>
    </row>
    <row r="468" spans="1:25" x14ac:dyDescent="0.3">
      <c r="A468" t="s">
        <v>471</v>
      </c>
      <c r="C468">
        <v>108100</v>
      </c>
      <c r="D468">
        <v>228415</v>
      </c>
      <c r="E468">
        <v>1.44</v>
      </c>
      <c r="H468">
        <v>28175</v>
      </c>
      <c r="I468">
        <v>58418</v>
      </c>
      <c r="J468">
        <v>0.32</v>
      </c>
      <c r="M468" t="s">
        <v>3</v>
      </c>
      <c r="N468">
        <v>46</v>
      </c>
      <c r="O468">
        <v>0.352578</v>
      </c>
      <c r="R468" t="s">
        <v>3</v>
      </c>
      <c r="S468">
        <v>46</v>
      </c>
      <c r="T468">
        <v>6.4552999999999999E-2</v>
      </c>
      <c r="V468">
        <v>48</v>
      </c>
      <c r="W468">
        <v>4.0000000000000001E-3</v>
      </c>
      <c r="X468">
        <f>MIN(S468, V468)</f>
        <v>46</v>
      </c>
      <c r="Y468">
        <f>(X468-N468)/N468*100</f>
        <v>0</v>
      </c>
    </row>
    <row r="469" spans="1:25" x14ac:dyDescent="0.3">
      <c r="A469" t="s">
        <v>472</v>
      </c>
      <c r="C469">
        <v>103964</v>
      </c>
      <c r="D469">
        <v>209924</v>
      </c>
      <c r="E469">
        <v>1.25</v>
      </c>
      <c r="H469">
        <v>27636</v>
      </c>
      <c r="I469">
        <v>55064</v>
      </c>
      <c r="J469">
        <v>0.3</v>
      </c>
      <c r="M469" t="s">
        <v>3</v>
      </c>
      <c r="N469">
        <v>41</v>
      </c>
      <c r="O469">
        <v>0.24623</v>
      </c>
      <c r="R469" t="s">
        <v>3</v>
      </c>
      <c r="S469">
        <v>41</v>
      </c>
      <c r="T469">
        <v>4.3300999999999999E-2</v>
      </c>
      <c r="V469">
        <v>41</v>
      </c>
      <c r="W469">
        <v>3.0000000000000001E-3</v>
      </c>
      <c r="X469">
        <f>MIN(S469, V469)</f>
        <v>41</v>
      </c>
      <c r="Y469">
        <f>(X469-N469)/N469*100</f>
        <v>0</v>
      </c>
    </row>
    <row r="470" spans="1:25" x14ac:dyDescent="0.3">
      <c r="A470" t="s">
        <v>473</v>
      </c>
      <c r="C470">
        <v>76596</v>
      </c>
      <c r="D470">
        <v>161265</v>
      </c>
      <c r="E470">
        <v>0.95</v>
      </c>
      <c r="H470">
        <v>23077</v>
      </c>
      <c r="I470">
        <v>47796</v>
      </c>
      <c r="J470">
        <v>0.26</v>
      </c>
      <c r="M470" t="s">
        <v>3</v>
      </c>
      <c r="N470">
        <v>46</v>
      </c>
      <c r="O470">
        <v>0.28303600000000001</v>
      </c>
      <c r="R470" t="s">
        <v>3</v>
      </c>
      <c r="S470">
        <v>46</v>
      </c>
      <c r="T470">
        <v>4.6253000000000002E-2</v>
      </c>
      <c r="V470">
        <v>46</v>
      </c>
      <c r="W470">
        <v>4.0000000000000001E-3</v>
      </c>
      <c r="X470">
        <f>MIN(S470, V470)</f>
        <v>46</v>
      </c>
      <c r="Y470">
        <f>(X470-N470)/N470*100</f>
        <v>0</v>
      </c>
    </row>
    <row r="471" spans="1:25" x14ac:dyDescent="0.3">
      <c r="A471" t="s">
        <v>474</v>
      </c>
      <c r="C471">
        <v>93019</v>
      </c>
      <c r="D471">
        <v>191635</v>
      </c>
      <c r="E471">
        <v>1.1499999999999999</v>
      </c>
      <c r="H471">
        <v>22837</v>
      </c>
      <c r="I471">
        <v>46231</v>
      </c>
      <c r="J471">
        <v>0.25</v>
      </c>
      <c r="M471" t="s">
        <v>3</v>
      </c>
      <c r="N471">
        <v>35</v>
      </c>
      <c r="O471">
        <v>0.26577600000000001</v>
      </c>
      <c r="R471" t="s">
        <v>3</v>
      </c>
      <c r="S471">
        <v>35</v>
      </c>
      <c r="T471">
        <v>4.6951E-2</v>
      </c>
      <c r="V471">
        <v>40</v>
      </c>
      <c r="W471">
        <v>3.0000000000000001E-3</v>
      </c>
      <c r="X471">
        <f>MIN(S471, V471)</f>
        <v>35</v>
      </c>
      <c r="Y471">
        <f>(X471-N471)/N471*100</f>
        <v>0</v>
      </c>
    </row>
    <row r="472" spans="1:25" x14ac:dyDescent="0.3">
      <c r="A472" t="s">
        <v>475</v>
      </c>
      <c r="C472">
        <v>117436</v>
      </c>
      <c r="D472">
        <v>251471</v>
      </c>
      <c r="E472">
        <v>1.49</v>
      </c>
      <c r="H472">
        <v>71592</v>
      </c>
      <c r="I472">
        <v>152775</v>
      </c>
      <c r="J472">
        <v>0.86</v>
      </c>
      <c r="M472" t="s">
        <v>3</v>
      </c>
      <c r="N472">
        <v>83</v>
      </c>
      <c r="O472">
        <v>24.875599000000001</v>
      </c>
      <c r="R472" t="s">
        <v>3</v>
      </c>
      <c r="S472">
        <v>83</v>
      </c>
      <c r="T472">
        <v>31.501204000000001</v>
      </c>
      <c r="V472">
        <v>113</v>
      </c>
      <c r="W472">
        <v>3.0000000000000001E-3</v>
      </c>
      <c r="X472">
        <f>MIN(S472, V472)</f>
        <v>83</v>
      </c>
      <c r="Y472">
        <f>(X472-N472)/N472*100</f>
        <v>0</v>
      </c>
    </row>
    <row r="473" spans="1:25" x14ac:dyDescent="0.3">
      <c r="A473" t="s">
        <v>476</v>
      </c>
      <c r="C473">
        <v>99932</v>
      </c>
      <c r="D473">
        <v>212281</v>
      </c>
      <c r="E473">
        <v>1.24</v>
      </c>
      <c r="H473">
        <v>62608</v>
      </c>
      <c r="I473">
        <v>132611</v>
      </c>
      <c r="J473">
        <v>0.75</v>
      </c>
      <c r="M473" t="s">
        <v>3</v>
      </c>
      <c r="N473">
        <v>77</v>
      </c>
      <c r="O473">
        <v>12.214276</v>
      </c>
      <c r="R473" t="s">
        <v>3</v>
      </c>
      <c r="S473">
        <v>77</v>
      </c>
      <c r="T473">
        <v>7.8362049999999996</v>
      </c>
      <c r="V473">
        <v>103</v>
      </c>
      <c r="W473">
        <v>3.0000000000000001E-3</v>
      </c>
      <c r="X473">
        <f>MIN(S473, V473)</f>
        <v>77</v>
      </c>
      <c r="Y473">
        <f>(X473-N473)/N473*100</f>
        <v>0</v>
      </c>
    </row>
    <row r="474" spans="1:25" x14ac:dyDescent="0.3">
      <c r="A474" t="s">
        <v>477</v>
      </c>
      <c r="C474">
        <v>84726</v>
      </c>
      <c r="D474">
        <v>180677</v>
      </c>
      <c r="E474">
        <v>1.07</v>
      </c>
      <c r="H474">
        <v>62760</v>
      </c>
      <c r="I474">
        <v>133553</v>
      </c>
      <c r="J474">
        <v>0.77</v>
      </c>
      <c r="M474" t="s">
        <v>4</v>
      </c>
      <c r="N474">
        <v>92</v>
      </c>
      <c r="O474">
        <v>60.183546999999997</v>
      </c>
      <c r="R474" t="s">
        <v>4</v>
      </c>
      <c r="S474">
        <v>90</v>
      </c>
      <c r="T474">
        <v>60.120826000000001</v>
      </c>
      <c r="V474">
        <v>119</v>
      </c>
      <c r="W474">
        <v>3.0000000000000001E-3</v>
      </c>
      <c r="X474">
        <f>MIN(S474, V474)</f>
        <v>90</v>
      </c>
      <c r="Y474">
        <f>(X474-N474)/N474*100</f>
        <v>-2.1739130434782608</v>
      </c>
    </row>
    <row r="475" spans="1:25" x14ac:dyDescent="0.3">
      <c r="A475" t="s">
        <v>478</v>
      </c>
      <c r="C475">
        <v>104208</v>
      </c>
      <c r="D475">
        <v>219285</v>
      </c>
      <c r="E475">
        <v>1.26</v>
      </c>
      <c r="H475">
        <v>54912</v>
      </c>
      <c r="I475">
        <v>115005</v>
      </c>
      <c r="J475">
        <v>0.65</v>
      </c>
      <c r="M475" t="s">
        <v>3</v>
      </c>
      <c r="N475">
        <v>63</v>
      </c>
      <c r="O475">
        <v>53.505118000000003</v>
      </c>
      <c r="R475" t="s">
        <v>4</v>
      </c>
      <c r="S475">
        <v>63</v>
      </c>
      <c r="T475">
        <v>60.091138000000001</v>
      </c>
      <c r="V475">
        <v>87</v>
      </c>
      <c r="W475">
        <v>3.0000000000000001E-3</v>
      </c>
      <c r="X475">
        <f>MIN(S475, V475)</f>
        <v>63</v>
      </c>
      <c r="Y475">
        <f>(X475-N475)/N475*100</f>
        <v>0</v>
      </c>
    </row>
    <row r="476" spans="1:25" x14ac:dyDescent="0.3">
      <c r="A476" t="s">
        <v>479</v>
      </c>
      <c r="C476">
        <v>107900</v>
      </c>
      <c r="D476">
        <v>226893</v>
      </c>
      <c r="E476">
        <v>1.35</v>
      </c>
      <c r="H476">
        <v>66300</v>
      </c>
      <c r="I476">
        <v>138957</v>
      </c>
      <c r="J476">
        <v>0.79</v>
      </c>
      <c r="M476" t="s">
        <v>3</v>
      </c>
      <c r="N476">
        <v>71</v>
      </c>
      <c r="O476">
        <v>8.0209679999999999</v>
      </c>
      <c r="R476" t="s">
        <v>3</v>
      </c>
      <c r="S476">
        <v>71</v>
      </c>
      <c r="T476">
        <v>8.2219549999999995</v>
      </c>
      <c r="V476">
        <v>101</v>
      </c>
      <c r="W476">
        <v>3.0000000000000001E-3</v>
      </c>
      <c r="X476">
        <f>MIN(S476, V476)</f>
        <v>71</v>
      </c>
      <c r="Y476">
        <f>(X476-N476)/N476*100</f>
        <v>0</v>
      </c>
    </row>
    <row r="477" spans="1:25" x14ac:dyDescent="0.3">
      <c r="A477" t="s">
        <v>480</v>
      </c>
      <c r="C477">
        <v>79520</v>
      </c>
      <c r="D477">
        <v>165445</v>
      </c>
      <c r="E477">
        <v>0.93</v>
      </c>
      <c r="H477">
        <v>47712</v>
      </c>
      <c r="I477">
        <v>98917</v>
      </c>
      <c r="J477">
        <v>0.56000000000000005</v>
      </c>
      <c r="M477" t="s">
        <v>3</v>
      </c>
      <c r="N477">
        <v>67</v>
      </c>
      <c r="O477">
        <v>1.0357749999999999</v>
      </c>
      <c r="R477" t="s">
        <v>3</v>
      </c>
      <c r="S477">
        <v>67</v>
      </c>
      <c r="T477">
        <v>0.73578600000000005</v>
      </c>
      <c r="V477">
        <v>83</v>
      </c>
      <c r="W477">
        <v>4.0000000000000001E-3</v>
      </c>
      <c r="X477">
        <f>MIN(S477, V477)</f>
        <v>67</v>
      </c>
      <c r="Y477">
        <f>(X477-N477)/N477*100</f>
        <v>0</v>
      </c>
    </row>
    <row r="478" spans="1:25" x14ac:dyDescent="0.3">
      <c r="A478" t="s">
        <v>481</v>
      </c>
      <c r="C478">
        <v>92757</v>
      </c>
      <c r="D478">
        <v>192448</v>
      </c>
      <c r="E478">
        <v>1.1000000000000001</v>
      </c>
      <c r="H478">
        <v>41015</v>
      </c>
      <c r="I478">
        <v>84536</v>
      </c>
      <c r="J478">
        <v>0.49</v>
      </c>
      <c r="M478" t="s">
        <v>3</v>
      </c>
      <c r="N478">
        <v>56</v>
      </c>
      <c r="O478">
        <v>3.0286849999999998</v>
      </c>
      <c r="R478" t="s">
        <v>3</v>
      </c>
      <c r="S478">
        <v>56</v>
      </c>
      <c r="T478">
        <v>1.0628759999999999</v>
      </c>
      <c r="V478">
        <v>64</v>
      </c>
      <c r="W478">
        <v>3.0000000000000001E-3</v>
      </c>
      <c r="X478">
        <f>MIN(S478, V478)</f>
        <v>56</v>
      </c>
      <c r="Y478">
        <f>(X478-N478)/N478*100</f>
        <v>0</v>
      </c>
    </row>
    <row r="479" spans="1:25" x14ac:dyDescent="0.3">
      <c r="A479" t="s">
        <v>482</v>
      </c>
      <c r="C479">
        <v>104652</v>
      </c>
      <c r="D479">
        <v>218841</v>
      </c>
      <c r="E479">
        <v>1.27</v>
      </c>
      <c r="H479">
        <v>51680</v>
      </c>
      <c r="I479">
        <v>107485</v>
      </c>
      <c r="J479">
        <v>0.61</v>
      </c>
      <c r="M479" t="s">
        <v>3</v>
      </c>
      <c r="N479">
        <v>59</v>
      </c>
      <c r="O479">
        <v>13.393300999999999</v>
      </c>
      <c r="R479" t="s">
        <v>3</v>
      </c>
      <c r="S479">
        <v>59</v>
      </c>
      <c r="T479">
        <v>13.870680999999999</v>
      </c>
      <c r="V479">
        <v>79</v>
      </c>
      <c r="W479">
        <v>3.0000000000000001E-3</v>
      </c>
      <c r="X479">
        <f>MIN(S479, V479)</f>
        <v>59</v>
      </c>
      <c r="Y479">
        <f>(X479-N479)/N479*100</f>
        <v>0</v>
      </c>
    </row>
    <row r="480" spans="1:25" x14ac:dyDescent="0.3">
      <c r="A480" t="s">
        <v>483</v>
      </c>
      <c r="C480">
        <v>115042</v>
      </c>
      <c r="D480">
        <v>248507</v>
      </c>
      <c r="E480">
        <v>1.52</v>
      </c>
      <c r="H480">
        <v>69381</v>
      </c>
      <c r="I480">
        <v>149254</v>
      </c>
      <c r="J480">
        <v>0.86</v>
      </c>
      <c r="M480" t="s">
        <v>3</v>
      </c>
      <c r="N480">
        <v>82</v>
      </c>
      <c r="O480">
        <v>12.704746999999999</v>
      </c>
      <c r="R480" t="s">
        <v>3</v>
      </c>
      <c r="S480">
        <v>82</v>
      </c>
      <c r="T480">
        <v>8.5249039999999994</v>
      </c>
      <c r="V480">
        <v>116</v>
      </c>
      <c r="W480">
        <v>4.0000000000000001E-3</v>
      </c>
      <c r="X480">
        <f>MIN(S480, V480)</f>
        <v>82</v>
      </c>
      <c r="Y480">
        <f>(X480-N480)/N480*100</f>
        <v>0</v>
      </c>
    </row>
    <row r="481" spans="1:25" x14ac:dyDescent="0.3">
      <c r="A481" t="s">
        <v>484</v>
      </c>
      <c r="C481">
        <v>79152</v>
      </c>
      <c r="D481">
        <v>164476</v>
      </c>
      <c r="E481">
        <v>0.96</v>
      </c>
      <c r="H481">
        <v>42486</v>
      </c>
      <c r="I481">
        <v>87931</v>
      </c>
      <c r="J481">
        <v>0.46</v>
      </c>
      <c r="M481" t="s">
        <v>3</v>
      </c>
      <c r="N481">
        <v>59</v>
      </c>
      <c r="O481">
        <v>23.852644999999999</v>
      </c>
      <c r="R481" t="s">
        <v>3</v>
      </c>
      <c r="S481">
        <v>59</v>
      </c>
      <c r="T481">
        <v>29.437816999999999</v>
      </c>
      <c r="V481">
        <v>72</v>
      </c>
      <c r="W481">
        <v>4.0000000000000001E-3</v>
      </c>
      <c r="X481">
        <f>MIN(S481, V481)</f>
        <v>59</v>
      </c>
      <c r="Y481">
        <f>(X481-N481)/N481*100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4E2B0-E248-4CE2-9300-512020433468}">
  <dimension ref="A1:AF481"/>
  <sheetViews>
    <sheetView topLeftCell="Q1" zoomScale="85" zoomScaleNormal="85" workbookViewId="0">
      <selection activeCell="AI23" sqref="AI23"/>
    </sheetView>
  </sheetViews>
  <sheetFormatPr defaultRowHeight="14.4" x14ac:dyDescent="0.3"/>
  <cols>
    <col min="6" max="6" width="8.88671875" customWidth="1"/>
    <col min="15" max="15" width="11.21875" bestFit="1" customWidth="1"/>
    <col min="19" max="21" width="8.88671875" customWidth="1"/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5</v>
      </c>
      <c r="C2">
        <v>168428</v>
      </c>
      <c r="D2">
        <v>339252</v>
      </c>
      <c r="E2">
        <v>2.0299999999999998</v>
      </c>
      <c r="H2">
        <v>53300</v>
      </c>
      <c r="I2">
        <v>106620</v>
      </c>
      <c r="J2">
        <v>0.68</v>
      </c>
      <c r="M2" t="s">
        <v>3</v>
      </c>
      <c r="N2">
        <v>37</v>
      </c>
      <c r="O2">
        <v>1.479052</v>
      </c>
      <c r="R2" t="s">
        <v>3</v>
      </c>
      <c r="S2">
        <v>37</v>
      </c>
      <c r="T2">
        <v>0.17013700000000001</v>
      </c>
      <c r="V2">
        <v>49</v>
      </c>
      <c r="W2">
        <v>4.0000000000000001E-3</v>
      </c>
      <c r="X2">
        <f>MIN(S2, V2)</f>
        <v>37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6</v>
      </c>
      <c r="C3">
        <v>159060</v>
      </c>
      <c r="D3">
        <v>323532</v>
      </c>
      <c r="E3">
        <v>1.97</v>
      </c>
      <c r="H3">
        <v>51092</v>
      </c>
      <c r="I3">
        <v>103116</v>
      </c>
      <c r="J3">
        <v>0.66</v>
      </c>
      <c r="M3" t="s">
        <v>3</v>
      </c>
      <c r="N3">
        <v>35</v>
      </c>
      <c r="O3">
        <v>0.92650100000000002</v>
      </c>
      <c r="R3" t="s">
        <v>3</v>
      </c>
      <c r="S3">
        <v>35</v>
      </c>
      <c r="T3">
        <v>0.20108699999999999</v>
      </c>
      <c r="V3">
        <v>52</v>
      </c>
      <c r="W3">
        <v>5.0000000000000001E-3</v>
      </c>
      <c r="X3">
        <f>MIN(S3, V3)</f>
        <v>35</v>
      </c>
      <c r="Y3">
        <f>(X3-N3)/N3*100</f>
        <v>0</v>
      </c>
      <c r="AA3" t="s">
        <v>2052</v>
      </c>
      <c r="AB3">
        <f>ROUND(AVERAGE(C2:C601), 0)</f>
        <v>123068</v>
      </c>
      <c r="AC3">
        <f>ROUND(AVERAGE(H2:H601), 0)</f>
        <v>49206</v>
      </c>
      <c r="AD3" t="s">
        <v>2125</v>
      </c>
      <c r="AF3">
        <f>ROUND((AC3-AB3)/AB3*100, 2)</f>
        <v>-60.02</v>
      </c>
    </row>
    <row r="4" spans="1:32" x14ac:dyDescent="0.3">
      <c r="A4" t="s">
        <v>7</v>
      </c>
      <c r="C4">
        <v>138270</v>
      </c>
      <c r="D4">
        <v>283380</v>
      </c>
      <c r="E4">
        <v>1.75</v>
      </c>
      <c r="H4">
        <v>51956</v>
      </c>
      <c r="I4">
        <v>105808</v>
      </c>
      <c r="J4">
        <v>0.57999999999999996</v>
      </c>
      <c r="M4" t="s">
        <v>3</v>
      </c>
      <c r="N4">
        <v>47</v>
      </c>
      <c r="O4">
        <v>17.669623999999999</v>
      </c>
      <c r="R4" t="s">
        <v>3</v>
      </c>
      <c r="S4">
        <v>47</v>
      </c>
      <c r="T4">
        <v>14.915528999999999</v>
      </c>
      <c r="V4">
        <v>61</v>
      </c>
      <c r="W4">
        <v>5.0000000000000001E-3</v>
      </c>
      <c r="X4">
        <f>MIN(S4, V4)</f>
        <v>47</v>
      </c>
      <c r="Y4">
        <f>(X4-N4)/N4*100</f>
        <v>0</v>
      </c>
      <c r="AA4" t="s">
        <v>2053</v>
      </c>
      <c r="AB4">
        <f>ROUND(AVERAGE(D2:D601), 0)</f>
        <v>257490</v>
      </c>
      <c r="AC4">
        <f>ROUND(AVERAGE(I2:I601), 0)</f>
        <v>102680</v>
      </c>
      <c r="AD4" t="s">
        <v>2125</v>
      </c>
      <c r="AF4">
        <f>ROUND((AC4-AB4)/AB4*100, 2)</f>
        <v>-60.12</v>
      </c>
    </row>
    <row r="5" spans="1:32" x14ac:dyDescent="0.3">
      <c r="A5" t="s">
        <v>8</v>
      </c>
      <c r="C5">
        <v>160146</v>
      </c>
      <c r="D5">
        <v>332133</v>
      </c>
      <c r="E5">
        <v>2.02</v>
      </c>
      <c r="H5">
        <v>55965</v>
      </c>
      <c r="I5">
        <v>115180</v>
      </c>
      <c r="J5">
        <v>0.71</v>
      </c>
      <c r="M5" t="s">
        <v>3</v>
      </c>
      <c r="N5">
        <v>50</v>
      </c>
      <c r="O5">
        <v>48.418880000000001</v>
      </c>
      <c r="R5" t="s">
        <v>3</v>
      </c>
      <c r="S5">
        <v>50</v>
      </c>
      <c r="T5">
        <v>25.574109</v>
      </c>
      <c r="V5">
        <v>64</v>
      </c>
      <c r="W5">
        <v>2E-3</v>
      </c>
      <c r="X5">
        <f>MIN(S5, V5)</f>
        <v>50</v>
      </c>
      <c r="Y5">
        <f>(X5-N5)/N5*100</f>
        <v>0</v>
      </c>
      <c r="AA5" t="s">
        <v>2054</v>
      </c>
      <c r="AB5">
        <f>ROUND(AVERAGE(E2:E601), 2)</f>
        <v>1.55</v>
      </c>
      <c r="AC5">
        <f>ROUND(AVERAGE(J2:J601), 2)</f>
        <v>0.56999999999999995</v>
      </c>
      <c r="AD5">
        <f>ROUND(AVERAGE(W2:W601), 3)</f>
        <v>5.0000000000000001E-3</v>
      </c>
      <c r="AF5">
        <f>ROUND((AC5+AD5-AB5)/AB5*100, 2)</f>
        <v>-62.9</v>
      </c>
    </row>
    <row r="6" spans="1:32" x14ac:dyDescent="0.3">
      <c r="A6" t="s">
        <v>9</v>
      </c>
      <c r="C6">
        <v>175770</v>
      </c>
      <c r="D6">
        <v>365985</v>
      </c>
      <c r="E6">
        <v>2.13</v>
      </c>
      <c r="H6">
        <v>66030</v>
      </c>
      <c r="I6">
        <v>136593</v>
      </c>
      <c r="J6">
        <v>0.78</v>
      </c>
      <c r="M6" t="s">
        <v>3</v>
      </c>
      <c r="N6">
        <v>53</v>
      </c>
      <c r="O6">
        <v>1.249458</v>
      </c>
      <c r="R6" t="s">
        <v>3</v>
      </c>
      <c r="S6">
        <v>53</v>
      </c>
      <c r="T6">
        <v>0.31872099999999998</v>
      </c>
      <c r="V6">
        <v>70</v>
      </c>
      <c r="W6">
        <v>6.0000000000000001E-3</v>
      </c>
      <c r="X6">
        <f>MIN(S6, V6)</f>
        <v>53</v>
      </c>
      <c r="Y6">
        <f>(X6-N6)/N6*100</f>
        <v>0</v>
      </c>
    </row>
    <row r="7" spans="1:32" x14ac:dyDescent="0.3">
      <c r="A7" t="s">
        <v>10</v>
      </c>
      <c r="C7">
        <v>151536</v>
      </c>
      <c r="D7">
        <v>309897</v>
      </c>
      <c r="E7">
        <v>1.77</v>
      </c>
      <c r="H7">
        <v>48048</v>
      </c>
      <c r="I7">
        <v>97545</v>
      </c>
      <c r="J7">
        <v>0.51</v>
      </c>
      <c r="M7" t="s">
        <v>3</v>
      </c>
      <c r="N7">
        <v>38</v>
      </c>
      <c r="O7">
        <v>1.6168279999999999</v>
      </c>
      <c r="R7" t="s">
        <v>3</v>
      </c>
      <c r="S7">
        <v>38</v>
      </c>
      <c r="T7">
        <v>0.92840699999999998</v>
      </c>
      <c r="V7">
        <v>51</v>
      </c>
      <c r="W7">
        <v>4.0000000000000001E-3</v>
      </c>
      <c r="X7">
        <f>MIN(S7, V7)</f>
        <v>38</v>
      </c>
      <c r="Y7">
        <f>(X7-N7)/N7*100</f>
        <v>0</v>
      </c>
      <c r="AA7" s="1" t="s">
        <v>2056</v>
      </c>
    </row>
    <row r="8" spans="1:32" x14ac:dyDescent="0.3">
      <c r="A8" t="s">
        <v>11</v>
      </c>
      <c r="C8">
        <v>123186</v>
      </c>
      <c r="D8">
        <v>249521</v>
      </c>
      <c r="E8">
        <v>1.43</v>
      </c>
      <c r="H8">
        <v>45252</v>
      </c>
      <c r="I8">
        <v>91049</v>
      </c>
      <c r="J8">
        <v>0.48</v>
      </c>
      <c r="M8" t="s">
        <v>3</v>
      </c>
      <c r="N8">
        <v>39</v>
      </c>
      <c r="O8">
        <v>0.62746299999999999</v>
      </c>
      <c r="R8" t="s">
        <v>3</v>
      </c>
      <c r="S8">
        <v>39</v>
      </c>
      <c r="T8">
        <v>0.418045</v>
      </c>
      <c r="V8">
        <v>53</v>
      </c>
      <c r="W8">
        <v>5.0000000000000001E-3</v>
      </c>
      <c r="X8">
        <f>MIN(S8, V8)</f>
        <v>39</v>
      </c>
      <c r="Y8">
        <f>(X8-N8)/N8*100</f>
        <v>0</v>
      </c>
      <c r="AA8" t="s">
        <v>488</v>
      </c>
      <c r="AB8">
        <f>(COUNTIF(M2:M601, "optimal"))</f>
        <v>434</v>
      </c>
      <c r="AC8">
        <f>(COUNTIF(R2:R601, "optimal"))</f>
        <v>438</v>
      </c>
      <c r="AD8" t="s">
        <v>2125</v>
      </c>
      <c r="AF8">
        <f>ROUND((AC8-AB8)/AB8*100, 2)</f>
        <v>0.92</v>
      </c>
    </row>
    <row r="9" spans="1:32" x14ac:dyDescent="0.3">
      <c r="A9" t="s">
        <v>12</v>
      </c>
      <c r="C9">
        <v>179172</v>
      </c>
      <c r="D9">
        <v>368092</v>
      </c>
      <c r="E9">
        <v>2.13</v>
      </c>
      <c r="H9">
        <v>56880</v>
      </c>
      <c r="I9">
        <v>115897</v>
      </c>
      <c r="J9">
        <v>0.68</v>
      </c>
      <c r="M9" t="s">
        <v>3</v>
      </c>
      <c r="N9">
        <v>41</v>
      </c>
      <c r="O9">
        <v>1.748591</v>
      </c>
      <c r="R9" t="s">
        <v>3</v>
      </c>
      <c r="S9">
        <v>41</v>
      </c>
      <c r="T9">
        <v>0.12604399999999999</v>
      </c>
      <c r="V9">
        <v>59</v>
      </c>
      <c r="W9">
        <v>4.0000000000000001E-3</v>
      </c>
      <c r="X9">
        <f>MIN(S9, V9)</f>
        <v>41</v>
      </c>
      <c r="Y9">
        <f>(X9-N9)/N9*100</f>
        <v>0</v>
      </c>
      <c r="AA9" t="s">
        <v>2122</v>
      </c>
      <c r="AB9">
        <f>(COUNTIF(M2:M601,"timeout"))</f>
        <v>46</v>
      </c>
      <c r="AC9">
        <f>(COUNTIF(R2:R601,"timeout"))</f>
        <v>42</v>
      </c>
      <c r="AD9" t="s">
        <v>2125</v>
      </c>
      <c r="AF9">
        <f>ROUND((AC9-AB9)/AB9*100, 2)</f>
        <v>-8.6999999999999993</v>
      </c>
    </row>
    <row r="10" spans="1:32" x14ac:dyDescent="0.3">
      <c r="A10" t="s">
        <v>13</v>
      </c>
      <c r="C10">
        <v>155229</v>
      </c>
      <c r="D10">
        <v>319822</v>
      </c>
      <c r="E10">
        <v>1.87</v>
      </c>
      <c r="H10">
        <v>63144</v>
      </c>
      <c r="I10">
        <v>129352</v>
      </c>
      <c r="J10">
        <v>0.67</v>
      </c>
      <c r="M10" t="s">
        <v>3</v>
      </c>
      <c r="N10">
        <v>47</v>
      </c>
      <c r="O10">
        <v>8.7974390000000007</v>
      </c>
      <c r="R10" t="s">
        <v>3</v>
      </c>
      <c r="S10">
        <v>47</v>
      </c>
      <c r="T10">
        <v>6.0053890000000001</v>
      </c>
      <c r="V10">
        <v>71</v>
      </c>
      <c r="W10">
        <v>4.0000000000000001E-3</v>
      </c>
      <c r="X10">
        <f>MIN(S10, V10)</f>
        <v>47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0</v>
      </c>
      <c r="AD10" t="s">
        <v>2125</v>
      </c>
    </row>
    <row r="11" spans="1:32" x14ac:dyDescent="0.3">
      <c r="A11" t="s">
        <v>14</v>
      </c>
      <c r="C11">
        <v>160650</v>
      </c>
      <c r="D11">
        <v>323522</v>
      </c>
      <c r="E11">
        <v>1.82</v>
      </c>
      <c r="H11">
        <v>53550</v>
      </c>
      <c r="I11">
        <v>107180</v>
      </c>
      <c r="J11">
        <v>0.62</v>
      </c>
      <c r="M11" t="s">
        <v>3</v>
      </c>
      <c r="N11">
        <v>36</v>
      </c>
      <c r="O11">
        <v>1.0676289999999999</v>
      </c>
      <c r="R11" t="s">
        <v>3</v>
      </c>
      <c r="S11">
        <v>36</v>
      </c>
      <c r="T11">
        <v>0.77859400000000001</v>
      </c>
      <c r="V11">
        <v>50</v>
      </c>
      <c r="W11">
        <v>3.0000000000000001E-3</v>
      </c>
      <c r="X11">
        <f>MIN(S11, V11)</f>
        <v>36</v>
      </c>
      <c r="Y11">
        <f>(X11-N11)/N11*100</f>
        <v>0</v>
      </c>
      <c r="AA11" t="s">
        <v>2051</v>
      </c>
      <c r="AB11">
        <f>ROUND(AVERAGE(O2:O601), 2)</f>
        <v>8.14</v>
      </c>
      <c r="AC11">
        <f>ROUND(AVERAGE(T2:T601), 2)</f>
        <v>7.31</v>
      </c>
      <c r="AD11">
        <f>ROUND(AVERAGE(W2:W601), 3)</f>
        <v>5.0000000000000001E-3</v>
      </c>
      <c r="AF11">
        <f>ROUND((AC11+AD11-AB11)/AB11*100, 2)</f>
        <v>-10.14</v>
      </c>
    </row>
    <row r="12" spans="1:32" x14ac:dyDescent="0.3">
      <c r="A12" t="s">
        <v>15</v>
      </c>
      <c r="C12">
        <v>19650</v>
      </c>
      <c r="D12">
        <v>51877</v>
      </c>
      <c r="E12">
        <v>0.34</v>
      </c>
      <c r="H12">
        <v>6026</v>
      </c>
      <c r="I12">
        <v>15269</v>
      </c>
      <c r="J12">
        <v>0.06</v>
      </c>
      <c r="M12" t="s">
        <v>3</v>
      </c>
      <c r="N12">
        <v>41</v>
      </c>
      <c r="O12">
        <v>0.13028100000000001</v>
      </c>
      <c r="R12" t="s">
        <v>3</v>
      </c>
      <c r="S12">
        <v>41</v>
      </c>
      <c r="T12">
        <v>1.585E-2</v>
      </c>
      <c r="V12">
        <v>45</v>
      </c>
      <c r="W12">
        <v>2E-3</v>
      </c>
      <c r="X12">
        <f>MIN(S12, V12)</f>
        <v>41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2.62</v>
      </c>
      <c r="AC12">
        <f>ROUND(AVERAGEIFS(T2:T601, M2:M601, "&lt;&gt;timeout", R2:R601,  "&lt;&gt;timeout"), 2)</f>
        <v>1.8</v>
      </c>
      <c r="AD12">
        <f>ROUND(AVERAGEIFS(W2:W601, M2:M601, "&lt;&gt;timeout", R2:R601,  "&lt;&gt;timeout"), 3)</f>
        <v>5.0000000000000001E-3</v>
      </c>
      <c r="AF12">
        <f>ROUND((AC12+AD12-AB12)/AB12*100, 2)</f>
        <v>-31.11</v>
      </c>
    </row>
    <row r="13" spans="1:32" x14ac:dyDescent="0.3">
      <c r="A13" t="s">
        <v>16</v>
      </c>
      <c r="C13">
        <v>162792</v>
      </c>
      <c r="D13">
        <v>327962</v>
      </c>
      <c r="E13">
        <v>1.83</v>
      </c>
      <c r="H13">
        <v>46816</v>
      </c>
      <c r="I13">
        <v>93612</v>
      </c>
      <c r="J13">
        <v>0.56000000000000005</v>
      </c>
      <c r="M13" t="s">
        <v>3</v>
      </c>
      <c r="N13">
        <v>32</v>
      </c>
      <c r="O13">
        <v>0.43785600000000002</v>
      </c>
      <c r="R13" t="s">
        <v>3</v>
      </c>
      <c r="S13">
        <v>32</v>
      </c>
      <c r="T13">
        <v>0.11285100000000001</v>
      </c>
      <c r="V13">
        <v>43</v>
      </c>
      <c r="W13">
        <v>5.0000000000000001E-3</v>
      </c>
      <c r="X13">
        <f>MIN(S13, V13)</f>
        <v>32</v>
      </c>
      <c r="Y13">
        <f>(X13-N13)/N13*100</f>
        <v>0</v>
      </c>
    </row>
    <row r="14" spans="1:32" x14ac:dyDescent="0.3">
      <c r="A14" t="s">
        <v>17</v>
      </c>
      <c r="C14">
        <v>133650</v>
      </c>
      <c r="D14">
        <v>274853</v>
      </c>
      <c r="E14">
        <v>1.59</v>
      </c>
      <c r="H14">
        <v>56925</v>
      </c>
      <c r="I14">
        <v>116474</v>
      </c>
      <c r="J14">
        <v>0.6</v>
      </c>
      <c r="M14" t="s">
        <v>3</v>
      </c>
      <c r="N14">
        <v>46</v>
      </c>
      <c r="O14">
        <v>21.602865000000001</v>
      </c>
      <c r="R14" t="s">
        <v>3</v>
      </c>
      <c r="S14">
        <v>46</v>
      </c>
      <c r="T14">
        <v>15.033436</v>
      </c>
      <c r="V14">
        <v>68</v>
      </c>
      <c r="W14">
        <v>6.0000000000000001E-3</v>
      </c>
      <c r="X14">
        <f>MIN(S14, V14)</f>
        <v>46</v>
      </c>
      <c r="Y14">
        <f>(X14-N14)/N14*100</f>
        <v>0</v>
      </c>
      <c r="AA14" t="s">
        <v>2127</v>
      </c>
      <c r="AB14">
        <f>AB5+AB12</f>
        <v>4.17</v>
      </c>
      <c r="AC14">
        <f>AC5+AC12+AD12</f>
        <v>2.375</v>
      </c>
      <c r="AF14">
        <f t="shared" ref="AF14:AF15" si="0">ROUND((AC14+AD14-AB14)/AB14*100, 2)</f>
        <v>-43.05</v>
      </c>
    </row>
    <row r="15" spans="1:32" x14ac:dyDescent="0.3">
      <c r="A15" t="s">
        <v>18</v>
      </c>
      <c r="C15">
        <v>193800</v>
      </c>
      <c r="D15">
        <v>399489</v>
      </c>
      <c r="E15">
        <v>2.37</v>
      </c>
      <c r="H15">
        <v>61047</v>
      </c>
      <c r="I15">
        <v>124804</v>
      </c>
      <c r="J15">
        <v>0.65</v>
      </c>
      <c r="M15" t="s">
        <v>3</v>
      </c>
      <c r="N15">
        <v>45</v>
      </c>
      <c r="O15">
        <v>5.7186250000000003</v>
      </c>
      <c r="R15" t="s">
        <v>3</v>
      </c>
      <c r="S15">
        <v>45</v>
      </c>
      <c r="T15">
        <v>1.0642130000000001</v>
      </c>
      <c r="V15">
        <v>62</v>
      </c>
      <c r="W15">
        <v>5.0000000000000001E-3</v>
      </c>
      <c r="X15">
        <f>MIN(S15, V15)</f>
        <v>45</v>
      </c>
      <c r="Y15">
        <f>(X15-N15)/N15*100</f>
        <v>0</v>
      </c>
    </row>
    <row r="16" spans="1:32" x14ac:dyDescent="0.3">
      <c r="A16" t="s">
        <v>19</v>
      </c>
      <c r="C16">
        <v>183024</v>
      </c>
      <c r="D16">
        <v>374349</v>
      </c>
      <c r="E16">
        <v>2.17</v>
      </c>
      <c r="H16">
        <v>74784</v>
      </c>
      <c r="I16">
        <v>152149</v>
      </c>
      <c r="J16">
        <v>0.87</v>
      </c>
      <c r="M16" t="s">
        <v>3</v>
      </c>
      <c r="N16">
        <v>47</v>
      </c>
      <c r="O16">
        <v>1.157978</v>
      </c>
      <c r="R16" t="s">
        <v>3</v>
      </c>
      <c r="S16">
        <v>47</v>
      </c>
      <c r="T16">
        <v>0.53276000000000001</v>
      </c>
      <c r="V16">
        <v>75</v>
      </c>
      <c r="W16">
        <v>5.0000000000000001E-3</v>
      </c>
      <c r="X16">
        <f>MIN(S16, V16)</f>
        <v>47</v>
      </c>
      <c r="Y16">
        <f>(X16-N16)/N16*100</f>
        <v>0</v>
      </c>
      <c r="AA16" t="s">
        <v>2113</v>
      </c>
      <c r="AF16">
        <f>ROUND(_xlfn.AGGREGATE(1,6,Y2:Y481), 2)</f>
        <v>-0.01</v>
      </c>
    </row>
    <row r="17" spans="1:28" x14ac:dyDescent="0.3">
      <c r="A17" t="s">
        <v>20</v>
      </c>
      <c r="C17">
        <v>173376</v>
      </c>
      <c r="D17">
        <v>359876</v>
      </c>
      <c r="E17">
        <v>2.09</v>
      </c>
      <c r="H17">
        <v>56889</v>
      </c>
      <c r="I17">
        <v>117098</v>
      </c>
      <c r="J17">
        <v>0.68</v>
      </c>
      <c r="M17" t="s">
        <v>3</v>
      </c>
      <c r="N17">
        <v>50</v>
      </c>
      <c r="O17">
        <v>0.479715</v>
      </c>
      <c r="R17" t="s">
        <v>3</v>
      </c>
      <c r="S17">
        <v>50</v>
      </c>
      <c r="T17">
        <v>0.136627</v>
      </c>
      <c r="V17">
        <v>62</v>
      </c>
      <c r="W17">
        <v>3.0000000000000001E-3</v>
      </c>
      <c r="X17">
        <f>MIN(S17, V17)</f>
        <v>50</v>
      </c>
      <c r="Y17">
        <f>(X17-N17)/N17*100</f>
        <v>0</v>
      </c>
      <c r="AB17" t="s">
        <v>2121</v>
      </c>
    </row>
    <row r="18" spans="1:28" x14ac:dyDescent="0.3">
      <c r="A18" t="s">
        <v>21</v>
      </c>
      <c r="C18">
        <v>149118</v>
      </c>
      <c r="D18">
        <v>308572</v>
      </c>
      <c r="E18">
        <v>1.84</v>
      </c>
      <c r="H18">
        <v>49706</v>
      </c>
      <c r="I18">
        <v>102092</v>
      </c>
      <c r="J18">
        <v>0.55000000000000004</v>
      </c>
      <c r="M18" t="s">
        <v>3</v>
      </c>
      <c r="N18">
        <v>45</v>
      </c>
      <c r="O18">
        <v>0.41108600000000001</v>
      </c>
      <c r="R18" t="s">
        <v>3</v>
      </c>
      <c r="S18">
        <v>45</v>
      </c>
      <c r="T18">
        <v>0.28224500000000002</v>
      </c>
      <c r="V18">
        <v>57</v>
      </c>
      <c r="W18">
        <v>4.0000000000000001E-3</v>
      </c>
      <c r="X18">
        <f>MIN(S18, V18)</f>
        <v>45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459</v>
      </c>
    </row>
    <row r="19" spans="1:28" x14ac:dyDescent="0.3">
      <c r="A19" t="s">
        <v>22</v>
      </c>
      <c r="C19">
        <v>176568</v>
      </c>
      <c r="D19">
        <v>356821</v>
      </c>
      <c r="E19">
        <v>2.06</v>
      </c>
      <c r="H19">
        <v>50448</v>
      </c>
      <c r="I19">
        <v>101101</v>
      </c>
      <c r="J19">
        <v>0.54</v>
      </c>
      <c r="M19" t="s">
        <v>3</v>
      </c>
      <c r="N19">
        <v>38</v>
      </c>
      <c r="O19">
        <v>0.48054999999999998</v>
      </c>
      <c r="R19" t="s">
        <v>3</v>
      </c>
      <c r="S19">
        <v>38</v>
      </c>
      <c r="T19">
        <v>0.103199</v>
      </c>
      <c r="V19">
        <v>47</v>
      </c>
      <c r="W19">
        <v>4.0000000000000001E-3</v>
      </c>
      <c r="X19">
        <f>MIN(S19, V19)</f>
        <v>38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11</v>
      </c>
    </row>
    <row r="20" spans="1:28" x14ac:dyDescent="0.3">
      <c r="A20" t="s">
        <v>23</v>
      </c>
      <c r="C20">
        <v>208032</v>
      </c>
      <c r="D20">
        <v>419429</v>
      </c>
      <c r="E20">
        <v>2.4700000000000002</v>
      </c>
      <c r="H20">
        <v>56736</v>
      </c>
      <c r="I20">
        <v>113509</v>
      </c>
      <c r="J20">
        <v>0.62</v>
      </c>
      <c r="M20" t="s">
        <v>3</v>
      </c>
      <c r="N20">
        <v>34</v>
      </c>
      <c r="O20">
        <v>0.70925400000000005</v>
      </c>
      <c r="R20" t="s">
        <v>3</v>
      </c>
      <c r="S20">
        <v>34</v>
      </c>
      <c r="T20">
        <v>0.19195300000000001</v>
      </c>
      <c r="V20">
        <v>47</v>
      </c>
      <c r="W20">
        <v>5.0000000000000001E-3</v>
      </c>
      <c r="X20">
        <f>MIN(S20, V20)</f>
        <v>34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10</v>
      </c>
    </row>
    <row r="21" spans="1:28" x14ac:dyDescent="0.3">
      <c r="A21" t="s">
        <v>24</v>
      </c>
      <c r="C21">
        <v>156400</v>
      </c>
      <c r="D21">
        <v>323598</v>
      </c>
      <c r="E21">
        <v>1.87</v>
      </c>
      <c r="H21">
        <v>54400</v>
      </c>
      <c r="I21">
        <v>111678</v>
      </c>
      <c r="J21">
        <v>0.65</v>
      </c>
      <c r="M21" t="s">
        <v>3</v>
      </c>
      <c r="N21">
        <v>46</v>
      </c>
      <c r="O21">
        <v>16.097349999999999</v>
      </c>
      <c r="R21" t="s">
        <v>3</v>
      </c>
      <c r="S21">
        <v>46</v>
      </c>
      <c r="T21">
        <v>10.949795999999999</v>
      </c>
      <c r="V21">
        <v>63</v>
      </c>
      <c r="W21">
        <v>4.0000000000000001E-3</v>
      </c>
      <c r="X21">
        <f>MIN(S21, V21)</f>
        <v>46</v>
      </c>
      <c r="Y21">
        <f>(X21-N21)/N21*100</f>
        <v>0</v>
      </c>
    </row>
    <row r="22" spans="1:28" x14ac:dyDescent="0.3">
      <c r="A22" t="s">
        <v>25</v>
      </c>
      <c r="C22">
        <v>138006</v>
      </c>
      <c r="D22">
        <v>279789</v>
      </c>
      <c r="E22">
        <v>1.59</v>
      </c>
      <c r="H22">
        <v>53218</v>
      </c>
      <c r="I22">
        <v>107299</v>
      </c>
      <c r="J22">
        <v>0.55000000000000004</v>
      </c>
      <c r="M22" t="s">
        <v>3</v>
      </c>
      <c r="N22">
        <v>42</v>
      </c>
      <c r="O22">
        <v>0.75606300000000004</v>
      </c>
      <c r="R22" t="s">
        <v>3</v>
      </c>
      <c r="S22">
        <v>42</v>
      </c>
      <c r="T22">
        <v>0.62557399999999996</v>
      </c>
      <c r="V22">
        <v>58</v>
      </c>
      <c r="W22">
        <v>3.0000000000000001E-3</v>
      </c>
      <c r="X22">
        <f>MIN(S22, V22)</f>
        <v>42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434</v>
      </c>
    </row>
    <row r="23" spans="1:28" x14ac:dyDescent="0.3">
      <c r="A23" t="s">
        <v>26</v>
      </c>
      <c r="C23">
        <v>21624</v>
      </c>
      <c r="D23">
        <v>58315</v>
      </c>
      <c r="E23">
        <v>0.38</v>
      </c>
      <c r="H23">
        <v>7208</v>
      </c>
      <c r="I23">
        <v>18777</v>
      </c>
      <c r="J23">
        <v>7.0000000000000007E-2</v>
      </c>
      <c r="M23" t="s">
        <v>3</v>
      </c>
      <c r="N23">
        <v>38</v>
      </c>
      <c r="O23">
        <v>0.16825000000000001</v>
      </c>
      <c r="R23" t="s">
        <v>3</v>
      </c>
      <c r="S23">
        <v>38</v>
      </c>
      <c r="T23">
        <v>4.1502999999999998E-2</v>
      </c>
      <c r="V23">
        <v>52</v>
      </c>
      <c r="W23">
        <v>3.0000000000000001E-3</v>
      </c>
      <c r="X23">
        <f>MIN(S23, V23)</f>
        <v>38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42</v>
      </c>
    </row>
    <row r="24" spans="1:28" x14ac:dyDescent="0.3">
      <c r="A24" t="s">
        <v>27</v>
      </c>
      <c r="C24">
        <v>241332</v>
      </c>
      <c r="D24">
        <v>483905</v>
      </c>
      <c r="E24">
        <v>2.81</v>
      </c>
      <c r="H24">
        <v>64974</v>
      </c>
      <c r="I24">
        <v>129327</v>
      </c>
      <c r="J24">
        <v>0.68</v>
      </c>
      <c r="M24" t="s">
        <v>3</v>
      </c>
      <c r="N24">
        <v>44</v>
      </c>
      <c r="O24">
        <v>0.56171599999999999</v>
      </c>
      <c r="R24" t="s">
        <v>3</v>
      </c>
      <c r="S24">
        <v>44</v>
      </c>
      <c r="T24">
        <v>0.13273099999999999</v>
      </c>
      <c r="V24">
        <v>48</v>
      </c>
      <c r="W24">
        <v>5.0000000000000001E-3</v>
      </c>
      <c r="X24">
        <f>MIN(S24, V24)</f>
        <v>44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4</v>
      </c>
    </row>
    <row r="25" spans="1:28" x14ac:dyDescent="0.3">
      <c r="A25" t="s">
        <v>28</v>
      </c>
      <c r="C25">
        <v>192774</v>
      </c>
      <c r="D25">
        <v>391389</v>
      </c>
      <c r="E25">
        <v>2.2999999999999998</v>
      </c>
      <c r="H25">
        <v>55233</v>
      </c>
      <c r="I25">
        <v>111227</v>
      </c>
      <c r="J25">
        <v>0.59</v>
      </c>
      <c r="M25" t="s">
        <v>3</v>
      </c>
      <c r="N25">
        <v>39</v>
      </c>
      <c r="O25">
        <v>0.43295899999999998</v>
      </c>
      <c r="R25" t="s">
        <v>3</v>
      </c>
      <c r="S25">
        <v>39</v>
      </c>
      <c r="T25">
        <v>0.10130599999999999</v>
      </c>
      <c r="V25">
        <v>50</v>
      </c>
      <c r="W25">
        <v>4.0000000000000001E-3</v>
      </c>
      <c r="X25">
        <f>MIN(S25, V25)</f>
        <v>39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0</v>
      </c>
    </row>
    <row r="26" spans="1:28" x14ac:dyDescent="0.3">
      <c r="A26" t="s">
        <v>29</v>
      </c>
      <c r="C26">
        <v>221244</v>
      </c>
      <c r="D26">
        <v>447466</v>
      </c>
      <c r="E26">
        <v>2.61</v>
      </c>
      <c r="H26">
        <v>56856</v>
      </c>
      <c r="I26">
        <v>114035</v>
      </c>
      <c r="J26">
        <v>0.61</v>
      </c>
      <c r="M26" t="s">
        <v>3</v>
      </c>
      <c r="N26">
        <v>35</v>
      </c>
      <c r="O26">
        <v>0.49813200000000002</v>
      </c>
      <c r="R26" t="s">
        <v>3</v>
      </c>
      <c r="S26">
        <v>35</v>
      </c>
      <c r="T26">
        <v>0.111429</v>
      </c>
      <c r="V26">
        <v>45</v>
      </c>
      <c r="W26">
        <v>3.0000000000000001E-3</v>
      </c>
      <c r="X26">
        <f>MIN(S26, V26)</f>
        <v>35</v>
      </c>
      <c r="Y26">
        <f>(X26-N26)/N26*100</f>
        <v>0</v>
      </c>
    </row>
    <row r="27" spans="1:28" x14ac:dyDescent="0.3">
      <c r="A27" t="s">
        <v>30</v>
      </c>
      <c r="C27">
        <v>202938</v>
      </c>
      <c r="D27">
        <v>403369</v>
      </c>
      <c r="E27">
        <v>2.36</v>
      </c>
      <c r="H27">
        <v>59928</v>
      </c>
      <c r="I27">
        <v>118504</v>
      </c>
      <c r="J27">
        <v>0.63</v>
      </c>
      <c r="M27" t="s">
        <v>3</v>
      </c>
      <c r="N27">
        <v>28</v>
      </c>
      <c r="O27">
        <v>0.41607699999999997</v>
      </c>
      <c r="R27" t="s">
        <v>3</v>
      </c>
      <c r="S27">
        <v>28</v>
      </c>
      <c r="T27">
        <v>0.110139</v>
      </c>
      <c r="V27">
        <v>43</v>
      </c>
      <c r="W27">
        <v>5.0000000000000001E-3</v>
      </c>
      <c r="X27">
        <f>MIN(S27, V27)</f>
        <v>28</v>
      </c>
      <c r="Y27">
        <f>(X27-N27)/N27*100</f>
        <v>0</v>
      </c>
    </row>
    <row r="28" spans="1:28" x14ac:dyDescent="0.3">
      <c r="A28" t="s">
        <v>31</v>
      </c>
      <c r="C28">
        <v>257500</v>
      </c>
      <c r="D28">
        <v>523466</v>
      </c>
      <c r="E28">
        <v>3.13</v>
      </c>
      <c r="H28">
        <v>80000</v>
      </c>
      <c r="I28">
        <v>161508</v>
      </c>
      <c r="J28">
        <v>0.85</v>
      </c>
      <c r="M28" t="s">
        <v>3</v>
      </c>
      <c r="N28">
        <v>60</v>
      </c>
      <c r="O28">
        <v>0.54125699999999999</v>
      </c>
      <c r="R28" t="s">
        <v>3</v>
      </c>
      <c r="S28">
        <v>60</v>
      </c>
      <c r="T28">
        <v>0.14522199999999999</v>
      </c>
      <c r="V28">
        <v>63</v>
      </c>
      <c r="W28">
        <v>5.0000000000000001E-3</v>
      </c>
      <c r="X28">
        <f>MIN(S28, V28)</f>
        <v>60</v>
      </c>
      <c r="Y28">
        <f>(X28-N28)/N28*100</f>
        <v>0</v>
      </c>
    </row>
    <row r="29" spans="1:28" x14ac:dyDescent="0.3">
      <c r="A29" t="s">
        <v>32</v>
      </c>
      <c r="C29">
        <v>224782</v>
      </c>
      <c r="D29">
        <v>445215</v>
      </c>
      <c r="E29">
        <v>2.59</v>
      </c>
      <c r="H29">
        <v>59224</v>
      </c>
      <c r="I29">
        <v>116436</v>
      </c>
      <c r="J29">
        <v>0.63</v>
      </c>
      <c r="M29" t="s">
        <v>3</v>
      </c>
      <c r="N29">
        <v>43</v>
      </c>
      <c r="O29">
        <v>0.45658500000000002</v>
      </c>
      <c r="R29" t="s">
        <v>3</v>
      </c>
      <c r="S29">
        <v>43</v>
      </c>
      <c r="T29">
        <v>9.4958000000000001E-2</v>
      </c>
      <c r="V29">
        <v>43</v>
      </c>
      <c r="W29">
        <v>3.0000000000000001E-3</v>
      </c>
      <c r="X29">
        <f>MIN(S29, V29)</f>
        <v>43</v>
      </c>
      <c r="Y29">
        <f>(X29-N29)/N29*100</f>
        <v>0</v>
      </c>
    </row>
    <row r="30" spans="1:28" x14ac:dyDescent="0.3">
      <c r="A30" t="s">
        <v>33</v>
      </c>
      <c r="C30">
        <v>167840</v>
      </c>
      <c r="D30">
        <v>339542</v>
      </c>
      <c r="E30">
        <v>1.96</v>
      </c>
      <c r="H30">
        <v>56646</v>
      </c>
      <c r="I30">
        <v>113868</v>
      </c>
      <c r="J30">
        <v>0.6</v>
      </c>
      <c r="M30" t="s">
        <v>3</v>
      </c>
      <c r="N30">
        <v>33</v>
      </c>
      <c r="O30">
        <v>0.66626300000000005</v>
      </c>
      <c r="R30" t="s">
        <v>3</v>
      </c>
      <c r="S30">
        <v>33</v>
      </c>
      <c r="T30">
        <v>0.27094600000000002</v>
      </c>
      <c r="V30">
        <v>53</v>
      </c>
      <c r="W30">
        <v>3.0000000000000001E-3</v>
      </c>
      <c r="X30">
        <f>MIN(S30, V30)</f>
        <v>33</v>
      </c>
      <c r="Y30">
        <f>(X30-N30)/N30*100</f>
        <v>0</v>
      </c>
    </row>
    <row r="31" spans="1:28" x14ac:dyDescent="0.3">
      <c r="A31" t="s">
        <v>34</v>
      </c>
      <c r="C31">
        <v>267648</v>
      </c>
      <c r="D31">
        <v>541896</v>
      </c>
      <c r="E31">
        <v>3.18</v>
      </c>
      <c r="H31">
        <v>78720</v>
      </c>
      <c r="I31">
        <v>158280</v>
      </c>
      <c r="J31">
        <v>0.84</v>
      </c>
      <c r="M31" t="s">
        <v>3</v>
      </c>
      <c r="N31">
        <v>55</v>
      </c>
      <c r="O31">
        <v>0.60458999999999996</v>
      </c>
      <c r="R31" t="s">
        <v>3</v>
      </c>
      <c r="S31">
        <v>55</v>
      </c>
      <c r="T31">
        <v>0.14635600000000001</v>
      </c>
      <c r="V31">
        <v>59</v>
      </c>
      <c r="W31">
        <v>3.0000000000000001E-3</v>
      </c>
      <c r="X31">
        <f>MIN(S31, V31)</f>
        <v>55</v>
      </c>
      <c r="Y31">
        <f>(X31-N31)/N31*100</f>
        <v>0</v>
      </c>
    </row>
    <row r="32" spans="1:28" x14ac:dyDescent="0.3">
      <c r="A32" t="s">
        <v>35</v>
      </c>
      <c r="C32">
        <v>261288</v>
      </c>
      <c r="D32">
        <v>513175</v>
      </c>
      <c r="E32">
        <v>3.03</v>
      </c>
      <c r="H32">
        <v>56536</v>
      </c>
      <c r="I32">
        <v>110103</v>
      </c>
      <c r="J32">
        <v>0.62</v>
      </c>
      <c r="M32" t="s">
        <v>3</v>
      </c>
      <c r="N32">
        <v>35</v>
      </c>
      <c r="O32">
        <v>1.1159920000000001</v>
      </c>
      <c r="R32" t="s">
        <v>3</v>
      </c>
      <c r="S32">
        <v>35</v>
      </c>
      <c r="T32">
        <v>0.115719</v>
      </c>
      <c r="V32">
        <v>36</v>
      </c>
      <c r="W32">
        <v>4.0000000000000001E-3</v>
      </c>
      <c r="X32">
        <f>MIN(S32, V32)</f>
        <v>35</v>
      </c>
      <c r="Y32">
        <f>(X32-N32)/N32*100</f>
        <v>0</v>
      </c>
    </row>
    <row r="33" spans="1:25" x14ac:dyDescent="0.3">
      <c r="A33" t="s">
        <v>36</v>
      </c>
      <c r="C33">
        <v>211876</v>
      </c>
      <c r="D33">
        <v>429339</v>
      </c>
      <c r="E33">
        <v>2.52</v>
      </c>
      <c r="H33">
        <v>65366</v>
      </c>
      <c r="I33">
        <v>131509</v>
      </c>
      <c r="J33">
        <v>0.69</v>
      </c>
      <c r="M33" t="s">
        <v>3</v>
      </c>
      <c r="N33">
        <v>38</v>
      </c>
      <c r="O33">
        <v>0.457229</v>
      </c>
      <c r="R33" t="s">
        <v>3</v>
      </c>
      <c r="S33">
        <v>38</v>
      </c>
      <c r="T33">
        <v>0.12198000000000001</v>
      </c>
      <c r="V33">
        <v>57</v>
      </c>
      <c r="W33">
        <v>4.0000000000000001E-3</v>
      </c>
      <c r="X33">
        <f>MIN(S33, V33)</f>
        <v>38</v>
      </c>
      <c r="Y33">
        <f>(X33-N33)/N33*100</f>
        <v>0</v>
      </c>
    </row>
    <row r="34" spans="1:25" x14ac:dyDescent="0.3">
      <c r="A34" t="s">
        <v>37</v>
      </c>
      <c r="C34">
        <v>19159</v>
      </c>
      <c r="D34">
        <v>53910</v>
      </c>
      <c r="E34">
        <v>0.36</v>
      </c>
      <c r="H34">
        <v>8092</v>
      </c>
      <c r="I34">
        <v>22104</v>
      </c>
      <c r="J34">
        <v>0.09</v>
      </c>
      <c r="M34" t="s">
        <v>3</v>
      </c>
      <c r="N34">
        <v>41</v>
      </c>
      <c r="O34">
        <v>0.12611600000000001</v>
      </c>
      <c r="R34" t="s">
        <v>3</v>
      </c>
      <c r="S34">
        <v>41</v>
      </c>
      <c r="T34">
        <v>3.8912000000000002E-2</v>
      </c>
      <c r="V34">
        <v>67</v>
      </c>
      <c r="W34">
        <v>5.0000000000000001E-3</v>
      </c>
      <c r="X34">
        <f>MIN(S34, V34)</f>
        <v>41</v>
      </c>
      <c r="Y34">
        <f>(X34-N34)/N34*100</f>
        <v>0</v>
      </c>
    </row>
    <row r="35" spans="1:25" x14ac:dyDescent="0.3">
      <c r="A35" t="s">
        <v>38</v>
      </c>
      <c r="C35">
        <v>135378</v>
      </c>
      <c r="D35">
        <v>274568</v>
      </c>
      <c r="E35">
        <v>1.54</v>
      </c>
      <c r="H35">
        <v>71613</v>
      </c>
      <c r="I35">
        <v>144828</v>
      </c>
      <c r="J35">
        <v>0.8</v>
      </c>
      <c r="M35" t="s">
        <v>4</v>
      </c>
      <c r="N35">
        <v>55</v>
      </c>
      <c r="O35">
        <v>60.229044999999999</v>
      </c>
      <c r="R35" t="s">
        <v>4</v>
      </c>
      <c r="S35">
        <v>55</v>
      </c>
      <c r="T35">
        <v>60.112952999999997</v>
      </c>
      <c r="V35">
        <v>72</v>
      </c>
      <c r="W35">
        <v>3.0000000000000001E-3</v>
      </c>
      <c r="X35">
        <f>MIN(S35, V35)</f>
        <v>55</v>
      </c>
      <c r="Y35">
        <f>(X35-N35)/N35*100</f>
        <v>0</v>
      </c>
    </row>
    <row r="36" spans="1:25" x14ac:dyDescent="0.3">
      <c r="A36" t="s">
        <v>39</v>
      </c>
      <c r="C36">
        <v>167048</v>
      </c>
      <c r="D36">
        <v>339626</v>
      </c>
      <c r="E36">
        <v>1.93</v>
      </c>
      <c r="H36">
        <v>78029</v>
      </c>
      <c r="I36">
        <v>158105</v>
      </c>
      <c r="J36">
        <v>0.88</v>
      </c>
      <c r="M36" t="s">
        <v>4</v>
      </c>
      <c r="N36">
        <v>58</v>
      </c>
      <c r="O36">
        <v>60.280298999999999</v>
      </c>
      <c r="R36" t="s">
        <v>4</v>
      </c>
      <c r="S36">
        <v>58</v>
      </c>
      <c r="T36">
        <v>60.114922</v>
      </c>
      <c r="V36">
        <v>70</v>
      </c>
      <c r="W36">
        <v>3.0000000000000001E-3</v>
      </c>
      <c r="X36">
        <f>MIN(S36, V36)</f>
        <v>58</v>
      </c>
      <c r="Y36">
        <f>(X36-N36)/N36*100</f>
        <v>0</v>
      </c>
    </row>
    <row r="37" spans="1:25" x14ac:dyDescent="0.3">
      <c r="A37" t="s">
        <v>40</v>
      </c>
      <c r="C37">
        <v>147556</v>
      </c>
      <c r="D37">
        <v>300858</v>
      </c>
      <c r="E37">
        <v>1.68</v>
      </c>
      <c r="H37">
        <v>89730</v>
      </c>
      <c r="I37">
        <v>182596</v>
      </c>
      <c r="J37">
        <v>0.99</v>
      </c>
      <c r="M37" t="s">
        <v>4</v>
      </c>
      <c r="N37">
        <v>60</v>
      </c>
      <c r="O37">
        <v>60.253979999999999</v>
      </c>
      <c r="R37" t="s">
        <v>4</v>
      </c>
      <c r="S37">
        <v>63</v>
      </c>
      <c r="T37">
        <v>60.137819999999998</v>
      </c>
      <c r="V37">
        <v>89</v>
      </c>
      <c r="W37">
        <v>3.0000000000000001E-3</v>
      </c>
      <c r="X37">
        <f>MIN(S37, V37)</f>
        <v>63</v>
      </c>
      <c r="Y37">
        <f>(X37-N37)/N37*100</f>
        <v>5</v>
      </c>
    </row>
    <row r="38" spans="1:25" x14ac:dyDescent="0.3">
      <c r="A38" t="s">
        <v>41</v>
      </c>
      <c r="C38">
        <v>159831</v>
      </c>
      <c r="D38">
        <v>331543</v>
      </c>
      <c r="E38">
        <v>1.9</v>
      </c>
      <c r="H38">
        <v>103845</v>
      </c>
      <c r="I38">
        <v>214983</v>
      </c>
      <c r="J38">
        <v>1.25</v>
      </c>
      <c r="M38" t="s">
        <v>4</v>
      </c>
      <c r="N38">
        <v>73</v>
      </c>
      <c r="O38">
        <v>60.294784999999997</v>
      </c>
      <c r="R38" t="s">
        <v>4</v>
      </c>
      <c r="S38">
        <v>72</v>
      </c>
      <c r="T38">
        <v>60.167983</v>
      </c>
      <c r="V38">
        <v>114</v>
      </c>
      <c r="W38">
        <v>3.0000000000000001E-3</v>
      </c>
      <c r="X38">
        <f>MIN(S38, V38)</f>
        <v>72</v>
      </c>
      <c r="Y38">
        <f>(X38-N38)/N38*100</f>
        <v>-1.3698630136986301</v>
      </c>
    </row>
    <row r="39" spans="1:25" x14ac:dyDescent="0.3">
      <c r="A39" t="s">
        <v>42</v>
      </c>
      <c r="C39">
        <v>142091</v>
      </c>
      <c r="D39">
        <v>290971</v>
      </c>
      <c r="E39">
        <v>1.66</v>
      </c>
      <c r="H39">
        <v>80926</v>
      </c>
      <c r="I39">
        <v>165326</v>
      </c>
      <c r="J39">
        <v>0.92</v>
      </c>
      <c r="M39" t="s">
        <v>4</v>
      </c>
      <c r="N39">
        <v>75</v>
      </c>
      <c r="O39">
        <v>60.254843000000001</v>
      </c>
      <c r="R39" t="s">
        <v>4</v>
      </c>
      <c r="S39">
        <v>66</v>
      </c>
      <c r="T39">
        <v>60.127274999999997</v>
      </c>
      <c r="V39">
        <v>85</v>
      </c>
      <c r="W39">
        <v>4.0000000000000001E-3</v>
      </c>
      <c r="X39">
        <f>MIN(S39, V39)</f>
        <v>66</v>
      </c>
      <c r="Y39">
        <f>(X39-N39)/N39*100</f>
        <v>-12</v>
      </c>
    </row>
    <row r="40" spans="1:25" x14ac:dyDescent="0.3">
      <c r="A40" t="s">
        <v>43</v>
      </c>
      <c r="C40">
        <v>169533</v>
      </c>
      <c r="D40">
        <v>346673</v>
      </c>
      <c r="E40">
        <v>2.04</v>
      </c>
      <c r="H40">
        <v>92664</v>
      </c>
      <c r="I40">
        <v>188993</v>
      </c>
      <c r="J40">
        <v>1.07</v>
      </c>
      <c r="M40" t="s">
        <v>4</v>
      </c>
      <c r="N40">
        <v>63</v>
      </c>
      <c r="O40">
        <v>60.298802999999999</v>
      </c>
      <c r="R40" t="s">
        <v>4</v>
      </c>
      <c r="S40">
        <v>65</v>
      </c>
      <c r="T40">
        <v>60.145212999999998</v>
      </c>
      <c r="V40">
        <v>87</v>
      </c>
      <c r="W40">
        <v>3.0000000000000001E-3</v>
      </c>
      <c r="X40">
        <f>MIN(S40, V40)</f>
        <v>65</v>
      </c>
      <c r="Y40">
        <f>(X40-N40)/N40*100</f>
        <v>3.1746031746031744</v>
      </c>
    </row>
    <row r="41" spans="1:25" x14ac:dyDescent="0.3">
      <c r="A41" t="s">
        <v>44</v>
      </c>
      <c r="C41">
        <v>169600</v>
      </c>
      <c r="D41">
        <v>345963</v>
      </c>
      <c r="E41">
        <v>2.0099999999999998</v>
      </c>
      <c r="H41">
        <v>90100</v>
      </c>
      <c r="I41">
        <v>183288</v>
      </c>
      <c r="J41">
        <v>1.02</v>
      </c>
      <c r="M41" t="s">
        <v>4</v>
      </c>
      <c r="N41">
        <v>64</v>
      </c>
      <c r="O41">
        <v>60.300983000000002</v>
      </c>
      <c r="R41" t="s">
        <v>4</v>
      </c>
      <c r="S41">
        <v>65</v>
      </c>
      <c r="T41">
        <v>60.148757000000003</v>
      </c>
      <c r="V41">
        <v>84</v>
      </c>
      <c r="W41">
        <v>4.0000000000000001E-3</v>
      </c>
      <c r="X41">
        <f>MIN(S41, V41)</f>
        <v>65</v>
      </c>
      <c r="Y41">
        <f>(X41-N41)/N41*100</f>
        <v>1.5625</v>
      </c>
    </row>
    <row r="42" spans="1:25" x14ac:dyDescent="0.3">
      <c r="A42" t="s">
        <v>45</v>
      </c>
      <c r="C42">
        <v>157760</v>
      </c>
      <c r="D42">
        <v>323690</v>
      </c>
      <c r="E42">
        <v>1.84</v>
      </c>
      <c r="H42">
        <v>89726</v>
      </c>
      <c r="I42">
        <v>183620</v>
      </c>
      <c r="J42">
        <v>1</v>
      </c>
      <c r="M42" t="s">
        <v>4</v>
      </c>
      <c r="N42">
        <v>77</v>
      </c>
      <c r="O42">
        <v>60.271436999999999</v>
      </c>
      <c r="R42" t="s">
        <v>4</v>
      </c>
      <c r="S42">
        <v>78</v>
      </c>
      <c r="T42">
        <v>60.152042999999999</v>
      </c>
      <c r="V42">
        <v>90</v>
      </c>
      <c r="W42">
        <v>3.0000000000000001E-3</v>
      </c>
      <c r="X42">
        <f>MIN(S42, V42)</f>
        <v>78</v>
      </c>
      <c r="Y42">
        <f>(X42-N42)/N42*100</f>
        <v>1.2987012987012987</v>
      </c>
    </row>
    <row r="43" spans="1:25" x14ac:dyDescent="0.3">
      <c r="A43" t="s">
        <v>46</v>
      </c>
      <c r="C43">
        <v>160308</v>
      </c>
      <c r="D43">
        <v>335043</v>
      </c>
      <c r="E43">
        <v>1.96</v>
      </c>
      <c r="H43">
        <v>110376</v>
      </c>
      <c r="I43">
        <v>230277</v>
      </c>
      <c r="J43">
        <v>1.28</v>
      </c>
      <c r="M43" t="s">
        <v>4</v>
      </c>
      <c r="N43">
        <v>103</v>
      </c>
      <c r="O43">
        <v>60.300972000000002</v>
      </c>
      <c r="R43" t="s">
        <v>4</v>
      </c>
      <c r="S43">
        <v>99</v>
      </c>
      <c r="T43">
        <v>60.183087999999998</v>
      </c>
      <c r="V43">
        <v>125</v>
      </c>
      <c r="W43">
        <v>4.0000000000000001E-3</v>
      </c>
      <c r="X43">
        <f>MIN(S43, V43)</f>
        <v>99</v>
      </c>
      <c r="Y43">
        <f>(X43-N43)/N43*100</f>
        <v>-3.8834951456310676</v>
      </c>
    </row>
    <row r="44" spans="1:25" x14ac:dyDescent="0.3">
      <c r="A44" t="s">
        <v>47</v>
      </c>
      <c r="C44">
        <v>170841</v>
      </c>
      <c r="D44">
        <v>351176</v>
      </c>
      <c r="E44">
        <v>1.98</v>
      </c>
      <c r="H44">
        <v>85932</v>
      </c>
      <c r="I44">
        <v>176046</v>
      </c>
      <c r="J44">
        <v>0.96</v>
      </c>
      <c r="M44" t="s">
        <v>3</v>
      </c>
      <c r="N44">
        <v>66</v>
      </c>
      <c r="O44">
        <v>41.821635000000001</v>
      </c>
      <c r="R44" t="s">
        <v>3</v>
      </c>
      <c r="S44">
        <v>66</v>
      </c>
      <c r="T44">
        <v>11.710314</v>
      </c>
      <c r="V44">
        <v>83</v>
      </c>
      <c r="W44">
        <v>3.0000000000000001E-3</v>
      </c>
      <c r="X44">
        <f>MIN(S44, V44)</f>
        <v>66</v>
      </c>
      <c r="Y44">
        <f>(X44-N44)/N44*100</f>
        <v>0</v>
      </c>
    </row>
    <row r="45" spans="1:25" x14ac:dyDescent="0.3">
      <c r="A45" t="s">
        <v>48</v>
      </c>
      <c r="C45">
        <v>18602</v>
      </c>
      <c r="D45">
        <v>47460</v>
      </c>
      <c r="E45">
        <v>0.31</v>
      </c>
      <c r="H45">
        <v>8515</v>
      </c>
      <c r="I45">
        <v>21203</v>
      </c>
      <c r="J45">
        <v>0.09</v>
      </c>
      <c r="M45" t="s">
        <v>3</v>
      </c>
      <c r="N45">
        <v>47</v>
      </c>
      <c r="O45">
        <v>9.5189999999999997E-2</v>
      </c>
      <c r="R45" t="s">
        <v>3</v>
      </c>
      <c r="S45">
        <v>47</v>
      </c>
      <c r="T45">
        <v>5.1315E-2</v>
      </c>
      <c r="V45">
        <v>64</v>
      </c>
      <c r="W45">
        <v>4.0000000000000001E-3</v>
      </c>
      <c r="X45">
        <f>MIN(S45, V45)</f>
        <v>47</v>
      </c>
      <c r="Y45">
        <f>(X45-N45)/N45*100</f>
        <v>0</v>
      </c>
    </row>
    <row r="46" spans="1:25" x14ac:dyDescent="0.3">
      <c r="A46" t="s">
        <v>49</v>
      </c>
      <c r="C46">
        <v>246304</v>
      </c>
      <c r="D46">
        <v>498976</v>
      </c>
      <c r="E46">
        <v>2.88</v>
      </c>
      <c r="H46">
        <v>85312</v>
      </c>
      <c r="I46">
        <v>171961</v>
      </c>
      <c r="J46">
        <v>0.89</v>
      </c>
      <c r="M46" t="s">
        <v>3</v>
      </c>
      <c r="N46">
        <v>52</v>
      </c>
      <c r="O46">
        <v>0.56015899999999996</v>
      </c>
      <c r="R46" t="s">
        <v>3</v>
      </c>
      <c r="S46">
        <v>52</v>
      </c>
      <c r="T46">
        <v>0.16388800000000001</v>
      </c>
      <c r="V46">
        <v>61</v>
      </c>
      <c r="W46">
        <v>3.0000000000000001E-3</v>
      </c>
      <c r="X46">
        <f>MIN(S46, V46)</f>
        <v>52</v>
      </c>
      <c r="Y46">
        <f>(X46-N46)/N46*100</f>
        <v>0</v>
      </c>
    </row>
    <row r="47" spans="1:25" x14ac:dyDescent="0.3">
      <c r="A47" t="s">
        <v>50</v>
      </c>
      <c r="C47">
        <v>195960</v>
      </c>
      <c r="D47">
        <v>392717</v>
      </c>
      <c r="E47">
        <v>2.2000000000000002</v>
      </c>
      <c r="H47">
        <v>91080</v>
      </c>
      <c r="I47">
        <v>182045</v>
      </c>
      <c r="J47">
        <v>1</v>
      </c>
      <c r="M47" t="s">
        <v>3</v>
      </c>
      <c r="N47">
        <v>43</v>
      </c>
      <c r="O47">
        <v>2.6481340000000002</v>
      </c>
      <c r="R47" t="s">
        <v>3</v>
      </c>
      <c r="S47">
        <v>43</v>
      </c>
      <c r="T47">
        <v>0.80892500000000001</v>
      </c>
      <c r="V47">
        <v>65</v>
      </c>
      <c r="W47">
        <v>3.0000000000000001E-3</v>
      </c>
      <c r="X47">
        <f>MIN(S47, V47)</f>
        <v>43</v>
      </c>
      <c r="Y47">
        <f>(X47-N47)/N47*100</f>
        <v>0</v>
      </c>
    </row>
    <row r="48" spans="1:25" x14ac:dyDescent="0.3">
      <c r="A48" t="s">
        <v>51</v>
      </c>
      <c r="C48">
        <v>230824</v>
      </c>
      <c r="D48">
        <v>468487</v>
      </c>
      <c r="E48">
        <v>2.64</v>
      </c>
      <c r="H48">
        <v>87230</v>
      </c>
      <c r="I48">
        <v>176270</v>
      </c>
      <c r="J48">
        <v>0.99</v>
      </c>
      <c r="M48" t="s">
        <v>4</v>
      </c>
      <c r="N48">
        <v>51</v>
      </c>
      <c r="O48">
        <v>60.369571999999998</v>
      </c>
      <c r="R48" t="s">
        <v>4</v>
      </c>
      <c r="S48">
        <v>50</v>
      </c>
      <c r="T48">
        <v>60.126043000000003</v>
      </c>
      <c r="V48">
        <v>64</v>
      </c>
      <c r="W48">
        <v>3.0000000000000001E-3</v>
      </c>
      <c r="X48">
        <f>MIN(S48, V48)</f>
        <v>50</v>
      </c>
      <c r="Y48">
        <f>(X48-N48)/N48*100</f>
        <v>-1.9607843137254901</v>
      </c>
    </row>
    <row r="49" spans="1:25" x14ac:dyDescent="0.3">
      <c r="A49" t="s">
        <v>52</v>
      </c>
      <c r="C49">
        <v>247242</v>
      </c>
      <c r="D49">
        <v>501433</v>
      </c>
      <c r="E49">
        <v>2.86</v>
      </c>
      <c r="H49">
        <v>86118</v>
      </c>
      <c r="I49">
        <v>173849</v>
      </c>
      <c r="J49">
        <v>0.99</v>
      </c>
      <c r="M49" t="s">
        <v>4</v>
      </c>
      <c r="N49">
        <v>52</v>
      </c>
      <c r="O49">
        <v>60.401291000000001</v>
      </c>
      <c r="R49" t="s">
        <v>4</v>
      </c>
      <c r="S49">
        <v>53</v>
      </c>
      <c r="T49">
        <v>60.123908</v>
      </c>
      <c r="V49">
        <v>61</v>
      </c>
      <c r="W49">
        <v>2E-3</v>
      </c>
      <c r="X49">
        <f>MIN(S49, V49)</f>
        <v>53</v>
      </c>
      <c r="Y49">
        <f>(X49-N49)/N49*100</f>
        <v>1.9230769230769231</v>
      </c>
    </row>
    <row r="50" spans="1:25" x14ac:dyDescent="0.3">
      <c r="A50" t="s">
        <v>53</v>
      </c>
      <c r="C50">
        <v>189805</v>
      </c>
      <c r="D50">
        <v>381536</v>
      </c>
      <c r="E50">
        <v>2.12</v>
      </c>
      <c r="H50">
        <v>66759</v>
      </c>
      <c r="I50">
        <v>133658</v>
      </c>
      <c r="J50">
        <v>0.76</v>
      </c>
      <c r="M50" t="s">
        <v>4</v>
      </c>
      <c r="N50">
        <v>43</v>
      </c>
      <c r="O50">
        <v>60.305326000000001</v>
      </c>
      <c r="R50" t="s">
        <v>4</v>
      </c>
      <c r="S50">
        <v>43</v>
      </c>
      <c r="T50">
        <v>60.095801999999999</v>
      </c>
      <c r="V50">
        <v>50</v>
      </c>
      <c r="W50">
        <v>3.0000000000000001E-3</v>
      </c>
      <c r="X50">
        <f>MIN(S50, V50)</f>
        <v>43</v>
      </c>
      <c r="Y50">
        <f>(X50-N50)/N50*100</f>
        <v>0</v>
      </c>
    </row>
    <row r="51" spans="1:25" x14ac:dyDescent="0.3">
      <c r="A51" t="s">
        <v>54</v>
      </c>
      <c r="C51">
        <v>218304</v>
      </c>
      <c r="D51">
        <v>437044</v>
      </c>
      <c r="E51">
        <v>2.5</v>
      </c>
      <c r="H51">
        <v>87928</v>
      </c>
      <c r="I51">
        <v>175518</v>
      </c>
      <c r="J51">
        <v>1</v>
      </c>
      <c r="M51" t="s">
        <v>3</v>
      </c>
      <c r="N51">
        <v>47</v>
      </c>
      <c r="O51">
        <v>0.52990000000000004</v>
      </c>
      <c r="R51" t="s">
        <v>3</v>
      </c>
      <c r="S51">
        <v>47</v>
      </c>
      <c r="T51">
        <v>0.20119400000000001</v>
      </c>
      <c r="V51">
        <v>57</v>
      </c>
      <c r="W51">
        <v>3.0000000000000001E-3</v>
      </c>
      <c r="X51">
        <f>MIN(S51, V51)</f>
        <v>47</v>
      </c>
      <c r="Y51">
        <f>(X51-N51)/N51*100</f>
        <v>0</v>
      </c>
    </row>
    <row r="52" spans="1:25" x14ac:dyDescent="0.3">
      <c r="A52" t="s">
        <v>55</v>
      </c>
      <c r="C52">
        <v>238032</v>
      </c>
      <c r="D52">
        <v>474526</v>
      </c>
      <c r="E52">
        <v>2.67</v>
      </c>
      <c r="H52">
        <v>66120</v>
      </c>
      <c r="I52">
        <v>131222</v>
      </c>
      <c r="J52">
        <v>0.78</v>
      </c>
      <c r="M52" t="s">
        <v>3</v>
      </c>
      <c r="N52">
        <v>34</v>
      </c>
      <c r="O52">
        <v>0.58902699999999997</v>
      </c>
      <c r="R52" t="s">
        <v>3</v>
      </c>
      <c r="S52">
        <v>34</v>
      </c>
      <c r="T52">
        <v>0.24102999999999999</v>
      </c>
      <c r="V52">
        <v>39</v>
      </c>
      <c r="W52">
        <v>2E-3</v>
      </c>
      <c r="X52">
        <f>MIN(S52, V52)</f>
        <v>34</v>
      </c>
      <c r="Y52">
        <f>(X52-N52)/N52*100</f>
        <v>0</v>
      </c>
    </row>
    <row r="53" spans="1:25" x14ac:dyDescent="0.3">
      <c r="A53" t="s">
        <v>56</v>
      </c>
      <c r="C53">
        <v>241725</v>
      </c>
      <c r="D53">
        <v>487027</v>
      </c>
      <c r="E53">
        <v>2.74</v>
      </c>
      <c r="H53">
        <v>83505</v>
      </c>
      <c r="I53">
        <v>167563</v>
      </c>
      <c r="J53">
        <v>0.96</v>
      </c>
      <c r="M53" t="s">
        <v>4</v>
      </c>
      <c r="N53">
        <v>47</v>
      </c>
      <c r="O53">
        <v>60.388550000000002</v>
      </c>
      <c r="R53" t="s">
        <v>4</v>
      </c>
      <c r="S53">
        <v>47</v>
      </c>
      <c r="T53">
        <v>60.122542000000003</v>
      </c>
      <c r="V53">
        <v>56</v>
      </c>
      <c r="W53">
        <v>2E-3</v>
      </c>
      <c r="X53">
        <f>MIN(S53, V53)</f>
        <v>47</v>
      </c>
      <c r="Y53">
        <f>(X53-N53)/N53*100</f>
        <v>0</v>
      </c>
    </row>
    <row r="54" spans="1:25" x14ac:dyDescent="0.3">
      <c r="A54" t="s">
        <v>57</v>
      </c>
      <c r="C54">
        <v>279216</v>
      </c>
      <c r="D54">
        <v>561989</v>
      </c>
      <c r="E54">
        <v>3.27</v>
      </c>
      <c r="H54">
        <v>86424</v>
      </c>
      <c r="I54">
        <v>173157</v>
      </c>
      <c r="J54">
        <v>0.92</v>
      </c>
      <c r="M54" t="s">
        <v>4</v>
      </c>
      <c r="N54">
        <v>43</v>
      </c>
      <c r="O54">
        <v>60.457994999999997</v>
      </c>
      <c r="R54" t="s">
        <v>4</v>
      </c>
      <c r="S54">
        <v>43</v>
      </c>
      <c r="T54">
        <v>60.124943999999999</v>
      </c>
      <c r="V54">
        <v>51</v>
      </c>
      <c r="W54">
        <v>3.0000000000000001E-3</v>
      </c>
      <c r="X54">
        <f>MIN(S54, V54)</f>
        <v>43</v>
      </c>
      <c r="Y54">
        <f>(X54-N54)/N54*100</f>
        <v>0</v>
      </c>
    </row>
    <row r="55" spans="1:25" x14ac:dyDescent="0.3">
      <c r="A55" t="s">
        <v>58</v>
      </c>
      <c r="C55">
        <v>201405</v>
      </c>
      <c r="D55">
        <v>405367</v>
      </c>
      <c r="E55">
        <v>2.37</v>
      </c>
      <c r="H55">
        <v>69450</v>
      </c>
      <c r="I55">
        <v>139177</v>
      </c>
      <c r="J55">
        <v>0.75</v>
      </c>
      <c r="M55" t="s">
        <v>3</v>
      </c>
      <c r="N55">
        <v>42</v>
      </c>
      <c r="O55">
        <v>1.497206</v>
      </c>
      <c r="R55" t="s">
        <v>3</v>
      </c>
      <c r="S55">
        <v>42</v>
      </c>
      <c r="T55">
        <v>1.033452</v>
      </c>
      <c r="V55">
        <v>49</v>
      </c>
      <c r="W55">
        <v>2E-3</v>
      </c>
      <c r="X55">
        <f>MIN(S55, V55)</f>
        <v>42</v>
      </c>
      <c r="Y55">
        <f>(X55-N55)/N55*100</f>
        <v>0</v>
      </c>
    </row>
    <row r="56" spans="1:25" x14ac:dyDescent="0.3">
      <c r="A56" t="s">
        <v>59</v>
      </c>
      <c r="C56">
        <v>24790</v>
      </c>
      <c r="D56">
        <v>71713</v>
      </c>
      <c r="E56">
        <v>0.5</v>
      </c>
      <c r="H56">
        <v>8710</v>
      </c>
      <c r="I56">
        <v>24313</v>
      </c>
      <c r="J56">
        <v>0.1</v>
      </c>
      <c r="M56" t="s">
        <v>3</v>
      </c>
      <c r="N56">
        <v>44</v>
      </c>
      <c r="O56">
        <v>0.33397100000000002</v>
      </c>
      <c r="R56" t="s">
        <v>3</v>
      </c>
      <c r="S56">
        <v>44</v>
      </c>
      <c r="T56">
        <v>8.6895E-2</v>
      </c>
      <c r="V56">
        <v>64</v>
      </c>
      <c r="W56">
        <v>4.0000000000000001E-3</v>
      </c>
      <c r="X56">
        <f>MIN(S56, V56)</f>
        <v>44</v>
      </c>
      <c r="Y56">
        <f>(X56-N56)/N56*100</f>
        <v>0</v>
      </c>
    </row>
    <row r="57" spans="1:25" x14ac:dyDescent="0.3">
      <c r="A57" t="s">
        <v>60</v>
      </c>
      <c r="C57">
        <v>266525</v>
      </c>
      <c r="D57">
        <v>537772</v>
      </c>
      <c r="E57">
        <v>3.13</v>
      </c>
      <c r="H57">
        <v>89857</v>
      </c>
      <c r="I57">
        <v>180492</v>
      </c>
      <c r="J57">
        <v>0.95</v>
      </c>
      <c r="M57" t="s">
        <v>3</v>
      </c>
      <c r="N57">
        <v>42</v>
      </c>
      <c r="O57">
        <v>24.089198</v>
      </c>
      <c r="R57" t="s">
        <v>3</v>
      </c>
      <c r="S57">
        <v>42</v>
      </c>
      <c r="T57">
        <v>21.172536000000001</v>
      </c>
      <c r="V57">
        <v>58</v>
      </c>
      <c r="W57">
        <v>2E-3</v>
      </c>
      <c r="X57">
        <f>MIN(S57, V57)</f>
        <v>42</v>
      </c>
      <c r="Y57">
        <f>(X57-N57)/N57*100</f>
        <v>0</v>
      </c>
    </row>
    <row r="58" spans="1:25" x14ac:dyDescent="0.3">
      <c r="A58" t="s">
        <v>61</v>
      </c>
      <c r="C58">
        <v>266000</v>
      </c>
      <c r="D58">
        <v>531452</v>
      </c>
      <c r="E58">
        <v>3.06</v>
      </c>
      <c r="H58">
        <v>84000</v>
      </c>
      <c r="I58">
        <v>167140</v>
      </c>
      <c r="J58">
        <v>1</v>
      </c>
      <c r="M58" t="s">
        <v>4</v>
      </c>
      <c r="N58">
        <v>35</v>
      </c>
      <c r="O58">
        <v>60.423952</v>
      </c>
      <c r="R58" t="s">
        <v>4</v>
      </c>
      <c r="S58">
        <v>35</v>
      </c>
      <c r="T58">
        <v>60.120941000000002</v>
      </c>
      <c r="V58">
        <v>47</v>
      </c>
      <c r="W58">
        <v>3.0000000000000001E-3</v>
      </c>
      <c r="X58">
        <f>MIN(S58, V58)</f>
        <v>35</v>
      </c>
      <c r="Y58">
        <f>(X58-N58)/N58*100</f>
        <v>0</v>
      </c>
    </row>
    <row r="59" spans="1:25" x14ac:dyDescent="0.3">
      <c r="A59" t="s">
        <v>62</v>
      </c>
      <c r="C59">
        <v>385860</v>
      </c>
      <c r="D59">
        <v>770078</v>
      </c>
      <c r="E59">
        <v>4.51</v>
      </c>
      <c r="H59">
        <v>111180</v>
      </c>
      <c r="I59">
        <v>220970</v>
      </c>
      <c r="J59">
        <v>1.33</v>
      </c>
      <c r="M59" t="s">
        <v>3</v>
      </c>
      <c r="N59">
        <v>37</v>
      </c>
      <c r="O59">
        <v>0.95525099999999996</v>
      </c>
      <c r="R59" t="s">
        <v>3</v>
      </c>
      <c r="S59">
        <v>37</v>
      </c>
      <c r="T59">
        <v>0.27674700000000002</v>
      </c>
      <c r="V59">
        <v>50</v>
      </c>
      <c r="W59">
        <v>3.0000000000000001E-3</v>
      </c>
      <c r="X59">
        <f>MIN(S59, V59)</f>
        <v>37</v>
      </c>
      <c r="Y59">
        <f>(X59-N59)/N59*100</f>
        <v>0</v>
      </c>
    </row>
    <row r="60" spans="1:25" x14ac:dyDescent="0.3">
      <c r="A60" t="s">
        <v>63</v>
      </c>
      <c r="C60">
        <v>211278</v>
      </c>
      <c r="D60">
        <v>422390</v>
      </c>
      <c r="E60">
        <v>2.41</v>
      </c>
      <c r="H60">
        <v>68895</v>
      </c>
      <c r="I60">
        <v>137159</v>
      </c>
      <c r="J60">
        <v>0.82</v>
      </c>
      <c r="M60" t="s">
        <v>4</v>
      </c>
      <c r="N60">
        <v>36</v>
      </c>
      <c r="O60">
        <v>60.331615999999997</v>
      </c>
      <c r="R60" t="s">
        <v>3</v>
      </c>
      <c r="S60">
        <v>35</v>
      </c>
      <c r="T60">
        <v>29.659230999999998</v>
      </c>
      <c r="V60">
        <v>44</v>
      </c>
      <c r="W60">
        <v>3.0000000000000001E-3</v>
      </c>
      <c r="X60">
        <f>MIN(S60, V60)</f>
        <v>35</v>
      </c>
      <c r="Y60">
        <f>(X60-N60)/N60*100</f>
        <v>-2.7777777777777777</v>
      </c>
    </row>
    <row r="61" spans="1:25" x14ac:dyDescent="0.3">
      <c r="A61" t="s">
        <v>64</v>
      </c>
      <c r="C61">
        <v>363752</v>
      </c>
      <c r="D61">
        <v>722639</v>
      </c>
      <c r="E61">
        <v>4.25</v>
      </c>
      <c r="H61">
        <v>90938</v>
      </c>
      <c r="I61">
        <v>179840</v>
      </c>
      <c r="J61">
        <v>0.99</v>
      </c>
      <c r="M61" t="s">
        <v>3</v>
      </c>
      <c r="N61">
        <v>35</v>
      </c>
      <c r="O61">
        <v>0.88411499999999998</v>
      </c>
      <c r="R61" t="s">
        <v>3</v>
      </c>
      <c r="S61">
        <v>35</v>
      </c>
      <c r="T61">
        <v>0.21366099999999999</v>
      </c>
      <c r="V61">
        <v>40</v>
      </c>
      <c r="W61">
        <v>4.0000000000000001E-3</v>
      </c>
      <c r="X61">
        <f>MIN(S61, V61)</f>
        <v>35</v>
      </c>
      <c r="Y61">
        <f>(X61-N61)/N61*100</f>
        <v>0</v>
      </c>
    </row>
    <row r="62" spans="1:25" x14ac:dyDescent="0.3">
      <c r="A62" t="s">
        <v>65</v>
      </c>
      <c r="C62">
        <v>273616</v>
      </c>
      <c r="D62">
        <v>558094</v>
      </c>
      <c r="E62">
        <v>3.28</v>
      </c>
      <c r="H62">
        <v>96324</v>
      </c>
      <c r="I62">
        <v>195509</v>
      </c>
      <c r="J62">
        <v>1.02</v>
      </c>
      <c r="M62" t="s">
        <v>3</v>
      </c>
      <c r="N62">
        <v>55</v>
      </c>
      <c r="O62">
        <v>32.717748</v>
      </c>
      <c r="R62" t="s">
        <v>3</v>
      </c>
      <c r="S62">
        <v>55</v>
      </c>
      <c r="T62">
        <v>20.617878999999999</v>
      </c>
      <c r="V62">
        <v>68</v>
      </c>
      <c r="W62">
        <v>2E-3</v>
      </c>
      <c r="X62">
        <f>MIN(S62, V62)</f>
        <v>55</v>
      </c>
      <c r="Y62">
        <f>(X62-N62)/N62*100</f>
        <v>0</v>
      </c>
    </row>
    <row r="63" spans="1:25" x14ac:dyDescent="0.3">
      <c r="A63" t="s">
        <v>66</v>
      </c>
      <c r="C63">
        <v>272454</v>
      </c>
      <c r="D63">
        <v>550660</v>
      </c>
      <c r="E63">
        <v>3.26</v>
      </c>
      <c r="H63">
        <v>89820</v>
      </c>
      <c r="I63">
        <v>180634</v>
      </c>
      <c r="J63">
        <v>0.96</v>
      </c>
      <c r="M63" t="s">
        <v>3</v>
      </c>
      <c r="N63">
        <v>49</v>
      </c>
      <c r="O63">
        <v>10.354763</v>
      </c>
      <c r="R63" t="s">
        <v>3</v>
      </c>
      <c r="S63">
        <v>49</v>
      </c>
      <c r="T63">
        <v>15.78631</v>
      </c>
      <c r="V63">
        <v>59</v>
      </c>
      <c r="W63">
        <v>3.0000000000000001E-3</v>
      </c>
      <c r="X63">
        <f>MIN(S63, V63)</f>
        <v>49</v>
      </c>
      <c r="Y63">
        <f>(X63-N63)/N63*100</f>
        <v>0</v>
      </c>
    </row>
    <row r="64" spans="1:25" x14ac:dyDescent="0.3">
      <c r="A64" t="s">
        <v>67</v>
      </c>
      <c r="C64">
        <v>244956</v>
      </c>
      <c r="D64">
        <v>488852</v>
      </c>
      <c r="E64">
        <v>2.8</v>
      </c>
      <c r="H64">
        <v>73980</v>
      </c>
      <c r="I64">
        <v>147004</v>
      </c>
      <c r="J64">
        <v>0.78</v>
      </c>
      <c r="M64" t="s">
        <v>3</v>
      </c>
      <c r="N64">
        <v>35</v>
      </c>
      <c r="O64">
        <v>1.673756</v>
      </c>
      <c r="R64" t="s">
        <v>3</v>
      </c>
      <c r="S64">
        <v>35</v>
      </c>
      <c r="T64">
        <v>0.452955</v>
      </c>
      <c r="V64">
        <v>44</v>
      </c>
      <c r="W64">
        <v>2E-3</v>
      </c>
      <c r="X64">
        <f>MIN(S64, V64)</f>
        <v>35</v>
      </c>
      <c r="Y64">
        <f>(X64-N64)/N64*100</f>
        <v>0</v>
      </c>
    </row>
    <row r="65" spans="1:25" x14ac:dyDescent="0.3">
      <c r="A65" t="s">
        <v>68</v>
      </c>
      <c r="C65">
        <v>227807</v>
      </c>
      <c r="D65">
        <v>458876</v>
      </c>
      <c r="E65">
        <v>2.7</v>
      </c>
      <c r="H65">
        <v>100119</v>
      </c>
      <c r="I65">
        <v>201036</v>
      </c>
      <c r="J65">
        <v>1.05</v>
      </c>
      <c r="M65" t="s">
        <v>3</v>
      </c>
      <c r="N65">
        <v>40</v>
      </c>
      <c r="O65">
        <v>34.395314999999997</v>
      </c>
      <c r="R65" t="s">
        <v>3</v>
      </c>
      <c r="S65">
        <v>40</v>
      </c>
      <c r="T65">
        <v>26.84064</v>
      </c>
      <c r="V65">
        <v>68</v>
      </c>
      <c r="W65">
        <v>3.0000000000000001E-3</v>
      </c>
      <c r="X65">
        <f>MIN(S65, V65)</f>
        <v>40</v>
      </c>
      <c r="Y65">
        <f>(X65-N65)/N65*100</f>
        <v>0</v>
      </c>
    </row>
    <row r="66" spans="1:25" x14ac:dyDescent="0.3">
      <c r="A66" t="s">
        <v>69</v>
      </c>
      <c r="C66">
        <v>245847</v>
      </c>
      <c r="D66">
        <v>494047</v>
      </c>
      <c r="E66">
        <v>2.88</v>
      </c>
      <c r="H66">
        <v>90093</v>
      </c>
      <c r="I66">
        <v>180397</v>
      </c>
      <c r="J66">
        <v>0.95</v>
      </c>
      <c r="M66" t="s">
        <v>3</v>
      </c>
      <c r="N66">
        <v>51</v>
      </c>
      <c r="O66">
        <v>0.55652800000000002</v>
      </c>
      <c r="R66" t="s">
        <v>3</v>
      </c>
      <c r="S66">
        <v>51</v>
      </c>
      <c r="T66">
        <v>0.17763200000000001</v>
      </c>
      <c r="V66">
        <v>58</v>
      </c>
      <c r="W66">
        <v>3.0000000000000001E-3</v>
      </c>
      <c r="X66">
        <f>MIN(S66, V66)</f>
        <v>51</v>
      </c>
      <c r="Y66">
        <f>(X66-N66)/N66*100</f>
        <v>0</v>
      </c>
    </row>
    <row r="67" spans="1:25" x14ac:dyDescent="0.3">
      <c r="A67" t="s">
        <v>70</v>
      </c>
      <c r="C67">
        <v>14520</v>
      </c>
      <c r="D67">
        <v>35885</v>
      </c>
      <c r="E67">
        <v>0.22</v>
      </c>
      <c r="H67">
        <v>5203</v>
      </c>
      <c r="I67">
        <v>12477</v>
      </c>
      <c r="J67">
        <v>7.0000000000000007E-2</v>
      </c>
      <c r="M67" t="s">
        <v>3</v>
      </c>
      <c r="N67">
        <v>35</v>
      </c>
      <c r="O67">
        <v>0.103766</v>
      </c>
      <c r="R67" t="s">
        <v>3</v>
      </c>
      <c r="S67">
        <v>35</v>
      </c>
      <c r="T67">
        <v>3.2525999999999999E-2</v>
      </c>
      <c r="V67">
        <v>42</v>
      </c>
      <c r="W67">
        <v>3.0000000000000001E-3</v>
      </c>
      <c r="X67">
        <f>MIN(S67, V67)</f>
        <v>35</v>
      </c>
      <c r="Y67">
        <f>(X67-N67)/N67*100</f>
        <v>0</v>
      </c>
    </row>
    <row r="68" spans="1:25" x14ac:dyDescent="0.3">
      <c r="A68" t="s">
        <v>71</v>
      </c>
      <c r="C68">
        <v>367360</v>
      </c>
      <c r="D68">
        <v>731472</v>
      </c>
      <c r="E68">
        <v>4.25</v>
      </c>
      <c r="H68">
        <v>107912</v>
      </c>
      <c r="I68">
        <v>214158</v>
      </c>
      <c r="J68">
        <v>1.29</v>
      </c>
      <c r="M68" t="s">
        <v>3</v>
      </c>
      <c r="N68">
        <v>37</v>
      </c>
      <c r="O68">
        <v>0.72797999999999996</v>
      </c>
      <c r="R68" t="s">
        <v>3</v>
      </c>
      <c r="S68">
        <v>37</v>
      </c>
      <c r="T68">
        <v>0.20092599999999999</v>
      </c>
      <c r="V68">
        <v>46</v>
      </c>
      <c r="W68">
        <v>3.0000000000000001E-3</v>
      </c>
      <c r="X68">
        <f>MIN(S68, V68)</f>
        <v>37</v>
      </c>
      <c r="Y68">
        <f>(X68-N68)/N68*100</f>
        <v>0</v>
      </c>
    </row>
    <row r="69" spans="1:25" x14ac:dyDescent="0.3">
      <c r="A69" t="s">
        <v>72</v>
      </c>
      <c r="C69">
        <v>264726</v>
      </c>
      <c r="D69">
        <v>528113</v>
      </c>
      <c r="E69">
        <v>3.04</v>
      </c>
      <c r="H69">
        <v>82512</v>
      </c>
      <c r="I69">
        <v>163897</v>
      </c>
      <c r="J69">
        <v>0.87</v>
      </c>
      <c r="M69" t="s">
        <v>3</v>
      </c>
      <c r="N69">
        <v>34</v>
      </c>
      <c r="O69">
        <v>2.9934970000000001</v>
      </c>
      <c r="R69" t="s">
        <v>3</v>
      </c>
      <c r="S69">
        <v>34</v>
      </c>
      <c r="T69">
        <v>2.3416589999999999</v>
      </c>
      <c r="V69">
        <v>47</v>
      </c>
      <c r="W69">
        <v>1.7000000000000001E-2</v>
      </c>
      <c r="X69">
        <f>MIN(S69, V69)</f>
        <v>34</v>
      </c>
      <c r="Y69">
        <f>(X69-N69)/N69*100</f>
        <v>0</v>
      </c>
    </row>
    <row r="70" spans="1:25" x14ac:dyDescent="0.3">
      <c r="A70" t="s">
        <v>73</v>
      </c>
      <c r="C70">
        <v>365638</v>
      </c>
      <c r="D70">
        <v>728679</v>
      </c>
      <c r="E70">
        <v>4.26</v>
      </c>
      <c r="H70">
        <v>94423</v>
      </c>
      <c r="I70">
        <v>187194</v>
      </c>
      <c r="J70">
        <v>1.02</v>
      </c>
      <c r="M70" t="s">
        <v>3</v>
      </c>
      <c r="N70">
        <v>43</v>
      </c>
      <c r="O70">
        <v>0.93951099999999999</v>
      </c>
      <c r="R70" t="s">
        <v>3</v>
      </c>
      <c r="S70">
        <v>43</v>
      </c>
      <c r="T70">
        <v>0.24257500000000001</v>
      </c>
      <c r="V70">
        <v>46</v>
      </c>
      <c r="W70">
        <v>3.0000000000000001E-3</v>
      </c>
      <c r="X70">
        <f>MIN(S70, V70)</f>
        <v>43</v>
      </c>
      <c r="Y70">
        <f>(X70-N70)/N70*100</f>
        <v>0</v>
      </c>
    </row>
    <row r="71" spans="1:25" x14ac:dyDescent="0.3">
      <c r="A71" t="s">
        <v>74</v>
      </c>
      <c r="C71">
        <v>426571</v>
      </c>
      <c r="D71">
        <v>843602</v>
      </c>
      <c r="E71">
        <v>5.0199999999999996</v>
      </c>
      <c r="H71">
        <v>94212</v>
      </c>
      <c r="I71">
        <v>185488</v>
      </c>
      <c r="J71">
        <v>1.05</v>
      </c>
      <c r="M71" t="s">
        <v>3</v>
      </c>
      <c r="N71">
        <v>30</v>
      </c>
      <c r="O71">
        <v>0.85426999999999997</v>
      </c>
      <c r="R71" t="s">
        <v>3</v>
      </c>
      <c r="S71">
        <v>30</v>
      </c>
      <c r="T71">
        <v>0.18121399999999999</v>
      </c>
      <c r="V71">
        <v>35</v>
      </c>
      <c r="W71">
        <v>3.0000000000000001E-3</v>
      </c>
      <c r="X71">
        <f>MIN(S71, V71)</f>
        <v>30</v>
      </c>
      <c r="Y71">
        <f>(X71-N71)/N71*100</f>
        <v>0</v>
      </c>
    </row>
    <row r="72" spans="1:25" x14ac:dyDescent="0.3">
      <c r="A72" t="s">
        <v>75</v>
      </c>
      <c r="C72">
        <v>349525</v>
      </c>
      <c r="D72">
        <v>691836</v>
      </c>
      <c r="E72">
        <v>4.1100000000000003</v>
      </c>
      <c r="H72">
        <v>105985</v>
      </c>
      <c r="I72">
        <v>209076</v>
      </c>
      <c r="J72">
        <v>1.1399999999999999</v>
      </c>
      <c r="M72" t="s">
        <v>3</v>
      </c>
      <c r="N72">
        <v>38</v>
      </c>
      <c r="O72">
        <v>0.69310000000000005</v>
      </c>
      <c r="R72" t="s">
        <v>3</v>
      </c>
      <c r="S72">
        <v>38</v>
      </c>
      <c r="T72">
        <v>0.19542499999999999</v>
      </c>
      <c r="V72">
        <v>46</v>
      </c>
      <c r="W72">
        <v>4.0000000000000001E-3</v>
      </c>
      <c r="X72">
        <f>MIN(S72, V72)</f>
        <v>38</v>
      </c>
      <c r="Y72">
        <f>(X72-N72)/N72*100</f>
        <v>0</v>
      </c>
    </row>
    <row r="73" spans="1:25" x14ac:dyDescent="0.3">
      <c r="A73" t="s">
        <v>76</v>
      </c>
      <c r="C73">
        <v>410040</v>
      </c>
      <c r="D73">
        <v>814188</v>
      </c>
      <c r="E73">
        <v>4.7699999999999996</v>
      </c>
      <c r="H73">
        <v>107066</v>
      </c>
      <c r="I73">
        <v>211698</v>
      </c>
      <c r="J73">
        <v>1.31</v>
      </c>
      <c r="M73" t="s">
        <v>3</v>
      </c>
      <c r="N73">
        <v>34</v>
      </c>
      <c r="O73">
        <v>0.90842999999999996</v>
      </c>
      <c r="R73" t="s">
        <v>3</v>
      </c>
      <c r="S73">
        <v>34</v>
      </c>
      <c r="T73">
        <v>0.21848200000000001</v>
      </c>
      <c r="V73">
        <v>46</v>
      </c>
      <c r="W73">
        <v>4.0000000000000001E-3</v>
      </c>
      <c r="X73">
        <f>MIN(S73, V73)</f>
        <v>34</v>
      </c>
      <c r="Y73">
        <f>(X73-N73)/N73*100</f>
        <v>0</v>
      </c>
    </row>
    <row r="74" spans="1:25" x14ac:dyDescent="0.3">
      <c r="A74" t="s">
        <v>77</v>
      </c>
      <c r="C74">
        <v>342342</v>
      </c>
      <c r="D74">
        <v>676919</v>
      </c>
      <c r="E74">
        <v>3.94</v>
      </c>
      <c r="H74">
        <v>97812</v>
      </c>
      <c r="I74">
        <v>192699</v>
      </c>
      <c r="J74">
        <v>1.18</v>
      </c>
      <c r="M74" t="s">
        <v>3</v>
      </c>
      <c r="N74">
        <v>39</v>
      </c>
      <c r="O74">
        <v>0.67775300000000005</v>
      </c>
      <c r="R74" t="s">
        <v>3</v>
      </c>
      <c r="S74">
        <v>39</v>
      </c>
      <c r="T74">
        <v>0.17880699999999999</v>
      </c>
      <c r="V74">
        <v>43</v>
      </c>
      <c r="W74">
        <v>4.0000000000000001E-3</v>
      </c>
      <c r="X74">
        <f>MIN(S74, V74)</f>
        <v>39</v>
      </c>
      <c r="Y74">
        <f>(X74-N74)/N74*100</f>
        <v>0</v>
      </c>
    </row>
    <row r="75" spans="1:25" x14ac:dyDescent="0.3">
      <c r="A75" t="s">
        <v>78</v>
      </c>
      <c r="C75">
        <v>340316</v>
      </c>
      <c r="D75">
        <v>671682</v>
      </c>
      <c r="E75">
        <v>3.99</v>
      </c>
      <c r="H75">
        <v>84508</v>
      </c>
      <c r="I75">
        <v>166114</v>
      </c>
      <c r="J75">
        <v>0.93</v>
      </c>
      <c r="M75" t="s">
        <v>3</v>
      </c>
      <c r="N75">
        <v>25</v>
      </c>
      <c r="O75">
        <v>1.073577</v>
      </c>
      <c r="R75" t="s">
        <v>3</v>
      </c>
      <c r="S75">
        <v>25</v>
      </c>
      <c r="T75">
        <v>0.312838</v>
      </c>
      <c r="V75">
        <v>36</v>
      </c>
      <c r="W75">
        <v>3.0000000000000001E-3</v>
      </c>
      <c r="X75">
        <f>MIN(S75, V75)</f>
        <v>25</v>
      </c>
      <c r="Y75">
        <f>(X75-N75)/N75*100</f>
        <v>0</v>
      </c>
    </row>
    <row r="76" spans="1:25" x14ac:dyDescent="0.3">
      <c r="A76" t="s">
        <v>79</v>
      </c>
      <c r="C76">
        <v>339660</v>
      </c>
      <c r="D76">
        <v>668822</v>
      </c>
      <c r="E76">
        <v>3.9</v>
      </c>
      <c r="H76">
        <v>107865</v>
      </c>
      <c r="I76">
        <v>211696</v>
      </c>
      <c r="J76">
        <v>1.27</v>
      </c>
      <c r="M76" t="s">
        <v>3</v>
      </c>
      <c r="N76">
        <v>43</v>
      </c>
      <c r="O76">
        <v>0.73229599999999995</v>
      </c>
      <c r="R76" t="s">
        <v>3</v>
      </c>
      <c r="S76">
        <v>43</v>
      </c>
      <c r="T76">
        <v>0.219503</v>
      </c>
      <c r="V76">
        <v>46</v>
      </c>
      <c r="W76">
        <v>4.0000000000000001E-3</v>
      </c>
      <c r="X76">
        <f>MIN(S76, V76)</f>
        <v>43</v>
      </c>
      <c r="Y76">
        <f>(X76-N76)/N76*100</f>
        <v>0</v>
      </c>
    </row>
    <row r="77" spans="1:25" x14ac:dyDescent="0.3">
      <c r="A77" t="s">
        <v>80</v>
      </c>
      <c r="C77">
        <v>314571</v>
      </c>
      <c r="D77">
        <v>623799</v>
      </c>
      <c r="E77">
        <v>3.67</v>
      </c>
      <c r="H77">
        <v>93702</v>
      </c>
      <c r="I77">
        <v>185229</v>
      </c>
      <c r="J77">
        <v>1.1399999999999999</v>
      </c>
      <c r="M77" t="s">
        <v>3</v>
      </c>
      <c r="N77">
        <v>33</v>
      </c>
      <c r="O77">
        <v>0.63877300000000004</v>
      </c>
      <c r="R77" t="s">
        <v>3</v>
      </c>
      <c r="S77">
        <v>33</v>
      </c>
      <c r="T77">
        <v>0.17923600000000001</v>
      </c>
      <c r="V77">
        <v>41</v>
      </c>
      <c r="W77">
        <v>4.0000000000000001E-3</v>
      </c>
      <c r="X77">
        <f>MIN(S77, V77)</f>
        <v>33</v>
      </c>
      <c r="Y77">
        <f>(X77-N77)/N77*100</f>
        <v>0</v>
      </c>
    </row>
    <row r="78" spans="1:25" x14ac:dyDescent="0.3">
      <c r="A78" t="s">
        <v>81</v>
      </c>
      <c r="C78">
        <v>16492</v>
      </c>
      <c r="D78">
        <v>40270</v>
      </c>
      <c r="E78">
        <v>0.24</v>
      </c>
      <c r="H78">
        <v>6650</v>
      </c>
      <c r="I78">
        <v>15776</v>
      </c>
      <c r="J78">
        <v>0.08</v>
      </c>
      <c r="M78" t="s">
        <v>3</v>
      </c>
      <c r="N78">
        <v>38</v>
      </c>
      <c r="O78">
        <v>0.110197</v>
      </c>
      <c r="R78" t="s">
        <v>3</v>
      </c>
      <c r="S78">
        <v>38</v>
      </c>
      <c r="T78">
        <v>2.9475999999999999E-2</v>
      </c>
      <c r="V78">
        <v>49</v>
      </c>
      <c r="W78">
        <v>4.0000000000000001E-3</v>
      </c>
      <c r="X78">
        <f>MIN(S78, V78)</f>
        <v>38</v>
      </c>
      <c r="Y78">
        <f>(X78-N78)/N78*100</f>
        <v>0</v>
      </c>
    </row>
    <row r="79" spans="1:25" x14ac:dyDescent="0.3">
      <c r="A79" t="s">
        <v>82</v>
      </c>
      <c r="C79">
        <v>24625</v>
      </c>
      <c r="D79">
        <v>77170</v>
      </c>
      <c r="E79">
        <v>0.56999999999999995</v>
      </c>
      <c r="H79">
        <v>13750</v>
      </c>
      <c r="I79">
        <v>42370</v>
      </c>
      <c r="J79">
        <v>0.25</v>
      </c>
      <c r="M79" t="s">
        <v>3</v>
      </c>
      <c r="N79">
        <v>54</v>
      </c>
      <c r="O79">
        <v>0.225546</v>
      </c>
      <c r="R79" t="s">
        <v>3</v>
      </c>
      <c r="S79">
        <v>54</v>
      </c>
      <c r="T79">
        <v>6.7324999999999996E-2</v>
      </c>
      <c r="V79">
        <v>109</v>
      </c>
      <c r="W79">
        <v>6.0000000000000001E-3</v>
      </c>
      <c r="X79">
        <f>MIN(S79, V79)</f>
        <v>54</v>
      </c>
      <c r="Y79">
        <f>(X79-N79)/N79*100</f>
        <v>0</v>
      </c>
    </row>
    <row r="80" spans="1:25" x14ac:dyDescent="0.3">
      <c r="A80" t="s">
        <v>83</v>
      </c>
      <c r="C80">
        <v>22932</v>
      </c>
      <c r="D80">
        <v>69555</v>
      </c>
      <c r="E80">
        <v>0.5</v>
      </c>
      <c r="H80">
        <v>8820</v>
      </c>
      <c r="I80">
        <v>25875</v>
      </c>
      <c r="J80">
        <v>0.11</v>
      </c>
      <c r="M80" t="s">
        <v>3</v>
      </c>
      <c r="N80">
        <v>58</v>
      </c>
      <c r="O80">
        <v>0.440828</v>
      </c>
      <c r="R80" t="s">
        <v>3</v>
      </c>
      <c r="S80">
        <v>58</v>
      </c>
      <c r="T80">
        <v>8.2348000000000005E-2</v>
      </c>
      <c r="V80">
        <v>69</v>
      </c>
      <c r="W80">
        <v>4.0000000000000001E-3</v>
      </c>
      <c r="X80">
        <f>MIN(S80, V80)</f>
        <v>58</v>
      </c>
      <c r="Y80">
        <f>(X80-N80)/N80*100</f>
        <v>0</v>
      </c>
    </row>
    <row r="81" spans="1:25" x14ac:dyDescent="0.3">
      <c r="A81" t="s">
        <v>84</v>
      </c>
      <c r="C81">
        <v>25340</v>
      </c>
      <c r="D81">
        <v>73435</v>
      </c>
      <c r="E81">
        <v>0.52</v>
      </c>
      <c r="H81">
        <v>10080</v>
      </c>
      <c r="I81">
        <v>28418</v>
      </c>
      <c r="J81">
        <v>0.12</v>
      </c>
      <c r="M81" t="s">
        <v>3</v>
      </c>
      <c r="N81">
        <v>68</v>
      </c>
      <c r="O81">
        <v>0.14655699999999999</v>
      </c>
      <c r="R81" t="s">
        <v>3</v>
      </c>
      <c r="S81">
        <v>68</v>
      </c>
      <c r="T81">
        <v>3.3006000000000001E-2</v>
      </c>
      <c r="V81">
        <v>71</v>
      </c>
      <c r="W81">
        <v>5.0000000000000001E-3</v>
      </c>
      <c r="X81">
        <f>MIN(S81, V81)</f>
        <v>68</v>
      </c>
      <c r="Y81">
        <f>(X81-N81)/N81*100</f>
        <v>0</v>
      </c>
    </row>
    <row r="82" spans="1:25" x14ac:dyDescent="0.3">
      <c r="A82" t="s">
        <v>85</v>
      </c>
      <c r="C82">
        <v>25050</v>
      </c>
      <c r="D82">
        <v>68054</v>
      </c>
      <c r="E82">
        <v>0.47</v>
      </c>
      <c r="H82">
        <v>7950</v>
      </c>
      <c r="I82">
        <v>20744</v>
      </c>
      <c r="J82">
        <v>0.08</v>
      </c>
      <c r="M82" t="s">
        <v>3</v>
      </c>
      <c r="N82">
        <v>46</v>
      </c>
      <c r="O82">
        <v>0.129027</v>
      </c>
      <c r="R82" t="s">
        <v>3</v>
      </c>
      <c r="S82">
        <v>46</v>
      </c>
      <c r="T82">
        <v>2.3743E-2</v>
      </c>
      <c r="V82">
        <v>52</v>
      </c>
      <c r="W82">
        <v>5.0000000000000001E-3</v>
      </c>
      <c r="X82">
        <f>MIN(S82, V82)</f>
        <v>46</v>
      </c>
      <c r="Y82">
        <f>(X82-N82)/N82*100</f>
        <v>0</v>
      </c>
    </row>
    <row r="83" spans="1:25" x14ac:dyDescent="0.3">
      <c r="A83" t="s">
        <v>86</v>
      </c>
      <c r="C83">
        <v>20160</v>
      </c>
      <c r="D83">
        <v>53179</v>
      </c>
      <c r="E83">
        <v>0.36</v>
      </c>
      <c r="H83">
        <v>8260</v>
      </c>
      <c r="I83">
        <v>21219</v>
      </c>
      <c r="J83">
        <v>0.09</v>
      </c>
      <c r="M83" t="s">
        <v>3</v>
      </c>
      <c r="N83">
        <v>43</v>
      </c>
      <c r="O83">
        <v>0.23627799999999999</v>
      </c>
      <c r="R83" t="s">
        <v>3</v>
      </c>
      <c r="S83">
        <v>43</v>
      </c>
      <c r="T83">
        <v>4.7463999999999999E-2</v>
      </c>
      <c r="V83">
        <v>58</v>
      </c>
      <c r="W83">
        <v>4.0000000000000001E-3</v>
      </c>
      <c r="X83">
        <f>MIN(S83, V83)</f>
        <v>43</v>
      </c>
      <c r="Y83">
        <f>(X83-N83)/N83*100</f>
        <v>0</v>
      </c>
    </row>
    <row r="84" spans="1:25" x14ac:dyDescent="0.3">
      <c r="A84" t="s">
        <v>87</v>
      </c>
      <c r="C84">
        <v>20960</v>
      </c>
      <c r="D84">
        <v>58813</v>
      </c>
      <c r="E84">
        <v>0.41</v>
      </c>
      <c r="H84">
        <v>9956</v>
      </c>
      <c r="I84">
        <v>27313</v>
      </c>
      <c r="J84">
        <v>0.12</v>
      </c>
      <c r="M84" t="s">
        <v>3</v>
      </c>
      <c r="N84">
        <v>47</v>
      </c>
      <c r="O84">
        <v>0.47975899999999999</v>
      </c>
      <c r="R84" t="s">
        <v>3</v>
      </c>
      <c r="S84">
        <v>47</v>
      </c>
      <c r="T84">
        <v>8.0617999999999995E-2</v>
      </c>
      <c r="V84">
        <v>75</v>
      </c>
      <c r="W84">
        <v>5.0000000000000001E-3</v>
      </c>
      <c r="X84">
        <f>MIN(S84, V84)</f>
        <v>47</v>
      </c>
      <c r="Y84">
        <f>(X84-N84)/N84*100</f>
        <v>0</v>
      </c>
    </row>
    <row r="85" spans="1:25" x14ac:dyDescent="0.3">
      <c r="A85" t="s">
        <v>88</v>
      </c>
      <c r="C85">
        <v>22378</v>
      </c>
      <c r="D85">
        <v>63253</v>
      </c>
      <c r="E85">
        <v>0.44</v>
      </c>
      <c r="H85">
        <v>9648</v>
      </c>
      <c r="I85">
        <v>26583</v>
      </c>
      <c r="J85">
        <v>0.12</v>
      </c>
      <c r="M85" t="s">
        <v>3</v>
      </c>
      <c r="N85">
        <v>51</v>
      </c>
      <c r="O85">
        <v>0.116588</v>
      </c>
      <c r="R85" t="s">
        <v>3</v>
      </c>
      <c r="S85">
        <v>51</v>
      </c>
      <c r="T85">
        <v>2.9538999999999999E-2</v>
      </c>
      <c r="V85">
        <v>71</v>
      </c>
      <c r="W85">
        <v>5.0000000000000001E-3</v>
      </c>
      <c r="X85">
        <f>MIN(S85, V85)</f>
        <v>51</v>
      </c>
      <c r="Y85">
        <f>(X85-N85)/N85*100</f>
        <v>0</v>
      </c>
    </row>
    <row r="86" spans="1:25" x14ac:dyDescent="0.3">
      <c r="A86" t="s">
        <v>89</v>
      </c>
      <c r="C86">
        <v>22428</v>
      </c>
      <c r="D86">
        <v>66474</v>
      </c>
      <c r="E86">
        <v>0.47</v>
      </c>
      <c r="H86">
        <v>8442</v>
      </c>
      <c r="I86">
        <v>24183</v>
      </c>
      <c r="J86">
        <v>0.1</v>
      </c>
      <c r="M86" t="s">
        <v>3</v>
      </c>
      <c r="N86">
        <v>50</v>
      </c>
      <c r="O86">
        <v>0.15248999999999999</v>
      </c>
      <c r="R86" t="s">
        <v>3</v>
      </c>
      <c r="S86">
        <v>50</v>
      </c>
      <c r="T86">
        <v>2.9401E-2</v>
      </c>
      <c r="V86">
        <v>66</v>
      </c>
      <c r="W86">
        <v>5.0000000000000001E-3</v>
      </c>
      <c r="X86">
        <f>MIN(S86, V86)</f>
        <v>50</v>
      </c>
      <c r="Y86">
        <f>(X86-N86)/N86*100</f>
        <v>0</v>
      </c>
    </row>
    <row r="87" spans="1:25" x14ac:dyDescent="0.3">
      <c r="A87" t="s">
        <v>90</v>
      </c>
      <c r="C87">
        <v>23635</v>
      </c>
      <c r="D87">
        <v>64535</v>
      </c>
      <c r="E87">
        <v>0.44</v>
      </c>
      <c r="H87">
        <v>8555</v>
      </c>
      <c r="I87">
        <v>22623</v>
      </c>
      <c r="J87">
        <v>0.09</v>
      </c>
      <c r="M87" t="s">
        <v>3</v>
      </c>
      <c r="N87">
        <v>54</v>
      </c>
      <c r="O87">
        <v>0.50032799999999999</v>
      </c>
      <c r="R87" t="s">
        <v>3</v>
      </c>
      <c r="S87">
        <v>54</v>
      </c>
      <c r="T87">
        <v>3.1767999999999998E-2</v>
      </c>
      <c r="V87">
        <v>58</v>
      </c>
      <c r="W87">
        <v>5.0000000000000001E-3</v>
      </c>
      <c r="X87">
        <f>MIN(S87, V87)</f>
        <v>54</v>
      </c>
      <c r="Y87">
        <f>(X87-N87)/N87*100</f>
        <v>0</v>
      </c>
    </row>
    <row r="88" spans="1:25" x14ac:dyDescent="0.3">
      <c r="A88" t="s">
        <v>91</v>
      </c>
      <c r="C88">
        <v>17290</v>
      </c>
      <c r="D88">
        <v>44454</v>
      </c>
      <c r="E88">
        <v>0.3</v>
      </c>
      <c r="H88">
        <v>5985</v>
      </c>
      <c r="I88">
        <v>14874</v>
      </c>
      <c r="J88">
        <v>0.06</v>
      </c>
      <c r="M88" t="s">
        <v>3</v>
      </c>
      <c r="N88">
        <v>38</v>
      </c>
      <c r="O88">
        <v>0.11497400000000001</v>
      </c>
      <c r="R88" t="s">
        <v>3</v>
      </c>
      <c r="S88">
        <v>38</v>
      </c>
      <c r="T88">
        <v>2.4035000000000001E-2</v>
      </c>
      <c r="V88">
        <v>44</v>
      </c>
      <c r="W88">
        <v>4.0000000000000001E-3</v>
      </c>
      <c r="X88">
        <f>MIN(S88, V88)</f>
        <v>38</v>
      </c>
      <c r="Y88">
        <f>(X88-N88)/N88*100</f>
        <v>0</v>
      </c>
    </row>
    <row r="89" spans="1:25" x14ac:dyDescent="0.3">
      <c r="A89" t="s">
        <v>92</v>
      </c>
      <c r="C89">
        <v>19519</v>
      </c>
      <c r="D89">
        <v>51701</v>
      </c>
      <c r="E89">
        <v>0.34</v>
      </c>
      <c r="H89">
        <v>10349</v>
      </c>
      <c r="I89">
        <v>26991</v>
      </c>
      <c r="J89">
        <v>0.13</v>
      </c>
      <c r="M89" t="s">
        <v>3</v>
      </c>
      <c r="N89">
        <v>39</v>
      </c>
      <c r="O89">
        <v>9.5522999999999997E-2</v>
      </c>
      <c r="R89" t="s">
        <v>3</v>
      </c>
      <c r="S89">
        <v>39</v>
      </c>
      <c r="T89">
        <v>3.9587999999999998E-2</v>
      </c>
      <c r="V89">
        <v>78</v>
      </c>
      <c r="W89">
        <v>6.0000000000000001E-3</v>
      </c>
      <c r="X89">
        <f>MIN(S89, V89)</f>
        <v>39</v>
      </c>
      <c r="Y89">
        <f>(X89-N89)/N89*100</f>
        <v>0</v>
      </c>
    </row>
    <row r="90" spans="1:25" x14ac:dyDescent="0.3">
      <c r="A90" t="s">
        <v>93</v>
      </c>
      <c r="C90">
        <v>21646</v>
      </c>
      <c r="D90">
        <v>58989</v>
      </c>
      <c r="E90">
        <v>0.41</v>
      </c>
      <c r="H90">
        <v>6165</v>
      </c>
      <c r="I90">
        <v>16049</v>
      </c>
      <c r="J90">
        <v>0.06</v>
      </c>
      <c r="M90" t="s">
        <v>3</v>
      </c>
      <c r="N90">
        <v>41</v>
      </c>
      <c r="O90">
        <v>0.115978</v>
      </c>
      <c r="R90" t="s">
        <v>3</v>
      </c>
      <c r="S90">
        <v>41</v>
      </c>
      <c r="T90">
        <v>1.8003000000000002E-2</v>
      </c>
      <c r="V90">
        <v>44</v>
      </c>
      <c r="W90">
        <v>4.0000000000000001E-3</v>
      </c>
      <c r="X90">
        <f>MIN(S90, V90)</f>
        <v>41</v>
      </c>
      <c r="Y90">
        <f>(X90-N90)/N90*100</f>
        <v>0</v>
      </c>
    </row>
    <row r="91" spans="1:25" x14ac:dyDescent="0.3">
      <c r="A91" t="s">
        <v>94</v>
      </c>
      <c r="C91">
        <v>20664</v>
      </c>
      <c r="D91">
        <v>58312</v>
      </c>
      <c r="E91">
        <v>0.41</v>
      </c>
      <c r="H91">
        <v>8946</v>
      </c>
      <c r="I91">
        <v>24553</v>
      </c>
      <c r="J91">
        <v>0.11</v>
      </c>
      <c r="M91" t="s">
        <v>3</v>
      </c>
      <c r="N91">
        <v>42</v>
      </c>
      <c r="O91">
        <v>0.24157000000000001</v>
      </c>
      <c r="R91" t="s">
        <v>3</v>
      </c>
      <c r="S91">
        <v>42</v>
      </c>
      <c r="T91">
        <v>4.5208999999999999E-2</v>
      </c>
      <c r="V91">
        <v>70</v>
      </c>
      <c r="W91">
        <v>4.0000000000000001E-3</v>
      </c>
      <c r="X91">
        <f>MIN(S91, V91)</f>
        <v>42</v>
      </c>
      <c r="Y91">
        <f>(X91-N91)/N91*100</f>
        <v>0</v>
      </c>
    </row>
    <row r="92" spans="1:25" x14ac:dyDescent="0.3">
      <c r="A92" t="s">
        <v>95</v>
      </c>
      <c r="C92">
        <v>23572</v>
      </c>
      <c r="D92">
        <v>64597</v>
      </c>
      <c r="E92">
        <v>0.45</v>
      </c>
      <c r="H92">
        <v>10082</v>
      </c>
      <c r="I92">
        <v>26977</v>
      </c>
      <c r="J92">
        <v>0.12</v>
      </c>
      <c r="M92" t="s">
        <v>3</v>
      </c>
      <c r="N92">
        <v>49</v>
      </c>
      <c r="O92">
        <v>0.116221</v>
      </c>
      <c r="R92" t="s">
        <v>3</v>
      </c>
      <c r="S92">
        <v>49</v>
      </c>
      <c r="T92">
        <v>2.9128999999999999E-2</v>
      </c>
      <c r="V92">
        <v>70</v>
      </c>
      <c r="W92">
        <v>5.0000000000000001E-3</v>
      </c>
      <c r="X92">
        <f>MIN(S92, V92)</f>
        <v>49</v>
      </c>
      <c r="Y92">
        <f>(X92-N92)/N92*100</f>
        <v>0</v>
      </c>
    </row>
    <row r="93" spans="1:25" x14ac:dyDescent="0.3">
      <c r="A93" t="s">
        <v>96</v>
      </c>
      <c r="C93">
        <v>21504</v>
      </c>
      <c r="D93">
        <v>60952</v>
      </c>
      <c r="E93">
        <v>0.44</v>
      </c>
      <c r="H93">
        <v>7680</v>
      </c>
      <c r="I93">
        <v>20992</v>
      </c>
      <c r="J93">
        <v>0.09</v>
      </c>
      <c r="M93" t="s">
        <v>3</v>
      </c>
      <c r="N93">
        <v>41</v>
      </c>
      <c r="O93">
        <v>0.12887499999999999</v>
      </c>
      <c r="R93" t="s">
        <v>3</v>
      </c>
      <c r="S93">
        <v>41</v>
      </c>
      <c r="T93">
        <v>2.4573999999999999E-2</v>
      </c>
      <c r="V93">
        <v>59</v>
      </c>
      <c r="W93">
        <v>5.0000000000000001E-3</v>
      </c>
      <c r="X93">
        <f>MIN(S93, V93)</f>
        <v>41</v>
      </c>
      <c r="Y93">
        <f>(X93-N93)/N93*100</f>
        <v>0</v>
      </c>
    </row>
    <row r="94" spans="1:25" x14ac:dyDescent="0.3">
      <c r="A94" t="s">
        <v>97</v>
      </c>
      <c r="C94">
        <v>25088</v>
      </c>
      <c r="D94">
        <v>77260</v>
      </c>
      <c r="E94">
        <v>0.56999999999999995</v>
      </c>
      <c r="H94">
        <v>10368</v>
      </c>
      <c r="I94">
        <v>31030</v>
      </c>
      <c r="J94">
        <v>0.14000000000000001</v>
      </c>
      <c r="M94" t="s">
        <v>3</v>
      </c>
      <c r="N94">
        <v>67</v>
      </c>
      <c r="O94">
        <v>0.14982699999999999</v>
      </c>
      <c r="R94" t="s">
        <v>3</v>
      </c>
      <c r="S94">
        <v>67</v>
      </c>
      <c r="T94">
        <v>3.3952999999999997E-2</v>
      </c>
      <c r="V94">
        <v>80</v>
      </c>
      <c r="W94">
        <v>5.0000000000000001E-3</v>
      </c>
      <c r="X94">
        <f>MIN(S94, V94)</f>
        <v>67</v>
      </c>
      <c r="Y94">
        <f>(X94-N94)/N94*100</f>
        <v>0</v>
      </c>
    </row>
    <row r="95" spans="1:25" x14ac:dyDescent="0.3">
      <c r="A95" t="s">
        <v>98</v>
      </c>
      <c r="C95">
        <v>24966</v>
      </c>
      <c r="D95">
        <v>68895</v>
      </c>
      <c r="E95">
        <v>0.48</v>
      </c>
      <c r="H95">
        <v>11242</v>
      </c>
      <c r="I95">
        <v>30355</v>
      </c>
      <c r="J95">
        <v>0.14000000000000001</v>
      </c>
      <c r="M95" t="s">
        <v>3</v>
      </c>
      <c r="N95">
        <v>50</v>
      </c>
      <c r="O95">
        <v>0.144427</v>
      </c>
      <c r="R95" t="s">
        <v>3</v>
      </c>
      <c r="S95">
        <v>50</v>
      </c>
      <c r="T95">
        <v>3.9758000000000002E-2</v>
      </c>
      <c r="V95">
        <v>76</v>
      </c>
      <c r="W95">
        <v>6.0000000000000001E-3</v>
      </c>
      <c r="X95">
        <f>MIN(S95, V95)</f>
        <v>50</v>
      </c>
      <c r="Y95">
        <f>(X95-N95)/N95*100</f>
        <v>0</v>
      </c>
    </row>
    <row r="96" spans="1:25" x14ac:dyDescent="0.3">
      <c r="A96" t="s">
        <v>99</v>
      </c>
      <c r="C96">
        <v>28055</v>
      </c>
      <c r="D96">
        <v>77177</v>
      </c>
      <c r="E96">
        <v>0.54</v>
      </c>
      <c r="H96">
        <v>9455</v>
      </c>
      <c r="I96">
        <v>25097</v>
      </c>
      <c r="J96">
        <v>0.11</v>
      </c>
      <c r="M96" t="s">
        <v>3</v>
      </c>
      <c r="N96">
        <v>57</v>
      </c>
      <c r="O96">
        <v>0.17408299999999999</v>
      </c>
      <c r="R96" t="s">
        <v>3</v>
      </c>
      <c r="S96">
        <v>57</v>
      </c>
      <c r="T96">
        <v>2.8478E-2</v>
      </c>
      <c r="V96">
        <v>60</v>
      </c>
      <c r="W96">
        <v>5.0000000000000001E-3</v>
      </c>
      <c r="X96">
        <f>MIN(S96, V96)</f>
        <v>57</v>
      </c>
      <c r="Y96">
        <f>(X96-N96)/N96*100</f>
        <v>0</v>
      </c>
    </row>
    <row r="97" spans="1:25" x14ac:dyDescent="0.3">
      <c r="A97" t="s">
        <v>100</v>
      </c>
      <c r="C97">
        <v>19720</v>
      </c>
      <c r="D97">
        <v>51976</v>
      </c>
      <c r="E97">
        <v>0.35</v>
      </c>
      <c r="H97">
        <v>6120</v>
      </c>
      <c r="I97">
        <v>15476</v>
      </c>
      <c r="J97">
        <v>0.06</v>
      </c>
      <c r="M97" t="s">
        <v>3</v>
      </c>
      <c r="N97">
        <v>42</v>
      </c>
      <c r="O97">
        <v>9.1370999999999994E-2</v>
      </c>
      <c r="R97" t="s">
        <v>3</v>
      </c>
      <c r="S97">
        <v>42</v>
      </c>
      <c r="T97">
        <v>1.3931000000000001E-2</v>
      </c>
      <c r="V97">
        <v>44</v>
      </c>
      <c r="W97">
        <v>3.0000000000000001E-3</v>
      </c>
      <c r="X97">
        <f>MIN(S97, V97)</f>
        <v>42</v>
      </c>
      <c r="Y97">
        <f>(X97-N97)/N97*100</f>
        <v>0</v>
      </c>
    </row>
    <row r="98" spans="1:25" x14ac:dyDescent="0.3">
      <c r="A98" t="s">
        <v>101</v>
      </c>
      <c r="C98">
        <v>22848</v>
      </c>
      <c r="D98">
        <v>63456</v>
      </c>
      <c r="E98">
        <v>0.45</v>
      </c>
      <c r="H98">
        <v>8840</v>
      </c>
      <c r="I98">
        <v>23801</v>
      </c>
      <c r="J98">
        <v>0.1</v>
      </c>
      <c r="M98" t="s">
        <v>3</v>
      </c>
      <c r="N98">
        <v>48</v>
      </c>
      <c r="O98">
        <v>0.124289</v>
      </c>
      <c r="R98" t="s">
        <v>3</v>
      </c>
      <c r="S98">
        <v>48</v>
      </c>
      <c r="T98">
        <v>2.7363999999999999E-2</v>
      </c>
      <c r="V98">
        <v>64</v>
      </c>
      <c r="W98">
        <v>5.0000000000000001E-3</v>
      </c>
      <c r="X98">
        <f>MIN(S98, V98)</f>
        <v>48</v>
      </c>
      <c r="Y98">
        <f>(X98-N98)/N98*100</f>
        <v>0</v>
      </c>
    </row>
    <row r="99" spans="1:25" x14ac:dyDescent="0.3">
      <c r="A99" t="s">
        <v>102</v>
      </c>
      <c r="C99">
        <v>21352</v>
      </c>
      <c r="D99">
        <v>58562</v>
      </c>
      <c r="E99">
        <v>0.41</v>
      </c>
      <c r="H99">
        <v>8024</v>
      </c>
      <c r="I99">
        <v>21322</v>
      </c>
      <c r="J99">
        <v>0.09</v>
      </c>
      <c r="M99" t="s">
        <v>3</v>
      </c>
      <c r="N99">
        <v>41</v>
      </c>
      <c r="O99">
        <v>0.15087800000000001</v>
      </c>
      <c r="R99" t="s">
        <v>3</v>
      </c>
      <c r="S99">
        <v>41</v>
      </c>
      <c r="T99">
        <v>3.6713000000000003E-2</v>
      </c>
      <c r="V99">
        <v>58</v>
      </c>
      <c r="W99">
        <v>7.0000000000000001E-3</v>
      </c>
      <c r="X99">
        <f>MIN(S99, V99)</f>
        <v>41</v>
      </c>
      <c r="Y99">
        <f>(X99-N99)/N99*100</f>
        <v>0</v>
      </c>
    </row>
    <row r="100" spans="1:25" x14ac:dyDescent="0.3">
      <c r="A100" t="s">
        <v>103</v>
      </c>
      <c r="C100">
        <v>21330</v>
      </c>
      <c r="D100">
        <v>56915</v>
      </c>
      <c r="E100">
        <v>0.37</v>
      </c>
      <c r="H100">
        <v>10665</v>
      </c>
      <c r="I100">
        <v>27922</v>
      </c>
      <c r="J100">
        <v>0.13</v>
      </c>
      <c r="M100" t="s">
        <v>3</v>
      </c>
      <c r="N100">
        <v>39</v>
      </c>
      <c r="O100">
        <v>0.150198</v>
      </c>
      <c r="R100" t="s">
        <v>3</v>
      </c>
      <c r="S100">
        <v>39</v>
      </c>
      <c r="T100">
        <v>6.4006999999999994E-2</v>
      </c>
      <c r="V100">
        <v>78</v>
      </c>
      <c r="W100">
        <v>6.0000000000000001E-3</v>
      </c>
      <c r="X100">
        <f>MIN(S100, V100)</f>
        <v>39</v>
      </c>
      <c r="Y100">
        <f>(X100-N100)/N100*100</f>
        <v>0</v>
      </c>
    </row>
    <row r="101" spans="1:25" x14ac:dyDescent="0.3">
      <c r="A101" t="s">
        <v>104</v>
      </c>
      <c r="C101">
        <v>22110</v>
      </c>
      <c r="D101">
        <v>61335</v>
      </c>
      <c r="E101">
        <v>0.43</v>
      </c>
      <c r="H101">
        <v>5896</v>
      </c>
      <c r="I101">
        <v>15476</v>
      </c>
      <c r="J101">
        <v>0.06</v>
      </c>
      <c r="M101" t="s">
        <v>3</v>
      </c>
      <c r="N101">
        <v>38</v>
      </c>
      <c r="O101">
        <v>0.12543699999999999</v>
      </c>
      <c r="R101" t="s">
        <v>3</v>
      </c>
      <c r="S101">
        <v>38</v>
      </c>
      <c r="T101">
        <v>1.6202000000000001E-2</v>
      </c>
      <c r="V101">
        <v>43</v>
      </c>
      <c r="W101">
        <v>6.0000000000000001E-3</v>
      </c>
      <c r="X101">
        <f>MIN(S101, V101)</f>
        <v>38</v>
      </c>
      <c r="Y101">
        <f>(X101-N101)/N101*100</f>
        <v>0</v>
      </c>
    </row>
    <row r="102" spans="1:25" x14ac:dyDescent="0.3">
      <c r="A102" t="s">
        <v>105</v>
      </c>
      <c r="C102">
        <v>19448</v>
      </c>
      <c r="D102">
        <v>50563</v>
      </c>
      <c r="E102">
        <v>0.35</v>
      </c>
      <c r="H102">
        <v>6256</v>
      </c>
      <c r="I102">
        <v>15643</v>
      </c>
      <c r="J102">
        <v>0.06</v>
      </c>
      <c r="M102" t="s">
        <v>3</v>
      </c>
      <c r="N102">
        <v>34</v>
      </c>
      <c r="O102">
        <v>9.1167999999999999E-2</v>
      </c>
      <c r="R102" t="s">
        <v>3</v>
      </c>
      <c r="S102">
        <v>34</v>
      </c>
      <c r="T102">
        <v>1.4869E-2</v>
      </c>
      <c r="V102">
        <v>45</v>
      </c>
      <c r="W102">
        <v>5.0000000000000001E-3</v>
      </c>
      <c r="X102">
        <f>MIN(S102, V102)</f>
        <v>34</v>
      </c>
      <c r="Y102">
        <f>(X102-N102)/N102*100</f>
        <v>0</v>
      </c>
    </row>
    <row r="103" spans="1:25" x14ac:dyDescent="0.3">
      <c r="A103" t="s">
        <v>106</v>
      </c>
      <c r="C103">
        <v>32736</v>
      </c>
      <c r="D103">
        <v>87571</v>
      </c>
      <c r="E103">
        <v>0.6</v>
      </c>
      <c r="H103">
        <v>12320</v>
      </c>
      <c r="I103">
        <v>32123</v>
      </c>
      <c r="J103">
        <v>0.17</v>
      </c>
      <c r="M103" t="s">
        <v>3</v>
      </c>
      <c r="N103">
        <v>47</v>
      </c>
      <c r="O103">
        <v>0.157692</v>
      </c>
      <c r="R103" t="s">
        <v>3</v>
      </c>
      <c r="S103">
        <v>47</v>
      </c>
      <c r="T103">
        <v>3.3921E-2</v>
      </c>
      <c r="V103">
        <v>69</v>
      </c>
      <c r="W103">
        <v>6.0000000000000001E-3</v>
      </c>
      <c r="X103">
        <f>MIN(S103, V103)</f>
        <v>47</v>
      </c>
      <c r="Y103">
        <f>(X103-N103)/N103*100</f>
        <v>0</v>
      </c>
    </row>
    <row r="104" spans="1:25" x14ac:dyDescent="0.3">
      <c r="A104" t="s">
        <v>107</v>
      </c>
      <c r="C104">
        <v>30173</v>
      </c>
      <c r="D104">
        <v>91994</v>
      </c>
      <c r="E104">
        <v>0.67</v>
      </c>
      <c r="H104">
        <v>11583</v>
      </c>
      <c r="I104">
        <v>34274</v>
      </c>
      <c r="J104">
        <v>0.18</v>
      </c>
      <c r="M104" t="s">
        <v>3</v>
      </c>
      <c r="N104">
        <v>60</v>
      </c>
      <c r="O104">
        <v>0.30168400000000001</v>
      </c>
      <c r="R104" t="s">
        <v>3</v>
      </c>
      <c r="S104">
        <v>60</v>
      </c>
      <c r="T104">
        <v>8.3759E-2</v>
      </c>
      <c r="V104">
        <v>80</v>
      </c>
      <c r="W104">
        <v>7.0000000000000001E-3</v>
      </c>
      <c r="X104">
        <f>MIN(S104, V104)</f>
        <v>60</v>
      </c>
      <c r="Y104">
        <f>(X104-N104)/N104*100</f>
        <v>0</v>
      </c>
    </row>
    <row r="105" spans="1:25" x14ac:dyDescent="0.3">
      <c r="A105" t="s">
        <v>108</v>
      </c>
      <c r="C105">
        <v>22052</v>
      </c>
      <c r="D105">
        <v>56601</v>
      </c>
      <c r="E105">
        <v>0.38</v>
      </c>
      <c r="H105">
        <v>6364</v>
      </c>
      <c r="I105">
        <v>15579</v>
      </c>
      <c r="J105">
        <v>0.06</v>
      </c>
      <c r="M105" t="s">
        <v>3</v>
      </c>
      <c r="N105">
        <v>38</v>
      </c>
      <c r="O105">
        <v>0.12571199999999999</v>
      </c>
      <c r="R105" t="s">
        <v>3</v>
      </c>
      <c r="S105">
        <v>38</v>
      </c>
      <c r="T105">
        <v>2.0617E-2</v>
      </c>
      <c r="V105">
        <v>42</v>
      </c>
      <c r="W105">
        <v>8.0000000000000002E-3</v>
      </c>
      <c r="X105">
        <f>MIN(S105, V105)</f>
        <v>38</v>
      </c>
      <c r="Y105">
        <f>(X105-N105)/N105*100</f>
        <v>0</v>
      </c>
    </row>
    <row r="106" spans="1:25" x14ac:dyDescent="0.3">
      <c r="A106" t="s">
        <v>109</v>
      </c>
      <c r="C106">
        <v>23452</v>
      </c>
      <c r="D106">
        <v>63662</v>
      </c>
      <c r="E106">
        <v>0.44</v>
      </c>
      <c r="H106">
        <v>7436</v>
      </c>
      <c r="I106">
        <v>19422</v>
      </c>
      <c r="J106">
        <v>0.08</v>
      </c>
      <c r="M106" t="s">
        <v>3</v>
      </c>
      <c r="N106">
        <v>45</v>
      </c>
      <c r="O106">
        <v>0.13939699999999999</v>
      </c>
      <c r="R106" t="s">
        <v>3</v>
      </c>
      <c r="S106">
        <v>45</v>
      </c>
      <c r="T106">
        <v>2.5318E-2</v>
      </c>
      <c r="V106">
        <v>51</v>
      </c>
      <c r="W106">
        <v>5.0000000000000001E-3</v>
      </c>
      <c r="X106">
        <f>MIN(S106, V106)</f>
        <v>45</v>
      </c>
      <c r="Y106">
        <f>(X106-N106)/N106*100</f>
        <v>0</v>
      </c>
    </row>
    <row r="107" spans="1:25" x14ac:dyDescent="0.3">
      <c r="A107" t="s">
        <v>110</v>
      </c>
      <c r="C107">
        <v>18495</v>
      </c>
      <c r="D107">
        <v>47461</v>
      </c>
      <c r="E107">
        <v>0.32</v>
      </c>
      <c r="H107">
        <v>6750</v>
      </c>
      <c r="I107">
        <v>16750</v>
      </c>
      <c r="J107">
        <v>7.0000000000000007E-2</v>
      </c>
      <c r="M107" t="s">
        <v>3</v>
      </c>
      <c r="N107">
        <v>45</v>
      </c>
      <c r="O107">
        <v>0.115804</v>
      </c>
      <c r="R107" t="s">
        <v>3</v>
      </c>
      <c r="S107">
        <v>45</v>
      </c>
      <c r="T107">
        <v>2.2598E-2</v>
      </c>
      <c r="V107">
        <v>49</v>
      </c>
      <c r="W107">
        <v>5.0000000000000001E-3</v>
      </c>
      <c r="X107">
        <f>MIN(S107, V107)</f>
        <v>45</v>
      </c>
      <c r="Y107">
        <f>(X107-N107)/N107*100</f>
        <v>0</v>
      </c>
    </row>
    <row r="108" spans="1:25" x14ac:dyDescent="0.3">
      <c r="A108" t="s">
        <v>111</v>
      </c>
      <c r="C108">
        <v>25551</v>
      </c>
      <c r="D108">
        <v>68388</v>
      </c>
      <c r="E108">
        <v>0.47</v>
      </c>
      <c r="H108">
        <v>9027</v>
      </c>
      <c r="I108">
        <v>23352</v>
      </c>
      <c r="J108">
        <v>0.1</v>
      </c>
      <c r="M108" t="s">
        <v>3</v>
      </c>
      <c r="N108">
        <v>51</v>
      </c>
      <c r="O108">
        <v>0.126304</v>
      </c>
      <c r="R108" t="s">
        <v>3</v>
      </c>
      <c r="S108">
        <v>51</v>
      </c>
      <c r="T108">
        <v>2.4067999999999999E-2</v>
      </c>
      <c r="V108">
        <v>58</v>
      </c>
      <c r="W108">
        <v>6.0000000000000001E-3</v>
      </c>
      <c r="X108">
        <f>MIN(S108, V108)</f>
        <v>51</v>
      </c>
      <c r="Y108">
        <f>(X108-N108)/N108*100</f>
        <v>0</v>
      </c>
    </row>
    <row r="109" spans="1:25" x14ac:dyDescent="0.3">
      <c r="A109" t="s">
        <v>112</v>
      </c>
      <c r="C109">
        <v>28028</v>
      </c>
      <c r="D109">
        <v>77918</v>
      </c>
      <c r="E109">
        <v>0.54</v>
      </c>
      <c r="H109">
        <v>8008</v>
      </c>
      <c r="I109">
        <v>21238</v>
      </c>
      <c r="J109">
        <v>0.08</v>
      </c>
      <c r="M109" t="s">
        <v>3</v>
      </c>
      <c r="N109">
        <v>47</v>
      </c>
      <c r="O109">
        <v>0.180172</v>
      </c>
      <c r="R109" t="s">
        <v>3</v>
      </c>
      <c r="S109">
        <v>47</v>
      </c>
      <c r="T109">
        <v>2.6136E-2</v>
      </c>
      <c r="V109">
        <v>51</v>
      </c>
      <c r="W109">
        <v>4.0000000000000001E-3</v>
      </c>
      <c r="X109">
        <f>MIN(S109, V109)</f>
        <v>47</v>
      </c>
      <c r="Y109">
        <f>(X109-N109)/N109*100</f>
        <v>0</v>
      </c>
    </row>
    <row r="110" spans="1:25" x14ac:dyDescent="0.3">
      <c r="A110" t="s">
        <v>113</v>
      </c>
      <c r="C110">
        <v>20925</v>
      </c>
      <c r="D110">
        <v>56234</v>
      </c>
      <c r="E110">
        <v>0.39</v>
      </c>
      <c r="H110">
        <v>5265</v>
      </c>
      <c r="I110">
        <v>13314</v>
      </c>
      <c r="J110">
        <v>0.05</v>
      </c>
      <c r="M110" t="s">
        <v>3</v>
      </c>
      <c r="N110">
        <v>37</v>
      </c>
      <c r="O110">
        <v>0.112397</v>
      </c>
      <c r="R110" t="s">
        <v>3</v>
      </c>
      <c r="S110">
        <v>37</v>
      </c>
      <c r="T110">
        <v>1.4664E-2</v>
      </c>
      <c r="V110">
        <v>38</v>
      </c>
      <c r="W110">
        <v>5.0000000000000001E-3</v>
      </c>
      <c r="X110">
        <f>MIN(S110, V110)</f>
        <v>37</v>
      </c>
      <c r="Y110">
        <f>(X110-N110)/N110*100</f>
        <v>0</v>
      </c>
    </row>
    <row r="111" spans="1:25" x14ac:dyDescent="0.3">
      <c r="A111" t="s">
        <v>114</v>
      </c>
      <c r="C111">
        <v>22057</v>
      </c>
      <c r="D111">
        <v>60196</v>
      </c>
      <c r="E111">
        <v>0.39</v>
      </c>
      <c r="H111">
        <v>7672</v>
      </c>
      <c r="I111">
        <v>20296</v>
      </c>
      <c r="J111">
        <v>0.08</v>
      </c>
      <c r="M111" t="s">
        <v>3</v>
      </c>
      <c r="N111">
        <v>36</v>
      </c>
      <c r="O111">
        <v>0.12839400000000001</v>
      </c>
      <c r="R111" t="s">
        <v>3</v>
      </c>
      <c r="S111">
        <v>36</v>
      </c>
      <c r="T111">
        <v>3.0408000000000001E-2</v>
      </c>
      <c r="V111">
        <v>55</v>
      </c>
      <c r="W111">
        <v>4.0000000000000001E-3</v>
      </c>
      <c r="X111">
        <f>MIN(S111, V111)</f>
        <v>36</v>
      </c>
      <c r="Y111">
        <f>(X111-N111)/N111*100</f>
        <v>0</v>
      </c>
    </row>
    <row r="112" spans="1:25" x14ac:dyDescent="0.3">
      <c r="A112" t="s">
        <v>115</v>
      </c>
      <c r="C112">
        <v>25254</v>
      </c>
      <c r="D112">
        <v>60805</v>
      </c>
      <c r="E112">
        <v>0.39</v>
      </c>
      <c r="H112">
        <v>6222</v>
      </c>
      <c r="I112">
        <v>14317</v>
      </c>
      <c r="J112">
        <v>0.06</v>
      </c>
      <c r="M112" t="s">
        <v>3</v>
      </c>
      <c r="N112">
        <v>33</v>
      </c>
      <c r="O112">
        <v>0.103683</v>
      </c>
      <c r="R112" t="s">
        <v>3</v>
      </c>
      <c r="S112">
        <v>33</v>
      </c>
      <c r="T112">
        <v>1.3657000000000001E-2</v>
      </c>
      <c r="V112">
        <v>33</v>
      </c>
      <c r="W112">
        <v>6.0000000000000001E-3</v>
      </c>
      <c r="X112">
        <f>MIN(S112, V112)</f>
        <v>33</v>
      </c>
      <c r="Y112">
        <f>(X112-N112)/N112*100</f>
        <v>0</v>
      </c>
    </row>
    <row r="113" spans="1:25" x14ac:dyDescent="0.3">
      <c r="A113" t="s">
        <v>116</v>
      </c>
      <c r="C113">
        <v>33672</v>
      </c>
      <c r="D113">
        <v>89230</v>
      </c>
      <c r="E113">
        <v>0.61</v>
      </c>
      <c r="H113">
        <v>10856</v>
      </c>
      <c r="I113">
        <v>27850</v>
      </c>
      <c r="J113">
        <v>0.15</v>
      </c>
      <c r="M113" t="s">
        <v>3</v>
      </c>
      <c r="N113">
        <v>48</v>
      </c>
      <c r="O113">
        <v>0.15092800000000001</v>
      </c>
      <c r="R113" t="s">
        <v>3</v>
      </c>
      <c r="S113">
        <v>48</v>
      </c>
      <c r="T113">
        <v>2.8195999999999999E-2</v>
      </c>
      <c r="V113">
        <v>58</v>
      </c>
      <c r="W113">
        <v>8.0000000000000002E-3</v>
      </c>
      <c r="X113">
        <f>MIN(S113, V113)</f>
        <v>48</v>
      </c>
      <c r="Y113">
        <f>(X113-N113)/N113*100</f>
        <v>0</v>
      </c>
    </row>
    <row r="114" spans="1:25" x14ac:dyDescent="0.3">
      <c r="A114" t="s">
        <v>117</v>
      </c>
      <c r="C114">
        <v>23838</v>
      </c>
      <c r="D114">
        <v>67983</v>
      </c>
      <c r="E114">
        <v>0.48</v>
      </c>
      <c r="H114">
        <v>9179</v>
      </c>
      <c r="I114">
        <v>25397</v>
      </c>
      <c r="J114">
        <v>0.11</v>
      </c>
      <c r="M114" t="s">
        <v>3</v>
      </c>
      <c r="N114">
        <v>54</v>
      </c>
      <c r="O114">
        <v>0.13739100000000001</v>
      </c>
      <c r="R114" t="s">
        <v>3</v>
      </c>
      <c r="S114">
        <v>54</v>
      </c>
      <c r="T114">
        <v>2.9423999999999999E-2</v>
      </c>
      <c r="V114">
        <v>66</v>
      </c>
      <c r="W114">
        <v>1.0999999999999999E-2</v>
      </c>
      <c r="X114">
        <f>MIN(S114, V114)</f>
        <v>54</v>
      </c>
      <c r="Y114">
        <f>(X114-N114)/N114*100</f>
        <v>0</v>
      </c>
    </row>
    <row r="115" spans="1:25" x14ac:dyDescent="0.3">
      <c r="A115" t="s">
        <v>118</v>
      </c>
      <c r="C115">
        <v>32398</v>
      </c>
      <c r="D115">
        <v>87973</v>
      </c>
      <c r="E115">
        <v>0.61</v>
      </c>
      <c r="H115">
        <v>8350</v>
      </c>
      <c r="I115">
        <v>21589</v>
      </c>
      <c r="J115">
        <v>0.12</v>
      </c>
      <c r="M115" t="s">
        <v>3</v>
      </c>
      <c r="N115">
        <v>49</v>
      </c>
      <c r="O115">
        <v>0.163434</v>
      </c>
      <c r="R115" t="s">
        <v>3</v>
      </c>
      <c r="S115">
        <v>49</v>
      </c>
      <c r="T115">
        <v>1.8194999999999999E-2</v>
      </c>
      <c r="V115">
        <v>49</v>
      </c>
      <c r="W115">
        <v>8.9999999999999993E-3</v>
      </c>
      <c r="X115">
        <f>MIN(S115, V115)</f>
        <v>49</v>
      </c>
      <c r="Y115">
        <f>(X115-N115)/N115*100</f>
        <v>0</v>
      </c>
    </row>
    <row r="116" spans="1:25" x14ac:dyDescent="0.3">
      <c r="A116" t="s">
        <v>119</v>
      </c>
      <c r="C116">
        <v>23380</v>
      </c>
      <c r="D116">
        <v>63534</v>
      </c>
      <c r="E116">
        <v>0.45</v>
      </c>
      <c r="H116">
        <v>6580</v>
      </c>
      <c r="I116">
        <v>16974</v>
      </c>
      <c r="J116">
        <v>7.0000000000000007E-2</v>
      </c>
      <c r="M116" t="s">
        <v>3</v>
      </c>
      <c r="N116">
        <v>43</v>
      </c>
      <c r="O116">
        <v>0.118101</v>
      </c>
      <c r="R116" t="s">
        <v>3</v>
      </c>
      <c r="S116">
        <v>43</v>
      </c>
      <c r="T116">
        <v>1.546E-2</v>
      </c>
      <c r="V116">
        <v>46</v>
      </c>
      <c r="W116">
        <v>4.0000000000000001E-3</v>
      </c>
      <c r="X116">
        <f>MIN(S116, V116)</f>
        <v>43</v>
      </c>
      <c r="Y116">
        <f>(X116-N116)/N116*100</f>
        <v>0</v>
      </c>
    </row>
    <row r="117" spans="1:25" x14ac:dyDescent="0.3">
      <c r="A117" t="s">
        <v>120</v>
      </c>
      <c r="C117">
        <v>20224</v>
      </c>
      <c r="D117">
        <v>57194</v>
      </c>
      <c r="E117">
        <v>0.4</v>
      </c>
      <c r="H117">
        <v>9600</v>
      </c>
      <c r="I117">
        <v>26567</v>
      </c>
      <c r="J117">
        <v>0.12</v>
      </c>
      <c r="M117" t="s">
        <v>3</v>
      </c>
      <c r="N117">
        <v>61</v>
      </c>
      <c r="O117">
        <v>0.10480200000000001</v>
      </c>
      <c r="R117" t="s">
        <v>3</v>
      </c>
      <c r="S117">
        <v>61</v>
      </c>
      <c r="T117">
        <v>2.9936000000000001E-2</v>
      </c>
      <c r="V117">
        <v>74</v>
      </c>
      <c r="W117">
        <v>7.0000000000000001E-3</v>
      </c>
      <c r="X117">
        <f>MIN(S117, V117)</f>
        <v>61</v>
      </c>
      <c r="Y117">
        <f>(X117-N117)/N117*100</f>
        <v>0</v>
      </c>
    </row>
    <row r="118" spans="1:25" x14ac:dyDescent="0.3">
      <c r="A118" t="s">
        <v>121</v>
      </c>
      <c r="C118">
        <v>24047</v>
      </c>
      <c r="D118">
        <v>67368</v>
      </c>
      <c r="E118">
        <v>0.47</v>
      </c>
      <c r="H118">
        <v>8618</v>
      </c>
      <c r="I118">
        <v>23301</v>
      </c>
      <c r="J118">
        <v>0.1</v>
      </c>
      <c r="M118" t="s">
        <v>3</v>
      </c>
      <c r="N118">
        <v>51</v>
      </c>
      <c r="O118">
        <v>0.12565299999999999</v>
      </c>
      <c r="R118" t="s">
        <v>3</v>
      </c>
      <c r="S118">
        <v>51</v>
      </c>
      <c r="T118">
        <v>2.3699999999999999E-2</v>
      </c>
      <c r="V118">
        <v>61</v>
      </c>
      <c r="W118">
        <v>8.9999999999999993E-3</v>
      </c>
      <c r="X118">
        <f>MIN(S118, V118)</f>
        <v>51</v>
      </c>
      <c r="Y118">
        <f>(X118-N118)/N118*100</f>
        <v>0</v>
      </c>
    </row>
    <row r="119" spans="1:25" x14ac:dyDescent="0.3">
      <c r="A119" t="s">
        <v>122</v>
      </c>
      <c r="C119">
        <v>22491</v>
      </c>
      <c r="D119">
        <v>58149</v>
      </c>
      <c r="E119">
        <v>0.4</v>
      </c>
      <c r="H119">
        <v>6321</v>
      </c>
      <c r="I119">
        <v>15579</v>
      </c>
      <c r="J119">
        <v>0.06</v>
      </c>
      <c r="M119" t="s">
        <v>3</v>
      </c>
      <c r="N119">
        <v>42</v>
      </c>
      <c r="O119">
        <v>0.10534</v>
      </c>
      <c r="R119" t="s">
        <v>3</v>
      </c>
      <c r="S119">
        <v>42</v>
      </c>
      <c r="T119">
        <v>1.3287999999999999E-2</v>
      </c>
      <c r="V119">
        <v>42</v>
      </c>
      <c r="W119">
        <v>7.0000000000000001E-3</v>
      </c>
      <c r="X119">
        <f>MIN(S119, V119)</f>
        <v>42</v>
      </c>
      <c r="Y119">
        <f>(X119-N119)/N119*100</f>
        <v>0</v>
      </c>
    </row>
    <row r="120" spans="1:25" x14ac:dyDescent="0.3">
      <c r="A120" t="s">
        <v>123</v>
      </c>
      <c r="C120">
        <v>22737</v>
      </c>
      <c r="D120">
        <v>61077</v>
      </c>
      <c r="E120">
        <v>0.42</v>
      </c>
      <c r="H120">
        <v>10439</v>
      </c>
      <c r="I120">
        <v>27451</v>
      </c>
      <c r="J120">
        <v>0.12</v>
      </c>
      <c r="M120" t="s">
        <v>3</v>
      </c>
      <c r="N120">
        <v>46</v>
      </c>
      <c r="O120">
        <v>0.11008800000000001</v>
      </c>
      <c r="R120" t="s">
        <v>3</v>
      </c>
      <c r="S120">
        <v>46</v>
      </c>
      <c r="T120">
        <v>3.1718999999999997E-2</v>
      </c>
      <c r="V120">
        <v>72</v>
      </c>
      <c r="W120">
        <v>6.0000000000000001E-3</v>
      </c>
      <c r="X120">
        <f>MIN(S120, V120)</f>
        <v>46</v>
      </c>
      <c r="Y120">
        <f>(X120-N120)/N120*100</f>
        <v>0</v>
      </c>
    </row>
    <row r="121" spans="1:25" x14ac:dyDescent="0.3">
      <c r="A121" t="s">
        <v>124</v>
      </c>
      <c r="C121">
        <v>24964</v>
      </c>
      <c r="D121">
        <v>63345</v>
      </c>
      <c r="E121">
        <v>0.43</v>
      </c>
      <c r="H121">
        <v>7584</v>
      </c>
      <c r="I121">
        <v>18465</v>
      </c>
      <c r="J121">
        <v>7.0000000000000007E-2</v>
      </c>
      <c r="M121" t="s">
        <v>3</v>
      </c>
      <c r="N121">
        <v>40</v>
      </c>
      <c r="O121">
        <v>0.112528</v>
      </c>
      <c r="R121" t="s">
        <v>3</v>
      </c>
      <c r="S121">
        <v>40</v>
      </c>
      <c r="T121">
        <v>1.7214E-2</v>
      </c>
      <c r="V121">
        <v>47</v>
      </c>
      <c r="W121">
        <v>5.0000000000000001E-3</v>
      </c>
      <c r="X121">
        <f>MIN(S121, V121)</f>
        <v>40</v>
      </c>
      <c r="Y121">
        <f>(X121-N121)/N121*100</f>
        <v>0</v>
      </c>
    </row>
    <row r="122" spans="1:25" x14ac:dyDescent="0.3">
      <c r="A122" t="s">
        <v>125</v>
      </c>
      <c r="C122">
        <v>18544</v>
      </c>
      <c r="D122">
        <v>50314</v>
      </c>
      <c r="E122">
        <v>0.34</v>
      </c>
      <c r="H122">
        <v>6954</v>
      </c>
      <c r="I122">
        <v>18204</v>
      </c>
      <c r="J122">
        <v>7.0000000000000007E-2</v>
      </c>
      <c r="M122" t="s">
        <v>3</v>
      </c>
      <c r="N122">
        <v>41</v>
      </c>
      <c r="O122">
        <v>9.8198999999999995E-2</v>
      </c>
      <c r="R122" t="s">
        <v>3</v>
      </c>
      <c r="S122">
        <v>41</v>
      </c>
      <c r="T122">
        <v>2.3505999999999999E-2</v>
      </c>
      <c r="V122">
        <v>56</v>
      </c>
      <c r="W122">
        <v>6.0000000000000001E-3</v>
      </c>
      <c r="X122">
        <f>MIN(S122, V122)</f>
        <v>41</v>
      </c>
      <c r="Y122">
        <f>(X122-N122)/N122*100</f>
        <v>0</v>
      </c>
    </row>
    <row r="123" spans="1:25" x14ac:dyDescent="0.3">
      <c r="A123" t="s">
        <v>126</v>
      </c>
      <c r="C123">
        <v>58422</v>
      </c>
      <c r="D123">
        <v>136777</v>
      </c>
      <c r="E123">
        <v>0.86</v>
      </c>
      <c r="H123">
        <v>33705</v>
      </c>
      <c r="I123">
        <v>78334</v>
      </c>
      <c r="J123">
        <v>0.48</v>
      </c>
      <c r="M123" t="s">
        <v>3</v>
      </c>
      <c r="N123">
        <v>63</v>
      </c>
      <c r="O123">
        <v>0.65412199999999998</v>
      </c>
      <c r="R123" t="s">
        <v>3</v>
      </c>
      <c r="S123">
        <v>63</v>
      </c>
      <c r="T123">
        <v>0.34755200000000003</v>
      </c>
      <c r="V123">
        <v>104</v>
      </c>
      <c r="W123">
        <v>6.0000000000000001E-3</v>
      </c>
      <c r="X123">
        <f>MIN(S123, V123)</f>
        <v>63</v>
      </c>
      <c r="Y123">
        <f>(X123-N123)/N123*100</f>
        <v>0</v>
      </c>
    </row>
    <row r="124" spans="1:25" x14ac:dyDescent="0.3">
      <c r="A124" t="s">
        <v>127</v>
      </c>
      <c r="C124">
        <v>55384</v>
      </c>
      <c r="D124">
        <v>128254</v>
      </c>
      <c r="E124">
        <v>0.79</v>
      </c>
      <c r="H124">
        <v>34454</v>
      </c>
      <c r="I124">
        <v>79309</v>
      </c>
      <c r="J124">
        <v>0.49</v>
      </c>
      <c r="M124" t="s">
        <v>3</v>
      </c>
      <c r="N124">
        <v>75</v>
      </c>
      <c r="O124">
        <v>1.6091040000000001</v>
      </c>
      <c r="R124" t="s">
        <v>3</v>
      </c>
      <c r="S124">
        <v>75</v>
      </c>
      <c r="T124">
        <v>1.0290870000000001</v>
      </c>
      <c r="V124">
        <v>106</v>
      </c>
      <c r="W124">
        <v>4.0000000000000001E-3</v>
      </c>
      <c r="X124">
        <f>MIN(S124, V124)</f>
        <v>75</v>
      </c>
      <c r="Y124">
        <f>(X124-N124)/N124*100</f>
        <v>0</v>
      </c>
    </row>
    <row r="125" spans="1:25" x14ac:dyDescent="0.3">
      <c r="A125" t="s">
        <v>128</v>
      </c>
      <c r="C125">
        <v>50643</v>
      </c>
      <c r="D125">
        <v>113916</v>
      </c>
      <c r="E125">
        <v>0.69</v>
      </c>
      <c r="H125">
        <v>24163</v>
      </c>
      <c r="I125">
        <v>53836</v>
      </c>
      <c r="J125">
        <v>0.28999999999999998</v>
      </c>
      <c r="M125" t="s">
        <v>3</v>
      </c>
      <c r="N125">
        <v>57</v>
      </c>
      <c r="O125">
        <v>0.98333300000000001</v>
      </c>
      <c r="R125" t="s">
        <v>3</v>
      </c>
      <c r="S125">
        <v>57</v>
      </c>
      <c r="T125">
        <v>0.63707100000000005</v>
      </c>
      <c r="V125">
        <v>72</v>
      </c>
      <c r="W125">
        <v>4.0000000000000001E-3</v>
      </c>
      <c r="X125">
        <f>MIN(S125, V125)</f>
        <v>57</v>
      </c>
      <c r="Y125">
        <f>(X125-N125)/N125*100</f>
        <v>0</v>
      </c>
    </row>
    <row r="126" spans="1:25" x14ac:dyDescent="0.3">
      <c r="A126" t="s">
        <v>129</v>
      </c>
      <c r="C126">
        <v>48510</v>
      </c>
      <c r="D126">
        <v>107670</v>
      </c>
      <c r="E126">
        <v>0.65</v>
      </c>
      <c r="H126">
        <v>29040</v>
      </c>
      <c r="I126">
        <v>64069</v>
      </c>
      <c r="J126">
        <v>0.35</v>
      </c>
      <c r="M126" t="s">
        <v>3</v>
      </c>
      <c r="N126">
        <v>69</v>
      </c>
      <c r="O126">
        <v>1.3967259999999999</v>
      </c>
      <c r="R126" t="s">
        <v>3</v>
      </c>
      <c r="S126">
        <v>69</v>
      </c>
      <c r="T126">
        <v>0.59635300000000002</v>
      </c>
      <c r="V126">
        <v>87</v>
      </c>
      <c r="W126">
        <v>6.0000000000000001E-3</v>
      </c>
      <c r="X126">
        <f>MIN(S126, V126)</f>
        <v>69</v>
      </c>
      <c r="Y126">
        <f>(X126-N126)/N126*100</f>
        <v>0</v>
      </c>
    </row>
    <row r="127" spans="1:25" x14ac:dyDescent="0.3">
      <c r="A127" t="s">
        <v>130</v>
      </c>
      <c r="C127">
        <v>53280</v>
      </c>
      <c r="D127">
        <v>120221</v>
      </c>
      <c r="E127">
        <v>0.73</v>
      </c>
      <c r="H127">
        <v>34299</v>
      </c>
      <c r="I127">
        <v>77015</v>
      </c>
      <c r="J127">
        <v>0.42</v>
      </c>
      <c r="M127" t="s">
        <v>3</v>
      </c>
      <c r="N127">
        <v>64</v>
      </c>
      <c r="O127">
        <v>0.53029099999999996</v>
      </c>
      <c r="R127" t="s">
        <v>3</v>
      </c>
      <c r="S127">
        <v>64</v>
      </c>
      <c r="T127">
        <v>0.360649</v>
      </c>
      <c r="V127">
        <v>102</v>
      </c>
      <c r="W127">
        <v>6.0000000000000001E-3</v>
      </c>
      <c r="X127">
        <f>MIN(S127, V127)</f>
        <v>64</v>
      </c>
      <c r="Y127">
        <f>(X127-N127)/N127*100</f>
        <v>0</v>
      </c>
    </row>
    <row r="128" spans="1:25" x14ac:dyDescent="0.3">
      <c r="A128" t="s">
        <v>131</v>
      </c>
      <c r="C128">
        <v>58344</v>
      </c>
      <c r="D128">
        <v>129579</v>
      </c>
      <c r="E128">
        <v>0.82</v>
      </c>
      <c r="H128">
        <v>28050</v>
      </c>
      <c r="I128">
        <v>61782</v>
      </c>
      <c r="J128">
        <v>0.34</v>
      </c>
      <c r="M128" t="s">
        <v>3</v>
      </c>
      <c r="N128">
        <v>52</v>
      </c>
      <c r="O128">
        <v>1.2522549999999999</v>
      </c>
      <c r="R128" t="s">
        <v>3</v>
      </c>
      <c r="S128">
        <v>52</v>
      </c>
      <c r="T128">
        <v>0.50761199999999995</v>
      </c>
      <c r="V128">
        <v>74</v>
      </c>
      <c r="W128">
        <v>6.0000000000000001E-3</v>
      </c>
      <c r="X128">
        <f>MIN(S128, V128)</f>
        <v>52</v>
      </c>
      <c r="Y128">
        <f>(X128-N128)/N128*100</f>
        <v>0</v>
      </c>
    </row>
    <row r="129" spans="1:25" x14ac:dyDescent="0.3">
      <c r="A129" t="s">
        <v>132</v>
      </c>
      <c r="C129">
        <v>53375</v>
      </c>
      <c r="D129">
        <v>124393</v>
      </c>
      <c r="E129">
        <v>0.79</v>
      </c>
      <c r="H129">
        <v>27755</v>
      </c>
      <c r="I129">
        <v>64081</v>
      </c>
      <c r="J129">
        <v>0.35</v>
      </c>
      <c r="M129" t="s">
        <v>3</v>
      </c>
      <c r="N129">
        <v>68</v>
      </c>
      <c r="O129">
        <v>1.4008719999999999</v>
      </c>
      <c r="R129" t="s">
        <v>3</v>
      </c>
      <c r="S129">
        <v>68</v>
      </c>
      <c r="T129">
        <v>0.32815899999999998</v>
      </c>
      <c r="V129">
        <v>90</v>
      </c>
      <c r="W129">
        <v>6.0000000000000001E-3</v>
      </c>
      <c r="X129">
        <f>MIN(S129, V129)</f>
        <v>68</v>
      </c>
      <c r="Y129">
        <f>(X129-N129)/N129*100</f>
        <v>0</v>
      </c>
    </row>
    <row r="130" spans="1:25" x14ac:dyDescent="0.3">
      <c r="A130" t="s">
        <v>133</v>
      </c>
      <c r="C130">
        <v>48488</v>
      </c>
      <c r="D130">
        <v>109142</v>
      </c>
      <c r="E130">
        <v>0.67</v>
      </c>
      <c r="H130">
        <v>25201</v>
      </c>
      <c r="I130">
        <v>56217</v>
      </c>
      <c r="J130">
        <v>0.3</v>
      </c>
      <c r="M130" t="s">
        <v>3</v>
      </c>
      <c r="N130">
        <v>56</v>
      </c>
      <c r="O130">
        <v>1.504426</v>
      </c>
      <c r="R130" t="s">
        <v>3</v>
      </c>
      <c r="S130">
        <v>56</v>
      </c>
      <c r="T130">
        <v>1.2676590000000001</v>
      </c>
      <c r="V130">
        <v>78</v>
      </c>
      <c r="W130">
        <v>6.0000000000000001E-3</v>
      </c>
      <c r="X130">
        <f>MIN(S130, V130)</f>
        <v>56</v>
      </c>
      <c r="Y130">
        <f>(X130-N130)/N130*100</f>
        <v>0</v>
      </c>
    </row>
    <row r="131" spans="1:25" x14ac:dyDescent="0.3">
      <c r="A131" t="s">
        <v>134</v>
      </c>
      <c r="C131">
        <v>50880</v>
      </c>
      <c r="D131">
        <v>115043</v>
      </c>
      <c r="E131">
        <v>0.71</v>
      </c>
      <c r="H131">
        <v>29892</v>
      </c>
      <c r="I131">
        <v>67127</v>
      </c>
      <c r="J131">
        <v>0.37</v>
      </c>
      <c r="M131" t="s">
        <v>3</v>
      </c>
      <c r="N131">
        <v>61</v>
      </c>
      <c r="O131">
        <v>1.0714030000000001</v>
      </c>
      <c r="R131" t="s">
        <v>3</v>
      </c>
      <c r="S131">
        <v>61</v>
      </c>
      <c r="T131">
        <v>0.47370699999999999</v>
      </c>
      <c r="V131">
        <v>93</v>
      </c>
      <c r="W131">
        <v>0.01</v>
      </c>
      <c r="X131">
        <f>MIN(S131, V131)</f>
        <v>61</v>
      </c>
      <c r="Y131">
        <f>(X131-N131)/N131*100</f>
        <v>0</v>
      </c>
    </row>
    <row r="132" spans="1:25" x14ac:dyDescent="0.3">
      <c r="A132" t="s">
        <v>135</v>
      </c>
      <c r="C132">
        <v>48600</v>
      </c>
      <c r="D132">
        <v>108882</v>
      </c>
      <c r="E132">
        <v>0.66</v>
      </c>
      <c r="H132">
        <v>29484</v>
      </c>
      <c r="I132">
        <v>65635</v>
      </c>
      <c r="J132">
        <v>0.36</v>
      </c>
      <c r="M132" t="s">
        <v>3</v>
      </c>
      <c r="N132">
        <v>68</v>
      </c>
      <c r="O132">
        <v>4.9177660000000003</v>
      </c>
      <c r="R132" t="s">
        <v>3</v>
      </c>
      <c r="S132">
        <v>68</v>
      </c>
      <c r="T132">
        <v>4.2065510000000002</v>
      </c>
      <c r="V132">
        <v>90</v>
      </c>
      <c r="W132">
        <v>6.0000000000000001E-3</v>
      </c>
      <c r="X132">
        <f>MIN(S132, V132)</f>
        <v>68</v>
      </c>
      <c r="Y132">
        <f>(X132-N132)/N132*100</f>
        <v>0</v>
      </c>
    </row>
    <row r="133" spans="1:25" x14ac:dyDescent="0.3">
      <c r="A133" t="s">
        <v>136</v>
      </c>
      <c r="C133">
        <v>21300</v>
      </c>
      <c r="D133">
        <v>54559</v>
      </c>
      <c r="E133">
        <v>0.36</v>
      </c>
      <c r="H133">
        <v>6674</v>
      </c>
      <c r="I133">
        <v>16449</v>
      </c>
      <c r="J133">
        <v>7.0000000000000007E-2</v>
      </c>
      <c r="M133" t="s">
        <v>3</v>
      </c>
      <c r="N133">
        <v>33</v>
      </c>
      <c r="O133">
        <v>0.12634999999999999</v>
      </c>
      <c r="R133" t="s">
        <v>3</v>
      </c>
      <c r="S133">
        <v>33</v>
      </c>
      <c r="T133">
        <v>2.1853000000000001E-2</v>
      </c>
      <c r="V133">
        <v>46</v>
      </c>
      <c r="W133">
        <v>5.0000000000000001E-3</v>
      </c>
      <c r="X133">
        <f>MIN(S133, V133)</f>
        <v>33</v>
      </c>
      <c r="Y133">
        <f>(X133-N133)/N133*100</f>
        <v>0</v>
      </c>
    </row>
    <row r="134" spans="1:25" x14ac:dyDescent="0.3">
      <c r="A134" t="s">
        <v>137</v>
      </c>
      <c r="C134">
        <v>92625</v>
      </c>
      <c r="D134">
        <v>205155</v>
      </c>
      <c r="E134">
        <v>1.3</v>
      </c>
      <c r="H134">
        <v>29925</v>
      </c>
      <c r="I134">
        <v>65235</v>
      </c>
      <c r="J134">
        <v>0.35</v>
      </c>
      <c r="M134" t="s">
        <v>3</v>
      </c>
      <c r="N134">
        <v>54</v>
      </c>
      <c r="O134">
        <v>2.137321</v>
      </c>
      <c r="R134" t="s">
        <v>3</v>
      </c>
      <c r="S134">
        <v>54</v>
      </c>
      <c r="T134">
        <v>0.111216</v>
      </c>
      <c r="V134">
        <v>62</v>
      </c>
      <c r="W134">
        <v>8.0000000000000002E-3</v>
      </c>
      <c r="X134">
        <f>MIN(S134, V134)</f>
        <v>54</v>
      </c>
      <c r="Y134">
        <f>(X134-N134)/N134*100</f>
        <v>0</v>
      </c>
    </row>
    <row r="135" spans="1:25" x14ac:dyDescent="0.3">
      <c r="A135" t="s">
        <v>138</v>
      </c>
      <c r="C135">
        <v>74400</v>
      </c>
      <c r="D135">
        <v>157220</v>
      </c>
      <c r="E135">
        <v>0.92</v>
      </c>
      <c r="H135">
        <v>24304</v>
      </c>
      <c r="I135">
        <v>50665</v>
      </c>
      <c r="J135">
        <v>0.27</v>
      </c>
      <c r="M135" t="s">
        <v>3</v>
      </c>
      <c r="N135">
        <v>39</v>
      </c>
      <c r="O135">
        <v>0.50598299999999996</v>
      </c>
      <c r="R135" t="s">
        <v>3</v>
      </c>
      <c r="S135">
        <v>39</v>
      </c>
      <c r="T135">
        <v>0.10161299999999999</v>
      </c>
      <c r="V135">
        <v>48</v>
      </c>
      <c r="W135">
        <v>8.0000000000000002E-3</v>
      </c>
      <c r="X135">
        <f>MIN(S135, V135)</f>
        <v>39</v>
      </c>
      <c r="Y135">
        <f>(X135-N135)/N135*100</f>
        <v>0</v>
      </c>
    </row>
    <row r="136" spans="1:25" x14ac:dyDescent="0.3">
      <c r="A136" t="s">
        <v>139</v>
      </c>
      <c r="C136">
        <v>63798</v>
      </c>
      <c r="D136">
        <v>135467</v>
      </c>
      <c r="E136">
        <v>0.78</v>
      </c>
      <c r="H136">
        <v>27342</v>
      </c>
      <c r="I136">
        <v>57515</v>
      </c>
      <c r="J136">
        <v>0.34</v>
      </c>
      <c r="M136" t="s">
        <v>3</v>
      </c>
      <c r="N136">
        <v>43</v>
      </c>
      <c r="O136">
        <v>0.20393600000000001</v>
      </c>
      <c r="R136" t="s">
        <v>3</v>
      </c>
      <c r="S136">
        <v>43</v>
      </c>
      <c r="T136">
        <v>6.9043999999999994E-2</v>
      </c>
      <c r="V136">
        <v>62</v>
      </c>
      <c r="W136">
        <v>1.2999999999999999E-2</v>
      </c>
      <c r="X136">
        <f>MIN(S136, V136)</f>
        <v>43</v>
      </c>
      <c r="Y136">
        <f>(X136-N136)/N136*100</f>
        <v>0</v>
      </c>
    </row>
    <row r="137" spans="1:25" x14ac:dyDescent="0.3">
      <c r="A137" t="s">
        <v>140</v>
      </c>
      <c r="C137">
        <v>71750</v>
      </c>
      <c r="D137">
        <v>159670</v>
      </c>
      <c r="E137">
        <v>0.98</v>
      </c>
      <c r="H137">
        <v>35260</v>
      </c>
      <c r="I137">
        <v>77790</v>
      </c>
      <c r="J137">
        <v>0.42</v>
      </c>
      <c r="M137" t="s">
        <v>3</v>
      </c>
      <c r="N137">
        <v>53</v>
      </c>
      <c r="O137">
        <v>0.238062</v>
      </c>
      <c r="R137" t="s">
        <v>3</v>
      </c>
      <c r="S137">
        <v>53</v>
      </c>
      <c r="T137">
        <v>9.1368000000000005E-2</v>
      </c>
      <c r="V137">
        <v>85</v>
      </c>
      <c r="W137">
        <v>0.01</v>
      </c>
      <c r="X137">
        <f>MIN(S137, V137)</f>
        <v>53</v>
      </c>
      <c r="Y137">
        <f>(X137-N137)/N137*100</f>
        <v>0</v>
      </c>
    </row>
    <row r="138" spans="1:25" x14ac:dyDescent="0.3">
      <c r="A138" t="s">
        <v>141</v>
      </c>
      <c r="C138">
        <v>82810</v>
      </c>
      <c r="D138">
        <v>176637</v>
      </c>
      <c r="E138">
        <v>1.06</v>
      </c>
      <c r="H138">
        <v>25480</v>
      </c>
      <c r="I138">
        <v>53436</v>
      </c>
      <c r="J138">
        <v>0.28999999999999998</v>
      </c>
      <c r="M138" t="s">
        <v>3</v>
      </c>
      <c r="N138">
        <v>40</v>
      </c>
      <c r="O138">
        <v>0.27136300000000002</v>
      </c>
      <c r="R138" t="s">
        <v>3</v>
      </c>
      <c r="S138">
        <v>40</v>
      </c>
      <c r="T138">
        <v>5.8110000000000002E-2</v>
      </c>
      <c r="V138">
        <v>51</v>
      </c>
      <c r="W138">
        <v>1.0999999999999999E-2</v>
      </c>
      <c r="X138">
        <f>MIN(S138, V138)</f>
        <v>40</v>
      </c>
      <c r="Y138">
        <f>(X138-N138)/N138*100</f>
        <v>0</v>
      </c>
    </row>
    <row r="139" spans="1:25" x14ac:dyDescent="0.3">
      <c r="A139" t="s">
        <v>142</v>
      </c>
      <c r="C139">
        <v>63336</v>
      </c>
      <c r="D139">
        <v>138920</v>
      </c>
      <c r="E139">
        <v>0.82</v>
      </c>
      <c r="H139">
        <v>24360</v>
      </c>
      <c r="I139">
        <v>52808</v>
      </c>
      <c r="J139">
        <v>0.27</v>
      </c>
      <c r="M139" t="s">
        <v>3</v>
      </c>
      <c r="N139">
        <v>46</v>
      </c>
      <c r="O139">
        <v>0.188139</v>
      </c>
      <c r="R139" t="s">
        <v>3</v>
      </c>
      <c r="S139">
        <v>46</v>
      </c>
      <c r="T139">
        <v>5.4004999999999997E-2</v>
      </c>
      <c r="V139">
        <v>59</v>
      </c>
      <c r="W139">
        <v>8.9999999999999993E-3</v>
      </c>
      <c r="X139">
        <f>MIN(S139, V139)</f>
        <v>46</v>
      </c>
      <c r="Y139">
        <f>(X139-N139)/N139*100</f>
        <v>0</v>
      </c>
    </row>
    <row r="140" spans="1:25" x14ac:dyDescent="0.3">
      <c r="A140" t="s">
        <v>143</v>
      </c>
      <c r="C140">
        <v>73095</v>
      </c>
      <c r="D140">
        <v>158346</v>
      </c>
      <c r="E140">
        <v>0.96</v>
      </c>
      <c r="H140">
        <v>27466</v>
      </c>
      <c r="I140">
        <v>58745</v>
      </c>
      <c r="J140">
        <v>0.31</v>
      </c>
      <c r="M140" t="s">
        <v>3</v>
      </c>
      <c r="N140">
        <v>44</v>
      </c>
      <c r="O140">
        <v>0.364431</v>
      </c>
      <c r="R140" t="s">
        <v>3</v>
      </c>
      <c r="S140">
        <v>44</v>
      </c>
      <c r="T140">
        <v>0.151615</v>
      </c>
      <c r="V140">
        <v>61</v>
      </c>
      <c r="W140">
        <v>7.0000000000000001E-3</v>
      </c>
      <c r="X140">
        <f>MIN(S140, V140)</f>
        <v>44</v>
      </c>
      <c r="Y140">
        <f>(X140-N140)/N140*100</f>
        <v>0</v>
      </c>
    </row>
    <row r="141" spans="1:25" x14ac:dyDescent="0.3">
      <c r="A141" t="s">
        <v>144</v>
      </c>
      <c r="C141">
        <v>74772</v>
      </c>
      <c r="D141">
        <v>168037</v>
      </c>
      <c r="E141">
        <v>1.05</v>
      </c>
      <c r="H141">
        <v>26532</v>
      </c>
      <c r="I141">
        <v>58717</v>
      </c>
      <c r="J141">
        <v>0.31</v>
      </c>
      <c r="M141" t="s">
        <v>3</v>
      </c>
      <c r="N141">
        <v>48</v>
      </c>
      <c r="O141">
        <v>0.57020499999999996</v>
      </c>
      <c r="R141" t="s">
        <v>3</v>
      </c>
      <c r="S141">
        <v>48</v>
      </c>
      <c r="T141">
        <v>0.16625999999999999</v>
      </c>
      <c r="V141">
        <v>65</v>
      </c>
      <c r="W141">
        <v>8.0000000000000002E-3</v>
      </c>
      <c r="X141">
        <f>MIN(S141, V141)</f>
        <v>48</v>
      </c>
      <c r="Y141">
        <f>(X141-N141)/N141*100</f>
        <v>0</v>
      </c>
    </row>
    <row r="142" spans="1:25" x14ac:dyDescent="0.3">
      <c r="A142" t="s">
        <v>145</v>
      </c>
      <c r="C142">
        <v>59840</v>
      </c>
      <c r="D142">
        <v>132292</v>
      </c>
      <c r="E142">
        <v>0.83</v>
      </c>
      <c r="H142">
        <v>25432</v>
      </c>
      <c r="I142">
        <v>55564</v>
      </c>
      <c r="J142">
        <v>0.3</v>
      </c>
      <c r="M142" t="s">
        <v>3</v>
      </c>
      <c r="N142">
        <v>47</v>
      </c>
      <c r="O142">
        <v>0.63527900000000004</v>
      </c>
      <c r="R142" t="s">
        <v>3</v>
      </c>
      <c r="S142">
        <v>47</v>
      </c>
      <c r="T142">
        <v>0.11056100000000001</v>
      </c>
      <c r="V142">
        <v>67</v>
      </c>
      <c r="W142">
        <v>8.9999999999999993E-3</v>
      </c>
      <c r="X142">
        <f>MIN(S142, V142)</f>
        <v>47</v>
      </c>
      <c r="Y142">
        <f>(X142-N142)/N142*100</f>
        <v>0</v>
      </c>
    </row>
    <row r="143" spans="1:25" x14ac:dyDescent="0.3">
      <c r="A143" t="s">
        <v>146</v>
      </c>
      <c r="C143">
        <v>76184</v>
      </c>
      <c r="D143">
        <v>169039</v>
      </c>
      <c r="E143">
        <v>1.04</v>
      </c>
      <c r="H143">
        <v>32956</v>
      </c>
      <c r="I143">
        <v>72382</v>
      </c>
      <c r="J143">
        <v>0.39</v>
      </c>
      <c r="M143" t="s">
        <v>3</v>
      </c>
      <c r="N143">
        <v>55</v>
      </c>
      <c r="O143">
        <v>0.234793</v>
      </c>
      <c r="R143" t="s">
        <v>3</v>
      </c>
      <c r="S143">
        <v>55</v>
      </c>
      <c r="T143">
        <v>7.7931E-2</v>
      </c>
      <c r="V143">
        <v>76</v>
      </c>
      <c r="W143">
        <v>1.2999999999999999E-2</v>
      </c>
      <c r="X143">
        <f>MIN(S143, V143)</f>
        <v>55</v>
      </c>
      <c r="Y143">
        <f>(X143-N143)/N143*100</f>
        <v>0</v>
      </c>
    </row>
    <row r="144" spans="1:25" x14ac:dyDescent="0.3">
      <c r="A144" t="s">
        <v>147</v>
      </c>
      <c r="C144">
        <v>22568</v>
      </c>
      <c r="D144">
        <v>65443</v>
      </c>
      <c r="E144">
        <v>0.45</v>
      </c>
      <c r="H144">
        <v>7688</v>
      </c>
      <c r="I144">
        <v>21403</v>
      </c>
      <c r="J144">
        <v>0.08</v>
      </c>
      <c r="M144" t="s">
        <v>3</v>
      </c>
      <c r="N144">
        <v>48</v>
      </c>
      <c r="O144">
        <v>0.15857399999999999</v>
      </c>
      <c r="R144" t="s">
        <v>3</v>
      </c>
      <c r="S144">
        <v>48</v>
      </c>
      <c r="T144">
        <v>3.9817999999999999E-2</v>
      </c>
      <c r="V144">
        <v>61</v>
      </c>
      <c r="W144">
        <v>8.0000000000000002E-3</v>
      </c>
      <c r="X144">
        <f>MIN(S144, V144)</f>
        <v>48</v>
      </c>
      <c r="Y144">
        <f>(X144-N144)/N144*100</f>
        <v>0</v>
      </c>
    </row>
    <row r="145" spans="1:25" x14ac:dyDescent="0.3">
      <c r="A145" t="s">
        <v>148</v>
      </c>
      <c r="C145">
        <v>71230</v>
      </c>
      <c r="D145">
        <v>156308</v>
      </c>
      <c r="E145">
        <v>0.97</v>
      </c>
      <c r="H145">
        <v>27235</v>
      </c>
      <c r="I145">
        <v>58973</v>
      </c>
      <c r="J145">
        <v>0.32</v>
      </c>
      <c r="M145" t="s">
        <v>3</v>
      </c>
      <c r="N145">
        <v>55</v>
      </c>
      <c r="O145">
        <v>0.44202599999999997</v>
      </c>
      <c r="R145" t="s">
        <v>3</v>
      </c>
      <c r="S145">
        <v>55</v>
      </c>
      <c r="T145">
        <v>8.9492000000000002E-2</v>
      </c>
      <c r="V145">
        <v>64</v>
      </c>
      <c r="W145">
        <v>6.0000000000000001E-3</v>
      </c>
      <c r="X145">
        <f>MIN(S145, V145)</f>
        <v>55</v>
      </c>
      <c r="Y145">
        <f>(X145-N145)/N145*100</f>
        <v>0</v>
      </c>
    </row>
    <row r="146" spans="1:25" x14ac:dyDescent="0.3">
      <c r="A146" t="s">
        <v>149</v>
      </c>
      <c r="C146">
        <v>80784</v>
      </c>
      <c r="D146">
        <v>175581</v>
      </c>
      <c r="E146">
        <v>1.06</v>
      </c>
      <c r="H146">
        <v>31671</v>
      </c>
      <c r="I146">
        <v>68046</v>
      </c>
      <c r="J146">
        <v>0.41</v>
      </c>
      <c r="M146" t="s">
        <v>3</v>
      </c>
      <c r="N146">
        <v>55</v>
      </c>
      <c r="O146">
        <v>0.26062000000000002</v>
      </c>
      <c r="R146" t="s">
        <v>3</v>
      </c>
      <c r="S146">
        <v>55</v>
      </c>
      <c r="T146">
        <v>7.3407E-2</v>
      </c>
      <c r="V146">
        <v>68</v>
      </c>
      <c r="W146">
        <v>0.01</v>
      </c>
      <c r="X146">
        <f>MIN(S146, V146)</f>
        <v>55</v>
      </c>
      <c r="Y146">
        <f>(X146-N146)/N146*100</f>
        <v>0</v>
      </c>
    </row>
    <row r="147" spans="1:25" x14ac:dyDescent="0.3">
      <c r="A147" t="s">
        <v>150</v>
      </c>
      <c r="C147">
        <v>70376</v>
      </c>
      <c r="D147">
        <v>149141</v>
      </c>
      <c r="E147">
        <v>0.89</v>
      </c>
      <c r="H147">
        <v>25002</v>
      </c>
      <c r="I147">
        <v>52317</v>
      </c>
      <c r="J147">
        <v>0.28000000000000003</v>
      </c>
      <c r="M147" t="s">
        <v>3</v>
      </c>
      <c r="N147">
        <v>46</v>
      </c>
      <c r="O147">
        <v>0.20129</v>
      </c>
      <c r="R147" t="s">
        <v>3</v>
      </c>
      <c r="S147">
        <v>46</v>
      </c>
      <c r="T147">
        <v>4.9551999999999999E-2</v>
      </c>
      <c r="V147">
        <v>53</v>
      </c>
      <c r="W147">
        <v>7.0000000000000001E-3</v>
      </c>
      <c r="X147">
        <f>MIN(S147, V147)</f>
        <v>46</v>
      </c>
      <c r="Y147">
        <f>(X147-N147)/N147*100</f>
        <v>0</v>
      </c>
    </row>
    <row r="148" spans="1:25" x14ac:dyDescent="0.3">
      <c r="A148" t="s">
        <v>151</v>
      </c>
      <c r="C148">
        <v>70413</v>
      </c>
      <c r="D148">
        <v>148426</v>
      </c>
      <c r="E148">
        <v>0.88</v>
      </c>
      <c r="H148">
        <v>23471</v>
      </c>
      <c r="I148">
        <v>48858</v>
      </c>
      <c r="J148">
        <v>0.26</v>
      </c>
      <c r="M148" t="s">
        <v>3</v>
      </c>
      <c r="N148">
        <v>43</v>
      </c>
      <c r="O148">
        <v>0.19695599999999999</v>
      </c>
      <c r="R148" t="s">
        <v>3</v>
      </c>
      <c r="S148">
        <v>43</v>
      </c>
      <c r="T148">
        <v>4.5852999999999998E-2</v>
      </c>
      <c r="V148">
        <v>48</v>
      </c>
      <c r="W148">
        <v>5.0000000000000001E-3</v>
      </c>
      <c r="X148">
        <f>MIN(S148, V148)</f>
        <v>43</v>
      </c>
      <c r="Y148">
        <f>(X148-N148)/N148*100</f>
        <v>0</v>
      </c>
    </row>
    <row r="149" spans="1:25" x14ac:dyDescent="0.3">
      <c r="A149" t="s">
        <v>152</v>
      </c>
      <c r="C149">
        <v>72756</v>
      </c>
      <c r="D149">
        <v>160452</v>
      </c>
      <c r="E149">
        <v>0.99</v>
      </c>
      <c r="H149">
        <v>29187</v>
      </c>
      <c r="I149">
        <v>63632</v>
      </c>
      <c r="J149">
        <v>0.34</v>
      </c>
      <c r="M149" t="s">
        <v>3</v>
      </c>
      <c r="N149">
        <v>47</v>
      </c>
      <c r="O149">
        <v>0.34083000000000002</v>
      </c>
      <c r="R149" t="s">
        <v>3</v>
      </c>
      <c r="S149">
        <v>47</v>
      </c>
      <c r="T149">
        <v>0.202935</v>
      </c>
      <c r="V149">
        <v>68</v>
      </c>
      <c r="W149">
        <v>4.0000000000000001E-3</v>
      </c>
      <c r="X149">
        <f>MIN(S149, V149)</f>
        <v>47</v>
      </c>
      <c r="Y149">
        <f>(X149-N149)/N149*100</f>
        <v>0</v>
      </c>
    </row>
    <row r="150" spans="1:25" x14ac:dyDescent="0.3">
      <c r="A150" t="s">
        <v>153</v>
      </c>
      <c r="C150">
        <v>72076</v>
      </c>
      <c r="D150">
        <v>151492</v>
      </c>
      <c r="E150">
        <v>0.9</v>
      </c>
      <c r="H150">
        <v>27272</v>
      </c>
      <c r="I150">
        <v>56732</v>
      </c>
      <c r="J150">
        <v>0.3</v>
      </c>
      <c r="M150" t="s">
        <v>3</v>
      </c>
      <c r="N150">
        <v>48</v>
      </c>
      <c r="O150">
        <v>0.28504600000000002</v>
      </c>
      <c r="R150" t="s">
        <v>3</v>
      </c>
      <c r="S150">
        <v>48</v>
      </c>
      <c r="T150">
        <v>8.9943999999999996E-2</v>
      </c>
      <c r="V150">
        <v>55</v>
      </c>
      <c r="W150">
        <v>3.0000000000000001E-3</v>
      </c>
      <c r="X150">
        <f>MIN(S150, V150)</f>
        <v>48</v>
      </c>
      <c r="Y150">
        <f>(X150-N150)/N150*100</f>
        <v>0</v>
      </c>
    </row>
    <row r="151" spans="1:25" x14ac:dyDescent="0.3">
      <c r="A151" t="s">
        <v>154</v>
      </c>
      <c r="C151">
        <v>72000</v>
      </c>
      <c r="D151">
        <v>152483</v>
      </c>
      <c r="E151">
        <v>0.92</v>
      </c>
      <c r="H151">
        <v>27000</v>
      </c>
      <c r="I151">
        <v>56483</v>
      </c>
      <c r="J151">
        <v>0.3</v>
      </c>
      <c r="M151" t="s">
        <v>3</v>
      </c>
      <c r="N151">
        <v>45</v>
      </c>
      <c r="O151">
        <v>0.25011499999999998</v>
      </c>
      <c r="R151" t="s">
        <v>3</v>
      </c>
      <c r="S151">
        <v>45</v>
      </c>
      <c r="T151">
        <v>6.6776000000000002E-2</v>
      </c>
      <c r="V151">
        <v>59</v>
      </c>
      <c r="W151">
        <v>1.0999999999999999E-2</v>
      </c>
      <c r="X151">
        <f>MIN(S151, V151)</f>
        <v>45</v>
      </c>
      <c r="Y151">
        <f>(X151-N151)/N151*100</f>
        <v>0</v>
      </c>
    </row>
    <row r="152" spans="1:25" x14ac:dyDescent="0.3">
      <c r="A152" t="s">
        <v>155</v>
      </c>
      <c r="C152">
        <v>62307</v>
      </c>
      <c r="D152">
        <v>137085</v>
      </c>
      <c r="E152">
        <v>0.81</v>
      </c>
      <c r="H152">
        <v>29799</v>
      </c>
      <c r="I152">
        <v>64929</v>
      </c>
      <c r="J152">
        <v>0.39</v>
      </c>
      <c r="M152" t="s">
        <v>3</v>
      </c>
      <c r="N152">
        <v>47</v>
      </c>
      <c r="O152">
        <v>0.347167</v>
      </c>
      <c r="R152" t="s">
        <v>3</v>
      </c>
      <c r="S152">
        <v>47</v>
      </c>
      <c r="T152">
        <v>0.138762</v>
      </c>
      <c r="V152">
        <v>76</v>
      </c>
      <c r="W152">
        <v>8.9999999999999993E-3</v>
      </c>
      <c r="X152">
        <f>MIN(S152, V152)</f>
        <v>47</v>
      </c>
      <c r="Y152">
        <f>(X152-N152)/N152*100</f>
        <v>0</v>
      </c>
    </row>
    <row r="153" spans="1:25" x14ac:dyDescent="0.3">
      <c r="A153" t="s">
        <v>156</v>
      </c>
      <c r="C153">
        <v>76293</v>
      </c>
      <c r="D153">
        <v>166322</v>
      </c>
      <c r="E153">
        <v>1.02</v>
      </c>
      <c r="H153">
        <v>27783</v>
      </c>
      <c r="I153">
        <v>59732</v>
      </c>
      <c r="J153">
        <v>0.37</v>
      </c>
      <c r="M153" t="s">
        <v>3</v>
      </c>
      <c r="N153">
        <v>42</v>
      </c>
      <c r="O153">
        <v>0.54864599999999997</v>
      </c>
      <c r="R153" t="s">
        <v>3</v>
      </c>
      <c r="S153">
        <v>42</v>
      </c>
      <c r="T153">
        <v>0.17493700000000001</v>
      </c>
      <c r="V153">
        <v>62</v>
      </c>
      <c r="W153">
        <v>6.0000000000000001E-3</v>
      </c>
      <c r="X153">
        <f>MIN(S153, V153)</f>
        <v>42</v>
      </c>
      <c r="Y153">
        <f>(X153-N153)/N153*100</f>
        <v>0</v>
      </c>
    </row>
    <row r="154" spans="1:25" x14ac:dyDescent="0.3">
      <c r="A154" t="s">
        <v>157</v>
      </c>
      <c r="C154">
        <v>86193</v>
      </c>
      <c r="D154">
        <v>189278</v>
      </c>
      <c r="E154">
        <v>1.19</v>
      </c>
      <c r="H154">
        <v>34383</v>
      </c>
      <c r="I154">
        <v>74658</v>
      </c>
      <c r="J154">
        <v>0.4</v>
      </c>
      <c r="M154" t="s">
        <v>3</v>
      </c>
      <c r="N154">
        <v>56</v>
      </c>
      <c r="O154">
        <v>0.26578600000000002</v>
      </c>
      <c r="R154" t="s">
        <v>3</v>
      </c>
      <c r="S154">
        <v>56</v>
      </c>
      <c r="T154">
        <v>9.5297000000000007E-2</v>
      </c>
      <c r="V154">
        <v>72</v>
      </c>
      <c r="W154">
        <v>4.0000000000000001E-3</v>
      </c>
      <c r="X154">
        <f>MIN(S154, V154)</f>
        <v>56</v>
      </c>
      <c r="Y154">
        <f>(X154-N154)/N154*100</f>
        <v>0</v>
      </c>
    </row>
    <row r="155" spans="1:25" x14ac:dyDescent="0.3">
      <c r="A155" t="s">
        <v>158</v>
      </c>
      <c r="C155">
        <v>29392</v>
      </c>
      <c r="D155">
        <v>77058</v>
      </c>
      <c r="E155">
        <v>0.5</v>
      </c>
      <c r="H155">
        <v>11356</v>
      </c>
      <c r="I155">
        <v>28998</v>
      </c>
      <c r="J155">
        <v>0.16</v>
      </c>
      <c r="M155" t="s">
        <v>3</v>
      </c>
      <c r="N155">
        <v>39</v>
      </c>
      <c r="O155">
        <v>0.128938</v>
      </c>
      <c r="R155" t="s">
        <v>3</v>
      </c>
      <c r="S155">
        <v>39</v>
      </c>
      <c r="T155">
        <v>2.9923000000000002E-2</v>
      </c>
      <c r="V155">
        <v>67</v>
      </c>
      <c r="W155">
        <v>7.0000000000000001E-3</v>
      </c>
      <c r="X155">
        <f>MIN(S155, V155)</f>
        <v>39</v>
      </c>
      <c r="Y155">
        <f>(X155-N155)/N155*100</f>
        <v>0</v>
      </c>
    </row>
    <row r="156" spans="1:25" x14ac:dyDescent="0.3">
      <c r="A156" t="s">
        <v>159</v>
      </c>
      <c r="C156">
        <v>84270</v>
      </c>
      <c r="D156">
        <v>176479</v>
      </c>
      <c r="E156">
        <v>1.08</v>
      </c>
      <c r="H156">
        <v>29680</v>
      </c>
      <c r="I156">
        <v>61428</v>
      </c>
      <c r="J156">
        <v>0.32</v>
      </c>
      <c r="M156" t="s">
        <v>3</v>
      </c>
      <c r="N156">
        <v>53</v>
      </c>
      <c r="O156">
        <v>0.218055</v>
      </c>
      <c r="R156" t="s">
        <v>3</v>
      </c>
      <c r="S156">
        <v>53</v>
      </c>
      <c r="T156">
        <v>5.5046999999999999E-2</v>
      </c>
      <c r="V156">
        <v>55</v>
      </c>
      <c r="W156">
        <v>8.0000000000000002E-3</v>
      </c>
      <c r="X156">
        <f>MIN(S156, V156)</f>
        <v>53</v>
      </c>
      <c r="Y156">
        <f>(X156-N156)/N156*100</f>
        <v>0</v>
      </c>
    </row>
    <row r="157" spans="1:25" x14ac:dyDescent="0.3">
      <c r="A157" t="s">
        <v>160</v>
      </c>
      <c r="C157">
        <v>86400</v>
      </c>
      <c r="D157">
        <v>180108</v>
      </c>
      <c r="E157">
        <v>1.08</v>
      </c>
      <c r="H157">
        <v>31320</v>
      </c>
      <c r="I157">
        <v>64542</v>
      </c>
      <c r="J157">
        <v>0.34</v>
      </c>
      <c r="M157" t="s">
        <v>3</v>
      </c>
      <c r="N157">
        <v>40</v>
      </c>
      <c r="O157">
        <v>0.236986</v>
      </c>
      <c r="R157" t="s">
        <v>3</v>
      </c>
      <c r="S157">
        <v>40</v>
      </c>
      <c r="T157">
        <v>6.2459000000000001E-2</v>
      </c>
      <c r="V157">
        <v>57</v>
      </c>
      <c r="W157">
        <v>7.0000000000000001E-3</v>
      </c>
      <c r="X157">
        <f>MIN(S157, V157)</f>
        <v>40</v>
      </c>
      <c r="Y157">
        <f>(X157-N157)/N157*100</f>
        <v>0</v>
      </c>
    </row>
    <row r="158" spans="1:25" x14ac:dyDescent="0.3">
      <c r="A158" t="s">
        <v>161</v>
      </c>
      <c r="C158">
        <v>73000</v>
      </c>
      <c r="D158">
        <v>152669</v>
      </c>
      <c r="E158">
        <v>0.89</v>
      </c>
      <c r="H158">
        <v>33000</v>
      </c>
      <c r="I158">
        <v>68509</v>
      </c>
      <c r="J158">
        <v>0.36</v>
      </c>
      <c r="M158" t="s">
        <v>3</v>
      </c>
      <c r="N158">
        <v>52</v>
      </c>
      <c r="O158">
        <v>0.24296100000000001</v>
      </c>
      <c r="R158" t="s">
        <v>3</v>
      </c>
      <c r="S158">
        <v>52</v>
      </c>
      <c r="T158">
        <v>9.8958000000000004E-2</v>
      </c>
      <c r="V158">
        <v>65</v>
      </c>
      <c r="W158">
        <v>7.0000000000000001E-3</v>
      </c>
      <c r="X158">
        <f>MIN(S158, V158)</f>
        <v>52</v>
      </c>
      <c r="Y158">
        <f>(X158-N158)/N158*100</f>
        <v>0</v>
      </c>
    </row>
    <row r="159" spans="1:25" x14ac:dyDescent="0.3">
      <c r="A159" t="s">
        <v>162</v>
      </c>
      <c r="C159">
        <v>102124</v>
      </c>
      <c r="D159">
        <v>228644</v>
      </c>
      <c r="E159">
        <v>1.49</v>
      </c>
      <c r="H159">
        <v>34848</v>
      </c>
      <c r="I159">
        <v>76856</v>
      </c>
      <c r="J159">
        <v>0.41</v>
      </c>
      <c r="M159" t="s">
        <v>3</v>
      </c>
      <c r="N159">
        <v>61</v>
      </c>
      <c r="O159">
        <v>0.36605100000000002</v>
      </c>
      <c r="R159" t="s">
        <v>3</v>
      </c>
      <c r="S159">
        <v>61</v>
      </c>
      <c r="T159">
        <v>8.7000999999999995E-2</v>
      </c>
      <c r="V159">
        <v>71</v>
      </c>
      <c r="W159">
        <v>6.0000000000000001E-3</v>
      </c>
      <c r="X159">
        <f>MIN(S159, V159)</f>
        <v>61</v>
      </c>
      <c r="Y159">
        <f>(X159-N159)/N159*100</f>
        <v>0</v>
      </c>
    </row>
    <row r="160" spans="1:25" x14ac:dyDescent="0.3">
      <c r="A160" t="s">
        <v>163</v>
      </c>
      <c r="C160">
        <v>78045</v>
      </c>
      <c r="D160">
        <v>165511</v>
      </c>
      <c r="E160">
        <v>1</v>
      </c>
      <c r="H160">
        <v>21285</v>
      </c>
      <c r="I160">
        <v>44311</v>
      </c>
      <c r="J160">
        <v>0.24</v>
      </c>
      <c r="M160" t="s">
        <v>3</v>
      </c>
      <c r="N160">
        <v>41</v>
      </c>
      <c r="O160">
        <v>0.21690699999999999</v>
      </c>
      <c r="R160" t="s">
        <v>3</v>
      </c>
      <c r="S160">
        <v>41</v>
      </c>
      <c r="T160">
        <v>3.9614999999999997E-2</v>
      </c>
      <c r="V160">
        <v>44</v>
      </c>
      <c r="W160">
        <v>8.0000000000000002E-3</v>
      </c>
      <c r="X160">
        <f>MIN(S160, V160)</f>
        <v>41</v>
      </c>
      <c r="Y160">
        <f>(X160-N160)/N160*100</f>
        <v>0</v>
      </c>
    </row>
    <row r="161" spans="1:25" x14ac:dyDescent="0.3">
      <c r="A161" t="s">
        <v>164</v>
      </c>
      <c r="C161">
        <v>79846</v>
      </c>
      <c r="D161">
        <v>171181</v>
      </c>
      <c r="E161">
        <v>1.04</v>
      </c>
      <c r="H161">
        <v>23088</v>
      </c>
      <c r="I161">
        <v>48697</v>
      </c>
      <c r="J161">
        <v>0.26</v>
      </c>
      <c r="M161" t="s">
        <v>3</v>
      </c>
      <c r="N161">
        <v>40</v>
      </c>
      <c r="O161">
        <v>0.23346600000000001</v>
      </c>
      <c r="R161" t="s">
        <v>3</v>
      </c>
      <c r="S161">
        <v>40</v>
      </c>
      <c r="T161">
        <v>4.5124999999999998E-2</v>
      </c>
      <c r="V161">
        <v>47</v>
      </c>
      <c r="W161">
        <v>6.0000000000000001E-3</v>
      </c>
      <c r="X161">
        <f>MIN(S161, V161)</f>
        <v>40</v>
      </c>
      <c r="Y161">
        <f>(X161-N161)/N161*100</f>
        <v>0</v>
      </c>
    </row>
    <row r="162" spans="1:25" x14ac:dyDescent="0.3">
      <c r="A162" t="s">
        <v>165</v>
      </c>
      <c r="C162">
        <v>98644</v>
      </c>
      <c r="D162">
        <v>209356</v>
      </c>
      <c r="E162">
        <v>1.29</v>
      </c>
      <c r="H162">
        <v>30352</v>
      </c>
      <c r="I162">
        <v>63448</v>
      </c>
      <c r="J162">
        <v>0.34</v>
      </c>
      <c r="M162" t="s">
        <v>3</v>
      </c>
      <c r="N162">
        <v>41</v>
      </c>
      <c r="O162">
        <v>0.39668799999999999</v>
      </c>
      <c r="R162" t="s">
        <v>3</v>
      </c>
      <c r="S162">
        <v>41</v>
      </c>
      <c r="T162">
        <v>0.13283600000000001</v>
      </c>
      <c r="V162">
        <v>55</v>
      </c>
      <c r="W162">
        <v>0.01</v>
      </c>
      <c r="X162">
        <f>MIN(S162, V162)</f>
        <v>41</v>
      </c>
      <c r="Y162">
        <f>(X162-N162)/N162*100</f>
        <v>0</v>
      </c>
    </row>
    <row r="163" spans="1:25" x14ac:dyDescent="0.3">
      <c r="A163" t="s">
        <v>166</v>
      </c>
      <c r="C163">
        <v>76959</v>
      </c>
      <c r="D163">
        <v>161580</v>
      </c>
      <c r="E163">
        <v>0.98</v>
      </c>
      <c r="H163">
        <v>28671</v>
      </c>
      <c r="I163">
        <v>59532</v>
      </c>
      <c r="J163">
        <v>0.37</v>
      </c>
      <c r="M163" t="s">
        <v>3</v>
      </c>
      <c r="N163">
        <v>36</v>
      </c>
      <c r="O163">
        <v>0.49545099999999997</v>
      </c>
      <c r="R163" t="s">
        <v>3</v>
      </c>
      <c r="S163">
        <v>36</v>
      </c>
      <c r="T163">
        <v>0.144261</v>
      </c>
      <c r="V163">
        <v>56</v>
      </c>
      <c r="W163">
        <v>6.0000000000000001E-3</v>
      </c>
      <c r="X163">
        <f>MIN(S163, V163)</f>
        <v>36</v>
      </c>
      <c r="Y163">
        <f>(X163-N163)/N163*100</f>
        <v>0</v>
      </c>
    </row>
    <row r="164" spans="1:25" x14ac:dyDescent="0.3">
      <c r="A164" t="s">
        <v>167</v>
      </c>
      <c r="C164">
        <v>94446</v>
      </c>
      <c r="D164">
        <v>195265</v>
      </c>
      <c r="E164">
        <v>1.2</v>
      </c>
      <c r="H164">
        <v>24354</v>
      </c>
      <c r="I164">
        <v>49535</v>
      </c>
      <c r="J164">
        <v>0.28000000000000003</v>
      </c>
      <c r="M164" t="s">
        <v>3</v>
      </c>
      <c r="N164">
        <v>38</v>
      </c>
      <c r="O164">
        <v>0.253023</v>
      </c>
      <c r="R164" t="s">
        <v>3</v>
      </c>
      <c r="S164">
        <v>38</v>
      </c>
      <c r="T164">
        <v>4.7345999999999999E-2</v>
      </c>
      <c r="V164">
        <v>40</v>
      </c>
      <c r="W164">
        <v>8.9999999999999993E-3</v>
      </c>
      <c r="X164">
        <f>MIN(S164, V164)</f>
        <v>38</v>
      </c>
      <c r="Y164">
        <f>(X164-N164)/N164*100</f>
        <v>0</v>
      </c>
    </row>
    <row r="165" spans="1:25" x14ac:dyDescent="0.3">
      <c r="A165" t="s">
        <v>168</v>
      </c>
      <c r="C165">
        <v>102200</v>
      </c>
      <c r="D165">
        <v>215002</v>
      </c>
      <c r="E165">
        <v>1.31</v>
      </c>
      <c r="H165">
        <v>27448</v>
      </c>
      <c r="I165">
        <v>56794</v>
      </c>
      <c r="J165">
        <v>0.31</v>
      </c>
      <c r="M165" t="s">
        <v>3</v>
      </c>
      <c r="N165">
        <v>43</v>
      </c>
      <c r="O165">
        <v>0.27280500000000002</v>
      </c>
      <c r="R165" t="s">
        <v>3</v>
      </c>
      <c r="S165">
        <v>43</v>
      </c>
      <c r="T165">
        <v>5.1475E-2</v>
      </c>
      <c r="V165">
        <v>46</v>
      </c>
      <c r="W165">
        <v>5.0000000000000001E-3</v>
      </c>
      <c r="X165">
        <f>MIN(S165, V165)</f>
        <v>43</v>
      </c>
      <c r="Y165">
        <f>(X165-N165)/N165*100</f>
        <v>0</v>
      </c>
    </row>
    <row r="166" spans="1:25" x14ac:dyDescent="0.3">
      <c r="A166" t="s">
        <v>169</v>
      </c>
      <c r="C166">
        <v>26406</v>
      </c>
      <c r="D166">
        <v>67169</v>
      </c>
      <c r="E166">
        <v>0.44</v>
      </c>
      <c r="H166">
        <v>7661</v>
      </c>
      <c r="I166">
        <v>18754</v>
      </c>
      <c r="J166">
        <v>7.0000000000000007E-2</v>
      </c>
      <c r="M166" t="s">
        <v>3</v>
      </c>
      <c r="N166">
        <v>36</v>
      </c>
      <c r="O166">
        <v>0.17467099999999999</v>
      </c>
      <c r="R166" t="s">
        <v>3</v>
      </c>
      <c r="S166">
        <v>36</v>
      </c>
      <c r="T166">
        <v>3.1773000000000003E-2</v>
      </c>
      <c r="V166">
        <v>46</v>
      </c>
      <c r="W166">
        <v>7.0000000000000001E-3</v>
      </c>
      <c r="X166">
        <f>MIN(S166, V166)</f>
        <v>36</v>
      </c>
      <c r="Y166">
        <f>(X166-N166)/N166*100</f>
        <v>0</v>
      </c>
    </row>
    <row r="167" spans="1:25" x14ac:dyDescent="0.3">
      <c r="A167" t="s">
        <v>170</v>
      </c>
      <c r="C167">
        <v>83628</v>
      </c>
      <c r="D167">
        <v>174078</v>
      </c>
      <c r="E167">
        <v>1.02</v>
      </c>
      <c r="H167">
        <v>55752</v>
      </c>
      <c r="I167">
        <v>115750</v>
      </c>
      <c r="J167">
        <v>0.66</v>
      </c>
      <c r="M167" t="s">
        <v>3</v>
      </c>
      <c r="N167">
        <v>54</v>
      </c>
      <c r="O167">
        <v>2.4552299999999998</v>
      </c>
      <c r="R167" t="s">
        <v>3</v>
      </c>
      <c r="S167">
        <v>54</v>
      </c>
      <c r="T167">
        <v>1.1414280000000001</v>
      </c>
      <c r="V167">
        <v>91</v>
      </c>
      <c r="W167">
        <v>1.0999999999999999E-2</v>
      </c>
      <c r="X167">
        <f>MIN(S167, V167)</f>
        <v>54</v>
      </c>
      <c r="Y167">
        <f>(X167-N167)/N167*100</f>
        <v>0</v>
      </c>
    </row>
    <row r="168" spans="1:25" x14ac:dyDescent="0.3">
      <c r="A168" t="s">
        <v>171</v>
      </c>
      <c r="C168">
        <v>97856</v>
      </c>
      <c r="D168">
        <v>211515</v>
      </c>
      <c r="E168">
        <v>1.34</v>
      </c>
      <c r="H168">
        <v>76728</v>
      </c>
      <c r="I168">
        <v>165573</v>
      </c>
      <c r="J168">
        <v>1.01</v>
      </c>
      <c r="M168" t="s">
        <v>3</v>
      </c>
      <c r="N168">
        <v>84</v>
      </c>
      <c r="O168">
        <v>22.959879999999998</v>
      </c>
      <c r="R168" t="s">
        <v>3</v>
      </c>
      <c r="S168">
        <v>84</v>
      </c>
      <c r="T168">
        <v>20.203883000000001</v>
      </c>
      <c r="V168">
        <v>137</v>
      </c>
      <c r="W168">
        <v>8.9999999999999993E-3</v>
      </c>
      <c r="X168">
        <f>MIN(S168, V168)</f>
        <v>84</v>
      </c>
      <c r="Y168">
        <f>(X168-N168)/N168*100</f>
        <v>0</v>
      </c>
    </row>
    <row r="169" spans="1:25" x14ac:dyDescent="0.3">
      <c r="A169" t="s">
        <v>172</v>
      </c>
      <c r="C169">
        <v>81438</v>
      </c>
      <c r="D169">
        <v>172543</v>
      </c>
      <c r="E169">
        <v>1</v>
      </c>
      <c r="H169">
        <v>57062</v>
      </c>
      <c r="I169">
        <v>120623</v>
      </c>
      <c r="J169">
        <v>0.75</v>
      </c>
      <c r="M169" t="s">
        <v>4</v>
      </c>
      <c r="N169">
        <v>71</v>
      </c>
      <c r="O169">
        <v>60.175803999999999</v>
      </c>
      <c r="R169" t="s">
        <v>4</v>
      </c>
      <c r="S169">
        <v>71</v>
      </c>
      <c r="T169">
        <v>60.105654000000001</v>
      </c>
      <c r="V169">
        <v>102</v>
      </c>
      <c r="W169">
        <v>8.0000000000000002E-3</v>
      </c>
      <c r="X169">
        <f>MIN(S169, V169)</f>
        <v>71</v>
      </c>
      <c r="Y169">
        <f>(X169-N169)/N169*100</f>
        <v>0</v>
      </c>
    </row>
    <row r="170" spans="1:25" x14ac:dyDescent="0.3">
      <c r="A170" t="s">
        <v>173</v>
      </c>
      <c r="C170">
        <v>106191</v>
      </c>
      <c r="D170">
        <v>226182</v>
      </c>
      <c r="E170">
        <v>1.37</v>
      </c>
      <c r="H170">
        <v>57753</v>
      </c>
      <c r="I170">
        <v>122442</v>
      </c>
      <c r="J170">
        <v>0.7</v>
      </c>
      <c r="M170" t="s">
        <v>4</v>
      </c>
      <c r="N170">
        <v>70</v>
      </c>
      <c r="O170">
        <v>60.223709999999997</v>
      </c>
      <c r="R170" t="s">
        <v>4</v>
      </c>
      <c r="S170">
        <v>70</v>
      </c>
      <c r="T170">
        <v>60.102361000000002</v>
      </c>
      <c r="V170">
        <v>92</v>
      </c>
      <c r="W170">
        <v>8.0000000000000002E-3</v>
      </c>
      <c r="X170">
        <f>MIN(S170, V170)</f>
        <v>70</v>
      </c>
      <c r="Y170">
        <f>(X170-N170)/N170*100</f>
        <v>0</v>
      </c>
    </row>
    <row r="171" spans="1:25" x14ac:dyDescent="0.3">
      <c r="A171" t="s">
        <v>174</v>
      </c>
      <c r="C171">
        <v>84750</v>
      </c>
      <c r="D171">
        <v>179630</v>
      </c>
      <c r="E171">
        <v>1.05</v>
      </c>
      <c r="H171">
        <v>55370</v>
      </c>
      <c r="I171">
        <v>117022</v>
      </c>
      <c r="J171">
        <v>0.67</v>
      </c>
      <c r="M171" t="s">
        <v>4</v>
      </c>
      <c r="N171">
        <v>76</v>
      </c>
      <c r="O171">
        <v>60.183647999999998</v>
      </c>
      <c r="R171" t="s">
        <v>4</v>
      </c>
      <c r="S171">
        <v>79</v>
      </c>
      <c r="T171">
        <v>60.099429000000001</v>
      </c>
      <c r="V171">
        <v>97</v>
      </c>
      <c r="W171">
        <v>7.0000000000000001E-3</v>
      </c>
      <c r="X171">
        <f>MIN(S171, V171)</f>
        <v>79</v>
      </c>
      <c r="Y171">
        <f>(X171-N171)/N171*100</f>
        <v>3.9473684210526314</v>
      </c>
    </row>
    <row r="172" spans="1:25" x14ac:dyDescent="0.3">
      <c r="A172" t="s">
        <v>175</v>
      </c>
      <c r="C172">
        <v>97050</v>
      </c>
      <c r="D172">
        <v>203892</v>
      </c>
      <c r="E172">
        <v>1.18</v>
      </c>
      <c r="H172">
        <v>53054</v>
      </c>
      <c r="I172">
        <v>111004</v>
      </c>
      <c r="J172">
        <v>0.63</v>
      </c>
      <c r="M172" t="s">
        <v>3</v>
      </c>
      <c r="N172">
        <v>64</v>
      </c>
      <c r="O172">
        <v>57.004447999999996</v>
      </c>
      <c r="R172" t="s">
        <v>3</v>
      </c>
      <c r="S172">
        <v>64</v>
      </c>
      <c r="T172">
        <v>36.743485999999997</v>
      </c>
      <c r="V172">
        <v>81</v>
      </c>
      <c r="W172">
        <v>7.0000000000000001E-3</v>
      </c>
      <c r="X172">
        <f>MIN(S172, V172)</f>
        <v>64</v>
      </c>
      <c r="Y172">
        <f>(X172-N172)/N172*100</f>
        <v>0</v>
      </c>
    </row>
    <row r="173" spans="1:25" x14ac:dyDescent="0.3">
      <c r="A173" t="s">
        <v>176</v>
      </c>
      <c r="C173">
        <v>91217</v>
      </c>
      <c r="D173">
        <v>192821</v>
      </c>
      <c r="E173">
        <v>1.1399999999999999</v>
      </c>
      <c r="H173">
        <v>44737</v>
      </c>
      <c r="I173">
        <v>94021</v>
      </c>
      <c r="J173">
        <v>0.54</v>
      </c>
      <c r="M173" t="s">
        <v>4</v>
      </c>
      <c r="N173">
        <v>58</v>
      </c>
      <c r="O173">
        <v>60.191901000000001</v>
      </c>
      <c r="R173" t="s">
        <v>4</v>
      </c>
      <c r="S173">
        <v>58</v>
      </c>
      <c r="T173">
        <v>60.077841999999997</v>
      </c>
      <c r="V173">
        <v>76</v>
      </c>
      <c r="W173">
        <v>6.0000000000000001E-3</v>
      </c>
      <c r="X173">
        <f>MIN(S173, V173)</f>
        <v>58</v>
      </c>
      <c r="Y173">
        <f>(X173-N173)/N173*100</f>
        <v>0</v>
      </c>
    </row>
    <row r="174" spans="1:25" x14ac:dyDescent="0.3">
      <c r="A174" t="s">
        <v>177</v>
      </c>
      <c r="C174">
        <v>104532</v>
      </c>
      <c r="D174">
        <v>227750</v>
      </c>
      <c r="E174">
        <v>1.42</v>
      </c>
      <c r="H174">
        <v>82052</v>
      </c>
      <c r="I174">
        <v>178470</v>
      </c>
      <c r="J174">
        <v>1.06</v>
      </c>
      <c r="M174" t="s">
        <v>4</v>
      </c>
      <c r="N174">
        <v>86</v>
      </c>
      <c r="O174">
        <v>60.241503000000002</v>
      </c>
      <c r="R174" t="s">
        <v>4</v>
      </c>
      <c r="S174">
        <v>87</v>
      </c>
      <c r="T174">
        <v>60.178721000000003</v>
      </c>
      <c r="V174">
        <v>145</v>
      </c>
      <c r="W174">
        <v>8.0000000000000002E-3</v>
      </c>
      <c r="X174">
        <f>MIN(S174, V174)</f>
        <v>87</v>
      </c>
      <c r="Y174">
        <f>(X174-N174)/N174*100</f>
        <v>1.1627906976744187</v>
      </c>
    </row>
    <row r="175" spans="1:25" x14ac:dyDescent="0.3">
      <c r="A175" t="s">
        <v>178</v>
      </c>
      <c r="C175">
        <v>100408</v>
      </c>
      <c r="D175">
        <v>212501</v>
      </c>
      <c r="E175">
        <v>1.25</v>
      </c>
      <c r="H175">
        <v>59752</v>
      </c>
      <c r="I175">
        <v>125975</v>
      </c>
      <c r="J175">
        <v>0.71</v>
      </c>
      <c r="M175" t="s">
        <v>3</v>
      </c>
      <c r="N175">
        <v>66</v>
      </c>
      <c r="O175">
        <v>10.977121</v>
      </c>
      <c r="R175" t="s">
        <v>3</v>
      </c>
      <c r="S175">
        <v>66</v>
      </c>
      <c r="T175">
        <v>10.359487</v>
      </c>
      <c r="V175">
        <v>96</v>
      </c>
      <c r="W175">
        <v>5.0000000000000001E-3</v>
      </c>
      <c r="X175">
        <f>MIN(S175, V175)</f>
        <v>66</v>
      </c>
      <c r="Y175">
        <f>(X175-N175)/N175*100</f>
        <v>0</v>
      </c>
    </row>
    <row r="176" spans="1:25" x14ac:dyDescent="0.3">
      <c r="A176" t="s">
        <v>179</v>
      </c>
      <c r="C176">
        <v>101268</v>
      </c>
      <c r="D176">
        <v>217474</v>
      </c>
      <c r="E176">
        <v>1.29</v>
      </c>
      <c r="H176">
        <v>68094</v>
      </c>
      <c r="I176">
        <v>145825</v>
      </c>
      <c r="J176">
        <v>0.9</v>
      </c>
      <c r="M176" t="s">
        <v>3</v>
      </c>
      <c r="N176">
        <v>75</v>
      </c>
      <c r="O176">
        <v>28.009060999999999</v>
      </c>
      <c r="R176" t="s">
        <v>3</v>
      </c>
      <c r="S176">
        <v>75</v>
      </c>
      <c r="T176">
        <v>34.671489999999999</v>
      </c>
      <c r="V176">
        <v>116</v>
      </c>
      <c r="W176">
        <v>8.9999999999999993E-3</v>
      </c>
      <c r="X176">
        <f>MIN(S176, V176)</f>
        <v>75</v>
      </c>
      <c r="Y176">
        <f>(X176-N176)/N176*100</f>
        <v>0</v>
      </c>
    </row>
    <row r="177" spans="1:25" x14ac:dyDescent="0.3">
      <c r="A177" t="s">
        <v>180</v>
      </c>
      <c r="C177">
        <v>28728</v>
      </c>
      <c r="D177">
        <v>74498</v>
      </c>
      <c r="E177">
        <v>0.48</v>
      </c>
      <c r="H177">
        <v>8232</v>
      </c>
      <c r="I177">
        <v>20452</v>
      </c>
      <c r="J177">
        <v>0.08</v>
      </c>
      <c r="M177" t="s">
        <v>3</v>
      </c>
      <c r="N177">
        <v>35</v>
      </c>
      <c r="O177">
        <v>0.15096699999999999</v>
      </c>
      <c r="R177" t="s">
        <v>3</v>
      </c>
      <c r="S177">
        <v>35</v>
      </c>
      <c r="T177">
        <v>2.4008999999999999E-2</v>
      </c>
      <c r="V177">
        <v>48</v>
      </c>
      <c r="W177">
        <v>7.0000000000000001E-3</v>
      </c>
      <c r="X177">
        <f>MIN(S177, V177)</f>
        <v>35</v>
      </c>
      <c r="Y177">
        <f>(X177-N177)/N177*100</f>
        <v>0</v>
      </c>
    </row>
    <row r="178" spans="1:25" x14ac:dyDescent="0.3">
      <c r="A178" t="s">
        <v>181</v>
      </c>
      <c r="C178">
        <v>158862</v>
      </c>
      <c r="D178">
        <v>326374</v>
      </c>
      <c r="E178">
        <v>1.98</v>
      </c>
      <c r="H178">
        <v>56463</v>
      </c>
      <c r="I178">
        <v>115263</v>
      </c>
      <c r="J178">
        <v>0.61</v>
      </c>
      <c r="M178" t="s">
        <v>3</v>
      </c>
      <c r="N178">
        <v>49</v>
      </c>
      <c r="O178">
        <v>0.46211400000000002</v>
      </c>
      <c r="R178" t="s">
        <v>3</v>
      </c>
      <c r="S178">
        <v>49</v>
      </c>
      <c r="T178">
        <v>0.15534800000000001</v>
      </c>
      <c r="V178">
        <v>58</v>
      </c>
      <c r="W178">
        <v>5.0000000000000001E-3</v>
      </c>
      <c r="X178">
        <f>MIN(S178, V178)</f>
        <v>49</v>
      </c>
      <c r="Y178">
        <f>(X178-N178)/N178*100</f>
        <v>0</v>
      </c>
    </row>
    <row r="179" spans="1:25" x14ac:dyDescent="0.3">
      <c r="A179" t="s">
        <v>182</v>
      </c>
      <c r="C179">
        <v>107004</v>
      </c>
      <c r="D179">
        <v>221509</v>
      </c>
      <c r="E179">
        <v>1.3</v>
      </c>
      <c r="H179">
        <v>51333</v>
      </c>
      <c r="I179">
        <v>105778</v>
      </c>
      <c r="J179">
        <v>0.61</v>
      </c>
      <c r="M179" t="s">
        <v>3</v>
      </c>
      <c r="N179">
        <v>56</v>
      </c>
      <c r="O179">
        <v>0.95587299999999997</v>
      </c>
      <c r="R179" t="s">
        <v>3</v>
      </c>
      <c r="S179">
        <v>56</v>
      </c>
      <c r="T179">
        <v>0.15071000000000001</v>
      </c>
      <c r="V179">
        <v>70</v>
      </c>
      <c r="W179">
        <v>1.2E-2</v>
      </c>
      <c r="X179">
        <f>MIN(S179, V179)</f>
        <v>56</v>
      </c>
      <c r="Y179">
        <f>(X179-N179)/N179*100</f>
        <v>0</v>
      </c>
    </row>
    <row r="180" spans="1:25" x14ac:dyDescent="0.3">
      <c r="A180" t="s">
        <v>183</v>
      </c>
      <c r="C180">
        <v>166284</v>
      </c>
      <c r="D180">
        <v>335170</v>
      </c>
      <c r="E180">
        <v>1.97</v>
      </c>
      <c r="H180">
        <v>45756</v>
      </c>
      <c r="I180">
        <v>91522</v>
      </c>
      <c r="J180">
        <v>0.49</v>
      </c>
      <c r="M180" t="s">
        <v>3</v>
      </c>
      <c r="N180">
        <v>37</v>
      </c>
      <c r="O180">
        <v>0.37790299999999999</v>
      </c>
      <c r="R180" t="s">
        <v>3</v>
      </c>
      <c r="S180">
        <v>37</v>
      </c>
      <c r="T180">
        <v>9.2650999999999997E-2</v>
      </c>
      <c r="V180">
        <v>40</v>
      </c>
      <c r="W180">
        <v>6.0000000000000001E-3</v>
      </c>
      <c r="X180">
        <f>MIN(S180, V180)</f>
        <v>37</v>
      </c>
      <c r="Y180">
        <f>(X180-N180)/N180*100</f>
        <v>0</v>
      </c>
    </row>
    <row r="181" spans="1:25" x14ac:dyDescent="0.3">
      <c r="A181" t="s">
        <v>184</v>
      </c>
      <c r="C181">
        <v>131334</v>
      </c>
      <c r="D181">
        <v>271408</v>
      </c>
      <c r="E181">
        <v>1.57</v>
      </c>
      <c r="H181">
        <v>50386</v>
      </c>
      <c r="I181">
        <v>103436</v>
      </c>
      <c r="J181">
        <v>0.6</v>
      </c>
      <c r="M181" t="s">
        <v>3</v>
      </c>
      <c r="N181">
        <v>55</v>
      </c>
      <c r="O181">
        <v>0.38201600000000002</v>
      </c>
      <c r="R181" t="s">
        <v>3</v>
      </c>
      <c r="S181">
        <v>55</v>
      </c>
      <c r="T181">
        <v>0.12049</v>
      </c>
      <c r="V181">
        <v>60</v>
      </c>
      <c r="W181">
        <v>6.0000000000000001E-3</v>
      </c>
      <c r="X181">
        <f>MIN(S181, V181)</f>
        <v>55</v>
      </c>
      <c r="Y181">
        <f>(X181-N181)/N181*100</f>
        <v>0</v>
      </c>
    </row>
    <row r="182" spans="1:25" x14ac:dyDescent="0.3">
      <c r="A182" t="s">
        <v>185</v>
      </c>
      <c r="C182">
        <v>181043</v>
      </c>
      <c r="D182">
        <v>377854</v>
      </c>
      <c r="E182">
        <v>2.2999999999999998</v>
      </c>
      <c r="H182">
        <v>65249</v>
      </c>
      <c r="I182">
        <v>135178</v>
      </c>
      <c r="J182">
        <v>0.71</v>
      </c>
      <c r="M182" t="s">
        <v>3</v>
      </c>
      <c r="N182">
        <v>59</v>
      </c>
      <c r="O182">
        <v>0.48771700000000001</v>
      </c>
      <c r="R182" t="s">
        <v>3</v>
      </c>
      <c r="S182">
        <v>59</v>
      </c>
      <c r="T182">
        <v>0.18040900000000001</v>
      </c>
      <c r="V182">
        <v>70</v>
      </c>
      <c r="W182">
        <v>6.0000000000000001E-3</v>
      </c>
      <c r="X182">
        <f>MIN(S182, V182)</f>
        <v>59</v>
      </c>
      <c r="Y182">
        <f>(X182-N182)/N182*100</f>
        <v>0</v>
      </c>
    </row>
    <row r="183" spans="1:25" x14ac:dyDescent="0.3">
      <c r="A183" t="s">
        <v>186</v>
      </c>
      <c r="C183">
        <v>140350</v>
      </c>
      <c r="D183">
        <v>293273</v>
      </c>
      <c r="E183">
        <v>1.76</v>
      </c>
      <c r="H183">
        <v>69774</v>
      </c>
      <c r="I183">
        <v>145169</v>
      </c>
      <c r="J183">
        <v>0.84</v>
      </c>
      <c r="M183" t="s">
        <v>3</v>
      </c>
      <c r="N183">
        <v>64</v>
      </c>
      <c r="O183">
        <v>0.63867099999999999</v>
      </c>
      <c r="R183" t="s">
        <v>3</v>
      </c>
      <c r="S183">
        <v>64</v>
      </c>
      <c r="T183">
        <v>0.30526799999999998</v>
      </c>
      <c r="V183">
        <v>86</v>
      </c>
      <c r="W183">
        <v>8.0000000000000002E-3</v>
      </c>
      <c r="X183">
        <f>MIN(S183, V183)</f>
        <v>64</v>
      </c>
      <c r="Y183">
        <f>(X183-N183)/N183*100</f>
        <v>0</v>
      </c>
    </row>
    <row r="184" spans="1:25" x14ac:dyDescent="0.3">
      <c r="A184" t="s">
        <v>187</v>
      </c>
      <c r="C184">
        <v>133200</v>
      </c>
      <c r="D184">
        <v>271932</v>
      </c>
      <c r="E184">
        <v>1.55</v>
      </c>
      <c r="H184">
        <v>50400</v>
      </c>
      <c r="I184">
        <v>102284</v>
      </c>
      <c r="J184">
        <v>0.59</v>
      </c>
      <c r="M184" t="s">
        <v>3</v>
      </c>
      <c r="N184">
        <v>42</v>
      </c>
      <c r="O184">
        <v>1.357383</v>
      </c>
      <c r="R184" t="s">
        <v>3</v>
      </c>
      <c r="S184">
        <v>42</v>
      </c>
      <c r="T184">
        <v>0.73900100000000002</v>
      </c>
      <c r="V184">
        <v>55</v>
      </c>
      <c r="W184">
        <v>5.0000000000000001E-3</v>
      </c>
      <c r="X184">
        <f>MIN(S184, V184)</f>
        <v>42</v>
      </c>
      <c r="Y184">
        <f>(X184-N184)/N184*100</f>
        <v>0</v>
      </c>
    </row>
    <row r="185" spans="1:25" x14ac:dyDescent="0.3">
      <c r="A185" t="s">
        <v>188</v>
      </c>
      <c r="C185">
        <v>141973</v>
      </c>
      <c r="D185">
        <v>292395</v>
      </c>
      <c r="E185">
        <v>1.71</v>
      </c>
      <c r="H185">
        <v>54002</v>
      </c>
      <c r="I185">
        <v>110494</v>
      </c>
      <c r="J185">
        <v>0.65</v>
      </c>
      <c r="M185" t="s">
        <v>3</v>
      </c>
      <c r="N185">
        <v>51</v>
      </c>
      <c r="O185">
        <v>0.66174999999999995</v>
      </c>
      <c r="R185" t="s">
        <v>3</v>
      </c>
      <c r="S185">
        <v>51</v>
      </c>
      <c r="T185">
        <v>0.24432100000000001</v>
      </c>
      <c r="V185">
        <v>61</v>
      </c>
      <c r="W185">
        <v>5.0000000000000001E-3</v>
      </c>
      <c r="X185">
        <f>MIN(S185, V185)</f>
        <v>51</v>
      </c>
      <c r="Y185">
        <f>(X185-N185)/N185*100</f>
        <v>0</v>
      </c>
    </row>
    <row r="186" spans="1:25" x14ac:dyDescent="0.3">
      <c r="A186" t="s">
        <v>189</v>
      </c>
      <c r="C186">
        <v>141973</v>
      </c>
      <c r="D186">
        <v>293034</v>
      </c>
      <c r="E186">
        <v>1.71</v>
      </c>
      <c r="H186">
        <v>68809</v>
      </c>
      <c r="I186">
        <v>141414</v>
      </c>
      <c r="J186">
        <v>0.81</v>
      </c>
      <c r="M186" t="s">
        <v>3</v>
      </c>
      <c r="N186">
        <v>56</v>
      </c>
      <c r="O186">
        <v>0.45105699999999999</v>
      </c>
      <c r="R186" t="s">
        <v>3</v>
      </c>
      <c r="S186">
        <v>56</v>
      </c>
      <c r="T186">
        <v>0.20292399999999999</v>
      </c>
      <c r="V186">
        <v>78</v>
      </c>
      <c r="W186">
        <v>5.0000000000000001E-3</v>
      </c>
      <c r="X186">
        <f>MIN(S186, V186)</f>
        <v>56</v>
      </c>
      <c r="Y186">
        <f>(X186-N186)/N186*100</f>
        <v>0</v>
      </c>
    </row>
    <row r="187" spans="1:25" x14ac:dyDescent="0.3">
      <c r="A187" t="s">
        <v>190</v>
      </c>
      <c r="C187">
        <v>113582</v>
      </c>
      <c r="D187">
        <v>231293</v>
      </c>
      <c r="E187">
        <v>1.32</v>
      </c>
      <c r="H187">
        <v>46116</v>
      </c>
      <c r="I187">
        <v>93438</v>
      </c>
      <c r="J187">
        <v>0.54</v>
      </c>
      <c r="M187" t="s">
        <v>3</v>
      </c>
      <c r="N187">
        <v>40</v>
      </c>
      <c r="O187">
        <v>17.616634000000001</v>
      </c>
      <c r="R187" t="s">
        <v>3</v>
      </c>
      <c r="S187">
        <v>40</v>
      </c>
      <c r="T187">
        <v>18.652374999999999</v>
      </c>
      <c r="V187">
        <v>53</v>
      </c>
      <c r="W187">
        <v>5.0000000000000001E-3</v>
      </c>
      <c r="X187">
        <f>MIN(S187, V187)</f>
        <v>40</v>
      </c>
      <c r="Y187">
        <f>(X187-N187)/N187*100</f>
        <v>0</v>
      </c>
    </row>
    <row r="188" spans="1:25" x14ac:dyDescent="0.3">
      <c r="A188" t="s">
        <v>191</v>
      </c>
      <c r="C188">
        <v>23961</v>
      </c>
      <c r="D188">
        <v>58740</v>
      </c>
      <c r="E188">
        <v>0.37</v>
      </c>
      <c r="H188">
        <v>7661</v>
      </c>
      <c r="I188">
        <v>18140</v>
      </c>
      <c r="J188">
        <v>7.0000000000000007E-2</v>
      </c>
      <c r="M188" t="s">
        <v>3</v>
      </c>
      <c r="N188">
        <v>34</v>
      </c>
      <c r="O188">
        <v>9.6131999999999995E-2</v>
      </c>
      <c r="R188" t="s">
        <v>3</v>
      </c>
      <c r="S188">
        <v>34</v>
      </c>
      <c r="T188">
        <v>1.7774000000000002E-2</v>
      </c>
      <c r="V188">
        <v>46</v>
      </c>
      <c r="W188">
        <v>4.0000000000000001E-3</v>
      </c>
      <c r="X188">
        <f>MIN(S188, V188)</f>
        <v>34</v>
      </c>
      <c r="Y188">
        <f>(X188-N188)/N188*100</f>
        <v>0</v>
      </c>
    </row>
    <row r="189" spans="1:25" x14ac:dyDescent="0.3">
      <c r="A189" t="s">
        <v>192</v>
      </c>
      <c r="C189">
        <v>215760</v>
      </c>
      <c r="D189">
        <v>436028</v>
      </c>
      <c r="E189">
        <v>2.57</v>
      </c>
      <c r="H189">
        <v>64480</v>
      </c>
      <c r="I189">
        <v>129442</v>
      </c>
      <c r="J189">
        <v>0.78</v>
      </c>
      <c r="M189" t="s">
        <v>3</v>
      </c>
      <c r="N189">
        <v>48</v>
      </c>
      <c r="O189">
        <v>0.56708999999999998</v>
      </c>
      <c r="R189" t="s">
        <v>3</v>
      </c>
      <c r="S189">
        <v>48</v>
      </c>
      <c r="T189">
        <v>0.120628</v>
      </c>
      <c r="V189">
        <v>51</v>
      </c>
      <c r="W189">
        <v>1.2999999999999999E-2</v>
      </c>
      <c r="X189">
        <f>MIN(S189, V189)</f>
        <v>48</v>
      </c>
      <c r="Y189">
        <f>(X189-N189)/N189*100</f>
        <v>0</v>
      </c>
    </row>
    <row r="190" spans="1:25" x14ac:dyDescent="0.3">
      <c r="A190" t="s">
        <v>193</v>
      </c>
      <c r="C190">
        <v>136416</v>
      </c>
      <c r="D190">
        <v>277836</v>
      </c>
      <c r="E190">
        <v>1.63</v>
      </c>
      <c r="H190">
        <v>45472</v>
      </c>
      <c r="I190">
        <v>91930</v>
      </c>
      <c r="J190">
        <v>0.49</v>
      </c>
      <c r="M190" t="s">
        <v>3</v>
      </c>
      <c r="N190">
        <v>39</v>
      </c>
      <c r="O190">
        <v>0.97300799999999998</v>
      </c>
      <c r="R190" t="s">
        <v>3</v>
      </c>
      <c r="S190">
        <v>39</v>
      </c>
      <c r="T190">
        <v>0.25695899999999999</v>
      </c>
      <c r="V190">
        <v>48</v>
      </c>
      <c r="W190">
        <v>8.9999999999999993E-3</v>
      </c>
      <c r="X190">
        <f>MIN(S190, V190)</f>
        <v>39</v>
      </c>
      <c r="Y190">
        <f>(X190-N190)/N190*100</f>
        <v>0</v>
      </c>
    </row>
    <row r="191" spans="1:25" x14ac:dyDescent="0.3">
      <c r="A191" t="s">
        <v>194</v>
      </c>
      <c r="C191">
        <v>199088</v>
      </c>
      <c r="D191">
        <v>408880</v>
      </c>
      <c r="E191">
        <v>2.48</v>
      </c>
      <c r="H191">
        <v>58428</v>
      </c>
      <c r="I191">
        <v>118980</v>
      </c>
      <c r="J191">
        <v>0.64</v>
      </c>
      <c r="M191" t="s">
        <v>3</v>
      </c>
      <c r="N191">
        <v>42</v>
      </c>
      <c r="O191">
        <v>0.769119</v>
      </c>
      <c r="R191" t="s">
        <v>3</v>
      </c>
      <c r="S191">
        <v>42</v>
      </c>
      <c r="T191">
        <v>0.30135600000000001</v>
      </c>
      <c r="V191">
        <v>53</v>
      </c>
      <c r="W191">
        <v>6.0000000000000001E-3</v>
      </c>
      <c r="X191">
        <f>MIN(S191, V191)</f>
        <v>42</v>
      </c>
      <c r="Y191">
        <f>(X191-N191)/N191*100</f>
        <v>0</v>
      </c>
    </row>
    <row r="192" spans="1:25" x14ac:dyDescent="0.3">
      <c r="A192" t="s">
        <v>195</v>
      </c>
      <c r="C192">
        <v>173236</v>
      </c>
      <c r="D192">
        <v>352417</v>
      </c>
      <c r="E192">
        <v>2.09</v>
      </c>
      <c r="H192">
        <v>64560</v>
      </c>
      <c r="I192">
        <v>130621</v>
      </c>
      <c r="J192">
        <v>0.69</v>
      </c>
      <c r="M192" t="s">
        <v>3</v>
      </c>
      <c r="N192">
        <v>49</v>
      </c>
      <c r="O192">
        <v>0.395675</v>
      </c>
      <c r="R192" t="s">
        <v>3</v>
      </c>
      <c r="S192">
        <v>49</v>
      </c>
      <c r="T192">
        <v>0.12886</v>
      </c>
      <c r="V192">
        <v>59</v>
      </c>
      <c r="W192">
        <v>8.9999999999999993E-3</v>
      </c>
      <c r="X192">
        <f>MIN(S192, V192)</f>
        <v>49</v>
      </c>
      <c r="Y192">
        <f>(X192-N192)/N192*100</f>
        <v>0</v>
      </c>
    </row>
    <row r="193" spans="1:25" x14ac:dyDescent="0.3">
      <c r="A193" t="s">
        <v>196</v>
      </c>
      <c r="C193">
        <v>126464</v>
      </c>
      <c r="D193">
        <v>259918</v>
      </c>
      <c r="E193">
        <v>1.5</v>
      </c>
      <c r="H193">
        <v>56576</v>
      </c>
      <c r="I193">
        <v>115690</v>
      </c>
      <c r="J193">
        <v>0.66</v>
      </c>
      <c r="M193" t="s">
        <v>3</v>
      </c>
      <c r="N193">
        <v>57</v>
      </c>
      <c r="O193">
        <v>0.71288700000000005</v>
      </c>
      <c r="R193" t="s">
        <v>3</v>
      </c>
      <c r="S193">
        <v>57</v>
      </c>
      <c r="T193">
        <v>0.21787899999999999</v>
      </c>
      <c r="V193">
        <v>67</v>
      </c>
      <c r="W193">
        <v>8.9999999999999993E-3</v>
      </c>
      <c r="X193">
        <f>MIN(S193, V193)</f>
        <v>57</v>
      </c>
      <c r="Y193">
        <f>(X193-N193)/N193*100</f>
        <v>0</v>
      </c>
    </row>
    <row r="194" spans="1:25" x14ac:dyDescent="0.3">
      <c r="A194" t="s">
        <v>197</v>
      </c>
      <c r="C194">
        <v>183960</v>
      </c>
      <c r="D194">
        <v>375943</v>
      </c>
      <c r="E194">
        <v>2.2799999999999998</v>
      </c>
      <c r="H194">
        <v>62415</v>
      </c>
      <c r="I194">
        <v>126748</v>
      </c>
      <c r="J194">
        <v>0.68</v>
      </c>
      <c r="M194" t="s">
        <v>3</v>
      </c>
      <c r="N194">
        <v>44</v>
      </c>
      <c r="O194">
        <v>0.43291400000000002</v>
      </c>
      <c r="R194" t="s">
        <v>3</v>
      </c>
      <c r="S194">
        <v>44</v>
      </c>
      <c r="T194">
        <v>0.12631899999999999</v>
      </c>
      <c r="V194">
        <v>56</v>
      </c>
      <c r="W194">
        <v>8.0000000000000002E-3</v>
      </c>
      <c r="X194">
        <f>MIN(S194, V194)</f>
        <v>44</v>
      </c>
      <c r="Y194">
        <f>(X194-N194)/N194*100</f>
        <v>0</v>
      </c>
    </row>
    <row r="195" spans="1:25" x14ac:dyDescent="0.3">
      <c r="A195" t="s">
        <v>198</v>
      </c>
      <c r="C195">
        <v>169634</v>
      </c>
      <c r="D195">
        <v>348973</v>
      </c>
      <c r="E195">
        <v>2.1</v>
      </c>
      <c r="H195">
        <v>67663</v>
      </c>
      <c r="I195">
        <v>138397</v>
      </c>
      <c r="J195">
        <v>0.72</v>
      </c>
      <c r="M195" t="s">
        <v>3</v>
      </c>
      <c r="N195">
        <v>55</v>
      </c>
      <c r="O195">
        <v>0.48879899999999998</v>
      </c>
      <c r="R195" t="s">
        <v>3</v>
      </c>
      <c r="S195">
        <v>55</v>
      </c>
      <c r="T195">
        <v>0.17316999999999999</v>
      </c>
      <c r="V195">
        <v>70</v>
      </c>
      <c r="W195">
        <v>8.9999999999999993E-3</v>
      </c>
      <c r="X195">
        <f>MIN(S195, V195)</f>
        <v>55</v>
      </c>
      <c r="Y195">
        <f>(X195-N195)/N195*100</f>
        <v>0</v>
      </c>
    </row>
    <row r="196" spans="1:25" x14ac:dyDescent="0.3">
      <c r="A196" t="s">
        <v>199</v>
      </c>
      <c r="C196">
        <v>178920</v>
      </c>
      <c r="D196">
        <v>368005</v>
      </c>
      <c r="E196">
        <v>2.1800000000000002</v>
      </c>
      <c r="H196">
        <v>59640</v>
      </c>
      <c r="I196">
        <v>121765</v>
      </c>
      <c r="J196">
        <v>0.72</v>
      </c>
      <c r="M196" t="s">
        <v>3</v>
      </c>
      <c r="N196">
        <v>46</v>
      </c>
      <c r="O196">
        <v>0.46692899999999998</v>
      </c>
      <c r="R196" t="s">
        <v>3</v>
      </c>
      <c r="S196">
        <v>46</v>
      </c>
      <c r="T196">
        <v>0.14483799999999999</v>
      </c>
      <c r="V196">
        <v>59</v>
      </c>
      <c r="W196">
        <v>7.0000000000000001E-3</v>
      </c>
      <c r="X196">
        <f>MIN(S196, V196)</f>
        <v>46</v>
      </c>
      <c r="Y196">
        <f>(X196-N196)/N196*100</f>
        <v>0</v>
      </c>
    </row>
    <row r="197" spans="1:25" x14ac:dyDescent="0.3">
      <c r="A197" t="s">
        <v>200</v>
      </c>
      <c r="C197">
        <v>132430</v>
      </c>
      <c r="D197">
        <v>274212</v>
      </c>
      <c r="E197">
        <v>1.65</v>
      </c>
      <c r="H197">
        <v>58425</v>
      </c>
      <c r="I197">
        <v>120312</v>
      </c>
      <c r="J197">
        <v>0.63</v>
      </c>
      <c r="M197" t="s">
        <v>3</v>
      </c>
      <c r="N197">
        <v>66</v>
      </c>
      <c r="O197">
        <v>0.39684399999999997</v>
      </c>
      <c r="R197" t="s">
        <v>3</v>
      </c>
      <c r="S197">
        <v>66</v>
      </c>
      <c r="T197">
        <v>0.15359100000000001</v>
      </c>
      <c r="V197">
        <v>74</v>
      </c>
      <c r="W197">
        <v>8.0000000000000002E-3</v>
      </c>
      <c r="X197">
        <f>MIN(S197, V197)</f>
        <v>66</v>
      </c>
      <c r="Y197">
        <f>(X197-N197)/N197*100</f>
        <v>0</v>
      </c>
    </row>
    <row r="198" spans="1:25" x14ac:dyDescent="0.3">
      <c r="A198" t="s">
        <v>201</v>
      </c>
      <c r="C198">
        <v>161330</v>
      </c>
      <c r="D198">
        <v>332911</v>
      </c>
      <c r="E198">
        <v>2.0099999999999998</v>
      </c>
      <c r="H198">
        <v>55991</v>
      </c>
      <c r="I198">
        <v>114685</v>
      </c>
      <c r="J198">
        <v>0.61</v>
      </c>
      <c r="M198" t="s">
        <v>3</v>
      </c>
      <c r="N198">
        <v>51</v>
      </c>
      <c r="O198">
        <v>0.44535200000000003</v>
      </c>
      <c r="R198" t="s">
        <v>3</v>
      </c>
      <c r="S198">
        <v>51</v>
      </c>
      <c r="T198">
        <v>0.12973399999999999</v>
      </c>
      <c r="V198">
        <v>58</v>
      </c>
      <c r="W198">
        <v>8.9999999999999993E-3</v>
      </c>
      <c r="X198">
        <f>MIN(S198, V198)</f>
        <v>51</v>
      </c>
      <c r="Y198">
        <f>(X198-N198)/N198*100</f>
        <v>0</v>
      </c>
    </row>
    <row r="199" spans="1:25" x14ac:dyDescent="0.3">
      <c r="A199" t="s">
        <v>202</v>
      </c>
      <c r="C199">
        <v>20790</v>
      </c>
      <c r="D199">
        <v>55243</v>
      </c>
      <c r="E199">
        <v>0.36</v>
      </c>
      <c r="H199">
        <v>6480</v>
      </c>
      <c r="I199">
        <v>16553</v>
      </c>
      <c r="J199">
        <v>0.06</v>
      </c>
      <c r="M199" t="s">
        <v>3</v>
      </c>
      <c r="N199">
        <v>39</v>
      </c>
      <c r="O199">
        <v>0.115735</v>
      </c>
      <c r="R199" t="s">
        <v>3</v>
      </c>
      <c r="S199">
        <v>39</v>
      </c>
      <c r="T199">
        <v>2.0039000000000001E-2</v>
      </c>
      <c r="V199">
        <v>47</v>
      </c>
      <c r="W199">
        <v>4.0000000000000001E-3</v>
      </c>
      <c r="X199">
        <f>MIN(S199, V199)</f>
        <v>39</v>
      </c>
      <c r="Y199">
        <f>(X199-N199)/N199*100</f>
        <v>0</v>
      </c>
    </row>
    <row r="200" spans="1:25" x14ac:dyDescent="0.3">
      <c r="A200" t="s">
        <v>203</v>
      </c>
      <c r="C200">
        <v>218418</v>
      </c>
      <c r="D200">
        <v>442129</v>
      </c>
      <c r="E200">
        <v>2.66</v>
      </c>
      <c r="H200">
        <v>76508</v>
      </c>
      <c r="I200">
        <v>154054</v>
      </c>
      <c r="J200">
        <v>0.81</v>
      </c>
      <c r="M200" t="s">
        <v>3</v>
      </c>
      <c r="N200">
        <v>56</v>
      </c>
      <c r="O200">
        <v>0.47786699999999999</v>
      </c>
      <c r="R200" t="s">
        <v>3</v>
      </c>
      <c r="S200">
        <v>56</v>
      </c>
      <c r="T200">
        <v>0.18978100000000001</v>
      </c>
      <c r="V200">
        <v>61</v>
      </c>
      <c r="W200">
        <v>8.9999999999999993E-3</v>
      </c>
      <c r="X200">
        <f>MIN(S200, V200)</f>
        <v>56</v>
      </c>
      <c r="Y200">
        <f>(X200-N200)/N200*100</f>
        <v>0</v>
      </c>
    </row>
    <row r="201" spans="1:25" x14ac:dyDescent="0.3">
      <c r="A201" t="s">
        <v>204</v>
      </c>
      <c r="C201">
        <v>160487</v>
      </c>
      <c r="D201">
        <v>327273</v>
      </c>
      <c r="E201">
        <v>1.96</v>
      </c>
      <c r="H201">
        <v>73997</v>
      </c>
      <c r="I201">
        <v>150243</v>
      </c>
      <c r="J201">
        <v>0.87</v>
      </c>
      <c r="M201" t="s">
        <v>3</v>
      </c>
      <c r="N201">
        <v>57</v>
      </c>
      <c r="O201">
        <v>0.37420999999999999</v>
      </c>
      <c r="R201" t="s">
        <v>3</v>
      </c>
      <c r="S201">
        <v>57</v>
      </c>
      <c r="T201">
        <v>0.15531200000000001</v>
      </c>
      <c r="V201">
        <v>76</v>
      </c>
      <c r="W201">
        <v>1.0999999999999999E-2</v>
      </c>
      <c r="X201">
        <f>MIN(S201, V201)</f>
        <v>57</v>
      </c>
      <c r="Y201">
        <f>(X201-N201)/N201*100</f>
        <v>0</v>
      </c>
    </row>
    <row r="202" spans="1:25" x14ac:dyDescent="0.3">
      <c r="A202" t="s">
        <v>205</v>
      </c>
      <c r="C202">
        <v>202536</v>
      </c>
      <c r="D202">
        <v>409702</v>
      </c>
      <c r="E202">
        <v>2.48</v>
      </c>
      <c r="H202">
        <v>61692</v>
      </c>
      <c r="I202">
        <v>123900</v>
      </c>
      <c r="J202">
        <v>0.67</v>
      </c>
      <c r="M202" t="s">
        <v>3</v>
      </c>
      <c r="N202">
        <v>45</v>
      </c>
      <c r="O202">
        <v>0.46864099999999997</v>
      </c>
      <c r="R202" t="s">
        <v>3</v>
      </c>
      <c r="S202">
        <v>45</v>
      </c>
      <c r="T202">
        <v>0.127191</v>
      </c>
      <c r="V202">
        <v>52</v>
      </c>
      <c r="W202">
        <v>8.0000000000000002E-3</v>
      </c>
      <c r="X202">
        <f>MIN(S202, V202)</f>
        <v>45</v>
      </c>
      <c r="Y202">
        <f>(X202-N202)/N202*100</f>
        <v>0</v>
      </c>
    </row>
    <row r="203" spans="1:25" x14ac:dyDescent="0.3">
      <c r="A203" t="s">
        <v>206</v>
      </c>
      <c r="C203">
        <v>137088</v>
      </c>
      <c r="D203">
        <v>275399</v>
      </c>
      <c r="E203">
        <v>1.6</v>
      </c>
      <c r="H203">
        <v>48384</v>
      </c>
      <c r="I203">
        <v>96671</v>
      </c>
      <c r="J203">
        <v>0.51</v>
      </c>
      <c r="M203" t="s">
        <v>3</v>
      </c>
      <c r="N203">
        <v>40</v>
      </c>
      <c r="O203">
        <v>0.359597</v>
      </c>
      <c r="R203" t="s">
        <v>3</v>
      </c>
      <c r="S203">
        <v>40</v>
      </c>
      <c r="T203">
        <v>9.2973E-2</v>
      </c>
      <c r="V203">
        <v>47</v>
      </c>
      <c r="W203">
        <v>8.0000000000000002E-3</v>
      </c>
      <c r="X203">
        <f>MIN(S203, V203)</f>
        <v>40</v>
      </c>
      <c r="Y203">
        <f>(X203-N203)/N203*100</f>
        <v>0</v>
      </c>
    </row>
    <row r="204" spans="1:25" x14ac:dyDescent="0.3">
      <c r="A204" t="s">
        <v>207</v>
      </c>
      <c r="C204">
        <v>197227</v>
      </c>
      <c r="D204">
        <v>397501</v>
      </c>
      <c r="E204">
        <v>2.39</v>
      </c>
      <c r="H204">
        <v>57869</v>
      </c>
      <c r="I204">
        <v>115835</v>
      </c>
      <c r="J204">
        <v>0.62</v>
      </c>
      <c r="M204" t="s">
        <v>3</v>
      </c>
      <c r="N204">
        <v>48</v>
      </c>
      <c r="O204">
        <v>0.42286299999999999</v>
      </c>
      <c r="R204" t="s">
        <v>3</v>
      </c>
      <c r="S204">
        <v>48</v>
      </c>
      <c r="T204">
        <v>9.5887E-2</v>
      </c>
      <c r="V204">
        <v>48</v>
      </c>
      <c r="W204">
        <v>5.0000000000000001E-3</v>
      </c>
      <c r="X204">
        <f>MIN(S204, V204)</f>
        <v>48</v>
      </c>
      <c r="Y204">
        <f>(X204-N204)/N204*100</f>
        <v>0</v>
      </c>
    </row>
    <row r="205" spans="1:25" x14ac:dyDescent="0.3">
      <c r="A205" t="s">
        <v>208</v>
      </c>
      <c r="C205">
        <v>182838</v>
      </c>
      <c r="D205">
        <v>376367</v>
      </c>
      <c r="E205">
        <v>2.29</v>
      </c>
      <c r="H205">
        <v>68810</v>
      </c>
      <c r="I205">
        <v>140771</v>
      </c>
      <c r="J205">
        <v>0.84</v>
      </c>
      <c r="M205" t="s">
        <v>3</v>
      </c>
      <c r="N205">
        <v>54</v>
      </c>
      <c r="O205">
        <v>0.43626199999999998</v>
      </c>
      <c r="R205" t="s">
        <v>3</v>
      </c>
      <c r="S205">
        <v>54</v>
      </c>
      <c r="T205">
        <v>0.14428199999999999</v>
      </c>
      <c r="V205">
        <v>69</v>
      </c>
      <c r="W205">
        <v>6.0000000000000001E-3</v>
      </c>
      <c r="X205">
        <f>MIN(S205, V205)</f>
        <v>54</v>
      </c>
      <c r="Y205">
        <f>(X205-N205)/N205*100</f>
        <v>0</v>
      </c>
    </row>
    <row r="206" spans="1:25" x14ac:dyDescent="0.3">
      <c r="A206" t="s">
        <v>209</v>
      </c>
      <c r="C206">
        <v>152280</v>
      </c>
      <c r="D206">
        <v>311886</v>
      </c>
      <c r="E206">
        <v>1.86</v>
      </c>
      <c r="H206">
        <v>49820</v>
      </c>
      <c r="I206">
        <v>101298</v>
      </c>
      <c r="J206">
        <v>0.54</v>
      </c>
      <c r="M206" t="s">
        <v>3</v>
      </c>
      <c r="N206">
        <v>43</v>
      </c>
      <c r="O206">
        <v>0.40814899999999998</v>
      </c>
      <c r="R206" t="s">
        <v>3</v>
      </c>
      <c r="S206">
        <v>43</v>
      </c>
      <c r="T206">
        <v>0.114691</v>
      </c>
      <c r="V206">
        <v>52</v>
      </c>
      <c r="W206">
        <v>5.0000000000000001E-3</v>
      </c>
      <c r="X206">
        <f>MIN(S206, V206)</f>
        <v>43</v>
      </c>
      <c r="Y206">
        <f>(X206-N206)/N206*100</f>
        <v>0</v>
      </c>
    </row>
    <row r="207" spans="1:25" x14ac:dyDescent="0.3">
      <c r="A207" t="s">
        <v>210</v>
      </c>
      <c r="C207">
        <v>208420</v>
      </c>
      <c r="D207">
        <v>418866</v>
      </c>
      <c r="E207">
        <v>2.5099999999999998</v>
      </c>
      <c r="H207">
        <v>60074</v>
      </c>
      <c r="I207">
        <v>119875</v>
      </c>
      <c r="J207">
        <v>0.65</v>
      </c>
      <c r="M207" t="s">
        <v>3</v>
      </c>
      <c r="N207">
        <v>48</v>
      </c>
      <c r="O207">
        <v>0.45203700000000002</v>
      </c>
      <c r="R207" t="s">
        <v>3</v>
      </c>
      <c r="S207">
        <v>48</v>
      </c>
      <c r="T207">
        <v>0.113409</v>
      </c>
      <c r="V207">
        <v>48</v>
      </c>
      <c r="W207">
        <v>8.0000000000000002E-3</v>
      </c>
      <c r="X207">
        <f>MIN(S207, V207)</f>
        <v>48</v>
      </c>
      <c r="Y207">
        <f>(X207-N207)/N207*100</f>
        <v>0</v>
      </c>
    </row>
    <row r="208" spans="1:25" x14ac:dyDescent="0.3">
      <c r="A208" t="s">
        <v>211</v>
      </c>
      <c r="C208">
        <v>203476</v>
      </c>
      <c r="D208">
        <v>413286</v>
      </c>
      <c r="E208">
        <v>2.4300000000000002</v>
      </c>
      <c r="H208">
        <v>62699</v>
      </c>
      <c r="I208">
        <v>126496</v>
      </c>
      <c r="J208">
        <v>0.76</v>
      </c>
      <c r="M208" t="s">
        <v>3</v>
      </c>
      <c r="N208">
        <v>50</v>
      </c>
      <c r="O208">
        <v>0.447847</v>
      </c>
      <c r="R208" t="s">
        <v>3</v>
      </c>
      <c r="S208">
        <v>50</v>
      </c>
      <c r="T208">
        <v>0.11845700000000001</v>
      </c>
      <c r="V208">
        <v>52</v>
      </c>
      <c r="W208">
        <v>0.01</v>
      </c>
      <c r="X208">
        <f>MIN(S208, V208)</f>
        <v>50</v>
      </c>
      <c r="Y208">
        <f>(X208-N208)/N208*100</f>
        <v>0</v>
      </c>
    </row>
    <row r="209" spans="1:25" x14ac:dyDescent="0.3">
      <c r="A209" t="s">
        <v>212</v>
      </c>
      <c r="C209">
        <v>184128</v>
      </c>
      <c r="D209">
        <v>380613</v>
      </c>
      <c r="E209">
        <v>2.34</v>
      </c>
      <c r="H209">
        <v>69048</v>
      </c>
      <c r="I209">
        <v>141813</v>
      </c>
      <c r="J209">
        <v>0.84</v>
      </c>
      <c r="M209" t="s">
        <v>3</v>
      </c>
      <c r="N209">
        <v>51</v>
      </c>
      <c r="O209">
        <v>0.77560200000000001</v>
      </c>
      <c r="R209" t="s">
        <v>3</v>
      </c>
      <c r="S209">
        <v>51</v>
      </c>
      <c r="T209">
        <v>0.39137100000000002</v>
      </c>
      <c r="V209">
        <v>71</v>
      </c>
      <c r="W209">
        <v>7.0000000000000001E-3</v>
      </c>
      <c r="X209">
        <f>MIN(S209, V209)</f>
        <v>51</v>
      </c>
      <c r="Y209">
        <f>(X209-N209)/N209*100</f>
        <v>0</v>
      </c>
    </row>
    <row r="210" spans="1:25" x14ac:dyDescent="0.3">
      <c r="A210" t="s">
        <v>213</v>
      </c>
      <c r="C210">
        <v>19140</v>
      </c>
      <c r="D210">
        <v>54818</v>
      </c>
      <c r="E210">
        <v>0.42</v>
      </c>
      <c r="H210">
        <v>7424</v>
      </c>
      <c r="I210">
        <v>20579</v>
      </c>
      <c r="J210">
        <v>0.08</v>
      </c>
      <c r="M210" t="s">
        <v>3</v>
      </c>
      <c r="N210">
        <v>39</v>
      </c>
      <c r="O210">
        <v>0.16070999999999999</v>
      </c>
      <c r="R210" t="s">
        <v>3</v>
      </c>
      <c r="S210">
        <v>39</v>
      </c>
      <c r="T210">
        <v>4.3952999999999999E-2</v>
      </c>
      <c r="V210">
        <v>63</v>
      </c>
      <c r="W210">
        <v>5.0000000000000001E-3</v>
      </c>
      <c r="X210">
        <f>MIN(S210, V210)</f>
        <v>39</v>
      </c>
      <c r="Y210">
        <f>(X210-N210)/N210*100</f>
        <v>0</v>
      </c>
    </row>
    <row r="211" spans="1:25" x14ac:dyDescent="0.3">
      <c r="A211" t="s">
        <v>214</v>
      </c>
      <c r="C211">
        <v>124740</v>
      </c>
      <c r="D211">
        <v>255795</v>
      </c>
      <c r="E211">
        <v>1.44</v>
      </c>
      <c r="H211">
        <v>87780</v>
      </c>
      <c r="I211">
        <v>179755</v>
      </c>
      <c r="J211">
        <v>1.07</v>
      </c>
      <c r="M211" t="s">
        <v>3</v>
      </c>
      <c r="N211">
        <v>71</v>
      </c>
      <c r="O211">
        <v>13.150615999999999</v>
      </c>
      <c r="R211" t="s">
        <v>3</v>
      </c>
      <c r="S211">
        <v>71</v>
      </c>
      <c r="T211">
        <v>9.0321999999999996</v>
      </c>
      <c r="V211">
        <v>94</v>
      </c>
      <c r="W211">
        <v>5.0000000000000001E-3</v>
      </c>
      <c r="X211">
        <f>MIN(S211, V211)</f>
        <v>71</v>
      </c>
      <c r="Y211">
        <f>(X211-N211)/N211*100</f>
        <v>0</v>
      </c>
    </row>
    <row r="212" spans="1:25" x14ac:dyDescent="0.3">
      <c r="A212" t="s">
        <v>215</v>
      </c>
      <c r="C212">
        <v>164472</v>
      </c>
      <c r="D212">
        <v>343780</v>
      </c>
      <c r="E212">
        <v>2.0699999999999998</v>
      </c>
      <c r="H212">
        <v>109032</v>
      </c>
      <c r="I212">
        <v>227440</v>
      </c>
      <c r="J212">
        <v>1.28</v>
      </c>
      <c r="M212" t="s">
        <v>4</v>
      </c>
      <c r="N212">
        <v>81</v>
      </c>
      <c r="O212">
        <v>60.314326999999999</v>
      </c>
      <c r="R212" t="s">
        <v>4</v>
      </c>
      <c r="S212">
        <v>81</v>
      </c>
      <c r="T212">
        <v>60.185392</v>
      </c>
      <c r="V212">
        <v>117</v>
      </c>
      <c r="W212">
        <v>5.0000000000000001E-3</v>
      </c>
      <c r="X212">
        <f>MIN(S212, V212)</f>
        <v>81</v>
      </c>
      <c r="Y212">
        <f>(X212-N212)/N212*100</f>
        <v>0</v>
      </c>
    </row>
    <row r="213" spans="1:25" x14ac:dyDescent="0.3">
      <c r="A213" t="s">
        <v>216</v>
      </c>
      <c r="C213">
        <v>169597</v>
      </c>
      <c r="D213">
        <v>354160</v>
      </c>
      <c r="E213">
        <v>2.13</v>
      </c>
      <c r="H213">
        <v>107755</v>
      </c>
      <c r="I213">
        <v>224536</v>
      </c>
      <c r="J213">
        <v>1.27</v>
      </c>
      <c r="M213" t="s">
        <v>3</v>
      </c>
      <c r="N213">
        <v>87</v>
      </c>
      <c r="O213">
        <v>44.434106</v>
      </c>
      <c r="R213" t="s">
        <v>3</v>
      </c>
      <c r="S213">
        <v>87</v>
      </c>
      <c r="T213">
        <v>26.892889</v>
      </c>
      <c r="V213">
        <v>114</v>
      </c>
      <c r="W213">
        <v>6.0000000000000001E-3</v>
      </c>
      <c r="X213">
        <f>MIN(S213, V213)</f>
        <v>87</v>
      </c>
      <c r="Y213">
        <f>(X213-N213)/N213*100</f>
        <v>0</v>
      </c>
    </row>
    <row r="214" spans="1:25" x14ac:dyDescent="0.3">
      <c r="A214" t="s">
        <v>217</v>
      </c>
      <c r="C214">
        <v>139443</v>
      </c>
      <c r="D214">
        <v>288936</v>
      </c>
      <c r="E214">
        <v>1.67</v>
      </c>
      <c r="H214">
        <v>86823</v>
      </c>
      <c r="I214">
        <v>179496</v>
      </c>
      <c r="J214">
        <v>0.99</v>
      </c>
      <c r="M214" t="s">
        <v>4</v>
      </c>
      <c r="N214">
        <v>76</v>
      </c>
      <c r="O214">
        <v>60.262908000000003</v>
      </c>
      <c r="R214" t="s">
        <v>4</v>
      </c>
      <c r="S214">
        <v>75</v>
      </c>
      <c r="T214">
        <v>60.146489000000003</v>
      </c>
      <c r="V214">
        <v>98</v>
      </c>
      <c r="W214">
        <v>5.0000000000000001E-3</v>
      </c>
      <c r="X214">
        <f>MIN(S214, V214)</f>
        <v>75</v>
      </c>
      <c r="Y214">
        <f>(X214-N214)/N214*100</f>
        <v>-1.3157894736842104</v>
      </c>
    </row>
    <row r="215" spans="1:25" x14ac:dyDescent="0.3">
      <c r="A215" t="s">
        <v>218</v>
      </c>
      <c r="C215">
        <v>155298</v>
      </c>
      <c r="D215">
        <v>326363</v>
      </c>
      <c r="E215">
        <v>1.9</v>
      </c>
      <c r="H215">
        <v>112398</v>
      </c>
      <c r="I215">
        <v>235813</v>
      </c>
      <c r="J215">
        <v>1.39</v>
      </c>
      <c r="M215" t="s">
        <v>4</v>
      </c>
      <c r="N215">
        <v>98</v>
      </c>
      <c r="O215">
        <v>60.299297000000003</v>
      </c>
      <c r="R215" t="s">
        <v>4</v>
      </c>
      <c r="S215">
        <v>98</v>
      </c>
      <c r="T215">
        <v>60.196201000000002</v>
      </c>
      <c r="V215">
        <v>130</v>
      </c>
      <c r="W215">
        <v>4.0000000000000001E-3</v>
      </c>
      <c r="X215">
        <f>MIN(S215, V215)</f>
        <v>98</v>
      </c>
      <c r="Y215">
        <f>(X215-N215)/N215*100</f>
        <v>0</v>
      </c>
    </row>
    <row r="216" spans="1:25" x14ac:dyDescent="0.3">
      <c r="A216" t="s">
        <v>219</v>
      </c>
      <c r="C216">
        <v>159705</v>
      </c>
      <c r="D216">
        <v>337262</v>
      </c>
      <c r="E216">
        <v>1.97</v>
      </c>
      <c r="H216">
        <v>111540</v>
      </c>
      <c r="I216">
        <v>235118</v>
      </c>
      <c r="J216">
        <v>1.38</v>
      </c>
      <c r="M216" t="s">
        <v>4</v>
      </c>
      <c r="N216">
        <v>98</v>
      </c>
      <c r="O216">
        <v>60.314655000000002</v>
      </c>
      <c r="R216" t="s">
        <v>4</v>
      </c>
      <c r="S216">
        <v>109</v>
      </c>
      <c r="T216">
        <v>60.196818</v>
      </c>
      <c r="V216">
        <v>131</v>
      </c>
      <c r="W216">
        <v>5.0000000000000001E-3</v>
      </c>
      <c r="X216">
        <f>MIN(S216, V216)</f>
        <v>109</v>
      </c>
      <c r="Y216">
        <f>(X216-N216)/N216*100</f>
        <v>11.224489795918368</v>
      </c>
    </row>
    <row r="217" spans="1:25" x14ac:dyDescent="0.3">
      <c r="A217" t="s">
        <v>220</v>
      </c>
      <c r="C217">
        <v>179928</v>
      </c>
      <c r="D217">
        <v>376752</v>
      </c>
      <c r="E217">
        <v>2.2400000000000002</v>
      </c>
      <c r="H217">
        <v>105672</v>
      </c>
      <c r="I217">
        <v>220674</v>
      </c>
      <c r="J217">
        <v>1.23</v>
      </c>
      <c r="M217" t="s">
        <v>4</v>
      </c>
      <c r="N217">
        <v>86</v>
      </c>
      <c r="O217">
        <v>60.347802000000001</v>
      </c>
      <c r="R217" t="s">
        <v>4</v>
      </c>
      <c r="S217">
        <v>84</v>
      </c>
      <c r="T217">
        <v>60.178476000000003</v>
      </c>
      <c r="V217">
        <v>110</v>
      </c>
      <c r="W217">
        <v>8.0000000000000002E-3</v>
      </c>
      <c r="X217">
        <f>MIN(S217, V217)</f>
        <v>84</v>
      </c>
      <c r="Y217">
        <f>(X217-N217)/N217*100</f>
        <v>-2.3255813953488373</v>
      </c>
    </row>
    <row r="218" spans="1:25" x14ac:dyDescent="0.3">
      <c r="A218" t="s">
        <v>221</v>
      </c>
      <c r="C218">
        <v>159795</v>
      </c>
      <c r="D218">
        <v>328953</v>
      </c>
      <c r="E218">
        <v>1.94</v>
      </c>
      <c r="H218">
        <v>116580</v>
      </c>
      <c r="I218">
        <v>239685</v>
      </c>
      <c r="J218">
        <v>1.33</v>
      </c>
      <c r="M218" t="s">
        <v>3</v>
      </c>
      <c r="N218">
        <v>68</v>
      </c>
      <c r="O218">
        <v>56.016703999999997</v>
      </c>
      <c r="R218" t="s">
        <v>3</v>
      </c>
      <c r="S218">
        <v>68</v>
      </c>
      <c r="T218">
        <v>56.232537999999998</v>
      </c>
      <c r="V218">
        <v>115</v>
      </c>
      <c r="W218">
        <v>4.0000000000000001E-3</v>
      </c>
      <c r="X218">
        <f>MIN(S218, V218)</f>
        <v>68</v>
      </c>
      <c r="Y218">
        <f>(X218-N218)/N218*100</f>
        <v>0</v>
      </c>
    </row>
    <row r="219" spans="1:25" x14ac:dyDescent="0.3">
      <c r="A219" t="s">
        <v>222</v>
      </c>
      <c r="C219">
        <v>197303</v>
      </c>
      <c r="D219">
        <v>412256</v>
      </c>
      <c r="E219">
        <v>2.5299999999999998</v>
      </c>
      <c r="H219">
        <v>100201</v>
      </c>
      <c r="I219">
        <v>208652</v>
      </c>
      <c r="J219">
        <v>1.19</v>
      </c>
      <c r="M219" t="s">
        <v>4</v>
      </c>
      <c r="N219">
        <v>82</v>
      </c>
      <c r="O219">
        <v>60.370699000000002</v>
      </c>
      <c r="R219" t="s">
        <v>4</v>
      </c>
      <c r="S219">
        <v>77</v>
      </c>
      <c r="T219">
        <v>60.164352000000001</v>
      </c>
      <c r="V219">
        <v>96</v>
      </c>
      <c r="W219">
        <v>5.0000000000000001E-3</v>
      </c>
      <c r="X219">
        <f>MIN(S219, V219)</f>
        <v>77</v>
      </c>
      <c r="Y219">
        <f>(X219-N219)/N219*100</f>
        <v>-6.0975609756097562</v>
      </c>
    </row>
    <row r="220" spans="1:25" x14ac:dyDescent="0.3">
      <c r="A220" t="s">
        <v>223</v>
      </c>
      <c r="C220">
        <v>164619</v>
      </c>
      <c r="D220">
        <v>347477</v>
      </c>
      <c r="E220">
        <v>2.11</v>
      </c>
      <c r="H220">
        <v>101036</v>
      </c>
      <c r="I220">
        <v>212719</v>
      </c>
      <c r="J220">
        <v>1.2</v>
      </c>
      <c r="M220" t="s">
        <v>4</v>
      </c>
      <c r="N220">
        <v>96</v>
      </c>
      <c r="O220">
        <v>60.328524000000002</v>
      </c>
      <c r="R220" t="s">
        <v>4</v>
      </c>
      <c r="S220">
        <v>96</v>
      </c>
      <c r="T220">
        <v>60.177337999999999</v>
      </c>
      <c r="V220">
        <v>115</v>
      </c>
      <c r="W220">
        <v>6.0000000000000001E-3</v>
      </c>
      <c r="X220">
        <f>MIN(S220, V220)</f>
        <v>96</v>
      </c>
      <c r="Y220">
        <f>(X220-N220)/N220*100</f>
        <v>0</v>
      </c>
    </row>
    <row r="221" spans="1:25" x14ac:dyDescent="0.3">
      <c r="A221" t="s">
        <v>224</v>
      </c>
      <c r="C221">
        <v>28906</v>
      </c>
      <c r="D221">
        <v>81665</v>
      </c>
      <c r="E221">
        <v>0.55000000000000004</v>
      </c>
      <c r="H221">
        <v>9387</v>
      </c>
      <c r="I221">
        <v>25597</v>
      </c>
      <c r="J221">
        <v>0.1</v>
      </c>
      <c r="M221" t="s">
        <v>3</v>
      </c>
      <c r="N221">
        <v>46</v>
      </c>
      <c r="O221">
        <v>0.17283200000000001</v>
      </c>
      <c r="R221" t="s">
        <v>3</v>
      </c>
      <c r="S221">
        <v>46</v>
      </c>
      <c r="T221">
        <v>3.0457999999999999E-2</v>
      </c>
      <c r="V221">
        <v>62</v>
      </c>
      <c r="W221">
        <v>4.0000000000000001E-3</v>
      </c>
      <c r="X221">
        <f>MIN(S221, V221)</f>
        <v>46</v>
      </c>
      <c r="Y221">
        <f>(X221-N221)/N221*100</f>
        <v>0</v>
      </c>
    </row>
    <row r="222" spans="1:25" x14ac:dyDescent="0.3">
      <c r="A222" t="s">
        <v>225</v>
      </c>
      <c r="C222">
        <v>228690</v>
      </c>
      <c r="D222">
        <v>462657</v>
      </c>
      <c r="E222">
        <v>2.69</v>
      </c>
      <c r="H222">
        <v>87318</v>
      </c>
      <c r="I222">
        <v>175935</v>
      </c>
      <c r="J222">
        <v>1.01</v>
      </c>
      <c r="M222" t="s">
        <v>3</v>
      </c>
      <c r="N222">
        <v>50</v>
      </c>
      <c r="O222">
        <v>7.3347540000000002</v>
      </c>
      <c r="R222" t="s">
        <v>3</v>
      </c>
      <c r="S222">
        <v>50</v>
      </c>
      <c r="T222">
        <v>4.7492770000000002</v>
      </c>
      <c r="V222">
        <v>62</v>
      </c>
      <c r="W222">
        <v>6.0000000000000001E-3</v>
      </c>
      <c r="X222">
        <f>MIN(S222, V222)</f>
        <v>50</v>
      </c>
      <c r="Y222">
        <f>(X222-N222)/N222*100</f>
        <v>0</v>
      </c>
    </row>
    <row r="223" spans="1:25" x14ac:dyDescent="0.3">
      <c r="A223" t="s">
        <v>226</v>
      </c>
      <c r="C223">
        <v>193680</v>
      </c>
      <c r="D223">
        <v>390317</v>
      </c>
      <c r="E223">
        <v>2.29</v>
      </c>
      <c r="H223">
        <v>78010</v>
      </c>
      <c r="I223">
        <v>156655</v>
      </c>
      <c r="J223">
        <v>0.82</v>
      </c>
      <c r="M223" t="s">
        <v>3</v>
      </c>
      <c r="N223">
        <v>45</v>
      </c>
      <c r="O223">
        <v>8.3116400000000006</v>
      </c>
      <c r="R223" t="s">
        <v>3</v>
      </c>
      <c r="S223">
        <v>45</v>
      </c>
      <c r="T223">
        <v>4.5788659999999997</v>
      </c>
      <c r="V223">
        <v>57</v>
      </c>
      <c r="W223">
        <v>3.0000000000000001E-3</v>
      </c>
      <c r="X223">
        <f>MIN(S223, V223)</f>
        <v>45</v>
      </c>
      <c r="Y223">
        <f>(X223-N223)/N223*100</f>
        <v>0</v>
      </c>
    </row>
    <row r="224" spans="1:25" x14ac:dyDescent="0.3">
      <c r="A224" t="s">
        <v>227</v>
      </c>
      <c r="C224">
        <v>240828</v>
      </c>
      <c r="D224">
        <v>493942</v>
      </c>
      <c r="E224">
        <v>2.97</v>
      </c>
      <c r="H224">
        <v>110166</v>
      </c>
      <c r="I224">
        <v>225172</v>
      </c>
      <c r="J224">
        <v>1.28</v>
      </c>
      <c r="M224" t="s">
        <v>4</v>
      </c>
      <c r="N224">
        <v>61</v>
      </c>
      <c r="O224">
        <v>60.426513</v>
      </c>
      <c r="R224" t="s">
        <v>4</v>
      </c>
      <c r="S224">
        <v>61</v>
      </c>
      <c r="T224">
        <v>60.170043</v>
      </c>
      <c r="V224">
        <v>85</v>
      </c>
      <c r="W224">
        <v>5.0000000000000001E-3</v>
      </c>
      <c r="X224">
        <f>MIN(S224, V224)</f>
        <v>61</v>
      </c>
      <c r="Y224">
        <f>(X224-N224)/N224*100</f>
        <v>0</v>
      </c>
    </row>
    <row r="225" spans="1:25" x14ac:dyDescent="0.3">
      <c r="A225" t="s">
        <v>228</v>
      </c>
      <c r="C225">
        <v>215302</v>
      </c>
      <c r="D225">
        <v>438415</v>
      </c>
      <c r="E225">
        <v>2.56</v>
      </c>
      <c r="H225">
        <v>85602</v>
      </c>
      <c r="I225">
        <v>173615</v>
      </c>
      <c r="J225">
        <v>1</v>
      </c>
      <c r="M225" t="s">
        <v>3</v>
      </c>
      <c r="N225">
        <v>50</v>
      </c>
      <c r="O225">
        <v>58.020346000000004</v>
      </c>
      <c r="R225" t="s">
        <v>3</v>
      </c>
      <c r="S225">
        <v>50</v>
      </c>
      <c r="T225">
        <v>32.308368999999999</v>
      </c>
      <c r="V225">
        <v>65</v>
      </c>
      <c r="W225">
        <v>5.0000000000000001E-3</v>
      </c>
      <c r="X225">
        <f>MIN(S225, V225)</f>
        <v>50</v>
      </c>
      <c r="Y225">
        <f>(X225-N225)/N225*100</f>
        <v>0</v>
      </c>
    </row>
    <row r="226" spans="1:25" x14ac:dyDescent="0.3">
      <c r="A226" t="s">
        <v>229</v>
      </c>
      <c r="C226">
        <v>225428</v>
      </c>
      <c r="D226">
        <v>456854</v>
      </c>
      <c r="E226">
        <v>2.65</v>
      </c>
      <c r="H226">
        <v>92344</v>
      </c>
      <c r="I226">
        <v>186472</v>
      </c>
      <c r="J226">
        <v>1.06</v>
      </c>
      <c r="M226" t="s">
        <v>3</v>
      </c>
      <c r="N226">
        <v>50</v>
      </c>
      <c r="O226">
        <v>1.251128</v>
      </c>
      <c r="R226" t="s">
        <v>3</v>
      </c>
      <c r="S226">
        <v>50</v>
      </c>
      <c r="T226">
        <v>0.76041199999999998</v>
      </c>
      <c r="V226">
        <v>67</v>
      </c>
      <c r="W226">
        <v>5.0000000000000001E-3</v>
      </c>
      <c r="X226">
        <f>MIN(S226, V226)</f>
        <v>50</v>
      </c>
      <c r="Y226">
        <f>(X226-N226)/N226*100</f>
        <v>0</v>
      </c>
    </row>
    <row r="227" spans="1:25" x14ac:dyDescent="0.3">
      <c r="A227" t="s">
        <v>230</v>
      </c>
      <c r="C227">
        <v>237360</v>
      </c>
      <c r="D227">
        <v>482887</v>
      </c>
      <c r="E227">
        <v>2.87</v>
      </c>
      <c r="H227">
        <v>97980</v>
      </c>
      <c r="I227">
        <v>198572</v>
      </c>
      <c r="J227">
        <v>1.1499999999999999</v>
      </c>
      <c r="M227" t="s">
        <v>4</v>
      </c>
      <c r="N227">
        <v>51</v>
      </c>
      <c r="O227">
        <v>60.402746999999998</v>
      </c>
      <c r="R227" t="s">
        <v>4</v>
      </c>
      <c r="S227">
        <v>51</v>
      </c>
      <c r="T227">
        <v>60.147314000000001</v>
      </c>
      <c r="V227">
        <v>70</v>
      </c>
      <c r="W227">
        <v>3.0000000000000001E-3</v>
      </c>
      <c r="X227">
        <f>MIN(S227, V227)</f>
        <v>51</v>
      </c>
      <c r="Y227">
        <f>(X227-N227)/N227*100</f>
        <v>0</v>
      </c>
    </row>
    <row r="228" spans="1:25" x14ac:dyDescent="0.3">
      <c r="A228" t="s">
        <v>231</v>
      </c>
      <c r="C228">
        <v>204516</v>
      </c>
      <c r="D228">
        <v>417206</v>
      </c>
      <c r="E228">
        <v>2.4700000000000002</v>
      </c>
      <c r="H228">
        <v>93288</v>
      </c>
      <c r="I228">
        <v>189635</v>
      </c>
      <c r="J228">
        <v>1.08</v>
      </c>
      <c r="M228" t="s">
        <v>3</v>
      </c>
      <c r="N228">
        <v>59</v>
      </c>
      <c r="O228">
        <v>5.7440600000000002</v>
      </c>
      <c r="R228" t="s">
        <v>3</v>
      </c>
      <c r="S228">
        <v>59</v>
      </c>
      <c r="T228">
        <v>3.3877799999999998</v>
      </c>
      <c r="V228">
        <v>77</v>
      </c>
      <c r="W228">
        <v>4.0000000000000001E-3</v>
      </c>
      <c r="X228">
        <f>MIN(S228, V228)</f>
        <v>59</v>
      </c>
      <c r="Y228">
        <f>(X228-N228)/N228*100</f>
        <v>0</v>
      </c>
    </row>
    <row r="229" spans="1:25" x14ac:dyDescent="0.3">
      <c r="A229" t="s">
        <v>232</v>
      </c>
      <c r="C229">
        <v>280440</v>
      </c>
      <c r="D229">
        <v>577708</v>
      </c>
      <c r="E229">
        <v>3.52</v>
      </c>
      <c r="H229">
        <v>101232</v>
      </c>
      <c r="I229">
        <v>207502</v>
      </c>
      <c r="J229">
        <v>1.0900000000000001</v>
      </c>
      <c r="M229" t="s">
        <v>4</v>
      </c>
      <c r="N229">
        <v>63</v>
      </c>
      <c r="O229">
        <v>60.501524000000003</v>
      </c>
      <c r="R229" t="s">
        <v>4</v>
      </c>
      <c r="S229">
        <v>63</v>
      </c>
      <c r="T229">
        <v>60.152192999999997</v>
      </c>
      <c r="V229">
        <v>73</v>
      </c>
      <c r="W229">
        <v>3.0000000000000001E-3</v>
      </c>
      <c r="X229">
        <f>MIN(S229, V229)</f>
        <v>63</v>
      </c>
      <c r="Y229">
        <f>(X229-N229)/N229*100</f>
        <v>0</v>
      </c>
    </row>
    <row r="230" spans="1:25" x14ac:dyDescent="0.3">
      <c r="A230" t="s">
        <v>233</v>
      </c>
      <c r="C230">
        <v>217856</v>
      </c>
      <c r="D230">
        <v>437917</v>
      </c>
      <c r="E230">
        <v>2.58</v>
      </c>
      <c r="H230">
        <v>73600</v>
      </c>
      <c r="I230">
        <v>147249</v>
      </c>
      <c r="J230">
        <v>0.78</v>
      </c>
      <c r="M230" t="s">
        <v>3</v>
      </c>
      <c r="N230">
        <v>40</v>
      </c>
      <c r="O230">
        <v>2.4295740000000001</v>
      </c>
      <c r="R230" t="s">
        <v>3</v>
      </c>
      <c r="S230">
        <v>40</v>
      </c>
      <c r="T230">
        <v>0.201931</v>
      </c>
      <c r="V230">
        <v>49</v>
      </c>
      <c r="W230">
        <v>5.0000000000000001E-3</v>
      </c>
      <c r="X230">
        <f>MIN(S230, V230)</f>
        <v>40</v>
      </c>
      <c r="Y230">
        <f>(X230-N230)/N230*100</f>
        <v>0</v>
      </c>
    </row>
    <row r="231" spans="1:25" x14ac:dyDescent="0.3">
      <c r="A231" t="s">
        <v>234</v>
      </c>
      <c r="C231">
        <v>291233</v>
      </c>
      <c r="D231">
        <v>588312</v>
      </c>
      <c r="E231">
        <v>3.49</v>
      </c>
      <c r="H231">
        <v>97620</v>
      </c>
      <c r="I231">
        <v>196326</v>
      </c>
      <c r="J231">
        <v>1.1499999999999999</v>
      </c>
      <c r="M231" t="s">
        <v>3</v>
      </c>
      <c r="N231">
        <v>45</v>
      </c>
      <c r="O231">
        <v>4.3243919999999996</v>
      </c>
      <c r="R231" t="s">
        <v>3</v>
      </c>
      <c r="S231">
        <v>45</v>
      </c>
      <c r="T231">
        <v>0.843773</v>
      </c>
      <c r="V231">
        <v>59</v>
      </c>
      <c r="W231">
        <v>4.0000000000000001E-3</v>
      </c>
      <c r="X231">
        <f>MIN(S231, V231)</f>
        <v>45</v>
      </c>
      <c r="Y231">
        <f>(X231-N231)/N231*100</f>
        <v>0</v>
      </c>
    </row>
    <row r="232" spans="1:25" x14ac:dyDescent="0.3">
      <c r="A232" t="s">
        <v>235</v>
      </c>
      <c r="C232">
        <v>25454</v>
      </c>
      <c r="D232">
        <v>69946</v>
      </c>
      <c r="E232">
        <v>0.47</v>
      </c>
      <c r="H232">
        <v>10153</v>
      </c>
      <c r="I232">
        <v>27146</v>
      </c>
      <c r="J232">
        <v>0.11</v>
      </c>
      <c r="M232" t="s">
        <v>3</v>
      </c>
      <c r="N232">
        <v>57</v>
      </c>
      <c r="O232">
        <v>0.122664</v>
      </c>
      <c r="R232" t="s">
        <v>3</v>
      </c>
      <c r="S232">
        <v>57</v>
      </c>
      <c r="T232">
        <v>2.809E-2</v>
      </c>
      <c r="V232">
        <v>70</v>
      </c>
      <c r="W232">
        <v>5.0000000000000001E-3</v>
      </c>
      <c r="X232">
        <f>MIN(S232, V232)</f>
        <v>57</v>
      </c>
      <c r="Y232">
        <f>(X232-N232)/N232*100</f>
        <v>0</v>
      </c>
    </row>
    <row r="233" spans="1:25" x14ac:dyDescent="0.3">
      <c r="A233" t="s">
        <v>236</v>
      </c>
      <c r="C233">
        <v>253692</v>
      </c>
      <c r="D233">
        <v>515685</v>
      </c>
      <c r="E233">
        <v>3.05</v>
      </c>
      <c r="H233">
        <v>93312</v>
      </c>
      <c r="I233">
        <v>188875</v>
      </c>
      <c r="J233">
        <v>1.1000000000000001</v>
      </c>
      <c r="M233" t="s">
        <v>3</v>
      </c>
      <c r="N233">
        <v>49</v>
      </c>
      <c r="O233">
        <v>18.572223000000001</v>
      </c>
      <c r="R233" t="s">
        <v>3</v>
      </c>
      <c r="S233">
        <v>49</v>
      </c>
      <c r="T233">
        <v>14.511642999999999</v>
      </c>
      <c r="V233">
        <v>63</v>
      </c>
      <c r="W233">
        <v>3.0000000000000001E-3</v>
      </c>
      <c r="X233">
        <f>MIN(S233, V233)</f>
        <v>49</v>
      </c>
      <c r="Y233">
        <f>(X233-N233)/N233*100</f>
        <v>0</v>
      </c>
    </row>
    <row r="234" spans="1:25" x14ac:dyDescent="0.3">
      <c r="A234" t="s">
        <v>237</v>
      </c>
      <c r="C234">
        <v>249514</v>
      </c>
      <c r="D234">
        <v>497133</v>
      </c>
      <c r="E234">
        <v>2.88</v>
      </c>
      <c r="H234">
        <v>83741</v>
      </c>
      <c r="I234">
        <v>166169</v>
      </c>
      <c r="J234">
        <v>0.98</v>
      </c>
      <c r="M234" t="s">
        <v>3</v>
      </c>
      <c r="N234">
        <v>36</v>
      </c>
      <c r="O234">
        <v>0.634857</v>
      </c>
      <c r="R234" t="s">
        <v>3</v>
      </c>
      <c r="S234">
        <v>36</v>
      </c>
      <c r="T234">
        <v>0.28767999999999999</v>
      </c>
      <c r="V234">
        <v>48</v>
      </c>
      <c r="W234">
        <v>4.0000000000000001E-3</v>
      </c>
      <c r="X234">
        <f>MIN(S234, V234)</f>
        <v>36</v>
      </c>
      <c r="Y234">
        <f>(X234-N234)/N234*100</f>
        <v>0</v>
      </c>
    </row>
    <row r="235" spans="1:25" x14ac:dyDescent="0.3">
      <c r="A235" t="s">
        <v>238</v>
      </c>
      <c r="C235">
        <v>284868</v>
      </c>
      <c r="D235">
        <v>569068</v>
      </c>
      <c r="E235">
        <v>3.43</v>
      </c>
      <c r="H235">
        <v>119853</v>
      </c>
      <c r="I235">
        <v>238753</v>
      </c>
      <c r="J235">
        <v>1.27</v>
      </c>
      <c r="M235" t="s">
        <v>3</v>
      </c>
      <c r="N235">
        <v>48</v>
      </c>
      <c r="O235">
        <v>0.67326299999999994</v>
      </c>
      <c r="R235" t="s">
        <v>3</v>
      </c>
      <c r="S235">
        <v>48</v>
      </c>
      <c r="T235">
        <v>0.27527800000000002</v>
      </c>
      <c r="V235">
        <v>68</v>
      </c>
      <c r="W235">
        <v>5.0000000000000001E-3</v>
      </c>
      <c r="X235">
        <f>MIN(S235, V235)</f>
        <v>48</v>
      </c>
      <c r="Y235">
        <f>(X235-N235)/N235*100</f>
        <v>0</v>
      </c>
    </row>
    <row r="236" spans="1:25" x14ac:dyDescent="0.3">
      <c r="A236" t="s">
        <v>239</v>
      </c>
      <c r="C236">
        <v>363664</v>
      </c>
      <c r="D236">
        <v>733952</v>
      </c>
      <c r="E236">
        <v>4.3600000000000003</v>
      </c>
      <c r="H236">
        <v>131376</v>
      </c>
      <c r="I236">
        <v>264252</v>
      </c>
      <c r="J236">
        <v>1.54</v>
      </c>
      <c r="M236" t="s">
        <v>3</v>
      </c>
      <c r="N236">
        <v>54</v>
      </c>
      <c r="O236">
        <v>1.0164409999999999</v>
      </c>
      <c r="R236" t="s">
        <v>3</v>
      </c>
      <c r="S236">
        <v>54</v>
      </c>
      <c r="T236">
        <v>0.33799600000000002</v>
      </c>
      <c r="V236">
        <v>68</v>
      </c>
      <c r="W236">
        <v>5.0000000000000001E-3</v>
      </c>
      <c r="X236">
        <f>MIN(S236, V236)</f>
        <v>54</v>
      </c>
      <c r="Y236">
        <f>(X236-N236)/N236*100</f>
        <v>0</v>
      </c>
    </row>
    <row r="237" spans="1:25" x14ac:dyDescent="0.3">
      <c r="A237" t="s">
        <v>240</v>
      </c>
      <c r="C237">
        <v>232704</v>
      </c>
      <c r="D237">
        <v>465351</v>
      </c>
      <c r="E237">
        <v>2.75</v>
      </c>
      <c r="H237">
        <v>72720</v>
      </c>
      <c r="I237">
        <v>144789</v>
      </c>
      <c r="J237">
        <v>0.78</v>
      </c>
      <c r="M237" t="s">
        <v>3</v>
      </c>
      <c r="N237">
        <v>38</v>
      </c>
      <c r="O237">
        <v>2.1879270000000002</v>
      </c>
      <c r="R237" t="s">
        <v>3</v>
      </c>
      <c r="S237">
        <v>38</v>
      </c>
      <c r="T237">
        <v>0.30001499999999998</v>
      </c>
      <c r="V237">
        <v>44</v>
      </c>
      <c r="W237">
        <v>4.0000000000000001E-3</v>
      </c>
      <c r="X237">
        <f>MIN(S237, V237)</f>
        <v>38</v>
      </c>
      <c r="Y237">
        <f>(X237-N237)/N237*100</f>
        <v>0</v>
      </c>
    </row>
    <row r="238" spans="1:25" x14ac:dyDescent="0.3">
      <c r="A238" t="s">
        <v>241</v>
      </c>
      <c r="C238">
        <v>215904</v>
      </c>
      <c r="D238">
        <v>436555</v>
      </c>
      <c r="E238">
        <v>2.5499999999999998</v>
      </c>
      <c r="H238">
        <v>91344</v>
      </c>
      <c r="I238">
        <v>184105</v>
      </c>
      <c r="J238">
        <v>1.07</v>
      </c>
      <c r="M238" t="s">
        <v>3</v>
      </c>
      <c r="N238">
        <v>48</v>
      </c>
      <c r="O238">
        <v>6.2647560000000002</v>
      </c>
      <c r="R238" t="s">
        <v>3</v>
      </c>
      <c r="S238">
        <v>48</v>
      </c>
      <c r="T238">
        <v>0.79284900000000003</v>
      </c>
      <c r="V238">
        <v>65</v>
      </c>
      <c r="W238">
        <v>4.0000000000000001E-3</v>
      </c>
      <c r="X238">
        <f>MIN(S238, V238)</f>
        <v>48</v>
      </c>
      <c r="Y238">
        <f>(X238-N238)/N238*100</f>
        <v>0</v>
      </c>
    </row>
    <row r="239" spans="1:25" x14ac:dyDescent="0.3">
      <c r="A239" t="s">
        <v>242</v>
      </c>
      <c r="C239">
        <v>232848</v>
      </c>
      <c r="D239">
        <v>466003</v>
      </c>
      <c r="E239">
        <v>2.74</v>
      </c>
      <c r="H239">
        <v>85536</v>
      </c>
      <c r="I239">
        <v>170542</v>
      </c>
      <c r="J239">
        <v>0.91</v>
      </c>
      <c r="M239" t="s">
        <v>3</v>
      </c>
      <c r="N239">
        <v>47</v>
      </c>
      <c r="O239">
        <v>0.61284499999999997</v>
      </c>
      <c r="R239" t="s">
        <v>3</v>
      </c>
      <c r="S239">
        <v>47</v>
      </c>
      <c r="T239">
        <v>0.29321900000000001</v>
      </c>
      <c r="V239">
        <v>53</v>
      </c>
      <c r="W239">
        <v>4.0000000000000001E-3</v>
      </c>
      <c r="X239">
        <f>MIN(S239, V239)</f>
        <v>47</v>
      </c>
      <c r="Y239">
        <f>(X239-N239)/N239*100</f>
        <v>0</v>
      </c>
    </row>
    <row r="240" spans="1:25" x14ac:dyDescent="0.3">
      <c r="A240" t="s">
        <v>243</v>
      </c>
      <c r="C240">
        <v>277780</v>
      </c>
      <c r="D240">
        <v>566068</v>
      </c>
      <c r="E240">
        <v>3.36</v>
      </c>
      <c r="H240">
        <v>102340</v>
      </c>
      <c r="I240">
        <v>207628</v>
      </c>
      <c r="J240">
        <v>1.21</v>
      </c>
      <c r="M240" t="s">
        <v>3</v>
      </c>
      <c r="N240">
        <v>52</v>
      </c>
      <c r="O240">
        <v>4.4105249999999998</v>
      </c>
      <c r="R240" t="s">
        <v>3</v>
      </c>
      <c r="S240">
        <v>52</v>
      </c>
      <c r="T240">
        <v>3.9860820000000001</v>
      </c>
      <c r="V240">
        <v>69</v>
      </c>
      <c r="W240">
        <v>8.0000000000000002E-3</v>
      </c>
      <c r="X240">
        <f>MIN(S240, V240)</f>
        <v>52</v>
      </c>
      <c r="Y240">
        <f>(X240-N240)/N240*100</f>
        <v>0</v>
      </c>
    </row>
    <row r="241" spans="1:25" x14ac:dyDescent="0.3">
      <c r="A241" t="s">
        <v>244</v>
      </c>
      <c r="C241">
        <v>249832</v>
      </c>
      <c r="D241">
        <v>505133</v>
      </c>
      <c r="E241">
        <v>3.01</v>
      </c>
      <c r="H241">
        <v>88264</v>
      </c>
      <c r="I241">
        <v>177677</v>
      </c>
      <c r="J241">
        <v>0.94</v>
      </c>
      <c r="M241" t="s">
        <v>3</v>
      </c>
      <c r="N241">
        <v>42</v>
      </c>
      <c r="O241">
        <v>3.9847830000000002</v>
      </c>
      <c r="R241" t="s">
        <v>3</v>
      </c>
      <c r="S241">
        <v>42</v>
      </c>
      <c r="T241">
        <v>1.2759799999999999</v>
      </c>
      <c r="V241">
        <v>58</v>
      </c>
      <c r="W241">
        <v>4.0000000000000001E-3</v>
      </c>
      <c r="X241">
        <f>MIN(S241, V241)</f>
        <v>42</v>
      </c>
      <c r="Y241">
        <f>(X241-N241)/N241*100</f>
        <v>0</v>
      </c>
    </row>
    <row r="242" spans="1:25" x14ac:dyDescent="0.3">
      <c r="A242" t="s">
        <v>245</v>
      </c>
      <c r="C242">
        <v>213741</v>
      </c>
      <c r="D242">
        <v>432704</v>
      </c>
      <c r="E242">
        <v>2.56</v>
      </c>
      <c r="H242">
        <v>75438</v>
      </c>
      <c r="I242">
        <v>152039</v>
      </c>
      <c r="J242">
        <v>0.81</v>
      </c>
      <c r="M242" t="s">
        <v>3</v>
      </c>
      <c r="N242">
        <v>45</v>
      </c>
      <c r="O242">
        <v>2.5258340000000001</v>
      </c>
      <c r="R242" t="s">
        <v>3</v>
      </c>
      <c r="S242">
        <v>45</v>
      </c>
      <c r="T242">
        <v>1.219843</v>
      </c>
      <c r="V242">
        <v>53</v>
      </c>
      <c r="W242">
        <v>5.0000000000000001E-3</v>
      </c>
      <c r="X242">
        <f>MIN(S242, V242)</f>
        <v>45</v>
      </c>
      <c r="Y242">
        <f>(X242-N242)/N242*100</f>
        <v>0</v>
      </c>
    </row>
    <row r="243" spans="1:25" x14ac:dyDescent="0.3">
      <c r="A243" t="s">
        <v>246</v>
      </c>
      <c r="C243">
        <v>29664</v>
      </c>
      <c r="D243">
        <v>87123</v>
      </c>
      <c r="E243">
        <v>0.6</v>
      </c>
      <c r="H243">
        <v>13248</v>
      </c>
      <c r="I243">
        <v>37989</v>
      </c>
      <c r="J243">
        <v>0.2</v>
      </c>
      <c r="M243" t="s">
        <v>3</v>
      </c>
      <c r="N243">
        <v>49</v>
      </c>
      <c r="O243">
        <v>0.16373099999999999</v>
      </c>
      <c r="R243" t="s">
        <v>3</v>
      </c>
      <c r="S243">
        <v>49</v>
      </c>
      <c r="T243">
        <v>4.5048999999999999E-2</v>
      </c>
      <c r="V243">
        <v>91</v>
      </c>
      <c r="W243">
        <v>4.0000000000000001E-3</v>
      </c>
      <c r="X243">
        <f>MIN(S243, V243)</f>
        <v>49</v>
      </c>
      <c r="Y243">
        <f>(X243-N243)/N243*100</f>
        <v>0</v>
      </c>
    </row>
    <row r="244" spans="1:25" x14ac:dyDescent="0.3">
      <c r="A244" t="s">
        <v>247</v>
      </c>
      <c r="C244">
        <v>347618</v>
      </c>
      <c r="D244">
        <v>696737</v>
      </c>
      <c r="E244">
        <v>4.1500000000000004</v>
      </c>
      <c r="H244">
        <v>99042</v>
      </c>
      <c r="I244">
        <v>197537</v>
      </c>
      <c r="J244">
        <v>1.06</v>
      </c>
      <c r="M244" t="s">
        <v>3</v>
      </c>
      <c r="N244">
        <v>50</v>
      </c>
      <c r="O244">
        <v>0.84987599999999996</v>
      </c>
      <c r="R244" t="s">
        <v>3</v>
      </c>
      <c r="S244">
        <v>50</v>
      </c>
      <c r="T244">
        <v>0.207209</v>
      </c>
      <c r="V244">
        <v>50</v>
      </c>
      <c r="W244">
        <v>7.0000000000000001E-3</v>
      </c>
      <c r="X244">
        <f>MIN(S244, V244)</f>
        <v>50</v>
      </c>
      <c r="Y244">
        <f>(X244-N244)/N244*100</f>
        <v>0</v>
      </c>
    </row>
    <row r="245" spans="1:25" x14ac:dyDescent="0.3">
      <c r="A245" t="s">
        <v>248</v>
      </c>
      <c r="C245">
        <v>373320</v>
      </c>
      <c r="D245">
        <v>748714</v>
      </c>
      <c r="E245">
        <v>4.46</v>
      </c>
      <c r="H245">
        <v>104040</v>
      </c>
      <c r="I245">
        <v>207646</v>
      </c>
      <c r="J245">
        <v>1.1499999999999999</v>
      </c>
      <c r="M245" t="s">
        <v>3</v>
      </c>
      <c r="N245">
        <v>48</v>
      </c>
      <c r="O245">
        <v>0.938747</v>
      </c>
      <c r="R245" t="s">
        <v>3</v>
      </c>
      <c r="S245">
        <v>48</v>
      </c>
      <c r="T245">
        <v>0.24849199999999999</v>
      </c>
      <c r="V245">
        <v>50</v>
      </c>
      <c r="W245">
        <v>4.0000000000000001E-3</v>
      </c>
      <c r="X245">
        <f>MIN(S245, V245)</f>
        <v>48</v>
      </c>
      <c r="Y245">
        <f>(X245-N245)/N245*100</f>
        <v>0</v>
      </c>
    </row>
    <row r="246" spans="1:25" x14ac:dyDescent="0.3">
      <c r="A246" t="s">
        <v>249</v>
      </c>
      <c r="C246">
        <v>360584</v>
      </c>
      <c r="D246">
        <v>727774</v>
      </c>
      <c r="E246">
        <v>4.3600000000000003</v>
      </c>
      <c r="H246">
        <v>120834</v>
      </c>
      <c r="I246">
        <v>242899</v>
      </c>
      <c r="J246">
        <v>1.29</v>
      </c>
      <c r="M246" t="s">
        <v>3</v>
      </c>
      <c r="N246">
        <v>56</v>
      </c>
      <c r="O246">
        <v>0.89931499999999998</v>
      </c>
      <c r="R246" t="s">
        <v>3</v>
      </c>
      <c r="S246">
        <v>56</v>
      </c>
      <c r="T246">
        <v>0.29299599999999998</v>
      </c>
      <c r="V246">
        <v>62</v>
      </c>
      <c r="W246">
        <v>7.0000000000000001E-3</v>
      </c>
      <c r="X246">
        <f>MIN(S246, V246)</f>
        <v>56</v>
      </c>
      <c r="Y246">
        <f>(X246-N246)/N246*100</f>
        <v>0</v>
      </c>
    </row>
    <row r="247" spans="1:25" x14ac:dyDescent="0.3">
      <c r="A247" t="s">
        <v>250</v>
      </c>
      <c r="C247">
        <v>347490</v>
      </c>
      <c r="D247">
        <v>701320</v>
      </c>
      <c r="E247">
        <v>4.1399999999999997</v>
      </c>
      <c r="H247">
        <v>122850</v>
      </c>
      <c r="I247">
        <v>246920</v>
      </c>
      <c r="J247">
        <v>1.44</v>
      </c>
      <c r="M247" t="s">
        <v>3</v>
      </c>
      <c r="N247">
        <v>47</v>
      </c>
      <c r="O247">
        <v>1.483959</v>
      </c>
      <c r="R247" t="s">
        <v>3</v>
      </c>
      <c r="S247">
        <v>47</v>
      </c>
      <c r="T247">
        <v>0.87562700000000004</v>
      </c>
      <c r="V247">
        <v>69</v>
      </c>
      <c r="W247">
        <v>8.0000000000000002E-3</v>
      </c>
      <c r="X247">
        <f>MIN(S247, V247)</f>
        <v>47</v>
      </c>
      <c r="Y247">
        <f>(X247-N247)/N247*100</f>
        <v>0</v>
      </c>
    </row>
    <row r="248" spans="1:25" x14ac:dyDescent="0.3">
      <c r="A248" t="s">
        <v>251</v>
      </c>
      <c r="C248">
        <v>316992</v>
      </c>
      <c r="D248">
        <v>641509</v>
      </c>
      <c r="E248">
        <v>3.85</v>
      </c>
      <c r="H248">
        <v>112268</v>
      </c>
      <c r="I248">
        <v>226233</v>
      </c>
      <c r="J248">
        <v>1.33</v>
      </c>
      <c r="M248" t="s">
        <v>3</v>
      </c>
      <c r="N248">
        <v>50</v>
      </c>
      <c r="O248">
        <v>0.82228800000000002</v>
      </c>
      <c r="R248" t="s">
        <v>3</v>
      </c>
      <c r="S248">
        <v>50</v>
      </c>
      <c r="T248">
        <v>0.25179200000000002</v>
      </c>
      <c r="V248">
        <v>67</v>
      </c>
      <c r="W248">
        <v>6.0000000000000001E-3</v>
      </c>
      <c r="X248">
        <f>MIN(S248, V248)</f>
        <v>50</v>
      </c>
      <c r="Y248">
        <f>(X248-N248)/N248*100</f>
        <v>0</v>
      </c>
    </row>
    <row r="249" spans="1:25" x14ac:dyDescent="0.3">
      <c r="A249" t="s">
        <v>252</v>
      </c>
      <c r="C249">
        <v>312200</v>
      </c>
      <c r="D249">
        <v>626362</v>
      </c>
      <c r="E249">
        <v>3.71</v>
      </c>
      <c r="H249">
        <v>110608</v>
      </c>
      <c r="I249">
        <v>221031</v>
      </c>
      <c r="J249">
        <v>1.31</v>
      </c>
      <c r="M249" t="s">
        <v>3</v>
      </c>
      <c r="N249">
        <v>54</v>
      </c>
      <c r="O249">
        <v>0.65288599999999997</v>
      </c>
      <c r="R249" t="s">
        <v>3</v>
      </c>
      <c r="S249">
        <v>54</v>
      </c>
      <c r="T249">
        <v>0.20369100000000001</v>
      </c>
      <c r="V249">
        <v>61</v>
      </c>
      <c r="W249">
        <v>5.0000000000000001E-3</v>
      </c>
      <c r="X249">
        <f>MIN(S249, V249)</f>
        <v>54</v>
      </c>
      <c r="Y249">
        <f>(X249-N249)/N249*100</f>
        <v>0</v>
      </c>
    </row>
    <row r="250" spans="1:25" x14ac:dyDescent="0.3">
      <c r="A250" t="s">
        <v>253</v>
      </c>
      <c r="C250">
        <v>253260</v>
      </c>
      <c r="D250">
        <v>503302</v>
      </c>
      <c r="E250">
        <v>2.88</v>
      </c>
      <c r="H250">
        <v>88172</v>
      </c>
      <c r="I250">
        <v>174710</v>
      </c>
      <c r="J250">
        <v>1.02</v>
      </c>
      <c r="M250" t="s">
        <v>3</v>
      </c>
      <c r="N250">
        <v>42</v>
      </c>
      <c r="O250">
        <v>0.49177799999999999</v>
      </c>
      <c r="R250" t="s">
        <v>3</v>
      </c>
      <c r="S250">
        <v>42</v>
      </c>
      <c r="T250">
        <v>0.16122300000000001</v>
      </c>
      <c r="V250">
        <v>46</v>
      </c>
      <c r="W250">
        <v>7.0000000000000001E-3</v>
      </c>
      <c r="X250">
        <f>MIN(S250, V250)</f>
        <v>42</v>
      </c>
      <c r="Y250">
        <f>(X250-N250)/N250*100</f>
        <v>0</v>
      </c>
    </row>
    <row r="251" spans="1:25" x14ac:dyDescent="0.3">
      <c r="A251" t="s">
        <v>254</v>
      </c>
      <c r="C251">
        <v>314070</v>
      </c>
      <c r="D251">
        <v>621285</v>
      </c>
      <c r="E251">
        <v>3.59</v>
      </c>
      <c r="H251">
        <v>84474</v>
      </c>
      <c r="I251">
        <v>166439</v>
      </c>
      <c r="J251">
        <v>1.03</v>
      </c>
      <c r="M251" t="s">
        <v>3</v>
      </c>
      <c r="N251">
        <v>34</v>
      </c>
      <c r="O251">
        <v>0.73422500000000002</v>
      </c>
      <c r="R251" t="s">
        <v>3</v>
      </c>
      <c r="S251">
        <v>34</v>
      </c>
      <c r="T251">
        <v>0.18792300000000001</v>
      </c>
      <c r="V251">
        <v>38</v>
      </c>
      <c r="W251">
        <v>5.0000000000000001E-3</v>
      </c>
      <c r="X251">
        <f>MIN(S251, V251)</f>
        <v>34</v>
      </c>
      <c r="Y251">
        <f>(X251-N251)/N251*100</f>
        <v>0</v>
      </c>
    </row>
    <row r="252" spans="1:25" x14ac:dyDescent="0.3">
      <c r="A252" t="s">
        <v>255</v>
      </c>
      <c r="C252">
        <v>325720</v>
      </c>
      <c r="D252">
        <v>650318</v>
      </c>
      <c r="E252">
        <v>3.89</v>
      </c>
      <c r="H252">
        <v>99632</v>
      </c>
      <c r="I252">
        <v>198024</v>
      </c>
      <c r="J252">
        <v>1.07</v>
      </c>
      <c r="M252" t="s">
        <v>3</v>
      </c>
      <c r="N252">
        <v>48</v>
      </c>
      <c r="O252">
        <v>0.66705700000000001</v>
      </c>
      <c r="R252" t="s">
        <v>3</v>
      </c>
      <c r="S252">
        <v>48</v>
      </c>
      <c r="T252">
        <v>0.183778</v>
      </c>
      <c r="V252">
        <v>51</v>
      </c>
      <c r="W252">
        <v>8.9999999999999993E-3</v>
      </c>
      <c r="X252">
        <f>MIN(S252, V252)</f>
        <v>48</v>
      </c>
      <c r="Y252">
        <f>(X252-N252)/N252*100</f>
        <v>0</v>
      </c>
    </row>
    <row r="253" spans="1:25" x14ac:dyDescent="0.3">
      <c r="A253" t="s">
        <v>256</v>
      </c>
      <c r="C253">
        <v>335530</v>
      </c>
      <c r="D253">
        <v>672179</v>
      </c>
      <c r="E253">
        <v>4.0999999999999996</v>
      </c>
      <c r="H253">
        <v>99905</v>
      </c>
      <c r="I253">
        <v>199179</v>
      </c>
      <c r="J253">
        <v>1.08</v>
      </c>
      <c r="M253" t="s">
        <v>3</v>
      </c>
      <c r="N253">
        <v>45</v>
      </c>
      <c r="O253">
        <v>0.78611600000000004</v>
      </c>
      <c r="R253" t="s">
        <v>3</v>
      </c>
      <c r="S253">
        <v>45</v>
      </c>
      <c r="T253">
        <v>0.20374800000000001</v>
      </c>
      <c r="V253">
        <v>52</v>
      </c>
      <c r="W253">
        <v>7.0000000000000001E-3</v>
      </c>
      <c r="X253">
        <f>MIN(S253, V253)</f>
        <v>45</v>
      </c>
      <c r="Y253">
        <f>(X253-N253)/N253*100</f>
        <v>0</v>
      </c>
    </row>
    <row r="254" spans="1:25" x14ac:dyDescent="0.3">
      <c r="A254" t="s">
        <v>257</v>
      </c>
      <c r="C254">
        <v>22176</v>
      </c>
      <c r="D254">
        <v>54442</v>
      </c>
      <c r="E254">
        <v>0.35</v>
      </c>
      <c r="H254">
        <v>6622</v>
      </c>
      <c r="I254">
        <v>15658</v>
      </c>
      <c r="J254">
        <v>0.06</v>
      </c>
      <c r="M254" t="s">
        <v>3</v>
      </c>
      <c r="N254">
        <v>33</v>
      </c>
      <c r="O254">
        <v>9.1553999999999996E-2</v>
      </c>
      <c r="R254" t="s">
        <v>3</v>
      </c>
      <c r="S254">
        <v>33</v>
      </c>
      <c r="T254">
        <v>1.4265999999999999E-2</v>
      </c>
      <c r="V254">
        <v>42</v>
      </c>
      <c r="W254">
        <v>5.0000000000000001E-3</v>
      </c>
      <c r="X254">
        <f>MIN(S254, V254)</f>
        <v>33</v>
      </c>
      <c r="Y254">
        <f>(X254-N254)/N254*100</f>
        <v>0</v>
      </c>
    </row>
    <row r="255" spans="1:25" x14ac:dyDescent="0.3">
      <c r="A255" t="s">
        <v>258</v>
      </c>
      <c r="C255">
        <v>22780</v>
      </c>
      <c r="D255">
        <v>65993</v>
      </c>
      <c r="E255">
        <v>0.5</v>
      </c>
      <c r="H255">
        <v>7236</v>
      </c>
      <c r="I255">
        <v>20057</v>
      </c>
      <c r="J255">
        <v>0.08</v>
      </c>
      <c r="M255" t="s">
        <v>3</v>
      </c>
      <c r="N255">
        <v>51</v>
      </c>
      <c r="O255">
        <v>0.19655800000000001</v>
      </c>
      <c r="R255" t="s">
        <v>3</v>
      </c>
      <c r="S255">
        <v>51</v>
      </c>
      <c r="T255">
        <v>2.4570000000000002E-2</v>
      </c>
      <c r="V255">
        <v>53</v>
      </c>
      <c r="W255">
        <v>1.0999999999999999E-2</v>
      </c>
      <c r="X255">
        <f>MIN(S255, V255)</f>
        <v>51</v>
      </c>
      <c r="Y255">
        <f>(X255-N255)/N255*100</f>
        <v>0</v>
      </c>
    </row>
    <row r="256" spans="1:25" x14ac:dyDescent="0.3">
      <c r="A256" t="s">
        <v>259</v>
      </c>
      <c r="C256">
        <v>24832</v>
      </c>
      <c r="D256">
        <v>78497</v>
      </c>
      <c r="E256">
        <v>0.61</v>
      </c>
      <c r="H256">
        <v>10496</v>
      </c>
      <c r="I256">
        <v>32241</v>
      </c>
      <c r="J256">
        <v>0.15</v>
      </c>
      <c r="M256" t="s">
        <v>3</v>
      </c>
      <c r="N256">
        <v>61</v>
      </c>
      <c r="O256">
        <v>0.26403799999999999</v>
      </c>
      <c r="R256" t="s">
        <v>3</v>
      </c>
      <c r="S256">
        <v>61</v>
      </c>
      <c r="T256">
        <v>6.2175000000000001E-2</v>
      </c>
      <c r="V256">
        <v>81</v>
      </c>
      <c r="W256">
        <v>0.01</v>
      </c>
      <c r="X256">
        <f>MIN(S256, V256)</f>
        <v>61</v>
      </c>
      <c r="Y256">
        <f>(X256-N256)/N256*100</f>
        <v>0</v>
      </c>
    </row>
    <row r="257" spans="1:25" x14ac:dyDescent="0.3">
      <c r="A257" t="s">
        <v>260</v>
      </c>
      <c r="C257">
        <v>23316</v>
      </c>
      <c r="D257">
        <v>68302</v>
      </c>
      <c r="E257">
        <v>0.52</v>
      </c>
      <c r="H257">
        <v>9514</v>
      </c>
      <c r="I257">
        <v>27102</v>
      </c>
      <c r="J257">
        <v>0.12</v>
      </c>
      <c r="M257" t="s">
        <v>3</v>
      </c>
      <c r="N257">
        <v>55</v>
      </c>
      <c r="O257">
        <v>0.16906299999999999</v>
      </c>
      <c r="R257" t="s">
        <v>3</v>
      </c>
      <c r="S257">
        <v>55</v>
      </c>
      <c r="T257">
        <v>5.8756999999999997E-2</v>
      </c>
      <c r="V257">
        <v>70</v>
      </c>
      <c r="W257">
        <v>1.0999999999999999E-2</v>
      </c>
      <c r="X257">
        <f>MIN(S257, V257)</f>
        <v>55</v>
      </c>
      <c r="Y257">
        <f>(X257-N257)/N257*100</f>
        <v>0</v>
      </c>
    </row>
    <row r="258" spans="1:25" x14ac:dyDescent="0.3">
      <c r="A258" t="s">
        <v>261</v>
      </c>
      <c r="C258">
        <v>20910</v>
      </c>
      <c r="D258">
        <v>62537</v>
      </c>
      <c r="E258">
        <v>0.48</v>
      </c>
      <c r="H258">
        <v>9471</v>
      </c>
      <c r="I258">
        <v>27569</v>
      </c>
      <c r="J258">
        <v>0.13</v>
      </c>
      <c r="M258" t="s">
        <v>3</v>
      </c>
      <c r="N258">
        <v>47</v>
      </c>
      <c r="O258">
        <v>0.205072</v>
      </c>
      <c r="R258" t="s">
        <v>3</v>
      </c>
      <c r="S258">
        <v>47</v>
      </c>
      <c r="T258">
        <v>9.2719999999999997E-2</v>
      </c>
      <c r="V258">
        <v>76</v>
      </c>
      <c r="W258">
        <v>1.6E-2</v>
      </c>
      <c r="X258">
        <f>MIN(S258, V258)</f>
        <v>47</v>
      </c>
      <c r="Y258">
        <f>(X258-N258)/N258*100</f>
        <v>0</v>
      </c>
    </row>
    <row r="259" spans="1:25" x14ac:dyDescent="0.3">
      <c r="A259" t="s">
        <v>262</v>
      </c>
      <c r="C259">
        <v>22385</v>
      </c>
      <c r="D259">
        <v>70610</v>
      </c>
      <c r="E259">
        <v>0.55000000000000004</v>
      </c>
      <c r="H259">
        <v>9196</v>
      </c>
      <c r="I259">
        <v>28100</v>
      </c>
      <c r="J259">
        <v>0.13</v>
      </c>
      <c r="M259" t="s">
        <v>3</v>
      </c>
      <c r="N259">
        <v>71</v>
      </c>
      <c r="O259">
        <v>0.16827800000000001</v>
      </c>
      <c r="R259" t="s">
        <v>3</v>
      </c>
      <c r="S259">
        <v>71</v>
      </c>
      <c r="T259">
        <v>3.3075E-2</v>
      </c>
      <c r="V259">
        <v>75</v>
      </c>
      <c r="W259">
        <v>8.9999999999999993E-3</v>
      </c>
      <c r="X259">
        <f>MIN(S259, V259)</f>
        <v>71</v>
      </c>
      <c r="Y259">
        <f>(X259-N259)/N259*100</f>
        <v>0</v>
      </c>
    </row>
    <row r="260" spans="1:25" x14ac:dyDescent="0.3">
      <c r="A260" t="s">
        <v>263</v>
      </c>
      <c r="C260">
        <v>20400</v>
      </c>
      <c r="D260">
        <v>56421</v>
      </c>
      <c r="E260">
        <v>0.41</v>
      </c>
      <c r="H260">
        <v>10064</v>
      </c>
      <c r="I260">
        <v>27313</v>
      </c>
      <c r="J260">
        <v>0.13</v>
      </c>
      <c r="M260" t="s">
        <v>3</v>
      </c>
      <c r="N260">
        <v>53</v>
      </c>
      <c r="O260">
        <v>0.184892</v>
      </c>
      <c r="R260" t="s">
        <v>3</v>
      </c>
      <c r="S260">
        <v>53</v>
      </c>
      <c r="T260">
        <v>4.7427999999999998E-2</v>
      </c>
      <c r="V260">
        <v>73</v>
      </c>
      <c r="W260">
        <v>8.0000000000000002E-3</v>
      </c>
      <c r="X260">
        <f>MIN(S260, V260)</f>
        <v>53</v>
      </c>
      <c r="Y260">
        <f>(X260-N260)/N260*100</f>
        <v>0</v>
      </c>
    </row>
    <row r="261" spans="1:25" x14ac:dyDescent="0.3">
      <c r="A261" t="s">
        <v>264</v>
      </c>
      <c r="C261">
        <v>20567</v>
      </c>
      <c r="D261">
        <v>58419</v>
      </c>
      <c r="E261">
        <v>0.43</v>
      </c>
      <c r="H261">
        <v>9825</v>
      </c>
      <c r="I261">
        <v>27341</v>
      </c>
      <c r="J261">
        <v>0.13</v>
      </c>
      <c r="M261" t="s">
        <v>3</v>
      </c>
      <c r="N261">
        <v>57</v>
      </c>
      <c r="O261">
        <v>0.16109399999999999</v>
      </c>
      <c r="R261" t="s">
        <v>3</v>
      </c>
      <c r="S261">
        <v>57</v>
      </c>
      <c r="T261">
        <v>5.6758999999999997E-2</v>
      </c>
      <c r="V261">
        <v>74</v>
      </c>
      <c r="W261">
        <v>6.0000000000000001E-3</v>
      </c>
      <c r="X261">
        <f>MIN(S261, V261)</f>
        <v>57</v>
      </c>
      <c r="Y261">
        <f>(X261-N261)/N261*100</f>
        <v>0</v>
      </c>
    </row>
    <row r="262" spans="1:25" x14ac:dyDescent="0.3">
      <c r="A262" t="s">
        <v>265</v>
      </c>
      <c r="C262">
        <v>21666</v>
      </c>
      <c r="D262">
        <v>60981</v>
      </c>
      <c r="E262">
        <v>0.44</v>
      </c>
      <c r="H262">
        <v>8418</v>
      </c>
      <c r="I262">
        <v>22965</v>
      </c>
      <c r="J262">
        <v>0.1</v>
      </c>
      <c r="M262" t="s">
        <v>3</v>
      </c>
      <c r="N262">
        <v>49</v>
      </c>
      <c r="O262">
        <v>0.18798999999999999</v>
      </c>
      <c r="R262" t="s">
        <v>3</v>
      </c>
      <c r="S262">
        <v>49</v>
      </c>
      <c r="T262">
        <v>4.4889999999999999E-2</v>
      </c>
      <c r="V262">
        <v>60</v>
      </c>
      <c r="W262">
        <v>5.0000000000000001E-3</v>
      </c>
      <c r="X262">
        <f>MIN(S262, V262)</f>
        <v>49</v>
      </c>
      <c r="Y262">
        <f>(X262-N262)/N262*100</f>
        <v>0</v>
      </c>
    </row>
    <row r="263" spans="1:25" x14ac:dyDescent="0.3">
      <c r="A263" t="s">
        <v>266</v>
      </c>
      <c r="C263">
        <v>24178</v>
      </c>
      <c r="D263">
        <v>65573</v>
      </c>
      <c r="E263">
        <v>0.47</v>
      </c>
      <c r="H263">
        <v>13706</v>
      </c>
      <c r="I263">
        <v>36673</v>
      </c>
      <c r="J263">
        <v>0.19</v>
      </c>
      <c r="M263" t="s">
        <v>3</v>
      </c>
      <c r="N263">
        <v>50</v>
      </c>
      <c r="O263">
        <v>0.41149000000000002</v>
      </c>
      <c r="R263" t="s">
        <v>3</v>
      </c>
      <c r="S263">
        <v>50</v>
      </c>
      <c r="T263">
        <v>0.15313099999999999</v>
      </c>
      <c r="V263">
        <v>88</v>
      </c>
      <c r="W263">
        <v>0.01</v>
      </c>
      <c r="X263">
        <f>MIN(S263, V263)</f>
        <v>50</v>
      </c>
      <c r="Y263">
        <f>(X263-N263)/N263*100</f>
        <v>0</v>
      </c>
    </row>
    <row r="264" spans="1:25" x14ac:dyDescent="0.3">
      <c r="A264" t="s">
        <v>267</v>
      </c>
      <c r="C264">
        <v>23064</v>
      </c>
      <c r="D264">
        <v>72543</v>
      </c>
      <c r="E264">
        <v>0.56000000000000005</v>
      </c>
      <c r="H264">
        <v>11408</v>
      </c>
      <c r="I264">
        <v>35131</v>
      </c>
      <c r="J264">
        <v>0.17</v>
      </c>
      <c r="M264" t="s">
        <v>3</v>
      </c>
      <c r="N264">
        <v>56</v>
      </c>
      <c r="O264">
        <v>0.24662000000000001</v>
      </c>
      <c r="R264" t="s">
        <v>3</v>
      </c>
      <c r="S264">
        <v>56</v>
      </c>
      <c r="T264">
        <v>9.9114999999999995E-2</v>
      </c>
      <c r="V264">
        <v>91</v>
      </c>
      <c r="W264">
        <v>8.9999999999999993E-3</v>
      </c>
      <c r="X264">
        <f>MIN(S264, V264)</f>
        <v>56</v>
      </c>
      <c r="Y264">
        <f>(X264-N264)/N264*100</f>
        <v>0</v>
      </c>
    </row>
    <row r="265" spans="1:25" x14ac:dyDescent="0.3">
      <c r="A265" t="s">
        <v>268</v>
      </c>
      <c r="C265">
        <v>25810</v>
      </c>
      <c r="D265">
        <v>70106</v>
      </c>
      <c r="E265">
        <v>0.47</v>
      </c>
      <c r="H265">
        <v>8700</v>
      </c>
      <c r="I265">
        <v>22788</v>
      </c>
      <c r="J265">
        <v>0.09</v>
      </c>
      <c r="M265" t="s">
        <v>3</v>
      </c>
      <c r="N265">
        <v>38</v>
      </c>
      <c r="O265">
        <v>0.13042899999999999</v>
      </c>
      <c r="R265" t="s">
        <v>3</v>
      </c>
      <c r="S265">
        <v>38</v>
      </c>
      <c r="T265">
        <v>2.3927E-2</v>
      </c>
      <c r="V265">
        <v>59</v>
      </c>
      <c r="W265">
        <v>3.0000000000000001E-3</v>
      </c>
      <c r="X265">
        <f>MIN(S265, V265)</f>
        <v>38</v>
      </c>
      <c r="Y265">
        <f>(X265-N265)/N265*100</f>
        <v>0</v>
      </c>
    </row>
    <row r="266" spans="1:25" x14ac:dyDescent="0.3">
      <c r="A266" t="s">
        <v>269</v>
      </c>
      <c r="C266">
        <v>25245</v>
      </c>
      <c r="D266">
        <v>69115</v>
      </c>
      <c r="E266">
        <v>0.5</v>
      </c>
      <c r="H266">
        <v>7803</v>
      </c>
      <c r="I266">
        <v>20551</v>
      </c>
      <c r="J266">
        <v>0.08</v>
      </c>
      <c r="M266" t="s">
        <v>3</v>
      </c>
      <c r="N266">
        <v>47</v>
      </c>
      <c r="O266">
        <v>0.20225299999999999</v>
      </c>
      <c r="R266" t="s">
        <v>3</v>
      </c>
      <c r="S266">
        <v>47</v>
      </c>
      <c r="T266">
        <v>2.4968000000000001E-2</v>
      </c>
      <c r="V266">
        <v>50</v>
      </c>
      <c r="W266">
        <v>6.0000000000000001E-3</v>
      </c>
      <c r="X266">
        <f>MIN(S266, V266)</f>
        <v>47</v>
      </c>
      <c r="Y266">
        <f>(X266-N266)/N266*100</f>
        <v>0</v>
      </c>
    </row>
    <row r="267" spans="1:25" x14ac:dyDescent="0.3">
      <c r="A267" t="s">
        <v>270</v>
      </c>
      <c r="C267">
        <v>22878</v>
      </c>
      <c r="D267">
        <v>71931</v>
      </c>
      <c r="E267">
        <v>0.56000000000000005</v>
      </c>
      <c r="H267">
        <v>9840</v>
      </c>
      <c r="I267">
        <v>30061</v>
      </c>
      <c r="J267">
        <v>0.14000000000000001</v>
      </c>
      <c r="M267" t="s">
        <v>3</v>
      </c>
      <c r="N267">
        <v>65</v>
      </c>
      <c r="O267">
        <v>0.173656</v>
      </c>
      <c r="R267" t="s">
        <v>3</v>
      </c>
      <c r="S267">
        <v>65</v>
      </c>
      <c r="T267">
        <v>4.3825999999999997E-2</v>
      </c>
      <c r="V267">
        <v>79</v>
      </c>
      <c r="W267">
        <v>7.0000000000000001E-3</v>
      </c>
      <c r="X267">
        <f>MIN(S267, V267)</f>
        <v>65</v>
      </c>
      <c r="Y267">
        <f>(X267-N267)/N267*100</f>
        <v>0</v>
      </c>
    </row>
    <row r="268" spans="1:25" x14ac:dyDescent="0.3">
      <c r="A268" t="s">
        <v>271</v>
      </c>
      <c r="C268">
        <v>20016</v>
      </c>
      <c r="D268">
        <v>54056</v>
      </c>
      <c r="E268">
        <v>0.39</v>
      </c>
      <c r="H268">
        <v>7784</v>
      </c>
      <c r="I268">
        <v>20440</v>
      </c>
      <c r="J268">
        <v>0.09</v>
      </c>
      <c r="M268" t="s">
        <v>3</v>
      </c>
      <c r="N268">
        <v>44</v>
      </c>
      <c r="O268">
        <v>0.120349</v>
      </c>
      <c r="R268" t="s">
        <v>3</v>
      </c>
      <c r="S268">
        <v>44</v>
      </c>
      <c r="T268">
        <v>2.7861E-2</v>
      </c>
      <c r="V268">
        <v>55</v>
      </c>
      <c r="W268">
        <v>6.0000000000000001E-3</v>
      </c>
      <c r="X268">
        <f>MIN(S268, V268)</f>
        <v>44</v>
      </c>
      <c r="Y268">
        <f>(X268-N268)/N268*100</f>
        <v>0</v>
      </c>
    </row>
    <row r="269" spans="1:25" x14ac:dyDescent="0.3">
      <c r="A269" t="s">
        <v>272</v>
      </c>
      <c r="C269">
        <v>21842</v>
      </c>
      <c r="D269">
        <v>62684</v>
      </c>
      <c r="E269">
        <v>0.46</v>
      </c>
      <c r="H269">
        <v>9916</v>
      </c>
      <c r="I269">
        <v>27796</v>
      </c>
      <c r="J269">
        <v>0.13</v>
      </c>
      <c r="M269" t="s">
        <v>3</v>
      </c>
      <c r="N269">
        <v>57</v>
      </c>
      <c r="O269">
        <v>0.13944300000000001</v>
      </c>
      <c r="R269" t="s">
        <v>3</v>
      </c>
      <c r="S269">
        <v>57</v>
      </c>
      <c r="T269">
        <v>3.8788000000000003E-2</v>
      </c>
      <c r="V269">
        <v>73</v>
      </c>
      <c r="W269">
        <v>8.0000000000000002E-3</v>
      </c>
      <c r="X269">
        <f>MIN(S269, V269)</f>
        <v>57</v>
      </c>
      <c r="Y269">
        <f>(X269-N269)/N269*100</f>
        <v>0</v>
      </c>
    </row>
    <row r="270" spans="1:25" x14ac:dyDescent="0.3">
      <c r="A270" t="s">
        <v>273</v>
      </c>
      <c r="C270">
        <v>23187</v>
      </c>
      <c r="D270">
        <v>69031</v>
      </c>
      <c r="E270">
        <v>0.53</v>
      </c>
      <c r="H270">
        <v>11528</v>
      </c>
      <c r="I270">
        <v>33609</v>
      </c>
      <c r="J270">
        <v>0.17</v>
      </c>
      <c r="M270" t="s">
        <v>3</v>
      </c>
      <c r="N270">
        <v>57</v>
      </c>
      <c r="O270">
        <v>0.13807900000000001</v>
      </c>
      <c r="R270" t="s">
        <v>3</v>
      </c>
      <c r="S270">
        <v>57</v>
      </c>
      <c r="T270">
        <v>4.165E-2</v>
      </c>
      <c r="V270">
        <v>87</v>
      </c>
      <c r="W270">
        <v>8.0000000000000002E-3</v>
      </c>
      <c r="X270">
        <f>MIN(S270, V270)</f>
        <v>57</v>
      </c>
      <c r="Y270">
        <f>(X270-N270)/N270*100</f>
        <v>0</v>
      </c>
    </row>
    <row r="271" spans="1:25" x14ac:dyDescent="0.3">
      <c r="A271" t="s">
        <v>274</v>
      </c>
      <c r="C271">
        <v>23736</v>
      </c>
      <c r="D271">
        <v>68524</v>
      </c>
      <c r="E271">
        <v>0.51</v>
      </c>
      <c r="H271">
        <v>9936</v>
      </c>
      <c r="I271">
        <v>27924</v>
      </c>
      <c r="J271">
        <v>0.13</v>
      </c>
      <c r="M271" t="s">
        <v>3</v>
      </c>
      <c r="N271">
        <v>56</v>
      </c>
      <c r="O271">
        <v>0.155164</v>
      </c>
      <c r="R271" t="s">
        <v>3</v>
      </c>
      <c r="S271">
        <v>56</v>
      </c>
      <c r="T271">
        <v>5.4928999999999999E-2</v>
      </c>
      <c r="V271">
        <v>71</v>
      </c>
      <c r="W271">
        <v>7.0000000000000001E-3</v>
      </c>
      <c r="X271">
        <f>MIN(S271, V271)</f>
        <v>56</v>
      </c>
      <c r="Y271">
        <f>(X271-N271)/N271*100</f>
        <v>0</v>
      </c>
    </row>
    <row r="272" spans="1:25" x14ac:dyDescent="0.3">
      <c r="A272" t="s">
        <v>275</v>
      </c>
      <c r="C272">
        <v>20008</v>
      </c>
      <c r="D272">
        <v>58640</v>
      </c>
      <c r="E272">
        <v>0.45</v>
      </c>
      <c r="H272">
        <v>8906</v>
      </c>
      <c r="I272">
        <v>25425</v>
      </c>
      <c r="J272">
        <v>0.12</v>
      </c>
      <c r="M272" t="s">
        <v>3</v>
      </c>
      <c r="N272">
        <v>52</v>
      </c>
      <c r="O272">
        <v>0.12731000000000001</v>
      </c>
      <c r="R272" t="s">
        <v>3</v>
      </c>
      <c r="S272">
        <v>52</v>
      </c>
      <c r="T272">
        <v>3.3815999999999999E-2</v>
      </c>
      <c r="V272">
        <v>72</v>
      </c>
      <c r="W272">
        <v>8.0000000000000002E-3</v>
      </c>
      <c r="X272">
        <f>MIN(S272, V272)</f>
        <v>52</v>
      </c>
      <c r="Y272">
        <f>(X272-N272)/N272*100</f>
        <v>0</v>
      </c>
    </row>
    <row r="273" spans="1:25" x14ac:dyDescent="0.3">
      <c r="A273" t="s">
        <v>276</v>
      </c>
      <c r="C273">
        <v>25217</v>
      </c>
      <c r="D273">
        <v>69721</v>
      </c>
      <c r="E273">
        <v>0.51</v>
      </c>
      <c r="H273">
        <v>8909</v>
      </c>
      <c r="I273">
        <v>23821</v>
      </c>
      <c r="J273">
        <v>0.1</v>
      </c>
      <c r="M273" t="s">
        <v>3</v>
      </c>
      <c r="N273">
        <v>58</v>
      </c>
      <c r="O273">
        <v>0.14169799999999999</v>
      </c>
      <c r="R273" t="s">
        <v>3</v>
      </c>
      <c r="S273">
        <v>58</v>
      </c>
      <c r="T273">
        <v>2.6374000000000002E-2</v>
      </c>
      <c r="V273">
        <v>58</v>
      </c>
      <c r="W273">
        <v>6.0000000000000001E-3</v>
      </c>
      <c r="X273">
        <f>MIN(S273, V273)</f>
        <v>58</v>
      </c>
      <c r="Y273">
        <f>(X273-N273)/N273*100</f>
        <v>0</v>
      </c>
    </row>
    <row r="274" spans="1:25" x14ac:dyDescent="0.3">
      <c r="A274" t="s">
        <v>277</v>
      </c>
      <c r="C274">
        <v>22294</v>
      </c>
      <c r="D274">
        <v>60832</v>
      </c>
      <c r="E274">
        <v>0.44</v>
      </c>
      <c r="H274">
        <v>10082</v>
      </c>
      <c r="I274">
        <v>26862</v>
      </c>
      <c r="J274">
        <v>0.12</v>
      </c>
      <c r="M274" t="s">
        <v>3</v>
      </c>
      <c r="N274">
        <v>47</v>
      </c>
      <c r="O274">
        <v>0.125253</v>
      </c>
      <c r="R274" t="s">
        <v>3</v>
      </c>
      <c r="S274">
        <v>47</v>
      </c>
      <c r="T274">
        <v>3.5430999999999997E-2</v>
      </c>
      <c r="V274">
        <v>70</v>
      </c>
      <c r="W274">
        <v>8.0000000000000002E-3</v>
      </c>
      <c r="X274">
        <f>MIN(S274, V274)</f>
        <v>47</v>
      </c>
      <c r="Y274">
        <f>(X274-N274)/N274*100</f>
        <v>0</v>
      </c>
    </row>
    <row r="275" spans="1:25" x14ac:dyDescent="0.3">
      <c r="A275" t="s">
        <v>278</v>
      </c>
      <c r="C275">
        <v>23055</v>
      </c>
      <c r="D275">
        <v>63786</v>
      </c>
      <c r="E275">
        <v>0.46</v>
      </c>
      <c r="H275">
        <v>10585</v>
      </c>
      <c r="I275">
        <v>28698</v>
      </c>
      <c r="J275">
        <v>0.13</v>
      </c>
      <c r="M275" t="s">
        <v>3</v>
      </c>
      <c r="N275">
        <v>57</v>
      </c>
      <c r="O275">
        <v>0.123695</v>
      </c>
      <c r="R275" t="s">
        <v>3</v>
      </c>
      <c r="S275">
        <v>57</v>
      </c>
      <c r="T275">
        <v>5.5083E-2</v>
      </c>
      <c r="V275">
        <v>72</v>
      </c>
      <c r="W275">
        <v>8.0000000000000002E-3</v>
      </c>
      <c r="X275">
        <f>MIN(S275, V275)</f>
        <v>57</v>
      </c>
      <c r="Y275">
        <f>(X275-N275)/N275*100</f>
        <v>0</v>
      </c>
    </row>
    <row r="276" spans="1:25" x14ac:dyDescent="0.3">
      <c r="A276" t="s">
        <v>279</v>
      </c>
      <c r="C276">
        <v>23808</v>
      </c>
      <c r="D276">
        <v>72279</v>
      </c>
      <c r="E276">
        <v>0.5</v>
      </c>
      <c r="H276">
        <v>9920</v>
      </c>
      <c r="I276">
        <v>29271</v>
      </c>
      <c r="J276">
        <v>0.12</v>
      </c>
      <c r="M276" t="s">
        <v>3</v>
      </c>
      <c r="N276">
        <v>44</v>
      </c>
      <c r="O276">
        <v>0.27170100000000003</v>
      </c>
      <c r="R276" t="s">
        <v>3</v>
      </c>
      <c r="S276">
        <v>44</v>
      </c>
      <c r="T276">
        <v>9.6089999999999995E-2</v>
      </c>
      <c r="V276">
        <v>79</v>
      </c>
      <c r="W276">
        <v>4.0000000000000001E-3</v>
      </c>
      <c r="X276">
        <f>MIN(S276, V276)</f>
        <v>44</v>
      </c>
      <c r="Y276">
        <f>(X276-N276)/N276*100</f>
        <v>0</v>
      </c>
    </row>
    <row r="277" spans="1:25" x14ac:dyDescent="0.3">
      <c r="A277" t="s">
        <v>280</v>
      </c>
      <c r="C277">
        <v>21710</v>
      </c>
      <c r="D277">
        <v>63438</v>
      </c>
      <c r="E277">
        <v>0.47</v>
      </c>
      <c r="H277">
        <v>9100</v>
      </c>
      <c r="I277">
        <v>25899</v>
      </c>
      <c r="J277">
        <v>0.11</v>
      </c>
      <c r="M277" t="s">
        <v>3</v>
      </c>
      <c r="N277">
        <v>54</v>
      </c>
      <c r="O277">
        <v>0.17044999999999999</v>
      </c>
      <c r="R277" t="s">
        <v>3</v>
      </c>
      <c r="S277">
        <v>54</v>
      </c>
      <c r="T277">
        <v>4.2568000000000002E-2</v>
      </c>
      <c r="V277">
        <v>69</v>
      </c>
      <c r="W277">
        <v>8.9999999999999993E-3</v>
      </c>
      <c r="X277">
        <f>MIN(S277, V277)</f>
        <v>54</v>
      </c>
      <c r="Y277">
        <f>(X277-N277)/N277*100</f>
        <v>0</v>
      </c>
    </row>
    <row r="278" spans="1:25" x14ac:dyDescent="0.3">
      <c r="A278" t="s">
        <v>281</v>
      </c>
      <c r="C278">
        <v>29160</v>
      </c>
      <c r="D278">
        <v>80008</v>
      </c>
      <c r="E278">
        <v>0.57999999999999996</v>
      </c>
      <c r="H278">
        <v>9720</v>
      </c>
      <c r="I278">
        <v>25768</v>
      </c>
      <c r="J278">
        <v>0.11</v>
      </c>
      <c r="M278" t="s">
        <v>3</v>
      </c>
      <c r="N278">
        <v>57</v>
      </c>
      <c r="O278">
        <v>0.15855900000000001</v>
      </c>
      <c r="R278" t="s">
        <v>3</v>
      </c>
      <c r="S278">
        <v>57</v>
      </c>
      <c r="T278">
        <v>2.8979999999999999E-2</v>
      </c>
      <c r="V278">
        <v>59</v>
      </c>
      <c r="W278">
        <v>8.0000000000000002E-3</v>
      </c>
      <c r="X278">
        <f>MIN(S278, V278)</f>
        <v>57</v>
      </c>
      <c r="Y278">
        <f>(X278-N278)/N278*100</f>
        <v>0</v>
      </c>
    </row>
    <row r="279" spans="1:25" x14ac:dyDescent="0.3">
      <c r="A279" t="s">
        <v>282</v>
      </c>
      <c r="C279">
        <v>25137</v>
      </c>
      <c r="D279">
        <v>70610</v>
      </c>
      <c r="E279">
        <v>0.52</v>
      </c>
      <c r="H279">
        <v>9702</v>
      </c>
      <c r="I279">
        <v>26510</v>
      </c>
      <c r="J279">
        <v>0.12</v>
      </c>
      <c r="M279" t="s">
        <v>3</v>
      </c>
      <c r="N279">
        <v>50</v>
      </c>
      <c r="O279">
        <v>0.138484</v>
      </c>
      <c r="R279" t="s">
        <v>3</v>
      </c>
      <c r="S279">
        <v>50</v>
      </c>
      <c r="T279">
        <v>2.8452000000000002E-2</v>
      </c>
      <c r="V279">
        <v>65</v>
      </c>
      <c r="W279">
        <v>0.01</v>
      </c>
      <c r="X279">
        <f>MIN(S279, V279)</f>
        <v>50</v>
      </c>
      <c r="Y279">
        <f>(X279-N279)/N279*100</f>
        <v>0</v>
      </c>
    </row>
    <row r="280" spans="1:25" x14ac:dyDescent="0.3">
      <c r="A280" t="s">
        <v>283</v>
      </c>
      <c r="C280">
        <v>20100</v>
      </c>
      <c r="D280">
        <v>55365</v>
      </c>
      <c r="E280">
        <v>0.4</v>
      </c>
      <c r="H280">
        <v>7906</v>
      </c>
      <c r="I280">
        <v>21149</v>
      </c>
      <c r="J280">
        <v>0.09</v>
      </c>
      <c r="M280" t="s">
        <v>3</v>
      </c>
      <c r="N280">
        <v>50</v>
      </c>
      <c r="O280">
        <v>0.15733</v>
      </c>
      <c r="R280" t="s">
        <v>3</v>
      </c>
      <c r="S280">
        <v>50</v>
      </c>
      <c r="T280">
        <v>3.4844E-2</v>
      </c>
      <c r="V280">
        <v>58</v>
      </c>
      <c r="W280">
        <v>1.0999999999999999E-2</v>
      </c>
      <c r="X280">
        <f>MIN(S280, V280)</f>
        <v>50</v>
      </c>
      <c r="Y280">
        <f>(X280-N280)/N280*100</f>
        <v>0</v>
      </c>
    </row>
    <row r="281" spans="1:25" x14ac:dyDescent="0.3">
      <c r="A281" t="s">
        <v>284</v>
      </c>
      <c r="C281">
        <v>22896</v>
      </c>
      <c r="D281">
        <v>62440</v>
      </c>
      <c r="E281">
        <v>0.45</v>
      </c>
      <c r="H281">
        <v>8496</v>
      </c>
      <c r="I281">
        <v>22440</v>
      </c>
      <c r="J281">
        <v>0.1</v>
      </c>
      <c r="M281" t="s">
        <v>3</v>
      </c>
      <c r="N281">
        <v>50</v>
      </c>
      <c r="O281">
        <v>0.170126</v>
      </c>
      <c r="R281" t="s">
        <v>3</v>
      </c>
      <c r="S281">
        <v>50</v>
      </c>
      <c r="T281">
        <v>3.6694999999999998E-2</v>
      </c>
      <c r="V281">
        <v>58</v>
      </c>
      <c r="W281">
        <v>7.0000000000000001E-3</v>
      </c>
      <c r="X281">
        <f>MIN(S281, V281)</f>
        <v>50</v>
      </c>
      <c r="Y281">
        <f>(X281-N281)/N281*100</f>
        <v>0</v>
      </c>
    </row>
    <row r="282" spans="1:25" x14ac:dyDescent="0.3">
      <c r="A282" t="s">
        <v>285</v>
      </c>
      <c r="C282">
        <v>21440</v>
      </c>
      <c r="D282">
        <v>60022</v>
      </c>
      <c r="E282">
        <v>0.45</v>
      </c>
      <c r="H282">
        <v>8576</v>
      </c>
      <c r="I282">
        <v>23254</v>
      </c>
      <c r="J282">
        <v>0.1</v>
      </c>
      <c r="M282" t="s">
        <v>3</v>
      </c>
      <c r="N282">
        <v>60</v>
      </c>
      <c r="O282">
        <v>0.117336</v>
      </c>
      <c r="R282" t="s">
        <v>3</v>
      </c>
      <c r="S282">
        <v>60</v>
      </c>
      <c r="T282">
        <v>2.4811E-2</v>
      </c>
      <c r="V282">
        <v>63</v>
      </c>
      <c r="W282">
        <v>5.0000000000000001E-3</v>
      </c>
      <c r="X282">
        <f>MIN(S282, V282)</f>
        <v>60</v>
      </c>
      <c r="Y282">
        <f>(X282-N282)/N282*100</f>
        <v>0</v>
      </c>
    </row>
    <row r="283" spans="1:25" x14ac:dyDescent="0.3">
      <c r="A283" t="s">
        <v>286</v>
      </c>
      <c r="C283">
        <v>21710</v>
      </c>
      <c r="D283">
        <v>63517</v>
      </c>
      <c r="E283">
        <v>0.48</v>
      </c>
      <c r="H283">
        <v>10920</v>
      </c>
      <c r="I283">
        <v>31313</v>
      </c>
      <c r="J283">
        <v>0.15</v>
      </c>
      <c r="M283" t="s">
        <v>3</v>
      </c>
      <c r="N283">
        <v>56</v>
      </c>
      <c r="O283">
        <v>0.12642999999999999</v>
      </c>
      <c r="R283" t="s">
        <v>3</v>
      </c>
      <c r="S283">
        <v>56</v>
      </c>
      <c r="T283">
        <v>3.9508000000000001E-2</v>
      </c>
      <c r="V283">
        <v>83</v>
      </c>
      <c r="W283">
        <v>7.0000000000000001E-3</v>
      </c>
      <c r="X283">
        <f>MIN(S283, V283)</f>
        <v>56</v>
      </c>
      <c r="Y283">
        <f>(X283-N283)/N283*100</f>
        <v>0</v>
      </c>
    </row>
    <row r="284" spans="1:25" x14ac:dyDescent="0.3">
      <c r="A284" t="s">
        <v>287</v>
      </c>
      <c r="C284">
        <v>21624</v>
      </c>
      <c r="D284">
        <v>60482</v>
      </c>
      <c r="E284">
        <v>0.45</v>
      </c>
      <c r="H284">
        <v>9384</v>
      </c>
      <c r="I284">
        <v>25562</v>
      </c>
      <c r="J284">
        <v>0.12</v>
      </c>
      <c r="M284" t="s">
        <v>3</v>
      </c>
      <c r="N284">
        <v>59</v>
      </c>
      <c r="O284">
        <v>0.116836</v>
      </c>
      <c r="R284" t="s">
        <v>3</v>
      </c>
      <c r="S284">
        <v>59</v>
      </c>
      <c r="T284">
        <v>2.8355000000000002E-2</v>
      </c>
      <c r="V284">
        <v>68</v>
      </c>
      <c r="W284">
        <v>7.0000000000000001E-3</v>
      </c>
      <c r="X284">
        <f>MIN(S284, V284)</f>
        <v>59</v>
      </c>
      <c r="Y284">
        <f>(X284-N284)/N284*100</f>
        <v>0</v>
      </c>
    </row>
    <row r="285" spans="1:25" x14ac:dyDescent="0.3">
      <c r="A285" t="s">
        <v>288</v>
      </c>
      <c r="C285">
        <v>26075</v>
      </c>
      <c r="D285">
        <v>74061</v>
      </c>
      <c r="E285">
        <v>0.55000000000000004</v>
      </c>
      <c r="H285">
        <v>9536</v>
      </c>
      <c r="I285">
        <v>26220</v>
      </c>
      <c r="J285">
        <v>0.11</v>
      </c>
      <c r="M285" t="s">
        <v>3</v>
      </c>
      <c r="N285">
        <v>54</v>
      </c>
      <c r="O285">
        <v>0.19955200000000001</v>
      </c>
      <c r="R285" t="s">
        <v>3</v>
      </c>
      <c r="S285">
        <v>54</v>
      </c>
      <c r="T285">
        <v>3.5604999999999998E-2</v>
      </c>
      <c r="V285">
        <v>63</v>
      </c>
      <c r="W285">
        <v>6.0000000000000001E-3</v>
      </c>
      <c r="X285">
        <f>MIN(S285, V285)</f>
        <v>54</v>
      </c>
      <c r="Y285">
        <f>(X285-N285)/N285*100</f>
        <v>0</v>
      </c>
    </row>
    <row r="286" spans="1:25" x14ac:dyDescent="0.3">
      <c r="A286" t="s">
        <v>289</v>
      </c>
      <c r="C286">
        <v>22806</v>
      </c>
      <c r="D286">
        <v>68989</v>
      </c>
      <c r="E286">
        <v>0.53</v>
      </c>
      <c r="H286">
        <v>9576</v>
      </c>
      <c r="I286">
        <v>28144</v>
      </c>
      <c r="J286">
        <v>0.13</v>
      </c>
      <c r="M286" t="s">
        <v>3</v>
      </c>
      <c r="N286">
        <v>59</v>
      </c>
      <c r="O286">
        <v>0.238506</v>
      </c>
      <c r="R286" t="s">
        <v>3</v>
      </c>
      <c r="S286">
        <v>59</v>
      </c>
      <c r="T286">
        <v>6.3810000000000006E-2</v>
      </c>
      <c r="V286">
        <v>75</v>
      </c>
      <c r="W286">
        <v>5.0000000000000001E-3</v>
      </c>
      <c r="X286">
        <f>MIN(S286, V286)</f>
        <v>59</v>
      </c>
      <c r="Y286">
        <f>(X286-N286)/N286*100</f>
        <v>0</v>
      </c>
    </row>
    <row r="287" spans="1:25" x14ac:dyDescent="0.3">
      <c r="A287" t="s">
        <v>290</v>
      </c>
      <c r="C287">
        <v>23892</v>
      </c>
      <c r="D287">
        <v>67841</v>
      </c>
      <c r="E287">
        <v>0.47</v>
      </c>
      <c r="H287">
        <v>6336</v>
      </c>
      <c r="I287">
        <v>17035</v>
      </c>
      <c r="J287">
        <v>0.06</v>
      </c>
      <c r="M287" t="s">
        <v>3</v>
      </c>
      <c r="N287">
        <v>39</v>
      </c>
      <c r="O287">
        <v>0.156441</v>
      </c>
      <c r="R287" t="s">
        <v>3</v>
      </c>
      <c r="S287">
        <v>39</v>
      </c>
      <c r="T287">
        <v>2.1063999999999999E-2</v>
      </c>
      <c r="V287">
        <v>47</v>
      </c>
      <c r="W287">
        <v>5.0000000000000001E-3</v>
      </c>
      <c r="X287">
        <f>MIN(S287, V287)</f>
        <v>39</v>
      </c>
      <c r="Y287">
        <f>(X287-N287)/N287*100</f>
        <v>0</v>
      </c>
    </row>
    <row r="288" spans="1:25" x14ac:dyDescent="0.3">
      <c r="A288" t="s">
        <v>291</v>
      </c>
      <c r="C288">
        <v>24140</v>
      </c>
      <c r="D288">
        <v>68987</v>
      </c>
      <c r="E288">
        <v>0.51</v>
      </c>
      <c r="H288">
        <v>10366</v>
      </c>
      <c r="I288">
        <v>28926</v>
      </c>
      <c r="J288">
        <v>0.13</v>
      </c>
      <c r="M288" t="s">
        <v>3</v>
      </c>
      <c r="N288">
        <v>59</v>
      </c>
      <c r="O288">
        <v>0.13200799999999999</v>
      </c>
      <c r="R288" t="s">
        <v>3</v>
      </c>
      <c r="S288">
        <v>59</v>
      </c>
      <c r="T288">
        <v>3.1954000000000003E-2</v>
      </c>
      <c r="V288">
        <v>72</v>
      </c>
      <c r="W288">
        <v>7.0000000000000001E-3</v>
      </c>
      <c r="X288">
        <f>MIN(S288, V288)</f>
        <v>59</v>
      </c>
      <c r="Y288">
        <f>(X288-N288)/N288*100</f>
        <v>0</v>
      </c>
    </row>
    <row r="289" spans="1:25" x14ac:dyDescent="0.3">
      <c r="A289" t="s">
        <v>292</v>
      </c>
      <c r="C289">
        <v>28305</v>
      </c>
      <c r="D289">
        <v>80232</v>
      </c>
      <c r="E289">
        <v>0.6</v>
      </c>
      <c r="H289">
        <v>10251</v>
      </c>
      <c r="I289">
        <v>28076</v>
      </c>
      <c r="J289">
        <v>0.12</v>
      </c>
      <c r="M289" t="s">
        <v>3</v>
      </c>
      <c r="N289">
        <v>55</v>
      </c>
      <c r="O289">
        <v>0.19049199999999999</v>
      </c>
      <c r="R289" t="s">
        <v>3</v>
      </c>
      <c r="S289">
        <v>55</v>
      </c>
      <c r="T289">
        <v>4.0870999999999998E-2</v>
      </c>
      <c r="V289">
        <v>66</v>
      </c>
      <c r="W289">
        <v>7.0000000000000001E-3</v>
      </c>
      <c r="X289">
        <f>MIN(S289, V289)</f>
        <v>55</v>
      </c>
      <c r="Y289">
        <f>(X289-N289)/N289*100</f>
        <v>0</v>
      </c>
    </row>
    <row r="290" spans="1:25" x14ac:dyDescent="0.3">
      <c r="A290" t="s">
        <v>293</v>
      </c>
      <c r="C290">
        <v>22720</v>
      </c>
      <c r="D290">
        <v>62173</v>
      </c>
      <c r="E290">
        <v>0.46</v>
      </c>
      <c r="H290">
        <v>6390</v>
      </c>
      <c r="I290">
        <v>16633</v>
      </c>
      <c r="J290">
        <v>7.0000000000000007E-2</v>
      </c>
      <c r="M290" t="s">
        <v>3</v>
      </c>
      <c r="N290">
        <v>44</v>
      </c>
      <c r="O290">
        <v>0.12327399999999999</v>
      </c>
      <c r="R290" t="s">
        <v>3</v>
      </c>
      <c r="S290">
        <v>44</v>
      </c>
      <c r="T290">
        <v>1.4860999999999999E-2</v>
      </c>
      <c r="V290">
        <v>44</v>
      </c>
      <c r="W290">
        <v>4.0000000000000001E-3</v>
      </c>
      <c r="X290">
        <f>MIN(S290, V290)</f>
        <v>44</v>
      </c>
      <c r="Y290">
        <f>(X290-N290)/N290*100</f>
        <v>0</v>
      </c>
    </row>
    <row r="291" spans="1:25" x14ac:dyDescent="0.3">
      <c r="A291" t="s">
        <v>294</v>
      </c>
      <c r="C291">
        <v>25758</v>
      </c>
      <c r="D291">
        <v>67838</v>
      </c>
      <c r="E291">
        <v>0.48</v>
      </c>
      <c r="H291">
        <v>11502</v>
      </c>
      <c r="I291">
        <v>29646</v>
      </c>
      <c r="J291">
        <v>0.14000000000000001</v>
      </c>
      <c r="M291" t="s">
        <v>3</v>
      </c>
      <c r="N291">
        <v>52</v>
      </c>
      <c r="O291">
        <v>0.131382</v>
      </c>
      <c r="R291" t="s">
        <v>3</v>
      </c>
      <c r="S291">
        <v>52</v>
      </c>
      <c r="T291">
        <v>3.6163000000000001E-2</v>
      </c>
      <c r="V291">
        <v>70</v>
      </c>
      <c r="W291">
        <v>7.0000000000000001E-3</v>
      </c>
      <c r="X291">
        <f>MIN(S291, V291)</f>
        <v>52</v>
      </c>
      <c r="Y291">
        <f>(X291-N291)/N291*100</f>
        <v>0</v>
      </c>
    </row>
    <row r="292" spans="1:25" x14ac:dyDescent="0.3">
      <c r="A292" t="s">
        <v>295</v>
      </c>
      <c r="C292">
        <v>25012</v>
      </c>
      <c r="D292">
        <v>69420</v>
      </c>
      <c r="E292">
        <v>0.51</v>
      </c>
      <c r="H292">
        <v>9916</v>
      </c>
      <c r="I292">
        <v>26784</v>
      </c>
      <c r="J292">
        <v>0.12</v>
      </c>
      <c r="M292" t="s">
        <v>3</v>
      </c>
      <c r="N292">
        <v>44</v>
      </c>
      <c r="O292">
        <v>0.191909</v>
      </c>
      <c r="R292" t="s">
        <v>3</v>
      </c>
      <c r="S292">
        <v>44</v>
      </c>
      <c r="T292">
        <v>4.3859000000000002E-2</v>
      </c>
      <c r="V292">
        <v>66</v>
      </c>
      <c r="W292">
        <v>6.0000000000000001E-3</v>
      </c>
      <c r="X292">
        <f>MIN(S292, V292)</f>
        <v>44</v>
      </c>
      <c r="Y292">
        <f>(X292-N292)/N292*100</f>
        <v>0</v>
      </c>
    </row>
    <row r="293" spans="1:25" x14ac:dyDescent="0.3">
      <c r="A293" t="s">
        <v>296</v>
      </c>
      <c r="C293">
        <v>27692</v>
      </c>
      <c r="D293">
        <v>75403</v>
      </c>
      <c r="E293">
        <v>0.55000000000000004</v>
      </c>
      <c r="H293">
        <v>8855</v>
      </c>
      <c r="I293">
        <v>23221</v>
      </c>
      <c r="J293">
        <v>0.1</v>
      </c>
      <c r="M293" t="s">
        <v>3</v>
      </c>
      <c r="N293">
        <v>54</v>
      </c>
      <c r="O293">
        <v>0.20180000000000001</v>
      </c>
      <c r="R293" t="s">
        <v>3</v>
      </c>
      <c r="S293">
        <v>54</v>
      </c>
      <c r="T293">
        <v>2.5876E-2</v>
      </c>
      <c r="V293">
        <v>54</v>
      </c>
      <c r="W293">
        <v>4.0000000000000001E-3</v>
      </c>
      <c r="X293">
        <f>MIN(S293, V293)</f>
        <v>54</v>
      </c>
      <c r="Y293">
        <f>(X293-N293)/N293*100</f>
        <v>0</v>
      </c>
    </row>
    <row r="294" spans="1:25" x14ac:dyDescent="0.3">
      <c r="A294" t="s">
        <v>297</v>
      </c>
      <c r="C294">
        <v>22338</v>
      </c>
      <c r="D294">
        <v>59873</v>
      </c>
      <c r="E294">
        <v>0.44</v>
      </c>
      <c r="H294">
        <v>7154</v>
      </c>
      <c r="I294">
        <v>18481</v>
      </c>
      <c r="J294">
        <v>0.08</v>
      </c>
      <c r="M294" t="s">
        <v>3</v>
      </c>
      <c r="N294">
        <v>44</v>
      </c>
      <c r="O294">
        <v>0.11863600000000001</v>
      </c>
      <c r="R294" t="s">
        <v>3</v>
      </c>
      <c r="S294">
        <v>44</v>
      </c>
      <c r="T294">
        <v>1.9798E-2</v>
      </c>
      <c r="V294">
        <v>48</v>
      </c>
      <c r="W294">
        <v>6.0000000000000001E-3</v>
      </c>
      <c r="X294">
        <f>MIN(S294, V294)</f>
        <v>44</v>
      </c>
      <c r="Y294">
        <f>(X294-N294)/N294*100</f>
        <v>0</v>
      </c>
    </row>
    <row r="295" spans="1:25" x14ac:dyDescent="0.3">
      <c r="A295" t="s">
        <v>298</v>
      </c>
      <c r="C295">
        <v>24012</v>
      </c>
      <c r="D295">
        <v>68272</v>
      </c>
      <c r="E295">
        <v>0.51</v>
      </c>
      <c r="H295">
        <v>9108</v>
      </c>
      <c r="I295">
        <v>25072</v>
      </c>
      <c r="J295">
        <v>0.11</v>
      </c>
      <c r="M295" t="s">
        <v>3</v>
      </c>
      <c r="N295">
        <v>51</v>
      </c>
      <c r="O295">
        <v>0.137626</v>
      </c>
      <c r="R295" t="s">
        <v>3</v>
      </c>
      <c r="S295">
        <v>51</v>
      </c>
      <c r="T295">
        <v>2.8320000000000001E-2</v>
      </c>
      <c r="V295">
        <v>65</v>
      </c>
      <c r="W295">
        <v>8.9999999999999993E-3</v>
      </c>
      <c r="X295">
        <f>MIN(S295, V295)</f>
        <v>51</v>
      </c>
      <c r="Y295">
        <f>(X295-N295)/N295*100</f>
        <v>0</v>
      </c>
    </row>
    <row r="296" spans="1:25" x14ac:dyDescent="0.3">
      <c r="A296" t="s">
        <v>299</v>
      </c>
      <c r="C296">
        <v>24168</v>
      </c>
      <c r="D296">
        <v>64994</v>
      </c>
      <c r="E296">
        <v>0.47</v>
      </c>
      <c r="H296">
        <v>8968</v>
      </c>
      <c r="I296">
        <v>23394</v>
      </c>
      <c r="J296">
        <v>0.1</v>
      </c>
      <c r="M296" t="s">
        <v>3</v>
      </c>
      <c r="N296">
        <v>57</v>
      </c>
      <c r="O296">
        <v>0.120945</v>
      </c>
      <c r="R296" t="s">
        <v>3</v>
      </c>
      <c r="S296">
        <v>57</v>
      </c>
      <c r="T296">
        <v>2.3668000000000002E-2</v>
      </c>
      <c r="V296">
        <v>58</v>
      </c>
      <c r="W296">
        <v>7.0000000000000001E-3</v>
      </c>
      <c r="X296">
        <f>MIN(S296, V296)</f>
        <v>57</v>
      </c>
      <c r="Y296">
        <f>(X296-N296)/N296*100</f>
        <v>0</v>
      </c>
    </row>
    <row r="297" spans="1:25" x14ac:dyDescent="0.3">
      <c r="A297" t="s">
        <v>300</v>
      </c>
      <c r="C297">
        <v>28674</v>
      </c>
      <c r="D297">
        <v>79191</v>
      </c>
      <c r="E297">
        <v>0.56999999999999995</v>
      </c>
      <c r="H297">
        <v>9720</v>
      </c>
      <c r="I297">
        <v>25956</v>
      </c>
      <c r="J297">
        <v>0.11</v>
      </c>
      <c r="M297" t="s">
        <v>3</v>
      </c>
      <c r="N297">
        <v>54</v>
      </c>
      <c r="O297">
        <v>0.189581</v>
      </c>
      <c r="R297" t="s">
        <v>3</v>
      </c>
      <c r="S297">
        <v>54</v>
      </c>
      <c r="T297">
        <v>3.9544999999999997E-2</v>
      </c>
      <c r="V297">
        <v>59</v>
      </c>
      <c r="W297">
        <v>5.0000000000000001E-3</v>
      </c>
      <c r="X297">
        <f>MIN(S297, V297)</f>
        <v>54</v>
      </c>
      <c r="Y297">
        <f>(X297-N297)/N297*100</f>
        <v>0</v>
      </c>
    </row>
    <row r="298" spans="1:25" x14ac:dyDescent="0.3">
      <c r="A298" t="s">
        <v>301</v>
      </c>
      <c r="C298">
        <v>21320</v>
      </c>
      <c r="D298">
        <v>57670</v>
      </c>
      <c r="E298">
        <v>0.39</v>
      </c>
      <c r="H298">
        <v>10530</v>
      </c>
      <c r="I298">
        <v>27873</v>
      </c>
      <c r="J298">
        <v>0.13</v>
      </c>
      <c r="M298" t="s">
        <v>3</v>
      </c>
      <c r="N298">
        <v>51</v>
      </c>
      <c r="O298">
        <v>0.104477</v>
      </c>
      <c r="R298" t="s">
        <v>3</v>
      </c>
      <c r="S298">
        <v>51</v>
      </c>
      <c r="T298">
        <v>3.2971E-2</v>
      </c>
      <c r="V298">
        <v>80</v>
      </c>
      <c r="W298">
        <v>5.0000000000000001E-3</v>
      </c>
      <c r="X298">
        <f>MIN(S298, V298)</f>
        <v>51</v>
      </c>
      <c r="Y298">
        <f>(X298-N298)/N298*100</f>
        <v>0</v>
      </c>
    </row>
    <row r="299" spans="1:25" x14ac:dyDescent="0.3">
      <c r="A299" t="s">
        <v>302</v>
      </c>
      <c r="C299">
        <v>55094</v>
      </c>
      <c r="D299">
        <v>125770</v>
      </c>
      <c r="E299">
        <v>0.79</v>
      </c>
      <c r="H299">
        <v>37856</v>
      </c>
      <c r="I299">
        <v>86041</v>
      </c>
      <c r="J299">
        <v>0.54</v>
      </c>
      <c r="M299" t="s">
        <v>3</v>
      </c>
      <c r="N299">
        <v>71</v>
      </c>
      <c r="O299">
        <v>0.475906</v>
      </c>
      <c r="R299" t="s">
        <v>3</v>
      </c>
      <c r="S299">
        <v>71</v>
      </c>
      <c r="T299">
        <v>0.32753100000000002</v>
      </c>
      <c r="V299">
        <v>111</v>
      </c>
      <c r="W299">
        <v>4.0000000000000001E-3</v>
      </c>
      <c r="X299">
        <f>MIN(S299, V299)</f>
        <v>71</v>
      </c>
      <c r="Y299">
        <f>(X299-N299)/N299*100</f>
        <v>0</v>
      </c>
    </row>
    <row r="300" spans="1:25" x14ac:dyDescent="0.3">
      <c r="A300" t="s">
        <v>303</v>
      </c>
      <c r="C300">
        <v>51997</v>
      </c>
      <c r="D300">
        <v>120726</v>
      </c>
      <c r="E300">
        <v>0.77</v>
      </c>
      <c r="H300">
        <v>34771</v>
      </c>
      <c r="I300">
        <v>80334</v>
      </c>
      <c r="J300">
        <v>0.46</v>
      </c>
      <c r="M300" t="s">
        <v>3</v>
      </c>
      <c r="N300">
        <v>77</v>
      </c>
      <c r="O300">
        <v>1.260283</v>
      </c>
      <c r="R300" t="s">
        <v>3</v>
      </c>
      <c r="S300">
        <v>77</v>
      </c>
      <c r="T300">
        <v>0.62952600000000003</v>
      </c>
      <c r="V300">
        <v>108</v>
      </c>
      <c r="W300">
        <v>5.0000000000000001E-3</v>
      </c>
      <c r="X300">
        <f>MIN(S300, V300)</f>
        <v>77</v>
      </c>
      <c r="Y300">
        <f>(X300-N300)/N300*100</f>
        <v>0</v>
      </c>
    </row>
    <row r="301" spans="1:25" x14ac:dyDescent="0.3">
      <c r="A301" t="s">
        <v>304</v>
      </c>
      <c r="C301">
        <v>57399</v>
      </c>
      <c r="D301">
        <v>128869</v>
      </c>
      <c r="E301">
        <v>0.8</v>
      </c>
      <c r="H301">
        <v>33934</v>
      </c>
      <c r="I301">
        <v>75699</v>
      </c>
      <c r="J301">
        <v>0.46</v>
      </c>
      <c r="M301" t="s">
        <v>3</v>
      </c>
      <c r="N301">
        <v>68</v>
      </c>
      <c r="O301">
        <v>0.51014700000000002</v>
      </c>
      <c r="R301" t="s">
        <v>3</v>
      </c>
      <c r="S301">
        <v>68</v>
      </c>
      <c r="T301">
        <v>0.34068900000000002</v>
      </c>
      <c r="V301">
        <v>93</v>
      </c>
      <c r="W301">
        <v>5.0000000000000001E-3</v>
      </c>
      <c r="X301">
        <f>MIN(S301, V301)</f>
        <v>68</v>
      </c>
      <c r="Y301">
        <f>(X301-N301)/N301*100</f>
        <v>0</v>
      </c>
    </row>
    <row r="302" spans="1:25" x14ac:dyDescent="0.3">
      <c r="A302" t="s">
        <v>305</v>
      </c>
      <c r="C302">
        <v>54230</v>
      </c>
      <c r="D302">
        <v>127100</v>
      </c>
      <c r="E302">
        <v>0.81</v>
      </c>
      <c r="H302">
        <v>31262</v>
      </c>
      <c r="I302">
        <v>72740</v>
      </c>
      <c r="J302">
        <v>0.4</v>
      </c>
      <c r="M302" t="s">
        <v>3</v>
      </c>
      <c r="N302">
        <v>76</v>
      </c>
      <c r="O302">
        <v>0.98389599999999999</v>
      </c>
      <c r="R302" t="s">
        <v>3</v>
      </c>
      <c r="S302">
        <v>76</v>
      </c>
      <c r="T302">
        <v>0.76801900000000001</v>
      </c>
      <c r="V302">
        <v>97</v>
      </c>
      <c r="W302">
        <v>5.0000000000000001E-3</v>
      </c>
      <c r="X302">
        <f>MIN(S302, V302)</f>
        <v>76</v>
      </c>
      <c r="Y302">
        <f>(X302-N302)/N302*100</f>
        <v>0</v>
      </c>
    </row>
    <row r="303" spans="1:25" x14ac:dyDescent="0.3">
      <c r="A303" t="s">
        <v>306</v>
      </c>
      <c r="C303">
        <v>56536</v>
      </c>
      <c r="D303">
        <v>137778</v>
      </c>
      <c r="E303">
        <v>0.91</v>
      </c>
      <c r="H303">
        <v>31080</v>
      </c>
      <c r="I303">
        <v>75084</v>
      </c>
      <c r="J303">
        <v>0.47</v>
      </c>
      <c r="M303" t="s">
        <v>3</v>
      </c>
      <c r="N303">
        <v>81</v>
      </c>
      <c r="O303">
        <v>1.266753</v>
      </c>
      <c r="R303" t="s">
        <v>3</v>
      </c>
      <c r="S303">
        <v>81</v>
      </c>
      <c r="T303">
        <v>0.75093699999999997</v>
      </c>
      <c r="V303">
        <v>104</v>
      </c>
      <c r="W303">
        <v>5.0000000000000001E-3</v>
      </c>
      <c r="X303">
        <f>MIN(S303, V303)</f>
        <v>81</v>
      </c>
      <c r="Y303">
        <f>(X303-N303)/N303*100</f>
        <v>0</v>
      </c>
    </row>
    <row r="304" spans="1:25" x14ac:dyDescent="0.3">
      <c r="A304" t="s">
        <v>307</v>
      </c>
      <c r="C304">
        <v>64675</v>
      </c>
      <c r="D304">
        <v>155895</v>
      </c>
      <c r="E304">
        <v>1.07</v>
      </c>
      <c r="H304">
        <v>39325</v>
      </c>
      <c r="I304">
        <v>94119</v>
      </c>
      <c r="J304">
        <v>0.53</v>
      </c>
      <c r="M304" t="s">
        <v>3</v>
      </c>
      <c r="N304">
        <v>79</v>
      </c>
      <c r="O304">
        <v>1.828268</v>
      </c>
      <c r="R304" t="s">
        <v>3</v>
      </c>
      <c r="S304">
        <v>79</v>
      </c>
      <c r="T304">
        <v>1.0362499999999999</v>
      </c>
      <c r="V304">
        <v>120</v>
      </c>
      <c r="W304">
        <v>5.0000000000000001E-3</v>
      </c>
      <c r="X304">
        <f>MIN(S304, V304)</f>
        <v>79</v>
      </c>
      <c r="Y304">
        <f>(X304-N304)/N304*100</f>
        <v>0</v>
      </c>
    </row>
    <row r="305" spans="1:25" x14ac:dyDescent="0.3">
      <c r="A305" t="s">
        <v>308</v>
      </c>
      <c r="C305">
        <v>56416</v>
      </c>
      <c r="D305">
        <v>131232</v>
      </c>
      <c r="E305">
        <v>0.83</v>
      </c>
      <c r="H305">
        <v>33128</v>
      </c>
      <c r="I305">
        <v>76491</v>
      </c>
      <c r="J305">
        <v>0.47</v>
      </c>
      <c r="M305" t="s">
        <v>3</v>
      </c>
      <c r="N305">
        <v>68</v>
      </c>
      <c r="O305">
        <v>0.85939600000000005</v>
      </c>
      <c r="R305" t="s">
        <v>3</v>
      </c>
      <c r="S305">
        <v>68</v>
      </c>
      <c r="T305">
        <v>0.43844699999999998</v>
      </c>
      <c r="V305">
        <v>100</v>
      </c>
      <c r="W305">
        <v>5.0000000000000001E-3</v>
      </c>
      <c r="X305">
        <f>MIN(S305, V305)</f>
        <v>68</v>
      </c>
      <c r="Y305">
        <f>(X305-N305)/N305*100</f>
        <v>0</v>
      </c>
    </row>
    <row r="306" spans="1:25" x14ac:dyDescent="0.3">
      <c r="A306" t="s">
        <v>309</v>
      </c>
      <c r="C306">
        <v>49856</v>
      </c>
      <c r="D306">
        <v>116381</v>
      </c>
      <c r="E306">
        <v>0.77</v>
      </c>
      <c r="H306">
        <v>34352</v>
      </c>
      <c r="I306">
        <v>79814</v>
      </c>
      <c r="J306">
        <v>0.46</v>
      </c>
      <c r="M306" t="s">
        <v>3</v>
      </c>
      <c r="N306">
        <v>89</v>
      </c>
      <c r="O306">
        <v>12.448797000000001</v>
      </c>
      <c r="R306" t="s">
        <v>3</v>
      </c>
      <c r="S306">
        <v>89</v>
      </c>
      <c r="T306">
        <v>12.921502</v>
      </c>
      <c r="V306">
        <v>112</v>
      </c>
      <c r="W306">
        <v>5.0000000000000001E-3</v>
      </c>
      <c r="X306">
        <f>MIN(S306, V306)</f>
        <v>89</v>
      </c>
      <c r="Y306">
        <f>(X306-N306)/N306*100</f>
        <v>0</v>
      </c>
    </row>
    <row r="307" spans="1:25" x14ac:dyDescent="0.3">
      <c r="A307" t="s">
        <v>310</v>
      </c>
      <c r="C307">
        <v>50132</v>
      </c>
      <c r="D307">
        <v>117672</v>
      </c>
      <c r="E307">
        <v>0.76</v>
      </c>
      <c r="H307">
        <v>30200</v>
      </c>
      <c r="I307">
        <v>70350</v>
      </c>
      <c r="J307">
        <v>0.4</v>
      </c>
      <c r="M307" t="s">
        <v>3</v>
      </c>
      <c r="N307">
        <v>72</v>
      </c>
      <c r="O307">
        <v>0.37047200000000002</v>
      </c>
      <c r="R307" t="s">
        <v>3</v>
      </c>
      <c r="S307">
        <v>72</v>
      </c>
      <c r="T307">
        <v>0.30210199999999998</v>
      </c>
      <c r="V307">
        <v>99</v>
      </c>
      <c r="W307">
        <v>5.0000000000000001E-3</v>
      </c>
      <c r="X307">
        <f>MIN(S307, V307)</f>
        <v>72</v>
      </c>
      <c r="Y307">
        <f>(X307-N307)/N307*100</f>
        <v>0</v>
      </c>
    </row>
    <row r="308" spans="1:25" x14ac:dyDescent="0.3">
      <c r="A308" t="s">
        <v>311</v>
      </c>
      <c r="C308">
        <v>37125</v>
      </c>
      <c r="D308">
        <v>82733</v>
      </c>
      <c r="E308">
        <v>0.49</v>
      </c>
      <c r="H308">
        <v>19008</v>
      </c>
      <c r="I308">
        <v>41985</v>
      </c>
      <c r="J308">
        <v>0.23</v>
      </c>
      <c r="M308" t="s">
        <v>3</v>
      </c>
      <c r="N308">
        <v>51</v>
      </c>
      <c r="O308">
        <v>0.63197099999999995</v>
      </c>
      <c r="R308" t="s">
        <v>3</v>
      </c>
      <c r="S308">
        <v>51</v>
      </c>
      <c r="T308">
        <v>0.35585600000000001</v>
      </c>
      <c r="V308">
        <v>63</v>
      </c>
      <c r="W308">
        <v>3.0000000000000001E-3</v>
      </c>
      <c r="X308">
        <f>MIN(S308, V308)</f>
        <v>51</v>
      </c>
      <c r="Y308">
        <f>(X308-N308)/N308*100</f>
        <v>0</v>
      </c>
    </row>
    <row r="309" spans="1:25" x14ac:dyDescent="0.3">
      <c r="A309" t="s">
        <v>312</v>
      </c>
      <c r="C309">
        <v>20860</v>
      </c>
      <c r="D309">
        <v>51958</v>
      </c>
      <c r="E309">
        <v>0.34</v>
      </c>
      <c r="H309">
        <v>6160</v>
      </c>
      <c r="I309">
        <v>14683</v>
      </c>
      <c r="J309">
        <v>0.06</v>
      </c>
      <c r="M309" t="s">
        <v>3</v>
      </c>
      <c r="N309">
        <v>38</v>
      </c>
      <c r="O309">
        <v>9.5963999999999994E-2</v>
      </c>
      <c r="R309" t="s">
        <v>3</v>
      </c>
      <c r="S309">
        <v>38</v>
      </c>
      <c r="T309">
        <v>1.4390999999999999E-2</v>
      </c>
      <c r="V309">
        <v>43</v>
      </c>
      <c r="W309">
        <v>4.0000000000000001E-3</v>
      </c>
      <c r="X309">
        <f>MIN(S309, V309)</f>
        <v>38</v>
      </c>
      <c r="Y309">
        <f>(X309-N309)/N309*100</f>
        <v>0</v>
      </c>
    </row>
    <row r="310" spans="1:25" x14ac:dyDescent="0.3">
      <c r="A310" t="s">
        <v>313</v>
      </c>
      <c r="C310">
        <v>65048</v>
      </c>
      <c r="D310">
        <v>147978</v>
      </c>
      <c r="E310">
        <v>0.97</v>
      </c>
      <c r="H310">
        <v>23688</v>
      </c>
      <c r="I310">
        <v>53048</v>
      </c>
      <c r="J310">
        <v>0.28999999999999998</v>
      </c>
      <c r="M310" t="s">
        <v>3</v>
      </c>
      <c r="N310">
        <v>53</v>
      </c>
      <c r="O310">
        <v>0.26445099999999999</v>
      </c>
      <c r="R310" t="s">
        <v>3</v>
      </c>
      <c r="S310">
        <v>53</v>
      </c>
      <c r="T310">
        <v>9.4416E-2</v>
      </c>
      <c r="V310">
        <v>62</v>
      </c>
      <c r="W310">
        <v>4.0000000000000001E-3</v>
      </c>
      <c r="X310">
        <f>MIN(S310, V310)</f>
        <v>53</v>
      </c>
      <c r="Y310">
        <f>(X310-N310)/N310*100</f>
        <v>0</v>
      </c>
    </row>
    <row r="311" spans="1:25" x14ac:dyDescent="0.3">
      <c r="A311" t="s">
        <v>314</v>
      </c>
      <c r="C311">
        <v>58344</v>
      </c>
      <c r="D311">
        <v>129152</v>
      </c>
      <c r="E311">
        <v>0.8</v>
      </c>
      <c r="H311">
        <v>25058</v>
      </c>
      <c r="I311">
        <v>54837</v>
      </c>
      <c r="J311">
        <v>0.28999999999999998</v>
      </c>
      <c r="M311" t="s">
        <v>3</v>
      </c>
      <c r="N311">
        <v>47</v>
      </c>
      <c r="O311">
        <v>0.23416899999999999</v>
      </c>
      <c r="R311" t="s">
        <v>3</v>
      </c>
      <c r="S311">
        <v>47</v>
      </c>
      <c r="T311">
        <v>7.5826000000000005E-2</v>
      </c>
      <c r="V311">
        <v>66</v>
      </c>
      <c r="W311">
        <v>5.0000000000000001E-3</v>
      </c>
      <c r="X311">
        <f>MIN(S311, V311)</f>
        <v>47</v>
      </c>
      <c r="Y311">
        <f>(X311-N311)/N311*100</f>
        <v>0</v>
      </c>
    </row>
    <row r="312" spans="1:25" x14ac:dyDescent="0.3">
      <c r="A312" t="s">
        <v>315</v>
      </c>
      <c r="C312">
        <v>68475</v>
      </c>
      <c r="D312">
        <v>150855</v>
      </c>
      <c r="E312">
        <v>0.96</v>
      </c>
      <c r="H312">
        <v>26560</v>
      </c>
      <c r="I312">
        <v>57733</v>
      </c>
      <c r="J312">
        <v>0.31</v>
      </c>
      <c r="M312" t="s">
        <v>3</v>
      </c>
      <c r="N312">
        <v>52</v>
      </c>
      <c r="O312">
        <v>0.58041399999999999</v>
      </c>
      <c r="R312" t="s">
        <v>3</v>
      </c>
      <c r="S312">
        <v>52</v>
      </c>
      <c r="T312">
        <v>0.115896</v>
      </c>
      <c r="V312">
        <v>63</v>
      </c>
      <c r="W312">
        <v>5.0000000000000001E-3</v>
      </c>
      <c r="X312">
        <f>MIN(S312, V312)</f>
        <v>52</v>
      </c>
      <c r="Y312">
        <f>(X312-N312)/N312*100</f>
        <v>0</v>
      </c>
    </row>
    <row r="313" spans="1:25" x14ac:dyDescent="0.3">
      <c r="A313" t="s">
        <v>316</v>
      </c>
      <c r="C313">
        <v>62016</v>
      </c>
      <c r="D313">
        <v>134405</v>
      </c>
      <c r="E313">
        <v>0.81</v>
      </c>
      <c r="H313">
        <v>29784</v>
      </c>
      <c r="I313">
        <v>63937</v>
      </c>
      <c r="J313">
        <v>0.38</v>
      </c>
      <c r="M313" t="s">
        <v>3</v>
      </c>
      <c r="N313">
        <v>54</v>
      </c>
      <c r="O313">
        <v>0.24806700000000001</v>
      </c>
      <c r="R313" t="s">
        <v>3</v>
      </c>
      <c r="S313">
        <v>54</v>
      </c>
      <c r="T313">
        <v>9.6095E-2</v>
      </c>
      <c r="V313">
        <v>72</v>
      </c>
      <c r="W313">
        <v>5.0000000000000001E-3</v>
      </c>
      <c r="X313">
        <f>MIN(S313, V313)</f>
        <v>54</v>
      </c>
      <c r="Y313">
        <f>(X313-N313)/N313*100</f>
        <v>0</v>
      </c>
    </row>
    <row r="314" spans="1:25" x14ac:dyDescent="0.3">
      <c r="A314" t="s">
        <v>317</v>
      </c>
      <c r="C314">
        <v>82212</v>
      </c>
      <c r="D314">
        <v>184945</v>
      </c>
      <c r="E314">
        <v>1.24</v>
      </c>
      <c r="H314">
        <v>43758</v>
      </c>
      <c r="I314">
        <v>97771</v>
      </c>
      <c r="J314">
        <v>0.55000000000000004</v>
      </c>
      <c r="M314" t="s">
        <v>3</v>
      </c>
      <c r="N314">
        <v>59</v>
      </c>
      <c r="O314">
        <v>0.72171200000000002</v>
      </c>
      <c r="R314" t="s">
        <v>3</v>
      </c>
      <c r="S314">
        <v>59</v>
      </c>
      <c r="T314">
        <v>0.29907</v>
      </c>
      <c r="V314">
        <v>98</v>
      </c>
      <c r="W314">
        <v>7.0000000000000001E-3</v>
      </c>
      <c r="X314">
        <f>MIN(S314, V314)</f>
        <v>59</v>
      </c>
      <c r="Y314">
        <f>(X314-N314)/N314*100</f>
        <v>0</v>
      </c>
    </row>
    <row r="315" spans="1:25" x14ac:dyDescent="0.3">
      <c r="A315" t="s">
        <v>318</v>
      </c>
      <c r="C315">
        <v>80410</v>
      </c>
      <c r="D315">
        <v>181200</v>
      </c>
      <c r="E315">
        <v>1.2</v>
      </c>
      <c r="H315">
        <v>39560</v>
      </c>
      <c r="I315">
        <v>88385</v>
      </c>
      <c r="J315">
        <v>0.48</v>
      </c>
      <c r="M315" t="s">
        <v>3</v>
      </c>
      <c r="N315">
        <v>70</v>
      </c>
      <c r="O315">
        <v>0.68818599999999996</v>
      </c>
      <c r="R315" t="s">
        <v>3</v>
      </c>
      <c r="S315">
        <v>70</v>
      </c>
      <c r="T315">
        <v>0.30383599999999999</v>
      </c>
      <c r="V315">
        <v>91</v>
      </c>
      <c r="W315">
        <v>6.0000000000000001E-3</v>
      </c>
      <c r="X315">
        <f>MIN(S315, V315)</f>
        <v>70</v>
      </c>
      <c r="Y315">
        <f>(X315-N315)/N315*100</f>
        <v>0</v>
      </c>
    </row>
    <row r="316" spans="1:25" x14ac:dyDescent="0.3">
      <c r="A316" t="s">
        <v>319</v>
      </c>
      <c r="C316">
        <v>63070</v>
      </c>
      <c r="D316">
        <v>143014</v>
      </c>
      <c r="E316">
        <v>0.93</v>
      </c>
      <c r="H316">
        <v>29680</v>
      </c>
      <c r="I316">
        <v>66604</v>
      </c>
      <c r="J316">
        <v>0.37</v>
      </c>
      <c r="M316" t="s">
        <v>3</v>
      </c>
      <c r="N316">
        <v>58</v>
      </c>
      <c r="O316">
        <v>0.57072699999999998</v>
      </c>
      <c r="R316" t="s">
        <v>3</v>
      </c>
      <c r="S316">
        <v>58</v>
      </c>
      <c r="T316">
        <v>0.21413699999999999</v>
      </c>
      <c r="V316">
        <v>79</v>
      </c>
      <c r="W316">
        <v>4.0000000000000001E-3</v>
      </c>
      <c r="X316">
        <f>MIN(S316, V316)</f>
        <v>58</v>
      </c>
      <c r="Y316">
        <f>(X316-N316)/N316*100</f>
        <v>0</v>
      </c>
    </row>
    <row r="317" spans="1:25" x14ac:dyDescent="0.3">
      <c r="A317" t="s">
        <v>320</v>
      </c>
      <c r="C317">
        <v>61138</v>
      </c>
      <c r="D317">
        <v>135321</v>
      </c>
      <c r="E317">
        <v>0.83</v>
      </c>
      <c r="H317">
        <v>30966</v>
      </c>
      <c r="I317">
        <v>67985</v>
      </c>
      <c r="J317">
        <v>0.41</v>
      </c>
      <c r="M317" t="s">
        <v>3</v>
      </c>
      <c r="N317">
        <v>63</v>
      </c>
      <c r="O317">
        <v>0.25406000000000001</v>
      </c>
      <c r="R317" t="s">
        <v>3</v>
      </c>
      <c r="S317">
        <v>63</v>
      </c>
      <c r="T317">
        <v>0.12731799999999999</v>
      </c>
      <c r="V317">
        <v>77</v>
      </c>
      <c r="W317">
        <v>5.0000000000000001E-3</v>
      </c>
      <c r="X317">
        <f>MIN(S317, V317)</f>
        <v>63</v>
      </c>
      <c r="Y317">
        <f>(X317-N317)/N317*100</f>
        <v>0</v>
      </c>
    </row>
    <row r="318" spans="1:25" x14ac:dyDescent="0.3">
      <c r="A318" t="s">
        <v>321</v>
      </c>
      <c r="C318">
        <v>70140</v>
      </c>
      <c r="D318">
        <v>154913</v>
      </c>
      <c r="E318">
        <v>0.98</v>
      </c>
      <c r="H318">
        <v>29820</v>
      </c>
      <c r="I318">
        <v>65153</v>
      </c>
      <c r="J318">
        <v>0.35</v>
      </c>
      <c r="M318" t="s">
        <v>3</v>
      </c>
      <c r="N318">
        <v>61</v>
      </c>
      <c r="O318">
        <v>0.272144</v>
      </c>
      <c r="R318" t="s">
        <v>3</v>
      </c>
      <c r="S318">
        <v>61</v>
      </c>
      <c r="T318">
        <v>8.7212999999999999E-2</v>
      </c>
      <c r="V318">
        <v>70</v>
      </c>
      <c r="W318">
        <v>6.0000000000000001E-3</v>
      </c>
      <c r="X318">
        <f>MIN(S318, V318)</f>
        <v>61</v>
      </c>
      <c r="Y318">
        <f>(X318-N318)/N318*100</f>
        <v>0</v>
      </c>
    </row>
    <row r="319" spans="1:25" x14ac:dyDescent="0.3">
      <c r="A319" t="s">
        <v>322</v>
      </c>
      <c r="C319">
        <v>68913</v>
      </c>
      <c r="D319">
        <v>155149</v>
      </c>
      <c r="E319">
        <v>1</v>
      </c>
      <c r="H319">
        <v>31837</v>
      </c>
      <c r="I319">
        <v>70969</v>
      </c>
      <c r="J319">
        <v>0.39</v>
      </c>
      <c r="M319" t="s">
        <v>3</v>
      </c>
      <c r="N319">
        <v>57</v>
      </c>
      <c r="O319">
        <v>0.69527099999999997</v>
      </c>
      <c r="R319" t="s">
        <v>3</v>
      </c>
      <c r="S319">
        <v>57</v>
      </c>
      <c r="T319">
        <v>0.217696</v>
      </c>
      <c r="V319">
        <v>78</v>
      </c>
      <c r="W319">
        <v>4.0000000000000001E-3</v>
      </c>
      <c r="X319">
        <f>MIN(S319, V319)</f>
        <v>57</v>
      </c>
      <c r="Y319">
        <f>(X319-N319)/N319*100</f>
        <v>0</v>
      </c>
    </row>
    <row r="320" spans="1:25" x14ac:dyDescent="0.3">
      <c r="A320" t="s">
        <v>323</v>
      </c>
      <c r="C320">
        <v>21216</v>
      </c>
      <c r="D320">
        <v>55753</v>
      </c>
      <c r="E320">
        <v>0.37</v>
      </c>
      <c r="H320">
        <v>8704</v>
      </c>
      <c r="I320">
        <v>22265</v>
      </c>
      <c r="J320">
        <v>0.09</v>
      </c>
      <c r="M320" t="s">
        <v>3</v>
      </c>
      <c r="N320">
        <v>49</v>
      </c>
      <c r="O320">
        <v>9.7664000000000001E-2</v>
      </c>
      <c r="R320" t="s">
        <v>3</v>
      </c>
      <c r="S320">
        <v>49</v>
      </c>
      <c r="T320">
        <v>2.3106000000000002E-2</v>
      </c>
      <c r="V320">
        <v>63</v>
      </c>
      <c r="W320">
        <v>6.0000000000000001E-3</v>
      </c>
      <c r="X320">
        <f>MIN(S320, V320)</f>
        <v>49</v>
      </c>
      <c r="Y320">
        <f>(X320-N320)/N320*100</f>
        <v>0</v>
      </c>
    </row>
    <row r="321" spans="1:25" x14ac:dyDescent="0.3">
      <c r="A321" t="s">
        <v>324</v>
      </c>
      <c r="C321">
        <v>60897</v>
      </c>
      <c r="D321">
        <v>135191</v>
      </c>
      <c r="E321">
        <v>0.84</v>
      </c>
      <c r="H321">
        <v>26427</v>
      </c>
      <c r="I321">
        <v>57971</v>
      </c>
      <c r="J321">
        <v>0.36</v>
      </c>
      <c r="M321" t="s">
        <v>3</v>
      </c>
      <c r="N321">
        <v>55</v>
      </c>
      <c r="O321">
        <v>1.825917</v>
      </c>
      <c r="R321" t="s">
        <v>3</v>
      </c>
      <c r="S321">
        <v>55</v>
      </c>
      <c r="T321">
        <v>0.12537499999999999</v>
      </c>
      <c r="V321">
        <v>68</v>
      </c>
      <c r="W321">
        <v>5.0000000000000001E-3</v>
      </c>
      <c r="X321">
        <f>MIN(S321, V321)</f>
        <v>55</v>
      </c>
      <c r="Y321">
        <f>(X321-N321)/N321*100</f>
        <v>0</v>
      </c>
    </row>
    <row r="322" spans="1:25" x14ac:dyDescent="0.3">
      <c r="A322" t="s">
        <v>325</v>
      </c>
      <c r="C322">
        <v>88236</v>
      </c>
      <c r="D322">
        <v>190149</v>
      </c>
      <c r="E322">
        <v>1.21</v>
      </c>
      <c r="H322">
        <v>32319</v>
      </c>
      <c r="I322">
        <v>68832</v>
      </c>
      <c r="J322">
        <v>0.37</v>
      </c>
      <c r="M322" t="s">
        <v>3</v>
      </c>
      <c r="N322">
        <v>46</v>
      </c>
      <c r="O322">
        <v>0.63287400000000005</v>
      </c>
      <c r="R322" t="s">
        <v>3</v>
      </c>
      <c r="S322">
        <v>46</v>
      </c>
      <c r="T322">
        <v>0.18478</v>
      </c>
      <c r="V322">
        <v>62</v>
      </c>
      <c r="W322">
        <v>6.0000000000000001E-3</v>
      </c>
      <c r="X322">
        <f>MIN(S322, V322)</f>
        <v>46</v>
      </c>
      <c r="Y322">
        <f>(X322-N322)/N322*100</f>
        <v>0</v>
      </c>
    </row>
    <row r="323" spans="1:25" x14ac:dyDescent="0.3">
      <c r="A323" t="s">
        <v>326</v>
      </c>
      <c r="C323">
        <v>66825</v>
      </c>
      <c r="D323">
        <v>148081</v>
      </c>
      <c r="E323">
        <v>0.95</v>
      </c>
      <c r="H323">
        <v>27540</v>
      </c>
      <c r="I323">
        <v>60296</v>
      </c>
      <c r="J323">
        <v>0.33</v>
      </c>
      <c r="M323" t="s">
        <v>3</v>
      </c>
      <c r="N323">
        <v>50</v>
      </c>
      <c r="O323">
        <v>0.27195999999999998</v>
      </c>
      <c r="R323" t="s">
        <v>3</v>
      </c>
      <c r="S323">
        <v>50</v>
      </c>
      <c r="T323">
        <v>0.122761</v>
      </c>
      <c r="V323">
        <v>67</v>
      </c>
      <c r="W323">
        <v>5.0000000000000001E-3</v>
      </c>
      <c r="X323">
        <f>MIN(S323, V323)</f>
        <v>50</v>
      </c>
      <c r="Y323">
        <f>(X323-N323)/N323*100</f>
        <v>0</v>
      </c>
    </row>
    <row r="324" spans="1:25" x14ac:dyDescent="0.3">
      <c r="A324" t="s">
        <v>327</v>
      </c>
      <c r="C324">
        <v>79292</v>
      </c>
      <c r="D324">
        <v>174611</v>
      </c>
      <c r="E324">
        <v>1.0900000000000001</v>
      </c>
      <c r="H324">
        <v>29504</v>
      </c>
      <c r="I324">
        <v>64127</v>
      </c>
      <c r="J324">
        <v>0.39</v>
      </c>
      <c r="M324" t="s">
        <v>3</v>
      </c>
      <c r="N324">
        <v>52</v>
      </c>
      <c r="O324">
        <v>0.27052900000000002</v>
      </c>
      <c r="R324" t="s">
        <v>3</v>
      </c>
      <c r="S324">
        <v>52</v>
      </c>
      <c r="T324">
        <v>7.9877000000000004E-2</v>
      </c>
      <c r="V324">
        <v>63</v>
      </c>
      <c r="W324">
        <v>5.0000000000000001E-3</v>
      </c>
      <c r="X324">
        <f>MIN(S324, V324)</f>
        <v>52</v>
      </c>
      <c r="Y324">
        <f>(X324-N324)/N324*100</f>
        <v>0</v>
      </c>
    </row>
    <row r="325" spans="1:25" x14ac:dyDescent="0.3">
      <c r="A325" t="s">
        <v>328</v>
      </c>
      <c r="C325">
        <v>81984</v>
      </c>
      <c r="D325">
        <v>181896</v>
      </c>
      <c r="E325">
        <v>1.1599999999999999</v>
      </c>
      <c r="H325">
        <v>30464</v>
      </c>
      <c r="I325">
        <v>66666</v>
      </c>
      <c r="J325">
        <v>0.41</v>
      </c>
      <c r="M325" t="s">
        <v>3</v>
      </c>
      <c r="N325">
        <v>49</v>
      </c>
      <c r="O325">
        <v>0.303566</v>
      </c>
      <c r="R325" t="s">
        <v>3</v>
      </c>
      <c r="S325">
        <v>49</v>
      </c>
      <c r="T325">
        <v>8.1581000000000001E-2</v>
      </c>
      <c r="V325">
        <v>67</v>
      </c>
      <c r="W325">
        <v>4.0000000000000001E-3</v>
      </c>
      <c r="X325">
        <f>MIN(S325, V325)</f>
        <v>49</v>
      </c>
      <c r="Y325">
        <f>(X325-N325)/N325*100</f>
        <v>0</v>
      </c>
    </row>
    <row r="326" spans="1:25" x14ac:dyDescent="0.3">
      <c r="A326" t="s">
        <v>329</v>
      </c>
      <c r="C326">
        <v>76230</v>
      </c>
      <c r="D326">
        <v>165726</v>
      </c>
      <c r="E326">
        <v>1.03</v>
      </c>
      <c r="H326">
        <v>30030</v>
      </c>
      <c r="I326">
        <v>64526</v>
      </c>
      <c r="J326">
        <v>0.35</v>
      </c>
      <c r="M326" t="s">
        <v>3</v>
      </c>
      <c r="N326">
        <v>55</v>
      </c>
      <c r="O326">
        <v>0.24207000000000001</v>
      </c>
      <c r="R326" t="s">
        <v>3</v>
      </c>
      <c r="S326">
        <v>55</v>
      </c>
      <c r="T326">
        <v>7.8716999999999995E-2</v>
      </c>
      <c r="V326">
        <v>64</v>
      </c>
      <c r="W326">
        <v>5.0000000000000001E-3</v>
      </c>
      <c r="X326">
        <f>MIN(S326, V326)</f>
        <v>55</v>
      </c>
      <c r="Y326">
        <f>(X326-N326)/N326*100</f>
        <v>0</v>
      </c>
    </row>
    <row r="327" spans="1:25" x14ac:dyDescent="0.3">
      <c r="A327" t="s">
        <v>330</v>
      </c>
      <c r="C327">
        <v>83536</v>
      </c>
      <c r="D327">
        <v>188022</v>
      </c>
      <c r="E327">
        <v>1.21</v>
      </c>
      <c r="H327">
        <v>36320</v>
      </c>
      <c r="I327">
        <v>80902</v>
      </c>
      <c r="J327">
        <v>0.5</v>
      </c>
      <c r="M327" t="s">
        <v>3</v>
      </c>
      <c r="N327">
        <v>59</v>
      </c>
      <c r="O327">
        <v>0.27045200000000003</v>
      </c>
      <c r="R327" t="s">
        <v>3</v>
      </c>
      <c r="S327">
        <v>59</v>
      </c>
      <c r="T327">
        <v>8.7291999999999995E-2</v>
      </c>
      <c r="V327">
        <v>79</v>
      </c>
      <c r="W327">
        <v>6.0000000000000001E-3</v>
      </c>
      <c r="X327">
        <f>MIN(S327, V327)</f>
        <v>59</v>
      </c>
      <c r="Y327">
        <f>(X327-N327)/N327*100</f>
        <v>0</v>
      </c>
    </row>
    <row r="328" spans="1:25" x14ac:dyDescent="0.3">
      <c r="A328" t="s">
        <v>331</v>
      </c>
      <c r="C328">
        <v>50820</v>
      </c>
      <c r="D328">
        <v>108587</v>
      </c>
      <c r="E328">
        <v>0.66</v>
      </c>
      <c r="H328">
        <v>27720</v>
      </c>
      <c r="I328">
        <v>58847</v>
      </c>
      <c r="J328">
        <v>0.32</v>
      </c>
      <c r="M328" t="s">
        <v>3</v>
      </c>
      <c r="N328">
        <v>50</v>
      </c>
      <c r="O328">
        <v>0.205674</v>
      </c>
      <c r="R328" t="s">
        <v>3</v>
      </c>
      <c r="S328">
        <v>50</v>
      </c>
      <c r="T328">
        <v>9.6509999999999999E-2</v>
      </c>
      <c r="V328">
        <v>71</v>
      </c>
      <c r="W328">
        <v>5.0000000000000001E-3</v>
      </c>
      <c r="X328">
        <f>MIN(S328, V328)</f>
        <v>50</v>
      </c>
      <c r="Y328">
        <f>(X328-N328)/N328*100</f>
        <v>0</v>
      </c>
    </row>
    <row r="329" spans="1:25" x14ac:dyDescent="0.3">
      <c r="A329" t="s">
        <v>332</v>
      </c>
      <c r="C329">
        <v>96279</v>
      </c>
      <c r="D329">
        <v>214874</v>
      </c>
      <c r="E329">
        <v>1.41</v>
      </c>
      <c r="H329">
        <v>33530</v>
      </c>
      <c r="I329">
        <v>73787</v>
      </c>
      <c r="J329">
        <v>0.4</v>
      </c>
      <c r="M329" t="s">
        <v>3</v>
      </c>
      <c r="N329">
        <v>61</v>
      </c>
      <c r="O329">
        <v>0.32213599999999998</v>
      </c>
      <c r="R329" t="s">
        <v>3</v>
      </c>
      <c r="S329">
        <v>61</v>
      </c>
      <c r="T329">
        <v>7.6945E-2</v>
      </c>
      <c r="V329">
        <v>69</v>
      </c>
      <c r="W329">
        <v>6.0000000000000001E-3</v>
      </c>
      <c r="X329">
        <f>MIN(S329, V329)</f>
        <v>61</v>
      </c>
      <c r="Y329">
        <f>(X329-N329)/N329*100</f>
        <v>0</v>
      </c>
    </row>
    <row r="330" spans="1:25" x14ac:dyDescent="0.3">
      <c r="A330" t="s">
        <v>333</v>
      </c>
      <c r="C330">
        <v>84606</v>
      </c>
      <c r="D330">
        <v>185143</v>
      </c>
      <c r="E330">
        <v>1.2</v>
      </c>
      <c r="H330">
        <v>32504</v>
      </c>
      <c r="I330">
        <v>70257</v>
      </c>
      <c r="J330">
        <v>0.38</v>
      </c>
      <c r="M330" t="s">
        <v>3</v>
      </c>
      <c r="N330">
        <v>56</v>
      </c>
      <c r="O330">
        <v>0.67318299999999998</v>
      </c>
      <c r="R330" t="s">
        <v>3</v>
      </c>
      <c r="S330">
        <v>56</v>
      </c>
      <c r="T330">
        <v>0.14819099999999999</v>
      </c>
      <c r="V330">
        <v>67</v>
      </c>
      <c r="W330">
        <v>5.0000000000000001E-3</v>
      </c>
      <c r="X330">
        <f>MIN(S330, V330)</f>
        <v>56</v>
      </c>
      <c r="Y330">
        <f>(X330-N330)/N330*100</f>
        <v>0</v>
      </c>
    </row>
    <row r="331" spans="1:25" x14ac:dyDescent="0.3">
      <c r="A331" t="s">
        <v>334</v>
      </c>
      <c r="C331">
        <v>20670</v>
      </c>
      <c r="D331">
        <v>55664</v>
      </c>
      <c r="E331">
        <v>0.37</v>
      </c>
      <c r="H331">
        <v>9750</v>
      </c>
      <c r="I331">
        <v>25676</v>
      </c>
      <c r="J331">
        <v>0.11</v>
      </c>
      <c r="M331" t="s">
        <v>3</v>
      </c>
      <c r="N331">
        <v>54</v>
      </c>
      <c r="O331">
        <v>0.153837</v>
      </c>
      <c r="R331" t="s">
        <v>3</v>
      </c>
      <c r="S331">
        <v>54</v>
      </c>
      <c r="T331">
        <v>5.3518999999999997E-2</v>
      </c>
      <c r="V331">
        <v>74</v>
      </c>
      <c r="W331">
        <v>5.0000000000000001E-3</v>
      </c>
      <c r="X331">
        <f>MIN(S331, V331)</f>
        <v>54</v>
      </c>
      <c r="Y331">
        <f>(X331-N331)/N331*100</f>
        <v>0</v>
      </c>
    </row>
    <row r="332" spans="1:25" x14ac:dyDescent="0.3">
      <c r="A332" t="s">
        <v>335</v>
      </c>
      <c r="C332">
        <v>88247</v>
      </c>
      <c r="D332">
        <v>191618</v>
      </c>
      <c r="E332">
        <v>1.24</v>
      </c>
      <c r="H332">
        <v>29580</v>
      </c>
      <c r="I332">
        <v>63336</v>
      </c>
      <c r="J332">
        <v>0.34</v>
      </c>
      <c r="M332" t="s">
        <v>3</v>
      </c>
      <c r="N332">
        <v>47</v>
      </c>
      <c r="O332">
        <v>0.25979400000000002</v>
      </c>
      <c r="R332" t="s">
        <v>3</v>
      </c>
      <c r="S332">
        <v>47</v>
      </c>
      <c r="T332">
        <v>6.0484000000000003E-2</v>
      </c>
      <c r="V332">
        <v>59</v>
      </c>
      <c r="W332">
        <v>4.0000000000000001E-3</v>
      </c>
      <c r="X332">
        <f>MIN(S332, V332)</f>
        <v>47</v>
      </c>
      <c r="Y332">
        <f>(X332-N332)/N332*100</f>
        <v>0</v>
      </c>
    </row>
    <row r="333" spans="1:25" x14ac:dyDescent="0.3">
      <c r="A333" t="s">
        <v>336</v>
      </c>
      <c r="C333">
        <v>78752</v>
      </c>
      <c r="D333">
        <v>174666</v>
      </c>
      <c r="E333">
        <v>1.1200000000000001</v>
      </c>
      <c r="H333">
        <v>23540</v>
      </c>
      <c r="I333">
        <v>51213</v>
      </c>
      <c r="J333">
        <v>0.28000000000000003</v>
      </c>
      <c r="M333" t="s">
        <v>3</v>
      </c>
      <c r="N333">
        <v>51</v>
      </c>
      <c r="O333">
        <v>0.27154499999999998</v>
      </c>
      <c r="R333" t="s">
        <v>3</v>
      </c>
      <c r="S333">
        <v>51</v>
      </c>
      <c r="T333">
        <v>5.3301000000000001E-2</v>
      </c>
      <c r="V333">
        <v>54</v>
      </c>
      <c r="W333">
        <v>5.0000000000000001E-3</v>
      </c>
      <c r="X333">
        <f>MIN(S333, V333)</f>
        <v>51</v>
      </c>
      <c r="Y333">
        <f>(X333-N333)/N333*100</f>
        <v>0</v>
      </c>
    </row>
    <row r="334" spans="1:25" x14ac:dyDescent="0.3">
      <c r="A334" t="s">
        <v>337</v>
      </c>
      <c r="C334">
        <v>82560</v>
      </c>
      <c r="D334">
        <v>178590</v>
      </c>
      <c r="E334">
        <v>1.1499999999999999</v>
      </c>
      <c r="H334">
        <v>31200</v>
      </c>
      <c r="I334">
        <v>66668</v>
      </c>
      <c r="J334">
        <v>0.37</v>
      </c>
      <c r="M334" t="s">
        <v>3</v>
      </c>
      <c r="N334">
        <v>50</v>
      </c>
      <c r="O334">
        <v>0.24976799999999999</v>
      </c>
      <c r="R334" t="s">
        <v>3</v>
      </c>
      <c r="S334">
        <v>50</v>
      </c>
      <c r="T334">
        <v>6.6394999999999996E-2</v>
      </c>
      <c r="V334">
        <v>64</v>
      </c>
      <c r="W334">
        <v>6.0000000000000001E-3</v>
      </c>
      <c r="X334">
        <f>MIN(S334, V334)</f>
        <v>50</v>
      </c>
      <c r="Y334">
        <f>(X334-N334)/N334*100</f>
        <v>0</v>
      </c>
    </row>
    <row r="335" spans="1:25" x14ac:dyDescent="0.3">
      <c r="A335" t="s">
        <v>338</v>
      </c>
      <c r="C335">
        <v>96117</v>
      </c>
      <c r="D335">
        <v>201101</v>
      </c>
      <c r="E335">
        <v>1.24</v>
      </c>
      <c r="H335">
        <v>42387</v>
      </c>
      <c r="I335">
        <v>87971</v>
      </c>
      <c r="J335">
        <v>0.53</v>
      </c>
      <c r="M335" t="s">
        <v>3</v>
      </c>
      <c r="N335">
        <v>49</v>
      </c>
      <c r="O335">
        <v>0.253996</v>
      </c>
      <c r="R335" t="s">
        <v>3</v>
      </c>
      <c r="S335">
        <v>49</v>
      </c>
      <c r="T335">
        <v>9.0716000000000005E-2</v>
      </c>
      <c r="V335">
        <v>70</v>
      </c>
      <c r="W335">
        <v>6.0000000000000001E-3</v>
      </c>
      <c r="X335">
        <f>MIN(S335, V335)</f>
        <v>49</v>
      </c>
      <c r="Y335">
        <f>(X335-N335)/N335*100</f>
        <v>0</v>
      </c>
    </row>
    <row r="336" spans="1:25" x14ac:dyDescent="0.3">
      <c r="A336" t="s">
        <v>339</v>
      </c>
      <c r="C336">
        <v>86768</v>
      </c>
      <c r="D336">
        <v>189768</v>
      </c>
      <c r="E336">
        <v>1.23</v>
      </c>
      <c r="H336">
        <v>30566</v>
      </c>
      <c r="I336">
        <v>65964</v>
      </c>
      <c r="J336">
        <v>0.36</v>
      </c>
      <c r="M336" t="s">
        <v>3</v>
      </c>
      <c r="N336">
        <v>57</v>
      </c>
      <c r="O336">
        <v>0.25568800000000003</v>
      </c>
      <c r="R336" t="s">
        <v>3</v>
      </c>
      <c r="S336">
        <v>57</v>
      </c>
      <c r="T336">
        <v>6.7208000000000004E-2</v>
      </c>
      <c r="V336">
        <v>61</v>
      </c>
      <c r="W336">
        <v>6.0000000000000001E-3</v>
      </c>
      <c r="X336">
        <f>MIN(S336, V336)</f>
        <v>57</v>
      </c>
      <c r="Y336">
        <f>(X336-N336)/N336*100</f>
        <v>0</v>
      </c>
    </row>
    <row r="337" spans="1:25" x14ac:dyDescent="0.3">
      <c r="A337" t="s">
        <v>340</v>
      </c>
      <c r="C337">
        <v>82948</v>
      </c>
      <c r="D337">
        <v>181771</v>
      </c>
      <c r="E337">
        <v>1.1499999999999999</v>
      </c>
      <c r="H337">
        <v>28892</v>
      </c>
      <c r="I337">
        <v>62407</v>
      </c>
      <c r="J337">
        <v>0.39</v>
      </c>
      <c r="M337" t="s">
        <v>3</v>
      </c>
      <c r="N337">
        <v>50</v>
      </c>
      <c r="O337">
        <v>2.559993</v>
      </c>
      <c r="R337" t="s">
        <v>3</v>
      </c>
      <c r="S337">
        <v>50</v>
      </c>
      <c r="T337">
        <v>0.118029</v>
      </c>
      <c r="V337">
        <v>61</v>
      </c>
      <c r="W337">
        <v>5.0000000000000001E-3</v>
      </c>
      <c r="X337">
        <f>MIN(S337, V337)</f>
        <v>50</v>
      </c>
      <c r="Y337">
        <f>(X337-N337)/N337*100</f>
        <v>0</v>
      </c>
    </row>
    <row r="338" spans="1:25" x14ac:dyDescent="0.3">
      <c r="A338" t="s">
        <v>341</v>
      </c>
      <c r="C338">
        <v>80995</v>
      </c>
      <c r="D338">
        <v>175574</v>
      </c>
      <c r="E338">
        <v>1.08</v>
      </c>
      <c r="H338">
        <v>33950</v>
      </c>
      <c r="I338">
        <v>72851</v>
      </c>
      <c r="J338">
        <v>0.44</v>
      </c>
      <c r="M338" t="s">
        <v>3</v>
      </c>
      <c r="N338">
        <v>60</v>
      </c>
      <c r="O338">
        <v>0.23638600000000001</v>
      </c>
      <c r="R338" t="s">
        <v>3</v>
      </c>
      <c r="S338">
        <v>60</v>
      </c>
      <c r="T338">
        <v>7.4566999999999994E-2</v>
      </c>
      <c r="V338">
        <v>69</v>
      </c>
      <c r="W338">
        <v>7.0000000000000001E-3</v>
      </c>
      <c r="X338">
        <f>MIN(S338, V338)</f>
        <v>60</v>
      </c>
      <c r="Y338">
        <f>(X338-N338)/N338*100</f>
        <v>0</v>
      </c>
    </row>
    <row r="339" spans="1:25" x14ac:dyDescent="0.3">
      <c r="A339" t="s">
        <v>342</v>
      </c>
      <c r="C339">
        <v>91872</v>
      </c>
      <c r="D339">
        <v>195353</v>
      </c>
      <c r="E339">
        <v>1.24</v>
      </c>
      <c r="H339">
        <v>28512</v>
      </c>
      <c r="I339">
        <v>59753</v>
      </c>
      <c r="J339">
        <v>0.32</v>
      </c>
      <c r="M339" t="s">
        <v>3</v>
      </c>
      <c r="N339">
        <v>46</v>
      </c>
      <c r="O339">
        <v>0.26631899999999997</v>
      </c>
      <c r="R339" t="s">
        <v>3</v>
      </c>
      <c r="S339">
        <v>46</v>
      </c>
      <c r="T339">
        <v>5.7204999999999999E-2</v>
      </c>
      <c r="V339">
        <v>53</v>
      </c>
      <c r="W339">
        <v>5.0000000000000001E-3</v>
      </c>
      <c r="X339">
        <f>MIN(S339, V339)</f>
        <v>46</v>
      </c>
      <c r="Y339">
        <f>(X339-N339)/N339*100</f>
        <v>0</v>
      </c>
    </row>
    <row r="340" spans="1:25" x14ac:dyDescent="0.3">
      <c r="A340" t="s">
        <v>343</v>
      </c>
      <c r="C340">
        <v>83304</v>
      </c>
      <c r="D340">
        <v>181426</v>
      </c>
      <c r="E340">
        <v>1.17</v>
      </c>
      <c r="H340">
        <v>31824</v>
      </c>
      <c r="I340">
        <v>68456</v>
      </c>
      <c r="J340">
        <v>0.37</v>
      </c>
      <c r="M340" t="s">
        <v>3</v>
      </c>
      <c r="N340">
        <v>57</v>
      </c>
      <c r="O340">
        <v>0.25753599999999999</v>
      </c>
      <c r="R340" t="s">
        <v>3</v>
      </c>
      <c r="S340">
        <v>57</v>
      </c>
      <c r="T340">
        <v>6.7469000000000001E-2</v>
      </c>
      <c r="V340">
        <v>67</v>
      </c>
      <c r="W340">
        <v>5.0000000000000001E-3</v>
      </c>
      <c r="X340">
        <f>MIN(S340, V340)</f>
        <v>57</v>
      </c>
      <c r="Y340">
        <f>(X340-N340)/N340*100</f>
        <v>0</v>
      </c>
    </row>
    <row r="341" spans="1:25" x14ac:dyDescent="0.3">
      <c r="A341" t="s">
        <v>344</v>
      </c>
      <c r="C341">
        <v>87420</v>
      </c>
      <c r="D341">
        <v>193393</v>
      </c>
      <c r="E341">
        <v>1.26</v>
      </c>
      <c r="H341">
        <v>32550</v>
      </c>
      <c r="I341">
        <v>71027</v>
      </c>
      <c r="J341">
        <v>0.38</v>
      </c>
      <c r="M341" t="s">
        <v>3</v>
      </c>
      <c r="N341">
        <v>53</v>
      </c>
      <c r="O341">
        <v>0.52724599999999999</v>
      </c>
      <c r="R341" t="s">
        <v>3</v>
      </c>
      <c r="S341">
        <v>53</v>
      </c>
      <c r="T341">
        <v>0.182919</v>
      </c>
      <c r="V341">
        <v>69</v>
      </c>
      <c r="W341">
        <v>5.0000000000000001E-3</v>
      </c>
      <c r="X341">
        <f>MIN(S341, V341)</f>
        <v>53</v>
      </c>
      <c r="Y341">
        <f>(X341-N341)/N341*100</f>
        <v>0</v>
      </c>
    </row>
    <row r="342" spans="1:25" x14ac:dyDescent="0.3">
      <c r="A342" t="s">
        <v>345</v>
      </c>
      <c r="C342">
        <v>23542</v>
      </c>
      <c r="D342">
        <v>60749</v>
      </c>
      <c r="E342">
        <v>0.39</v>
      </c>
      <c r="H342">
        <v>6705</v>
      </c>
      <c r="I342">
        <v>16566</v>
      </c>
      <c r="J342">
        <v>0.06</v>
      </c>
      <c r="M342" t="s">
        <v>3</v>
      </c>
      <c r="N342">
        <v>38</v>
      </c>
      <c r="O342">
        <v>0.113909</v>
      </c>
      <c r="R342" t="s">
        <v>3</v>
      </c>
      <c r="S342">
        <v>38</v>
      </c>
      <c r="T342">
        <v>2.2815999999999999E-2</v>
      </c>
      <c r="V342">
        <v>44</v>
      </c>
      <c r="W342">
        <v>3.0000000000000001E-3</v>
      </c>
      <c r="X342">
        <f>MIN(S342, V342)</f>
        <v>38</v>
      </c>
      <c r="Y342">
        <f>(X342-N342)/N342*100</f>
        <v>0</v>
      </c>
    </row>
    <row r="343" spans="1:25" x14ac:dyDescent="0.3">
      <c r="A343" t="s">
        <v>346</v>
      </c>
      <c r="C343">
        <v>100096</v>
      </c>
      <c r="D343">
        <v>220233</v>
      </c>
      <c r="E343">
        <v>1.36</v>
      </c>
      <c r="H343">
        <v>71808</v>
      </c>
      <c r="I343">
        <v>157573</v>
      </c>
      <c r="J343">
        <v>1.01</v>
      </c>
      <c r="M343" t="s">
        <v>4</v>
      </c>
      <c r="N343">
        <v>91</v>
      </c>
      <c r="O343">
        <v>60.246307999999999</v>
      </c>
      <c r="R343" t="s">
        <v>4</v>
      </c>
      <c r="S343">
        <v>91</v>
      </c>
      <c r="T343">
        <v>60.158085999999997</v>
      </c>
      <c r="V343">
        <v>131</v>
      </c>
      <c r="W343">
        <v>4.0000000000000001E-3</v>
      </c>
      <c r="X343">
        <f>MIN(S343, V343)</f>
        <v>91</v>
      </c>
      <c r="Y343">
        <f>(X343-N343)/N343*100</f>
        <v>0</v>
      </c>
    </row>
    <row r="344" spans="1:25" x14ac:dyDescent="0.3">
      <c r="A344" t="s">
        <v>347</v>
      </c>
      <c r="C344">
        <v>93879</v>
      </c>
      <c r="D344">
        <v>204437</v>
      </c>
      <c r="E344">
        <v>1.25</v>
      </c>
      <c r="H344">
        <v>63684</v>
      </c>
      <c r="I344">
        <v>138272</v>
      </c>
      <c r="J344">
        <v>0.87</v>
      </c>
      <c r="M344" t="s">
        <v>3</v>
      </c>
      <c r="N344">
        <v>85</v>
      </c>
      <c r="O344">
        <v>2.9681329999999999</v>
      </c>
      <c r="R344" t="s">
        <v>3</v>
      </c>
      <c r="S344">
        <v>85</v>
      </c>
      <c r="T344">
        <v>2.3401230000000002</v>
      </c>
      <c r="V344">
        <v>115</v>
      </c>
      <c r="W344">
        <v>5.0000000000000001E-3</v>
      </c>
      <c r="X344">
        <f>MIN(S344, V344)</f>
        <v>85</v>
      </c>
      <c r="Y344">
        <f>(X344-N344)/N344*100</f>
        <v>0</v>
      </c>
    </row>
    <row r="345" spans="1:25" x14ac:dyDescent="0.3">
      <c r="A345" t="s">
        <v>348</v>
      </c>
      <c r="C345">
        <v>99932</v>
      </c>
      <c r="D345">
        <v>214278</v>
      </c>
      <c r="E345">
        <v>1.34</v>
      </c>
      <c r="H345">
        <v>69832</v>
      </c>
      <c r="I345">
        <v>149378</v>
      </c>
      <c r="J345">
        <v>0.87</v>
      </c>
      <c r="M345" t="s">
        <v>3</v>
      </c>
      <c r="N345">
        <v>83</v>
      </c>
      <c r="O345">
        <v>26.710125999999999</v>
      </c>
      <c r="R345" t="s">
        <v>3</v>
      </c>
      <c r="S345">
        <v>83</v>
      </c>
      <c r="T345">
        <v>26.763020999999998</v>
      </c>
      <c r="V345">
        <v>115</v>
      </c>
      <c r="W345">
        <v>4.0000000000000001E-3</v>
      </c>
      <c r="X345">
        <f>MIN(S345, V345)</f>
        <v>83</v>
      </c>
      <c r="Y345">
        <f>(X345-N345)/N345*100</f>
        <v>0</v>
      </c>
    </row>
    <row r="346" spans="1:25" x14ac:dyDescent="0.3">
      <c r="A346" t="s">
        <v>349</v>
      </c>
      <c r="C346">
        <v>83468</v>
      </c>
      <c r="D346">
        <v>179701</v>
      </c>
      <c r="E346">
        <v>1.06</v>
      </c>
      <c r="H346">
        <v>60704</v>
      </c>
      <c r="I346">
        <v>130393</v>
      </c>
      <c r="J346">
        <v>0.81</v>
      </c>
      <c r="M346" t="s">
        <v>3</v>
      </c>
      <c r="N346">
        <v>82</v>
      </c>
      <c r="O346">
        <v>16.931353999999999</v>
      </c>
      <c r="R346" t="s">
        <v>3</v>
      </c>
      <c r="S346">
        <v>82</v>
      </c>
      <c r="T346">
        <v>7.1725789999999998</v>
      </c>
      <c r="V346">
        <v>111</v>
      </c>
      <c r="W346">
        <v>5.0000000000000001E-3</v>
      </c>
      <c r="X346">
        <f>MIN(S346, V346)</f>
        <v>82</v>
      </c>
      <c r="Y346">
        <f>(X346-N346)/N346*100</f>
        <v>0</v>
      </c>
    </row>
    <row r="347" spans="1:25" x14ac:dyDescent="0.3">
      <c r="A347" t="s">
        <v>350</v>
      </c>
      <c r="C347">
        <v>93024</v>
      </c>
      <c r="D347">
        <v>197472</v>
      </c>
      <c r="E347">
        <v>1.18</v>
      </c>
      <c r="H347">
        <v>64448</v>
      </c>
      <c r="I347">
        <v>136466</v>
      </c>
      <c r="J347">
        <v>0.79</v>
      </c>
      <c r="M347" t="s">
        <v>3</v>
      </c>
      <c r="N347">
        <v>73</v>
      </c>
      <c r="O347">
        <v>1.6840029999999999</v>
      </c>
      <c r="R347" t="s">
        <v>3</v>
      </c>
      <c r="S347">
        <v>73</v>
      </c>
      <c r="T347">
        <v>1.5733330000000001</v>
      </c>
      <c r="V347">
        <v>105</v>
      </c>
      <c r="W347">
        <v>4.0000000000000001E-3</v>
      </c>
      <c r="X347">
        <f>MIN(S347, V347)</f>
        <v>73</v>
      </c>
      <c r="Y347">
        <f>(X347-N347)/N347*100</f>
        <v>0</v>
      </c>
    </row>
    <row r="348" spans="1:25" x14ac:dyDescent="0.3">
      <c r="A348" t="s">
        <v>351</v>
      </c>
      <c r="C348">
        <v>117537</v>
      </c>
      <c r="D348">
        <v>261227</v>
      </c>
      <c r="E348">
        <v>1.67</v>
      </c>
      <c r="H348">
        <v>61953</v>
      </c>
      <c r="I348">
        <v>136907</v>
      </c>
      <c r="J348">
        <v>0.81</v>
      </c>
      <c r="M348" t="s">
        <v>3</v>
      </c>
      <c r="N348">
        <v>91</v>
      </c>
      <c r="O348">
        <v>2.7485460000000002</v>
      </c>
      <c r="R348" t="s">
        <v>3</v>
      </c>
      <c r="S348">
        <v>91</v>
      </c>
      <c r="T348">
        <v>2.083609</v>
      </c>
      <c r="V348">
        <v>106</v>
      </c>
      <c r="W348">
        <v>3.0000000000000001E-3</v>
      </c>
      <c r="X348">
        <f>MIN(S348, V348)</f>
        <v>91</v>
      </c>
      <c r="Y348">
        <f>(X348-N348)/N348*100</f>
        <v>0</v>
      </c>
    </row>
    <row r="349" spans="1:25" x14ac:dyDescent="0.3">
      <c r="A349" t="s">
        <v>352</v>
      </c>
      <c r="C349">
        <v>76908</v>
      </c>
      <c r="D349">
        <v>167052</v>
      </c>
      <c r="E349">
        <v>1.01</v>
      </c>
      <c r="H349">
        <v>58667</v>
      </c>
      <c r="I349">
        <v>127166</v>
      </c>
      <c r="J349">
        <v>0.76</v>
      </c>
      <c r="M349" t="s">
        <v>4</v>
      </c>
      <c r="N349">
        <v>105</v>
      </c>
      <c r="O349">
        <v>60.187621999999998</v>
      </c>
      <c r="R349" t="s">
        <v>4</v>
      </c>
      <c r="S349">
        <v>102</v>
      </c>
      <c r="T349">
        <v>60.123787999999998</v>
      </c>
      <c r="V349">
        <v>118</v>
      </c>
      <c r="W349">
        <v>4.0000000000000001E-3</v>
      </c>
      <c r="X349">
        <f>MIN(S349, V349)</f>
        <v>102</v>
      </c>
      <c r="Y349">
        <f>(X349-N349)/N349*100</f>
        <v>-2.8571428571428572</v>
      </c>
    </row>
    <row r="350" spans="1:25" x14ac:dyDescent="0.3">
      <c r="A350" t="s">
        <v>353</v>
      </c>
      <c r="C350">
        <v>105014</v>
      </c>
      <c r="D350">
        <v>229219</v>
      </c>
      <c r="E350">
        <v>1.44</v>
      </c>
      <c r="H350">
        <v>69817</v>
      </c>
      <c r="I350">
        <v>151932</v>
      </c>
      <c r="J350">
        <v>0.89</v>
      </c>
      <c r="M350" t="s">
        <v>3</v>
      </c>
      <c r="N350">
        <v>86</v>
      </c>
      <c r="O350">
        <v>3.4810859999999999</v>
      </c>
      <c r="R350" t="s">
        <v>3</v>
      </c>
      <c r="S350">
        <v>86</v>
      </c>
      <c r="T350">
        <v>2.3775970000000002</v>
      </c>
      <c r="V350">
        <v>120</v>
      </c>
      <c r="W350">
        <v>4.0000000000000001E-3</v>
      </c>
      <c r="X350">
        <f>MIN(S350, V350)</f>
        <v>86</v>
      </c>
      <c r="Y350">
        <f>(X350-N350)/N350*100</f>
        <v>0</v>
      </c>
    </row>
    <row r="351" spans="1:25" x14ac:dyDescent="0.3">
      <c r="A351" t="s">
        <v>354</v>
      </c>
      <c r="C351">
        <v>114204</v>
      </c>
      <c r="D351">
        <v>248704</v>
      </c>
      <c r="E351">
        <v>1.54</v>
      </c>
      <c r="H351">
        <v>76750</v>
      </c>
      <c r="I351">
        <v>166659</v>
      </c>
      <c r="J351">
        <v>1.05</v>
      </c>
      <c r="M351" t="s">
        <v>4</v>
      </c>
      <c r="N351">
        <v>87</v>
      </c>
      <c r="O351">
        <v>60.265878000000001</v>
      </c>
      <c r="R351" t="s">
        <v>3</v>
      </c>
      <c r="S351">
        <v>87</v>
      </c>
      <c r="T351">
        <v>58.046728999999999</v>
      </c>
      <c r="V351">
        <v>124</v>
      </c>
      <c r="W351">
        <v>4.0000000000000001E-3</v>
      </c>
      <c r="X351">
        <f>MIN(S351, V351)</f>
        <v>87</v>
      </c>
      <c r="Y351">
        <f>(X351-N351)/N351*100</f>
        <v>0</v>
      </c>
    </row>
    <row r="352" spans="1:25" x14ac:dyDescent="0.3">
      <c r="A352" t="s">
        <v>355</v>
      </c>
      <c r="C352">
        <v>91348</v>
      </c>
      <c r="D352">
        <v>197166</v>
      </c>
      <c r="E352">
        <v>1.2</v>
      </c>
      <c r="H352">
        <v>68511</v>
      </c>
      <c r="I352">
        <v>147556</v>
      </c>
      <c r="J352">
        <v>0.93</v>
      </c>
      <c r="M352" t="s">
        <v>3</v>
      </c>
      <c r="N352">
        <v>90</v>
      </c>
      <c r="O352">
        <v>3.4332530000000001</v>
      </c>
      <c r="R352" t="s">
        <v>3</v>
      </c>
      <c r="S352">
        <v>90</v>
      </c>
      <c r="T352">
        <v>2.1327669999999999</v>
      </c>
      <c r="V352">
        <v>122</v>
      </c>
      <c r="W352">
        <v>5.0000000000000001E-3</v>
      </c>
      <c r="X352">
        <f>MIN(S352, V352)</f>
        <v>90</v>
      </c>
      <c r="Y352">
        <f>(X352-N352)/N352*100</f>
        <v>0</v>
      </c>
    </row>
    <row r="353" spans="1:25" x14ac:dyDescent="0.3">
      <c r="A353" t="s">
        <v>356</v>
      </c>
      <c r="C353">
        <v>24310</v>
      </c>
      <c r="D353">
        <v>58178</v>
      </c>
      <c r="E353">
        <v>0.37</v>
      </c>
      <c r="H353">
        <v>8500</v>
      </c>
      <c r="I353">
        <v>19769</v>
      </c>
      <c r="J353">
        <v>0.08</v>
      </c>
      <c r="M353" t="s">
        <v>3</v>
      </c>
      <c r="N353">
        <v>49</v>
      </c>
      <c r="O353">
        <v>9.3368999999999994E-2</v>
      </c>
      <c r="R353" t="s">
        <v>3</v>
      </c>
      <c r="S353">
        <v>49</v>
      </c>
      <c r="T353">
        <v>1.7382999999999999E-2</v>
      </c>
      <c r="V353">
        <v>49</v>
      </c>
      <c r="W353">
        <v>4.0000000000000001E-3</v>
      </c>
      <c r="X353">
        <f>MIN(S353, V353)</f>
        <v>49</v>
      </c>
      <c r="Y353">
        <f>(X353-N353)/N353*100</f>
        <v>0</v>
      </c>
    </row>
    <row r="354" spans="1:25" x14ac:dyDescent="0.3">
      <c r="A354" t="s">
        <v>357</v>
      </c>
      <c r="C354">
        <v>142020</v>
      </c>
      <c r="D354">
        <v>298799</v>
      </c>
      <c r="E354">
        <v>1.83</v>
      </c>
      <c r="H354">
        <v>61542</v>
      </c>
      <c r="I354">
        <v>128663</v>
      </c>
      <c r="J354">
        <v>0.75</v>
      </c>
      <c r="M354" t="s">
        <v>3</v>
      </c>
      <c r="N354">
        <v>62</v>
      </c>
      <c r="O354">
        <v>1.578848</v>
      </c>
      <c r="R354" t="s">
        <v>3</v>
      </c>
      <c r="S354">
        <v>62</v>
      </c>
      <c r="T354">
        <v>0.41639599999999999</v>
      </c>
      <c r="V354">
        <v>77</v>
      </c>
      <c r="W354">
        <v>5.0000000000000001E-3</v>
      </c>
      <c r="X354">
        <f>MIN(S354, V354)</f>
        <v>62</v>
      </c>
      <c r="Y354">
        <f>(X354-N354)/N354*100</f>
        <v>0</v>
      </c>
    </row>
    <row r="355" spans="1:25" x14ac:dyDescent="0.3">
      <c r="A355" t="s">
        <v>358</v>
      </c>
      <c r="C355">
        <v>151226</v>
      </c>
      <c r="D355">
        <v>313214</v>
      </c>
      <c r="E355">
        <v>1.88</v>
      </c>
      <c r="H355">
        <v>57393</v>
      </c>
      <c r="I355">
        <v>118132</v>
      </c>
      <c r="J355">
        <v>0.62</v>
      </c>
      <c r="M355" t="s">
        <v>3</v>
      </c>
      <c r="N355">
        <v>54</v>
      </c>
      <c r="O355">
        <v>0.43890000000000001</v>
      </c>
      <c r="R355" t="s">
        <v>3</v>
      </c>
      <c r="S355">
        <v>54</v>
      </c>
      <c r="T355">
        <v>0.14385000000000001</v>
      </c>
      <c r="V355">
        <v>62</v>
      </c>
      <c r="W355">
        <v>4.0000000000000001E-3</v>
      </c>
      <c r="X355">
        <f>MIN(S355, V355)</f>
        <v>54</v>
      </c>
      <c r="Y355">
        <f>(X355-N355)/N355*100</f>
        <v>0</v>
      </c>
    </row>
    <row r="356" spans="1:25" x14ac:dyDescent="0.3">
      <c r="A356" t="s">
        <v>359</v>
      </c>
      <c r="C356">
        <v>140275</v>
      </c>
      <c r="D356">
        <v>288755</v>
      </c>
      <c r="E356">
        <v>1.72</v>
      </c>
      <c r="H356">
        <v>64255</v>
      </c>
      <c r="I356">
        <v>131675</v>
      </c>
      <c r="J356">
        <v>0.76</v>
      </c>
      <c r="M356" t="s">
        <v>3</v>
      </c>
      <c r="N356">
        <v>49</v>
      </c>
      <c r="O356">
        <v>0.76909300000000003</v>
      </c>
      <c r="R356" t="s">
        <v>3</v>
      </c>
      <c r="S356">
        <v>49</v>
      </c>
      <c r="T356">
        <v>0.29647200000000001</v>
      </c>
      <c r="V356">
        <v>70</v>
      </c>
      <c r="W356">
        <v>5.0000000000000001E-3</v>
      </c>
      <c r="X356">
        <f>MIN(S356, V356)</f>
        <v>49</v>
      </c>
      <c r="Y356">
        <f>(X356-N356)/N356*100</f>
        <v>0</v>
      </c>
    </row>
    <row r="357" spans="1:25" x14ac:dyDescent="0.3">
      <c r="A357" t="s">
        <v>360</v>
      </c>
      <c r="C357">
        <v>148192</v>
      </c>
      <c r="D357">
        <v>308884</v>
      </c>
      <c r="E357">
        <v>1.88</v>
      </c>
      <c r="H357">
        <v>63150</v>
      </c>
      <c r="I357">
        <v>130821</v>
      </c>
      <c r="J357">
        <v>0.76</v>
      </c>
      <c r="M357" t="s">
        <v>3</v>
      </c>
      <c r="N357">
        <v>51</v>
      </c>
      <c r="O357">
        <v>1.729652</v>
      </c>
      <c r="R357" t="s">
        <v>3</v>
      </c>
      <c r="S357">
        <v>51</v>
      </c>
      <c r="T357">
        <v>0.556894</v>
      </c>
      <c r="V357">
        <v>74</v>
      </c>
      <c r="W357">
        <v>4.0000000000000001E-3</v>
      </c>
      <c r="X357">
        <f>MIN(S357, V357)</f>
        <v>51</v>
      </c>
      <c r="Y357">
        <f>(X357-N357)/N357*100</f>
        <v>0</v>
      </c>
    </row>
    <row r="358" spans="1:25" x14ac:dyDescent="0.3">
      <c r="A358" t="s">
        <v>361</v>
      </c>
      <c r="C358">
        <v>107240</v>
      </c>
      <c r="D358">
        <v>221671</v>
      </c>
      <c r="E358">
        <v>1.31</v>
      </c>
      <c r="H358">
        <v>55152</v>
      </c>
      <c r="I358">
        <v>113551</v>
      </c>
      <c r="J358">
        <v>0.65</v>
      </c>
      <c r="M358" t="s">
        <v>3</v>
      </c>
      <c r="N358">
        <v>47</v>
      </c>
      <c r="O358">
        <v>1.204391</v>
      </c>
      <c r="R358" t="s">
        <v>3</v>
      </c>
      <c r="S358">
        <v>47</v>
      </c>
      <c r="T358">
        <v>0.74565199999999998</v>
      </c>
      <c r="V358">
        <v>71</v>
      </c>
      <c r="W358">
        <v>4.0000000000000001E-3</v>
      </c>
      <c r="X358">
        <f>MIN(S358, V358)</f>
        <v>47</v>
      </c>
      <c r="Y358">
        <f>(X358-N358)/N358*100</f>
        <v>0</v>
      </c>
    </row>
    <row r="359" spans="1:25" x14ac:dyDescent="0.3">
      <c r="A359" t="s">
        <v>362</v>
      </c>
      <c r="C359">
        <v>145539</v>
      </c>
      <c r="D359">
        <v>298895</v>
      </c>
      <c r="E359">
        <v>1.77</v>
      </c>
      <c r="H359">
        <v>53766</v>
      </c>
      <c r="I359">
        <v>109706</v>
      </c>
      <c r="J359">
        <v>0.65</v>
      </c>
      <c r="M359" t="s">
        <v>3</v>
      </c>
      <c r="N359">
        <v>49</v>
      </c>
      <c r="O359">
        <v>1.0314680000000001</v>
      </c>
      <c r="R359" t="s">
        <v>3</v>
      </c>
      <c r="S359">
        <v>49</v>
      </c>
      <c r="T359">
        <v>0.24688599999999999</v>
      </c>
      <c r="V359">
        <v>57</v>
      </c>
      <c r="W359">
        <v>3.0000000000000001E-3</v>
      </c>
      <c r="X359">
        <f>MIN(S359, V359)</f>
        <v>49</v>
      </c>
      <c r="Y359">
        <f>(X359-N359)/N359*100</f>
        <v>0</v>
      </c>
    </row>
    <row r="360" spans="1:25" x14ac:dyDescent="0.3">
      <c r="A360" t="s">
        <v>363</v>
      </c>
      <c r="C360">
        <v>139608</v>
      </c>
      <c r="D360">
        <v>291270</v>
      </c>
      <c r="E360">
        <v>1.79</v>
      </c>
      <c r="H360">
        <v>63156</v>
      </c>
      <c r="I360">
        <v>131098</v>
      </c>
      <c r="J360">
        <v>0.69</v>
      </c>
      <c r="M360" t="s">
        <v>3</v>
      </c>
      <c r="N360">
        <v>63</v>
      </c>
      <c r="O360">
        <v>0.735178</v>
      </c>
      <c r="R360" t="s">
        <v>3</v>
      </c>
      <c r="S360">
        <v>63</v>
      </c>
      <c r="T360">
        <v>0.48448000000000002</v>
      </c>
      <c r="V360">
        <v>75</v>
      </c>
      <c r="W360">
        <v>4.0000000000000001E-3</v>
      </c>
      <c r="X360">
        <f>MIN(S360, V360)</f>
        <v>63</v>
      </c>
      <c r="Y360">
        <f>(X360-N360)/N360*100</f>
        <v>0</v>
      </c>
    </row>
    <row r="361" spans="1:25" x14ac:dyDescent="0.3">
      <c r="A361" t="s">
        <v>364</v>
      </c>
      <c r="C361">
        <v>133875</v>
      </c>
      <c r="D361">
        <v>281959</v>
      </c>
      <c r="E361">
        <v>1.76</v>
      </c>
      <c r="H361">
        <v>70380</v>
      </c>
      <c r="I361">
        <v>147582</v>
      </c>
      <c r="J361">
        <v>0.86</v>
      </c>
      <c r="M361" t="s">
        <v>3</v>
      </c>
      <c r="N361">
        <v>57</v>
      </c>
      <c r="O361">
        <v>1.19865</v>
      </c>
      <c r="R361" t="s">
        <v>3</v>
      </c>
      <c r="S361">
        <v>57</v>
      </c>
      <c r="T361">
        <v>0.83324299999999996</v>
      </c>
      <c r="V361">
        <v>91</v>
      </c>
      <c r="W361">
        <v>6.0000000000000001E-3</v>
      </c>
      <c r="X361">
        <f>MIN(S361, V361)</f>
        <v>57</v>
      </c>
      <c r="Y361">
        <f>(X361-N361)/N361*100</f>
        <v>0</v>
      </c>
    </row>
    <row r="362" spans="1:25" x14ac:dyDescent="0.3">
      <c r="A362" t="s">
        <v>365</v>
      </c>
      <c r="C362">
        <v>121040</v>
      </c>
      <c r="D362">
        <v>255753</v>
      </c>
      <c r="E362">
        <v>1.54</v>
      </c>
      <c r="H362">
        <v>64792</v>
      </c>
      <c r="I362">
        <v>136305</v>
      </c>
      <c r="J362">
        <v>0.77</v>
      </c>
      <c r="M362" t="s">
        <v>3</v>
      </c>
      <c r="N362">
        <v>69</v>
      </c>
      <c r="O362">
        <v>0.95410300000000003</v>
      </c>
      <c r="R362" t="s">
        <v>3</v>
      </c>
      <c r="S362">
        <v>69</v>
      </c>
      <c r="T362">
        <v>0.36650100000000002</v>
      </c>
      <c r="V362">
        <v>90</v>
      </c>
      <c r="W362">
        <v>4.0000000000000001E-3</v>
      </c>
      <c r="X362">
        <f>MIN(S362, V362)</f>
        <v>69</v>
      </c>
      <c r="Y362">
        <f>(X362-N362)/N362*100</f>
        <v>0</v>
      </c>
    </row>
    <row r="363" spans="1:25" x14ac:dyDescent="0.3">
      <c r="A363" t="s">
        <v>366</v>
      </c>
      <c r="C363">
        <v>150660</v>
      </c>
      <c r="D363">
        <v>316059</v>
      </c>
      <c r="E363">
        <v>1.92</v>
      </c>
      <c r="H363">
        <v>64449</v>
      </c>
      <c r="I363">
        <v>134367</v>
      </c>
      <c r="J363">
        <v>0.78</v>
      </c>
      <c r="M363" t="s">
        <v>3</v>
      </c>
      <c r="N363">
        <v>60</v>
      </c>
      <c r="O363">
        <v>0.86708600000000002</v>
      </c>
      <c r="R363" t="s">
        <v>3</v>
      </c>
      <c r="S363">
        <v>60</v>
      </c>
      <c r="T363">
        <v>0.52868499999999996</v>
      </c>
      <c r="V363">
        <v>76</v>
      </c>
      <c r="W363">
        <v>6.0000000000000001E-3</v>
      </c>
      <c r="X363">
        <f>MIN(S363, V363)</f>
        <v>60</v>
      </c>
      <c r="Y363">
        <f>(X363-N363)/N363*100</f>
        <v>0</v>
      </c>
    </row>
    <row r="364" spans="1:25" x14ac:dyDescent="0.3">
      <c r="A364" t="s">
        <v>367</v>
      </c>
      <c r="C364">
        <v>22244</v>
      </c>
      <c r="D364">
        <v>60946</v>
      </c>
      <c r="E364">
        <v>0.4</v>
      </c>
      <c r="H364">
        <v>6298</v>
      </c>
      <c r="I364">
        <v>16440</v>
      </c>
      <c r="J364">
        <v>0.06</v>
      </c>
      <c r="M364" t="s">
        <v>3</v>
      </c>
      <c r="N364">
        <v>39</v>
      </c>
      <c r="O364">
        <v>0.123198</v>
      </c>
      <c r="R364" t="s">
        <v>3</v>
      </c>
      <c r="S364">
        <v>39</v>
      </c>
      <c r="T364">
        <v>1.7349E-2</v>
      </c>
      <c r="V364">
        <v>46</v>
      </c>
      <c r="W364">
        <v>3.0000000000000001E-3</v>
      </c>
      <c r="X364">
        <f>MIN(S364, V364)</f>
        <v>39</v>
      </c>
      <c r="Y364">
        <f>(X364-N364)/N364*100</f>
        <v>0</v>
      </c>
    </row>
    <row r="365" spans="1:25" x14ac:dyDescent="0.3">
      <c r="A365" t="s">
        <v>368</v>
      </c>
      <c r="C365">
        <v>128076</v>
      </c>
      <c r="D365">
        <v>264560</v>
      </c>
      <c r="E365">
        <v>1.59</v>
      </c>
      <c r="H365">
        <v>64859</v>
      </c>
      <c r="I365">
        <v>133429</v>
      </c>
      <c r="J365">
        <v>0.76</v>
      </c>
      <c r="M365" t="s">
        <v>3</v>
      </c>
      <c r="N365">
        <v>51</v>
      </c>
      <c r="O365">
        <v>1.0420450000000001</v>
      </c>
      <c r="R365" t="s">
        <v>3</v>
      </c>
      <c r="S365">
        <v>51</v>
      </c>
      <c r="T365">
        <v>0.52585800000000005</v>
      </c>
      <c r="V365">
        <v>78</v>
      </c>
      <c r="W365">
        <v>6.0000000000000001E-3</v>
      </c>
      <c r="X365">
        <f>MIN(S365, V365)</f>
        <v>51</v>
      </c>
      <c r="Y365">
        <f>(X365-N365)/N365*100</f>
        <v>0</v>
      </c>
    </row>
    <row r="366" spans="1:25" x14ac:dyDescent="0.3">
      <c r="A366" t="s">
        <v>369</v>
      </c>
      <c r="C366">
        <v>118614</v>
      </c>
      <c r="D366">
        <v>247421</v>
      </c>
      <c r="E366">
        <v>1.46</v>
      </c>
      <c r="H366">
        <v>55204</v>
      </c>
      <c r="I366">
        <v>114566</v>
      </c>
      <c r="J366">
        <v>0.65</v>
      </c>
      <c r="M366" t="s">
        <v>3</v>
      </c>
      <c r="N366">
        <v>54</v>
      </c>
      <c r="O366">
        <v>0.46086100000000002</v>
      </c>
      <c r="R366" t="s">
        <v>3</v>
      </c>
      <c r="S366">
        <v>54</v>
      </c>
      <c r="T366">
        <v>0.184835</v>
      </c>
      <c r="V366">
        <v>73</v>
      </c>
      <c r="W366">
        <v>5.0000000000000001E-3</v>
      </c>
      <c r="X366">
        <f>MIN(S366, V366)</f>
        <v>54</v>
      </c>
      <c r="Y366">
        <f>(X366-N366)/N366*100</f>
        <v>0</v>
      </c>
    </row>
    <row r="367" spans="1:25" x14ac:dyDescent="0.3">
      <c r="A367" t="s">
        <v>370</v>
      </c>
      <c r="C367">
        <v>151848</v>
      </c>
      <c r="D367">
        <v>307573</v>
      </c>
      <c r="E367">
        <v>1.82</v>
      </c>
      <c r="H367">
        <v>63612</v>
      </c>
      <c r="I367">
        <v>128263</v>
      </c>
      <c r="J367">
        <v>0.74</v>
      </c>
      <c r="M367" t="s">
        <v>3</v>
      </c>
      <c r="N367">
        <v>43</v>
      </c>
      <c r="O367">
        <v>0.38996700000000001</v>
      </c>
      <c r="R367" t="s">
        <v>3</v>
      </c>
      <c r="S367">
        <v>43</v>
      </c>
      <c r="T367">
        <v>0.143203</v>
      </c>
      <c r="V367">
        <v>61</v>
      </c>
      <c r="W367">
        <v>5.0000000000000001E-3</v>
      </c>
      <c r="X367">
        <f>MIN(S367, V367)</f>
        <v>43</v>
      </c>
      <c r="Y367">
        <f>(X367-N367)/N367*100</f>
        <v>0</v>
      </c>
    </row>
    <row r="368" spans="1:25" x14ac:dyDescent="0.3">
      <c r="A368" t="s">
        <v>371</v>
      </c>
      <c r="C368">
        <v>160185</v>
      </c>
      <c r="D368">
        <v>334157</v>
      </c>
      <c r="E368">
        <v>1.99</v>
      </c>
      <c r="H368">
        <v>62835</v>
      </c>
      <c r="I368">
        <v>130217</v>
      </c>
      <c r="J368">
        <v>0.75</v>
      </c>
      <c r="M368" t="s">
        <v>3</v>
      </c>
      <c r="N368">
        <v>57</v>
      </c>
      <c r="O368">
        <v>0.95977100000000004</v>
      </c>
      <c r="R368" t="s">
        <v>3</v>
      </c>
      <c r="S368">
        <v>57</v>
      </c>
      <c r="T368">
        <v>0.41996899999999998</v>
      </c>
      <c r="V368">
        <v>70</v>
      </c>
      <c r="W368">
        <v>3.0000000000000001E-3</v>
      </c>
      <c r="X368">
        <f>MIN(S368, V368)</f>
        <v>57</v>
      </c>
      <c r="Y368">
        <f>(X368-N368)/N368*100</f>
        <v>0</v>
      </c>
    </row>
    <row r="369" spans="1:25" x14ac:dyDescent="0.3">
      <c r="A369" t="s">
        <v>372</v>
      </c>
      <c r="C369">
        <v>116405</v>
      </c>
      <c r="D369">
        <v>242202</v>
      </c>
      <c r="E369">
        <v>1.45</v>
      </c>
      <c r="H369">
        <v>58578</v>
      </c>
      <c r="I369">
        <v>121312</v>
      </c>
      <c r="J369">
        <v>0.7</v>
      </c>
      <c r="M369" t="s">
        <v>3</v>
      </c>
      <c r="N369">
        <v>57</v>
      </c>
      <c r="O369">
        <v>0.35291299999999998</v>
      </c>
      <c r="R369" t="s">
        <v>3</v>
      </c>
      <c r="S369">
        <v>57</v>
      </c>
      <c r="T369">
        <v>0.14552599999999999</v>
      </c>
      <c r="V369">
        <v>77</v>
      </c>
      <c r="W369">
        <v>5.0000000000000001E-3</v>
      </c>
      <c r="X369">
        <f>MIN(S369, V369)</f>
        <v>57</v>
      </c>
      <c r="Y369">
        <f>(X369-N369)/N369*100</f>
        <v>0</v>
      </c>
    </row>
    <row r="370" spans="1:25" x14ac:dyDescent="0.3">
      <c r="A370" t="s">
        <v>373</v>
      </c>
      <c r="C370">
        <v>156746</v>
      </c>
      <c r="D370">
        <v>329602</v>
      </c>
      <c r="E370">
        <v>1.98</v>
      </c>
      <c r="H370">
        <v>78806</v>
      </c>
      <c r="I370">
        <v>164992</v>
      </c>
      <c r="J370">
        <v>0.95</v>
      </c>
      <c r="M370" t="s">
        <v>3</v>
      </c>
      <c r="N370">
        <v>63</v>
      </c>
      <c r="O370">
        <v>0.96906099999999995</v>
      </c>
      <c r="R370" t="s">
        <v>3</v>
      </c>
      <c r="S370">
        <v>63</v>
      </c>
      <c r="T370">
        <v>0.59466699999999995</v>
      </c>
      <c r="V370">
        <v>90</v>
      </c>
      <c r="W370">
        <v>5.0000000000000001E-3</v>
      </c>
      <c r="X370">
        <f>MIN(S370, V370)</f>
        <v>63</v>
      </c>
      <c r="Y370">
        <f>(X370-N370)/N370*100</f>
        <v>0</v>
      </c>
    </row>
    <row r="371" spans="1:25" x14ac:dyDescent="0.3">
      <c r="A371" t="s">
        <v>374</v>
      </c>
      <c r="C371">
        <v>165998</v>
      </c>
      <c r="D371">
        <v>341866</v>
      </c>
      <c r="E371">
        <v>2.0499999999999998</v>
      </c>
      <c r="H371">
        <v>80514</v>
      </c>
      <c r="I371">
        <v>165136</v>
      </c>
      <c r="J371">
        <v>0.93</v>
      </c>
      <c r="M371" t="s">
        <v>3</v>
      </c>
      <c r="N371">
        <v>57</v>
      </c>
      <c r="O371">
        <v>1.139991</v>
      </c>
      <c r="R371" t="s">
        <v>3</v>
      </c>
      <c r="S371">
        <v>57</v>
      </c>
      <c r="T371">
        <v>0.57032300000000002</v>
      </c>
      <c r="V371">
        <v>80</v>
      </c>
      <c r="W371">
        <v>6.0000000000000001E-3</v>
      </c>
      <c r="X371">
        <f>MIN(S371, V371)</f>
        <v>57</v>
      </c>
      <c r="Y371">
        <f>(X371-N371)/N371*100</f>
        <v>0</v>
      </c>
    </row>
    <row r="372" spans="1:25" x14ac:dyDescent="0.3">
      <c r="A372" t="s">
        <v>375</v>
      </c>
      <c r="C372">
        <v>171855</v>
      </c>
      <c r="D372">
        <v>353678</v>
      </c>
      <c r="E372">
        <v>2.14</v>
      </c>
      <c r="H372">
        <v>62310</v>
      </c>
      <c r="I372">
        <v>127394</v>
      </c>
      <c r="J372">
        <v>0.67</v>
      </c>
      <c r="M372" t="s">
        <v>3</v>
      </c>
      <c r="N372">
        <v>52</v>
      </c>
      <c r="O372">
        <v>0.48474200000000001</v>
      </c>
      <c r="R372" t="s">
        <v>3</v>
      </c>
      <c r="S372">
        <v>52</v>
      </c>
      <c r="T372">
        <v>0.146951</v>
      </c>
      <c r="V372">
        <v>61</v>
      </c>
      <c r="W372">
        <v>5.0000000000000001E-3</v>
      </c>
      <c r="X372">
        <f>MIN(S372, V372)</f>
        <v>52</v>
      </c>
      <c r="Y372">
        <f>(X372-N372)/N372*100</f>
        <v>0</v>
      </c>
    </row>
    <row r="373" spans="1:25" x14ac:dyDescent="0.3">
      <c r="A373" t="s">
        <v>376</v>
      </c>
      <c r="C373">
        <v>160056</v>
      </c>
      <c r="D373">
        <v>332490</v>
      </c>
      <c r="E373">
        <v>2.0299999999999998</v>
      </c>
      <c r="H373">
        <v>71136</v>
      </c>
      <c r="I373">
        <v>147050</v>
      </c>
      <c r="J373">
        <v>0.85</v>
      </c>
      <c r="M373" t="s">
        <v>3</v>
      </c>
      <c r="N373">
        <v>56</v>
      </c>
      <c r="O373">
        <v>2.0903559999999999</v>
      </c>
      <c r="R373" t="s">
        <v>3</v>
      </c>
      <c r="S373">
        <v>56</v>
      </c>
      <c r="T373">
        <v>1.732836</v>
      </c>
      <c r="V373">
        <v>75</v>
      </c>
      <c r="W373">
        <v>5.0000000000000001E-3</v>
      </c>
      <c r="X373">
        <f>MIN(S373, V373)</f>
        <v>56</v>
      </c>
      <c r="Y373">
        <f>(X373-N373)/N373*100</f>
        <v>0</v>
      </c>
    </row>
    <row r="374" spans="1:25" x14ac:dyDescent="0.3">
      <c r="A374" t="s">
        <v>377</v>
      </c>
      <c r="C374">
        <v>138061</v>
      </c>
      <c r="D374">
        <v>284756</v>
      </c>
      <c r="E374">
        <v>1.71</v>
      </c>
      <c r="H374">
        <v>64372</v>
      </c>
      <c r="I374">
        <v>132071</v>
      </c>
      <c r="J374">
        <v>0.7</v>
      </c>
      <c r="M374" t="s">
        <v>3</v>
      </c>
      <c r="N374">
        <v>55</v>
      </c>
      <c r="O374">
        <v>0.34072999999999998</v>
      </c>
      <c r="R374" t="s">
        <v>3</v>
      </c>
      <c r="S374">
        <v>55</v>
      </c>
      <c r="T374">
        <v>0.12798999999999999</v>
      </c>
      <c r="V374">
        <v>75</v>
      </c>
      <c r="W374">
        <v>6.0000000000000001E-3</v>
      </c>
      <c r="X374">
        <f>MIN(S374, V374)</f>
        <v>55</v>
      </c>
      <c r="Y374">
        <f>(X374-N374)/N374*100</f>
        <v>0</v>
      </c>
    </row>
    <row r="375" spans="1:25" x14ac:dyDescent="0.3">
      <c r="A375" t="s">
        <v>378</v>
      </c>
      <c r="C375">
        <v>21209</v>
      </c>
      <c r="D375">
        <v>58846</v>
      </c>
      <c r="E375">
        <v>0.39</v>
      </c>
      <c r="H375">
        <v>6096</v>
      </c>
      <c r="I375">
        <v>16125</v>
      </c>
      <c r="J375">
        <v>0.06</v>
      </c>
      <c r="M375" t="s">
        <v>3</v>
      </c>
      <c r="N375">
        <v>36</v>
      </c>
      <c r="O375">
        <v>0.10664700000000001</v>
      </c>
      <c r="R375" t="s">
        <v>3</v>
      </c>
      <c r="S375">
        <v>36</v>
      </c>
      <c r="T375">
        <v>1.5285E-2</v>
      </c>
      <c r="V375">
        <v>47</v>
      </c>
      <c r="W375">
        <v>4.0000000000000001E-3</v>
      </c>
      <c r="X375">
        <f>MIN(S375, V375)</f>
        <v>36</v>
      </c>
      <c r="Y375">
        <f>(X375-N375)/N375*100</f>
        <v>0</v>
      </c>
    </row>
    <row r="376" spans="1:25" x14ac:dyDescent="0.3">
      <c r="A376" t="s">
        <v>379</v>
      </c>
      <c r="C376">
        <v>214176</v>
      </c>
      <c r="D376">
        <v>437171</v>
      </c>
      <c r="E376">
        <v>2.66</v>
      </c>
      <c r="H376">
        <v>76824</v>
      </c>
      <c r="I376">
        <v>155859</v>
      </c>
      <c r="J376">
        <v>0.83</v>
      </c>
      <c r="M376" t="s">
        <v>3</v>
      </c>
      <c r="N376">
        <v>63</v>
      </c>
      <c r="O376">
        <v>0.47275600000000001</v>
      </c>
      <c r="R376" t="s">
        <v>3</v>
      </c>
      <c r="S376">
        <v>63</v>
      </c>
      <c r="T376">
        <v>0.14357600000000001</v>
      </c>
      <c r="V376">
        <v>65</v>
      </c>
      <c r="W376">
        <v>5.0000000000000001E-3</v>
      </c>
      <c r="X376">
        <f>MIN(S376, V376)</f>
        <v>63</v>
      </c>
      <c r="Y376">
        <f>(X376-N376)/N376*100</f>
        <v>0</v>
      </c>
    </row>
    <row r="377" spans="1:25" x14ac:dyDescent="0.3">
      <c r="A377" t="s">
        <v>380</v>
      </c>
      <c r="C377">
        <v>155681</v>
      </c>
      <c r="D377">
        <v>315728</v>
      </c>
      <c r="E377">
        <v>1.83</v>
      </c>
      <c r="H377">
        <v>54643</v>
      </c>
      <c r="I377">
        <v>110124</v>
      </c>
      <c r="J377">
        <v>0.57999999999999996</v>
      </c>
      <c r="M377" t="s">
        <v>3</v>
      </c>
      <c r="N377">
        <v>42</v>
      </c>
      <c r="O377">
        <v>0.62675000000000003</v>
      </c>
      <c r="R377" t="s">
        <v>3</v>
      </c>
      <c r="S377">
        <v>42</v>
      </c>
      <c r="T377">
        <v>0.19189000000000001</v>
      </c>
      <c r="V377">
        <v>52</v>
      </c>
      <c r="W377">
        <v>5.0000000000000001E-3</v>
      </c>
      <c r="X377">
        <f>MIN(S377, V377)</f>
        <v>42</v>
      </c>
      <c r="Y377">
        <f>(X377-N377)/N377*100</f>
        <v>0</v>
      </c>
    </row>
    <row r="378" spans="1:25" x14ac:dyDescent="0.3">
      <c r="A378" t="s">
        <v>381</v>
      </c>
      <c r="C378">
        <v>226353</v>
      </c>
      <c r="D378">
        <v>467057</v>
      </c>
      <c r="E378">
        <v>2.9</v>
      </c>
      <c r="H378">
        <v>65493</v>
      </c>
      <c r="I378">
        <v>133997</v>
      </c>
      <c r="J378">
        <v>0.72</v>
      </c>
      <c r="M378" t="s">
        <v>3</v>
      </c>
      <c r="N378">
        <v>54</v>
      </c>
      <c r="O378">
        <v>0.52054699999999998</v>
      </c>
      <c r="R378" t="s">
        <v>3</v>
      </c>
      <c r="S378">
        <v>54</v>
      </c>
      <c r="T378">
        <v>0.12130199999999999</v>
      </c>
      <c r="V378">
        <v>56</v>
      </c>
      <c r="W378">
        <v>5.0000000000000001E-3</v>
      </c>
      <c r="X378">
        <f>MIN(S378, V378)</f>
        <v>54</v>
      </c>
      <c r="Y378">
        <f>(X378-N378)/N378*100</f>
        <v>0</v>
      </c>
    </row>
    <row r="379" spans="1:25" x14ac:dyDescent="0.3">
      <c r="A379" t="s">
        <v>382</v>
      </c>
      <c r="C379">
        <v>230552</v>
      </c>
      <c r="D379">
        <v>465733</v>
      </c>
      <c r="E379">
        <v>2.77</v>
      </c>
      <c r="H379">
        <v>70168</v>
      </c>
      <c r="I379">
        <v>140741</v>
      </c>
      <c r="J379">
        <v>0.74</v>
      </c>
      <c r="M379" t="s">
        <v>3</v>
      </c>
      <c r="N379">
        <v>47</v>
      </c>
      <c r="O379">
        <v>0.53367399999999998</v>
      </c>
      <c r="R379" t="s">
        <v>3</v>
      </c>
      <c r="S379">
        <v>47</v>
      </c>
      <c r="T379">
        <v>0.134239</v>
      </c>
      <c r="V379">
        <v>55</v>
      </c>
      <c r="W379">
        <v>6.0000000000000001E-3</v>
      </c>
      <c r="X379">
        <f>MIN(S379, V379)</f>
        <v>47</v>
      </c>
      <c r="Y379">
        <f>(X379-N379)/N379*100</f>
        <v>0</v>
      </c>
    </row>
    <row r="380" spans="1:25" x14ac:dyDescent="0.3">
      <c r="A380" t="s">
        <v>383</v>
      </c>
      <c r="C380">
        <v>162101</v>
      </c>
      <c r="D380">
        <v>333237</v>
      </c>
      <c r="E380">
        <v>2.04</v>
      </c>
      <c r="H380">
        <v>55283</v>
      </c>
      <c r="I380">
        <v>112761</v>
      </c>
      <c r="J380">
        <v>0.6</v>
      </c>
      <c r="M380" t="s">
        <v>3</v>
      </c>
      <c r="N380">
        <v>57</v>
      </c>
      <c r="O380">
        <v>0.37471399999999999</v>
      </c>
      <c r="R380" t="s">
        <v>3</v>
      </c>
      <c r="S380">
        <v>57</v>
      </c>
      <c r="T380">
        <v>0.101438</v>
      </c>
      <c r="V380">
        <v>58</v>
      </c>
      <c r="W380">
        <v>4.0000000000000001E-3</v>
      </c>
      <c r="X380">
        <f>MIN(S380, V380)</f>
        <v>57</v>
      </c>
      <c r="Y380">
        <f>(X380-N380)/N380*100</f>
        <v>0</v>
      </c>
    </row>
    <row r="381" spans="1:25" x14ac:dyDescent="0.3">
      <c r="A381" t="s">
        <v>384</v>
      </c>
      <c r="C381">
        <v>227752</v>
      </c>
      <c r="D381">
        <v>466279</v>
      </c>
      <c r="E381">
        <v>2.9</v>
      </c>
      <c r="H381">
        <v>68558</v>
      </c>
      <c r="I381">
        <v>139260</v>
      </c>
      <c r="J381">
        <v>0.74</v>
      </c>
      <c r="M381" t="s">
        <v>3</v>
      </c>
      <c r="N381">
        <v>55</v>
      </c>
      <c r="O381">
        <v>0.81445400000000001</v>
      </c>
      <c r="R381" t="s">
        <v>3</v>
      </c>
      <c r="S381">
        <v>55</v>
      </c>
      <c r="T381">
        <v>0.17668700000000001</v>
      </c>
      <c r="V381">
        <v>58</v>
      </c>
      <c r="W381">
        <v>4.0000000000000001E-3</v>
      </c>
      <c r="X381">
        <f>MIN(S381, V381)</f>
        <v>55</v>
      </c>
      <c r="Y381">
        <f>(X381-N381)/N381*100</f>
        <v>0</v>
      </c>
    </row>
    <row r="382" spans="1:25" x14ac:dyDescent="0.3">
      <c r="A382" t="s">
        <v>385</v>
      </c>
      <c r="C382">
        <v>171360</v>
      </c>
      <c r="D382">
        <v>347732</v>
      </c>
      <c r="E382">
        <v>2.04</v>
      </c>
      <c r="H382">
        <v>78400</v>
      </c>
      <c r="I382">
        <v>158492</v>
      </c>
      <c r="J382">
        <v>0.9</v>
      </c>
      <c r="M382" t="s">
        <v>3</v>
      </c>
      <c r="N382">
        <v>40</v>
      </c>
      <c r="O382">
        <v>0.40602899999999997</v>
      </c>
      <c r="R382" t="s">
        <v>3</v>
      </c>
      <c r="S382">
        <v>40</v>
      </c>
      <c r="T382">
        <v>0.163269</v>
      </c>
      <c r="V382">
        <v>69</v>
      </c>
      <c r="W382">
        <v>6.0000000000000001E-3</v>
      </c>
      <c r="X382">
        <f>MIN(S382, V382)</f>
        <v>40</v>
      </c>
      <c r="Y382">
        <f>(X382-N382)/N382*100</f>
        <v>0</v>
      </c>
    </row>
    <row r="383" spans="1:25" x14ac:dyDescent="0.3">
      <c r="A383" t="s">
        <v>386</v>
      </c>
      <c r="C383">
        <v>213041</v>
      </c>
      <c r="D383">
        <v>428802</v>
      </c>
      <c r="E383">
        <v>2.5299999999999998</v>
      </c>
      <c r="H383">
        <v>58815</v>
      </c>
      <c r="I383">
        <v>117518</v>
      </c>
      <c r="J383">
        <v>0.63</v>
      </c>
      <c r="M383" t="s">
        <v>3</v>
      </c>
      <c r="N383">
        <v>42</v>
      </c>
      <c r="O383">
        <v>0.44689000000000001</v>
      </c>
      <c r="R383" t="s">
        <v>3</v>
      </c>
      <c r="S383">
        <v>42</v>
      </c>
      <c r="T383">
        <v>0.102364</v>
      </c>
      <c r="V383">
        <v>44</v>
      </c>
      <c r="W383">
        <v>4.0000000000000001E-3</v>
      </c>
      <c r="X383">
        <f>MIN(S383, V383)</f>
        <v>42</v>
      </c>
      <c r="Y383">
        <f>(X383-N383)/N383*100</f>
        <v>0</v>
      </c>
    </row>
    <row r="384" spans="1:25" x14ac:dyDescent="0.3">
      <c r="A384" t="s">
        <v>387</v>
      </c>
      <c r="C384">
        <v>155540</v>
      </c>
      <c r="D384">
        <v>316799</v>
      </c>
      <c r="E384">
        <v>1.89</v>
      </c>
      <c r="H384">
        <v>53530</v>
      </c>
      <c r="I384">
        <v>108335</v>
      </c>
      <c r="J384">
        <v>0.57999999999999996</v>
      </c>
      <c r="M384" t="s">
        <v>3</v>
      </c>
      <c r="N384">
        <v>47</v>
      </c>
      <c r="O384">
        <v>0.42926999999999998</v>
      </c>
      <c r="R384" t="s">
        <v>3</v>
      </c>
      <c r="S384">
        <v>47</v>
      </c>
      <c r="T384">
        <v>0.12228600000000001</v>
      </c>
      <c r="V384">
        <v>52</v>
      </c>
      <c r="W384">
        <v>4.0000000000000001E-3</v>
      </c>
      <c r="X384">
        <f>MIN(S384, V384)</f>
        <v>47</v>
      </c>
      <c r="Y384">
        <f>(X384-N384)/N384*100</f>
        <v>0</v>
      </c>
    </row>
    <row r="385" spans="1:25" x14ac:dyDescent="0.3">
      <c r="A385" t="s">
        <v>388</v>
      </c>
      <c r="C385">
        <v>169280</v>
      </c>
      <c r="D385">
        <v>345389</v>
      </c>
      <c r="E385">
        <v>2.0099999999999998</v>
      </c>
      <c r="H385">
        <v>68770</v>
      </c>
      <c r="I385">
        <v>139619</v>
      </c>
      <c r="J385">
        <v>0.81</v>
      </c>
      <c r="M385" t="s">
        <v>3</v>
      </c>
      <c r="N385">
        <v>54</v>
      </c>
      <c r="O385">
        <v>0.41148200000000001</v>
      </c>
      <c r="R385" t="s">
        <v>3</v>
      </c>
      <c r="S385">
        <v>54</v>
      </c>
      <c r="T385">
        <v>0.172789</v>
      </c>
      <c r="V385">
        <v>64</v>
      </c>
      <c r="W385">
        <v>4.0000000000000001E-3</v>
      </c>
      <c r="X385">
        <f>MIN(S385, V385)</f>
        <v>54</v>
      </c>
      <c r="Y385">
        <f>(X385-N385)/N385*100</f>
        <v>0</v>
      </c>
    </row>
    <row r="386" spans="1:25" x14ac:dyDescent="0.3">
      <c r="A386" t="s">
        <v>389</v>
      </c>
      <c r="C386">
        <v>28899</v>
      </c>
      <c r="D386">
        <v>73283</v>
      </c>
      <c r="E386">
        <v>0.47</v>
      </c>
      <c r="H386">
        <v>8281</v>
      </c>
      <c r="I386">
        <v>20091</v>
      </c>
      <c r="J386">
        <v>0.08</v>
      </c>
      <c r="M386" t="s">
        <v>3</v>
      </c>
      <c r="N386">
        <v>47</v>
      </c>
      <c r="O386">
        <v>0.17793200000000001</v>
      </c>
      <c r="R386" t="s">
        <v>3</v>
      </c>
      <c r="S386">
        <v>47</v>
      </c>
      <c r="T386">
        <v>2.4213999999999999E-2</v>
      </c>
      <c r="V386">
        <v>48</v>
      </c>
      <c r="W386">
        <v>4.0000000000000001E-3</v>
      </c>
      <c r="X386">
        <f>MIN(S386, V386)</f>
        <v>47</v>
      </c>
      <c r="Y386">
        <f>(X386-N386)/N386*100</f>
        <v>0</v>
      </c>
    </row>
    <row r="387" spans="1:25" x14ac:dyDescent="0.3">
      <c r="A387" t="s">
        <v>390</v>
      </c>
      <c r="C387">
        <v>140553</v>
      </c>
      <c r="D387">
        <v>293599</v>
      </c>
      <c r="E387">
        <v>1.72</v>
      </c>
      <c r="H387">
        <v>95157</v>
      </c>
      <c r="I387">
        <v>198387</v>
      </c>
      <c r="J387">
        <v>1.1100000000000001</v>
      </c>
      <c r="M387" t="s">
        <v>4</v>
      </c>
      <c r="N387">
        <v>85</v>
      </c>
      <c r="O387">
        <v>60.269337</v>
      </c>
      <c r="R387" t="s">
        <v>4</v>
      </c>
      <c r="S387">
        <v>85</v>
      </c>
      <c r="T387">
        <v>60.160727999999999</v>
      </c>
      <c r="V387">
        <v>108</v>
      </c>
      <c r="W387">
        <v>5.0000000000000001E-3</v>
      </c>
      <c r="X387">
        <f>MIN(S387, V387)</f>
        <v>85</v>
      </c>
      <c r="Y387">
        <f>(X387-N387)/N387*100</f>
        <v>0</v>
      </c>
    </row>
    <row r="388" spans="1:25" x14ac:dyDescent="0.3">
      <c r="A388" t="s">
        <v>391</v>
      </c>
      <c r="C388">
        <v>130568</v>
      </c>
      <c r="D388">
        <v>271629</v>
      </c>
      <c r="E388">
        <v>1.54</v>
      </c>
      <c r="H388">
        <v>103939</v>
      </c>
      <c r="I388">
        <v>216015</v>
      </c>
      <c r="J388">
        <v>1.26</v>
      </c>
      <c r="M388" t="s">
        <v>3</v>
      </c>
      <c r="N388">
        <v>82</v>
      </c>
      <c r="O388">
        <v>15.005806</v>
      </c>
      <c r="R388" t="s">
        <v>3</v>
      </c>
      <c r="S388">
        <v>82</v>
      </c>
      <c r="T388">
        <v>18.704298999999999</v>
      </c>
      <c r="V388">
        <v>120</v>
      </c>
      <c r="W388">
        <v>5.0000000000000001E-3</v>
      </c>
      <c r="X388">
        <f>MIN(S388, V388)</f>
        <v>82</v>
      </c>
      <c r="Y388">
        <f>(X388-N388)/N388*100</f>
        <v>0</v>
      </c>
    </row>
    <row r="389" spans="1:25" x14ac:dyDescent="0.3">
      <c r="A389" t="s">
        <v>392</v>
      </c>
      <c r="C389">
        <v>125496</v>
      </c>
      <c r="D389">
        <v>265307</v>
      </c>
      <c r="E389">
        <v>1.55</v>
      </c>
      <c r="H389">
        <v>125496</v>
      </c>
      <c r="I389">
        <v>265307</v>
      </c>
      <c r="J389">
        <v>1.6</v>
      </c>
      <c r="M389" t="s">
        <v>4</v>
      </c>
      <c r="N389">
        <v>125</v>
      </c>
      <c r="O389">
        <v>60.264038999999997</v>
      </c>
      <c r="R389" t="s">
        <v>4</v>
      </c>
      <c r="S389">
        <v>125</v>
      </c>
      <c r="T389">
        <v>60.256332</v>
      </c>
      <c r="V389">
        <v>168</v>
      </c>
      <c r="W389">
        <v>4.0000000000000001E-3</v>
      </c>
      <c r="X389">
        <f>MIN(S389, V389)</f>
        <v>125</v>
      </c>
      <c r="Y389">
        <f>(X389-N389)/N389*100</f>
        <v>0</v>
      </c>
    </row>
    <row r="390" spans="1:25" x14ac:dyDescent="0.3">
      <c r="A390" t="s">
        <v>393</v>
      </c>
      <c r="C390">
        <v>140101</v>
      </c>
      <c r="D390">
        <v>295123</v>
      </c>
      <c r="E390">
        <v>1.76</v>
      </c>
      <c r="H390">
        <v>115231</v>
      </c>
      <c r="I390">
        <v>242503</v>
      </c>
      <c r="J390">
        <v>1.37</v>
      </c>
      <c r="M390" t="s">
        <v>3</v>
      </c>
      <c r="N390">
        <v>88</v>
      </c>
      <c r="O390">
        <v>10.073736999999999</v>
      </c>
      <c r="R390" t="s">
        <v>3</v>
      </c>
      <c r="S390">
        <v>88</v>
      </c>
      <c r="T390">
        <v>8.1755770000000005</v>
      </c>
      <c r="V390">
        <v>138</v>
      </c>
      <c r="W390">
        <v>5.0000000000000001E-3</v>
      </c>
      <c r="X390">
        <f>MIN(S390, V390)</f>
        <v>88</v>
      </c>
      <c r="Y390">
        <f>(X390-N390)/N390*100</f>
        <v>0</v>
      </c>
    </row>
    <row r="391" spans="1:25" x14ac:dyDescent="0.3">
      <c r="A391" t="s">
        <v>394</v>
      </c>
      <c r="C391">
        <v>169100</v>
      </c>
      <c r="D391">
        <v>354487</v>
      </c>
      <c r="E391">
        <v>2.12</v>
      </c>
      <c r="H391">
        <v>115900</v>
      </c>
      <c r="I391">
        <v>242543</v>
      </c>
      <c r="J391">
        <v>1.35</v>
      </c>
      <c r="M391" t="s">
        <v>3</v>
      </c>
      <c r="N391">
        <v>80</v>
      </c>
      <c r="O391">
        <v>7.6929699999999999</v>
      </c>
      <c r="R391" t="s">
        <v>3</v>
      </c>
      <c r="S391">
        <v>80</v>
      </c>
      <c r="T391">
        <v>4.1468160000000003</v>
      </c>
      <c r="V391">
        <v>121</v>
      </c>
      <c r="W391">
        <v>5.0000000000000001E-3</v>
      </c>
      <c r="X391">
        <f>MIN(S391, V391)</f>
        <v>80</v>
      </c>
      <c r="Y391">
        <f>(X391-N391)/N391*100</f>
        <v>0</v>
      </c>
    </row>
    <row r="392" spans="1:25" x14ac:dyDescent="0.3">
      <c r="A392" t="s">
        <v>395</v>
      </c>
      <c r="C392">
        <v>143364</v>
      </c>
      <c r="D392">
        <v>297243</v>
      </c>
      <c r="E392">
        <v>1.73</v>
      </c>
      <c r="H392">
        <v>109361</v>
      </c>
      <c r="I392">
        <v>226462</v>
      </c>
      <c r="J392">
        <v>1.25</v>
      </c>
      <c r="M392" t="s">
        <v>3</v>
      </c>
      <c r="N392">
        <v>82</v>
      </c>
      <c r="O392">
        <v>7.533588</v>
      </c>
      <c r="R392" t="s">
        <v>3</v>
      </c>
      <c r="S392">
        <v>82</v>
      </c>
      <c r="T392">
        <v>8.2234510000000007</v>
      </c>
      <c r="V392">
        <v>118</v>
      </c>
      <c r="W392">
        <v>4.0000000000000001E-3</v>
      </c>
      <c r="X392">
        <f>MIN(S392, V392)</f>
        <v>82</v>
      </c>
      <c r="Y392">
        <f>(X392-N392)/N392*100</f>
        <v>0</v>
      </c>
    </row>
    <row r="393" spans="1:25" x14ac:dyDescent="0.3">
      <c r="A393" t="s">
        <v>396</v>
      </c>
      <c r="C393">
        <v>145432</v>
      </c>
      <c r="D393">
        <v>313940</v>
      </c>
      <c r="E393">
        <v>1.92</v>
      </c>
      <c r="H393">
        <v>140980</v>
      </c>
      <c r="I393">
        <v>304280</v>
      </c>
      <c r="J393">
        <v>1.88</v>
      </c>
      <c r="M393" t="s">
        <v>4</v>
      </c>
      <c r="N393">
        <v>130</v>
      </c>
      <c r="O393">
        <v>60.317903000000001</v>
      </c>
      <c r="R393" t="s">
        <v>4</v>
      </c>
      <c r="S393">
        <v>125</v>
      </c>
      <c r="T393">
        <v>60.308596999999999</v>
      </c>
      <c r="V393">
        <v>189</v>
      </c>
      <c r="W393">
        <v>5.0000000000000001E-3</v>
      </c>
      <c r="X393">
        <f>MIN(S393, V393)</f>
        <v>125</v>
      </c>
      <c r="Y393">
        <f>(X393-N393)/N393*100</f>
        <v>-3.8461538461538463</v>
      </c>
    </row>
    <row r="394" spans="1:25" x14ac:dyDescent="0.3">
      <c r="A394" t="s">
        <v>397</v>
      </c>
      <c r="C394">
        <v>150480</v>
      </c>
      <c r="D394">
        <v>317192</v>
      </c>
      <c r="E394">
        <v>1.88</v>
      </c>
      <c r="H394">
        <v>117135</v>
      </c>
      <c r="I394">
        <v>246602</v>
      </c>
      <c r="J394">
        <v>1.47</v>
      </c>
      <c r="M394" t="s">
        <v>4</v>
      </c>
      <c r="N394">
        <v>89</v>
      </c>
      <c r="O394">
        <v>60.302520999999999</v>
      </c>
      <c r="R394" t="s">
        <v>3</v>
      </c>
      <c r="S394">
        <v>89</v>
      </c>
      <c r="T394">
        <v>58.015062999999998</v>
      </c>
      <c r="V394">
        <v>136</v>
      </c>
      <c r="W394">
        <v>4.0000000000000001E-3</v>
      </c>
      <c r="X394">
        <f>MIN(S394, V394)</f>
        <v>89</v>
      </c>
      <c r="Y394">
        <f>(X394-N394)/N394*100</f>
        <v>0</v>
      </c>
    </row>
    <row r="395" spans="1:25" x14ac:dyDescent="0.3">
      <c r="A395" t="s">
        <v>398</v>
      </c>
      <c r="C395">
        <v>121536</v>
      </c>
      <c r="D395">
        <v>253023</v>
      </c>
      <c r="E395">
        <v>1.46</v>
      </c>
      <c r="H395">
        <v>84400</v>
      </c>
      <c r="I395">
        <v>175407</v>
      </c>
      <c r="J395">
        <v>0.98</v>
      </c>
      <c r="M395" t="s">
        <v>3</v>
      </c>
      <c r="N395">
        <v>76</v>
      </c>
      <c r="O395">
        <v>17.190370000000001</v>
      </c>
      <c r="R395" t="s">
        <v>3</v>
      </c>
      <c r="S395">
        <v>76</v>
      </c>
      <c r="T395">
        <v>15.33278</v>
      </c>
      <c r="V395">
        <v>99</v>
      </c>
      <c r="W395">
        <v>4.0000000000000001E-3</v>
      </c>
      <c r="X395">
        <f>MIN(S395, V395)</f>
        <v>76</v>
      </c>
      <c r="Y395">
        <f>(X395-N395)/N395*100</f>
        <v>0</v>
      </c>
    </row>
    <row r="396" spans="1:25" x14ac:dyDescent="0.3">
      <c r="A396" t="s">
        <v>399</v>
      </c>
      <c r="C396">
        <v>143520</v>
      </c>
      <c r="D396">
        <v>297765</v>
      </c>
      <c r="E396">
        <v>1.74</v>
      </c>
      <c r="H396">
        <v>115000</v>
      </c>
      <c r="I396">
        <v>238369</v>
      </c>
      <c r="J396">
        <v>1.41</v>
      </c>
      <c r="M396" t="s">
        <v>4</v>
      </c>
      <c r="N396">
        <v>78</v>
      </c>
      <c r="O396">
        <v>60.270882999999998</v>
      </c>
      <c r="R396" t="s">
        <v>4</v>
      </c>
      <c r="S396">
        <v>78</v>
      </c>
      <c r="T396">
        <v>60.202339000000002</v>
      </c>
      <c r="V396">
        <v>124</v>
      </c>
      <c r="W396">
        <v>5.0000000000000001E-3</v>
      </c>
      <c r="X396">
        <f>MIN(S396, V396)</f>
        <v>78</v>
      </c>
      <c r="Y396">
        <f>(X396-N396)/N396*100</f>
        <v>0</v>
      </c>
    </row>
    <row r="397" spans="1:25" x14ac:dyDescent="0.3">
      <c r="A397" t="s">
        <v>400</v>
      </c>
      <c r="C397">
        <v>24566</v>
      </c>
      <c r="D397">
        <v>67315</v>
      </c>
      <c r="E397">
        <v>0.45</v>
      </c>
      <c r="H397">
        <v>7952</v>
      </c>
      <c r="I397">
        <v>20983</v>
      </c>
      <c r="J397">
        <v>0.08</v>
      </c>
      <c r="M397" t="s">
        <v>3</v>
      </c>
      <c r="N397">
        <v>40</v>
      </c>
      <c r="O397">
        <v>0.32844299999999998</v>
      </c>
      <c r="R397" t="s">
        <v>3</v>
      </c>
      <c r="S397">
        <v>40</v>
      </c>
      <c r="T397">
        <v>3.1654000000000002E-2</v>
      </c>
      <c r="V397">
        <v>55</v>
      </c>
      <c r="W397">
        <v>3.0000000000000001E-3</v>
      </c>
      <c r="X397">
        <f>MIN(S397, V397)</f>
        <v>40</v>
      </c>
      <c r="Y397">
        <f>(X397-N397)/N397*100</f>
        <v>0</v>
      </c>
    </row>
    <row r="398" spans="1:25" x14ac:dyDescent="0.3">
      <c r="A398" t="s">
        <v>401</v>
      </c>
      <c r="C398">
        <v>218218</v>
      </c>
      <c r="D398">
        <v>442234</v>
      </c>
      <c r="E398">
        <v>2.63</v>
      </c>
      <c r="H398">
        <v>102024</v>
      </c>
      <c r="I398">
        <v>206156</v>
      </c>
      <c r="J398">
        <v>1.07</v>
      </c>
      <c r="M398" t="s">
        <v>3</v>
      </c>
      <c r="N398">
        <v>49</v>
      </c>
      <c r="O398">
        <v>3.068549</v>
      </c>
      <c r="R398" t="s">
        <v>3</v>
      </c>
      <c r="S398">
        <v>49</v>
      </c>
      <c r="T398">
        <v>0.839897</v>
      </c>
      <c r="V398">
        <v>71</v>
      </c>
      <c r="W398">
        <v>5.0000000000000001E-3</v>
      </c>
      <c r="X398">
        <f>MIN(S398, V398)</f>
        <v>49</v>
      </c>
      <c r="Y398">
        <f>(X398-N398)/N398*100</f>
        <v>0</v>
      </c>
    </row>
    <row r="399" spans="1:25" x14ac:dyDescent="0.3">
      <c r="A399" t="s">
        <v>402</v>
      </c>
      <c r="C399">
        <v>179968</v>
      </c>
      <c r="D399">
        <v>367160</v>
      </c>
      <c r="E399">
        <v>2.1800000000000002</v>
      </c>
      <c r="H399">
        <v>93536</v>
      </c>
      <c r="I399">
        <v>190281</v>
      </c>
      <c r="J399">
        <v>1.07</v>
      </c>
      <c r="M399" t="s">
        <v>3</v>
      </c>
      <c r="N399">
        <v>58</v>
      </c>
      <c r="O399">
        <v>1.938089</v>
      </c>
      <c r="R399" t="s">
        <v>3</v>
      </c>
      <c r="S399">
        <v>58</v>
      </c>
      <c r="T399">
        <v>1.0527690000000001</v>
      </c>
      <c r="V399">
        <v>78</v>
      </c>
      <c r="W399">
        <v>6.0000000000000001E-3</v>
      </c>
      <c r="X399">
        <f>MIN(S399, V399)</f>
        <v>58</v>
      </c>
      <c r="Y399">
        <f>(X399-N399)/N399*100</f>
        <v>0</v>
      </c>
    </row>
    <row r="400" spans="1:25" x14ac:dyDescent="0.3">
      <c r="A400" t="s">
        <v>403</v>
      </c>
      <c r="C400">
        <v>245952</v>
      </c>
      <c r="D400">
        <v>508469</v>
      </c>
      <c r="E400">
        <v>3.13</v>
      </c>
      <c r="H400">
        <v>101199</v>
      </c>
      <c r="I400">
        <v>208341</v>
      </c>
      <c r="J400">
        <v>1.1000000000000001</v>
      </c>
      <c r="M400" t="s">
        <v>3</v>
      </c>
      <c r="N400">
        <v>65</v>
      </c>
      <c r="O400">
        <v>13.282076999999999</v>
      </c>
      <c r="R400" t="s">
        <v>3</v>
      </c>
      <c r="S400">
        <v>65</v>
      </c>
      <c r="T400">
        <v>8.4205579999999998</v>
      </c>
      <c r="V400">
        <v>78</v>
      </c>
      <c r="W400">
        <v>3.0000000000000001E-3</v>
      </c>
      <c r="X400">
        <f>MIN(S400, V400)</f>
        <v>65</v>
      </c>
      <c r="Y400">
        <f>(X400-N400)/N400*100</f>
        <v>0</v>
      </c>
    </row>
    <row r="401" spans="1:25" x14ac:dyDescent="0.3">
      <c r="A401" t="s">
        <v>404</v>
      </c>
      <c r="C401">
        <v>203952</v>
      </c>
      <c r="D401">
        <v>417263</v>
      </c>
      <c r="E401">
        <v>2.52</v>
      </c>
      <c r="H401">
        <v>117758</v>
      </c>
      <c r="I401">
        <v>240402</v>
      </c>
      <c r="J401">
        <v>1.36</v>
      </c>
      <c r="M401" t="s">
        <v>3</v>
      </c>
      <c r="N401">
        <v>61</v>
      </c>
      <c r="O401">
        <v>21.768203</v>
      </c>
      <c r="R401" t="s">
        <v>3</v>
      </c>
      <c r="S401">
        <v>61</v>
      </c>
      <c r="T401">
        <v>17.124741</v>
      </c>
      <c r="V401">
        <v>96</v>
      </c>
      <c r="W401">
        <v>4.0000000000000001E-3</v>
      </c>
      <c r="X401">
        <f>MIN(S401, V401)</f>
        <v>61</v>
      </c>
      <c r="Y401">
        <f>(X401-N401)/N401*100</f>
        <v>0</v>
      </c>
    </row>
    <row r="402" spans="1:25" x14ac:dyDescent="0.3">
      <c r="A402" t="s">
        <v>405</v>
      </c>
      <c r="C402">
        <v>251808</v>
      </c>
      <c r="D402">
        <v>517552</v>
      </c>
      <c r="E402">
        <v>3.06</v>
      </c>
      <c r="H402">
        <v>118336</v>
      </c>
      <c r="I402">
        <v>242460</v>
      </c>
      <c r="J402">
        <v>1.37</v>
      </c>
      <c r="M402" t="s">
        <v>3</v>
      </c>
      <c r="N402">
        <v>63</v>
      </c>
      <c r="O402">
        <v>3.1349100000000001</v>
      </c>
      <c r="R402" t="s">
        <v>3</v>
      </c>
      <c r="S402">
        <v>63</v>
      </c>
      <c r="T402">
        <v>1.0177849999999999</v>
      </c>
      <c r="V402">
        <v>85</v>
      </c>
      <c r="W402">
        <v>5.0000000000000001E-3</v>
      </c>
      <c r="X402">
        <f>MIN(S402, V402)</f>
        <v>63</v>
      </c>
      <c r="Y402">
        <f>(X402-N402)/N402*100</f>
        <v>0</v>
      </c>
    </row>
    <row r="403" spans="1:25" x14ac:dyDescent="0.3">
      <c r="A403" t="s">
        <v>406</v>
      </c>
      <c r="C403">
        <v>261888</v>
      </c>
      <c r="D403">
        <v>536229</v>
      </c>
      <c r="E403">
        <v>3.2</v>
      </c>
      <c r="H403">
        <v>117304</v>
      </c>
      <c r="I403">
        <v>239323</v>
      </c>
      <c r="J403">
        <v>1.36</v>
      </c>
      <c r="M403" t="s">
        <v>3</v>
      </c>
      <c r="N403">
        <v>56</v>
      </c>
      <c r="O403">
        <v>2.3743259999999999</v>
      </c>
      <c r="R403" t="s">
        <v>3</v>
      </c>
      <c r="S403">
        <v>56</v>
      </c>
      <c r="T403">
        <v>0.74008799999999997</v>
      </c>
      <c r="V403">
        <v>85</v>
      </c>
      <c r="W403">
        <v>4.0000000000000001E-3</v>
      </c>
      <c r="X403">
        <f>MIN(S403, V403)</f>
        <v>56</v>
      </c>
      <c r="Y403">
        <f>(X403-N403)/N403*100</f>
        <v>0</v>
      </c>
    </row>
    <row r="404" spans="1:25" x14ac:dyDescent="0.3">
      <c r="A404" t="s">
        <v>407</v>
      </c>
      <c r="C404">
        <v>210000</v>
      </c>
      <c r="D404">
        <v>429320</v>
      </c>
      <c r="E404">
        <v>2.5299999999999998</v>
      </c>
      <c r="H404">
        <v>87500</v>
      </c>
      <c r="I404">
        <v>178146</v>
      </c>
      <c r="J404">
        <v>0.93</v>
      </c>
      <c r="M404" t="s">
        <v>3</v>
      </c>
      <c r="N404">
        <v>55</v>
      </c>
      <c r="O404">
        <v>1.5032700000000001</v>
      </c>
      <c r="R404" t="s">
        <v>3</v>
      </c>
      <c r="S404">
        <v>55</v>
      </c>
      <c r="T404">
        <v>0.65022100000000005</v>
      </c>
      <c r="V404">
        <v>69</v>
      </c>
      <c r="W404">
        <v>3.0000000000000001E-3</v>
      </c>
      <c r="X404">
        <f>MIN(S404, V404)</f>
        <v>55</v>
      </c>
      <c r="Y404">
        <f>(X404-N404)/N404*100</f>
        <v>0</v>
      </c>
    </row>
    <row r="405" spans="1:25" x14ac:dyDescent="0.3">
      <c r="A405" t="s">
        <v>408</v>
      </c>
      <c r="C405">
        <v>176868</v>
      </c>
      <c r="D405">
        <v>361071</v>
      </c>
      <c r="E405">
        <v>2.1</v>
      </c>
      <c r="H405">
        <v>92480</v>
      </c>
      <c r="I405">
        <v>188280</v>
      </c>
      <c r="J405">
        <v>1.04</v>
      </c>
      <c r="M405" t="s">
        <v>3</v>
      </c>
      <c r="N405">
        <v>55</v>
      </c>
      <c r="O405">
        <v>47.332847000000001</v>
      </c>
      <c r="R405" t="s">
        <v>3</v>
      </c>
      <c r="S405">
        <v>55</v>
      </c>
      <c r="T405">
        <v>27.030047</v>
      </c>
      <c r="V405">
        <v>79</v>
      </c>
      <c r="W405">
        <v>4.0000000000000001E-3</v>
      </c>
      <c r="X405">
        <f>MIN(S405, V405)</f>
        <v>55</v>
      </c>
      <c r="Y405">
        <f>(X405-N405)/N405*100</f>
        <v>0</v>
      </c>
    </row>
    <row r="406" spans="1:25" x14ac:dyDescent="0.3">
      <c r="A406" t="s">
        <v>409</v>
      </c>
      <c r="C406">
        <v>255868</v>
      </c>
      <c r="D406">
        <v>526819</v>
      </c>
      <c r="E406">
        <v>3.12</v>
      </c>
      <c r="H406">
        <v>103436</v>
      </c>
      <c r="I406">
        <v>212099</v>
      </c>
      <c r="J406">
        <v>1.1000000000000001</v>
      </c>
      <c r="M406" t="s">
        <v>3</v>
      </c>
      <c r="N406">
        <v>58</v>
      </c>
      <c r="O406">
        <v>5.0153109999999996</v>
      </c>
      <c r="R406" t="s">
        <v>3</v>
      </c>
      <c r="S406">
        <v>58</v>
      </c>
      <c r="T406">
        <v>3.5606230000000001</v>
      </c>
      <c r="V406">
        <v>75</v>
      </c>
      <c r="W406">
        <v>4.0000000000000001E-3</v>
      </c>
      <c r="X406">
        <f>MIN(S406, V406)</f>
        <v>58</v>
      </c>
      <c r="Y406">
        <f>(X406-N406)/N406*100</f>
        <v>0</v>
      </c>
    </row>
    <row r="407" spans="1:25" x14ac:dyDescent="0.3">
      <c r="A407" t="s">
        <v>410</v>
      </c>
      <c r="C407">
        <v>206416</v>
      </c>
      <c r="D407">
        <v>417411</v>
      </c>
      <c r="E407">
        <v>2.42</v>
      </c>
      <c r="H407">
        <v>85554</v>
      </c>
      <c r="I407">
        <v>172394</v>
      </c>
      <c r="J407">
        <v>0.89</v>
      </c>
      <c r="M407" t="s">
        <v>3</v>
      </c>
      <c r="N407">
        <v>47</v>
      </c>
      <c r="O407">
        <v>1.415632</v>
      </c>
      <c r="R407" t="s">
        <v>3</v>
      </c>
      <c r="S407">
        <v>47</v>
      </c>
      <c r="T407">
        <v>0.75576399999999999</v>
      </c>
      <c r="V407">
        <v>62</v>
      </c>
      <c r="W407">
        <v>4.0000000000000001E-3</v>
      </c>
      <c r="X407">
        <f>MIN(S407, V407)</f>
        <v>47</v>
      </c>
      <c r="Y407">
        <f>(X407-N407)/N407*100</f>
        <v>0</v>
      </c>
    </row>
    <row r="408" spans="1:25" x14ac:dyDescent="0.3">
      <c r="A408" t="s">
        <v>411</v>
      </c>
      <c r="C408">
        <v>23384</v>
      </c>
      <c r="D408">
        <v>59877</v>
      </c>
      <c r="E408">
        <v>0.39</v>
      </c>
      <c r="H408">
        <v>6808</v>
      </c>
      <c r="I408">
        <v>16645</v>
      </c>
      <c r="J408">
        <v>7.0000000000000007E-2</v>
      </c>
      <c r="M408" t="s">
        <v>3</v>
      </c>
      <c r="N408">
        <v>29</v>
      </c>
      <c r="O408">
        <v>0.11924800000000001</v>
      </c>
      <c r="R408" t="s">
        <v>3</v>
      </c>
      <c r="S408">
        <v>29</v>
      </c>
      <c r="T408">
        <v>2.1439E-2</v>
      </c>
      <c r="V408">
        <v>45</v>
      </c>
      <c r="W408">
        <v>3.0000000000000001E-3</v>
      </c>
      <c r="X408">
        <f>MIN(S408, V408)</f>
        <v>29</v>
      </c>
      <c r="Y408">
        <f>(X408-N408)/N408*100</f>
        <v>0</v>
      </c>
    </row>
    <row r="409" spans="1:25" x14ac:dyDescent="0.3">
      <c r="A409" t="s">
        <v>412</v>
      </c>
      <c r="C409">
        <v>265080</v>
      </c>
      <c r="D409">
        <v>542928</v>
      </c>
      <c r="E409">
        <v>3.21</v>
      </c>
      <c r="H409">
        <v>121260</v>
      </c>
      <c r="I409">
        <v>247536</v>
      </c>
      <c r="J409">
        <v>1.38</v>
      </c>
      <c r="M409" t="s">
        <v>3</v>
      </c>
      <c r="N409">
        <v>56</v>
      </c>
      <c r="O409">
        <v>6.0148809999999999</v>
      </c>
      <c r="R409" t="s">
        <v>3</v>
      </c>
      <c r="S409">
        <v>56</v>
      </c>
      <c r="T409">
        <v>5.350924</v>
      </c>
      <c r="V409">
        <v>85</v>
      </c>
      <c r="W409">
        <v>5.0000000000000001E-3</v>
      </c>
      <c r="X409">
        <f>MIN(S409, V409)</f>
        <v>56</v>
      </c>
      <c r="Y409">
        <f>(X409-N409)/N409*100</f>
        <v>0</v>
      </c>
    </row>
    <row r="410" spans="1:25" x14ac:dyDescent="0.3">
      <c r="A410" t="s">
        <v>413</v>
      </c>
      <c r="C410">
        <v>195610</v>
      </c>
      <c r="D410">
        <v>397428</v>
      </c>
      <c r="E410">
        <v>2.3199999999999998</v>
      </c>
      <c r="H410">
        <v>94650</v>
      </c>
      <c r="I410">
        <v>191748</v>
      </c>
      <c r="J410">
        <v>1.07</v>
      </c>
      <c r="M410" t="s">
        <v>3</v>
      </c>
      <c r="N410">
        <v>48</v>
      </c>
      <c r="O410">
        <v>1.3005629999999999</v>
      </c>
      <c r="R410" t="s">
        <v>3</v>
      </c>
      <c r="S410">
        <v>48</v>
      </c>
      <c r="T410">
        <v>0.83865000000000001</v>
      </c>
      <c r="V410">
        <v>74</v>
      </c>
      <c r="W410">
        <v>6.0000000000000001E-3</v>
      </c>
      <c r="X410">
        <f>MIN(S410, V410)</f>
        <v>48</v>
      </c>
      <c r="Y410">
        <f>(X410-N410)/N410*100</f>
        <v>0</v>
      </c>
    </row>
    <row r="411" spans="1:25" x14ac:dyDescent="0.3">
      <c r="A411" t="s">
        <v>414</v>
      </c>
      <c r="C411">
        <v>303269</v>
      </c>
      <c r="D411">
        <v>612689</v>
      </c>
      <c r="E411">
        <v>3.56</v>
      </c>
      <c r="H411">
        <v>117451</v>
      </c>
      <c r="I411">
        <v>236495</v>
      </c>
      <c r="J411">
        <v>1.34</v>
      </c>
      <c r="M411" t="s">
        <v>3</v>
      </c>
      <c r="N411">
        <v>53</v>
      </c>
      <c r="O411">
        <v>0.66551000000000005</v>
      </c>
      <c r="R411" t="s">
        <v>3</v>
      </c>
      <c r="S411">
        <v>53</v>
      </c>
      <c r="T411">
        <v>0.25378099999999998</v>
      </c>
      <c r="V411">
        <v>66</v>
      </c>
      <c r="W411">
        <v>6.0000000000000001E-3</v>
      </c>
      <c r="X411">
        <f>MIN(S411, V411)</f>
        <v>53</v>
      </c>
      <c r="Y411">
        <f>(X411-N411)/N411*100</f>
        <v>0</v>
      </c>
    </row>
    <row r="412" spans="1:25" x14ac:dyDescent="0.3">
      <c r="A412" t="s">
        <v>415</v>
      </c>
      <c r="C412">
        <v>284988</v>
      </c>
      <c r="D412">
        <v>580229</v>
      </c>
      <c r="E412">
        <v>3.38</v>
      </c>
      <c r="H412">
        <v>112776</v>
      </c>
      <c r="I412">
        <v>228686</v>
      </c>
      <c r="J412">
        <v>1.28</v>
      </c>
      <c r="M412" t="s">
        <v>3</v>
      </c>
      <c r="N412">
        <v>55</v>
      </c>
      <c r="O412">
        <v>0.74588500000000002</v>
      </c>
      <c r="R412" t="s">
        <v>3</v>
      </c>
      <c r="S412">
        <v>55</v>
      </c>
      <c r="T412">
        <v>0.27452199999999999</v>
      </c>
      <c r="V412">
        <v>73</v>
      </c>
      <c r="W412">
        <v>4.0000000000000001E-3</v>
      </c>
      <c r="X412">
        <f>MIN(S412, V412)</f>
        <v>55</v>
      </c>
      <c r="Y412">
        <f>(X412-N412)/N412*100</f>
        <v>0</v>
      </c>
    </row>
    <row r="413" spans="1:25" x14ac:dyDescent="0.3">
      <c r="A413" t="s">
        <v>416</v>
      </c>
      <c r="C413">
        <v>247586</v>
      </c>
      <c r="D413">
        <v>499213</v>
      </c>
      <c r="E413">
        <v>2.88</v>
      </c>
      <c r="H413">
        <v>94020</v>
      </c>
      <c r="I413">
        <v>188847</v>
      </c>
      <c r="J413">
        <v>1.08</v>
      </c>
      <c r="M413" t="s">
        <v>3</v>
      </c>
      <c r="N413">
        <v>47</v>
      </c>
      <c r="O413">
        <v>0.64218500000000001</v>
      </c>
      <c r="R413" t="s">
        <v>3</v>
      </c>
      <c r="S413">
        <v>47</v>
      </c>
      <c r="T413">
        <v>0.43224800000000002</v>
      </c>
      <c r="V413">
        <v>59</v>
      </c>
      <c r="W413">
        <v>3.0000000000000001E-3</v>
      </c>
      <c r="X413">
        <f>MIN(S413, V413)</f>
        <v>47</v>
      </c>
      <c r="Y413">
        <f>(X413-N413)/N413*100</f>
        <v>0</v>
      </c>
    </row>
    <row r="414" spans="1:25" x14ac:dyDescent="0.3">
      <c r="A414" t="s">
        <v>417</v>
      </c>
      <c r="C414">
        <v>203745</v>
      </c>
      <c r="D414">
        <v>411032</v>
      </c>
      <c r="E414">
        <v>2.37</v>
      </c>
      <c r="H414">
        <v>80920</v>
      </c>
      <c r="I414">
        <v>162662</v>
      </c>
      <c r="J414">
        <v>0.93</v>
      </c>
      <c r="M414" t="s">
        <v>3</v>
      </c>
      <c r="N414">
        <v>45</v>
      </c>
      <c r="O414">
        <v>0.60357499999999997</v>
      </c>
      <c r="R414" t="s">
        <v>3</v>
      </c>
      <c r="S414">
        <v>45</v>
      </c>
      <c r="T414">
        <v>0.31340899999999999</v>
      </c>
      <c r="V414">
        <v>55</v>
      </c>
      <c r="W414">
        <v>4.0000000000000001E-3</v>
      </c>
      <c r="X414">
        <f>MIN(S414, V414)</f>
        <v>45</v>
      </c>
      <c r="Y414">
        <f>(X414-N414)/N414*100</f>
        <v>0</v>
      </c>
    </row>
    <row r="415" spans="1:25" x14ac:dyDescent="0.3">
      <c r="A415" t="s">
        <v>418</v>
      </c>
      <c r="C415">
        <v>284240</v>
      </c>
      <c r="D415">
        <v>575690</v>
      </c>
      <c r="E415">
        <v>3.44</v>
      </c>
      <c r="H415">
        <v>117895</v>
      </c>
      <c r="I415">
        <v>237953</v>
      </c>
      <c r="J415">
        <v>1.24</v>
      </c>
      <c r="M415" t="s">
        <v>3</v>
      </c>
      <c r="N415">
        <v>53</v>
      </c>
      <c r="O415">
        <v>2.45723</v>
      </c>
      <c r="R415" t="s">
        <v>3</v>
      </c>
      <c r="S415">
        <v>53</v>
      </c>
      <c r="T415">
        <v>0.64356800000000003</v>
      </c>
      <c r="V415">
        <v>72</v>
      </c>
      <c r="W415">
        <v>5.0000000000000001E-3</v>
      </c>
      <c r="X415">
        <f>MIN(S415, V415)</f>
        <v>53</v>
      </c>
      <c r="Y415">
        <f>(X415-N415)/N415*100</f>
        <v>0</v>
      </c>
    </row>
    <row r="416" spans="1:25" x14ac:dyDescent="0.3">
      <c r="A416" t="s">
        <v>419</v>
      </c>
      <c r="C416">
        <v>305218</v>
      </c>
      <c r="D416">
        <v>622213</v>
      </c>
      <c r="E416">
        <v>3.65</v>
      </c>
      <c r="H416">
        <v>116654</v>
      </c>
      <c r="I416">
        <v>236825</v>
      </c>
      <c r="J416">
        <v>1.35</v>
      </c>
      <c r="M416" t="s">
        <v>3</v>
      </c>
      <c r="N416">
        <v>66</v>
      </c>
      <c r="O416">
        <v>1.744521</v>
      </c>
      <c r="R416" t="s">
        <v>3</v>
      </c>
      <c r="S416">
        <v>66</v>
      </c>
      <c r="T416">
        <v>0.48295500000000002</v>
      </c>
      <c r="V416">
        <v>72</v>
      </c>
      <c r="W416">
        <v>4.0000000000000001E-3</v>
      </c>
      <c r="X416">
        <f>MIN(S416, V416)</f>
        <v>66</v>
      </c>
      <c r="Y416">
        <f>(X416-N416)/N416*100</f>
        <v>0</v>
      </c>
    </row>
    <row r="417" spans="1:25" x14ac:dyDescent="0.3">
      <c r="A417" t="s">
        <v>420</v>
      </c>
      <c r="C417">
        <v>272878</v>
      </c>
      <c r="D417">
        <v>550863</v>
      </c>
      <c r="E417">
        <v>3.21</v>
      </c>
      <c r="H417">
        <v>96406</v>
      </c>
      <c r="I417">
        <v>193815</v>
      </c>
      <c r="J417">
        <v>1.1100000000000001</v>
      </c>
      <c r="M417" t="s">
        <v>3</v>
      </c>
      <c r="N417">
        <v>48</v>
      </c>
      <c r="O417">
        <v>0.71956900000000001</v>
      </c>
      <c r="R417" t="s">
        <v>3</v>
      </c>
      <c r="S417">
        <v>48</v>
      </c>
      <c r="T417">
        <v>0.211093</v>
      </c>
      <c r="V417">
        <v>58</v>
      </c>
      <c r="W417">
        <v>6.0000000000000001E-3</v>
      </c>
      <c r="X417">
        <f>MIN(S417, V417)</f>
        <v>48</v>
      </c>
      <c r="Y417">
        <f>(X417-N417)/N417*100</f>
        <v>0</v>
      </c>
    </row>
    <row r="418" spans="1:25" x14ac:dyDescent="0.3">
      <c r="A418" t="s">
        <v>421</v>
      </c>
      <c r="C418">
        <v>282100</v>
      </c>
      <c r="D418">
        <v>573276</v>
      </c>
      <c r="E418">
        <v>3.38</v>
      </c>
      <c r="H418">
        <v>108500</v>
      </c>
      <c r="I418">
        <v>219580</v>
      </c>
      <c r="J418">
        <v>1.1299999999999999</v>
      </c>
      <c r="M418" t="s">
        <v>3</v>
      </c>
      <c r="N418">
        <v>65</v>
      </c>
      <c r="O418">
        <v>0.75191699999999995</v>
      </c>
      <c r="R418" t="s">
        <v>3</v>
      </c>
      <c r="S418">
        <v>65</v>
      </c>
      <c r="T418">
        <v>0.24709600000000001</v>
      </c>
      <c r="V418">
        <v>69</v>
      </c>
      <c r="W418">
        <v>5.0000000000000001E-3</v>
      </c>
      <c r="X418">
        <f>MIN(S418, V418)</f>
        <v>65</v>
      </c>
      <c r="Y418">
        <f>(X418-N418)/N418*100</f>
        <v>0</v>
      </c>
    </row>
    <row r="419" spans="1:25" x14ac:dyDescent="0.3">
      <c r="A419" t="s">
        <v>422</v>
      </c>
      <c r="C419">
        <v>30184</v>
      </c>
      <c r="D419">
        <v>84038</v>
      </c>
      <c r="E419">
        <v>0.55000000000000004</v>
      </c>
      <c r="H419">
        <v>6622</v>
      </c>
      <c r="I419">
        <v>17330</v>
      </c>
      <c r="J419">
        <v>0.06</v>
      </c>
      <c r="M419" t="s">
        <v>3</v>
      </c>
      <c r="N419">
        <v>40</v>
      </c>
      <c r="O419">
        <v>0.23120499999999999</v>
      </c>
      <c r="R419" t="s">
        <v>3</v>
      </c>
      <c r="S419">
        <v>40</v>
      </c>
      <c r="T419">
        <v>2.0809000000000001E-2</v>
      </c>
      <c r="V419">
        <v>42</v>
      </c>
      <c r="W419">
        <v>4.0000000000000001E-3</v>
      </c>
      <c r="X419">
        <f>MIN(S419, V419)</f>
        <v>40</v>
      </c>
      <c r="Y419">
        <f>(X419-N419)/N419*100</f>
        <v>0</v>
      </c>
    </row>
    <row r="420" spans="1:25" x14ac:dyDescent="0.3">
      <c r="A420" t="s">
        <v>423</v>
      </c>
      <c r="C420">
        <v>346416</v>
      </c>
      <c r="D420">
        <v>693594</v>
      </c>
      <c r="E420">
        <v>4.01</v>
      </c>
      <c r="H420">
        <v>109286</v>
      </c>
      <c r="I420">
        <v>217954</v>
      </c>
      <c r="J420">
        <v>1.27</v>
      </c>
      <c r="M420" t="s">
        <v>3</v>
      </c>
      <c r="N420">
        <v>50</v>
      </c>
      <c r="O420">
        <v>0.70735199999999998</v>
      </c>
      <c r="R420" t="s">
        <v>3</v>
      </c>
      <c r="S420">
        <v>50</v>
      </c>
      <c r="T420">
        <v>0.192445</v>
      </c>
      <c r="V420">
        <v>52</v>
      </c>
      <c r="W420">
        <v>5.0000000000000001E-3</v>
      </c>
      <c r="X420">
        <f>MIN(S420, V420)</f>
        <v>50</v>
      </c>
      <c r="Y420">
        <f>(X420-N420)/N420*100</f>
        <v>0</v>
      </c>
    </row>
    <row r="421" spans="1:25" x14ac:dyDescent="0.3">
      <c r="A421" t="s">
        <v>424</v>
      </c>
      <c r="C421">
        <v>257543</v>
      </c>
      <c r="D421">
        <v>512462</v>
      </c>
      <c r="E421">
        <v>2.92</v>
      </c>
      <c r="H421">
        <v>122468</v>
      </c>
      <c r="I421">
        <v>243137</v>
      </c>
      <c r="J421">
        <v>1.35</v>
      </c>
      <c r="M421" t="s">
        <v>3</v>
      </c>
      <c r="N421">
        <v>55</v>
      </c>
      <c r="O421">
        <v>0.55319700000000005</v>
      </c>
      <c r="R421" t="s">
        <v>3</v>
      </c>
      <c r="S421">
        <v>55</v>
      </c>
      <c r="T421">
        <v>0.25728099999999998</v>
      </c>
      <c r="V421">
        <v>67</v>
      </c>
      <c r="W421">
        <v>6.0000000000000001E-3</v>
      </c>
      <c r="X421">
        <f>MIN(S421, V421)</f>
        <v>55</v>
      </c>
      <c r="Y421">
        <f>(X421-N421)/N421*100</f>
        <v>0</v>
      </c>
    </row>
    <row r="422" spans="1:25" x14ac:dyDescent="0.3">
      <c r="A422" t="s">
        <v>425</v>
      </c>
      <c r="C422">
        <v>278475</v>
      </c>
      <c r="D422">
        <v>554742</v>
      </c>
      <c r="E422">
        <v>3.12</v>
      </c>
      <c r="H422">
        <v>98750</v>
      </c>
      <c r="I422">
        <v>196111</v>
      </c>
      <c r="J422">
        <v>1.1200000000000001</v>
      </c>
      <c r="M422" t="s">
        <v>3</v>
      </c>
      <c r="N422">
        <v>45</v>
      </c>
      <c r="O422">
        <v>0.55005499999999996</v>
      </c>
      <c r="R422" t="s">
        <v>3</v>
      </c>
      <c r="S422">
        <v>45</v>
      </c>
      <c r="T422">
        <v>0.17496100000000001</v>
      </c>
      <c r="V422">
        <v>49</v>
      </c>
      <c r="W422">
        <v>4.0000000000000001E-3</v>
      </c>
      <c r="X422">
        <f>MIN(S422, V422)</f>
        <v>45</v>
      </c>
      <c r="Y422">
        <f>(X422-N422)/N422*100</f>
        <v>0</v>
      </c>
    </row>
    <row r="423" spans="1:25" x14ac:dyDescent="0.3">
      <c r="A423" t="s">
        <v>426</v>
      </c>
      <c r="C423">
        <v>326428</v>
      </c>
      <c r="D423">
        <v>648251</v>
      </c>
      <c r="E423">
        <v>3.8</v>
      </c>
      <c r="H423">
        <v>105366</v>
      </c>
      <c r="I423">
        <v>208481</v>
      </c>
      <c r="J423">
        <v>1.1000000000000001</v>
      </c>
      <c r="M423" t="s">
        <v>3</v>
      </c>
      <c r="N423">
        <v>46</v>
      </c>
      <c r="O423">
        <v>0.66550699999999996</v>
      </c>
      <c r="R423" t="s">
        <v>3</v>
      </c>
      <c r="S423">
        <v>46</v>
      </c>
      <c r="T423">
        <v>0.22340399999999999</v>
      </c>
      <c r="V423">
        <v>50</v>
      </c>
      <c r="W423">
        <v>5.0000000000000001E-3</v>
      </c>
      <c r="X423">
        <f>MIN(S423, V423)</f>
        <v>46</v>
      </c>
      <c r="Y423">
        <f>(X423-N423)/N423*100</f>
        <v>0</v>
      </c>
    </row>
    <row r="424" spans="1:25" x14ac:dyDescent="0.3">
      <c r="A424" t="s">
        <v>427</v>
      </c>
      <c r="C424">
        <v>307020</v>
      </c>
      <c r="D424">
        <v>616660</v>
      </c>
      <c r="E424">
        <v>3.59</v>
      </c>
      <c r="H424">
        <v>110670</v>
      </c>
      <c r="I424">
        <v>221430</v>
      </c>
      <c r="J424">
        <v>1.27</v>
      </c>
      <c r="M424" t="s">
        <v>3</v>
      </c>
      <c r="N424">
        <v>54</v>
      </c>
      <c r="O424">
        <v>0.62904000000000004</v>
      </c>
      <c r="R424" t="s">
        <v>3</v>
      </c>
      <c r="S424">
        <v>54</v>
      </c>
      <c r="T424">
        <v>0.195913</v>
      </c>
      <c r="V424">
        <v>61</v>
      </c>
      <c r="W424">
        <v>5.0000000000000001E-3</v>
      </c>
      <c r="X424">
        <f>MIN(S424, V424)</f>
        <v>54</v>
      </c>
      <c r="Y424">
        <f>(X424-N424)/N424*100</f>
        <v>0</v>
      </c>
    </row>
    <row r="425" spans="1:25" x14ac:dyDescent="0.3">
      <c r="A425" t="s">
        <v>428</v>
      </c>
      <c r="C425">
        <v>330613</v>
      </c>
      <c r="D425">
        <v>667673</v>
      </c>
      <c r="E425">
        <v>3.91</v>
      </c>
      <c r="H425">
        <v>127443</v>
      </c>
      <c r="I425">
        <v>256493</v>
      </c>
      <c r="J425">
        <v>1.46</v>
      </c>
      <c r="M425" t="s">
        <v>3</v>
      </c>
      <c r="N425">
        <v>58</v>
      </c>
      <c r="O425">
        <v>0.67353300000000005</v>
      </c>
      <c r="R425" t="s">
        <v>3</v>
      </c>
      <c r="S425">
        <v>58</v>
      </c>
      <c r="T425">
        <v>0.228023</v>
      </c>
      <c r="V425">
        <v>68</v>
      </c>
      <c r="W425">
        <v>5.0000000000000001E-3</v>
      </c>
      <c r="X425">
        <f>MIN(S425, V425)</f>
        <v>58</v>
      </c>
      <c r="Y425">
        <f>(X425-N425)/N425*100</f>
        <v>0</v>
      </c>
    </row>
    <row r="426" spans="1:25" x14ac:dyDescent="0.3">
      <c r="A426" t="s">
        <v>429</v>
      </c>
      <c r="C426">
        <v>331330</v>
      </c>
      <c r="D426">
        <v>665200</v>
      </c>
      <c r="E426">
        <v>3.83</v>
      </c>
      <c r="H426">
        <v>97450</v>
      </c>
      <c r="I426">
        <v>194680</v>
      </c>
      <c r="J426">
        <v>1.1399999999999999</v>
      </c>
      <c r="M426" t="s">
        <v>3</v>
      </c>
      <c r="N426">
        <v>49</v>
      </c>
      <c r="O426">
        <v>0.66422999999999999</v>
      </c>
      <c r="R426" t="s">
        <v>3</v>
      </c>
      <c r="S426">
        <v>49</v>
      </c>
      <c r="T426">
        <v>0.155975</v>
      </c>
      <c r="V426">
        <v>49</v>
      </c>
      <c r="W426">
        <v>4.0000000000000001E-3</v>
      </c>
      <c r="X426">
        <f>MIN(S426, V426)</f>
        <v>49</v>
      </c>
      <c r="Y426">
        <f>(X426-N426)/N426*100</f>
        <v>0</v>
      </c>
    </row>
    <row r="427" spans="1:25" x14ac:dyDescent="0.3">
      <c r="A427" t="s">
        <v>430</v>
      </c>
      <c r="C427">
        <v>334063</v>
      </c>
      <c r="D427">
        <v>672352</v>
      </c>
      <c r="E427">
        <v>3.93</v>
      </c>
      <c r="H427">
        <v>117791</v>
      </c>
      <c r="I427">
        <v>236224</v>
      </c>
      <c r="J427">
        <v>1.24</v>
      </c>
      <c r="M427" t="s">
        <v>3</v>
      </c>
      <c r="N427">
        <v>44</v>
      </c>
      <c r="O427">
        <v>0.78908900000000004</v>
      </c>
      <c r="R427" t="s">
        <v>3</v>
      </c>
      <c r="S427">
        <v>44</v>
      </c>
      <c r="T427">
        <v>0.23999000000000001</v>
      </c>
      <c r="V427">
        <v>60</v>
      </c>
      <c r="W427">
        <v>4.0000000000000001E-3</v>
      </c>
      <c r="X427">
        <f>MIN(S427, V427)</f>
        <v>44</v>
      </c>
      <c r="Y427">
        <f>(X427-N427)/N427*100</f>
        <v>0</v>
      </c>
    </row>
    <row r="428" spans="1:25" x14ac:dyDescent="0.3">
      <c r="A428" t="s">
        <v>431</v>
      </c>
      <c r="C428">
        <v>271269</v>
      </c>
      <c r="D428">
        <v>544681</v>
      </c>
      <c r="E428">
        <v>3.11</v>
      </c>
      <c r="H428">
        <v>93969</v>
      </c>
      <c r="I428">
        <v>187981</v>
      </c>
      <c r="J428">
        <v>1.08</v>
      </c>
      <c r="M428" t="s">
        <v>3</v>
      </c>
      <c r="N428">
        <v>43</v>
      </c>
      <c r="O428">
        <v>0.54530000000000001</v>
      </c>
      <c r="R428" t="s">
        <v>3</v>
      </c>
      <c r="S428">
        <v>43</v>
      </c>
      <c r="T428">
        <v>0.164519</v>
      </c>
      <c r="V428">
        <v>52</v>
      </c>
      <c r="W428">
        <v>5.0000000000000001E-3</v>
      </c>
      <c r="X428">
        <f>MIN(S428, V428)</f>
        <v>43</v>
      </c>
      <c r="Y428">
        <f>(X428-N428)/N428*100</f>
        <v>0</v>
      </c>
    </row>
    <row r="429" spans="1:25" x14ac:dyDescent="0.3">
      <c r="A429" t="s">
        <v>432</v>
      </c>
      <c r="C429">
        <v>381561</v>
      </c>
      <c r="D429">
        <v>770630</v>
      </c>
      <c r="E429">
        <v>4.4800000000000004</v>
      </c>
      <c r="H429">
        <v>130482</v>
      </c>
      <c r="I429">
        <v>262503</v>
      </c>
      <c r="J429">
        <v>1.51</v>
      </c>
      <c r="M429" t="s">
        <v>3</v>
      </c>
      <c r="N429">
        <v>59</v>
      </c>
      <c r="O429">
        <v>0.89326499999999998</v>
      </c>
      <c r="R429" t="s">
        <v>3</v>
      </c>
      <c r="S429">
        <v>59</v>
      </c>
      <c r="T429">
        <v>0.286132</v>
      </c>
      <c r="V429">
        <v>65</v>
      </c>
      <c r="W429">
        <v>6.0000000000000001E-3</v>
      </c>
      <c r="X429">
        <f>MIN(S429, V429)</f>
        <v>59</v>
      </c>
      <c r="Y429">
        <f>(X429-N429)/N429*100</f>
        <v>0</v>
      </c>
    </row>
    <row r="430" spans="1:25" x14ac:dyDescent="0.3">
      <c r="A430" t="s">
        <v>433</v>
      </c>
      <c r="C430">
        <v>26488</v>
      </c>
      <c r="D430">
        <v>68814</v>
      </c>
      <c r="E430">
        <v>0.45</v>
      </c>
      <c r="H430">
        <v>7546</v>
      </c>
      <c r="I430">
        <v>18753</v>
      </c>
      <c r="J430">
        <v>7.0000000000000007E-2</v>
      </c>
      <c r="M430" t="s">
        <v>3</v>
      </c>
      <c r="N430">
        <v>48</v>
      </c>
      <c r="O430">
        <v>0.13147400000000001</v>
      </c>
      <c r="R430" t="s">
        <v>3</v>
      </c>
      <c r="S430">
        <v>48</v>
      </c>
      <c r="T430">
        <v>1.8695E-2</v>
      </c>
      <c r="V430">
        <v>48</v>
      </c>
      <c r="W430">
        <v>4.0000000000000001E-3</v>
      </c>
      <c r="X430">
        <f>MIN(S430, V430)</f>
        <v>48</v>
      </c>
      <c r="Y430">
        <f>(X430-N430)/N430*100</f>
        <v>0</v>
      </c>
    </row>
    <row r="431" spans="1:25" x14ac:dyDescent="0.3">
      <c r="A431" t="s">
        <v>434</v>
      </c>
      <c r="C431">
        <v>20850</v>
      </c>
      <c r="D431">
        <v>53324</v>
      </c>
      <c r="E431">
        <v>0.35</v>
      </c>
      <c r="H431">
        <v>6672</v>
      </c>
      <c r="I431">
        <v>16400</v>
      </c>
      <c r="J431">
        <v>0.06</v>
      </c>
      <c r="M431" t="s">
        <v>3</v>
      </c>
      <c r="N431">
        <v>36</v>
      </c>
      <c r="O431">
        <v>0.12886500000000001</v>
      </c>
      <c r="R431" t="s">
        <v>3</v>
      </c>
      <c r="S431">
        <v>36</v>
      </c>
      <c r="T431">
        <v>2.9826999999999999E-2</v>
      </c>
      <c r="V431">
        <v>47</v>
      </c>
      <c r="W431">
        <v>4.0000000000000001E-3</v>
      </c>
      <c r="X431">
        <f>MIN(S431, V431)</f>
        <v>36</v>
      </c>
      <c r="Y431">
        <f>(X431-N431)/N431*100</f>
        <v>0</v>
      </c>
    </row>
    <row r="432" spans="1:25" x14ac:dyDescent="0.3">
      <c r="A432" t="s">
        <v>435</v>
      </c>
      <c r="C432">
        <v>62300</v>
      </c>
      <c r="D432">
        <v>140851</v>
      </c>
      <c r="E432">
        <v>0.84</v>
      </c>
      <c r="H432">
        <v>31328</v>
      </c>
      <c r="I432">
        <v>70207</v>
      </c>
      <c r="J432">
        <v>0.36</v>
      </c>
      <c r="M432" t="s">
        <v>3</v>
      </c>
      <c r="N432">
        <v>61</v>
      </c>
      <c r="O432">
        <v>2.71008</v>
      </c>
      <c r="R432" t="s">
        <v>3</v>
      </c>
      <c r="S432">
        <v>61</v>
      </c>
      <c r="T432">
        <v>1.8466990000000001</v>
      </c>
      <c r="V432">
        <v>87</v>
      </c>
      <c r="W432">
        <v>3.0000000000000001E-3</v>
      </c>
      <c r="X432">
        <f>MIN(S432, V432)</f>
        <v>61</v>
      </c>
      <c r="Y432">
        <f>(X432-N432)/N432*100</f>
        <v>0</v>
      </c>
    </row>
    <row r="433" spans="1:25" x14ac:dyDescent="0.3">
      <c r="A433" t="s">
        <v>436</v>
      </c>
      <c r="C433">
        <v>53622</v>
      </c>
      <c r="D433">
        <v>119288</v>
      </c>
      <c r="E433">
        <v>0.69</v>
      </c>
      <c r="H433">
        <v>21184</v>
      </c>
      <c r="I433">
        <v>46474</v>
      </c>
      <c r="J433">
        <v>0.24</v>
      </c>
      <c r="M433" t="s">
        <v>3</v>
      </c>
      <c r="N433">
        <v>44</v>
      </c>
      <c r="O433">
        <v>0.43167299999999997</v>
      </c>
      <c r="R433" t="s">
        <v>3</v>
      </c>
      <c r="S433">
        <v>44</v>
      </c>
      <c r="T433">
        <v>0.19022500000000001</v>
      </c>
      <c r="V433">
        <v>63</v>
      </c>
      <c r="W433">
        <v>4.0000000000000001E-3</v>
      </c>
      <c r="X433">
        <f>MIN(S433, V433)</f>
        <v>44</v>
      </c>
      <c r="Y433">
        <f>(X433-N433)/N433*100</f>
        <v>0</v>
      </c>
    </row>
    <row r="434" spans="1:25" x14ac:dyDescent="0.3">
      <c r="A434" t="s">
        <v>437</v>
      </c>
      <c r="C434">
        <v>57462</v>
      </c>
      <c r="D434">
        <v>132787</v>
      </c>
      <c r="E434">
        <v>0.79</v>
      </c>
      <c r="H434">
        <v>27946</v>
      </c>
      <c r="I434">
        <v>63885</v>
      </c>
      <c r="J434">
        <v>0.33</v>
      </c>
      <c r="M434" t="s">
        <v>3</v>
      </c>
      <c r="N434">
        <v>62</v>
      </c>
      <c r="O434">
        <v>1.0668839999999999</v>
      </c>
      <c r="R434" t="s">
        <v>3</v>
      </c>
      <c r="S434">
        <v>62</v>
      </c>
      <c r="T434">
        <v>0.64513600000000004</v>
      </c>
      <c r="V434">
        <v>88</v>
      </c>
      <c r="W434">
        <v>2E-3</v>
      </c>
      <c r="X434">
        <f>MIN(S434, V434)</f>
        <v>62</v>
      </c>
      <c r="Y434">
        <f>(X434-N434)/N434*100</f>
        <v>0</v>
      </c>
    </row>
    <row r="435" spans="1:25" x14ac:dyDescent="0.3">
      <c r="A435" t="s">
        <v>438</v>
      </c>
      <c r="C435">
        <v>55578</v>
      </c>
      <c r="D435">
        <v>128011</v>
      </c>
      <c r="E435">
        <v>0.76</v>
      </c>
      <c r="H435">
        <v>34226</v>
      </c>
      <c r="I435">
        <v>78371</v>
      </c>
      <c r="J435">
        <v>0.46</v>
      </c>
      <c r="M435" t="s">
        <v>3</v>
      </c>
      <c r="N435">
        <v>74</v>
      </c>
      <c r="O435">
        <v>7.6712160000000003</v>
      </c>
      <c r="R435" t="s">
        <v>3</v>
      </c>
      <c r="S435">
        <v>74</v>
      </c>
      <c r="T435">
        <v>10.007854</v>
      </c>
      <c r="V435">
        <v>108</v>
      </c>
      <c r="W435">
        <v>3.0000000000000001E-3</v>
      </c>
      <c r="X435">
        <f>MIN(S435, V435)</f>
        <v>74</v>
      </c>
      <c r="Y435">
        <f>(X435-N435)/N435*100</f>
        <v>0</v>
      </c>
    </row>
    <row r="436" spans="1:25" x14ac:dyDescent="0.3">
      <c r="A436" t="s">
        <v>439</v>
      </c>
      <c r="C436">
        <v>72360</v>
      </c>
      <c r="D436">
        <v>167602</v>
      </c>
      <c r="E436">
        <v>1.02</v>
      </c>
      <c r="H436">
        <v>27360</v>
      </c>
      <c r="I436">
        <v>62477</v>
      </c>
      <c r="J436">
        <v>0.32</v>
      </c>
      <c r="M436" t="s">
        <v>3</v>
      </c>
      <c r="N436">
        <v>53</v>
      </c>
      <c r="O436">
        <v>1.4635039999999999</v>
      </c>
      <c r="R436" t="s">
        <v>3</v>
      </c>
      <c r="S436">
        <v>53</v>
      </c>
      <c r="T436">
        <v>0.67025900000000005</v>
      </c>
      <c r="V436">
        <v>75</v>
      </c>
      <c r="W436">
        <v>3.0000000000000001E-3</v>
      </c>
      <c r="X436">
        <f>MIN(S436, V436)</f>
        <v>53</v>
      </c>
      <c r="Y436">
        <f>(X436-N436)/N436*100</f>
        <v>0</v>
      </c>
    </row>
    <row r="437" spans="1:25" x14ac:dyDescent="0.3">
      <c r="A437" t="s">
        <v>440</v>
      </c>
      <c r="C437">
        <v>55263</v>
      </c>
      <c r="D437">
        <v>124906</v>
      </c>
      <c r="E437">
        <v>0.73</v>
      </c>
      <c r="H437">
        <v>31719</v>
      </c>
      <c r="I437">
        <v>71194</v>
      </c>
      <c r="J437">
        <v>0.37</v>
      </c>
      <c r="M437" t="s">
        <v>3</v>
      </c>
      <c r="N437">
        <v>65</v>
      </c>
      <c r="O437">
        <v>1.5175259999999999</v>
      </c>
      <c r="R437" t="s">
        <v>3</v>
      </c>
      <c r="S437">
        <v>65</v>
      </c>
      <c r="T437">
        <v>0.88845799999999997</v>
      </c>
      <c r="V437">
        <v>96</v>
      </c>
      <c r="W437">
        <v>4.0000000000000001E-3</v>
      </c>
      <c r="X437">
        <f>MIN(S437, V437)</f>
        <v>65</v>
      </c>
      <c r="Y437">
        <f>(X437-N437)/N437*100</f>
        <v>0</v>
      </c>
    </row>
    <row r="438" spans="1:25" x14ac:dyDescent="0.3">
      <c r="A438" t="s">
        <v>441</v>
      </c>
      <c r="C438">
        <v>62656</v>
      </c>
      <c r="D438">
        <v>141469</v>
      </c>
      <c r="E438">
        <v>0.85</v>
      </c>
      <c r="H438">
        <v>31684</v>
      </c>
      <c r="I438">
        <v>70912</v>
      </c>
      <c r="J438">
        <v>0.37</v>
      </c>
      <c r="M438" t="s">
        <v>3</v>
      </c>
      <c r="N438">
        <v>60</v>
      </c>
      <c r="O438">
        <v>0.28031400000000001</v>
      </c>
      <c r="R438" t="s">
        <v>3</v>
      </c>
      <c r="S438">
        <v>60</v>
      </c>
      <c r="T438">
        <v>0.21641199999999999</v>
      </c>
      <c r="V438">
        <v>88</v>
      </c>
      <c r="W438">
        <v>4.0000000000000001E-3</v>
      </c>
      <c r="X438">
        <f>MIN(S438, V438)</f>
        <v>60</v>
      </c>
      <c r="Y438">
        <f>(X438-N438)/N438*100</f>
        <v>0</v>
      </c>
    </row>
    <row r="439" spans="1:25" x14ac:dyDescent="0.3">
      <c r="A439" t="s">
        <v>442</v>
      </c>
      <c r="C439">
        <v>61380</v>
      </c>
      <c r="D439">
        <v>140037</v>
      </c>
      <c r="E439">
        <v>0.82</v>
      </c>
      <c r="H439">
        <v>31372</v>
      </c>
      <c r="I439">
        <v>70957</v>
      </c>
      <c r="J439">
        <v>0.41</v>
      </c>
      <c r="M439" t="s">
        <v>4</v>
      </c>
      <c r="N439">
        <v>75</v>
      </c>
      <c r="O439">
        <v>60.156699000000003</v>
      </c>
      <c r="R439" t="s">
        <v>4</v>
      </c>
      <c r="S439">
        <v>76</v>
      </c>
      <c r="T439">
        <v>60.061315</v>
      </c>
      <c r="V439">
        <v>91</v>
      </c>
      <c r="W439">
        <v>3.0000000000000001E-3</v>
      </c>
      <c r="X439">
        <f>MIN(S439, V439)</f>
        <v>76</v>
      </c>
      <c r="Y439">
        <f>(X439-N439)/N439*100</f>
        <v>1.3333333333333335</v>
      </c>
    </row>
    <row r="440" spans="1:25" x14ac:dyDescent="0.3">
      <c r="A440" t="s">
        <v>443</v>
      </c>
      <c r="C440">
        <v>57750</v>
      </c>
      <c r="D440">
        <v>131059</v>
      </c>
      <c r="E440">
        <v>0.77</v>
      </c>
      <c r="H440">
        <v>24420</v>
      </c>
      <c r="I440">
        <v>54703</v>
      </c>
      <c r="J440">
        <v>0.28000000000000003</v>
      </c>
      <c r="M440" t="s">
        <v>3</v>
      </c>
      <c r="N440">
        <v>58</v>
      </c>
      <c r="O440">
        <v>3.9767510000000001</v>
      </c>
      <c r="R440" t="s">
        <v>3</v>
      </c>
      <c r="S440">
        <v>58</v>
      </c>
      <c r="T440">
        <v>5.8798079999999997</v>
      </c>
      <c r="V440">
        <v>73</v>
      </c>
      <c r="W440">
        <v>3.0000000000000001E-3</v>
      </c>
      <c r="X440">
        <f>MIN(S440, V440)</f>
        <v>58</v>
      </c>
      <c r="Y440">
        <f>(X440-N440)/N440*100</f>
        <v>0</v>
      </c>
    </row>
    <row r="441" spans="1:25" x14ac:dyDescent="0.3">
      <c r="A441" t="s">
        <v>444</v>
      </c>
      <c r="C441">
        <v>59004</v>
      </c>
      <c r="D441">
        <v>127149</v>
      </c>
      <c r="E441">
        <v>0.72</v>
      </c>
      <c r="H441">
        <v>22176</v>
      </c>
      <c r="I441">
        <v>47169</v>
      </c>
      <c r="J441">
        <v>0.24</v>
      </c>
      <c r="M441" t="s">
        <v>3</v>
      </c>
      <c r="N441">
        <v>41</v>
      </c>
      <c r="O441">
        <v>0.52718600000000004</v>
      </c>
      <c r="R441" t="s">
        <v>3</v>
      </c>
      <c r="S441">
        <v>41</v>
      </c>
      <c r="T441">
        <v>0.22133</v>
      </c>
      <c r="V441">
        <v>55</v>
      </c>
      <c r="W441">
        <v>3.0000000000000001E-3</v>
      </c>
      <c r="X441">
        <f>MIN(S441, V441)</f>
        <v>41</v>
      </c>
      <c r="Y441">
        <f>(X441-N441)/N441*100</f>
        <v>0</v>
      </c>
    </row>
    <row r="442" spans="1:25" x14ac:dyDescent="0.3">
      <c r="A442" t="s">
        <v>445</v>
      </c>
      <c r="C442">
        <v>70875</v>
      </c>
      <c r="D442">
        <v>160776</v>
      </c>
      <c r="E442">
        <v>1.01</v>
      </c>
      <c r="H442">
        <v>26250</v>
      </c>
      <c r="I442">
        <v>58674</v>
      </c>
      <c r="J442">
        <v>0.31</v>
      </c>
      <c r="M442" t="s">
        <v>3</v>
      </c>
      <c r="N442">
        <v>52</v>
      </c>
      <c r="O442">
        <v>0.65470899999999999</v>
      </c>
      <c r="R442" t="s">
        <v>3</v>
      </c>
      <c r="S442">
        <v>52</v>
      </c>
      <c r="T442">
        <v>0.226857</v>
      </c>
      <c r="V442">
        <v>69</v>
      </c>
      <c r="W442">
        <v>3.0000000000000001E-3</v>
      </c>
      <c r="X442">
        <f>MIN(S442, V442)</f>
        <v>52</v>
      </c>
      <c r="Y442">
        <f>(X442-N442)/N442*100</f>
        <v>0</v>
      </c>
    </row>
    <row r="443" spans="1:25" x14ac:dyDescent="0.3">
      <c r="A443" t="s">
        <v>446</v>
      </c>
      <c r="C443">
        <v>76791</v>
      </c>
      <c r="D443">
        <v>168099</v>
      </c>
      <c r="E443">
        <v>1.03</v>
      </c>
      <c r="H443">
        <v>31317</v>
      </c>
      <c r="I443">
        <v>67823</v>
      </c>
      <c r="J443">
        <v>0.37</v>
      </c>
      <c r="M443" t="s">
        <v>3</v>
      </c>
      <c r="N443">
        <v>48</v>
      </c>
      <c r="O443">
        <v>3.4924909999999998</v>
      </c>
      <c r="R443" t="s">
        <v>3</v>
      </c>
      <c r="S443">
        <v>48</v>
      </c>
      <c r="T443">
        <v>4.1898980000000003</v>
      </c>
      <c r="V443">
        <v>72</v>
      </c>
      <c r="W443">
        <v>4.0000000000000001E-3</v>
      </c>
      <c r="X443">
        <f>MIN(S443, V443)</f>
        <v>48</v>
      </c>
      <c r="Y443">
        <f>(X443-N443)/N443*100</f>
        <v>0</v>
      </c>
    </row>
    <row r="444" spans="1:25" x14ac:dyDescent="0.3">
      <c r="A444" t="s">
        <v>447</v>
      </c>
      <c r="C444">
        <v>61586</v>
      </c>
      <c r="D444">
        <v>135665</v>
      </c>
      <c r="E444">
        <v>0.8</v>
      </c>
      <c r="H444">
        <v>20034</v>
      </c>
      <c r="I444">
        <v>43377</v>
      </c>
      <c r="J444">
        <v>0.24</v>
      </c>
      <c r="M444" t="s">
        <v>3</v>
      </c>
      <c r="N444">
        <v>45</v>
      </c>
      <c r="O444">
        <v>0.48105100000000001</v>
      </c>
      <c r="R444" t="s">
        <v>3</v>
      </c>
      <c r="S444">
        <v>45</v>
      </c>
      <c r="T444">
        <v>0.15146999999999999</v>
      </c>
      <c r="V444">
        <v>53</v>
      </c>
      <c r="W444">
        <v>3.0000000000000001E-3</v>
      </c>
      <c r="X444">
        <f>MIN(S444, V444)</f>
        <v>45</v>
      </c>
      <c r="Y444">
        <f>(X444-N444)/N444*100</f>
        <v>0</v>
      </c>
    </row>
    <row r="445" spans="1:25" x14ac:dyDescent="0.3">
      <c r="A445" t="s">
        <v>448</v>
      </c>
      <c r="C445">
        <v>79707</v>
      </c>
      <c r="D445">
        <v>169206</v>
      </c>
      <c r="E445">
        <v>1</v>
      </c>
      <c r="H445">
        <v>25428</v>
      </c>
      <c r="I445">
        <v>53211</v>
      </c>
      <c r="J445">
        <v>0.28999999999999998</v>
      </c>
      <c r="M445" t="s">
        <v>3</v>
      </c>
      <c r="N445">
        <v>35</v>
      </c>
      <c r="O445">
        <v>0.77209300000000003</v>
      </c>
      <c r="R445" t="s">
        <v>3</v>
      </c>
      <c r="S445">
        <v>35</v>
      </c>
      <c r="T445">
        <v>0.16392100000000001</v>
      </c>
      <c r="V445">
        <v>51</v>
      </c>
      <c r="W445">
        <v>3.0000000000000001E-3</v>
      </c>
      <c r="X445">
        <f>MIN(S445, V445)</f>
        <v>35</v>
      </c>
      <c r="Y445">
        <f>(X445-N445)/N445*100</f>
        <v>0</v>
      </c>
    </row>
    <row r="446" spans="1:25" x14ac:dyDescent="0.3">
      <c r="A446" t="s">
        <v>449</v>
      </c>
      <c r="C446">
        <v>69360</v>
      </c>
      <c r="D446">
        <v>151966</v>
      </c>
      <c r="E446">
        <v>0.93</v>
      </c>
      <c r="H446">
        <v>21624</v>
      </c>
      <c r="I446">
        <v>46549</v>
      </c>
      <c r="J446">
        <v>0.25</v>
      </c>
      <c r="M446" t="s">
        <v>3</v>
      </c>
      <c r="N446">
        <v>36</v>
      </c>
      <c r="O446">
        <v>0.77094200000000002</v>
      </c>
      <c r="R446" t="s">
        <v>3</v>
      </c>
      <c r="S446">
        <v>36</v>
      </c>
      <c r="T446">
        <v>0.188504</v>
      </c>
      <c r="V446">
        <v>52</v>
      </c>
      <c r="W446">
        <v>3.0000000000000001E-3</v>
      </c>
      <c r="X446">
        <f>MIN(S446, V446)</f>
        <v>36</v>
      </c>
      <c r="Y446">
        <f>(X446-N446)/N446*100</f>
        <v>0</v>
      </c>
    </row>
    <row r="447" spans="1:25" x14ac:dyDescent="0.3">
      <c r="A447" t="s">
        <v>450</v>
      </c>
      <c r="C447">
        <v>91938</v>
      </c>
      <c r="D447">
        <v>203259</v>
      </c>
      <c r="E447">
        <v>1.28</v>
      </c>
      <c r="H447">
        <v>37884</v>
      </c>
      <c r="I447">
        <v>82866</v>
      </c>
      <c r="J447">
        <v>0.44</v>
      </c>
      <c r="M447" t="s">
        <v>3</v>
      </c>
      <c r="N447">
        <v>62</v>
      </c>
      <c r="O447">
        <v>0.489566</v>
      </c>
      <c r="R447" t="s">
        <v>3</v>
      </c>
      <c r="S447">
        <v>62</v>
      </c>
      <c r="T447">
        <v>0.24910599999999999</v>
      </c>
      <c r="V447">
        <v>81</v>
      </c>
      <c r="W447">
        <v>4.0000000000000001E-3</v>
      </c>
      <c r="X447">
        <f>MIN(S447, V447)</f>
        <v>62</v>
      </c>
      <c r="Y447">
        <f>(X447-N447)/N447*100</f>
        <v>0</v>
      </c>
    </row>
    <row r="448" spans="1:25" x14ac:dyDescent="0.3">
      <c r="A448" t="s">
        <v>451</v>
      </c>
      <c r="C448">
        <v>69372</v>
      </c>
      <c r="D448">
        <v>142748</v>
      </c>
      <c r="E448">
        <v>0.84</v>
      </c>
      <c r="H448">
        <v>23616</v>
      </c>
      <c r="I448">
        <v>48074</v>
      </c>
      <c r="J448">
        <v>0.26</v>
      </c>
      <c r="M448" t="s">
        <v>3</v>
      </c>
      <c r="N448">
        <v>30</v>
      </c>
      <c r="O448">
        <v>0.41219299999999998</v>
      </c>
      <c r="R448" t="s">
        <v>3</v>
      </c>
      <c r="S448">
        <v>30</v>
      </c>
      <c r="T448">
        <v>0.29994399999999999</v>
      </c>
      <c r="V448">
        <v>47</v>
      </c>
      <c r="W448">
        <v>3.0000000000000001E-3</v>
      </c>
      <c r="X448">
        <f>MIN(S448, V448)</f>
        <v>30</v>
      </c>
      <c r="Y448">
        <f>(X448-N448)/N448*100</f>
        <v>0</v>
      </c>
    </row>
    <row r="449" spans="1:25" x14ac:dyDescent="0.3">
      <c r="A449" t="s">
        <v>452</v>
      </c>
      <c r="C449">
        <v>66600</v>
      </c>
      <c r="D449">
        <v>140835</v>
      </c>
      <c r="E449">
        <v>0.83</v>
      </c>
      <c r="H449">
        <v>20868</v>
      </c>
      <c r="I449">
        <v>43500</v>
      </c>
      <c r="J449">
        <v>0.23</v>
      </c>
      <c r="M449" t="s">
        <v>3</v>
      </c>
      <c r="N449">
        <v>35</v>
      </c>
      <c r="O449">
        <v>0.37348399999999998</v>
      </c>
      <c r="R449" t="s">
        <v>3</v>
      </c>
      <c r="S449">
        <v>35</v>
      </c>
      <c r="T449">
        <v>0.10588</v>
      </c>
      <c r="V449">
        <v>46</v>
      </c>
      <c r="W449">
        <v>3.0000000000000001E-3</v>
      </c>
      <c r="X449">
        <f>MIN(S449, V449)</f>
        <v>35</v>
      </c>
      <c r="Y449">
        <f>(X449-N449)/N449*100</f>
        <v>0</v>
      </c>
    </row>
    <row r="450" spans="1:25" x14ac:dyDescent="0.3">
      <c r="A450" t="s">
        <v>453</v>
      </c>
      <c r="C450">
        <v>73590</v>
      </c>
      <c r="D450">
        <v>157439</v>
      </c>
      <c r="E450">
        <v>0.93</v>
      </c>
      <c r="H450">
        <v>19624</v>
      </c>
      <c r="I450">
        <v>41158</v>
      </c>
      <c r="J450">
        <v>0.22</v>
      </c>
      <c r="M450" t="s">
        <v>3</v>
      </c>
      <c r="N450">
        <v>39</v>
      </c>
      <c r="O450">
        <v>0.25933899999999999</v>
      </c>
      <c r="R450" t="s">
        <v>3</v>
      </c>
      <c r="S450">
        <v>39</v>
      </c>
      <c r="T450">
        <v>7.3387999999999995E-2</v>
      </c>
      <c r="V450">
        <v>43</v>
      </c>
      <c r="W450">
        <v>3.0000000000000001E-3</v>
      </c>
      <c r="X450">
        <f>MIN(S450, V450)</f>
        <v>39</v>
      </c>
      <c r="Y450">
        <f>(X450-N450)/N450*100</f>
        <v>0</v>
      </c>
    </row>
    <row r="451" spans="1:25" x14ac:dyDescent="0.3">
      <c r="A451" t="s">
        <v>454</v>
      </c>
      <c r="C451">
        <v>63900</v>
      </c>
      <c r="D451">
        <v>135848</v>
      </c>
      <c r="E451">
        <v>0.81</v>
      </c>
      <c r="H451">
        <v>23004</v>
      </c>
      <c r="I451">
        <v>48296</v>
      </c>
      <c r="J451">
        <v>0.26</v>
      </c>
      <c r="M451" t="s">
        <v>3</v>
      </c>
      <c r="N451">
        <v>46</v>
      </c>
      <c r="O451">
        <v>0.43296000000000001</v>
      </c>
      <c r="R451" t="s">
        <v>3</v>
      </c>
      <c r="S451">
        <v>46</v>
      </c>
      <c r="T451">
        <v>8.9486999999999997E-2</v>
      </c>
      <c r="V451">
        <v>53</v>
      </c>
      <c r="W451">
        <v>3.0000000000000001E-3</v>
      </c>
      <c r="X451">
        <f>MIN(S451, V451)</f>
        <v>46</v>
      </c>
      <c r="Y451">
        <f>(X451-N451)/N451*100</f>
        <v>0</v>
      </c>
    </row>
    <row r="452" spans="1:25" x14ac:dyDescent="0.3">
      <c r="A452" t="s">
        <v>455</v>
      </c>
      <c r="C452">
        <v>76293</v>
      </c>
      <c r="D452">
        <v>156678</v>
      </c>
      <c r="E452">
        <v>0.92</v>
      </c>
      <c r="H452">
        <v>35292</v>
      </c>
      <c r="I452">
        <v>71990</v>
      </c>
      <c r="J452">
        <v>0.38</v>
      </c>
      <c r="M452" t="s">
        <v>3</v>
      </c>
      <c r="N452">
        <v>44</v>
      </c>
      <c r="O452">
        <v>0.53779900000000003</v>
      </c>
      <c r="R452" t="s">
        <v>3</v>
      </c>
      <c r="S452">
        <v>44</v>
      </c>
      <c r="T452">
        <v>0.235511</v>
      </c>
      <c r="V452">
        <v>67</v>
      </c>
      <c r="W452">
        <v>4.0000000000000001E-3</v>
      </c>
      <c r="X452">
        <f>MIN(S452, V452)</f>
        <v>44</v>
      </c>
      <c r="Y452">
        <f>(X452-N452)/N452*100</f>
        <v>0</v>
      </c>
    </row>
    <row r="453" spans="1:25" x14ac:dyDescent="0.3">
      <c r="A453" t="s">
        <v>456</v>
      </c>
      <c r="C453">
        <v>82824</v>
      </c>
      <c r="D453">
        <v>175243</v>
      </c>
      <c r="E453">
        <v>1.03</v>
      </c>
      <c r="H453">
        <v>26129</v>
      </c>
      <c r="I453">
        <v>54493</v>
      </c>
      <c r="J453">
        <v>0.28999999999999998</v>
      </c>
      <c r="M453" t="s">
        <v>3</v>
      </c>
      <c r="N453">
        <v>36</v>
      </c>
      <c r="O453">
        <v>0.361709</v>
      </c>
      <c r="R453" t="s">
        <v>3</v>
      </c>
      <c r="S453">
        <v>36</v>
      </c>
      <c r="T453">
        <v>9.5228999999999994E-2</v>
      </c>
      <c r="V453">
        <v>52</v>
      </c>
      <c r="W453">
        <v>4.0000000000000001E-3</v>
      </c>
      <c r="X453">
        <f>MIN(S453, V453)</f>
        <v>36</v>
      </c>
      <c r="Y453">
        <f>(X453-N453)/N453*100</f>
        <v>0</v>
      </c>
    </row>
    <row r="454" spans="1:25" x14ac:dyDescent="0.3">
      <c r="A454" t="s">
        <v>457</v>
      </c>
      <c r="C454">
        <v>80017</v>
      </c>
      <c r="D454">
        <v>170534</v>
      </c>
      <c r="E454">
        <v>1</v>
      </c>
      <c r="H454">
        <v>26341</v>
      </c>
      <c r="I454">
        <v>55406</v>
      </c>
      <c r="J454">
        <v>0.3</v>
      </c>
      <c r="M454" t="s">
        <v>3</v>
      </c>
      <c r="N454">
        <v>42</v>
      </c>
      <c r="O454">
        <v>0.224773</v>
      </c>
      <c r="R454" t="s">
        <v>3</v>
      </c>
      <c r="S454">
        <v>42</v>
      </c>
      <c r="T454">
        <v>5.7897999999999998E-2</v>
      </c>
      <c r="V454">
        <v>52</v>
      </c>
      <c r="W454">
        <v>4.0000000000000001E-3</v>
      </c>
      <c r="X454">
        <f>MIN(S454, V454)</f>
        <v>42</v>
      </c>
      <c r="Y454">
        <f>(X454-N454)/N454*100</f>
        <v>0</v>
      </c>
    </row>
    <row r="455" spans="1:25" x14ac:dyDescent="0.3">
      <c r="A455" t="s">
        <v>458</v>
      </c>
      <c r="C455">
        <v>71222</v>
      </c>
      <c r="D455">
        <v>148380</v>
      </c>
      <c r="E455">
        <v>0.87</v>
      </c>
      <c r="H455">
        <v>23422</v>
      </c>
      <c r="I455">
        <v>48180</v>
      </c>
      <c r="J455">
        <v>0.26</v>
      </c>
      <c r="M455" t="s">
        <v>3</v>
      </c>
      <c r="N455">
        <v>38</v>
      </c>
      <c r="O455">
        <v>0.19842299999999999</v>
      </c>
      <c r="R455" t="s">
        <v>3</v>
      </c>
      <c r="S455">
        <v>38</v>
      </c>
      <c r="T455">
        <v>8.3587999999999996E-2</v>
      </c>
      <c r="V455">
        <v>48</v>
      </c>
      <c r="W455">
        <v>4.0000000000000001E-3</v>
      </c>
      <c r="X455">
        <f>MIN(S455, V455)</f>
        <v>38</v>
      </c>
      <c r="Y455">
        <f>(X455-N455)/N455*100</f>
        <v>0</v>
      </c>
    </row>
    <row r="456" spans="1:25" x14ac:dyDescent="0.3">
      <c r="A456" t="s">
        <v>459</v>
      </c>
      <c r="C456">
        <v>71278</v>
      </c>
      <c r="D456">
        <v>149581</v>
      </c>
      <c r="E456">
        <v>0.88</v>
      </c>
      <c r="H456">
        <v>25424</v>
      </c>
      <c r="I456">
        <v>52722</v>
      </c>
      <c r="J456">
        <v>0.28000000000000003</v>
      </c>
      <c r="M456" t="s">
        <v>3</v>
      </c>
      <c r="N456">
        <v>44</v>
      </c>
      <c r="O456">
        <v>0.211119</v>
      </c>
      <c r="R456" t="s">
        <v>3</v>
      </c>
      <c r="S456">
        <v>44</v>
      </c>
      <c r="T456">
        <v>5.4994000000000001E-2</v>
      </c>
      <c r="V456">
        <v>55</v>
      </c>
      <c r="W456">
        <v>4.0000000000000001E-3</v>
      </c>
      <c r="X456">
        <f>MIN(S456, V456)</f>
        <v>44</v>
      </c>
      <c r="Y456">
        <f>(X456-N456)/N456*100</f>
        <v>0</v>
      </c>
    </row>
    <row r="457" spans="1:25" x14ac:dyDescent="0.3">
      <c r="A457" t="s">
        <v>460</v>
      </c>
      <c r="C457">
        <v>101179</v>
      </c>
      <c r="D457">
        <v>215521</v>
      </c>
      <c r="E457">
        <v>1.3</v>
      </c>
      <c r="H457">
        <v>30186</v>
      </c>
      <c r="I457">
        <v>63375</v>
      </c>
      <c r="J457">
        <v>0.4</v>
      </c>
      <c r="M457" t="s">
        <v>3</v>
      </c>
      <c r="N457">
        <v>40</v>
      </c>
      <c r="O457">
        <v>0.41271000000000002</v>
      </c>
      <c r="R457" t="s">
        <v>3</v>
      </c>
      <c r="S457">
        <v>40</v>
      </c>
      <c r="T457">
        <v>0.12067700000000001</v>
      </c>
      <c r="V457">
        <v>53</v>
      </c>
      <c r="W457">
        <v>4.0000000000000001E-3</v>
      </c>
      <c r="X457">
        <f>MIN(S457, V457)</f>
        <v>40</v>
      </c>
      <c r="Y457">
        <f>(X457-N457)/N457*100</f>
        <v>0</v>
      </c>
    </row>
    <row r="458" spans="1:25" x14ac:dyDescent="0.3">
      <c r="A458" t="s">
        <v>461</v>
      </c>
      <c r="C458">
        <v>72240</v>
      </c>
      <c r="D458">
        <v>146061</v>
      </c>
      <c r="E458">
        <v>0.84</v>
      </c>
      <c r="H458">
        <v>18480</v>
      </c>
      <c r="I458">
        <v>36813</v>
      </c>
      <c r="J458">
        <v>0.21</v>
      </c>
      <c r="M458" t="s">
        <v>3</v>
      </c>
      <c r="N458">
        <v>26</v>
      </c>
      <c r="O458">
        <v>0.220662</v>
      </c>
      <c r="R458" t="s">
        <v>3</v>
      </c>
      <c r="S458">
        <v>26</v>
      </c>
      <c r="T458">
        <v>4.3908999999999997E-2</v>
      </c>
      <c r="V458">
        <v>32</v>
      </c>
      <c r="W458">
        <v>3.0000000000000001E-3</v>
      </c>
      <c r="X458">
        <f>MIN(S458, V458)</f>
        <v>26</v>
      </c>
      <c r="Y458">
        <f>(X458-N458)/N458*100</f>
        <v>0</v>
      </c>
    </row>
    <row r="459" spans="1:25" x14ac:dyDescent="0.3">
      <c r="A459" t="s">
        <v>462</v>
      </c>
      <c r="C459">
        <v>76936</v>
      </c>
      <c r="D459">
        <v>162854</v>
      </c>
      <c r="E459">
        <v>0.96</v>
      </c>
      <c r="H459">
        <v>25016</v>
      </c>
      <c r="I459">
        <v>52194</v>
      </c>
      <c r="J459">
        <v>0.28000000000000003</v>
      </c>
      <c r="M459" t="s">
        <v>3</v>
      </c>
      <c r="N459">
        <v>35</v>
      </c>
      <c r="O459">
        <v>2.5142530000000001</v>
      </c>
      <c r="R459" t="s">
        <v>3</v>
      </c>
      <c r="S459">
        <v>35</v>
      </c>
      <c r="T459">
        <v>0.25042500000000001</v>
      </c>
      <c r="V459">
        <v>52</v>
      </c>
      <c r="W459">
        <v>3.0000000000000001E-3</v>
      </c>
      <c r="X459">
        <f>MIN(S459, V459)</f>
        <v>35</v>
      </c>
      <c r="Y459">
        <f>(X459-N459)/N459*100</f>
        <v>0</v>
      </c>
    </row>
    <row r="460" spans="1:25" x14ac:dyDescent="0.3">
      <c r="A460" t="s">
        <v>463</v>
      </c>
      <c r="C460">
        <v>82128</v>
      </c>
      <c r="D460">
        <v>176678</v>
      </c>
      <c r="E460">
        <v>1.05</v>
      </c>
      <c r="H460">
        <v>26432</v>
      </c>
      <c r="I460">
        <v>56082</v>
      </c>
      <c r="J460">
        <v>0.3</v>
      </c>
      <c r="M460" t="s">
        <v>3</v>
      </c>
      <c r="N460">
        <v>39</v>
      </c>
      <c r="O460">
        <v>0.42888100000000001</v>
      </c>
      <c r="R460" t="s">
        <v>3</v>
      </c>
      <c r="S460">
        <v>39</v>
      </c>
      <c r="T460">
        <v>0.20930299999999999</v>
      </c>
      <c r="V460">
        <v>55</v>
      </c>
      <c r="W460">
        <v>2E-3</v>
      </c>
      <c r="X460">
        <f>MIN(S460, V460)</f>
        <v>39</v>
      </c>
      <c r="Y460">
        <f>(X460-N460)/N460*100</f>
        <v>0</v>
      </c>
    </row>
    <row r="461" spans="1:25" x14ac:dyDescent="0.3">
      <c r="A461" t="s">
        <v>464</v>
      </c>
      <c r="C461">
        <v>77844</v>
      </c>
      <c r="D461">
        <v>163343</v>
      </c>
      <c r="E461">
        <v>0.95</v>
      </c>
      <c r="H461">
        <v>31437</v>
      </c>
      <c r="I461">
        <v>65321</v>
      </c>
      <c r="J461">
        <v>0.34</v>
      </c>
      <c r="M461" t="s">
        <v>3</v>
      </c>
      <c r="N461">
        <v>46</v>
      </c>
      <c r="O461">
        <v>0.30346400000000001</v>
      </c>
      <c r="R461" t="s">
        <v>3</v>
      </c>
      <c r="S461">
        <v>46</v>
      </c>
      <c r="T461">
        <v>0.118892</v>
      </c>
      <c r="V461">
        <v>62</v>
      </c>
      <c r="W461">
        <v>3.0000000000000001E-3</v>
      </c>
      <c r="X461">
        <f>MIN(S461, V461)</f>
        <v>46</v>
      </c>
      <c r="Y461">
        <f>(X461-N461)/N461*100</f>
        <v>0</v>
      </c>
    </row>
    <row r="462" spans="1:25" x14ac:dyDescent="0.3">
      <c r="A462" t="s">
        <v>465</v>
      </c>
      <c r="C462">
        <v>84494</v>
      </c>
      <c r="D462">
        <v>177571</v>
      </c>
      <c r="E462">
        <v>1.04</v>
      </c>
      <c r="H462">
        <v>25959</v>
      </c>
      <c r="I462">
        <v>53831</v>
      </c>
      <c r="J462">
        <v>0.28999999999999998</v>
      </c>
      <c r="M462" t="s">
        <v>3</v>
      </c>
      <c r="N462">
        <v>38</v>
      </c>
      <c r="O462">
        <v>0.239372</v>
      </c>
      <c r="R462" t="s">
        <v>3</v>
      </c>
      <c r="S462">
        <v>38</v>
      </c>
      <c r="T462">
        <v>5.3726000000000003E-2</v>
      </c>
      <c r="V462">
        <v>50</v>
      </c>
      <c r="W462">
        <v>3.0000000000000001E-3</v>
      </c>
      <c r="X462">
        <f>MIN(S462, V462)</f>
        <v>38</v>
      </c>
      <c r="Y462">
        <f>(X462-N462)/N462*100</f>
        <v>0</v>
      </c>
    </row>
    <row r="463" spans="1:25" x14ac:dyDescent="0.3">
      <c r="A463" t="s">
        <v>466</v>
      </c>
      <c r="C463">
        <v>73112</v>
      </c>
      <c r="D463">
        <v>151779</v>
      </c>
      <c r="E463">
        <v>0.9</v>
      </c>
      <c r="H463">
        <v>24700</v>
      </c>
      <c r="I463">
        <v>50643</v>
      </c>
      <c r="J463">
        <v>0.28000000000000003</v>
      </c>
      <c r="M463" t="s">
        <v>3</v>
      </c>
      <c r="N463">
        <v>44</v>
      </c>
      <c r="O463">
        <v>0.18900700000000001</v>
      </c>
      <c r="R463" t="s">
        <v>3</v>
      </c>
      <c r="S463">
        <v>44</v>
      </c>
      <c r="T463">
        <v>4.8589E-2</v>
      </c>
      <c r="V463">
        <v>49</v>
      </c>
      <c r="W463">
        <v>3.0000000000000001E-3</v>
      </c>
      <c r="X463">
        <f>MIN(S463, V463)</f>
        <v>44</v>
      </c>
      <c r="Y463">
        <f>(X463-N463)/N463*100</f>
        <v>0</v>
      </c>
    </row>
    <row r="464" spans="1:25" x14ac:dyDescent="0.3">
      <c r="A464" t="s">
        <v>467</v>
      </c>
      <c r="C464">
        <v>115656</v>
      </c>
      <c r="D464">
        <v>239368</v>
      </c>
      <c r="E464">
        <v>1.46</v>
      </c>
      <c r="H464">
        <v>32232</v>
      </c>
      <c r="I464">
        <v>65788</v>
      </c>
      <c r="J464">
        <v>0.36</v>
      </c>
      <c r="M464" t="s">
        <v>3</v>
      </c>
      <c r="N464">
        <v>39</v>
      </c>
      <c r="O464">
        <v>0.31791900000000001</v>
      </c>
      <c r="R464" t="s">
        <v>3</v>
      </c>
      <c r="S464">
        <v>39</v>
      </c>
      <c r="T464">
        <v>7.7251E-2</v>
      </c>
      <c r="V464">
        <v>50</v>
      </c>
      <c r="W464">
        <v>4.0000000000000001E-3</v>
      </c>
      <c r="X464">
        <f>MIN(S464, V464)</f>
        <v>39</v>
      </c>
      <c r="Y464">
        <f>(X464-N464)/N464*100</f>
        <v>0</v>
      </c>
    </row>
    <row r="465" spans="1:25" x14ac:dyDescent="0.3">
      <c r="A465" t="s">
        <v>468</v>
      </c>
      <c r="C465">
        <v>105591</v>
      </c>
      <c r="D465">
        <v>222523</v>
      </c>
      <c r="E465">
        <v>1.35</v>
      </c>
      <c r="H465">
        <v>31158</v>
      </c>
      <c r="I465">
        <v>64756</v>
      </c>
      <c r="J465">
        <v>0.41</v>
      </c>
      <c r="M465" t="s">
        <v>3</v>
      </c>
      <c r="N465">
        <v>39</v>
      </c>
      <c r="O465">
        <v>0.28775099999999998</v>
      </c>
      <c r="R465" t="s">
        <v>3</v>
      </c>
      <c r="S465">
        <v>39</v>
      </c>
      <c r="T465">
        <v>6.6059000000000007E-2</v>
      </c>
      <c r="V465">
        <v>53</v>
      </c>
      <c r="W465">
        <v>3.0000000000000001E-3</v>
      </c>
      <c r="X465">
        <f>MIN(S465, V465)</f>
        <v>39</v>
      </c>
      <c r="Y465">
        <f>(X465-N465)/N465*100</f>
        <v>0</v>
      </c>
    </row>
    <row r="466" spans="1:25" x14ac:dyDescent="0.3">
      <c r="A466" t="s">
        <v>469</v>
      </c>
      <c r="C466">
        <v>79275</v>
      </c>
      <c r="D466">
        <v>163174</v>
      </c>
      <c r="E466">
        <v>0.95</v>
      </c>
      <c r="H466">
        <v>24675</v>
      </c>
      <c r="I466">
        <v>50126</v>
      </c>
      <c r="J466">
        <v>0.27</v>
      </c>
      <c r="M466" t="s">
        <v>3</v>
      </c>
      <c r="N466">
        <v>33</v>
      </c>
      <c r="O466">
        <v>0.213833</v>
      </c>
      <c r="R466" t="s">
        <v>3</v>
      </c>
      <c r="S466">
        <v>33</v>
      </c>
      <c r="T466">
        <v>5.1638000000000003E-2</v>
      </c>
      <c r="V466">
        <v>46</v>
      </c>
      <c r="W466">
        <v>4.0000000000000001E-3</v>
      </c>
      <c r="X466">
        <f>MIN(S466, V466)</f>
        <v>33</v>
      </c>
      <c r="Y466">
        <f>(X466-N466)/N466*100</f>
        <v>0</v>
      </c>
    </row>
    <row r="467" spans="1:25" x14ac:dyDescent="0.3">
      <c r="A467" t="s">
        <v>470</v>
      </c>
      <c r="C467">
        <v>97555</v>
      </c>
      <c r="D467">
        <v>204959</v>
      </c>
      <c r="E467">
        <v>1.24</v>
      </c>
      <c r="H467">
        <v>26705</v>
      </c>
      <c r="I467">
        <v>55199</v>
      </c>
      <c r="J467">
        <v>0.3</v>
      </c>
      <c r="M467" t="s">
        <v>3</v>
      </c>
      <c r="N467">
        <v>35</v>
      </c>
      <c r="O467">
        <v>0.86133300000000002</v>
      </c>
      <c r="R467" t="s">
        <v>3</v>
      </c>
      <c r="S467">
        <v>35</v>
      </c>
      <c r="T467">
        <v>0.124116</v>
      </c>
      <c r="V467">
        <v>48</v>
      </c>
      <c r="W467">
        <v>4.0000000000000001E-3</v>
      </c>
      <c r="X467">
        <f>MIN(S467, V467)</f>
        <v>35</v>
      </c>
      <c r="Y467">
        <f>(X467-N467)/N467*100</f>
        <v>0</v>
      </c>
    </row>
    <row r="468" spans="1:25" x14ac:dyDescent="0.3">
      <c r="A468" t="s">
        <v>471</v>
      </c>
      <c r="C468">
        <v>108100</v>
      </c>
      <c r="D468">
        <v>228463</v>
      </c>
      <c r="E468">
        <v>1.45</v>
      </c>
      <c r="H468">
        <v>33350</v>
      </c>
      <c r="I468">
        <v>69473</v>
      </c>
      <c r="J468">
        <v>0.38</v>
      </c>
      <c r="M468" t="s">
        <v>3</v>
      </c>
      <c r="N468">
        <v>42</v>
      </c>
      <c r="O468">
        <v>0.29704700000000001</v>
      </c>
      <c r="R468" t="s">
        <v>3</v>
      </c>
      <c r="S468">
        <v>42</v>
      </c>
      <c r="T468">
        <v>7.1650000000000005E-2</v>
      </c>
      <c r="V468">
        <v>57</v>
      </c>
      <c r="W468">
        <v>4.0000000000000001E-3</v>
      </c>
      <c r="X468">
        <f>MIN(S468, V468)</f>
        <v>42</v>
      </c>
      <c r="Y468">
        <f>(X468-N468)/N468*100</f>
        <v>0</v>
      </c>
    </row>
    <row r="469" spans="1:25" x14ac:dyDescent="0.3">
      <c r="A469" t="s">
        <v>472</v>
      </c>
      <c r="C469">
        <v>103964</v>
      </c>
      <c r="D469">
        <v>209956</v>
      </c>
      <c r="E469">
        <v>1.27</v>
      </c>
      <c r="H469">
        <v>27636</v>
      </c>
      <c r="I469">
        <v>55096</v>
      </c>
      <c r="J469">
        <v>0.3</v>
      </c>
      <c r="M469" t="s">
        <v>3</v>
      </c>
      <c r="N469">
        <v>35</v>
      </c>
      <c r="O469">
        <v>0.29083100000000001</v>
      </c>
      <c r="R469" t="s">
        <v>3</v>
      </c>
      <c r="S469">
        <v>35</v>
      </c>
      <c r="T469">
        <v>6.7181000000000005E-2</v>
      </c>
      <c r="V469">
        <v>41</v>
      </c>
      <c r="W469">
        <v>3.0000000000000001E-3</v>
      </c>
      <c r="X469">
        <f>MIN(S469, V469)</f>
        <v>35</v>
      </c>
      <c r="Y469">
        <f>(X469-N469)/N469*100</f>
        <v>0</v>
      </c>
    </row>
    <row r="470" spans="1:25" x14ac:dyDescent="0.3">
      <c r="A470" t="s">
        <v>473</v>
      </c>
      <c r="C470">
        <v>76596</v>
      </c>
      <c r="D470">
        <v>161317</v>
      </c>
      <c r="E470">
        <v>0.95</v>
      </c>
      <c r="H470">
        <v>21113</v>
      </c>
      <c r="I470">
        <v>43684</v>
      </c>
      <c r="J470">
        <v>0.24</v>
      </c>
      <c r="M470" t="s">
        <v>3</v>
      </c>
      <c r="N470">
        <v>34</v>
      </c>
      <c r="O470">
        <v>0.258079</v>
      </c>
      <c r="R470" t="s">
        <v>3</v>
      </c>
      <c r="S470">
        <v>34</v>
      </c>
      <c r="T470">
        <v>5.1862999999999999E-2</v>
      </c>
      <c r="V470">
        <v>42</v>
      </c>
      <c r="W470">
        <v>4.0000000000000001E-3</v>
      </c>
      <c r="X470">
        <f>MIN(S470, V470)</f>
        <v>34</v>
      </c>
      <c r="Y470">
        <f>(X470-N470)/N470*100</f>
        <v>0</v>
      </c>
    </row>
    <row r="471" spans="1:25" x14ac:dyDescent="0.3">
      <c r="A471" t="s">
        <v>474</v>
      </c>
      <c r="C471">
        <v>93019</v>
      </c>
      <c r="D471">
        <v>191669</v>
      </c>
      <c r="E471">
        <v>1.1599999999999999</v>
      </c>
      <c r="H471">
        <v>21723</v>
      </c>
      <c r="I471">
        <v>43957</v>
      </c>
      <c r="J471">
        <v>0.25</v>
      </c>
      <c r="M471" t="s">
        <v>3</v>
      </c>
      <c r="N471">
        <v>38</v>
      </c>
      <c r="O471">
        <v>0.25017400000000001</v>
      </c>
      <c r="R471" t="s">
        <v>3</v>
      </c>
      <c r="S471">
        <v>38</v>
      </c>
      <c r="T471">
        <v>3.8863000000000002E-2</v>
      </c>
      <c r="V471">
        <v>38</v>
      </c>
      <c r="W471">
        <v>4.0000000000000001E-3</v>
      </c>
      <c r="X471">
        <f>MIN(S471, V471)</f>
        <v>38</v>
      </c>
      <c r="Y471">
        <f>(X471-N471)/N471*100</f>
        <v>0</v>
      </c>
    </row>
    <row r="472" spans="1:25" x14ac:dyDescent="0.3">
      <c r="A472" t="s">
        <v>475</v>
      </c>
      <c r="C472">
        <v>117436</v>
      </c>
      <c r="D472">
        <v>251515</v>
      </c>
      <c r="E472">
        <v>1.53</v>
      </c>
      <c r="H472">
        <v>68452</v>
      </c>
      <c r="I472">
        <v>146059</v>
      </c>
      <c r="J472">
        <v>0.84</v>
      </c>
      <c r="M472" t="s">
        <v>4</v>
      </c>
      <c r="N472">
        <v>81</v>
      </c>
      <c r="O472">
        <v>60.251724000000003</v>
      </c>
      <c r="R472" t="s">
        <v>4</v>
      </c>
      <c r="S472">
        <v>83</v>
      </c>
      <c r="T472">
        <v>60.127766999999999</v>
      </c>
      <c r="V472">
        <v>108</v>
      </c>
      <c r="W472">
        <v>3.0000000000000001E-3</v>
      </c>
      <c r="X472">
        <f>MIN(S472, V472)</f>
        <v>83</v>
      </c>
      <c r="Y472">
        <f>(X472-N472)/N472*100</f>
        <v>2.4691358024691357</v>
      </c>
    </row>
    <row r="473" spans="1:25" x14ac:dyDescent="0.3">
      <c r="A473" t="s">
        <v>476</v>
      </c>
      <c r="C473">
        <v>99932</v>
      </c>
      <c r="D473">
        <v>212318</v>
      </c>
      <c r="E473">
        <v>1.24</v>
      </c>
      <c r="H473">
        <v>69230</v>
      </c>
      <c r="I473">
        <v>146783</v>
      </c>
      <c r="J473">
        <v>0.91</v>
      </c>
      <c r="M473" t="s">
        <v>4</v>
      </c>
      <c r="N473">
        <v>75</v>
      </c>
      <c r="O473">
        <v>60.209871</v>
      </c>
      <c r="R473" t="s">
        <v>4</v>
      </c>
      <c r="S473">
        <v>75</v>
      </c>
      <c r="T473">
        <v>60.132095</v>
      </c>
      <c r="V473">
        <v>114</v>
      </c>
      <c r="W473">
        <v>3.0000000000000001E-3</v>
      </c>
      <c r="X473">
        <f>MIN(S473, V473)</f>
        <v>75</v>
      </c>
      <c r="Y473">
        <f>(X473-N473)/N473*100</f>
        <v>0</v>
      </c>
    </row>
    <row r="474" spans="1:25" x14ac:dyDescent="0.3">
      <c r="A474" t="s">
        <v>477</v>
      </c>
      <c r="C474">
        <v>84726</v>
      </c>
      <c r="D474">
        <v>180711</v>
      </c>
      <c r="E474">
        <v>1.06</v>
      </c>
      <c r="H474">
        <v>58053</v>
      </c>
      <c r="I474">
        <v>123489</v>
      </c>
      <c r="J474">
        <v>0.71</v>
      </c>
      <c r="M474" t="s">
        <v>4</v>
      </c>
      <c r="N474">
        <v>90</v>
      </c>
      <c r="O474">
        <v>60.186779999999999</v>
      </c>
      <c r="R474" t="s">
        <v>4</v>
      </c>
      <c r="S474">
        <v>90</v>
      </c>
      <c r="T474">
        <v>60.112045000000002</v>
      </c>
      <c r="V474">
        <v>110</v>
      </c>
      <c r="W474">
        <v>3.0000000000000001E-3</v>
      </c>
      <c r="X474">
        <f>MIN(S474, V474)</f>
        <v>90</v>
      </c>
      <c r="Y474">
        <f>(X474-N474)/N474*100</f>
        <v>0</v>
      </c>
    </row>
    <row r="475" spans="1:25" x14ac:dyDescent="0.3">
      <c r="A475" t="s">
        <v>478</v>
      </c>
      <c r="C475">
        <v>104208</v>
      </c>
      <c r="D475">
        <v>219318</v>
      </c>
      <c r="E475">
        <v>1.27</v>
      </c>
      <c r="H475">
        <v>59904</v>
      </c>
      <c r="I475">
        <v>125598</v>
      </c>
      <c r="J475">
        <v>0.71</v>
      </c>
      <c r="M475" t="s">
        <v>4</v>
      </c>
      <c r="N475">
        <v>62</v>
      </c>
      <c r="O475">
        <v>60.215342999999997</v>
      </c>
      <c r="R475" t="s">
        <v>4</v>
      </c>
      <c r="S475">
        <v>61</v>
      </c>
      <c r="T475">
        <v>60.105105999999999</v>
      </c>
      <c r="V475">
        <v>95</v>
      </c>
      <c r="W475">
        <v>3.0000000000000001E-3</v>
      </c>
      <c r="X475">
        <f>MIN(S475, V475)</f>
        <v>61</v>
      </c>
      <c r="Y475">
        <f>(X475-N475)/N475*100</f>
        <v>-1.6129032258064515</v>
      </c>
    </row>
    <row r="476" spans="1:25" x14ac:dyDescent="0.3">
      <c r="A476" t="s">
        <v>479</v>
      </c>
      <c r="C476">
        <v>107900</v>
      </c>
      <c r="D476">
        <v>226923</v>
      </c>
      <c r="E476">
        <v>1.34</v>
      </c>
      <c r="H476">
        <v>52000</v>
      </c>
      <c r="I476">
        <v>108759</v>
      </c>
      <c r="J476">
        <v>0.63</v>
      </c>
      <c r="M476" t="s">
        <v>4</v>
      </c>
      <c r="N476">
        <v>67</v>
      </c>
      <c r="O476">
        <v>60.219144</v>
      </c>
      <c r="R476" t="s">
        <v>4</v>
      </c>
      <c r="S476">
        <v>67</v>
      </c>
      <c r="T476">
        <v>60.085332000000001</v>
      </c>
      <c r="V476">
        <v>79</v>
      </c>
      <c r="W476">
        <v>3.0000000000000001E-3</v>
      </c>
      <c r="X476">
        <f>MIN(S476, V476)</f>
        <v>67</v>
      </c>
      <c r="Y476">
        <f>(X476-N476)/N476*100</f>
        <v>0</v>
      </c>
    </row>
    <row r="477" spans="1:25" x14ac:dyDescent="0.3">
      <c r="A477" t="s">
        <v>480</v>
      </c>
      <c r="C477">
        <v>79520</v>
      </c>
      <c r="D477">
        <v>165473</v>
      </c>
      <c r="E477">
        <v>0.94</v>
      </c>
      <c r="H477">
        <v>47712</v>
      </c>
      <c r="I477">
        <v>98945</v>
      </c>
      <c r="J477">
        <v>0.56000000000000005</v>
      </c>
      <c r="M477" t="s">
        <v>3</v>
      </c>
      <c r="N477">
        <v>65</v>
      </c>
      <c r="O477">
        <v>1.4981089999999999</v>
      </c>
      <c r="R477" t="s">
        <v>3</v>
      </c>
      <c r="S477">
        <v>65</v>
      </c>
      <c r="T477">
        <v>1.592074</v>
      </c>
      <c r="V477">
        <v>83</v>
      </c>
      <c r="W477">
        <v>3.0000000000000001E-3</v>
      </c>
      <c r="X477">
        <f>MIN(S477, V477)</f>
        <v>65</v>
      </c>
      <c r="Y477">
        <f>(X477-N477)/N477*100</f>
        <v>0</v>
      </c>
    </row>
    <row r="478" spans="1:25" x14ac:dyDescent="0.3">
      <c r="A478" t="s">
        <v>481</v>
      </c>
      <c r="C478">
        <v>92757</v>
      </c>
      <c r="D478">
        <v>192471</v>
      </c>
      <c r="E478">
        <v>1.1200000000000001</v>
      </c>
      <c r="H478">
        <v>40384</v>
      </c>
      <c r="I478">
        <v>83243</v>
      </c>
      <c r="J478">
        <v>0.5</v>
      </c>
      <c r="M478" t="s">
        <v>3</v>
      </c>
      <c r="N478">
        <v>55</v>
      </c>
      <c r="O478">
        <v>1.1849620000000001</v>
      </c>
      <c r="R478" t="s">
        <v>3</v>
      </c>
      <c r="S478">
        <v>55</v>
      </c>
      <c r="T478">
        <v>1.1741520000000001</v>
      </c>
      <c r="V478">
        <v>63</v>
      </c>
      <c r="W478">
        <v>3.0000000000000001E-3</v>
      </c>
      <c r="X478">
        <f>MIN(S478, V478)</f>
        <v>55</v>
      </c>
      <c r="Y478">
        <f>(X478-N478)/N478*100</f>
        <v>0</v>
      </c>
    </row>
    <row r="479" spans="1:25" x14ac:dyDescent="0.3">
      <c r="A479" t="s">
        <v>482</v>
      </c>
      <c r="C479">
        <v>104652</v>
      </c>
      <c r="D479">
        <v>218888</v>
      </c>
      <c r="E479">
        <v>1.27</v>
      </c>
      <c r="H479">
        <v>47158</v>
      </c>
      <c r="I479">
        <v>98026</v>
      </c>
      <c r="J479">
        <v>0.56999999999999995</v>
      </c>
      <c r="M479" t="s">
        <v>4</v>
      </c>
      <c r="N479">
        <v>58</v>
      </c>
      <c r="O479">
        <v>60.211278</v>
      </c>
      <c r="R479" t="s">
        <v>3</v>
      </c>
      <c r="S479">
        <v>58</v>
      </c>
      <c r="T479">
        <v>58.712974000000003</v>
      </c>
      <c r="V479">
        <v>72</v>
      </c>
      <c r="W479">
        <v>3.0000000000000001E-3</v>
      </c>
      <c r="X479">
        <f>MIN(S479, V479)</f>
        <v>58</v>
      </c>
      <c r="Y479">
        <f>(X479-N479)/N479*100</f>
        <v>0</v>
      </c>
    </row>
    <row r="480" spans="1:25" x14ac:dyDescent="0.3">
      <c r="A480" t="s">
        <v>483</v>
      </c>
      <c r="C480">
        <v>115042</v>
      </c>
      <c r="D480">
        <v>248552</v>
      </c>
      <c r="E480">
        <v>1.5</v>
      </c>
      <c r="H480">
        <v>61079</v>
      </c>
      <c r="I480">
        <v>131253</v>
      </c>
      <c r="J480">
        <v>0.75</v>
      </c>
      <c r="M480" t="s">
        <v>3</v>
      </c>
      <c r="N480">
        <v>87</v>
      </c>
      <c r="O480">
        <v>19.242951999999999</v>
      </c>
      <c r="R480" t="s">
        <v>3</v>
      </c>
      <c r="S480">
        <v>87</v>
      </c>
      <c r="T480">
        <v>16.119351999999999</v>
      </c>
      <c r="V480">
        <v>102</v>
      </c>
      <c r="W480">
        <v>2E-3</v>
      </c>
      <c r="X480">
        <f>MIN(S480, V480)</f>
        <v>87</v>
      </c>
      <c r="Y480">
        <f>(X480-N480)/N480*100</f>
        <v>0</v>
      </c>
    </row>
    <row r="481" spans="1:25" x14ac:dyDescent="0.3">
      <c r="A481" t="s">
        <v>484</v>
      </c>
      <c r="C481">
        <v>79152</v>
      </c>
      <c r="D481">
        <v>164513</v>
      </c>
      <c r="E481">
        <v>0.97</v>
      </c>
      <c r="H481">
        <v>47142</v>
      </c>
      <c r="I481">
        <v>97688</v>
      </c>
      <c r="J481">
        <v>0.56999999999999995</v>
      </c>
      <c r="M481" t="s">
        <v>3</v>
      </c>
      <c r="N481">
        <v>56</v>
      </c>
      <c r="O481">
        <v>28.259097000000001</v>
      </c>
      <c r="R481" t="s">
        <v>3</v>
      </c>
      <c r="S481">
        <v>56</v>
      </c>
      <c r="T481">
        <v>36.834505</v>
      </c>
      <c r="V481">
        <v>80</v>
      </c>
      <c r="W481">
        <v>3.0000000000000001E-3</v>
      </c>
      <c r="X481">
        <f>MIN(S481, V481)</f>
        <v>56</v>
      </c>
      <c r="Y481">
        <f>(X481-N481)/N481*100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968E2-55CD-4B7D-BA15-028A87BA78F6}">
  <dimension ref="A1:AF481"/>
  <sheetViews>
    <sheetView topLeftCell="Q1" zoomScale="85" zoomScaleNormal="85" workbookViewId="0">
      <selection activeCell="AB34" sqref="AB34"/>
    </sheetView>
  </sheetViews>
  <sheetFormatPr defaultRowHeight="14.4" x14ac:dyDescent="0.3"/>
  <cols>
    <col min="6" max="6" width="8.88671875" customWidth="1"/>
    <col min="15" max="15" width="11.21875" bestFit="1" customWidth="1"/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5</v>
      </c>
      <c r="C2">
        <v>168428</v>
      </c>
      <c r="D2">
        <v>339317</v>
      </c>
      <c r="E2">
        <v>1.89</v>
      </c>
      <c r="H2">
        <v>50102</v>
      </c>
      <c r="I2">
        <v>100223</v>
      </c>
      <c r="J2">
        <v>0.61</v>
      </c>
      <c r="M2" t="s">
        <v>3</v>
      </c>
      <c r="N2">
        <v>32</v>
      </c>
      <c r="O2">
        <v>11.13494</v>
      </c>
      <c r="R2" t="s">
        <v>3</v>
      </c>
      <c r="S2">
        <v>32</v>
      </c>
      <c r="T2">
        <v>2.6912370000000001</v>
      </c>
      <c r="V2">
        <v>46</v>
      </c>
      <c r="W2">
        <v>1.6E-2</v>
      </c>
      <c r="X2">
        <f>MIN(S2, V2)</f>
        <v>32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6</v>
      </c>
      <c r="C3">
        <v>159060</v>
      </c>
      <c r="D3">
        <v>323604</v>
      </c>
      <c r="E3">
        <v>1.85</v>
      </c>
      <c r="H3">
        <v>44344</v>
      </c>
      <c r="I3">
        <v>89412</v>
      </c>
      <c r="J3">
        <v>0.48</v>
      </c>
      <c r="M3" t="s">
        <v>3</v>
      </c>
      <c r="N3">
        <v>32</v>
      </c>
      <c r="O3">
        <v>2.562443</v>
      </c>
      <c r="R3" t="s">
        <v>3</v>
      </c>
      <c r="S3">
        <v>32</v>
      </c>
      <c r="T3">
        <v>0.743676</v>
      </c>
      <c r="V3">
        <v>45</v>
      </c>
      <c r="W3">
        <v>1.4999999999999999E-2</v>
      </c>
      <c r="X3">
        <f>MIN(S3, V3)</f>
        <v>32</v>
      </c>
      <c r="Y3">
        <f>(X3-N3)/N3*100</f>
        <v>0</v>
      </c>
      <c r="AA3" t="s">
        <v>2052</v>
      </c>
      <c r="AB3">
        <f>ROUND(AVERAGE(C2:C601), 0)</f>
        <v>123068</v>
      </c>
      <c r="AC3">
        <f>ROUND(AVERAGE(H2:H601), 0)</f>
        <v>48709</v>
      </c>
      <c r="AD3" t="s">
        <v>2125</v>
      </c>
      <c r="AF3">
        <f>ROUND((AC3-AB3)/AB3*100, 2)</f>
        <v>-60.42</v>
      </c>
    </row>
    <row r="4" spans="1:32" x14ac:dyDescent="0.3">
      <c r="A4" t="s">
        <v>7</v>
      </c>
      <c r="C4">
        <v>138270</v>
      </c>
      <c r="D4">
        <v>283449</v>
      </c>
      <c r="E4">
        <v>1.63</v>
      </c>
      <c r="H4">
        <v>47766</v>
      </c>
      <c r="I4">
        <v>97257</v>
      </c>
      <c r="J4">
        <v>0.51</v>
      </c>
      <c r="M4" t="s">
        <v>4</v>
      </c>
      <c r="N4">
        <v>43</v>
      </c>
      <c r="O4">
        <v>60.25235</v>
      </c>
      <c r="R4" t="s">
        <v>4</v>
      </c>
      <c r="S4">
        <v>45</v>
      </c>
      <c r="T4">
        <v>60.074230999999997</v>
      </c>
      <c r="V4">
        <v>56</v>
      </c>
      <c r="W4">
        <v>1.2999999999999999E-2</v>
      </c>
      <c r="X4">
        <f>MIN(S4, V4)</f>
        <v>45</v>
      </c>
      <c r="Y4">
        <f>(X4-N4)/N4*100</f>
        <v>4.6511627906976747</v>
      </c>
      <c r="AA4" t="s">
        <v>2053</v>
      </c>
      <c r="AB4">
        <f>ROUND(AVERAGE(D2:D601), 0)</f>
        <v>257567</v>
      </c>
      <c r="AC4">
        <f>ROUND(AVERAGE(I2:I601), 0)</f>
        <v>101715</v>
      </c>
      <c r="AD4" t="s">
        <v>2125</v>
      </c>
      <c r="AF4">
        <f>ROUND((AC4-AB4)/AB4*100, 2)</f>
        <v>-60.51</v>
      </c>
    </row>
    <row r="5" spans="1:32" x14ac:dyDescent="0.3">
      <c r="A5" t="s">
        <v>8</v>
      </c>
      <c r="C5">
        <v>160146</v>
      </c>
      <c r="D5">
        <v>332225</v>
      </c>
      <c r="E5">
        <v>1.89</v>
      </c>
      <c r="H5">
        <v>55104</v>
      </c>
      <c r="I5">
        <v>113479</v>
      </c>
      <c r="J5">
        <v>0.66</v>
      </c>
      <c r="M5" t="s">
        <v>4</v>
      </c>
      <c r="N5">
        <v>49</v>
      </c>
      <c r="O5">
        <v>60.294943000000004</v>
      </c>
      <c r="R5" t="s">
        <v>4</v>
      </c>
      <c r="S5">
        <v>48</v>
      </c>
      <c r="T5">
        <v>60.084091999999998</v>
      </c>
      <c r="V5">
        <v>63</v>
      </c>
      <c r="W5">
        <v>1.2E-2</v>
      </c>
      <c r="X5">
        <f>MIN(S5, V5)</f>
        <v>48</v>
      </c>
      <c r="Y5">
        <f>(X5-N5)/N5*100</f>
        <v>-2.0408163265306123</v>
      </c>
      <c r="AA5" t="s">
        <v>2054</v>
      </c>
      <c r="AB5">
        <f>ROUND(AVERAGE(E2:E601), 2)</f>
        <v>1.5</v>
      </c>
      <c r="AC5">
        <f>ROUND(AVERAGE(J2:J601), 2)</f>
        <v>0.56000000000000005</v>
      </c>
      <c r="AD5">
        <f>ROUND(AVERAGE(W2:W601), 3)</f>
        <v>0.01</v>
      </c>
      <c r="AF5">
        <f>ROUND((AC5+AD5-AB5)/AB5*100, 2)</f>
        <v>-62</v>
      </c>
    </row>
    <row r="6" spans="1:32" x14ac:dyDescent="0.3">
      <c r="A6" t="s">
        <v>9</v>
      </c>
      <c r="C6">
        <v>175770</v>
      </c>
      <c r="D6">
        <v>366066</v>
      </c>
      <c r="E6">
        <v>2.14</v>
      </c>
      <c r="H6">
        <v>66030</v>
      </c>
      <c r="I6">
        <v>136674</v>
      </c>
      <c r="J6">
        <v>0.81</v>
      </c>
      <c r="M6" t="s">
        <v>4</v>
      </c>
      <c r="N6">
        <v>45</v>
      </c>
      <c r="O6">
        <v>60.3172</v>
      </c>
      <c r="R6" t="s">
        <v>4</v>
      </c>
      <c r="S6">
        <v>44</v>
      </c>
      <c r="T6">
        <v>60.107475999999998</v>
      </c>
      <c r="V6">
        <v>70</v>
      </c>
      <c r="W6">
        <v>0.01</v>
      </c>
      <c r="X6">
        <f>MIN(S6, V6)</f>
        <v>44</v>
      </c>
      <c r="Y6">
        <f>(X6-N6)/N6*100</f>
        <v>-2.2222222222222223</v>
      </c>
    </row>
    <row r="7" spans="1:32" x14ac:dyDescent="0.3">
      <c r="A7" t="s">
        <v>10</v>
      </c>
      <c r="C7">
        <v>151536</v>
      </c>
      <c r="D7">
        <v>309965</v>
      </c>
      <c r="E7">
        <v>1.75</v>
      </c>
      <c r="H7">
        <v>42504</v>
      </c>
      <c r="I7">
        <v>86237</v>
      </c>
      <c r="J7">
        <v>0.46</v>
      </c>
      <c r="M7" t="s">
        <v>4</v>
      </c>
      <c r="N7">
        <v>36</v>
      </c>
      <c r="O7">
        <v>60.265450999999999</v>
      </c>
      <c r="R7" t="s">
        <v>4</v>
      </c>
      <c r="S7">
        <v>35</v>
      </c>
      <c r="T7">
        <v>60.063583999999999</v>
      </c>
      <c r="V7">
        <v>45</v>
      </c>
      <c r="W7">
        <v>8.0000000000000002E-3</v>
      </c>
      <c r="X7">
        <f>MIN(S7, V7)</f>
        <v>35</v>
      </c>
      <c r="Y7">
        <f>(X7-N7)/N7*100</f>
        <v>-2.7777777777777777</v>
      </c>
      <c r="AA7" s="1" t="s">
        <v>2056</v>
      </c>
    </row>
    <row r="8" spans="1:32" x14ac:dyDescent="0.3">
      <c r="A8" t="s">
        <v>11</v>
      </c>
      <c r="C8">
        <v>123186</v>
      </c>
      <c r="D8">
        <v>249604</v>
      </c>
      <c r="E8">
        <v>1.43</v>
      </c>
      <c r="H8">
        <v>40224</v>
      </c>
      <c r="I8">
        <v>80908</v>
      </c>
      <c r="J8">
        <v>0.43</v>
      </c>
      <c r="M8" t="s">
        <v>4</v>
      </c>
      <c r="N8">
        <v>35</v>
      </c>
      <c r="O8">
        <v>60.215856000000002</v>
      </c>
      <c r="R8" t="s">
        <v>4</v>
      </c>
      <c r="S8">
        <v>35</v>
      </c>
      <c r="T8">
        <v>60.060253000000003</v>
      </c>
      <c r="V8">
        <v>47</v>
      </c>
      <c r="W8">
        <v>8.0000000000000002E-3</v>
      </c>
      <c r="X8">
        <f>MIN(S8, V8)</f>
        <v>35</v>
      </c>
      <c r="Y8">
        <f>(X8-N8)/N8*100</f>
        <v>0</v>
      </c>
      <c r="AA8" t="s">
        <v>488</v>
      </c>
      <c r="AB8">
        <f>(COUNTIF(M2:M601, "optimal"))</f>
        <v>383</v>
      </c>
      <c r="AC8">
        <f>(COUNTIF(R2:R601, "optimal"))</f>
        <v>383</v>
      </c>
      <c r="AD8" t="s">
        <v>2125</v>
      </c>
      <c r="AF8">
        <f>ROUND((AC8-AB8)/AB8*100, 2)</f>
        <v>0</v>
      </c>
    </row>
    <row r="9" spans="1:32" x14ac:dyDescent="0.3">
      <c r="A9" t="s">
        <v>12</v>
      </c>
      <c r="C9">
        <v>179172</v>
      </c>
      <c r="D9">
        <v>368169</v>
      </c>
      <c r="E9">
        <v>2.12</v>
      </c>
      <c r="H9">
        <v>57828</v>
      </c>
      <c r="I9">
        <v>117929</v>
      </c>
      <c r="J9">
        <v>0.71</v>
      </c>
      <c r="M9" t="s">
        <v>3</v>
      </c>
      <c r="N9">
        <v>34</v>
      </c>
      <c r="O9">
        <v>21.014075999999999</v>
      </c>
      <c r="R9" t="s">
        <v>3</v>
      </c>
      <c r="S9">
        <v>34</v>
      </c>
      <c r="T9">
        <v>15.981729</v>
      </c>
      <c r="V9">
        <v>60</v>
      </c>
      <c r="W9">
        <v>0.01</v>
      </c>
      <c r="X9">
        <f>MIN(S9, V9)</f>
        <v>34</v>
      </c>
      <c r="Y9">
        <f>(X9-N9)/N9*100</f>
        <v>0</v>
      </c>
      <c r="AA9" t="s">
        <v>2122</v>
      </c>
      <c r="AB9">
        <f>(COUNTIF(M2:M601,"timeout"))</f>
        <v>97</v>
      </c>
      <c r="AC9">
        <f>(COUNTIF(R2:R601,"timeout"))</f>
        <v>97</v>
      </c>
      <c r="AD9" t="s">
        <v>2125</v>
      </c>
      <c r="AF9">
        <f>ROUND((AC9-AB9)/AB9*100, 2)</f>
        <v>0</v>
      </c>
    </row>
    <row r="10" spans="1:32" x14ac:dyDescent="0.3">
      <c r="A10" t="s">
        <v>13</v>
      </c>
      <c r="C10">
        <v>155229</v>
      </c>
      <c r="D10">
        <v>319894</v>
      </c>
      <c r="E10">
        <v>1.86</v>
      </c>
      <c r="H10">
        <v>48235</v>
      </c>
      <c r="I10">
        <v>98586</v>
      </c>
      <c r="J10">
        <v>0.52</v>
      </c>
      <c r="M10" t="s">
        <v>3</v>
      </c>
      <c r="N10">
        <v>42</v>
      </c>
      <c r="O10">
        <v>4.9251709999999997</v>
      </c>
      <c r="R10" t="s">
        <v>3</v>
      </c>
      <c r="S10">
        <v>42</v>
      </c>
      <c r="T10">
        <v>6.7909680000000003</v>
      </c>
      <c r="V10">
        <v>54</v>
      </c>
      <c r="W10">
        <v>7.0000000000000001E-3</v>
      </c>
      <c r="X10">
        <f>MIN(S10, V10)</f>
        <v>42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0</v>
      </c>
      <c r="AD10" t="s">
        <v>2125</v>
      </c>
    </row>
    <row r="11" spans="1:32" x14ac:dyDescent="0.3">
      <c r="A11" t="s">
        <v>14</v>
      </c>
      <c r="C11">
        <v>160650</v>
      </c>
      <c r="D11">
        <v>323576</v>
      </c>
      <c r="E11">
        <v>1.83</v>
      </c>
      <c r="H11">
        <v>53550</v>
      </c>
      <c r="I11">
        <v>107234</v>
      </c>
      <c r="J11">
        <v>0.64</v>
      </c>
      <c r="M11" t="s">
        <v>3</v>
      </c>
      <c r="N11">
        <v>32</v>
      </c>
      <c r="O11">
        <v>5.1700939999999997</v>
      </c>
      <c r="R11" t="s">
        <v>3</v>
      </c>
      <c r="S11">
        <v>32</v>
      </c>
      <c r="T11">
        <v>4.0458829999999999</v>
      </c>
      <c r="V11">
        <v>50</v>
      </c>
      <c r="W11">
        <v>8.0000000000000002E-3</v>
      </c>
      <c r="X11">
        <f>MIN(S11, V11)</f>
        <v>32</v>
      </c>
      <c r="Y11">
        <f>(X11-N11)/N11*100</f>
        <v>0</v>
      </c>
      <c r="AA11" t="s">
        <v>2051</v>
      </c>
      <c r="AB11">
        <f>ROUND(AVERAGE(O2:O601), 2)</f>
        <v>14.28</v>
      </c>
      <c r="AC11">
        <f>ROUND(AVERAGE(T2:T601), 2)</f>
        <v>13.88</v>
      </c>
      <c r="AD11">
        <f>ROUND(AVERAGE(W2:W601), 3)</f>
        <v>0.01</v>
      </c>
      <c r="AF11">
        <f>ROUND((AC11+AD11-AB11)/AB11*100, 2)</f>
        <v>-2.73</v>
      </c>
    </row>
    <row r="12" spans="1:32" x14ac:dyDescent="0.3">
      <c r="A12" t="s">
        <v>15</v>
      </c>
      <c r="C12">
        <v>19650</v>
      </c>
      <c r="D12">
        <v>51946</v>
      </c>
      <c r="E12">
        <v>0.32</v>
      </c>
      <c r="H12">
        <v>7860</v>
      </c>
      <c r="I12">
        <v>20266</v>
      </c>
      <c r="J12">
        <v>0.08</v>
      </c>
      <c r="M12" t="s">
        <v>3</v>
      </c>
      <c r="N12">
        <v>30</v>
      </c>
      <c r="O12">
        <v>0.26406000000000002</v>
      </c>
      <c r="R12" t="s">
        <v>3</v>
      </c>
      <c r="S12">
        <v>30</v>
      </c>
      <c r="T12">
        <v>6.6633999999999999E-2</v>
      </c>
      <c r="V12">
        <v>59</v>
      </c>
      <c r="W12">
        <v>0.01</v>
      </c>
      <c r="X12">
        <f>MIN(S12, V12)</f>
        <v>30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2.5499999999999998</v>
      </c>
      <c r="AC12">
        <f>ROUND(AVERAGEIFS(T2:T601, M2:M601, "&lt;&gt;timeout", R2:R601,  "&lt;&gt;timeout"), 2)</f>
        <v>2.0299999999999998</v>
      </c>
      <c r="AD12">
        <f>ROUND(AVERAGEIFS(W2:W601, M2:M601, "&lt;&gt;timeout", R2:R601,  "&lt;&gt;timeout"), 3)</f>
        <v>1.0999999999999999E-2</v>
      </c>
      <c r="AF12">
        <f>ROUND((AC12+AD12-AB12)/AB12*100, 2)</f>
        <v>-19.96</v>
      </c>
    </row>
    <row r="13" spans="1:32" x14ac:dyDescent="0.3">
      <c r="A13" t="s">
        <v>16</v>
      </c>
      <c r="C13">
        <v>162792</v>
      </c>
      <c r="D13">
        <v>328032</v>
      </c>
      <c r="E13">
        <v>1.84</v>
      </c>
      <c r="H13">
        <v>48944</v>
      </c>
      <c r="I13">
        <v>97982</v>
      </c>
      <c r="J13">
        <v>0.59</v>
      </c>
      <c r="M13" t="s">
        <v>3</v>
      </c>
      <c r="N13">
        <v>27</v>
      </c>
      <c r="O13">
        <v>2.5642800000000001</v>
      </c>
      <c r="R13" t="s">
        <v>3</v>
      </c>
      <c r="S13">
        <v>27</v>
      </c>
      <c r="T13">
        <v>1.4169119999999999</v>
      </c>
      <c r="V13">
        <v>45</v>
      </c>
      <c r="W13">
        <v>8.0000000000000002E-3</v>
      </c>
      <c r="X13">
        <f>MIN(S13, V13)</f>
        <v>27</v>
      </c>
      <c r="Y13">
        <f>(X13-N13)/N13*100</f>
        <v>0</v>
      </c>
    </row>
    <row r="14" spans="1:32" x14ac:dyDescent="0.3">
      <c r="A14" t="s">
        <v>17</v>
      </c>
      <c r="C14">
        <v>133650</v>
      </c>
      <c r="D14">
        <v>274921</v>
      </c>
      <c r="E14">
        <v>1.6</v>
      </c>
      <c r="H14">
        <v>56100</v>
      </c>
      <c r="I14">
        <v>114839</v>
      </c>
      <c r="J14">
        <v>0.6</v>
      </c>
      <c r="M14" t="s">
        <v>4</v>
      </c>
      <c r="N14">
        <v>45</v>
      </c>
      <c r="O14">
        <v>60.242159000000001</v>
      </c>
      <c r="R14" t="s">
        <v>4</v>
      </c>
      <c r="S14">
        <v>44</v>
      </c>
      <c r="T14">
        <v>60.084142999999997</v>
      </c>
      <c r="V14">
        <v>67</v>
      </c>
      <c r="W14">
        <v>8.0000000000000002E-3</v>
      </c>
      <c r="X14">
        <f>MIN(S14, V14)</f>
        <v>44</v>
      </c>
      <c r="Y14">
        <f>(X14-N14)/N14*100</f>
        <v>-2.2222222222222223</v>
      </c>
      <c r="AA14" t="s">
        <v>2127</v>
      </c>
      <c r="AB14">
        <f>AB5+AB12</f>
        <v>4.05</v>
      </c>
      <c r="AC14">
        <f>AC5+AC12+AD12</f>
        <v>2.601</v>
      </c>
      <c r="AF14">
        <f t="shared" ref="AF14:AF15" si="0">ROUND((AC14+AD14-AB14)/AB14*100, 2)</f>
        <v>-35.78</v>
      </c>
    </row>
    <row r="15" spans="1:32" x14ac:dyDescent="0.3">
      <c r="A15" t="s">
        <v>18</v>
      </c>
      <c r="C15">
        <v>193800</v>
      </c>
      <c r="D15">
        <v>399587</v>
      </c>
      <c r="E15">
        <v>2.36</v>
      </c>
      <c r="H15">
        <v>67830</v>
      </c>
      <c r="I15">
        <v>138937</v>
      </c>
      <c r="J15">
        <v>0.73</v>
      </c>
      <c r="M15" t="s">
        <v>4</v>
      </c>
      <c r="N15">
        <v>43</v>
      </c>
      <c r="O15">
        <v>60.344002000000003</v>
      </c>
      <c r="R15" t="s">
        <v>4</v>
      </c>
      <c r="S15">
        <v>43</v>
      </c>
      <c r="T15">
        <v>60.108248000000003</v>
      </c>
      <c r="V15">
        <v>69</v>
      </c>
      <c r="W15">
        <v>8.0000000000000002E-3</v>
      </c>
      <c r="X15">
        <f>MIN(S15, V15)</f>
        <v>43</v>
      </c>
      <c r="Y15">
        <f>(X15-N15)/N15*100</f>
        <v>0</v>
      </c>
    </row>
    <row r="16" spans="1:32" x14ac:dyDescent="0.3">
      <c r="A16" t="s">
        <v>19</v>
      </c>
      <c r="C16">
        <v>183024</v>
      </c>
      <c r="D16">
        <v>374430</v>
      </c>
      <c r="E16">
        <v>2.16</v>
      </c>
      <c r="H16">
        <v>63960</v>
      </c>
      <c r="I16">
        <v>130010</v>
      </c>
      <c r="J16">
        <v>0.77</v>
      </c>
      <c r="M16" t="s">
        <v>3</v>
      </c>
      <c r="N16">
        <v>40</v>
      </c>
      <c r="O16">
        <v>8.4707220000000003</v>
      </c>
      <c r="R16" t="s">
        <v>3</v>
      </c>
      <c r="S16">
        <v>40</v>
      </c>
      <c r="T16">
        <v>0.94184599999999996</v>
      </c>
      <c r="V16">
        <v>64</v>
      </c>
      <c r="W16">
        <v>8.9999999999999993E-3</v>
      </c>
      <c r="X16">
        <f>MIN(S16, V16)</f>
        <v>40</v>
      </c>
      <c r="Y16">
        <f>(X16-N16)/N16*100</f>
        <v>0</v>
      </c>
      <c r="AA16" t="s">
        <v>2113</v>
      </c>
      <c r="AF16">
        <f>ROUND(_xlfn.AGGREGATE(1,6,Y2:Y481), 2)</f>
        <v>0.05</v>
      </c>
    </row>
    <row r="17" spans="1:28" x14ac:dyDescent="0.3">
      <c r="A17" t="s">
        <v>20</v>
      </c>
      <c r="C17">
        <v>173376</v>
      </c>
      <c r="D17">
        <v>359971</v>
      </c>
      <c r="E17">
        <v>2.0699999999999998</v>
      </c>
      <c r="H17">
        <v>52374</v>
      </c>
      <c r="I17">
        <v>107783</v>
      </c>
      <c r="J17">
        <v>0.64</v>
      </c>
      <c r="M17" t="s">
        <v>3</v>
      </c>
      <c r="N17">
        <v>41</v>
      </c>
      <c r="O17">
        <v>9.7791720000000009</v>
      </c>
      <c r="R17" t="s">
        <v>3</v>
      </c>
      <c r="S17">
        <v>41</v>
      </c>
      <c r="T17">
        <v>11.170061</v>
      </c>
      <c r="V17">
        <v>57</v>
      </c>
      <c r="W17">
        <v>8.0000000000000002E-3</v>
      </c>
      <c r="X17">
        <f>MIN(S17, V17)</f>
        <v>41</v>
      </c>
      <c r="Y17">
        <f>(X17-N17)/N17*100</f>
        <v>0</v>
      </c>
      <c r="AB17" t="s">
        <v>2121</v>
      </c>
    </row>
    <row r="18" spans="1:28" x14ac:dyDescent="0.3">
      <c r="A18" t="s">
        <v>21</v>
      </c>
      <c r="C18">
        <v>149118</v>
      </c>
      <c r="D18">
        <v>308658</v>
      </c>
      <c r="E18">
        <v>1.83</v>
      </c>
      <c r="H18">
        <v>41993</v>
      </c>
      <c r="I18">
        <v>86158</v>
      </c>
      <c r="J18">
        <v>0.47</v>
      </c>
      <c r="M18" t="s">
        <v>4</v>
      </c>
      <c r="N18">
        <v>42</v>
      </c>
      <c r="O18">
        <v>60.271420999999997</v>
      </c>
      <c r="R18" t="s">
        <v>4</v>
      </c>
      <c r="S18">
        <v>41</v>
      </c>
      <c r="T18">
        <v>60.065013999999998</v>
      </c>
      <c r="V18">
        <v>48</v>
      </c>
      <c r="W18">
        <v>7.0000000000000001E-3</v>
      </c>
      <c r="X18">
        <f>MIN(S18, V18)</f>
        <v>41</v>
      </c>
      <c r="Y18">
        <f>(X18-N18)/N18*100</f>
        <v>-2.3809523809523809</v>
      </c>
      <c r="AA18" t="s">
        <v>2057</v>
      </c>
      <c r="AB18" cm="1">
        <f t="array" ref="AB18">SUMPRODUCT(--(N2:N481 = X2:X481)*(--(N2:N481&lt;&gt;"no initial solution found")))</f>
        <v>422</v>
      </c>
    </row>
    <row r="19" spans="1:28" x14ac:dyDescent="0.3">
      <c r="A19" t="s">
        <v>22</v>
      </c>
      <c r="C19">
        <v>176568</v>
      </c>
      <c r="D19">
        <v>356902</v>
      </c>
      <c r="E19">
        <v>2.04</v>
      </c>
      <c r="H19">
        <v>50448</v>
      </c>
      <c r="I19">
        <v>101182</v>
      </c>
      <c r="J19">
        <v>0.54</v>
      </c>
      <c r="M19" t="s">
        <v>3</v>
      </c>
      <c r="N19">
        <v>30</v>
      </c>
      <c r="O19">
        <v>4.0749279999999999</v>
      </c>
      <c r="R19" t="s">
        <v>3</v>
      </c>
      <c r="S19">
        <v>30</v>
      </c>
      <c r="T19">
        <v>4.7584549999999997</v>
      </c>
      <c r="V19">
        <v>47</v>
      </c>
      <c r="W19">
        <v>8.0000000000000002E-3</v>
      </c>
      <c r="X19">
        <f>MIN(S19, V19)</f>
        <v>30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26</v>
      </c>
    </row>
    <row r="20" spans="1:28" x14ac:dyDescent="0.3">
      <c r="A20" t="s">
        <v>23</v>
      </c>
      <c r="C20">
        <v>208032</v>
      </c>
      <c r="D20">
        <v>419503</v>
      </c>
      <c r="E20">
        <v>2.4500000000000002</v>
      </c>
      <c r="H20">
        <v>48462</v>
      </c>
      <c r="I20">
        <v>96853</v>
      </c>
      <c r="J20">
        <v>0.53</v>
      </c>
      <c r="M20" t="s">
        <v>3</v>
      </c>
      <c r="N20">
        <v>28</v>
      </c>
      <c r="O20">
        <v>3.1437010000000001</v>
      </c>
      <c r="R20" t="s">
        <v>3</v>
      </c>
      <c r="S20">
        <v>28</v>
      </c>
      <c r="T20">
        <v>1.9013249999999999</v>
      </c>
      <c r="V20">
        <v>40</v>
      </c>
      <c r="W20">
        <v>8.0000000000000002E-3</v>
      </c>
      <c r="X20">
        <f>MIN(S20, V20)</f>
        <v>28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32</v>
      </c>
    </row>
    <row r="21" spans="1:28" x14ac:dyDescent="0.3">
      <c r="A21" t="s">
        <v>24</v>
      </c>
      <c r="C21">
        <v>156400</v>
      </c>
      <c r="D21">
        <v>323682</v>
      </c>
      <c r="E21">
        <v>1.83</v>
      </c>
      <c r="H21">
        <v>62900</v>
      </c>
      <c r="I21">
        <v>129422</v>
      </c>
      <c r="J21">
        <v>0.73</v>
      </c>
      <c r="M21" t="s">
        <v>4</v>
      </c>
      <c r="N21">
        <v>44</v>
      </c>
      <c r="O21">
        <v>60.287584000000003</v>
      </c>
      <c r="R21" t="s">
        <v>4</v>
      </c>
      <c r="S21">
        <v>43</v>
      </c>
      <c r="T21">
        <v>60.096114999999998</v>
      </c>
      <c r="V21">
        <v>73</v>
      </c>
      <c r="W21">
        <v>8.0000000000000002E-3</v>
      </c>
      <c r="X21">
        <f>MIN(S21, V21)</f>
        <v>43</v>
      </c>
      <c r="Y21">
        <f>(X21-N21)/N21*100</f>
        <v>-2.2727272727272729</v>
      </c>
    </row>
    <row r="22" spans="1:28" x14ac:dyDescent="0.3">
      <c r="A22" t="s">
        <v>25</v>
      </c>
      <c r="C22">
        <v>138006</v>
      </c>
      <c r="D22">
        <v>279858</v>
      </c>
      <c r="E22">
        <v>1.58</v>
      </c>
      <c r="H22">
        <v>56826</v>
      </c>
      <c r="I22">
        <v>114708</v>
      </c>
      <c r="J22">
        <v>0.66</v>
      </c>
      <c r="M22" t="s">
        <v>3</v>
      </c>
      <c r="N22">
        <v>40</v>
      </c>
      <c r="O22">
        <v>29.695495000000001</v>
      </c>
      <c r="R22" t="s">
        <v>3</v>
      </c>
      <c r="S22">
        <v>40</v>
      </c>
      <c r="T22">
        <v>24.787269999999999</v>
      </c>
      <c r="V22">
        <v>62</v>
      </c>
      <c r="W22">
        <v>0.01</v>
      </c>
      <c r="X22">
        <f>MIN(S22, V22)</f>
        <v>40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382</v>
      </c>
    </row>
    <row r="23" spans="1:28" x14ac:dyDescent="0.3">
      <c r="A23" t="s">
        <v>26</v>
      </c>
      <c r="C23">
        <v>21624</v>
      </c>
      <c r="D23">
        <v>58382</v>
      </c>
      <c r="E23">
        <v>0.35</v>
      </c>
      <c r="H23">
        <v>7344</v>
      </c>
      <c r="I23">
        <v>19217</v>
      </c>
      <c r="J23">
        <v>7.0000000000000007E-2</v>
      </c>
      <c r="M23" t="s">
        <v>3</v>
      </c>
      <c r="N23">
        <v>32</v>
      </c>
      <c r="O23">
        <v>0.13680700000000001</v>
      </c>
      <c r="R23" t="s">
        <v>3</v>
      </c>
      <c r="S23">
        <v>32</v>
      </c>
      <c r="T23">
        <v>3.8863000000000002E-2</v>
      </c>
      <c r="V23">
        <v>53</v>
      </c>
      <c r="W23">
        <v>1.0999999999999999E-2</v>
      </c>
      <c r="X23">
        <f>MIN(S23, V23)</f>
        <v>32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96</v>
      </c>
    </row>
    <row r="24" spans="1:28" x14ac:dyDescent="0.3">
      <c r="A24" t="s">
        <v>27</v>
      </c>
      <c r="C24">
        <v>241332</v>
      </c>
      <c r="D24">
        <v>483993</v>
      </c>
      <c r="E24">
        <v>2.8</v>
      </c>
      <c r="H24">
        <v>51714</v>
      </c>
      <c r="I24">
        <v>102755</v>
      </c>
      <c r="J24">
        <v>0.56999999999999995</v>
      </c>
      <c r="M24" t="s">
        <v>3</v>
      </c>
      <c r="N24">
        <v>27</v>
      </c>
      <c r="O24">
        <v>1.450364</v>
      </c>
      <c r="R24" t="s">
        <v>3</v>
      </c>
      <c r="S24">
        <v>27</v>
      </c>
      <c r="T24">
        <v>0.31648100000000001</v>
      </c>
      <c r="V24">
        <v>38</v>
      </c>
      <c r="W24">
        <v>7.0000000000000001E-3</v>
      </c>
      <c r="X24">
        <f>MIN(S24, V24)</f>
        <v>27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1</v>
      </c>
    </row>
    <row r="25" spans="1:28" x14ac:dyDescent="0.3">
      <c r="A25" t="s">
        <v>28</v>
      </c>
      <c r="C25">
        <v>192774</v>
      </c>
      <c r="D25">
        <v>391464</v>
      </c>
      <c r="E25">
        <v>2.27</v>
      </c>
      <c r="H25">
        <v>48735</v>
      </c>
      <c r="I25">
        <v>98066</v>
      </c>
      <c r="J25">
        <v>0.53</v>
      </c>
      <c r="M25" t="s">
        <v>3</v>
      </c>
      <c r="N25">
        <v>30</v>
      </c>
      <c r="O25">
        <v>0.69235599999999997</v>
      </c>
      <c r="R25" t="s">
        <v>3</v>
      </c>
      <c r="S25">
        <v>30</v>
      </c>
      <c r="T25">
        <v>0.21630099999999999</v>
      </c>
      <c r="V25">
        <v>44</v>
      </c>
      <c r="W25">
        <v>8.0000000000000002E-3</v>
      </c>
      <c r="X25">
        <f>MIN(S25, V25)</f>
        <v>30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1</v>
      </c>
    </row>
    <row r="26" spans="1:28" x14ac:dyDescent="0.3">
      <c r="A26" t="s">
        <v>29</v>
      </c>
      <c r="C26">
        <v>221244</v>
      </c>
      <c r="D26">
        <v>447538</v>
      </c>
      <c r="E26">
        <v>2.59</v>
      </c>
      <c r="H26">
        <v>56856</v>
      </c>
      <c r="I26">
        <v>114107</v>
      </c>
      <c r="J26">
        <v>0.62</v>
      </c>
      <c r="M26" t="s">
        <v>3</v>
      </c>
      <c r="N26">
        <v>30</v>
      </c>
      <c r="O26">
        <v>2.8752870000000001</v>
      </c>
      <c r="R26" t="s">
        <v>3</v>
      </c>
      <c r="S26">
        <v>30</v>
      </c>
      <c r="T26">
        <v>0.53142500000000004</v>
      </c>
      <c r="V26">
        <v>45</v>
      </c>
      <c r="W26">
        <v>8.0000000000000002E-3</v>
      </c>
      <c r="X26">
        <f>MIN(S26, V26)</f>
        <v>30</v>
      </c>
      <c r="Y26">
        <f>(X26-N26)/N26*100</f>
        <v>0</v>
      </c>
    </row>
    <row r="27" spans="1:28" x14ac:dyDescent="0.3">
      <c r="A27" t="s">
        <v>30</v>
      </c>
      <c r="C27">
        <v>202938</v>
      </c>
      <c r="D27">
        <v>403446</v>
      </c>
      <c r="E27">
        <v>2.3199999999999998</v>
      </c>
      <c r="H27">
        <v>54480</v>
      </c>
      <c r="I27">
        <v>107729</v>
      </c>
      <c r="J27">
        <v>0.57999999999999996</v>
      </c>
      <c r="M27" t="s">
        <v>3</v>
      </c>
      <c r="N27">
        <v>24</v>
      </c>
      <c r="O27">
        <v>5.2490019999999999</v>
      </c>
      <c r="R27" t="s">
        <v>3</v>
      </c>
      <c r="S27">
        <v>24</v>
      </c>
      <c r="T27">
        <v>0.34344999999999998</v>
      </c>
      <c r="V27">
        <v>39</v>
      </c>
      <c r="W27">
        <v>8.9999999999999993E-3</v>
      </c>
      <c r="X27">
        <f>MIN(S27, V27)</f>
        <v>24</v>
      </c>
      <c r="Y27">
        <f>(X27-N27)/N27*100</f>
        <v>0</v>
      </c>
    </row>
    <row r="28" spans="1:28" x14ac:dyDescent="0.3">
      <c r="A28" t="s">
        <v>31</v>
      </c>
      <c r="C28">
        <v>257500</v>
      </c>
      <c r="D28">
        <v>523565</v>
      </c>
      <c r="E28">
        <v>3.09</v>
      </c>
      <c r="H28">
        <v>78750</v>
      </c>
      <c r="I28">
        <v>159058</v>
      </c>
      <c r="J28">
        <v>0.85</v>
      </c>
      <c r="M28" t="s">
        <v>3</v>
      </c>
      <c r="N28">
        <v>51</v>
      </c>
      <c r="O28">
        <v>0.55038500000000001</v>
      </c>
      <c r="R28" t="s">
        <v>3</v>
      </c>
      <c r="S28">
        <v>51</v>
      </c>
      <c r="T28">
        <v>0.15456500000000001</v>
      </c>
      <c r="V28">
        <v>62</v>
      </c>
      <c r="W28">
        <v>8.9999999999999993E-3</v>
      </c>
      <c r="X28">
        <f>MIN(S28, V28)</f>
        <v>51</v>
      </c>
      <c r="Y28">
        <f>(X28-N28)/N28*100</f>
        <v>0</v>
      </c>
    </row>
    <row r="29" spans="1:28" x14ac:dyDescent="0.3">
      <c r="A29" t="s">
        <v>32</v>
      </c>
      <c r="C29">
        <v>224782</v>
      </c>
      <c r="D29">
        <v>445297</v>
      </c>
      <c r="E29">
        <v>2.56</v>
      </c>
      <c r="H29">
        <v>60570</v>
      </c>
      <c r="I29">
        <v>119191</v>
      </c>
      <c r="J29">
        <v>0.65</v>
      </c>
      <c r="M29" t="s">
        <v>3</v>
      </c>
      <c r="N29">
        <v>23</v>
      </c>
      <c r="O29">
        <v>0.53419000000000005</v>
      </c>
      <c r="R29" t="s">
        <v>3</v>
      </c>
      <c r="S29">
        <v>23</v>
      </c>
      <c r="T29">
        <v>0.13225300000000001</v>
      </c>
      <c r="V29">
        <v>44</v>
      </c>
      <c r="W29">
        <v>1.0999999999999999E-2</v>
      </c>
      <c r="X29">
        <f>MIN(S29, V29)</f>
        <v>23</v>
      </c>
      <c r="Y29">
        <f>(X29-N29)/N29*100</f>
        <v>0</v>
      </c>
    </row>
    <row r="30" spans="1:28" x14ac:dyDescent="0.3">
      <c r="A30" t="s">
        <v>33</v>
      </c>
      <c r="C30">
        <v>167840</v>
      </c>
      <c r="D30">
        <v>339613</v>
      </c>
      <c r="E30">
        <v>1.93</v>
      </c>
      <c r="H30">
        <v>55597</v>
      </c>
      <c r="I30">
        <v>111810</v>
      </c>
      <c r="J30">
        <v>0.59</v>
      </c>
      <c r="M30" t="s">
        <v>3</v>
      </c>
      <c r="N30">
        <v>30</v>
      </c>
      <c r="O30">
        <v>1.4859629999999999</v>
      </c>
      <c r="R30" t="s">
        <v>3</v>
      </c>
      <c r="S30">
        <v>30</v>
      </c>
      <c r="T30">
        <v>1.776017</v>
      </c>
      <c r="V30">
        <v>52</v>
      </c>
      <c r="W30">
        <v>8.0000000000000002E-3</v>
      </c>
      <c r="X30">
        <f>MIN(S30, V30)</f>
        <v>30</v>
      </c>
      <c r="Y30">
        <f>(X30-N30)/N30*100</f>
        <v>0</v>
      </c>
    </row>
    <row r="31" spans="1:28" x14ac:dyDescent="0.3">
      <c r="A31" t="s">
        <v>34</v>
      </c>
      <c r="C31">
        <v>267648</v>
      </c>
      <c r="D31">
        <v>541985</v>
      </c>
      <c r="E31">
        <v>3.13</v>
      </c>
      <c r="H31">
        <v>60352</v>
      </c>
      <c r="I31">
        <v>121073</v>
      </c>
      <c r="J31">
        <v>0.66</v>
      </c>
      <c r="M31" t="s">
        <v>3</v>
      </c>
      <c r="N31">
        <v>28</v>
      </c>
      <c r="O31">
        <v>5.5745979999999999</v>
      </c>
      <c r="R31" t="s">
        <v>3</v>
      </c>
      <c r="S31">
        <v>28</v>
      </c>
      <c r="T31">
        <v>1.214761</v>
      </c>
      <c r="V31">
        <v>45</v>
      </c>
      <c r="W31">
        <v>0.01</v>
      </c>
      <c r="X31">
        <f>MIN(S31, V31)</f>
        <v>28</v>
      </c>
      <c r="Y31">
        <f>(X31-N31)/N31*100</f>
        <v>0</v>
      </c>
    </row>
    <row r="32" spans="1:28" x14ac:dyDescent="0.3">
      <c r="A32" t="s">
        <v>35</v>
      </c>
      <c r="C32">
        <v>261288</v>
      </c>
      <c r="D32">
        <v>513246</v>
      </c>
      <c r="E32">
        <v>3</v>
      </c>
      <c r="H32">
        <v>55008</v>
      </c>
      <c r="I32">
        <v>107166</v>
      </c>
      <c r="J32">
        <v>0.51</v>
      </c>
      <c r="M32" t="s">
        <v>3</v>
      </c>
      <c r="N32">
        <v>26</v>
      </c>
      <c r="O32">
        <v>0.61626599999999998</v>
      </c>
      <c r="R32" t="s">
        <v>3</v>
      </c>
      <c r="S32">
        <v>26</v>
      </c>
      <c r="T32">
        <v>0.12241200000000001</v>
      </c>
      <c r="V32">
        <v>35</v>
      </c>
      <c r="W32">
        <v>0.01</v>
      </c>
      <c r="X32">
        <f>MIN(S32, V32)</f>
        <v>26</v>
      </c>
      <c r="Y32">
        <f>(X32-N32)/N32*100</f>
        <v>0</v>
      </c>
    </row>
    <row r="33" spans="1:25" x14ac:dyDescent="0.3">
      <c r="A33" t="s">
        <v>36</v>
      </c>
      <c r="C33">
        <v>211876</v>
      </c>
      <c r="D33">
        <v>429429</v>
      </c>
      <c r="E33">
        <v>2.4900000000000002</v>
      </c>
      <c r="H33">
        <v>54096</v>
      </c>
      <c r="I33">
        <v>108689</v>
      </c>
      <c r="J33">
        <v>0.59</v>
      </c>
      <c r="M33" t="s">
        <v>3</v>
      </c>
      <c r="N33">
        <v>31</v>
      </c>
      <c r="O33">
        <v>0.58040199999999997</v>
      </c>
      <c r="R33" t="s">
        <v>3</v>
      </c>
      <c r="S33">
        <v>31</v>
      </c>
      <c r="T33">
        <v>0.175204</v>
      </c>
      <c r="V33">
        <v>47</v>
      </c>
      <c r="W33">
        <v>8.0000000000000002E-3</v>
      </c>
      <c r="X33">
        <f>MIN(S33, V33)</f>
        <v>31</v>
      </c>
      <c r="Y33">
        <f>(X33-N33)/N33*100</f>
        <v>0</v>
      </c>
    </row>
    <row r="34" spans="1:25" x14ac:dyDescent="0.3">
      <c r="A34" t="s">
        <v>37</v>
      </c>
      <c r="C34">
        <v>19159</v>
      </c>
      <c r="D34">
        <v>53987</v>
      </c>
      <c r="E34">
        <v>0.33</v>
      </c>
      <c r="H34">
        <v>6069</v>
      </c>
      <c r="I34">
        <v>16367</v>
      </c>
      <c r="J34">
        <v>0.06</v>
      </c>
      <c r="M34" t="s">
        <v>3</v>
      </c>
      <c r="N34">
        <v>34</v>
      </c>
      <c r="O34">
        <v>0.65399300000000005</v>
      </c>
      <c r="R34" t="s">
        <v>3</v>
      </c>
      <c r="S34">
        <v>34</v>
      </c>
      <c r="T34">
        <v>3.5992000000000003E-2</v>
      </c>
      <c r="V34">
        <v>50</v>
      </c>
      <c r="W34">
        <v>8.9999999999999993E-3</v>
      </c>
      <c r="X34">
        <f>MIN(S34, V34)</f>
        <v>34</v>
      </c>
      <c r="Y34">
        <f>(X34-N34)/N34*100</f>
        <v>0</v>
      </c>
    </row>
    <row r="35" spans="1:25" x14ac:dyDescent="0.3">
      <c r="A35" t="s">
        <v>38</v>
      </c>
      <c r="C35">
        <v>135378</v>
      </c>
      <c r="D35">
        <v>274642</v>
      </c>
      <c r="E35">
        <v>1.53</v>
      </c>
      <c r="H35">
        <v>75537</v>
      </c>
      <c r="I35">
        <v>152886</v>
      </c>
      <c r="J35">
        <v>0.85</v>
      </c>
      <c r="M35" t="s">
        <v>4</v>
      </c>
      <c r="N35">
        <v>55</v>
      </c>
      <c r="O35">
        <v>60.231957999999999</v>
      </c>
      <c r="R35" t="s">
        <v>4</v>
      </c>
      <c r="S35">
        <v>55</v>
      </c>
      <c r="T35">
        <v>60.122705000000003</v>
      </c>
      <c r="V35">
        <v>76</v>
      </c>
      <c r="W35">
        <v>8.0000000000000002E-3</v>
      </c>
      <c r="X35">
        <f>MIN(S35, V35)</f>
        <v>55</v>
      </c>
      <c r="Y35">
        <f>(X35-N35)/N35*100</f>
        <v>0</v>
      </c>
    </row>
    <row r="36" spans="1:25" x14ac:dyDescent="0.3">
      <c r="A36" t="s">
        <v>39</v>
      </c>
      <c r="C36">
        <v>167048</v>
      </c>
      <c r="D36">
        <v>339711</v>
      </c>
      <c r="E36">
        <v>1.93</v>
      </c>
      <c r="H36">
        <v>80227</v>
      </c>
      <c r="I36">
        <v>162672</v>
      </c>
      <c r="J36">
        <v>0.92</v>
      </c>
      <c r="M36" t="s">
        <v>4</v>
      </c>
      <c r="N36">
        <v>57</v>
      </c>
      <c r="O36">
        <v>60.283417</v>
      </c>
      <c r="R36" t="s">
        <v>4</v>
      </c>
      <c r="S36">
        <v>58</v>
      </c>
      <c r="T36">
        <v>60.125655000000002</v>
      </c>
      <c r="V36">
        <v>72</v>
      </c>
      <c r="W36">
        <v>8.0000000000000002E-3</v>
      </c>
      <c r="X36">
        <f>MIN(S36, V36)</f>
        <v>58</v>
      </c>
      <c r="Y36">
        <f>(X36-N36)/N36*100</f>
        <v>1.7543859649122806</v>
      </c>
    </row>
    <row r="37" spans="1:25" x14ac:dyDescent="0.3">
      <c r="A37" t="s">
        <v>40</v>
      </c>
      <c r="C37">
        <v>147556</v>
      </c>
      <c r="D37">
        <v>300929</v>
      </c>
      <c r="E37">
        <v>1.68</v>
      </c>
      <c r="H37">
        <v>105682</v>
      </c>
      <c r="I37">
        <v>215291</v>
      </c>
      <c r="J37">
        <v>1.25</v>
      </c>
      <c r="M37" t="s">
        <v>4</v>
      </c>
      <c r="N37">
        <v>64</v>
      </c>
      <c r="O37">
        <v>60.257499000000003</v>
      </c>
      <c r="R37" t="s">
        <v>4</v>
      </c>
      <c r="S37">
        <v>60</v>
      </c>
      <c r="T37">
        <v>60.170541999999998</v>
      </c>
      <c r="V37">
        <v>105</v>
      </c>
      <c r="W37">
        <v>8.0000000000000002E-3</v>
      </c>
      <c r="X37">
        <f>MIN(S37, V37)</f>
        <v>60</v>
      </c>
      <c r="Y37">
        <f>(X37-N37)/N37*100</f>
        <v>-6.25</v>
      </c>
    </row>
    <row r="38" spans="1:25" x14ac:dyDescent="0.3">
      <c r="A38" t="s">
        <v>41</v>
      </c>
      <c r="C38">
        <v>159831</v>
      </c>
      <c r="D38">
        <v>331634</v>
      </c>
      <c r="E38">
        <v>1.88</v>
      </c>
      <c r="H38">
        <v>85785</v>
      </c>
      <c r="I38">
        <v>177474</v>
      </c>
      <c r="J38">
        <v>0.99</v>
      </c>
      <c r="M38" t="s">
        <v>4</v>
      </c>
      <c r="N38">
        <v>73</v>
      </c>
      <c r="O38">
        <v>60.287081000000001</v>
      </c>
      <c r="R38" t="s">
        <v>4</v>
      </c>
      <c r="S38">
        <v>71</v>
      </c>
      <c r="T38">
        <v>60.144208999999996</v>
      </c>
      <c r="V38">
        <v>94</v>
      </c>
      <c r="W38">
        <v>8.0000000000000002E-3</v>
      </c>
      <c r="X38">
        <f>MIN(S38, V38)</f>
        <v>71</v>
      </c>
      <c r="Y38">
        <f>(X38-N38)/N38*100</f>
        <v>-2.7397260273972601</v>
      </c>
    </row>
    <row r="39" spans="1:25" x14ac:dyDescent="0.3">
      <c r="A39" t="s">
        <v>42</v>
      </c>
      <c r="C39">
        <v>142091</v>
      </c>
      <c r="D39">
        <v>291035</v>
      </c>
      <c r="E39">
        <v>1.66</v>
      </c>
      <c r="H39">
        <v>82808</v>
      </c>
      <c r="I39">
        <v>169256</v>
      </c>
      <c r="J39">
        <v>0.95</v>
      </c>
      <c r="M39" t="s">
        <v>4</v>
      </c>
      <c r="N39">
        <v>64</v>
      </c>
      <c r="O39">
        <v>60.249702999999997</v>
      </c>
      <c r="R39" t="s">
        <v>4</v>
      </c>
      <c r="S39">
        <v>66</v>
      </c>
      <c r="T39">
        <v>60.136355999999999</v>
      </c>
      <c r="V39">
        <v>87</v>
      </c>
      <c r="W39">
        <v>8.0000000000000002E-3</v>
      </c>
      <c r="X39">
        <f>MIN(S39, V39)</f>
        <v>66</v>
      </c>
      <c r="Y39">
        <f>(X39-N39)/N39*100</f>
        <v>3.125</v>
      </c>
    </row>
    <row r="40" spans="1:25" x14ac:dyDescent="0.3">
      <c r="A40" t="s">
        <v>43</v>
      </c>
      <c r="C40">
        <v>169533</v>
      </c>
      <c r="D40">
        <v>346738</v>
      </c>
      <c r="E40">
        <v>1.99</v>
      </c>
      <c r="H40">
        <v>95823</v>
      </c>
      <c r="I40">
        <v>195538</v>
      </c>
      <c r="J40">
        <v>1.08</v>
      </c>
      <c r="M40" t="s">
        <v>4</v>
      </c>
      <c r="N40">
        <v>62</v>
      </c>
      <c r="O40">
        <v>60.289830000000002</v>
      </c>
      <c r="R40" t="s">
        <v>4</v>
      </c>
      <c r="S40">
        <v>66</v>
      </c>
      <c r="T40">
        <v>60.146726000000001</v>
      </c>
      <c r="V40">
        <v>90</v>
      </c>
      <c r="W40">
        <v>1.0999999999999999E-2</v>
      </c>
      <c r="X40">
        <f>MIN(S40, V40)</f>
        <v>66</v>
      </c>
      <c r="Y40">
        <f>(X40-N40)/N40*100</f>
        <v>6.4516129032258061</v>
      </c>
    </row>
    <row r="41" spans="1:25" x14ac:dyDescent="0.3">
      <c r="A41" t="s">
        <v>44</v>
      </c>
      <c r="C41">
        <v>169600</v>
      </c>
      <c r="D41">
        <v>346033</v>
      </c>
      <c r="E41">
        <v>1.94</v>
      </c>
      <c r="H41">
        <v>87980</v>
      </c>
      <c r="I41">
        <v>179020</v>
      </c>
      <c r="J41">
        <v>0.97</v>
      </c>
      <c r="M41" t="s">
        <v>4</v>
      </c>
      <c r="N41">
        <v>62</v>
      </c>
      <c r="O41">
        <v>60.292344</v>
      </c>
      <c r="R41" t="s">
        <v>4</v>
      </c>
      <c r="S41">
        <v>62</v>
      </c>
      <c r="T41">
        <v>60.136392999999998</v>
      </c>
      <c r="V41">
        <v>82</v>
      </c>
      <c r="W41">
        <v>0.01</v>
      </c>
      <c r="X41">
        <f>MIN(S41, V41)</f>
        <v>62</v>
      </c>
      <c r="Y41">
        <f>(X41-N41)/N41*100</f>
        <v>0</v>
      </c>
    </row>
    <row r="42" spans="1:25" x14ac:dyDescent="0.3">
      <c r="A42" t="s">
        <v>45</v>
      </c>
      <c r="C42">
        <v>157760</v>
      </c>
      <c r="D42">
        <v>323780</v>
      </c>
      <c r="E42">
        <v>1.84</v>
      </c>
      <c r="H42">
        <v>94656</v>
      </c>
      <c r="I42">
        <v>193860</v>
      </c>
      <c r="J42">
        <v>1.06</v>
      </c>
      <c r="M42" t="s">
        <v>4</v>
      </c>
      <c r="N42">
        <v>75</v>
      </c>
      <c r="O42">
        <v>60.270757000000003</v>
      </c>
      <c r="R42" t="s">
        <v>4</v>
      </c>
      <c r="S42">
        <v>76</v>
      </c>
      <c r="T42">
        <v>60.149067000000002</v>
      </c>
      <c r="V42">
        <v>95</v>
      </c>
      <c r="W42">
        <v>8.0000000000000002E-3</v>
      </c>
      <c r="X42">
        <f>MIN(S42, V42)</f>
        <v>76</v>
      </c>
      <c r="Y42">
        <f>(X42-N42)/N42*100</f>
        <v>1.3333333333333335</v>
      </c>
    </row>
    <row r="43" spans="1:25" x14ac:dyDescent="0.3">
      <c r="A43" t="s">
        <v>46</v>
      </c>
      <c r="C43">
        <v>160308</v>
      </c>
      <c r="D43">
        <v>335130</v>
      </c>
      <c r="E43">
        <v>1.95</v>
      </c>
      <c r="H43">
        <v>121764</v>
      </c>
      <c r="I43">
        <v>254258</v>
      </c>
      <c r="J43">
        <v>1.39</v>
      </c>
      <c r="M43" t="s">
        <v>4</v>
      </c>
      <c r="N43">
        <v>98</v>
      </c>
      <c r="O43">
        <v>60.291592999999999</v>
      </c>
      <c r="R43" t="s">
        <v>4</v>
      </c>
      <c r="S43">
        <v>98</v>
      </c>
      <c r="T43">
        <v>60.206381999999998</v>
      </c>
      <c r="V43">
        <v>138</v>
      </c>
      <c r="W43">
        <v>0.01</v>
      </c>
      <c r="X43">
        <f>MIN(S43, V43)</f>
        <v>98</v>
      </c>
      <c r="Y43">
        <f>(X43-N43)/N43*100</f>
        <v>0</v>
      </c>
    </row>
    <row r="44" spans="1:25" x14ac:dyDescent="0.3">
      <c r="A44" t="s">
        <v>47</v>
      </c>
      <c r="C44">
        <v>170841</v>
      </c>
      <c r="D44">
        <v>351258</v>
      </c>
      <c r="E44">
        <v>1.98</v>
      </c>
      <c r="H44">
        <v>89001</v>
      </c>
      <c r="I44">
        <v>182458</v>
      </c>
      <c r="J44">
        <v>1.01</v>
      </c>
      <c r="M44" t="s">
        <v>4</v>
      </c>
      <c r="N44">
        <v>66</v>
      </c>
      <c r="O44">
        <v>60.29589</v>
      </c>
      <c r="R44" t="s">
        <v>4</v>
      </c>
      <c r="S44">
        <v>65</v>
      </c>
      <c r="T44">
        <v>60.141204000000002</v>
      </c>
      <c r="V44">
        <v>86</v>
      </c>
      <c r="W44">
        <v>8.9999999999999993E-3</v>
      </c>
      <c r="X44">
        <f>MIN(S44, V44)</f>
        <v>65</v>
      </c>
      <c r="Y44">
        <f>(X44-N44)/N44*100</f>
        <v>-1.5151515151515151</v>
      </c>
    </row>
    <row r="45" spans="1:25" x14ac:dyDescent="0.3">
      <c r="A45" t="s">
        <v>48</v>
      </c>
      <c r="C45">
        <v>18602</v>
      </c>
      <c r="D45">
        <v>47531</v>
      </c>
      <c r="E45">
        <v>0.28999999999999998</v>
      </c>
      <c r="H45">
        <v>7729</v>
      </c>
      <c r="I45">
        <v>19228</v>
      </c>
      <c r="J45">
        <v>0.08</v>
      </c>
      <c r="M45" t="s">
        <v>3</v>
      </c>
      <c r="N45">
        <v>34</v>
      </c>
      <c r="O45">
        <v>8.5678000000000004E-2</v>
      </c>
      <c r="R45" t="s">
        <v>3</v>
      </c>
      <c r="S45">
        <v>34</v>
      </c>
      <c r="T45">
        <v>2.1749000000000001E-2</v>
      </c>
      <c r="V45">
        <v>58</v>
      </c>
      <c r="W45">
        <v>8.9999999999999993E-3</v>
      </c>
      <c r="X45">
        <f>MIN(S45, V45)</f>
        <v>34</v>
      </c>
      <c r="Y45">
        <f>(X45-N45)/N45*100</f>
        <v>0</v>
      </c>
    </row>
    <row r="46" spans="1:25" x14ac:dyDescent="0.3">
      <c r="A46" t="s">
        <v>49</v>
      </c>
      <c r="C46">
        <v>246304</v>
      </c>
      <c r="D46">
        <v>499067</v>
      </c>
      <c r="E46">
        <v>2.92</v>
      </c>
      <c r="H46">
        <v>86688</v>
      </c>
      <c r="I46">
        <v>174847</v>
      </c>
      <c r="J46">
        <v>0.93</v>
      </c>
      <c r="M46" t="s">
        <v>4</v>
      </c>
      <c r="N46">
        <v>45</v>
      </c>
      <c r="O46">
        <v>60.395451000000001</v>
      </c>
      <c r="R46" t="s">
        <v>4</v>
      </c>
      <c r="S46">
        <v>47</v>
      </c>
      <c r="T46">
        <v>60.128703999999999</v>
      </c>
      <c r="V46">
        <v>62</v>
      </c>
      <c r="W46">
        <v>8.0000000000000002E-3</v>
      </c>
      <c r="X46">
        <f>MIN(S46, V46)</f>
        <v>47</v>
      </c>
      <c r="Y46">
        <f>(X46-N46)/N46*100</f>
        <v>4.4444444444444446</v>
      </c>
    </row>
    <row r="47" spans="1:25" x14ac:dyDescent="0.3">
      <c r="A47" t="s">
        <v>50</v>
      </c>
      <c r="C47">
        <v>195960</v>
      </c>
      <c r="D47">
        <v>392772</v>
      </c>
      <c r="E47">
        <v>2.23</v>
      </c>
      <c r="H47">
        <v>89700</v>
      </c>
      <c r="I47">
        <v>179328</v>
      </c>
      <c r="J47">
        <v>1.01</v>
      </c>
      <c r="M47" t="s">
        <v>4</v>
      </c>
      <c r="N47">
        <v>41</v>
      </c>
      <c r="O47">
        <v>60.307250000000003</v>
      </c>
      <c r="R47" t="s">
        <v>4</v>
      </c>
      <c r="S47">
        <v>41</v>
      </c>
      <c r="T47">
        <v>60.132323999999997</v>
      </c>
      <c r="V47">
        <v>64</v>
      </c>
      <c r="W47">
        <v>8.9999999999999993E-3</v>
      </c>
      <c r="X47">
        <f>MIN(S47, V47)</f>
        <v>41</v>
      </c>
      <c r="Y47">
        <f>(X47-N47)/N47*100</f>
        <v>0</v>
      </c>
    </row>
    <row r="48" spans="1:25" x14ac:dyDescent="0.3">
      <c r="A48" t="s">
        <v>51</v>
      </c>
      <c r="C48">
        <v>230824</v>
      </c>
      <c r="D48">
        <v>468577</v>
      </c>
      <c r="E48">
        <v>2.68</v>
      </c>
      <c r="H48">
        <v>85888</v>
      </c>
      <c r="I48">
        <v>173629</v>
      </c>
      <c r="J48">
        <v>1.01</v>
      </c>
      <c r="M48" t="s">
        <v>4</v>
      </c>
      <c r="N48">
        <v>50</v>
      </c>
      <c r="O48">
        <v>60.372064999999999</v>
      </c>
      <c r="R48" t="s">
        <v>4</v>
      </c>
      <c r="S48">
        <v>50</v>
      </c>
      <c r="T48">
        <v>60.129444999999997</v>
      </c>
      <c r="V48">
        <v>63</v>
      </c>
      <c r="W48">
        <v>8.0000000000000002E-3</v>
      </c>
      <c r="X48">
        <f>MIN(S48, V48)</f>
        <v>50</v>
      </c>
      <c r="Y48">
        <f>(X48-N48)/N48*100</f>
        <v>0</v>
      </c>
    </row>
    <row r="49" spans="1:25" x14ac:dyDescent="0.3">
      <c r="A49" t="s">
        <v>52</v>
      </c>
      <c r="C49">
        <v>247242</v>
      </c>
      <c r="D49">
        <v>501507</v>
      </c>
      <c r="E49">
        <v>2.89</v>
      </c>
      <c r="H49">
        <v>87507</v>
      </c>
      <c r="I49">
        <v>176747</v>
      </c>
      <c r="J49">
        <v>1.03</v>
      </c>
      <c r="M49" t="s">
        <v>4</v>
      </c>
      <c r="N49">
        <v>52</v>
      </c>
      <c r="O49">
        <v>60.397508999999999</v>
      </c>
      <c r="R49" t="s">
        <v>4</v>
      </c>
      <c r="S49">
        <v>53</v>
      </c>
      <c r="T49">
        <v>60.131512999999998</v>
      </c>
      <c r="V49">
        <v>62</v>
      </c>
      <c r="W49">
        <v>8.9999999999999993E-3</v>
      </c>
      <c r="X49">
        <f>MIN(S49, V49)</f>
        <v>53</v>
      </c>
      <c r="Y49">
        <f>(X49-N49)/N49*100</f>
        <v>1.9230769230769231</v>
      </c>
    </row>
    <row r="50" spans="1:25" x14ac:dyDescent="0.3">
      <c r="A50" t="s">
        <v>53</v>
      </c>
      <c r="C50">
        <v>189805</v>
      </c>
      <c r="D50">
        <v>381598</v>
      </c>
      <c r="E50">
        <v>2.11</v>
      </c>
      <c r="H50">
        <v>69377</v>
      </c>
      <c r="I50">
        <v>138994</v>
      </c>
      <c r="J50">
        <v>0.8</v>
      </c>
      <c r="M50" t="s">
        <v>4</v>
      </c>
      <c r="N50">
        <v>41</v>
      </c>
      <c r="O50">
        <v>60.300378000000002</v>
      </c>
      <c r="R50" t="s">
        <v>4</v>
      </c>
      <c r="S50">
        <v>42</v>
      </c>
      <c r="T50">
        <v>60.104714999999999</v>
      </c>
      <c r="V50">
        <v>52</v>
      </c>
      <c r="W50">
        <v>8.0000000000000002E-3</v>
      </c>
      <c r="X50">
        <f>MIN(S50, V50)</f>
        <v>42</v>
      </c>
      <c r="Y50">
        <f>(X50-N50)/N50*100</f>
        <v>2.4390243902439024</v>
      </c>
    </row>
    <row r="51" spans="1:25" x14ac:dyDescent="0.3">
      <c r="A51" t="s">
        <v>54</v>
      </c>
      <c r="C51">
        <v>218304</v>
      </c>
      <c r="D51">
        <v>437101</v>
      </c>
      <c r="E51">
        <v>2.54</v>
      </c>
      <c r="H51">
        <v>89444</v>
      </c>
      <c r="I51">
        <v>178616</v>
      </c>
      <c r="J51">
        <v>1.04</v>
      </c>
      <c r="M51" t="s">
        <v>4</v>
      </c>
      <c r="N51">
        <v>36</v>
      </c>
      <c r="O51">
        <v>60.338715000000001</v>
      </c>
      <c r="R51" t="s">
        <v>4</v>
      </c>
      <c r="S51">
        <v>36</v>
      </c>
      <c r="T51">
        <v>60.129956</v>
      </c>
      <c r="V51">
        <v>58</v>
      </c>
      <c r="W51">
        <v>8.0000000000000002E-3</v>
      </c>
      <c r="X51">
        <f>MIN(S51, V51)</f>
        <v>36</v>
      </c>
      <c r="Y51">
        <f>(X51-N51)/N51*100</f>
        <v>0</v>
      </c>
    </row>
    <row r="52" spans="1:25" x14ac:dyDescent="0.3">
      <c r="A52" t="s">
        <v>55</v>
      </c>
      <c r="C52">
        <v>238032</v>
      </c>
      <c r="D52">
        <v>474603</v>
      </c>
      <c r="E52">
        <v>2.71</v>
      </c>
      <c r="H52">
        <v>64467</v>
      </c>
      <c r="I52">
        <v>127998</v>
      </c>
      <c r="J52">
        <v>0.69</v>
      </c>
      <c r="M52" t="s">
        <v>4</v>
      </c>
      <c r="N52">
        <v>30</v>
      </c>
      <c r="O52">
        <v>60.361206000000003</v>
      </c>
      <c r="R52" t="s">
        <v>4</v>
      </c>
      <c r="S52">
        <v>30</v>
      </c>
      <c r="T52">
        <v>60.090221999999997</v>
      </c>
      <c r="V52">
        <v>38</v>
      </c>
      <c r="W52">
        <v>1.0999999999999999E-2</v>
      </c>
      <c r="X52">
        <f>MIN(S52, V52)</f>
        <v>30</v>
      </c>
      <c r="Y52">
        <f>(X52-N52)/N52*100</f>
        <v>0</v>
      </c>
    </row>
    <row r="53" spans="1:25" x14ac:dyDescent="0.3">
      <c r="A53" t="s">
        <v>56</v>
      </c>
      <c r="C53">
        <v>241725</v>
      </c>
      <c r="D53">
        <v>487100</v>
      </c>
      <c r="E53">
        <v>2.74</v>
      </c>
      <c r="H53">
        <v>83505</v>
      </c>
      <c r="I53">
        <v>167636</v>
      </c>
      <c r="J53">
        <v>0.98</v>
      </c>
      <c r="M53" t="s">
        <v>4</v>
      </c>
      <c r="N53">
        <v>45</v>
      </c>
      <c r="O53">
        <v>60.377543000000003</v>
      </c>
      <c r="R53" t="s">
        <v>4</v>
      </c>
      <c r="S53">
        <v>44</v>
      </c>
      <c r="T53">
        <v>60.121462999999999</v>
      </c>
      <c r="V53">
        <v>56</v>
      </c>
      <c r="W53">
        <v>0.01</v>
      </c>
      <c r="X53">
        <f>MIN(S53, V53)</f>
        <v>44</v>
      </c>
      <c r="Y53">
        <f>(X53-N53)/N53*100</f>
        <v>-2.2222222222222223</v>
      </c>
    </row>
    <row r="54" spans="1:25" x14ac:dyDescent="0.3">
      <c r="A54" t="s">
        <v>57</v>
      </c>
      <c r="C54">
        <v>279216</v>
      </c>
      <c r="D54">
        <v>562055</v>
      </c>
      <c r="E54">
        <v>3.27</v>
      </c>
      <c r="H54">
        <v>96396</v>
      </c>
      <c r="I54">
        <v>193335</v>
      </c>
      <c r="J54">
        <v>1.03</v>
      </c>
      <c r="M54" t="s">
        <v>4</v>
      </c>
      <c r="N54">
        <v>43</v>
      </c>
      <c r="O54">
        <v>60.452606000000003</v>
      </c>
      <c r="R54" t="s">
        <v>4</v>
      </c>
      <c r="S54">
        <v>43</v>
      </c>
      <c r="T54">
        <v>60.138649000000001</v>
      </c>
      <c r="V54">
        <v>57</v>
      </c>
      <c r="W54">
        <v>1.7000000000000001E-2</v>
      </c>
      <c r="X54">
        <f>MIN(S54, V54)</f>
        <v>43</v>
      </c>
      <c r="Y54">
        <f>(X54-N54)/N54*100</f>
        <v>0</v>
      </c>
    </row>
    <row r="55" spans="1:25" x14ac:dyDescent="0.3">
      <c r="A55" t="s">
        <v>58</v>
      </c>
      <c r="C55">
        <v>201405</v>
      </c>
      <c r="D55">
        <v>405420</v>
      </c>
      <c r="E55">
        <v>2.35</v>
      </c>
      <c r="H55">
        <v>69450</v>
      </c>
      <c r="I55">
        <v>139230</v>
      </c>
      <c r="J55">
        <v>0.75</v>
      </c>
      <c r="M55" t="s">
        <v>4</v>
      </c>
      <c r="N55">
        <v>41</v>
      </c>
      <c r="O55">
        <v>60.320504</v>
      </c>
      <c r="R55" t="s">
        <v>4</v>
      </c>
      <c r="S55">
        <v>42</v>
      </c>
      <c r="T55">
        <v>60.105646</v>
      </c>
      <c r="V55">
        <v>49</v>
      </c>
      <c r="W55">
        <v>1.4999999999999999E-2</v>
      </c>
      <c r="X55">
        <f>MIN(S55, V55)</f>
        <v>42</v>
      </c>
      <c r="Y55">
        <f>(X55-N55)/N55*100</f>
        <v>2.4390243902439024</v>
      </c>
    </row>
    <row r="56" spans="1:25" x14ac:dyDescent="0.3">
      <c r="A56" t="s">
        <v>59</v>
      </c>
      <c r="C56">
        <v>24790</v>
      </c>
      <c r="D56">
        <v>71785</v>
      </c>
      <c r="E56">
        <v>0.44</v>
      </c>
      <c r="H56">
        <v>8710</v>
      </c>
      <c r="I56">
        <v>24385</v>
      </c>
      <c r="J56">
        <v>0.09</v>
      </c>
      <c r="M56" t="s">
        <v>3</v>
      </c>
      <c r="N56">
        <v>41</v>
      </c>
      <c r="O56">
        <v>0.39893400000000001</v>
      </c>
      <c r="R56" t="s">
        <v>3</v>
      </c>
      <c r="S56">
        <v>41</v>
      </c>
      <c r="T56">
        <v>0.24141299999999999</v>
      </c>
      <c r="V56">
        <v>64</v>
      </c>
      <c r="W56">
        <v>8.0000000000000002E-3</v>
      </c>
      <c r="X56">
        <f>MIN(S56, V56)</f>
        <v>41</v>
      </c>
      <c r="Y56">
        <f>(X56-N56)/N56*100</f>
        <v>0</v>
      </c>
    </row>
    <row r="57" spans="1:25" x14ac:dyDescent="0.3">
      <c r="A57" t="s">
        <v>60</v>
      </c>
      <c r="C57">
        <v>266525</v>
      </c>
      <c r="D57">
        <v>537861</v>
      </c>
      <c r="E57">
        <v>3.12</v>
      </c>
      <c r="H57">
        <v>92903</v>
      </c>
      <c r="I57">
        <v>186741</v>
      </c>
      <c r="J57">
        <v>1.1100000000000001</v>
      </c>
      <c r="M57" t="s">
        <v>4</v>
      </c>
      <c r="N57">
        <v>40</v>
      </c>
      <c r="O57">
        <v>60.439824000000002</v>
      </c>
      <c r="R57" t="s">
        <v>4</v>
      </c>
      <c r="S57">
        <v>41</v>
      </c>
      <c r="T57">
        <v>60.138458999999997</v>
      </c>
      <c r="V57">
        <v>60</v>
      </c>
      <c r="W57">
        <v>1.7000000000000001E-2</v>
      </c>
      <c r="X57">
        <f>MIN(S57, V57)</f>
        <v>41</v>
      </c>
      <c r="Y57">
        <f>(X57-N57)/N57*100</f>
        <v>2.5</v>
      </c>
    </row>
    <row r="58" spans="1:25" x14ac:dyDescent="0.3">
      <c r="A58" t="s">
        <v>61</v>
      </c>
      <c r="C58">
        <v>266000</v>
      </c>
      <c r="D58">
        <v>531513</v>
      </c>
      <c r="E58">
        <v>3.08</v>
      </c>
      <c r="H58">
        <v>73500</v>
      </c>
      <c r="I58">
        <v>146183</v>
      </c>
      <c r="J58">
        <v>0.91</v>
      </c>
      <c r="M58" t="s">
        <v>4</v>
      </c>
      <c r="N58">
        <v>34</v>
      </c>
      <c r="O58">
        <v>60.420155999999999</v>
      </c>
      <c r="R58" t="s">
        <v>4</v>
      </c>
      <c r="S58">
        <v>34</v>
      </c>
      <c r="T58">
        <v>60.110290999999997</v>
      </c>
      <c r="V58">
        <v>41</v>
      </c>
      <c r="W58">
        <v>1.7000000000000001E-2</v>
      </c>
      <c r="X58">
        <f>MIN(S58, V58)</f>
        <v>34</v>
      </c>
      <c r="Y58">
        <f>(X58-N58)/N58*100</f>
        <v>0</v>
      </c>
    </row>
    <row r="59" spans="1:25" x14ac:dyDescent="0.3">
      <c r="A59" t="s">
        <v>62</v>
      </c>
      <c r="C59">
        <v>385860</v>
      </c>
      <c r="D59">
        <v>770173</v>
      </c>
      <c r="E59">
        <v>4.51</v>
      </c>
      <c r="H59">
        <v>106820</v>
      </c>
      <c r="I59">
        <v>212349</v>
      </c>
      <c r="J59">
        <v>1.3</v>
      </c>
      <c r="M59" t="s">
        <v>3</v>
      </c>
      <c r="N59">
        <v>33</v>
      </c>
      <c r="O59">
        <v>0.970333</v>
      </c>
      <c r="R59" t="s">
        <v>3</v>
      </c>
      <c r="S59">
        <v>33</v>
      </c>
      <c r="T59">
        <v>0.64928600000000003</v>
      </c>
      <c r="V59">
        <v>48</v>
      </c>
      <c r="W59">
        <v>2.3E-2</v>
      </c>
      <c r="X59">
        <f>MIN(S59, V59)</f>
        <v>33</v>
      </c>
      <c r="Y59">
        <f>(X59-N59)/N59*100</f>
        <v>0</v>
      </c>
    </row>
    <row r="60" spans="1:25" x14ac:dyDescent="0.3">
      <c r="A60" t="s">
        <v>63</v>
      </c>
      <c r="C60">
        <v>211278</v>
      </c>
      <c r="D60">
        <v>422451</v>
      </c>
      <c r="E60">
        <v>2.38</v>
      </c>
      <c r="H60">
        <v>84205</v>
      </c>
      <c r="I60">
        <v>167890</v>
      </c>
      <c r="J60">
        <v>0.97</v>
      </c>
      <c r="M60" t="s">
        <v>4</v>
      </c>
      <c r="N60">
        <v>34</v>
      </c>
      <c r="O60">
        <v>60.320279999999997</v>
      </c>
      <c r="R60" t="s">
        <v>4</v>
      </c>
      <c r="S60">
        <v>34</v>
      </c>
      <c r="T60">
        <v>60.123420000000003</v>
      </c>
      <c r="V60">
        <v>54</v>
      </c>
      <c r="W60">
        <v>0.02</v>
      </c>
      <c r="X60">
        <f>MIN(S60, V60)</f>
        <v>34</v>
      </c>
      <c r="Y60">
        <f>(X60-N60)/N60*100</f>
        <v>0</v>
      </c>
    </row>
    <row r="61" spans="1:25" x14ac:dyDescent="0.3">
      <c r="A61" t="s">
        <v>64</v>
      </c>
      <c r="C61">
        <v>363752</v>
      </c>
      <c r="D61">
        <v>722704</v>
      </c>
      <c r="E61">
        <v>4.24</v>
      </c>
      <c r="H61">
        <v>90938</v>
      </c>
      <c r="I61">
        <v>179905</v>
      </c>
      <c r="J61">
        <v>0.99</v>
      </c>
      <c r="M61" t="s">
        <v>3</v>
      </c>
      <c r="N61">
        <v>25</v>
      </c>
      <c r="O61">
        <v>0.86254699999999995</v>
      </c>
      <c r="R61" t="s">
        <v>3</v>
      </c>
      <c r="S61">
        <v>25</v>
      </c>
      <c r="T61">
        <v>0.27700900000000001</v>
      </c>
      <c r="V61">
        <v>40</v>
      </c>
      <c r="W61">
        <v>2.8000000000000001E-2</v>
      </c>
      <c r="X61">
        <f>MIN(S61, V61)</f>
        <v>25</v>
      </c>
      <c r="Y61">
        <f>(X61-N61)/N61*100</f>
        <v>0</v>
      </c>
    </row>
    <row r="62" spans="1:25" x14ac:dyDescent="0.3">
      <c r="A62" t="s">
        <v>65</v>
      </c>
      <c r="C62">
        <v>273616</v>
      </c>
      <c r="D62">
        <v>558190</v>
      </c>
      <c r="E62">
        <v>3.21</v>
      </c>
      <c r="H62">
        <v>100512</v>
      </c>
      <c r="I62">
        <v>204170</v>
      </c>
      <c r="J62">
        <v>1.06</v>
      </c>
      <c r="M62" t="s">
        <v>4</v>
      </c>
      <c r="N62">
        <v>53</v>
      </c>
      <c r="O62">
        <v>60.455590000000001</v>
      </c>
      <c r="R62" t="s">
        <v>4</v>
      </c>
      <c r="S62">
        <v>57</v>
      </c>
      <c r="T62">
        <v>60.145321000000003</v>
      </c>
      <c r="V62">
        <v>71</v>
      </c>
      <c r="W62">
        <v>3.1E-2</v>
      </c>
      <c r="X62">
        <f>MIN(S62, V62)</f>
        <v>57</v>
      </c>
      <c r="Y62">
        <f>(X62-N62)/N62*100</f>
        <v>7.5471698113207548</v>
      </c>
    </row>
    <row r="63" spans="1:25" x14ac:dyDescent="0.3">
      <c r="A63" t="s">
        <v>66</v>
      </c>
      <c r="C63">
        <v>272454</v>
      </c>
      <c r="D63">
        <v>550754</v>
      </c>
      <c r="E63">
        <v>3.22</v>
      </c>
      <c r="H63">
        <v>85329</v>
      </c>
      <c r="I63">
        <v>171629</v>
      </c>
      <c r="J63">
        <v>0.91</v>
      </c>
      <c r="M63" t="s">
        <v>4</v>
      </c>
      <c r="N63">
        <v>48</v>
      </c>
      <c r="O63">
        <v>60.451354000000002</v>
      </c>
      <c r="R63" t="s">
        <v>4</v>
      </c>
      <c r="S63">
        <v>46</v>
      </c>
      <c r="T63">
        <v>60.126779999999997</v>
      </c>
      <c r="V63">
        <v>56</v>
      </c>
      <c r="W63">
        <v>0.01</v>
      </c>
      <c r="X63">
        <f>MIN(S63, V63)</f>
        <v>46</v>
      </c>
      <c r="Y63">
        <f>(X63-N63)/N63*100</f>
        <v>-4.1666666666666661</v>
      </c>
    </row>
    <row r="64" spans="1:25" x14ac:dyDescent="0.3">
      <c r="A64" t="s">
        <v>67</v>
      </c>
      <c r="C64">
        <v>244956</v>
      </c>
      <c r="D64">
        <v>488920</v>
      </c>
      <c r="E64">
        <v>2.76</v>
      </c>
      <c r="H64">
        <v>78912</v>
      </c>
      <c r="I64">
        <v>156933</v>
      </c>
      <c r="J64">
        <v>0.82</v>
      </c>
      <c r="M64" t="s">
        <v>4</v>
      </c>
      <c r="N64">
        <v>34</v>
      </c>
      <c r="O64">
        <v>60.375900999999999</v>
      </c>
      <c r="R64" t="s">
        <v>4</v>
      </c>
      <c r="S64">
        <v>34</v>
      </c>
      <c r="T64">
        <v>60.117375000000003</v>
      </c>
      <c r="V64">
        <v>47</v>
      </c>
      <c r="W64">
        <v>1.0999999999999999E-2</v>
      </c>
      <c r="X64">
        <f>MIN(S64, V64)</f>
        <v>34</v>
      </c>
      <c r="Y64">
        <f>(X64-N64)/N64*100</f>
        <v>0</v>
      </c>
    </row>
    <row r="65" spans="1:25" x14ac:dyDescent="0.3">
      <c r="A65" t="s">
        <v>68</v>
      </c>
      <c r="C65">
        <v>227807</v>
      </c>
      <c r="D65">
        <v>458948</v>
      </c>
      <c r="E65">
        <v>2.68</v>
      </c>
      <c r="H65">
        <v>95766</v>
      </c>
      <c r="I65">
        <v>192318</v>
      </c>
      <c r="J65">
        <v>1.01</v>
      </c>
      <c r="M65" t="s">
        <v>4</v>
      </c>
      <c r="N65">
        <v>39</v>
      </c>
      <c r="O65">
        <v>60.357678</v>
      </c>
      <c r="R65" t="s">
        <v>4</v>
      </c>
      <c r="S65">
        <v>39</v>
      </c>
      <c r="T65">
        <v>60.141461</v>
      </c>
      <c r="V65">
        <v>65</v>
      </c>
      <c r="W65">
        <v>0.01</v>
      </c>
      <c r="X65">
        <f>MIN(S65, V65)</f>
        <v>39</v>
      </c>
      <c r="Y65">
        <f>(X65-N65)/N65*100</f>
        <v>0</v>
      </c>
    </row>
    <row r="66" spans="1:25" x14ac:dyDescent="0.3">
      <c r="A66" t="s">
        <v>69</v>
      </c>
      <c r="C66">
        <v>245847</v>
      </c>
      <c r="D66">
        <v>494123</v>
      </c>
      <c r="E66">
        <v>2.85</v>
      </c>
      <c r="H66">
        <v>83985</v>
      </c>
      <c r="I66">
        <v>168173</v>
      </c>
      <c r="J66">
        <v>0.9</v>
      </c>
      <c r="M66" t="s">
        <v>4</v>
      </c>
      <c r="N66">
        <v>38</v>
      </c>
      <c r="O66">
        <v>60.393782000000002</v>
      </c>
      <c r="R66" t="s">
        <v>4</v>
      </c>
      <c r="S66">
        <v>36</v>
      </c>
      <c r="T66">
        <v>60.123274000000002</v>
      </c>
      <c r="V66">
        <v>54</v>
      </c>
      <c r="W66">
        <v>0.01</v>
      </c>
      <c r="X66">
        <f>MIN(S66, V66)</f>
        <v>36</v>
      </c>
      <c r="Y66">
        <f>(X66-N66)/N66*100</f>
        <v>-5.2631578947368416</v>
      </c>
    </row>
    <row r="67" spans="1:25" x14ac:dyDescent="0.3">
      <c r="A67" t="s">
        <v>70</v>
      </c>
      <c r="C67">
        <v>14520</v>
      </c>
      <c r="D67">
        <v>35944</v>
      </c>
      <c r="E67">
        <v>0.2</v>
      </c>
      <c r="H67">
        <v>4598</v>
      </c>
      <c r="I67">
        <v>11016</v>
      </c>
      <c r="J67">
        <v>0.06</v>
      </c>
      <c r="M67" t="s">
        <v>3</v>
      </c>
      <c r="N67">
        <v>35</v>
      </c>
      <c r="O67">
        <v>0.53666700000000001</v>
      </c>
      <c r="R67" t="s">
        <v>3</v>
      </c>
      <c r="S67">
        <v>35</v>
      </c>
      <c r="T67">
        <v>0.55325100000000005</v>
      </c>
      <c r="V67">
        <v>37</v>
      </c>
      <c r="W67">
        <v>1.2E-2</v>
      </c>
      <c r="X67">
        <f>MIN(S67, V67)</f>
        <v>35</v>
      </c>
      <c r="Y67">
        <f>(X67-N67)/N67*100</f>
        <v>0</v>
      </c>
    </row>
    <row r="68" spans="1:25" x14ac:dyDescent="0.3">
      <c r="A68" t="s">
        <v>71</v>
      </c>
      <c r="C68">
        <v>367360</v>
      </c>
      <c r="D68">
        <v>731535</v>
      </c>
      <c r="E68">
        <v>4.28</v>
      </c>
      <c r="H68">
        <v>87248</v>
      </c>
      <c r="I68">
        <v>173019</v>
      </c>
      <c r="J68">
        <v>0.96</v>
      </c>
      <c r="M68" t="s">
        <v>3</v>
      </c>
      <c r="N68">
        <v>31</v>
      </c>
      <c r="O68">
        <v>0.84279899999999996</v>
      </c>
      <c r="R68" t="s">
        <v>3</v>
      </c>
      <c r="S68">
        <v>31</v>
      </c>
      <c r="T68">
        <v>0.182203</v>
      </c>
      <c r="V68">
        <v>37</v>
      </c>
      <c r="W68">
        <v>8.9999999999999993E-3</v>
      </c>
      <c r="X68">
        <f>MIN(S68, V68)</f>
        <v>31</v>
      </c>
      <c r="Y68">
        <f>(X68-N68)/N68*100</f>
        <v>0</v>
      </c>
    </row>
    <row r="69" spans="1:25" x14ac:dyDescent="0.3">
      <c r="A69" t="s">
        <v>72</v>
      </c>
      <c r="C69">
        <v>264726</v>
      </c>
      <c r="D69">
        <v>528193</v>
      </c>
      <c r="E69">
        <v>3.01</v>
      </c>
      <c r="H69">
        <v>82512</v>
      </c>
      <c r="I69">
        <v>163977</v>
      </c>
      <c r="J69">
        <v>0.87</v>
      </c>
      <c r="M69" t="s">
        <v>4</v>
      </c>
      <c r="N69">
        <v>32</v>
      </c>
      <c r="O69">
        <v>60.419623999999999</v>
      </c>
      <c r="R69" t="s">
        <v>4</v>
      </c>
      <c r="S69">
        <v>33</v>
      </c>
      <c r="T69">
        <v>60.120260000000002</v>
      </c>
      <c r="V69">
        <v>47</v>
      </c>
      <c r="W69">
        <v>1.0999999999999999E-2</v>
      </c>
      <c r="X69">
        <f>MIN(S69, V69)</f>
        <v>33</v>
      </c>
      <c r="Y69">
        <f>(X69-N69)/N69*100</f>
        <v>3.125</v>
      </c>
    </row>
    <row r="70" spans="1:25" x14ac:dyDescent="0.3">
      <c r="A70" t="s">
        <v>73</v>
      </c>
      <c r="C70">
        <v>365638</v>
      </c>
      <c r="D70">
        <v>728760</v>
      </c>
      <c r="E70">
        <v>4.28</v>
      </c>
      <c r="H70">
        <v>102459</v>
      </c>
      <c r="I70">
        <v>203319</v>
      </c>
      <c r="J70">
        <v>1.27</v>
      </c>
      <c r="M70" t="s">
        <v>3</v>
      </c>
      <c r="N70">
        <v>33</v>
      </c>
      <c r="O70">
        <v>49.615056000000003</v>
      </c>
      <c r="R70" t="s">
        <v>3</v>
      </c>
      <c r="S70">
        <v>33</v>
      </c>
      <c r="T70">
        <v>55.464005</v>
      </c>
      <c r="V70">
        <v>50</v>
      </c>
      <c r="W70">
        <v>1.4E-2</v>
      </c>
      <c r="X70">
        <f>MIN(S70, V70)</f>
        <v>33</v>
      </c>
      <c r="Y70">
        <f>(X70-N70)/N70*100</f>
        <v>0</v>
      </c>
    </row>
    <row r="71" spans="1:25" x14ac:dyDescent="0.3">
      <c r="A71" t="s">
        <v>74</v>
      </c>
      <c r="C71">
        <v>426571</v>
      </c>
      <c r="D71">
        <v>843679</v>
      </c>
      <c r="E71">
        <v>5.01</v>
      </c>
      <c r="H71">
        <v>96829</v>
      </c>
      <c r="I71">
        <v>190747</v>
      </c>
      <c r="J71">
        <v>1.0900000000000001</v>
      </c>
      <c r="M71" t="s">
        <v>3</v>
      </c>
      <c r="N71">
        <v>30</v>
      </c>
      <c r="O71">
        <v>1.002186</v>
      </c>
      <c r="R71" t="s">
        <v>3</v>
      </c>
      <c r="S71">
        <v>30</v>
      </c>
      <c r="T71">
        <v>0.192138</v>
      </c>
      <c r="V71">
        <v>36</v>
      </c>
      <c r="W71">
        <v>1.2999999999999999E-2</v>
      </c>
      <c r="X71">
        <f>MIN(S71, V71)</f>
        <v>30</v>
      </c>
      <c r="Y71">
        <f>(X71-N71)/N71*100</f>
        <v>0</v>
      </c>
    </row>
    <row r="72" spans="1:25" x14ac:dyDescent="0.3">
      <c r="A72" t="s">
        <v>75</v>
      </c>
      <c r="C72">
        <v>349525</v>
      </c>
      <c r="D72">
        <v>691902</v>
      </c>
      <c r="E72">
        <v>4.09</v>
      </c>
      <c r="H72">
        <v>78925</v>
      </c>
      <c r="I72">
        <v>155502</v>
      </c>
      <c r="J72">
        <v>0.88</v>
      </c>
      <c r="M72" t="s">
        <v>3</v>
      </c>
      <c r="N72">
        <v>30</v>
      </c>
      <c r="O72">
        <v>0.75538700000000003</v>
      </c>
      <c r="R72" t="s">
        <v>3</v>
      </c>
      <c r="S72">
        <v>30</v>
      </c>
      <c r="T72">
        <v>0.151083</v>
      </c>
      <c r="V72">
        <v>34</v>
      </c>
      <c r="W72">
        <v>1.4E-2</v>
      </c>
      <c r="X72">
        <f>MIN(S72, V72)</f>
        <v>30</v>
      </c>
      <c r="Y72">
        <f>(X72-N72)/N72*100</f>
        <v>0</v>
      </c>
    </row>
    <row r="73" spans="1:25" x14ac:dyDescent="0.3">
      <c r="A73" t="s">
        <v>76</v>
      </c>
      <c r="C73">
        <v>410040</v>
      </c>
      <c r="D73">
        <v>814271</v>
      </c>
      <c r="E73">
        <v>4.6399999999999997</v>
      </c>
      <c r="H73">
        <v>104788</v>
      </c>
      <c r="I73">
        <v>207251</v>
      </c>
      <c r="J73">
        <v>1.26</v>
      </c>
      <c r="M73" t="s">
        <v>3</v>
      </c>
      <c r="N73">
        <v>34</v>
      </c>
      <c r="O73">
        <v>0.83962599999999998</v>
      </c>
      <c r="R73" t="s">
        <v>3</v>
      </c>
      <c r="S73">
        <v>34</v>
      </c>
      <c r="T73">
        <v>0.189751</v>
      </c>
      <c r="V73">
        <v>45</v>
      </c>
      <c r="W73">
        <v>2.1999999999999999E-2</v>
      </c>
      <c r="X73">
        <f>MIN(S73, V73)</f>
        <v>34</v>
      </c>
      <c r="Y73">
        <f>(X73-N73)/N73*100</f>
        <v>0</v>
      </c>
    </row>
    <row r="74" spans="1:25" x14ac:dyDescent="0.3">
      <c r="A74" t="s">
        <v>77</v>
      </c>
      <c r="C74">
        <v>342342</v>
      </c>
      <c r="D74">
        <v>677001</v>
      </c>
      <c r="E74">
        <v>3.85</v>
      </c>
      <c r="H74">
        <v>71136</v>
      </c>
      <c r="I74">
        <v>139957</v>
      </c>
      <c r="J74">
        <v>0.77</v>
      </c>
      <c r="M74" t="s">
        <v>3</v>
      </c>
      <c r="N74">
        <v>25</v>
      </c>
      <c r="O74">
        <v>0.67228200000000005</v>
      </c>
      <c r="R74" t="s">
        <v>3</v>
      </c>
      <c r="S74">
        <v>25</v>
      </c>
      <c r="T74">
        <v>0.14431099999999999</v>
      </c>
      <c r="V74">
        <v>31</v>
      </c>
      <c r="W74">
        <v>1.2999999999999999E-2</v>
      </c>
      <c r="X74">
        <f>MIN(S74, V74)</f>
        <v>25</v>
      </c>
      <c r="Y74">
        <f>(X74-N74)/N74*100</f>
        <v>0</v>
      </c>
    </row>
    <row r="75" spans="1:25" x14ac:dyDescent="0.3">
      <c r="A75" t="s">
        <v>78</v>
      </c>
      <c r="C75">
        <v>340316</v>
      </c>
      <c r="D75">
        <v>671746</v>
      </c>
      <c r="E75">
        <v>3.9</v>
      </c>
      <c r="H75">
        <v>77656</v>
      </c>
      <c r="I75">
        <v>152636</v>
      </c>
      <c r="J75">
        <v>0.85</v>
      </c>
      <c r="M75" t="s">
        <v>3</v>
      </c>
      <c r="N75">
        <v>22</v>
      </c>
      <c r="O75">
        <v>1.4173420000000001</v>
      </c>
      <c r="R75" t="s">
        <v>3</v>
      </c>
      <c r="S75">
        <v>22</v>
      </c>
      <c r="T75">
        <v>0.43766699999999997</v>
      </c>
      <c r="V75">
        <v>33</v>
      </c>
      <c r="W75">
        <v>1.6E-2</v>
      </c>
      <c r="X75">
        <f>MIN(S75, V75)</f>
        <v>22</v>
      </c>
      <c r="Y75">
        <f>(X75-N75)/N75*100</f>
        <v>0</v>
      </c>
    </row>
    <row r="76" spans="1:25" x14ac:dyDescent="0.3">
      <c r="A76" t="s">
        <v>79</v>
      </c>
      <c r="C76">
        <v>339660</v>
      </c>
      <c r="D76">
        <v>668890</v>
      </c>
      <c r="E76">
        <v>3.79</v>
      </c>
      <c r="H76">
        <v>84915</v>
      </c>
      <c r="I76">
        <v>166504</v>
      </c>
      <c r="J76">
        <v>1.03</v>
      </c>
      <c r="M76" t="s">
        <v>3</v>
      </c>
      <c r="N76">
        <v>33</v>
      </c>
      <c r="O76">
        <v>0.65590499999999996</v>
      </c>
      <c r="R76" t="s">
        <v>3</v>
      </c>
      <c r="S76">
        <v>33</v>
      </c>
      <c r="T76">
        <v>0.157694</v>
      </c>
      <c r="V76">
        <v>36</v>
      </c>
      <c r="W76">
        <v>1.7000000000000001E-2</v>
      </c>
      <c r="X76">
        <f>MIN(S76, V76)</f>
        <v>33</v>
      </c>
      <c r="Y76">
        <f>(X76-N76)/N76*100</f>
        <v>0</v>
      </c>
    </row>
    <row r="77" spans="1:25" x14ac:dyDescent="0.3">
      <c r="A77" t="s">
        <v>80</v>
      </c>
      <c r="C77">
        <v>314571</v>
      </c>
      <c r="D77">
        <v>623867</v>
      </c>
      <c r="E77">
        <v>3.63</v>
      </c>
      <c r="H77">
        <v>93702</v>
      </c>
      <c r="I77">
        <v>185297</v>
      </c>
      <c r="J77">
        <v>1.1399999999999999</v>
      </c>
      <c r="M77" t="s">
        <v>3</v>
      </c>
      <c r="N77">
        <v>26</v>
      </c>
      <c r="O77">
        <v>1.1925790000000001</v>
      </c>
      <c r="R77" t="s">
        <v>3</v>
      </c>
      <c r="S77">
        <v>26</v>
      </c>
      <c r="T77">
        <v>0.46864899999999998</v>
      </c>
      <c r="V77">
        <v>41</v>
      </c>
      <c r="W77">
        <v>1.6E-2</v>
      </c>
      <c r="X77">
        <f>MIN(S77, V77)</f>
        <v>26</v>
      </c>
      <c r="Y77">
        <f>(X77-N77)/N77*100</f>
        <v>0</v>
      </c>
    </row>
    <row r="78" spans="1:25" x14ac:dyDescent="0.3">
      <c r="A78" t="s">
        <v>81</v>
      </c>
      <c r="C78">
        <v>16492</v>
      </c>
      <c r="D78">
        <v>40331</v>
      </c>
      <c r="E78">
        <v>0.23</v>
      </c>
      <c r="H78">
        <v>6650</v>
      </c>
      <c r="I78">
        <v>15837</v>
      </c>
      <c r="J78">
        <v>0.08</v>
      </c>
      <c r="M78" t="s">
        <v>3</v>
      </c>
      <c r="N78">
        <v>32</v>
      </c>
      <c r="O78">
        <v>0.161245</v>
      </c>
      <c r="R78" t="s">
        <v>3</v>
      </c>
      <c r="S78">
        <v>32</v>
      </c>
      <c r="T78">
        <v>3.0959E-2</v>
      </c>
      <c r="V78">
        <v>49</v>
      </c>
      <c r="W78">
        <v>1.0999999999999999E-2</v>
      </c>
      <c r="X78">
        <f>MIN(S78, V78)</f>
        <v>32</v>
      </c>
      <c r="Y78">
        <f>(X78-N78)/N78*100</f>
        <v>0</v>
      </c>
    </row>
    <row r="79" spans="1:25" x14ac:dyDescent="0.3">
      <c r="A79" t="s">
        <v>82</v>
      </c>
      <c r="C79">
        <v>24625</v>
      </c>
      <c r="D79">
        <v>77252</v>
      </c>
      <c r="E79">
        <v>0.51</v>
      </c>
      <c r="H79">
        <v>11750</v>
      </c>
      <c r="I79">
        <v>36052</v>
      </c>
      <c r="J79">
        <v>0.16</v>
      </c>
      <c r="M79" t="s">
        <v>3</v>
      </c>
      <c r="N79">
        <v>49</v>
      </c>
      <c r="O79">
        <v>0.167293</v>
      </c>
      <c r="R79" t="s">
        <v>3</v>
      </c>
      <c r="S79">
        <v>49</v>
      </c>
      <c r="T79">
        <v>4.9571999999999998E-2</v>
      </c>
      <c r="V79">
        <v>93</v>
      </c>
      <c r="W79">
        <v>1.7999999999999999E-2</v>
      </c>
      <c r="X79">
        <f>MIN(S79, V79)</f>
        <v>49</v>
      </c>
      <c r="Y79">
        <f>(X79-N79)/N79*100</f>
        <v>0</v>
      </c>
    </row>
    <row r="80" spans="1:25" x14ac:dyDescent="0.3">
      <c r="A80" t="s">
        <v>83</v>
      </c>
      <c r="C80">
        <v>22932</v>
      </c>
      <c r="D80">
        <v>69650</v>
      </c>
      <c r="E80">
        <v>0.45</v>
      </c>
      <c r="H80">
        <v>11088</v>
      </c>
      <c r="I80">
        <v>32990</v>
      </c>
      <c r="J80">
        <v>0.14000000000000001</v>
      </c>
      <c r="M80" t="s">
        <v>3</v>
      </c>
      <c r="N80">
        <v>57</v>
      </c>
      <c r="O80">
        <v>1.2410490000000001</v>
      </c>
      <c r="R80" t="s">
        <v>3</v>
      </c>
      <c r="S80">
        <v>57</v>
      </c>
      <c r="T80">
        <v>0.343727</v>
      </c>
      <c r="V80">
        <v>87</v>
      </c>
      <c r="W80">
        <v>1.6E-2</v>
      </c>
      <c r="X80">
        <f>MIN(S80, V80)</f>
        <v>57</v>
      </c>
      <c r="Y80">
        <f>(X80-N80)/N80*100</f>
        <v>0</v>
      </c>
    </row>
    <row r="81" spans="1:25" x14ac:dyDescent="0.3">
      <c r="A81" t="s">
        <v>84</v>
      </c>
      <c r="C81">
        <v>25340</v>
      </c>
      <c r="D81">
        <v>73520</v>
      </c>
      <c r="E81">
        <v>0.48</v>
      </c>
      <c r="H81">
        <v>11200</v>
      </c>
      <c r="I81">
        <v>31807</v>
      </c>
      <c r="J81">
        <v>0.14000000000000001</v>
      </c>
      <c r="M81" t="s">
        <v>3</v>
      </c>
      <c r="N81">
        <v>41</v>
      </c>
      <c r="O81">
        <v>0.17338400000000001</v>
      </c>
      <c r="R81" t="s">
        <v>3</v>
      </c>
      <c r="S81">
        <v>41</v>
      </c>
      <c r="T81">
        <v>5.1624000000000003E-2</v>
      </c>
      <c r="V81">
        <v>79</v>
      </c>
      <c r="W81">
        <v>1.9E-2</v>
      </c>
      <c r="X81">
        <f>MIN(S81, V81)</f>
        <v>41</v>
      </c>
      <c r="Y81">
        <f>(X81-N81)/N81*100</f>
        <v>0</v>
      </c>
    </row>
    <row r="82" spans="1:25" x14ac:dyDescent="0.3">
      <c r="A82" t="s">
        <v>85</v>
      </c>
      <c r="C82">
        <v>25050</v>
      </c>
      <c r="D82">
        <v>68132</v>
      </c>
      <c r="E82">
        <v>0.43</v>
      </c>
      <c r="H82">
        <v>8250</v>
      </c>
      <c r="I82">
        <v>21652</v>
      </c>
      <c r="J82">
        <v>0.09</v>
      </c>
      <c r="M82" t="s">
        <v>3</v>
      </c>
      <c r="N82">
        <v>38</v>
      </c>
      <c r="O82">
        <v>0.12286</v>
      </c>
      <c r="R82" t="s">
        <v>3</v>
      </c>
      <c r="S82">
        <v>38</v>
      </c>
      <c r="T82">
        <v>2.2977999999999998E-2</v>
      </c>
      <c r="V82">
        <v>54</v>
      </c>
      <c r="W82">
        <v>1.2E-2</v>
      </c>
      <c r="X82">
        <f>MIN(S82, V82)</f>
        <v>38</v>
      </c>
      <c r="Y82">
        <f>(X82-N82)/N82*100</f>
        <v>0</v>
      </c>
    </row>
    <row r="83" spans="1:25" x14ac:dyDescent="0.3">
      <c r="A83" t="s">
        <v>86</v>
      </c>
      <c r="C83">
        <v>20160</v>
      </c>
      <c r="D83">
        <v>53234</v>
      </c>
      <c r="E83">
        <v>0.33</v>
      </c>
      <c r="H83">
        <v>9380</v>
      </c>
      <c r="I83">
        <v>24282</v>
      </c>
      <c r="J83">
        <v>0.1</v>
      </c>
      <c r="M83" t="s">
        <v>3</v>
      </c>
      <c r="N83">
        <v>43</v>
      </c>
      <c r="O83">
        <v>0.66062100000000001</v>
      </c>
      <c r="R83" t="s">
        <v>3</v>
      </c>
      <c r="S83">
        <v>43</v>
      </c>
      <c r="T83">
        <v>0.31526500000000002</v>
      </c>
      <c r="V83">
        <v>66</v>
      </c>
      <c r="W83">
        <v>1.2999999999999999E-2</v>
      </c>
      <c r="X83">
        <f>MIN(S83, V83)</f>
        <v>43</v>
      </c>
      <c r="Y83">
        <f>(X83-N83)/N83*100</f>
        <v>0</v>
      </c>
    </row>
    <row r="84" spans="1:25" x14ac:dyDescent="0.3">
      <c r="A84" t="s">
        <v>87</v>
      </c>
      <c r="C84">
        <v>20960</v>
      </c>
      <c r="D84">
        <v>58896</v>
      </c>
      <c r="E84">
        <v>0.38</v>
      </c>
      <c r="H84">
        <v>7991</v>
      </c>
      <c r="I84">
        <v>21771</v>
      </c>
      <c r="J84">
        <v>0.09</v>
      </c>
      <c r="M84" t="s">
        <v>3</v>
      </c>
      <c r="N84">
        <v>37</v>
      </c>
      <c r="O84">
        <v>0.14830599999999999</v>
      </c>
      <c r="R84" t="s">
        <v>3</v>
      </c>
      <c r="S84">
        <v>37</v>
      </c>
      <c r="T84">
        <v>7.2453000000000004E-2</v>
      </c>
      <c r="V84">
        <v>60</v>
      </c>
      <c r="W84">
        <v>2.3E-2</v>
      </c>
      <c r="X84">
        <f>MIN(S84, V84)</f>
        <v>37</v>
      </c>
      <c r="Y84">
        <f>(X84-N84)/N84*100</f>
        <v>0</v>
      </c>
    </row>
    <row r="85" spans="1:25" x14ac:dyDescent="0.3">
      <c r="A85" t="s">
        <v>88</v>
      </c>
      <c r="C85">
        <v>22378</v>
      </c>
      <c r="D85">
        <v>63326</v>
      </c>
      <c r="E85">
        <v>0.4</v>
      </c>
      <c r="H85">
        <v>7236</v>
      </c>
      <c r="I85">
        <v>19708</v>
      </c>
      <c r="J85">
        <v>0.08</v>
      </c>
      <c r="M85" t="s">
        <v>3</v>
      </c>
      <c r="N85">
        <v>44</v>
      </c>
      <c r="O85">
        <v>0.188691</v>
      </c>
      <c r="R85" t="s">
        <v>3</v>
      </c>
      <c r="S85">
        <v>44</v>
      </c>
      <c r="T85">
        <v>3.4016999999999999E-2</v>
      </c>
      <c r="V85">
        <v>53</v>
      </c>
      <c r="W85">
        <v>1.6E-2</v>
      </c>
      <c r="X85">
        <f>MIN(S85, V85)</f>
        <v>44</v>
      </c>
      <c r="Y85">
        <f>(X85-N85)/N85*100</f>
        <v>0</v>
      </c>
    </row>
    <row r="86" spans="1:25" x14ac:dyDescent="0.3">
      <c r="A86" t="s">
        <v>89</v>
      </c>
      <c r="C86">
        <v>22428</v>
      </c>
      <c r="D86">
        <v>66567</v>
      </c>
      <c r="E86">
        <v>0.44</v>
      </c>
      <c r="H86">
        <v>7560</v>
      </c>
      <c r="I86">
        <v>21609</v>
      </c>
      <c r="J86">
        <v>0.08</v>
      </c>
      <c r="M86" t="s">
        <v>3</v>
      </c>
      <c r="N86">
        <v>41</v>
      </c>
      <c r="O86">
        <v>0.123402</v>
      </c>
      <c r="R86" t="s">
        <v>3</v>
      </c>
      <c r="S86">
        <v>41</v>
      </c>
      <c r="T86">
        <v>2.0808E-2</v>
      </c>
      <c r="V86">
        <v>59</v>
      </c>
      <c r="W86">
        <v>1.7000000000000001E-2</v>
      </c>
      <c r="X86">
        <f>MIN(S86, V86)</f>
        <v>41</v>
      </c>
      <c r="Y86">
        <f>(X86-N86)/N86*100</f>
        <v>0</v>
      </c>
    </row>
    <row r="87" spans="1:25" x14ac:dyDescent="0.3">
      <c r="A87" t="s">
        <v>90</v>
      </c>
      <c r="C87">
        <v>23635</v>
      </c>
      <c r="D87">
        <v>64618</v>
      </c>
      <c r="E87">
        <v>0.41</v>
      </c>
      <c r="H87">
        <v>9715</v>
      </c>
      <c r="I87">
        <v>25930</v>
      </c>
      <c r="J87">
        <v>0.11</v>
      </c>
      <c r="M87" t="s">
        <v>3</v>
      </c>
      <c r="N87">
        <v>46</v>
      </c>
      <c r="O87">
        <v>0.106991</v>
      </c>
      <c r="R87" t="s">
        <v>3</v>
      </c>
      <c r="S87">
        <v>46</v>
      </c>
      <c r="T87">
        <v>2.6287000000000001E-2</v>
      </c>
      <c r="V87">
        <v>66</v>
      </c>
      <c r="W87">
        <v>1.9E-2</v>
      </c>
      <c r="X87">
        <f>MIN(S87, V87)</f>
        <v>46</v>
      </c>
      <c r="Y87">
        <f>(X87-N87)/N87*100</f>
        <v>0</v>
      </c>
    </row>
    <row r="88" spans="1:25" x14ac:dyDescent="0.3">
      <c r="A88" t="s">
        <v>91</v>
      </c>
      <c r="C88">
        <v>17290</v>
      </c>
      <c r="D88">
        <v>44510</v>
      </c>
      <c r="E88">
        <v>0.27</v>
      </c>
      <c r="H88">
        <v>6251</v>
      </c>
      <c r="I88">
        <v>15626</v>
      </c>
      <c r="J88">
        <v>0.06</v>
      </c>
      <c r="M88" t="s">
        <v>3</v>
      </c>
      <c r="N88">
        <v>36</v>
      </c>
      <c r="O88">
        <v>0.17149300000000001</v>
      </c>
      <c r="R88" t="s">
        <v>3</v>
      </c>
      <c r="S88">
        <v>36</v>
      </c>
      <c r="T88">
        <v>3.2185999999999999E-2</v>
      </c>
      <c r="V88">
        <v>46</v>
      </c>
      <c r="W88">
        <v>1.7999999999999999E-2</v>
      </c>
      <c r="X88">
        <f>MIN(S88, V88)</f>
        <v>36</v>
      </c>
      <c r="Y88">
        <f>(X88-N88)/N88*100</f>
        <v>0</v>
      </c>
    </row>
    <row r="89" spans="1:25" x14ac:dyDescent="0.3">
      <c r="A89" t="s">
        <v>92</v>
      </c>
      <c r="C89">
        <v>19519</v>
      </c>
      <c r="D89">
        <v>51766</v>
      </c>
      <c r="E89">
        <v>0.31</v>
      </c>
      <c r="H89">
        <v>6681</v>
      </c>
      <c r="I89">
        <v>17172</v>
      </c>
      <c r="J89">
        <v>7.0000000000000007E-2</v>
      </c>
      <c r="M89" t="s">
        <v>3</v>
      </c>
      <c r="N89">
        <v>35</v>
      </c>
      <c r="O89">
        <v>0.16162699999999999</v>
      </c>
      <c r="R89" t="s">
        <v>3</v>
      </c>
      <c r="S89">
        <v>35</v>
      </c>
      <c r="T89">
        <v>4.3492999999999997E-2</v>
      </c>
      <c r="V89">
        <v>50</v>
      </c>
      <c r="W89">
        <v>0.01</v>
      </c>
      <c r="X89">
        <f>MIN(S89, V89)</f>
        <v>35</v>
      </c>
      <c r="Y89">
        <f>(X89-N89)/N89*100</f>
        <v>0</v>
      </c>
    </row>
    <row r="90" spans="1:25" x14ac:dyDescent="0.3">
      <c r="A90" t="s">
        <v>93</v>
      </c>
      <c r="C90">
        <v>21646</v>
      </c>
      <c r="D90">
        <v>59063</v>
      </c>
      <c r="E90">
        <v>0.37</v>
      </c>
      <c r="H90">
        <v>9316</v>
      </c>
      <c r="I90">
        <v>24863</v>
      </c>
      <c r="J90">
        <v>0.1</v>
      </c>
      <c r="M90" t="s">
        <v>3</v>
      </c>
      <c r="N90">
        <v>40</v>
      </c>
      <c r="O90">
        <v>0.126744</v>
      </c>
      <c r="R90" t="s">
        <v>3</v>
      </c>
      <c r="S90">
        <v>40</v>
      </c>
      <c r="T90">
        <v>5.2431999999999999E-2</v>
      </c>
      <c r="V90">
        <v>67</v>
      </c>
      <c r="W90">
        <v>1.9E-2</v>
      </c>
      <c r="X90">
        <f>MIN(S90, V90)</f>
        <v>40</v>
      </c>
      <c r="Y90">
        <f>(X90-N90)/N90*100</f>
        <v>0</v>
      </c>
    </row>
    <row r="91" spans="1:25" x14ac:dyDescent="0.3">
      <c r="A91" t="s">
        <v>94</v>
      </c>
      <c r="C91">
        <v>20664</v>
      </c>
      <c r="D91">
        <v>58393</v>
      </c>
      <c r="E91">
        <v>0.38</v>
      </c>
      <c r="H91">
        <v>6048</v>
      </c>
      <c r="I91">
        <v>16285</v>
      </c>
      <c r="J91">
        <v>0.06</v>
      </c>
      <c r="M91" t="s">
        <v>3</v>
      </c>
      <c r="N91">
        <v>39</v>
      </c>
      <c r="O91">
        <v>0.12961300000000001</v>
      </c>
      <c r="R91" t="s">
        <v>3</v>
      </c>
      <c r="S91">
        <v>39</v>
      </c>
      <c r="T91">
        <v>2.1682E-2</v>
      </c>
      <c r="V91">
        <v>47</v>
      </c>
      <c r="W91">
        <v>1.7000000000000001E-2</v>
      </c>
      <c r="X91">
        <f>MIN(S91, V91)</f>
        <v>39</v>
      </c>
      <c r="Y91">
        <f>(X91-N91)/N91*100</f>
        <v>0</v>
      </c>
    </row>
    <row r="92" spans="1:25" x14ac:dyDescent="0.3">
      <c r="A92" t="s">
        <v>95</v>
      </c>
      <c r="C92">
        <v>23572</v>
      </c>
      <c r="D92">
        <v>64668</v>
      </c>
      <c r="E92">
        <v>0.41</v>
      </c>
      <c r="H92">
        <v>7810</v>
      </c>
      <c r="I92">
        <v>20712</v>
      </c>
      <c r="J92">
        <v>0.08</v>
      </c>
      <c r="M92" t="s">
        <v>3</v>
      </c>
      <c r="N92">
        <v>37</v>
      </c>
      <c r="O92">
        <v>0.143041</v>
      </c>
      <c r="R92" t="s">
        <v>3</v>
      </c>
      <c r="S92">
        <v>37</v>
      </c>
      <c r="T92">
        <v>4.1123E-2</v>
      </c>
      <c r="V92">
        <v>54</v>
      </c>
      <c r="W92">
        <v>1.4E-2</v>
      </c>
      <c r="X92">
        <f>MIN(S92, V92)</f>
        <v>37</v>
      </c>
      <c r="Y92">
        <f>(X92-N92)/N92*100</f>
        <v>0</v>
      </c>
    </row>
    <row r="93" spans="1:25" x14ac:dyDescent="0.3">
      <c r="A93" t="s">
        <v>96</v>
      </c>
      <c r="C93">
        <v>21504</v>
      </c>
      <c r="D93">
        <v>61030</v>
      </c>
      <c r="E93">
        <v>0.4</v>
      </c>
      <c r="H93">
        <v>5120</v>
      </c>
      <c r="I93">
        <v>13670</v>
      </c>
      <c r="J93">
        <v>0.05</v>
      </c>
      <c r="M93" t="s">
        <v>3</v>
      </c>
      <c r="N93">
        <v>34</v>
      </c>
      <c r="O93">
        <v>0.14848800000000001</v>
      </c>
      <c r="R93" t="s">
        <v>3</v>
      </c>
      <c r="S93">
        <v>34</v>
      </c>
      <c r="T93">
        <v>1.8813E-2</v>
      </c>
      <c r="V93">
        <v>39</v>
      </c>
      <c r="W93">
        <v>1.2999999999999999E-2</v>
      </c>
      <c r="X93">
        <f>MIN(S93, V93)</f>
        <v>34</v>
      </c>
      <c r="Y93">
        <f>(X93-N93)/N93*100</f>
        <v>0</v>
      </c>
    </row>
    <row r="94" spans="1:25" x14ac:dyDescent="0.3">
      <c r="A94" t="s">
        <v>97</v>
      </c>
      <c r="C94">
        <v>25088</v>
      </c>
      <c r="D94">
        <v>77347</v>
      </c>
      <c r="E94">
        <v>0.51</v>
      </c>
      <c r="H94">
        <v>7936</v>
      </c>
      <c r="I94">
        <v>23479</v>
      </c>
      <c r="J94">
        <v>0.09</v>
      </c>
      <c r="M94" t="s">
        <v>3</v>
      </c>
      <c r="N94">
        <v>46</v>
      </c>
      <c r="O94">
        <v>0.22084999999999999</v>
      </c>
      <c r="R94" t="s">
        <v>3</v>
      </c>
      <c r="S94">
        <v>46</v>
      </c>
      <c r="T94">
        <v>3.7180999999999999E-2</v>
      </c>
      <c r="V94">
        <v>61</v>
      </c>
      <c r="W94">
        <v>1.2E-2</v>
      </c>
      <c r="X94">
        <f>MIN(S94, V94)</f>
        <v>46</v>
      </c>
      <c r="Y94">
        <f>(X94-N94)/N94*100</f>
        <v>0</v>
      </c>
    </row>
    <row r="95" spans="1:25" x14ac:dyDescent="0.3">
      <c r="A95" t="s">
        <v>98</v>
      </c>
      <c r="C95">
        <v>24966</v>
      </c>
      <c r="D95">
        <v>68969</v>
      </c>
      <c r="E95">
        <v>0.44</v>
      </c>
      <c r="H95">
        <v>12264</v>
      </c>
      <c r="I95">
        <v>33299</v>
      </c>
      <c r="J95">
        <v>0.15</v>
      </c>
      <c r="M95" t="s">
        <v>3</v>
      </c>
      <c r="N95">
        <v>40</v>
      </c>
      <c r="O95">
        <v>0.155642</v>
      </c>
      <c r="R95" t="s">
        <v>3</v>
      </c>
      <c r="S95">
        <v>40</v>
      </c>
      <c r="T95">
        <v>5.3350000000000002E-2</v>
      </c>
      <c r="V95">
        <v>83</v>
      </c>
      <c r="W95">
        <v>1.4E-2</v>
      </c>
      <c r="X95">
        <f>MIN(S95, V95)</f>
        <v>40</v>
      </c>
      <c r="Y95">
        <f>(X95-N95)/N95*100</f>
        <v>0</v>
      </c>
    </row>
    <row r="96" spans="1:25" x14ac:dyDescent="0.3">
      <c r="A96" t="s">
        <v>99</v>
      </c>
      <c r="C96">
        <v>28055</v>
      </c>
      <c r="D96">
        <v>77250</v>
      </c>
      <c r="E96">
        <v>0.49</v>
      </c>
      <c r="H96">
        <v>9610</v>
      </c>
      <c r="I96">
        <v>25604</v>
      </c>
      <c r="J96">
        <v>0.1</v>
      </c>
      <c r="M96" t="s">
        <v>3</v>
      </c>
      <c r="N96">
        <v>49</v>
      </c>
      <c r="O96">
        <v>0.158661</v>
      </c>
      <c r="R96" t="s">
        <v>3</v>
      </c>
      <c r="S96">
        <v>49</v>
      </c>
      <c r="T96">
        <v>3.9387999999999999E-2</v>
      </c>
      <c r="V96">
        <v>61</v>
      </c>
      <c r="W96">
        <v>1.2E-2</v>
      </c>
      <c r="X96">
        <f>MIN(S96, V96)</f>
        <v>49</v>
      </c>
      <c r="Y96">
        <f>(X96-N96)/N96*100</f>
        <v>0</v>
      </c>
    </row>
    <row r="97" spans="1:25" x14ac:dyDescent="0.3">
      <c r="A97" t="s">
        <v>100</v>
      </c>
      <c r="C97">
        <v>19720</v>
      </c>
      <c r="D97">
        <v>52054</v>
      </c>
      <c r="E97">
        <v>0.33</v>
      </c>
      <c r="H97">
        <v>8432</v>
      </c>
      <c r="I97">
        <v>21759</v>
      </c>
      <c r="J97">
        <v>0.09</v>
      </c>
      <c r="M97" t="s">
        <v>3</v>
      </c>
      <c r="N97">
        <v>42</v>
      </c>
      <c r="O97">
        <v>8.5228999999999999E-2</v>
      </c>
      <c r="R97" t="s">
        <v>3</v>
      </c>
      <c r="S97">
        <v>42</v>
      </c>
      <c r="T97">
        <v>2.1982999999999999E-2</v>
      </c>
      <c r="V97">
        <v>61</v>
      </c>
      <c r="W97">
        <v>1.2E-2</v>
      </c>
      <c r="X97">
        <f>MIN(S97, V97)</f>
        <v>42</v>
      </c>
      <c r="Y97">
        <f>(X97-N97)/N97*100</f>
        <v>0</v>
      </c>
    </row>
    <row r="98" spans="1:25" x14ac:dyDescent="0.3">
      <c r="A98" t="s">
        <v>101</v>
      </c>
      <c r="C98">
        <v>22848</v>
      </c>
      <c r="D98">
        <v>63526</v>
      </c>
      <c r="E98">
        <v>0.41</v>
      </c>
      <c r="H98">
        <v>8432</v>
      </c>
      <c r="I98">
        <v>22716</v>
      </c>
      <c r="J98">
        <v>0.09</v>
      </c>
      <c r="M98" t="s">
        <v>3</v>
      </c>
      <c r="N98">
        <v>44</v>
      </c>
      <c r="O98">
        <v>0.117164</v>
      </c>
      <c r="R98" t="s">
        <v>3</v>
      </c>
      <c r="S98">
        <v>44</v>
      </c>
      <c r="T98">
        <v>3.0158000000000001E-2</v>
      </c>
      <c r="V98">
        <v>61</v>
      </c>
      <c r="W98">
        <v>0.01</v>
      </c>
      <c r="X98">
        <f>MIN(S98, V98)</f>
        <v>44</v>
      </c>
      <c r="Y98">
        <f>(X98-N98)/N98*100</f>
        <v>0</v>
      </c>
    </row>
    <row r="99" spans="1:25" x14ac:dyDescent="0.3">
      <c r="A99" t="s">
        <v>102</v>
      </c>
      <c r="C99">
        <v>21352</v>
      </c>
      <c r="D99">
        <v>58626</v>
      </c>
      <c r="E99">
        <v>0.37</v>
      </c>
      <c r="H99">
        <v>7752</v>
      </c>
      <c r="I99">
        <v>20626</v>
      </c>
      <c r="J99">
        <v>0.08</v>
      </c>
      <c r="M99" t="s">
        <v>3</v>
      </c>
      <c r="N99">
        <v>38</v>
      </c>
      <c r="O99">
        <v>0.13877300000000001</v>
      </c>
      <c r="R99" t="s">
        <v>3</v>
      </c>
      <c r="S99">
        <v>38</v>
      </c>
      <c r="T99">
        <v>3.2828999999999997E-2</v>
      </c>
      <c r="V99">
        <v>56</v>
      </c>
      <c r="W99">
        <v>1.0999999999999999E-2</v>
      </c>
      <c r="X99">
        <f>MIN(S99, V99)</f>
        <v>38</v>
      </c>
      <c r="Y99">
        <f>(X99-N99)/N99*100</f>
        <v>0</v>
      </c>
    </row>
    <row r="100" spans="1:25" x14ac:dyDescent="0.3">
      <c r="A100" t="s">
        <v>103</v>
      </c>
      <c r="C100">
        <v>21330</v>
      </c>
      <c r="D100">
        <v>56981</v>
      </c>
      <c r="E100">
        <v>0.34</v>
      </c>
      <c r="H100">
        <v>11475</v>
      </c>
      <c r="I100">
        <v>30190</v>
      </c>
      <c r="J100">
        <v>0.13</v>
      </c>
      <c r="M100" t="s">
        <v>3</v>
      </c>
      <c r="N100">
        <v>33</v>
      </c>
      <c r="O100">
        <v>0.12636600000000001</v>
      </c>
      <c r="R100" t="s">
        <v>3</v>
      </c>
      <c r="S100">
        <v>33</v>
      </c>
      <c r="T100">
        <v>5.4406000000000003E-2</v>
      </c>
      <c r="V100">
        <v>84</v>
      </c>
      <c r="W100">
        <v>1.0999999999999999E-2</v>
      </c>
      <c r="X100">
        <f>MIN(S100, V100)</f>
        <v>33</v>
      </c>
      <c r="Y100">
        <f>(X100-N100)/N100*100</f>
        <v>0</v>
      </c>
    </row>
    <row r="101" spans="1:25" x14ac:dyDescent="0.3">
      <c r="A101" t="s">
        <v>104</v>
      </c>
      <c r="C101">
        <v>22110</v>
      </c>
      <c r="D101">
        <v>61407</v>
      </c>
      <c r="E101">
        <v>0.4</v>
      </c>
      <c r="H101">
        <v>7638</v>
      </c>
      <c r="I101">
        <v>20475</v>
      </c>
      <c r="J101">
        <v>0.08</v>
      </c>
      <c r="M101" t="s">
        <v>3</v>
      </c>
      <c r="N101">
        <v>33</v>
      </c>
      <c r="O101">
        <v>0.13819999999999999</v>
      </c>
      <c r="R101" t="s">
        <v>3</v>
      </c>
      <c r="S101">
        <v>33</v>
      </c>
      <c r="T101">
        <v>3.5881999999999997E-2</v>
      </c>
      <c r="V101">
        <v>56</v>
      </c>
      <c r="W101">
        <v>1.4999999999999999E-2</v>
      </c>
      <c r="X101">
        <f>MIN(S101, V101)</f>
        <v>33</v>
      </c>
      <c r="Y101">
        <f>(X101-N101)/N101*100</f>
        <v>0</v>
      </c>
    </row>
    <row r="102" spans="1:25" x14ac:dyDescent="0.3">
      <c r="A102" t="s">
        <v>105</v>
      </c>
      <c r="C102">
        <v>19448</v>
      </c>
      <c r="D102">
        <v>50632</v>
      </c>
      <c r="E102">
        <v>0.32</v>
      </c>
      <c r="H102">
        <v>6256</v>
      </c>
      <c r="I102">
        <v>15712</v>
      </c>
      <c r="J102">
        <v>0.06</v>
      </c>
      <c r="M102" t="s">
        <v>3</v>
      </c>
      <c r="N102">
        <v>30</v>
      </c>
      <c r="O102">
        <v>8.8345000000000007E-2</v>
      </c>
      <c r="R102" t="s">
        <v>3</v>
      </c>
      <c r="S102">
        <v>30</v>
      </c>
      <c r="T102">
        <v>1.5171E-2</v>
      </c>
      <c r="V102">
        <v>45</v>
      </c>
      <c r="W102">
        <v>1.0999999999999999E-2</v>
      </c>
      <c r="X102">
        <f>MIN(S102, V102)</f>
        <v>30</v>
      </c>
      <c r="Y102">
        <f>(X102-N102)/N102*100</f>
        <v>0</v>
      </c>
    </row>
    <row r="103" spans="1:25" x14ac:dyDescent="0.3">
      <c r="A103" t="s">
        <v>106</v>
      </c>
      <c r="C103">
        <v>32736</v>
      </c>
      <c r="D103">
        <v>87651</v>
      </c>
      <c r="E103">
        <v>0.56000000000000005</v>
      </c>
      <c r="H103">
        <v>9504</v>
      </c>
      <c r="I103">
        <v>24555</v>
      </c>
      <c r="J103">
        <v>0.13</v>
      </c>
      <c r="M103" t="s">
        <v>3</v>
      </c>
      <c r="N103">
        <v>37</v>
      </c>
      <c r="O103">
        <v>0.17985000000000001</v>
      </c>
      <c r="R103" t="s">
        <v>3</v>
      </c>
      <c r="S103">
        <v>37</v>
      </c>
      <c r="T103">
        <v>2.9769E-2</v>
      </c>
      <c r="V103">
        <v>53</v>
      </c>
      <c r="W103">
        <v>1.7000000000000001E-2</v>
      </c>
      <c r="X103">
        <f>MIN(S103, V103)</f>
        <v>37</v>
      </c>
      <c r="Y103">
        <f>(X103-N103)/N103*100</f>
        <v>0</v>
      </c>
    </row>
    <row r="104" spans="1:25" x14ac:dyDescent="0.3">
      <c r="A104" t="s">
        <v>107</v>
      </c>
      <c r="C104">
        <v>30173</v>
      </c>
      <c r="D104">
        <v>92089</v>
      </c>
      <c r="E104">
        <v>0.61</v>
      </c>
      <c r="H104">
        <v>11440</v>
      </c>
      <c r="I104">
        <v>33925</v>
      </c>
      <c r="J104">
        <v>0.18</v>
      </c>
      <c r="M104" t="s">
        <v>3</v>
      </c>
      <c r="N104">
        <v>57</v>
      </c>
      <c r="O104">
        <v>0.25300800000000001</v>
      </c>
      <c r="R104" t="s">
        <v>3</v>
      </c>
      <c r="S104">
        <v>57</v>
      </c>
      <c r="T104">
        <v>8.2380999999999996E-2</v>
      </c>
      <c r="V104">
        <v>79</v>
      </c>
      <c r="W104">
        <v>0.02</v>
      </c>
      <c r="X104">
        <f>MIN(S104, V104)</f>
        <v>57</v>
      </c>
      <c r="Y104">
        <f>(X104-N104)/N104*100</f>
        <v>0</v>
      </c>
    </row>
    <row r="105" spans="1:25" x14ac:dyDescent="0.3">
      <c r="A105" t="s">
        <v>108</v>
      </c>
      <c r="C105">
        <v>22052</v>
      </c>
      <c r="D105">
        <v>56687</v>
      </c>
      <c r="E105">
        <v>0.36</v>
      </c>
      <c r="H105">
        <v>6808</v>
      </c>
      <c r="I105">
        <v>16826</v>
      </c>
      <c r="J105">
        <v>7.0000000000000007E-2</v>
      </c>
      <c r="M105" t="s">
        <v>3</v>
      </c>
      <c r="N105">
        <v>29</v>
      </c>
      <c r="O105">
        <v>0.108303</v>
      </c>
      <c r="R105" t="s">
        <v>3</v>
      </c>
      <c r="S105">
        <v>29</v>
      </c>
      <c r="T105">
        <v>1.847E-2</v>
      </c>
      <c r="V105">
        <v>45</v>
      </c>
      <c r="W105">
        <v>1.4999999999999999E-2</v>
      </c>
      <c r="X105">
        <f>MIN(S105, V105)</f>
        <v>29</v>
      </c>
      <c r="Y105">
        <f>(X105-N105)/N105*100</f>
        <v>0</v>
      </c>
    </row>
    <row r="106" spans="1:25" x14ac:dyDescent="0.3">
      <c r="A106" t="s">
        <v>109</v>
      </c>
      <c r="C106">
        <v>23452</v>
      </c>
      <c r="D106">
        <v>63743</v>
      </c>
      <c r="E106">
        <v>0.41</v>
      </c>
      <c r="H106">
        <v>7150</v>
      </c>
      <c r="I106">
        <v>18713</v>
      </c>
      <c r="J106">
        <v>7.0000000000000007E-2</v>
      </c>
      <c r="M106" t="s">
        <v>3</v>
      </c>
      <c r="N106">
        <v>38</v>
      </c>
      <c r="O106">
        <v>0.69157100000000005</v>
      </c>
      <c r="R106" t="s">
        <v>3</v>
      </c>
      <c r="S106">
        <v>38</v>
      </c>
      <c r="T106">
        <v>3.4245999999999999E-2</v>
      </c>
      <c r="V106">
        <v>49</v>
      </c>
      <c r="W106">
        <v>0.01</v>
      </c>
      <c r="X106">
        <f>MIN(S106, V106)</f>
        <v>38</v>
      </c>
      <c r="Y106">
        <f>(X106-N106)/N106*100</f>
        <v>0</v>
      </c>
    </row>
    <row r="107" spans="1:25" x14ac:dyDescent="0.3">
      <c r="A107" t="s">
        <v>110</v>
      </c>
      <c r="C107">
        <v>18495</v>
      </c>
      <c r="D107">
        <v>47525</v>
      </c>
      <c r="E107">
        <v>0.28999999999999998</v>
      </c>
      <c r="H107">
        <v>8640</v>
      </c>
      <c r="I107">
        <v>21756</v>
      </c>
      <c r="J107">
        <v>0.09</v>
      </c>
      <c r="M107" t="s">
        <v>3</v>
      </c>
      <c r="N107">
        <v>35</v>
      </c>
      <c r="O107">
        <v>0.13362199999999999</v>
      </c>
      <c r="R107" t="s">
        <v>3</v>
      </c>
      <c r="S107">
        <v>35</v>
      </c>
      <c r="T107">
        <v>4.5592000000000001E-2</v>
      </c>
      <c r="V107">
        <v>63</v>
      </c>
      <c r="W107">
        <v>1.2E-2</v>
      </c>
      <c r="X107">
        <f>MIN(S107, V107)</f>
        <v>35</v>
      </c>
      <c r="Y107">
        <f>(X107-N107)/N107*100</f>
        <v>0</v>
      </c>
    </row>
    <row r="108" spans="1:25" x14ac:dyDescent="0.3">
      <c r="A108" t="s">
        <v>111</v>
      </c>
      <c r="C108">
        <v>25551</v>
      </c>
      <c r="D108">
        <v>68468</v>
      </c>
      <c r="E108">
        <v>0.43</v>
      </c>
      <c r="H108">
        <v>8874</v>
      </c>
      <c r="I108">
        <v>23015</v>
      </c>
      <c r="J108">
        <v>0.09</v>
      </c>
      <c r="M108" t="s">
        <v>3</v>
      </c>
      <c r="N108">
        <v>38</v>
      </c>
      <c r="O108">
        <v>0.118976</v>
      </c>
      <c r="R108" t="s">
        <v>3</v>
      </c>
      <c r="S108">
        <v>38</v>
      </c>
      <c r="T108">
        <v>2.2799E-2</v>
      </c>
      <c r="V108">
        <v>57</v>
      </c>
      <c r="W108">
        <v>1.2999999999999999E-2</v>
      </c>
      <c r="X108">
        <f>MIN(S108, V108)</f>
        <v>38</v>
      </c>
      <c r="Y108">
        <f>(X108-N108)/N108*100</f>
        <v>0</v>
      </c>
    </row>
    <row r="109" spans="1:25" x14ac:dyDescent="0.3">
      <c r="A109" t="s">
        <v>112</v>
      </c>
      <c r="C109">
        <v>28028</v>
      </c>
      <c r="D109">
        <v>78010</v>
      </c>
      <c r="E109">
        <v>0.5</v>
      </c>
      <c r="H109">
        <v>8932</v>
      </c>
      <c r="I109">
        <v>23946</v>
      </c>
      <c r="J109">
        <v>0.1</v>
      </c>
      <c r="M109" t="s">
        <v>3</v>
      </c>
      <c r="N109">
        <v>36</v>
      </c>
      <c r="O109">
        <v>0.13320199999999999</v>
      </c>
      <c r="R109" t="s">
        <v>3</v>
      </c>
      <c r="S109">
        <v>36</v>
      </c>
      <c r="T109">
        <v>2.3186999999999999E-2</v>
      </c>
      <c r="V109">
        <v>57</v>
      </c>
      <c r="W109">
        <v>1.9E-2</v>
      </c>
      <c r="X109">
        <f>MIN(S109, V109)</f>
        <v>36</v>
      </c>
      <c r="Y109">
        <f>(X109-N109)/N109*100</f>
        <v>0</v>
      </c>
    </row>
    <row r="110" spans="1:25" x14ac:dyDescent="0.3">
      <c r="A110" t="s">
        <v>113</v>
      </c>
      <c r="C110">
        <v>20925</v>
      </c>
      <c r="D110">
        <v>56312</v>
      </c>
      <c r="E110">
        <v>0.36</v>
      </c>
      <c r="H110">
        <v>4995</v>
      </c>
      <c r="I110">
        <v>12652</v>
      </c>
      <c r="J110">
        <v>0.05</v>
      </c>
      <c r="M110" t="s">
        <v>3</v>
      </c>
      <c r="N110">
        <v>30</v>
      </c>
      <c r="O110">
        <v>0.16014</v>
      </c>
      <c r="R110" t="s">
        <v>3</v>
      </c>
      <c r="S110">
        <v>30</v>
      </c>
      <c r="T110">
        <v>2.0759E-2</v>
      </c>
      <c r="V110">
        <v>36</v>
      </c>
      <c r="W110">
        <v>1.4E-2</v>
      </c>
      <c r="X110">
        <f>MIN(S110, V110)</f>
        <v>30</v>
      </c>
      <c r="Y110">
        <f>(X110-N110)/N110*100</f>
        <v>0</v>
      </c>
    </row>
    <row r="111" spans="1:25" x14ac:dyDescent="0.3">
      <c r="A111" t="s">
        <v>114</v>
      </c>
      <c r="C111">
        <v>22057</v>
      </c>
      <c r="D111">
        <v>60260</v>
      </c>
      <c r="E111">
        <v>0.36</v>
      </c>
      <c r="H111">
        <v>6028</v>
      </c>
      <c r="I111">
        <v>15800</v>
      </c>
      <c r="J111">
        <v>0.06</v>
      </c>
      <c r="M111" t="s">
        <v>3</v>
      </c>
      <c r="N111">
        <v>31</v>
      </c>
      <c r="O111">
        <v>0.46229199999999998</v>
      </c>
      <c r="R111" t="s">
        <v>3</v>
      </c>
      <c r="S111">
        <v>31</v>
      </c>
      <c r="T111">
        <v>6.2742000000000006E-2</v>
      </c>
      <c r="V111">
        <v>43</v>
      </c>
      <c r="W111">
        <v>1.2999999999999999E-2</v>
      </c>
      <c r="X111">
        <f>MIN(S111, V111)</f>
        <v>31</v>
      </c>
      <c r="Y111">
        <f>(X111-N111)/N111*100</f>
        <v>0</v>
      </c>
    </row>
    <row r="112" spans="1:25" x14ac:dyDescent="0.3">
      <c r="A112" t="s">
        <v>115</v>
      </c>
      <c r="C112">
        <v>25254</v>
      </c>
      <c r="D112">
        <v>60879</v>
      </c>
      <c r="E112">
        <v>0.37</v>
      </c>
      <c r="H112">
        <v>8418</v>
      </c>
      <c r="I112">
        <v>19755</v>
      </c>
      <c r="J112">
        <v>0.08</v>
      </c>
      <c r="M112" t="s">
        <v>3</v>
      </c>
      <c r="N112">
        <v>27</v>
      </c>
      <c r="O112">
        <v>0.180261</v>
      </c>
      <c r="R112" t="s">
        <v>3</v>
      </c>
      <c r="S112">
        <v>27</v>
      </c>
      <c r="T112">
        <v>2.8493999999999998E-2</v>
      </c>
      <c r="V112">
        <v>45</v>
      </c>
      <c r="W112">
        <v>1.4E-2</v>
      </c>
      <c r="X112">
        <f>MIN(S112, V112)</f>
        <v>27</v>
      </c>
      <c r="Y112">
        <f>(X112-N112)/N112*100</f>
        <v>0</v>
      </c>
    </row>
    <row r="113" spans="1:25" x14ac:dyDescent="0.3">
      <c r="A113" t="s">
        <v>116</v>
      </c>
      <c r="C113">
        <v>33672</v>
      </c>
      <c r="D113">
        <v>89315</v>
      </c>
      <c r="E113">
        <v>0.56000000000000005</v>
      </c>
      <c r="H113">
        <v>10672</v>
      </c>
      <c r="I113">
        <v>27440</v>
      </c>
      <c r="J113">
        <v>0.14000000000000001</v>
      </c>
      <c r="M113" t="s">
        <v>3</v>
      </c>
      <c r="N113">
        <v>33</v>
      </c>
      <c r="O113">
        <v>0.21254000000000001</v>
      </c>
      <c r="R113" t="s">
        <v>3</v>
      </c>
      <c r="S113">
        <v>33</v>
      </c>
      <c r="T113">
        <v>3.5396999999999998E-2</v>
      </c>
      <c r="V113">
        <v>57</v>
      </c>
      <c r="W113">
        <v>1.4E-2</v>
      </c>
      <c r="X113">
        <f>MIN(S113, V113)</f>
        <v>33</v>
      </c>
      <c r="Y113">
        <f>(X113-N113)/N113*100</f>
        <v>0</v>
      </c>
    </row>
    <row r="114" spans="1:25" x14ac:dyDescent="0.3">
      <c r="A114" t="s">
        <v>117</v>
      </c>
      <c r="C114">
        <v>23838</v>
      </c>
      <c r="D114">
        <v>68061</v>
      </c>
      <c r="E114">
        <v>0.44</v>
      </c>
      <c r="H114">
        <v>8357</v>
      </c>
      <c r="I114">
        <v>23087</v>
      </c>
      <c r="J114">
        <v>0.09</v>
      </c>
      <c r="M114" t="s">
        <v>3</v>
      </c>
      <c r="N114">
        <v>43</v>
      </c>
      <c r="O114">
        <v>0.123306</v>
      </c>
      <c r="R114" t="s">
        <v>3</v>
      </c>
      <c r="S114">
        <v>43</v>
      </c>
      <c r="T114">
        <v>2.3009000000000002E-2</v>
      </c>
      <c r="V114">
        <v>60</v>
      </c>
      <c r="W114">
        <v>1.9E-2</v>
      </c>
      <c r="X114">
        <f>MIN(S114, V114)</f>
        <v>43</v>
      </c>
      <c r="Y114">
        <f>(X114-N114)/N114*100</f>
        <v>0</v>
      </c>
    </row>
    <row r="115" spans="1:25" x14ac:dyDescent="0.3">
      <c r="A115" t="s">
        <v>118</v>
      </c>
      <c r="C115">
        <v>32398</v>
      </c>
      <c r="D115">
        <v>88070</v>
      </c>
      <c r="E115">
        <v>0.56999999999999995</v>
      </c>
      <c r="H115">
        <v>8350</v>
      </c>
      <c r="I115">
        <v>21686</v>
      </c>
      <c r="J115">
        <v>0.12</v>
      </c>
      <c r="M115" t="s">
        <v>3</v>
      </c>
      <c r="N115">
        <v>39</v>
      </c>
      <c r="O115">
        <v>0.14524400000000001</v>
      </c>
      <c r="R115" t="s">
        <v>3</v>
      </c>
      <c r="S115">
        <v>39</v>
      </c>
      <c r="T115">
        <v>1.9429999999999999E-2</v>
      </c>
      <c r="V115">
        <v>49</v>
      </c>
      <c r="W115">
        <v>0.03</v>
      </c>
      <c r="X115">
        <f>MIN(S115, V115)</f>
        <v>39</v>
      </c>
      <c r="Y115">
        <f>(X115-N115)/N115*100</f>
        <v>0</v>
      </c>
    </row>
    <row r="116" spans="1:25" x14ac:dyDescent="0.3">
      <c r="A116" t="s">
        <v>119</v>
      </c>
      <c r="C116">
        <v>23380</v>
      </c>
      <c r="D116">
        <v>63618</v>
      </c>
      <c r="E116">
        <v>0.41</v>
      </c>
      <c r="H116">
        <v>7560</v>
      </c>
      <c r="I116">
        <v>19774</v>
      </c>
      <c r="J116">
        <v>0.08</v>
      </c>
      <c r="M116" t="s">
        <v>3</v>
      </c>
      <c r="N116">
        <v>34</v>
      </c>
      <c r="O116">
        <v>0.114539</v>
      </c>
      <c r="R116" t="s">
        <v>3</v>
      </c>
      <c r="S116">
        <v>34</v>
      </c>
      <c r="T116">
        <v>2.4209999999999999E-2</v>
      </c>
      <c r="V116">
        <v>53</v>
      </c>
      <c r="W116">
        <v>0.02</v>
      </c>
      <c r="X116">
        <f>MIN(S116, V116)</f>
        <v>34</v>
      </c>
      <c r="Y116">
        <f>(X116-N116)/N116*100</f>
        <v>0</v>
      </c>
    </row>
    <row r="117" spans="1:25" x14ac:dyDescent="0.3">
      <c r="A117" t="s">
        <v>120</v>
      </c>
      <c r="C117">
        <v>20224</v>
      </c>
      <c r="D117">
        <v>57261</v>
      </c>
      <c r="E117">
        <v>0.36</v>
      </c>
      <c r="H117">
        <v>8832</v>
      </c>
      <c r="I117">
        <v>24420</v>
      </c>
      <c r="J117">
        <v>0.1</v>
      </c>
      <c r="M117" t="s">
        <v>3</v>
      </c>
      <c r="N117">
        <v>51</v>
      </c>
      <c r="O117">
        <v>0.105985</v>
      </c>
      <c r="R117" t="s">
        <v>3</v>
      </c>
      <c r="S117">
        <v>51</v>
      </c>
      <c r="T117">
        <v>2.9933999999999999E-2</v>
      </c>
      <c r="V117">
        <v>68</v>
      </c>
      <c r="W117">
        <v>1.7000000000000001E-2</v>
      </c>
      <c r="X117">
        <f>MIN(S117, V117)</f>
        <v>51</v>
      </c>
      <c r="Y117">
        <f>(X117-N117)/N117*100</f>
        <v>0</v>
      </c>
    </row>
    <row r="118" spans="1:25" x14ac:dyDescent="0.3">
      <c r="A118" t="s">
        <v>121</v>
      </c>
      <c r="C118">
        <v>24047</v>
      </c>
      <c r="D118">
        <v>67463</v>
      </c>
      <c r="E118">
        <v>0.43</v>
      </c>
      <c r="H118">
        <v>8062</v>
      </c>
      <c r="I118">
        <v>21808</v>
      </c>
      <c r="J118">
        <v>0.08</v>
      </c>
      <c r="M118" t="s">
        <v>3</v>
      </c>
      <c r="N118">
        <v>46</v>
      </c>
      <c r="O118">
        <v>0.121433</v>
      </c>
      <c r="R118" t="s">
        <v>3</v>
      </c>
      <c r="S118">
        <v>46</v>
      </c>
      <c r="T118">
        <v>2.1326999999999999E-2</v>
      </c>
      <c r="V118">
        <v>57</v>
      </c>
      <c r="W118">
        <v>1.7000000000000001E-2</v>
      </c>
      <c r="X118">
        <f>MIN(S118, V118)</f>
        <v>46</v>
      </c>
      <c r="Y118">
        <f>(X118-N118)/N118*100</f>
        <v>0</v>
      </c>
    </row>
    <row r="119" spans="1:25" x14ac:dyDescent="0.3">
      <c r="A119" t="s">
        <v>122</v>
      </c>
      <c r="C119">
        <v>22491</v>
      </c>
      <c r="D119">
        <v>58225</v>
      </c>
      <c r="E119">
        <v>0.37</v>
      </c>
      <c r="H119">
        <v>5586</v>
      </c>
      <c r="I119">
        <v>13720</v>
      </c>
      <c r="J119">
        <v>0.05</v>
      </c>
      <c r="M119" t="s">
        <v>3</v>
      </c>
      <c r="N119">
        <v>31</v>
      </c>
      <c r="O119">
        <v>9.4966999999999996E-2</v>
      </c>
      <c r="R119" t="s">
        <v>3</v>
      </c>
      <c r="S119">
        <v>31</v>
      </c>
      <c r="T119">
        <v>1.2115000000000001E-2</v>
      </c>
      <c r="V119">
        <v>37</v>
      </c>
      <c r="W119">
        <v>1.2E-2</v>
      </c>
      <c r="X119">
        <f>MIN(S119, V119)</f>
        <v>31</v>
      </c>
      <c r="Y119">
        <f>(X119-N119)/N119*100</f>
        <v>0</v>
      </c>
    </row>
    <row r="120" spans="1:25" x14ac:dyDescent="0.3">
      <c r="A120" t="s">
        <v>123</v>
      </c>
      <c r="C120">
        <v>22737</v>
      </c>
      <c r="D120">
        <v>61152</v>
      </c>
      <c r="E120">
        <v>0.38</v>
      </c>
      <c r="H120">
        <v>6149</v>
      </c>
      <c r="I120">
        <v>15796</v>
      </c>
      <c r="J120">
        <v>0.06</v>
      </c>
      <c r="M120" t="s">
        <v>3</v>
      </c>
      <c r="N120">
        <v>34</v>
      </c>
      <c r="O120">
        <v>0.104251</v>
      </c>
      <c r="R120" t="s">
        <v>3</v>
      </c>
      <c r="S120">
        <v>34</v>
      </c>
      <c r="T120">
        <v>1.4283000000000001E-2</v>
      </c>
      <c r="V120">
        <v>42</v>
      </c>
      <c r="W120">
        <v>1.4E-2</v>
      </c>
      <c r="X120">
        <f>MIN(S120, V120)</f>
        <v>34</v>
      </c>
      <c r="Y120">
        <f>(X120-N120)/N120*100</f>
        <v>0</v>
      </c>
    </row>
    <row r="121" spans="1:25" x14ac:dyDescent="0.3">
      <c r="A121" t="s">
        <v>124</v>
      </c>
      <c r="C121">
        <v>24964</v>
      </c>
      <c r="D121">
        <v>63416</v>
      </c>
      <c r="E121">
        <v>0.4</v>
      </c>
      <c r="H121">
        <v>6162</v>
      </c>
      <c r="I121">
        <v>14864</v>
      </c>
      <c r="J121">
        <v>0.06</v>
      </c>
      <c r="M121" t="s">
        <v>3</v>
      </c>
      <c r="N121">
        <v>37</v>
      </c>
      <c r="O121">
        <v>0.11092200000000001</v>
      </c>
      <c r="R121" t="s">
        <v>3</v>
      </c>
      <c r="S121">
        <v>37</v>
      </c>
      <c r="T121">
        <v>1.6001000000000001E-2</v>
      </c>
      <c r="V121">
        <v>38</v>
      </c>
      <c r="W121">
        <v>0.01</v>
      </c>
      <c r="X121">
        <f>MIN(S121, V121)</f>
        <v>37</v>
      </c>
      <c r="Y121">
        <f>(X121-N121)/N121*100</f>
        <v>0</v>
      </c>
    </row>
    <row r="122" spans="1:25" x14ac:dyDescent="0.3">
      <c r="A122" t="s">
        <v>125</v>
      </c>
      <c r="C122">
        <v>18544</v>
      </c>
      <c r="D122">
        <v>50374</v>
      </c>
      <c r="E122">
        <v>0.31</v>
      </c>
      <c r="H122">
        <v>5002</v>
      </c>
      <c r="I122">
        <v>12856</v>
      </c>
      <c r="J122">
        <v>0.05</v>
      </c>
      <c r="M122" t="s">
        <v>3</v>
      </c>
      <c r="N122">
        <v>27</v>
      </c>
      <c r="O122">
        <v>0.10363600000000001</v>
      </c>
      <c r="R122" t="s">
        <v>3</v>
      </c>
      <c r="S122">
        <v>27</v>
      </c>
      <c r="T122">
        <v>1.5077999999999999E-2</v>
      </c>
      <c r="V122">
        <v>40</v>
      </c>
      <c r="W122">
        <v>8.0000000000000002E-3</v>
      </c>
      <c r="X122">
        <f>MIN(S122, V122)</f>
        <v>27</v>
      </c>
      <c r="Y122">
        <f>(X122-N122)/N122*100</f>
        <v>0</v>
      </c>
    </row>
    <row r="123" spans="1:25" x14ac:dyDescent="0.3">
      <c r="A123" t="s">
        <v>126</v>
      </c>
      <c r="C123">
        <v>58422</v>
      </c>
      <c r="D123">
        <v>136857</v>
      </c>
      <c r="E123">
        <v>0.81</v>
      </c>
      <c r="H123">
        <v>27285</v>
      </c>
      <c r="I123">
        <v>63234</v>
      </c>
      <c r="J123">
        <v>0.33</v>
      </c>
      <c r="M123" t="s">
        <v>3</v>
      </c>
      <c r="N123">
        <v>58</v>
      </c>
      <c r="O123">
        <v>2.2586179999999998</v>
      </c>
      <c r="R123" t="s">
        <v>3</v>
      </c>
      <c r="S123">
        <v>58</v>
      </c>
      <c r="T123">
        <v>1.2643390000000001</v>
      </c>
      <c r="V123">
        <v>84</v>
      </c>
      <c r="W123">
        <v>0.01</v>
      </c>
      <c r="X123">
        <f>MIN(S123, V123)</f>
        <v>58</v>
      </c>
      <c r="Y123">
        <f>(X123-N123)/N123*100</f>
        <v>0</v>
      </c>
    </row>
    <row r="124" spans="1:25" x14ac:dyDescent="0.3">
      <c r="A124" t="s">
        <v>127</v>
      </c>
      <c r="C124">
        <v>55384</v>
      </c>
      <c r="D124">
        <v>128334</v>
      </c>
      <c r="E124">
        <v>0.75</v>
      </c>
      <c r="H124">
        <v>35742</v>
      </c>
      <c r="I124">
        <v>82401</v>
      </c>
      <c r="J124">
        <v>0.49</v>
      </c>
      <c r="M124" t="s">
        <v>3</v>
      </c>
      <c r="N124">
        <v>67</v>
      </c>
      <c r="O124">
        <v>3.204132</v>
      </c>
      <c r="R124" t="s">
        <v>3</v>
      </c>
      <c r="S124">
        <v>67</v>
      </c>
      <c r="T124">
        <v>2.6701570000000001</v>
      </c>
      <c r="V124">
        <v>110</v>
      </c>
      <c r="W124">
        <v>0.01</v>
      </c>
      <c r="X124">
        <f>MIN(S124, V124)</f>
        <v>67</v>
      </c>
      <c r="Y124">
        <f>(X124-N124)/N124*100</f>
        <v>0</v>
      </c>
    </row>
    <row r="125" spans="1:25" x14ac:dyDescent="0.3">
      <c r="A125" t="s">
        <v>128</v>
      </c>
      <c r="C125">
        <v>50643</v>
      </c>
      <c r="D125">
        <v>113989</v>
      </c>
      <c r="E125">
        <v>0.66</v>
      </c>
      <c r="H125">
        <v>23832</v>
      </c>
      <c r="I125">
        <v>53158</v>
      </c>
      <c r="J125">
        <v>0.28000000000000003</v>
      </c>
      <c r="M125" t="s">
        <v>3</v>
      </c>
      <c r="N125">
        <v>51</v>
      </c>
      <c r="O125">
        <v>9.2673199999999998</v>
      </c>
      <c r="R125" t="s">
        <v>3</v>
      </c>
      <c r="S125">
        <v>51</v>
      </c>
      <c r="T125">
        <v>7.4713099999999999</v>
      </c>
      <c r="V125">
        <v>71</v>
      </c>
      <c r="W125">
        <v>0.01</v>
      </c>
      <c r="X125">
        <f>MIN(S125, V125)</f>
        <v>51</v>
      </c>
      <c r="Y125">
        <f>(X125-N125)/N125*100</f>
        <v>0</v>
      </c>
    </row>
    <row r="126" spans="1:25" x14ac:dyDescent="0.3">
      <c r="A126" t="s">
        <v>129</v>
      </c>
      <c r="C126">
        <v>48510</v>
      </c>
      <c r="D126">
        <v>107729</v>
      </c>
      <c r="E126">
        <v>0.62</v>
      </c>
      <c r="H126">
        <v>28380</v>
      </c>
      <c r="I126">
        <v>62650</v>
      </c>
      <c r="J126">
        <v>0.33</v>
      </c>
      <c r="M126" t="s">
        <v>3</v>
      </c>
      <c r="N126">
        <v>55</v>
      </c>
      <c r="O126">
        <v>1.6939550000000001</v>
      </c>
      <c r="R126" t="s">
        <v>3</v>
      </c>
      <c r="S126">
        <v>55</v>
      </c>
      <c r="T126">
        <v>1.0320929999999999</v>
      </c>
      <c r="V126">
        <v>85</v>
      </c>
      <c r="W126">
        <v>1.0999999999999999E-2</v>
      </c>
      <c r="X126">
        <f>MIN(S126, V126)</f>
        <v>55</v>
      </c>
      <c r="Y126">
        <f>(X126-N126)/N126*100</f>
        <v>0</v>
      </c>
    </row>
    <row r="127" spans="1:25" x14ac:dyDescent="0.3">
      <c r="A127" t="s">
        <v>130</v>
      </c>
      <c r="C127">
        <v>53280</v>
      </c>
      <c r="D127">
        <v>120292</v>
      </c>
      <c r="E127">
        <v>0.7</v>
      </c>
      <c r="H127">
        <v>29637</v>
      </c>
      <c r="I127">
        <v>66474</v>
      </c>
      <c r="J127">
        <v>0.35</v>
      </c>
      <c r="M127" t="s">
        <v>3</v>
      </c>
      <c r="N127">
        <v>56</v>
      </c>
      <c r="O127">
        <v>0.773312</v>
      </c>
      <c r="R127" t="s">
        <v>3</v>
      </c>
      <c r="S127">
        <v>56</v>
      </c>
      <c r="T127">
        <v>0.46432400000000001</v>
      </c>
      <c r="V127">
        <v>88</v>
      </c>
      <c r="W127">
        <v>1.0999999999999999E-2</v>
      </c>
      <c r="X127">
        <f>MIN(S127, V127)</f>
        <v>56</v>
      </c>
      <c r="Y127">
        <f>(X127-N127)/N127*100</f>
        <v>0</v>
      </c>
    </row>
    <row r="128" spans="1:25" x14ac:dyDescent="0.3">
      <c r="A128" t="s">
        <v>131</v>
      </c>
      <c r="C128">
        <v>58344</v>
      </c>
      <c r="D128">
        <v>129645</v>
      </c>
      <c r="E128">
        <v>0.77</v>
      </c>
      <c r="H128">
        <v>25058</v>
      </c>
      <c r="I128">
        <v>55152</v>
      </c>
      <c r="J128">
        <v>0.28999999999999998</v>
      </c>
      <c r="M128" t="s">
        <v>3</v>
      </c>
      <c r="N128">
        <v>46</v>
      </c>
      <c r="O128">
        <v>2.9673690000000001</v>
      </c>
      <c r="R128" t="s">
        <v>3</v>
      </c>
      <c r="S128">
        <v>46</v>
      </c>
      <c r="T128">
        <v>0.91011900000000001</v>
      </c>
      <c r="V128">
        <v>66</v>
      </c>
      <c r="W128">
        <v>3.3000000000000002E-2</v>
      </c>
      <c r="X128">
        <f>MIN(S128, V128)</f>
        <v>46</v>
      </c>
      <c r="Y128">
        <f>(X128-N128)/N128*100</f>
        <v>0</v>
      </c>
    </row>
    <row r="129" spans="1:25" x14ac:dyDescent="0.3">
      <c r="A129" t="s">
        <v>132</v>
      </c>
      <c r="C129">
        <v>53375</v>
      </c>
      <c r="D129">
        <v>124492</v>
      </c>
      <c r="E129">
        <v>0.74</v>
      </c>
      <c r="H129">
        <v>32635</v>
      </c>
      <c r="I129">
        <v>75668</v>
      </c>
      <c r="J129">
        <v>0.4</v>
      </c>
      <c r="M129" t="s">
        <v>3</v>
      </c>
      <c r="N129">
        <v>59</v>
      </c>
      <c r="O129">
        <v>3.5341819999999999</v>
      </c>
      <c r="R129" t="s">
        <v>3</v>
      </c>
      <c r="S129">
        <v>59</v>
      </c>
      <c r="T129">
        <v>2.911537</v>
      </c>
      <c r="V129">
        <v>106</v>
      </c>
      <c r="W129">
        <v>3.2000000000000001E-2</v>
      </c>
      <c r="X129">
        <f>MIN(S129, V129)</f>
        <v>59</v>
      </c>
      <c r="Y129">
        <f>(X129-N129)/N129*100</f>
        <v>0</v>
      </c>
    </row>
    <row r="130" spans="1:25" x14ac:dyDescent="0.3">
      <c r="A130" t="s">
        <v>133</v>
      </c>
      <c r="C130">
        <v>48488</v>
      </c>
      <c r="D130">
        <v>109206</v>
      </c>
      <c r="E130">
        <v>0.63</v>
      </c>
      <c r="H130">
        <v>23925</v>
      </c>
      <c r="I130">
        <v>53381</v>
      </c>
      <c r="J130">
        <v>0.28000000000000003</v>
      </c>
      <c r="M130" t="s">
        <v>3</v>
      </c>
      <c r="N130">
        <v>55</v>
      </c>
      <c r="O130">
        <v>2.6569799999999999</v>
      </c>
      <c r="R130" t="s">
        <v>3</v>
      </c>
      <c r="S130">
        <v>55</v>
      </c>
      <c r="T130">
        <v>6.8376349999999997</v>
      </c>
      <c r="V130">
        <v>74</v>
      </c>
      <c r="W130">
        <v>2.1999999999999999E-2</v>
      </c>
      <c r="X130">
        <f>MIN(S130, V130)</f>
        <v>55</v>
      </c>
      <c r="Y130">
        <f>(X130-N130)/N130*100</f>
        <v>0</v>
      </c>
    </row>
    <row r="131" spans="1:25" x14ac:dyDescent="0.3">
      <c r="A131" t="s">
        <v>134</v>
      </c>
      <c r="C131">
        <v>50880</v>
      </c>
      <c r="D131">
        <v>115131</v>
      </c>
      <c r="E131">
        <v>0.67</v>
      </c>
      <c r="H131">
        <v>28938</v>
      </c>
      <c r="I131">
        <v>65037</v>
      </c>
      <c r="J131">
        <v>0.34</v>
      </c>
      <c r="M131" t="s">
        <v>3</v>
      </c>
      <c r="N131">
        <v>56</v>
      </c>
      <c r="O131">
        <v>1.0485230000000001</v>
      </c>
      <c r="R131" t="s">
        <v>3</v>
      </c>
      <c r="S131">
        <v>56</v>
      </c>
      <c r="T131">
        <v>0.65258799999999995</v>
      </c>
      <c r="V131">
        <v>90</v>
      </c>
      <c r="W131">
        <v>1.2999999999999999E-2</v>
      </c>
      <c r="X131">
        <f>MIN(S131, V131)</f>
        <v>56</v>
      </c>
      <c r="Y131">
        <f>(X131-N131)/N131*100</f>
        <v>0</v>
      </c>
    </row>
    <row r="132" spans="1:25" x14ac:dyDescent="0.3">
      <c r="A132" t="s">
        <v>135</v>
      </c>
      <c r="C132">
        <v>48600</v>
      </c>
      <c r="D132">
        <v>108958</v>
      </c>
      <c r="E132">
        <v>0.63</v>
      </c>
      <c r="H132">
        <v>29160</v>
      </c>
      <c r="I132">
        <v>64978</v>
      </c>
      <c r="J132">
        <v>0.34</v>
      </c>
      <c r="M132" t="s">
        <v>4</v>
      </c>
      <c r="N132">
        <v>68</v>
      </c>
      <c r="O132">
        <v>60.122703000000001</v>
      </c>
      <c r="R132" t="s">
        <v>4</v>
      </c>
      <c r="S132">
        <v>68</v>
      </c>
      <c r="T132">
        <v>60.059548999999997</v>
      </c>
      <c r="V132">
        <v>89</v>
      </c>
      <c r="W132">
        <v>1.2E-2</v>
      </c>
      <c r="X132">
        <f>MIN(S132, V132)</f>
        <v>68</v>
      </c>
      <c r="Y132">
        <f>(X132-N132)/N132*100</f>
        <v>0</v>
      </c>
    </row>
    <row r="133" spans="1:25" x14ac:dyDescent="0.3">
      <c r="A133" t="s">
        <v>136</v>
      </c>
      <c r="C133">
        <v>21300</v>
      </c>
      <c r="D133">
        <v>54627</v>
      </c>
      <c r="E133">
        <v>0.32</v>
      </c>
      <c r="H133">
        <v>4970</v>
      </c>
      <c r="I133">
        <v>12077</v>
      </c>
      <c r="J133">
        <v>0.04</v>
      </c>
      <c r="M133" t="s">
        <v>3</v>
      </c>
      <c r="N133">
        <v>24</v>
      </c>
      <c r="O133">
        <v>9.2712000000000003E-2</v>
      </c>
      <c r="R133" t="s">
        <v>3</v>
      </c>
      <c r="S133">
        <v>24</v>
      </c>
      <c r="T133">
        <v>1.4914E-2</v>
      </c>
      <c r="V133">
        <v>34</v>
      </c>
      <c r="W133">
        <v>8.0000000000000002E-3</v>
      </c>
      <c r="X133">
        <f>MIN(S133, V133)</f>
        <v>24</v>
      </c>
      <c r="Y133">
        <f>(X133-N133)/N133*100</f>
        <v>0</v>
      </c>
    </row>
    <row r="134" spans="1:25" x14ac:dyDescent="0.3">
      <c r="A134" t="s">
        <v>137</v>
      </c>
      <c r="C134">
        <v>92625</v>
      </c>
      <c r="D134">
        <v>205253</v>
      </c>
      <c r="E134">
        <v>1.23</v>
      </c>
      <c r="H134">
        <v>29450</v>
      </c>
      <c r="I134">
        <v>64273</v>
      </c>
      <c r="J134">
        <v>0.34</v>
      </c>
      <c r="M134" t="s">
        <v>3</v>
      </c>
      <c r="N134">
        <v>50</v>
      </c>
      <c r="O134">
        <v>0.962503</v>
      </c>
      <c r="R134" t="s">
        <v>3</v>
      </c>
      <c r="S134">
        <v>50</v>
      </c>
      <c r="T134">
        <v>0.14504700000000001</v>
      </c>
      <c r="V134">
        <v>61</v>
      </c>
      <c r="W134">
        <v>1.2999999999999999E-2</v>
      </c>
      <c r="X134">
        <f>MIN(S134, V134)</f>
        <v>50</v>
      </c>
      <c r="Y134">
        <f>(X134-N134)/N134*100</f>
        <v>0</v>
      </c>
    </row>
    <row r="135" spans="1:25" x14ac:dyDescent="0.3">
      <c r="A135" t="s">
        <v>138</v>
      </c>
      <c r="C135">
        <v>74400</v>
      </c>
      <c r="D135">
        <v>157291</v>
      </c>
      <c r="E135">
        <v>0.89</v>
      </c>
      <c r="H135">
        <v>30752</v>
      </c>
      <c r="I135">
        <v>64451</v>
      </c>
      <c r="J135">
        <v>0.33</v>
      </c>
      <c r="M135" t="s">
        <v>3</v>
      </c>
      <c r="N135">
        <v>32</v>
      </c>
      <c r="O135">
        <v>0.32677899999999999</v>
      </c>
      <c r="R135" t="s">
        <v>3</v>
      </c>
      <c r="S135">
        <v>32</v>
      </c>
      <c r="T135">
        <v>0.13244</v>
      </c>
      <c r="V135">
        <v>61</v>
      </c>
      <c r="W135">
        <v>1.4E-2</v>
      </c>
      <c r="X135">
        <f>MIN(S135, V135)</f>
        <v>32</v>
      </c>
      <c r="Y135">
        <f>(X135-N135)/N135*100</f>
        <v>0</v>
      </c>
    </row>
    <row r="136" spans="1:25" x14ac:dyDescent="0.3">
      <c r="A136" t="s">
        <v>139</v>
      </c>
      <c r="C136">
        <v>63798</v>
      </c>
      <c r="D136">
        <v>135539</v>
      </c>
      <c r="E136">
        <v>0.75</v>
      </c>
      <c r="H136">
        <v>24304</v>
      </c>
      <c r="I136">
        <v>51091</v>
      </c>
      <c r="J136">
        <v>0.26</v>
      </c>
      <c r="M136" t="s">
        <v>3</v>
      </c>
      <c r="N136">
        <v>33</v>
      </c>
      <c r="O136">
        <v>1.945675</v>
      </c>
      <c r="R136" t="s">
        <v>3</v>
      </c>
      <c r="S136">
        <v>33</v>
      </c>
      <c r="T136">
        <v>0.135078</v>
      </c>
      <c r="V136">
        <v>55</v>
      </c>
      <c r="W136">
        <v>1.4E-2</v>
      </c>
      <c r="X136">
        <f>MIN(S136, V136)</f>
        <v>33</v>
      </c>
      <c r="Y136">
        <f>(X136-N136)/N136*100</f>
        <v>0</v>
      </c>
    </row>
    <row r="137" spans="1:25" x14ac:dyDescent="0.3">
      <c r="A137" t="s">
        <v>140</v>
      </c>
      <c r="C137">
        <v>71750</v>
      </c>
      <c r="D137">
        <v>159746</v>
      </c>
      <c r="E137">
        <v>0.94</v>
      </c>
      <c r="H137">
        <v>27880</v>
      </c>
      <c r="I137">
        <v>61306</v>
      </c>
      <c r="J137">
        <v>0.32</v>
      </c>
      <c r="M137" t="s">
        <v>3</v>
      </c>
      <c r="N137">
        <v>43</v>
      </c>
      <c r="O137">
        <v>0.459982</v>
      </c>
      <c r="R137" t="s">
        <v>3</v>
      </c>
      <c r="S137">
        <v>43</v>
      </c>
      <c r="T137">
        <v>0.23014899999999999</v>
      </c>
      <c r="V137">
        <v>67</v>
      </c>
      <c r="W137">
        <v>1.0999999999999999E-2</v>
      </c>
      <c r="X137">
        <f>MIN(S137, V137)</f>
        <v>43</v>
      </c>
      <c r="Y137">
        <f>(X137-N137)/N137*100</f>
        <v>0</v>
      </c>
    </row>
    <row r="138" spans="1:25" x14ac:dyDescent="0.3">
      <c r="A138" t="s">
        <v>141</v>
      </c>
      <c r="C138">
        <v>82810</v>
      </c>
      <c r="D138">
        <v>176730</v>
      </c>
      <c r="E138">
        <v>1.02</v>
      </c>
      <c r="H138">
        <v>26460</v>
      </c>
      <c r="I138">
        <v>55635</v>
      </c>
      <c r="J138">
        <v>0.28999999999999998</v>
      </c>
      <c r="M138" t="s">
        <v>3</v>
      </c>
      <c r="N138">
        <v>37</v>
      </c>
      <c r="O138">
        <v>0.28554299999999999</v>
      </c>
      <c r="R138" t="s">
        <v>3</v>
      </c>
      <c r="S138">
        <v>37</v>
      </c>
      <c r="T138">
        <v>7.1728E-2</v>
      </c>
      <c r="V138">
        <v>53</v>
      </c>
      <c r="W138">
        <v>0.01</v>
      </c>
      <c r="X138">
        <f>MIN(S138, V138)</f>
        <v>37</v>
      </c>
      <c r="Y138">
        <f>(X138-N138)/N138*100</f>
        <v>0</v>
      </c>
    </row>
    <row r="139" spans="1:25" x14ac:dyDescent="0.3">
      <c r="A139" t="s">
        <v>142</v>
      </c>
      <c r="C139">
        <v>63336</v>
      </c>
      <c r="D139">
        <v>138991</v>
      </c>
      <c r="E139">
        <v>0.78</v>
      </c>
      <c r="H139">
        <v>23954</v>
      </c>
      <c r="I139">
        <v>51982</v>
      </c>
      <c r="J139">
        <v>0.27</v>
      </c>
      <c r="M139" t="s">
        <v>3</v>
      </c>
      <c r="N139">
        <v>37</v>
      </c>
      <c r="O139">
        <v>0.68247199999999997</v>
      </c>
      <c r="R139" t="s">
        <v>3</v>
      </c>
      <c r="S139">
        <v>37</v>
      </c>
      <c r="T139">
        <v>0.89935699999999996</v>
      </c>
      <c r="V139">
        <v>58</v>
      </c>
      <c r="W139">
        <v>8.9999999999999993E-3</v>
      </c>
      <c r="X139">
        <f>MIN(S139, V139)</f>
        <v>37</v>
      </c>
      <c r="Y139">
        <f>(X139-N139)/N139*100</f>
        <v>0</v>
      </c>
    </row>
    <row r="140" spans="1:25" x14ac:dyDescent="0.3">
      <c r="A140" t="s">
        <v>143</v>
      </c>
      <c r="C140">
        <v>73095</v>
      </c>
      <c r="D140">
        <v>158424</v>
      </c>
      <c r="E140">
        <v>0.92</v>
      </c>
      <c r="H140">
        <v>27466</v>
      </c>
      <c r="I140">
        <v>58823</v>
      </c>
      <c r="J140">
        <v>0.31</v>
      </c>
      <c r="M140" t="s">
        <v>3</v>
      </c>
      <c r="N140">
        <v>39</v>
      </c>
      <c r="O140">
        <v>0.41791400000000001</v>
      </c>
      <c r="R140" t="s">
        <v>3</v>
      </c>
      <c r="S140">
        <v>39</v>
      </c>
      <c r="T140">
        <v>0.32882099999999997</v>
      </c>
      <c r="V140">
        <v>61</v>
      </c>
      <c r="W140">
        <v>8.0000000000000002E-3</v>
      </c>
      <c r="X140">
        <f>MIN(S140, V140)</f>
        <v>39</v>
      </c>
      <c r="Y140">
        <f>(X140-N140)/N140*100</f>
        <v>0</v>
      </c>
    </row>
    <row r="141" spans="1:25" x14ac:dyDescent="0.3">
      <c r="A141" t="s">
        <v>144</v>
      </c>
      <c r="C141">
        <v>74772</v>
      </c>
      <c r="D141">
        <v>168123</v>
      </c>
      <c r="E141">
        <v>1.01</v>
      </c>
      <c r="H141">
        <v>27336</v>
      </c>
      <c r="I141">
        <v>60625</v>
      </c>
      <c r="J141">
        <v>0.32</v>
      </c>
      <c r="M141" t="s">
        <v>3</v>
      </c>
      <c r="N141">
        <v>43</v>
      </c>
      <c r="O141">
        <v>0.35772500000000002</v>
      </c>
      <c r="R141" t="s">
        <v>3</v>
      </c>
      <c r="S141">
        <v>43</v>
      </c>
      <c r="T141">
        <v>0.22407199999999999</v>
      </c>
      <c r="V141">
        <v>67</v>
      </c>
      <c r="W141">
        <v>0.01</v>
      </c>
      <c r="X141">
        <f>MIN(S141, V141)</f>
        <v>43</v>
      </c>
      <c r="Y141">
        <f>(X141-N141)/N141*100</f>
        <v>0</v>
      </c>
    </row>
    <row r="142" spans="1:25" x14ac:dyDescent="0.3">
      <c r="A142" t="s">
        <v>145</v>
      </c>
      <c r="C142">
        <v>59840</v>
      </c>
      <c r="D142">
        <v>132381</v>
      </c>
      <c r="E142">
        <v>0.79</v>
      </c>
      <c r="H142">
        <v>26928</v>
      </c>
      <c r="I142">
        <v>58989</v>
      </c>
      <c r="J142">
        <v>0.31</v>
      </c>
      <c r="M142" t="s">
        <v>3</v>
      </c>
      <c r="N142">
        <v>42</v>
      </c>
      <c r="O142">
        <v>3.3446950000000002</v>
      </c>
      <c r="R142" t="s">
        <v>3</v>
      </c>
      <c r="S142">
        <v>42</v>
      </c>
      <c r="T142">
        <v>1.8289299999999999</v>
      </c>
      <c r="V142">
        <v>71</v>
      </c>
      <c r="W142">
        <v>8.9999999999999993E-3</v>
      </c>
      <c r="X142">
        <f>MIN(S142, V142)</f>
        <v>42</v>
      </c>
      <c r="Y142">
        <f>(X142-N142)/N142*100</f>
        <v>0</v>
      </c>
    </row>
    <row r="143" spans="1:25" x14ac:dyDescent="0.3">
      <c r="A143" t="s">
        <v>146</v>
      </c>
      <c r="C143">
        <v>76184</v>
      </c>
      <c r="D143">
        <v>169114</v>
      </c>
      <c r="E143">
        <v>0.99</v>
      </c>
      <c r="H143">
        <v>30388</v>
      </c>
      <c r="I143">
        <v>66715</v>
      </c>
      <c r="J143">
        <v>0.35</v>
      </c>
      <c r="M143" t="s">
        <v>3</v>
      </c>
      <c r="N143">
        <v>38</v>
      </c>
      <c r="O143">
        <v>1.0803130000000001</v>
      </c>
      <c r="R143" t="s">
        <v>3</v>
      </c>
      <c r="S143">
        <v>38</v>
      </c>
      <c r="T143">
        <v>0.38371699999999997</v>
      </c>
      <c r="V143">
        <v>70</v>
      </c>
      <c r="W143">
        <v>8.9999999999999993E-3</v>
      </c>
      <c r="X143">
        <f>MIN(S143, V143)</f>
        <v>38</v>
      </c>
      <c r="Y143">
        <f>(X143-N143)/N143*100</f>
        <v>0</v>
      </c>
    </row>
    <row r="144" spans="1:25" x14ac:dyDescent="0.3">
      <c r="A144" t="s">
        <v>147</v>
      </c>
      <c r="C144">
        <v>22568</v>
      </c>
      <c r="D144">
        <v>65521</v>
      </c>
      <c r="E144">
        <v>0.41</v>
      </c>
      <c r="H144">
        <v>7688</v>
      </c>
      <c r="I144">
        <v>21481</v>
      </c>
      <c r="J144">
        <v>0.08</v>
      </c>
      <c r="M144" t="s">
        <v>3</v>
      </c>
      <c r="N144">
        <v>41</v>
      </c>
      <c r="O144">
        <v>0.161772</v>
      </c>
      <c r="R144" t="s">
        <v>3</v>
      </c>
      <c r="S144">
        <v>41</v>
      </c>
      <c r="T144">
        <v>4.0307000000000003E-2</v>
      </c>
      <c r="V144">
        <v>61</v>
      </c>
      <c r="W144">
        <v>8.0000000000000002E-3</v>
      </c>
      <c r="X144">
        <f>MIN(S144, V144)</f>
        <v>41</v>
      </c>
      <c r="Y144">
        <f>(X144-N144)/N144*100</f>
        <v>0</v>
      </c>
    </row>
    <row r="145" spans="1:25" x14ac:dyDescent="0.3">
      <c r="A145" t="s">
        <v>148</v>
      </c>
      <c r="C145">
        <v>71230</v>
      </c>
      <c r="D145">
        <v>156369</v>
      </c>
      <c r="E145">
        <v>0.93</v>
      </c>
      <c r="H145">
        <v>24721</v>
      </c>
      <c r="I145">
        <v>53472</v>
      </c>
      <c r="J145">
        <v>0.28999999999999998</v>
      </c>
      <c r="M145" t="s">
        <v>3</v>
      </c>
      <c r="N145">
        <v>50</v>
      </c>
      <c r="O145">
        <v>0.445683</v>
      </c>
      <c r="R145" t="s">
        <v>3</v>
      </c>
      <c r="S145">
        <v>50</v>
      </c>
      <c r="T145">
        <v>9.2796000000000003E-2</v>
      </c>
      <c r="V145">
        <v>58</v>
      </c>
      <c r="W145">
        <v>8.9999999999999993E-3</v>
      </c>
      <c r="X145">
        <f>MIN(S145, V145)</f>
        <v>50</v>
      </c>
      <c r="Y145">
        <f>(X145-N145)/N145*100</f>
        <v>0</v>
      </c>
    </row>
    <row r="146" spans="1:25" x14ac:dyDescent="0.3">
      <c r="A146" t="s">
        <v>149</v>
      </c>
      <c r="C146">
        <v>80784</v>
      </c>
      <c r="D146">
        <v>175659</v>
      </c>
      <c r="E146">
        <v>1.02</v>
      </c>
      <c r="H146">
        <v>29835</v>
      </c>
      <c r="I146">
        <v>64104</v>
      </c>
      <c r="J146">
        <v>0.33</v>
      </c>
      <c r="M146" t="s">
        <v>3</v>
      </c>
      <c r="N146">
        <v>40</v>
      </c>
      <c r="O146">
        <v>0.78495099999999995</v>
      </c>
      <c r="R146" t="s">
        <v>3</v>
      </c>
      <c r="S146">
        <v>40</v>
      </c>
      <c r="T146">
        <v>0.16477800000000001</v>
      </c>
      <c r="V146">
        <v>64</v>
      </c>
      <c r="W146">
        <v>8.9999999999999993E-3</v>
      </c>
      <c r="X146">
        <f>MIN(S146, V146)</f>
        <v>40</v>
      </c>
      <c r="Y146">
        <f>(X146-N146)/N146*100</f>
        <v>0</v>
      </c>
    </row>
    <row r="147" spans="1:25" x14ac:dyDescent="0.3">
      <c r="A147" t="s">
        <v>150</v>
      </c>
      <c r="C147">
        <v>70376</v>
      </c>
      <c r="D147">
        <v>149206</v>
      </c>
      <c r="E147">
        <v>0.85</v>
      </c>
      <c r="H147">
        <v>29632</v>
      </c>
      <c r="I147">
        <v>62262</v>
      </c>
      <c r="J147">
        <v>0.33</v>
      </c>
      <c r="M147" t="s">
        <v>3</v>
      </c>
      <c r="N147">
        <v>44</v>
      </c>
      <c r="O147">
        <v>0.19201499999999999</v>
      </c>
      <c r="R147" t="s">
        <v>3</v>
      </c>
      <c r="S147">
        <v>44</v>
      </c>
      <c r="T147">
        <v>7.3541999999999996E-2</v>
      </c>
      <c r="V147">
        <v>63</v>
      </c>
      <c r="W147">
        <v>1.0999999999999999E-2</v>
      </c>
      <c r="X147">
        <f>MIN(S147, V147)</f>
        <v>44</v>
      </c>
      <c r="Y147">
        <f>(X147-N147)/N147*100</f>
        <v>0</v>
      </c>
    </row>
    <row r="148" spans="1:25" x14ac:dyDescent="0.3">
      <c r="A148" t="s">
        <v>151</v>
      </c>
      <c r="C148">
        <v>70413</v>
      </c>
      <c r="D148">
        <v>148499</v>
      </c>
      <c r="E148">
        <v>0.85</v>
      </c>
      <c r="H148">
        <v>23950</v>
      </c>
      <c r="I148">
        <v>49947</v>
      </c>
      <c r="J148">
        <v>0.26</v>
      </c>
      <c r="M148" t="s">
        <v>3</v>
      </c>
      <c r="N148">
        <v>39</v>
      </c>
      <c r="O148">
        <v>0.192743</v>
      </c>
      <c r="R148" t="s">
        <v>3</v>
      </c>
      <c r="S148">
        <v>39</v>
      </c>
      <c r="T148">
        <v>4.9098000000000003E-2</v>
      </c>
      <c r="V148">
        <v>49</v>
      </c>
      <c r="W148">
        <v>0.01</v>
      </c>
      <c r="X148">
        <f>MIN(S148, V148)</f>
        <v>39</v>
      </c>
      <c r="Y148">
        <f>(X148-N148)/N148*100</f>
        <v>0</v>
      </c>
    </row>
    <row r="149" spans="1:25" x14ac:dyDescent="0.3">
      <c r="A149" t="s">
        <v>152</v>
      </c>
      <c r="C149">
        <v>72756</v>
      </c>
      <c r="D149">
        <v>160540</v>
      </c>
      <c r="E149">
        <v>0.94</v>
      </c>
      <c r="H149">
        <v>32571</v>
      </c>
      <c r="I149">
        <v>71240</v>
      </c>
      <c r="J149">
        <v>0.37</v>
      </c>
      <c r="M149" t="s">
        <v>3</v>
      </c>
      <c r="N149">
        <v>45</v>
      </c>
      <c r="O149">
        <v>0.56583099999999997</v>
      </c>
      <c r="R149" t="s">
        <v>3</v>
      </c>
      <c r="S149">
        <v>45</v>
      </c>
      <c r="T149">
        <v>0.29158200000000001</v>
      </c>
      <c r="V149">
        <v>76</v>
      </c>
      <c r="W149">
        <v>0.01</v>
      </c>
      <c r="X149">
        <f>MIN(S149, V149)</f>
        <v>45</v>
      </c>
      <c r="Y149">
        <f>(X149-N149)/N149*100</f>
        <v>0</v>
      </c>
    </row>
    <row r="150" spans="1:25" x14ac:dyDescent="0.3">
      <c r="A150" t="s">
        <v>153</v>
      </c>
      <c r="C150">
        <v>72076</v>
      </c>
      <c r="D150">
        <v>151569</v>
      </c>
      <c r="E150">
        <v>0.87</v>
      </c>
      <c r="H150">
        <v>31655</v>
      </c>
      <c r="I150">
        <v>66079</v>
      </c>
      <c r="J150">
        <v>0.35</v>
      </c>
      <c r="M150" t="s">
        <v>3</v>
      </c>
      <c r="N150">
        <v>38</v>
      </c>
      <c r="O150">
        <v>0.222026</v>
      </c>
      <c r="R150" t="s">
        <v>3</v>
      </c>
      <c r="S150">
        <v>38</v>
      </c>
      <c r="T150">
        <v>8.4568000000000004E-2</v>
      </c>
      <c r="V150">
        <v>64</v>
      </c>
      <c r="W150">
        <v>0.01</v>
      </c>
      <c r="X150">
        <f>MIN(S150, V150)</f>
        <v>38</v>
      </c>
      <c r="Y150">
        <f>(X150-N150)/N150*100</f>
        <v>0</v>
      </c>
    </row>
    <row r="151" spans="1:25" x14ac:dyDescent="0.3">
      <c r="A151" t="s">
        <v>154</v>
      </c>
      <c r="C151">
        <v>72000</v>
      </c>
      <c r="D151">
        <v>152562</v>
      </c>
      <c r="E151">
        <v>0.89</v>
      </c>
      <c r="H151">
        <v>27900</v>
      </c>
      <c r="I151">
        <v>58482</v>
      </c>
      <c r="J151">
        <v>0.31</v>
      </c>
      <c r="M151" t="s">
        <v>3</v>
      </c>
      <c r="N151">
        <v>35</v>
      </c>
      <c r="O151">
        <v>0.363066</v>
      </c>
      <c r="R151" t="s">
        <v>3</v>
      </c>
      <c r="S151">
        <v>35</v>
      </c>
      <c r="T151">
        <v>0.210725</v>
      </c>
      <c r="V151">
        <v>61</v>
      </c>
      <c r="W151">
        <v>1.0999999999999999E-2</v>
      </c>
      <c r="X151">
        <f>MIN(S151, V151)</f>
        <v>35</v>
      </c>
      <c r="Y151">
        <f>(X151-N151)/N151*100</f>
        <v>0</v>
      </c>
    </row>
    <row r="152" spans="1:25" x14ac:dyDescent="0.3">
      <c r="A152" t="s">
        <v>155</v>
      </c>
      <c r="C152">
        <v>62307</v>
      </c>
      <c r="D152">
        <v>137157</v>
      </c>
      <c r="E152">
        <v>0.78</v>
      </c>
      <c r="H152">
        <v>26703</v>
      </c>
      <c r="I152">
        <v>58129</v>
      </c>
      <c r="J152">
        <v>0.34</v>
      </c>
      <c r="M152" t="s">
        <v>3</v>
      </c>
      <c r="N152">
        <v>39</v>
      </c>
      <c r="O152">
        <v>0.48799900000000002</v>
      </c>
      <c r="R152" t="s">
        <v>3</v>
      </c>
      <c r="S152">
        <v>39</v>
      </c>
      <c r="T152">
        <v>0.203598</v>
      </c>
      <c r="V152">
        <v>68</v>
      </c>
      <c r="W152">
        <v>8.9999999999999993E-3</v>
      </c>
      <c r="X152">
        <f>MIN(S152, V152)</f>
        <v>39</v>
      </c>
      <c r="Y152">
        <f>(X152-N152)/N152*100</f>
        <v>0</v>
      </c>
    </row>
    <row r="153" spans="1:25" x14ac:dyDescent="0.3">
      <c r="A153" t="s">
        <v>156</v>
      </c>
      <c r="C153">
        <v>76293</v>
      </c>
      <c r="D153">
        <v>166402</v>
      </c>
      <c r="E153">
        <v>0.98</v>
      </c>
      <c r="H153">
        <v>26460</v>
      </c>
      <c r="I153">
        <v>56905</v>
      </c>
      <c r="J153">
        <v>0.35</v>
      </c>
      <c r="M153" t="s">
        <v>3</v>
      </c>
      <c r="N153">
        <v>36</v>
      </c>
      <c r="O153">
        <v>2.1624880000000002</v>
      </c>
      <c r="R153" t="s">
        <v>3</v>
      </c>
      <c r="S153">
        <v>36</v>
      </c>
      <c r="T153">
        <v>0.179449</v>
      </c>
      <c r="V153">
        <v>59</v>
      </c>
      <c r="W153">
        <v>8.9999999999999993E-3</v>
      </c>
      <c r="X153">
        <f>MIN(S153, V153)</f>
        <v>36</v>
      </c>
      <c r="Y153">
        <f>(X153-N153)/N153*100</f>
        <v>0</v>
      </c>
    </row>
    <row r="154" spans="1:25" x14ac:dyDescent="0.3">
      <c r="A154" t="s">
        <v>157</v>
      </c>
      <c r="C154">
        <v>86193</v>
      </c>
      <c r="D154">
        <v>189360</v>
      </c>
      <c r="E154">
        <v>1.1399999999999999</v>
      </c>
      <c r="H154">
        <v>38622</v>
      </c>
      <c r="I154">
        <v>84118</v>
      </c>
      <c r="J154">
        <v>0.44</v>
      </c>
      <c r="M154" t="s">
        <v>3</v>
      </c>
      <c r="N154">
        <v>44</v>
      </c>
      <c r="O154">
        <v>0.83006199999999997</v>
      </c>
      <c r="R154" t="s">
        <v>3</v>
      </c>
      <c r="S154">
        <v>44</v>
      </c>
      <c r="T154">
        <v>0.52520100000000003</v>
      </c>
      <c r="V154">
        <v>81</v>
      </c>
      <c r="W154">
        <v>0.01</v>
      </c>
      <c r="X154">
        <f>MIN(S154, V154)</f>
        <v>44</v>
      </c>
      <c r="Y154">
        <f>(X154-N154)/N154*100</f>
        <v>0</v>
      </c>
    </row>
    <row r="155" spans="1:25" x14ac:dyDescent="0.3">
      <c r="A155" t="s">
        <v>158</v>
      </c>
      <c r="C155">
        <v>29392</v>
      </c>
      <c r="D155">
        <v>77137</v>
      </c>
      <c r="E155">
        <v>0.45</v>
      </c>
      <c r="H155">
        <v>10688</v>
      </c>
      <c r="I155">
        <v>27297</v>
      </c>
      <c r="J155">
        <v>0.11</v>
      </c>
      <c r="M155" t="s">
        <v>3</v>
      </c>
      <c r="N155">
        <v>29</v>
      </c>
      <c r="O155">
        <v>0.12525500000000001</v>
      </c>
      <c r="R155" t="s">
        <v>3</v>
      </c>
      <c r="S155">
        <v>29</v>
      </c>
      <c r="T155">
        <v>2.8679E-2</v>
      </c>
      <c r="V155">
        <v>63</v>
      </c>
      <c r="W155">
        <v>8.9999999999999993E-3</v>
      </c>
      <c r="X155">
        <f>MIN(S155, V155)</f>
        <v>29</v>
      </c>
      <c r="Y155">
        <f>(X155-N155)/N155*100</f>
        <v>0</v>
      </c>
    </row>
    <row r="156" spans="1:25" x14ac:dyDescent="0.3">
      <c r="A156" t="s">
        <v>159</v>
      </c>
      <c r="C156">
        <v>84270</v>
      </c>
      <c r="D156">
        <v>176558</v>
      </c>
      <c r="E156">
        <v>1.05</v>
      </c>
      <c r="H156">
        <v>29150</v>
      </c>
      <c r="I156">
        <v>60390</v>
      </c>
      <c r="J156">
        <v>0.32</v>
      </c>
      <c r="M156" t="s">
        <v>3</v>
      </c>
      <c r="N156">
        <v>42</v>
      </c>
      <c r="O156">
        <v>0.26134600000000002</v>
      </c>
      <c r="R156" t="s">
        <v>3</v>
      </c>
      <c r="S156">
        <v>42</v>
      </c>
      <c r="T156">
        <v>7.5856999999999994E-2</v>
      </c>
      <c r="V156">
        <v>54</v>
      </c>
      <c r="W156">
        <v>0.01</v>
      </c>
      <c r="X156">
        <f>MIN(S156, V156)</f>
        <v>42</v>
      </c>
      <c r="Y156">
        <f>(X156-N156)/N156*100</f>
        <v>0</v>
      </c>
    </row>
    <row r="157" spans="1:25" x14ac:dyDescent="0.3">
      <c r="A157" t="s">
        <v>160</v>
      </c>
      <c r="C157">
        <v>86400</v>
      </c>
      <c r="D157">
        <v>180193</v>
      </c>
      <c r="E157">
        <v>1.07</v>
      </c>
      <c r="H157">
        <v>30240</v>
      </c>
      <c r="I157">
        <v>62361</v>
      </c>
      <c r="J157">
        <v>0.33</v>
      </c>
      <c r="M157" t="s">
        <v>3</v>
      </c>
      <c r="N157">
        <v>33</v>
      </c>
      <c r="O157">
        <v>0.22179199999999999</v>
      </c>
      <c r="R157" t="s">
        <v>3</v>
      </c>
      <c r="S157">
        <v>33</v>
      </c>
      <c r="T157">
        <v>5.9487999999999999E-2</v>
      </c>
      <c r="V157">
        <v>55</v>
      </c>
      <c r="W157">
        <v>0.01</v>
      </c>
      <c r="X157">
        <f>MIN(S157, V157)</f>
        <v>33</v>
      </c>
      <c r="Y157">
        <f>(X157-N157)/N157*100</f>
        <v>0</v>
      </c>
    </row>
    <row r="158" spans="1:25" x14ac:dyDescent="0.3">
      <c r="A158" t="s">
        <v>161</v>
      </c>
      <c r="C158">
        <v>73000</v>
      </c>
      <c r="D158">
        <v>152723</v>
      </c>
      <c r="E158">
        <v>0.88</v>
      </c>
      <c r="H158">
        <v>33000</v>
      </c>
      <c r="I158">
        <v>68563</v>
      </c>
      <c r="J158">
        <v>0.36</v>
      </c>
      <c r="M158" t="s">
        <v>3</v>
      </c>
      <c r="N158">
        <v>45</v>
      </c>
      <c r="O158">
        <v>0.209316</v>
      </c>
      <c r="R158" t="s">
        <v>3</v>
      </c>
      <c r="S158">
        <v>45</v>
      </c>
      <c r="T158">
        <v>8.2720000000000002E-2</v>
      </c>
      <c r="V158">
        <v>65</v>
      </c>
      <c r="W158">
        <v>0.01</v>
      </c>
      <c r="X158">
        <f>MIN(S158, V158)</f>
        <v>45</v>
      </c>
      <c r="Y158">
        <f>(X158-N158)/N158*100</f>
        <v>0</v>
      </c>
    </row>
    <row r="159" spans="1:25" x14ac:dyDescent="0.3">
      <c r="A159" t="s">
        <v>162</v>
      </c>
      <c r="C159">
        <v>102124</v>
      </c>
      <c r="D159">
        <v>228743</v>
      </c>
      <c r="E159">
        <v>1.43</v>
      </c>
      <c r="H159">
        <v>29524</v>
      </c>
      <c r="I159">
        <v>64943</v>
      </c>
      <c r="J159">
        <v>0.35</v>
      </c>
      <c r="M159" t="s">
        <v>3</v>
      </c>
      <c r="N159">
        <v>44</v>
      </c>
      <c r="O159">
        <v>1.7467490000000001</v>
      </c>
      <c r="R159" t="s">
        <v>3</v>
      </c>
      <c r="S159">
        <v>44</v>
      </c>
      <c r="T159">
        <v>0.20436699999999999</v>
      </c>
      <c r="V159">
        <v>60</v>
      </c>
      <c r="W159">
        <v>8.9999999999999993E-3</v>
      </c>
      <c r="X159">
        <f>MIN(S159, V159)</f>
        <v>44</v>
      </c>
      <c r="Y159">
        <f>(X159-N159)/N159*100</f>
        <v>0</v>
      </c>
    </row>
    <row r="160" spans="1:25" x14ac:dyDescent="0.3">
      <c r="A160" t="s">
        <v>163</v>
      </c>
      <c r="C160">
        <v>78045</v>
      </c>
      <c r="D160">
        <v>165594</v>
      </c>
      <c r="E160">
        <v>0.97</v>
      </c>
      <c r="H160">
        <v>23177</v>
      </c>
      <c r="I160">
        <v>48434</v>
      </c>
      <c r="J160">
        <v>0.26</v>
      </c>
      <c r="M160" t="s">
        <v>3</v>
      </c>
      <c r="N160">
        <v>31</v>
      </c>
      <c r="O160">
        <v>0.222244</v>
      </c>
      <c r="R160" t="s">
        <v>3</v>
      </c>
      <c r="S160">
        <v>31</v>
      </c>
      <c r="T160">
        <v>4.8362000000000002E-2</v>
      </c>
      <c r="V160">
        <v>48</v>
      </c>
      <c r="W160">
        <v>0.01</v>
      </c>
      <c r="X160">
        <f>MIN(S160, V160)</f>
        <v>31</v>
      </c>
      <c r="Y160">
        <f>(X160-N160)/N160*100</f>
        <v>0</v>
      </c>
    </row>
    <row r="161" spans="1:25" x14ac:dyDescent="0.3">
      <c r="A161" t="s">
        <v>164</v>
      </c>
      <c r="C161">
        <v>79846</v>
      </c>
      <c r="D161">
        <v>171262</v>
      </c>
      <c r="E161">
        <v>1.03</v>
      </c>
      <c r="H161">
        <v>24050</v>
      </c>
      <c r="I161">
        <v>50854</v>
      </c>
      <c r="J161">
        <v>0.27</v>
      </c>
      <c r="M161" t="s">
        <v>3</v>
      </c>
      <c r="N161">
        <v>35</v>
      </c>
      <c r="O161">
        <v>0.46957199999999999</v>
      </c>
      <c r="R161" t="s">
        <v>3</v>
      </c>
      <c r="S161">
        <v>35</v>
      </c>
      <c r="T161">
        <v>0.100213</v>
      </c>
      <c r="V161">
        <v>49</v>
      </c>
      <c r="W161">
        <v>8.9999999999999993E-3</v>
      </c>
      <c r="X161">
        <f>MIN(S161, V161)</f>
        <v>35</v>
      </c>
      <c r="Y161">
        <f>(X161-N161)/N161*100</f>
        <v>0</v>
      </c>
    </row>
    <row r="162" spans="1:25" x14ac:dyDescent="0.3">
      <c r="A162" t="s">
        <v>165</v>
      </c>
      <c r="C162">
        <v>98644</v>
      </c>
      <c r="D162">
        <v>209443</v>
      </c>
      <c r="E162">
        <v>1.25</v>
      </c>
      <c r="H162">
        <v>31436</v>
      </c>
      <c r="I162">
        <v>65851</v>
      </c>
      <c r="J162">
        <v>0.35</v>
      </c>
      <c r="M162" t="s">
        <v>3</v>
      </c>
      <c r="N162">
        <v>34</v>
      </c>
      <c r="O162">
        <v>0.34276400000000001</v>
      </c>
      <c r="R162" t="s">
        <v>3</v>
      </c>
      <c r="S162">
        <v>34</v>
      </c>
      <c r="T162">
        <v>8.5766999999999996E-2</v>
      </c>
      <c r="V162">
        <v>57</v>
      </c>
      <c r="W162">
        <v>8.0000000000000002E-3</v>
      </c>
      <c r="X162">
        <f>MIN(S162, V162)</f>
        <v>34</v>
      </c>
      <c r="Y162">
        <f>(X162-N162)/N162*100</f>
        <v>0</v>
      </c>
    </row>
    <row r="163" spans="1:25" x14ac:dyDescent="0.3">
      <c r="A163" t="s">
        <v>166</v>
      </c>
      <c r="C163">
        <v>76959</v>
      </c>
      <c r="D163">
        <v>161654</v>
      </c>
      <c r="E163">
        <v>0.93</v>
      </c>
      <c r="H163">
        <v>31186</v>
      </c>
      <c r="I163">
        <v>64921</v>
      </c>
      <c r="J163">
        <v>0.39</v>
      </c>
      <c r="M163" t="s">
        <v>3</v>
      </c>
      <c r="N163">
        <v>34</v>
      </c>
      <c r="O163">
        <v>0.218998</v>
      </c>
      <c r="R163" t="s">
        <v>3</v>
      </c>
      <c r="S163">
        <v>34</v>
      </c>
      <c r="T163">
        <v>7.8035999999999994E-2</v>
      </c>
      <c r="V163">
        <v>61</v>
      </c>
      <c r="W163">
        <v>0.01</v>
      </c>
      <c r="X163">
        <f>MIN(S163, V163)</f>
        <v>34</v>
      </c>
      <c r="Y163">
        <f>(X163-N163)/N163*100</f>
        <v>0</v>
      </c>
    </row>
    <row r="164" spans="1:25" x14ac:dyDescent="0.3">
      <c r="A164" t="s">
        <v>167</v>
      </c>
      <c r="C164">
        <v>94446</v>
      </c>
      <c r="D164">
        <v>195339</v>
      </c>
      <c r="E164">
        <v>1.1599999999999999</v>
      </c>
      <c r="H164">
        <v>24354</v>
      </c>
      <c r="I164">
        <v>49609</v>
      </c>
      <c r="J164">
        <v>0.27</v>
      </c>
      <c r="M164" t="s">
        <v>3</v>
      </c>
      <c r="N164">
        <v>29</v>
      </c>
      <c r="O164">
        <v>0.36679200000000001</v>
      </c>
      <c r="R164" t="s">
        <v>3</v>
      </c>
      <c r="S164">
        <v>29</v>
      </c>
      <c r="T164">
        <v>8.4592000000000001E-2</v>
      </c>
      <c r="V164">
        <v>40</v>
      </c>
      <c r="W164">
        <v>1.0999999999999999E-2</v>
      </c>
      <c r="X164">
        <f>MIN(S164, V164)</f>
        <v>29</v>
      </c>
      <c r="Y164">
        <f>(X164-N164)/N164*100</f>
        <v>0</v>
      </c>
    </row>
    <row r="165" spans="1:25" x14ac:dyDescent="0.3">
      <c r="A165" t="s">
        <v>168</v>
      </c>
      <c r="C165">
        <v>102200</v>
      </c>
      <c r="D165">
        <v>215085</v>
      </c>
      <c r="E165">
        <v>1.27</v>
      </c>
      <c r="H165">
        <v>30952</v>
      </c>
      <c r="I165">
        <v>64293</v>
      </c>
      <c r="J165">
        <v>0.4</v>
      </c>
      <c r="M165" t="s">
        <v>3</v>
      </c>
      <c r="N165">
        <v>32</v>
      </c>
      <c r="O165">
        <v>0.29513200000000001</v>
      </c>
      <c r="R165" t="s">
        <v>3</v>
      </c>
      <c r="S165">
        <v>32</v>
      </c>
      <c r="T165">
        <v>6.4492999999999995E-2</v>
      </c>
      <c r="V165">
        <v>52</v>
      </c>
      <c r="W165">
        <v>0.01</v>
      </c>
      <c r="X165">
        <f>MIN(S165, V165)</f>
        <v>32</v>
      </c>
      <c r="Y165">
        <f>(X165-N165)/N165*100</f>
        <v>0</v>
      </c>
    </row>
    <row r="166" spans="1:25" x14ac:dyDescent="0.3">
      <c r="A166" t="s">
        <v>169</v>
      </c>
      <c r="C166">
        <v>26406</v>
      </c>
      <c r="D166">
        <v>67246</v>
      </c>
      <c r="E166">
        <v>0.4</v>
      </c>
      <c r="H166">
        <v>6031</v>
      </c>
      <c r="I166">
        <v>14621</v>
      </c>
      <c r="J166">
        <v>0.05</v>
      </c>
      <c r="M166" t="s">
        <v>3</v>
      </c>
      <c r="N166">
        <v>27</v>
      </c>
      <c r="O166">
        <v>0.12528800000000001</v>
      </c>
      <c r="R166" t="s">
        <v>3</v>
      </c>
      <c r="S166">
        <v>27</v>
      </c>
      <c r="T166">
        <v>1.4496999999999999E-2</v>
      </c>
      <c r="V166">
        <v>36</v>
      </c>
      <c r="W166">
        <v>8.0000000000000002E-3</v>
      </c>
      <c r="X166">
        <f>MIN(S166, V166)</f>
        <v>27</v>
      </c>
      <c r="Y166">
        <f>(X166-N166)/N166*100</f>
        <v>0</v>
      </c>
    </row>
    <row r="167" spans="1:25" x14ac:dyDescent="0.3">
      <c r="A167" t="s">
        <v>170</v>
      </c>
      <c r="C167">
        <v>83628</v>
      </c>
      <c r="D167">
        <v>174147</v>
      </c>
      <c r="E167">
        <v>1</v>
      </c>
      <c r="H167">
        <v>70296</v>
      </c>
      <c r="I167">
        <v>146251</v>
      </c>
      <c r="J167">
        <v>0.89</v>
      </c>
      <c r="M167" t="s">
        <v>3</v>
      </c>
      <c r="N167">
        <v>51</v>
      </c>
      <c r="O167">
        <v>2.3091249999999999</v>
      </c>
      <c r="R167" t="s">
        <v>3</v>
      </c>
      <c r="S167">
        <v>51</v>
      </c>
      <c r="T167">
        <v>3.1032099999999998</v>
      </c>
      <c r="V167">
        <v>115</v>
      </c>
      <c r="W167">
        <v>1.0999999999999999E-2</v>
      </c>
      <c r="X167">
        <f>MIN(S167, V167)</f>
        <v>51</v>
      </c>
      <c r="Y167">
        <f>(X167-N167)/N167*100</f>
        <v>0</v>
      </c>
    </row>
    <row r="168" spans="1:25" x14ac:dyDescent="0.3">
      <c r="A168" t="s">
        <v>171</v>
      </c>
      <c r="C168">
        <v>97856</v>
      </c>
      <c r="D168">
        <v>211586</v>
      </c>
      <c r="E168">
        <v>1.27</v>
      </c>
      <c r="H168">
        <v>63940</v>
      </c>
      <c r="I168">
        <v>137837</v>
      </c>
      <c r="J168">
        <v>0.8</v>
      </c>
      <c r="M168" t="s">
        <v>4</v>
      </c>
      <c r="N168">
        <v>94</v>
      </c>
      <c r="O168">
        <v>60.212870000000002</v>
      </c>
      <c r="R168" t="s">
        <v>4</v>
      </c>
      <c r="S168">
        <v>82</v>
      </c>
      <c r="T168">
        <v>60.117994000000003</v>
      </c>
      <c r="V168">
        <v>114</v>
      </c>
      <c r="W168">
        <v>0.01</v>
      </c>
      <c r="X168">
        <f>MIN(S168, V168)</f>
        <v>82</v>
      </c>
      <c r="Y168">
        <f>(X168-N168)/N168*100</f>
        <v>-12.76595744680851</v>
      </c>
    </row>
    <row r="169" spans="1:25" x14ac:dyDescent="0.3">
      <c r="A169" t="s">
        <v>172</v>
      </c>
      <c r="C169">
        <v>81438</v>
      </c>
      <c r="D169">
        <v>172620</v>
      </c>
      <c r="E169">
        <v>0.95</v>
      </c>
      <c r="H169">
        <v>58724</v>
      </c>
      <c r="I169">
        <v>124240</v>
      </c>
      <c r="J169">
        <v>0.75</v>
      </c>
      <c r="M169" t="s">
        <v>4</v>
      </c>
      <c r="N169">
        <v>68</v>
      </c>
      <c r="O169">
        <v>60.167941999999996</v>
      </c>
      <c r="R169" t="s">
        <v>4</v>
      </c>
      <c r="S169">
        <v>68</v>
      </c>
      <c r="T169">
        <v>60.106403</v>
      </c>
      <c r="V169">
        <v>105</v>
      </c>
      <c r="W169">
        <v>8.9999999999999993E-3</v>
      </c>
      <c r="X169">
        <f>MIN(S169, V169)</f>
        <v>68</v>
      </c>
      <c r="Y169">
        <f>(X169-N169)/N169*100</f>
        <v>0</v>
      </c>
    </row>
    <row r="170" spans="1:25" x14ac:dyDescent="0.3">
      <c r="A170" t="s">
        <v>173</v>
      </c>
      <c r="C170">
        <v>106191</v>
      </c>
      <c r="D170">
        <v>226257</v>
      </c>
      <c r="E170">
        <v>1.34</v>
      </c>
      <c r="H170">
        <v>64584</v>
      </c>
      <c r="I170">
        <v>137147</v>
      </c>
      <c r="J170">
        <v>0.78</v>
      </c>
      <c r="M170" t="s">
        <v>4</v>
      </c>
      <c r="N170">
        <v>70</v>
      </c>
      <c r="O170">
        <v>60.218034000000003</v>
      </c>
      <c r="R170" t="s">
        <v>4</v>
      </c>
      <c r="S170">
        <v>69</v>
      </c>
      <c r="T170">
        <v>60.111289999999997</v>
      </c>
      <c r="V170">
        <v>103</v>
      </c>
      <c r="W170">
        <v>0.01</v>
      </c>
      <c r="X170">
        <f>MIN(S170, V170)</f>
        <v>69</v>
      </c>
      <c r="Y170">
        <f>(X170-N170)/N170*100</f>
        <v>-1.4285714285714286</v>
      </c>
    </row>
    <row r="171" spans="1:25" x14ac:dyDescent="0.3">
      <c r="A171" t="s">
        <v>174</v>
      </c>
      <c r="C171">
        <v>84750</v>
      </c>
      <c r="D171">
        <v>179693</v>
      </c>
      <c r="E171">
        <v>1.01</v>
      </c>
      <c r="H171">
        <v>63845</v>
      </c>
      <c r="I171">
        <v>135145</v>
      </c>
      <c r="J171">
        <v>0.75</v>
      </c>
      <c r="M171" t="s">
        <v>4</v>
      </c>
      <c r="N171">
        <v>74</v>
      </c>
      <c r="O171">
        <v>60.170625000000001</v>
      </c>
      <c r="R171" t="s">
        <v>4</v>
      </c>
      <c r="S171">
        <v>73</v>
      </c>
      <c r="T171">
        <v>60.119038000000003</v>
      </c>
      <c r="V171">
        <v>112</v>
      </c>
      <c r="W171">
        <v>8.9999999999999993E-3</v>
      </c>
      <c r="X171">
        <f>MIN(S171, V171)</f>
        <v>73</v>
      </c>
      <c r="Y171">
        <f>(X171-N171)/N171*100</f>
        <v>-1.3513513513513513</v>
      </c>
    </row>
    <row r="172" spans="1:25" x14ac:dyDescent="0.3">
      <c r="A172" t="s">
        <v>175</v>
      </c>
      <c r="C172">
        <v>97050</v>
      </c>
      <c r="D172">
        <v>203960</v>
      </c>
      <c r="E172">
        <v>1.1499999999999999</v>
      </c>
      <c r="H172">
        <v>50466</v>
      </c>
      <c r="I172">
        <v>105608</v>
      </c>
      <c r="J172">
        <v>0.59</v>
      </c>
      <c r="M172" t="s">
        <v>4</v>
      </c>
      <c r="N172">
        <v>62</v>
      </c>
      <c r="O172">
        <v>60.188707999999998</v>
      </c>
      <c r="R172" t="s">
        <v>4</v>
      </c>
      <c r="S172">
        <v>61</v>
      </c>
      <c r="T172">
        <v>60.082946999999997</v>
      </c>
      <c r="V172">
        <v>77</v>
      </c>
      <c r="W172">
        <v>8.0000000000000002E-3</v>
      </c>
      <c r="X172">
        <f>MIN(S172, V172)</f>
        <v>61</v>
      </c>
      <c r="Y172">
        <f>(X172-N172)/N172*100</f>
        <v>-1.6129032258064515</v>
      </c>
    </row>
    <row r="173" spans="1:25" x14ac:dyDescent="0.3">
      <c r="A173" t="s">
        <v>176</v>
      </c>
      <c r="C173">
        <v>91217</v>
      </c>
      <c r="D173">
        <v>192896</v>
      </c>
      <c r="E173">
        <v>1.1000000000000001</v>
      </c>
      <c r="H173">
        <v>47642</v>
      </c>
      <c r="I173">
        <v>100271</v>
      </c>
      <c r="J173">
        <v>0.56999999999999995</v>
      </c>
      <c r="M173" t="s">
        <v>4</v>
      </c>
      <c r="N173">
        <v>54</v>
      </c>
      <c r="O173">
        <v>60.185479999999998</v>
      </c>
      <c r="R173" t="s">
        <v>4</v>
      </c>
      <c r="S173">
        <v>55</v>
      </c>
      <c r="T173">
        <v>60.082093999999998</v>
      </c>
      <c r="V173">
        <v>81</v>
      </c>
      <c r="W173">
        <v>8.0000000000000002E-3</v>
      </c>
      <c r="X173">
        <f>MIN(S173, V173)</f>
        <v>55</v>
      </c>
      <c r="Y173">
        <f>(X173-N173)/N173*100</f>
        <v>1.8518518518518516</v>
      </c>
    </row>
    <row r="174" spans="1:25" x14ac:dyDescent="0.3">
      <c r="A174" t="s">
        <v>177</v>
      </c>
      <c r="C174">
        <v>104532</v>
      </c>
      <c r="D174">
        <v>227829</v>
      </c>
      <c r="E174">
        <v>1.38</v>
      </c>
      <c r="H174">
        <v>75870</v>
      </c>
      <c r="I174">
        <v>164997</v>
      </c>
      <c r="J174">
        <v>0.95</v>
      </c>
      <c r="M174" t="s">
        <v>4</v>
      </c>
      <c r="N174">
        <v>83</v>
      </c>
      <c r="O174">
        <v>60.226312</v>
      </c>
      <c r="R174" t="s">
        <v>4</v>
      </c>
      <c r="S174">
        <v>84</v>
      </c>
      <c r="T174">
        <v>60.150449000000002</v>
      </c>
      <c r="V174">
        <v>134</v>
      </c>
      <c r="W174">
        <v>8.9999999999999993E-3</v>
      </c>
      <c r="X174">
        <f>MIN(S174, V174)</f>
        <v>84</v>
      </c>
      <c r="Y174">
        <f>(X174-N174)/N174*100</f>
        <v>1.2048192771084338</v>
      </c>
    </row>
    <row r="175" spans="1:25" x14ac:dyDescent="0.3">
      <c r="A175" t="s">
        <v>178</v>
      </c>
      <c r="C175">
        <v>100408</v>
      </c>
      <c r="D175">
        <v>212577</v>
      </c>
      <c r="E175">
        <v>1.22</v>
      </c>
      <c r="H175">
        <v>58520</v>
      </c>
      <c r="I175">
        <v>123429</v>
      </c>
      <c r="J175">
        <v>0.69</v>
      </c>
      <c r="M175" t="s">
        <v>4</v>
      </c>
      <c r="N175">
        <v>64</v>
      </c>
      <c r="O175">
        <v>60.204833000000001</v>
      </c>
      <c r="R175" t="s">
        <v>4</v>
      </c>
      <c r="S175">
        <v>64</v>
      </c>
      <c r="T175">
        <v>60.100627000000003</v>
      </c>
      <c r="V175">
        <v>94</v>
      </c>
      <c r="W175">
        <v>1.0999999999999999E-2</v>
      </c>
      <c r="X175">
        <f>MIN(S175, V175)</f>
        <v>64</v>
      </c>
      <c r="Y175">
        <f>(X175-N175)/N175*100</f>
        <v>0</v>
      </c>
    </row>
    <row r="176" spans="1:25" x14ac:dyDescent="0.3">
      <c r="A176" t="s">
        <v>179</v>
      </c>
      <c r="C176">
        <v>101268</v>
      </c>
      <c r="D176">
        <v>217549</v>
      </c>
      <c r="E176">
        <v>1.25</v>
      </c>
      <c r="H176">
        <v>74496</v>
      </c>
      <c r="I176">
        <v>159727</v>
      </c>
      <c r="J176">
        <v>0.99</v>
      </c>
      <c r="M176" t="s">
        <v>3</v>
      </c>
      <c r="N176">
        <v>63</v>
      </c>
      <c r="O176">
        <v>7.3899720000000002</v>
      </c>
      <c r="R176" t="s">
        <v>3</v>
      </c>
      <c r="S176">
        <v>63</v>
      </c>
      <c r="T176">
        <v>17.783113</v>
      </c>
      <c r="V176">
        <v>127</v>
      </c>
      <c r="W176">
        <v>8.0000000000000002E-3</v>
      </c>
      <c r="X176">
        <f>MIN(S176, V176)</f>
        <v>63</v>
      </c>
      <c r="Y176">
        <f>(X176-N176)/N176*100</f>
        <v>0</v>
      </c>
    </row>
    <row r="177" spans="1:25" x14ac:dyDescent="0.3">
      <c r="A177" t="s">
        <v>180</v>
      </c>
      <c r="C177">
        <v>28728</v>
      </c>
      <c r="D177">
        <v>74581</v>
      </c>
      <c r="E177">
        <v>0.44</v>
      </c>
      <c r="H177">
        <v>7056</v>
      </c>
      <c r="I177">
        <v>17434</v>
      </c>
      <c r="J177">
        <v>7.0000000000000007E-2</v>
      </c>
      <c r="M177" t="s">
        <v>3</v>
      </c>
      <c r="N177">
        <v>30</v>
      </c>
      <c r="O177">
        <v>0.12490800000000001</v>
      </c>
      <c r="R177" t="s">
        <v>3</v>
      </c>
      <c r="S177">
        <v>30</v>
      </c>
      <c r="T177">
        <v>1.6369000000000002E-2</v>
      </c>
      <c r="V177">
        <v>41</v>
      </c>
      <c r="W177">
        <v>8.0000000000000002E-3</v>
      </c>
      <c r="X177">
        <f>MIN(S177, V177)</f>
        <v>30</v>
      </c>
      <c r="Y177">
        <f>(X177-N177)/N177*100</f>
        <v>0</v>
      </c>
    </row>
    <row r="178" spans="1:25" x14ac:dyDescent="0.3">
      <c r="A178" t="s">
        <v>181</v>
      </c>
      <c r="C178">
        <v>158862</v>
      </c>
      <c r="D178">
        <v>326457</v>
      </c>
      <c r="E178">
        <v>1.94</v>
      </c>
      <c r="H178">
        <v>55506</v>
      </c>
      <c r="I178">
        <v>113373</v>
      </c>
      <c r="J178">
        <v>0.6</v>
      </c>
      <c r="M178" t="s">
        <v>3</v>
      </c>
      <c r="N178">
        <v>44</v>
      </c>
      <c r="O178">
        <v>5.7559779999999998</v>
      </c>
      <c r="R178" t="s">
        <v>3</v>
      </c>
      <c r="S178">
        <v>44</v>
      </c>
      <c r="T178">
        <v>0.44147900000000001</v>
      </c>
      <c r="V178">
        <v>57</v>
      </c>
      <c r="W178">
        <v>8.0000000000000002E-3</v>
      </c>
      <c r="X178">
        <f>MIN(S178, V178)</f>
        <v>44</v>
      </c>
      <c r="Y178">
        <f>(X178-N178)/N178*100</f>
        <v>0</v>
      </c>
    </row>
    <row r="179" spans="1:25" x14ac:dyDescent="0.3">
      <c r="A179" t="s">
        <v>182</v>
      </c>
      <c r="C179">
        <v>107004</v>
      </c>
      <c r="D179">
        <v>221564</v>
      </c>
      <c r="E179">
        <v>1.27</v>
      </c>
      <c r="H179">
        <v>53502</v>
      </c>
      <c r="I179">
        <v>110342</v>
      </c>
      <c r="J179">
        <v>0.63</v>
      </c>
      <c r="M179" t="s">
        <v>3</v>
      </c>
      <c r="N179">
        <v>48</v>
      </c>
      <c r="O179">
        <v>3.547866</v>
      </c>
      <c r="R179" t="s">
        <v>3</v>
      </c>
      <c r="S179">
        <v>48</v>
      </c>
      <c r="T179">
        <v>1.096314</v>
      </c>
      <c r="V179">
        <v>73</v>
      </c>
      <c r="W179">
        <v>8.9999999999999993E-3</v>
      </c>
      <c r="X179">
        <f>MIN(S179, V179)</f>
        <v>48</v>
      </c>
      <c r="Y179">
        <f>(X179-N179)/N179*100</f>
        <v>0</v>
      </c>
    </row>
    <row r="180" spans="1:25" x14ac:dyDescent="0.3">
      <c r="A180" t="s">
        <v>183</v>
      </c>
      <c r="C180">
        <v>166284</v>
      </c>
      <c r="D180">
        <v>335238</v>
      </c>
      <c r="E180">
        <v>1.94</v>
      </c>
      <c r="H180">
        <v>45756</v>
      </c>
      <c r="I180">
        <v>91590</v>
      </c>
      <c r="J180">
        <v>0.5</v>
      </c>
      <c r="M180" t="s">
        <v>3</v>
      </c>
      <c r="N180">
        <v>29</v>
      </c>
      <c r="O180">
        <v>0.48239599999999999</v>
      </c>
      <c r="R180" t="s">
        <v>3</v>
      </c>
      <c r="S180">
        <v>29</v>
      </c>
      <c r="T180">
        <v>0.192194</v>
      </c>
      <c r="V180">
        <v>40</v>
      </c>
      <c r="W180">
        <v>8.0000000000000002E-3</v>
      </c>
      <c r="X180">
        <f>MIN(S180, V180)</f>
        <v>29</v>
      </c>
      <c r="Y180">
        <f>(X180-N180)/N180*100</f>
        <v>0</v>
      </c>
    </row>
    <row r="181" spans="1:25" x14ac:dyDescent="0.3">
      <c r="A181" t="s">
        <v>184</v>
      </c>
      <c r="C181">
        <v>131334</v>
      </c>
      <c r="D181">
        <v>271502</v>
      </c>
      <c r="E181">
        <v>1.54</v>
      </c>
      <c r="H181">
        <v>47082</v>
      </c>
      <c r="I181">
        <v>96674</v>
      </c>
      <c r="J181">
        <v>0.56999999999999995</v>
      </c>
      <c r="M181" t="s">
        <v>3</v>
      </c>
      <c r="N181">
        <v>41</v>
      </c>
      <c r="O181">
        <v>46.576954000000001</v>
      </c>
      <c r="R181" t="s">
        <v>3</v>
      </c>
      <c r="S181">
        <v>41</v>
      </c>
      <c r="T181">
        <v>35.176326000000003</v>
      </c>
      <c r="V181">
        <v>56</v>
      </c>
      <c r="W181">
        <v>8.0000000000000002E-3</v>
      </c>
      <c r="X181">
        <f>MIN(S181, V181)</f>
        <v>41</v>
      </c>
      <c r="Y181">
        <f>(X181-N181)/N181*100</f>
        <v>0</v>
      </c>
    </row>
    <row r="182" spans="1:25" x14ac:dyDescent="0.3">
      <c r="A182" t="s">
        <v>185</v>
      </c>
      <c r="C182">
        <v>181043</v>
      </c>
      <c r="D182">
        <v>377948</v>
      </c>
      <c r="E182">
        <v>2.2599999999999998</v>
      </c>
      <c r="H182">
        <v>67087</v>
      </c>
      <c r="I182">
        <v>139124</v>
      </c>
      <c r="J182">
        <v>0.73</v>
      </c>
      <c r="M182" t="s">
        <v>3</v>
      </c>
      <c r="N182">
        <v>50</v>
      </c>
      <c r="O182">
        <v>2.5212469999999998</v>
      </c>
      <c r="R182" t="s">
        <v>3</v>
      </c>
      <c r="S182">
        <v>50</v>
      </c>
      <c r="T182">
        <v>1.0319320000000001</v>
      </c>
      <c r="V182">
        <v>72</v>
      </c>
      <c r="W182">
        <v>8.0000000000000002E-3</v>
      </c>
      <c r="X182">
        <f>MIN(S182, V182)</f>
        <v>50</v>
      </c>
      <c r="Y182">
        <f>(X182-N182)/N182*100</f>
        <v>0</v>
      </c>
    </row>
    <row r="183" spans="1:25" x14ac:dyDescent="0.3">
      <c r="A183" t="s">
        <v>186</v>
      </c>
      <c r="C183">
        <v>140350</v>
      </c>
      <c r="D183">
        <v>293346</v>
      </c>
      <c r="E183">
        <v>1.73</v>
      </c>
      <c r="H183">
        <v>90626</v>
      </c>
      <c r="I183">
        <v>189000</v>
      </c>
      <c r="J183">
        <v>1.07</v>
      </c>
      <c r="M183" t="s">
        <v>3</v>
      </c>
      <c r="N183">
        <v>55</v>
      </c>
      <c r="O183">
        <v>2.7709109999999999</v>
      </c>
      <c r="R183" t="s">
        <v>3</v>
      </c>
      <c r="S183">
        <v>55</v>
      </c>
      <c r="T183">
        <v>2.406901</v>
      </c>
      <c r="V183">
        <v>112</v>
      </c>
      <c r="W183">
        <v>8.9999999999999993E-3</v>
      </c>
      <c r="X183">
        <f>MIN(S183, V183)</f>
        <v>55</v>
      </c>
      <c r="Y183">
        <f>(X183-N183)/N183*100</f>
        <v>0</v>
      </c>
    </row>
    <row r="184" spans="1:25" x14ac:dyDescent="0.3">
      <c r="A184" t="s">
        <v>187</v>
      </c>
      <c r="C184">
        <v>133200</v>
      </c>
      <c r="D184">
        <v>272007</v>
      </c>
      <c r="E184">
        <v>1.52</v>
      </c>
      <c r="H184">
        <v>55800</v>
      </c>
      <c r="I184">
        <v>113423</v>
      </c>
      <c r="J184">
        <v>0.64</v>
      </c>
      <c r="M184" t="s">
        <v>3</v>
      </c>
      <c r="N184">
        <v>40</v>
      </c>
      <c r="O184">
        <v>2.2794590000000001</v>
      </c>
      <c r="R184" t="s">
        <v>3</v>
      </c>
      <c r="S184">
        <v>40</v>
      </c>
      <c r="T184">
        <v>1.7196020000000001</v>
      </c>
      <c r="V184">
        <v>61</v>
      </c>
      <c r="W184">
        <v>8.9999999999999993E-3</v>
      </c>
      <c r="X184">
        <f>MIN(S184, V184)</f>
        <v>40</v>
      </c>
      <c r="Y184">
        <f>(X184-N184)/N184*100</f>
        <v>0</v>
      </c>
    </row>
    <row r="185" spans="1:25" x14ac:dyDescent="0.3">
      <c r="A185" t="s">
        <v>188</v>
      </c>
      <c r="C185">
        <v>141973</v>
      </c>
      <c r="D185">
        <v>292468</v>
      </c>
      <c r="E185">
        <v>1.69</v>
      </c>
      <c r="H185">
        <v>52260</v>
      </c>
      <c r="I185">
        <v>106965</v>
      </c>
      <c r="J185">
        <v>0.64</v>
      </c>
      <c r="M185" t="s">
        <v>3</v>
      </c>
      <c r="N185">
        <v>40</v>
      </c>
      <c r="O185">
        <v>8.1459270000000004</v>
      </c>
      <c r="R185" t="s">
        <v>3</v>
      </c>
      <c r="S185">
        <v>40</v>
      </c>
      <c r="T185">
        <v>21.048287999999999</v>
      </c>
      <c r="V185">
        <v>59</v>
      </c>
      <c r="W185">
        <v>8.0000000000000002E-3</v>
      </c>
      <c r="X185">
        <f>MIN(S185, V185)</f>
        <v>40</v>
      </c>
      <c r="Y185">
        <f>(X185-N185)/N185*100</f>
        <v>0</v>
      </c>
    </row>
    <row r="186" spans="1:25" x14ac:dyDescent="0.3">
      <c r="A186" t="s">
        <v>189</v>
      </c>
      <c r="C186">
        <v>141973</v>
      </c>
      <c r="D186">
        <v>293113</v>
      </c>
      <c r="E186">
        <v>1.7</v>
      </c>
      <c r="H186">
        <v>64454</v>
      </c>
      <c r="I186">
        <v>132468</v>
      </c>
      <c r="J186">
        <v>0.76</v>
      </c>
      <c r="M186" t="s">
        <v>3</v>
      </c>
      <c r="N186">
        <v>50</v>
      </c>
      <c r="O186">
        <v>0.42114400000000002</v>
      </c>
      <c r="R186" t="s">
        <v>3</v>
      </c>
      <c r="S186">
        <v>50</v>
      </c>
      <c r="T186">
        <v>0.17233499999999999</v>
      </c>
      <c r="V186">
        <v>73</v>
      </c>
      <c r="W186">
        <v>0.01</v>
      </c>
      <c r="X186">
        <f>MIN(S186, V186)</f>
        <v>50</v>
      </c>
      <c r="Y186">
        <f>(X186-N186)/N186*100</f>
        <v>0</v>
      </c>
    </row>
    <row r="187" spans="1:25" x14ac:dyDescent="0.3">
      <c r="A187" t="s">
        <v>190</v>
      </c>
      <c r="C187">
        <v>113582</v>
      </c>
      <c r="D187">
        <v>231346</v>
      </c>
      <c r="E187">
        <v>1.31</v>
      </c>
      <c r="H187">
        <v>41846</v>
      </c>
      <c r="I187">
        <v>84766</v>
      </c>
      <c r="J187">
        <v>0.44</v>
      </c>
      <c r="M187" t="s">
        <v>4</v>
      </c>
      <c r="N187">
        <v>38</v>
      </c>
      <c r="O187">
        <v>60.195549</v>
      </c>
      <c r="R187" t="s">
        <v>4</v>
      </c>
      <c r="S187">
        <v>38</v>
      </c>
      <c r="T187">
        <v>60.064132000000001</v>
      </c>
      <c r="V187">
        <v>48</v>
      </c>
      <c r="W187">
        <v>8.0000000000000002E-3</v>
      </c>
      <c r="X187">
        <f>MIN(S187, V187)</f>
        <v>38</v>
      </c>
      <c r="Y187">
        <f>(X187-N187)/N187*100</f>
        <v>0</v>
      </c>
    </row>
    <row r="188" spans="1:25" x14ac:dyDescent="0.3">
      <c r="A188" t="s">
        <v>191</v>
      </c>
      <c r="C188">
        <v>23961</v>
      </c>
      <c r="D188">
        <v>58812</v>
      </c>
      <c r="E188">
        <v>0.34</v>
      </c>
      <c r="H188">
        <v>7824</v>
      </c>
      <c r="I188">
        <v>18618</v>
      </c>
      <c r="J188">
        <v>7.0000000000000007E-2</v>
      </c>
      <c r="M188" t="s">
        <v>3</v>
      </c>
      <c r="N188">
        <v>27</v>
      </c>
      <c r="O188">
        <v>0.14694599999999999</v>
      </c>
      <c r="R188" t="s">
        <v>3</v>
      </c>
      <c r="S188">
        <v>27</v>
      </c>
      <c r="T188">
        <v>3.3465000000000002E-2</v>
      </c>
      <c r="V188">
        <v>47</v>
      </c>
      <c r="W188">
        <v>8.9999999999999993E-3</v>
      </c>
      <c r="X188">
        <f>MIN(S188, V188)</f>
        <v>27</v>
      </c>
      <c r="Y188">
        <f>(X188-N188)/N188*100</f>
        <v>0</v>
      </c>
    </row>
    <row r="189" spans="1:25" x14ac:dyDescent="0.3">
      <c r="A189" t="s">
        <v>192</v>
      </c>
      <c r="C189">
        <v>215760</v>
      </c>
      <c r="D189">
        <v>436105</v>
      </c>
      <c r="E189">
        <v>2.54</v>
      </c>
      <c r="H189">
        <v>66960</v>
      </c>
      <c r="I189">
        <v>134545</v>
      </c>
      <c r="J189">
        <v>0.8</v>
      </c>
      <c r="M189" t="s">
        <v>3</v>
      </c>
      <c r="N189">
        <v>42</v>
      </c>
      <c r="O189">
        <v>0.55911100000000002</v>
      </c>
      <c r="R189" t="s">
        <v>3</v>
      </c>
      <c r="S189">
        <v>42</v>
      </c>
      <c r="T189">
        <v>0.17480200000000001</v>
      </c>
      <c r="V189">
        <v>53</v>
      </c>
      <c r="W189">
        <v>0.01</v>
      </c>
      <c r="X189">
        <f>MIN(S189, V189)</f>
        <v>42</v>
      </c>
      <c r="Y189">
        <f>(X189-N189)/N189*100</f>
        <v>0</v>
      </c>
    </row>
    <row r="190" spans="1:25" x14ac:dyDescent="0.3">
      <c r="A190" t="s">
        <v>193</v>
      </c>
      <c r="C190">
        <v>136416</v>
      </c>
      <c r="D190">
        <v>277906</v>
      </c>
      <c r="E190">
        <v>1.6</v>
      </c>
      <c r="H190">
        <v>52896</v>
      </c>
      <c r="I190">
        <v>107176</v>
      </c>
      <c r="J190">
        <v>0.56000000000000005</v>
      </c>
      <c r="M190" t="s">
        <v>3</v>
      </c>
      <c r="N190">
        <v>35</v>
      </c>
      <c r="O190">
        <v>3.46319</v>
      </c>
      <c r="R190" t="s">
        <v>3</v>
      </c>
      <c r="S190">
        <v>35</v>
      </c>
      <c r="T190">
        <v>2.0427029999999999</v>
      </c>
      <c r="V190">
        <v>56</v>
      </c>
      <c r="W190">
        <v>8.0000000000000002E-3</v>
      </c>
      <c r="X190">
        <f>MIN(S190, V190)</f>
        <v>35</v>
      </c>
      <c r="Y190">
        <f>(X190-N190)/N190*100</f>
        <v>0</v>
      </c>
    </row>
    <row r="191" spans="1:25" x14ac:dyDescent="0.3">
      <c r="A191" t="s">
        <v>194</v>
      </c>
      <c r="C191">
        <v>199088</v>
      </c>
      <c r="D191">
        <v>408964</v>
      </c>
      <c r="E191">
        <v>2.44</v>
      </c>
      <c r="H191">
        <v>64920</v>
      </c>
      <c r="I191">
        <v>132444</v>
      </c>
      <c r="J191">
        <v>0.71</v>
      </c>
      <c r="M191" t="s">
        <v>3</v>
      </c>
      <c r="N191">
        <v>39</v>
      </c>
      <c r="O191">
        <v>8.6834399999999992</v>
      </c>
      <c r="R191" t="s">
        <v>3</v>
      </c>
      <c r="S191">
        <v>39</v>
      </c>
      <c r="T191">
        <v>0.82779400000000003</v>
      </c>
      <c r="V191">
        <v>59</v>
      </c>
      <c r="W191">
        <v>8.0000000000000002E-3</v>
      </c>
      <c r="X191">
        <f>MIN(S191, V191)</f>
        <v>39</v>
      </c>
      <c r="Y191">
        <f>(X191-N191)/N191*100</f>
        <v>0</v>
      </c>
    </row>
    <row r="192" spans="1:25" x14ac:dyDescent="0.3">
      <c r="A192" t="s">
        <v>195</v>
      </c>
      <c r="C192">
        <v>173236</v>
      </c>
      <c r="D192">
        <v>352491</v>
      </c>
      <c r="E192">
        <v>2.08</v>
      </c>
      <c r="H192">
        <v>65636</v>
      </c>
      <c r="I192">
        <v>132891</v>
      </c>
      <c r="J192">
        <v>0.71</v>
      </c>
      <c r="M192" t="s">
        <v>3</v>
      </c>
      <c r="N192">
        <v>49</v>
      </c>
      <c r="O192">
        <v>0.37772499999999998</v>
      </c>
      <c r="R192" t="s">
        <v>3</v>
      </c>
      <c r="S192">
        <v>49</v>
      </c>
      <c r="T192">
        <v>0.131884</v>
      </c>
      <c r="V192">
        <v>60</v>
      </c>
      <c r="W192">
        <v>8.9999999999999993E-3</v>
      </c>
      <c r="X192">
        <f>MIN(S192, V192)</f>
        <v>49</v>
      </c>
      <c r="Y192">
        <f>(X192-N192)/N192*100</f>
        <v>0</v>
      </c>
    </row>
    <row r="193" spans="1:25" x14ac:dyDescent="0.3">
      <c r="A193" t="s">
        <v>196</v>
      </c>
      <c r="C193">
        <v>126464</v>
      </c>
      <c r="D193">
        <v>260001</v>
      </c>
      <c r="E193">
        <v>1.46</v>
      </c>
      <c r="H193">
        <v>64064</v>
      </c>
      <c r="I193">
        <v>131226</v>
      </c>
      <c r="J193">
        <v>0.74</v>
      </c>
      <c r="M193" t="s">
        <v>3</v>
      </c>
      <c r="N193">
        <v>48</v>
      </c>
      <c r="O193">
        <v>0.31028499999999998</v>
      </c>
      <c r="R193" t="s">
        <v>3</v>
      </c>
      <c r="S193">
        <v>48</v>
      </c>
      <c r="T193">
        <v>0.13780600000000001</v>
      </c>
      <c r="V193">
        <v>76</v>
      </c>
      <c r="W193">
        <v>1.0999999999999999E-2</v>
      </c>
      <c r="X193">
        <f>MIN(S193, V193)</f>
        <v>48</v>
      </c>
      <c r="Y193">
        <f>(X193-N193)/N193*100</f>
        <v>0</v>
      </c>
    </row>
    <row r="194" spans="1:25" x14ac:dyDescent="0.3">
      <c r="A194" t="s">
        <v>197</v>
      </c>
      <c r="C194">
        <v>183960</v>
      </c>
      <c r="D194">
        <v>376008</v>
      </c>
      <c r="E194">
        <v>2.25</v>
      </c>
      <c r="H194">
        <v>53655</v>
      </c>
      <c r="I194">
        <v>108853</v>
      </c>
      <c r="J194">
        <v>0.59</v>
      </c>
      <c r="M194" t="s">
        <v>3</v>
      </c>
      <c r="N194">
        <v>35</v>
      </c>
      <c r="O194">
        <v>0.59224200000000005</v>
      </c>
      <c r="R194" t="s">
        <v>3</v>
      </c>
      <c r="S194">
        <v>35</v>
      </c>
      <c r="T194">
        <v>0.37504799999999999</v>
      </c>
      <c r="V194">
        <v>48</v>
      </c>
      <c r="W194">
        <v>0.01</v>
      </c>
      <c r="X194">
        <f>MIN(S194, V194)</f>
        <v>35</v>
      </c>
      <c r="Y194">
        <f>(X194-N194)/N194*100</f>
        <v>0</v>
      </c>
    </row>
    <row r="195" spans="1:25" x14ac:dyDescent="0.3">
      <c r="A195" t="s">
        <v>198</v>
      </c>
      <c r="C195">
        <v>169634</v>
      </c>
      <c r="D195">
        <v>349048</v>
      </c>
      <c r="E195">
        <v>2.0699999999999998</v>
      </c>
      <c r="H195">
        <v>65757</v>
      </c>
      <c r="I195">
        <v>134536</v>
      </c>
      <c r="J195">
        <v>0.7</v>
      </c>
      <c r="M195" t="s">
        <v>3</v>
      </c>
      <c r="N195">
        <v>40</v>
      </c>
      <c r="O195">
        <v>0.48269600000000001</v>
      </c>
      <c r="R195" t="s">
        <v>3</v>
      </c>
      <c r="S195">
        <v>40</v>
      </c>
      <c r="T195">
        <v>0.21523</v>
      </c>
      <c r="V195">
        <v>68</v>
      </c>
      <c r="W195">
        <v>8.9999999999999993E-3</v>
      </c>
      <c r="X195">
        <f>MIN(S195, V195)</f>
        <v>40</v>
      </c>
      <c r="Y195">
        <f>(X195-N195)/N195*100</f>
        <v>0</v>
      </c>
    </row>
    <row r="196" spans="1:25" x14ac:dyDescent="0.3">
      <c r="A196" t="s">
        <v>199</v>
      </c>
      <c r="C196">
        <v>178920</v>
      </c>
      <c r="D196">
        <v>368076</v>
      </c>
      <c r="E196">
        <v>2.17</v>
      </c>
      <c r="H196">
        <v>50694</v>
      </c>
      <c r="I196">
        <v>103368</v>
      </c>
      <c r="J196">
        <v>0.63</v>
      </c>
      <c r="M196" t="s">
        <v>3</v>
      </c>
      <c r="N196">
        <v>40</v>
      </c>
      <c r="O196">
        <v>5.5935220000000001</v>
      </c>
      <c r="R196" t="s">
        <v>3</v>
      </c>
      <c r="S196">
        <v>40</v>
      </c>
      <c r="T196">
        <v>0.94114799999999998</v>
      </c>
      <c r="V196">
        <v>50</v>
      </c>
      <c r="W196">
        <v>8.0000000000000002E-3</v>
      </c>
      <c r="X196">
        <f>MIN(S196, V196)</f>
        <v>40</v>
      </c>
      <c r="Y196">
        <f>(X196-N196)/N196*100</f>
        <v>0</v>
      </c>
    </row>
    <row r="197" spans="1:25" x14ac:dyDescent="0.3">
      <c r="A197" t="s">
        <v>200</v>
      </c>
      <c r="C197">
        <v>132430</v>
      </c>
      <c r="D197">
        <v>274295</v>
      </c>
      <c r="E197">
        <v>1.64</v>
      </c>
      <c r="H197">
        <v>52193</v>
      </c>
      <c r="I197">
        <v>107435</v>
      </c>
      <c r="J197">
        <v>0.56000000000000005</v>
      </c>
      <c r="M197" t="s">
        <v>3</v>
      </c>
      <c r="N197">
        <v>55</v>
      </c>
      <c r="O197">
        <v>0.33296199999999998</v>
      </c>
      <c r="R197" t="s">
        <v>3</v>
      </c>
      <c r="S197">
        <v>55</v>
      </c>
      <c r="T197">
        <v>0.11082599999999999</v>
      </c>
      <c r="V197">
        <v>66</v>
      </c>
      <c r="W197">
        <v>8.9999999999999993E-3</v>
      </c>
      <c r="X197">
        <f>MIN(S197, V197)</f>
        <v>55</v>
      </c>
      <c r="Y197">
        <f>(X197-N197)/N197*100</f>
        <v>0</v>
      </c>
    </row>
    <row r="198" spans="1:25" x14ac:dyDescent="0.3">
      <c r="A198" t="s">
        <v>201</v>
      </c>
      <c r="C198">
        <v>161330</v>
      </c>
      <c r="D198">
        <v>332987</v>
      </c>
      <c r="E198">
        <v>1.99</v>
      </c>
      <c r="H198">
        <v>62634</v>
      </c>
      <c r="I198">
        <v>128523</v>
      </c>
      <c r="J198">
        <v>0.68</v>
      </c>
      <c r="M198" t="s">
        <v>3</v>
      </c>
      <c r="N198">
        <v>40</v>
      </c>
      <c r="O198">
        <v>5.7521170000000001</v>
      </c>
      <c r="R198" t="s">
        <v>3</v>
      </c>
      <c r="S198">
        <v>40</v>
      </c>
      <c r="T198">
        <v>0.93516299999999997</v>
      </c>
      <c r="V198">
        <v>65</v>
      </c>
      <c r="W198">
        <v>8.9999999999999993E-3</v>
      </c>
      <c r="X198">
        <f>MIN(S198, V198)</f>
        <v>40</v>
      </c>
      <c r="Y198">
        <f>(X198-N198)/N198*100</f>
        <v>0</v>
      </c>
    </row>
    <row r="199" spans="1:25" x14ac:dyDescent="0.3">
      <c r="A199" t="s">
        <v>202</v>
      </c>
      <c r="C199">
        <v>20790</v>
      </c>
      <c r="D199">
        <v>55309</v>
      </c>
      <c r="E199">
        <v>0.33</v>
      </c>
      <c r="H199">
        <v>5400</v>
      </c>
      <c r="I199">
        <v>13699</v>
      </c>
      <c r="J199">
        <v>0.05</v>
      </c>
      <c r="M199" t="s">
        <v>3</v>
      </c>
      <c r="N199">
        <v>29</v>
      </c>
      <c r="O199">
        <v>0.111869</v>
      </c>
      <c r="R199" t="s">
        <v>3</v>
      </c>
      <c r="S199">
        <v>29</v>
      </c>
      <c r="T199">
        <v>2.2620999999999999E-2</v>
      </c>
      <c r="V199">
        <v>39</v>
      </c>
      <c r="W199">
        <v>8.0000000000000002E-3</v>
      </c>
      <c r="X199">
        <f>MIN(S199, V199)</f>
        <v>29</v>
      </c>
      <c r="Y199">
        <f>(X199-N199)/N199*100</f>
        <v>0</v>
      </c>
    </row>
    <row r="200" spans="1:25" x14ac:dyDescent="0.3">
      <c r="A200" t="s">
        <v>203</v>
      </c>
      <c r="C200">
        <v>218418</v>
      </c>
      <c r="D200">
        <v>442213</v>
      </c>
      <c r="E200">
        <v>2.65</v>
      </c>
      <c r="H200">
        <v>80210</v>
      </c>
      <c r="I200">
        <v>161653</v>
      </c>
      <c r="J200">
        <v>0.85</v>
      </c>
      <c r="M200" t="s">
        <v>3</v>
      </c>
      <c r="N200">
        <v>45</v>
      </c>
      <c r="O200">
        <v>0.48586699999999999</v>
      </c>
      <c r="R200" t="s">
        <v>3</v>
      </c>
      <c r="S200">
        <v>45</v>
      </c>
      <c r="T200">
        <v>0.16977700000000001</v>
      </c>
      <c r="V200">
        <v>64</v>
      </c>
      <c r="W200">
        <v>1.0999999999999999E-2</v>
      </c>
      <c r="X200">
        <f>MIN(S200, V200)</f>
        <v>45</v>
      </c>
      <c r="Y200">
        <f>(X200-N200)/N200*100</f>
        <v>0</v>
      </c>
    </row>
    <row r="201" spans="1:25" x14ac:dyDescent="0.3">
      <c r="A201" t="s">
        <v>204</v>
      </c>
      <c r="C201">
        <v>160487</v>
      </c>
      <c r="D201">
        <v>327365</v>
      </c>
      <c r="E201">
        <v>1.94</v>
      </c>
      <c r="H201">
        <v>60543</v>
      </c>
      <c r="I201">
        <v>122797</v>
      </c>
      <c r="J201">
        <v>0.65</v>
      </c>
      <c r="M201" t="s">
        <v>3</v>
      </c>
      <c r="N201">
        <v>40</v>
      </c>
      <c r="O201">
        <v>7.8706670000000001</v>
      </c>
      <c r="R201" t="s">
        <v>3</v>
      </c>
      <c r="S201">
        <v>40</v>
      </c>
      <c r="T201">
        <v>1.72533</v>
      </c>
      <c r="V201">
        <v>62</v>
      </c>
      <c r="W201">
        <v>8.9999999999999993E-3</v>
      </c>
      <c r="X201">
        <f>MIN(S201, V201)</f>
        <v>40</v>
      </c>
      <c r="Y201">
        <f>(X201-N201)/N201*100</f>
        <v>0</v>
      </c>
    </row>
    <row r="202" spans="1:25" x14ac:dyDescent="0.3">
      <c r="A202" t="s">
        <v>205</v>
      </c>
      <c r="C202">
        <v>202536</v>
      </c>
      <c r="D202">
        <v>409797</v>
      </c>
      <c r="E202">
        <v>2.39</v>
      </c>
      <c r="H202">
        <v>65184</v>
      </c>
      <c r="I202">
        <v>131081</v>
      </c>
      <c r="J202">
        <v>0.69</v>
      </c>
      <c r="M202" t="s">
        <v>3</v>
      </c>
      <c r="N202">
        <v>45</v>
      </c>
      <c r="O202">
        <v>0.46396900000000002</v>
      </c>
      <c r="R202" t="s">
        <v>3</v>
      </c>
      <c r="S202">
        <v>45</v>
      </c>
      <c r="T202">
        <v>0.12280099999999999</v>
      </c>
      <c r="V202">
        <v>55</v>
      </c>
      <c r="W202">
        <v>0.01</v>
      </c>
      <c r="X202">
        <f>MIN(S202, V202)</f>
        <v>45</v>
      </c>
      <c r="Y202">
        <f>(X202-N202)/N202*100</f>
        <v>0</v>
      </c>
    </row>
    <row r="203" spans="1:25" x14ac:dyDescent="0.3">
      <c r="A203" t="s">
        <v>206</v>
      </c>
      <c r="C203">
        <v>137088</v>
      </c>
      <c r="D203">
        <v>275461</v>
      </c>
      <c r="E203">
        <v>1.56</v>
      </c>
      <c r="H203">
        <v>45360</v>
      </c>
      <c r="I203">
        <v>90640</v>
      </c>
      <c r="J203">
        <v>0.47</v>
      </c>
      <c r="M203" t="s">
        <v>3</v>
      </c>
      <c r="N203">
        <v>30</v>
      </c>
      <c r="O203">
        <v>0.552261</v>
      </c>
      <c r="R203" t="s">
        <v>3</v>
      </c>
      <c r="S203">
        <v>30</v>
      </c>
      <c r="T203">
        <v>0.19855200000000001</v>
      </c>
      <c r="V203">
        <v>44</v>
      </c>
      <c r="W203">
        <v>8.9999999999999993E-3</v>
      </c>
      <c r="X203">
        <f>MIN(S203, V203)</f>
        <v>30</v>
      </c>
      <c r="Y203">
        <f>(X203-N203)/N203*100</f>
        <v>0</v>
      </c>
    </row>
    <row r="204" spans="1:25" x14ac:dyDescent="0.3">
      <c r="A204" t="s">
        <v>207</v>
      </c>
      <c r="C204">
        <v>197227</v>
      </c>
      <c r="D204">
        <v>397587</v>
      </c>
      <c r="E204">
        <v>2.33</v>
      </c>
      <c r="H204">
        <v>63774</v>
      </c>
      <c r="I204">
        <v>127856</v>
      </c>
      <c r="J204">
        <v>0.68</v>
      </c>
      <c r="M204" t="s">
        <v>3</v>
      </c>
      <c r="N204">
        <v>34</v>
      </c>
      <c r="O204">
        <v>0.49815900000000002</v>
      </c>
      <c r="R204" t="s">
        <v>3</v>
      </c>
      <c r="S204">
        <v>34</v>
      </c>
      <c r="T204">
        <v>0.15132899999999999</v>
      </c>
      <c r="V204">
        <v>53</v>
      </c>
      <c r="W204">
        <v>0.01</v>
      </c>
      <c r="X204">
        <f>MIN(S204, V204)</f>
        <v>34</v>
      </c>
      <c r="Y204">
        <f>(X204-N204)/N204*100</f>
        <v>0</v>
      </c>
    </row>
    <row r="205" spans="1:25" x14ac:dyDescent="0.3">
      <c r="A205" t="s">
        <v>208</v>
      </c>
      <c r="C205">
        <v>182838</v>
      </c>
      <c r="D205">
        <v>376452</v>
      </c>
      <c r="E205">
        <v>2.21</v>
      </c>
      <c r="H205">
        <v>64878</v>
      </c>
      <c r="I205">
        <v>132732</v>
      </c>
      <c r="J205">
        <v>0.78</v>
      </c>
      <c r="M205" t="s">
        <v>3</v>
      </c>
      <c r="N205">
        <v>44</v>
      </c>
      <c r="O205">
        <v>0.49595400000000001</v>
      </c>
      <c r="R205" t="s">
        <v>3</v>
      </c>
      <c r="S205">
        <v>44</v>
      </c>
      <c r="T205">
        <v>0.159833</v>
      </c>
      <c r="V205">
        <v>65</v>
      </c>
      <c r="W205">
        <v>8.0000000000000002E-3</v>
      </c>
      <c r="X205">
        <f>MIN(S205, V205)</f>
        <v>44</v>
      </c>
      <c r="Y205">
        <f>(X205-N205)/N205*100</f>
        <v>0</v>
      </c>
    </row>
    <row r="206" spans="1:25" x14ac:dyDescent="0.3">
      <c r="A206" t="s">
        <v>209</v>
      </c>
      <c r="C206">
        <v>152280</v>
      </c>
      <c r="D206">
        <v>311975</v>
      </c>
      <c r="E206">
        <v>1.81</v>
      </c>
      <c r="H206">
        <v>47000</v>
      </c>
      <c r="I206">
        <v>95591</v>
      </c>
      <c r="J206">
        <v>0.51</v>
      </c>
      <c r="M206" t="s">
        <v>3</v>
      </c>
      <c r="N206">
        <v>36</v>
      </c>
      <c r="O206">
        <v>1.642927</v>
      </c>
      <c r="R206" t="s">
        <v>3</v>
      </c>
      <c r="S206">
        <v>36</v>
      </c>
      <c r="T206">
        <v>0.87598900000000002</v>
      </c>
      <c r="V206">
        <v>49</v>
      </c>
      <c r="W206">
        <v>8.0000000000000002E-3</v>
      </c>
      <c r="X206">
        <f>MIN(S206, V206)</f>
        <v>36</v>
      </c>
      <c r="Y206">
        <f>(X206-N206)/N206*100</f>
        <v>0</v>
      </c>
    </row>
    <row r="207" spans="1:25" x14ac:dyDescent="0.3">
      <c r="A207" t="s">
        <v>210</v>
      </c>
      <c r="C207">
        <v>208420</v>
      </c>
      <c r="D207">
        <v>418940</v>
      </c>
      <c r="E207">
        <v>2.44</v>
      </c>
      <c r="H207">
        <v>60074</v>
      </c>
      <c r="I207">
        <v>119949</v>
      </c>
      <c r="J207">
        <v>0.65</v>
      </c>
      <c r="M207" t="s">
        <v>3</v>
      </c>
      <c r="N207">
        <v>39</v>
      </c>
      <c r="O207">
        <v>0.44586199999999998</v>
      </c>
      <c r="R207" t="s">
        <v>3</v>
      </c>
      <c r="S207">
        <v>39</v>
      </c>
      <c r="T207">
        <v>0.115068</v>
      </c>
      <c r="V207">
        <v>48</v>
      </c>
      <c r="W207">
        <v>8.9999999999999993E-3</v>
      </c>
      <c r="X207">
        <f>MIN(S207, V207)</f>
        <v>39</v>
      </c>
      <c r="Y207">
        <f>(X207-N207)/N207*100</f>
        <v>0</v>
      </c>
    </row>
    <row r="208" spans="1:25" x14ac:dyDescent="0.3">
      <c r="A208" t="s">
        <v>211</v>
      </c>
      <c r="C208">
        <v>203476</v>
      </c>
      <c r="D208">
        <v>413369</v>
      </c>
      <c r="E208">
        <v>2.37</v>
      </c>
      <c r="H208">
        <v>60333</v>
      </c>
      <c r="I208">
        <v>121759</v>
      </c>
      <c r="J208">
        <v>0.74</v>
      </c>
      <c r="M208" t="s">
        <v>3</v>
      </c>
      <c r="N208">
        <v>44</v>
      </c>
      <c r="O208">
        <v>0.43076300000000001</v>
      </c>
      <c r="R208" t="s">
        <v>3</v>
      </c>
      <c r="S208">
        <v>44</v>
      </c>
      <c r="T208">
        <v>0.113062</v>
      </c>
      <c r="V208">
        <v>50</v>
      </c>
      <c r="W208">
        <v>8.9999999999999993E-3</v>
      </c>
      <c r="X208">
        <f>MIN(S208, V208)</f>
        <v>44</v>
      </c>
      <c r="Y208">
        <f>(X208-N208)/N208*100</f>
        <v>0</v>
      </c>
    </row>
    <row r="209" spans="1:25" x14ac:dyDescent="0.3">
      <c r="A209" t="s">
        <v>212</v>
      </c>
      <c r="C209">
        <v>184128</v>
      </c>
      <c r="D209">
        <v>380701</v>
      </c>
      <c r="E209">
        <v>2.2599999999999998</v>
      </c>
      <c r="H209">
        <v>70007</v>
      </c>
      <c r="I209">
        <v>143891</v>
      </c>
      <c r="J209">
        <v>0.84</v>
      </c>
      <c r="M209" t="s">
        <v>3</v>
      </c>
      <c r="N209">
        <v>40</v>
      </c>
      <c r="O209">
        <v>1.8516820000000001</v>
      </c>
      <c r="R209" t="s">
        <v>3</v>
      </c>
      <c r="S209">
        <v>40</v>
      </c>
      <c r="T209">
        <v>0.84446299999999996</v>
      </c>
      <c r="V209">
        <v>72</v>
      </c>
      <c r="W209">
        <v>8.9999999999999993E-3</v>
      </c>
      <c r="X209">
        <f>MIN(S209, V209)</f>
        <v>40</v>
      </c>
      <c r="Y209">
        <f>(X209-N209)/N209*100</f>
        <v>0</v>
      </c>
    </row>
    <row r="210" spans="1:25" x14ac:dyDescent="0.3">
      <c r="A210" t="s">
        <v>213</v>
      </c>
      <c r="C210">
        <v>19140</v>
      </c>
      <c r="D210">
        <v>54902</v>
      </c>
      <c r="E210">
        <v>0.33</v>
      </c>
      <c r="H210">
        <v>6148</v>
      </c>
      <c r="I210">
        <v>16934</v>
      </c>
      <c r="J210">
        <v>0.06</v>
      </c>
      <c r="M210" t="s">
        <v>3</v>
      </c>
      <c r="N210">
        <v>34</v>
      </c>
      <c r="O210">
        <v>0.26861299999999999</v>
      </c>
      <c r="R210" t="s">
        <v>3</v>
      </c>
      <c r="S210">
        <v>34</v>
      </c>
      <c r="T210">
        <v>6.1328000000000001E-2</v>
      </c>
      <c r="V210">
        <v>52</v>
      </c>
      <c r="W210">
        <v>8.0000000000000002E-3</v>
      </c>
      <c r="X210">
        <f>MIN(S210, V210)</f>
        <v>34</v>
      </c>
      <c r="Y210">
        <f>(X210-N210)/N210*100</f>
        <v>0</v>
      </c>
    </row>
    <row r="211" spans="1:25" x14ac:dyDescent="0.3">
      <c r="A211" t="s">
        <v>214</v>
      </c>
      <c r="C211">
        <v>124740</v>
      </c>
      <c r="D211">
        <v>255862</v>
      </c>
      <c r="E211">
        <v>1.42</v>
      </c>
      <c r="H211">
        <v>87780</v>
      </c>
      <c r="I211">
        <v>179822</v>
      </c>
      <c r="J211">
        <v>1.05</v>
      </c>
      <c r="M211" t="s">
        <v>3</v>
      </c>
      <c r="N211">
        <v>67</v>
      </c>
      <c r="O211">
        <v>32.300274000000002</v>
      </c>
      <c r="R211" t="s">
        <v>3</v>
      </c>
      <c r="S211">
        <v>67</v>
      </c>
      <c r="T211">
        <v>50.556095999999997</v>
      </c>
      <c r="V211">
        <v>94</v>
      </c>
      <c r="W211">
        <v>8.9999999999999993E-3</v>
      </c>
      <c r="X211">
        <f>MIN(S211, V211)</f>
        <v>67</v>
      </c>
      <c r="Y211">
        <f>(X211-N211)/N211*100</f>
        <v>0</v>
      </c>
    </row>
    <row r="212" spans="1:25" x14ac:dyDescent="0.3">
      <c r="A212" t="s">
        <v>215</v>
      </c>
      <c r="C212">
        <v>164472</v>
      </c>
      <c r="D212">
        <v>343860</v>
      </c>
      <c r="E212">
        <v>1.98</v>
      </c>
      <c r="H212">
        <v>99792</v>
      </c>
      <c r="I212">
        <v>208130</v>
      </c>
      <c r="J212">
        <v>1.1299999999999999</v>
      </c>
      <c r="M212" t="s">
        <v>4</v>
      </c>
      <c r="N212">
        <v>79</v>
      </c>
      <c r="O212">
        <v>60.300642000000003</v>
      </c>
      <c r="R212" t="s">
        <v>4</v>
      </c>
      <c r="S212">
        <v>80</v>
      </c>
      <c r="T212">
        <v>60.164378999999997</v>
      </c>
      <c r="V212">
        <v>107</v>
      </c>
      <c r="W212">
        <v>8.0000000000000002E-3</v>
      </c>
      <c r="X212">
        <f>MIN(S212, V212)</f>
        <v>80</v>
      </c>
      <c r="Y212">
        <f>(X212-N212)/N212*100</f>
        <v>1.2658227848101267</v>
      </c>
    </row>
    <row r="213" spans="1:25" x14ac:dyDescent="0.3">
      <c r="A213" t="s">
        <v>216</v>
      </c>
      <c r="C213">
        <v>169597</v>
      </c>
      <c r="D213">
        <v>354241</v>
      </c>
      <c r="E213">
        <v>2.04</v>
      </c>
      <c r="H213">
        <v>114314</v>
      </c>
      <c r="I213">
        <v>238365</v>
      </c>
      <c r="J213">
        <v>1.31</v>
      </c>
      <c r="M213" t="s">
        <v>4</v>
      </c>
      <c r="N213">
        <v>81</v>
      </c>
      <c r="O213">
        <v>60.311185000000002</v>
      </c>
      <c r="R213" t="s">
        <v>4</v>
      </c>
      <c r="S213">
        <v>81</v>
      </c>
      <c r="T213">
        <v>60.191350999999997</v>
      </c>
      <c r="V213">
        <v>121</v>
      </c>
      <c r="W213">
        <v>8.0000000000000002E-3</v>
      </c>
      <c r="X213">
        <f>MIN(S213, V213)</f>
        <v>81</v>
      </c>
      <c r="Y213">
        <f>(X213-N213)/N213*100</f>
        <v>0</v>
      </c>
    </row>
    <row r="214" spans="1:25" x14ac:dyDescent="0.3">
      <c r="A214" t="s">
        <v>217</v>
      </c>
      <c r="C214">
        <v>139443</v>
      </c>
      <c r="D214">
        <v>289010</v>
      </c>
      <c r="E214">
        <v>1.64</v>
      </c>
      <c r="H214">
        <v>108748</v>
      </c>
      <c r="I214">
        <v>225170</v>
      </c>
      <c r="J214">
        <v>1.23</v>
      </c>
      <c r="M214" t="s">
        <v>4</v>
      </c>
      <c r="N214">
        <v>75</v>
      </c>
      <c r="O214">
        <v>60.254925</v>
      </c>
      <c r="R214" t="s">
        <v>4</v>
      </c>
      <c r="S214">
        <v>74</v>
      </c>
      <c r="T214">
        <v>60.180380999999997</v>
      </c>
      <c r="V214">
        <v>123</v>
      </c>
      <c r="W214">
        <v>0.01</v>
      </c>
      <c r="X214">
        <f>MIN(S214, V214)</f>
        <v>74</v>
      </c>
      <c r="Y214">
        <f>(X214-N214)/N214*100</f>
        <v>-1.3333333333333335</v>
      </c>
    </row>
    <row r="215" spans="1:25" x14ac:dyDescent="0.3">
      <c r="A215" t="s">
        <v>218</v>
      </c>
      <c r="C215">
        <v>155298</v>
      </c>
      <c r="D215">
        <v>326427</v>
      </c>
      <c r="E215">
        <v>1.89</v>
      </c>
      <c r="H215">
        <v>119262</v>
      </c>
      <c r="I215">
        <v>250365</v>
      </c>
      <c r="J215">
        <v>1.48</v>
      </c>
      <c r="M215" t="s">
        <v>4</v>
      </c>
      <c r="N215">
        <v>104</v>
      </c>
      <c r="O215">
        <v>60.302875999999998</v>
      </c>
      <c r="R215" t="s">
        <v>4</v>
      </c>
      <c r="S215">
        <v>99</v>
      </c>
      <c r="T215">
        <v>60.209282000000002</v>
      </c>
      <c r="V215">
        <v>138</v>
      </c>
      <c r="W215">
        <v>0.01</v>
      </c>
      <c r="X215">
        <f>MIN(S215, V215)</f>
        <v>99</v>
      </c>
      <c r="Y215">
        <f>(X215-N215)/N215*100</f>
        <v>-4.8076923076923084</v>
      </c>
    </row>
    <row r="216" spans="1:25" x14ac:dyDescent="0.3">
      <c r="A216" t="s">
        <v>219</v>
      </c>
      <c r="C216">
        <v>159705</v>
      </c>
      <c r="D216">
        <v>337352</v>
      </c>
      <c r="E216">
        <v>1.92</v>
      </c>
      <c r="H216">
        <v>114920</v>
      </c>
      <c r="I216">
        <v>242376</v>
      </c>
      <c r="J216">
        <v>1.43</v>
      </c>
      <c r="M216" t="s">
        <v>4</v>
      </c>
      <c r="N216">
        <v>92</v>
      </c>
      <c r="O216">
        <v>60.309474000000002</v>
      </c>
      <c r="R216" t="s">
        <v>4</v>
      </c>
      <c r="S216">
        <v>94</v>
      </c>
      <c r="T216">
        <v>60.197581</v>
      </c>
      <c r="V216">
        <v>135</v>
      </c>
      <c r="W216">
        <v>0.01</v>
      </c>
      <c r="X216">
        <f>MIN(S216, V216)</f>
        <v>94</v>
      </c>
      <c r="Y216">
        <f>(X216-N216)/N216*100</f>
        <v>2.1739130434782608</v>
      </c>
    </row>
    <row r="217" spans="1:25" x14ac:dyDescent="0.3">
      <c r="A217" t="s">
        <v>220</v>
      </c>
      <c r="C217">
        <v>179928</v>
      </c>
      <c r="D217">
        <v>376833</v>
      </c>
      <c r="E217">
        <v>2.19</v>
      </c>
      <c r="H217">
        <v>111384</v>
      </c>
      <c r="I217">
        <v>232761</v>
      </c>
      <c r="J217">
        <v>1.27</v>
      </c>
      <c r="M217" t="s">
        <v>4</v>
      </c>
      <c r="N217">
        <v>83</v>
      </c>
      <c r="O217">
        <v>60.324092999999998</v>
      </c>
      <c r="R217" t="s">
        <v>4</v>
      </c>
      <c r="S217">
        <v>83</v>
      </c>
      <c r="T217">
        <v>60.185000000000002</v>
      </c>
      <c r="V217">
        <v>116</v>
      </c>
      <c r="W217">
        <v>8.0000000000000002E-3</v>
      </c>
      <c r="X217">
        <f>MIN(S217, V217)</f>
        <v>83</v>
      </c>
      <c r="Y217">
        <f>(X217-N217)/N217*100</f>
        <v>0</v>
      </c>
    </row>
    <row r="218" spans="1:25" x14ac:dyDescent="0.3">
      <c r="A218" t="s">
        <v>221</v>
      </c>
      <c r="C218">
        <v>159795</v>
      </c>
      <c r="D218">
        <v>329041</v>
      </c>
      <c r="E218">
        <v>1.92</v>
      </c>
      <c r="H218">
        <v>105525</v>
      </c>
      <c r="I218">
        <v>216937</v>
      </c>
      <c r="J218">
        <v>1.2</v>
      </c>
      <c r="M218" t="s">
        <v>3</v>
      </c>
      <c r="N218">
        <v>63</v>
      </c>
      <c r="O218">
        <v>31.894874000000002</v>
      </c>
      <c r="R218" t="s">
        <v>4</v>
      </c>
      <c r="S218">
        <v>63</v>
      </c>
      <c r="T218">
        <v>60.171942999999999</v>
      </c>
      <c r="V218">
        <v>104</v>
      </c>
      <c r="W218">
        <v>8.0000000000000002E-3</v>
      </c>
      <c r="X218">
        <f>MIN(S218, V218)</f>
        <v>63</v>
      </c>
      <c r="Y218">
        <f>(X218-N218)/N218*100</f>
        <v>0</v>
      </c>
    </row>
    <row r="219" spans="1:25" x14ac:dyDescent="0.3">
      <c r="A219" t="s">
        <v>222</v>
      </c>
      <c r="C219">
        <v>197303</v>
      </c>
      <c r="D219">
        <v>412343</v>
      </c>
      <c r="E219">
        <v>2.4700000000000002</v>
      </c>
      <c r="H219">
        <v>103300</v>
      </c>
      <c r="I219">
        <v>215237</v>
      </c>
      <c r="J219">
        <v>1.22</v>
      </c>
      <c r="M219" t="s">
        <v>4</v>
      </c>
      <c r="N219">
        <v>74</v>
      </c>
      <c r="O219">
        <v>60.356264000000003</v>
      </c>
      <c r="R219" t="s">
        <v>4</v>
      </c>
      <c r="S219">
        <v>78</v>
      </c>
      <c r="T219">
        <v>60.166683999999997</v>
      </c>
      <c r="V219">
        <v>99</v>
      </c>
      <c r="W219">
        <v>8.9999999999999993E-3</v>
      </c>
      <c r="X219">
        <f>MIN(S219, V219)</f>
        <v>78</v>
      </c>
      <c r="Y219">
        <f>(X219-N219)/N219*100</f>
        <v>5.4054054054054053</v>
      </c>
    </row>
    <row r="220" spans="1:25" x14ac:dyDescent="0.3">
      <c r="A220" t="s">
        <v>223</v>
      </c>
      <c r="C220">
        <v>164619</v>
      </c>
      <c r="D220">
        <v>347568</v>
      </c>
      <c r="E220">
        <v>2.0699999999999998</v>
      </c>
      <c r="H220">
        <v>124553</v>
      </c>
      <c r="I220">
        <v>262652</v>
      </c>
      <c r="J220">
        <v>1.47</v>
      </c>
      <c r="M220" t="s">
        <v>4</v>
      </c>
      <c r="N220">
        <v>92</v>
      </c>
      <c r="O220">
        <v>60.319763000000002</v>
      </c>
      <c r="R220" t="s">
        <v>4</v>
      </c>
      <c r="S220">
        <v>92</v>
      </c>
      <c r="T220">
        <v>60.219852000000003</v>
      </c>
      <c r="V220">
        <v>142</v>
      </c>
      <c r="W220">
        <v>8.9999999999999993E-3</v>
      </c>
      <c r="X220">
        <f>MIN(S220, V220)</f>
        <v>92</v>
      </c>
      <c r="Y220">
        <f>(X220-N220)/N220*100</f>
        <v>0</v>
      </c>
    </row>
    <row r="221" spans="1:25" x14ac:dyDescent="0.3">
      <c r="A221" t="s">
        <v>224</v>
      </c>
      <c r="C221">
        <v>28906</v>
      </c>
      <c r="D221">
        <v>81755</v>
      </c>
      <c r="E221">
        <v>0.49</v>
      </c>
      <c r="H221">
        <v>8642</v>
      </c>
      <c r="I221">
        <v>23547</v>
      </c>
      <c r="J221">
        <v>0.09</v>
      </c>
      <c r="M221" t="s">
        <v>3</v>
      </c>
      <c r="N221">
        <v>31</v>
      </c>
      <c r="O221">
        <v>0.40063100000000001</v>
      </c>
      <c r="R221" t="s">
        <v>3</v>
      </c>
      <c r="S221">
        <v>31</v>
      </c>
      <c r="T221">
        <v>9.06E-2</v>
      </c>
      <c r="V221">
        <v>57</v>
      </c>
      <c r="W221">
        <v>8.0000000000000002E-3</v>
      </c>
      <c r="X221">
        <f>MIN(S221, V221)</f>
        <v>31</v>
      </c>
      <c r="Y221">
        <f>(X221-N221)/N221*100</f>
        <v>0</v>
      </c>
    </row>
    <row r="222" spans="1:25" x14ac:dyDescent="0.3">
      <c r="A222" t="s">
        <v>225</v>
      </c>
      <c r="C222">
        <v>228690</v>
      </c>
      <c r="D222">
        <v>462740</v>
      </c>
      <c r="E222">
        <v>2.67</v>
      </c>
      <c r="H222">
        <v>76230</v>
      </c>
      <c r="I222">
        <v>153530</v>
      </c>
      <c r="J222">
        <v>0.92</v>
      </c>
      <c r="M222" t="s">
        <v>4</v>
      </c>
      <c r="N222">
        <v>47</v>
      </c>
      <c r="O222">
        <v>60.370913999999999</v>
      </c>
      <c r="R222" t="s">
        <v>4</v>
      </c>
      <c r="S222">
        <v>46</v>
      </c>
      <c r="T222">
        <v>60.115831</v>
      </c>
      <c r="V222">
        <v>54</v>
      </c>
      <c r="W222">
        <v>7.0000000000000001E-3</v>
      </c>
      <c r="X222">
        <f>MIN(S222, V222)</f>
        <v>46</v>
      </c>
      <c r="Y222">
        <f>(X222-N222)/N222*100</f>
        <v>-2.1276595744680851</v>
      </c>
    </row>
    <row r="223" spans="1:25" x14ac:dyDescent="0.3">
      <c r="A223" t="s">
        <v>226</v>
      </c>
      <c r="C223">
        <v>193680</v>
      </c>
      <c r="D223">
        <v>390382</v>
      </c>
      <c r="E223">
        <v>2.2599999999999998</v>
      </c>
      <c r="H223">
        <v>86080</v>
      </c>
      <c r="I223">
        <v>173022</v>
      </c>
      <c r="J223">
        <v>0.9</v>
      </c>
      <c r="M223" t="s">
        <v>4</v>
      </c>
      <c r="N223">
        <v>44</v>
      </c>
      <c r="O223">
        <v>60.318454000000003</v>
      </c>
      <c r="R223" t="s">
        <v>4</v>
      </c>
      <c r="S223">
        <v>44</v>
      </c>
      <c r="T223">
        <v>60.128073999999998</v>
      </c>
      <c r="V223">
        <v>63</v>
      </c>
      <c r="W223">
        <v>8.9999999999999993E-3</v>
      </c>
      <c r="X223">
        <f>MIN(S223, V223)</f>
        <v>44</v>
      </c>
      <c r="Y223">
        <f>(X223-N223)/N223*100</f>
        <v>0</v>
      </c>
    </row>
    <row r="224" spans="1:25" x14ac:dyDescent="0.3">
      <c r="A224" t="s">
        <v>227</v>
      </c>
      <c r="C224">
        <v>240828</v>
      </c>
      <c r="D224">
        <v>494033</v>
      </c>
      <c r="E224">
        <v>2.97</v>
      </c>
      <c r="H224">
        <v>116571</v>
      </c>
      <c r="I224">
        <v>238438</v>
      </c>
      <c r="J224">
        <v>1.39</v>
      </c>
      <c r="M224" t="s">
        <v>4</v>
      </c>
      <c r="N224">
        <v>58</v>
      </c>
      <c r="O224">
        <v>60.408844999999999</v>
      </c>
      <c r="R224" t="s">
        <v>4</v>
      </c>
      <c r="S224">
        <v>60</v>
      </c>
      <c r="T224">
        <v>60.180705000000003</v>
      </c>
      <c r="V224">
        <v>90</v>
      </c>
      <c r="W224">
        <v>8.9999999999999993E-3</v>
      </c>
      <c r="X224">
        <f>MIN(S224, V224)</f>
        <v>60</v>
      </c>
      <c r="Y224">
        <f>(X224-N224)/N224*100</f>
        <v>3.4482758620689653</v>
      </c>
    </row>
    <row r="225" spans="1:25" x14ac:dyDescent="0.3">
      <c r="A225" t="s">
        <v>228</v>
      </c>
      <c r="C225">
        <v>215302</v>
      </c>
      <c r="D225">
        <v>438490</v>
      </c>
      <c r="E225">
        <v>2.5499999999999998</v>
      </c>
      <c r="H225">
        <v>86899</v>
      </c>
      <c r="I225">
        <v>176338</v>
      </c>
      <c r="J225">
        <v>1.05</v>
      </c>
      <c r="M225" t="s">
        <v>4</v>
      </c>
      <c r="N225">
        <v>48</v>
      </c>
      <c r="O225">
        <v>60.357604000000002</v>
      </c>
      <c r="R225" t="s">
        <v>4</v>
      </c>
      <c r="S225">
        <v>48</v>
      </c>
      <c r="T225">
        <v>60.132095</v>
      </c>
      <c r="V225">
        <v>66</v>
      </c>
      <c r="W225">
        <v>8.9999999999999993E-3</v>
      </c>
      <c r="X225">
        <f>MIN(S225, V225)</f>
        <v>48</v>
      </c>
      <c r="Y225">
        <f>(X225-N225)/N225*100</f>
        <v>0</v>
      </c>
    </row>
    <row r="226" spans="1:25" x14ac:dyDescent="0.3">
      <c r="A226" t="s">
        <v>229</v>
      </c>
      <c r="C226">
        <v>225428</v>
      </c>
      <c r="D226">
        <v>456933</v>
      </c>
      <c r="E226">
        <v>2.61</v>
      </c>
      <c r="H226">
        <v>95060</v>
      </c>
      <c r="I226">
        <v>192069</v>
      </c>
      <c r="J226">
        <v>1.08</v>
      </c>
      <c r="M226" t="s">
        <v>4</v>
      </c>
      <c r="N226">
        <v>45</v>
      </c>
      <c r="O226">
        <v>60.368203999999999</v>
      </c>
      <c r="R226" t="s">
        <v>4</v>
      </c>
      <c r="S226">
        <v>46</v>
      </c>
      <c r="T226">
        <v>60.145276000000003</v>
      </c>
      <c r="V226">
        <v>69</v>
      </c>
      <c r="W226">
        <v>8.0000000000000002E-3</v>
      </c>
      <c r="X226">
        <f>MIN(S226, V226)</f>
        <v>46</v>
      </c>
      <c r="Y226">
        <f>(X226-N226)/N226*100</f>
        <v>2.2222222222222223</v>
      </c>
    </row>
    <row r="227" spans="1:25" x14ac:dyDescent="0.3">
      <c r="A227" t="s">
        <v>230</v>
      </c>
      <c r="C227">
        <v>237360</v>
      </c>
      <c r="D227">
        <v>482972</v>
      </c>
      <c r="E227">
        <v>2.89</v>
      </c>
      <c r="H227">
        <v>110400</v>
      </c>
      <c r="I227">
        <v>223992</v>
      </c>
      <c r="J227">
        <v>1.29</v>
      </c>
      <c r="M227" t="s">
        <v>4</v>
      </c>
      <c r="N227">
        <v>49</v>
      </c>
      <c r="O227">
        <v>60.394902999999999</v>
      </c>
      <c r="R227" t="s">
        <v>4</v>
      </c>
      <c r="S227">
        <v>48</v>
      </c>
      <c r="T227">
        <v>60.167332000000002</v>
      </c>
      <c r="V227">
        <v>79</v>
      </c>
      <c r="W227">
        <v>8.9999999999999993E-3</v>
      </c>
      <c r="X227">
        <f>MIN(S227, V227)</f>
        <v>48</v>
      </c>
      <c r="Y227">
        <f>(X227-N227)/N227*100</f>
        <v>-2.0408163265306123</v>
      </c>
    </row>
    <row r="228" spans="1:25" x14ac:dyDescent="0.3">
      <c r="A228" t="s">
        <v>231</v>
      </c>
      <c r="C228">
        <v>204516</v>
      </c>
      <c r="D228">
        <v>417297</v>
      </c>
      <c r="E228">
        <v>2.4500000000000002</v>
      </c>
      <c r="H228">
        <v>87308</v>
      </c>
      <c r="I228">
        <v>177491</v>
      </c>
      <c r="J228">
        <v>1.03</v>
      </c>
      <c r="M228" t="s">
        <v>4</v>
      </c>
      <c r="N228">
        <v>54</v>
      </c>
      <c r="O228">
        <v>60.354148000000002</v>
      </c>
      <c r="R228" t="s">
        <v>4</v>
      </c>
      <c r="S228">
        <v>54</v>
      </c>
      <c r="T228">
        <v>60.138855999999997</v>
      </c>
      <c r="V228">
        <v>72</v>
      </c>
      <c r="W228">
        <v>8.9999999999999993E-3</v>
      </c>
      <c r="X228">
        <f>MIN(S228, V228)</f>
        <v>54</v>
      </c>
      <c r="Y228">
        <f>(X228-N228)/N228*100</f>
        <v>0</v>
      </c>
    </row>
    <row r="229" spans="1:25" x14ac:dyDescent="0.3">
      <c r="A229" t="s">
        <v>232</v>
      </c>
      <c r="C229">
        <v>280440</v>
      </c>
      <c r="D229">
        <v>577794</v>
      </c>
      <c r="E229">
        <v>3.47</v>
      </c>
      <c r="H229">
        <v>102600</v>
      </c>
      <c r="I229">
        <v>210414</v>
      </c>
      <c r="J229">
        <v>1.1100000000000001</v>
      </c>
      <c r="M229" t="s">
        <v>4</v>
      </c>
      <c r="N229">
        <v>65</v>
      </c>
      <c r="O229">
        <v>60.497107</v>
      </c>
      <c r="R229" t="s">
        <v>4</v>
      </c>
      <c r="S229">
        <v>61</v>
      </c>
      <c r="T229">
        <v>60.160072999999997</v>
      </c>
      <c r="V229">
        <v>74</v>
      </c>
      <c r="W229">
        <v>8.0000000000000002E-3</v>
      </c>
      <c r="X229">
        <f>MIN(S229, V229)</f>
        <v>61</v>
      </c>
      <c r="Y229">
        <f>(X229-N229)/N229*100</f>
        <v>-6.1538461538461542</v>
      </c>
    </row>
    <row r="230" spans="1:25" x14ac:dyDescent="0.3">
      <c r="A230" t="s">
        <v>233</v>
      </c>
      <c r="C230">
        <v>217856</v>
      </c>
      <c r="D230">
        <v>437985</v>
      </c>
      <c r="E230">
        <v>2.56</v>
      </c>
      <c r="H230">
        <v>70656</v>
      </c>
      <c r="I230">
        <v>141385</v>
      </c>
      <c r="J230">
        <v>0.75</v>
      </c>
      <c r="M230" t="s">
        <v>3</v>
      </c>
      <c r="N230">
        <v>37</v>
      </c>
      <c r="O230">
        <v>18.664831</v>
      </c>
      <c r="R230" t="s">
        <v>3</v>
      </c>
      <c r="S230">
        <v>37</v>
      </c>
      <c r="T230">
        <v>19.812683</v>
      </c>
      <c r="V230">
        <v>47</v>
      </c>
      <c r="W230">
        <v>8.0000000000000002E-3</v>
      </c>
      <c r="X230">
        <f>MIN(S230, V230)</f>
        <v>37</v>
      </c>
      <c r="Y230">
        <f>(X230-N230)/N230*100</f>
        <v>0</v>
      </c>
    </row>
    <row r="231" spans="1:25" x14ac:dyDescent="0.3">
      <c r="A231" t="s">
        <v>234</v>
      </c>
      <c r="C231">
        <v>291233</v>
      </c>
      <c r="D231">
        <v>588410</v>
      </c>
      <c r="E231">
        <v>3.45</v>
      </c>
      <c r="H231">
        <v>84604</v>
      </c>
      <c r="I231">
        <v>170072</v>
      </c>
      <c r="J231">
        <v>0.91</v>
      </c>
      <c r="M231" t="s">
        <v>3</v>
      </c>
      <c r="N231">
        <v>44</v>
      </c>
      <c r="O231">
        <v>0.69112799999999996</v>
      </c>
      <c r="R231" t="s">
        <v>3</v>
      </c>
      <c r="S231">
        <v>44</v>
      </c>
      <c r="T231">
        <v>0.17661199999999999</v>
      </c>
      <c r="V231">
        <v>51</v>
      </c>
      <c r="W231">
        <v>7.0000000000000001E-3</v>
      </c>
      <c r="X231">
        <f>MIN(S231, V231)</f>
        <v>44</v>
      </c>
      <c r="Y231">
        <f>(X231-N231)/N231*100</f>
        <v>0</v>
      </c>
    </row>
    <row r="232" spans="1:25" x14ac:dyDescent="0.3">
      <c r="A232" t="s">
        <v>235</v>
      </c>
      <c r="C232">
        <v>25454</v>
      </c>
      <c r="D232">
        <v>70040</v>
      </c>
      <c r="E232">
        <v>0.42</v>
      </c>
      <c r="H232">
        <v>10439</v>
      </c>
      <c r="I232">
        <v>28040</v>
      </c>
      <c r="J232">
        <v>0.11</v>
      </c>
      <c r="M232" t="s">
        <v>3</v>
      </c>
      <c r="N232">
        <v>48</v>
      </c>
      <c r="O232">
        <v>0.116351</v>
      </c>
      <c r="R232" t="s">
        <v>3</v>
      </c>
      <c r="S232">
        <v>48</v>
      </c>
      <c r="T232">
        <v>3.0345E-2</v>
      </c>
      <c r="V232">
        <v>72</v>
      </c>
      <c r="W232">
        <v>8.9999999999999993E-3</v>
      </c>
      <c r="X232">
        <f>MIN(S232, V232)</f>
        <v>48</v>
      </c>
      <c r="Y232">
        <f>(X232-N232)/N232*100</f>
        <v>0</v>
      </c>
    </row>
    <row r="233" spans="1:25" x14ac:dyDescent="0.3">
      <c r="A233" t="s">
        <v>236</v>
      </c>
      <c r="C233">
        <v>253692</v>
      </c>
      <c r="D233">
        <v>515773</v>
      </c>
      <c r="E233">
        <v>3.01</v>
      </c>
      <c r="H233">
        <v>116640</v>
      </c>
      <c r="I233">
        <v>236499</v>
      </c>
      <c r="J233">
        <v>1.35</v>
      </c>
      <c r="M233" t="s">
        <v>4</v>
      </c>
      <c r="N233">
        <v>47</v>
      </c>
      <c r="O233">
        <v>60.417431999999998</v>
      </c>
      <c r="R233" t="s">
        <v>4</v>
      </c>
      <c r="S233">
        <v>47</v>
      </c>
      <c r="T233">
        <v>60.174311000000003</v>
      </c>
      <c r="V233">
        <v>79</v>
      </c>
      <c r="W233">
        <v>8.9999999999999993E-3</v>
      </c>
      <c r="X233">
        <f>MIN(S233, V233)</f>
        <v>47</v>
      </c>
      <c r="Y233">
        <f>(X233-N233)/N233*100</f>
        <v>0</v>
      </c>
    </row>
    <row r="234" spans="1:25" x14ac:dyDescent="0.3">
      <c r="A234" t="s">
        <v>237</v>
      </c>
      <c r="C234">
        <v>249514</v>
      </c>
      <c r="D234">
        <v>497200</v>
      </c>
      <c r="E234">
        <v>2.84</v>
      </c>
      <c r="H234">
        <v>82032</v>
      </c>
      <c r="I234">
        <v>162824</v>
      </c>
      <c r="J234">
        <v>0.97</v>
      </c>
      <c r="M234" t="s">
        <v>3</v>
      </c>
      <c r="N234">
        <v>32</v>
      </c>
      <c r="O234">
        <v>1.118916</v>
      </c>
      <c r="R234" t="s">
        <v>3</v>
      </c>
      <c r="S234">
        <v>32</v>
      </c>
      <c r="T234">
        <v>0.61665400000000004</v>
      </c>
      <c r="V234">
        <v>47</v>
      </c>
      <c r="W234">
        <v>8.9999999999999993E-3</v>
      </c>
      <c r="X234">
        <f>MIN(S234, V234)</f>
        <v>32</v>
      </c>
      <c r="Y234">
        <f>(X234-N234)/N234*100</f>
        <v>0</v>
      </c>
    </row>
    <row r="235" spans="1:25" x14ac:dyDescent="0.3">
      <c r="A235" t="s">
        <v>238</v>
      </c>
      <c r="C235">
        <v>284868</v>
      </c>
      <c r="D235">
        <v>569143</v>
      </c>
      <c r="E235">
        <v>3.35</v>
      </c>
      <c r="H235">
        <v>93798</v>
      </c>
      <c r="I235">
        <v>186673</v>
      </c>
      <c r="J235">
        <v>1</v>
      </c>
      <c r="M235" t="s">
        <v>3</v>
      </c>
      <c r="N235">
        <v>41</v>
      </c>
      <c r="O235">
        <v>0.76630399999999999</v>
      </c>
      <c r="R235" t="s">
        <v>3</v>
      </c>
      <c r="S235">
        <v>41</v>
      </c>
      <c r="T235">
        <v>0.19821</v>
      </c>
      <c r="V235">
        <v>53</v>
      </c>
      <c r="W235">
        <v>1.0999999999999999E-2</v>
      </c>
      <c r="X235">
        <f>MIN(S235, V235)</f>
        <v>41</v>
      </c>
      <c r="Y235">
        <f>(X235-N235)/N235*100</f>
        <v>0</v>
      </c>
    </row>
    <row r="236" spans="1:25" x14ac:dyDescent="0.3">
      <c r="A236" t="s">
        <v>239</v>
      </c>
      <c r="C236">
        <v>363664</v>
      </c>
      <c r="D236">
        <v>734044</v>
      </c>
      <c r="E236">
        <v>4.28</v>
      </c>
      <c r="H236">
        <v>104720</v>
      </c>
      <c r="I236">
        <v>210444</v>
      </c>
      <c r="J236">
        <v>1.29</v>
      </c>
      <c r="M236" t="s">
        <v>3</v>
      </c>
      <c r="N236">
        <v>38</v>
      </c>
      <c r="O236">
        <v>8.1836420000000007</v>
      </c>
      <c r="R236" t="s">
        <v>3</v>
      </c>
      <c r="S236">
        <v>38</v>
      </c>
      <c r="T236">
        <v>10.300117999999999</v>
      </c>
      <c r="V236">
        <v>54</v>
      </c>
      <c r="W236">
        <v>8.0000000000000002E-3</v>
      </c>
      <c r="X236">
        <f>MIN(S236, V236)</f>
        <v>38</v>
      </c>
      <c r="Y236">
        <f>(X236-N236)/N236*100</f>
        <v>0</v>
      </c>
    </row>
    <row r="237" spans="1:25" x14ac:dyDescent="0.3">
      <c r="A237" t="s">
        <v>240</v>
      </c>
      <c r="C237">
        <v>232704</v>
      </c>
      <c r="D237">
        <v>465409</v>
      </c>
      <c r="E237">
        <v>2.73</v>
      </c>
      <c r="H237">
        <v>69488</v>
      </c>
      <c r="I237">
        <v>138371</v>
      </c>
      <c r="J237">
        <v>0.75</v>
      </c>
      <c r="M237" t="s">
        <v>3</v>
      </c>
      <c r="N237">
        <v>34</v>
      </c>
      <c r="O237">
        <v>2.2921779999999998</v>
      </c>
      <c r="R237" t="s">
        <v>3</v>
      </c>
      <c r="S237">
        <v>34</v>
      </c>
      <c r="T237">
        <v>0.63898200000000005</v>
      </c>
      <c r="V237">
        <v>42</v>
      </c>
      <c r="W237">
        <v>8.0000000000000002E-3</v>
      </c>
      <c r="X237">
        <f>MIN(S237, V237)</f>
        <v>34</v>
      </c>
      <c r="Y237">
        <f>(X237-N237)/N237*100</f>
        <v>0</v>
      </c>
    </row>
    <row r="238" spans="1:25" x14ac:dyDescent="0.3">
      <c r="A238" t="s">
        <v>241</v>
      </c>
      <c r="C238">
        <v>215904</v>
      </c>
      <c r="D238">
        <v>436631</v>
      </c>
      <c r="E238">
        <v>2.5</v>
      </c>
      <c r="H238">
        <v>99648</v>
      </c>
      <c r="I238">
        <v>201011</v>
      </c>
      <c r="J238">
        <v>1.1499999999999999</v>
      </c>
      <c r="M238" t="s">
        <v>3</v>
      </c>
      <c r="N238">
        <v>42</v>
      </c>
      <c r="O238">
        <v>6.4068420000000001</v>
      </c>
      <c r="R238" t="s">
        <v>3</v>
      </c>
      <c r="S238">
        <v>42</v>
      </c>
      <c r="T238">
        <v>1.9987029999999999</v>
      </c>
      <c r="V238">
        <v>71</v>
      </c>
      <c r="W238">
        <v>0.01</v>
      </c>
      <c r="X238">
        <f>MIN(S238, V238)</f>
        <v>42</v>
      </c>
      <c r="Y238">
        <f>(X238-N238)/N238*100</f>
        <v>0</v>
      </c>
    </row>
    <row r="239" spans="1:25" x14ac:dyDescent="0.3">
      <c r="A239" t="s">
        <v>242</v>
      </c>
      <c r="C239">
        <v>232848</v>
      </c>
      <c r="D239">
        <v>466049</v>
      </c>
      <c r="E239">
        <v>2.78</v>
      </c>
      <c r="H239">
        <v>80784</v>
      </c>
      <c r="I239">
        <v>161057</v>
      </c>
      <c r="J239">
        <v>0.87</v>
      </c>
      <c r="M239" t="s">
        <v>3</v>
      </c>
      <c r="N239">
        <v>40</v>
      </c>
      <c r="O239">
        <v>0.61439100000000002</v>
      </c>
      <c r="R239" t="s">
        <v>3</v>
      </c>
      <c r="S239">
        <v>40</v>
      </c>
      <c r="T239">
        <v>0.196188</v>
      </c>
      <c r="V239">
        <v>50</v>
      </c>
      <c r="W239">
        <v>8.0000000000000002E-3</v>
      </c>
      <c r="X239">
        <f>MIN(S239, V239)</f>
        <v>40</v>
      </c>
      <c r="Y239">
        <f>(X239-N239)/N239*100</f>
        <v>0</v>
      </c>
    </row>
    <row r="240" spans="1:25" x14ac:dyDescent="0.3">
      <c r="A240" t="s">
        <v>243</v>
      </c>
      <c r="C240">
        <v>277780</v>
      </c>
      <c r="D240">
        <v>566147</v>
      </c>
      <c r="E240">
        <v>3.33</v>
      </c>
      <c r="H240">
        <v>111112</v>
      </c>
      <c r="I240">
        <v>225629</v>
      </c>
      <c r="J240">
        <v>1.31</v>
      </c>
      <c r="M240" t="s">
        <v>4</v>
      </c>
      <c r="N240">
        <v>49</v>
      </c>
      <c r="O240">
        <v>60.481971000000001</v>
      </c>
      <c r="R240" t="s">
        <v>4</v>
      </c>
      <c r="S240">
        <v>49</v>
      </c>
      <c r="T240">
        <v>60.168374</v>
      </c>
      <c r="V240">
        <v>75</v>
      </c>
      <c r="W240">
        <v>8.9999999999999993E-3</v>
      </c>
      <c r="X240">
        <f>MIN(S240, V240)</f>
        <v>49</v>
      </c>
      <c r="Y240">
        <f>(X240-N240)/N240*100</f>
        <v>0</v>
      </c>
    </row>
    <row r="241" spans="1:25" x14ac:dyDescent="0.3">
      <c r="A241" t="s">
        <v>244</v>
      </c>
      <c r="C241">
        <v>249832</v>
      </c>
      <c r="D241">
        <v>505211</v>
      </c>
      <c r="E241">
        <v>3</v>
      </c>
      <c r="H241">
        <v>85272</v>
      </c>
      <c r="I241">
        <v>171691</v>
      </c>
      <c r="J241">
        <v>0.92</v>
      </c>
      <c r="M241" t="s">
        <v>4</v>
      </c>
      <c r="N241">
        <v>40</v>
      </c>
      <c r="O241">
        <v>60.414797999999998</v>
      </c>
      <c r="R241" t="s">
        <v>4</v>
      </c>
      <c r="S241">
        <v>41</v>
      </c>
      <c r="T241">
        <v>60.128442999999997</v>
      </c>
      <c r="V241">
        <v>56</v>
      </c>
      <c r="W241">
        <v>8.9999999999999993E-3</v>
      </c>
      <c r="X241">
        <f>MIN(S241, V241)</f>
        <v>41</v>
      </c>
      <c r="Y241">
        <f>(X241-N241)/N241*100</f>
        <v>2.5</v>
      </c>
    </row>
    <row r="242" spans="1:25" x14ac:dyDescent="0.3">
      <c r="A242" t="s">
        <v>245</v>
      </c>
      <c r="C242">
        <v>213741</v>
      </c>
      <c r="D242">
        <v>432781</v>
      </c>
      <c r="E242">
        <v>2.48</v>
      </c>
      <c r="H242">
        <v>78232</v>
      </c>
      <c r="I242">
        <v>157786</v>
      </c>
      <c r="J242">
        <v>0.83</v>
      </c>
      <c r="M242" t="s">
        <v>3</v>
      </c>
      <c r="N242">
        <v>41</v>
      </c>
      <c r="O242">
        <v>20.222428000000001</v>
      </c>
      <c r="R242" t="s">
        <v>3</v>
      </c>
      <c r="S242">
        <v>41</v>
      </c>
      <c r="T242">
        <v>3.2675740000000002</v>
      </c>
      <c r="V242">
        <v>55</v>
      </c>
      <c r="W242">
        <v>8.0000000000000002E-3</v>
      </c>
      <c r="X242">
        <f>MIN(S242, V242)</f>
        <v>41</v>
      </c>
      <c r="Y242">
        <f>(X242-N242)/N242*100</f>
        <v>0</v>
      </c>
    </row>
    <row r="243" spans="1:25" x14ac:dyDescent="0.3">
      <c r="A243" t="s">
        <v>246</v>
      </c>
      <c r="C243">
        <v>29664</v>
      </c>
      <c r="D243">
        <v>87228</v>
      </c>
      <c r="E243">
        <v>0.53</v>
      </c>
      <c r="H243">
        <v>10944</v>
      </c>
      <c r="I243">
        <v>31198</v>
      </c>
      <c r="J243">
        <v>0.15</v>
      </c>
      <c r="M243" t="s">
        <v>3</v>
      </c>
      <c r="N243">
        <v>35</v>
      </c>
      <c r="O243">
        <v>0.153755</v>
      </c>
      <c r="R243" t="s">
        <v>3</v>
      </c>
      <c r="S243">
        <v>35</v>
      </c>
      <c r="T243">
        <v>3.3827000000000003E-2</v>
      </c>
      <c r="V243">
        <v>75</v>
      </c>
      <c r="W243">
        <v>8.9999999999999993E-3</v>
      </c>
      <c r="X243">
        <f>MIN(S243, V243)</f>
        <v>35</v>
      </c>
      <c r="Y243">
        <f>(X243-N243)/N243*100</f>
        <v>0</v>
      </c>
    </row>
    <row r="244" spans="1:25" x14ac:dyDescent="0.3">
      <c r="A244" t="s">
        <v>247</v>
      </c>
      <c r="C244">
        <v>347618</v>
      </c>
      <c r="D244">
        <v>696812</v>
      </c>
      <c r="E244">
        <v>4.0599999999999996</v>
      </c>
      <c r="H244">
        <v>85448</v>
      </c>
      <c r="I244">
        <v>170312</v>
      </c>
      <c r="J244">
        <v>0.93</v>
      </c>
      <c r="M244" t="s">
        <v>3</v>
      </c>
      <c r="N244">
        <v>38</v>
      </c>
      <c r="O244">
        <v>0.85813200000000001</v>
      </c>
      <c r="R244" t="s">
        <v>3</v>
      </c>
      <c r="S244">
        <v>38</v>
      </c>
      <c r="T244">
        <v>0.201819</v>
      </c>
      <c r="V244">
        <v>43</v>
      </c>
      <c r="W244">
        <v>8.0000000000000002E-3</v>
      </c>
      <c r="X244">
        <f>MIN(S244, V244)</f>
        <v>38</v>
      </c>
      <c r="Y244">
        <f>(X244-N244)/N244*100</f>
        <v>0</v>
      </c>
    </row>
    <row r="245" spans="1:25" x14ac:dyDescent="0.3">
      <c r="A245" t="s">
        <v>248</v>
      </c>
      <c r="C245">
        <v>373320</v>
      </c>
      <c r="D245">
        <v>748793</v>
      </c>
      <c r="E245">
        <v>4.3600000000000003</v>
      </c>
      <c r="H245">
        <v>126480</v>
      </c>
      <c r="I245">
        <v>252814</v>
      </c>
      <c r="J245">
        <v>1.51</v>
      </c>
      <c r="M245" t="s">
        <v>3</v>
      </c>
      <c r="N245">
        <v>39</v>
      </c>
      <c r="O245">
        <v>0.92325999999999997</v>
      </c>
      <c r="R245" t="s">
        <v>3</v>
      </c>
      <c r="S245">
        <v>39</v>
      </c>
      <c r="T245">
        <v>0.93422000000000005</v>
      </c>
      <c r="V245">
        <v>61</v>
      </c>
      <c r="W245">
        <v>8.9999999999999993E-3</v>
      </c>
      <c r="X245">
        <f>MIN(S245, V245)</f>
        <v>39</v>
      </c>
      <c r="Y245">
        <f>(X245-N245)/N245*100</f>
        <v>0</v>
      </c>
    </row>
    <row r="246" spans="1:25" x14ac:dyDescent="0.3">
      <c r="A246" t="s">
        <v>249</v>
      </c>
      <c r="C246">
        <v>360584</v>
      </c>
      <c r="D246">
        <v>727869</v>
      </c>
      <c r="E246">
        <v>4.26</v>
      </c>
      <c r="H246">
        <v>105490</v>
      </c>
      <c r="I246">
        <v>211962</v>
      </c>
      <c r="J246">
        <v>1.1299999999999999</v>
      </c>
      <c r="M246" t="s">
        <v>3</v>
      </c>
      <c r="N246">
        <v>37</v>
      </c>
      <c r="O246">
        <v>4.4896719999999997</v>
      </c>
      <c r="R246" t="s">
        <v>3</v>
      </c>
      <c r="S246">
        <v>37</v>
      </c>
      <c r="T246">
        <v>2.190696</v>
      </c>
      <c r="V246">
        <v>54</v>
      </c>
      <c r="W246">
        <v>8.9999999999999993E-3</v>
      </c>
      <c r="X246">
        <f>MIN(S246, V246)</f>
        <v>37</v>
      </c>
      <c r="Y246">
        <f>(X246-N246)/N246*100</f>
        <v>0</v>
      </c>
    </row>
    <row r="247" spans="1:25" x14ac:dyDescent="0.3">
      <c r="A247" t="s">
        <v>250</v>
      </c>
      <c r="C247">
        <v>347490</v>
      </c>
      <c r="D247">
        <v>701408</v>
      </c>
      <c r="E247">
        <v>4.05</v>
      </c>
      <c r="H247">
        <v>96525</v>
      </c>
      <c r="I247">
        <v>193758</v>
      </c>
      <c r="J247">
        <v>1.17</v>
      </c>
      <c r="M247" t="s">
        <v>3</v>
      </c>
      <c r="N247">
        <v>40</v>
      </c>
      <c r="O247">
        <v>2.7587540000000002</v>
      </c>
      <c r="R247" t="s">
        <v>3</v>
      </c>
      <c r="S247">
        <v>40</v>
      </c>
      <c r="T247">
        <v>0.83210399999999995</v>
      </c>
      <c r="V247">
        <v>54</v>
      </c>
      <c r="W247">
        <v>8.0000000000000002E-3</v>
      </c>
      <c r="X247">
        <f>MIN(S247, V247)</f>
        <v>40</v>
      </c>
      <c r="Y247">
        <f>(X247-N247)/N247*100</f>
        <v>0</v>
      </c>
    </row>
    <row r="248" spans="1:25" x14ac:dyDescent="0.3">
      <c r="A248" t="s">
        <v>251</v>
      </c>
      <c r="C248">
        <v>316992</v>
      </c>
      <c r="D248">
        <v>641601</v>
      </c>
      <c r="E248">
        <v>3.76</v>
      </c>
      <c r="H248">
        <v>102362</v>
      </c>
      <c r="I248">
        <v>206231</v>
      </c>
      <c r="J248">
        <v>1.21</v>
      </c>
      <c r="M248" t="s">
        <v>4</v>
      </c>
      <c r="N248">
        <v>42</v>
      </c>
      <c r="O248">
        <v>60.519056999999997</v>
      </c>
      <c r="R248" t="s">
        <v>4</v>
      </c>
      <c r="S248">
        <v>42</v>
      </c>
      <c r="T248">
        <v>60.144751999999997</v>
      </c>
      <c r="V248">
        <v>61</v>
      </c>
      <c r="W248">
        <v>8.9999999999999993E-3</v>
      </c>
      <c r="X248">
        <f>MIN(S248, V248)</f>
        <v>42</v>
      </c>
      <c r="Y248">
        <f>(X248-N248)/N248*100</f>
        <v>0</v>
      </c>
    </row>
    <row r="249" spans="1:25" x14ac:dyDescent="0.3">
      <c r="A249" t="s">
        <v>252</v>
      </c>
      <c r="C249">
        <v>312200</v>
      </c>
      <c r="D249">
        <v>626445</v>
      </c>
      <c r="E249">
        <v>3.56</v>
      </c>
      <c r="H249">
        <v>87416</v>
      </c>
      <c r="I249">
        <v>174483</v>
      </c>
      <c r="J249">
        <v>0.93</v>
      </c>
      <c r="M249" t="s">
        <v>3</v>
      </c>
      <c r="N249">
        <v>43</v>
      </c>
      <c r="O249">
        <v>0.70751799999999998</v>
      </c>
      <c r="R249" t="s">
        <v>3</v>
      </c>
      <c r="S249">
        <v>43</v>
      </c>
      <c r="T249">
        <v>0.21645400000000001</v>
      </c>
      <c r="V249">
        <v>48</v>
      </c>
      <c r="W249">
        <v>8.9999999999999993E-3</v>
      </c>
      <c r="X249">
        <f>MIN(S249, V249)</f>
        <v>43</v>
      </c>
      <c r="Y249">
        <f>(X249-N249)/N249*100</f>
        <v>0</v>
      </c>
    </row>
    <row r="250" spans="1:25" x14ac:dyDescent="0.3">
      <c r="A250" t="s">
        <v>253</v>
      </c>
      <c r="C250">
        <v>253260</v>
      </c>
      <c r="D250">
        <v>503362</v>
      </c>
      <c r="E250">
        <v>2.81</v>
      </c>
      <c r="H250">
        <v>90048</v>
      </c>
      <c r="I250">
        <v>178504</v>
      </c>
      <c r="J250">
        <v>1.03</v>
      </c>
      <c r="M250" t="s">
        <v>3</v>
      </c>
      <c r="N250">
        <v>35</v>
      </c>
      <c r="O250">
        <v>0.56066099999999996</v>
      </c>
      <c r="R250" t="s">
        <v>3</v>
      </c>
      <c r="S250">
        <v>35</v>
      </c>
      <c r="T250">
        <v>0.19001000000000001</v>
      </c>
      <c r="V250">
        <v>47</v>
      </c>
      <c r="W250">
        <v>0.01</v>
      </c>
      <c r="X250">
        <f>MIN(S250, V250)</f>
        <v>35</v>
      </c>
      <c r="Y250">
        <f>(X250-N250)/N250*100</f>
        <v>0</v>
      </c>
    </row>
    <row r="251" spans="1:25" x14ac:dyDescent="0.3">
      <c r="A251" t="s">
        <v>254</v>
      </c>
      <c r="C251">
        <v>314070</v>
      </c>
      <c r="D251">
        <v>621351</v>
      </c>
      <c r="E251">
        <v>3.49</v>
      </c>
      <c r="H251">
        <v>80142</v>
      </c>
      <c r="I251">
        <v>157923</v>
      </c>
      <c r="J251">
        <v>0.85</v>
      </c>
      <c r="M251" t="s">
        <v>3</v>
      </c>
      <c r="N251">
        <v>34</v>
      </c>
      <c r="O251">
        <v>0.93442899999999995</v>
      </c>
      <c r="R251" t="s">
        <v>3</v>
      </c>
      <c r="S251">
        <v>34</v>
      </c>
      <c r="T251">
        <v>0.17774400000000001</v>
      </c>
      <c r="V251">
        <v>36</v>
      </c>
      <c r="W251">
        <v>8.9999999999999993E-3</v>
      </c>
      <c r="X251">
        <f>MIN(S251, V251)</f>
        <v>34</v>
      </c>
      <c r="Y251">
        <f>(X251-N251)/N251*100</f>
        <v>0</v>
      </c>
    </row>
    <row r="252" spans="1:25" x14ac:dyDescent="0.3">
      <c r="A252" t="s">
        <v>255</v>
      </c>
      <c r="C252">
        <v>325720</v>
      </c>
      <c r="D252">
        <v>650400</v>
      </c>
      <c r="E252">
        <v>3.76</v>
      </c>
      <c r="H252">
        <v>91968</v>
      </c>
      <c r="I252">
        <v>182774</v>
      </c>
      <c r="J252">
        <v>0.98</v>
      </c>
      <c r="M252" t="s">
        <v>3</v>
      </c>
      <c r="N252">
        <v>35</v>
      </c>
      <c r="O252">
        <v>0.84305099999999999</v>
      </c>
      <c r="R252" t="s">
        <v>3</v>
      </c>
      <c r="S252">
        <v>35</v>
      </c>
      <c r="T252">
        <v>0.204289</v>
      </c>
      <c r="V252">
        <v>47</v>
      </c>
      <c r="W252">
        <v>8.0000000000000002E-3</v>
      </c>
      <c r="X252">
        <f>MIN(S252, V252)</f>
        <v>35</v>
      </c>
      <c r="Y252">
        <f>(X252-N252)/N252*100</f>
        <v>0</v>
      </c>
    </row>
    <row r="253" spans="1:25" x14ac:dyDescent="0.3">
      <c r="A253" t="s">
        <v>256</v>
      </c>
      <c r="C253">
        <v>335530</v>
      </c>
      <c r="D253">
        <v>672250</v>
      </c>
      <c r="E253">
        <v>3.96</v>
      </c>
      <c r="H253">
        <v>111215</v>
      </c>
      <c r="I253">
        <v>221954</v>
      </c>
      <c r="J253">
        <v>1.18</v>
      </c>
      <c r="M253" t="s">
        <v>3</v>
      </c>
      <c r="N253">
        <v>37</v>
      </c>
      <c r="O253">
        <v>2.9665029999999999</v>
      </c>
      <c r="R253" t="s">
        <v>3</v>
      </c>
      <c r="S253">
        <v>37</v>
      </c>
      <c r="T253">
        <v>1.1474599999999999</v>
      </c>
      <c r="V253">
        <v>58</v>
      </c>
      <c r="W253">
        <v>1.0999999999999999E-2</v>
      </c>
      <c r="X253">
        <f>MIN(S253, V253)</f>
        <v>37</v>
      </c>
      <c r="Y253">
        <f>(X253-N253)/N253*100</f>
        <v>0</v>
      </c>
    </row>
    <row r="254" spans="1:25" x14ac:dyDescent="0.3">
      <c r="A254" t="s">
        <v>257</v>
      </c>
      <c r="C254">
        <v>22176</v>
      </c>
      <c r="D254">
        <v>54511</v>
      </c>
      <c r="E254">
        <v>0.32</v>
      </c>
      <c r="H254">
        <v>4466</v>
      </c>
      <c r="I254">
        <v>10351</v>
      </c>
      <c r="J254">
        <v>0.04</v>
      </c>
      <c r="M254" t="s">
        <v>3</v>
      </c>
      <c r="N254">
        <v>23</v>
      </c>
      <c r="O254">
        <v>0.13272</v>
      </c>
      <c r="R254" t="s">
        <v>3</v>
      </c>
      <c r="S254">
        <v>23</v>
      </c>
      <c r="T254">
        <v>1.6837999999999999E-2</v>
      </c>
      <c r="V254">
        <v>28</v>
      </c>
      <c r="W254">
        <v>8.0000000000000002E-3</v>
      </c>
      <c r="X254">
        <f>MIN(S254, V254)</f>
        <v>23</v>
      </c>
      <c r="Y254">
        <f>(X254-N254)/N254*100</f>
        <v>0</v>
      </c>
    </row>
    <row r="255" spans="1:25" x14ac:dyDescent="0.3">
      <c r="A255" t="s">
        <v>258</v>
      </c>
      <c r="C255">
        <v>22780</v>
      </c>
      <c r="D255">
        <v>66063</v>
      </c>
      <c r="E255">
        <v>0.44</v>
      </c>
      <c r="H255">
        <v>9648</v>
      </c>
      <c r="I255">
        <v>27255</v>
      </c>
      <c r="J255">
        <v>0.12</v>
      </c>
      <c r="M255" t="s">
        <v>3</v>
      </c>
      <c r="N255">
        <v>47</v>
      </c>
      <c r="O255">
        <v>0.15193000000000001</v>
      </c>
      <c r="R255" t="s">
        <v>3</v>
      </c>
      <c r="S255">
        <v>47</v>
      </c>
      <c r="T255">
        <v>4.0468999999999998E-2</v>
      </c>
      <c r="V255">
        <v>71</v>
      </c>
      <c r="W255">
        <v>0.01</v>
      </c>
      <c r="X255">
        <f>MIN(S255, V255)</f>
        <v>47</v>
      </c>
      <c r="Y255">
        <f>(X255-N255)/N255*100</f>
        <v>0</v>
      </c>
    </row>
    <row r="256" spans="1:25" x14ac:dyDescent="0.3">
      <c r="A256" t="s">
        <v>259</v>
      </c>
      <c r="C256">
        <v>24832</v>
      </c>
      <c r="D256">
        <v>78591</v>
      </c>
      <c r="E256">
        <v>0.54</v>
      </c>
      <c r="H256">
        <v>11264</v>
      </c>
      <c r="I256">
        <v>34813</v>
      </c>
      <c r="J256">
        <v>0.15</v>
      </c>
      <c r="M256" t="s">
        <v>3</v>
      </c>
      <c r="N256">
        <v>54</v>
      </c>
      <c r="O256">
        <v>0.16632</v>
      </c>
      <c r="R256" t="s">
        <v>3</v>
      </c>
      <c r="S256">
        <v>54</v>
      </c>
      <c r="T256">
        <v>7.6201000000000005E-2</v>
      </c>
      <c r="V256">
        <v>87</v>
      </c>
      <c r="W256">
        <v>0.01</v>
      </c>
      <c r="X256">
        <f>MIN(S256, V256)</f>
        <v>54</v>
      </c>
      <c r="Y256">
        <f>(X256-N256)/N256*100</f>
        <v>0</v>
      </c>
    </row>
    <row r="257" spans="1:25" x14ac:dyDescent="0.3">
      <c r="A257" t="s">
        <v>260</v>
      </c>
      <c r="C257">
        <v>23316</v>
      </c>
      <c r="D257">
        <v>68374</v>
      </c>
      <c r="E257">
        <v>0.46</v>
      </c>
      <c r="H257">
        <v>9782</v>
      </c>
      <c r="I257">
        <v>27974</v>
      </c>
      <c r="J257">
        <v>0.12</v>
      </c>
      <c r="M257" t="s">
        <v>3</v>
      </c>
      <c r="N257">
        <v>48</v>
      </c>
      <c r="O257">
        <v>0.22730400000000001</v>
      </c>
      <c r="R257" t="s">
        <v>3</v>
      </c>
      <c r="S257">
        <v>48</v>
      </c>
      <c r="T257">
        <v>7.7778E-2</v>
      </c>
      <c r="V257">
        <v>72</v>
      </c>
      <c r="W257">
        <v>0.01</v>
      </c>
      <c r="X257">
        <f>MIN(S257, V257)</f>
        <v>48</v>
      </c>
      <c r="Y257">
        <f>(X257-N257)/N257*100</f>
        <v>0</v>
      </c>
    </row>
    <row r="258" spans="1:25" x14ac:dyDescent="0.3">
      <c r="A258" t="s">
        <v>261</v>
      </c>
      <c r="C258">
        <v>20910</v>
      </c>
      <c r="D258">
        <v>62629</v>
      </c>
      <c r="E258">
        <v>0.43</v>
      </c>
      <c r="H258">
        <v>7626</v>
      </c>
      <c r="I258">
        <v>22021</v>
      </c>
      <c r="J258">
        <v>0.09</v>
      </c>
      <c r="M258" t="s">
        <v>3</v>
      </c>
      <c r="N258">
        <v>41</v>
      </c>
      <c r="O258">
        <v>0.209198</v>
      </c>
      <c r="R258" t="s">
        <v>3</v>
      </c>
      <c r="S258">
        <v>41</v>
      </c>
      <c r="T258">
        <v>3.3658E-2</v>
      </c>
      <c r="V258">
        <v>61</v>
      </c>
      <c r="W258">
        <v>1.2999999999999999E-2</v>
      </c>
      <c r="X258">
        <f>MIN(S258, V258)</f>
        <v>41</v>
      </c>
      <c r="Y258">
        <f>(X258-N258)/N258*100</f>
        <v>0</v>
      </c>
    </row>
    <row r="259" spans="1:25" x14ac:dyDescent="0.3">
      <c r="A259" t="s">
        <v>262</v>
      </c>
      <c r="C259">
        <v>22385</v>
      </c>
      <c r="D259">
        <v>70698</v>
      </c>
      <c r="E259">
        <v>0.49</v>
      </c>
      <c r="H259">
        <v>9075</v>
      </c>
      <c r="I259">
        <v>27798</v>
      </c>
      <c r="J259">
        <v>0.11</v>
      </c>
      <c r="M259" t="s">
        <v>3</v>
      </c>
      <c r="N259">
        <v>65</v>
      </c>
      <c r="O259">
        <v>0.483574</v>
      </c>
      <c r="R259" t="s">
        <v>3</v>
      </c>
      <c r="S259">
        <v>65</v>
      </c>
      <c r="T259">
        <v>0.31648100000000001</v>
      </c>
      <c r="V259">
        <v>74</v>
      </c>
      <c r="W259">
        <v>8.9999999999999993E-3</v>
      </c>
      <c r="X259">
        <f>MIN(S259, V259)</f>
        <v>65</v>
      </c>
      <c r="Y259">
        <f>(X259-N259)/N259*100</f>
        <v>0</v>
      </c>
    </row>
    <row r="260" spans="1:25" x14ac:dyDescent="0.3">
      <c r="A260" t="s">
        <v>263</v>
      </c>
      <c r="C260">
        <v>20400</v>
      </c>
      <c r="D260">
        <v>56494</v>
      </c>
      <c r="E260">
        <v>0.37</v>
      </c>
      <c r="H260">
        <v>9384</v>
      </c>
      <c r="I260">
        <v>25471</v>
      </c>
      <c r="J260">
        <v>0.11</v>
      </c>
      <c r="M260" t="s">
        <v>3</v>
      </c>
      <c r="N260">
        <v>42</v>
      </c>
      <c r="O260">
        <v>0.103343</v>
      </c>
      <c r="R260" t="s">
        <v>3</v>
      </c>
      <c r="S260">
        <v>42</v>
      </c>
      <c r="T260">
        <v>3.8753000000000003E-2</v>
      </c>
      <c r="V260">
        <v>68</v>
      </c>
      <c r="W260">
        <v>1.0999999999999999E-2</v>
      </c>
      <c r="X260">
        <f>MIN(S260, V260)</f>
        <v>42</v>
      </c>
      <c r="Y260">
        <f>(X260-N260)/N260*100</f>
        <v>0</v>
      </c>
    </row>
    <row r="261" spans="1:25" x14ac:dyDescent="0.3">
      <c r="A261" t="s">
        <v>264</v>
      </c>
      <c r="C261">
        <v>20567</v>
      </c>
      <c r="D261">
        <v>58484</v>
      </c>
      <c r="E261">
        <v>0.39</v>
      </c>
      <c r="H261">
        <v>9170</v>
      </c>
      <c r="I261">
        <v>25511</v>
      </c>
      <c r="J261">
        <v>0.11</v>
      </c>
      <c r="M261" t="s">
        <v>3</v>
      </c>
      <c r="N261">
        <v>49</v>
      </c>
      <c r="O261">
        <v>0.11604100000000001</v>
      </c>
      <c r="R261" t="s">
        <v>3</v>
      </c>
      <c r="S261">
        <v>49</v>
      </c>
      <c r="T261">
        <v>3.5741000000000002E-2</v>
      </c>
      <c r="V261">
        <v>69</v>
      </c>
      <c r="W261">
        <v>1.0999999999999999E-2</v>
      </c>
      <c r="X261">
        <f>MIN(S261, V261)</f>
        <v>49</v>
      </c>
      <c r="Y261">
        <f>(X261-N261)/N261*100</f>
        <v>0</v>
      </c>
    </row>
    <row r="262" spans="1:25" x14ac:dyDescent="0.3">
      <c r="A262" t="s">
        <v>265</v>
      </c>
      <c r="C262">
        <v>21666</v>
      </c>
      <c r="D262">
        <v>61062</v>
      </c>
      <c r="E262">
        <v>0.4</v>
      </c>
      <c r="H262">
        <v>10764</v>
      </c>
      <c r="I262">
        <v>29778</v>
      </c>
      <c r="J262">
        <v>0.13</v>
      </c>
      <c r="M262" t="s">
        <v>3</v>
      </c>
      <c r="N262">
        <v>44</v>
      </c>
      <c r="O262">
        <v>0.130026</v>
      </c>
      <c r="R262" t="s">
        <v>3</v>
      </c>
      <c r="S262">
        <v>44</v>
      </c>
      <c r="T262">
        <v>4.9023999999999998E-2</v>
      </c>
      <c r="V262">
        <v>77</v>
      </c>
      <c r="W262">
        <v>1.0999999999999999E-2</v>
      </c>
      <c r="X262">
        <f>MIN(S262, V262)</f>
        <v>44</v>
      </c>
      <c r="Y262">
        <f>(X262-N262)/N262*100</f>
        <v>0</v>
      </c>
    </row>
    <row r="263" spans="1:25" x14ac:dyDescent="0.3">
      <c r="A263" t="s">
        <v>266</v>
      </c>
      <c r="C263">
        <v>24178</v>
      </c>
      <c r="D263">
        <v>65637</v>
      </c>
      <c r="E263">
        <v>0.42</v>
      </c>
      <c r="H263">
        <v>10010</v>
      </c>
      <c r="I263">
        <v>26537</v>
      </c>
      <c r="J263">
        <v>0.11</v>
      </c>
      <c r="M263" t="s">
        <v>3</v>
      </c>
      <c r="N263">
        <v>48</v>
      </c>
      <c r="O263">
        <v>0.26194499999999998</v>
      </c>
      <c r="R263" t="s">
        <v>3</v>
      </c>
      <c r="S263">
        <v>48</v>
      </c>
      <c r="T263">
        <v>3.6096999999999997E-2</v>
      </c>
      <c r="V263">
        <v>64</v>
      </c>
      <c r="W263">
        <v>8.9999999999999993E-3</v>
      </c>
      <c r="X263">
        <f>MIN(S263, V263)</f>
        <v>48</v>
      </c>
      <c r="Y263">
        <f>(X263-N263)/N263*100</f>
        <v>0</v>
      </c>
    </row>
    <row r="264" spans="1:25" x14ac:dyDescent="0.3">
      <c r="A264" t="s">
        <v>267</v>
      </c>
      <c r="C264">
        <v>23064</v>
      </c>
      <c r="D264">
        <v>72627</v>
      </c>
      <c r="E264">
        <v>0.5</v>
      </c>
      <c r="H264">
        <v>10540</v>
      </c>
      <c r="I264">
        <v>32429</v>
      </c>
      <c r="J264">
        <v>0.14000000000000001</v>
      </c>
      <c r="M264" t="s">
        <v>3</v>
      </c>
      <c r="N264">
        <v>52</v>
      </c>
      <c r="O264">
        <v>0.22412199999999999</v>
      </c>
      <c r="R264" t="s">
        <v>3</v>
      </c>
      <c r="S264">
        <v>52</v>
      </c>
      <c r="T264">
        <v>8.6992E-2</v>
      </c>
      <c r="V264">
        <v>84</v>
      </c>
      <c r="W264">
        <v>1.2E-2</v>
      </c>
      <c r="X264">
        <f>MIN(S264, V264)</f>
        <v>52</v>
      </c>
      <c r="Y264">
        <f>(X264-N264)/N264*100</f>
        <v>0</v>
      </c>
    </row>
    <row r="265" spans="1:25" x14ac:dyDescent="0.3">
      <c r="A265" t="s">
        <v>268</v>
      </c>
      <c r="C265">
        <v>25810</v>
      </c>
      <c r="D265">
        <v>70187</v>
      </c>
      <c r="E265">
        <v>0.42</v>
      </c>
      <c r="H265">
        <v>9135</v>
      </c>
      <c r="I265">
        <v>24072</v>
      </c>
      <c r="J265">
        <v>0.09</v>
      </c>
      <c r="M265" t="s">
        <v>3</v>
      </c>
      <c r="N265">
        <v>29</v>
      </c>
      <c r="O265">
        <v>0.115829</v>
      </c>
      <c r="R265" t="s">
        <v>3</v>
      </c>
      <c r="S265">
        <v>29</v>
      </c>
      <c r="T265">
        <v>2.4322E-2</v>
      </c>
      <c r="V265">
        <v>62</v>
      </c>
      <c r="W265">
        <v>8.9999999999999993E-3</v>
      </c>
      <c r="X265">
        <f>MIN(S265, V265)</f>
        <v>29</v>
      </c>
      <c r="Y265">
        <f>(X265-N265)/N265*100</f>
        <v>0</v>
      </c>
    </row>
    <row r="266" spans="1:25" x14ac:dyDescent="0.3">
      <c r="A266" t="s">
        <v>269</v>
      </c>
      <c r="C266">
        <v>25245</v>
      </c>
      <c r="D266">
        <v>69187</v>
      </c>
      <c r="E266">
        <v>0.45</v>
      </c>
      <c r="H266">
        <v>9180</v>
      </c>
      <c r="I266">
        <v>24457</v>
      </c>
      <c r="J266">
        <v>0.1</v>
      </c>
      <c r="M266" t="s">
        <v>3</v>
      </c>
      <c r="N266">
        <v>38</v>
      </c>
      <c r="O266">
        <v>0.12594900000000001</v>
      </c>
      <c r="R266" t="s">
        <v>3</v>
      </c>
      <c r="S266">
        <v>38</v>
      </c>
      <c r="T266">
        <v>2.5017000000000001E-2</v>
      </c>
      <c r="V266">
        <v>59</v>
      </c>
      <c r="W266">
        <v>1.0999999999999999E-2</v>
      </c>
      <c r="X266">
        <f>MIN(S266, V266)</f>
        <v>38</v>
      </c>
      <c r="Y266">
        <f>(X266-N266)/N266*100</f>
        <v>0</v>
      </c>
    </row>
    <row r="267" spans="1:25" x14ac:dyDescent="0.3">
      <c r="A267" t="s">
        <v>270</v>
      </c>
      <c r="C267">
        <v>22878</v>
      </c>
      <c r="D267">
        <v>72011</v>
      </c>
      <c r="E267">
        <v>0.5</v>
      </c>
      <c r="H267">
        <v>6765</v>
      </c>
      <c r="I267">
        <v>20266</v>
      </c>
      <c r="J267">
        <v>0.08</v>
      </c>
      <c r="M267" t="s">
        <v>3</v>
      </c>
      <c r="N267">
        <v>48</v>
      </c>
      <c r="O267">
        <v>0.17821899999999999</v>
      </c>
      <c r="R267" t="s">
        <v>3</v>
      </c>
      <c r="S267">
        <v>48</v>
      </c>
      <c r="T267">
        <v>2.5551999999999998E-2</v>
      </c>
      <c r="V267">
        <v>54</v>
      </c>
      <c r="W267">
        <v>8.9999999999999993E-3</v>
      </c>
      <c r="X267">
        <f>MIN(S267, V267)</f>
        <v>48</v>
      </c>
      <c r="Y267">
        <f>(X267-N267)/N267*100</f>
        <v>0</v>
      </c>
    </row>
    <row r="268" spans="1:25" x14ac:dyDescent="0.3">
      <c r="A268" t="s">
        <v>271</v>
      </c>
      <c r="C268">
        <v>20016</v>
      </c>
      <c r="D268">
        <v>54116</v>
      </c>
      <c r="E268">
        <v>0.35</v>
      </c>
      <c r="H268">
        <v>8201</v>
      </c>
      <c r="I268">
        <v>21646</v>
      </c>
      <c r="J268">
        <v>0.09</v>
      </c>
      <c r="M268" t="s">
        <v>3</v>
      </c>
      <c r="N268">
        <v>38</v>
      </c>
      <c r="O268">
        <v>0.117725</v>
      </c>
      <c r="R268" t="s">
        <v>3</v>
      </c>
      <c r="S268">
        <v>38</v>
      </c>
      <c r="T268">
        <v>3.0457999999999999E-2</v>
      </c>
      <c r="V268">
        <v>58</v>
      </c>
      <c r="W268">
        <v>1.0999999999999999E-2</v>
      </c>
      <c r="X268">
        <f>MIN(S268, V268)</f>
        <v>38</v>
      </c>
      <c r="Y268">
        <f>(X268-N268)/N268*100</f>
        <v>0</v>
      </c>
    </row>
    <row r="269" spans="1:25" x14ac:dyDescent="0.3">
      <c r="A269" t="s">
        <v>272</v>
      </c>
      <c r="C269">
        <v>21842</v>
      </c>
      <c r="D269">
        <v>62766</v>
      </c>
      <c r="E269">
        <v>0.42</v>
      </c>
      <c r="H269">
        <v>11390</v>
      </c>
      <c r="I269">
        <v>32190</v>
      </c>
      <c r="J269">
        <v>0.15</v>
      </c>
      <c r="M269" t="s">
        <v>3</v>
      </c>
      <c r="N269">
        <v>53</v>
      </c>
      <c r="O269">
        <v>0.11733300000000001</v>
      </c>
      <c r="R269" t="s">
        <v>3</v>
      </c>
      <c r="S269">
        <v>53</v>
      </c>
      <c r="T269">
        <v>4.0175000000000002E-2</v>
      </c>
      <c r="V269">
        <v>84</v>
      </c>
      <c r="W269">
        <v>1.2E-2</v>
      </c>
      <c r="X269">
        <f>MIN(S269, V269)</f>
        <v>53</v>
      </c>
      <c r="Y269">
        <f>(X269-N269)/N269*100</f>
        <v>0</v>
      </c>
    </row>
    <row r="270" spans="1:25" x14ac:dyDescent="0.3">
      <c r="A270" t="s">
        <v>273</v>
      </c>
      <c r="C270">
        <v>23187</v>
      </c>
      <c r="D270">
        <v>69116</v>
      </c>
      <c r="E270">
        <v>0.48</v>
      </c>
      <c r="H270">
        <v>8122</v>
      </c>
      <c r="I270">
        <v>23346</v>
      </c>
      <c r="J270">
        <v>0.09</v>
      </c>
      <c r="M270" t="s">
        <v>3</v>
      </c>
      <c r="N270">
        <v>46</v>
      </c>
      <c r="O270">
        <v>0.148672</v>
      </c>
      <c r="R270" t="s">
        <v>3</v>
      </c>
      <c r="S270">
        <v>46</v>
      </c>
      <c r="T270">
        <v>2.8480999999999999E-2</v>
      </c>
      <c r="V270">
        <v>61</v>
      </c>
      <c r="W270">
        <v>1.0999999999999999E-2</v>
      </c>
      <c r="X270">
        <f>MIN(S270, V270)</f>
        <v>46</v>
      </c>
      <c r="Y270">
        <f>(X270-N270)/N270*100</f>
        <v>0</v>
      </c>
    </row>
    <row r="271" spans="1:25" x14ac:dyDescent="0.3">
      <c r="A271" t="s">
        <v>274</v>
      </c>
      <c r="C271">
        <v>23736</v>
      </c>
      <c r="D271">
        <v>68600</v>
      </c>
      <c r="E271">
        <v>0.46</v>
      </c>
      <c r="H271">
        <v>8970</v>
      </c>
      <c r="I271">
        <v>25158</v>
      </c>
      <c r="J271">
        <v>0.1</v>
      </c>
      <c r="M271" t="s">
        <v>3</v>
      </c>
      <c r="N271">
        <v>50</v>
      </c>
      <c r="O271">
        <v>0.164109</v>
      </c>
      <c r="R271" t="s">
        <v>3</v>
      </c>
      <c r="S271">
        <v>50</v>
      </c>
      <c r="T271">
        <v>3.542E-2</v>
      </c>
      <c r="V271">
        <v>64</v>
      </c>
      <c r="W271">
        <v>0.01</v>
      </c>
      <c r="X271">
        <f>MIN(S271, V271)</f>
        <v>50</v>
      </c>
      <c r="Y271">
        <f>(X271-N271)/N271*100</f>
        <v>0</v>
      </c>
    </row>
    <row r="272" spans="1:25" x14ac:dyDescent="0.3">
      <c r="A272" t="s">
        <v>275</v>
      </c>
      <c r="C272">
        <v>20008</v>
      </c>
      <c r="D272">
        <v>58721</v>
      </c>
      <c r="E272">
        <v>0.4</v>
      </c>
      <c r="H272">
        <v>8052</v>
      </c>
      <c r="I272">
        <v>22951</v>
      </c>
      <c r="J272">
        <v>0.09</v>
      </c>
      <c r="M272" t="s">
        <v>3</v>
      </c>
      <c r="N272">
        <v>41</v>
      </c>
      <c r="O272">
        <v>0.120615</v>
      </c>
      <c r="R272" t="s">
        <v>3</v>
      </c>
      <c r="S272">
        <v>41</v>
      </c>
      <c r="T272">
        <v>2.8555000000000001E-2</v>
      </c>
      <c r="V272">
        <v>65</v>
      </c>
      <c r="W272">
        <v>0.01</v>
      </c>
      <c r="X272">
        <f>MIN(S272, V272)</f>
        <v>41</v>
      </c>
      <c r="Y272">
        <f>(X272-N272)/N272*100</f>
        <v>0</v>
      </c>
    </row>
    <row r="273" spans="1:25" x14ac:dyDescent="0.3">
      <c r="A273" t="s">
        <v>276</v>
      </c>
      <c r="C273">
        <v>25217</v>
      </c>
      <c r="D273">
        <v>69809</v>
      </c>
      <c r="E273">
        <v>0.46</v>
      </c>
      <c r="H273">
        <v>9815</v>
      </c>
      <c r="I273">
        <v>26459</v>
      </c>
      <c r="J273">
        <v>0.11</v>
      </c>
      <c r="M273" t="s">
        <v>3</v>
      </c>
      <c r="N273">
        <v>37</v>
      </c>
      <c r="O273">
        <v>0.21704499999999999</v>
      </c>
      <c r="R273" t="s">
        <v>3</v>
      </c>
      <c r="S273">
        <v>37</v>
      </c>
      <c r="T273">
        <v>6.1941000000000003E-2</v>
      </c>
      <c r="V273">
        <v>64</v>
      </c>
      <c r="W273">
        <v>1.0999999999999999E-2</v>
      </c>
      <c r="X273">
        <f>MIN(S273, V273)</f>
        <v>37</v>
      </c>
      <c r="Y273">
        <f>(X273-N273)/N273*100</f>
        <v>0</v>
      </c>
    </row>
    <row r="274" spans="1:25" x14ac:dyDescent="0.3">
      <c r="A274" t="s">
        <v>277</v>
      </c>
      <c r="C274">
        <v>22294</v>
      </c>
      <c r="D274">
        <v>60922</v>
      </c>
      <c r="E274">
        <v>0.4</v>
      </c>
      <c r="H274">
        <v>10366</v>
      </c>
      <c r="I274">
        <v>27742</v>
      </c>
      <c r="J274">
        <v>0.12</v>
      </c>
      <c r="M274" t="s">
        <v>3</v>
      </c>
      <c r="N274">
        <v>43</v>
      </c>
      <c r="O274">
        <v>0.116808</v>
      </c>
      <c r="R274" t="s">
        <v>3</v>
      </c>
      <c r="S274">
        <v>43</v>
      </c>
      <c r="T274">
        <v>3.6907000000000002E-2</v>
      </c>
      <c r="V274">
        <v>72</v>
      </c>
      <c r="W274">
        <v>1.2E-2</v>
      </c>
      <c r="X274">
        <f>MIN(S274, V274)</f>
        <v>43</v>
      </c>
      <c r="Y274">
        <f>(X274-N274)/N274*100</f>
        <v>0</v>
      </c>
    </row>
    <row r="275" spans="1:25" x14ac:dyDescent="0.3">
      <c r="A275" t="s">
        <v>278</v>
      </c>
      <c r="C275">
        <v>23055</v>
      </c>
      <c r="D275">
        <v>63858</v>
      </c>
      <c r="E275">
        <v>0.42</v>
      </c>
      <c r="H275">
        <v>10440</v>
      </c>
      <c r="I275">
        <v>28362</v>
      </c>
      <c r="J275">
        <v>0.12</v>
      </c>
      <c r="M275" t="s">
        <v>3</v>
      </c>
      <c r="N275">
        <v>51</v>
      </c>
      <c r="O275">
        <v>0.12691</v>
      </c>
      <c r="R275" t="s">
        <v>3</v>
      </c>
      <c r="S275">
        <v>51</v>
      </c>
      <c r="T275">
        <v>4.2542999999999997E-2</v>
      </c>
      <c r="V275">
        <v>71</v>
      </c>
      <c r="W275">
        <v>1.2E-2</v>
      </c>
      <c r="X275">
        <f>MIN(S275, V275)</f>
        <v>51</v>
      </c>
      <c r="Y275">
        <f>(X275-N275)/N275*100</f>
        <v>0</v>
      </c>
    </row>
    <row r="276" spans="1:25" x14ac:dyDescent="0.3">
      <c r="A276" t="s">
        <v>279</v>
      </c>
      <c r="C276">
        <v>23808</v>
      </c>
      <c r="D276">
        <v>72369</v>
      </c>
      <c r="E276">
        <v>0.44</v>
      </c>
      <c r="H276">
        <v>9548</v>
      </c>
      <c r="I276">
        <v>28209</v>
      </c>
      <c r="J276">
        <v>0.11</v>
      </c>
      <c r="M276" t="s">
        <v>3</v>
      </c>
      <c r="N276">
        <v>40</v>
      </c>
      <c r="O276">
        <v>0.281723</v>
      </c>
      <c r="R276" t="s">
        <v>3</v>
      </c>
      <c r="S276">
        <v>40</v>
      </c>
      <c r="T276">
        <v>0.117228</v>
      </c>
      <c r="V276">
        <v>76</v>
      </c>
      <c r="W276">
        <v>8.0000000000000002E-3</v>
      </c>
      <c r="X276">
        <f>MIN(S276, V276)</f>
        <v>40</v>
      </c>
      <c r="Y276">
        <f>(X276-N276)/N276*100</f>
        <v>0</v>
      </c>
    </row>
    <row r="277" spans="1:25" x14ac:dyDescent="0.3">
      <c r="A277" t="s">
        <v>280</v>
      </c>
      <c r="C277">
        <v>21710</v>
      </c>
      <c r="D277">
        <v>63532</v>
      </c>
      <c r="E277">
        <v>0.43</v>
      </c>
      <c r="H277">
        <v>7280</v>
      </c>
      <c r="I277">
        <v>20575</v>
      </c>
      <c r="J277">
        <v>0.08</v>
      </c>
      <c r="M277" t="s">
        <v>3</v>
      </c>
      <c r="N277">
        <v>47</v>
      </c>
      <c r="O277">
        <v>0.15648699999999999</v>
      </c>
      <c r="R277" t="s">
        <v>3</v>
      </c>
      <c r="S277">
        <v>47</v>
      </c>
      <c r="T277">
        <v>3.3221000000000001E-2</v>
      </c>
      <c r="V277">
        <v>55</v>
      </c>
      <c r="W277">
        <v>0.01</v>
      </c>
      <c r="X277">
        <f>MIN(S277, V277)</f>
        <v>47</v>
      </c>
      <c r="Y277">
        <f>(X277-N277)/N277*100</f>
        <v>0</v>
      </c>
    </row>
    <row r="278" spans="1:25" x14ac:dyDescent="0.3">
      <c r="A278" t="s">
        <v>281</v>
      </c>
      <c r="C278">
        <v>29160</v>
      </c>
      <c r="D278">
        <v>80082</v>
      </c>
      <c r="E278">
        <v>0.53</v>
      </c>
      <c r="H278">
        <v>10368</v>
      </c>
      <c r="I278">
        <v>27650</v>
      </c>
      <c r="J278">
        <v>0.11</v>
      </c>
      <c r="M278" t="s">
        <v>3</v>
      </c>
      <c r="N278">
        <v>49</v>
      </c>
      <c r="O278">
        <v>0.13974400000000001</v>
      </c>
      <c r="R278" t="s">
        <v>3</v>
      </c>
      <c r="S278">
        <v>49</v>
      </c>
      <c r="T278">
        <v>2.6971999999999999E-2</v>
      </c>
      <c r="V278">
        <v>63</v>
      </c>
      <c r="W278">
        <v>0.01</v>
      </c>
      <c r="X278">
        <f>MIN(S278, V278)</f>
        <v>49</v>
      </c>
      <c r="Y278">
        <f>(X278-N278)/N278*100</f>
        <v>0</v>
      </c>
    </row>
    <row r="279" spans="1:25" x14ac:dyDescent="0.3">
      <c r="A279" t="s">
        <v>282</v>
      </c>
      <c r="C279">
        <v>25137</v>
      </c>
      <c r="D279">
        <v>70694</v>
      </c>
      <c r="E279">
        <v>0.47</v>
      </c>
      <c r="H279">
        <v>9114</v>
      </c>
      <c r="I279">
        <v>24914</v>
      </c>
      <c r="J279">
        <v>0.1</v>
      </c>
      <c r="M279" t="s">
        <v>3</v>
      </c>
      <c r="N279">
        <v>43</v>
      </c>
      <c r="O279">
        <v>0.161972</v>
      </c>
      <c r="R279" t="s">
        <v>3</v>
      </c>
      <c r="S279">
        <v>43</v>
      </c>
      <c r="T279">
        <v>2.8975000000000001E-2</v>
      </c>
      <c r="V279">
        <v>61</v>
      </c>
      <c r="W279">
        <v>0.01</v>
      </c>
      <c r="X279">
        <f>MIN(S279, V279)</f>
        <v>43</v>
      </c>
      <c r="Y279">
        <f>(X279-N279)/N279*100</f>
        <v>0</v>
      </c>
    </row>
    <row r="280" spans="1:25" x14ac:dyDescent="0.3">
      <c r="A280" t="s">
        <v>283</v>
      </c>
      <c r="C280">
        <v>20100</v>
      </c>
      <c r="D280">
        <v>55444</v>
      </c>
      <c r="E280">
        <v>0.37</v>
      </c>
      <c r="H280">
        <v>8576</v>
      </c>
      <c r="I280">
        <v>23108</v>
      </c>
      <c r="J280">
        <v>0.1</v>
      </c>
      <c r="M280" t="s">
        <v>3</v>
      </c>
      <c r="N280">
        <v>44</v>
      </c>
      <c r="O280">
        <v>0.15526599999999999</v>
      </c>
      <c r="R280" t="s">
        <v>3</v>
      </c>
      <c r="S280">
        <v>44</v>
      </c>
      <c r="T280">
        <v>4.7191999999999998E-2</v>
      </c>
      <c r="V280">
        <v>63</v>
      </c>
      <c r="W280">
        <v>1.2E-2</v>
      </c>
      <c r="X280">
        <f>MIN(S280, V280)</f>
        <v>44</v>
      </c>
      <c r="Y280">
        <f>(X280-N280)/N280*100</f>
        <v>0</v>
      </c>
    </row>
    <row r="281" spans="1:25" x14ac:dyDescent="0.3">
      <c r="A281" t="s">
        <v>284</v>
      </c>
      <c r="C281">
        <v>22896</v>
      </c>
      <c r="D281">
        <v>62498</v>
      </c>
      <c r="E281">
        <v>0.41</v>
      </c>
      <c r="H281">
        <v>7632</v>
      </c>
      <c r="I281">
        <v>20098</v>
      </c>
      <c r="J281">
        <v>0.08</v>
      </c>
      <c r="M281" t="s">
        <v>3</v>
      </c>
      <c r="N281">
        <v>43</v>
      </c>
      <c r="O281">
        <v>0.11077099999999999</v>
      </c>
      <c r="R281" t="s">
        <v>3</v>
      </c>
      <c r="S281">
        <v>43</v>
      </c>
      <c r="T281">
        <v>1.9387999999999999E-2</v>
      </c>
      <c r="V281">
        <v>52</v>
      </c>
      <c r="W281">
        <v>8.9999999999999993E-3</v>
      </c>
      <c r="X281">
        <f>MIN(S281, V281)</f>
        <v>43</v>
      </c>
      <c r="Y281">
        <f>(X281-N281)/N281*100</f>
        <v>0</v>
      </c>
    </row>
    <row r="282" spans="1:25" x14ac:dyDescent="0.3">
      <c r="A282" t="s">
        <v>285</v>
      </c>
      <c r="C282">
        <v>21440</v>
      </c>
      <c r="D282">
        <v>60104</v>
      </c>
      <c r="E282">
        <v>0.4</v>
      </c>
      <c r="H282">
        <v>8174</v>
      </c>
      <c r="I282">
        <v>22187</v>
      </c>
      <c r="J282">
        <v>0.09</v>
      </c>
      <c r="M282" t="s">
        <v>3</v>
      </c>
      <c r="N282">
        <v>54</v>
      </c>
      <c r="O282">
        <v>0.10560600000000001</v>
      </c>
      <c r="R282" t="s">
        <v>3</v>
      </c>
      <c r="S282">
        <v>54</v>
      </c>
      <c r="T282">
        <v>2.1739999999999999E-2</v>
      </c>
      <c r="V282">
        <v>60</v>
      </c>
      <c r="W282">
        <v>1.0999999999999999E-2</v>
      </c>
      <c r="X282">
        <f>MIN(S282, V282)</f>
        <v>54</v>
      </c>
      <c r="Y282">
        <f>(X282-N282)/N282*100</f>
        <v>0</v>
      </c>
    </row>
    <row r="283" spans="1:25" x14ac:dyDescent="0.3">
      <c r="A283" t="s">
        <v>286</v>
      </c>
      <c r="C283">
        <v>21710</v>
      </c>
      <c r="D283">
        <v>63596</v>
      </c>
      <c r="E283">
        <v>0.43</v>
      </c>
      <c r="H283">
        <v>11050</v>
      </c>
      <c r="I283">
        <v>31780</v>
      </c>
      <c r="J283">
        <v>0.15</v>
      </c>
      <c r="M283" t="s">
        <v>3</v>
      </c>
      <c r="N283">
        <v>43</v>
      </c>
      <c r="O283">
        <v>0.156274</v>
      </c>
      <c r="R283" t="s">
        <v>3</v>
      </c>
      <c r="S283">
        <v>43</v>
      </c>
      <c r="T283">
        <v>5.3206000000000003E-2</v>
      </c>
      <c r="V283">
        <v>84</v>
      </c>
      <c r="W283">
        <v>1.0999999999999999E-2</v>
      </c>
      <c r="X283">
        <f>MIN(S283, V283)</f>
        <v>43</v>
      </c>
      <c r="Y283">
        <f>(X283-N283)/N283*100</f>
        <v>0</v>
      </c>
    </row>
    <row r="284" spans="1:25" x14ac:dyDescent="0.3">
      <c r="A284" t="s">
        <v>287</v>
      </c>
      <c r="C284">
        <v>21624</v>
      </c>
      <c r="D284">
        <v>60558</v>
      </c>
      <c r="E284">
        <v>0.4</v>
      </c>
      <c r="H284">
        <v>9112</v>
      </c>
      <c r="I284">
        <v>24862</v>
      </c>
      <c r="J284">
        <v>0.1</v>
      </c>
      <c r="M284" t="s">
        <v>3</v>
      </c>
      <c r="N284">
        <v>52</v>
      </c>
      <c r="O284">
        <v>0.104231</v>
      </c>
      <c r="R284" t="s">
        <v>3</v>
      </c>
      <c r="S284">
        <v>52</v>
      </c>
      <c r="T284">
        <v>2.5277999999999998E-2</v>
      </c>
      <c r="V284">
        <v>66</v>
      </c>
      <c r="W284">
        <v>1.0999999999999999E-2</v>
      </c>
      <c r="X284">
        <f>MIN(S284, V284)</f>
        <v>52</v>
      </c>
      <c r="Y284">
        <f>(X284-N284)/N284*100</f>
        <v>0</v>
      </c>
    </row>
    <row r="285" spans="1:25" x14ac:dyDescent="0.3">
      <c r="A285" t="s">
        <v>288</v>
      </c>
      <c r="C285">
        <v>26075</v>
      </c>
      <c r="D285">
        <v>74134</v>
      </c>
      <c r="E285">
        <v>0.49</v>
      </c>
      <c r="H285">
        <v>8642</v>
      </c>
      <c r="I285">
        <v>23707</v>
      </c>
      <c r="J285">
        <v>0.09</v>
      </c>
      <c r="M285" t="s">
        <v>3</v>
      </c>
      <c r="N285">
        <v>46</v>
      </c>
      <c r="O285">
        <v>0.17055200000000001</v>
      </c>
      <c r="R285" t="s">
        <v>3</v>
      </c>
      <c r="S285">
        <v>46</v>
      </c>
      <c r="T285">
        <v>4.0231999999999997E-2</v>
      </c>
      <c r="V285">
        <v>57</v>
      </c>
      <c r="W285">
        <v>0.01</v>
      </c>
      <c r="X285">
        <f>MIN(S285, V285)</f>
        <v>46</v>
      </c>
      <c r="Y285">
        <f>(X285-N285)/N285*100</f>
        <v>0</v>
      </c>
    </row>
    <row r="286" spans="1:25" x14ac:dyDescent="0.3">
      <c r="A286" t="s">
        <v>289</v>
      </c>
      <c r="C286">
        <v>22806</v>
      </c>
      <c r="D286">
        <v>69063</v>
      </c>
      <c r="E286">
        <v>0.47</v>
      </c>
      <c r="H286">
        <v>9702</v>
      </c>
      <c r="I286">
        <v>28607</v>
      </c>
      <c r="J286">
        <v>0.12</v>
      </c>
      <c r="M286" t="s">
        <v>3</v>
      </c>
      <c r="N286">
        <v>57</v>
      </c>
      <c r="O286">
        <v>0.21732099999999999</v>
      </c>
      <c r="R286" t="s">
        <v>3</v>
      </c>
      <c r="S286">
        <v>57</v>
      </c>
      <c r="T286">
        <v>7.2267999999999999E-2</v>
      </c>
      <c r="V286">
        <v>76</v>
      </c>
      <c r="W286">
        <v>0.01</v>
      </c>
      <c r="X286">
        <f>MIN(S286, V286)</f>
        <v>57</v>
      </c>
      <c r="Y286">
        <f>(X286-N286)/N286*100</f>
        <v>0</v>
      </c>
    </row>
    <row r="287" spans="1:25" x14ac:dyDescent="0.3">
      <c r="A287" t="s">
        <v>290</v>
      </c>
      <c r="C287">
        <v>23892</v>
      </c>
      <c r="D287">
        <v>67911</v>
      </c>
      <c r="E287">
        <v>0.41</v>
      </c>
      <c r="H287">
        <v>7260</v>
      </c>
      <c r="I287">
        <v>19779</v>
      </c>
      <c r="J287">
        <v>7.0000000000000007E-2</v>
      </c>
      <c r="M287" t="s">
        <v>3</v>
      </c>
      <c r="N287">
        <v>28</v>
      </c>
      <c r="O287">
        <v>0.17419699999999999</v>
      </c>
      <c r="R287" t="s">
        <v>3</v>
      </c>
      <c r="S287">
        <v>28</v>
      </c>
      <c r="T287">
        <v>3.7594000000000002E-2</v>
      </c>
      <c r="V287">
        <v>54</v>
      </c>
      <c r="W287">
        <v>8.9999999999999993E-3</v>
      </c>
      <c r="X287">
        <f>MIN(S287, V287)</f>
        <v>28</v>
      </c>
      <c r="Y287">
        <f>(X287-N287)/N287*100</f>
        <v>0</v>
      </c>
    </row>
    <row r="288" spans="1:25" x14ac:dyDescent="0.3">
      <c r="A288" t="s">
        <v>291</v>
      </c>
      <c r="C288">
        <v>24140</v>
      </c>
      <c r="D288">
        <v>69066</v>
      </c>
      <c r="E288">
        <v>0.46</v>
      </c>
      <c r="H288">
        <v>9798</v>
      </c>
      <c r="I288">
        <v>27353</v>
      </c>
      <c r="J288">
        <v>0.11</v>
      </c>
      <c r="M288" t="s">
        <v>3</v>
      </c>
      <c r="N288">
        <v>45</v>
      </c>
      <c r="O288">
        <v>0.12492499999999999</v>
      </c>
      <c r="R288" t="s">
        <v>3</v>
      </c>
      <c r="S288">
        <v>45</v>
      </c>
      <c r="T288">
        <v>2.8603E-2</v>
      </c>
      <c r="V288">
        <v>68</v>
      </c>
      <c r="W288">
        <v>1.2E-2</v>
      </c>
      <c r="X288">
        <f>MIN(S288, V288)</f>
        <v>45</v>
      </c>
      <c r="Y288">
        <f>(X288-N288)/N288*100</f>
        <v>0</v>
      </c>
    </row>
    <row r="289" spans="1:25" x14ac:dyDescent="0.3">
      <c r="A289" t="s">
        <v>292</v>
      </c>
      <c r="C289">
        <v>28305</v>
      </c>
      <c r="D289">
        <v>80317</v>
      </c>
      <c r="E289">
        <v>0.54</v>
      </c>
      <c r="H289">
        <v>8874</v>
      </c>
      <c r="I289">
        <v>24183</v>
      </c>
      <c r="J289">
        <v>0.1</v>
      </c>
      <c r="M289" t="s">
        <v>3</v>
      </c>
      <c r="N289">
        <v>52</v>
      </c>
      <c r="O289">
        <v>0.14998500000000001</v>
      </c>
      <c r="R289" t="s">
        <v>3</v>
      </c>
      <c r="S289">
        <v>52</v>
      </c>
      <c r="T289">
        <v>2.4733999999999999E-2</v>
      </c>
      <c r="V289">
        <v>57</v>
      </c>
      <c r="W289">
        <v>1.2E-2</v>
      </c>
      <c r="X289">
        <f>MIN(S289, V289)</f>
        <v>52</v>
      </c>
      <c r="Y289">
        <f>(X289-N289)/N289*100</f>
        <v>0</v>
      </c>
    </row>
    <row r="290" spans="1:25" x14ac:dyDescent="0.3">
      <c r="A290" t="s">
        <v>293</v>
      </c>
      <c r="C290">
        <v>22720</v>
      </c>
      <c r="D290">
        <v>62253</v>
      </c>
      <c r="E290">
        <v>0.41</v>
      </c>
      <c r="H290">
        <v>6958</v>
      </c>
      <c r="I290">
        <v>18297</v>
      </c>
      <c r="J290">
        <v>7.0000000000000007E-2</v>
      </c>
      <c r="M290" t="s">
        <v>3</v>
      </c>
      <c r="N290">
        <v>41</v>
      </c>
      <c r="O290">
        <v>0.13994000000000001</v>
      </c>
      <c r="R290" t="s">
        <v>3</v>
      </c>
      <c r="S290">
        <v>41</v>
      </c>
      <c r="T290">
        <v>2.3695000000000001E-2</v>
      </c>
      <c r="V290">
        <v>48</v>
      </c>
      <c r="W290">
        <v>1.0999999999999999E-2</v>
      </c>
      <c r="X290">
        <f>MIN(S290, V290)</f>
        <v>41</v>
      </c>
      <c r="Y290">
        <f>(X290-N290)/N290*100</f>
        <v>0</v>
      </c>
    </row>
    <row r="291" spans="1:25" x14ac:dyDescent="0.3">
      <c r="A291" t="s">
        <v>294</v>
      </c>
      <c r="C291">
        <v>25758</v>
      </c>
      <c r="D291">
        <v>67901</v>
      </c>
      <c r="E291">
        <v>0.44</v>
      </c>
      <c r="H291">
        <v>8748</v>
      </c>
      <c r="I291">
        <v>22331</v>
      </c>
      <c r="J291">
        <v>0.09</v>
      </c>
      <c r="M291" t="s">
        <v>3</v>
      </c>
      <c r="N291">
        <v>46</v>
      </c>
      <c r="O291">
        <v>0.12745799999999999</v>
      </c>
      <c r="R291" t="s">
        <v>3</v>
      </c>
      <c r="S291">
        <v>46</v>
      </c>
      <c r="T291">
        <v>2.5087999999999999E-2</v>
      </c>
      <c r="V291">
        <v>53</v>
      </c>
      <c r="W291">
        <v>1.0999999999999999E-2</v>
      </c>
      <c r="X291">
        <f>MIN(S291, V291)</f>
        <v>46</v>
      </c>
      <c r="Y291">
        <f>(X291-N291)/N291*100</f>
        <v>0</v>
      </c>
    </row>
    <row r="292" spans="1:25" x14ac:dyDescent="0.3">
      <c r="A292" t="s">
        <v>295</v>
      </c>
      <c r="C292">
        <v>25012</v>
      </c>
      <c r="D292">
        <v>69497</v>
      </c>
      <c r="E292">
        <v>0.46</v>
      </c>
      <c r="H292">
        <v>9472</v>
      </c>
      <c r="I292">
        <v>25607</v>
      </c>
      <c r="J292">
        <v>0.1</v>
      </c>
      <c r="M292" t="s">
        <v>3</v>
      </c>
      <c r="N292">
        <v>44</v>
      </c>
      <c r="O292">
        <v>0.176984</v>
      </c>
      <c r="R292" t="s">
        <v>3</v>
      </c>
      <c r="S292">
        <v>44</v>
      </c>
      <c r="T292">
        <v>5.237E-2</v>
      </c>
      <c r="V292">
        <v>63</v>
      </c>
      <c r="W292">
        <v>1.2E-2</v>
      </c>
      <c r="X292">
        <f>MIN(S292, V292)</f>
        <v>44</v>
      </c>
      <c r="Y292">
        <f>(X292-N292)/N292*100</f>
        <v>0</v>
      </c>
    </row>
    <row r="293" spans="1:25" x14ac:dyDescent="0.3">
      <c r="A293" t="s">
        <v>296</v>
      </c>
      <c r="C293">
        <v>27692</v>
      </c>
      <c r="D293">
        <v>75479</v>
      </c>
      <c r="E293">
        <v>0.49</v>
      </c>
      <c r="H293">
        <v>9499</v>
      </c>
      <c r="I293">
        <v>25081</v>
      </c>
      <c r="J293">
        <v>0.1</v>
      </c>
      <c r="M293" t="s">
        <v>3</v>
      </c>
      <c r="N293">
        <v>47</v>
      </c>
      <c r="O293">
        <v>0.128217</v>
      </c>
      <c r="R293" t="s">
        <v>3</v>
      </c>
      <c r="S293">
        <v>47</v>
      </c>
      <c r="T293">
        <v>2.3755999999999999E-2</v>
      </c>
      <c r="V293">
        <v>58</v>
      </c>
      <c r="W293">
        <v>0.01</v>
      </c>
      <c r="X293">
        <f>MIN(S293, V293)</f>
        <v>47</v>
      </c>
      <c r="Y293">
        <f>(X293-N293)/N293*100</f>
        <v>0</v>
      </c>
    </row>
    <row r="294" spans="1:25" x14ac:dyDescent="0.3">
      <c r="A294" t="s">
        <v>297</v>
      </c>
      <c r="C294">
        <v>22338</v>
      </c>
      <c r="D294">
        <v>59936</v>
      </c>
      <c r="E294">
        <v>0.39</v>
      </c>
      <c r="H294">
        <v>8176</v>
      </c>
      <c r="I294">
        <v>21330</v>
      </c>
      <c r="J294">
        <v>0.09</v>
      </c>
      <c r="M294" t="s">
        <v>3</v>
      </c>
      <c r="N294">
        <v>35</v>
      </c>
      <c r="O294">
        <v>0.12178</v>
      </c>
      <c r="R294" t="s">
        <v>3</v>
      </c>
      <c r="S294">
        <v>35</v>
      </c>
      <c r="T294">
        <v>2.6357999999999999E-2</v>
      </c>
      <c r="V294">
        <v>55</v>
      </c>
      <c r="W294">
        <v>1.2E-2</v>
      </c>
      <c r="X294">
        <f>MIN(S294, V294)</f>
        <v>35</v>
      </c>
      <c r="Y294">
        <f>(X294-N294)/N294*100</f>
        <v>0</v>
      </c>
    </row>
    <row r="295" spans="1:25" x14ac:dyDescent="0.3">
      <c r="A295" t="s">
        <v>298</v>
      </c>
      <c r="C295">
        <v>24012</v>
      </c>
      <c r="D295">
        <v>68352</v>
      </c>
      <c r="E295">
        <v>0.46</v>
      </c>
      <c r="H295">
        <v>7590</v>
      </c>
      <c r="I295">
        <v>20752</v>
      </c>
      <c r="J295">
        <v>0.08</v>
      </c>
      <c r="M295" t="s">
        <v>3</v>
      </c>
      <c r="N295">
        <v>43</v>
      </c>
      <c r="O295">
        <v>0.12578800000000001</v>
      </c>
      <c r="R295" t="s">
        <v>3</v>
      </c>
      <c r="S295">
        <v>43</v>
      </c>
      <c r="T295">
        <v>1.9834999999999998E-2</v>
      </c>
      <c r="V295">
        <v>54</v>
      </c>
      <c r="W295">
        <v>1.2E-2</v>
      </c>
      <c r="X295">
        <f>MIN(S295, V295)</f>
        <v>43</v>
      </c>
      <c r="Y295">
        <f>(X295-N295)/N295*100</f>
        <v>0</v>
      </c>
    </row>
    <row r="296" spans="1:25" x14ac:dyDescent="0.3">
      <c r="A296" t="s">
        <v>299</v>
      </c>
      <c r="C296">
        <v>24168</v>
      </c>
      <c r="D296">
        <v>65065</v>
      </c>
      <c r="E296">
        <v>0.42</v>
      </c>
      <c r="H296">
        <v>11856</v>
      </c>
      <c r="I296">
        <v>31369</v>
      </c>
      <c r="J296">
        <v>0.14000000000000001</v>
      </c>
      <c r="M296" t="s">
        <v>3</v>
      </c>
      <c r="N296">
        <v>50</v>
      </c>
      <c r="O296">
        <v>0.10798000000000001</v>
      </c>
      <c r="R296" t="s">
        <v>3</v>
      </c>
      <c r="S296">
        <v>50</v>
      </c>
      <c r="T296">
        <v>3.4896999999999997E-2</v>
      </c>
      <c r="V296">
        <v>77</v>
      </c>
      <c r="W296">
        <v>1.0999999999999999E-2</v>
      </c>
      <c r="X296">
        <f>MIN(S296, V296)</f>
        <v>50</v>
      </c>
      <c r="Y296">
        <f>(X296-N296)/N296*100</f>
        <v>0</v>
      </c>
    </row>
    <row r="297" spans="1:25" x14ac:dyDescent="0.3">
      <c r="A297" t="s">
        <v>300</v>
      </c>
      <c r="C297">
        <v>28674</v>
      </c>
      <c r="D297">
        <v>79270</v>
      </c>
      <c r="E297">
        <v>0.52</v>
      </c>
      <c r="H297">
        <v>7776</v>
      </c>
      <c r="I297">
        <v>20575</v>
      </c>
      <c r="J297">
        <v>0.08</v>
      </c>
      <c r="M297" t="s">
        <v>3</v>
      </c>
      <c r="N297">
        <v>44</v>
      </c>
      <c r="O297">
        <v>0.138796</v>
      </c>
      <c r="R297" t="s">
        <v>3</v>
      </c>
      <c r="S297">
        <v>44</v>
      </c>
      <c r="T297">
        <v>1.9099000000000001E-2</v>
      </c>
      <c r="V297">
        <v>47</v>
      </c>
      <c r="W297">
        <v>1.0999999999999999E-2</v>
      </c>
      <c r="X297">
        <f>MIN(S297, V297)</f>
        <v>44</v>
      </c>
      <c r="Y297">
        <f>(X297-N297)/N297*100</f>
        <v>0</v>
      </c>
    </row>
    <row r="298" spans="1:25" x14ac:dyDescent="0.3">
      <c r="A298" t="s">
        <v>301</v>
      </c>
      <c r="C298">
        <v>21320</v>
      </c>
      <c r="D298">
        <v>57744</v>
      </c>
      <c r="E298">
        <v>0.34</v>
      </c>
      <c r="H298">
        <v>10010</v>
      </c>
      <c r="I298">
        <v>26511</v>
      </c>
      <c r="J298">
        <v>0.11</v>
      </c>
      <c r="M298" t="s">
        <v>3</v>
      </c>
      <c r="N298">
        <v>41</v>
      </c>
      <c r="O298">
        <v>9.2412999999999995E-2</v>
      </c>
      <c r="R298" t="s">
        <v>3</v>
      </c>
      <c r="S298">
        <v>41</v>
      </c>
      <c r="T298">
        <v>2.8764999999999999E-2</v>
      </c>
      <c r="V298">
        <v>76</v>
      </c>
      <c r="W298">
        <v>0.01</v>
      </c>
      <c r="X298">
        <f>MIN(S298, V298)</f>
        <v>41</v>
      </c>
      <c r="Y298">
        <f>(X298-N298)/N298*100</f>
        <v>0</v>
      </c>
    </row>
    <row r="299" spans="1:25" x14ac:dyDescent="0.3">
      <c r="A299" t="s">
        <v>302</v>
      </c>
      <c r="C299">
        <v>55094</v>
      </c>
      <c r="D299">
        <v>125841</v>
      </c>
      <c r="E299">
        <v>0.73</v>
      </c>
      <c r="H299">
        <v>42250</v>
      </c>
      <c r="I299">
        <v>96239</v>
      </c>
      <c r="J299">
        <v>0.56999999999999995</v>
      </c>
      <c r="M299" t="s">
        <v>3</v>
      </c>
      <c r="N299">
        <v>68</v>
      </c>
      <c r="O299">
        <v>0.33583800000000003</v>
      </c>
      <c r="R299" t="s">
        <v>3</v>
      </c>
      <c r="S299">
        <v>68</v>
      </c>
      <c r="T299">
        <v>0.230879</v>
      </c>
      <c r="V299">
        <v>124</v>
      </c>
      <c r="W299">
        <v>8.9999999999999993E-3</v>
      </c>
      <c r="X299">
        <f>MIN(S299, V299)</f>
        <v>68</v>
      </c>
      <c r="Y299">
        <f>(X299-N299)/N299*100</f>
        <v>0</v>
      </c>
    </row>
    <row r="300" spans="1:25" x14ac:dyDescent="0.3">
      <c r="A300" t="s">
        <v>303</v>
      </c>
      <c r="C300">
        <v>51997</v>
      </c>
      <c r="D300">
        <v>120806</v>
      </c>
      <c r="E300">
        <v>0.72</v>
      </c>
      <c r="H300">
        <v>33814</v>
      </c>
      <c r="I300">
        <v>78170</v>
      </c>
      <c r="J300">
        <v>0.42</v>
      </c>
      <c r="M300" t="s">
        <v>3</v>
      </c>
      <c r="N300">
        <v>69</v>
      </c>
      <c r="O300">
        <v>0.835507</v>
      </c>
      <c r="R300" t="s">
        <v>3</v>
      </c>
      <c r="S300">
        <v>69</v>
      </c>
      <c r="T300">
        <v>0.65776599999999996</v>
      </c>
      <c r="V300">
        <v>105</v>
      </c>
      <c r="W300">
        <v>0.01</v>
      </c>
      <c r="X300">
        <f>MIN(S300, V300)</f>
        <v>69</v>
      </c>
      <c r="Y300">
        <f>(X300-N300)/N300*100</f>
        <v>0</v>
      </c>
    </row>
    <row r="301" spans="1:25" x14ac:dyDescent="0.3">
      <c r="A301" t="s">
        <v>304</v>
      </c>
      <c r="C301">
        <v>57399</v>
      </c>
      <c r="D301">
        <v>128944</v>
      </c>
      <c r="E301">
        <v>0.74</v>
      </c>
      <c r="H301">
        <v>36461</v>
      </c>
      <c r="I301">
        <v>81500</v>
      </c>
      <c r="J301">
        <v>0.47</v>
      </c>
      <c r="M301" t="s">
        <v>3</v>
      </c>
      <c r="N301">
        <v>64</v>
      </c>
      <c r="O301">
        <v>0.48825299999999999</v>
      </c>
      <c r="R301" t="s">
        <v>3</v>
      </c>
      <c r="S301">
        <v>64</v>
      </c>
      <c r="T301">
        <v>0.32247100000000001</v>
      </c>
      <c r="V301">
        <v>100</v>
      </c>
      <c r="W301">
        <v>8.9999999999999993E-3</v>
      </c>
      <c r="X301">
        <f>MIN(S301, V301)</f>
        <v>64</v>
      </c>
      <c r="Y301">
        <f>(X301-N301)/N301*100</f>
        <v>0</v>
      </c>
    </row>
    <row r="302" spans="1:25" x14ac:dyDescent="0.3">
      <c r="A302" t="s">
        <v>305</v>
      </c>
      <c r="C302">
        <v>54230</v>
      </c>
      <c r="D302">
        <v>127182</v>
      </c>
      <c r="E302">
        <v>0.75</v>
      </c>
      <c r="H302">
        <v>37642</v>
      </c>
      <c r="I302">
        <v>87922</v>
      </c>
      <c r="J302">
        <v>0.52</v>
      </c>
      <c r="M302" t="s">
        <v>3</v>
      </c>
      <c r="N302">
        <v>68</v>
      </c>
      <c r="O302">
        <v>7.7250610000000002</v>
      </c>
      <c r="R302" t="s">
        <v>3</v>
      </c>
      <c r="S302">
        <v>68</v>
      </c>
      <c r="T302">
        <v>8.7067490000000003</v>
      </c>
      <c r="V302">
        <v>117</v>
      </c>
      <c r="W302">
        <v>0.01</v>
      </c>
      <c r="X302">
        <f>MIN(S302, V302)</f>
        <v>68</v>
      </c>
      <c r="Y302">
        <f>(X302-N302)/N302*100</f>
        <v>0</v>
      </c>
    </row>
    <row r="303" spans="1:25" x14ac:dyDescent="0.3">
      <c r="A303" t="s">
        <v>306</v>
      </c>
      <c r="C303">
        <v>56536</v>
      </c>
      <c r="D303">
        <v>137867</v>
      </c>
      <c r="E303">
        <v>0.84</v>
      </c>
      <c r="H303">
        <v>34336</v>
      </c>
      <c r="I303">
        <v>83192</v>
      </c>
      <c r="J303">
        <v>0.48</v>
      </c>
      <c r="M303" t="s">
        <v>3</v>
      </c>
      <c r="N303">
        <v>76</v>
      </c>
      <c r="O303">
        <v>1.2747170000000001</v>
      </c>
      <c r="R303" t="s">
        <v>3</v>
      </c>
      <c r="S303">
        <v>76</v>
      </c>
      <c r="T303">
        <v>1.1638839999999999</v>
      </c>
      <c r="V303">
        <v>115</v>
      </c>
      <c r="W303">
        <v>8.9999999999999993E-3</v>
      </c>
      <c r="X303">
        <f>MIN(S303, V303)</f>
        <v>76</v>
      </c>
      <c r="Y303">
        <f>(X303-N303)/N303*100</f>
        <v>0</v>
      </c>
    </row>
    <row r="304" spans="1:25" x14ac:dyDescent="0.3">
      <c r="A304" t="s">
        <v>307</v>
      </c>
      <c r="C304">
        <v>64675</v>
      </c>
      <c r="D304">
        <v>155972</v>
      </c>
      <c r="E304">
        <v>0.97</v>
      </c>
      <c r="H304">
        <v>34125</v>
      </c>
      <c r="I304">
        <v>81524</v>
      </c>
      <c r="J304">
        <v>0.43</v>
      </c>
      <c r="M304" t="s">
        <v>3</v>
      </c>
      <c r="N304">
        <v>76</v>
      </c>
      <c r="O304">
        <v>11.654579</v>
      </c>
      <c r="R304" t="s">
        <v>3</v>
      </c>
      <c r="S304">
        <v>76</v>
      </c>
      <c r="T304">
        <v>15.595510000000001</v>
      </c>
      <c r="V304">
        <v>104</v>
      </c>
      <c r="W304">
        <v>0.01</v>
      </c>
      <c r="X304">
        <f>MIN(S304, V304)</f>
        <v>76</v>
      </c>
      <c r="Y304">
        <f>(X304-N304)/N304*100</f>
        <v>0</v>
      </c>
    </row>
    <row r="305" spans="1:25" x14ac:dyDescent="0.3">
      <c r="A305" t="s">
        <v>308</v>
      </c>
      <c r="C305">
        <v>56416</v>
      </c>
      <c r="D305">
        <v>131308</v>
      </c>
      <c r="E305">
        <v>0.77</v>
      </c>
      <c r="H305">
        <v>25256</v>
      </c>
      <c r="I305">
        <v>58063</v>
      </c>
      <c r="J305">
        <v>0.28999999999999998</v>
      </c>
      <c r="M305" t="s">
        <v>3</v>
      </c>
      <c r="N305">
        <v>59</v>
      </c>
      <c r="O305">
        <v>0.48797400000000002</v>
      </c>
      <c r="R305" t="s">
        <v>3</v>
      </c>
      <c r="S305">
        <v>59</v>
      </c>
      <c r="T305">
        <v>0.16805999999999999</v>
      </c>
      <c r="V305">
        <v>76</v>
      </c>
      <c r="W305">
        <v>8.9999999999999993E-3</v>
      </c>
      <c r="X305">
        <f>MIN(S305, V305)</f>
        <v>59</v>
      </c>
      <c r="Y305">
        <f>(X305-N305)/N305*100</f>
        <v>0</v>
      </c>
    </row>
    <row r="306" spans="1:25" x14ac:dyDescent="0.3">
      <c r="A306" t="s">
        <v>309</v>
      </c>
      <c r="C306">
        <v>49856</v>
      </c>
      <c r="D306">
        <v>116458</v>
      </c>
      <c r="E306">
        <v>0.69</v>
      </c>
      <c r="H306">
        <v>34352</v>
      </c>
      <c r="I306">
        <v>79891</v>
      </c>
      <c r="J306">
        <v>0.43</v>
      </c>
      <c r="M306" t="s">
        <v>3</v>
      </c>
      <c r="N306">
        <v>69</v>
      </c>
      <c r="O306">
        <v>1.765539</v>
      </c>
      <c r="R306" t="s">
        <v>3</v>
      </c>
      <c r="S306">
        <v>69</v>
      </c>
      <c r="T306">
        <v>2.24797</v>
      </c>
      <c r="V306">
        <v>112</v>
      </c>
      <c r="W306">
        <v>1.0999999999999999E-2</v>
      </c>
      <c r="X306">
        <f>MIN(S306, V306)</f>
        <v>69</v>
      </c>
      <c r="Y306">
        <f>(X306-N306)/N306*100</f>
        <v>0</v>
      </c>
    </row>
    <row r="307" spans="1:25" x14ac:dyDescent="0.3">
      <c r="A307" t="s">
        <v>310</v>
      </c>
      <c r="C307">
        <v>50132</v>
      </c>
      <c r="D307">
        <v>117760</v>
      </c>
      <c r="E307">
        <v>0.7</v>
      </c>
      <c r="H307">
        <v>28388</v>
      </c>
      <c r="I307">
        <v>66136</v>
      </c>
      <c r="J307">
        <v>0.34</v>
      </c>
      <c r="M307" t="s">
        <v>3</v>
      </c>
      <c r="N307">
        <v>68</v>
      </c>
      <c r="O307">
        <v>4.60412</v>
      </c>
      <c r="R307" t="s">
        <v>3</v>
      </c>
      <c r="S307">
        <v>68</v>
      </c>
      <c r="T307">
        <v>3.412229</v>
      </c>
      <c r="V307">
        <v>93</v>
      </c>
      <c r="W307">
        <v>8.9999999999999993E-3</v>
      </c>
      <c r="X307">
        <f>MIN(S307, V307)</f>
        <v>68</v>
      </c>
      <c r="Y307">
        <f>(X307-N307)/N307*100</f>
        <v>0</v>
      </c>
    </row>
    <row r="308" spans="1:25" x14ac:dyDescent="0.3">
      <c r="A308" t="s">
        <v>311</v>
      </c>
      <c r="C308">
        <v>37125</v>
      </c>
      <c r="D308">
        <v>82791</v>
      </c>
      <c r="E308">
        <v>0.46</v>
      </c>
      <c r="H308">
        <v>19899</v>
      </c>
      <c r="I308">
        <v>44047</v>
      </c>
      <c r="J308">
        <v>0.22</v>
      </c>
      <c r="M308" t="s">
        <v>3</v>
      </c>
      <c r="N308">
        <v>48</v>
      </c>
      <c r="O308">
        <v>1.068762</v>
      </c>
      <c r="R308" t="s">
        <v>3</v>
      </c>
      <c r="S308">
        <v>48</v>
      </c>
      <c r="T308">
        <v>1.078444</v>
      </c>
      <c r="V308">
        <v>66</v>
      </c>
      <c r="W308">
        <v>8.9999999999999993E-3</v>
      </c>
      <c r="X308">
        <f>MIN(S308, V308)</f>
        <v>48</v>
      </c>
      <c r="Y308">
        <f>(X308-N308)/N308*100</f>
        <v>0</v>
      </c>
    </row>
    <row r="309" spans="1:25" x14ac:dyDescent="0.3">
      <c r="A309" t="s">
        <v>312</v>
      </c>
      <c r="C309">
        <v>20860</v>
      </c>
      <c r="D309">
        <v>52028</v>
      </c>
      <c r="E309">
        <v>0.3</v>
      </c>
      <c r="H309">
        <v>6580</v>
      </c>
      <c r="I309">
        <v>15818</v>
      </c>
      <c r="J309">
        <v>0.06</v>
      </c>
      <c r="M309" t="s">
        <v>3</v>
      </c>
      <c r="N309">
        <v>32</v>
      </c>
      <c r="O309">
        <v>8.7779999999999997E-2</v>
      </c>
      <c r="R309" t="s">
        <v>3</v>
      </c>
      <c r="S309">
        <v>32</v>
      </c>
      <c r="T309">
        <v>1.4721E-2</v>
      </c>
      <c r="V309">
        <v>46</v>
      </c>
      <c r="W309">
        <v>8.9999999999999993E-3</v>
      </c>
      <c r="X309">
        <f>MIN(S309, V309)</f>
        <v>32</v>
      </c>
      <c r="Y309">
        <f>(X309-N309)/N309*100</f>
        <v>0</v>
      </c>
    </row>
    <row r="310" spans="1:25" x14ac:dyDescent="0.3">
      <c r="A310" t="s">
        <v>313</v>
      </c>
      <c r="C310">
        <v>65048</v>
      </c>
      <c r="D310">
        <v>148060</v>
      </c>
      <c r="E310">
        <v>0.89</v>
      </c>
      <c r="H310">
        <v>21808</v>
      </c>
      <c r="I310">
        <v>48815</v>
      </c>
      <c r="J310">
        <v>0.25</v>
      </c>
      <c r="M310" t="s">
        <v>3</v>
      </c>
      <c r="N310">
        <v>41</v>
      </c>
      <c r="O310">
        <v>0.65702199999999999</v>
      </c>
      <c r="R310" t="s">
        <v>3</v>
      </c>
      <c r="S310">
        <v>41</v>
      </c>
      <c r="T310">
        <v>0.23133799999999999</v>
      </c>
      <c r="V310">
        <v>57</v>
      </c>
      <c r="W310">
        <v>8.9999999999999993E-3</v>
      </c>
      <c r="X310">
        <f>MIN(S310, V310)</f>
        <v>41</v>
      </c>
      <c r="Y310">
        <f>(X310-N310)/N310*100</f>
        <v>0</v>
      </c>
    </row>
    <row r="311" spans="1:25" x14ac:dyDescent="0.3">
      <c r="A311" t="s">
        <v>314</v>
      </c>
      <c r="C311">
        <v>58344</v>
      </c>
      <c r="D311">
        <v>129225</v>
      </c>
      <c r="E311">
        <v>0.74</v>
      </c>
      <c r="H311">
        <v>25058</v>
      </c>
      <c r="I311">
        <v>54910</v>
      </c>
      <c r="J311">
        <v>0.28000000000000003</v>
      </c>
      <c r="M311" t="s">
        <v>3</v>
      </c>
      <c r="N311">
        <v>46</v>
      </c>
      <c r="O311">
        <v>0.280026</v>
      </c>
      <c r="R311" t="s">
        <v>3</v>
      </c>
      <c r="S311">
        <v>46</v>
      </c>
      <c r="T311">
        <v>8.9527999999999996E-2</v>
      </c>
      <c r="V311">
        <v>66</v>
      </c>
      <c r="W311">
        <v>8.9999999999999993E-3</v>
      </c>
      <c r="X311">
        <f>MIN(S311, V311)</f>
        <v>46</v>
      </c>
      <c r="Y311">
        <f>(X311-N311)/N311*100</f>
        <v>0</v>
      </c>
    </row>
    <row r="312" spans="1:25" x14ac:dyDescent="0.3">
      <c r="A312" t="s">
        <v>315</v>
      </c>
      <c r="C312">
        <v>68475</v>
      </c>
      <c r="D312">
        <v>150942</v>
      </c>
      <c r="E312">
        <v>0.88</v>
      </c>
      <c r="H312">
        <v>32370</v>
      </c>
      <c r="I312">
        <v>70728</v>
      </c>
      <c r="J312">
        <v>0.36</v>
      </c>
      <c r="M312" t="s">
        <v>3</v>
      </c>
      <c r="N312">
        <v>47</v>
      </c>
      <c r="O312">
        <v>0.26388800000000001</v>
      </c>
      <c r="R312" t="s">
        <v>3</v>
      </c>
      <c r="S312">
        <v>47</v>
      </c>
      <c r="T312">
        <v>0.108527</v>
      </c>
      <c r="V312">
        <v>77</v>
      </c>
      <c r="W312">
        <v>1.0999999999999999E-2</v>
      </c>
      <c r="X312">
        <f>MIN(S312, V312)</f>
        <v>47</v>
      </c>
      <c r="Y312">
        <f>(X312-N312)/N312*100</f>
        <v>0</v>
      </c>
    </row>
    <row r="313" spans="1:25" x14ac:dyDescent="0.3">
      <c r="A313" t="s">
        <v>316</v>
      </c>
      <c r="C313">
        <v>62016</v>
      </c>
      <c r="D313">
        <v>134493</v>
      </c>
      <c r="E313">
        <v>0.76</v>
      </c>
      <c r="H313">
        <v>30600</v>
      </c>
      <c r="I313">
        <v>65809</v>
      </c>
      <c r="J313">
        <v>0.37</v>
      </c>
      <c r="M313" t="s">
        <v>3</v>
      </c>
      <c r="N313">
        <v>47</v>
      </c>
      <c r="O313">
        <v>0.50782300000000002</v>
      </c>
      <c r="R313" t="s">
        <v>3</v>
      </c>
      <c r="S313">
        <v>47</v>
      </c>
      <c r="T313">
        <v>0.212841</v>
      </c>
      <c r="V313">
        <v>74</v>
      </c>
      <c r="W313">
        <v>1.0999999999999999E-2</v>
      </c>
      <c r="X313">
        <f>MIN(S313, V313)</f>
        <v>47</v>
      </c>
      <c r="Y313">
        <f>(X313-N313)/N313*100</f>
        <v>0</v>
      </c>
    </row>
    <row r="314" spans="1:25" x14ac:dyDescent="0.3">
      <c r="A314" t="s">
        <v>317</v>
      </c>
      <c r="C314">
        <v>82212</v>
      </c>
      <c r="D314">
        <v>185024</v>
      </c>
      <c r="E314">
        <v>1.1200000000000001</v>
      </c>
      <c r="H314">
        <v>40664</v>
      </c>
      <c r="I314">
        <v>90836</v>
      </c>
      <c r="J314">
        <v>0.47</v>
      </c>
      <c r="M314" t="s">
        <v>3</v>
      </c>
      <c r="N314">
        <v>53</v>
      </c>
      <c r="O314">
        <v>0.39273000000000002</v>
      </c>
      <c r="R314" t="s">
        <v>3</v>
      </c>
      <c r="S314">
        <v>53</v>
      </c>
      <c r="T314">
        <v>0.14155200000000001</v>
      </c>
      <c r="V314">
        <v>91</v>
      </c>
      <c r="W314">
        <v>1.0999999999999999E-2</v>
      </c>
      <c r="X314">
        <f>MIN(S314, V314)</f>
        <v>53</v>
      </c>
      <c r="Y314">
        <f>(X314-N314)/N314*100</f>
        <v>0</v>
      </c>
    </row>
    <row r="315" spans="1:25" x14ac:dyDescent="0.3">
      <c r="A315" t="s">
        <v>318</v>
      </c>
      <c r="C315">
        <v>80410</v>
      </c>
      <c r="D315">
        <v>181286</v>
      </c>
      <c r="E315">
        <v>1.1000000000000001</v>
      </c>
      <c r="H315">
        <v>32250</v>
      </c>
      <c r="I315">
        <v>71862</v>
      </c>
      <c r="J315">
        <v>0.37</v>
      </c>
      <c r="M315" t="s">
        <v>3</v>
      </c>
      <c r="N315">
        <v>57</v>
      </c>
      <c r="O315">
        <v>0.36632199999999998</v>
      </c>
      <c r="R315" t="s">
        <v>3</v>
      </c>
      <c r="S315">
        <v>57</v>
      </c>
      <c r="T315">
        <v>0.16766300000000001</v>
      </c>
      <c r="V315">
        <v>74</v>
      </c>
      <c r="W315">
        <v>8.0000000000000002E-3</v>
      </c>
      <c r="X315">
        <f>MIN(S315, V315)</f>
        <v>57</v>
      </c>
      <c r="Y315">
        <f>(X315-N315)/N315*100</f>
        <v>0</v>
      </c>
    </row>
    <row r="316" spans="1:25" x14ac:dyDescent="0.3">
      <c r="A316" t="s">
        <v>319</v>
      </c>
      <c r="C316">
        <v>63070</v>
      </c>
      <c r="D316">
        <v>143094</v>
      </c>
      <c r="E316">
        <v>0.86</v>
      </c>
      <c r="H316">
        <v>26712</v>
      </c>
      <c r="I316">
        <v>59892</v>
      </c>
      <c r="J316">
        <v>0.31</v>
      </c>
      <c r="M316" t="s">
        <v>3</v>
      </c>
      <c r="N316">
        <v>48</v>
      </c>
      <c r="O316">
        <v>0.50637100000000002</v>
      </c>
      <c r="R316" t="s">
        <v>3</v>
      </c>
      <c r="S316">
        <v>48</v>
      </c>
      <c r="T316">
        <v>0.23304</v>
      </c>
      <c r="V316">
        <v>71</v>
      </c>
      <c r="W316">
        <v>8.9999999999999993E-3</v>
      </c>
      <c r="X316">
        <f>MIN(S316, V316)</f>
        <v>48</v>
      </c>
      <c r="Y316">
        <f>(X316-N316)/N316*100</f>
        <v>0</v>
      </c>
    </row>
    <row r="317" spans="1:25" x14ac:dyDescent="0.3">
      <c r="A317" t="s">
        <v>320</v>
      </c>
      <c r="C317">
        <v>61138</v>
      </c>
      <c r="D317">
        <v>135389</v>
      </c>
      <c r="E317">
        <v>0.77</v>
      </c>
      <c r="H317">
        <v>30966</v>
      </c>
      <c r="I317">
        <v>68053</v>
      </c>
      <c r="J317">
        <v>0.39</v>
      </c>
      <c r="M317" t="s">
        <v>3</v>
      </c>
      <c r="N317">
        <v>52</v>
      </c>
      <c r="O317">
        <v>0.17269499999999999</v>
      </c>
      <c r="R317" t="s">
        <v>3</v>
      </c>
      <c r="S317">
        <v>52</v>
      </c>
      <c r="T317">
        <v>7.0689000000000002E-2</v>
      </c>
      <c r="V317">
        <v>77</v>
      </c>
      <c r="W317">
        <v>1.0999999999999999E-2</v>
      </c>
      <c r="X317">
        <f>MIN(S317, V317)</f>
        <v>52</v>
      </c>
      <c r="Y317">
        <f>(X317-N317)/N317*100</f>
        <v>0</v>
      </c>
    </row>
    <row r="318" spans="1:25" x14ac:dyDescent="0.3">
      <c r="A318" t="s">
        <v>321</v>
      </c>
      <c r="C318">
        <v>70140</v>
      </c>
      <c r="D318">
        <v>155012</v>
      </c>
      <c r="E318">
        <v>0.9</v>
      </c>
      <c r="H318">
        <v>34860</v>
      </c>
      <c r="I318">
        <v>76472</v>
      </c>
      <c r="J318">
        <v>0.43</v>
      </c>
      <c r="M318" t="s">
        <v>3</v>
      </c>
      <c r="N318">
        <v>48</v>
      </c>
      <c r="O318">
        <v>0.24373500000000001</v>
      </c>
      <c r="R318" t="s">
        <v>3</v>
      </c>
      <c r="S318">
        <v>48</v>
      </c>
      <c r="T318">
        <v>9.0687000000000004E-2</v>
      </c>
      <c r="V318">
        <v>82</v>
      </c>
      <c r="W318">
        <v>0.01</v>
      </c>
      <c r="X318">
        <f>MIN(S318, V318)</f>
        <v>48</v>
      </c>
      <c r="Y318">
        <f>(X318-N318)/N318*100</f>
        <v>0</v>
      </c>
    </row>
    <row r="319" spans="1:25" x14ac:dyDescent="0.3">
      <c r="A319" t="s">
        <v>322</v>
      </c>
      <c r="C319">
        <v>68913</v>
      </c>
      <c r="D319">
        <v>155230</v>
      </c>
      <c r="E319">
        <v>0.92</v>
      </c>
      <c r="H319">
        <v>26598</v>
      </c>
      <c r="I319">
        <v>59155</v>
      </c>
      <c r="J319">
        <v>0.31</v>
      </c>
      <c r="M319" t="s">
        <v>3</v>
      </c>
      <c r="N319">
        <v>54</v>
      </c>
      <c r="O319">
        <v>0.23372299999999999</v>
      </c>
      <c r="R319" t="s">
        <v>3</v>
      </c>
      <c r="S319">
        <v>54</v>
      </c>
      <c r="T319">
        <v>8.6541000000000007E-2</v>
      </c>
      <c r="V319">
        <v>65</v>
      </c>
      <c r="W319">
        <v>8.0000000000000002E-3</v>
      </c>
      <c r="X319">
        <f>MIN(S319, V319)</f>
        <v>54</v>
      </c>
      <c r="Y319">
        <f>(X319-N319)/N319*100</f>
        <v>0</v>
      </c>
    </row>
    <row r="320" spans="1:25" x14ac:dyDescent="0.3">
      <c r="A320" t="s">
        <v>323</v>
      </c>
      <c r="C320">
        <v>21216</v>
      </c>
      <c r="D320">
        <v>55822</v>
      </c>
      <c r="E320">
        <v>0.32</v>
      </c>
      <c r="H320">
        <v>8160</v>
      </c>
      <c r="I320">
        <v>20878</v>
      </c>
      <c r="J320">
        <v>0.08</v>
      </c>
      <c r="M320" t="s">
        <v>3</v>
      </c>
      <c r="N320">
        <v>34</v>
      </c>
      <c r="O320">
        <v>0.15745100000000001</v>
      </c>
      <c r="R320" t="s">
        <v>3</v>
      </c>
      <c r="S320">
        <v>34</v>
      </c>
      <c r="T320">
        <v>4.9019E-2</v>
      </c>
      <c r="V320">
        <v>59</v>
      </c>
      <c r="W320">
        <v>8.9999999999999993E-3</v>
      </c>
      <c r="X320">
        <f>MIN(S320, V320)</f>
        <v>34</v>
      </c>
      <c r="Y320">
        <f>(X320-N320)/N320*100</f>
        <v>0</v>
      </c>
    </row>
    <row r="321" spans="1:25" x14ac:dyDescent="0.3">
      <c r="A321" t="s">
        <v>324</v>
      </c>
      <c r="C321">
        <v>60897</v>
      </c>
      <c r="D321">
        <v>135258</v>
      </c>
      <c r="E321">
        <v>0.78</v>
      </c>
      <c r="H321">
        <v>26044</v>
      </c>
      <c r="I321">
        <v>57180</v>
      </c>
      <c r="J321">
        <v>0.32</v>
      </c>
      <c r="M321" t="s">
        <v>3</v>
      </c>
      <c r="N321">
        <v>46</v>
      </c>
      <c r="O321">
        <v>0.49271700000000002</v>
      </c>
      <c r="R321" t="s">
        <v>3</v>
      </c>
      <c r="S321">
        <v>46</v>
      </c>
      <c r="T321">
        <v>0.15121999999999999</v>
      </c>
      <c r="V321">
        <v>67</v>
      </c>
      <c r="W321">
        <v>1.0999999999999999E-2</v>
      </c>
      <c r="X321">
        <f>MIN(S321, V321)</f>
        <v>46</v>
      </c>
      <c r="Y321">
        <f>(X321-N321)/N321*100</f>
        <v>0</v>
      </c>
    </row>
    <row r="322" spans="1:25" x14ac:dyDescent="0.3">
      <c r="A322" t="s">
        <v>325</v>
      </c>
      <c r="C322">
        <v>88236</v>
      </c>
      <c r="D322">
        <v>190224</v>
      </c>
      <c r="E322">
        <v>1.1399999999999999</v>
      </c>
      <c r="H322">
        <v>33858</v>
      </c>
      <c r="I322">
        <v>72246</v>
      </c>
      <c r="J322">
        <v>0.38</v>
      </c>
      <c r="M322" t="s">
        <v>3</v>
      </c>
      <c r="N322">
        <v>41</v>
      </c>
      <c r="O322">
        <v>0.540852</v>
      </c>
      <c r="R322" t="s">
        <v>3</v>
      </c>
      <c r="S322">
        <v>41</v>
      </c>
      <c r="T322">
        <v>0.219308</v>
      </c>
      <c r="V322">
        <v>65</v>
      </c>
      <c r="W322">
        <v>1.2E-2</v>
      </c>
      <c r="X322">
        <f>MIN(S322, V322)</f>
        <v>41</v>
      </c>
      <c r="Y322">
        <f>(X322-N322)/N322*100</f>
        <v>0</v>
      </c>
    </row>
    <row r="323" spans="1:25" x14ac:dyDescent="0.3">
      <c r="A323" t="s">
        <v>326</v>
      </c>
      <c r="C323">
        <v>66825</v>
      </c>
      <c r="D323">
        <v>148165</v>
      </c>
      <c r="E323">
        <v>0.9</v>
      </c>
      <c r="H323">
        <v>23490</v>
      </c>
      <c r="I323">
        <v>51330</v>
      </c>
      <c r="J323">
        <v>0.28000000000000003</v>
      </c>
      <c r="M323" t="s">
        <v>3</v>
      </c>
      <c r="N323">
        <v>43</v>
      </c>
      <c r="O323">
        <v>0.82964800000000005</v>
      </c>
      <c r="R323" t="s">
        <v>3</v>
      </c>
      <c r="S323">
        <v>43</v>
      </c>
      <c r="T323">
        <v>0.12987099999999999</v>
      </c>
      <c r="V323">
        <v>57</v>
      </c>
      <c r="W323">
        <v>1.2999999999999999E-2</v>
      </c>
      <c r="X323">
        <f>MIN(S323, V323)</f>
        <v>43</v>
      </c>
      <c r="Y323">
        <f>(X323-N323)/N323*100</f>
        <v>0</v>
      </c>
    </row>
    <row r="324" spans="1:25" x14ac:dyDescent="0.3">
      <c r="A324" t="s">
        <v>327</v>
      </c>
      <c r="C324">
        <v>79292</v>
      </c>
      <c r="D324">
        <v>174680</v>
      </c>
      <c r="E324">
        <v>1.03</v>
      </c>
      <c r="H324">
        <v>30887</v>
      </c>
      <c r="I324">
        <v>67265</v>
      </c>
      <c r="J324">
        <v>0.4</v>
      </c>
      <c r="M324" t="s">
        <v>3</v>
      </c>
      <c r="N324">
        <v>52</v>
      </c>
      <c r="O324">
        <v>0.27367200000000003</v>
      </c>
      <c r="R324" t="s">
        <v>3</v>
      </c>
      <c r="S324">
        <v>52</v>
      </c>
      <c r="T324">
        <v>8.2938999999999999E-2</v>
      </c>
      <c r="V324">
        <v>66</v>
      </c>
      <c r="W324">
        <v>1.4999999999999999E-2</v>
      </c>
      <c r="X324">
        <f>MIN(S324, V324)</f>
        <v>52</v>
      </c>
      <c r="Y324">
        <f>(X324-N324)/N324*100</f>
        <v>0</v>
      </c>
    </row>
    <row r="325" spans="1:25" x14ac:dyDescent="0.3">
      <c r="A325" t="s">
        <v>328</v>
      </c>
      <c r="C325">
        <v>81984</v>
      </c>
      <c r="D325">
        <v>181984</v>
      </c>
      <c r="E325">
        <v>1.0900000000000001</v>
      </c>
      <c r="H325">
        <v>26432</v>
      </c>
      <c r="I325">
        <v>57736</v>
      </c>
      <c r="J325">
        <v>0.35</v>
      </c>
      <c r="M325" t="s">
        <v>3</v>
      </c>
      <c r="N325">
        <v>42</v>
      </c>
      <c r="O325">
        <v>0.57509299999999997</v>
      </c>
      <c r="R325" t="s">
        <v>3</v>
      </c>
      <c r="S325">
        <v>42</v>
      </c>
      <c r="T325">
        <v>0.21379200000000001</v>
      </c>
      <c r="V325">
        <v>58</v>
      </c>
      <c r="W325">
        <v>1.2E-2</v>
      </c>
      <c r="X325">
        <f>MIN(S325, V325)</f>
        <v>42</v>
      </c>
      <c r="Y325">
        <f>(X325-N325)/N325*100</f>
        <v>0</v>
      </c>
    </row>
    <row r="326" spans="1:25" x14ac:dyDescent="0.3">
      <c r="A326" t="s">
        <v>329</v>
      </c>
      <c r="C326">
        <v>76230</v>
      </c>
      <c r="D326">
        <v>165801</v>
      </c>
      <c r="E326">
        <v>0.98</v>
      </c>
      <c r="H326">
        <v>32802</v>
      </c>
      <c r="I326">
        <v>70673</v>
      </c>
      <c r="J326">
        <v>0.37</v>
      </c>
      <c r="M326" t="s">
        <v>3</v>
      </c>
      <c r="N326">
        <v>47</v>
      </c>
      <c r="O326">
        <v>0.25148399999999999</v>
      </c>
      <c r="R326" t="s">
        <v>3</v>
      </c>
      <c r="S326">
        <v>47</v>
      </c>
      <c r="T326">
        <v>8.3228999999999997E-2</v>
      </c>
      <c r="V326">
        <v>70</v>
      </c>
      <c r="W326">
        <v>1.2E-2</v>
      </c>
      <c r="X326">
        <f>MIN(S326, V326)</f>
        <v>47</v>
      </c>
      <c r="Y326">
        <f>(X326-N326)/N326*100</f>
        <v>0</v>
      </c>
    </row>
    <row r="327" spans="1:25" x14ac:dyDescent="0.3">
      <c r="A327" t="s">
        <v>330</v>
      </c>
      <c r="C327">
        <v>83536</v>
      </c>
      <c r="D327">
        <v>188102</v>
      </c>
      <c r="E327">
        <v>1.1399999999999999</v>
      </c>
      <c r="H327">
        <v>35412</v>
      </c>
      <c r="I327">
        <v>78922</v>
      </c>
      <c r="J327">
        <v>0.47</v>
      </c>
      <c r="M327" t="s">
        <v>3</v>
      </c>
      <c r="N327">
        <v>51</v>
      </c>
      <c r="O327">
        <v>0.28865000000000002</v>
      </c>
      <c r="R327" t="s">
        <v>3</v>
      </c>
      <c r="S327">
        <v>51</v>
      </c>
      <c r="T327">
        <v>0.104019</v>
      </c>
      <c r="V327">
        <v>77</v>
      </c>
      <c r="W327">
        <v>1.0999999999999999E-2</v>
      </c>
      <c r="X327">
        <f>MIN(S327, V327)</f>
        <v>51</v>
      </c>
      <c r="Y327">
        <f>(X327-N327)/N327*100</f>
        <v>0</v>
      </c>
    </row>
    <row r="328" spans="1:25" x14ac:dyDescent="0.3">
      <c r="A328" t="s">
        <v>331</v>
      </c>
      <c r="C328">
        <v>50820</v>
      </c>
      <c r="D328">
        <v>108638</v>
      </c>
      <c r="E328">
        <v>0.62</v>
      </c>
      <c r="H328">
        <v>22330</v>
      </c>
      <c r="I328">
        <v>47292</v>
      </c>
      <c r="J328">
        <v>0.25</v>
      </c>
      <c r="M328" t="s">
        <v>3</v>
      </c>
      <c r="N328">
        <v>42</v>
      </c>
      <c r="O328">
        <v>0.163575</v>
      </c>
      <c r="R328" t="s">
        <v>3</v>
      </c>
      <c r="S328">
        <v>42</v>
      </c>
      <c r="T328">
        <v>6.7577999999999999E-2</v>
      </c>
      <c r="V328">
        <v>57</v>
      </c>
      <c r="W328">
        <v>0.01</v>
      </c>
      <c r="X328">
        <f>MIN(S328, V328)</f>
        <v>42</v>
      </c>
      <c r="Y328">
        <f>(X328-N328)/N328*100</f>
        <v>0</v>
      </c>
    </row>
    <row r="329" spans="1:25" x14ac:dyDescent="0.3">
      <c r="A329" t="s">
        <v>332</v>
      </c>
      <c r="C329">
        <v>96279</v>
      </c>
      <c r="D329">
        <v>214963</v>
      </c>
      <c r="E329">
        <v>1.33</v>
      </c>
      <c r="H329">
        <v>33051</v>
      </c>
      <c r="I329">
        <v>72799</v>
      </c>
      <c r="J329">
        <v>0.38</v>
      </c>
      <c r="M329" t="s">
        <v>3</v>
      </c>
      <c r="N329">
        <v>50</v>
      </c>
      <c r="O329">
        <v>0.30206100000000002</v>
      </c>
      <c r="R329" t="s">
        <v>3</v>
      </c>
      <c r="S329">
        <v>50</v>
      </c>
      <c r="T329">
        <v>7.5006000000000003E-2</v>
      </c>
      <c r="V329">
        <v>68</v>
      </c>
      <c r="W329">
        <v>0.01</v>
      </c>
      <c r="X329">
        <f>MIN(S329, V329)</f>
        <v>50</v>
      </c>
      <c r="Y329">
        <f>(X329-N329)/N329*100</f>
        <v>0</v>
      </c>
    </row>
    <row r="330" spans="1:25" x14ac:dyDescent="0.3">
      <c r="A330" t="s">
        <v>333</v>
      </c>
      <c r="C330">
        <v>84606</v>
      </c>
      <c r="D330">
        <v>185219</v>
      </c>
      <c r="E330">
        <v>1.1399999999999999</v>
      </c>
      <c r="H330">
        <v>43020</v>
      </c>
      <c r="I330">
        <v>93521</v>
      </c>
      <c r="J330">
        <v>0.5</v>
      </c>
      <c r="M330" t="s">
        <v>3</v>
      </c>
      <c r="N330">
        <v>47</v>
      </c>
      <c r="O330">
        <v>0.26491300000000001</v>
      </c>
      <c r="R330" t="s">
        <v>3</v>
      </c>
      <c r="S330">
        <v>47</v>
      </c>
      <c r="T330">
        <v>0.103523</v>
      </c>
      <c r="V330">
        <v>89</v>
      </c>
      <c r="W330">
        <v>1.0999999999999999E-2</v>
      </c>
      <c r="X330">
        <f>MIN(S330, V330)</f>
        <v>47</v>
      </c>
      <c r="Y330">
        <f>(X330-N330)/N330*100</f>
        <v>0</v>
      </c>
    </row>
    <row r="331" spans="1:25" x14ac:dyDescent="0.3">
      <c r="A331" t="s">
        <v>334</v>
      </c>
      <c r="C331">
        <v>20670</v>
      </c>
      <c r="D331">
        <v>55747</v>
      </c>
      <c r="E331">
        <v>0.33</v>
      </c>
      <c r="H331">
        <v>12220</v>
      </c>
      <c r="I331">
        <v>32542</v>
      </c>
      <c r="J331">
        <v>0.15</v>
      </c>
      <c r="M331" t="s">
        <v>3</v>
      </c>
      <c r="N331">
        <v>48</v>
      </c>
      <c r="O331">
        <v>0.123831</v>
      </c>
      <c r="R331" t="s">
        <v>3</v>
      </c>
      <c r="S331">
        <v>48</v>
      </c>
      <c r="T331">
        <v>5.9168999999999999E-2</v>
      </c>
      <c r="V331">
        <v>93</v>
      </c>
      <c r="W331">
        <v>8.9999999999999993E-3</v>
      </c>
      <c r="X331">
        <f>MIN(S331, V331)</f>
        <v>48</v>
      </c>
      <c r="Y331">
        <f>(X331-N331)/N331*100</f>
        <v>0</v>
      </c>
    </row>
    <row r="332" spans="1:25" x14ac:dyDescent="0.3">
      <c r="A332" t="s">
        <v>335</v>
      </c>
      <c r="C332">
        <v>88247</v>
      </c>
      <c r="D332">
        <v>191700</v>
      </c>
      <c r="E332">
        <v>1.1599999999999999</v>
      </c>
      <c r="H332">
        <v>27115</v>
      </c>
      <c r="I332">
        <v>58028</v>
      </c>
      <c r="J332">
        <v>0.31</v>
      </c>
      <c r="M332" t="s">
        <v>3</v>
      </c>
      <c r="N332">
        <v>42</v>
      </c>
      <c r="O332">
        <v>0.403167</v>
      </c>
      <c r="R332" t="s">
        <v>3</v>
      </c>
      <c r="S332">
        <v>42</v>
      </c>
      <c r="T332">
        <v>7.7309000000000003E-2</v>
      </c>
      <c r="V332">
        <v>54</v>
      </c>
      <c r="W332">
        <v>8.9999999999999993E-3</v>
      </c>
      <c r="X332">
        <f>MIN(S332, V332)</f>
        <v>42</v>
      </c>
      <c r="Y332">
        <f>(X332-N332)/N332*100</f>
        <v>0</v>
      </c>
    </row>
    <row r="333" spans="1:25" x14ac:dyDescent="0.3">
      <c r="A333" t="s">
        <v>336</v>
      </c>
      <c r="C333">
        <v>78752</v>
      </c>
      <c r="D333">
        <v>174749</v>
      </c>
      <c r="E333">
        <v>1.06</v>
      </c>
      <c r="H333">
        <v>28676</v>
      </c>
      <c r="I333">
        <v>62780</v>
      </c>
      <c r="J333">
        <v>0.33</v>
      </c>
      <c r="M333" t="s">
        <v>3</v>
      </c>
      <c r="N333">
        <v>39</v>
      </c>
      <c r="O333">
        <v>0.25397399999999998</v>
      </c>
      <c r="R333" t="s">
        <v>3</v>
      </c>
      <c r="S333">
        <v>39</v>
      </c>
      <c r="T333">
        <v>7.8784000000000007E-2</v>
      </c>
      <c r="V333">
        <v>66</v>
      </c>
      <c r="W333">
        <v>0.01</v>
      </c>
      <c r="X333">
        <f>MIN(S333, V333)</f>
        <v>39</v>
      </c>
      <c r="Y333">
        <f>(X333-N333)/N333*100</f>
        <v>0</v>
      </c>
    </row>
    <row r="334" spans="1:25" x14ac:dyDescent="0.3">
      <c r="A334" t="s">
        <v>337</v>
      </c>
      <c r="C334">
        <v>82560</v>
      </c>
      <c r="D334">
        <v>178675</v>
      </c>
      <c r="E334">
        <v>1.0900000000000001</v>
      </c>
      <c r="H334">
        <v>25440</v>
      </c>
      <c r="I334">
        <v>54201</v>
      </c>
      <c r="J334">
        <v>0.28999999999999998</v>
      </c>
      <c r="M334" t="s">
        <v>3</v>
      </c>
      <c r="N334">
        <v>46</v>
      </c>
      <c r="O334">
        <v>0.23691999999999999</v>
      </c>
      <c r="R334" t="s">
        <v>3</v>
      </c>
      <c r="S334">
        <v>46</v>
      </c>
      <c r="T334">
        <v>5.0751999999999999E-2</v>
      </c>
      <c r="V334">
        <v>52</v>
      </c>
      <c r="W334">
        <v>8.9999999999999993E-3</v>
      </c>
      <c r="X334">
        <f>MIN(S334, V334)</f>
        <v>46</v>
      </c>
      <c r="Y334">
        <f>(X334-N334)/N334*100</f>
        <v>0</v>
      </c>
    </row>
    <row r="335" spans="1:25" x14ac:dyDescent="0.3">
      <c r="A335" t="s">
        <v>338</v>
      </c>
      <c r="C335">
        <v>96117</v>
      </c>
      <c r="D335">
        <v>201167</v>
      </c>
      <c r="E335">
        <v>1.18</v>
      </c>
      <c r="H335">
        <v>40596</v>
      </c>
      <c r="I335">
        <v>84266</v>
      </c>
      <c r="J335">
        <v>0.44</v>
      </c>
      <c r="M335" t="s">
        <v>3</v>
      </c>
      <c r="N335">
        <v>49</v>
      </c>
      <c r="O335">
        <v>0.26110100000000003</v>
      </c>
      <c r="R335" t="s">
        <v>3</v>
      </c>
      <c r="S335">
        <v>49</v>
      </c>
      <c r="T335">
        <v>8.7231000000000003E-2</v>
      </c>
      <c r="V335">
        <v>67</v>
      </c>
      <c r="W335">
        <v>1.2E-2</v>
      </c>
      <c r="X335">
        <f>MIN(S335, V335)</f>
        <v>49</v>
      </c>
      <c r="Y335">
        <f>(X335-N335)/N335*100</f>
        <v>0</v>
      </c>
    </row>
    <row r="336" spans="1:25" x14ac:dyDescent="0.3">
      <c r="A336" t="s">
        <v>339</v>
      </c>
      <c r="C336">
        <v>86768</v>
      </c>
      <c r="D336">
        <v>189855</v>
      </c>
      <c r="E336">
        <v>1.1599999999999999</v>
      </c>
      <c r="H336">
        <v>31059</v>
      </c>
      <c r="I336">
        <v>67137</v>
      </c>
      <c r="J336">
        <v>0.36</v>
      </c>
      <c r="M336" t="s">
        <v>3</v>
      </c>
      <c r="N336">
        <v>47</v>
      </c>
      <c r="O336">
        <v>0.27061200000000002</v>
      </c>
      <c r="R336" t="s">
        <v>3</v>
      </c>
      <c r="S336">
        <v>47</v>
      </c>
      <c r="T336">
        <v>7.2383000000000003E-2</v>
      </c>
      <c r="V336">
        <v>62</v>
      </c>
      <c r="W336">
        <v>1.2E-2</v>
      </c>
      <c r="X336">
        <f>MIN(S336, V336)</f>
        <v>47</v>
      </c>
      <c r="Y336">
        <f>(X336-N336)/N336*100</f>
        <v>0</v>
      </c>
    </row>
    <row r="337" spans="1:25" x14ac:dyDescent="0.3">
      <c r="A337" t="s">
        <v>340</v>
      </c>
      <c r="C337">
        <v>82948</v>
      </c>
      <c r="D337">
        <v>181844</v>
      </c>
      <c r="E337">
        <v>1.0900000000000001</v>
      </c>
      <c r="H337">
        <v>39144</v>
      </c>
      <c r="I337">
        <v>85118</v>
      </c>
      <c r="J337">
        <v>0.49</v>
      </c>
      <c r="M337" t="s">
        <v>3</v>
      </c>
      <c r="N337">
        <v>44</v>
      </c>
      <c r="O337">
        <v>0.25158999999999998</v>
      </c>
      <c r="R337" t="s">
        <v>3</v>
      </c>
      <c r="S337">
        <v>44</v>
      </c>
      <c r="T337">
        <v>9.3442999999999998E-2</v>
      </c>
      <c r="V337">
        <v>83</v>
      </c>
      <c r="W337">
        <v>1.0999999999999999E-2</v>
      </c>
      <c r="X337">
        <f>MIN(S337, V337)</f>
        <v>44</v>
      </c>
      <c r="Y337">
        <f>(X337-N337)/N337*100</f>
        <v>0</v>
      </c>
    </row>
    <row r="338" spans="1:25" x14ac:dyDescent="0.3">
      <c r="A338" t="s">
        <v>341</v>
      </c>
      <c r="C338">
        <v>80995</v>
      </c>
      <c r="D338">
        <v>175658</v>
      </c>
      <c r="E338">
        <v>1.02</v>
      </c>
      <c r="H338">
        <v>37345</v>
      </c>
      <c r="I338">
        <v>80348</v>
      </c>
      <c r="J338">
        <v>0.46</v>
      </c>
      <c r="M338" t="s">
        <v>3</v>
      </c>
      <c r="N338">
        <v>40</v>
      </c>
      <c r="O338">
        <v>0.24731300000000001</v>
      </c>
      <c r="R338" t="s">
        <v>3</v>
      </c>
      <c r="S338">
        <v>40</v>
      </c>
      <c r="T338">
        <v>9.9516999999999994E-2</v>
      </c>
      <c r="V338">
        <v>76</v>
      </c>
      <c r="W338">
        <v>1.0999999999999999E-2</v>
      </c>
      <c r="X338">
        <f>MIN(S338, V338)</f>
        <v>40</v>
      </c>
      <c r="Y338">
        <f>(X338-N338)/N338*100</f>
        <v>0</v>
      </c>
    </row>
    <row r="339" spans="1:25" x14ac:dyDescent="0.3">
      <c r="A339" t="s">
        <v>342</v>
      </c>
      <c r="C339">
        <v>91872</v>
      </c>
      <c r="D339">
        <v>195438</v>
      </c>
      <c r="E339">
        <v>1.17</v>
      </c>
      <c r="H339">
        <v>26928</v>
      </c>
      <c r="I339">
        <v>56448</v>
      </c>
      <c r="J339">
        <v>0.3</v>
      </c>
      <c r="M339" t="s">
        <v>3</v>
      </c>
      <c r="N339">
        <v>41</v>
      </c>
      <c r="O339">
        <v>0.28943099999999999</v>
      </c>
      <c r="R339" t="s">
        <v>3</v>
      </c>
      <c r="S339">
        <v>41</v>
      </c>
      <c r="T339">
        <v>6.1827E-2</v>
      </c>
      <c r="V339">
        <v>50</v>
      </c>
      <c r="W339">
        <v>0.01</v>
      </c>
      <c r="X339">
        <f>MIN(S339, V339)</f>
        <v>41</v>
      </c>
      <c r="Y339">
        <f>(X339-N339)/N339*100</f>
        <v>0</v>
      </c>
    </row>
    <row r="340" spans="1:25" x14ac:dyDescent="0.3">
      <c r="A340" t="s">
        <v>343</v>
      </c>
      <c r="C340">
        <v>83304</v>
      </c>
      <c r="D340">
        <v>181513</v>
      </c>
      <c r="E340">
        <v>1.1000000000000001</v>
      </c>
      <c r="H340">
        <v>27144</v>
      </c>
      <c r="I340">
        <v>58273</v>
      </c>
      <c r="J340">
        <v>0.3</v>
      </c>
      <c r="M340" t="s">
        <v>3</v>
      </c>
      <c r="N340">
        <v>45</v>
      </c>
      <c r="O340">
        <v>0.62163800000000002</v>
      </c>
      <c r="R340" t="s">
        <v>3</v>
      </c>
      <c r="S340">
        <v>45</v>
      </c>
      <c r="T340">
        <v>0.11702600000000001</v>
      </c>
      <c r="V340">
        <v>57</v>
      </c>
      <c r="W340">
        <v>8.0000000000000002E-3</v>
      </c>
      <c r="X340">
        <f>MIN(S340, V340)</f>
        <v>45</v>
      </c>
      <c r="Y340">
        <f>(X340-N340)/N340*100</f>
        <v>0</v>
      </c>
    </row>
    <row r="341" spans="1:25" x14ac:dyDescent="0.3">
      <c r="A341" t="s">
        <v>344</v>
      </c>
      <c r="C341">
        <v>87420</v>
      </c>
      <c r="D341">
        <v>193488</v>
      </c>
      <c r="E341">
        <v>1.18</v>
      </c>
      <c r="H341">
        <v>33015</v>
      </c>
      <c r="I341">
        <v>72159</v>
      </c>
      <c r="J341">
        <v>0.38</v>
      </c>
      <c r="M341" t="s">
        <v>3</v>
      </c>
      <c r="N341">
        <v>49</v>
      </c>
      <c r="O341">
        <v>0.52229199999999998</v>
      </c>
      <c r="R341" t="s">
        <v>3</v>
      </c>
      <c r="S341">
        <v>49</v>
      </c>
      <c r="T341">
        <v>0.18302399999999999</v>
      </c>
      <c r="V341">
        <v>70</v>
      </c>
      <c r="W341">
        <v>8.9999999999999993E-3</v>
      </c>
      <c r="X341">
        <f>MIN(S341, V341)</f>
        <v>49</v>
      </c>
      <c r="Y341">
        <f>(X341-N341)/N341*100</f>
        <v>0</v>
      </c>
    </row>
    <row r="342" spans="1:25" x14ac:dyDescent="0.3">
      <c r="A342" t="s">
        <v>345</v>
      </c>
      <c r="C342">
        <v>23542</v>
      </c>
      <c r="D342">
        <v>60820</v>
      </c>
      <c r="E342">
        <v>0.36</v>
      </c>
      <c r="H342">
        <v>5811</v>
      </c>
      <c r="I342">
        <v>14291</v>
      </c>
      <c r="J342">
        <v>0.05</v>
      </c>
      <c r="M342" t="s">
        <v>3</v>
      </c>
      <c r="N342">
        <v>26</v>
      </c>
      <c r="O342">
        <v>0.143011</v>
      </c>
      <c r="R342" t="s">
        <v>3</v>
      </c>
      <c r="S342">
        <v>26</v>
      </c>
      <c r="T342">
        <v>2.8625999999999999E-2</v>
      </c>
      <c r="V342">
        <v>38</v>
      </c>
      <c r="W342">
        <v>1.7999999999999999E-2</v>
      </c>
      <c r="X342">
        <f>MIN(S342, V342)</f>
        <v>26</v>
      </c>
      <c r="Y342">
        <f>(X342-N342)/N342*100</f>
        <v>0</v>
      </c>
    </row>
    <row r="343" spans="1:25" x14ac:dyDescent="0.3">
      <c r="A343" t="s">
        <v>346</v>
      </c>
      <c r="C343">
        <v>100096</v>
      </c>
      <c r="D343">
        <v>220316</v>
      </c>
      <c r="E343">
        <v>1.29</v>
      </c>
      <c r="H343">
        <v>79968</v>
      </c>
      <c r="I343">
        <v>175731</v>
      </c>
      <c r="J343">
        <v>1.08</v>
      </c>
      <c r="M343" t="s">
        <v>4</v>
      </c>
      <c r="N343">
        <v>90</v>
      </c>
      <c r="O343">
        <v>60.224634999999999</v>
      </c>
      <c r="R343" t="s">
        <v>4</v>
      </c>
      <c r="S343">
        <v>91</v>
      </c>
      <c r="T343">
        <v>60.167040999999998</v>
      </c>
      <c r="V343">
        <v>146</v>
      </c>
      <c r="W343">
        <v>8.9999999999999993E-3</v>
      </c>
      <c r="X343">
        <f>MIN(S343, V343)</f>
        <v>91</v>
      </c>
      <c r="Y343">
        <f>(X343-N343)/N343*100</f>
        <v>1.1111111111111112</v>
      </c>
    </row>
    <row r="344" spans="1:25" x14ac:dyDescent="0.3">
      <c r="A344" t="s">
        <v>347</v>
      </c>
      <c r="C344">
        <v>93879</v>
      </c>
      <c r="D344">
        <v>204535</v>
      </c>
      <c r="E344">
        <v>1.18</v>
      </c>
      <c r="H344">
        <v>87291</v>
      </c>
      <c r="I344">
        <v>190099</v>
      </c>
      <c r="J344">
        <v>1.1499999999999999</v>
      </c>
      <c r="M344" t="s">
        <v>3</v>
      </c>
      <c r="N344">
        <v>78</v>
      </c>
      <c r="O344">
        <v>1.292281</v>
      </c>
      <c r="R344" t="s">
        <v>3</v>
      </c>
      <c r="S344">
        <v>78</v>
      </c>
      <c r="T344">
        <v>2.0898319999999999</v>
      </c>
      <c r="V344">
        <v>158</v>
      </c>
      <c r="W344">
        <v>0.01</v>
      </c>
      <c r="X344">
        <f>MIN(S344, V344)</f>
        <v>78</v>
      </c>
      <c r="Y344">
        <f>(X344-N344)/N344*100</f>
        <v>0</v>
      </c>
    </row>
    <row r="345" spans="1:25" x14ac:dyDescent="0.3">
      <c r="A345" t="s">
        <v>348</v>
      </c>
      <c r="C345">
        <v>99932</v>
      </c>
      <c r="D345">
        <v>214351</v>
      </c>
      <c r="E345">
        <v>1.27</v>
      </c>
      <c r="H345">
        <v>70434</v>
      </c>
      <c r="I345">
        <v>150749</v>
      </c>
      <c r="J345">
        <v>0.85</v>
      </c>
      <c r="M345" t="s">
        <v>3</v>
      </c>
      <c r="N345">
        <v>73</v>
      </c>
      <c r="O345">
        <v>39.122734999999999</v>
      </c>
      <c r="R345" t="s">
        <v>3</v>
      </c>
      <c r="S345">
        <v>73</v>
      </c>
      <c r="T345">
        <v>31.496967000000001</v>
      </c>
      <c r="V345">
        <v>116</v>
      </c>
      <c r="W345">
        <v>8.9999999999999993E-3</v>
      </c>
      <c r="X345">
        <f>MIN(S345, V345)</f>
        <v>73</v>
      </c>
      <c r="Y345">
        <f>(X345-N345)/N345*100</f>
        <v>0</v>
      </c>
    </row>
    <row r="346" spans="1:25" x14ac:dyDescent="0.3">
      <c r="A346" t="s">
        <v>349</v>
      </c>
      <c r="C346">
        <v>83468</v>
      </c>
      <c r="D346">
        <v>179761</v>
      </c>
      <c r="E346">
        <v>1</v>
      </c>
      <c r="H346">
        <v>61788</v>
      </c>
      <c r="I346">
        <v>132801</v>
      </c>
      <c r="J346">
        <v>0.79</v>
      </c>
      <c r="M346" t="s">
        <v>3</v>
      </c>
      <c r="N346">
        <v>74</v>
      </c>
      <c r="O346">
        <v>24.298957999999999</v>
      </c>
      <c r="R346" t="s">
        <v>3</v>
      </c>
      <c r="S346">
        <v>74</v>
      </c>
      <c r="T346">
        <v>14.814697000000001</v>
      </c>
      <c r="V346">
        <v>113</v>
      </c>
      <c r="W346">
        <v>8.9999999999999993E-3</v>
      </c>
      <c r="X346">
        <f>MIN(S346, V346)</f>
        <v>74</v>
      </c>
      <c r="Y346">
        <f>(X346-N346)/N346*100</f>
        <v>0</v>
      </c>
    </row>
    <row r="347" spans="1:25" x14ac:dyDescent="0.3">
      <c r="A347" t="s">
        <v>350</v>
      </c>
      <c r="C347">
        <v>93024</v>
      </c>
      <c r="D347">
        <v>197537</v>
      </c>
      <c r="E347">
        <v>1.1200000000000001</v>
      </c>
      <c r="H347">
        <v>71744</v>
      </c>
      <c r="I347">
        <v>152107</v>
      </c>
      <c r="J347">
        <v>0.9</v>
      </c>
      <c r="M347" t="s">
        <v>3</v>
      </c>
      <c r="N347">
        <v>62</v>
      </c>
      <c r="O347">
        <v>4.991015</v>
      </c>
      <c r="R347" t="s">
        <v>3</v>
      </c>
      <c r="S347">
        <v>62</v>
      </c>
      <c r="T347">
        <v>5.2596280000000002</v>
      </c>
      <c r="V347">
        <v>117</v>
      </c>
      <c r="W347">
        <v>0.01</v>
      </c>
      <c r="X347">
        <f>MIN(S347, V347)</f>
        <v>62</v>
      </c>
      <c r="Y347">
        <f>(X347-N347)/N347*100</f>
        <v>0</v>
      </c>
    </row>
    <row r="348" spans="1:25" x14ac:dyDescent="0.3">
      <c r="A348" t="s">
        <v>351</v>
      </c>
      <c r="C348">
        <v>117537</v>
      </c>
      <c r="D348">
        <v>261321</v>
      </c>
      <c r="E348">
        <v>1.58</v>
      </c>
      <c r="H348">
        <v>77586</v>
      </c>
      <c r="I348">
        <v>171966</v>
      </c>
      <c r="J348">
        <v>0.97</v>
      </c>
      <c r="M348" t="s">
        <v>3</v>
      </c>
      <c r="N348">
        <v>89</v>
      </c>
      <c r="O348">
        <v>13.903264999999999</v>
      </c>
      <c r="R348" t="s">
        <v>3</v>
      </c>
      <c r="S348">
        <v>89</v>
      </c>
      <c r="T348">
        <v>22.425128000000001</v>
      </c>
      <c r="V348">
        <v>133</v>
      </c>
      <c r="W348">
        <v>8.9999999999999993E-3</v>
      </c>
      <c r="X348">
        <f>MIN(S348, V348)</f>
        <v>89</v>
      </c>
      <c r="Y348">
        <f>(X348-N348)/N348*100</f>
        <v>0</v>
      </c>
    </row>
    <row r="349" spans="1:25" x14ac:dyDescent="0.3">
      <c r="A349" t="s">
        <v>352</v>
      </c>
      <c r="C349">
        <v>76908</v>
      </c>
      <c r="D349">
        <v>167141</v>
      </c>
      <c r="E349">
        <v>0.94</v>
      </c>
      <c r="H349">
        <v>63104</v>
      </c>
      <c r="I349">
        <v>136957</v>
      </c>
      <c r="J349">
        <v>0.83</v>
      </c>
      <c r="M349" t="s">
        <v>4</v>
      </c>
      <c r="N349">
        <v>93</v>
      </c>
      <c r="O349">
        <v>60.174432000000003</v>
      </c>
      <c r="R349" t="s">
        <v>4</v>
      </c>
      <c r="S349">
        <v>93</v>
      </c>
      <c r="T349">
        <v>60.128382000000002</v>
      </c>
      <c r="V349">
        <v>127</v>
      </c>
      <c r="W349">
        <v>8.9999999999999993E-3</v>
      </c>
      <c r="X349">
        <f>MIN(S349, V349)</f>
        <v>93</v>
      </c>
      <c r="Y349">
        <f>(X349-N349)/N349*100</f>
        <v>0</v>
      </c>
    </row>
    <row r="350" spans="1:25" x14ac:dyDescent="0.3">
      <c r="A350" t="s">
        <v>353</v>
      </c>
      <c r="C350">
        <v>105014</v>
      </c>
      <c r="D350">
        <v>229310</v>
      </c>
      <c r="E350">
        <v>1.37</v>
      </c>
      <c r="H350">
        <v>60585</v>
      </c>
      <c r="I350">
        <v>131751</v>
      </c>
      <c r="J350">
        <v>0.74</v>
      </c>
      <c r="M350" t="s">
        <v>3</v>
      </c>
      <c r="N350">
        <v>80</v>
      </c>
      <c r="O350">
        <v>7.8136840000000003</v>
      </c>
      <c r="R350" t="s">
        <v>3</v>
      </c>
      <c r="S350">
        <v>80</v>
      </c>
      <c r="T350">
        <v>6.3449229999999996</v>
      </c>
      <c r="V350">
        <v>104</v>
      </c>
      <c r="W350">
        <v>8.9999999999999993E-3</v>
      </c>
      <c r="X350">
        <f>MIN(S350, V350)</f>
        <v>80</v>
      </c>
      <c r="Y350">
        <f>(X350-N350)/N350*100</f>
        <v>0</v>
      </c>
    </row>
    <row r="351" spans="1:25" x14ac:dyDescent="0.3">
      <c r="A351" t="s">
        <v>354</v>
      </c>
      <c r="C351">
        <v>114204</v>
      </c>
      <c r="D351">
        <v>248786</v>
      </c>
      <c r="E351">
        <v>1.46</v>
      </c>
      <c r="H351">
        <v>84732</v>
      </c>
      <c r="I351">
        <v>184226</v>
      </c>
      <c r="J351">
        <v>1.1100000000000001</v>
      </c>
      <c r="M351" t="s">
        <v>4</v>
      </c>
      <c r="N351">
        <v>84</v>
      </c>
      <c r="O351">
        <v>60.246051000000001</v>
      </c>
      <c r="R351" t="s">
        <v>4</v>
      </c>
      <c r="S351">
        <v>82</v>
      </c>
      <c r="T351">
        <v>60.167875000000002</v>
      </c>
      <c r="V351">
        <v>137</v>
      </c>
      <c r="W351">
        <v>8.9999999999999993E-3</v>
      </c>
      <c r="X351">
        <f>MIN(S351, V351)</f>
        <v>82</v>
      </c>
      <c r="Y351">
        <f>(X351-N351)/N351*100</f>
        <v>-2.3809523809523809</v>
      </c>
    </row>
    <row r="352" spans="1:25" x14ac:dyDescent="0.3">
      <c r="A352" t="s">
        <v>355</v>
      </c>
      <c r="C352">
        <v>91348</v>
      </c>
      <c r="D352">
        <v>197243</v>
      </c>
      <c r="E352">
        <v>1.1399999999999999</v>
      </c>
      <c r="H352">
        <v>74638</v>
      </c>
      <c r="I352">
        <v>160943</v>
      </c>
      <c r="J352">
        <v>0.97</v>
      </c>
      <c r="M352" t="s">
        <v>4</v>
      </c>
      <c r="N352">
        <v>86</v>
      </c>
      <c r="O352">
        <v>60.195259999999998</v>
      </c>
      <c r="R352" t="s">
        <v>4</v>
      </c>
      <c r="S352">
        <v>86</v>
      </c>
      <c r="T352">
        <v>60.144843999999999</v>
      </c>
      <c r="V352">
        <v>133</v>
      </c>
      <c r="W352">
        <v>0.01</v>
      </c>
      <c r="X352">
        <f>MIN(S352, V352)</f>
        <v>86</v>
      </c>
      <c r="Y352">
        <f>(X352-N352)/N352*100</f>
        <v>0</v>
      </c>
    </row>
    <row r="353" spans="1:25" x14ac:dyDescent="0.3">
      <c r="A353" t="s">
        <v>356</v>
      </c>
      <c r="C353">
        <v>24310</v>
      </c>
      <c r="D353">
        <v>58254</v>
      </c>
      <c r="E353">
        <v>0.33</v>
      </c>
      <c r="H353">
        <v>7650</v>
      </c>
      <c r="I353">
        <v>17780</v>
      </c>
      <c r="J353">
        <v>7.0000000000000007E-2</v>
      </c>
      <c r="M353" t="s">
        <v>3</v>
      </c>
      <c r="N353">
        <v>34</v>
      </c>
      <c r="O353">
        <v>8.4570999999999993E-2</v>
      </c>
      <c r="R353" t="s">
        <v>3</v>
      </c>
      <c r="S353">
        <v>34</v>
      </c>
      <c r="T353">
        <v>1.6587000000000001E-2</v>
      </c>
      <c r="V353">
        <v>44</v>
      </c>
      <c r="W353">
        <v>8.9999999999999993E-3</v>
      </c>
      <c r="X353">
        <f>MIN(S353, V353)</f>
        <v>34</v>
      </c>
      <c r="Y353">
        <f>(X353-N353)/N353*100</f>
        <v>0</v>
      </c>
    </row>
    <row r="354" spans="1:25" x14ac:dyDescent="0.3">
      <c r="A354" t="s">
        <v>357</v>
      </c>
      <c r="C354">
        <v>142020</v>
      </c>
      <c r="D354">
        <v>298870</v>
      </c>
      <c r="E354">
        <v>1.73</v>
      </c>
      <c r="H354">
        <v>61542</v>
      </c>
      <c r="I354">
        <v>128734</v>
      </c>
      <c r="J354">
        <v>0.72</v>
      </c>
      <c r="M354" t="s">
        <v>3</v>
      </c>
      <c r="N354">
        <v>58</v>
      </c>
      <c r="O354">
        <v>0.394895</v>
      </c>
      <c r="R354" t="s">
        <v>3</v>
      </c>
      <c r="S354">
        <v>58</v>
      </c>
      <c r="T354">
        <v>0.37841599999999997</v>
      </c>
      <c r="V354">
        <v>77</v>
      </c>
      <c r="W354">
        <v>8.9999999999999993E-3</v>
      </c>
      <c r="X354">
        <f>MIN(S354, V354)</f>
        <v>58</v>
      </c>
      <c r="Y354">
        <f>(X354-N354)/N354*100</f>
        <v>0</v>
      </c>
    </row>
    <row r="355" spans="1:25" x14ac:dyDescent="0.3">
      <c r="A355" t="s">
        <v>358</v>
      </c>
      <c r="C355">
        <v>151226</v>
      </c>
      <c r="D355">
        <v>313293</v>
      </c>
      <c r="E355">
        <v>1.78</v>
      </c>
      <c r="H355">
        <v>53749</v>
      </c>
      <c r="I355">
        <v>110635</v>
      </c>
      <c r="J355">
        <v>0.56999999999999995</v>
      </c>
      <c r="M355" t="s">
        <v>3</v>
      </c>
      <c r="N355">
        <v>45</v>
      </c>
      <c r="O355">
        <v>0.37894899999999998</v>
      </c>
      <c r="R355" t="s">
        <v>3</v>
      </c>
      <c r="S355">
        <v>45</v>
      </c>
      <c r="T355">
        <v>0.123237</v>
      </c>
      <c r="V355">
        <v>58</v>
      </c>
      <c r="W355">
        <v>8.9999999999999993E-3</v>
      </c>
      <c r="X355">
        <f>MIN(S355, V355)</f>
        <v>45</v>
      </c>
      <c r="Y355">
        <f>(X355-N355)/N355*100</f>
        <v>0</v>
      </c>
    </row>
    <row r="356" spans="1:25" x14ac:dyDescent="0.3">
      <c r="A356" t="s">
        <v>359</v>
      </c>
      <c r="C356">
        <v>140275</v>
      </c>
      <c r="D356">
        <v>288832</v>
      </c>
      <c r="E356">
        <v>1.66</v>
      </c>
      <c r="H356">
        <v>65160</v>
      </c>
      <c r="I356">
        <v>133622</v>
      </c>
      <c r="J356">
        <v>0.76</v>
      </c>
      <c r="M356" t="s">
        <v>3</v>
      </c>
      <c r="N356">
        <v>43</v>
      </c>
      <c r="O356">
        <v>6.1482210000000004</v>
      </c>
      <c r="R356" t="s">
        <v>3</v>
      </c>
      <c r="S356">
        <v>43</v>
      </c>
      <c r="T356">
        <v>3.612746</v>
      </c>
      <c r="V356">
        <v>71</v>
      </c>
      <c r="W356">
        <v>1.0999999999999999E-2</v>
      </c>
      <c r="X356">
        <f>MIN(S356, V356)</f>
        <v>43</v>
      </c>
      <c r="Y356">
        <f>(X356-N356)/N356*100</f>
        <v>0</v>
      </c>
    </row>
    <row r="357" spans="1:25" x14ac:dyDescent="0.3">
      <c r="A357" t="s">
        <v>360</v>
      </c>
      <c r="C357">
        <v>148192</v>
      </c>
      <c r="D357">
        <v>308960</v>
      </c>
      <c r="E357">
        <v>1.79</v>
      </c>
      <c r="H357">
        <v>56414</v>
      </c>
      <c r="I357">
        <v>116793</v>
      </c>
      <c r="J357">
        <v>0.6</v>
      </c>
      <c r="M357" t="s">
        <v>3</v>
      </c>
      <c r="N357">
        <v>50</v>
      </c>
      <c r="O357">
        <v>0.91480499999999998</v>
      </c>
      <c r="R357" t="s">
        <v>3</v>
      </c>
      <c r="S357">
        <v>50</v>
      </c>
      <c r="T357">
        <v>0.42432199999999998</v>
      </c>
      <c r="V357">
        <v>66</v>
      </c>
      <c r="W357">
        <v>8.9999999999999993E-3</v>
      </c>
      <c r="X357">
        <f>MIN(S357, V357)</f>
        <v>50</v>
      </c>
      <c r="Y357">
        <f>(X357-N357)/N357*100</f>
        <v>0</v>
      </c>
    </row>
    <row r="358" spans="1:25" x14ac:dyDescent="0.3">
      <c r="A358" t="s">
        <v>361</v>
      </c>
      <c r="C358">
        <v>107240</v>
      </c>
      <c r="D358">
        <v>221732</v>
      </c>
      <c r="E358">
        <v>1.23</v>
      </c>
      <c r="H358">
        <v>45194</v>
      </c>
      <c r="I358">
        <v>92942</v>
      </c>
      <c r="J358">
        <v>0.52</v>
      </c>
      <c r="M358" t="s">
        <v>3</v>
      </c>
      <c r="N358">
        <v>43</v>
      </c>
      <c r="O358">
        <v>4.3213670000000004</v>
      </c>
      <c r="R358" t="s">
        <v>3</v>
      </c>
      <c r="S358">
        <v>43</v>
      </c>
      <c r="T358">
        <v>2.8184719999999999</v>
      </c>
      <c r="V358">
        <v>58</v>
      </c>
      <c r="W358">
        <v>8.9999999999999993E-3</v>
      </c>
      <c r="X358">
        <f>MIN(S358, V358)</f>
        <v>43</v>
      </c>
      <c r="Y358">
        <f>(X358-N358)/N358*100</f>
        <v>0</v>
      </c>
    </row>
    <row r="359" spans="1:25" x14ac:dyDescent="0.3">
      <c r="A359" t="s">
        <v>362</v>
      </c>
      <c r="C359">
        <v>145539</v>
      </c>
      <c r="D359">
        <v>298965</v>
      </c>
      <c r="E359">
        <v>1.69</v>
      </c>
      <c r="H359">
        <v>64890</v>
      </c>
      <c r="I359">
        <v>132708</v>
      </c>
      <c r="J359">
        <v>0.74</v>
      </c>
      <c r="M359" t="s">
        <v>3</v>
      </c>
      <c r="N359">
        <v>45</v>
      </c>
      <c r="O359">
        <v>0.718248</v>
      </c>
      <c r="R359" t="s">
        <v>3</v>
      </c>
      <c r="S359">
        <v>45</v>
      </c>
      <c r="T359">
        <v>0.45759300000000003</v>
      </c>
      <c r="V359">
        <v>69</v>
      </c>
      <c r="W359">
        <v>8.9999999999999993E-3</v>
      </c>
      <c r="X359">
        <f>MIN(S359, V359)</f>
        <v>45</v>
      </c>
      <c r="Y359">
        <f>(X359-N359)/N359*100</f>
        <v>0</v>
      </c>
    </row>
    <row r="360" spans="1:25" x14ac:dyDescent="0.3">
      <c r="A360" t="s">
        <v>363</v>
      </c>
      <c r="C360">
        <v>139608</v>
      </c>
      <c r="D360">
        <v>291348</v>
      </c>
      <c r="E360">
        <v>1.69</v>
      </c>
      <c r="H360">
        <v>58170</v>
      </c>
      <c r="I360">
        <v>120730</v>
      </c>
      <c r="J360">
        <v>0.62</v>
      </c>
      <c r="M360" t="s">
        <v>3</v>
      </c>
      <c r="N360">
        <v>50</v>
      </c>
      <c r="O360">
        <v>1.03555</v>
      </c>
      <c r="R360" t="s">
        <v>3</v>
      </c>
      <c r="S360">
        <v>50</v>
      </c>
      <c r="T360">
        <v>0.51395400000000002</v>
      </c>
      <c r="V360">
        <v>69</v>
      </c>
      <c r="W360">
        <v>0.01</v>
      </c>
      <c r="X360">
        <f>MIN(S360, V360)</f>
        <v>50</v>
      </c>
      <c r="Y360">
        <f>(X360-N360)/N360*100</f>
        <v>0</v>
      </c>
    </row>
    <row r="361" spans="1:25" x14ac:dyDescent="0.3">
      <c r="A361" t="s">
        <v>364</v>
      </c>
      <c r="C361">
        <v>133875</v>
      </c>
      <c r="D361">
        <v>282031</v>
      </c>
      <c r="E361">
        <v>1.66</v>
      </c>
      <c r="H361">
        <v>72675</v>
      </c>
      <c r="I361">
        <v>152511</v>
      </c>
      <c r="J361">
        <v>0.85</v>
      </c>
      <c r="M361" t="s">
        <v>3</v>
      </c>
      <c r="N361">
        <v>51</v>
      </c>
      <c r="O361">
        <v>4.6633589999999998</v>
      </c>
      <c r="R361" t="s">
        <v>3</v>
      </c>
      <c r="S361">
        <v>51</v>
      </c>
      <c r="T361">
        <v>10.459906999999999</v>
      </c>
      <c r="V361">
        <v>94</v>
      </c>
      <c r="W361">
        <v>0.01</v>
      </c>
      <c r="X361">
        <f>MIN(S361, V361)</f>
        <v>51</v>
      </c>
      <c r="Y361">
        <f>(X361-N361)/N361*100</f>
        <v>0</v>
      </c>
    </row>
    <row r="362" spans="1:25" x14ac:dyDescent="0.3">
      <c r="A362" t="s">
        <v>365</v>
      </c>
      <c r="C362">
        <v>121040</v>
      </c>
      <c r="D362">
        <v>255830</v>
      </c>
      <c r="E362">
        <v>1.5</v>
      </c>
      <c r="H362">
        <v>76184</v>
      </c>
      <c r="I362">
        <v>160574</v>
      </c>
      <c r="J362">
        <v>0.91</v>
      </c>
      <c r="M362" t="s">
        <v>3</v>
      </c>
      <c r="N362">
        <v>67</v>
      </c>
      <c r="O362">
        <v>0.55343299999999995</v>
      </c>
      <c r="R362" t="s">
        <v>3</v>
      </c>
      <c r="S362">
        <v>67</v>
      </c>
      <c r="T362">
        <v>0.81370900000000002</v>
      </c>
      <c r="V362">
        <v>106</v>
      </c>
      <c r="W362">
        <v>0.01</v>
      </c>
      <c r="X362">
        <f>MIN(S362, V362)</f>
        <v>67</v>
      </c>
      <c r="Y362">
        <f>(X362-N362)/N362*100</f>
        <v>0</v>
      </c>
    </row>
    <row r="363" spans="1:25" x14ac:dyDescent="0.3">
      <c r="A363" t="s">
        <v>366</v>
      </c>
      <c r="C363">
        <v>150660</v>
      </c>
      <c r="D363">
        <v>316146</v>
      </c>
      <c r="E363">
        <v>1.86</v>
      </c>
      <c r="H363">
        <v>58590</v>
      </c>
      <c r="I363">
        <v>122106</v>
      </c>
      <c r="J363">
        <v>0.72</v>
      </c>
      <c r="M363" t="s">
        <v>3</v>
      </c>
      <c r="N363">
        <v>53</v>
      </c>
      <c r="O363">
        <v>9.7547130000000006</v>
      </c>
      <c r="R363" t="s">
        <v>3</v>
      </c>
      <c r="S363">
        <v>53</v>
      </c>
      <c r="T363">
        <v>5.2179460000000004</v>
      </c>
      <c r="V363">
        <v>69</v>
      </c>
      <c r="W363">
        <v>8.0000000000000002E-3</v>
      </c>
      <c r="X363">
        <f>MIN(S363, V363)</f>
        <v>53</v>
      </c>
      <c r="Y363">
        <f>(X363-N363)/N363*100</f>
        <v>0</v>
      </c>
    </row>
    <row r="364" spans="1:25" x14ac:dyDescent="0.3">
      <c r="A364" t="s">
        <v>367</v>
      </c>
      <c r="C364">
        <v>22244</v>
      </c>
      <c r="D364">
        <v>61036</v>
      </c>
      <c r="E364">
        <v>0.36</v>
      </c>
      <c r="H364">
        <v>7370</v>
      </c>
      <c r="I364">
        <v>19522</v>
      </c>
      <c r="J364">
        <v>7.0000000000000007E-2</v>
      </c>
      <c r="M364" t="s">
        <v>3</v>
      </c>
      <c r="N364">
        <v>34</v>
      </c>
      <c r="O364">
        <v>0.20429700000000001</v>
      </c>
      <c r="R364" t="s">
        <v>3</v>
      </c>
      <c r="S364">
        <v>34</v>
      </c>
      <c r="T364">
        <v>4.6095999999999998E-2</v>
      </c>
      <c r="V364">
        <v>54</v>
      </c>
      <c r="W364">
        <v>8.9999999999999993E-3</v>
      </c>
      <c r="X364">
        <f>MIN(S364, V364)</f>
        <v>34</v>
      </c>
      <c r="Y364">
        <f>(X364-N364)/N364*100</f>
        <v>0</v>
      </c>
    </row>
    <row r="365" spans="1:25" x14ac:dyDescent="0.3">
      <c r="A365" t="s">
        <v>368</v>
      </c>
      <c r="C365">
        <v>128076</v>
      </c>
      <c r="D365">
        <v>264622</v>
      </c>
      <c r="E365">
        <v>1.56</v>
      </c>
      <c r="H365">
        <v>68964</v>
      </c>
      <c r="I365">
        <v>142006</v>
      </c>
      <c r="J365">
        <v>0.8</v>
      </c>
      <c r="M365" t="s">
        <v>3</v>
      </c>
      <c r="N365">
        <v>45</v>
      </c>
      <c r="O365">
        <v>2.298705</v>
      </c>
      <c r="R365" t="s">
        <v>3</v>
      </c>
      <c r="S365">
        <v>45</v>
      </c>
      <c r="T365">
        <v>2.0772390000000001</v>
      </c>
      <c r="V365">
        <v>83</v>
      </c>
      <c r="W365">
        <v>0.01</v>
      </c>
      <c r="X365">
        <f>MIN(S365, V365)</f>
        <v>45</v>
      </c>
      <c r="Y365">
        <f>(X365-N365)/N365*100</f>
        <v>0</v>
      </c>
    </row>
    <row r="366" spans="1:25" x14ac:dyDescent="0.3">
      <c r="A366" t="s">
        <v>369</v>
      </c>
      <c r="C366">
        <v>118614</v>
      </c>
      <c r="D366">
        <v>247493</v>
      </c>
      <c r="E366">
        <v>1.42</v>
      </c>
      <c r="H366">
        <v>55950</v>
      </c>
      <c r="I366">
        <v>116201</v>
      </c>
      <c r="J366">
        <v>0.65</v>
      </c>
      <c r="M366" t="s">
        <v>3</v>
      </c>
      <c r="N366">
        <v>49</v>
      </c>
      <c r="O366">
        <v>0.88803200000000004</v>
      </c>
      <c r="R366" t="s">
        <v>3</v>
      </c>
      <c r="S366">
        <v>49</v>
      </c>
      <c r="T366">
        <v>0.844553</v>
      </c>
      <c r="V366">
        <v>74</v>
      </c>
      <c r="W366">
        <v>8.9999999999999993E-3</v>
      </c>
      <c r="X366">
        <f>MIN(S366, V366)</f>
        <v>49</v>
      </c>
      <c r="Y366">
        <f>(X366-N366)/N366*100</f>
        <v>0</v>
      </c>
    </row>
    <row r="367" spans="1:25" x14ac:dyDescent="0.3">
      <c r="A367" t="s">
        <v>370</v>
      </c>
      <c r="C367">
        <v>151848</v>
      </c>
      <c r="D367">
        <v>307624</v>
      </c>
      <c r="E367">
        <v>1.77</v>
      </c>
      <c r="H367">
        <v>47196</v>
      </c>
      <c r="I367">
        <v>94954</v>
      </c>
      <c r="J367">
        <v>0.5</v>
      </c>
      <c r="M367" t="s">
        <v>3</v>
      </c>
      <c r="N367">
        <v>37</v>
      </c>
      <c r="O367">
        <v>0.90217400000000003</v>
      </c>
      <c r="R367" t="s">
        <v>3</v>
      </c>
      <c r="S367">
        <v>37</v>
      </c>
      <c r="T367">
        <v>0.18316299999999999</v>
      </c>
      <c r="V367">
        <v>45</v>
      </c>
      <c r="W367">
        <v>8.9999999999999993E-3</v>
      </c>
      <c r="X367">
        <f>MIN(S367, V367)</f>
        <v>37</v>
      </c>
      <c r="Y367">
        <f>(X367-N367)/N367*100</f>
        <v>0</v>
      </c>
    </row>
    <row r="368" spans="1:25" x14ac:dyDescent="0.3">
      <c r="A368" t="s">
        <v>371</v>
      </c>
      <c r="C368">
        <v>160185</v>
      </c>
      <c r="D368">
        <v>334238</v>
      </c>
      <c r="E368">
        <v>1.93</v>
      </c>
      <c r="H368">
        <v>59295</v>
      </c>
      <c r="I368">
        <v>122882</v>
      </c>
      <c r="J368">
        <v>0.7</v>
      </c>
      <c r="M368" t="s">
        <v>3</v>
      </c>
      <c r="N368">
        <v>48</v>
      </c>
      <c r="O368">
        <v>1.6414550000000001</v>
      </c>
      <c r="R368" t="s">
        <v>3</v>
      </c>
      <c r="S368">
        <v>48</v>
      </c>
      <c r="T368">
        <v>2.3095919999999999</v>
      </c>
      <c r="V368">
        <v>66</v>
      </c>
      <c r="W368">
        <v>8.0000000000000002E-3</v>
      </c>
      <c r="X368">
        <f>MIN(S368, V368)</f>
        <v>48</v>
      </c>
      <c r="Y368">
        <f>(X368-N368)/N368*100</f>
        <v>0</v>
      </c>
    </row>
    <row r="369" spans="1:25" x14ac:dyDescent="0.3">
      <c r="A369" t="s">
        <v>372</v>
      </c>
      <c r="C369">
        <v>116405</v>
      </c>
      <c r="D369">
        <v>242277</v>
      </c>
      <c r="E369">
        <v>1.39</v>
      </c>
      <c r="H369">
        <v>69092</v>
      </c>
      <c r="I369">
        <v>143367</v>
      </c>
      <c r="J369">
        <v>0.8</v>
      </c>
      <c r="M369" t="s">
        <v>3</v>
      </c>
      <c r="N369">
        <v>50</v>
      </c>
      <c r="O369">
        <v>0.30653000000000002</v>
      </c>
      <c r="R369" t="s">
        <v>3</v>
      </c>
      <c r="S369">
        <v>50</v>
      </c>
      <c r="T369">
        <v>0.15377299999999999</v>
      </c>
      <c r="V369">
        <v>91</v>
      </c>
      <c r="W369">
        <v>8.9999999999999993E-3</v>
      </c>
      <c r="X369">
        <f>MIN(S369, V369)</f>
        <v>50</v>
      </c>
      <c r="Y369">
        <f>(X369-N369)/N369*100</f>
        <v>0</v>
      </c>
    </row>
    <row r="370" spans="1:25" x14ac:dyDescent="0.3">
      <c r="A370" t="s">
        <v>373</v>
      </c>
      <c r="C370">
        <v>156746</v>
      </c>
      <c r="D370">
        <v>329689</v>
      </c>
      <c r="E370">
        <v>1.93</v>
      </c>
      <c r="H370">
        <v>75342</v>
      </c>
      <c r="I370">
        <v>157763</v>
      </c>
      <c r="J370">
        <v>0.89</v>
      </c>
      <c r="M370" t="s">
        <v>3</v>
      </c>
      <c r="N370">
        <v>56</v>
      </c>
      <c r="O370">
        <v>0.80097799999999997</v>
      </c>
      <c r="R370" t="s">
        <v>3</v>
      </c>
      <c r="S370">
        <v>56</v>
      </c>
      <c r="T370">
        <v>0.43404700000000002</v>
      </c>
      <c r="V370">
        <v>86</v>
      </c>
      <c r="W370">
        <v>8.9999999999999993E-3</v>
      </c>
      <c r="X370">
        <f>MIN(S370, V370)</f>
        <v>56</v>
      </c>
      <c r="Y370">
        <f>(X370-N370)/N370*100</f>
        <v>0</v>
      </c>
    </row>
    <row r="371" spans="1:25" x14ac:dyDescent="0.3">
      <c r="A371" t="s">
        <v>374</v>
      </c>
      <c r="C371">
        <v>165998</v>
      </c>
      <c r="D371">
        <v>341941</v>
      </c>
      <c r="E371">
        <v>1.98</v>
      </c>
      <c r="H371">
        <v>78526</v>
      </c>
      <c r="I371">
        <v>161101</v>
      </c>
      <c r="J371">
        <v>0.9</v>
      </c>
      <c r="M371" t="s">
        <v>3</v>
      </c>
      <c r="N371">
        <v>51</v>
      </c>
      <c r="O371">
        <v>0.45242900000000003</v>
      </c>
      <c r="R371" t="s">
        <v>3</v>
      </c>
      <c r="S371">
        <v>51</v>
      </c>
      <c r="T371">
        <v>0.18251999999999999</v>
      </c>
      <c r="V371">
        <v>78</v>
      </c>
      <c r="W371">
        <v>0.01</v>
      </c>
      <c r="X371">
        <f>MIN(S371, V371)</f>
        <v>51</v>
      </c>
      <c r="Y371">
        <f>(X371-N371)/N371*100</f>
        <v>0</v>
      </c>
    </row>
    <row r="372" spans="1:25" x14ac:dyDescent="0.3">
      <c r="A372" t="s">
        <v>375</v>
      </c>
      <c r="C372">
        <v>171855</v>
      </c>
      <c r="D372">
        <v>353760</v>
      </c>
      <c r="E372">
        <v>2.08</v>
      </c>
      <c r="H372">
        <v>67335</v>
      </c>
      <c r="I372">
        <v>137856</v>
      </c>
      <c r="J372">
        <v>0.72</v>
      </c>
      <c r="M372" t="s">
        <v>3</v>
      </c>
      <c r="N372">
        <v>44</v>
      </c>
      <c r="O372">
        <v>0.48105799999999999</v>
      </c>
      <c r="R372" t="s">
        <v>3</v>
      </c>
      <c r="S372">
        <v>44</v>
      </c>
      <c r="T372">
        <v>0.16328000000000001</v>
      </c>
      <c r="V372">
        <v>66</v>
      </c>
      <c r="W372">
        <v>0.01</v>
      </c>
      <c r="X372">
        <f>MIN(S372, V372)</f>
        <v>44</v>
      </c>
      <c r="Y372">
        <f>(X372-N372)/N372*100</f>
        <v>0</v>
      </c>
    </row>
    <row r="373" spans="1:25" x14ac:dyDescent="0.3">
      <c r="A373" t="s">
        <v>376</v>
      </c>
      <c r="C373">
        <v>160056</v>
      </c>
      <c r="D373">
        <v>332555</v>
      </c>
      <c r="E373">
        <v>1.95</v>
      </c>
      <c r="H373">
        <v>73008</v>
      </c>
      <c r="I373">
        <v>151019</v>
      </c>
      <c r="J373">
        <v>0.85</v>
      </c>
      <c r="M373" t="s">
        <v>3</v>
      </c>
      <c r="N373">
        <v>50</v>
      </c>
      <c r="O373">
        <v>4.4168320000000003</v>
      </c>
      <c r="R373" t="s">
        <v>3</v>
      </c>
      <c r="S373">
        <v>50</v>
      </c>
      <c r="T373">
        <v>0.86924299999999999</v>
      </c>
      <c r="V373">
        <v>77</v>
      </c>
      <c r="W373">
        <v>1.0999999999999999E-2</v>
      </c>
      <c r="X373">
        <f>MIN(S373, V373)</f>
        <v>50</v>
      </c>
      <c r="Y373">
        <f>(X373-N373)/N373*100</f>
        <v>0</v>
      </c>
    </row>
    <row r="374" spans="1:25" x14ac:dyDescent="0.3">
      <c r="A374" t="s">
        <v>377</v>
      </c>
      <c r="C374">
        <v>138061</v>
      </c>
      <c r="D374">
        <v>284845</v>
      </c>
      <c r="E374">
        <v>1.67</v>
      </c>
      <c r="H374">
        <v>61831</v>
      </c>
      <c r="I374">
        <v>126895</v>
      </c>
      <c r="J374">
        <v>0.66</v>
      </c>
      <c r="M374" t="s">
        <v>3</v>
      </c>
      <c r="N374">
        <v>45</v>
      </c>
      <c r="O374">
        <v>0.34183200000000002</v>
      </c>
      <c r="R374" t="s">
        <v>3</v>
      </c>
      <c r="S374">
        <v>45</v>
      </c>
      <c r="T374">
        <v>0.12978200000000001</v>
      </c>
      <c r="V374">
        <v>72</v>
      </c>
      <c r="W374">
        <v>0.01</v>
      </c>
      <c r="X374">
        <f>MIN(S374, V374)</f>
        <v>45</v>
      </c>
      <c r="Y374">
        <f>(X374-N374)/N374*100</f>
        <v>0</v>
      </c>
    </row>
    <row r="375" spans="1:25" x14ac:dyDescent="0.3">
      <c r="A375" t="s">
        <v>378</v>
      </c>
      <c r="C375">
        <v>21209</v>
      </c>
      <c r="D375">
        <v>58925</v>
      </c>
      <c r="E375">
        <v>0.35</v>
      </c>
      <c r="H375">
        <v>4953</v>
      </c>
      <c r="I375">
        <v>12973</v>
      </c>
      <c r="J375">
        <v>0.04</v>
      </c>
      <c r="M375" t="s">
        <v>3</v>
      </c>
      <c r="N375">
        <v>28</v>
      </c>
      <c r="O375">
        <v>9.6460000000000004E-2</v>
      </c>
      <c r="R375" t="s">
        <v>3</v>
      </c>
      <c r="S375">
        <v>28</v>
      </c>
      <c r="T375">
        <v>1.1231E-2</v>
      </c>
      <c r="V375">
        <v>38</v>
      </c>
      <c r="W375">
        <v>8.0000000000000002E-3</v>
      </c>
      <c r="X375">
        <f>MIN(S375, V375)</f>
        <v>28</v>
      </c>
      <c r="Y375">
        <f>(X375-N375)/N375*100</f>
        <v>0</v>
      </c>
    </row>
    <row r="376" spans="1:25" x14ac:dyDescent="0.3">
      <c r="A376" t="s">
        <v>379</v>
      </c>
      <c r="C376">
        <v>214176</v>
      </c>
      <c r="D376">
        <v>437259</v>
      </c>
      <c r="E376">
        <v>2.59</v>
      </c>
      <c r="H376">
        <v>83808</v>
      </c>
      <c r="I376">
        <v>170251</v>
      </c>
      <c r="J376">
        <v>0.89</v>
      </c>
      <c r="M376" t="s">
        <v>3</v>
      </c>
      <c r="N376">
        <v>53</v>
      </c>
      <c r="O376">
        <v>0.49075200000000002</v>
      </c>
      <c r="R376" t="s">
        <v>3</v>
      </c>
      <c r="S376">
        <v>53</v>
      </c>
      <c r="T376">
        <v>0.16974700000000001</v>
      </c>
      <c r="V376">
        <v>71</v>
      </c>
      <c r="W376">
        <v>0.01</v>
      </c>
      <c r="X376">
        <f>MIN(S376, V376)</f>
        <v>53</v>
      </c>
      <c r="Y376">
        <f>(X376-N376)/N376*100</f>
        <v>0</v>
      </c>
    </row>
    <row r="377" spans="1:25" x14ac:dyDescent="0.3">
      <c r="A377" t="s">
        <v>380</v>
      </c>
      <c r="C377">
        <v>155681</v>
      </c>
      <c r="D377">
        <v>315791</v>
      </c>
      <c r="E377">
        <v>1.79</v>
      </c>
      <c r="H377">
        <v>50519</v>
      </c>
      <c r="I377">
        <v>101795</v>
      </c>
      <c r="J377">
        <v>0.53</v>
      </c>
      <c r="M377" t="s">
        <v>3</v>
      </c>
      <c r="N377">
        <v>39</v>
      </c>
      <c r="O377">
        <v>0.36973899999999998</v>
      </c>
      <c r="R377" t="s">
        <v>3</v>
      </c>
      <c r="S377">
        <v>39</v>
      </c>
      <c r="T377">
        <v>0.101892</v>
      </c>
      <c r="V377">
        <v>48</v>
      </c>
      <c r="W377">
        <v>0.01</v>
      </c>
      <c r="X377">
        <f>MIN(S377, V377)</f>
        <v>39</v>
      </c>
      <c r="Y377">
        <f>(X377-N377)/N377*100</f>
        <v>0</v>
      </c>
    </row>
    <row r="378" spans="1:25" x14ac:dyDescent="0.3">
      <c r="A378" t="s">
        <v>381</v>
      </c>
      <c r="C378">
        <v>226353</v>
      </c>
      <c r="D378">
        <v>467150</v>
      </c>
      <c r="E378">
        <v>2.82</v>
      </c>
      <c r="H378">
        <v>75834</v>
      </c>
      <c r="I378">
        <v>155501</v>
      </c>
      <c r="J378">
        <v>0.82</v>
      </c>
      <c r="M378" t="s">
        <v>3</v>
      </c>
      <c r="N378">
        <v>54</v>
      </c>
      <c r="O378">
        <v>0.51172799999999996</v>
      </c>
      <c r="R378" t="s">
        <v>3</v>
      </c>
      <c r="S378">
        <v>54</v>
      </c>
      <c r="T378">
        <v>0.14841699999999999</v>
      </c>
      <c r="V378">
        <v>65</v>
      </c>
      <c r="W378">
        <v>1.2E-2</v>
      </c>
      <c r="X378">
        <f>MIN(S378, V378)</f>
        <v>54</v>
      </c>
      <c r="Y378">
        <f>(X378-N378)/N378*100</f>
        <v>0</v>
      </c>
    </row>
    <row r="379" spans="1:25" x14ac:dyDescent="0.3">
      <c r="A379" t="s">
        <v>382</v>
      </c>
      <c r="C379">
        <v>230552</v>
      </c>
      <c r="D379">
        <v>465810</v>
      </c>
      <c r="E379">
        <v>2.73</v>
      </c>
      <c r="H379">
        <v>70168</v>
      </c>
      <c r="I379">
        <v>140818</v>
      </c>
      <c r="J379">
        <v>0.74</v>
      </c>
      <c r="M379" t="s">
        <v>3</v>
      </c>
      <c r="N379">
        <v>45</v>
      </c>
      <c r="O379">
        <v>0.49213699999999999</v>
      </c>
      <c r="R379" t="s">
        <v>3</v>
      </c>
      <c r="S379">
        <v>45</v>
      </c>
      <c r="T379">
        <v>0.13103500000000001</v>
      </c>
      <c r="V379">
        <v>55</v>
      </c>
      <c r="W379">
        <v>1.0999999999999999E-2</v>
      </c>
      <c r="X379">
        <f>MIN(S379, V379)</f>
        <v>45</v>
      </c>
      <c r="Y379">
        <f>(X379-N379)/N379*100</f>
        <v>0</v>
      </c>
    </row>
    <row r="380" spans="1:25" x14ac:dyDescent="0.3">
      <c r="A380" t="s">
        <v>383</v>
      </c>
      <c r="C380">
        <v>162101</v>
      </c>
      <c r="D380">
        <v>333311</v>
      </c>
      <c r="E380">
        <v>1.97</v>
      </c>
      <c r="H380">
        <v>62779</v>
      </c>
      <c r="I380">
        <v>128307</v>
      </c>
      <c r="J380">
        <v>0.67</v>
      </c>
      <c r="M380" t="s">
        <v>3</v>
      </c>
      <c r="N380">
        <v>47</v>
      </c>
      <c r="O380">
        <v>0.38499299999999997</v>
      </c>
      <c r="R380" t="s">
        <v>3</v>
      </c>
      <c r="S380">
        <v>47</v>
      </c>
      <c r="T380">
        <v>0.14827099999999999</v>
      </c>
      <c r="V380">
        <v>66</v>
      </c>
      <c r="W380">
        <v>0.01</v>
      </c>
      <c r="X380">
        <f>MIN(S380, V380)</f>
        <v>47</v>
      </c>
      <c r="Y380">
        <f>(X380-N380)/N380*100</f>
        <v>0</v>
      </c>
    </row>
    <row r="381" spans="1:25" x14ac:dyDescent="0.3">
      <c r="A381" t="s">
        <v>384</v>
      </c>
      <c r="C381">
        <v>227752</v>
      </c>
      <c r="D381">
        <v>466373</v>
      </c>
      <c r="E381">
        <v>2.81</v>
      </c>
      <c r="H381">
        <v>75530</v>
      </c>
      <c r="I381">
        <v>153676</v>
      </c>
      <c r="J381">
        <v>0.81</v>
      </c>
      <c r="M381" t="s">
        <v>3</v>
      </c>
      <c r="N381">
        <v>39</v>
      </c>
      <c r="O381">
        <v>0.96098300000000003</v>
      </c>
      <c r="R381" t="s">
        <v>3</v>
      </c>
      <c r="S381">
        <v>39</v>
      </c>
      <c r="T381">
        <v>0.52211099999999999</v>
      </c>
      <c r="V381">
        <v>64</v>
      </c>
      <c r="W381">
        <v>1.0999999999999999E-2</v>
      </c>
      <c r="X381">
        <f>MIN(S381, V381)</f>
        <v>39</v>
      </c>
      <c r="Y381">
        <f>(X381-N381)/N381*100</f>
        <v>0</v>
      </c>
    </row>
    <row r="382" spans="1:25" x14ac:dyDescent="0.3">
      <c r="A382" t="s">
        <v>385</v>
      </c>
      <c r="C382">
        <v>171360</v>
      </c>
      <c r="D382">
        <v>347798</v>
      </c>
      <c r="E382">
        <v>1.98</v>
      </c>
      <c r="H382">
        <v>78400</v>
      </c>
      <c r="I382">
        <v>158558</v>
      </c>
      <c r="J382">
        <v>0.88</v>
      </c>
      <c r="M382" t="s">
        <v>3</v>
      </c>
      <c r="N382">
        <v>40</v>
      </c>
      <c r="O382">
        <v>0.62782199999999999</v>
      </c>
      <c r="R382" t="s">
        <v>3</v>
      </c>
      <c r="S382">
        <v>40</v>
      </c>
      <c r="T382">
        <v>0.36693100000000001</v>
      </c>
      <c r="V382">
        <v>69</v>
      </c>
      <c r="W382">
        <v>1.0999999999999999E-2</v>
      </c>
      <c r="X382">
        <f>MIN(S382, V382)</f>
        <v>40</v>
      </c>
      <c r="Y382">
        <f>(X382-N382)/N382*100</f>
        <v>0</v>
      </c>
    </row>
    <row r="383" spans="1:25" x14ac:dyDescent="0.3">
      <c r="A383" t="s">
        <v>386</v>
      </c>
      <c r="C383">
        <v>213041</v>
      </c>
      <c r="D383">
        <v>428876</v>
      </c>
      <c r="E383">
        <v>2.46</v>
      </c>
      <c r="H383">
        <v>60122</v>
      </c>
      <c r="I383">
        <v>120230</v>
      </c>
      <c r="J383">
        <v>0.63</v>
      </c>
      <c r="M383" t="s">
        <v>3</v>
      </c>
      <c r="N383">
        <v>37</v>
      </c>
      <c r="O383">
        <v>0.790686</v>
      </c>
      <c r="R383" t="s">
        <v>3</v>
      </c>
      <c r="S383">
        <v>37</v>
      </c>
      <c r="T383">
        <v>0.20496500000000001</v>
      </c>
      <c r="V383">
        <v>45</v>
      </c>
      <c r="W383">
        <v>1.0999999999999999E-2</v>
      </c>
      <c r="X383">
        <f>MIN(S383, V383)</f>
        <v>37</v>
      </c>
      <c r="Y383">
        <f>(X383-N383)/N383*100</f>
        <v>0</v>
      </c>
    </row>
    <row r="384" spans="1:25" x14ac:dyDescent="0.3">
      <c r="A384" t="s">
        <v>387</v>
      </c>
      <c r="C384">
        <v>155540</v>
      </c>
      <c r="D384">
        <v>316866</v>
      </c>
      <c r="E384">
        <v>1.83</v>
      </c>
      <c r="H384">
        <v>54540</v>
      </c>
      <c r="I384">
        <v>110466</v>
      </c>
      <c r="J384">
        <v>0.56999999999999995</v>
      </c>
      <c r="M384" t="s">
        <v>3</v>
      </c>
      <c r="N384">
        <v>45</v>
      </c>
      <c r="O384">
        <v>0.41298600000000002</v>
      </c>
      <c r="R384" t="s">
        <v>3</v>
      </c>
      <c r="S384">
        <v>45</v>
      </c>
      <c r="T384">
        <v>0.118834</v>
      </c>
      <c r="V384">
        <v>53</v>
      </c>
      <c r="W384">
        <v>8.9999999999999993E-3</v>
      </c>
      <c r="X384">
        <f>MIN(S384, V384)</f>
        <v>45</v>
      </c>
      <c r="Y384">
        <f>(X384-N384)/N384*100</f>
        <v>0</v>
      </c>
    </row>
    <row r="385" spans="1:25" x14ac:dyDescent="0.3">
      <c r="A385" t="s">
        <v>388</v>
      </c>
      <c r="C385">
        <v>169280</v>
      </c>
      <c r="D385">
        <v>345459</v>
      </c>
      <c r="E385">
        <v>1.95</v>
      </c>
      <c r="H385">
        <v>81466</v>
      </c>
      <c r="I385">
        <v>165681</v>
      </c>
      <c r="J385">
        <v>0.92</v>
      </c>
      <c r="M385" t="s">
        <v>3</v>
      </c>
      <c r="N385">
        <v>43</v>
      </c>
      <c r="O385">
        <v>0.60134699999999996</v>
      </c>
      <c r="R385" t="s">
        <v>3</v>
      </c>
      <c r="S385">
        <v>43</v>
      </c>
      <c r="T385">
        <v>0.39943899999999999</v>
      </c>
      <c r="V385">
        <v>76</v>
      </c>
      <c r="W385">
        <v>0.01</v>
      </c>
      <c r="X385">
        <f>MIN(S385, V385)</f>
        <v>43</v>
      </c>
      <c r="Y385">
        <f>(X385-N385)/N385*100</f>
        <v>0</v>
      </c>
    </row>
    <row r="386" spans="1:25" x14ac:dyDescent="0.3">
      <c r="A386" t="s">
        <v>389</v>
      </c>
      <c r="C386">
        <v>28899</v>
      </c>
      <c r="D386">
        <v>73380</v>
      </c>
      <c r="E386">
        <v>0.43</v>
      </c>
      <c r="H386">
        <v>7774</v>
      </c>
      <c r="I386">
        <v>18880</v>
      </c>
      <c r="J386">
        <v>7.0000000000000007E-2</v>
      </c>
      <c r="M386" t="s">
        <v>3</v>
      </c>
      <c r="N386">
        <v>36</v>
      </c>
      <c r="O386">
        <v>0.112155</v>
      </c>
      <c r="R386" t="s">
        <v>3</v>
      </c>
      <c r="S386">
        <v>36</v>
      </c>
      <c r="T386">
        <v>1.6364E-2</v>
      </c>
      <c r="V386">
        <v>45</v>
      </c>
      <c r="W386">
        <v>8.9999999999999993E-3</v>
      </c>
      <c r="X386">
        <f>MIN(S386, V386)</f>
        <v>36</v>
      </c>
      <c r="Y386">
        <f>(X386-N386)/N386*100</f>
        <v>0</v>
      </c>
    </row>
    <row r="387" spans="1:25" x14ac:dyDescent="0.3">
      <c r="A387" t="s">
        <v>390</v>
      </c>
      <c r="C387">
        <v>140553</v>
      </c>
      <c r="D387">
        <v>293676</v>
      </c>
      <c r="E387">
        <v>1.68</v>
      </c>
      <c r="H387">
        <v>103887</v>
      </c>
      <c r="I387">
        <v>216774</v>
      </c>
      <c r="J387">
        <v>1.19</v>
      </c>
      <c r="M387" t="s">
        <v>3</v>
      </c>
      <c r="N387">
        <v>79</v>
      </c>
      <c r="O387">
        <v>43.639642000000002</v>
      </c>
      <c r="R387" t="s">
        <v>3</v>
      </c>
      <c r="S387">
        <v>79</v>
      </c>
      <c r="T387">
        <v>40.249144999999999</v>
      </c>
      <c r="V387">
        <v>118</v>
      </c>
      <c r="W387">
        <v>8.9999999999999993E-3</v>
      </c>
      <c r="X387">
        <f>MIN(S387, V387)</f>
        <v>79</v>
      </c>
      <c r="Y387">
        <f>(X387-N387)/N387*100</f>
        <v>0</v>
      </c>
    </row>
    <row r="388" spans="1:25" x14ac:dyDescent="0.3">
      <c r="A388" t="s">
        <v>391</v>
      </c>
      <c r="C388">
        <v>130568</v>
      </c>
      <c r="D388">
        <v>271698</v>
      </c>
      <c r="E388">
        <v>1.51</v>
      </c>
      <c r="H388">
        <v>109952</v>
      </c>
      <c r="I388">
        <v>228642</v>
      </c>
      <c r="J388">
        <v>1.32</v>
      </c>
      <c r="M388" t="s">
        <v>4</v>
      </c>
      <c r="N388">
        <v>79</v>
      </c>
      <c r="O388">
        <v>60.242801999999998</v>
      </c>
      <c r="R388" t="s">
        <v>4</v>
      </c>
      <c r="S388">
        <v>81</v>
      </c>
      <c r="T388">
        <v>60.188231999999999</v>
      </c>
      <c r="V388">
        <v>127</v>
      </c>
      <c r="W388">
        <v>8.9999999999999993E-3</v>
      </c>
      <c r="X388">
        <f>MIN(S388, V388)</f>
        <v>81</v>
      </c>
      <c r="Y388">
        <f>(X388-N388)/N388*100</f>
        <v>2.5316455696202533</v>
      </c>
    </row>
    <row r="389" spans="1:25" x14ac:dyDescent="0.3">
      <c r="A389" t="s">
        <v>392</v>
      </c>
      <c r="C389">
        <v>125496</v>
      </c>
      <c r="D389">
        <v>265376</v>
      </c>
      <c r="E389">
        <v>1.51</v>
      </c>
      <c r="H389">
        <v>125496</v>
      </c>
      <c r="I389">
        <v>265376</v>
      </c>
      <c r="J389">
        <v>1.57</v>
      </c>
      <c r="M389" t="s">
        <v>4</v>
      </c>
      <c r="N389">
        <v>114</v>
      </c>
      <c r="O389">
        <v>60.243468999999997</v>
      </c>
      <c r="R389" t="s">
        <v>4</v>
      </c>
      <c r="S389">
        <v>114</v>
      </c>
      <c r="T389">
        <v>60.244346</v>
      </c>
      <c r="V389">
        <v>172</v>
      </c>
      <c r="W389">
        <v>8.9999999999999993E-3</v>
      </c>
      <c r="X389">
        <f>MIN(S389, V389)</f>
        <v>114</v>
      </c>
      <c r="Y389">
        <f>(X389-N389)/N389*100</f>
        <v>0</v>
      </c>
    </row>
    <row r="390" spans="1:25" x14ac:dyDescent="0.3">
      <c r="A390" t="s">
        <v>393</v>
      </c>
      <c r="C390">
        <v>140101</v>
      </c>
      <c r="D390">
        <v>295207</v>
      </c>
      <c r="E390">
        <v>1.71</v>
      </c>
      <c r="H390">
        <v>130153</v>
      </c>
      <c r="I390">
        <v>274159</v>
      </c>
      <c r="J390">
        <v>1.63</v>
      </c>
      <c r="M390" t="s">
        <v>4</v>
      </c>
      <c r="N390">
        <v>84</v>
      </c>
      <c r="O390">
        <v>60.265737000000001</v>
      </c>
      <c r="R390" t="s">
        <v>4</v>
      </c>
      <c r="S390">
        <v>84</v>
      </c>
      <c r="T390">
        <v>60.241480000000003</v>
      </c>
      <c r="V390">
        <v>156</v>
      </c>
      <c r="W390">
        <v>0.01</v>
      </c>
      <c r="X390">
        <f>MIN(S390, V390)</f>
        <v>84</v>
      </c>
      <c r="Y390">
        <f>(X390-N390)/N390*100</f>
        <v>0</v>
      </c>
    </row>
    <row r="391" spans="1:25" x14ac:dyDescent="0.3">
      <c r="A391" t="s">
        <v>394</v>
      </c>
      <c r="C391">
        <v>169100</v>
      </c>
      <c r="D391">
        <v>354566</v>
      </c>
      <c r="E391">
        <v>2.0699999999999998</v>
      </c>
      <c r="H391">
        <v>110200</v>
      </c>
      <c r="I391">
        <v>230628</v>
      </c>
      <c r="J391">
        <v>1.28</v>
      </c>
      <c r="M391" t="s">
        <v>4</v>
      </c>
      <c r="N391">
        <v>77</v>
      </c>
      <c r="O391">
        <v>60.313009999999998</v>
      </c>
      <c r="R391" t="s">
        <v>4</v>
      </c>
      <c r="S391">
        <v>77</v>
      </c>
      <c r="T391">
        <v>60.179574000000002</v>
      </c>
      <c r="V391">
        <v>115</v>
      </c>
      <c r="W391">
        <v>8.0000000000000002E-3</v>
      </c>
      <c r="X391">
        <f>MIN(S391, V391)</f>
        <v>77</v>
      </c>
      <c r="Y391">
        <f>(X391-N391)/N391*100</f>
        <v>0</v>
      </c>
    </row>
    <row r="392" spans="1:25" x14ac:dyDescent="0.3">
      <c r="A392" t="s">
        <v>395</v>
      </c>
      <c r="C392">
        <v>143364</v>
      </c>
      <c r="D392">
        <v>297325</v>
      </c>
      <c r="E392">
        <v>1.69</v>
      </c>
      <c r="H392">
        <v>116713</v>
      </c>
      <c r="I392">
        <v>241848</v>
      </c>
      <c r="J392">
        <v>1.41</v>
      </c>
      <c r="M392" t="s">
        <v>4</v>
      </c>
      <c r="N392">
        <v>78</v>
      </c>
      <c r="O392">
        <v>60.260514999999998</v>
      </c>
      <c r="R392" t="s">
        <v>4</v>
      </c>
      <c r="S392">
        <v>77</v>
      </c>
      <c r="T392">
        <v>60.196081</v>
      </c>
      <c r="V392">
        <v>126</v>
      </c>
      <c r="W392">
        <v>1.0999999999999999E-2</v>
      </c>
      <c r="X392">
        <f>MIN(S392, V392)</f>
        <v>77</v>
      </c>
      <c r="Y392">
        <f>(X392-N392)/N392*100</f>
        <v>-1.2820512820512819</v>
      </c>
    </row>
    <row r="393" spans="1:25" x14ac:dyDescent="0.3">
      <c r="A393" t="s">
        <v>396</v>
      </c>
      <c r="C393">
        <v>145432</v>
      </c>
      <c r="D393">
        <v>314033</v>
      </c>
      <c r="E393">
        <v>1.85</v>
      </c>
      <c r="H393">
        <v>138754</v>
      </c>
      <c r="I393">
        <v>299543</v>
      </c>
      <c r="J393">
        <v>1.79</v>
      </c>
      <c r="M393" t="s">
        <v>4</v>
      </c>
      <c r="N393">
        <v>126</v>
      </c>
      <c r="O393">
        <v>60.305242999999997</v>
      </c>
      <c r="R393" t="s">
        <v>4</v>
      </c>
      <c r="S393">
        <v>129</v>
      </c>
      <c r="T393">
        <v>60.286771999999999</v>
      </c>
      <c r="V393">
        <v>186</v>
      </c>
      <c r="W393">
        <v>8.9999999999999993E-3</v>
      </c>
      <c r="X393">
        <f>MIN(S393, V393)</f>
        <v>129</v>
      </c>
      <c r="Y393">
        <f>(X393-N393)/N393*100</f>
        <v>2.3809523809523809</v>
      </c>
    </row>
    <row r="394" spans="1:25" x14ac:dyDescent="0.3">
      <c r="A394" t="s">
        <v>397</v>
      </c>
      <c r="C394">
        <v>150480</v>
      </c>
      <c r="D394">
        <v>317269</v>
      </c>
      <c r="E394">
        <v>1.83</v>
      </c>
      <c r="H394">
        <v>113715</v>
      </c>
      <c r="I394">
        <v>239439</v>
      </c>
      <c r="J394">
        <v>1.42</v>
      </c>
      <c r="M394" t="s">
        <v>4</v>
      </c>
      <c r="N394">
        <v>88</v>
      </c>
      <c r="O394">
        <v>60.289847999999999</v>
      </c>
      <c r="R394" t="s">
        <v>4</v>
      </c>
      <c r="S394">
        <v>95</v>
      </c>
      <c r="T394">
        <v>60.205016000000001</v>
      </c>
      <c r="V394">
        <v>132</v>
      </c>
      <c r="W394">
        <v>8.9999999999999993E-3</v>
      </c>
      <c r="X394">
        <f>MIN(S394, V394)</f>
        <v>95</v>
      </c>
      <c r="Y394">
        <f>(X394-N394)/N394*100</f>
        <v>7.9545454545454541</v>
      </c>
    </row>
    <row r="395" spans="1:25" x14ac:dyDescent="0.3">
      <c r="A395" t="s">
        <v>398</v>
      </c>
      <c r="C395">
        <v>121536</v>
      </c>
      <c r="D395">
        <v>253085</v>
      </c>
      <c r="E395">
        <v>1.42</v>
      </c>
      <c r="H395">
        <v>89464</v>
      </c>
      <c r="I395">
        <v>186053</v>
      </c>
      <c r="J395">
        <v>1.1000000000000001</v>
      </c>
      <c r="M395" t="s">
        <v>3</v>
      </c>
      <c r="N395">
        <v>75</v>
      </c>
      <c r="O395">
        <v>55.752799000000003</v>
      </c>
      <c r="R395" t="s">
        <v>3</v>
      </c>
      <c r="S395">
        <v>75</v>
      </c>
      <c r="T395">
        <v>51.356763999999998</v>
      </c>
      <c r="V395">
        <v>105</v>
      </c>
      <c r="W395">
        <v>0.01</v>
      </c>
      <c r="X395">
        <f>MIN(S395, V395)</f>
        <v>75</v>
      </c>
      <c r="Y395">
        <f>(X395-N395)/N395*100</f>
        <v>0</v>
      </c>
    </row>
    <row r="396" spans="1:25" x14ac:dyDescent="0.3">
      <c r="A396" t="s">
        <v>399</v>
      </c>
      <c r="C396">
        <v>143520</v>
      </c>
      <c r="D396">
        <v>297851</v>
      </c>
      <c r="E396">
        <v>1.7</v>
      </c>
      <c r="H396">
        <v>113160</v>
      </c>
      <c r="I396">
        <v>234623</v>
      </c>
      <c r="J396">
        <v>1.36</v>
      </c>
      <c r="M396" t="s">
        <v>4</v>
      </c>
      <c r="N396">
        <v>76</v>
      </c>
      <c r="O396">
        <v>60.266207999999999</v>
      </c>
      <c r="R396" t="s">
        <v>4</v>
      </c>
      <c r="S396">
        <v>75</v>
      </c>
      <c r="T396">
        <v>60.190550000000002</v>
      </c>
      <c r="V396">
        <v>122</v>
      </c>
      <c r="W396">
        <v>1.0999999999999999E-2</v>
      </c>
      <c r="X396">
        <f>MIN(S396, V396)</f>
        <v>75</v>
      </c>
      <c r="Y396">
        <f>(X396-N396)/N396*100</f>
        <v>-1.3157894736842104</v>
      </c>
    </row>
    <row r="397" spans="1:25" x14ac:dyDescent="0.3">
      <c r="A397" t="s">
        <v>400</v>
      </c>
      <c r="C397">
        <v>24566</v>
      </c>
      <c r="D397">
        <v>67385</v>
      </c>
      <c r="E397">
        <v>0.4</v>
      </c>
      <c r="H397">
        <v>6674</v>
      </c>
      <c r="I397">
        <v>17489</v>
      </c>
      <c r="J397">
        <v>0.06</v>
      </c>
      <c r="M397" t="s">
        <v>3</v>
      </c>
      <c r="N397">
        <v>34</v>
      </c>
      <c r="O397">
        <v>0.138909</v>
      </c>
      <c r="R397" t="s">
        <v>3</v>
      </c>
      <c r="S397">
        <v>34</v>
      </c>
      <c r="T397">
        <v>1.7912999999999998E-2</v>
      </c>
      <c r="V397">
        <v>46</v>
      </c>
      <c r="W397">
        <v>8.9999999999999993E-3</v>
      </c>
      <c r="X397">
        <f>MIN(S397, V397)</f>
        <v>34</v>
      </c>
      <c r="Y397">
        <f>(X397-N397)/N397*100</f>
        <v>0</v>
      </c>
    </row>
    <row r="398" spans="1:25" x14ac:dyDescent="0.3">
      <c r="A398" t="s">
        <v>401</v>
      </c>
      <c r="C398">
        <v>218218</v>
      </c>
      <c r="D398">
        <v>442314</v>
      </c>
      <c r="E398">
        <v>2.57</v>
      </c>
      <c r="H398">
        <v>85020</v>
      </c>
      <c r="I398">
        <v>171688</v>
      </c>
      <c r="J398">
        <v>0.89</v>
      </c>
      <c r="M398" t="s">
        <v>3</v>
      </c>
      <c r="N398">
        <v>45</v>
      </c>
      <c r="O398">
        <v>15.492825</v>
      </c>
      <c r="R398" t="s">
        <v>3</v>
      </c>
      <c r="S398">
        <v>45</v>
      </c>
      <c r="T398">
        <v>9.9827670000000008</v>
      </c>
      <c r="V398">
        <v>59</v>
      </c>
      <c r="W398">
        <v>8.9999999999999993E-3</v>
      </c>
      <c r="X398">
        <f>MIN(S398, V398)</f>
        <v>45</v>
      </c>
      <c r="Y398">
        <f>(X398-N398)/N398*100</f>
        <v>0</v>
      </c>
    </row>
    <row r="399" spans="1:25" x14ac:dyDescent="0.3">
      <c r="A399" t="s">
        <v>402</v>
      </c>
      <c r="C399">
        <v>179968</v>
      </c>
      <c r="D399">
        <v>367235</v>
      </c>
      <c r="E399">
        <v>2.11</v>
      </c>
      <c r="H399">
        <v>89984</v>
      </c>
      <c r="I399">
        <v>183087</v>
      </c>
      <c r="J399">
        <v>1.01</v>
      </c>
      <c r="M399" t="s">
        <v>3</v>
      </c>
      <c r="N399">
        <v>53</v>
      </c>
      <c r="O399">
        <v>7.6925429999999997</v>
      </c>
      <c r="R399" t="s">
        <v>3</v>
      </c>
      <c r="S399">
        <v>53</v>
      </c>
      <c r="T399">
        <v>5.8249940000000002</v>
      </c>
      <c r="V399">
        <v>75</v>
      </c>
      <c r="W399">
        <v>8.9999999999999993E-3</v>
      </c>
      <c r="X399">
        <f>MIN(S399, V399)</f>
        <v>53</v>
      </c>
      <c r="Y399">
        <f>(X399-N399)/N399*100</f>
        <v>0</v>
      </c>
    </row>
    <row r="400" spans="1:25" x14ac:dyDescent="0.3">
      <c r="A400" t="s">
        <v>403</v>
      </c>
      <c r="C400">
        <v>245952</v>
      </c>
      <c r="D400">
        <v>508556</v>
      </c>
      <c r="E400">
        <v>3.04</v>
      </c>
      <c r="H400">
        <v>102480</v>
      </c>
      <c r="I400">
        <v>211084</v>
      </c>
      <c r="J400">
        <v>1.1000000000000001</v>
      </c>
      <c r="M400" t="s">
        <v>4</v>
      </c>
      <c r="N400">
        <v>61</v>
      </c>
      <c r="O400">
        <v>60.433709999999998</v>
      </c>
      <c r="R400" t="s">
        <v>4</v>
      </c>
      <c r="S400">
        <v>62</v>
      </c>
      <c r="T400">
        <v>60.156139000000003</v>
      </c>
      <c r="V400">
        <v>79</v>
      </c>
      <c r="W400">
        <v>8.0000000000000002E-3</v>
      </c>
      <c r="X400">
        <f>MIN(S400, V400)</f>
        <v>62</v>
      </c>
      <c r="Y400">
        <f>(X400-N400)/N400*100</f>
        <v>1.639344262295082</v>
      </c>
    </row>
    <row r="401" spans="1:25" x14ac:dyDescent="0.3">
      <c r="A401" t="s">
        <v>404</v>
      </c>
      <c r="C401">
        <v>203952</v>
      </c>
      <c r="D401">
        <v>417338</v>
      </c>
      <c r="E401">
        <v>2.4</v>
      </c>
      <c r="H401">
        <v>120186</v>
      </c>
      <c r="I401">
        <v>245459</v>
      </c>
      <c r="J401">
        <v>1.34</v>
      </c>
      <c r="M401" t="s">
        <v>4</v>
      </c>
      <c r="N401">
        <v>58</v>
      </c>
      <c r="O401">
        <v>60.345021000000003</v>
      </c>
      <c r="R401" t="s">
        <v>4</v>
      </c>
      <c r="S401">
        <v>59</v>
      </c>
      <c r="T401">
        <v>60.185631000000001</v>
      </c>
      <c r="V401">
        <v>98</v>
      </c>
      <c r="W401">
        <v>0.01</v>
      </c>
      <c r="X401">
        <f>MIN(S401, V401)</f>
        <v>59</v>
      </c>
      <c r="Y401">
        <f>(X401-N401)/N401*100</f>
        <v>1.7241379310344827</v>
      </c>
    </row>
    <row r="402" spans="1:25" x14ac:dyDescent="0.3">
      <c r="A402" t="s">
        <v>405</v>
      </c>
      <c r="C402">
        <v>251808</v>
      </c>
      <c r="D402">
        <v>517639</v>
      </c>
      <c r="E402">
        <v>3.05</v>
      </c>
      <c r="H402">
        <v>118336</v>
      </c>
      <c r="I402">
        <v>242547</v>
      </c>
      <c r="J402">
        <v>1.38</v>
      </c>
      <c r="M402" t="s">
        <v>3</v>
      </c>
      <c r="N402">
        <v>60</v>
      </c>
      <c r="O402">
        <v>5.2675679999999998</v>
      </c>
      <c r="R402" t="s">
        <v>3</v>
      </c>
      <c r="S402">
        <v>60</v>
      </c>
      <c r="T402">
        <v>7.3835839999999999</v>
      </c>
      <c r="V402">
        <v>85</v>
      </c>
      <c r="W402">
        <v>8.9999999999999993E-3</v>
      </c>
      <c r="X402">
        <f>MIN(S402, V402)</f>
        <v>60</v>
      </c>
      <c r="Y402">
        <f>(X402-N402)/N402*100</f>
        <v>0</v>
      </c>
    </row>
    <row r="403" spans="1:25" x14ac:dyDescent="0.3">
      <c r="A403" t="s">
        <v>406</v>
      </c>
      <c r="C403">
        <v>261888</v>
      </c>
      <c r="D403">
        <v>536319</v>
      </c>
      <c r="E403">
        <v>3.19</v>
      </c>
      <c r="H403">
        <v>100936</v>
      </c>
      <c r="I403">
        <v>205801</v>
      </c>
      <c r="J403">
        <v>1.07</v>
      </c>
      <c r="M403" t="s">
        <v>4</v>
      </c>
      <c r="N403">
        <v>52</v>
      </c>
      <c r="O403">
        <v>60.454951000000001</v>
      </c>
      <c r="R403" t="s">
        <v>4</v>
      </c>
      <c r="S403">
        <v>53</v>
      </c>
      <c r="T403">
        <v>60.150435999999999</v>
      </c>
      <c r="V403">
        <v>73</v>
      </c>
      <c r="W403">
        <v>8.9999999999999993E-3</v>
      </c>
      <c r="X403">
        <f>MIN(S403, V403)</f>
        <v>53</v>
      </c>
      <c r="Y403">
        <f>(X403-N403)/N403*100</f>
        <v>1.9230769230769231</v>
      </c>
    </row>
    <row r="404" spans="1:25" x14ac:dyDescent="0.3">
      <c r="A404" t="s">
        <v>407</v>
      </c>
      <c r="C404">
        <v>210000</v>
      </c>
      <c r="D404">
        <v>429395</v>
      </c>
      <c r="E404">
        <v>2.4900000000000002</v>
      </c>
      <c r="H404">
        <v>98750</v>
      </c>
      <c r="I404">
        <v>201288</v>
      </c>
      <c r="J404">
        <v>1.1299999999999999</v>
      </c>
      <c r="M404" t="s">
        <v>3</v>
      </c>
      <c r="N404">
        <v>52</v>
      </c>
      <c r="O404">
        <v>2.415851</v>
      </c>
      <c r="R404" t="s">
        <v>3</v>
      </c>
      <c r="S404">
        <v>52</v>
      </c>
      <c r="T404">
        <v>0.82566399999999995</v>
      </c>
      <c r="V404">
        <v>78</v>
      </c>
      <c r="W404">
        <v>8.9999999999999993E-3</v>
      </c>
      <c r="X404">
        <f>MIN(S404, V404)</f>
        <v>52</v>
      </c>
      <c r="Y404">
        <f>(X404-N404)/N404*100</f>
        <v>0</v>
      </c>
    </row>
    <row r="405" spans="1:25" x14ac:dyDescent="0.3">
      <c r="A405" t="s">
        <v>408</v>
      </c>
      <c r="C405">
        <v>176868</v>
      </c>
      <c r="D405">
        <v>361141</v>
      </c>
      <c r="E405">
        <v>2.09</v>
      </c>
      <c r="H405">
        <v>82076</v>
      </c>
      <c r="I405">
        <v>167047</v>
      </c>
      <c r="J405">
        <v>0.93</v>
      </c>
      <c r="M405" t="s">
        <v>4</v>
      </c>
      <c r="N405">
        <v>56</v>
      </c>
      <c r="O405">
        <v>60.298625999999999</v>
      </c>
      <c r="R405" t="s">
        <v>4</v>
      </c>
      <c r="S405">
        <v>56</v>
      </c>
      <c r="T405">
        <v>60.125624999999999</v>
      </c>
      <c r="V405">
        <v>70</v>
      </c>
      <c r="W405">
        <v>8.9999999999999993E-3</v>
      </c>
      <c r="X405">
        <f>MIN(S405, V405)</f>
        <v>56</v>
      </c>
      <c r="Y405">
        <f>(X405-N405)/N405*100</f>
        <v>0</v>
      </c>
    </row>
    <row r="406" spans="1:25" x14ac:dyDescent="0.3">
      <c r="A406" t="s">
        <v>409</v>
      </c>
      <c r="C406">
        <v>255868</v>
      </c>
      <c r="D406">
        <v>526908</v>
      </c>
      <c r="E406">
        <v>3.1</v>
      </c>
      <c r="H406">
        <v>103436</v>
      </c>
      <c r="I406">
        <v>212188</v>
      </c>
      <c r="J406">
        <v>1.0900000000000001</v>
      </c>
      <c r="M406" t="s">
        <v>3</v>
      </c>
      <c r="N406">
        <v>56</v>
      </c>
      <c r="O406">
        <v>8.1788790000000002</v>
      </c>
      <c r="R406" t="s">
        <v>3</v>
      </c>
      <c r="S406">
        <v>56</v>
      </c>
      <c r="T406">
        <v>3.3463729999999998</v>
      </c>
      <c r="V406">
        <v>75</v>
      </c>
      <c r="W406">
        <v>8.0000000000000002E-3</v>
      </c>
      <c r="X406">
        <f>MIN(S406, V406)</f>
        <v>56</v>
      </c>
      <c r="Y406">
        <f>(X406-N406)/N406*100</f>
        <v>0</v>
      </c>
    </row>
    <row r="407" spans="1:25" x14ac:dyDescent="0.3">
      <c r="A407" t="s">
        <v>410</v>
      </c>
      <c r="C407">
        <v>206416</v>
      </c>
      <c r="D407">
        <v>417483</v>
      </c>
      <c r="E407">
        <v>2.4300000000000002</v>
      </c>
      <c r="H407">
        <v>84196</v>
      </c>
      <c r="I407">
        <v>169713</v>
      </c>
      <c r="J407">
        <v>0.88</v>
      </c>
      <c r="M407" t="s">
        <v>3</v>
      </c>
      <c r="N407">
        <v>43</v>
      </c>
      <c r="O407">
        <v>3.4349340000000002</v>
      </c>
      <c r="R407" t="s">
        <v>3</v>
      </c>
      <c r="S407">
        <v>43</v>
      </c>
      <c r="T407">
        <v>2.9581369999999998</v>
      </c>
      <c r="V407">
        <v>61</v>
      </c>
      <c r="W407">
        <v>8.0000000000000002E-3</v>
      </c>
      <c r="X407">
        <f>MIN(S407, V407)</f>
        <v>43</v>
      </c>
      <c r="Y407">
        <f>(X407-N407)/N407*100</f>
        <v>0</v>
      </c>
    </row>
    <row r="408" spans="1:25" x14ac:dyDescent="0.3">
      <c r="A408" t="s">
        <v>411</v>
      </c>
      <c r="C408">
        <v>23384</v>
      </c>
      <c r="D408">
        <v>59945</v>
      </c>
      <c r="E408">
        <v>0.36</v>
      </c>
      <c r="H408">
        <v>6660</v>
      </c>
      <c r="I408">
        <v>16327</v>
      </c>
      <c r="J408">
        <v>0.06</v>
      </c>
      <c r="M408" t="s">
        <v>3</v>
      </c>
      <c r="N408">
        <v>28</v>
      </c>
      <c r="O408">
        <v>9.7361000000000003E-2</v>
      </c>
      <c r="R408" t="s">
        <v>3</v>
      </c>
      <c r="S408">
        <v>28</v>
      </c>
      <c r="T408">
        <v>1.5262E-2</v>
      </c>
      <c r="V408">
        <v>44</v>
      </c>
      <c r="W408">
        <v>8.9999999999999993E-3</v>
      </c>
      <c r="X408">
        <f>MIN(S408, V408)</f>
        <v>28</v>
      </c>
      <c r="Y408">
        <f>(X408-N408)/N408*100</f>
        <v>0</v>
      </c>
    </row>
    <row r="409" spans="1:25" x14ac:dyDescent="0.3">
      <c r="A409" t="s">
        <v>412</v>
      </c>
      <c r="C409">
        <v>265080</v>
      </c>
      <c r="D409">
        <v>543031</v>
      </c>
      <c r="E409">
        <v>3.18</v>
      </c>
      <c r="H409">
        <v>128310</v>
      </c>
      <c r="I409">
        <v>262119</v>
      </c>
      <c r="J409">
        <v>1.47</v>
      </c>
      <c r="M409" t="s">
        <v>3</v>
      </c>
      <c r="N409">
        <v>54</v>
      </c>
      <c r="O409">
        <v>51.768282999999997</v>
      </c>
      <c r="R409" t="s">
        <v>3</v>
      </c>
      <c r="S409">
        <v>54</v>
      </c>
      <c r="T409">
        <v>39.508209999999998</v>
      </c>
      <c r="V409">
        <v>90</v>
      </c>
      <c r="W409">
        <v>0.01</v>
      </c>
      <c r="X409">
        <f>MIN(S409, V409)</f>
        <v>54</v>
      </c>
      <c r="Y409">
        <f>(X409-N409)/N409*100</f>
        <v>0</v>
      </c>
    </row>
    <row r="410" spans="1:25" x14ac:dyDescent="0.3">
      <c r="A410" t="s">
        <v>413</v>
      </c>
      <c r="C410">
        <v>195610</v>
      </c>
      <c r="D410">
        <v>397494</v>
      </c>
      <c r="E410">
        <v>2.3199999999999998</v>
      </c>
      <c r="H410">
        <v>90864</v>
      </c>
      <c r="I410">
        <v>184101</v>
      </c>
      <c r="J410">
        <v>1.05</v>
      </c>
      <c r="M410" t="s">
        <v>4</v>
      </c>
      <c r="N410">
        <v>43</v>
      </c>
      <c r="O410">
        <v>60.328257999999998</v>
      </c>
      <c r="R410" t="s">
        <v>4</v>
      </c>
      <c r="S410">
        <v>43</v>
      </c>
      <c r="T410">
        <v>60.138644999999997</v>
      </c>
      <c r="V410">
        <v>71</v>
      </c>
      <c r="W410">
        <v>0.01</v>
      </c>
      <c r="X410">
        <f>MIN(S410, V410)</f>
        <v>43</v>
      </c>
      <c r="Y410">
        <f>(X410-N410)/N410*100</f>
        <v>0</v>
      </c>
    </row>
    <row r="411" spans="1:25" x14ac:dyDescent="0.3">
      <c r="A411" t="s">
        <v>414</v>
      </c>
      <c r="C411">
        <v>303269</v>
      </c>
      <c r="D411">
        <v>612769</v>
      </c>
      <c r="E411">
        <v>3.56</v>
      </c>
      <c r="H411">
        <v>106933</v>
      </c>
      <c r="I411">
        <v>215281</v>
      </c>
      <c r="J411">
        <v>1.26</v>
      </c>
      <c r="M411" t="s">
        <v>3</v>
      </c>
      <c r="N411">
        <v>53</v>
      </c>
      <c r="O411">
        <v>0.77142599999999995</v>
      </c>
      <c r="R411" t="s">
        <v>3</v>
      </c>
      <c r="S411">
        <v>53</v>
      </c>
      <c r="T411">
        <v>0.25849699999999998</v>
      </c>
      <c r="V411">
        <v>60</v>
      </c>
      <c r="W411">
        <v>8.9999999999999993E-3</v>
      </c>
      <c r="X411">
        <f>MIN(S411, V411)</f>
        <v>53</v>
      </c>
      <c r="Y411">
        <f>(X411-N411)/N411*100</f>
        <v>0</v>
      </c>
    </row>
    <row r="412" spans="1:25" x14ac:dyDescent="0.3">
      <c r="A412" t="s">
        <v>415</v>
      </c>
      <c r="C412">
        <v>284988</v>
      </c>
      <c r="D412">
        <v>580322</v>
      </c>
      <c r="E412">
        <v>3.36</v>
      </c>
      <c r="H412">
        <v>108204</v>
      </c>
      <c r="I412">
        <v>219446</v>
      </c>
      <c r="J412">
        <v>1.24</v>
      </c>
      <c r="M412" t="s">
        <v>3</v>
      </c>
      <c r="N412">
        <v>45</v>
      </c>
      <c r="O412">
        <v>4.7662570000000004</v>
      </c>
      <c r="R412" t="s">
        <v>3</v>
      </c>
      <c r="S412">
        <v>45</v>
      </c>
      <c r="T412">
        <v>3.0503529999999999</v>
      </c>
      <c r="V412">
        <v>70</v>
      </c>
      <c r="W412">
        <v>0.01</v>
      </c>
      <c r="X412">
        <f>MIN(S412, V412)</f>
        <v>45</v>
      </c>
      <c r="Y412">
        <f>(X412-N412)/N412*100</f>
        <v>0</v>
      </c>
    </row>
    <row r="413" spans="1:25" x14ac:dyDescent="0.3">
      <c r="A413" t="s">
        <v>416</v>
      </c>
      <c r="C413">
        <v>247586</v>
      </c>
      <c r="D413">
        <v>499299</v>
      </c>
      <c r="E413">
        <v>2.9</v>
      </c>
      <c r="H413">
        <v>92453</v>
      </c>
      <c r="I413">
        <v>185766</v>
      </c>
      <c r="J413">
        <v>1.0900000000000001</v>
      </c>
      <c r="M413" t="s">
        <v>3</v>
      </c>
      <c r="N413">
        <v>42</v>
      </c>
      <c r="O413">
        <v>3.1640600000000001</v>
      </c>
      <c r="R413" t="s">
        <v>3</v>
      </c>
      <c r="S413">
        <v>42</v>
      </c>
      <c r="T413">
        <v>0.69216200000000005</v>
      </c>
      <c r="V413">
        <v>58</v>
      </c>
      <c r="W413">
        <v>8.0000000000000002E-3</v>
      </c>
      <c r="X413">
        <f>MIN(S413, V413)</f>
        <v>42</v>
      </c>
      <c r="Y413">
        <f>(X413-N413)/N413*100</f>
        <v>0</v>
      </c>
    </row>
    <row r="414" spans="1:25" x14ac:dyDescent="0.3">
      <c r="A414" t="s">
        <v>417</v>
      </c>
      <c r="C414">
        <v>203745</v>
      </c>
      <c r="D414">
        <v>411096</v>
      </c>
      <c r="E414">
        <v>2.39</v>
      </c>
      <c r="H414">
        <v>69360</v>
      </c>
      <c r="I414">
        <v>139350</v>
      </c>
      <c r="J414">
        <v>0.74</v>
      </c>
      <c r="M414" t="s">
        <v>3</v>
      </c>
      <c r="N414">
        <v>38</v>
      </c>
      <c r="O414">
        <v>5.4948940000000004</v>
      </c>
      <c r="R414" t="s">
        <v>3</v>
      </c>
      <c r="S414">
        <v>38</v>
      </c>
      <c r="T414">
        <v>2.3826969999999998</v>
      </c>
      <c r="V414">
        <v>47</v>
      </c>
      <c r="W414">
        <v>8.0000000000000002E-3</v>
      </c>
      <c r="X414">
        <f>MIN(S414, V414)</f>
        <v>38</v>
      </c>
      <c r="Y414">
        <f>(X414-N414)/N414*100</f>
        <v>0</v>
      </c>
    </row>
    <row r="415" spans="1:25" x14ac:dyDescent="0.3">
      <c r="A415" t="s">
        <v>418</v>
      </c>
      <c r="C415">
        <v>284240</v>
      </c>
      <c r="D415">
        <v>575779</v>
      </c>
      <c r="E415">
        <v>3.48</v>
      </c>
      <c r="H415">
        <v>93670</v>
      </c>
      <c r="I415">
        <v>188857</v>
      </c>
      <c r="J415">
        <v>1.02</v>
      </c>
      <c r="M415" t="s">
        <v>3</v>
      </c>
      <c r="N415">
        <v>46</v>
      </c>
      <c r="O415">
        <v>1.4291020000000001</v>
      </c>
      <c r="R415" t="s">
        <v>3</v>
      </c>
      <c r="S415">
        <v>46</v>
      </c>
      <c r="T415">
        <v>0.612738</v>
      </c>
      <c r="V415">
        <v>57</v>
      </c>
      <c r="W415">
        <v>8.9999999999999993E-3</v>
      </c>
      <c r="X415">
        <f>MIN(S415, V415)</f>
        <v>46</v>
      </c>
      <c r="Y415">
        <f>(X415-N415)/N415*100</f>
        <v>0</v>
      </c>
    </row>
    <row r="416" spans="1:25" x14ac:dyDescent="0.3">
      <c r="A416" t="s">
        <v>419</v>
      </c>
      <c r="C416">
        <v>305218</v>
      </c>
      <c r="D416">
        <v>622310</v>
      </c>
      <c r="E416">
        <v>3.69</v>
      </c>
      <c r="H416">
        <v>121448</v>
      </c>
      <c r="I416">
        <v>246720</v>
      </c>
      <c r="J416">
        <v>1.43</v>
      </c>
      <c r="M416" t="s">
        <v>3</v>
      </c>
      <c r="N416">
        <v>59</v>
      </c>
      <c r="O416">
        <v>0.72944500000000001</v>
      </c>
      <c r="R416" t="s">
        <v>3</v>
      </c>
      <c r="S416">
        <v>59</v>
      </c>
      <c r="T416">
        <v>0.304035</v>
      </c>
      <c r="V416">
        <v>75</v>
      </c>
      <c r="W416">
        <v>8.9999999999999993E-3</v>
      </c>
      <c r="X416">
        <f>MIN(S416, V416)</f>
        <v>59</v>
      </c>
      <c r="Y416">
        <f>(X416-N416)/N416*100</f>
        <v>0</v>
      </c>
    </row>
    <row r="417" spans="1:25" x14ac:dyDescent="0.3">
      <c r="A417" t="s">
        <v>420</v>
      </c>
      <c r="C417">
        <v>272878</v>
      </c>
      <c r="D417">
        <v>550945</v>
      </c>
      <c r="E417">
        <v>3.24</v>
      </c>
      <c r="H417">
        <v>98040</v>
      </c>
      <c r="I417">
        <v>197203</v>
      </c>
      <c r="J417">
        <v>1.1499999999999999</v>
      </c>
      <c r="M417" t="s">
        <v>3</v>
      </c>
      <c r="N417">
        <v>45</v>
      </c>
      <c r="O417">
        <v>0.72928099999999996</v>
      </c>
      <c r="R417" t="s">
        <v>3</v>
      </c>
      <c r="S417">
        <v>45</v>
      </c>
      <c r="T417">
        <v>0.23821200000000001</v>
      </c>
      <c r="V417">
        <v>59</v>
      </c>
      <c r="W417">
        <v>0.01</v>
      </c>
      <c r="X417">
        <f>MIN(S417, V417)</f>
        <v>45</v>
      </c>
      <c r="Y417">
        <f>(X417-N417)/N417*100</f>
        <v>0</v>
      </c>
    </row>
    <row r="418" spans="1:25" x14ac:dyDescent="0.3">
      <c r="A418" t="s">
        <v>421</v>
      </c>
      <c r="C418">
        <v>282100</v>
      </c>
      <c r="D418">
        <v>573359</v>
      </c>
      <c r="E418">
        <v>3.43</v>
      </c>
      <c r="H418">
        <v>119350</v>
      </c>
      <c r="I418">
        <v>241769</v>
      </c>
      <c r="J418">
        <v>1.4</v>
      </c>
      <c r="M418" t="s">
        <v>3</v>
      </c>
      <c r="N418">
        <v>51</v>
      </c>
      <c r="O418">
        <v>10.332438</v>
      </c>
      <c r="R418" t="s">
        <v>3</v>
      </c>
      <c r="S418">
        <v>51</v>
      </c>
      <c r="T418">
        <v>1.464418</v>
      </c>
      <c r="V418">
        <v>76</v>
      </c>
      <c r="W418">
        <v>0.01</v>
      </c>
      <c r="X418">
        <f>MIN(S418, V418)</f>
        <v>51</v>
      </c>
      <c r="Y418">
        <f>(X418-N418)/N418*100</f>
        <v>0</v>
      </c>
    </row>
    <row r="419" spans="1:25" x14ac:dyDescent="0.3">
      <c r="A419" t="s">
        <v>422</v>
      </c>
      <c r="C419">
        <v>30184</v>
      </c>
      <c r="D419">
        <v>84130</v>
      </c>
      <c r="E419">
        <v>0.5</v>
      </c>
      <c r="H419">
        <v>7238</v>
      </c>
      <c r="I419">
        <v>19166</v>
      </c>
      <c r="J419">
        <v>7.0000000000000007E-2</v>
      </c>
      <c r="M419" t="s">
        <v>3</v>
      </c>
      <c r="N419">
        <v>32</v>
      </c>
      <c r="O419">
        <v>0.16473099999999999</v>
      </c>
      <c r="R419" t="s">
        <v>3</v>
      </c>
      <c r="S419">
        <v>32</v>
      </c>
      <c r="T419">
        <v>2.3529000000000001E-2</v>
      </c>
      <c r="V419">
        <v>46</v>
      </c>
      <c r="W419">
        <v>8.0000000000000002E-3</v>
      </c>
      <c r="X419">
        <f>MIN(S419, V419)</f>
        <v>32</v>
      </c>
      <c r="Y419">
        <f>(X419-N419)/N419*100</f>
        <v>0</v>
      </c>
    </row>
    <row r="420" spans="1:25" x14ac:dyDescent="0.3">
      <c r="A420" t="s">
        <v>423</v>
      </c>
      <c r="C420">
        <v>346416</v>
      </c>
      <c r="D420">
        <v>693661</v>
      </c>
      <c r="E420">
        <v>4.09</v>
      </c>
      <c r="H420">
        <v>105162</v>
      </c>
      <c r="I420">
        <v>209749</v>
      </c>
      <c r="J420">
        <v>1.27</v>
      </c>
      <c r="M420" t="s">
        <v>3</v>
      </c>
      <c r="N420">
        <v>40</v>
      </c>
      <c r="O420">
        <v>0.88126899999999997</v>
      </c>
      <c r="R420" t="s">
        <v>3</v>
      </c>
      <c r="S420">
        <v>40</v>
      </c>
      <c r="T420">
        <v>0.21170900000000001</v>
      </c>
      <c r="V420">
        <v>50</v>
      </c>
      <c r="W420">
        <v>1.2999999999999999E-2</v>
      </c>
      <c r="X420">
        <f>MIN(S420, V420)</f>
        <v>40</v>
      </c>
      <c r="Y420">
        <f>(X420-N420)/N420*100</f>
        <v>0</v>
      </c>
    </row>
    <row r="421" spans="1:25" x14ac:dyDescent="0.3">
      <c r="A421" t="s">
        <v>424</v>
      </c>
      <c r="C421">
        <v>257543</v>
      </c>
      <c r="D421">
        <v>512534</v>
      </c>
      <c r="E421">
        <v>2.97</v>
      </c>
      <c r="H421">
        <v>109861</v>
      </c>
      <c r="I421">
        <v>218072</v>
      </c>
      <c r="J421">
        <v>1.25</v>
      </c>
      <c r="M421" t="s">
        <v>3</v>
      </c>
      <c r="N421">
        <v>44</v>
      </c>
      <c r="O421">
        <v>0.54032199999999997</v>
      </c>
      <c r="R421" t="s">
        <v>3</v>
      </c>
      <c r="S421">
        <v>44</v>
      </c>
      <c r="T421">
        <v>0.20959900000000001</v>
      </c>
      <c r="V421">
        <v>60</v>
      </c>
      <c r="W421">
        <v>1.2E-2</v>
      </c>
      <c r="X421">
        <f>MIN(S421, V421)</f>
        <v>44</v>
      </c>
      <c r="Y421">
        <f>(X421-N421)/N421*100</f>
        <v>0</v>
      </c>
    </row>
    <row r="422" spans="1:25" x14ac:dyDescent="0.3">
      <c r="A422" t="s">
        <v>425</v>
      </c>
      <c r="C422">
        <v>278475</v>
      </c>
      <c r="D422">
        <v>554805</v>
      </c>
      <c r="E422">
        <v>3.16</v>
      </c>
      <c r="H422">
        <v>92825</v>
      </c>
      <c r="I422">
        <v>184351</v>
      </c>
      <c r="J422">
        <v>1.07</v>
      </c>
      <c r="M422" t="s">
        <v>3</v>
      </c>
      <c r="N422">
        <v>45</v>
      </c>
      <c r="O422">
        <v>0.56568700000000005</v>
      </c>
      <c r="R422" t="s">
        <v>3</v>
      </c>
      <c r="S422">
        <v>45</v>
      </c>
      <c r="T422">
        <v>0.17142499999999999</v>
      </c>
      <c r="V422">
        <v>46</v>
      </c>
      <c r="W422">
        <v>0.01</v>
      </c>
      <c r="X422">
        <f>MIN(S422, V422)</f>
        <v>45</v>
      </c>
      <c r="Y422">
        <f>(X422-N422)/N422*100</f>
        <v>0</v>
      </c>
    </row>
    <row r="423" spans="1:25" x14ac:dyDescent="0.3">
      <c r="A423" t="s">
        <v>426</v>
      </c>
      <c r="C423">
        <v>326428</v>
      </c>
      <c r="D423">
        <v>648321</v>
      </c>
      <c r="E423">
        <v>3.83</v>
      </c>
      <c r="H423">
        <v>105366</v>
      </c>
      <c r="I423">
        <v>208551</v>
      </c>
      <c r="J423">
        <v>1.1299999999999999</v>
      </c>
      <c r="M423" t="s">
        <v>3</v>
      </c>
      <c r="N423">
        <v>42</v>
      </c>
      <c r="O423">
        <v>0.661574</v>
      </c>
      <c r="R423" t="s">
        <v>3</v>
      </c>
      <c r="S423">
        <v>42</v>
      </c>
      <c r="T423">
        <v>0.19850300000000001</v>
      </c>
      <c r="V423">
        <v>50</v>
      </c>
      <c r="W423">
        <v>0.01</v>
      </c>
      <c r="X423">
        <f>MIN(S423, V423)</f>
        <v>42</v>
      </c>
      <c r="Y423">
        <f>(X423-N423)/N423*100</f>
        <v>0</v>
      </c>
    </row>
    <row r="424" spans="1:25" x14ac:dyDescent="0.3">
      <c r="A424" t="s">
        <v>427</v>
      </c>
      <c r="C424">
        <v>307020</v>
      </c>
      <c r="D424">
        <v>616741</v>
      </c>
      <c r="E424">
        <v>3.63</v>
      </c>
      <c r="H424">
        <v>117810</v>
      </c>
      <c r="I424">
        <v>235883</v>
      </c>
      <c r="J424">
        <v>1.38</v>
      </c>
      <c r="M424" t="s">
        <v>3</v>
      </c>
      <c r="N424">
        <v>47</v>
      </c>
      <c r="O424">
        <v>0.71168200000000004</v>
      </c>
      <c r="R424" t="s">
        <v>3</v>
      </c>
      <c r="S424">
        <v>47</v>
      </c>
      <c r="T424">
        <v>0.24635499999999999</v>
      </c>
      <c r="V424">
        <v>65</v>
      </c>
      <c r="W424">
        <v>1.4E-2</v>
      </c>
      <c r="X424">
        <f>MIN(S424, V424)</f>
        <v>47</v>
      </c>
      <c r="Y424">
        <f>(X424-N424)/N424*100</f>
        <v>0</v>
      </c>
    </row>
    <row r="425" spans="1:25" x14ac:dyDescent="0.3">
      <c r="A425" t="s">
        <v>428</v>
      </c>
      <c r="C425">
        <v>330613</v>
      </c>
      <c r="D425">
        <v>667753</v>
      </c>
      <c r="E425">
        <v>3.95</v>
      </c>
      <c r="H425">
        <v>97891</v>
      </c>
      <c r="I425">
        <v>196765</v>
      </c>
      <c r="J425">
        <v>1.05</v>
      </c>
      <c r="M425" t="s">
        <v>3</v>
      </c>
      <c r="N425">
        <v>38</v>
      </c>
      <c r="O425">
        <v>4.7014950000000004</v>
      </c>
      <c r="R425" t="s">
        <v>3</v>
      </c>
      <c r="S425">
        <v>38</v>
      </c>
      <c r="T425">
        <v>2.9396939999999998</v>
      </c>
      <c r="V425">
        <v>52</v>
      </c>
      <c r="W425">
        <v>1.4E-2</v>
      </c>
      <c r="X425">
        <f>MIN(S425, V425)</f>
        <v>38</v>
      </c>
      <c r="Y425">
        <f>(X425-N425)/N425*100</f>
        <v>0</v>
      </c>
    </row>
    <row r="426" spans="1:25" x14ac:dyDescent="0.3">
      <c r="A426" t="s">
        <v>429</v>
      </c>
      <c r="C426">
        <v>331330</v>
      </c>
      <c r="D426">
        <v>665279</v>
      </c>
      <c r="E426">
        <v>3.85</v>
      </c>
      <c r="H426">
        <v>99399</v>
      </c>
      <c r="I426">
        <v>198680</v>
      </c>
      <c r="J426">
        <v>1.18</v>
      </c>
      <c r="M426" t="s">
        <v>3</v>
      </c>
      <c r="N426">
        <v>49</v>
      </c>
      <c r="O426">
        <v>0.66432899999999995</v>
      </c>
      <c r="R426" t="s">
        <v>3</v>
      </c>
      <c r="S426">
        <v>49</v>
      </c>
      <c r="T426">
        <v>0.179259</v>
      </c>
      <c r="V426">
        <v>50</v>
      </c>
      <c r="W426">
        <v>1.4E-2</v>
      </c>
      <c r="X426">
        <f>MIN(S426, V426)</f>
        <v>49</v>
      </c>
      <c r="Y426">
        <f>(X426-N426)/N426*100</f>
        <v>0</v>
      </c>
    </row>
    <row r="427" spans="1:25" x14ac:dyDescent="0.3">
      <c r="A427" t="s">
        <v>430</v>
      </c>
      <c r="C427">
        <v>334063</v>
      </c>
      <c r="D427">
        <v>672433</v>
      </c>
      <c r="E427">
        <v>3.96</v>
      </c>
      <c r="H427">
        <v>104274</v>
      </c>
      <c r="I427">
        <v>209047</v>
      </c>
      <c r="J427">
        <v>1.1200000000000001</v>
      </c>
      <c r="M427" t="s">
        <v>3</v>
      </c>
      <c r="N427">
        <v>40</v>
      </c>
      <c r="O427">
        <v>0.80838399999999999</v>
      </c>
      <c r="R427" t="s">
        <v>3</v>
      </c>
      <c r="S427">
        <v>40</v>
      </c>
      <c r="T427">
        <v>0.25615599999999999</v>
      </c>
      <c r="V427">
        <v>53</v>
      </c>
      <c r="W427">
        <v>0.01</v>
      </c>
      <c r="X427">
        <f>MIN(S427, V427)</f>
        <v>40</v>
      </c>
      <c r="Y427">
        <f>(X427-N427)/N427*100</f>
        <v>0</v>
      </c>
    </row>
    <row r="428" spans="1:25" x14ac:dyDescent="0.3">
      <c r="A428" t="s">
        <v>431</v>
      </c>
      <c r="C428">
        <v>271269</v>
      </c>
      <c r="D428">
        <v>544752</v>
      </c>
      <c r="E428">
        <v>3.16</v>
      </c>
      <c r="H428">
        <v>90423</v>
      </c>
      <c r="I428">
        <v>180918</v>
      </c>
      <c r="J428">
        <v>1.07</v>
      </c>
      <c r="M428" t="s">
        <v>3</v>
      </c>
      <c r="N428">
        <v>42</v>
      </c>
      <c r="O428">
        <v>0.57056899999999999</v>
      </c>
      <c r="R428" t="s">
        <v>3</v>
      </c>
      <c r="S428">
        <v>42</v>
      </c>
      <c r="T428">
        <v>0.168821</v>
      </c>
      <c r="V428">
        <v>50</v>
      </c>
      <c r="W428">
        <v>8.9999999999999993E-3</v>
      </c>
      <c r="X428">
        <f>MIN(S428, V428)</f>
        <v>42</v>
      </c>
      <c r="Y428">
        <f>(X428-N428)/N428*100</f>
        <v>0</v>
      </c>
    </row>
    <row r="429" spans="1:25" x14ac:dyDescent="0.3">
      <c r="A429" t="s">
        <v>432</v>
      </c>
      <c r="C429">
        <v>381561</v>
      </c>
      <c r="D429">
        <v>770735</v>
      </c>
      <c r="E429">
        <v>4.54</v>
      </c>
      <c r="H429">
        <v>134436</v>
      </c>
      <c r="I429">
        <v>270610</v>
      </c>
      <c r="J429">
        <v>1.57</v>
      </c>
      <c r="M429" t="s">
        <v>3</v>
      </c>
      <c r="N429">
        <v>53</v>
      </c>
      <c r="O429">
        <v>0.81896899999999995</v>
      </c>
      <c r="R429" t="s">
        <v>3</v>
      </c>
      <c r="S429">
        <v>53</v>
      </c>
      <c r="T429">
        <v>0.26691999999999999</v>
      </c>
      <c r="V429">
        <v>67</v>
      </c>
      <c r="W429">
        <v>1.2E-2</v>
      </c>
      <c r="X429">
        <f>MIN(S429, V429)</f>
        <v>53</v>
      </c>
      <c r="Y429">
        <f>(X429-N429)/N429*100</f>
        <v>0</v>
      </c>
    </row>
    <row r="430" spans="1:25" x14ac:dyDescent="0.3">
      <c r="A430" t="s">
        <v>433</v>
      </c>
      <c r="C430">
        <v>26488</v>
      </c>
      <c r="D430">
        <v>68885</v>
      </c>
      <c r="E430">
        <v>0.41</v>
      </c>
      <c r="H430">
        <v>8008</v>
      </c>
      <c r="I430">
        <v>20045</v>
      </c>
      <c r="J430">
        <v>0.08</v>
      </c>
      <c r="M430" t="s">
        <v>3</v>
      </c>
      <c r="N430">
        <v>35</v>
      </c>
      <c r="O430">
        <v>0.108863</v>
      </c>
      <c r="R430" t="s">
        <v>3</v>
      </c>
      <c r="S430">
        <v>35</v>
      </c>
      <c r="T430">
        <v>1.8142999999999999E-2</v>
      </c>
      <c r="V430">
        <v>51</v>
      </c>
      <c r="W430">
        <v>0.01</v>
      </c>
      <c r="X430">
        <f>MIN(S430, V430)</f>
        <v>35</v>
      </c>
      <c r="Y430">
        <f>(X430-N430)/N430*100</f>
        <v>0</v>
      </c>
    </row>
    <row r="431" spans="1:25" x14ac:dyDescent="0.3">
      <c r="A431" t="s">
        <v>434</v>
      </c>
      <c r="C431">
        <v>20850</v>
      </c>
      <c r="D431">
        <v>53401</v>
      </c>
      <c r="E431">
        <v>0.32</v>
      </c>
      <c r="H431">
        <v>5282</v>
      </c>
      <c r="I431">
        <v>12857</v>
      </c>
      <c r="J431">
        <v>0.05</v>
      </c>
      <c r="M431" t="s">
        <v>3</v>
      </c>
      <c r="N431">
        <v>26</v>
      </c>
      <c r="O431">
        <v>0.183253</v>
      </c>
      <c r="R431" t="s">
        <v>3</v>
      </c>
      <c r="S431">
        <v>26</v>
      </c>
      <c r="T431">
        <v>2.196E-2</v>
      </c>
      <c r="V431">
        <v>37</v>
      </c>
      <c r="W431">
        <v>0.01</v>
      </c>
      <c r="X431">
        <f>MIN(S431, V431)</f>
        <v>26</v>
      </c>
      <c r="Y431">
        <f>(X431-N431)/N431*100</f>
        <v>0</v>
      </c>
    </row>
    <row r="432" spans="1:25" x14ac:dyDescent="0.3">
      <c r="A432" t="s">
        <v>435</v>
      </c>
      <c r="C432">
        <v>62300</v>
      </c>
      <c r="D432">
        <v>140943</v>
      </c>
      <c r="E432">
        <v>0.81</v>
      </c>
      <c r="H432">
        <v>34888</v>
      </c>
      <c r="I432">
        <v>78419</v>
      </c>
      <c r="J432">
        <v>0.4</v>
      </c>
      <c r="M432" t="s">
        <v>3</v>
      </c>
      <c r="N432">
        <v>54</v>
      </c>
      <c r="O432">
        <v>8.8664670000000001</v>
      </c>
      <c r="R432" t="s">
        <v>3</v>
      </c>
      <c r="S432">
        <v>54</v>
      </c>
      <c r="T432">
        <v>11.951681000000001</v>
      </c>
      <c r="V432">
        <v>97</v>
      </c>
      <c r="W432">
        <v>8.9999999999999993E-3</v>
      </c>
      <c r="X432">
        <f>MIN(S432, V432)</f>
        <v>54</v>
      </c>
      <c r="Y432">
        <f>(X432-N432)/N432*100</f>
        <v>0</v>
      </c>
    </row>
    <row r="433" spans="1:25" x14ac:dyDescent="0.3">
      <c r="A433" t="s">
        <v>436</v>
      </c>
      <c r="C433">
        <v>53622</v>
      </c>
      <c r="D433">
        <v>119359</v>
      </c>
      <c r="E433">
        <v>0.66</v>
      </c>
      <c r="H433">
        <v>18867</v>
      </c>
      <c r="I433">
        <v>41344</v>
      </c>
      <c r="J433">
        <v>0.21</v>
      </c>
      <c r="M433" t="s">
        <v>3</v>
      </c>
      <c r="N433">
        <v>40</v>
      </c>
      <c r="O433">
        <v>1.3534390000000001</v>
      </c>
      <c r="R433" t="s">
        <v>3</v>
      </c>
      <c r="S433">
        <v>40</v>
      </c>
      <c r="T433">
        <v>1.739406</v>
      </c>
      <c r="V433">
        <v>56</v>
      </c>
      <c r="W433">
        <v>7.0000000000000001E-3</v>
      </c>
      <c r="X433">
        <f>MIN(S433, V433)</f>
        <v>40</v>
      </c>
      <c r="Y433">
        <f>(X433-N433)/N433*100</f>
        <v>0</v>
      </c>
    </row>
    <row r="434" spans="1:25" x14ac:dyDescent="0.3">
      <c r="A434" t="s">
        <v>437</v>
      </c>
      <c r="C434">
        <v>57462</v>
      </c>
      <c r="D434">
        <v>132866</v>
      </c>
      <c r="E434">
        <v>0.75</v>
      </c>
      <c r="H434">
        <v>26690</v>
      </c>
      <c r="I434">
        <v>61032</v>
      </c>
      <c r="J434">
        <v>0.31</v>
      </c>
      <c r="M434" t="s">
        <v>3</v>
      </c>
      <c r="N434">
        <v>56</v>
      </c>
      <c r="O434">
        <v>4.7335940000000001</v>
      </c>
      <c r="R434" t="s">
        <v>3</v>
      </c>
      <c r="S434">
        <v>56</v>
      </c>
      <c r="T434">
        <v>2.786762</v>
      </c>
      <c r="V434">
        <v>84</v>
      </c>
      <c r="W434">
        <v>7.0000000000000001E-3</v>
      </c>
      <c r="X434">
        <f>MIN(S434, V434)</f>
        <v>56</v>
      </c>
      <c r="Y434">
        <f>(X434-N434)/N434*100</f>
        <v>0</v>
      </c>
    </row>
    <row r="435" spans="1:25" x14ac:dyDescent="0.3">
      <c r="A435" t="s">
        <v>438</v>
      </c>
      <c r="C435">
        <v>55578</v>
      </c>
      <c r="D435">
        <v>128094</v>
      </c>
      <c r="E435">
        <v>0.72</v>
      </c>
      <c r="H435">
        <v>34226</v>
      </c>
      <c r="I435">
        <v>78454</v>
      </c>
      <c r="J435">
        <v>0.45</v>
      </c>
      <c r="M435" t="s">
        <v>3</v>
      </c>
      <c r="N435">
        <v>61</v>
      </c>
      <c r="O435">
        <v>9.5815540000000006</v>
      </c>
      <c r="R435" t="s">
        <v>3</v>
      </c>
      <c r="S435">
        <v>61</v>
      </c>
      <c r="T435">
        <v>6.9431859999999999</v>
      </c>
      <c r="V435">
        <v>108</v>
      </c>
      <c r="W435">
        <v>8.0000000000000002E-3</v>
      </c>
      <c r="X435">
        <f>MIN(S435, V435)</f>
        <v>61</v>
      </c>
      <c r="Y435">
        <f>(X435-N435)/N435*100</f>
        <v>0</v>
      </c>
    </row>
    <row r="436" spans="1:25" x14ac:dyDescent="0.3">
      <c r="A436" t="s">
        <v>439</v>
      </c>
      <c r="C436">
        <v>72360</v>
      </c>
      <c r="D436">
        <v>167692</v>
      </c>
      <c r="E436">
        <v>0.98</v>
      </c>
      <c r="H436">
        <v>23760</v>
      </c>
      <c r="I436">
        <v>54157</v>
      </c>
      <c r="J436">
        <v>0.28000000000000003</v>
      </c>
      <c r="M436" t="s">
        <v>3</v>
      </c>
      <c r="N436">
        <v>52</v>
      </c>
      <c r="O436">
        <v>6.3364690000000001</v>
      </c>
      <c r="R436" t="s">
        <v>3</v>
      </c>
      <c r="S436">
        <v>52</v>
      </c>
      <c r="T436">
        <v>13.360194</v>
      </c>
      <c r="V436">
        <v>65</v>
      </c>
      <c r="W436">
        <v>7.0000000000000001E-3</v>
      </c>
      <c r="X436">
        <f>MIN(S436, V436)</f>
        <v>52</v>
      </c>
      <c r="Y436">
        <f>(X436-N436)/N436*100</f>
        <v>0</v>
      </c>
    </row>
    <row r="437" spans="1:25" x14ac:dyDescent="0.3">
      <c r="A437" t="s">
        <v>440</v>
      </c>
      <c r="C437">
        <v>55263</v>
      </c>
      <c r="D437">
        <v>124981</v>
      </c>
      <c r="E437">
        <v>0.7</v>
      </c>
      <c r="H437">
        <v>37605</v>
      </c>
      <c r="I437">
        <v>84697</v>
      </c>
      <c r="J437">
        <v>0.49</v>
      </c>
      <c r="M437" t="s">
        <v>3</v>
      </c>
      <c r="N437">
        <v>58</v>
      </c>
      <c r="O437">
        <v>11.976288</v>
      </c>
      <c r="R437" t="s">
        <v>3</v>
      </c>
      <c r="S437">
        <v>58</v>
      </c>
      <c r="T437">
        <v>8.8912859999999991</v>
      </c>
      <c r="V437">
        <v>114</v>
      </c>
      <c r="W437">
        <v>8.0000000000000002E-3</v>
      </c>
      <c r="X437">
        <f>MIN(S437, V437)</f>
        <v>58</v>
      </c>
      <c r="Y437">
        <f>(X437-N437)/N437*100</f>
        <v>0</v>
      </c>
    </row>
    <row r="438" spans="1:25" x14ac:dyDescent="0.3">
      <c r="A438" t="s">
        <v>441</v>
      </c>
      <c r="C438">
        <v>62656</v>
      </c>
      <c r="D438">
        <v>141539</v>
      </c>
      <c r="E438">
        <v>0.82</v>
      </c>
      <c r="H438">
        <v>35600</v>
      </c>
      <c r="I438">
        <v>79903</v>
      </c>
      <c r="J438">
        <v>0.42</v>
      </c>
      <c r="M438" t="s">
        <v>3</v>
      </c>
      <c r="N438">
        <v>48</v>
      </c>
      <c r="O438">
        <v>1.1900809999999999</v>
      </c>
      <c r="R438" t="s">
        <v>3</v>
      </c>
      <c r="S438">
        <v>48</v>
      </c>
      <c r="T438">
        <v>1.0200100000000001</v>
      </c>
      <c r="V438">
        <v>99</v>
      </c>
      <c r="W438">
        <v>8.9999999999999993E-3</v>
      </c>
      <c r="X438">
        <f>MIN(S438, V438)</f>
        <v>48</v>
      </c>
      <c r="Y438">
        <f>(X438-N438)/N438*100</f>
        <v>0</v>
      </c>
    </row>
    <row r="439" spans="1:25" x14ac:dyDescent="0.3">
      <c r="A439" t="s">
        <v>442</v>
      </c>
      <c r="C439">
        <v>61380</v>
      </c>
      <c r="D439">
        <v>140115</v>
      </c>
      <c r="E439">
        <v>0.78</v>
      </c>
      <c r="H439">
        <v>32395</v>
      </c>
      <c r="I439">
        <v>73390</v>
      </c>
      <c r="J439">
        <v>0.42</v>
      </c>
      <c r="M439" t="s">
        <v>4</v>
      </c>
      <c r="N439">
        <v>72</v>
      </c>
      <c r="O439">
        <v>60.150202999999998</v>
      </c>
      <c r="R439" t="s">
        <v>4</v>
      </c>
      <c r="S439">
        <v>76</v>
      </c>
      <c r="T439">
        <v>60.065215000000002</v>
      </c>
      <c r="V439">
        <v>94</v>
      </c>
      <c r="W439">
        <v>8.0000000000000002E-3</v>
      </c>
      <c r="X439">
        <f>MIN(S439, V439)</f>
        <v>76</v>
      </c>
      <c r="Y439">
        <f>(X439-N439)/N439*100</f>
        <v>5.5555555555555554</v>
      </c>
    </row>
    <row r="440" spans="1:25" x14ac:dyDescent="0.3">
      <c r="A440" t="s">
        <v>443</v>
      </c>
      <c r="C440">
        <v>57750</v>
      </c>
      <c r="D440">
        <v>131155</v>
      </c>
      <c r="E440">
        <v>0.74</v>
      </c>
      <c r="H440">
        <v>23100</v>
      </c>
      <c r="I440">
        <v>51775</v>
      </c>
      <c r="J440">
        <v>0.26</v>
      </c>
      <c r="M440" t="s">
        <v>3</v>
      </c>
      <c r="N440">
        <v>53</v>
      </c>
      <c r="O440">
        <v>5.2728869999999999</v>
      </c>
      <c r="R440" t="s">
        <v>3</v>
      </c>
      <c r="S440">
        <v>53</v>
      </c>
      <c r="T440">
        <v>4.1693769999999999</v>
      </c>
      <c r="V440">
        <v>69</v>
      </c>
      <c r="W440">
        <v>8.0000000000000002E-3</v>
      </c>
      <c r="X440">
        <f>MIN(S440, V440)</f>
        <v>53</v>
      </c>
      <c r="Y440">
        <f>(X440-N440)/N440*100</f>
        <v>0</v>
      </c>
    </row>
    <row r="441" spans="1:25" x14ac:dyDescent="0.3">
      <c r="A441" t="s">
        <v>444</v>
      </c>
      <c r="C441">
        <v>59004</v>
      </c>
      <c r="D441">
        <v>127220</v>
      </c>
      <c r="E441">
        <v>0.69</v>
      </c>
      <c r="H441">
        <v>21780</v>
      </c>
      <c r="I441">
        <v>46380</v>
      </c>
      <c r="J441">
        <v>0.24</v>
      </c>
      <c r="M441" t="s">
        <v>3</v>
      </c>
      <c r="N441">
        <v>38</v>
      </c>
      <c r="O441">
        <v>0.77769900000000003</v>
      </c>
      <c r="R441" t="s">
        <v>3</v>
      </c>
      <c r="S441">
        <v>38</v>
      </c>
      <c r="T441">
        <v>0.71338100000000004</v>
      </c>
      <c r="V441">
        <v>54</v>
      </c>
      <c r="W441">
        <v>8.0000000000000002E-3</v>
      </c>
      <c r="X441">
        <f>MIN(S441, V441)</f>
        <v>38</v>
      </c>
      <c r="Y441">
        <f>(X441-N441)/N441*100</f>
        <v>0</v>
      </c>
    </row>
    <row r="442" spans="1:25" x14ac:dyDescent="0.3">
      <c r="A442" t="s">
        <v>445</v>
      </c>
      <c r="C442">
        <v>70875</v>
      </c>
      <c r="D442">
        <v>160863</v>
      </c>
      <c r="E442">
        <v>0.93</v>
      </c>
      <c r="H442">
        <v>24000</v>
      </c>
      <c r="I442">
        <v>53613</v>
      </c>
      <c r="J442">
        <v>0.28000000000000003</v>
      </c>
      <c r="M442" t="s">
        <v>3</v>
      </c>
      <c r="N442">
        <v>45</v>
      </c>
      <c r="O442">
        <v>5.072997</v>
      </c>
      <c r="R442" t="s">
        <v>3</v>
      </c>
      <c r="S442">
        <v>45</v>
      </c>
      <c r="T442">
        <v>12.678352</v>
      </c>
      <c r="V442">
        <v>63</v>
      </c>
      <c r="W442">
        <v>8.0000000000000002E-3</v>
      </c>
      <c r="X442">
        <f>MIN(S442, V442)</f>
        <v>45</v>
      </c>
      <c r="Y442">
        <f>(X442-N442)/N442*100</f>
        <v>0</v>
      </c>
    </row>
    <row r="443" spans="1:25" x14ac:dyDescent="0.3">
      <c r="A443" t="s">
        <v>446</v>
      </c>
      <c r="C443">
        <v>76791</v>
      </c>
      <c r="D443">
        <v>168184</v>
      </c>
      <c r="E443">
        <v>0.96</v>
      </c>
      <c r="H443">
        <v>26598</v>
      </c>
      <c r="I443">
        <v>57502</v>
      </c>
      <c r="J443">
        <v>0.3</v>
      </c>
      <c r="M443" t="s">
        <v>4</v>
      </c>
      <c r="N443">
        <v>42</v>
      </c>
      <c r="O443">
        <v>60.168505000000003</v>
      </c>
      <c r="R443" t="s">
        <v>3</v>
      </c>
      <c r="S443">
        <v>41</v>
      </c>
      <c r="T443">
        <v>55.954400999999997</v>
      </c>
      <c r="V443">
        <v>61</v>
      </c>
      <c r="W443">
        <v>7.0000000000000001E-3</v>
      </c>
      <c r="X443">
        <f>MIN(S443, V443)</f>
        <v>41</v>
      </c>
      <c r="Y443">
        <f>(X443-N443)/N443*100</f>
        <v>-2.3809523809523809</v>
      </c>
    </row>
    <row r="444" spans="1:25" x14ac:dyDescent="0.3">
      <c r="A444" t="s">
        <v>447</v>
      </c>
      <c r="C444">
        <v>61586</v>
      </c>
      <c r="D444">
        <v>135724</v>
      </c>
      <c r="E444">
        <v>0.75</v>
      </c>
      <c r="H444">
        <v>22260</v>
      </c>
      <c r="I444">
        <v>48380</v>
      </c>
      <c r="J444">
        <v>0.25</v>
      </c>
      <c r="M444" t="s">
        <v>3</v>
      </c>
      <c r="N444">
        <v>41</v>
      </c>
      <c r="O444">
        <v>0.50592400000000004</v>
      </c>
      <c r="R444" t="s">
        <v>3</v>
      </c>
      <c r="S444">
        <v>41</v>
      </c>
      <c r="T444">
        <v>0.28544599999999998</v>
      </c>
      <c r="V444">
        <v>59</v>
      </c>
      <c r="W444">
        <v>8.0000000000000002E-3</v>
      </c>
      <c r="X444">
        <f>MIN(S444, V444)</f>
        <v>41</v>
      </c>
      <c r="Y444">
        <f>(X444-N444)/N444*100</f>
        <v>0</v>
      </c>
    </row>
    <row r="445" spans="1:25" x14ac:dyDescent="0.3">
      <c r="A445" t="s">
        <v>448</v>
      </c>
      <c r="C445">
        <v>79707</v>
      </c>
      <c r="D445">
        <v>169300</v>
      </c>
      <c r="E445">
        <v>0.93</v>
      </c>
      <c r="H445">
        <v>27873</v>
      </c>
      <c r="I445">
        <v>58530</v>
      </c>
      <c r="J445">
        <v>0.3</v>
      </c>
      <c r="M445" t="s">
        <v>3</v>
      </c>
      <c r="N445">
        <v>32</v>
      </c>
      <c r="O445">
        <v>2.7327560000000002</v>
      </c>
      <c r="R445" t="s">
        <v>3</v>
      </c>
      <c r="S445">
        <v>32</v>
      </c>
      <c r="T445">
        <v>2.1269819999999999</v>
      </c>
      <c r="V445">
        <v>56</v>
      </c>
      <c r="W445">
        <v>8.0000000000000002E-3</v>
      </c>
      <c r="X445">
        <f>MIN(S445, V445)</f>
        <v>32</v>
      </c>
      <c r="Y445">
        <f>(X445-N445)/N445*100</f>
        <v>0</v>
      </c>
    </row>
    <row r="446" spans="1:25" x14ac:dyDescent="0.3">
      <c r="A446" t="s">
        <v>449</v>
      </c>
      <c r="C446">
        <v>69360</v>
      </c>
      <c r="D446">
        <v>152054</v>
      </c>
      <c r="E446">
        <v>0.86</v>
      </c>
      <c r="H446">
        <v>18768</v>
      </c>
      <c r="I446">
        <v>40330</v>
      </c>
      <c r="J446">
        <v>0.21</v>
      </c>
      <c r="M446" t="s">
        <v>3</v>
      </c>
      <c r="N446">
        <v>34</v>
      </c>
      <c r="O446">
        <v>1.980979</v>
      </c>
      <c r="R446" t="s">
        <v>3</v>
      </c>
      <c r="S446">
        <v>34</v>
      </c>
      <c r="T446">
        <v>0.99345600000000001</v>
      </c>
      <c r="V446">
        <v>45</v>
      </c>
      <c r="W446">
        <v>7.0000000000000001E-3</v>
      </c>
      <c r="X446">
        <f>MIN(S446, V446)</f>
        <v>34</v>
      </c>
      <c r="Y446">
        <f>(X446-N446)/N446*100</f>
        <v>0</v>
      </c>
    </row>
    <row r="447" spans="1:25" x14ac:dyDescent="0.3">
      <c r="A447" t="s">
        <v>450</v>
      </c>
      <c r="C447">
        <v>91938</v>
      </c>
      <c r="D447">
        <v>203352</v>
      </c>
      <c r="E447">
        <v>1.18</v>
      </c>
      <c r="H447">
        <v>34650</v>
      </c>
      <c r="I447">
        <v>75756</v>
      </c>
      <c r="J447">
        <v>0.38</v>
      </c>
      <c r="M447" t="s">
        <v>3</v>
      </c>
      <c r="N447">
        <v>51</v>
      </c>
      <c r="O447">
        <v>9.6988520000000005</v>
      </c>
      <c r="R447" t="s">
        <v>3</v>
      </c>
      <c r="S447">
        <v>51</v>
      </c>
      <c r="T447">
        <v>9.4093250000000008</v>
      </c>
      <c r="V447">
        <v>74</v>
      </c>
      <c r="W447">
        <v>8.9999999999999993E-3</v>
      </c>
      <c r="X447">
        <f>MIN(S447, V447)</f>
        <v>51</v>
      </c>
      <c r="Y447">
        <f>(X447-N447)/N447*100</f>
        <v>0</v>
      </c>
    </row>
    <row r="448" spans="1:25" x14ac:dyDescent="0.3">
      <c r="A448" t="s">
        <v>451</v>
      </c>
      <c r="C448">
        <v>69372</v>
      </c>
      <c r="D448">
        <v>142810</v>
      </c>
      <c r="E448">
        <v>0.78</v>
      </c>
      <c r="H448">
        <v>21648</v>
      </c>
      <c r="I448">
        <v>44064</v>
      </c>
      <c r="J448">
        <v>0.23</v>
      </c>
      <c r="M448" t="s">
        <v>3</v>
      </c>
      <c r="N448">
        <v>26</v>
      </c>
      <c r="O448">
        <v>0.73727299999999996</v>
      </c>
      <c r="R448" t="s">
        <v>3</v>
      </c>
      <c r="S448">
        <v>26</v>
      </c>
      <c r="T448">
        <v>0.188522</v>
      </c>
      <c r="V448">
        <v>43</v>
      </c>
      <c r="W448">
        <v>8.0000000000000002E-3</v>
      </c>
      <c r="X448">
        <f>MIN(S448, V448)</f>
        <v>26</v>
      </c>
      <c r="Y448">
        <f>(X448-N448)/N448*100</f>
        <v>0</v>
      </c>
    </row>
    <row r="449" spans="1:25" x14ac:dyDescent="0.3">
      <c r="A449" t="s">
        <v>452</v>
      </c>
      <c r="C449">
        <v>66600</v>
      </c>
      <c r="D449">
        <v>140895</v>
      </c>
      <c r="E449">
        <v>0.77</v>
      </c>
      <c r="H449">
        <v>19536</v>
      </c>
      <c r="I449">
        <v>40725</v>
      </c>
      <c r="J449">
        <v>0.21</v>
      </c>
      <c r="M449" t="s">
        <v>3</v>
      </c>
      <c r="N449">
        <v>32</v>
      </c>
      <c r="O449">
        <v>0.43894899999999998</v>
      </c>
      <c r="R449" t="s">
        <v>3</v>
      </c>
      <c r="S449">
        <v>32</v>
      </c>
      <c r="T449">
        <v>0.17501900000000001</v>
      </c>
      <c r="V449">
        <v>43</v>
      </c>
      <c r="W449">
        <v>7.0000000000000001E-3</v>
      </c>
      <c r="X449">
        <f>MIN(S449, V449)</f>
        <v>32</v>
      </c>
      <c r="Y449">
        <f>(X449-N449)/N449*100</f>
        <v>0</v>
      </c>
    </row>
    <row r="450" spans="1:25" x14ac:dyDescent="0.3">
      <c r="A450" t="s">
        <v>453</v>
      </c>
      <c r="C450">
        <v>73590</v>
      </c>
      <c r="D450">
        <v>157514</v>
      </c>
      <c r="E450">
        <v>0.87</v>
      </c>
      <c r="H450">
        <v>20070</v>
      </c>
      <c r="I450">
        <v>42194</v>
      </c>
      <c r="J450">
        <v>0.23</v>
      </c>
      <c r="M450" t="s">
        <v>3</v>
      </c>
      <c r="N450">
        <v>32</v>
      </c>
      <c r="O450">
        <v>0.90986500000000003</v>
      </c>
      <c r="R450" t="s">
        <v>3</v>
      </c>
      <c r="S450">
        <v>32</v>
      </c>
      <c r="T450">
        <v>0.37406499999999998</v>
      </c>
      <c r="V450">
        <v>44</v>
      </c>
      <c r="W450">
        <v>8.0000000000000002E-3</v>
      </c>
      <c r="X450">
        <f>MIN(S450, V450)</f>
        <v>32</v>
      </c>
      <c r="Y450">
        <f>(X450-N450)/N450*100</f>
        <v>0</v>
      </c>
    </row>
    <row r="451" spans="1:25" x14ac:dyDescent="0.3">
      <c r="A451" t="s">
        <v>454</v>
      </c>
      <c r="C451">
        <v>63900</v>
      </c>
      <c r="D451">
        <v>135912</v>
      </c>
      <c r="E451">
        <v>0.75</v>
      </c>
      <c r="H451">
        <v>23004</v>
      </c>
      <c r="I451">
        <v>48360</v>
      </c>
      <c r="J451">
        <v>0.25</v>
      </c>
      <c r="M451" t="s">
        <v>3</v>
      </c>
      <c r="N451">
        <v>35</v>
      </c>
      <c r="O451">
        <v>0.94037199999999999</v>
      </c>
      <c r="R451" t="s">
        <v>3</v>
      </c>
      <c r="S451">
        <v>35</v>
      </c>
      <c r="T451">
        <v>0.53771500000000005</v>
      </c>
      <c r="V451">
        <v>53</v>
      </c>
      <c r="W451">
        <v>8.9999999999999993E-3</v>
      </c>
      <c r="X451">
        <f>MIN(S451, V451)</f>
        <v>35</v>
      </c>
      <c r="Y451">
        <f>(X451-N451)/N451*100</f>
        <v>0</v>
      </c>
    </row>
    <row r="452" spans="1:25" x14ac:dyDescent="0.3">
      <c r="A452" t="s">
        <v>455</v>
      </c>
      <c r="C452">
        <v>76293</v>
      </c>
      <c r="D452">
        <v>156750</v>
      </c>
      <c r="E452">
        <v>0.86</v>
      </c>
      <c r="H452">
        <v>24393</v>
      </c>
      <c r="I452">
        <v>49550</v>
      </c>
      <c r="J452">
        <v>0.27</v>
      </c>
      <c r="M452" t="s">
        <v>3</v>
      </c>
      <c r="N452">
        <v>32</v>
      </c>
      <c r="O452">
        <v>0.43675599999999998</v>
      </c>
      <c r="R452" t="s">
        <v>3</v>
      </c>
      <c r="S452">
        <v>32</v>
      </c>
      <c r="T452">
        <v>0.10699</v>
      </c>
      <c r="V452">
        <v>46</v>
      </c>
      <c r="W452">
        <v>8.9999999999999993E-3</v>
      </c>
      <c r="X452">
        <f>MIN(S452, V452)</f>
        <v>32</v>
      </c>
      <c r="Y452">
        <f>(X452-N452)/N452*100</f>
        <v>0</v>
      </c>
    </row>
    <row r="453" spans="1:25" x14ac:dyDescent="0.3">
      <c r="A453" t="s">
        <v>456</v>
      </c>
      <c r="C453">
        <v>82824</v>
      </c>
      <c r="D453">
        <v>175311</v>
      </c>
      <c r="E453">
        <v>0.96</v>
      </c>
      <c r="H453">
        <v>24650</v>
      </c>
      <c r="I453">
        <v>51411</v>
      </c>
      <c r="J453">
        <v>0.26</v>
      </c>
      <c r="M453" t="s">
        <v>3</v>
      </c>
      <c r="N453">
        <v>31</v>
      </c>
      <c r="O453">
        <v>0.21440000000000001</v>
      </c>
      <c r="R453" t="s">
        <v>3</v>
      </c>
      <c r="S453">
        <v>31</v>
      </c>
      <c r="T453">
        <v>6.0553999999999997E-2</v>
      </c>
      <c r="V453">
        <v>49</v>
      </c>
      <c r="W453">
        <v>8.0000000000000002E-3</v>
      </c>
      <c r="X453">
        <f>MIN(S453, V453)</f>
        <v>31</v>
      </c>
      <c r="Y453">
        <f>(X453-N453)/N453*100</f>
        <v>0</v>
      </c>
    </row>
    <row r="454" spans="1:25" x14ac:dyDescent="0.3">
      <c r="A454" t="s">
        <v>457</v>
      </c>
      <c r="C454">
        <v>80017</v>
      </c>
      <c r="D454">
        <v>170608</v>
      </c>
      <c r="E454">
        <v>0.95</v>
      </c>
      <c r="H454">
        <v>23359</v>
      </c>
      <c r="I454">
        <v>49084</v>
      </c>
      <c r="J454">
        <v>0.26</v>
      </c>
      <c r="M454" t="s">
        <v>3</v>
      </c>
      <c r="N454">
        <v>29</v>
      </c>
      <c r="O454">
        <v>1.451713</v>
      </c>
      <c r="R454" t="s">
        <v>3</v>
      </c>
      <c r="S454">
        <v>29</v>
      </c>
      <c r="T454">
        <v>0.11577900000000001</v>
      </c>
      <c r="V454">
        <v>46</v>
      </c>
      <c r="W454">
        <v>8.9999999999999993E-3</v>
      </c>
      <c r="X454">
        <f>MIN(S454, V454)</f>
        <v>29</v>
      </c>
      <c r="Y454">
        <f>(X454-N454)/N454*100</f>
        <v>0</v>
      </c>
    </row>
    <row r="455" spans="1:25" x14ac:dyDescent="0.3">
      <c r="A455" t="s">
        <v>458</v>
      </c>
      <c r="C455">
        <v>71222</v>
      </c>
      <c r="D455">
        <v>148442</v>
      </c>
      <c r="E455">
        <v>0.82</v>
      </c>
      <c r="H455">
        <v>23422</v>
      </c>
      <c r="I455">
        <v>48242</v>
      </c>
      <c r="J455">
        <v>0.25</v>
      </c>
      <c r="M455" t="s">
        <v>3</v>
      </c>
      <c r="N455">
        <v>28</v>
      </c>
      <c r="O455">
        <v>0.497639</v>
      </c>
      <c r="R455" t="s">
        <v>3</v>
      </c>
      <c r="S455">
        <v>28</v>
      </c>
      <c r="T455">
        <v>0.17998400000000001</v>
      </c>
      <c r="V455">
        <v>48</v>
      </c>
      <c r="W455">
        <v>8.9999999999999993E-3</v>
      </c>
      <c r="X455">
        <f>MIN(S455, V455)</f>
        <v>28</v>
      </c>
      <c r="Y455">
        <f>(X455-N455)/N455*100</f>
        <v>0</v>
      </c>
    </row>
    <row r="456" spans="1:25" x14ac:dyDescent="0.3">
      <c r="A456" t="s">
        <v>459</v>
      </c>
      <c r="C456">
        <v>71278</v>
      </c>
      <c r="D456">
        <v>149650</v>
      </c>
      <c r="E456">
        <v>0.83</v>
      </c>
      <c r="H456">
        <v>20884</v>
      </c>
      <c r="I456">
        <v>43201</v>
      </c>
      <c r="J456">
        <v>0.23</v>
      </c>
      <c r="M456" t="s">
        <v>3</v>
      </c>
      <c r="N456">
        <v>28</v>
      </c>
      <c r="O456">
        <v>0.32182500000000003</v>
      </c>
      <c r="R456" t="s">
        <v>3</v>
      </c>
      <c r="S456">
        <v>28</v>
      </c>
      <c r="T456">
        <v>0.11871</v>
      </c>
      <c r="V456">
        <v>45</v>
      </c>
      <c r="W456">
        <v>8.0000000000000002E-3</v>
      </c>
      <c r="X456">
        <f>MIN(S456, V456)</f>
        <v>28</v>
      </c>
      <c r="Y456">
        <f>(X456-N456)/N456*100</f>
        <v>0</v>
      </c>
    </row>
    <row r="457" spans="1:25" x14ac:dyDescent="0.3">
      <c r="A457" t="s">
        <v>460</v>
      </c>
      <c r="C457">
        <v>101179</v>
      </c>
      <c r="D457">
        <v>215604</v>
      </c>
      <c r="E457">
        <v>1.21</v>
      </c>
      <c r="H457">
        <v>27950</v>
      </c>
      <c r="I457">
        <v>58666</v>
      </c>
      <c r="J457">
        <v>0.36</v>
      </c>
      <c r="M457" t="s">
        <v>3</v>
      </c>
      <c r="N457">
        <v>33</v>
      </c>
      <c r="O457">
        <v>0.71264400000000006</v>
      </c>
      <c r="R457" t="s">
        <v>3</v>
      </c>
      <c r="S457">
        <v>33</v>
      </c>
      <c r="T457">
        <v>0.19864499999999999</v>
      </c>
      <c r="V457">
        <v>49</v>
      </c>
      <c r="W457">
        <v>7.0000000000000001E-3</v>
      </c>
      <c r="X457">
        <f>MIN(S457, V457)</f>
        <v>33</v>
      </c>
      <c r="Y457">
        <f>(X457-N457)/N457*100</f>
        <v>0</v>
      </c>
    </row>
    <row r="458" spans="1:25" x14ac:dyDescent="0.3">
      <c r="A458" t="s">
        <v>461</v>
      </c>
      <c r="C458">
        <v>72240</v>
      </c>
      <c r="D458">
        <v>146115</v>
      </c>
      <c r="E458">
        <v>0.79</v>
      </c>
      <c r="H458">
        <v>22400</v>
      </c>
      <c r="I458">
        <v>44833</v>
      </c>
      <c r="J458">
        <v>0.24</v>
      </c>
      <c r="M458" t="s">
        <v>3</v>
      </c>
      <c r="N458">
        <v>25</v>
      </c>
      <c r="O458">
        <v>0.178233</v>
      </c>
      <c r="R458" t="s">
        <v>3</v>
      </c>
      <c r="S458">
        <v>25</v>
      </c>
      <c r="T458">
        <v>4.1922000000000001E-2</v>
      </c>
      <c r="V458">
        <v>39</v>
      </c>
      <c r="W458">
        <v>8.0000000000000002E-3</v>
      </c>
      <c r="X458">
        <f>MIN(S458, V458)</f>
        <v>25</v>
      </c>
      <c r="Y458">
        <f>(X458-N458)/N458*100</f>
        <v>0</v>
      </c>
    </row>
    <row r="459" spans="1:25" x14ac:dyDescent="0.3">
      <c r="A459" t="s">
        <v>462</v>
      </c>
      <c r="C459">
        <v>76936</v>
      </c>
      <c r="D459">
        <v>162906</v>
      </c>
      <c r="E459">
        <v>0.9</v>
      </c>
      <c r="H459">
        <v>27848</v>
      </c>
      <c r="I459">
        <v>58282</v>
      </c>
      <c r="J459">
        <v>0.3</v>
      </c>
      <c r="M459" t="s">
        <v>3</v>
      </c>
      <c r="N459">
        <v>34</v>
      </c>
      <c r="O459">
        <v>1.2008730000000001</v>
      </c>
      <c r="R459" t="s">
        <v>3</v>
      </c>
      <c r="S459">
        <v>34</v>
      </c>
      <c r="T459">
        <v>0.264237</v>
      </c>
      <c r="V459">
        <v>58</v>
      </c>
      <c r="W459">
        <v>7.0000000000000001E-3</v>
      </c>
      <c r="X459">
        <f>MIN(S459, V459)</f>
        <v>34</v>
      </c>
      <c r="Y459">
        <f>(X459-N459)/N459*100</f>
        <v>0</v>
      </c>
    </row>
    <row r="460" spans="1:25" x14ac:dyDescent="0.3">
      <c r="A460" t="s">
        <v>463</v>
      </c>
      <c r="C460">
        <v>82128</v>
      </c>
      <c r="D460">
        <v>176751</v>
      </c>
      <c r="E460">
        <v>0.98</v>
      </c>
      <c r="H460">
        <v>24072</v>
      </c>
      <c r="I460">
        <v>51045</v>
      </c>
      <c r="J460">
        <v>0.26</v>
      </c>
      <c r="M460" t="s">
        <v>3</v>
      </c>
      <c r="N460">
        <v>35</v>
      </c>
      <c r="O460">
        <v>1.458002</v>
      </c>
      <c r="R460" t="s">
        <v>3</v>
      </c>
      <c r="S460">
        <v>35</v>
      </c>
      <c r="T460">
        <v>0.99590999999999996</v>
      </c>
      <c r="V460">
        <v>50</v>
      </c>
      <c r="W460">
        <v>8.0000000000000002E-3</v>
      </c>
      <c r="X460">
        <f>MIN(S460, V460)</f>
        <v>35</v>
      </c>
      <c r="Y460">
        <f>(X460-N460)/N460*100</f>
        <v>0</v>
      </c>
    </row>
    <row r="461" spans="1:25" x14ac:dyDescent="0.3">
      <c r="A461" t="s">
        <v>464</v>
      </c>
      <c r="C461">
        <v>77844</v>
      </c>
      <c r="D461">
        <v>163427</v>
      </c>
      <c r="E461">
        <v>0.89</v>
      </c>
      <c r="H461">
        <v>35928</v>
      </c>
      <c r="I461">
        <v>74891</v>
      </c>
      <c r="J461">
        <v>0.42</v>
      </c>
      <c r="M461" t="s">
        <v>3</v>
      </c>
      <c r="N461">
        <v>38</v>
      </c>
      <c r="O461">
        <v>0.27392499999999997</v>
      </c>
      <c r="R461" t="s">
        <v>3</v>
      </c>
      <c r="S461">
        <v>38</v>
      </c>
      <c r="T461">
        <v>0.116289</v>
      </c>
      <c r="V461">
        <v>71</v>
      </c>
      <c r="W461">
        <v>8.9999999999999993E-3</v>
      </c>
      <c r="X461">
        <f>MIN(S461, V461)</f>
        <v>38</v>
      </c>
      <c r="Y461">
        <f>(X461-N461)/N461*100</f>
        <v>0</v>
      </c>
    </row>
    <row r="462" spans="1:25" x14ac:dyDescent="0.3">
      <c r="A462" t="s">
        <v>465</v>
      </c>
      <c r="C462">
        <v>84494</v>
      </c>
      <c r="D462">
        <v>177646</v>
      </c>
      <c r="E462">
        <v>0.98</v>
      </c>
      <c r="H462">
        <v>23414</v>
      </c>
      <c r="I462">
        <v>48526</v>
      </c>
      <c r="J462">
        <v>0.25</v>
      </c>
      <c r="M462" t="s">
        <v>3</v>
      </c>
      <c r="N462">
        <v>30</v>
      </c>
      <c r="O462">
        <v>0.22958799999999999</v>
      </c>
      <c r="R462" t="s">
        <v>3</v>
      </c>
      <c r="S462">
        <v>30</v>
      </c>
      <c r="T462">
        <v>4.6543000000000001E-2</v>
      </c>
      <c r="V462">
        <v>45</v>
      </c>
      <c r="W462">
        <v>8.0000000000000002E-3</v>
      </c>
      <c r="X462">
        <f>MIN(S462, V462)</f>
        <v>30</v>
      </c>
      <c r="Y462">
        <f>(X462-N462)/N462*100</f>
        <v>0</v>
      </c>
    </row>
    <row r="463" spans="1:25" x14ac:dyDescent="0.3">
      <c r="A463" t="s">
        <v>466</v>
      </c>
      <c r="C463">
        <v>73112</v>
      </c>
      <c r="D463">
        <v>151842</v>
      </c>
      <c r="E463">
        <v>0.84</v>
      </c>
      <c r="H463">
        <v>26676</v>
      </c>
      <c r="I463">
        <v>54834</v>
      </c>
      <c r="J463">
        <v>0.28999999999999998</v>
      </c>
      <c r="M463" t="s">
        <v>3</v>
      </c>
      <c r="N463">
        <v>28</v>
      </c>
      <c r="O463">
        <v>0.199799</v>
      </c>
      <c r="R463" t="s">
        <v>3</v>
      </c>
      <c r="S463">
        <v>28</v>
      </c>
      <c r="T463">
        <v>5.7098999999999997E-2</v>
      </c>
      <c r="V463">
        <v>53</v>
      </c>
      <c r="W463">
        <v>8.0000000000000002E-3</v>
      </c>
      <c r="X463">
        <f>MIN(S463, V463)</f>
        <v>28</v>
      </c>
      <c r="Y463">
        <f>(X463-N463)/N463*100</f>
        <v>0</v>
      </c>
    </row>
    <row r="464" spans="1:25" x14ac:dyDescent="0.3">
      <c r="A464" t="s">
        <v>467</v>
      </c>
      <c r="C464">
        <v>115656</v>
      </c>
      <c r="D464">
        <v>239457</v>
      </c>
      <c r="E464">
        <v>1.38</v>
      </c>
      <c r="H464">
        <v>21488</v>
      </c>
      <c r="I464">
        <v>43522</v>
      </c>
      <c r="J464">
        <v>0.24</v>
      </c>
      <c r="M464" t="s">
        <v>3</v>
      </c>
      <c r="N464">
        <v>29</v>
      </c>
      <c r="O464">
        <v>0.29631099999999999</v>
      </c>
      <c r="R464" t="s">
        <v>3</v>
      </c>
      <c r="S464">
        <v>29</v>
      </c>
      <c r="T464">
        <v>4.2500999999999997E-2</v>
      </c>
      <c r="V464">
        <v>33</v>
      </c>
      <c r="W464">
        <v>7.0000000000000001E-3</v>
      </c>
      <c r="X464">
        <f>MIN(S464, V464)</f>
        <v>29</v>
      </c>
      <c r="Y464">
        <f>(X464-N464)/N464*100</f>
        <v>0</v>
      </c>
    </row>
    <row r="465" spans="1:25" x14ac:dyDescent="0.3">
      <c r="A465" t="s">
        <v>468</v>
      </c>
      <c r="C465">
        <v>105591</v>
      </c>
      <c r="D465">
        <v>222608</v>
      </c>
      <c r="E465">
        <v>1.28</v>
      </c>
      <c r="H465">
        <v>24811</v>
      </c>
      <c r="I465">
        <v>51388</v>
      </c>
      <c r="J465">
        <v>0.28000000000000003</v>
      </c>
      <c r="M465" t="s">
        <v>3</v>
      </c>
      <c r="N465">
        <v>32</v>
      </c>
      <c r="O465">
        <v>0.34814400000000001</v>
      </c>
      <c r="R465" t="s">
        <v>3</v>
      </c>
      <c r="S465">
        <v>32</v>
      </c>
      <c r="T465">
        <v>6.9341E-2</v>
      </c>
      <c r="V465">
        <v>42</v>
      </c>
      <c r="W465">
        <v>7.0000000000000001E-3</v>
      </c>
      <c r="X465">
        <f>MIN(S465, V465)</f>
        <v>32</v>
      </c>
      <c r="Y465">
        <f>(X465-N465)/N465*100</f>
        <v>0</v>
      </c>
    </row>
    <row r="466" spans="1:25" x14ac:dyDescent="0.3">
      <c r="A466" t="s">
        <v>469</v>
      </c>
      <c r="C466">
        <v>79275</v>
      </c>
      <c r="D466">
        <v>163239</v>
      </c>
      <c r="E466">
        <v>0.9</v>
      </c>
      <c r="H466">
        <v>22575</v>
      </c>
      <c r="I466">
        <v>45843</v>
      </c>
      <c r="J466">
        <v>0.24</v>
      </c>
      <c r="M466" t="s">
        <v>3</v>
      </c>
      <c r="N466">
        <v>28</v>
      </c>
      <c r="O466">
        <v>0.229965</v>
      </c>
      <c r="R466" t="s">
        <v>3</v>
      </c>
      <c r="S466">
        <v>28</v>
      </c>
      <c r="T466">
        <v>5.1651000000000002E-2</v>
      </c>
      <c r="V466">
        <v>42</v>
      </c>
      <c r="W466">
        <v>8.0000000000000002E-3</v>
      </c>
      <c r="X466">
        <f>MIN(S466, V466)</f>
        <v>28</v>
      </c>
      <c r="Y466">
        <f>(X466-N466)/N466*100</f>
        <v>0</v>
      </c>
    </row>
    <row r="467" spans="1:25" x14ac:dyDescent="0.3">
      <c r="A467" t="s">
        <v>470</v>
      </c>
      <c r="C467">
        <v>97555</v>
      </c>
      <c r="D467">
        <v>205049</v>
      </c>
      <c r="E467">
        <v>1.1599999999999999</v>
      </c>
      <c r="H467">
        <v>28885</v>
      </c>
      <c r="I467">
        <v>59897</v>
      </c>
      <c r="J467">
        <v>0.31</v>
      </c>
      <c r="M467" t="s">
        <v>3</v>
      </c>
      <c r="N467">
        <v>33</v>
      </c>
      <c r="O467">
        <v>0.67853200000000002</v>
      </c>
      <c r="R467" t="s">
        <v>3</v>
      </c>
      <c r="S467">
        <v>33</v>
      </c>
      <c r="T467">
        <v>0.192105</v>
      </c>
      <c r="V467">
        <v>52</v>
      </c>
      <c r="W467">
        <v>8.0000000000000002E-3</v>
      </c>
      <c r="X467">
        <f>MIN(S467, V467)</f>
        <v>33</v>
      </c>
      <c r="Y467">
        <f>(X467-N467)/N467*100</f>
        <v>0</v>
      </c>
    </row>
    <row r="468" spans="1:25" x14ac:dyDescent="0.3">
      <c r="A468" t="s">
        <v>471</v>
      </c>
      <c r="C468">
        <v>108100</v>
      </c>
      <c r="D468">
        <v>228549</v>
      </c>
      <c r="E468">
        <v>1.34</v>
      </c>
      <c r="H468">
        <v>27025</v>
      </c>
      <c r="I468">
        <v>56106</v>
      </c>
      <c r="J468">
        <v>0.3</v>
      </c>
      <c r="M468" t="s">
        <v>3</v>
      </c>
      <c r="N468">
        <v>28</v>
      </c>
      <c r="O468">
        <v>0.59846999999999995</v>
      </c>
      <c r="R468" t="s">
        <v>3</v>
      </c>
      <c r="S468">
        <v>28</v>
      </c>
      <c r="T468">
        <v>0.138715</v>
      </c>
      <c r="V468">
        <v>46</v>
      </c>
      <c r="W468">
        <v>8.0000000000000002E-3</v>
      </c>
      <c r="X468">
        <f>MIN(S468, V468)</f>
        <v>28</v>
      </c>
      <c r="Y468">
        <f>(X468-N468)/N468*100</f>
        <v>0</v>
      </c>
    </row>
    <row r="469" spans="1:25" x14ac:dyDescent="0.3">
      <c r="A469" t="s">
        <v>472</v>
      </c>
      <c r="C469">
        <v>103964</v>
      </c>
      <c r="D469">
        <v>210030</v>
      </c>
      <c r="E469">
        <v>1.21</v>
      </c>
      <c r="H469">
        <v>25662</v>
      </c>
      <c r="I469">
        <v>51165</v>
      </c>
      <c r="J469">
        <v>0.28000000000000003</v>
      </c>
      <c r="M469" t="s">
        <v>3</v>
      </c>
      <c r="N469">
        <v>31</v>
      </c>
      <c r="O469">
        <v>0.236933</v>
      </c>
      <c r="R469" t="s">
        <v>3</v>
      </c>
      <c r="S469">
        <v>31</v>
      </c>
      <c r="T469">
        <v>4.4700999999999998E-2</v>
      </c>
      <c r="V469">
        <v>38</v>
      </c>
      <c r="W469">
        <v>7.0000000000000001E-3</v>
      </c>
      <c r="X469">
        <f>MIN(S469, V469)</f>
        <v>31</v>
      </c>
      <c r="Y469">
        <f>(X469-N469)/N469*100</f>
        <v>0</v>
      </c>
    </row>
    <row r="470" spans="1:25" x14ac:dyDescent="0.3">
      <c r="A470" t="s">
        <v>473</v>
      </c>
      <c r="C470">
        <v>76596</v>
      </c>
      <c r="D470">
        <v>161387</v>
      </c>
      <c r="E470">
        <v>0.89</v>
      </c>
      <c r="H470">
        <v>17185</v>
      </c>
      <c r="I470">
        <v>35426</v>
      </c>
      <c r="J470">
        <v>0.19</v>
      </c>
      <c r="M470" t="s">
        <v>3</v>
      </c>
      <c r="N470">
        <v>32</v>
      </c>
      <c r="O470">
        <v>0.21842</v>
      </c>
      <c r="R470" t="s">
        <v>3</v>
      </c>
      <c r="S470">
        <v>32</v>
      </c>
      <c r="T470">
        <v>3.7000999999999999E-2</v>
      </c>
      <c r="V470">
        <v>34</v>
      </c>
      <c r="W470">
        <v>7.0000000000000001E-3</v>
      </c>
      <c r="X470">
        <f>MIN(S470, V470)</f>
        <v>32</v>
      </c>
      <c r="Y470">
        <f>(X470-N470)/N470*100</f>
        <v>0</v>
      </c>
    </row>
    <row r="471" spans="1:25" x14ac:dyDescent="0.3">
      <c r="A471" t="s">
        <v>474</v>
      </c>
      <c r="C471">
        <v>93019</v>
      </c>
      <c r="D471">
        <v>191750</v>
      </c>
      <c r="E471">
        <v>1.0900000000000001</v>
      </c>
      <c r="H471">
        <v>22837</v>
      </c>
      <c r="I471">
        <v>46346</v>
      </c>
      <c r="J471">
        <v>0.25</v>
      </c>
      <c r="M471" t="s">
        <v>3</v>
      </c>
      <c r="N471">
        <v>30</v>
      </c>
      <c r="O471">
        <v>0.22589500000000001</v>
      </c>
      <c r="R471" t="s">
        <v>3</v>
      </c>
      <c r="S471">
        <v>30</v>
      </c>
      <c r="T471">
        <v>4.1826000000000002E-2</v>
      </c>
      <c r="V471">
        <v>40</v>
      </c>
      <c r="W471">
        <v>8.0000000000000002E-3</v>
      </c>
      <c r="X471">
        <f>MIN(S471, V471)</f>
        <v>30</v>
      </c>
      <c r="Y471">
        <f>(X471-N471)/N471*100</f>
        <v>0</v>
      </c>
    </row>
    <row r="472" spans="1:25" x14ac:dyDescent="0.3">
      <c r="A472" t="s">
        <v>475</v>
      </c>
      <c r="C472">
        <v>117436</v>
      </c>
      <c r="D472">
        <v>251595</v>
      </c>
      <c r="E472">
        <v>1.42</v>
      </c>
      <c r="H472">
        <v>75988</v>
      </c>
      <c r="I472">
        <v>162363</v>
      </c>
      <c r="J472">
        <v>0.89</v>
      </c>
      <c r="M472" t="s">
        <v>4</v>
      </c>
      <c r="N472">
        <v>79</v>
      </c>
      <c r="O472">
        <v>60.230468999999999</v>
      </c>
      <c r="R472" t="s">
        <v>4</v>
      </c>
      <c r="S472">
        <v>80</v>
      </c>
      <c r="T472">
        <v>60.135793999999997</v>
      </c>
      <c r="V472">
        <v>120</v>
      </c>
      <c r="W472">
        <v>7.0000000000000001E-3</v>
      </c>
      <c r="X472">
        <f>MIN(S472, V472)</f>
        <v>80</v>
      </c>
      <c r="Y472">
        <f>(X472-N472)/N472*100</f>
        <v>1.2658227848101267</v>
      </c>
    </row>
    <row r="473" spans="1:25" x14ac:dyDescent="0.3">
      <c r="A473" t="s">
        <v>476</v>
      </c>
      <c r="C473">
        <v>99932</v>
      </c>
      <c r="D473">
        <v>212390</v>
      </c>
      <c r="E473">
        <v>1.18</v>
      </c>
      <c r="H473">
        <v>71638</v>
      </c>
      <c r="I473">
        <v>151995</v>
      </c>
      <c r="J473">
        <v>0.9</v>
      </c>
      <c r="M473" t="s">
        <v>4</v>
      </c>
      <c r="N473">
        <v>75</v>
      </c>
      <c r="O473">
        <v>60.196224000000001</v>
      </c>
      <c r="R473" t="s">
        <v>4</v>
      </c>
      <c r="S473">
        <v>75</v>
      </c>
      <c r="T473">
        <v>60.126584999999999</v>
      </c>
      <c r="V473">
        <v>118</v>
      </c>
      <c r="W473">
        <v>8.0000000000000002E-3</v>
      </c>
      <c r="X473">
        <f>MIN(S473, V473)</f>
        <v>75</v>
      </c>
      <c r="Y473">
        <f>(X473-N473)/N473*100</f>
        <v>0</v>
      </c>
    </row>
    <row r="474" spans="1:25" x14ac:dyDescent="0.3">
      <c r="A474" t="s">
        <v>477</v>
      </c>
      <c r="C474">
        <v>84726</v>
      </c>
      <c r="D474">
        <v>180785</v>
      </c>
      <c r="E474">
        <v>1.02</v>
      </c>
      <c r="H474">
        <v>60145</v>
      </c>
      <c r="I474">
        <v>128051</v>
      </c>
      <c r="J474">
        <v>0.73</v>
      </c>
      <c r="M474" t="s">
        <v>4</v>
      </c>
      <c r="N474">
        <v>90</v>
      </c>
      <c r="O474">
        <v>60.17445</v>
      </c>
      <c r="R474" t="s">
        <v>4</v>
      </c>
      <c r="S474">
        <v>90</v>
      </c>
      <c r="T474">
        <v>60.111150000000002</v>
      </c>
      <c r="V474">
        <v>114</v>
      </c>
      <c r="W474">
        <v>8.0000000000000002E-3</v>
      </c>
      <c r="X474">
        <f>MIN(S474, V474)</f>
        <v>90</v>
      </c>
      <c r="Y474">
        <f>(X474-N474)/N474*100</f>
        <v>0</v>
      </c>
    </row>
    <row r="475" spans="1:25" x14ac:dyDescent="0.3">
      <c r="A475" t="s">
        <v>478</v>
      </c>
      <c r="C475">
        <v>104208</v>
      </c>
      <c r="D475">
        <v>219392</v>
      </c>
      <c r="E475">
        <v>1.23</v>
      </c>
      <c r="H475">
        <v>50544</v>
      </c>
      <c r="I475">
        <v>105872</v>
      </c>
      <c r="J475">
        <v>0.6</v>
      </c>
      <c r="M475" t="s">
        <v>4</v>
      </c>
      <c r="N475">
        <v>59</v>
      </c>
      <c r="O475">
        <v>60.205322000000002</v>
      </c>
      <c r="R475" t="s">
        <v>4</v>
      </c>
      <c r="S475">
        <v>65</v>
      </c>
      <c r="T475">
        <v>60.082270999999999</v>
      </c>
      <c r="V475">
        <v>80</v>
      </c>
      <c r="W475">
        <v>7.0000000000000001E-3</v>
      </c>
      <c r="X475">
        <f>MIN(S475, V475)</f>
        <v>65</v>
      </c>
      <c r="Y475">
        <f>(X475-N475)/N475*100</f>
        <v>10.16949152542373</v>
      </c>
    </row>
    <row r="476" spans="1:25" x14ac:dyDescent="0.3">
      <c r="A476" t="s">
        <v>479</v>
      </c>
      <c r="C476">
        <v>107900</v>
      </c>
      <c r="D476">
        <v>227012</v>
      </c>
      <c r="E476">
        <v>1.28</v>
      </c>
      <c r="H476">
        <v>58500</v>
      </c>
      <c r="I476">
        <v>122588</v>
      </c>
      <c r="J476">
        <v>0.7</v>
      </c>
      <c r="M476" t="s">
        <v>4</v>
      </c>
      <c r="N476">
        <v>66</v>
      </c>
      <c r="O476">
        <v>60.202756999999998</v>
      </c>
      <c r="R476" t="s">
        <v>4</v>
      </c>
      <c r="S476">
        <v>66</v>
      </c>
      <c r="T476">
        <v>60.095759999999999</v>
      </c>
      <c r="V476">
        <v>89</v>
      </c>
      <c r="W476">
        <v>8.0000000000000002E-3</v>
      </c>
      <c r="X476">
        <f>MIN(S476, V476)</f>
        <v>66</v>
      </c>
      <c r="Y476">
        <f>(X476-N476)/N476*100</f>
        <v>0</v>
      </c>
    </row>
    <row r="477" spans="1:25" x14ac:dyDescent="0.3">
      <c r="A477" t="s">
        <v>480</v>
      </c>
      <c r="C477">
        <v>79520</v>
      </c>
      <c r="D477">
        <v>165546</v>
      </c>
      <c r="E477">
        <v>0.9</v>
      </c>
      <c r="H477">
        <v>48848</v>
      </c>
      <c r="I477">
        <v>101394</v>
      </c>
      <c r="J477">
        <v>0.56999999999999995</v>
      </c>
      <c r="M477" t="s">
        <v>4</v>
      </c>
      <c r="N477">
        <v>59</v>
      </c>
      <c r="O477">
        <v>60.149523000000002</v>
      </c>
      <c r="R477" t="s">
        <v>4</v>
      </c>
      <c r="S477">
        <v>59</v>
      </c>
      <c r="T477">
        <v>60.082880000000003</v>
      </c>
      <c r="V477">
        <v>85</v>
      </c>
      <c r="W477">
        <v>0.01</v>
      </c>
      <c r="X477">
        <f>MIN(S477, V477)</f>
        <v>59</v>
      </c>
      <c r="Y477">
        <f>(X477-N477)/N477*100</f>
        <v>0</v>
      </c>
    </row>
    <row r="478" spans="1:25" x14ac:dyDescent="0.3">
      <c r="A478" t="s">
        <v>481</v>
      </c>
      <c r="C478">
        <v>92757</v>
      </c>
      <c r="D478">
        <v>192549</v>
      </c>
      <c r="E478">
        <v>1.07</v>
      </c>
      <c r="H478">
        <v>47956</v>
      </c>
      <c r="I478">
        <v>99113</v>
      </c>
      <c r="J478">
        <v>0.56000000000000005</v>
      </c>
      <c r="M478" t="s">
        <v>4</v>
      </c>
      <c r="N478">
        <v>51</v>
      </c>
      <c r="O478">
        <v>60.173729000000002</v>
      </c>
      <c r="R478" t="s">
        <v>4</v>
      </c>
      <c r="S478">
        <v>50</v>
      </c>
      <c r="T478">
        <v>60.075808000000002</v>
      </c>
      <c r="V478">
        <v>75</v>
      </c>
      <c r="W478">
        <v>8.9999999999999993E-3</v>
      </c>
      <c r="X478">
        <f>MIN(S478, V478)</f>
        <v>50</v>
      </c>
      <c r="Y478">
        <f>(X478-N478)/N478*100</f>
        <v>-1.9607843137254901</v>
      </c>
    </row>
    <row r="479" spans="1:25" x14ac:dyDescent="0.3">
      <c r="A479" t="s">
        <v>482</v>
      </c>
      <c r="C479">
        <v>104652</v>
      </c>
      <c r="D479">
        <v>218958</v>
      </c>
      <c r="E479">
        <v>1.21</v>
      </c>
      <c r="H479">
        <v>54264</v>
      </c>
      <c r="I479">
        <v>113034</v>
      </c>
      <c r="J479">
        <v>0.63</v>
      </c>
      <c r="M479" t="s">
        <v>4</v>
      </c>
      <c r="N479">
        <v>54</v>
      </c>
      <c r="O479">
        <v>60.211820000000003</v>
      </c>
      <c r="R479" t="s">
        <v>4</v>
      </c>
      <c r="S479">
        <v>57</v>
      </c>
      <c r="T479">
        <v>60.088096999999998</v>
      </c>
      <c r="V479">
        <v>83</v>
      </c>
      <c r="W479">
        <v>8.9999999999999993E-3</v>
      </c>
      <c r="X479">
        <f>MIN(S479, V479)</f>
        <v>57</v>
      </c>
      <c r="Y479">
        <f>(X479-N479)/N479*100</f>
        <v>5.5555555555555554</v>
      </c>
    </row>
    <row r="480" spans="1:25" x14ac:dyDescent="0.3">
      <c r="A480" t="s">
        <v>483</v>
      </c>
      <c r="C480">
        <v>115042</v>
      </c>
      <c r="D480">
        <v>248635</v>
      </c>
      <c r="E480">
        <v>1.45</v>
      </c>
      <c r="H480">
        <v>66416</v>
      </c>
      <c r="I480">
        <v>142937</v>
      </c>
      <c r="J480">
        <v>0.8</v>
      </c>
      <c r="M480" t="s">
        <v>4</v>
      </c>
      <c r="N480">
        <v>80</v>
      </c>
      <c r="O480">
        <v>60.245550000000001</v>
      </c>
      <c r="R480" t="s">
        <v>4</v>
      </c>
      <c r="S480">
        <v>81</v>
      </c>
      <c r="T480">
        <v>60.124831</v>
      </c>
      <c r="V480">
        <v>111</v>
      </c>
      <c r="W480">
        <v>7.0000000000000001E-3</v>
      </c>
      <c r="X480">
        <f>MIN(S480, V480)</f>
        <v>81</v>
      </c>
      <c r="Y480">
        <f>(X480-N480)/N480*100</f>
        <v>1.25</v>
      </c>
    </row>
    <row r="481" spans="1:25" x14ac:dyDescent="0.3">
      <c r="A481" t="s">
        <v>484</v>
      </c>
      <c r="C481">
        <v>79152</v>
      </c>
      <c r="D481">
        <v>164568</v>
      </c>
      <c r="E481">
        <v>0.92</v>
      </c>
      <c r="H481">
        <v>47724</v>
      </c>
      <c r="I481">
        <v>98958</v>
      </c>
      <c r="J481">
        <v>0.57999999999999996</v>
      </c>
      <c r="M481" t="s">
        <v>4</v>
      </c>
      <c r="N481">
        <v>51</v>
      </c>
      <c r="O481">
        <v>60.151268000000002</v>
      </c>
      <c r="R481" t="s">
        <v>4</v>
      </c>
      <c r="S481">
        <v>51</v>
      </c>
      <c r="T481">
        <v>60.081057999999999</v>
      </c>
      <c r="V481">
        <v>81</v>
      </c>
      <c r="W481">
        <v>8.0000000000000002E-3</v>
      </c>
      <c r="X481">
        <f>MIN(S481, V481)</f>
        <v>51</v>
      </c>
      <c r="Y481">
        <f>(X481-N481)/N481*100</f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17B3D-4780-416D-B9CE-3A5515BE8F9D}">
  <dimension ref="A1:AF482"/>
  <sheetViews>
    <sheetView topLeftCell="Q1" zoomScale="85" zoomScaleNormal="85" workbookViewId="0">
      <selection activeCell="AC34" sqref="AC34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489</v>
      </c>
      <c r="C2">
        <v>1062080</v>
      </c>
      <c r="D2">
        <v>2134687</v>
      </c>
      <c r="E2">
        <v>14.89</v>
      </c>
      <c r="H2">
        <v>245606</v>
      </c>
      <c r="I2">
        <v>491899</v>
      </c>
      <c r="J2">
        <v>3.17</v>
      </c>
      <c r="M2" t="s">
        <v>3</v>
      </c>
      <c r="N2">
        <v>73</v>
      </c>
      <c r="O2">
        <v>3.046465</v>
      </c>
      <c r="R2" t="s">
        <v>3</v>
      </c>
      <c r="S2">
        <v>73</v>
      </c>
      <c r="T2">
        <v>0.426315</v>
      </c>
      <c r="V2">
        <v>73</v>
      </c>
      <c r="W2">
        <v>2.8000000000000001E-2</v>
      </c>
      <c r="X2">
        <f>MIN(S2, V2)</f>
        <v>73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490</v>
      </c>
      <c r="C3">
        <v>814212</v>
      </c>
      <c r="D3">
        <v>1651328</v>
      </c>
      <c r="E3">
        <v>11.71</v>
      </c>
      <c r="H3">
        <v>223657</v>
      </c>
      <c r="I3">
        <v>451888</v>
      </c>
      <c r="J3">
        <v>2.57</v>
      </c>
      <c r="M3" t="s">
        <v>3</v>
      </c>
      <c r="N3">
        <v>85</v>
      </c>
      <c r="O3">
        <v>2.7783890000000002</v>
      </c>
      <c r="R3" t="s">
        <v>3</v>
      </c>
      <c r="S3">
        <v>85</v>
      </c>
      <c r="T3">
        <v>0.54151000000000005</v>
      </c>
      <c r="V3">
        <v>88</v>
      </c>
      <c r="W3">
        <v>2.3E-2</v>
      </c>
      <c r="X3">
        <f>MIN(S3, V3)</f>
        <v>85</v>
      </c>
      <c r="Y3">
        <f>(X3-N3)/N3*100</f>
        <v>0</v>
      </c>
      <c r="AA3" t="s">
        <v>2052</v>
      </c>
      <c r="AB3">
        <f>ROUND(AVERAGE(C2:C601), 0)</f>
        <v>857299</v>
      </c>
      <c r="AC3">
        <f>ROUND(AVERAGE(H2:H601), 0)</f>
        <v>211072</v>
      </c>
      <c r="AD3" t="s">
        <v>2125</v>
      </c>
      <c r="AF3">
        <f>ROUND((AC3-AB3)/AB3*100, 2)</f>
        <v>-75.38</v>
      </c>
    </row>
    <row r="4" spans="1:32" x14ac:dyDescent="0.3">
      <c r="A4" t="s">
        <v>491</v>
      </c>
      <c r="C4">
        <v>1314048</v>
      </c>
      <c r="D4">
        <v>2646387</v>
      </c>
      <c r="E4">
        <v>18.27</v>
      </c>
      <c r="H4">
        <v>237568</v>
      </c>
      <c r="I4">
        <v>476317</v>
      </c>
      <c r="J4">
        <v>3.19</v>
      </c>
      <c r="M4" t="s">
        <v>3</v>
      </c>
      <c r="N4">
        <v>62</v>
      </c>
      <c r="O4">
        <v>3.9794</v>
      </c>
      <c r="R4" t="s">
        <v>3</v>
      </c>
      <c r="S4">
        <v>62</v>
      </c>
      <c r="T4">
        <v>0.83694800000000003</v>
      </c>
      <c r="V4">
        <v>63</v>
      </c>
      <c r="W4">
        <v>1.9E-2</v>
      </c>
      <c r="X4">
        <f>MIN(S4, V4)</f>
        <v>62</v>
      </c>
      <c r="Y4">
        <f>(X4-N4)/N4*100</f>
        <v>0</v>
      </c>
      <c r="AA4" t="s">
        <v>2053</v>
      </c>
      <c r="AB4">
        <f>ROUND(AVERAGE(D2:D601), 0)</f>
        <v>1745427</v>
      </c>
      <c r="AC4">
        <f>ROUND(AVERAGE(I2:I601), 0)</f>
        <v>428752</v>
      </c>
      <c r="AD4" t="s">
        <v>2125</v>
      </c>
      <c r="AF4">
        <f>ROUND((AC4-AB4)/AB4*100, 2)</f>
        <v>-75.44</v>
      </c>
    </row>
    <row r="5" spans="1:32" x14ac:dyDescent="0.3">
      <c r="A5" t="s">
        <v>492</v>
      </c>
      <c r="C5">
        <v>1079346</v>
      </c>
      <c r="D5">
        <v>2187868</v>
      </c>
      <c r="E5">
        <v>15.81</v>
      </c>
      <c r="H5">
        <v>231724</v>
      </c>
      <c r="I5">
        <v>467604</v>
      </c>
      <c r="J5">
        <v>2.72</v>
      </c>
      <c r="M5" t="s">
        <v>3</v>
      </c>
      <c r="N5">
        <v>72</v>
      </c>
      <c r="O5">
        <v>3.3043439999999999</v>
      </c>
      <c r="R5" t="s">
        <v>3</v>
      </c>
      <c r="S5">
        <v>72</v>
      </c>
      <c r="T5">
        <v>0.56055100000000002</v>
      </c>
      <c r="V5">
        <v>75</v>
      </c>
      <c r="W5">
        <v>2.1999999999999999E-2</v>
      </c>
      <c r="X5">
        <f>MIN(S5, V5)</f>
        <v>72</v>
      </c>
      <c r="Y5">
        <f>(X5-N5)/N5*100</f>
        <v>0</v>
      </c>
      <c r="AA5" t="s">
        <v>2054</v>
      </c>
      <c r="AB5">
        <f>ROUND(AVERAGE(E2:E601), 2)</f>
        <v>12.73</v>
      </c>
      <c r="AC5">
        <f>ROUND(AVERAGE(J2:J601), 2)</f>
        <v>2.65</v>
      </c>
      <c r="AD5">
        <f>ROUND(AVERAGE(W2:W601), 3)</f>
        <v>1.9E-2</v>
      </c>
      <c r="AF5">
        <f>ROUND((AC5+AD5-AB5)/AB5*100, 2)</f>
        <v>-79.03</v>
      </c>
    </row>
    <row r="6" spans="1:32" x14ac:dyDescent="0.3">
      <c r="A6" t="s">
        <v>493</v>
      </c>
      <c r="C6">
        <v>877150</v>
      </c>
      <c r="D6">
        <v>1780415</v>
      </c>
      <c r="E6">
        <v>12.54</v>
      </c>
      <c r="H6">
        <v>222600</v>
      </c>
      <c r="I6">
        <v>450073</v>
      </c>
      <c r="J6">
        <v>2.76</v>
      </c>
      <c r="M6" t="s">
        <v>3</v>
      </c>
      <c r="N6">
        <v>80</v>
      </c>
      <c r="O6">
        <v>2.8439450000000002</v>
      </c>
      <c r="R6" t="s">
        <v>3</v>
      </c>
      <c r="S6">
        <v>80</v>
      </c>
      <c r="T6">
        <v>0.91959100000000005</v>
      </c>
      <c r="V6">
        <v>83</v>
      </c>
      <c r="W6">
        <v>1.7000000000000001E-2</v>
      </c>
      <c r="X6">
        <f>MIN(S6, V6)</f>
        <v>80</v>
      </c>
      <c r="Y6">
        <f>(X6-N6)/N6*100</f>
        <v>0</v>
      </c>
    </row>
    <row r="7" spans="1:32" x14ac:dyDescent="0.3">
      <c r="A7" t="s">
        <v>494</v>
      </c>
      <c r="C7">
        <v>1132110</v>
      </c>
      <c r="D7">
        <v>2308478</v>
      </c>
      <c r="E7">
        <v>16.36</v>
      </c>
      <c r="H7">
        <v>260565</v>
      </c>
      <c r="I7">
        <v>529013</v>
      </c>
      <c r="J7">
        <v>3.04</v>
      </c>
      <c r="M7" t="s">
        <v>3</v>
      </c>
      <c r="N7">
        <v>79</v>
      </c>
      <c r="O7">
        <v>3.6606350000000001</v>
      </c>
      <c r="R7" t="s">
        <v>3</v>
      </c>
      <c r="S7">
        <v>79</v>
      </c>
      <c r="T7">
        <v>0.66363399999999995</v>
      </c>
      <c r="V7">
        <v>86</v>
      </c>
      <c r="W7">
        <v>1.9E-2</v>
      </c>
      <c r="X7">
        <f>MIN(S7, V7)</f>
        <v>79</v>
      </c>
      <c r="Y7">
        <f>(X7-N7)/N7*100</f>
        <v>0</v>
      </c>
      <c r="AA7" s="1" t="s">
        <v>2056</v>
      </c>
    </row>
    <row r="8" spans="1:32" x14ac:dyDescent="0.3">
      <c r="A8" t="s">
        <v>495</v>
      </c>
      <c r="C8">
        <v>1042644</v>
      </c>
      <c r="D8">
        <v>2098262</v>
      </c>
      <c r="E8">
        <v>14.55</v>
      </c>
      <c r="H8">
        <v>232416</v>
      </c>
      <c r="I8">
        <v>465758</v>
      </c>
      <c r="J8">
        <v>2.69</v>
      </c>
      <c r="M8" t="s">
        <v>3</v>
      </c>
      <c r="N8">
        <v>67</v>
      </c>
      <c r="O8">
        <v>2.6640510000000002</v>
      </c>
      <c r="R8" t="s">
        <v>3</v>
      </c>
      <c r="S8">
        <v>67</v>
      </c>
      <c r="T8">
        <v>0.62536599999999998</v>
      </c>
      <c r="V8">
        <v>71</v>
      </c>
      <c r="W8">
        <v>1.4999999999999999E-2</v>
      </c>
      <c r="X8">
        <f>MIN(S8, V8)</f>
        <v>67</v>
      </c>
      <c r="Y8">
        <f>(X8-N8)/N8*100</f>
        <v>0</v>
      </c>
      <c r="AA8" t="s">
        <v>488</v>
      </c>
      <c r="AB8">
        <f>(COUNTIF(M2:M601, "optimal"))</f>
        <v>395</v>
      </c>
      <c r="AC8">
        <f>(COUNTIF(R2:R601, "optimal"))</f>
        <v>395</v>
      </c>
      <c r="AD8" t="s">
        <v>2125</v>
      </c>
      <c r="AF8">
        <f>ROUND((AC8-AB8)/AB8*100, 2)</f>
        <v>0</v>
      </c>
    </row>
    <row r="9" spans="1:32" x14ac:dyDescent="0.3">
      <c r="A9" t="s">
        <v>496</v>
      </c>
      <c r="C9">
        <v>1115605</v>
      </c>
      <c r="D9">
        <v>2253155</v>
      </c>
      <c r="E9">
        <v>15.75</v>
      </c>
      <c r="H9">
        <v>237910</v>
      </c>
      <c r="I9">
        <v>478382</v>
      </c>
      <c r="J9">
        <v>2.72</v>
      </c>
      <c r="M9" t="s">
        <v>3</v>
      </c>
      <c r="N9">
        <v>69</v>
      </c>
      <c r="O9">
        <v>7.7335960000000004</v>
      </c>
      <c r="R9" t="s">
        <v>3</v>
      </c>
      <c r="S9">
        <v>69</v>
      </c>
      <c r="T9">
        <v>1.0566199999999999</v>
      </c>
      <c r="V9">
        <v>73</v>
      </c>
      <c r="W9">
        <v>1.2E-2</v>
      </c>
      <c r="X9">
        <f>MIN(S9, V9)</f>
        <v>69</v>
      </c>
      <c r="Y9">
        <f>(X9-N9)/N9*100</f>
        <v>0</v>
      </c>
      <c r="AA9" t="s">
        <v>2122</v>
      </c>
      <c r="AB9">
        <f>(COUNTIF(M2:M601,"timeout"))</f>
        <v>85</v>
      </c>
      <c r="AC9">
        <f>(COUNTIF(R2:R601,"timeout"))</f>
        <v>85</v>
      </c>
      <c r="AD9" t="s">
        <v>2125</v>
      </c>
      <c r="AF9">
        <f>ROUND((AC9-AB9)/AB9*100, 2)</f>
        <v>0</v>
      </c>
    </row>
    <row r="10" spans="1:32" x14ac:dyDescent="0.3">
      <c r="A10" t="s">
        <v>497</v>
      </c>
      <c r="C10">
        <v>852112</v>
      </c>
      <c r="D10">
        <v>1716177</v>
      </c>
      <c r="E10">
        <v>11.88</v>
      </c>
      <c r="H10">
        <v>193407</v>
      </c>
      <c r="I10">
        <v>387957</v>
      </c>
      <c r="J10">
        <v>2.23</v>
      </c>
      <c r="M10" t="s">
        <v>3</v>
      </c>
      <c r="N10">
        <v>65</v>
      </c>
      <c r="O10">
        <v>2.3216220000000001</v>
      </c>
      <c r="R10" t="s">
        <v>3</v>
      </c>
      <c r="S10">
        <v>65</v>
      </c>
      <c r="T10">
        <v>0.72152400000000005</v>
      </c>
      <c r="V10">
        <v>68</v>
      </c>
      <c r="W10">
        <v>1.2E-2</v>
      </c>
      <c r="X10">
        <f>MIN(S10, V10)</f>
        <v>65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9</v>
      </c>
      <c r="AD10" t="s">
        <v>2125</v>
      </c>
    </row>
    <row r="11" spans="1:32" x14ac:dyDescent="0.3">
      <c r="A11" t="s">
        <v>498</v>
      </c>
      <c r="C11">
        <v>1183623</v>
      </c>
      <c r="D11">
        <v>2395712</v>
      </c>
      <c r="E11">
        <v>16.87</v>
      </c>
      <c r="H11">
        <v>270354</v>
      </c>
      <c r="I11">
        <v>545075</v>
      </c>
      <c r="J11">
        <v>3.54</v>
      </c>
      <c r="M11" t="s">
        <v>3</v>
      </c>
      <c r="N11">
        <v>73</v>
      </c>
      <c r="O11">
        <v>12.471657</v>
      </c>
      <c r="R11" t="s">
        <v>3</v>
      </c>
      <c r="S11">
        <v>73</v>
      </c>
      <c r="T11">
        <v>1.9265559999999999</v>
      </c>
      <c r="V11">
        <v>81</v>
      </c>
      <c r="W11">
        <v>1.4E-2</v>
      </c>
      <c r="X11">
        <f>MIN(S11, V11)</f>
        <v>73</v>
      </c>
      <c r="Y11">
        <f>(X11-N11)/N11*100</f>
        <v>0</v>
      </c>
      <c r="AA11" t="s">
        <v>2051</v>
      </c>
      <c r="AB11">
        <f>ROUND(AVERAGE(O2:O601), 2)</f>
        <v>14.48</v>
      </c>
      <c r="AC11">
        <f>ROUND(AVERAGE(T2:T601), 2)</f>
        <v>11.85</v>
      </c>
      <c r="AD11">
        <f>ROUND(AVERAGE(W2:W601), 3)</f>
        <v>1.9E-2</v>
      </c>
      <c r="AF11">
        <f>ROUND((AC11+AD11-AB11)/AB11*100, 2)</f>
        <v>-18.03</v>
      </c>
    </row>
    <row r="12" spans="1:32" x14ac:dyDescent="0.3">
      <c r="A12" t="s">
        <v>499</v>
      </c>
      <c r="C12">
        <v>135255</v>
      </c>
      <c r="D12">
        <v>328110</v>
      </c>
      <c r="E12">
        <v>3.22</v>
      </c>
      <c r="H12">
        <v>33528</v>
      </c>
      <c r="I12">
        <v>79266</v>
      </c>
      <c r="J12">
        <v>0.45</v>
      </c>
      <c r="M12" t="s">
        <v>3</v>
      </c>
      <c r="N12">
        <v>80</v>
      </c>
      <c r="O12">
        <v>1.0009809999999999</v>
      </c>
      <c r="R12" t="s">
        <v>3</v>
      </c>
      <c r="S12">
        <v>80</v>
      </c>
      <c r="T12">
        <v>0.131219</v>
      </c>
      <c r="V12">
        <v>87</v>
      </c>
      <c r="W12">
        <v>1.7000000000000001E-2</v>
      </c>
      <c r="X12">
        <f>MIN(S12, V12)</f>
        <v>80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4.2</v>
      </c>
      <c r="AC12">
        <f>ROUND(AVERAGEIFS(T2:T601, M2:M601, "&lt;&gt;timeout", R2:R601,  "&lt;&gt;timeout"), 2)</f>
        <v>1.31</v>
      </c>
      <c r="AD12">
        <f>ROUND(AVERAGEIFS(W2:W601, M2:M601, "&lt;&gt;timeout", R2:R601,  "&lt;&gt;timeout"), 3)</f>
        <v>0.02</v>
      </c>
      <c r="AF12">
        <f>ROUND((AC12+AD12-AB12)/AB12*100, 2)</f>
        <v>-68.33</v>
      </c>
    </row>
    <row r="13" spans="1:32" x14ac:dyDescent="0.3">
      <c r="A13" t="s">
        <v>500</v>
      </c>
      <c r="C13">
        <v>1225224</v>
      </c>
      <c r="D13">
        <v>2446119</v>
      </c>
      <c r="E13">
        <v>16.690000000000001</v>
      </c>
      <c r="H13">
        <v>242658</v>
      </c>
      <c r="I13">
        <v>482716</v>
      </c>
      <c r="J13">
        <v>3.12</v>
      </c>
      <c r="M13" t="s">
        <v>3</v>
      </c>
      <c r="N13">
        <v>58</v>
      </c>
      <c r="O13">
        <v>2.7861850000000001</v>
      </c>
      <c r="R13" t="s">
        <v>3</v>
      </c>
      <c r="S13">
        <v>58</v>
      </c>
      <c r="T13">
        <v>0.43703399999999998</v>
      </c>
      <c r="V13">
        <v>60</v>
      </c>
      <c r="W13">
        <v>1.4999999999999999E-2</v>
      </c>
      <c r="X13">
        <f>MIN(S13, V13)</f>
        <v>58</v>
      </c>
      <c r="Y13">
        <f>(X13-N13)/N13*100</f>
        <v>0</v>
      </c>
    </row>
    <row r="14" spans="1:32" x14ac:dyDescent="0.3">
      <c r="A14" t="s">
        <v>501</v>
      </c>
      <c r="C14">
        <v>1408179</v>
      </c>
      <c r="D14">
        <v>2839572</v>
      </c>
      <c r="E14">
        <v>20.190000000000001</v>
      </c>
      <c r="H14">
        <v>276264</v>
      </c>
      <c r="I14">
        <v>554797</v>
      </c>
      <c r="J14">
        <v>3.72</v>
      </c>
      <c r="M14" t="s">
        <v>3</v>
      </c>
      <c r="N14">
        <v>71</v>
      </c>
      <c r="O14">
        <v>3.1886060000000001</v>
      </c>
      <c r="R14" t="s">
        <v>3</v>
      </c>
      <c r="S14">
        <v>71</v>
      </c>
      <c r="T14">
        <v>0.76391799999999999</v>
      </c>
      <c r="V14">
        <v>71</v>
      </c>
      <c r="W14">
        <v>1.6E-2</v>
      </c>
      <c r="X14">
        <f>MIN(S14, V14)</f>
        <v>71</v>
      </c>
      <c r="Y14">
        <f>(X14-N14)/N14*100</f>
        <v>0</v>
      </c>
      <c r="AA14" t="s">
        <v>2127</v>
      </c>
      <c r="AB14">
        <f>AB5+AB12</f>
        <v>16.93</v>
      </c>
      <c r="AC14">
        <f>AC5+AC12+AD12</f>
        <v>3.98</v>
      </c>
      <c r="AF14">
        <f t="shared" ref="AF14:AF15" si="0">ROUND((AC14+AD14-AB14)/AB14*100, 2)</f>
        <v>-76.489999999999995</v>
      </c>
    </row>
    <row r="15" spans="1:32" x14ac:dyDescent="0.3">
      <c r="A15" t="s">
        <v>502</v>
      </c>
      <c r="C15">
        <v>1264172</v>
      </c>
      <c r="D15">
        <v>2532020</v>
      </c>
      <c r="E15">
        <v>17.91</v>
      </c>
      <c r="H15">
        <v>251264</v>
      </c>
      <c r="I15">
        <v>501302</v>
      </c>
      <c r="J15">
        <v>3.01</v>
      </c>
      <c r="M15" t="s">
        <v>3</v>
      </c>
      <c r="N15">
        <v>61</v>
      </c>
      <c r="O15">
        <v>3.4769109999999999</v>
      </c>
      <c r="R15" t="s">
        <v>3</v>
      </c>
      <c r="S15">
        <v>61</v>
      </c>
      <c r="T15">
        <v>0.57482500000000003</v>
      </c>
      <c r="V15">
        <v>63</v>
      </c>
      <c r="W15">
        <v>1.6E-2</v>
      </c>
      <c r="X15">
        <f>MIN(S15, V15)</f>
        <v>61</v>
      </c>
      <c r="Y15">
        <f>(X15-N15)/N15*100</f>
        <v>0</v>
      </c>
    </row>
    <row r="16" spans="1:32" x14ac:dyDescent="0.3">
      <c r="A16" t="s">
        <v>503</v>
      </c>
      <c r="C16">
        <v>1287885</v>
      </c>
      <c r="D16">
        <v>2589841</v>
      </c>
      <c r="E16">
        <v>18.03</v>
      </c>
      <c r="H16">
        <v>291174</v>
      </c>
      <c r="I16">
        <v>583603</v>
      </c>
      <c r="J16">
        <v>3.66</v>
      </c>
      <c r="M16" t="s">
        <v>3</v>
      </c>
      <c r="N16">
        <v>76</v>
      </c>
      <c r="O16">
        <v>3.7654730000000001</v>
      </c>
      <c r="R16" t="s">
        <v>3</v>
      </c>
      <c r="S16">
        <v>76</v>
      </c>
      <c r="T16">
        <v>0.67480700000000005</v>
      </c>
      <c r="V16">
        <v>77</v>
      </c>
      <c r="W16">
        <v>1.7999999999999999E-2</v>
      </c>
      <c r="X16">
        <f>MIN(S16, V16)</f>
        <v>76</v>
      </c>
      <c r="Y16">
        <f>(X16-N16)/N16*100</f>
        <v>0</v>
      </c>
      <c r="AA16" t="s">
        <v>2113</v>
      </c>
      <c r="AF16">
        <f>ROUND(_xlfn.AGGREGATE(1,6,Y2:Y481), 2)</f>
        <v>-0.3</v>
      </c>
    </row>
    <row r="17" spans="1:28" x14ac:dyDescent="0.3">
      <c r="A17" t="s">
        <v>504</v>
      </c>
      <c r="C17">
        <v>1195920</v>
      </c>
      <c r="D17">
        <v>2402232</v>
      </c>
      <c r="E17">
        <v>16.97</v>
      </c>
      <c r="H17">
        <v>257304</v>
      </c>
      <c r="I17">
        <v>514899</v>
      </c>
      <c r="J17">
        <v>4.07</v>
      </c>
      <c r="M17" t="s">
        <v>3</v>
      </c>
      <c r="N17">
        <v>69</v>
      </c>
      <c r="O17">
        <v>3.5322100000000001</v>
      </c>
      <c r="R17" t="s">
        <v>3</v>
      </c>
      <c r="S17">
        <v>69</v>
      </c>
      <c r="T17">
        <v>0.86526899999999995</v>
      </c>
      <c r="V17">
        <v>70</v>
      </c>
      <c r="W17">
        <v>1.4E-2</v>
      </c>
      <c r="X17">
        <f>MIN(S17, V17)</f>
        <v>69</v>
      </c>
      <c r="Y17">
        <f>(X17-N17)/N17*100</f>
        <v>0</v>
      </c>
      <c r="AB17" t="s">
        <v>2121</v>
      </c>
    </row>
    <row r="18" spans="1:28" x14ac:dyDescent="0.3">
      <c r="A18" t="s">
        <v>505</v>
      </c>
      <c r="C18">
        <v>1347104</v>
      </c>
      <c r="D18">
        <v>2708704</v>
      </c>
      <c r="E18">
        <v>19.05</v>
      </c>
      <c r="H18">
        <v>252582</v>
      </c>
      <c r="I18">
        <v>505646</v>
      </c>
      <c r="J18">
        <v>2.92</v>
      </c>
      <c r="M18" t="s">
        <v>3</v>
      </c>
      <c r="N18">
        <v>65</v>
      </c>
      <c r="O18">
        <v>2.9799030000000002</v>
      </c>
      <c r="R18" t="s">
        <v>3</v>
      </c>
      <c r="S18">
        <v>65</v>
      </c>
      <c r="T18">
        <v>0.54480499999999998</v>
      </c>
      <c r="V18">
        <v>65</v>
      </c>
      <c r="W18">
        <v>1.4999999999999999E-2</v>
      </c>
      <c r="X18">
        <f>MIN(S18, V18)</f>
        <v>65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410</v>
      </c>
    </row>
    <row r="19" spans="1:28" x14ac:dyDescent="0.3">
      <c r="A19" t="s">
        <v>506</v>
      </c>
      <c r="C19">
        <v>1250644</v>
      </c>
      <c r="D19">
        <v>2508442</v>
      </c>
      <c r="E19">
        <v>17.850000000000001</v>
      </c>
      <c r="H19">
        <v>274991</v>
      </c>
      <c r="I19">
        <v>549625</v>
      </c>
      <c r="J19">
        <v>3.15</v>
      </c>
      <c r="M19" t="s">
        <v>3</v>
      </c>
      <c r="N19">
        <v>70</v>
      </c>
      <c r="O19">
        <v>3.15794</v>
      </c>
      <c r="R19" t="s">
        <v>3</v>
      </c>
      <c r="S19">
        <v>70</v>
      </c>
      <c r="T19">
        <v>0.52076199999999995</v>
      </c>
      <c r="V19">
        <v>72</v>
      </c>
      <c r="W19">
        <v>2.4E-2</v>
      </c>
      <c r="X19">
        <f>MIN(S19, V19)</f>
        <v>70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51</v>
      </c>
    </row>
    <row r="20" spans="1:28" x14ac:dyDescent="0.3">
      <c r="A20" t="s">
        <v>507</v>
      </c>
      <c r="C20">
        <v>1263780</v>
      </c>
      <c r="D20">
        <v>2547266</v>
      </c>
      <c r="E20">
        <v>17.88</v>
      </c>
      <c r="H20">
        <v>253470</v>
      </c>
      <c r="I20">
        <v>508817</v>
      </c>
      <c r="J20">
        <v>2.94</v>
      </c>
      <c r="M20" t="s">
        <v>3</v>
      </c>
      <c r="N20">
        <v>70</v>
      </c>
      <c r="O20">
        <v>3.3856380000000001</v>
      </c>
      <c r="R20" t="s">
        <v>3</v>
      </c>
      <c r="S20">
        <v>70</v>
      </c>
      <c r="T20">
        <v>0.43691400000000002</v>
      </c>
      <c r="V20">
        <v>70</v>
      </c>
      <c r="W20">
        <v>1.6E-2</v>
      </c>
      <c r="X20">
        <f>MIN(S20, V20)</f>
        <v>70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19</v>
      </c>
    </row>
    <row r="21" spans="1:28" x14ac:dyDescent="0.3">
      <c r="A21" t="s">
        <v>508</v>
      </c>
      <c r="C21">
        <v>1415537</v>
      </c>
      <c r="D21">
        <v>2845587</v>
      </c>
      <c r="E21">
        <v>20.350000000000001</v>
      </c>
      <c r="H21">
        <v>276010</v>
      </c>
      <c r="I21">
        <v>552661</v>
      </c>
      <c r="J21">
        <v>3.56</v>
      </c>
      <c r="M21" t="s">
        <v>3</v>
      </c>
      <c r="N21">
        <v>69</v>
      </c>
      <c r="O21">
        <v>3.4044970000000001</v>
      </c>
      <c r="R21" t="s">
        <v>3</v>
      </c>
      <c r="S21">
        <v>69</v>
      </c>
      <c r="T21">
        <v>0.483344</v>
      </c>
      <c r="V21">
        <v>69</v>
      </c>
      <c r="W21">
        <v>2.7E-2</v>
      </c>
      <c r="X21">
        <f>MIN(S21, V21)</f>
        <v>69</v>
      </c>
      <c r="Y21">
        <f>(X21-N21)/N21*100</f>
        <v>0</v>
      </c>
    </row>
    <row r="22" spans="1:28" x14ac:dyDescent="0.3">
      <c r="A22" t="s">
        <v>509</v>
      </c>
      <c r="C22">
        <v>1441476</v>
      </c>
      <c r="D22">
        <v>2879363</v>
      </c>
      <c r="E22">
        <v>20.440000000000001</v>
      </c>
      <c r="H22">
        <v>289185</v>
      </c>
      <c r="I22">
        <v>575817</v>
      </c>
      <c r="J22">
        <v>3.38</v>
      </c>
      <c r="M22" t="s">
        <v>3</v>
      </c>
      <c r="N22">
        <v>62</v>
      </c>
      <c r="O22">
        <v>3.5139290000000001</v>
      </c>
      <c r="R22" t="s">
        <v>3</v>
      </c>
      <c r="S22">
        <v>62</v>
      </c>
      <c r="T22">
        <v>0.79842000000000002</v>
      </c>
      <c r="V22">
        <v>64</v>
      </c>
      <c r="W22">
        <v>2.7E-2</v>
      </c>
      <c r="X22">
        <f>MIN(S22, V22)</f>
        <v>62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394</v>
      </c>
    </row>
    <row r="23" spans="1:28" x14ac:dyDescent="0.3">
      <c r="A23" t="s">
        <v>510</v>
      </c>
      <c r="C23">
        <v>122100</v>
      </c>
      <c r="D23">
        <v>289882</v>
      </c>
      <c r="E23">
        <v>2.76</v>
      </c>
      <c r="H23">
        <v>32190</v>
      </c>
      <c r="I23">
        <v>74584</v>
      </c>
      <c r="J23">
        <v>0.42</v>
      </c>
      <c r="M23" t="s">
        <v>3</v>
      </c>
      <c r="N23">
        <v>77</v>
      </c>
      <c r="O23">
        <v>0.89317800000000003</v>
      </c>
      <c r="R23" t="s">
        <v>3</v>
      </c>
      <c r="S23">
        <v>77</v>
      </c>
      <c r="T23">
        <v>0.13166900000000001</v>
      </c>
      <c r="V23">
        <v>86</v>
      </c>
      <c r="W23">
        <v>1.7000000000000001E-2</v>
      </c>
      <c r="X23">
        <f>MIN(S23, V23)</f>
        <v>77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84</v>
      </c>
    </row>
    <row r="24" spans="1:28" x14ac:dyDescent="0.3">
      <c r="A24" t="s">
        <v>511</v>
      </c>
      <c r="C24">
        <v>1476615</v>
      </c>
      <c r="D24">
        <v>2950346</v>
      </c>
      <c r="E24">
        <v>20.79</v>
      </c>
      <c r="H24">
        <v>344400</v>
      </c>
      <c r="I24">
        <v>686179</v>
      </c>
      <c r="J24">
        <v>3.95</v>
      </c>
      <c r="M24" t="s">
        <v>3</v>
      </c>
      <c r="N24">
        <v>79</v>
      </c>
      <c r="O24">
        <v>3.4309449999999999</v>
      </c>
      <c r="R24" t="s">
        <v>3</v>
      </c>
      <c r="S24">
        <v>79</v>
      </c>
      <c r="T24">
        <v>0.56461300000000003</v>
      </c>
      <c r="V24">
        <v>79</v>
      </c>
      <c r="W24">
        <v>3.1E-2</v>
      </c>
      <c r="X24">
        <f>MIN(S24, V24)</f>
        <v>79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1</v>
      </c>
    </row>
    <row r="25" spans="1:28" x14ac:dyDescent="0.3">
      <c r="A25" t="s">
        <v>512</v>
      </c>
      <c r="C25">
        <v>2064376</v>
      </c>
      <c r="D25">
        <v>4087229</v>
      </c>
      <c r="E25">
        <v>28.75</v>
      </c>
      <c r="H25">
        <v>373080</v>
      </c>
      <c r="I25">
        <v>736733</v>
      </c>
      <c r="J25">
        <v>4.88</v>
      </c>
      <c r="M25" t="s">
        <v>3</v>
      </c>
      <c r="N25">
        <v>59</v>
      </c>
      <c r="O25">
        <v>4.5809470000000001</v>
      </c>
      <c r="R25" t="s">
        <v>3</v>
      </c>
      <c r="S25">
        <v>59</v>
      </c>
      <c r="T25">
        <v>0.77570499999999998</v>
      </c>
      <c r="V25">
        <v>59</v>
      </c>
      <c r="W25">
        <v>2.3E-2</v>
      </c>
      <c r="X25">
        <f>MIN(S25, V25)</f>
        <v>59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1</v>
      </c>
    </row>
    <row r="26" spans="1:28" x14ac:dyDescent="0.3">
      <c r="A26" t="s">
        <v>513</v>
      </c>
      <c r="C26">
        <v>1398240</v>
      </c>
      <c r="D26">
        <v>2773575</v>
      </c>
      <c r="E26">
        <v>19.760000000000002</v>
      </c>
      <c r="H26">
        <v>286445</v>
      </c>
      <c r="I26">
        <v>566702</v>
      </c>
      <c r="J26">
        <v>3.83</v>
      </c>
      <c r="M26" t="s">
        <v>3</v>
      </c>
      <c r="N26">
        <v>58</v>
      </c>
      <c r="O26">
        <v>3.0223089999999999</v>
      </c>
      <c r="R26" t="s">
        <v>3</v>
      </c>
      <c r="S26">
        <v>58</v>
      </c>
      <c r="T26">
        <v>0.48616599999999999</v>
      </c>
      <c r="V26">
        <v>58</v>
      </c>
      <c r="W26">
        <v>3.4000000000000002E-2</v>
      </c>
      <c r="X26">
        <f>MIN(S26, V26)</f>
        <v>58</v>
      </c>
      <c r="Y26">
        <f>(X26-N26)/N26*100</f>
        <v>0</v>
      </c>
    </row>
    <row r="27" spans="1:28" x14ac:dyDescent="0.3">
      <c r="A27" t="s">
        <v>514</v>
      </c>
      <c r="C27">
        <v>1490222</v>
      </c>
      <c r="D27">
        <v>2986506</v>
      </c>
      <c r="E27">
        <v>22.03</v>
      </c>
      <c r="H27">
        <v>327332</v>
      </c>
      <c r="I27">
        <v>653976</v>
      </c>
      <c r="J27">
        <v>4.29</v>
      </c>
      <c r="M27" t="s">
        <v>3</v>
      </c>
      <c r="N27">
        <v>75</v>
      </c>
      <c r="O27">
        <v>3.8119710000000002</v>
      </c>
      <c r="R27" t="s">
        <v>3</v>
      </c>
      <c r="S27">
        <v>75</v>
      </c>
      <c r="T27">
        <v>0.55152800000000002</v>
      </c>
      <c r="V27">
        <v>75</v>
      </c>
      <c r="W27">
        <v>2.4E-2</v>
      </c>
      <c r="X27">
        <f>MIN(S27, V27)</f>
        <v>75</v>
      </c>
      <c r="Y27">
        <f>(X27-N27)/N27*100</f>
        <v>0</v>
      </c>
    </row>
    <row r="28" spans="1:28" x14ac:dyDescent="0.3">
      <c r="A28" t="s">
        <v>515</v>
      </c>
      <c r="C28">
        <v>1878268</v>
      </c>
      <c r="D28">
        <v>3737870</v>
      </c>
      <c r="E28">
        <v>27.84</v>
      </c>
      <c r="H28">
        <v>383320</v>
      </c>
      <c r="I28">
        <v>760805</v>
      </c>
      <c r="J28">
        <v>4.92</v>
      </c>
      <c r="M28" t="s">
        <v>3</v>
      </c>
      <c r="N28">
        <v>69</v>
      </c>
      <c r="O28">
        <v>4.1361290000000004</v>
      </c>
      <c r="R28" t="s">
        <v>3</v>
      </c>
      <c r="S28">
        <v>69</v>
      </c>
      <c r="T28">
        <v>0.69581099999999996</v>
      </c>
      <c r="V28">
        <v>69</v>
      </c>
      <c r="W28">
        <v>2.7E-2</v>
      </c>
      <c r="X28">
        <f>MIN(S28, V28)</f>
        <v>69</v>
      </c>
      <c r="Y28">
        <f>(X28-N28)/N28*100</f>
        <v>0</v>
      </c>
    </row>
    <row r="29" spans="1:28" x14ac:dyDescent="0.3">
      <c r="A29" t="s">
        <v>516</v>
      </c>
      <c r="C29">
        <v>1525856</v>
      </c>
      <c r="D29">
        <v>3040135</v>
      </c>
      <c r="E29">
        <v>21.11</v>
      </c>
      <c r="H29">
        <v>297728</v>
      </c>
      <c r="I29">
        <v>591271</v>
      </c>
      <c r="J29">
        <v>3.45</v>
      </c>
      <c r="M29" t="s">
        <v>3</v>
      </c>
      <c r="N29">
        <v>63</v>
      </c>
      <c r="O29">
        <v>3.4032260000000001</v>
      </c>
      <c r="R29" t="s">
        <v>3</v>
      </c>
      <c r="S29">
        <v>63</v>
      </c>
      <c r="T29">
        <v>0.49259599999999998</v>
      </c>
      <c r="V29">
        <v>63</v>
      </c>
      <c r="W29">
        <v>2.1000000000000001E-2</v>
      </c>
      <c r="X29">
        <f>MIN(S29, V29)</f>
        <v>63</v>
      </c>
      <c r="Y29">
        <f>(X29-N29)/N29*100</f>
        <v>0</v>
      </c>
    </row>
    <row r="30" spans="1:28" x14ac:dyDescent="0.3">
      <c r="A30" t="s">
        <v>517</v>
      </c>
      <c r="C30">
        <v>1876380</v>
      </c>
      <c r="D30">
        <v>3735175</v>
      </c>
      <c r="E30">
        <v>25.9</v>
      </c>
      <c r="H30">
        <v>312730</v>
      </c>
      <c r="I30">
        <v>620525</v>
      </c>
      <c r="J30">
        <v>3.97</v>
      </c>
      <c r="M30" t="s">
        <v>3</v>
      </c>
      <c r="N30">
        <v>54</v>
      </c>
      <c r="O30">
        <v>3.9878399999999998</v>
      </c>
      <c r="R30" t="s">
        <v>3</v>
      </c>
      <c r="S30">
        <v>54</v>
      </c>
      <c r="T30">
        <v>0.51799200000000001</v>
      </c>
      <c r="V30">
        <v>54</v>
      </c>
      <c r="W30">
        <v>2.8000000000000001E-2</v>
      </c>
      <c r="X30">
        <f>MIN(S30, V30)</f>
        <v>54</v>
      </c>
      <c r="Y30">
        <f>(X30-N30)/N30*100</f>
        <v>0</v>
      </c>
    </row>
    <row r="31" spans="1:28" x14ac:dyDescent="0.3">
      <c r="A31" t="s">
        <v>518</v>
      </c>
      <c r="C31">
        <v>1834700</v>
      </c>
      <c r="D31">
        <v>3659756</v>
      </c>
      <c r="E31">
        <v>24.65</v>
      </c>
      <c r="H31">
        <v>377424</v>
      </c>
      <c r="I31">
        <v>750764</v>
      </c>
      <c r="J31">
        <v>4.3899999999999997</v>
      </c>
      <c r="M31" t="s">
        <v>3</v>
      </c>
      <c r="N31">
        <v>71</v>
      </c>
      <c r="O31">
        <v>3.8783310000000002</v>
      </c>
      <c r="R31" t="s">
        <v>3</v>
      </c>
      <c r="S31">
        <v>71</v>
      </c>
      <c r="T31">
        <v>0.60818799999999995</v>
      </c>
      <c r="V31">
        <v>71</v>
      </c>
      <c r="W31">
        <v>4.3999999999999997E-2</v>
      </c>
      <c r="X31">
        <f>MIN(S31, V31)</f>
        <v>71</v>
      </c>
      <c r="Y31">
        <f>(X31-N31)/N31*100</f>
        <v>0</v>
      </c>
    </row>
    <row r="32" spans="1:28" x14ac:dyDescent="0.3">
      <c r="A32" t="s">
        <v>519</v>
      </c>
      <c r="C32">
        <v>1486518</v>
      </c>
      <c r="D32">
        <v>2953729</v>
      </c>
      <c r="E32">
        <v>20.09</v>
      </c>
      <c r="H32">
        <v>299266</v>
      </c>
      <c r="I32">
        <v>593019</v>
      </c>
      <c r="J32">
        <v>3.5</v>
      </c>
      <c r="M32" t="s">
        <v>3</v>
      </c>
      <c r="N32">
        <v>60</v>
      </c>
      <c r="O32">
        <v>3.229438</v>
      </c>
      <c r="R32" t="s">
        <v>3</v>
      </c>
      <c r="S32">
        <v>60</v>
      </c>
      <c r="T32">
        <v>0.62127699999999997</v>
      </c>
      <c r="V32">
        <v>60</v>
      </c>
      <c r="W32">
        <v>5.8999999999999997E-2</v>
      </c>
      <c r="X32">
        <f>MIN(S32, V32)</f>
        <v>60</v>
      </c>
      <c r="Y32">
        <f>(X32-N32)/N32*100</f>
        <v>0</v>
      </c>
    </row>
    <row r="33" spans="1:25" x14ac:dyDescent="0.3">
      <c r="A33" t="s">
        <v>520</v>
      </c>
      <c r="C33">
        <v>1713260</v>
      </c>
      <c r="D33">
        <v>3415961</v>
      </c>
      <c r="E33">
        <v>23.59</v>
      </c>
      <c r="H33">
        <v>302340</v>
      </c>
      <c r="I33">
        <v>600841</v>
      </c>
      <c r="J33">
        <v>3.62</v>
      </c>
      <c r="M33" t="s">
        <v>3</v>
      </c>
      <c r="N33">
        <v>59</v>
      </c>
      <c r="O33">
        <v>3.7784810000000002</v>
      </c>
      <c r="R33" t="s">
        <v>3</v>
      </c>
      <c r="S33">
        <v>59</v>
      </c>
      <c r="T33">
        <v>0.58704900000000004</v>
      </c>
      <c r="V33">
        <v>59</v>
      </c>
      <c r="W33">
        <v>6.9000000000000006E-2</v>
      </c>
      <c r="X33">
        <f>MIN(S33, V33)</f>
        <v>59</v>
      </c>
      <c r="Y33">
        <f>(X33-N33)/N33*100</f>
        <v>0</v>
      </c>
    </row>
    <row r="34" spans="1:25" x14ac:dyDescent="0.3">
      <c r="A34" t="s">
        <v>521</v>
      </c>
      <c r="C34">
        <v>135240</v>
      </c>
      <c r="D34">
        <v>323486</v>
      </c>
      <c r="E34">
        <v>2.84</v>
      </c>
      <c r="H34">
        <v>28616</v>
      </c>
      <c r="I34">
        <v>66446</v>
      </c>
      <c r="J34">
        <v>0.39</v>
      </c>
      <c r="M34" t="s">
        <v>3</v>
      </c>
      <c r="N34">
        <v>68</v>
      </c>
      <c r="O34">
        <v>2.6365500000000002</v>
      </c>
      <c r="R34" t="s">
        <v>3</v>
      </c>
      <c r="S34">
        <v>68</v>
      </c>
      <c r="T34">
        <v>0.101553</v>
      </c>
      <c r="V34">
        <v>72</v>
      </c>
      <c r="W34">
        <v>1.4E-2</v>
      </c>
      <c r="X34">
        <f>MIN(S34, V34)</f>
        <v>68</v>
      </c>
      <c r="Y34">
        <f>(X34-N34)/N34*100</f>
        <v>0</v>
      </c>
    </row>
    <row r="35" spans="1:25" x14ac:dyDescent="0.3">
      <c r="A35" t="s">
        <v>522</v>
      </c>
      <c r="C35">
        <v>994000</v>
      </c>
      <c r="D35">
        <v>2030326</v>
      </c>
      <c r="E35">
        <v>13.92</v>
      </c>
      <c r="H35">
        <v>372400</v>
      </c>
      <c r="I35">
        <v>758932</v>
      </c>
      <c r="J35">
        <v>4.6100000000000003</v>
      </c>
      <c r="M35" t="s">
        <v>4</v>
      </c>
      <c r="N35">
        <v>128</v>
      </c>
      <c r="O35">
        <v>61.798062999999999</v>
      </c>
      <c r="R35" t="s">
        <v>4</v>
      </c>
      <c r="S35" t="s">
        <v>1449</v>
      </c>
      <c r="T35">
        <v>60.505858000000003</v>
      </c>
      <c r="V35">
        <v>132</v>
      </c>
      <c r="W35">
        <v>1.6E-2</v>
      </c>
      <c r="X35">
        <f>MIN(S35, V35)</f>
        <v>132</v>
      </c>
      <c r="Y35">
        <f>(X35-N35)/N35*100</f>
        <v>3.125</v>
      </c>
    </row>
    <row r="36" spans="1:25" x14ac:dyDescent="0.3">
      <c r="A36" t="s">
        <v>523</v>
      </c>
      <c r="C36">
        <v>969804</v>
      </c>
      <c r="D36">
        <v>1976263</v>
      </c>
      <c r="E36">
        <v>13.34</v>
      </c>
      <c r="H36">
        <v>369720</v>
      </c>
      <c r="I36">
        <v>751830</v>
      </c>
      <c r="J36">
        <v>4.0599999999999996</v>
      </c>
      <c r="M36" t="s">
        <v>4</v>
      </c>
      <c r="N36">
        <v>122</v>
      </c>
      <c r="O36">
        <v>61.714345999999999</v>
      </c>
      <c r="R36" t="s">
        <v>4</v>
      </c>
      <c r="S36">
        <v>118</v>
      </c>
      <c r="T36">
        <v>60.617797000000003</v>
      </c>
      <c r="V36">
        <v>129</v>
      </c>
      <c r="W36">
        <v>2.4E-2</v>
      </c>
      <c r="X36">
        <f>MIN(S36, V36)</f>
        <v>118</v>
      </c>
      <c r="Y36">
        <f>(X36-N36)/N36*100</f>
        <v>-3.278688524590164</v>
      </c>
    </row>
    <row r="37" spans="1:25" x14ac:dyDescent="0.3">
      <c r="A37" t="s">
        <v>524</v>
      </c>
      <c r="C37">
        <v>908952</v>
      </c>
      <c r="D37">
        <v>1841254</v>
      </c>
      <c r="E37">
        <v>12.32</v>
      </c>
      <c r="H37">
        <v>342672</v>
      </c>
      <c r="I37">
        <v>692704</v>
      </c>
      <c r="J37">
        <v>4.03</v>
      </c>
      <c r="M37" t="s">
        <v>4</v>
      </c>
      <c r="N37">
        <v>111</v>
      </c>
      <c r="O37">
        <v>61.525706</v>
      </c>
      <c r="R37" t="s">
        <v>4</v>
      </c>
      <c r="S37" t="s">
        <v>1449</v>
      </c>
      <c r="T37">
        <v>60.452198000000003</v>
      </c>
      <c r="V37">
        <v>117</v>
      </c>
      <c r="W37">
        <v>0.02</v>
      </c>
      <c r="X37">
        <f>MIN(S37, V37)</f>
        <v>117</v>
      </c>
      <c r="Y37">
        <f>(X37-N37)/N37*100</f>
        <v>5.4054054054054053</v>
      </c>
    </row>
    <row r="38" spans="1:25" x14ac:dyDescent="0.3">
      <c r="A38" t="s">
        <v>525</v>
      </c>
      <c r="C38">
        <v>1071364</v>
      </c>
      <c r="D38">
        <v>2169912</v>
      </c>
      <c r="E38">
        <v>13.58</v>
      </c>
      <c r="H38">
        <v>332381</v>
      </c>
      <c r="I38">
        <v>671565</v>
      </c>
      <c r="J38">
        <v>4.03</v>
      </c>
      <c r="M38" t="s">
        <v>4</v>
      </c>
      <c r="N38">
        <v>97</v>
      </c>
      <c r="O38">
        <v>61.846223999999999</v>
      </c>
      <c r="R38" t="s">
        <v>4</v>
      </c>
      <c r="S38">
        <v>93</v>
      </c>
      <c r="T38">
        <v>60.514090000000003</v>
      </c>
      <c r="V38">
        <v>102</v>
      </c>
      <c r="W38">
        <v>2.1000000000000001E-2</v>
      </c>
      <c r="X38">
        <f>MIN(S38, V38)</f>
        <v>93</v>
      </c>
      <c r="Y38">
        <f>(X38-N38)/N38*100</f>
        <v>-4.1237113402061851</v>
      </c>
    </row>
    <row r="39" spans="1:25" x14ac:dyDescent="0.3">
      <c r="A39" t="s">
        <v>526</v>
      </c>
      <c r="C39">
        <v>1181192</v>
      </c>
      <c r="D39">
        <v>2402988</v>
      </c>
      <c r="E39">
        <v>15.44</v>
      </c>
      <c r="H39">
        <v>379552</v>
      </c>
      <c r="I39">
        <v>770308</v>
      </c>
      <c r="J39">
        <v>4.0999999999999996</v>
      </c>
      <c r="M39" t="s">
        <v>4</v>
      </c>
      <c r="N39">
        <v>110</v>
      </c>
      <c r="O39">
        <v>62.133260999999997</v>
      </c>
      <c r="R39" t="s">
        <v>4</v>
      </c>
      <c r="S39">
        <v>109</v>
      </c>
      <c r="T39">
        <v>60.582945000000002</v>
      </c>
      <c r="V39">
        <v>115</v>
      </c>
      <c r="W39">
        <v>2.4E-2</v>
      </c>
      <c r="X39">
        <f>MIN(S39, V39)</f>
        <v>109</v>
      </c>
      <c r="Y39">
        <f>(X39-N39)/N39*100</f>
        <v>-0.90909090909090906</v>
      </c>
    </row>
    <row r="40" spans="1:25" x14ac:dyDescent="0.3">
      <c r="A40" t="s">
        <v>527</v>
      </c>
      <c r="C40">
        <v>992007</v>
      </c>
      <c r="D40">
        <v>2013776</v>
      </c>
      <c r="E40">
        <v>12.98</v>
      </c>
      <c r="H40">
        <v>335664</v>
      </c>
      <c r="I40">
        <v>679847</v>
      </c>
      <c r="J40">
        <v>3.63</v>
      </c>
      <c r="M40" t="s">
        <v>4</v>
      </c>
      <c r="N40">
        <v>107</v>
      </c>
      <c r="O40">
        <v>61.671391999999997</v>
      </c>
      <c r="R40" t="s">
        <v>4</v>
      </c>
      <c r="S40">
        <v>105</v>
      </c>
      <c r="T40">
        <v>60.529446</v>
      </c>
      <c r="V40">
        <v>111</v>
      </c>
      <c r="W40">
        <v>2.4E-2</v>
      </c>
      <c r="X40">
        <f>MIN(S40, V40)</f>
        <v>105</v>
      </c>
      <c r="Y40">
        <f>(X40-N40)/N40*100</f>
        <v>-1.8691588785046727</v>
      </c>
    </row>
    <row r="41" spans="1:25" x14ac:dyDescent="0.3">
      <c r="A41" t="s">
        <v>528</v>
      </c>
      <c r="C41">
        <v>991250</v>
      </c>
      <c r="D41">
        <v>2009656</v>
      </c>
      <c r="E41">
        <v>12.6</v>
      </c>
      <c r="H41">
        <v>317200</v>
      </c>
      <c r="I41">
        <v>641445</v>
      </c>
      <c r="J41">
        <v>3.4</v>
      </c>
      <c r="M41" t="s">
        <v>4</v>
      </c>
      <c r="N41">
        <v>103</v>
      </c>
      <c r="O41">
        <v>61.634084999999999</v>
      </c>
      <c r="R41" t="s">
        <v>4</v>
      </c>
      <c r="S41">
        <v>97</v>
      </c>
      <c r="T41">
        <v>60.489874</v>
      </c>
      <c r="V41">
        <v>103</v>
      </c>
      <c r="W41">
        <v>3.1E-2</v>
      </c>
      <c r="X41">
        <f>MIN(S41, V41)</f>
        <v>97</v>
      </c>
      <c r="Y41">
        <f>(X41-N41)/N41*100</f>
        <v>-5.825242718446602</v>
      </c>
    </row>
    <row r="42" spans="1:25" x14ac:dyDescent="0.3">
      <c r="A42" t="s">
        <v>529</v>
      </c>
      <c r="C42">
        <v>1017920</v>
      </c>
      <c r="D42">
        <v>2059176</v>
      </c>
      <c r="E42">
        <v>13.32</v>
      </c>
      <c r="H42">
        <v>308557</v>
      </c>
      <c r="I42">
        <v>622610</v>
      </c>
      <c r="J42">
        <v>3.4</v>
      </c>
      <c r="M42" t="s">
        <v>4</v>
      </c>
      <c r="N42">
        <v>95</v>
      </c>
      <c r="O42">
        <v>61.700232999999997</v>
      </c>
      <c r="R42" t="s">
        <v>4</v>
      </c>
      <c r="S42">
        <v>94</v>
      </c>
      <c r="T42">
        <v>60.485163</v>
      </c>
      <c r="V42">
        <v>96</v>
      </c>
      <c r="W42">
        <v>2.4E-2</v>
      </c>
      <c r="X42">
        <f>MIN(S42, V42)</f>
        <v>94</v>
      </c>
      <c r="Y42">
        <f>(X42-N42)/N42*100</f>
        <v>-1.0526315789473684</v>
      </c>
    </row>
    <row r="43" spans="1:25" x14ac:dyDescent="0.3">
      <c r="A43" t="s">
        <v>530</v>
      </c>
      <c r="C43">
        <v>912870</v>
      </c>
      <c r="D43">
        <v>1866644</v>
      </c>
      <c r="E43">
        <v>12.09</v>
      </c>
      <c r="H43">
        <v>381024</v>
      </c>
      <c r="I43">
        <v>777626</v>
      </c>
      <c r="J43">
        <v>4.51</v>
      </c>
      <c r="M43" t="s">
        <v>4</v>
      </c>
      <c r="N43">
        <v>128</v>
      </c>
      <c r="O43">
        <v>61.60839</v>
      </c>
      <c r="R43" t="s">
        <v>4</v>
      </c>
      <c r="S43">
        <v>130</v>
      </c>
      <c r="T43">
        <v>60.602061999999997</v>
      </c>
      <c r="V43">
        <v>143</v>
      </c>
      <c r="W43">
        <v>0.03</v>
      </c>
      <c r="X43">
        <f>MIN(S43, V43)</f>
        <v>130</v>
      </c>
      <c r="Y43">
        <f>(X43-N43)/N43*100</f>
        <v>1.5625</v>
      </c>
    </row>
    <row r="44" spans="1:25" x14ac:dyDescent="0.3">
      <c r="A44" t="s">
        <v>531</v>
      </c>
      <c r="C44">
        <v>1068200</v>
      </c>
      <c r="D44">
        <v>2172816</v>
      </c>
      <c r="E44">
        <v>13.87</v>
      </c>
      <c r="H44">
        <v>363188</v>
      </c>
      <c r="I44">
        <v>736920</v>
      </c>
      <c r="J44">
        <v>4.42</v>
      </c>
      <c r="M44" t="s">
        <v>4</v>
      </c>
      <c r="N44">
        <v>110</v>
      </c>
      <c r="O44">
        <v>61.895853000000002</v>
      </c>
      <c r="R44" t="s">
        <v>4</v>
      </c>
      <c r="S44">
        <v>111</v>
      </c>
      <c r="T44">
        <v>60.572001</v>
      </c>
      <c r="V44">
        <v>118</v>
      </c>
      <c r="W44">
        <v>3.5999999999999997E-2</v>
      </c>
      <c r="X44">
        <f>MIN(S44, V44)</f>
        <v>111</v>
      </c>
      <c r="Y44">
        <f>(X44-N44)/N44*100</f>
        <v>0.90909090909090906</v>
      </c>
    </row>
    <row r="45" spans="1:25" x14ac:dyDescent="0.3">
      <c r="A45" t="s">
        <v>532</v>
      </c>
      <c r="C45">
        <v>117607</v>
      </c>
      <c r="D45">
        <v>276445</v>
      </c>
      <c r="E45">
        <v>2.39</v>
      </c>
      <c r="H45">
        <v>26712</v>
      </c>
      <c r="I45">
        <v>61090</v>
      </c>
      <c r="J45">
        <v>0.26</v>
      </c>
      <c r="M45" t="s">
        <v>3</v>
      </c>
      <c r="N45">
        <v>68</v>
      </c>
      <c r="O45">
        <v>1.17492</v>
      </c>
      <c r="R45" t="s">
        <v>3</v>
      </c>
      <c r="S45">
        <v>68</v>
      </c>
      <c r="T45">
        <v>8.0795000000000006E-2</v>
      </c>
      <c r="V45">
        <v>71</v>
      </c>
      <c r="W45">
        <v>1.4999999999999999E-2</v>
      </c>
      <c r="X45">
        <f>MIN(S45, V45)</f>
        <v>68</v>
      </c>
      <c r="Y45">
        <f>(X45-N45)/N45*100</f>
        <v>0</v>
      </c>
    </row>
    <row r="46" spans="1:25" x14ac:dyDescent="0.3">
      <c r="A46" t="s">
        <v>533</v>
      </c>
      <c r="C46">
        <v>1792296</v>
      </c>
      <c r="D46">
        <v>3614794</v>
      </c>
      <c r="E46">
        <v>23.18</v>
      </c>
      <c r="H46">
        <v>385440</v>
      </c>
      <c r="I46">
        <v>775094</v>
      </c>
      <c r="J46">
        <v>4.3600000000000003</v>
      </c>
      <c r="M46" t="s">
        <v>4</v>
      </c>
      <c r="N46">
        <v>74</v>
      </c>
      <c r="O46">
        <v>62.783783</v>
      </c>
      <c r="R46" t="s">
        <v>4</v>
      </c>
      <c r="S46">
        <v>77</v>
      </c>
      <c r="T46">
        <v>60.550342000000001</v>
      </c>
      <c r="V46">
        <v>79</v>
      </c>
      <c r="W46">
        <v>0.03</v>
      </c>
      <c r="X46">
        <f>MIN(S46, V46)</f>
        <v>77</v>
      </c>
      <c r="Y46">
        <f>(X46-N46)/N46*100</f>
        <v>4.0540540540540544</v>
      </c>
    </row>
    <row r="47" spans="1:25" x14ac:dyDescent="0.3">
      <c r="A47" t="s">
        <v>534</v>
      </c>
      <c r="C47">
        <v>1890108</v>
      </c>
      <c r="D47">
        <v>3785626</v>
      </c>
      <c r="E47">
        <v>24.35</v>
      </c>
      <c r="H47">
        <v>368940</v>
      </c>
      <c r="I47">
        <v>736858</v>
      </c>
      <c r="J47">
        <v>4.26</v>
      </c>
      <c r="M47" t="s">
        <v>4</v>
      </c>
      <c r="N47">
        <v>61</v>
      </c>
      <c r="O47">
        <v>62.830497000000001</v>
      </c>
      <c r="R47" t="s">
        <v>4</v>
      </c>
      <c r="S47">
        <v>61</v>
      </c>
      <c r="T47">
        <v>60.506573000000003</v>
      </c>
      <c r="V47">
        <v>64</v>
      </c>
      <c r="W47">
        <v>2.7E-2</v>
      </c>
      <c r="X47">
        <f>MIN(S47, V47)</f>
        <v>61</v>
      </c>
      <c r="Y47">
        <f>(X47-N47)/N47*100</f>
        <v>0</v>
      </c>
    </row>
    <row r="48" spans="1:25" x14ac:dyDescent="0.3">
      <c r="A48" t="s">
        <v>535</v>
      </c>
      <c r="C48">
        <v>1766688</v>
      </c>
      <c r="D48">
        <v>3542266</v>
      </c>
      <c r="E48">
        <v>22.55</v>
      </c>
      <c r="H48">
        <v>352286</v>
      </c>
      <c r="I48">
        <v>704316</v>
      </c>
      <c r="J48">
        <v>3.97</v>
      </c>
      <c r="M48" t="s">
        <v>3</v>
      </c>
      <c r="N48">
        <v>65</v>
      </c>
      <c r="O48">
        <v>8.8293560000000006</v>
      </c>
      <c r="R48" t="s">
        <v>3</v>
      </c>
      <c r="S48">
        <v>65</v>
      </c>
      <c r="T48">
        <v>0.86874200000000001</v>
      </c>
      <c r="V48">
        <v>66</v>
      </c>
      <c r="W48">
        <v>3.5000000000000003E-2</v>
      </c>
      <c r="X48">
        <f>MIN(S48, V48)</f>
        <v>65</v>
      </c>
      <c r="Y48">
        <f>(X48-N48)/N48*100</f>
        <v>0</v>
      </c>
    </row>
    <row r="49" spans="1:25" x14ac:dyDescent="0.3">
      <c r="A49" t="s">
        <v>536</v>
      </c>
      <c r="C49">
        <v>1549664</v>
      </c>
      <c r="D49">
        <v>3103415</v>
      </c>
      <c r="E49">
        <v>19.53</v>
      </c>
      <c r="H49">
        <v>328568</v>
      </c>
      <c r="I49">
        <v>656243</v>
      </c>
      <c r="J49">
        <v>4.26</v>
      </c>
      <c r="M49" t="s">
        <v>4</v>
      </c>
      <c r="N49">
        <v>63</v>
      </c>
      <c r="O49">
        <v>62.354909999999997</v>
      </c>
      <c r="R49" t="s">
        <v>4</v>
      </c>
      <c r="S49">
        <v>62</v>
      </c>
      <c r="T49">
        <v>60.473787000000002</v>
      </c>
      <c r="V49">
        <v>66</v>
      </c>
      <c r="W49">
        <v>0.02</v>
      </c>
      <c r="X49">
        <f>MIN(S49, V49)</f>
        <v>62</v>
      </c>
      <c r="Y49">
        <f>(X49-N49)/N49*100</f>
        <v>-1.5873015873015872</v>
      </c>
    </row>
    <row r="50" spans="1:25" x14ac:dyDescent="0.3">
      <c r="A50" t="s">
        <v>537</v>
      </c>
      <c r="C50">
        <v>1708927</v>
      </c>
      <c r="D50">
        <v>3434238</v>
      </c>
      <c r="E50">
        <v>22</v>
      </c>
      <c r="H50">
        <v>354970</v>
      </c>
      <c r="I50">
        <v>711372</v>
      </c>
      <c r="J50">
        <v>4.0599999999999996</v>
      </c>
      <c r="M50" t="s">
        <v>3</v>
      </c>
      <c r="N50">
        <v>65</v>
      </c>
      <c r="O50">
        <v>39.506960999999997</v>
      </c>
      <c r="R50" t="s">
        <v>3</v>
      </c>
      <c r="S50">
        <v>65</v>
      </c>
      <c r="T50">
        <v>20.665575</v>
      </c>
      <c r="V50">
        <v>69</v>
      </c>
      <c r="W50">
        <v>2.9000000000000001E-2</v>
      </c>
      <c r="X50">
        <f>MIN(S50, V50)</f>
        <v>65</v>
      </c>
      <c r="Y50">
        <f>(X50-N50)/N50*100</f>
        <v>0</v>
      </c>
    </row>
    <row r="51" spans="1:25" x14ac:dyDescent="0.3">
      <c r="A51" t="s">
        <v>538</v>
      </c>
      <c r="C51">
        <v>1606629</v>
      </c>
      <c r="D51">
        <v>3213234</v>
      </c>
      <c r="E51">
        <v>20.8</v>
      </c>
      <c r="H51">
        <v>328512</v>
      </c>
      <c r="I51">
        <v>655257</v>
      </c>
      <c r="J51">
        <v>3.81</v>
      </c>
      <c r="M51" t="s">
        <v>3</v>
      </c>
      <c r="N51">
        <v>59</v>
      </c>
      <c r="O51">
        <v>10.176104</v>
      </c>
      <c r="R51" t="s">
        <v>3</v>
      </c>
      <c r="S51">
        <v>59</v>
      </c>
      <c r="T51">
        <v>1.770464</v>
      </c>
      <c r="V51">
        <v>63</v>
      </c>
      <c r="W51">
        <v>0.03</v>
      </c>
      <c r="X51">
        <f>MIN(S51, V51)</f>
        <v>59</v>
      </c>
      <c r="Y51">
        <f>(X51-N51)/N51*100</f>
        <v>0</v>
      </c>
    </row>
    <row r="52" spans="1:25" x14ac:dyDescent="0.3">
      <c r="A52" t="s">
        <v>539</v>
      </c>
      <c r="C52">
        <v>1610280</v>
      </c>
      <c r="D52">
        <v>3224590</v>
      </c>
      <c r="E52">
        <v>20.239999999999998</v>
      </c>
      <c r="H52">
        <v>342504</v>
      </c>
      <c r="I52">
        <v>684078</v>
      </c>
      <c r="J52">
        <v>4.45</v>
      </c>
      <c r="M52" t="s">
        <v>3</v>
      </c>
      <c r="N52">
        <v>65</v>
      </c>
      <c r="O52">
        <v>9.0815889999999992</v>
      </c>
      <c r="R52" t="s">
        <v>3</v>
      </c>
      <c r="S52">
        <v>65</v>
      </c>
      <c r="T52">
        <v>0.87990800000000002</v>
      </c>
      <c r="V52">
        <v>66</v>
      </c>
      <c r="W52">
        <v>2.8000000000000001E-2</v>
      </c>
      <c r="X52">
        <f>MIN(S52, V52)</f>
        <v>65</v>
      </c>
      <c r="Y52">
        <f>(X52-N52)/N52*100</f>
        <v>0</v>
      </c>
    </row>
    <row r="53" spans="1:25" x14ac:dyDescent="0.3">
      <c r="A53" t="s">
        <v>540</v>
      </c>
      <c r="C53">
        <v>1460552</v>
      </c>
      <c r="D53">
        <v>2930543</v>
      </c>
      <c r="E53">
        <v>18.45</v>
      </c>
      <c r="H53">
        <v>328162</v>
      </c>
      <c r="I53">
        <v>656698</v>
      </c>
      <c r="J53">
        <v>3.63</v>
      </c>
      <c r="M53" t="s">
        <v>3</v>
      </c>
      <c r="N53">
        <v>69</v>
      </c>
      <c r="O53">
        <v>3.9493999999999998</v>
      </c>
      <c r="R53" t="s">
        <v>3</v>
      </c>
      <c r="S53">
        <v>69</v>
      </c>
      <c r="T53">
        <v>0.87923200000000001</v>
      </c>
      <c r="V53">
        <v>70</v>
      </c>
      <c r="W53">
        <v>0.03</v>
      </c>
      <c r="X53">
        <f>MIN(S53, V53)</f>
        <v>69</v>
      </c>
      <c r="Y53">
        <f>(X53-N53)/N53*100</f>
        <v>0</v>
      </c>
    </row>
    <row r="54" spans="1:25" x14ac:dyDescent="0.3">
      <c r="A54" t="s">
        <v>541</v>
      </c>
      <c r="C54">
        <v>1281312</v>
      </c>
      <c r="D54">
        <v>2566971</v>
      </c>
      <c r="E54">
        <v>16.11</v>
      </c>
      <c r="H54">
        <v>413757</v>
      </c>
      <c r="I54">
        <v>827571</v>
      </c>
      <c r="J54">
        <v>5</v>
      </c>
      <c r="M54" t="s">
        <v>3</v>
      </c>
      <c r="N54">
        <v>88</v>
      </c>
      <c r="O54">
        <v>3.1982390000000001</v>
      </c>
      <c r="R54" t="s">
        <v>3</v>
      </c>
      <c r="S54">
        <v>88</v>
      </c>
      <c r="T54">
        <v>0.93520800000000004</v>
      </c>
      <c r="V54">
        <v>92</v>
      </c>
      <c r="W54">
        <v>3.5000000000000003E-2</v>
      </c>
      <c r="X54">
        <f>MIN(S54, V54)</f>
        <v>88</v>
      </c>
      <c r="Y54">
        <f>(X54-N54)/N54*100</f>
        <v>0</v>
      </c>
    </row>
    <row r="55" spans="1:25" x14ac:dyDescent="0.3">
      <c r="A55" t="s">
        <v>542</v>
      </c>
      <c r="C55">
        <v>1557051</v>
      </c>
      <c r="D55">
        <v>3116932</v>
      </c>
      <c r="E55">
        <v>19.68</v>
      </c>
      <c r="H55">
        <v>317457</v>
      </c>
      <c r="I55">
        <v>633808</v>
      </c>
      <c r="J55">
        <v>3.56</v>
      </c>
      <c r="M55" t="s">
        <v>3</v>
      </c>
      <c r="N55">
        <v>61</v>
      </c>
      <c r="O55">
        <v>11.241097</v>
      </c>
      <c r="R55" t="s">
        <v>3</v>
      </c>
      <c r="S55">
        <v>61</v>
      </c>
      <c r="T55">
        <v>1.1395439999999999</v>
      </c>
      <c r="V55">
        <v>62</v>
      </c>
      <c r="W55">
        <v>2.1000000000000001E-2</v>
      </c>
      <c r="X55">
        <f>MIN(S55, V55)</f>
        <v>61</v>
      </c>
      <c r="Y55">
        <f>(X55-N55)/N55*100</f>
        <v>0</v>
      </c>
    </row>
    <row r="56" spans="1:25" x14ac:dyDescent="0.3">
      <c r="A56" t="s">
        <v>543</v>
      </c>
      <c r="C56">
        <v>124150</v>
      </c>
      <c r="D56">
        <v>292117</v>
      </c>
      <c r="E56">
        <v>2.5</v>
      </c>
      <c r="H56">
        <v>37054</v>
      </c>
      <c r="I56">
        <v>85549</v>
      </c>
      <c r="J56">
        <v>0.5</v>
      </c>
      <c r="M56" t="s">
        <v>3</v>
      </c>
      <c r="N56">
        <v>91</v>
      </c>
      <c r="O56">
        <v>0.96094299999999999</v>
      </c>
      <c r="R56" t="s">
        <v>3</v>
      </c>
      <c r="S56">
        <v>91</v>
      </c>
      <c r="T56">
        <v>0.11326899999999999</v>
      </c>
      <c r="V56">
        <v>96</v>
      </c>
      <c r="W56">
        <v>2.1000000000000001E-2</v>
      </c>
      <c r="X56">
        <f>MIN(S56, V56)</f>
        <v>91</v>
      </c>
      <c r="Y56">
        <f>(X56-N56)/N56*100</f>
        <v>0</v>
      </c>
    </row>
    <row r="57" spans="1:25" x14ac:dyDescent="0.3">
      <c r="A57" t="s">
        <v>544</v>
      </c>
      <c r="C57">
        <v>2039275</v>
      </c>
      <c r="D57">
        <v>4065030</v>
      </c>
      <c r="E57">
        <v>25.47</v>
      </c>
      <c r="H57">
        <v>420050</v>
      </c>
      <c r="I57">
        <v>835662</v>
      </c>
      <c r="J57">
        <v>4.74</v>
      </c>
      <c r="M57" t="s">
        <v>3</v>
      </c>
      <c r="N57">
        <v>61</v>
      </c>
      <c r="O57">
        <v>4.2546739999999996</v>
      </c>
      <c r="R57" t="s">
        <v>3</v>
      </c>
      <c r="S57">
        <v>61</v>
      </c>
      <c r="T57">
        <v>0.69646699999999995</v>
      </c>
      <c r="V57">
        <v>61</v>
      </c>
      <c r="W57">
        <v>3.5999999999999997E-2</v>
      </c>
      <c r="X57">
        <f>MIN(S57, V57)</f>
        <v>61</v>
      </c>
      <c r="Y57">
        <f>(X57-N57)/N57*100</f>
        <v>0</v>
      </c>
    </row>
    <row r="58" spans="1:25" x14ac:dyDescent="0.3">
      <c r="A58" t="s">
        <v>545</v>
      </c>
      <c r="C58">
        <v>2067620</v>
      </c>
      <c r="D58">
        <v>4137504</v>
      </c>
      <c r="E58">
        <v>26.09</v>
      </c>
      <c r="H58">
        <v>524620</v>
      </c>
      <c r="I58">
        <v>1048004</v>
      </c>
      <c r="J58">
        <v>6.52</v>
      </c>
      <c r="M58" t="s">
        <v>3</v>
      </c>
      <c r="N58">
        <v>84</v>
      </c>
      <c r="O58">
        <v>4.8759839999999999</v>
      </c>
      <c r="R58" t="s">
        <v>3</v>
      </c>
      <c r="S58">
        <v>84</v>
      </c>
      <c r="T58">
        <v>0.90781999999999996</v>
      </c>
      <c r="V58">
        <v>84</v>
      </c>
      <c r="W58">
        <v>3.2000000000000001E-2</v>
      </c>
      <c r="X58">
        <f>MIN(S58, V58)</f>
        <v>84</v>
      </c>
      <c r="Y58">
        <f>(X58-N58)/N58*100</f>
        <v>0</v>
      </c>
    </row>
    <row r="59" spans="1:25" x14ac:dyDescent="0.3">
      <c r="A59" t="s">
        <v>546</v>
      </c>
      <c r="C59">
        <v>1727200</v>
      </c>
      <c r="D59">
        <v>3468451</v>
      </c>
      <c r="E59">
        <v>22.31</v>
      </c>
      <c r="H59">
        <v>462280</v>
      </c>
      <c r="I59">
        <v>926410</v>
      </c>
      <c r="J59">
        <v>5.09</v>
      </c>
      <c r="M59" t="s">
        <v>3</v>
      </c>
      <c r="N59">
        <v>89</v>
      </c>
      <c r="O59">
        <v>3.6314169999999999</v>
      </c>
      <c r="R59" t="s">
        <v>3</v>
      </c>
      <c r="S59">
        <v>89</v>
      </c>
      <c r="T59">
        <v>0.93038299999999996</v>
      </c>
      <c r="V59">
        <v>90</v>
      </c>
      <c r="W59">
        <v>4.7E-2</v>
      </c>
      <c r="X59">
        <f>MIN(S59, V59)</f>
        <v>89</v>
      </c>
      <c r="Y59">
        <f>(X59-N59)/N59*100</f>
        <v>0</v>
      </c>
    </row>
    <row r="60" spans="1:25" x14ac:dyDescent="0.3">
      <c r="A60" t="s">
        <v>547</v>
      </c>
      <c r="C60">
        <v>2432304</v>
      </c>
      <c r="D60">
        <v>4857987</v>
      </c>
      <c r="E60">
        <v>30.51</v>
      </c>
      <c r="H60">
        <v>519176</v>
      </c>
      <c r="I60">
        <v>1034959</v>
      </c>
      <c r="J60">
        <v>6.69</v>
      </c>
      <c r="M60" t="s">
        <v>3</v>
      </c>
      <c r="N60">
        <v>72</v>
      </c>
      <c r="O60">
        <v>4.9756770000000001</v>
      </c>
      <c r="R60" t="s">
        <v>3</v>
      </c>
      <c r="S60">
        <v>72</v>
      </c>
      <c r="T60">
        <v>0.85970400000000002</v>
      </c>
      <c r="V60">
        <v>72</v>
      </c>
      <c r="W60">
        <v>3.6999999999999998E-2</v>
      </c>
      <c r="X60">
        <f>MIN(S60, V60)</f>
        <v>72</v>
      </c>
      <c r="Y60">
        <f>(X60-N60)/N60*100</f>
        <v>0</v>
      </c>
    </row>
    <row r="61" spans="1:25" x14ac:dyDescent="0.3">
      <c r="A61" t="s">
        <v>548</v>
      </c>
      <c r="C61">
        <v>2218194</v>
      </c>
      <c r="D61">
        <v>4449252</v>
      </c>
      <c r="E61">
        <v>28.8</v>
      </c>
      <c r="H61">
        <v>456687</v>
      </c>
      <c r="I61">
        <v>913764</v>
      </c>
      <c r="J61">
        <v>5.25</v>
      </c>
      <c r="M61" t="s">
        <v>3</v>
      </c>
      <c r="N61">
        <v>75</v>
      </c>
      <c r="O61">
        <v>5.7786330000000001</v>
      </c>
      <c r="R61" t="s">
        <v>3</v>
      </c>
      <c r="S61">
        <v>75</v>
      </c>
      <c r="T61">
        <v>1.1083099999999999</v>
      </c>
      <c r="V61">
        <v>76</v>
      </c>
      <c r="W61">
        <v>2.9000000000000001E-2</v>
      </c>
      <c r="X61">
        <f>MIN(S61, V61)</f>
        <v>75</v>
      </c>
      <c r="Y61">
        <f>(X61-N61)/N61*100</f>
        <v>0</v>
      </c>
    </row>
    <row r="62" spans="1:25" x14ac:dyDescent="0.3">
      <c r="A62" t="s">
        <v>549</v>
      </c>
      <c r="C62">
        <v>2133460</v>
      </c>
      <c r="D62">
        <v>4271926</v>
      </c>
      <c r="E62">
        <v>27.52</v>
      </c>
      <c r="H62">
        <v>441620</v>
      </c>
      <c r="I62">
        <v>882262</v>
      </c>
      <c r="J62">
        <v>5.1100000000000003</v>
      </c>
      <c r="M62" t="s">
        <v>3</v>
      </c>
      <c r="N62">
        <v>70</v>
      </c>
      <c r="O62">
        <v>5.3923259999999997</v>
      </c>
      <c r="R62" t="s">
        <v>3</v>
      </c>
      <c r="S62">
        <v>70</v>
      </c>
      <c r="T62">
        <v>0.77562399999999998</v>
      </c>
      <c r="V62">
        <v>70</v>
      </c>
      <c r="W62">
        <v>2.8000000000000001E-2</v>
      </c>
      <c r="X62">
        <f>MIN(S62, V62)</f>
        <v>70</v>
      </c>
      <c r="Y62">
        <f>(X62-N62)/N62*100</f>
        <v>0</v>
      </c>
    </row>
    <row r="63" spans="1:25" x14ac:dyDescent="0.3">
      <c r="A63" t="s">
        <v>550</v>
      </c>
      <c r="C63">
        <v>1857708</v>
      </c>
      <c r="D63">
        <v>3719958</v>
      </c>
      <c r="E63">
        <v>23.55</v>
      </c>
      <c r="H63">
        <v>428274</v>
      </c>
      <c r="I63">
        <v>855693</v>
      </c>
      <c r="J63">
        <v>5.49</v>
      </c>
      <c r="M63" t="s">
        <v>3</v>
      </c>
      <c r="N63">
        <v>76</v>
      </c>
      <c r="O63">
        <v>3.6912739999999999</v>
      </c>
      <c r="R63" t="s">
        <v>3</v>
      </c>
      <c r="S63">
        <v>76</v>
      </c>
      <c r="T63">
        <v>0.69047599999999998</v>
      </c>
      <c r="V63">
        <v>76</v>
      </c>
      <c r="W63">
        <v>2.5000000000000001E-2</v>
      </c>
      <c r="X63">
        <f>MIN(S63, V63)</f>
        <v>76</v>
      </c>
      <c r="Y63">
        <f>(X63-N63)/N63*100</f>
        <v>0</v>
      </c>
    </row>
    <row r="64" spans="1:25" x14ac:dyDescent="0.3">
      <c r="A64" t="s">
        <v>551</v>
      </c>
      <c r="C64">
        <v>2288234</v>
      </c>
      <c r="D64">
        <v>4565709</v>
      </c>
      <c r="E64">
        <v>28.86</v>
      </c>
      <c r="H64">
        <v>445315</v>
      </c>
      <c r="I64">
        <v>886596</v>
      </c>
      <c r="J64">
        <v>5.16</v>
      </c>
      <c r="M64" t="s">
        <v>3</v>
      </c>
      <c r="N64">
        <v>64</v>
      </c>
      <c r="O64">
        <v>5.7805270000000002</v>
      </c>
      <c r="R64" t="s">
        <v>3</v>
      </c>
      <c r="S64">
        <v>64</v>
      </c>
      <c r="T64">
        <v>0.81626799999999999</v>
      </c>
      <c r="V64">
        <v>64</v>
      </c>
      <c r="W64">
        <v>2.3E-2</v>
      </c>
      <c r="X64">
        <f>MIN(S64, V64)</f>
        <v>64</v>
      </c>
      <c r="Y64">
        <f>(X64-N64)/N64*100</f>
        <v>0</v>
      </c>
    </row>
    <row r="65" spans="1:25" x14ac:dyDescent="0.3">
      <c r="A65" t="s">
        <v>552</v>
      </c>
      <c r="C65">
        <v>2220508</v>
      </c>
      <c r="D65">
        <v>4453540</v>
      </c>
      <c r="E65">
        <v>28.69</v>
      </c>
      <c r="H65">
        <v>490720</v>
      </c>
      <c r="I65">
        <v>982120</v>
      </c>
      <c r="J65">
        <v>5.54</v>
      </c>
      <c r="M65" t="s">
        <v>3</v>
      </c>
      <c r="N65">
        <v>79</v>
      </c>
      <c r="O65">
        <v>5.4710479999999997</v>
      </c>
      <c r="R65" t="s">
        <v>3</v>
      </c>
      <c r="S65">
        <v>79</v>
      </c>
      <c r="T65">
        <v>0.88539500000000004</v>
      </c>
      <c r="V65">
        <v>79</v>
      </c>
      <c r="W65">
        <v>2.3E-2</v>
      </c>
      <c r="X65">
        <f>MIN(S65, V65)</f>
        <v>79</v>
      </c>
      <c r="Y65">
        <f>(X65-N65)/N65*100</f>
        <v>0</v>
      </c>
    </row>
    <row r="66" spans="1:25" x14ac:dyDescent="0.3">
      <c r="A66" t="s">
        <v>553</v>
      </c>
      <c r="C66">
        <v>3013429</v>
      </c>
      <c r="D66">
        <v>6010214</v>
      </c>
      <c r="E66">
        <v>38.65</v>
      </c>
      <c r="H66">
        <v>580423</v>
      </c>
      <c r="I66">
        <v>1155218</v>
      </c>
      <c r="J66">
        <v>6.78</v>
      </c>
      <c r="M66" t="s">
        <v>3</v>
      </c>
      <c r="N66">
        <v>72</v>
      </c>
      <c r="O66">
        <v>6.9702789999999997</v>
      </c>
      <c r="R66" t="s">
        <v>3</v>
      </c>
      <c r="S66">
        <v>72</v>
      </c>
      <c r="T66">
        <v>1.0130060000000001</v>
      </c>
      <c r="V66">
        <v>72</v>
      </c>
      <c r="W66">
        <v>2.4E-2</v>
      </c>
      <c r="X66">
        <f>MIN(S66, V66)</f>
        <v>72</v>
      </c>
      <c r="Y66">
        <f>(X66-N66)/N66*100</f>
        <v>0</v>
      </c>
    </row>
    <row r="67" spans="1:25" x14ac:dyDescent="0.3">
      <c r="A67" t="s">
        <v>554</v>
      </c>
      <c r="C67">
        <v>118656</v>
      </c>
      <c r="D67">
        <v>273432</v>
      </c>
      <c r="E67">
        <v>2.33</v>
      </c>
      <c r="H67">
        <v>32256</v>
      </c>
      <c r="I67">
        <v>72732</v>
      </c>
      <c r="J67">
        <v>0.42</v>
      </c>
      <c r="M67" t="s">
        <v>3</v>
      </c>
      <c r="N67">
        <v>73</v>
      </c>
      <c r="O67">
        <v>2.3393199999999998</v>
      </c>
      <c r="R67" t="s">
        <v>3</v>
      </c>
      <c r="S67">
        <v>73</v>
      </c>
      <c r="T67">
        <v>0.135688</v>
      </c>
      <c r="V67">
        <v>83</v>
      </c>
      <c r="W67">
        <v>1.6E-2</v>
      </c>
      <c r="X67">
        <f>MIN(S67, V67)</f>
        <v>73</v>
      </c>
      <c r="Y67">
        <f>(X67-N67)/N67*100</f>
        <v>0</v>
      </c>
    </row>
    <row r="68" spans="1:25" x14ac:dyDescent="0.3">
      <c r="A68" t="s">
        <v>555</v>
      </c>
      <c r="C68">
        <v>2712843</v>
      </c>
      <c r="D68">
        <v>5413379</v>
      </c>
      <c r="E68">
        <v>34.39</v>
      </c>
      <c r="H68">
        <v>524331</v>
      </c>
      <c r="I68">
        <v>1044131</v>
      </c>
      <c r="J68">
        <v>6.06</v>
      </c>
      <c r="M68" t="s">
        <v>3</v>
      </c>
      <c r="N68">
        <v>68</v>
      </c>
      <c r="O68">
        <v>5.382555</v>
      </c>
      <c r="R68" t="s">
        <v>3</v>
      </c>
      <c r="S68">
        <v>68</v>
      </c>
      <c r="T68">
        <v>0.84380999999999995</v>
      </c>
      <c r="V68">
        <v>68</v>
      </c>
      <c r="W68">
        <v>2.4E-2</v>
      </c>
      <c r="X68">
        <f>MIN(S68, V68)</f>
        <v>68</v>
      </c>
      <c r="Y68">
        <f>(X68-N68)/N68*100</f>
        <v>0</v>
      </c>
    </row>
    <row r="69" spans="1:25" x14ac:dyDescent="0.3">
      <c r="A69" t="s">
        <v>556</v>
      </c>
      <c r="C69">
        <v>3239832</v>
      </c>
      <c r="D69">
        <v>6461874</v>
      </c>
      <c r="E69">
        <v>41.14</v>
      </c>
      <c r="H69">
        <v>575380</v>
      </c>
      <c r="I69">
        <v>1145311</v>
      </c>
      <c r="J69">
        <v>7.34</v>
      </c>
      <c r="M69" t="s">
        <v>3</v>
      </c>
      <c r="N69">
        <v>64</v>
      </c>
      <c r="O69">
        <v>6.8154430000000001</v>
      </c>
      <c r="R69" t="s">
        <v>3</v>
      </c>
      <c r="S69">
        <v>64</v>
      </c>
      <c r="T69">
        <v>1.0085900000000001</v>
      </c>
      <c r="V69">
        <v>64</v>
      </c>
      <c r="W69">
        <v>0.03</v>
      </c>
      <c r="X69">
        <f>MIN(S69, V69)</f>
        <v>64</v>
      </c>
      <c r="Y69">
        <f>(X69-N69)/N69*100</f>
        <v>0</v>
      </c>
    </row>
    <row r="70" spans="1:25" x14ac:dyDescent="0.3">
      <c r="A70" t="s">
        <v>557</v>
      </c>
      <c r="C70">
        <v>3284064</v>
      </c>
      <c r="D70">
        <v>6529100</v>
      </c>
      <c r="E70">
        <v>44.05</v>
      </c>
      <c r="H70">
        <v>635310</v>
      </c>
      <c r="I70">
        <v>1261131</v>
      </c>
      <c r="J70">
        <v>9.14</v>
      </c>
      <c r="M70" t="s">
        <v>3</v>
      </c>
      <c r="N70">
        <v>64</v>
      </c>
      <c r="O70">
        <v>6.8171340000000002</v>
      </c>
      <c r="R70" t="s">
        <v>3</v>
      </c>
      <c r="S70">
        <v>64</v>
      </c>
      <c r="T70">
        <v>1.088373</v>
      </c>
      <c r="V70">
        <v>64</v>
      </c>
      <c r="W70">
        <v>0.03</v>
      </c>
      <c r="X70">
        <f>MIN(S70, V70)</f>
        <v>64</v>
      </c>
      <c r="Y70">
        <f>(X70-N70)/N70*100</f>
        <v>0</v>
      </c>
    </row>
    <row r="71" spans="1:25" x14ac:dyDescent="0.3">
      <c r="A71" t="s">
        <v>558</v>
      </c>
      <c r="C71">
        <v>2856396</v>
      </c>
      <c r="D71">
        <v>5673455</v>
      </c>
      <c r="E71">
        <v>34.81</v>
      </c>
      <c r="H71">
        <v>499176</v>
      </c>
      <c r="I71">
        <v>989615</v>
      </c>
      <c r="J71">
        <v>5.71</v>
      </c>
      <c r="M71" t="s">
        <v>3</v>
      </c>
      <c r="N71">
        <v>53</v>
      </c>
      <c r="O71">
        <v>5.4179190000000004</v>
      </c>
      <c r="R71" t="s">
        <v>3</v>
      </c>
      <c r="S71">
        <v>53</v>
      </c>
      <c r="T71">
        <v>0.76298500000000002</v>
      </c>
      <c r="V71">
        <v>53</v>
      </c>
      <c r="W71">
        <v>3.1E-2</v>
      </c>
      <c r="X71">
        <f>MIN(S71, V71)</f>
        <v>53</v>
      </c>
      <c r="Y71">
        <f>(X71-N71)/N71*100</f>
        <v>0</v>
      </c>
    </row>
    <row r="72" spans="1:25" x14ac:dyDescent="0.3">
      <c r="A72" t="s">
        <v>559</v>
      </c>
      <c r="C72">
        <v>2570356</v>
      </c>
      <c r="D72">
        <v>5114346</v>
      </c>
      <c r="E72">
        <v>32.86</v>
      </c>
      <c r="H72">
        <v>500932</v>
      </c>
      <c r="I72">
        <v>994902</v>
      </c>
      <c r="J72">
        <v>6.12</v>
      </c>
      <c r="M72" t="s">
        <v>3</v>
      </c>
      <c r="N72">
        <v>60</v>
      </c>
      <c r="O72">
        <v>5.3342159999999996</v>
      </c>
      <c r="R72" t="s">
        <v>3</v>
      </c>
      <c r="S72">
        <v>60</v>
      </c>
      <c r="T72">
        <v>0.830955</v>
      </c>
      <c r="V72">
        <v>60</v>
      </c>
      <c r="W72">
        <v>1.7999999999999999E-2</v>
      </c>
      <c r="X72">
        <f>MIN(S72, V72)</f>
        <v>60</v>
      </c>
      <c r="Y72">
        <f>(X72-N72)/N72*100</f>
        <v>0</v>
      </c>
    </row>
    <row r="73" spans="1:25" x14ac:dyDescent="0.3">
      <c r="A73" t="s">
        <v>560</v>
      </c>
      <c r="C73">
        <v>2998710</v>
      </c>
      <c r="D73">
        <v>5961344</v>
      </c>
      <c r="E73">
        <v>40.57</v>
      </c>
      <c r="H73">
        <v>608829</v>
      </c>
      <c r="I73">
        <v>1208408</v>
      </c>
      <c r="J73">
        <v>7.12</v>
      </c>
      <c r="M73" t="s">
        <v>3</v>
      </c>
      <c r="N73">
        <v>66</v>
      </c>
      <c r="O73">
        <v>6.2231990000000001</v>
      </c>
      <c r="R73" t="s">
        <v>3</v>
      </c>
      <c r="S73">
        <v>66</v>
      </c>
      <c r="T73">
        <v>1.0546690000000001</v>
      </c>
      <c r="V73">
        <v>66</v>
      </c>
      <c r="W73">
        <v>2.5999999999999999E-2</v>
      </c>
      <c r="X73">
        <f>MIN(S73, V73)</f>
        <v>66</v>
      </c>
      <c r="Y73">
        <f>(X73-N73)/N73*100</f>
        <v>0</v>
      </c>
    </row>
    <row r="74" spans="1:25" x14ac:dyDescent="0.3">
      <c r="A74" t="s">
        <v>561</v>
      </c>
      <c r="C74">
        <v>2978536</v>
      </c>
      <c r="D74">
        <v>5941237</v>
      </c>
      <c r="E74">
        <v>40.68</v>
      </c>
      <c r="H74">
        <v>551276</v>
      </c>
      <c r="I74">
        <v>1097337</v>
      </c>
      <c r="J74">
        <v>6.89</v>
      </c>
      <c r="M74" t="s">
        <v>3</v>
      </c>
      <c r="N74">
        <v>66</v>
      </c>
      <c r="O74">
        <v>6.3199170000000002</v>
      </c>
      <c r="R74" t="s">
        <v>3</v>
      </c>
      <c r="S74">
        <v>66</v>
      </c>
      <c r="T74">
        <v>0.99257799999999996</v>
      </c>
      <c r="V74">
        <v>66</v>
      </c>
      <c r="W74">
        <v>2.1000000000000001E-2</v>
      </c>
      <c r="X74">
        <f>MIN(S74, V74)</f>
        <v>66</v>
      </c>
      <c r="Y74">
        <f>(X74-N74)/N74*100</f>
        <v>0</v>
      </c>
    </row>
    <row r="75" spans="1:25" x14ac:dyDescent="0.3">
      <c r="A75" t="s">
        <v>562</v>
      </c>
      <c r="C75">
        <v>1893492</v>
      </c>
      <c r="D75">
        <v>3777215</v>
      </c>
      <c r="E75">
        <v>25.56</v>
      </c>
      <c r="H75">
        <v>527382</v>
      </c>
      <c r="I75">
        <v>1050585</v>
      </c>
      <c r="J75">
        <v>5.94</v>
      </c>
      <c r="M75" t="s">
        <v>3</v>
      </c>
      <c r="N75">
        <v>82</v>
      </c>
      <c r="O75">
        <v>3.5998790000000001</v>
      </c>
      <c r="R75" t="s">
        <v>3</v>
      </c>
      <c r="S75">
        <v>82</v>
      </c>
      <c r="T75">
        <v>0.82783300000000004</v>
      </c>
      <c r="V75">
        <v>82</v>
      </c>
      <c r="W75">
        <v>2.1999999999999999E-2</v>
      </c>
      <c r="X75">
        <f>MIN(S75, V75)</f>
        <v>82</v>
      </c>
      <c r="Y75">
        <f>(X75-N75)/N75*100</f>
        <v>0</v>
      </c>
    </row>
    <row r="76" spans="1:25" x14ac:dyDescent="0.3">
      <c r="A76" t="s">
        <v>563</v>
      </c>
      <c r="C76">
        <v>2924757</v>
      </c>
      <c r="D76">
        <v>5827222</v>
      </c>
      <c r="E76">
        <v>36.35</v>
      </c>
      <c r="H76">
        <v>591813</v>
      </c>
      <c r="I76">
        <v>1177110</v>
      </c>
      <c r="J76">
        <v>6.69</v>
      </c>
      <c r="M76" t="s">
        <v>3</v>
      </c>
      <c r="N76">
        <v>68</v>
      </c>
      <c r="O76">
        <v>5.5989100000000001</v>
      </c>
      <c r="R76" t="s">
        <v>3</v>
      </c>
      <c r="S76">
        <v>68</v>
      </c>
      <c r="T76">
        <v>0.93251399999999995</v>
      </c>
      <c r="V76">
        <v>68</v>
      </c>
      <c r="W76">
        <v>0.02</v>
      </c>
      <c r="X76">
        <f>MIN(S76, V76)</f>
        <v>68</v>
      </c>
      <c r="Y76">
        <f>(X76-N76)/N76*100</f>
        <v>0</v>
      </c>
    </row>
    <row r="77" spans="1:25" x14ac:dyDescent="0.3">
      <c r="A77" t="s">
        <v>564</v>
      </c>
      <c r="C77">
        <v>2741508</v>
      </c>
      <c r="D77">
        <v>5447876</v>
      </c>
      <c r="E77">
        <v>33.49</v>
      </c>
      <c r="H77">
        <v>468270</v>
      </c>
      <c r="I77">
        <v>928634</v>
      </c>
      <c r="J77">
        <v>5.35</v>
      </c>
      <c r="M77" t="s">
        <v>3</v>
      </c>
      <c r="N77">
        <v>54</v>
      </c>
      <c r="O77">
        <v>5.2793229999999998</v>
      </c>
      <c r="R77" t="s">
        <v>3</v>
      </c>
      <c r="S77">
        <v>54</v>
      </c>
      <c r="T77">
        <v>0.72480100000000003</v>
      </c>
      <c r="V77">
        <v>54</v>
      </c>
      <c r="W77">
        <v>2.5000000000000001E-2</v>
      </c>
      <c r="X77">
        <f>MIN(S77, V77)</f>
        <v>54</v>
      </c>
      <c r="Y77">
        <f>(X77-N77)/N77*100</f>
        <v>0</v>
      </c>
    </row>
    <row r="78" spans="1:25" x14ac:dyDescent="0.3">
      <c r="A78" t="s">
        <v>565</v>
      </c>
      <c r="C78">
        <v>107811</v>
      </c>
      <c r="D78">
        <v>246550</v>
      </c>
      <c r="E78">
        <v>2.0099999999999998</v>
      </c>
      <c r="H78">
        <v>24684</v>
      </c>
      <c r="I78">
        <v>54877</v>
      </c>
      <c r="J78">
        <v>0.31</v>
      </c>
      <c r="M78" t="s">
        <v>3</v>
      </c>
      <c r="N78">
        <v>66</v>
      </c>
      <c r="O78">
        <v>1.134752</v>
      </c>
      <c r="R78" t="s">
        <v>3</v>
      </c>
      <c r="S78">
        <v>66</v>
      </c>
      <c r="T78">
        <v>0.165575</v>
      </c>
      <c r="V78">
        <v>67</v>
      </c>
      <c r="W78">
        <v>1.4E-2</v>
      </c>
      <c r="X78">
        <f>MIN(S78, V78)</f>
        <v>66</v>
      </c>
      <c r="Y78">
        <f>(X78-N78)/N78*100</f>
        <v>0</v>
      </c>
    </row>
    <row r="79" spans="1:25" x14ac:dyDescent="0.3">
      <c r="A79" t="s">
        <v>566</v>
      </c>
      <c r="C79">
        <v>150745</v>
      </c>
      <c r="D79">
        <v>371157</v>
      </c>
      <c r="E79">
        <v>3.55</v>
      </c>
      <c r="H79">
        <v>32214</v>
      </c>
      <c r="I79">
        <v>76982</v>
      </c>
      <c r="J79">
        <v>0.45</v>
      </c>
      <c r="M79" t="s">
        <v>3</v>
      </c>
      <c r="N79">
        <v>72</v>
      </c>
      <c r="O79">
        <v>1.7732600000000001</v>
      </c>
      <c r="R79" t="s">
        <v>3</v>
      </c>
      <c r="S79">
        <v>72</v>
      </c>
      <c r="T79">
        <v>0.12807299999999999</v>
      </c>
      <c r="V79">
        <v>77</v>
      </c>
      <c r="W79">
        <v>2.4E-2</v>
      </c>
      <c r="X79">
        <f>MIN(S79, V79)</f>
        <v>72</v>
      </c>
      <c r="Y79">
        <f>(X79-N79)/N79*100</f>
        <v>0</v>
      </c>
    </row>
    <row r="80" spans="1:25" x14ac:dyDescent="0.3">
      <c r="A80" t="s">
        <v>567</v>
      </c>
      <c r="C80">
        <v>113982</v>
      </c>
      <c r="D80">
        <v>272793</v>
      </c>
      <c r="E80">
        <v>2.4500000000000002</v>
      </c>
      <c r="H80">
        <v>33033</v>
      </c>
      <c r="I80">
        <v>77445</v>
      </c>
      <c r="J80">
        <v>0.45</v>
      </c>
      <c r="M80" t="s">
        <v>3</v>
      </c>
      <c r="N80">
        <v>86</v>
      </c>
      <c r="O80">
        <v>1.105667</v>
      </c>
      <c r="R80" t="s">
        <v>3</v>
      </c>
      <c r="S80">
        <v>86</v>
      </c>
      <c r="T80">
        <v>0.14244399999999999</v>
      </c>
      <c r="V80">
        <v>90</v>
      </c>
      <c r="W80">
        <v>2.8000000000000001E-2</v>
      </c>
      <c r="X80">
        <f>MIN(S80, V80)</f>
        <v>86</v>
      </c>
      <c r="Y80">
        <f>(X80-N80)/N80*100</f>
        <v>0</v>
      </c>
    </row>
    <row r="81" spans="1:25" x14ac:dyDescent="0.3">
      <c r="A81" t="s">
        <v>568</v>
      </c>
      <c r="C81">
        <v>114138</v>
      </c>
      <c r="D81">
        <v>271114</v>
      </c>
      <c r="E81">
        <v>2.39</v>
      </c>
      <c r="H81">
        <v>30213</v>
      </c>
      <c r="I81">
        <v>70189</v>
      </c>
      <c r="J81">
        <v>0.4</v>
      </c>
      <c r="M81" t="s">
        <v>3</v>
      </c>
      <c r="N81">
        <v>69</v>
      </c>
      <c r="O81">
        <v>0.88039800000000001</v>
      </c>
      <c r="R81" t="s">
        <v>3</v>
      </c>
      <c r="S81">
        <v>69</v>
      </c>
      <c r="T81">
        <v>0.169766</v>
      </c>
      <c r="V81">
        <v>80</v>
      </c>
      <c r="W81">
        <v>2.5000000000000001E-2</v>
      </c>
      <c r="X81">
        <f>MIN(S81, V81)</f>
        <v>69</v>
      </c>
      <c r="Y81">
        <f>(X81-N81)/N81*100</f>
        <v>0</v>
      </c>
    </row>
    <row r="82" spans="1:25" x14ac:dyDescent="0.3">
      <c r="A82" t="s">
        <v>569</v>
      </c>
      <c r="C82">
        <v>136136</v>
      </c>
      <c r="D82">
        <v>344311</v>
      </c>
      <c r="E82">
        <v>3.34</v>
      </c>
      <c r="H82">
        <v>37774</v>
      </c>
      <c r="I82">
        <v>93409</v>
      </c>
      <c r="J82">
        <v>0.54</v>
      </c>
      <c r="M82" t="s">
        <v>3</v>
      </c>
      <c r="N82">
        <v>89</v>
      </c>
      <c r="O82">
        <v>1.3092410000000001</v>
      </c>
      <c r="R82" t="s">
        <v>3</v>
      </c>
      <c r="S82">
        <v>89</v>
      </c>
      <c r="T82">
        <v>0.200542</v>
      </c>
      <c r="V82">
        <v>100</v>
      </c>
      <c r="W82">
        <v>2.1000000000000001E-2</v>
      </c>
      <c r="X82">
        <f>MIN(S82, V82)</f>
        <v>89</v>
      </c>
      <c r="Y82">
        <f>(X82-N82)/N82*100</f>
        <v>0</v>
      </c>
    </row>
    <row r="83" spans="1:25" x14ac:dyDescent="0.3">
      <c r="A83" t="s">
        <v>570</v>
      </c>
      <c r="C83">
        <v>113526</v>
      </c>
      <c r="D83">
        <v>268258</v>
      </c>
      <c r="E83">
        <v>2.42</v>
      </c>
      <c r="H83">
        <v>29680</v>
      </c>
      <c r="I83">
        <v>68474</v>
      </c>
      <c r="J83">
        <v>0.4</v>
      </c>
      <c r="M83" t="s">
        <v>3</v>
      </c>
      <c r="N83">
        <v>71</v>
      </c>
      <c r="O83">
        <v>0.64699499999999999</v>
      </c>
      <c r="R83" t="s">
        <v>3</v>
      </c>
      <c r="S83">
        <v>71</v>
      </c>
      <c r="T83">
        <v>0.112817</v>
      </c>
      <c r="V83">
        <v>79</v>
      </c>
      <c r="W83">
        <v>2.3E-2</v>
      </c>
      <c r="X83">
        <f>MIN(S83, V83)</f>
        <v>71</v>
      </c>
      <c r="Y83">
        <f>(X83-N83)/N83*100</f>
        <v>0</v>
      </c>
    </row>
    <row r="84" spans="1:25" x14ac:dyDescent="0.3">
      <c r="A84" t="s">
        <v>571</v>
      </c>
      <c r="C84">
        <v>115368</v>
      </c>
      <c r="D84">
        <v>259219</v>
      </c>
      <c r="E84">
        <v>2.1800000000000002</v>
      </c>
      <c r="H84">
        <v>27588</v>
      </c>
      <c r="I84">
        <v>60559</v>
      </c>
      <c r="J84">
        <v>0.35</v>
      </c>
      <c r="M84" t="s">
        <v>3</v>
      </c>
      <c r="N84">
        <v>59</v>
      </c>
      <c r="O84">
        <v>3.9817070000000001</v>
      </c>
      <c r="R84" t="s">
        <v>3</v>
      </c>
      <c r="S84">
        <v>59</v>
      </c>
      <c r="T84">
        <v>0.14000299999999999</v>
      </c>
      <c r="V84">
        <v>65</v>
      </c>
      <c r="W84">
        <v>1.6E-2</v>
      </c>
      <c r="X84">
        <f>MIN(S84, V84)</f>
        <v>59</v>
      </c>
      <c r="Y84">
        <f>(X84-N84)/N84*100</f>
        <v>0</v>
      </c>
    </row>
    <row r="85" spans="1:25" x14ac:dyDescent="0.3">
      <c r="A85" t="s">
        <v>572</v>
      </c>
      <c r="C85">
        <v>123968</v>
      </c>
      <c r="D85">
        <v>285728</v>
      </c>
      <c r="E85">
        <v>2.54</v>
      </c>
      <c r="H85">
        <v>33280</v>
      </c>
      <c r="I85">
        <v>75140</v>
      </c>
      <c r="J85">
        <v>0.44</v>
      </c>
      <c r="M85" t="s">
        <v>3</v>
      </c>
      <c r="N85">
        <v>69</v>
      </c>
      <c r="O85">
        <v>3.867016</v>
      </c>
      <c r="R85" t="s">
        <v>3</v>
      </c>
      <c r="S85">
        <v>69</v>
      </c>
      <c r="T85">
        <v>0.141155</v>
      </c>
      <c r="V85">
        <v>79</v>
      </c>
      <c r="W85">
        <v>0.02</v>
      </c>
      <c r="X85">
        <f>MIN(S85, V85)</f>
        <v>69</v>
      </c>
      <c r="Y85">
        <f>(X85-N85)/N85*100</f>
        <v>0</v>
      </c>
    </row>
    <row r="86" spans="1:25" x14ac:dyDescent="0.3">
      <c r="A86" t="s">
        <v>573</v>
      </c>
      <c r="C86">
        <v>128880</v>
      </c>
      <c r="D86">
        <v>324423</v>
      </c>
      <c r="E86">
        <v>3.19</v>
      </c>
      <c r="H86">
        <v>35640</v>
      </c>
      <c r="I86">
        <v>87697</v>
      </c>
      <c r="J86">
        <v>0.53</v>
      </c>
      <c r="M86" t="s">
        <v>3</v>
      </c>
      <c r="N86">
        <v>83</v>
      </c>
      <c r="O86">
        <v>2.1929590000000001</v>
      </c>
      <c r="R86" t="s">
        <v>3</v>
      </c>
      <c r="S86">
        <v>83</v>
      </c>
      <c r="T86">
        <v>0.19181999999999999</v>
      </c>
      <c r="V86">
        <v>98</v>
      </c>
      <c r="W86">
        <v>1.7999999999999999E-2</v>
      </c>
      <c r="X86">
        <f>MIN(S86, V86)</f>
        <v>83</v>
      </c>
      <c r="Y86">
        <f>(X86-N86)/N86*100</f>
        <v>0</v>
      </c>
    </row>
    <row r="87" spans="1:25" x14ac:dyDescent="0.3">
      <c r="A87" t="s">
        <v>574</v>
      </c>
      <c r="C87">
        <v>119160</v>
      </c>
      <c r="D87">
        <v>295050</v>
      </c>
      <c r="E87">
        <v>2.84</v>
      </c>
      <c r="H87">
        <v>32760</v>
      </c>
      <c r="I87">
        <v>79290</v>
      </c>
      <c r="J87">
        <v>0.47</v>
      </c>
      <c r="M87" t="s">
        <v>3</v>
      </c>
      <c r="N87">
        <v>85</v>
      </c>
      <c r="O87">
        <v>6.484934</v>
      </c>
      <c r="R87" t="s">
        <v>3</v>
      </c>
      <c r="S87">
        <v>85</v>
      </c>
      <c r="T87">
        <v>0.79276599999999997</v>
      </c>
      <c r="V87">
        <v>90</v>
      </c>
      <c r="W87">
        <v>1.4999999999999999E-2</v>
      </c>
      <c r="X87">
        <f>MIN(S87, V87)</f>
        <v>85</v>
      </c>
      <c r="Y87">
        <f>(X87-N87)/N87*100</f>
        <v>0</v>
      </c>
    </row>
    <row r="88" spans="1:25" x14ac:dyDescent="0.3">
      <c r="A88" t="s">
        <v>575</v>
      </c>
      <c r="C88">
        <v>112081</v>
      </c>
      <c r="D88">
        <v>276939</v>
      </c>
      <c r="E88">
        <v>2.63</v>
      </c>
      <c r="H88">
        <v>28107</v>
      </c>
      <c r="I88">
        <v>67609</v>
      </c>
      <c r="J88">
        <v>0.41</v>
      </c>
      <c r="M88" t="s">
        <v>3</v>
      </c>
      <c r="N88">
        <v>76</v>
      </c>
      <c r="O88">
        <v>3.77115</v>
      </c>
      <c r="R88" t="s">
        <v>3</v>
      </c>
      <c r="S88">
        <v>76</v>
      </c>
      <c r="T88">
        <v>0.10131800000000001</v>
      </c>
      <c r="V88">
        <v>80</v>
      </c>
      <c r="W88">
        <v>1.6E-2</v>
      </c>
      <c r="X88">
        <f>MIN(S88, V88)</f>
        <v>76</v>
      </c>
      <c r="Y88">
        <f>(X88-N88)/N88*100</f>
        <v>0</v>
      </c>
    </row>
    <row r="89" spans="1:25" x14ac:dyDescent="0.3">
      <c r="A89" t="s">
        <v>576</v>
      </c>
      <c r="C89">
        <v>122436</v>
      </c>
      <c r="D89">
        <v>295708</v>
      </c>
      <c r="E89">
        <v>2.64</v>
      </c>
      <c r="H89">
        <v>28282</v>
      </c>
      <c r="I89">
        <v>66372</v>
      </c>
      <c r="J89">
        <v>0.28000000000000003</v>
      </c>
      <c r="M89" t="s">
        <v>3</v>
      </c>
      <c r="N89">
        <v>72</v>
      </c>
      <c r="O89">
        <v>1.89618</v>
      </c>
      <c r="R89" t="s">
        <v>3</v>
      </c>
      <c r="S89">
        <v>72</v>
      </c>
      <c r="T89">
        <v>0.26877600000000001</v>
      </c>
      <c r="V89">
        <v>78</v>
      </c>
      <c r="W89">
        <v>1.4999999999999999E-2</v>
      </c>
      <c r="X89">
        <f>MIN(S89, V89)</f>
        <v>72</v>
      </c>
      <c r="Y89">
        <f>(X89-N89)/N89*100</f>
        <v>0</v>
      </c>
    </row>
    <row r="90" spans="1:25" x14ac:dyDescent="0.3">
      <c r="A90" t="s">
        <v>577</v>
      </c>
      <c r="C90">
        <v>173568</v>
      </c>
      <c r="D90">
        <v>423447</v>
      </c>
      <c r="E90">
        <v>4.18</v>
      </c>
      <c r="H90">
        <v>46556</v>
      </c>
      <c r="I90">
        <v>111256</v>
      </c>
      <c r="J90">
        <v>0.65</v>
      </c>
      <c r="M90" t="s">
        <v>3</v>
      </c>
      <c r="N90">
        <v>97</v>
      </c>
      <c r="O90">
        <v>0.92752299999999999</v>
      </c>
      <c r="R90" t="s">
        <v>3</v>
      </c>
      <c r="S90">
        <v>97</v>
      </c>
      <c r="T90">
        <v>0.117839</v>
      </c>
      <c r="V90">
        <v>102</v>
      </c>
      <c r="W90">
        <v>0.02</v>
      </c>
      <c r="X90">
        <f>MIN(S90, V90)</f>
        <v>97</v>
      </c>
      <c r="Y90">
        <f>(X90-N90)/N90*100</f>
        <v>0</v>
      </c>
    </row>
    <row r="91" spans="1:25" x14ac:dyDescent="0.3">
      <c r="A91" t="s">
        <v>578</v>
      </c>
      <c r="C91">
        <v>139527</v>
      </c>
      <c r="D91">
        <v>329719</v>
      </c>
      <c r="E91">
        <v>3.03</v>
      </c>
      <c r="H91">
        <v>37291</v>
      </c>
      <c r="I91">
        <v>86207</v>
      </c>
      <c r="J91">
        <v>0.51</v>
      </c>
      <c r="M91" t="s">
        <v>3</v>
      </c>
      <c r="N91">
        <v>81</v>
      </c>
      <c r="O91">
        <v>1.0275350000000001</v>
      </c>
      <c r="R91" t="s">
        <v>3</v>
      </c>
      <c r="S91">
        <v>81</v>
      </c>
      <c r="T91">
        <v>9.5501000000000003E-2</v>
      </c>
      <c r="V91">
        <v>88</v>
      </c>
      <c r="W91">
        <v>2.3E-2</v>
      </c>
      <c r="X91">
        <f>MIN(S91, V91)</f>
        <v>81</v>
      </c>
      <c r="Y91">
        <f>(X91-N91)/N91*100</f>
        <v>0</v>
      </c>
    </row>
    <row r="92" spans="1:25" x14ac:dyDescent="0.3">
      <c r="A92" t="s">
        <v>579</v>
      </c>
      <c r="C92">
        <v>167670</v>
      </c>
      <c r="D92">
        <v>391220</v>
      </c>
      <c r="E92">
        <v>3.65</v>
      </c>
      <c r="H92">
        <v>34506</v>
      </c>
      <c r="I92">
        <v>78312</v>
      </c>
      <c r="J92">
        <v>0.47</v>
      </c>
      <c r="M92" t="s">
        <v>3</v>
      </c>
      <c r="N92">
        <v>69</v>
      </c>
      <c r="O92">
        <v>0.80890099999999998</v>
      </c>
      <c r="R92" t="s">
        <v>3</v>
      </c>
      <c r="S92">
        <v>69</v>
      </c>
      <c r="T92">
        <v>8.0520999999999995E-2</v>
      </c>
      <c r="V92">
        <v>70</v>
      </c>
      <c r="W92">
        <v>1.9E-2</v>
      </c>
      <c r="X92">
        <f>MIN(S92, V92)</f>
        <v>69</v>
      </c>
      <c r="Y92">
        <f>(X92-N92)/N92*100</f>
        <v>0</v>
      </c>
    </row>
    <row r="93" spans="1:25" x14ac:dyDescent="0.3">
      <c r="A93" t="s">
        <v>580</v>
      </c>
      <c r="C93">
        <v>138993</v>
      </c>
      <c r="D93">
        <v>324095</v>
      </c>
      <c r="E93">
        <v>2.91</v>
      </c>
      <c r="H93">
        <v>33774</v>
      </c>
      <c r="I93">
        <v>76964</v>
      </c>
      <c r="J93">
        <v>0.45</v>
      </c>
      <c r="M93" t="s">
        <v>3</v>
      </c>
      <c r="N93">
        <v>77</v>
      </c>
      <c r="O93">
        <v>0.71989899999999996</v>
      </c>
      <c r="R93" t="s">
        <v>3</v>
      </c>
      <c r="S93">
        <v>77</v>
      </c>
      <c r="T93">
        <v>7.7781000000000003E-2</v>
      </c>
      <c r="V93">
        <v>77</v>
      </c>
      <c r="W93">
        <v>1.9E-2</v>
      </c>
      <c r="X93">
        <f>MIN(S93, V93)</f>
        <v>77</v>
      </c>
      <c r="Y93">
        <f>(X93-N93)/N93*100</f>
        <v>0</v>
      </c>
    </row>
    <row r="94" spans="1:25" x14ac:dyDescent="0.3">
      <c r="A94" t="s">
        <v>581</v>
      </c>
      <c r="C94">
        <v>171308</v>
      </c>
      <c r="D94">
        <v>416862</v>
      </c>
      <c r="E94">
        <v>4</v>
      </c>
      <c r="H94">
        <v>36612</v>
      </c>
      <c r="I94">
        <v>86678</v>
      </c>
      <c r="J94">
        <v>0.52</v>
      </c>
      <c r="M94" t="s">
        <v>3</v>
      </c>
      <c r="N94">
        <v>71</v>
      </c>
      <c r="O94">
        <v>0.94894400000000001</v>
      </c>
      <c r="R94" t="s">
        <v>3</v>
      </c>
      <c r="S94">
        <v>71</v>
      </c>
      <c r="T94">
        <v>0.111054</v>
      </c>
      <c r="V94">
        <v>80</v>
      </c>
      <c r="W94">
        <v>2.1000000000000001E-2</v>
      </c>
      <c r="X94">
        <f>MIN(S94, V94)</f>
        <v>71</v>
      </c>
      <c r="Y94">
        <f>(X94-N94)/N94*100</f>
        <v>0</v>
      </c>
    </row>
    <row r="95" spans="1:25" x14ac:dyDescent="0.3">
      <c r="A95" t="s">
        <v>582</v>
      </c>
      <c r="C95">
        <v>141036</v>
      </c>
      <c r="D95">
        <v>327968</v>
      </c>
      <c r="E95">
        <v>2.97</v>
      </c>
      <c r="H95">
        <v>36354</v>
      </c>
      <c r="I95">
        <v>82754</v>
      </c>
      <c r="J95">
        <v>0.5</v>
      </c>
      <c r="M95" t="s">
        <v>3</v>
      </c>
      <c r="N95">
        <v>80</v>
      </c>
      <c r="O95">
        <v>0.76175300000000001</v>
      </c>
      <c r="R95" t="s">
        <v>3</v>
      </c>
      <c r="S95">
        <v>80</v>
      </c>
      <c r="T95">
        <v>9.2111999999999999E-2</v>
      </c>
      <c r="V95">
        <v>82</v>
      </c>
      <c r="W95">
        <v>2.3E-2</v>
      </c>
      <c r="X95">
        <f>MIN(S95, V95)</f>
        <v>80</v>
      </c>
      <c r="Y95">
        <f>(X95-N95)/N95*100</f>
        <v>0</v>
      </c>
    </row>
    <row r="96" spans="1:25" x14ac:dyDescent="0.3">
      <c r="A96" t="s">
        <v>583</v>
      </c>
      <c r="C96">
        <v>155685</v>
      </c>
      <c r="D96">
        <v>353646</v>
      </c>
      <c r="E96">
        <v>3.17</v>
      </c>
      <c r="H96">
        <v>30555</v>
      </c>
      <c r="I96">
        <v>67524</v>
      </c>
      <c r="J96">
        <v>0.41</v>
      </c>
      <c r="M96" t="s">
        <v>3</v>
      </c>
      <c r="N96">
        <v>61</v>
      </c>
      <c r="O96">
        <v>0.72116400000000003</v>
      </c>
      <c r="R96" t="s">
        <v>3</v>
      </c>
      <c r="S96">
        <v>61</v>
      </c>
      <c r="T96">
        <v>6.6458000000000003E-2</v>
      </c>
      <c r="V96">
        <v>62</v>
      </c>
      <c r="W96">
        <v>1.6E-2</v>
      </c>
      <c r="X96">
        <f>MIN(S96, V96)</f>
        <v>61</v>
      </c>
      <c r="Y96">
        <f>(X96-N96)/N96*100</f>
        <v>0</v>
      </c>
    </row>
    <row r="97" spans="1:25" x14ac:dyDescent="0.3">
      <c r="A97" t="s">
        <v>584</v>
      </c>
      <c r="C97">
        <v>145820</v>
      </c>
      <c r="D97">
        <v>333720</v>
      </c>
      <c r="E97">
        <v>2.93</v>
      </c>
      <c r="H97">
        <v>43240</v>
      </c>
      <c r="I97">
        <v>97340</v>
      </c>
      <c r="J97">
        <v>0.68</v>
      </c>
      <c r="M97" t="s">
        <v>3</v>
      </c>
      <c r="N97">
        <v>93</v>
      </c>
      <c r="O97">
        <v>8.257676</v>
      </c>
      <c r="R97" t="s">
        <v>3</v>
      </c>
      <c r="S97">
        <v>93</v>
      </c>
      <c r="T97">
        <v>0.122961</v>
      </c>
      <c r="V97">
        <v>93</v>
      </c>
      <c r="W97">
        <v>1.9E-2</v>
      </c>
      <c r="X97">
        <f>MIN(S97, V97)</f>
        <v>93</v>
      </c>
      <c r="Y97">
        <f>(X97-N97)/N97*100</f>
        <v>0</v>
      </c>
    </row>
    <row r="98" spans="1:25" x14ac:dyDescent="0.3">
      <c r="A98" t="s">
        <v>585</v>
      </c>
      <c r="C98">
        <v>151970</v>
      </c>
      <c r="D98">
        <v>357108</v>
      </c>
      <c r="E98">
        <v>3.27</v>
      </c>
      <c r="H98">
        <v>36855</v>
      </c>
      <c r="I98">
        <v>84627</v>
      </c>
      <c r="J98">
        <v>0.5</v>
      </c>
      <c r="M98" t="s">
        <v>3</v>
      </c>
      <c r="N98">
        <v>78</v>
      </c>
      <c r="O98">
        <v>0.82694299999999998</v>
      </c>
      <c r="R98" t="s">
        <v>3</v>
      </c>
      <c r="S98">
        <v>78</v>
      </c>
      <c r="T98">
        <v>8.7467000000000003E-2</v>
      </c>
      <c r="V98">
        <v>80</v>
      </c>
      <c r="W98">
        <v>1.9E-2</v>
      </c>
      <c r="X98">
        <f>MIN(S98, V98)</f>
        <v>78</v>
      </c>
      <c r="Y98">
        <f>(X98-N98)/N98*100</f>
        <v>0</v>
      </c>
    </row>
    <row r="99" spans="1:25" x14ac:dyDescent="0.3">
      <c r="A99" t="s">
        <v>586</v>
      </c>
      <c r="C99">
        <v>138689</v>
      </c>
      <c r="D99">
        <v>327094</v>
      </c>
      <c r="E99">
        <v>2.97</v>
      </c>
      <c r="H99">
        <v>29330</v>
      </c>
      <c r="I99">
        <v>67138</v>
      </c>
      <c r="J99">
        <v>0.4</v>
      </c>
      <c r="M99" t="s">
        <v>3</v>
      </c>
      <c r="N99">
        <v>69</v>
      </c>
      <c r="O99">
        <v>0.73057399999999995</v>
      </c>
      <c r="R99" t="s">
        <v>3</v>
      </c>
      <c r="S99">
        <v>69</v>
      </c>
      <c r="T99">
        <v>7.2964000000000001E-2</v>
      </c>
      <c r="V99">
        <v>69</v>
      </c>
      <c r="W99">
        <v>1.9E-2</v>
      </c>
      <c r="X99">
        <f>MIN(S99, V99)</f>
        <v>69</v>
      </c>
      <c r="Y99">
        <f>(X99-N99)/N99*100</f>
        <v>0</v>
      </c>
    </row>
    <row r="100" spans="1:25" x14ac:dyDescent="0.3">
      <c r="A100" t="s">
        <v>587</v>
      </c>
      <c r="C100">
        <v>135772</v>
      </c>
      <c r="D100">
        <v>334634</v>
      </c>
      <c r="E100">
        <v>2.99</v>
      </c>
      <c r="H100">
        <v>29840</v>
      </c>
      <c r="I100">
        <v>71366</v>
      </c>
      <c r="J100">
        <v>0.41</v>
      </c>
      <c r="M100" t="s">
        <v>3</v>
      </c>
      <c r="N100">
        <v>75</v>
      </c>
      <c r="O100">
        <v>1.768783</v>
      </c>
      <c r="R100" t="s">
        <v>3</v>
      </c>
      <c r="S100">
        <v>75</v>
      </c>
      <c r="T100">
        <v>0.118659</v>
      </c>
      <c r="V100">
        <v>79</v>
      </c>
      <c r="W100">
        <v>1.4999999999999999E-2</v>
      </c>
      <c r="X100">
        <f>MIN(S100, V100)</f>
        <v>75</v>
      </c>
      <c r="Y100">
        <f>(X100-N100)/N100*100</f>
        <v>0</v>
      </c>
    </row>
    <row r="101" spans="1:25" x14ac:dyDescent="0.3">
      <c r="A101" t="s">
        <v>588</v>
      </c>
      <c r="C101">
        <v>188720</v>
      </c>
      <c r="D101">
        <v>427764</v>
      </c>
      <c r="E101">
        <v>3.76</v>
      </c>
      <c r="H101">
        <v>45360</v>
      </c>
      <c r="I101">
        <v>100852</v>
      </c>
      <c r="J101">
        <v>0.57999999999999996</v>
      </c>
      <c r="M101" t="s">
        <v>3</v>
      </c>
      <c r="N101">
        <v>78</v>
      </c>
      <c r="O101">
        <v>0.81202600000000003</v>
      </c>
      <c r="R101" t="s">
        <v>3</v>
      </c>
      <c r="S101">
        <v>78</v>
      </c>
      <c r="T101">
        <v>9.9673999999999999E-2</v>
      </c>
      <c r="V101">
        <v>80</v>
      </c>
      <c r="W101">
        <v>2.4E-2</v>
      </c>
      <c r="X101">
        <f>MIN(S101, V101)</f>
        <v>78</v>
      </c>
      <c r="Y101">
        <f>(X101-N101)/N101*100</f>
        <v>0</v>
      </c>
    </row>
    <row r="102" spans="1:25" x14ac:dyDescent="0.3">
      <c r="A102" t="s">
        <v>589</v>
      </c>
      <c r="C102">
        <v>179958</v>
      </c>
      <c r="D102">
        <v>406885</v>
      </c>
      <c r="E102">
        <v>3.67</v>
      </c>
      <c r="H102">
        <v>34176</v>
      </c>
      <c r="I102">
        <v>75190</v>
      </c>
      <c r="J102">
        <v>0.45</v>
      </c>
      <c r="M102" t="s">
        <v>3</v>
      </c>
      <c r="N102">
        <v>62</v>
      </c>
      <c r="O102">
        <v>0.80083300000000002</v>
      </c>
      <c r="R102" t="s">
        <v>3</v>
      </c>
      <c r="S102">
        <v>62</v>
      </c>
      <c r="T102">
        <v>7.3454000000000005E-2</v>
      </c>
      <c r="V102">
        <v>63</v>
      </c>
      <c r="W102">
        <v>1.9E-2</v>
      </c>
      <c r="X102">
        <f>MIN(S102, V102)</f>
        <v>62</v>
      </c>
      <c r="Y102">
        <f>(X102-N102)/N102*100</f>
        <v>0</v>
      </c>
    </row>
    <row r="103" spans="1:25" x14ac:dyDescent="0.3">
      <c r="A103" t="s">
        <v>590</v>
      </c>
      <c r="C103">
        <v>188123</v>
      </c>
      <c r="D103">
        <v>448516</v>
      </c>
      <c r="E103">
        <v>4.2300000000000004</v>
      </c>
      <c r="H103">
        <v>41916</v>
      </c>
      <c r="I103">
        <v>97502</v>
      </c>
      <c r="J103">
        <v>0.56999999999999995</v>
      </c>
      <c r="M103" t="s">
        <v>3</v>
      </c>
      <c r="N103">
        <v>83</v>
      </c>
      <c r="O103">
        <v>0.97328800000000004</v>
      </c>
      <c r="R103" t="s">
        <v>3</v>
      </c>
      <c r="S103">
        <v>83</v>
      </c>
      <c r="T103">
        <v>9.7264000000000003E-2</v>
      </c>
      <c r="V103">
        <v>83</v>
      </c>
      <c r="W103">
        <v>0.02</v>
      </c>
      <c r="X103">
        <f>MIN(S103, V103)</f>
        <v>83</v>
      </c>
      <c r="Y103">
        <f>(X103-N103)/N103*100</f>
        <v>0</v>
      </c>
    </row>
    <row r="104" spans="1:25" x14ac:dyDescent="0.3">
      <c r="A104" t="s">
        <v>591</v>
      </c>
      <c r="C104">
        <v>163917</v>
      </c>
      <c r="D104">
        <v>383349</v>
      </c>
      <c r="E104">
        <v>3.54</v>
      </c>
      <c r="H104">
        <v>39228</v>
      </c>
      <c r="I104">
        <v>89649</v>
      </c>
      <c r="J104">
        <v>0.52</v>
      </c>
      <c r="M104" t="s">
        <v>3</v>
      </c>
      <c r="N104">
        <v>83</v>
      </c>
      <c r="O104">
        <v>0.87736000000000003</v>
      </c>
      <c r="R104" t="s">
        <v>3</v>
      </c>
      <c r="S104">
        <v>83</v>
      </c>
      <c r="T104">
        <v>0.104889</v>
      </c>
      <c r="V104">
        <v>83</v>
      </c>
      <c r="W104">
        <v>2.4E-2</v>
      </c>
      <c r="X104">
        <f>MIN(S104, V104)</f>
        <v>83</v>
      </c>
      <c r="Y104">
        <f>(X104-N104)/N104*100</f>
        <v>0</v>
      </c>
    </row>
    <row r="105" spans="1:25" x14ac:dyDescent="0.3">
      <c r="A105" t="s">
        <v>592</v>
      </c>
      <c r="C105">
        <v>186296</v>
      </c>
      <c r="D105">
        <v>411632</v>
      </c>
      <c r="E105">
        <v>3.51</v>
      </c>
      <c r="H105">
        <v>39712</v>
      </c>
      <c r="I105">
        <v>85834</v>
      </c>
      <c r="J105">
        <v>0.51</v>
      </c>
      <c r="M105" t="s">
        <v>3</v>
      </c>
      <c r="N105">
        <v>67</v>
      </c>
      <c r="O105">
        <v>0.78189200000000003</v>
      </c>
      <c r="R105" t="s">
        <v>3</v>
      </c>
      <c r="S105">
        <v>67</v>
      </c>
      <c r="T105">
        <v>7.7186000000000005E-2</v>
      </c>
      <c r="V105">
        <v>67</v>
      </c>
      <c r="W105">
        <v>2.1000000000000001E-2</v>
      </c>
      <c r="X105">
        <f>MIN(S105, V105)</f>
        <v>67</v>
      </c>
      <c r="Y105">
        <f>(X105-N105)/N105*100</f>
        <v>0</v>
      </c>
    </row>
    <row r="106" spans="1:25" x14ac:dyDescent="0.3">
      <c r="A106" t="s">
        <v>593</v>
      </c>
      <c r="C106">
        <v>157740</v>
      </c>
      <c r="D106">
        <v>365044</v>
      </c>
      <c r="E106">
        <v>3.27</v>
      </c>
      <c r="H106">
        <v>36806</v>
      </c>
      <c r="I106">
        <v>83202</v>
      </c>
      <c r="J106">
        <v>0.5</v>
      </c>
      <c r="M106" t="s">
        <v>3</v>
      </c>
      <c r="N106">
        <v>73</v>
      </c>
      <c r="O106">
        <v>0.74077899999999997</v>
      </c>
      <c r="R106" t="s">
        <v>3</v>
      </c>
      <c r="S106">
        <v>73</v>
      </c>
      <c r="T106">
        <v>8.6749999999999994E-2</v>
      </c>
      <c r="V106">
        <v>76</v>
      </c>
      <c r="W106">
        <v>0.02</v>
      </c>
      <c r="X106">
        <f>MIN(S106, V106)</f>
        <v>73</v>
      </c>
      <c r="Y106">
        <f>(X106-N106)/N106*100</f>
        <v>0</v>
      </c>
    </row>
    <row r="107" spans="1:25" x14ac:dyDescent="0.3">
      <c r="A107" t="s">
        <v>594</v>
      </c>
      <c r="C107">
        <v>168756</v>
      </c>
      <c r="D107">
        <v>390791</v>
      </c>
      <c r="E107">
        <v>3.52</v>
      </c>
      <c r="H107">
        <v>34932</v>
      </c>
      <c r="I107">
        <v>78807</v>
      </c>
      <c r="J107">
        <v>0.47</v>
      </c>
      <c r="M107" t="s">
        <v>3</v>
      </c>
      <c r="N107">
        <v>69</v>
      </c>
      <c r="O107">
        <v>0.92350100000000002</v>
      </c>
      <c r="R107" t="s">
        <v>3</v>
      </c>
      <c r="S107">
        <v>69</v>
      </c>
      <c r="T107">
        <v>9.1600000000000001E-2</v>
      </c>
      <c r="V107">
        <v>70</v>
      </c>
      <c r="W107">
        <v>2.1000000000000001E-2</v>
      </c>
      <c r="X107">
        <f>MIN(S107, V107)</f>
        <v>69</v>
      </c>
      <c r="Y107">
        <f>(X107-N107)/N107*100</f>
        <v>0</v>
      </c>
    </row>
    <row r="108" spans="1:25" x14ac:dyDescent="0.3">
      <c r="A108" t="s">
        <v>595</v>
      </c>
      <c r="C108">
        <v>175380</v>
      </c>
      <c r="D108">
        <v>387349</v>
      </c>
      <c r="E108">
        <v>3.28</v>
      </c>
      <c r="H108">
        <v>33855</v>
      </c>
      <c r="I108">
        <v>72934</v>
      </c>
      <c r="J108">
        <v>0.44</v>
      </c>
      <c r="M108" t="s">
        <v>3</v>
      </c>
      <c r="N108">
        <v>60</v>
      </c>
      <c r="O108">
        <v>0.759548</v>
      </c>
      <c r="R108" t="s">
        <v>3</v>
      </c>
      <c r="S108">
        <v>60</v>
      </c>
      <c r="T108">
        <v>7.0382E-2</v>
      </c>
      <c r="V108">
        <v>60</v>
      </c>
      <c r="W108">
        <v>1.9E-2</v>
      </c>
      <c r="X108">
        <f>MIN(S108, V108)</f>
        <v>60</v>
      </c>
      <c r="Y108">
        <f>(X108-N108)/N108*100</f>
        <v>0</v>
      </c>
    </row>
    <row r="109" spans="1:25" x14ac:dyDescent="0.3">
      <c r="A109" t="s">
        <v>596</v>
      </c>
      <c r="C109">
        <v>154380</v>
      </c>
      <c r="D109">
        <v>356732</v>
      </c>
      <c r="E109">
        <v>3.28</v>
      </c>
      <c r="H109">
        <v>40920</v>
      </c>
      <c r="I109">
        <v>92724</v>
      </c>
      <c r="J109">
        <v>0.55000000000000004</v>
      </c>
      <c r="M109" t="s">
        <v>3</v>
      </c>
      <c r="N109">
        <v>87</v>
      </c>
      <c r="O109">
        <v>0.781914</v>
      </c>
      <c r="R109" t="s">
        <v>3</v>
      </c>
      <c r="S109">
        <v>87</v>
      </c>
      <c r="T109">
        <v>0.10688499999999999</v>
      </c>
      <c r="V109">
        <v>87</v>
      </c>
      <c r="W109">
        <v>2.1000000000000001E-2</v>
      </c>
      <c r="X109">
        <f>MIN(S109, V109)</f>
        <v>87</v>
      </c>
      <c r="Y109">
        <f>(X109-N109)/N109*100</f>
        <v>0</v>
      </c>
    </row>
    <row r="110" spans="1:25" x14ac:dyDescent="0.3">
      <c r="A110" t="s">
        <v>597</v>
      </c>
      <c r="C110">
        <v>177500</v>
      </c>
      <c r="D110">
        <v>409687</v>
      </c>
      <c r="E110">
        <v>3.74</v>
      </c>
      <c r="H110">
        <v>37000</v>
      </c>
      <c r="I110">
        <v>83165</v>
      </c>
      <c r="J110">
        <v>0.49</v>
      </c>
      <c r="M110" t="s">
        <v>3</v>
      </c>
      <c r="N110">
        <v>69</v>
      </c>
      <c r="O110">
        <v>1.226791</v>
      </c>
      <c r="R110" t="s">
        <v>3</v>
      </c>
      <c r="S110">
        <v>69</v>
      </c>
      <c r="T110">
        <v>0.113636</v>
      </c>
      <c r="V110">
        <v>73</v>
      </c>
      <c r="W110">
        <v>2.1000000000000001E-2</v>
      </c>
      <c r="X110">
        <f>MIN(S110, V110)</f>
        <v>69</v>
      </c>
      <c r="Y110">
        <f>(X110-N110)/N110*100</f>
        <v>0</v>
      </c>
    </row>
    <row r="111" spans="1:25" x14ac:dyDescent="0.3">
      <c r="A111" t="s">
        <v>598</v>
      </c>
      <c r="C111">
        <v>128625</v>
      </c>
      <c r="D111">
        <v>310969</v>
      </c>
      <c r="E111">
        <v>2.73</v>
      </c>
      <c r="H111">
        <v>36000</v>
      </c>
      <c r="I111">
        <v>85211</v>
      </c>
      <c r="J111">
        <v>0.48</v>
      </c>
      <c r="M111" t="s">
        <v>3</v>
      </c>
      <c r="N111">
        <v>85</v>
      </c>
      <c r="O111">
        <v>0.76165000000000005</v>
      </c>
      <c r="R111" t="s">
        <v>3</v>
      </c>
      <c r="S111">
        <v>85</v>
      </c>
      <c r="T111">
        <v>0.128803</v>
      </c>
      <c r="V111">
        <v>95</v>
      </c>
      <c r="W111">
        <v>1.9E-2</v>
      </c>
      <c r="X111">
        <f>MIN(S111, V111)</f>
        <v>85</v>
      </c>
      <c r="Y111">
        <f>(X111-N111)/N111*100</f>
        <v>0</v>
      </c>
    </row>
    <row r="112" spans="1:25" x14ac:dyDescent="0.3">
      <c r="A112" t="s">
        <v>599</v>
      </c>
      <c r="C112">
        <v>181485</v>
      </c>
      <c r="D112">
        <v>405317</v>
      </c>
      <c r="E112">
        <v>3.57</v>
      </c>
      <c r="H112">
        <v>39405</v>
      </c>
      <c r="I112">
        <v>86085</v>
      </c>
      <c r="J112">
        <v>0.51</v>
      </c>
      <c r="M112" t="s">
        <v>3</v>
      </c>
      <c r="N112">
        <v>70</v>
      </c>
      <c r="O112">
        <v>0.76379799999999998</v>
      </c>
      <c r="R112" t="s">
        <v>3</v>
      </c>
      <c r="S112">
        <v>70</v>
      </c>
      <c r="T112">
        <v>7.7128000000000002E-2</v>
      </c>
      <c r="V112">
        <v>70</v>
      </c>
      <c r="W112">
        <v>1.9E-2</v>
      </c>
      <c r="X112">
        <f>MIN(S112, V112)</f>
        <v>70</v>
      </c>
      <c r="Y112">
        <f>(X112-N112)/N112*100</f>
        <v>0</v>
      </c>
    </row>
    <row r="113" spans="1:25" x14ac:dyDescent="0.3">
      <c r="A113" t="s">
        <v>600</v>
      </c>
      <c r="C113">
        <v>205800</v>
      </c>
      <c r="D113">
        <v>455954</v>
      </c>
      <c r="E113">
        <v>3.93</v>
      </c>
      <c r="H113">
        <v>36600</v>
      </c>
      <c r="I113">
        <v>78920</v>
      </c>
      <c r="J113">
        <v>0.48</v>
      </c>
      <c r="M113" t="s">
        <v>3</v>
      </c>
      <c r="N113">
        <v>60</v>
      </c>
      <c r="O113">
        <v>0.83339799999999997</v>
      </c>
      <c r="R113" t="s">
        <v>3</v>
      </c>
      <c r="S113">
        <v>60</v>
      </c>
      <c r="T113">
        <v>6.8585999999999994E-2</v>
      </c>
      <c r="V113">
        <v>60</v>
      </c>
      <c r="W113">
        <v>0.02</v>
      </c>
      <c r="X113">
        <f>MIN(S113, V113)</f>
        <v>60</v>
      </c>
      <c r="Y113">
        <f>(X113-N113)/N113*100</f>
        <v>0</v>
      </c>
    </row>
    <row r="114" spans="1:25" x14ac:dyDescent="0.3">
      <c r="A114" t="s">
        <v>601</v>
      </c>
      <c r="C114">
        <v>136697</v>
      </c>
      <c r="D114">
        <v>304076</v>
      </c>
      <c r="E114">
        <v>2.66</v>
      </c>
      <c r="H114">
        <v>37367</v>
      </c>
      <c r="I114">
        <v>81686</v>
      </c>
      <c r="J114">
        <v>0.48</v>
      </c>
      <c r="M114" t="s">
        <v>3</v>
      </c>
      <c r="N114">
        <v>78</v>
      </c>
      <c r="O114">
        <v>0.58789899999999995</v>
      </c>
      <c r="R114" t="s">
        <v>3</v>
      </c>
      <c r="S114">
        <v>78</v>
      </c>
      <c r="T114">
        <v>7.8843999999999997E-2</v>
      </c>
      <c r="V114">
        <v>78</v>
      </c>
      <c r="W114">
        <v>0.02</v>
      </c>
      <c r="X114">
        <f>MIN(S114, V114)</f>
        <v>78</v>
      </c>
      <c r="Y114">
        <f>(X114-N114)/N114*100</f>
        <v>0</v>
      </c>
    </row>
    <row r="115" spans="1:25" x14ac:dyDescent="0.3">
      <c r="A115" t="s">
        <v>602</v>
      </c>
      <c r="C115">
        <v>226501</v>
      </c>
      <c r="D115">
        <v>499744</v>
      </c>
      <c r="E115">
        <v>4.33</v>
      </c>
      <c r="H115">
        <v>45430</v>
      </c>
      <c r="I115">
        <v>97984</v>
      </c>
      <c r="J115">
        <v>0.44</v>
      </c>
      <c r="M115" t="s">
        <v>3</v>
      </c>
      <c r="N115">
        <v>69</v>
      </c>
      <c r="O115">
        <v>0.90619300000000003</v>
      </c>
      <c r="R115" t="s">
        <v>3</v>
      </c>
      <c r="S115">
        <v>69</v>
      </c>
      <c r="T115">
        <v>8.5708999999999994E-2</v>
      </c>
      <c r="V115">
        <v>69</v>
      </c>
      <c r="W115">
        <v>2.1000000000000001E-2</v>
      </c>
      <c r="X115">
        <f>MIN(S115, V115)</f>
        <v>69</v>
      </c>
      <c r="Y115">
        <f>(X115-N115)/N115*100</f>
        <v>0</v>
      </c>
    </row>
    <row r="116" spans="1:25" x14ac:dyDescent="0.3">
      <c r="A116" t="s">
        <v>603</v>
      </c>
      <c r="C116">
        <v>221028</v>
      </c>
      <c r="D116">
        <v>483501</v>
      </c>
      <c r="E116">
        <v>4.21</v>
      </c>
      <c r="H116">
        <v>56724</v>
      </c>
      <c r="I116">
        <v>122133</v>
      </c>
      <c r="J116">
        <v>0.71</v>
      </c>
      <c r="M116" t="s">
        <v>3</v>
      </c>
      <c r="N116">
        <v>86</v>
      </c>
      <c r="O116">
        <v>0.866977</v>
      </c>
      <c r="R116" t="s">
        <v>3</v>
      </c>
      <c r="S116">
        <v>86</v>
      </c>
      <c r="T116">
        <v>0.115672</v>
      </c>
      <c r="V116">
        <v>86</v>
      </c>
      <c r="W116">
        <v>2.1999999999999999E-2</v>
      </c>
      <c r="X116">
        <f>MIN(S116, V116)</f>
        <v>86</v>
      </c>
      <c r="Y116">
        <f>(X116-N116)/N116*100</f>
        <v>0</v>
      </c>
    </row>
    <row r="117" spans="1:25" x14ac:dyDescent="0.3">
      <c r="A117" t="s">
        <v>604</v>
      </c>
      <c r="C117">
        <v>187824</v>
      </c>
      <c r="D117">
        <v>425244</v>
      </c>
      <c r="E117">
        <v>3.83</v>
      </c>
      <c r="H117">
        <v>39312</v>
      </c>
      <c r="I117">
        <v>86876</v>
      </c>
      <c r="J117">
        <v>0.39</v>
      </c>
      <c r="M117" t="s">
        <v>3</v>
      </c>
      <c r="N117">
        <v>71</v>
      </c>
      <c r="O117">
        <v>0.82437300000000002</v>
      </c>
      <c r="R117" t="s">
        <v>3</v>
      </c>
      <c r="S117">
        <v>71</v>
      </c>
      <c r="T117">
        <v>7.8036999999999995E-2</v>
      </c>
      <c r="V117">
        <v>71</v>
      </c>
      <c r="W117">
        <v>2.1999999999999999E-2</v>
      </c>
      <c r="X117">
        <f>MIN(S117, V117)</f>
        <v>71</v>
      </c>
      <c r="Y117">
        <f>(X117-N117)/N117*100</f>
        <v>0</v>
      </c>
    </row>
    <row r="118" spans="1:25" x14ac:dyDescent="0.3">
      <c r="A118" t="s">
        <v>605</v>
      </c>
      <c r="C118">
        <v>210858</v>
      </c>
      <c r="D118">
        <v>468817</v>
      </c>
      <c r="E118">
        <v>4.12</v>
      </c>
      <c r="H118">
        <v>60956</v>
      </c>
      <c r="I118">
        <v>133586</v>
      </c>
      <c r="J118">
        <v>0.79</v>
      </c>
      <c r="M118" t="s">
        <v>3</v>
      </c>
      <c r="N118">
        <v>97</v>
      </c>
      <c r="O118">
        <v>0.89736099999999996</v>
      </c>
      <c r="R118" t="s">
        <v>3</v>
      </c>
      <c r="S118">
        <v>97</v>
      </c>
      <c r="T118">
        <v>0.14110500000000001</v>
      </c>
      <c r="V118">
        <v>97</v>
      </c>
      <c r="W118">
        <v>2.1000000000000001E-2</v>
      </c>
      <c r="X118">
        <f>MIN(S118, V118)</f>
        <v>97</v>
      </c>
      <c r="Y118">
        <f>(X118-N118)/N118*100</f>
        <v>0</v>
      </c>
    </row>
    <row r="119" spans="1:25" x14ac:dyDescent="0.3">
      <c r="A119" t="s">
        <v>606</v>
      </c>
      <c r="C119">
        <v>209902</v>
      </c>
      <c r="D119">
        <v>464718</v>
      </c>
      <c r="E119">
        <v>3.97</v>
      </c>
      <c r="H119">
        <v>47850</v>
      </c>
      <c r="I119">
        <v>104038</v>
      </c>
      <c r="J119">
        <v>0.63</v>
      </c>
      <c r="M119" t="s">
        <v>3</v>
      </c>
      <c r="N119">
        <v>74</v>
      </c>
      <c r="O119">
        <v>0.81053900000000001</v>
      </c>
      <c r="R119" t="s">
        <v>3</v>
      </c>
      <c r="S119">
        <v>74</v>
      </c>
      <c r="T119">
        <v>9.3868999999999994E-2</v>
      </c>
      <c r="V119">
        <v>74</v>
      </c>
      <c r="W119">
        <v>2.1999999999999999E-2</v>
      </c>
      <c r="X119">
        <f>MIN(S119, V119)</f>
        <v>74</v>
      </c>
      <c r="Y119">
        <f>(X119-N119)/N119*100</f>
        <v>0</v>
      </c>
    </row>
    <row r="120" spans="1:25" x14ac:dyDescent="0.3">
      <c r="A120" t="s">
        <v>607</v>
      </c>
      <c r="C120">
        <v>178856</v>
      </c>
      <c r="D120">
        <v>392621</v>
      </c>
      <c r="E120">
        <v>3.41</v>
      </c>
      <c r="H120">
        <v>37356</v>
      </c>
      <c r="I120">
        <v>80121</v>
      </c>
      <c r="J120">
        <v>0.48</v>
      </c>
      <c r="M120" t="s">
        <v>3</v>
      </c>
      <c r="N120">
        <v>65</v>
      </c>
      <c r="O120">
        <v>0.73588699999999996</v>
      </c>
      <c r="R120" t="s">
        <v>3</v>
      </c>
      <c r="S120">
        <v>65</v>
      </c>
      <c r="T120">
        <v>7.3530999999999999E-2</v>
      </c>
      <c r="V120">
        <v>65</v>
      </c>
      <c r="W120">
        <v>2.3E-2</v>
      </c>
      <c r="X120">
        <f>MIN(S120, V120)</f>
        <v>65</v>
      </c>
      <c r="Y120">
        <f>(X120-N120)/N120*100</f>
        <v>0</v>
      </c>
    </row>
    <row r="121" spans="1:25" x14ac:dyDescent="0.3">
      <c r="A121" t="s">
        <v>608</v>
      </c>
      <c r="C121">
        <v>180411</v>
      </c>
      <c r="D121">
        <v>422475</v>
      </c>
      <c r="E121">
        <v>3.85</v>
      </c>
      <c r="H121">
        <v>37275</v>
      </c>
      <c r="I121">
        <v>84939</v>
      </c>
      <c r="J121">
        <v>0.5</v>
      </c>
      <c r="M121" t="s">
        <v>3</v>
      </c>
      <c r="N121">
        <v>74</v>
      </c>
      <c r="O121">
        <v>0.87891699999999995</v>
      </c>
      <c r="R121" t="s">
        <v>3</v>
      </c>
      <c r="S121">
        <v>74</v>
      </c>
      <c r="T121">
        <v>7.7025999999999997E-2</v>
      </c>
      <c r="V121">
        <v>74</v>
      </c>
      <c r="W121">
        <v>2.1000000000000001E-2</v>
      </c>
      <c r="X121">
        <f>MIN(S121, V121)</f>
        <v>74</v>
      </c>
      <c r="Y121">
        <f>(X121-N121)/N121*100</f>
        <v>0</v>
      </c>
    </row>
    <row r="122" spans="1:25" x14ac:dyDescent="0.3">
      <c r="A122" t="s">
        <v>609</v>
      </c>
      <c r="C122">
        <v>192339</v>
      </c>
      <c r="D122">
        <v>454782</v>
      </c>
      <c r="E122">
        <v>3.98</v>
      </c>
      <c r="H122">
        <v>36778</v>
      </c>
      <c r="I122">
        <v>84503</v>
      </c>
      <c r="J122">
        <v>0.49</v>
      </c>
      <c r="M122" t="s">
        <v>3</v>
      </c>
      <c r="N122">
        <v>69</v>
      </c>
      <c r="O122">
        <v>1.3912880000000001</v>
      </c>
      <c r="R122" t="s">
        <v>3</v>
      </c>
      <c r="S122">
        <v>69</v>
      </c>
      <c r="T122">
        <v>0.11945600000000001</v>
      </c>
      <c r="V122">
        <v>73</v>
      </c>
      <c r="W122">
        <v>1.6E-2</v>
      </c>
      <c r="X122">
        <f>MIN(S122, V122)</f>
        <v>69</v>
      </c>
      <c r="Y122">
        <f>(X122-N122)/N122*100</f>
        <v>0</v>
      </c>
    </row>
    <row r="123" spans="1:25" x14ac:dyDescent="0.3">
      <c r="A123" t="s">
        <v>610</v>
      </c>
      <c r="C123">
        <v>267714</v>
      </c>
      <c r="D123">
        <v>559441</v>
      </c>
      <c r="E123">
        <v>4.07</v>
      </c>
      <c r="H123">
        <v>91485</v>
      </c>
      <c r="I123">
        <v>189964</v>
      </c>
      <c r="J123">
        <v>1.07</v>
      </c>
      <c r="M123" t="s">
        <v>3</v>
      </c>
      <c r="N123">
        <v>80</v>
      </c>
      <c r="O123">
        <v>8.4949750000000002</v>
      </c>
      <c r="R123" t="s">
        <v>3</v>
      </c>
      <c r="S123">
        <v>80</v>
      </c>
      <c r="T123">
        <v>3.2623150000000001</v>
      </c>
      <c r="V123">
        <v>94</v>
      </c>
      <c r="W123">
        <v>1.4999999999999999E-2</v>
      </c>
      <c r="X123">
        <f>MIN(S123, V123)</f>
        <v>80</v>
      </c>
      <c r="Y123">
        <f>(X123-N123)/N123*100</f>
        <v>0</v>
      </c>
    </row>
    <row r="124" spans="1:25" x14ac:dyDescent="0.3">
      <c r="A124" t="s">
        <v>611</v>
      </c>
      <c r="C124">
        <v>280386</v>
      </c>
      <c r="D124">
        <v>608823</v>
      </c>
      <c r="E124">
        <v>4.8</v>
      </c>
      <c r="H124">
        <v>99356</v>
      </c>
      <c r="I124">
        <v>214083</v>
      </c>
      <c r="J124">
        <v>1.36</v>
      </c>
      <c r="M124" t="s">
        <v>3</v>
      </c>
      <c r="N124">
        <v>103</v>
      </c>
      <c r="O124">
        <v>19.827956</v>
      </c>
      <c r="R124" t="s">
        <v>3</v>
      </c>
      <c r="S124">
        <v>103</v>
      </c>
      <c r="T124">
        <v>5.6322390000000002</v>
      </c>
      <c r="V124">
        <v>117</v>
      </c>
      <c r="W124">
        <v>1.7999999999999999E-2</v>
      </c>
      <c r="X124">
        <f>MIN(S124, V124)</f>
        <v>103</v>
      </c>
      <c r="Y124">
        <f>(X124-N124)/N124*100</f>
        <v>0</v>
      </c>
    </row>
    <row r="125" spans="1:25" x14ac:dyDescent="0.3">
      <c r="A125" t="s">
        <v>612</v>
      </c>
      <c r="C125">
        <v>276575</v>
      </c>
      <c r="D125">
        <v>598474</v>
      </c>
      <c r="E125">
        <v>4.71</v>
      </c>
      <c r="H125">
        <v>101269</v>
      </c>
      <c r="I125">
        <v>217580</v>
      </c>
      <c r="J125">
        <v>1.23</v>
      </c>
      <c r="M125" t="s">
        <v>3</v>
      </c>
      <c r="N125">
        <v>108</v>
      </c>
      <c r="O125">
        <v>5.6630450000000003</v>
      </c>
      <c r="R125" t="s">
        <v>3</v>
      </c>
      <c r="S125">
        <v>108</v>
      </c>
      <c r="T125">
        <v>2.149826</v>
      </c>
      <c r="V125">
        <v>118</v>
      </c>
      <c r="W125">
        <v>1.6E-2</v>
      </c>
      <c r="X125">
        <f>MIN(S125, V125)</f>
        <v>108</v>
      </c>
      <c r="Y125">
        <f>(X125-N125)/N125*100</f>
        <v>0</v>
      </c>
    </row>
    <row r="126" spans="1:25" x14ac:dyDescent="0.3">
      <c r="A126" t="s">
        <v>613</v>
      </c>
      <c r="C126">
        <v>324057</v>
      </c>
      <c r="D126">
        <v>692147</v>
      </c>
      <c r="E126">
        <v>5.28</v>
      </c>
      <c r="H126">
        <v>105046</v>
      </c>
      <c r="I126">
        <v>222743</v>
      </c>
      <c r="J126">
        <v>1.23</v>
      </c>
      <c r="M126" t="s">
        <v>3</v>
      </c>
      <c r="N126">
        <v>87</v>
      </c>
      <c r="O126">
        <v>9.2214430000000007</v>
      </c>
      <c r="R126" t="s">
        <v>3</v>
      </c>
      <c r="S126">
        <v>87</v>
      </c>
      <c r="T126">
        <v>5.456061</v>
      </c>
      <c r="V126">
        <v>105</v>
      </c>
      <c r="W126">
        <v>1.4999999999999999E-2</v>
      </c>
      <c r="X126">
        <f>MIN(S126, V126)</f>
        <v>87</v>
      </c>
      <c r="Y126">
        <f>(X126-N126)/N126*100</f>
        <v>0</v>
      </c>
    </row>
    <row r="127" spans="1:25" x14ac:dyDescent="0.3">
      <c r="A127" t="s">
        <v>614</v>
      </c>
      <c r="C127">
        <v>264033</v>
      </c>
      <c r="D127">
        <v>560415</v>
      </c>
      <c r="E127">
        <v>4.3</v>
      </c>
      <c r="H127">
        <v>97790</v>
      </c>
      <c r="I127">
        <v>206237</v>
      </c>
      <c r="J127">
        <v>1.1599999999999999</v>
      </c>
      <c r="M127" t="s">
        <v>4</v>
      </c>
      <c r="N127">
        <v>95</v>
      </c>
      <c r="O127">
        <v>60.732790999999999</v>
      </c>
      <c r="R127" t="s">
        <v>3</v>
      </c>
      <c r="S127">
        <v>95</v>
      </c>
      <c r="T127">
        <v>29.892218</v>
      </c>
      <c r="V127">
        <v>109</v>
      </c>
      <c r="W127">
        <v>1.6E-2</v>
      </c>
      <c r="X127">
        <f>MIN(S127, V127)</f>
        <v>95</v>
      </c>
      <c r="Y127">
        <f>(X127-N127)/N127*100</f>
        <v>0</v>
      </c>
    </row>
    <row r="128" spans="1:25" x14ac:dyDescent="0.3">
      <c r="A128" t="s">
        <v>615</v>
      </c>
      <c r="C128">
        <v>343088</v>
      </c>
      <c r="D128">
        <v>729262</v>
      </c>
      <c r="E128">
        <v>5.52</v>
      </c>
      <c r="H128">
        <v>109830</v>
      </c>
      <c r="I128">
        <v>231749</v>
      </c>
      <c r="J128">
        <v>1.29</v>
      </c>
      <c r="M128" t="s">
        <v>3</v>
      </c>
      <c r="N128">
        <v>89</v>
      </c>
      <c r="O128">
        <v>47.451664999999998</v>
      </c>
      <c r="R128" t="s">
        <v>3</v>
      </c>
      <c r="S128">
        <v>89</v>
      </c>
      <c r="T128">
        <v>46.308477000000003</v>
      </c>
      <c r="V128">
        <v>104</v>
      </c>
      <c r="W128">
        <v>1.6E-2</v>
      </c>
      <c r="X128">
        <f>MIN(S128, V128)</f>
        <v>89</v>
      </c>
      <c r="Y128">
        <f>(X128-N128)/N128*100</f>
        <v>0</v>
      </c>
    </row>
    <row r="129" spans="1:25" x14ac:dyDescent="0.3">
      <c r="A129" t="s">
        <v>616</v>
      </c>
      <c r="C129">
        <v>294810</v>
      </c>
      <c r="D129">
        <v>626679</v>
      </c>
      <c r="E129">
        <v>4.67</v>
      </c>
      <c r="H129">
        <v>101757</v>
      </c>
      <c r="I129">
        <v>214792</v>
      </c>
      <c r="J129">
        <v>1.19</v>
      </c>
      <c r="M129" t="s">
        <v>3</v>
      </c>
      <c r="N129">
        <v>84</v>
      </c>
      <c r="O129">
        <v>22.468343999999998</v>
      </c>
      <c r="R129" t="s">
        <v>3</v>
      </c>
      <c r="S129">
        <v>84</v>
      </c>
      <c r="T129">
        <v>6.1600279999999996</v>
      </c>
      <c r="V129">
        <v>106</v>
      </c>
      <c r="W129">
        <v>1.7000000000000001E-2</v>
      </c>
      <c r="X129">
        <f>MIN(S129, V129)</f>
        <v>84</v>
      </c>
      <c r="Y129">
        <f>(X129-N129)/N129*100</f>
        <v>0</v>
      </c>
    </row>
    <row r="130" spans="1:25" x14ac:dyDescent="0.3">
      <c r="A130" t="s">
        <v>617</v>
      </c>
      <c r="C130">
        <v>324615</v>
      </c>
      <c r="D130">
        <v>696448</v>
      </c>
      <c r="E130">
        <v>5.35</v>
      </c>
      <c r="H130">
        <v>110466</v>
      </c>
      <c r="I130">
        <v>235221</v>
      </c>
      <c r="J130">
        <v>1.31</v>
      </c>
      <c r="M130" t="s">
        <v>3</v>
      </c>
      <c r="N130">
        <v>103</v>
      </c>
      <c r="O130">
        <v>31.977565999999999</v>
      </c>
      <c r="R130" t="s">
        <v>3</v>
      </c>
      <c r="S130">
        <v>103</v>
      </c>
      <c r="T130">
        <v>13.411854</v>
      </c>
      <c r="V130">
        <v>113</v>
      </c>
      <c r="W130">
        <v>1.6E-2</v>
      </c>
      <c r="X130">
        <f>MIN(S130, V130)</f>
        <v>103</v>
      </c>
      <c r="Y130">
        <f>(X130-N130)/N130*100</f>
        <v>0</v>
      </c>
    </row>
    <row r="131" spans="1:25" x14ac:dyDescent="0.3">
      <c r="A131" t="s">
        <v>618</v>
      </c>
      <c r="C131">
        <v>294465</v>
      </c>
      <c r="D131">
        <v>637677</v>
      </c>
      <c r="E131">
        <v>5.0599999999999996</v>
      </c>
      <c r="H131">
        <v>106359</v>
      </c>
      <c r="I131">
        <v>228723</v>
      </c>
      <c r="J131">
        <v>1.29</v>
      </c>
      <c r="M131" t="s">
        <v>3</v>
      </c>
      <c r="N131">
        <v>110</v>
      </c>
      <c r="O131">
        <v>23.561558999999999</v>
      </c>
      <c r="R131" t="s">
        <v>3</v>
      </c>
      <c r="S131">
        <v>110</v>
      </c>
      <c r="T131">
        <v>13.542548</v>
      </c>
      <c r="V131">
        <v>120</v>
      </c>
      <c r="W131">
        <v>1.7000000000000001E-2</v>
      </c>
      <c r="X131">
        <f>MIN(S131, V131)</f>
        <v>110</v>
      </c>
      <c r="Y131">
        <f>(X131-N131)/N131*100</f>
        <v>0</v>
      </c>
    </row>
    <row r="132" spans="1:25" x14ac:dyDescent="0.3">
      <c r="A132" t="s">
        <v>619</v>
      </c>
      <c r="C132">
        <v>371358</v>
      </c>
      <c r="D132">
        <v>798220</v>
      </c>
      <c r="E132">
        <v>6.23</v>
      </c>
      <c r="H132">
        <v>114264</v>
      </c>
      <c r="I132">
        <v>243694</v>
      </c>
      <c r="J132">
        <v>1.38</v>
      </c>
      <c r="M132" t="s">
        <v>4</v>
      </c>
      <c r="N132">
        <v>89</v>
      </c>
      <c r="O132">
        <v>61.015290999999998</v>
      </c>
      <c r="R132" t="s">
        <v>4</v>
      </c>
      <c r="S132">
        <v>89</v>
      </c>
      <c r="T132">
        <v>60.197811999999999</v>
      </c>
      <c r="V132">
        <v>107</v>
      </c>
      <c r="W132">
        <v>1.7000000000000001E-2</v>
      </c>
      <c r="X132">
        <f>MIN(S132, V132)</f>
        <v>89</v>
      </c>
      <c r="Y132">
        <f>(X132-N132)/N132*100</f>
        <v>0</v>
      </c>
    </row>
    <row r="133" spans="1:25" x14ac:dyDescent="0.3">
      <c r="A133" t="s">
        <v>620</v>
      </c>
      <c r="C133">
        <v>165100</v>
      </c>
      <c r="D133">
        <v>368777</v>
      </c>
      <c r="E133">
        <v>3</v>
      </c>
      <c r="H133">
        <v>33528</v>
      </c>
      <c r="I133">
        <v>72999</v>
      </c>
      <c r="J133">
        <v>0.42</v>
      </c>
      <c r="M133" t="s">
        <v>3</v>
      </c>
      <c r="N133">
        <v>65</v>
      </c>
      <c r="O133">
        <v>0.677037</v>
      </c>
      <c r="R133" t="s">
        <v>3</v>
      </c>
      <c r="S133">
        <v>65</v>
      </c>
      <c r="T133">
        <v>6.7331000000000002E-2</v>
      </c>
      <c r="V133">
        <v>65</v>
      </c>
      <c r="W133">
        <v>1.6E-2</v>
      </c>
      <c r="X133">
        <f>MIN(S133, V133)</f>
        <v>65</v>
      </c>
      <c r="Y133">
        <f>(X133-N133)/N133*100</f>
        <v>0</v>
      </c>
    </row>
    <row r="134" spans="1:25" x14ac:dyDescent="0.3">
      <c r="A134" t="s">
        <v>621</v>
      </c>
      <c r="C134">
        <v>463032</v>
      </c>
      <c r="D134">
        <v>963865</v>
      </c>
      <c r="E134">
        <v>6.99</v>
      </c>
      <c r="H134">
        <v>106200</v>
      </c>
      <c r="I134">
        <v>219205</v>
      </c>
      <c r="J134">
        <v>1.25</v>
      </c>
      <c r="M134" t="s">
        <v>3</v>
      </c>
      <c r="N134">
        <v>70</v>
      </c>
      <c r="O134">
        <v>1.94635</v>
      </c>
      <c r="R134" t="s">
        <v>3</v>
      </c>
      <c r="S134">
        <v>70</v>
      </c>
      <c r="T134">
        <v>0.34912199999999999</v>
      </c>
      <c r="V134">
        <v>74</v>
      </c>
      <c r="W134">
        <v>2.5999999999999999E-2</v>
      </c>
      <c r="X134">
        <f>MIN(S134, V134)</f>
        <v>70</v>
      </c>
      <c r="Y134">
        <f>(X134-N134)/N134*100</f>
        <v>0</v>
      </c>
    </row>
    <row r="135" spans="1:25" x14ac:dyDescent="0.3">
      <c r="A135" t="s">
        <v>622</v>
      </c>
      <c r="C135">
        <v>444312</v>
      </c>
      <c r="D135">
        <v>914542</v>
      </c>
      <c r="E135">
        <v>6.54</v>
      </c>
      <c r="H135">
        <v>103092</v>
      </c>
      <c r="I135">
        <v>210482</v>
      </c>
      <c r="J135">
        <v>1.19</v>
      </c>
      <c r="M135" t="s">
        <v>3</v>
      </c>
      <c r="N135">
        <v>64</v>
      </c>
      <c r="O135">
        <v>2.1612719999999999</v>
      </c>
      <c r="R135" t="s">
        <v>3</v>
      </c>
      <c r="S135">
        <v>64</v>
      </c>
      <c r="T135">
        <v>0.35269200000000001</v>
      </c>
      <c r="V135">
        <v>70</v>
      </c>
      <c r="W135">
        <v>1.6E-2</v>
      </c>
      <c r="X135">
        <f>MIN(S135, V135)</f>
        <v>64</v>
      </c>
      <c r="Y135">
        <f>(X135-N135)/N135*100</f>
        <v>0</v>
      </c>
    </row>
    <row r="136" spans="1:25" x14ac:dyDescent="0.3">
      <c r="A136" t="s">
        <v>623</v>
      </c>
      <c r="C136">
        <v>568146</v>
      </c>
      <c r="D136">
        <v>1183239</v>
      </c>
      <c r="E136">
        <v>8.73</v>
      </c>
      <c r="H136">
        <v>150765</v>
      </c>
      <c r="I136">
        <v>311920</v>
      </c>
      <c r="J136">
        <v>1.78</v>
      </c>
      <c r="M136" t="s">
        <v>3</v>
      </c>
      <c r="N136">
        <v>83</v>
      </c>
      <c r="O136">
        <v>1.965489</v>
      </c>
      <c r="R136" t="s">
        <v>3</v>
      </c>
      <c r="S136">
        <v>83</v>
      </c>
      <c r="T136">
        <v>0.39438200000000001</v>
      </c>
      <c r="V136">
        <v>94</v>
      </c>
      <c r="W136">
        <v>1.7999999999999999E-2</v>
      </c>
      <c r="X136">
        <f>MIN(S136, V136)</f>
        <v>83</v>
      </c>
      <c r="Y136">
        <f>(X136-N136)/N136*100</f>
        <v>0</v>
      </c>
    </row>
    <row r="137" spans="1:25" x14ac:dyDescent="0.3">
      <c r="A137" t="s">
        <v>624</v>
      </c>
      <c r="C137">
        <v>474336</v>
      </c>
      <c r="D137">
        <v>985066</v>
      </c>
      <c r="E137">
        <v>7.13</v>
      </c>
      <c r="H137">
        <v>106872</v>
      </c>
      <c r="I137">
        <v>220018</v>
      </c>
      <c r="J137">
        <v>1.26</v>
      </c>
      <c r="M137" t="s">
        <v>3</v>
      </c>
      <c r="N137">
        <v>70</v>
      </c>
      <c r="O137">
        <v>1.4768319999999999</v>
      </c>
      <c r="R137" t="s">
        <v>3</v>
      </c>
      <c r="S137">
        <v>70</v>
      </c>
      <c r="T137">
        <v>0.27609899999999998</v>
      </c>
      <c r="V137">
        <v>72</v>
      </c>
      <c r="W137">
        <v>1.4999999999999999E-2</v>
      </c>
      <c r="X137">
        <f>MIN(S137, V137)</f>
        <v>70</v>
      </c>
      <c r="Y137">
        <f>(X137-N137)/N137*100</f>
        <v>0</v>
      </c>
    </row>
    <row r="138" spans="1:25" x14ac:dyDescent="0.3">
      <c r="A138" t="s">
        <v>625</v>
      </c>
      <c r="C138">
        <v>541800</v>
      </c>
      <c r="D138">
        <v>1134431</v>
      </c>
      <c r="E138">
        <v>8.39</v>
      </c>
      <c r="H138">
        <v>123410</v>
      </c>
      <c r="I138">
        <v>256229</v>
      </c>
      <c r="J138">
        <v>1.45</v>
      </c>
      <c r="M138" t="s">
        <v>3</v>
      </c>
      <c r="N138">
        <v>73</v>
      </c>
      <c r="O138">
        <v>4.8600130000000004</v>
      </c>
      <c r="R138" t="s">
        <v>3</v>
      </c>
      <c r="S138">
        <v>73</v>
      </c>
      <c r="T138">
        <v>1.702453</v>
      </c>
      <c r="V138">
        <v>81</v>
      </c>
      <c r="W138">
        <v>1.4999999999999999E-2</v>
      </c>
      <c r="X138">
        <f>MIN(S138, V138)</f>
        <v>73</v>
      </c>
      <c r="Y138">
        <f>(X138-N138)/N138*100</f>
        <v>0</v>
      </c>
    </row>
    <row r="139" spans="1:25" x14ac:dyDescent="0.3">
      <c r="A139" t="s">
        <v>626</v>
      </c>
      <c r="C139">
        <v>425040</v>
      </c>
      <c r="D139">
        <v>878891</v>
      </c>
      <c r="E139">
        <v>6.22</v>
      </c>
      <c r="H139">
        <v>110400</v>
      </c>
      <c r="I139">
        <v>226583</v>
      </c>
      <c r="J139">
        <v>1.26</v>
      </c>
      <c r="M139" t="s">
        <v>3</v>
      </c>
      <c r="N139">
        <v>76</v>
      </c>
      <c r="O139">
        <v>1.1972210000000001</v>
      </c>
      <c r="R139" t="s">
        <v>3</v>
      </c>
      <c r="S139">
        <v>76</v>
      </c>
      <c r="T139">
        <v>0.23368</v>
      </c>
      <c r="V139">
        <v>79</v>
      </c>
      <c r="W139">
        <v>1.9E-2</v>
      </c>
      <c r="X139">
        <f>MIN(S139, V139)</f>
        <v>76</v>
      </c>
      <c r="Y139">
        <f>(X139-N139)/N139*100</f>
        <v>0</v>
      </c>
    </row>
    <row r="140" spans="1:25" x14ac:dyDescent="0.3">
      <c r="A140" t="s">
        <v>627</v>
      </c>
      <c r="C140">
        <v>542080</v>
      </c>
      <c r="D140">
        <v>1128205</v>
      </c>
      <c r="E140">
        <v>8.31</v>
      </c>
      <c r="H140">
        <v>137060</v>
      </c>
      <c r="I140">
        <v>283186</v>
      </c>
      <c r="J140">
        <v>1.59</v>
      </c>
      <c r="M140" t="s">
        <v>3</v>
      </c>
      <c r="N140">
        <v>79</v>
      </c>
      <c r="O140">
        <v>1.8867830000000001</v>
      </c>
      <c r="R140" t="s">
        <v>3</v>
      </c>
      <c r="S140">
        <v>79</v>
      </c>
      <c r="T140">
        <v>0.35398499999999999</v>
      </c>
      <c r="V140">
        <v>88</v>
      </c>
      <c r="W140">
        <v>2.4E-2</v>
      </c>
      <c r="X140">
        <f>MIN(S140, V140)</f>
        <v>79</v>
      </c>
      <c r="Y140">
        <f>(X140-N140)/N140*100</f>
        <v>0</v>
      </c>
    </row>
    <row r="141" spans="1:25" x14ac:dyDescent="0.3">
      <c r="A141" t="s">
        <v>628</v>
      </c>
      <c r="C141">
        <v>573000</v>
      </c>
      <c r="D141">
        <v>1199149</v>
      </c>
      <c r="E141">
        <v>8.9499999999999993</v>
      </c>
      <c r="H141">
        <v>117656</v>
      </c>
      <c r="I141">
        <v>243761</v>
      </c>
      <c r="J141">
        <v>1.4</v>
      </c>
      <c r="M141" t="s">
        <v>3</v>
      </c>
      <c r="N141">
        <v>69</v>
      </c>
      <c r="O141">
        <v>1.912339</v>
      </c>
      <c r="R141" t="s">
        <v>3</v>
      </c>
      <c r="S141">
        <v>69</v>
      </c>
      <c r="T141">
        <v>0.29357</v>
      </c>
      <c r="V141">
        <v>76</v>
      </c>
      <c r="W141">
        <v>1.7999999999999999E-2</v>
      </c>
      <c r="X141">
        <f>MIN(S141, V141)</f>
        <v>69</v>
      </c>
      <c r="Y141">
        <f>(X141-N141)/N141*100</f>
        <v>0</v>
      </c>
    </row>
    <row r="142" spans="1:25" x14ac:dyDescent="0.3">
      <c r="A142" t="s">
        <v>629</v>
      </c>
      <c r="C142">
        <v>490173</v>
      </c>
      <c r="D142">
        <v>1011535</v>
      </c>
      <c r="E142">
        <v>7.12</v>
      </c>
      <c r="H142">
        <v>103431</v>
      </c>
      <c r="I142">
        <v>211477</v>
      </c>
      <c r="J142">
        <v>1.18</v>
      </c>
      <c r="M142" t="s">
        <v>3</v>
      </c>
      <c r="N142">
        <v>59</v>
      </c>
      <c r="O142">
        <v>1.523336</v>
      </c>
      <c r="R142" t="s">
        <v>3</v>
      </c>
      <c r="S142">
        <v>59</v>
      </c>
      <c r="T142">
        <v>0.28325600000000001</v>
      </c>
      <c r="V142">
        <v>68</v>
      </c>
      <c r="W142">
        <v>1.7999999999999999E-2</v>
      </c>
      <c r="X142">
        <f>MIN(S142, V142)</f>
        <v>59</v>
      </c>
      <c r="Y142">
        <f>(X142-N142)/N142*100</f>
        <v>0</v>
      </c>
    </row>
    <row r="143" spans="1:25" x14ac:dyDescent="0.3">
      <c r="A143" t="s">
        <v>630</v>
      </c>
      <c r="C143">
        <v>599508</v>
      </c>
      <c r="D143">
        <v>1244053</v>
      </c>
      <c r="E143">
        <v>9.25</v>
      </c>
      <c r="H143">
        <v>113022</v>
      </c>
      <c r="I143">
        <v>232174</v>
      </c>
      <c r="J143">
        <v>1.08</v>
      </c>
      <c r="M143" t="s">
        <v>3</v>
      </c>
      <c r="N143">
        <v>65</v>
      </c>
      <c r="O143">
        <v>2.0586549999999999</v>
      </c>
      <c r="R143" t="s">
        <v>3</v>
      </c>
      <c r="S143">
        <v>65</v>
      </c>
      <c r="T143">
        <v>0.25242700000000001</v>
      </c>
      <c r="V143">
        <v>68</v>
      </c>
      <c r="W143">
        <v>1.6E-2</v>
      </c>
      <c r="X143">
        <f>MIN(S143, V143)</f>
        <v>65</v>
      </c>
      <c r="Y143">
        <f>(X143-N143)/N143*100</f>
        <v>0</v>
      </c>
    </row>
    <row r="144" spans="1:25" x14ac:dyDescent="0.3">
      <c r="A144" t="s">
        <v>631</v>
      </c>
      <c r="C144">
        <v>172344</v>
      </c>
      <c r="D144">
        <v>392976</v>
      </c>
      <c r="E144">
        <v>3.37</v>
      </c>
      <c r="H144">
        <v>42585</v>
      </c>
      <c r="I144">
        <v>95126</v>
      </c>
      <c r="J144">
        <v>0.55000000000000004</v>
      </c>
      <c r="M144" t="s">
        <v>3</v>
      </c>
      <c r="N144">
        <v>82</v>
      </c>
      <c r="O144">
        <v>0.791883</v>
      </c>
      <c r="R144" t="s">
        <v>3</v>
      </c>
      <c r="S144">
        <v>82</v>
      </c>
      <c r="T144">
        <v>9.7767999999999994E-2</v>
      </c>
      <c r="V144">
        <v>84</v>
      </c>
      <c r="W144">
        <v>1.7000000000000001E-2</v>
      </c>
      <c r="X144">
        <f>MIN(S144, V144)</f>
        <v>82</v>
      </c>
      <c r="Y144">
        <f>(X144-N144)/N144*100</f>
        <v>0</v>
      </c>
    </row>
    <row r="145" spans="1:25" x14ac:dyDescent="0.3">
      <c r="A145" t="s">
        <v>632</v>
      </c>
      <c r="C145">
        <v>499356</v>
      </c>
      <c r="D145">
        <v>1014764</v>
      </c>
      <c r="E145">
        <v>7.02</v>
      </c>
      <c r="H145">
        <v>120120</v>
      </c>
      <c r="I145">
        <v>242590</v>
      </c>
      <c r="J145">
        <v>1.36</v>
      </c>
      <c r="M145" t="s">
        <v>3</v>
      </c>
      <c r="N145">
        <v>68</v>
      </c>
      <c r="O145">
        <v>1.484499</v>
      </c>
      <c r="R145" t="s">
        <v>3</v>
      </c>
      <c r="S145">
        <v>68</v>
      </c>
      <c r="T145">
        <v>0.26844400000000002</v>
      </c>
      <c r="V145">
        <v>69</v>
      </c>
      <c r="W145">
        <v>1.7999999999999999E-2</v>
      </c>
      <c r="X145">
        <f>MIN(S145, V145)</f>
        <v>68</v>
      </c>
      <c r="Y145">
        <f>(X145-N145)/N145*100</f>
        <v>0</v>
      </c>
    </row>
    <row r="146" spans="1:25" x14ac:dyDescent="0.3">
      <c r="A146" t="s">
        <v>633</v>
      </c>
      <c r="C146">
        <v>646290</v>
      </c>
      <c r="D146">
        <v>1347848</v>
      </c>
      <c r="E146">
        <v>9.8800000000000008</v>
      </c>
      <c r="H146">
        <v>126920</v>
      </c>
      <c r="I146">
        <v>262147</v>
      </c>
      <c r="J146">
        <v>1.5</v>
      </c>
      <c r="M146" t="s">
        <v>3</v>
      </c>
      <c r="N146">
        <v>75</v>
      </c>
      <c r="O146">
        <v>1.813977</v>
      </c>
      <c r="R146" t="s">
        <v>3</v>
      </c>
      <c r="S146">
        <v>75</v>
      </c>
      <c r="T146">
        <v>0.245005</v>
      </c>
      <c r="V146">
        <v>75</v>
      </c>
      <c r="W146">
        <v>1.7999999999999999E-2</v>
      </c>
      <c r="X146">
        <f>MIN(S146, V146)</f>
        <v>75</v>
      </c>
      <c r="Y146">
        <f>(X146-N146)/N146*100</f>
        <v>0</v>
      </c>
    </row>
    <row r="147" spans="1:25" x14ac:dyDescent="0.3">
      <c r="A147" t="s">
        <v>634</v>
      </c>
      <c r="C147">
        <v>705948</v>
      </c>
      <c r="D147">
        <v>1447857</v>
      </c>
      <c r="E147">
        <v>10.26</v>
      </c>
      <c r="H147">
        <v>138810</v>
      </c>
      <c r="I147">
        <v>282407</v>
      </c>
      <c r="J147">
        <v>1.63</v>
      </c>
      <c r="M147" t="s">
        <v>3</v>
      </c>
      <c r="N147">
        <v>69</v>
      </c>
      <c r="O147">
        <v>2.1127389999999999</v>
      </c>
      <c r="R147" t="s">
        <v>3</v>
      </c>
      <c r="S147">
        <v>69</v>
      </c>
      <c r="T147">
        <v>0.25488100000000002</v>
      </c>
      <c r="V147">
        <v>69</v>
      </c>
      <c r="W147">
        <v>1.7000000000000001E-2</v>
      </c>
      <c r="X147">
        <f>MIN(S147, V147)</f>
        <v>69</v>
      </c>
      <c r="Y147">
        <f>(X147-N147)/N147*100</f>
        <v>0</v>
      </c>
    </row>
    <row r="148" spans="1:25" x14ac:dyDescent="0.3">
      <c r="A148" t="s">
        <v>635</v>
      </c>
      <c r="C148">
        <v>530204</v>
      </c>
      <c r="D148">
        <v>1095749</v>
      </c>
      <c r="E148">
        <v>7.76</v>
      </c>
      <c r="H148">
        <v>126163</v>
      </c>
      <c r="I148">
        <v>258825</v>
      </c>
      <c r="J148">
        <v>1.45</v>
      </c>
      <c r="M148" t="s">
        <v>3</v>
      </c>
      <c r="N148">
        <v>78</v>
      </c>
      <c r="O148">
        <v>1.551639</v>
      </c>
      <c r="R148" t="s">
        <v>3</v>
      </c>
      <c r="S148">
        <v>78</v>
      </c>
      <c r="T148">
        <v>0.26787899999999998</v>
      </c>
      <c r="V148">
        <v>78</v>
      </c>
      <c r="W148">
        <v>1.9E-2</v>
      </c>
      <c r="X148">
        <f>MIN(S148, V148)</f>
        <v>78</v>
      </c>
      <c r="Y148">
        <f>(X148-N148)/N148*100</f>
        <v>0</v>
      </c>
    </row>
    <row r="149" spans="1:25" x14ac:dyDescent="0.3">
      <c r="A149" t="s">
        <v>636</v>
      </c>
      <c r="C149">
        <v>549400</v>
      </c>
      <c r="D149">
        <v>1134050</v>
      </c>
      <c r="E149">
        <v>8.08</v>
      </c>
      <c r="H149">
        <v>137760</v>
      </c>
      <c r="I149">
        <v>282407</v>
      </c>
      <c r="J149">
        <v>1.57</v>
      </c>
      <c r="M149" t="s">
        <v>3</v>
      </c>
      <c r="N149">
        <v>83</v>
      </c>
      <c r="O149">
        <v>1.5038659999999999</v>
      </c>
      <c r="R149" t="s">
        <v>3</v>
      </c>
      <c r="S149">
        <v>83</v>
      </c>
      <c r="T149">
        <v>0.253772</v>
      </c>
      <c r="V149">
        <v>83</v>
      </c>
      <c r="W149">
        <v>0.02</v>
      </c>
      <c r="X149">
        <f>MIN(S149, V149)</f>
        <v>83</v>
      </c>
      <c r="Y149">
        <f>(X149-N149)/N149*100</f>
        <v>0</v>
      </c>
    </row>
    <row r="150" spans="1:25" x14ac:dyDescent="0.3">
      <c r="A150" t="s">
        <v>637</v>
      </c>
      <c r="C150">
        <v>656676</v>
      </c>
      <c r="D150">
        <v>1344804</v>
      </c>
      <c r="E150">
        <v>9.52</v>
      </c>
      <c r="H150">
        <v>145299</v>
      </c>
      <c r="I150">
        <v>295492</v>
      </c>
      <c r="J150">
        <v>1.65</v>
      </c>
      <c r="M150" t="s">
        <v>3</v>
      </c>
      <c r="N150">
        <v>72</v>
      </c>
      <c r="O150">
        <v>1.6931909999999999</v>
      </c>
      <c r="R150" t="s">
        <v>3</v>
      </c>
      <c r="S150">
        <v>72</v>
      </c>
      <c r="T150">
        <v>0.297321</v>
      </c>
      <c r="V150">
        <v>76</v>
      </c>
      <c r="W150">
        <v>1.9E-2</v>
      </c>
      <c r="X150">
        <f>MIN(S150, V150)</f>
        <v>72</v>
      </c>
      <c r="Y150">
        <f>(X150-N150)/N150*100</f>
        <v>0</v>
      </c>
    </row>
    <row r="151" spans="1:25" x14ac:dyDescent="0.3">
      <c r="A151" t="s">
        <v>638</v>
      </c>
      <c r="C151">
        <v>463866</v>
      </c>
      <c r="D151">
        <v>954286</v>
      </c>
      <c r="E151">
        <v>6.75</v>
      </c>
      <c r="H151">
        <v>125970</v>
      </c>
      <c r="I151">
        <v>257518</v>
      </c>
      <c r="J151">
        <v>1.47</v>
      </c>
      <c r="M151" t="s">
        <v>3</v>
      </c>
      <c r="N151">
        <v>81</v>
      </c>
      <c r="O151">
        <v>1.228621</v>
      </c>
      <c r="R151" t="s">
        <v>3</v>
      </c>
      <c r="S151">
        <v>81</v>
      </c>
      <c r="T151">
        <v>0.24839700000000001</v>
      </c>
      <c r="V151">
        <v>84</v>
      </c>
      <c r="W151">
        <v>2.1000000000000001E-2</v>
      </c>
      <c r="X151">
        <f>MIN(S151, V151)</f>
        <v>81</v>
      </c>
      <c r="Y151">
        <f>(X151-N151)/N151*100</f>
        <v>0</v>
      </c>
    </row>
    <row r="152" spans="1:25" x14ac:dyDescent="0.3">
      <c r="A152" t="s">
        <v>639</v>
      </c>
      <c r="C152">
        <v>537882</v>
      </c>
      <c r="D152">
        <v>1101459</v>
      </c>
      <c r="E152">
        <v>7.57</v>
      </c>
      <c r="H152">
        <v>107919</v>
      </c>
      <c r="I152">
        <v>219194</v>
      </c>
      <c r="J152">
        <v>1.28</v>
      </c>
      <c r="M152" t="s">
        <v>3</v>
      </c>
      <c r="N152">
        <v>60</v>
      </c>
      <c r="O152">
        <v>1.650738</v>
      </c>
      <c r="R152" t="s">
        <v>3</v>
      </c>
      <c r="S152">
        <v>60</v>
      </c>
      <c r="T152">
        <v>0.225657</v>
      </c>
      <c r="V152">
        <v>62</v>
      </c>
      <c r="W152">
        <v>1.7000000000000001E-2</v>
      </c>
      <c r="X152">
        <f>MIN(S152, V152)</f>
        <v>60</v>
      </c>
      <c r="Y152">
        <f>(X152-N152)/N152*100</f>
        <v>0</v>
      </c>
    </row>
    <row r="153" spans="1:25" x14ac:dyDescent="0.3">
      <c r="A153" t="s">
        <v>640</v>
      </c>
      <c r="C153">
        <v>517149</v>
      </c>
      <c r="D153">
        <v>1066957</v>
      </c>
      <c r="E153">
        <v>7.8</v>
      </c>
      <c r="H153">
        <v>113369</v>
      </c>
      <c r="I153">
        <v>231837</v>
      </c>
      <c r="J153">
        <v>1.35</v>
      </c>
      <c r="M153" t="s">
        <v>3</v>
      </c>
      <c r="N153">
        <v>72</v>
      </c>
      <c r="O153">
        <v>1.4231940000000001</v>
      </c>
      <c r="R153" t="s">
        <v>3</v>
      </c>
      <c r="S153">
        <v>72</v>
      </c>
      <c r="T153">
        <v>0.19938900000000001</v>
      </c>
      <c r="V153">
        <v>72</v>
      </c>
      <c r="W153">
        <v>1.7999999999999999E-2</v>
      </c>
      <c r="X153">
        <f>MIN(S153, V153)</f>
        <v>72</v>
      </c>
      <c r="Y153">
        <f>(X153-N153)/N153*100</f>
        <v>0</v>
      </c>
    </row>
    <row r="154" spans="1:25" x14ac:dyDescent="0.3">
      <c r="A154" t="s">
        <v>641</v>
      </c>
      <c r="C154">
        <v>469989</v>
      </c>
      <c r="D154">
        <v>962760</v>
      </c>
      <c r="E154">
        <v>6.83</v>
      </c>
      <c r="H154">
        <v>100386</v>
      </c>
      <c r="I154">
        <v>203871</v>
      </c>
      <c r="J154">
        <v>1.1599999999999999</v>
      </c>
      <c r="M154" t="s">
        <v>3</v>
      </c>
      <c r="N154">
        <v>64</v>
      </c>
      <c r="O154">
        <v>1.2731859999999999</v>
      </c>
      <c r="R154" t="s">
        <v>3</v>
      </c>
      <c r="S154">
        <v>64</v>
      </c>
      <c r="T154">
        <v>0.19708700000000001</v>
      </c>
      <c r="V154">
        <v>65</v>
      </c>
      <c r="W154">
        <v>1.7000000000000001E-2</v>
      </c>
      <c r="X154">
        <f>MIN(S154, V154)</f>
        <v>64</v>
      </c>
      <c r="Y154">
        <f>(X154-N154)/N154*100</f>
        <v>0</v>
      </c>
    </row>
    <row r="155" spans="1:25" x14ac:dyDescent="0.3">
      <c r="A155" t="s">
        <v>642</v>
      </c>
      <c r="C155">
        <v>201880</v>
      </c>
      <c r="D155">
        <v>478605</v>
      </c>
      <c r="E155">
        <v>4.17</v>
      </c>
      <c r="H155">
        <v>40685</v>
      </c>
      <c r="I155">
        <v>93928</v>
      </c>
      <c r="J155">
        <v>0.55000000000000004</v>
      </c>
      <c r="M155" t="s">
        <v>3</v>
      </c>
      <c r="N155">
        <v>78</v>
      </c>
      <c r="O155">
        <v>1.0565290000000001</v>
      </c>
      <c r="R155" t="s">
        <v>3</v>
      </c>
      <c r="S155">
        <v>78</v>
      </c>
      <c r="T155">
        <v>9.3551999999999996E-2</v>
      </c>
      <c r="V155">
        <v>78</v>
      </c>
      <c r="W155">
        <v>1.7000000000000001E-2</v>
      </c>
      <c r="X155">
        <f>MIN(S155, V155)</f>
        <v>78</v>
      </c>
      <c r="Y155">
        <f>(X155-N155)/N155*100</f>
        <v>0</v>
      </c>
    </row>
    <row r="156" spans="1:25" x14ac:dyDescent="0.3">
      <c r="A156" t="s">
        <v>643</v>
      </c>
      <c r="C156">
        <v>582705</v>
      </c>
      <c r="D156">
        <v>1196293</v>
      </c>
      <c r="E156">
        <v>8.5399999999999991</v>
      </c>
      <c r="H156">
        <v>113163</v>
      </c>
      <c r="I156">
        <v>230243</v>
      </c>
      <c r="J156">
        <v>1.41</v>
      </c>
      <c r="M156" t="s">
        <v>3</v>
      </c>
      <c r="N156">
        <v>66</v>
      </c>
      <c r="O156">
        <v>1.5723959999999999</v>
      </c>
      <c r="R156" t="s">
        <v>3</v>
      </c>
      <c r="S156">
        <v>66</v>
      </c>
      <c r="T156">
        <v>0.19966700000000001</v>
      </c>
      <c r="V156">
        <v>66</v>
      </c>
      <c r="W156">
        <v>2.1000000000000001E-2</v>
      </c>
      <c r="X156">
        <f>MIN(S156, V156)</f>
        <v>66</v>
      </c>
      <c r="Y156">
        <f>(X156-N156)/N156*100</f>
        <v>0</v>
      </c>
    </row>
    <row r="157" spans="1:25" x14ac:dyDescent="0.3">
      <c r="A157" t="s">
        <v>644</v>
      </c>
      <c r="C157">
        <v>450585</v>
      </c>
      <c r="D157">
        <v>915405</v>
      </c>
      <c r="E157">
        <v>6.3</v>
      </c>
      <c r="H157">
        <v>104346</v>
      </c>
      <c r="I157">
        <v>210444</v>
      </c>
      <c r="J157">
        <v>1.18</v>
      </c>
      <c r="M157" t="s">
        <v>3</v>
      </c>
      <c r="N157">
        <v>65</v>
      </c>
      <c r="O157">
        <v>1.1266020000000001</v>
      </c>
      <c r="R157" t="s">
        <v>3</v>
      </c>
      <c r="S157">
        <v>65</v>
      </c>
      <c r="T157">
        <v>0.18083099999999999</v>
      </c>
      <c r="V157">
        <v>65</v>
      </c>
      <c r="W157">
        <v>1.7000000000000001E-2</v>
      </c>
      <c r="X157">
        <f>MIN(S157, V157)</f>
        <v>65</v>
      </c>
      <c r="Y157">
        <f>(X157-N157)/N157*100</f>
        <v>0</v>
      </c>
    </row>
    <row r="158" spans="1:25" x14ac:dyDescent="0.3">
      <c r="A158" t="s">
        <v>645</v>
      </c>
      <c r="C158">
        <v>685224</v>
      </c>
      <c r="D158">
        <v>1372869</v>
      </c>
      <c r="E158">
        <v>9.5399999999999991</v>
      </c>
      <c r="H158">
        <v>124992</v>
      </c>
      <c r="I158">
        <v>248640</v>
      </c>
      <c r="J158">
        <v>1.47</v>
      </c>
      <c r="M158" t="s">
        <v>3</v>
      </c>
      <c r="N158">
        <v>55</v>
      </c>
      <c r="O158">
        <v>1.6624810000000001</v>
      </c>
      <c r="R158" t="s">
        <v>3</v>
      </c>
      <c r="S158">
        <v>55</v>
      </c>
      <c r="T158">
        <v>0.20921799999999999</v>
      </c>
      <c r="V158">
        <v>55</v>
      </c>
      <c r="W158">
        <v>1.7000000000000001E-2</v>
      </c>
      <c r="X158">
        <f>MIN(S158, V158)</f>
        <v>55</v>
      </c>
      <c r="Y158">
        <f>(X158-N158)/N158*100</f>
        <v>0</v>
      </c>
    </row>
    <row r="159" spans="1:25" x14ac:dyDescent="0.3">
      <c r="A159" t="s">
        <v>646</v>
      </c>
      <c r="C159">
        <v>638048</v>
      </c>
      <c r="D159">
        <v>1291380</v>
      </c>
      <c r="E159">
        <v>8.76</v>
      </c>
      <c r="H159">
        <v>138176</v>
      </c>
      <c r="I159">
        <v>277860</v>
      </c>
      <c r="J159">
        <v>1.57</v>
      </c>
      <c r="M159" t="s">
        <v>3</v>
      </c>
      <c r="N159">
        <v>67</v>
      </c>
      <c r="O159">
        <v>1.5638860000000001</v>
      </c>
      <c r="R159" t="s">
        <v>3</v>
      </c>
      <c r="S159">
        <v>67</v>
      </c>
      <c r="T159">
        <v>0.24409</v>
      </c>
      <c r="V159">
        <v>67</v>
      </c>
      <c r="W159">
        <v>2.1000000000000001E-2</v>
      </c>
      <c r="X159">
        <f>MIN(S159, V159)</f>
        <v>67</v>
      </c>
      <c r="Y159">
        <f>(X159-N159)/N159*100</f>
        <v>0</v>
      </c>
    </row>
    <row r="160" spans="1:25" x14ac:dyDescent="0.3">
      <c r="A160" t="s">
        <v>647</v>
      </c>
      <c r="C160">
        <v>669768</v>
      </c>
      <c r="D160">
        <v>1373310</v>
      </c>
      <c r="E160">
        <v>9.76</v>
      </c>
      <c r="H160">
        <v>149468</v>
      </c>
      <c r="I160">
        <v>304385</v>
      </c>
      <c r="J160">
        <v>1.72</v>
      </c>
      <c r="M160" t="s">
        <v>3</v>
      </c>
      <c r="N160">
        <v>78</v>
      </c>
      <c r="O160">
        <v>1.7137370000000001</v>
      </c>
      <c r="R160" t="s">
        <v>3</v>
      </c>
      <c r="S160">
        <v>78</v>
      </c>
      <c r="T160">
        <v>0.260882</v>
      </c>
      <c r="V160">
        <v>78</v>
      </c>
      <c r="W160">
        <v>2.1999999999999999E-2</v>
      </c>
      <c r="X160">
        <f>MIN(S160, V160)</f>
        <v>78</v>
      </c>
      <c r="Y160">
        <f>(X160-N160)/N160*100</f>
        <v>0</v>
      </c>
    </row>
    <row r="161" spans="1:25" x14ac:dyDescent="0.3">
      <c r="A161" t="s">
        <v>648</v>
      </c>
      <c r="C161">
        <v>625124</v>
      </c>
      <c r="D161">
        <v>1270127</v>
      </c>
      <c r="E161">
        <v>8.9</v>
      </c>
      <c r="H161">
        <v>151844</v>
      </c>
      <c r="I161">
        <v>306767</v>
      </c>
      <c r="J161">
        <v>1.69</v>
      </c>
      <c r="M161" t="s">
        <v>3</v>
      </c>
      <c r="N161">
        <v>76</v>
      </c>
      <c r="O161">
        <v>1.521625</v>
      </c>
      <c r="R161" t="s">
        <v>3</v>
      </c>
      <c r="S161">
        <v>76</v>
      </c>
      <c r="T161">
        <v>0.27101999999999998</v>
      </c>
      <c r="V161">
        <v>76</v>
      </c>
      <c r="W161">
        <v>0.02</v>
      </c>
      <c r="X161">
        <f>MIN(S161, V161)</f>
        <v>76</v>
      </c>
      <c r="Y161">
        <f>(X161-N161)/N161*100</f>
        <v>0</v>
      </c>
    </row>
    <row r="162" spans="1:25" x14ac:dyDescent="0.3">
      <c r="A162" t="s">
        <v>649</v>
      </c>
      <c r="C162">
        <v>643956</v>
      </c>
      <c r="D162">
        <v>1299956</v>
      </c>
      <c r="E162">
        <v>8.74</v>
      </c>
      <c r="H162">
        <v>158384</v>
      </c>
      <c r="I162">
        <v>318094</v>
      </c>
      <c r="J162">
        <v>1.73</v>
      </c>
      <c r="M162" t="s">
        <v>3</v>
      </c>
      <c r="N162">
        <v>75</v>
      </c>
      <c r="O162">
        <v>1.6800809999999999</v>
      </c>
      <c r="R162" t="s">
        <v>3</v>
      </c>
      <c r="S162">
        <v>75</v>
      </c>
      <c r="T162">
        <v>0.31251200000000001</v>
      </c>
      <c r="V162">
        <v>75</v>
      </c>
      <c r="W162">
        <v>2.5000000000000001E-2</v>
      </c>
      <c r="X162">
        <f>MIN(S162, V162)</f>
        <v>75</v>
      </c>
      <c r="Y162">
        <f>(X162-N162)/N162*100</f>
        <v>0</v>
      </c>
    </row>
    <row r="163" spans="1:25" x14ac:dyDescent="0.3">
      <c r="A163" t="s">
        <v>650</v>
      </c>
      <c r="C163">
        <v>789705</v>
      </c>
      <c r="D163">
        <v>1601254</v>
      </c>
      <c r="E163">
        <v>10.92</v>
      </c>
      <c r="H163">
        <v>157941</v>
      </c>
      <c r="I163">
        <v>318130</v>
      </c>
      <c r="J163">
        <v>1.78</v>
      </c>
      <c r="M163" t="s">
        <v>3</v>
      </c>
      <c r="N163">
        <v>68</v>
      </c>
      <c r="O163">
        <v>1.880333</v>
      </c>
      <c r="R163" t="s">
        <v>3</v>
      </c>
      <c r="S163">
        <v>68</v>
      </c>
      <c r="T163">
        <v>0.269007</v>
      </c>
      <c r="V163">
        <v>68</v>
      </c>
      <c r="W163">
        <v>1.7999999999999999E-2</v>
      </c>
      <c r="X163">
        <f>MIN(S163, V163)</f>
        <v>68</v>
      </c>
      <c r="Y163">
        <f>(X163-N163)/N163*100</f>
        <v>0</v>
      </c>
    </row>
    <row r="164" spans="1:25" x14ac:dyDescent="0.3">
      <c r="A164" t="s">
        <v>651</v>
      </c>
      <c r="C164">
        <v>665166</v>
      </c>
      <c r="D164">
        <v>1366804</v>
      </c>
      <c r="E164">
        <v>9.81</v>
      </c>
      <c r="H164">
        <v>154078</v>
      </c>
      <c r="I164">
        <v>314436</v>
      </c>
      <c r="J164">
        <v>1.8</v>
      </c>
      <c r="M164" t="s">
        <v>3</v>
      </c>
      <c r="N164">
        <v>81</v>
      </c>
      <c r="O164">
        <v>1.6752940000000001</v>
      </c>
      <c r="R164" t="s">
        <v>3</v>
      </c>
      <c r="S164">
        <v>81</v>
      </c>
      <c r="T164">
        <v>0.27148699999999998</v>
      </c>
      <c r="V164">
        <v>81</v>
      </c>
      <c r="W164">
        <v>0.02</v>
      </c>
      <c r="X164">
        <f>MIN(S164, V164)</f>
        <v>81</v>
      </c>
      <c r="Y164">
        <f>(X164-N164)/N164*100</f>
        <v>0</v>
      </c>
    </row>
    <row r="165" spans="1:25" x14ac:dyDescent="0.3">
      <c r="A165" t="s">
        <v>652</v>
      </c>
      <c r="C165">
        <v>576271</v>
      </c>
      <c r="D165">
        <v>1182410</v>
      </c>
      <c r="E165">
        <v>8.27</v>
      </c>
      <c r="H165">
        <v>141021</v>
      </c>
      <c r="I165">
        <v>287410</v>
      </c>
      <c r="J165">
        <v>1.58</v>
      </c>
      <c r="M165" t="s">
        <v>3</v>
      </c>
      <c r="N165">
        <v>80</v>
      </c>
      <c r="O165">
        <v>1.607288</v>
      </c>
      <c r="R165" t="s">
        <v>3</v>
      </c>
      <c r="S165">
        <v>80</v>
      </c>
      <c r="T165">
        <v>0.27116699999999999</v>
      </c>
      <c r="V165">
        <v>80</v>
      </c>
      <c r="W165">
        <v>0.02</v>
      </c>
      <c r="X165">
        <f>MIN(S165, V165)</f>
        <v>80</v>
      </c>
      <c r="Y165">
        <f>(X165-N165)/N165*100</f>
        <v>0</v>
      </c>
    </row>
    <row r="166" spans="1:25" x14ac:dyDescent="0.3">
      <c r="A166" t="s">
        <v>653</v>
      </c>
      <c r="C166">
        <v>158841</v>
      </c>
      <c r="D166">
        <v>361514</v>
      </c>
      <c r="E166">
        <v>3</v>
      </c>
      <c r="H166">
        <v>39591</v>
      </c>
      <c r="I166">
        <v>88264</v>
      </c>
      <c r="J166">
        <v>0.49</v>
      </c>
      <c r="M166" t="s">
        <v>3</v>
      </c>
      <c r="N166">
        <v>78</v>
      </c>
      <c r="O166">
        <v>0.68098899999999996</v>
      </c>
      <c r="R166" t="s">
        <v>3</v>
      </c>
      <c r="S166">
        <v>78</v>
      </c>
      <c r="T166">
        <v>8.7479000000000001E-2</v>
      </c>
      <c r="V166">
        <v>82</v>
      </c>
      <c r="W166">
        <v>1.7000000000000001E-2</v>
      </c>
      <c r="X166">
        <f>MIN(S166, V166)</f>
        <v>78</v>
      </c>
      <c r="Y166">
        <f>(X166-N166)/N166*100</f>
        <v>0</v>
      </c>
    </row>
    <row r="167" spans="1:25" x14ac:dyDescent="0.3">
      <c r="A167" t="s">
        <v>654</v>
      </c>
      <c r="C167">
        <v>696116</v>
      </c>
      <c r="D167">
        <v>1443117</v>
      </c>
      <c r="E167">
        <v>10.18</v>
      </c>
      <c r="H167">
        <v>248472</v>
      </c>
      <c r="I167">
        <v>513325</v>
      </c>
      <c r="J167">
        <v>2.79</v>
      </c>
      <c r="M167" t="s">
        <v>4</v>
      </c>
      <c r="N167">
        <v>112</v>
      </c>
      <c r="O167">
        <v>61.437649999999998</v>
      </c>
      <c r="R167" t="s">
        <v>4</v>
      </c>
      <c r="S167">
        <v>111</v>
      </c>
      <c r="T167">
        <v>60.399189</v>
      </c>
      <c r="V167">
        <v>125</v>
      </c>
      <c r="W167">
        <v>1.7000000000000001E-2</v>
      </c>
      <c r="X167">
        <f>MIN(S167, V167)</f>
        <v>111</v>
      </c>
      <c r="Y167">
        <f>(X167-N167)/N167*100</f>
        <v>-0.89285714285714279</v>
      </c>
    </row>
    <row r="168" spans="1:25" x14ac:dyDescent="0.3">
      <c r="A168" t="s">
        <v>655</v>
      </c>
      <c r="C168">
        <v>435691</v>
      </c>
      <c r="D168">
        <v>899761</v>
      </c>
      <c r="E168">
        <v>6.09</v>
      </c>
      <c r="H168">
        <v>199258</v>
      </c>
      <c r="I168">
        <v>410359</v>
      </c>
      <c r="J168">
        <v>2.46</v>
      </c>
      <c r="M168" t="s">
        <v>4</v>
      </c>
      <c r="N168">
        <v>121</v>
      </c>
      <c r="O168">
        <v>60.92183</v>
      </c>
      <c r="R168" t="s">
        <v>4</v>
      </c>
      <c r="S168">
        <v>117</v>
      </c>
      <c r="T168">
        <v>60.351880000000001</v>
      </c>
      <c r="V168">
        <v>133</v>
      </c>
      <c r="W168">
        <v>1.4E-2</v>
      </c>
      <c r="X168">
        <f>MIN(S168, V168)</f>
        <v>117</v>
      </c>
      <c r="Y168">
        <f>(X168-N168)/N168*100</f>
        <v>-3.3057851239669422</v>
      </c>
    </row>
    <row r="169" spans="1:25" x14ac:dyDescent="0.3">
      <c r="A169" t="s">
        <v>656</v>
      </c>
      <c r="C169">
        <v>702690</v>
      </c>
      <c r="D169">
        <v>1455680</v>
      </c>
      <c r="E169">
        <v>10.210000000000001</v>
      </c>
      <c r="H169">
        <v>230260</v>
      </c>
      <c r="I169">
        <v>475120</v>
      </c>
      <c r="J169">
        <v>2.57</v>
      </c>
      <c r="M169" t="s">
        <v>4</v>
      </c>
      <c r="N169">
        <v>106</v>
      </c>
      <c r="O169">
        <v>61.461201000000003</v>
      </c>
      <c r="R169" t="s">
        <v>4</v>
      </c>
      <c r="S169">
        <v>106</v>
      </c>
      <c r="T169">
        <v>60.379356000000001</v>
      </c>
      <c r="V169">
        <v>115</v>
      </c>
      <c r="W169">
        <v>1.2999999999999999E-2</v>
      </c>
      <c r="X169">
        <f>MIN(S169, V169)</f>
        <v>106</v>
      </c>
      <c r="Y169">
        <f>(X169-N169)/N169*100</f>
        <v>0</v>
      </c>
    </row>
    <row r="170" spans="1:25" x14ac:dyDescent="0.3">
      <c r="A170" t="s">
        <v>657</v>
      </c>
      <c r="C170">
        <v>645482</v>
      </c>
      <c r="D170">
        <v>1346656</v>
      </c>
      <c r="E170">
        <v>9.5</v>
      </c>
      <c r="H170">
        <v>235538</v>
      </c>
      <c r="I170">
        <v>489604</v>
      </c>
      <c r="J170">
        <v>2.95</v>
      </c>
      <c r="M170" t="s">
        <v>4</v>
      </c>
      <c r="N170">
        <v>116</v>
      </c>
      <c r="O170">
        <v>61.397207999999999</v>
      </c>
      <c r="R170" t="s">
        <v>4</v>
      </c>
      <c r="S170">
        <v>116</v>
      </c>
      <c r="T170">
        <v>60.389524000000002</v>
      </c>
      <c r="V170">
        <v>130</v>
      </c>
      <c r="W170">
        <v>1.2E-2</v>
      </c>
      <c r="X170">
        <f>MIN(S170, V170)</f>
        <v>116</v>
      </c>
      <c r="Y170">
        <f>(X170-N170)/N170*100</f>
        <v>0</v>
      </c>
    </row>
    <row r="171" spans="1:25" x14ac:dyDescent="0.3">
      <c r="A171" t="s">
        <v>658</v>
      </c>
      <c r="C171">
        <v>569867</v>
      </c>
      <c r="D171">
        <v>1185735</v>
      </c>
      <c r="E171">
        <v>8.3800000000000008</v>
      </c>
      <c r="H171">
        <v>214757</v>
      </c>
      <c r="I171">
        <v>445275</v>
      </c>
      <c r="J171">
        <v>2.71</v>
      </c>
      <c r="M171" t="s">
        <v>4</v>
      </c>
      <c r="N171">
        <v>114</v>
      </c>
      <c r="O171">
        <v>61.232030000000002</v>
      </c>
      <c r="R171" t="s">
        <v>4</v>
      </c>
      <c r="S171">
        <v>113</v>
      </c>
      <c r="T171">
        <v>60.356423999999997</v>
      </c>
      <c r="V171">
        <v>126</v>
      </c>
      <c r="W171">
        <v>1.4E-2</v>
      </c>
      <c r="X171">
        <f>MIN(S171, V171)</f>
        <v>113</v>
      </c>
      <c r="Y171">
        <f>(X171-N171)/N171*100</f>
        <v>-0.8771929824561403</v>
      </c>
    </row>
    <row r="172" spans="1:25" x14ac:dyDescent="0.3">
      <c r="A172" t="s">
        <v>659</v>
      </c>
      <c r="C172">
        <v>479392</v>
      </c>
      <c r="D172">
        <v>982098</v>
      </c>
      <c r="E172">
        <v>6.65</v>
      </c>
      <c r="H172">
        <v>189056</v>
      </c>
      <c r="I172">
        <v>386118</v>
      </c>
      <c r="J172">
        <v>2.2799999999999998</v>
      </c>
      <c r="M172" t="s">
        <v>4</v>
      </c>
      <c r="N172">
        <v>101</v>
      </c>
      <c r="O172">
        <v>60.946502000000002</v>
      </c>
      <c r="R172" t="s">
        <v>4</v>
      </c>
      <c r="S172">
        <v>99</v>
      </c>
      <c r="T172">
        <v>60.316830000000003</v>
      </c>
      <c r="V172">
        <v>111</v>
      </c>
      <c r="W172">
        <v>1.4E-2</v>
      </c>
      <c r="X172">
        <f>MIN(S172, V172)</f>
        <v>99</v>
      </c>
      <c r="Y172">
        <f>(X172-N172)/N172*100</f>
        <v>-1.9801980198019802</v>
      </c>
    </row>
    <row r="173" spans="1:25" x14ac:dyDescent="0.3">
      <c r="A173" t="s">
        <v>660</v>
      </c>
      <c r="C173">
        <v>597488</v>
      </c>
      <c r="D173">
        <v>1245699</v>
      </c>
      <c r="E173">
        <v>9.0399999999999991</v>
      </c>
      <c r="H173">
        <v>220848</v>
      </c>
      <c r="I173">
        <v>458759</v>
      </c>
      <c r="J173">
        <v>2.48</v>
      </c>
      <c r="M173" t="s">
        <v>4</v>
      </c>
      <c r="N173">
        <v>120</v>
      </c>
      <c r="O173">
        <v>61.294476000000003</v>
      </c>
      <c r="R173" t="s">
        <v>4</v>
      </c>
      <c r="S173">
        <v>117</v>
      </c>
      <c r="T173">
        <v>60.385049000000002</v>
      </c>
      <c r="V173">
        <v>128</v>
      </c>
      <c r="W173">
        <v>1.2E-2</v>
      </c>
      <c r="X173">
        <f>MIN(S173, V173)</f>
        <v>117</v>
      </c>
      <c r="Y173">
        <f>(X173-N173)/N173*100</f>
        <v>-2.5</v>
      </c>
    </row>
    <row r="174" spans="1:25" x14ac:dyDescent="0.3">
      <c r="A174" t="s">
        <v>661</v>
      </c>
      <c r="C174">
        <v>486492</v>
      </c>
      <c r="D174">
        <v>996317</v>
      </c>
      <c r="E174">
        <v>6.73</v>
      </c>
      <c r="H174">
        <v>185004</v>
      </c>
      <c r="I174">
        <v>377677</v>
      </c>
      <c r="J174">
        <v>2.25</v>
      </c>
      <c r="M174" t="s">
        <v>4</v>
      </c>
      <c r="N174">
        <v>94</v>
      </c>
      <c r="O174">
        <v>60.974764999999998</v>
      </c>
      <c r="R174" t="s">
        <v>4</v>
      </c>
      <c r="S174">
        <v>95</v>
      </c>
      <c r="T174">
        <v>60.310152000000002</v>
      </c>
      <c r="V174">
        <v>107</v>
      </c>
      <c r="W174">
        <v>1.4999999999999999E-2</v>
      </c>
      <c r="X174">
        <f>MIN(S174, V174)</f>
        <v>95</v>
      </c>
      <c r="Y174">
        <f>(X174-N174)/N174*100</f>
        <v>1.0638297872340425</v>
      </c>
    </row>
    <row r="175" spans="1:25" x14ac:dyDescent="0.3">
      <c r="A175" t="s">
        <v>662</v>
      </c>
      <c r="C175">
        <v>602988</v>
      </c>
      <c r="D175">
        <v>1245588</v>
      </c>
      <c r="E175">
        <v>8.34</v>
      </c>
      <c r="H175">
        <v>217592</v>
      </c>
      <c r="I175">
        <v>447835</v>
      </c>
      <c r="J175">
        <v>2.63</v>
      </c>
      <c r="M175" t="s">
        <v>4</v>
      </c>
      <c r="N175">
        <v>105</v>
      </c>
      <c r="O175">
        <v>61.248269999999998</v>
      </c>
      <c r="R175" t="s">
        <v>4</v>
      </c>
      <c r="S175">
        <v>103</v>
      </c>
      <c r="T175">
        <v>60.352570999999998</v>
      </c>
      <c r="V175">
        <v>117</v>
      </c>
      <c r="W175">
        <v>1.4E-2</v>
      </c>
      <c r="X175">
        <f>MIN(S175, V175)</f>
        <v>103</v>
      </c>
      <c r="Y175">
        <f>(X175-N175)/N175*100</f>
        <v>-1.9047619047619049</v>
      </c>
    </row>
    <row r="176" spans="1:25" x14ac:dyDescent="0.3">
      <c r="A176" t="s">
        <v>663</v>
      </c>
      <c r="C176">
        <v>465984</v>
      </c>
      <c r="D176">
        <v>957984</v>
      </c>
      <c r="E176">
        <v>6.63</v>
      </c>
      <c r="H176">
        <v>186070</v>
      </c>
      <c r="I176">
        <v>381375</v>
      </c>
      <c r="J176">
        <v>2.0699999999999998</v>
      </c>
      <c r="M176" t="s">
        <v>4</v>
      </c>
      <c r="N176">
        <v>104</v>
      </c>
      <c r="O176">
        <v>60.949295999999997</v>
      </c>
      <c r="R176" t="s">
        <v>4</v>
      </c>
      <c r="S176">
        <v>100</v>
      </c>
      <c r="T176">
        <v>60.312896000000002</v>
      </c>
      <c r="V176">
        <v>114</v>
      </c>
      <c r="W176">
        <v>1.6E-2</v>
      </c>
      <c r="X176">
        <f>MIN(S176, V176)</f>
        <v>100</v>
      </c>
      <c r="Y176">
        <f>(X176-N176)/N176*100</f>
        <v>-3.8461538461538463</v>
      </c>
    </row>
    <row r="177" spans="1:25" x14ac:dyDescent="0.3">
      <c r="A177" t="s">
        <v>664</v>
      </c>
      <c r="C177">
        <v>157635</v>
      </c>
      <c r="D177">
        <v>359568</v>
      </c>
      <c r="E177">
        <v>3.12</v>
      </c>
      <c r="H177">
        <v>28365</v>
      </c>
      <c r="I177">
        <v>62664</v>
      </c>
      <c r="J177">
        <v>0.26</v>
      </c>
      <c r="M177" t="s">
        <v>3</v>
      </c>
      <c r="N177">
        <v>54</v>
      </c>
      <c r="O177">
        <v>1.130223</v>
      </c>
      <c r="R177" t="s">
        <v>3</v>
      </c>
      <c r="S177">
        <v>54</v>
      </c>
      <c r="T177">
        <v>7.7637999999999999E-2</v>
      </c>
      <c r="V177">
        <v>60</v>
      </c>
      <c r="W177">
        <v>1.7000000000000001E-2</v>
      </c>
      <c r="X177">
        <f>MIN(S177, V177)</f>
        <v>54</v>
      </c>
      <c r="Y177">
        <f>(X177-N177)/N177*100</f>
        <v>0</v>
      </c>
    </row>
    <row r="178" spans="1:25" x14ac:dyDescent="0.3">
      <c r="A178" t="s">
        <v>665</v>
      </c>
      <c r="C178">
        <v>939330</v>
      </c>
      <c r="D178">
        <v>1899343</v>
      </c>
      <c r="E178">
        <v>12.66</v>
      </c>
      <c r="H178">
        <v>265398</v>
      </c>
      <c r="I178">
        <v>534981</v>
      </c>
      <c r="J178">
        <v>2.97</v>
      </c>
      <c r="M178" t="s">
        <v>3</v>
      </c>
      <c r="N178">
        <v>85</v>
      </c>
      <c r="O178">
        <v>2.5159739999999999</v>
      </c>
      <c r="R178" t="s">
        <v>3</v>
      </c>
      <c r="S178">
        <v>85</v>
      </c>
      <c r="T178">
        <v>0.70108400000000004</v>
      </c>
      <c r="V178">
        <v>88</v>
      </c>
      <c r="W178">
        <v>2.7E-2</v>
      </c>
      <c r="X178">
        <f>MIN(S178, V178)</f>
        <v>85</v>
      </c>
      <c r="Y178">
        <f>(X178-N178)/N178*100</f>
        <v>0</v>
      </c>
    </row>
    <row r="179" spans="1:25" x14ac:dyDescent="0.3">
      <c r="A179" t="s">
        <v>666</v>
      </c>
      <c r="C179">
        <v>864000</v>
      </c>
      <c r="D179">
        <v>1752249</v>
      </c>
      <c r="E179">
        <v>11.79</v>
      </c>
      <c r="H179">
        <v>237600</v>
      </c>
      <c r="I179">
        <v>480193</v>
      </c>
      <c r="J179">
        <v>2.63</v>
      </c>
      <c r="M179" t="s">
        <v>3</v>
      </c>
      <c r="N179">
        <v>80</v>
      </c>
      <c r="O179">
        <v>2.519263</v>
      </c>
      <c r="R179" t="s">
        <v>3</v>
      </c>
      <c r="S179">
        <v>80</v>
      </c>
      <c r="T179">
        <v>0.61101399999999995</v>
      </c>
      <c r="V179">
        <v>87</v>
      </c>
      <c r="W179">
        <v>1.7000000000000001E-2</v>
      </c>
      <c r="X179">
        <f>MIN(S179, V179)</f>
        <v>80</v>
      </c>
      <c r="Y179">
        <f>(X179-N179)/N179*100</f>
        <v>0</v>
      </c>
    </row>
    <row r="180" spans="1:25" x14ac:dyDescent="0.3">
      <c r="A180" t="s">
        <v>667</v>
      </c>
      <c r="C180">
        <v>758648</v>
      </c>
      <c r="D180">
        <v>1535641</v>
      </c>
      <c r="E180">
        <v>10.38</v>
      </c>
      <c r="H180">
        <v>184536</v>
      </c>
      <c r="I180">
        <v>371961</v>
      </c>
      <c r="J180">
        <v>2.08</v>
      </c>
      <c r="M180" t="s">
        <v>3</v>
      </c>
      <c r="N180">
        <v>66</v>
      </c>
      <c r="O180">
        <v>5.9780610000000003</v>
      </c>
      <c r="R180" t="s">
        <v>3</v>
      </c>
      <c r="S180">
        <v>66</v>
      </c>
      <c r="T180">
        <v>1.040799</v>
      </c>
      <c r="V180">
        <v>71</v>
      </c>
      <c r="W180">
        <v>1.7999999999999999E-2</v>
      </c>
      <c r="X180">
        <f>MIN(S180, V180)</f>
        <v>66</v>
      </c>
      <c r="Y180">
        <f>(X180-N180)/N180*100</f>
        <v>0</v>
      </c>
    </row>
    <row r="181" spans="1:25" x14ac:dyDescent="0.3">
      <c r="A181" t="s">
        <v>668</v>
      </c>
      <c r="C181">
        <v>932988</v>
      </c>
      <c r="D181">
        <v>1901818</v>
      </c>
      <c r="E181">
        <v>13.09</v>
      </c>
      <c r="H181">
        <v>219842</v>
      </c>
      <c r="I181">
        <v>446000</v>
      </c>
      <c r="J181">
        <v>2.52</v>
      </c>
      <c r="M181" t="s">
        <v>3</v>
      </c>
      <c r="N181">
        <v>76</v>
      </c>
      <c r="O181">
        <v>14.434037999999999</v>
      </c>
      <c r="R181" t="s">
        <v>3</v>
      </c>
      <c r="S181">
        <v>76</v>
      </c>
      <c r="T181">
        <v>5.3952049999999998</v>
      </c>
      <c r="V181">
        <v>81</v>
      </c>
      <c r="W181">
        <v>1.6E-2</v>
      </c>
      <c r="X181">
        <f>MIN(S181, V181)</f>
        <v>76</v>
      </c>
      <c r="Y181">
        <f>(X181-N181)/N181*100</f>
        <v>0</v>
      </c>
    </row>
    <row r="182" spans="1:25" x14ac:dyDescent="0.3">
      <c r="A182" t="s">
        <v>669</v>
      </c>
      <c r="C182">
        <v>802219</v>
      </c>
      <c r="D182">
        <v>1627151</v>
      </c>
      <c r="E182">
        <v>10.98</v>
      </c>
      <c r="H182">
        <v>189662</v>
      </c>
      <c r="I182">
        <v>382917</v>
      </c>
      <c r="J182">
        <v>2.23</v>
      </c>
      <c r="M182" t="s">
        <v>3</v>
      </c>
      <c r="N182">
        <v>67</v>
      </c>
      <c r="O182">
        <v>12.608029</v>
      </c>
      <c r="R182" t="s">
        <v>3</v>
      </c>
      <c r="S182">
        <v>67</v>
      </c>
      <c r="T182">
        <v>2.3295620000000001</v>
      </c>
      <c r="V182">
        <v>73</v>
      </c>
      <c r="W182">
        <v>1.4E-2</v>
      </c>
      <c r="X182">
        <f>MIN(S182, V182)</f>
        <v>67</v>
      </c>
      <c r="Y182">
        <f>(X182-N182)/N182*100</f>
        <v>0</v>
      </c>
    </row>
    <row r="183" spans="1:25" x14ac:dyDescent="0.3">
      <c r="A183" t="s">
        <v>670</v>
      </c>
      <c r="C183">
        <v>889841</v>
      </c>
      <c r="D183">
        <v>1789658</v>
      </c>
      <c r="E183">
        <v>11.91</v>
      </c>
      <c r="H183">
        <v>200442</v>
      </c>
      <c r="I183">
        <v>401553</v>
      </c>
      <c r="J183">
        <v>2.29</v>
      </c>
      <c r="M183" t="s">
        <v>3</v>
      </c>
      <c r="N183">
        <v>61</v>
      </c>
      <c r="O183">
        <v>7.6790289999999999</v>
      </c>
      <c r="R183" t="s">
        <v>3</v>
      </c>
      <c r="S183">
        <v>61</v>
      </c>
      <c r="T183">
        <v>0.54233299999999995</v>
      </c>
      <c r="V183">
        <v>65</v>
      </c>
      <c r="W183">
        <v>1.4999999999999999E-2</v>
      </c>
      <c r="X183">
        <f>MIN(S183, V183)</f>
        <v>61</v>
      </c>
      <c r="Y183">
        <f>(X183-N183)/N183*100</f>
        <v>0</v>
      </c>
    </row>
    <row r="184" spans="1:25" x14ac:dyDescent="0.3">
      <c r="A184" t="s">
        <v>671</v>
      </c>
      <c r="C184">
        <v>910250</v>
      </c>
      <c r="D184">
        <v>1848536</v>
      </c>
      <c r="E184">
        <v>12.5</v>
      </c>
      <c r="H184">
        <v>217250</v>
      </c>
      <c r="I184">
        <v>439352</v>
      </c>
      <c r="J184">
        <v>2.4500000000000002</v>
      </c>
      <c r="M184" t="s">
        <v>3</v>
      </c>
      <c r="N184">
        <v>74</v>
      </c>
      <c r="O184">
        <v>8.6191399999999998</v>
      </c>
      <c r="R184" t="s">
        <v>3</v>
      </c>
      <c r="S184">
        <v>74</v>
      </c>
      <c r="T184">
        <v>1.2684759999999999</v>
      </c>
      <c r="V184">
        <v>78</v>
      </c>
      <c r="W184">
        <v>1.4999999999999999E-2</v>
      </c>
      <c r="X184">
        <f>MIN(S184, V184)</f>
        <v>74</v>
      </c>
      <c r="Y184">
        <f>(X184-N184)/N184*100</f>
        <v>0</v>
      </c>
    </row>
    <row r="185" spans="1:25" x14ac:dyDescent="0.3">
      <c r="A185" t="s">
        <v>672</v>
      </c>
      <c r="C185">
        <v>874874</v>
      </c>
      <c r="D185">
        <v>1766493</v>
      </c>
      <c r="E185">
        <v>11.72</v>
      </c>
      <c r="H185">
        <v>225302</v>
      </c>
      <c r="I185">
        <v>453363</v>
      </c>
      <c r="J185">
        <v>2.5099999999999998</v>
      </c>
      <c r="M185" t="s">
        <v>3</v>
      </c>
      <c r="N185">
        <v>72</v>
      </c>
      <c r="O185">
        <v>2.286041</v>
      </c>
      <c r="R185" t="s">
        <v>3</v>
      </c>
      <c r="S185">
        <v>72</v>
      </c>
      <c r="T185">
        <v>0.51730600000000004</v>
      </c>
      <c r="V185">
        <v>76</v>
      </c>
      <c r="W185">
        <v>1.6E-2</v>
      </c>
      <c r="X185">
        <f>MIN(S185, V185)</f>
        <v>72</v>
      </c>
      <c r="Y185">
        <f>(X185-N185)/N185*100</f>
        <v>0</v>
      </c>
    </row>
    <row r="186" spans="1:25" x14ac:dyDescent="0.3">
      <c r="A186" t="s">
        <v>673</v>
      </c>
      <c r="C186">
        <v>862232</v>
      </c>
      <c r="D186">
        <v>1760817</v>
      </c>
      <c r="E186">
        <v>11.96</v>
      </c>
      <c r="H186">
        <v>231756</v>
      </c>
      <c r="I186">
        <v>471276</v>
      </c>
      <c r="J186">
        <v>2.95</v>
      </c>
      <c r="M186" t="s">
        <v>3</v>
      </c>
      <c r="N186">
        <v>89</v>
      </c>
      <c r="O186">
        <v>2.59985</v>
      </c>
      <c r="R186" t="s">
        <v>3</v>
      </c>
      <c r="S186">
        <v>89</v>
      </c>
      <c r="T186">
        <v>0.70745999999999998</v>
      </c>
      <c r="V186">
        <v>92</v>
      </c>
      <c r="W186">
        <v>1.7000000000000001E-2</v>
      </c>
      <c r="X186">
        <f>MIN(S186, V186)</f>
        <v>89</v>
      </c>
      <c r="Y186">
        <f>(X186-N186)/N186*100</f>
        <v>0</v>
      </c>
    </row>
    <row r="187" spans="1:25" x14ac:dyDescent="0.3">
      <c r="A187" t="s">
        <v>674</v>
      </c>
      <c r="C187">
        <v>1162252</v>
      </c>
      <c r="D187">
        <v>2360127</v>
      </c>
      <c r="E187">
        <v>15.78</v>
      </c>
      <c r="H187">
        <v>223510</v>
      </c>
      <c r="I187">
        <v>451479</v>
      </c>
      <c r="J187">
        <v>2.6</v>
      </c>
      <c r="M187" t="s">
        <v>3</v>
      </c>
      <c r="N187">
        <v>65</v>
      </c>
      <c r="O187">
        <v>15.275156000000001</v>
      </c>
      <c r="R187" t="s">
        <v>3</v>
      </c>
      <c r="S187">
        <v>65</v>
      </c>
      <c r="T187">
        <v>8.5658949999999994</v>
      </c>
      <c r="V187">
        <v>69</v>
      </c>
      <c r="W187">
        <v>1.4E-2</v>
      </c>
      <c r="X187">
        <f>MIN(S187, V187)</f>
        <v>65</v>
      </c>
      <c r="Y187">
        <f>(X187-N187)/N187*100</f>
        <v>0</v>
      </c>
    </row>
    <row r="188" spans="1:25" x14ac:dyDescent="0.3">
      <c r="A188" t="s">
        <v>675</v>
      </c>
      <c r="C188">
        <v>136400</v>
      </c>
      <c r="D188">
        <v>307502</v>
      </c>
      <c r="E188">
        <v>2.52</v>
      </c>
      <c r="H188">
        <v>29920</v>
      </c>
      <c r="I188">
        <v>65744</v>
      </c>
      <c r="J188">
        <v>0.38</v>
      </c>
      <c r="M188" t="s">
        <v>3</v>
      </c>
      <c r="N188">
        <v>64</v>
      </c>
      <c r="O188">
        <v>0.93738699999999997</v>
      </c>
      <c r="R188" t="s">
        <v>3</v>
      </c>
      <c r="S188">
        <v>64</v>
      </c>
      <c r="T188">
        <v>8.1767999999999993E-2</v>
      </c>
      <c r="V188">
        <v>67</v>
      </c>
      <c r="W188">
        <v>1.4999999999999999E-2</v>
      </c>
      <c r="X188">
        <f>MIN(S188, V188)</f>
        <v>64</v>
      </c>
      <c r="Y188">
        <f>(X188-N188)/N188*100</f>
        <v>0</v>
      </c>
    </row>
    <row r="189" spans="1:25" x14ac:dyDescent="0.3">
      <c r="A189" t="s">
        <v>676</v>
      </c>
      <c r="C189">
        <v>1355415</v>
      </c>
      <c r="D189">
        <v>2719882</v>
      </c>
      <c r="E189">
        <v>17.78</v>
      </c>
      <c r="H189">
        <v>240410</v>
      </c>
      <c r="I189">
        <v>480457</v>
      </c>
      <c r="J189">
        <v>2.8</v>
      </c>
      <c r="M189" t="s">
        <v>3</v>
      </c>
      <c r="N189">
        <v>57</v>
      </c>
      <c r="O189">
        <v>3.1094729999999999</v>
      </c>
      <c r="R189" t="s">
        <v>3</v>
      </c>
      <c r="S189">
        <v>57</v>
      </c>
      <c r="T189">
        <v>0.43411699999999998</v>
      </c>
      <c r="V189">
        <v>57</v>
      </c>
      <c r="W189">
        <v>1.6E-2</v>
      </c>
      <c r="X189">
        <f>MIN(S189, V189)</f>
        <v>57</v>
      </c>
      <c r="Y189">
        <f>(X189-N189)/N189*100</f>
        <v>0</v>
      </c>
    </row>
    <row r="190" spans="1:25" x14ac:dyDescent="0.3">
      <c r="A190" t="s">
        <v>677</v>
      </c>
      <c r="C190">
        <v>990685</v>
      </c>
      <c r="D190">
        <v>2015852</v>
      </c>
      <c r="E190">
        <v>13.42</v>
      </c>
      <c r="H190">
        <v>276935</v>
      </c>
      <c r="I190">
        <v>561602</v>
      </c>
      <c r="J190">
        <v>3.49</v>
      </c>
      <c r="M190" t="s">
        <v>3</v>
      </c>
      <c r="N190">
        <v>96</v>
      </c>
      <c r="O190">
        <v>2.2714799999999999</v>
      </c>
      <c r="R190" t="s">
        <v>3</v>
      </c>
      <c r="S190">
        <v>96</v>
      </c>
      <c r="T190">
        <v>0.49342200000000003</v>
      </c>
      <c r="V190">
        <v>96</v>
      </c>
      <c r="W190">
        <v>2.1999999999999999E-2</v>
      </c>
      <c r="X190">
        <f>MIN(S190, V190)</f>
        <v>96</v>
      </c>
      <c r="Y190">
        <f>(X190-N190)/N190*100</f>
        <v>0</v>
      </c>
    </row>
    <row r="191" spans="1:25" x14ac:dyDescent="0.3">
      <c r="A191" t="s">
        <v>678</v>
      </c>
      <c r="C191">
        <v>811204</v>
      </c>
      <c r="D191">
        <v>1630406</v>
      </c>
      <c r="E191">
        <v>10.59</v>
      </c>
      <c r="H191">
        <v>224686</v>
      </c>
      <c r="I191">
        <v>450134</v>
      </c>
      <c r="J191">
        <v>2.83</v>
      </c>
      <c r="M191" t="s">
        <v>3</v>
      </c>
      <c r="N191">
        <v>74</v>
      </c>
      <c r="O191">
        <v>1.771077</v>
      </c>
      <c r="R191" t="s">
        <v>3</v>
      </c>
      <c r="S191">
        <v>74</v>
      </c>
      <c r="T191">
        <v>0.42133399999999999</v>
      </c>
      <c r="V191">
        <v>76</v>
      </c>
      <c r="W191">
        <v>1.7999999999999999E-2</v>
      </c>
      <c r="X191">
        <f>MIN(S191, V191)</f>
        <v>74</v>
      </c>
      <c r="Y191">
        <f>(X191-N191)/N191*100</f>
        <v>0</v>
      </c>
    </row>
    <row r="192" spans="1:25" x14ac:dyDescent="0.3">
      <c r="A192" t="s">
        <v>679</v>
      </c>
      <c r="C192">
        <v>861232</v>
      </c>
      <c r="D192">
        <v>1739041</v>
      </c>
      <c r="E192">
        <v>11.58</v>
      </c>
      <c r="H192">
        <v>229473</v>
      </c>
      <c r="I192">
        <v>461697</v>
      </c>
      <c r="J192">
        <v>2.5499999999999998</v>
      </c>
      <c r="M192" t="s">
        <v>3</v>
      </c>
      <c r="N192">
        <v>76</v>
      </c>
      <c r="O192">
        <v>1.935832</v>
      </c>
      <c r="R192" t="s">
        <v>3</v>
      </c>
      <c r="S192">
        <v>76</v>
      </c>
      <c r="T192">
        <v>0.42834499999999998</v>
      </c>
      <c r="V192">
        <v>80</v>
      </c>
      <c r="W192">
        <v>1.7999999999999999E-2</v>
      </c>
      <c r="X192">
        <f>MIN(S192, V192)</f>
        <v>76</v>
      </c>
      <c r="Y192">
        <f>(X192-N192)/N192*100</f>
        <v>0</v>
      </c>
    </row>
    <row r="193" spans="1:25" x14ac:dyDescent="0.3">
      <c r="A193" t="s">
        <v>680</v>
      </c>
      <c r="C193">
        <v>1196244</v>
      </c>
      <c r="D193">
        <v>2396676</v>
      </c>
      <c r="E193">
        <v>15.79</v>
      </c>
      <c r="H193">
        <v>256620</v>
      </c>
      <c r="I193">
        <v>512430</v>
      </c>
      <c r="J193">
        <v>2.9</v>
      </c>
      <c r="M193" t="s">
        <v>3</v>
      </c>
      <c r="N193">
        <v>60</v>
      </c>
      <c r="O193">
        <v>2.5871490000000001</v>
      </c>
      <c r="R193" t="s">
        <v>3</v>
      </c>
      <c r="S193">
        <v>60</v>
      </c>
      <c r="T193">
        <v>0.53198800000000002</v>
      </c>
      <c r="V193">
        <v>64</v>
      </c>
      <c r="W193">
        <v>1.6E-2</v>
      </c>
      <c r="X193">
        <f>MIN(S193, V193)</f>
        <v>60</v>
      </c>
      <c r="Y193">
        <f>(X193-N193)/N193*100</f>
        <v>0</v>
      </c>
    </row>
    <row r="194" spans="1:25" x14ac:dyDescent="0.3">
      <c r="A194" t="s">
        <v>681</v>
      </c>
      <c r="C194">
        <v>1180935</v>
      </c>
      <c r="D194">
        <v>2388159</v>
      </c>
      <c r="E194">
        <v>16.059999999999999</v>
      </c>
      <c r="H194">
        <v>270417</v>
      </c>
      <c r="I194">
        <v>544779</v>
      </c>
      <c r="J194">
        <v>3.12</v>
      </c>
      <c r="M194" t="s">
        <v>3</v>
      </c>
      <c r="N194">
        <v>78</v>
      </c>
      <c r="O194">
        <v>3.140339</v>
      </c>
      <c r="R194" t="s">
        <v>3</v>
      </c>
      <c r="S194">
        <v>78</v>
      </c>
      <c r="T194">
        <v>0.50529100000000005</v>
      </c>
      <c r="V194">
        <v>78</v>
      </c>
      <c r="W194">
        <v>1.7000000000000001E-2</v>
      </c>
      <c r="X194">
        <f>MIN(S194, V194)</f>
        <v>78</v>
      </c>
      <c r="Y194">
        <f>(X194-N194)/N194*100</f>
        <v>0</v>
      </c>
    </row>
    <row r="195" spans="1:25" x14ac:dyDescent="0.3">
      <c r="A195" t="s">
        <v>682</v>
      </c>
      <c r="C195">
        <v>1309099</v>
      </c>
      <c r="D195">
        <v>2640846</v>
      </c>
      <c r="E195">
        <v>17.489999999999998</v>
      </c>
      <c r="H195">
        <v>247566</v>
      </c>
      <c r="I195">
        <v>497121</v>
      </c>
      <c r="J195">
        <v>2.85</v>
      </c>
      <c r="M195" t="s">
        <v>3</v>
      </c>
      <c r="N195">
        <v>64</v>
      </c>
      <c r="O195">
        <v>3.3843459999999999</v>
      </c>
      <c r="R195" t="s">
        <v>3</v>
      </c>
      <c r="S195">
        <v>64</v>
      </c>
      <c r="T195">
        <v>0.58098799999999995</v>
      </c>
      <c r="V195">
        <v>65</v>
      </c>
      <c r="W195">
        <v>1.4999999999999999E-2</v>
      </c>
      <c r="X195">
        <f>MIN(S195, V195)</f>
        <v>64</v>
      </c>
      <c r="Y195">
        <f>(X195-N195)/N195*100</f>
        <v>0</v>
      </c>
    </row>
    <row r="196" spans="1:25" x14ac:dyDescent="0.3">
      <c r="A196" t="s">
        <v>683</v>
      </c>
      <c r="C196">
        <v>1238028</v>
      </c>
      <c r="D196">
        <v>2497922</v>
      </c>
      <c r="E196">
        <v>16.61</v>
      </c>
      <c r="H196">
        <v>306768</v>
      </c>
      <c r="I196">
        <v>617042</v>
      </c>
      <c r="J196">
        <v>3.44</v>
      </c>
      <c r="M196" t="s">
        <v>3</v>
      </c>
      <c r="N196">
        <v>83</v>
      </c>
      <c r="O196">
        <v>2.9149949999999998</v>
      </c>
      <c r="R196" t="s">
        <v>3</v>
      </c>
      <c r="S196">
        <v>83</v>
      </c>
      <c r="T196">
        <v>0.53409899999999999</v>
      </c>
      <c r="V196">
        <v>83</v>
      </c>
      <c r="W196">
        <v>2.1000000000000001E-2</v>
      </c>
      <c r="X196">
        <f>MIN(S196, V196)</f>
        <v>83</v>
      </c>
      <c r="Y196">
        <f>(X196-N196)/N196*100</f>
        <v>0</v>
      </c>
    </row>
    <row r="197" spans="1:25" x14ac:dyDescent="0.3">
      <c r="A197" t="s">
        <v>684</v>
      </c>
      <c r="C197">
        <v>1000494</v>
      </c>
      <c r="D197">
        <v>2026559</v>
      </c>
      <c r="E197">
        <v>13.62</v>
      </c>
      <c r="H197">
        <v>282348</v>
      </c>
      <c r="I197">
        <v>570143</v>
      </c>
      <c r="J197">
        <v>3.15</v>
      </c>
      <c r="M197" t="s">
        <v>3</v>
      </c>
      <c r="N197">
        <v>88</v>
      </c>
      <c r="O197">
        <v>2.604508</v>
      </c>
      <c r="R197" t="s">
        <v>3</v>
      </c>
      <c r="S197">
        <v>88</v>
      </c>
      <c r="T197">
        <v>0.71831299999999998</v>
      </c>
      <c r="V197">
        <v>91</v>
      </c>
      <c r="W197">
        <v>1.7999999999999999E-2</v>
      </c>
      <c r="X197">
        <f>MIN(S197, V197)</f>
        <v>88</v>
      </c>
      <c r="Y197">
        <f>(X197-N197)/N197*100</f>
        <v>0</v>
      </c>
    </row>
    <row r="198" spans="1:25" x14ac:dyDescent="0.3">
      <c r="A198" t="s">
        <v>685</v>
      </c>
      <c r="C198">
        <v>1178388</v>
      </c>
      <c r="D198">
        <v>2371850</v>
      </c>
      <c r="E198">
        <v>15.53</v>
      </c>
      <c r="H198">
        <v>283686</v>
      </c>
      <c r="I198">
        <v>569162</v>
      </c>
      <c r="J198">
        <v>3.59</v>
      </c>
      <c r="M198" t="s">
        <v>3</v>
      </c>
      <c r="N198">
        <v>76</v>
      </c>
      <c r="O198">
        <v>2.6340309999999998</v>
      </c>
      <c r="R198" t="s">
        <v>3</v>
      </c>
      <c r="S198">
        <v>76</v>
      </c>
      <c r="T198">
        <v>0.55962900000000004</v>
      </c>
      <c r="V198">
        <v>77</v>
      </c>
      <c r="W198">
        <v>1.6E-2</v>
      </c>
      <c r="X198">
        <f>MIN(S198, V198)</f>
        <v>76</v>
      </c>
      <c r="Y198">
        <f>(X198-N198)/N198*100</f>
        <v>0</v>
      </c>
    </row>
    <row r="199" spans="1:25" x14ac:dyDescent="0.3">
      <c r="A199" t="s">
        <v>686</v>
      </c>
      <c r="C199">
        <v>186361</v>
      </c>
      <c r="D199">
        <v>413683</v>
      </c>
      <c r="E199">
        <v>3.41</v>
      </c>
      <c r="H199">
        <v>30415</v>
      </c>
      <c r="I199">
        <v>65413</v>
      </c>
      <c r="J199">
        <v>0.28000000000000003</v>
      </c>
      <c r="M199" t="s">
        <v>3</v>
      </c>
      <c r="N199">
        <v>53</v>
      </c>
      <c r="O199">
        <v>1.03342</v>
      </c>
      <c r="R199" t="s">
        <v>3</v>
      </c>
      <c r="S199">
        <v>53</v>
      </c>
      <c r="T199">
        <v>7.5545000000000001E-2</v>
      </c>
      <c r="V199">
        <v>54</v>
      </c>
      <c r="W199">
        <v>1.6E-2</v>
      </c>
      <c r="X199">
        <f>MIN(S199, V199)</f>
        <v>53</v>
      </c>
      <c r="Y199">
        <f>(X199-N199)/N199*100</f>
        <v>0</v>
      </c>
    </row>
    <row r="200" spans="1:25" x14ac:dyDescent="0.3">
      <c r="A200" t="s">
        <v>687</v>
      </c>
      <c r="C200">
        <v>2094255</v>
      </c>
      <c r="D200">
        <v>4207063</v>
      </c>
      <c r="E200">
        <v>28.28</v>
      </c>
      <c r="H200">
        <v>387825</v>
      </c>
      <c r="I200">
        <v>776383</v>
      </c>
      <c r="J200">
        <v>4.5599999999999996</v>
      </c>
      <c r="M200" t="s">
        <v>3</v>
      </c>
      <c r="N200">
        <v>74</v>
      </c>
      <c r="O200">
        <v>4.425897</v>
      </c>
      <c r="R200" t="s">
        <v>3</v>
      </c>
      <c r="S200">
        <v>74</v>
      </c>
      <c r="T200">
        <v>0.62864600000000004</v>
      </c>
      <c r="V200">
        <v>74</v>
      </c>
      <c r="W200">
        <v>1.9E-2</v>
      </c>
      <c r="X200">
        <f>MIN(S200, V200)</f>
        <v>74</v>
      </c>
      <c r="Y200">
        <f>(X200-N200)/N200*100</f>
        <v>0</v>
      </c>
    </row>
    <row r="201" spans="1:25" x14ac:dyDescent="0.3">
      <c r="A201" t="s">
        <v>688</v>
      </c>
      <c r="C201">
        <v>1372075</v>
      </c>
      <c r="D201">
        <v>2766895</v>
      </c>
      <c r="E201">
        <v>17.95</v>
      </c>
      <c r="H201">
        <v>359445</v>
      </c>
      <c r="I201">
        <v>722771</v>
      </c>
      <c r="J201">
        <v>4.49</v>
      </c>
      <c r="M201" t="s">
        <v>3</v>
      </c>
      <c r="N201">
        <v>92</v>
      </c>
      <c r="O201">
        <v>2.9740479999999998</v>
      </c>
      <c r="R201" t="s">
        <v>3</v>
      </c>
      <c r="S201">
        <v>92</v>
      </c>
      <c r="T201">
        <v>0.60015200000000002</v>
      </c>
      <c r="V201">
        <v>92</v>
      </c>
      <c r="W201">
        <v>2.3E-2</v>
      </c>
      <c r="X201">
        <f>MIN(S201, V201)</f>
        <v>92</v>
      </c>
      <c r="Y201">
        <f>(X201-N201)/N201*100</f>
        <v>0</v>
      </c>
    </row>
    <row r="202" spans="1:25" x14ac:dyDescent="0.3">
      <c r="A202" t="s">
        <v>689</v>
      </c>
      <c r="C202">
        <v>1316084</v>
      </c>
      <c r="D202">
        <v>2631162</v>
      </c>
      <c r="E202">
        <v>17.079999999999998</v>
      </c>
      <c r="H202">
        <v>277745</v>
      </c>
      <c r="I202">
        <v>553512</v>
      </c>
      <c r="J202">
        <v>3.16</v>
      </c>
      <c r="M202" t="s">
        <v>3</v>
      </c>
      <c r="N202">
        <v>64</v>
      </c>
      <c r="O202">
        <v>2.761056</v>
      </c>
      <c r="R202" t="s">
        <v>3</v>
      </c>
      <c r="S202">
        <v>64</v>
      </c>
      <c r="T202">
        <v>0.46090599999999998</v>
      </c>
      <c r="V202">
        <v>64</v>
      </c>
      <c r="W202">
        <v>2.1000000000000001E-2</v>
      </c>
      <c r="X202">
        <f>MIN(S202, V202)</f>
        <v>64</v>
      </c>
      <c r="Y202">
        <f>(X202-N202)/N202*100</f>
        <v>0</v>
      </c>
    </row>
    <row r="203" spans="1:25" x14ac:dyDescent="0.3">
      <c r="A203" t="s">
        <v>690</v>
      </c>
      <c r="C203">
        <v>1219680</v>
      </c>
      <c r="D203">
        <v>2443661</v>
      </c>
      <c r="E203">
        <v>16.13</v>
      </c>
      <c r="H203">
        <v>289080</v>
      </c>
      <c r="I203">
        <v>577526</v>
      </c>
      <c r="J203">
        <v>3.37</v>
      </c>
      <c r="M203" t="s">
        <v>3</v>
      </c>
      <c r="N203">
        <v>72</v>
      </c>
      <c r="O203">
        <v>2.6793010000000002</v>
      </c>
      <c r="R203" t="s">
        <v>3</v>
      </c>
      <c r="S203">
        <v>72</v>
      </c>
      <c r="T203">
        <v>0.51032500000000003</v>
      </c>
      <c r="V203">
        <v>72</v>
      </c>
      <c r="W203">
        <v>2.1000000000000001E-2</v>
      </c>
      <c r="X203">
        <f>MIN(S203, V203)</f>
        <v>72</v>
      </c>
      <c r="Y203">
        <f>(X203-N203)/N203*100</f>
        <v>0</v>
      </c>
    </row>
    <row r="204" spans="1:25" x14ac:dyDescent="0.3">
      <c r="A204" t="s">
        <v>691</v>
      </c>
      <c r="C204">
        <v>1194204</v>
      </c>
      <c r="D204">
        <v>2401788</v>
      </c>
      <c r="E204">
        <v>15.91</v>
      </c>
      <c r="H204">
        <v>305745</v>
      </c>
      <c r="I204">
        <v>613014</v>
      </c>
      <c r="J204">
        <v>3.42</v>
      </c>
      <c r="M204" t="s">
        <v>3</v>
      </c>
      <c r="N204">
        <v>84</v>
      </c>
      <c r="O204">
        <v>2.7092679999999998</v>
      </c>
      <c r="R204" t="s">
        <v>3</v>
      </c>
      <c r="S204">
        <v>84</v>
      </c>
      <c r="T204">
        <v>0.53565600000000002</v>
      </c>
      <c r="V204">
        <v>84</v>
      </c>
      <c r="W204">
        <v>2.3E-2</v>
      </c>
      <c r="X204">
        <f>MIN(S204, V204)</f>
        <v>84</v>
      </c>
      <c r="Y204">
        <f>(X204-N204)/N204*100</f>
        <v>0</v>
      </c>
    </row>
    <row r="205" spans="1:25" x14ac:dyDescent="0.3">
      <c r="A205" t="s">
        <v>692</v>
      </c>
      <c r="C205">
        <v>1633440</v>
      </c>
      <c r="D205">
        <v>3262321</v>
      </c>
      <c r="E205">
        <v>21.21</v>
      </c>
      <c r="H205">
        <v>354240</v>
      </c>
      <c r="I205">
        <v>705481</v>
      </c>
      <c r="J205">
        <v>4.62</v>
      </c>
      <c r="M205" t="s">
        <v>3</v>
      </c>
      <c r="N205">
        <v>71</v>
      </c>
      <c r="O205">
        <v>3.4744069999999998</v>
      </c>
      <c r="R205" t="s">
        <v>3</v>
      </c>
      <c r="S205">
        <v>71</v>
      </c>
      <c r="T205">
        <v>0.59197900000000003</v>
      </c>
      <c r="V205">
        <v>71</v>
      </c>
      <c r="W205">
        <v>2.1000000000000001E-2</v>
      </c>
      <c r="X205">
        <f>MIN(S205, V205)</f>
        <v>71</v>
      </c>
      <c r="Y205">
        <f>(X205-N205)/N205*100</f>
        <v>0</v>
      </c>
    </row>
    <row r="206" spans="1:25" x14ac:dyDescent="0.3">
      <c r="A206" t="s">
        <v>693</v>
      </c>
      <c r="C206">
        <v>1372385</v>
      </c>
      <c r="D206">
        <v>2763901</v>
      </c>
      <c r="E206">
        <v>18.23</v>
      </c>
      <c r="H206">
        <v>355950</v>
      </c>
      <c r="I206">
        <v>714840</v>
      </c>
      <c r="J206">
        <v>4.51</v>
      </c>
      <c r="M206" t="s">
        <v>3</v>
      </c>
      <c r="N206">
        <v>89</v>
      </c>
      <c r="O206">
        <v>2.9560919999999999</v>
      </c>
      <c r="R206" t="s">
        <v>3</v>
      </c>
      <c r="S206">
        <v>89</v>
      </c>
      <c r="T206">
        <v>0.61602199999999996</v>
      </c>
      <c r="V206">
        <v>89</v>
      </c>
      <c r="W206">
        <v>0.02</v>
      </c>
      <c r="X206">
        <f>MIN(S206, V206)</f>
        <v>89</v>
      </c>
      <c r="Y206">
        <f>(X206-N206)/N206*100</f>
        <v>0</v>
      </c>
    </row>
    <row r="207" spans="1:25" x14ac:dyDescent="0.3">
      <c r="A207" t="s">
        <v>694</v>
      </c>
      <c r="C207">
        <v>1822842</v>
      </c>
      <c r="D207">
        <v>3637816</v>
      </c>
      <c r="E207">
        <v>23.67</v>
      </c>
      <c r="H207">
        <v>416024</v>
      </c>
      <c r="I207">
        <v>828292</v>
      </c>
      <c r="J207">
        <v>5.35</v>
      </c>
      <c r="M207" t="s">
        <v>3</v>
      </c>
      <c r="N207">
        <v>75</v>
      </c>
      <c r="O207">
        <v>3.6545489999999998</v>
      </c>
      <c r="R207" t="s">
        <v>3</v>
      </c>
      <c r="S207">
        <v>75</v>
      </c>
      <c r="T207">
        <v>0.67241499999999998</v>
      </c>
      <c r="V207">
        <v>75</v>
      </c>
      <c r="W207">
        <v>2.1999999999999999E-2</v>
      </c>
      <c r="X207">
        <f>MIN(S207, V207)</f>
        <v>75</v>
      </c>
      <c r="Y207">
        <f>(X207-N207)/N207*100</f>
        <v>0</v>
      </c>
    </row>
    <row r="208" spans="1:25" x14ac:dyDescent="0.3">
      <c r="A208" t="s">
        <v>695</v>
      </c>
      <c r="C208">
        <v>1206400</v>
      </c>
      <c r="D208">
        <v>2422453</v>
      </c>
      <c r="E208">
        <v>15.81</v>
      </c>
      <c r="H208">
        <v>237510</v>
      </c>
      <c r="I208">
        <v>474907</v>
      </c>
      <c r="J208">
        <v>2.74</v>
      </c>
      <c r="M208" t="s">
        <v>3</v>
      </c>
      <c r="N208">
        <v>62</v>
      </c>
      <c r="O208">
        <v>2.6053120000000001</v>
      </c>
      <c r="R208" t="s">
        <v>3</v>
      </c>
      <c r="S208">
        <v>62</v>
      </c>
      <c r="T208">
        <v>0.38706600000000002</v>
      </c>
      <c r="V208">
        <v>62</v>
      </c>
      <c r="W208">
        <v>0.02</v>
      </c>
      <c r="X208">
        <f>MIN(S208, V208)</f>
        <v>62</v>
      </c>
      <c r="Y208">
        <f>(X208-N208)/N208*100</f>
        <v>0</v>
      </c>
    </row>
    <row r="209" spans="1:25" x14ac:dyDescent="0.3">
      <c r="A209" t="s">
        <v>696</v>
      </c>
      <c r="C209">
        <v>1532940</v>
      </c>
      <c r="D209">
        <v>3082624</v>
      </c>
      <c r="E209">
        <v>20.399999999999999</v>
      </c>
      <c r="H209">
        <v>330375</v>
      </c>
      <c r="I209">
        <v>662206</v>
      </c>
      <c r="J209">
        <v>3.78</v>
      </c>
      <c r="M209" t="s">
        <v>3</v>
      </c>
      <c r="N209">
        <v>74</v>
      </c>
      <c r="O209">
        <v>3.2369409999999998</v>
      </c>
      <c r="R209" t="s">
        <v>3</v>
      </c>
      <c r="S209">
        <v>74</v>
      </c>
      <c r="T209">
        <v>0.55158700000000005</v>
      </c>
      <c r="V209">
        <v>74</v>
      </c>
      <c r="W209">
        <v>0.02</v>
      </c>
      <c r="X209">
        <f>MIN(S209, V209)</f>
        <v>74</v>
      </c>
      <c r="Y209">
        <f>(X209-N209)/N209*100</f>
        <v>0</v>
      </c>
    </row>
    <row r="210" spans="1:25" x14ac:dyDescent="0.3">
      <c r="A210" t="s">
        <v>697</v>
      </c>
      <c r="C210">
        <v>161539</v>
      </c>
      <c r="D210">
        <v>364316</v>
      </c>
      <c r="E210">
        <v>2.99</v>
      </c>
      <c r="H210">
        <v>35843</v>
      </c>
      <c r="I210">
        <v>78876</v>
      </c>
      <c r="J210">
        <v>0.45</v>
      </c>
      <c r="M210" t="s">
        <v>3</v>
      </c>
      <c r="N210">
        <v>66</v>
      </c>
      <c r="O210">
        <v>0.68596500000000005</v>
      </c>
      <c r="R210" t="s">
        <v>3</v>
      </c>
      <c r="S210">
        <v>66</v>
      </c>
      <c r="T210">
        <v>7.8716999999999995E-2</v>
      </c>
      <c r="V210">
        <v>72</v>
      </c>
      <c r="W210">
        <v>1.4999999999999999E-2</v>
      </c>
      <c r="X210">
        <f>MIN(S210, V210)</f>
        <v>66</v>
      </c>
      <c r="Y210">
        <f>(X210-N210)/N210*100</f>
        <v>0</v>
      </c>
    </row>
    <row r="211" spans="1:25" x14ac:dyDescent="0.3">
      <c r="A211" t="s">
        <v>698</v>
      </c>
      <c r="C211">
        <v>948864</v>
      </c>
      <c r="D211">
        <v>1945835</v>
      </c>
      <c r="E211">
        <v>13.09</v>
      </c>
      <c r="H211">
        <v>379008</v>
      </c>
      <c r="I211">
        <v>775595</v>
      </c>
      <c r="J211">
        <v>4.54</v>
      </c>
      <c r="M211" t="s">
        <v>4</v>
      </c>
      <c r="N211">
        <v>130</v>
      </c>
      <c r="O211">
        <v>61.755845000000001</v>
      </c>
      <c r="R211" t="s">
        <v>4</v>
      </c>
      <c r="S211">
        <v>123</v>
      </c>
      <c r="T211">
        <v>60.620389000000003</v>
      </c>
      <c r="V211">
        <v>140</v>
      </c>
      <c r="W211">
        <v>1.4E-2</v>
      </c>
      <c r="X211">
        <f>MIN(S211, V211)</f>
        <v>123</v>
      </c>
      <c r="Y211">
        <f>(X211-N211)/N211*100</f>
        <v>-5.384615384615385</v>
      </c>
    </row>
    <row r="212" spans="1:25" x14ac:dyDescent="0.3">
      <c r="A212" t="s">
        <v>699</v>
      </c>
      <c r="C212">
        <v>851620</v>
      </c>
      <c r="D212">
        <v>1732736</v>
      </c>
      <c r="E212">
        <v>11.17</v>
      </c>
      <c r="H212">
        <v>317975</v>
      </c>
      <c r="I212">
        <v>645567</v>
      </c>
      <c r="J212">
        <v>3.85</v>
      </c>
      <c r="M212" t="s">
        <v>4</v>
      </c>
      <c r="N212">
        <v>116</v>
      </c>
      <c r="O212">
        <v>61.538575999999999</v>
      </c>
      <c r="R212" t="s">
        <v>4</v>
      </c>
      <c r="S212" t="s">
        <v>1449</v>
      </c>
      <c r="T212">
        <v>60.436740999999998</v>
      </c>
      <c r="V212">
        <v>114</v>
      </c>
      <c r="W212">
        <v>1.4E-2</v>
      </c>
      <c r="X212">
        <f>MIN(S212, V212)</f>
        <v>114</v>
      </c>
      <c r="Y212">
        <f>(X212-N212)/N212*100</f>
        <v>-1.7241379310344827</v>
      </c>
    </row>
    <row r="213" spans="1:25" x14ac:dyDescent="0.3">
      <c r="A213" t="s">
        <v>700</v>
      </c>
      <c r="C213">
        <v>732036</v>
      </c>
      <c r="D213">
        <v>1500185</v>
      </c>
      <c r="E213">
        <v>10.09</v>
      </c>
      <c r="H213">
        <v>340696</v>
      </c>
      <c r="I213">
        <v>696935</v>
      </c>
      <c r="J213">
        <v>4.0999999999999996</v>
      </c>
      <c r="M213" t="s">
        <v>4</v>
      </c>
      <c r="N213">
        <v>142</v>
      </c>
      <c r="O213">
        <v>61.407406000000002</v>
      </c>
      <c r="R213" t="s">
        <v>4</v>
      </c>
      <c r="S213">
        <v>139</v>
      </c>
      <c r="T213">
        <v>60.584349000000003</v>
      </c>
      <c r="V213">
        <v>147</v>
      </c>
      <c r="W213">
        <v>1.2999999999999999E-2</v>
      </c>
      <c r="X213">
        <f>MIN(S213, V213)</f>
        <v>139</v>
      </c>
      <c r="Y213">
        <f>(X213-N213)/N213*100</f>
        <v>-2.112676056338028</v>
      </c>
    </row>
    <row r="214" spans="1:25" x14ac:dyDescent="0.3">
      <c r="A214" t="s">
        <v>701</v>
      </c>
      <c r="C214">
        <v>918509</v>
      </c>
      <c r="D214">
        <v>1882863</v>
      </c>
      <c r="E214">
        <v>12.8</v>
      </c>
      <c r="H214">
        <v>365286</v>
      </c>
      <c r="I214">
        <v>747157</v>
      </c>
      <c r="J214">
        <v>4.4400000000000004</v>
      </c>
      <c r="M214" t="s">
        <v>4</v>
      </c>
      <c r="N214">
        <v>138</v>
      </c>
      <c r="O214">
        <v>61.751007000000001</v>
      </c>
      <c r="R214" t="s">
        <v>4</v>
      </c>
      <c r="S214" t="s">
        <v>1449</v>
      </c>
      <c r="T214">
        <v>60.500447999999999</v>
      </c>
      <c r="V214">
        <v>137</v>
      </c>
      <c r="W214">
        <v>1.2999999999999999E-2</v>
      </c>
      <c r="X214">
        <f>MIN(S214, V214)</f>
        <v>137</v>
      </c>
      <c r="Y214">
        <f>(X214-N214)/N214*100</f>
        <v>-0.72463768115942029</v>
      </c>
    </row>
    <row r="215" spans="1:25" x14ac:dyDescent="0.3">
      <c r="A215" t="s">
        <v>702</v>
      </c>
      <c r="C215">
        <v>911501</v>
      </c>
      <c r="D215">
        <v>1876569</v>
      </c>
      <c r="E215">
        <v>13</v>
      </c>
      <c r="H215">
        <v>383389</v>
      </c>
      <c r="I215">
        <v>787689</v>
      </c>
      <c r="J215">
        <v>4.7</v>
      </c>
      <c r="M215" t="s">
        <v>4</v>
      </c>
      <c r="N215">
        <v>146</v>
      </c>
      <c r="O215">
        <v>61.741782999999998</v>
      </c>
      <c r="R215" t="s">
        <v>4</v>
      </c>
      <c r="S215" t="s">
        <v>1449</v>
      </c>
      <c r="T215">
        <v>60.540312999999998</v>
      </c>
      <c r="V215">
        <v>150</v>
      </c>
      <c r="W215">
        <v>1.4E-2</v>
      </c>
      <c r="X215">
        <f>MIN(S215, V215)</f>
        <v>150</v>
      </c>
      <c r="Y215">
        <f>(X215-N215)/N215*100</f>
        <v>2.7397260273972601</v>
      </c>
    </row>
    <row r="216" spans="1:25" x14ac:dyDescent="0.3">
      <c r="A216" t="s">
        <v>703</v>
      </c>
      <c r="C216">
        <v>917562</v>
      </c>
      <c r="D216">
        <v>1871942</v>
      </c>
      <c r="E216">
        <v>12.58</v>
      </c>
      <c r="H216">
        <v>345138</v>
      </c>
      <c r="I216">
        <v>702614</v>
      </c>
      <c r="J216">
        <v>3.8</v>
      </c>
      <c r="M216" t="s">
        <v>4</v>
      </c>
      <c r="N216">
        <v>118</v>
      </c>
      <c r="O216">
        <v>61.695332000000001</v>
      </c>
      <c r="R216" t="s">
        <v>4</v>
      </c>
      <c r="S216" t="s">
        <v>1449</v>
      </c>
      <c r="T216">
        <v>60.460552999999997</v>
      </c>
      <c r="V216">
        <v>122</v>
      </c>
      <c r="W216">
        <v>1.2999999999999999E-2</v>
      </c>
      <c r="X216">
        <f>MIN(S216, V216)</f>
        <v>122</v>
      </c>
      <c r="Y216">
        <f>(X216-N216)/N216*100</f>
        <v>3.3898305084745761</v>
      </c>
    </row>
    <row r="217" spans="1:25" x14ac:dyDescent="0.3">
      <c r="A217" t="s">
        <v>704</v>
      </c>
      <c r="C217">
        <v>1061355</v>
      </c>
      <c r="D217">
        <v>2203600</v>
      </c>
      <c r="E217">
        <v>15.27</v>
      </c>
      <c r="H217">
        <v>474885</v>
      </c>
      <c r="I217">
        <v>984104</v>
      </c>
      <c r="J217">
        <v>5.72</v>
      </c>
      <c r="M217" t="s">
        <v>4</v>
      </c>
      <c r="N217">
        <v>171</v>
      </c>
      <c r="O217">
        <v>62.195951999999998</v>
      </c>
      <c r="R217" t="s">
        <v>4</v>
      </c>
      <c r="S217">
        <v>166</v>
      </c>
      <c r="T217">
        <v>60.802987999999999</v>
      </c>
      <c r="V217">
        <v>182</v>
      </c>
      <c r="W217">
        <v>1.2E-2</v>
      </c>
      <c r="X217">
        <f>MIN(S217, V217)</f>
        <v>166</v>
      </c>
      <c r="Y217">
        <f>(X217-N217)/N217*100</f>
        <v>-2.9239766081871341</v>
      </c>
    </row>
    <row r="218" spans="1:25" x14ac:dyDescent="0.3">
      <c r="A218" t="s">
        <v>705</v>
      </c>
      <c r="C218">
        <v>773427</v>
      </c>
      <c r="D218">
        <v>1577681</v>
      </c>
      <c r="E218">
        <v>10.6</v>
      </c>
      <c r="H218">
        <v>350420</v>
      </c>
      <c r="I218">
        <v>713584</v>
      </c>
      <c r="J218">
        <v>4.22</v>
      </c>
      <c r="M218" t="s">
        <v>4</v>
      </c>
      <c r="N218">
        <v>133</v>
      </c>
      <c r="O218">
        <v>61.458514000000001</v>
      </c>
      <c r="R218" t="s">
        <v>4</v>
      </c>
      <c r="S218">
        <v>134</v>
      </c>
      <c r="T218">
        <v>60.580722999999999</v>
      </c>
      <c r="V218">
        <v>139</v>
      </c>
      <c r="W218">
        <v>1.2999999999999999E-2</v>
      </c>
      <c r="X218">
        <f>MIN(S218, V218)</f>
        <v>134</v>
      </c>
      <c r="Y218">
        <f>(X218-N218)/N218*100</f>
        <v>0.75187969924812026</v>
      </c>
    </row>
    <row r="219" spans="1:25" x14ac:dyDescent="0.3">
      <c r="A219" t="s">
        <v>706</v>
      </c>
      <c r="C219">
        <v>1005499</v>
      </c>
      <c r="D219">
        <v>2043427</v>
      </c>
      <c r="E219">
        <v>13.63</v>
      </c>
      <c r="H219">
        <v>361108</v>
      </c>
      <c r="I219">
        <v>732289</v>
      </c>
      <c r="J219">
        <v>4.08</v>
      </c>
      <c r="M219" t="s">
        <v>4</v>
      </c>
      <c r="N219">
        <v>107</v>
      </c>
      <c r="O219">
        <v>61.737220000000001</v>
      </c>
      <c r="R219" t="s">
        <v>4</v>
      </c>
      <c r="S219">
        <v>108</v>
      </c>
      <c r="T219">
        <v>60.571094000000002</v>
      </c>
      <c r="V219">
        <v>115</v>
      </c>
      <c r="W219">
        <v>1.2E-2</v>
      </c>
      <c r="X219">
        <f>MIN(S219, V219)</f>
        <v>108</v>
      </c>
      <c r="Y219">
        <f>(X219-N219)/N219*100</f>
        <v>0.93457943925233633</v>
      </c>
    </row>
    <row r="220" spans="1:25" x14ac:dyDescent="0.3">
      <c r="A220" t="s">
        <v>707</v>
      </c>
      <c r="C220">
        <v>796358</v>
      </c>
      <c r="D220">
        <v>1622695</v>
      </c>
      <c r="E220">
        <v>10.83</v>
      </c>
      <c r="H220">
        <v>347596</v>
      </c>
      <c r="I220">
        <v>707006</v>
      </c>
      <c r="J220">
        <v>4.0999999999999996</v>
      </c>
      <c r="M220" t="s">
        <v>4</v>
      </c>
      <c r="N220">
        <v>124</v>
      </c>
      <c r="O220">
        <v>61.455925000000001</v>
      </c>
      <c r="R220" t="s">
        <v>4</v>
      </c>
      <c r="S220">
        <v>120</v>
      </c>
      <c r="T220">
        <v>60.572907999999998</v>
      </c>
      <c r="V220">
        <v>133</v>
      </c>
      <c r="W220">
        <v>1.4999999999999999E-2</v>
      </c>
      <c r="X220">
        <f>MIN(S220, V220)</f>
        <v>120</v>
      </c>
      <c r="Y220">
        <f>(X220-N220)/N220*100</f>
        <v>-3.225806451612903</v>
      </c>
    </row>
    <row r="221" spans="1:25" x14ac:dyDescent="0.3">
      <c r="A221" t="s">
        <v>708</v>
      </c>
      <c r="C221">
        <v>164793</v>
      </c>
      <c r="D221">
        <v>372627</v>
      </c>
      <c r="E221">
        <v>3.1</v>
      </c>
      <c r="H221">
        <v>34230</v>
      </c>
      <c r="I221">
        <v>75456</v>
      </c>
      <c r="J221">
        <v>0.44</v>
      </c>
      <c r="M221" t="s">
        <v>3</v>
      </c>
      <c r="N221">
        <v>65</v>
      </c>
      <c r="O221">
        <v>0.79530599999999996</v>
      </c>
      <c r="R221" t="s">
        <v>3</v>
      </c>
      <c r="S221">
        <v>65</v>
      </c>
      <c r="T221">
        <v>9.3503000000000003E-2</v>
      </c>
      <c r="V221">
        <v>69</v>
      </c>
      <c r="W221">
        <v>1.4999999999999999E-2</v>
      </c>
      <c r="X221">
        <f>MIN(S221, V221)</f>
        <v>65</v>
      </c>
      <c r="Y221">
        <f>(X221-N221)/N221*100</f>
        <v>0</v>
      </c>
    </row>
    <row r="222" spans="1:25" x14ac:dyDescent="0.3">
      <c r="A222" t="s">
        <v>709</v>
      </c>
      <c r="C222">
        <v>1552188</v>
      </c>
      <c r="D222">
        <v>3142415</v>
      </c>
      <c r="E222">
        <v>20.86</v>
      </c>
      <c r="H222">
        <v>414772</v>
      </c>
      <c r="I222">
        <v>837525</v>
      </c>
      <c r="J222">
        <v>4.5599999999999996</v>
      </c>
      <c r="M222" t="s">
        <v>4</v>
      </c>
      <c r="N222">
        <v>87</v>
      </c>
      <c r="O222">
        <v>62.580598000000002</v>
      </c>
      <c r="R222" t="s">
        <v>4</v>
      </c>
      <c r="S222">
        <v>87</v>
      </c>
      <c r="T222">
        <v>60.612411000000002</v>
      </c>
      <c r="V222">
        <v>96</v>
      </c>
      <c r="W222">
        <v>1.2999999999999999E-2</v>
      </c>
      <c r="X222">
        <f>MIN(S222, V222)</f>
        <v>87</v>
      </c>
      <c r="Y222">
        <f>(X222-N222)/N222*100</f>
        <v>0</v>
      </c>
    </row>
    <row r="223" spans="1:25" x14ac:dyDescent="0.3">
      <c r="A223" t="s">
        <v>710</v>
      </c>
      <c r="C223">
        <v>1381650</v>
      </c>
      <c r="D223">
        <v>2773419</v>
      </c>
      <c r="E223">
        <v>18.04</v>
      </c>
      <c r="H223">
        <v>352275</v>
      </c>
      <c r="I223">
        <v>705444</v>
      </c>
      <c r="J223">
        <v>3.96</v>
      </c>
      <c r="M223" t="s">
        <v>3</v>
      </c>
      <c r="N223">
        <v>70</v>
      </c>
      <c r="O223">
        <v>7.2524649999999999</v>
      </c>
      <c r="R223" t="s">
        <v>3</v>
      </c>
      <c r="S223">
        <v>70</v>
      </c>
      <c r="T223">
        <v>1.050327</v>
      </c>
      <c r="V223">
        <v>76</v>
      </c>
      <c r="W223">
        <v>1.4E-2</v>
      </c>
      <c r="X223">
        <f>MIN(S223, V223)</f>
        <v>70</v>
      </c>
      <c r="Y223">
        <f>(X223-N223)/N223*100</f>
        <v>0</v>
      </c>
    </row>
    <row r="224" spans="1:25" x14ac:dyDescent="0.3">
      <c r="A224" t="s">
        <v>711</v>
      </c>
      <c r="C224">
        <v>1464708</v>
      </c>
      <c r="D224">
        <v>2952634</v>
      </c>
      <c r="E224">
        <v>19.02</v>
      </c>
      <c r="H224">
        <v>365064</v>
      </c>
      <c r="I224">
        <v>734080</v>
      </c>
      <c r="J224">
        <v>4.0199999999999996</v>
      </c>
      <c r="M224" t="s">
        <v>4</v>
      </c>
      <c r="N224">
        <v>71</v>
      </c>
      <c r="O224">
        <v>62.368057999999998</v>
      </c>
      <c r="R224" t="s">
        <v>4</v>
      </c>
      <c r="S224">
        <v>71</v>
      </c>
      <c r="T224">
        <v>60.533583</v>
      </c>
      <c r="V224">
        <v>81</v>
      </c>
      <c r="W224">
        <v>1.2999999999999999E-2</v>
      </c>
      <c r="X224">
        <f>MIN(S224, V224)</f>
        <v>71</v>
      </c>
      <c r="Y224">
        <f>(X224-N224)/N224*100</f>
        <v>0</v>
      </c>
    </row>
    <row r="225" spans="1:25" x14ac:dyDescent="0.3">
      <c r="A225" t="s">
        <v>712</v>
      </c>
      <c r="C225">
        <v>1756066</v>
      </c>
      <c r="D225">
        <v>3554736</v>
      </c>
      <c r="E225">
        <v>23.6</v>
      </c>
      <c r="H225">
        <v>414562</v>
      </c>
      <c r="I225">
        <v>836880</v>
      </c>
      <c r="J225">
        <v>4.68</v>
      </c>
      <c r="M225" t="s">
        <v>3</v>
      </c>
      <c r="N225">
        <v>82</v>
      </c>
      <c r="O225">
        <v>33.455967000000001</v>
      </c>
      <c r="R225" t="s">
        <v>3</v>
      </c>
      <c r="S225">
        <v>82</v>
      </c>
      <c r="T225">
        <v>4.7017090000000001</v>
      </c>
      <c r="V225">
        <v>88</v>
      </c>
      <c r="W225">
        <v>1.4999999999999999E-2</v>
      </c>
      <c r="X225">
        <f>MIN(S225, V225)</f>
        <v>82</v>
      </c>
      <c r="Y225">
        <f>(X225-N225)/N225*100</f>
        <v>0</v>
      </c>
    </row>
    <row r="226" spans="1:25" x14ac:dyDescent="0.3">
      <c r="A226" t="s">
        <v>713</v>
      </c>
      <c r="C226">
        <v>1650506</v>
      </c>
      <c r="D226">
        <v>3311003</v>
      </c>
      <c r="E226">
        <v>20.89</v>
      </c>
      <c r="H226">
        <v>398398</v>
      </c>
      <c r="I226">
        <v>797349</v>
      </c>
      <c r="J226">
        <v>4.96</v>
      </c>
      <c r="M226" t="s">
        <v>3</v>
      </c>
      <c r="N226">
        <v>76</v>
      </c>
      <c r="O226">
        <v>3.9586109999999999</v>
      </c>
      <c r="R226" t="s">
        <v>3</v>
      </c>
      <c r="S226">
        <v>76</v>
      </c>
      <c r="T226">
        <v>0.66889299999999996</v>
      </c>
      <c r="V226">
        <v>76</v>
      </c>
      <c r="W226">
        <v>1.4999999999999999E-2</v>
      </c>
      <c r="X226">
        <f>MIN(S226, V226)</f>
        <v>76</v>
      </c>
      <c r="Y226">
        <f>(X226-N226)/N226*100</f>
        <v>0</v>
      </c>
    </row>
    <row r="227" spans="1:25" x14ac:dyDescent="0.3">
      <c r="A227" t="s">
        <v>714</v>
      </c>
      <c r="C227">
        <v>1748292</v>
      </c>
      <c r="D227">
        <v>3527950</v>
      </c>
      <c r="E227">
        <v>22.58</v>
      </c>
      <c r="H227">
        <v>389043</v>
      </c>
      <c r="I227">
        <v>782850</v>
      </c>
      <c r="J227">
        <v>4.32</v>
      </c>
      <c r="M227" t="s">
        <v>4</v>
      </c>
      <c r="N227">
        <v>77</v>
      </c>
      <c r="O227">
        <v>62.815461999999997</v>
      </c>
      <c r="R227" t="s">
        <v>4</v>
      </c>
      <c r="S227">
        <v>76</v>
      </c>
      <c r="T227">
        <v>60.561982</v>
      </c>
      <c r="V227">
        <v>80</v>
      </c>
      <c r="W227">
        <v>1.2999999999999999E-2</v>
      </c>
      <c r="X227">
        <f>MIN(S227, V227)</f>
        <v>76</v>
      </c>
      <c r="Y227">
        <f>(X227-N227)/N227*100</f>
        <v>-1.2987012987012987</v>
      </c>
    </row>
    <row r="228" spans="1:25" x14ac:dyDescent="0.3">
      <c r="A228" t="s">
        <v>715</v>
      </c>
      <c r="C228">
        <v>1572600</v>
      </c>
      <c r="D228">
        <v>3150233</v>
      </c>
      <c r="E228">
        <v>19.88</v>
      </c>
      <c r="H228">
        <v>387908</v>
      </c>
      <c r="I228">
        <v>775425</v>
      </c>
      <c r="J228">
        <v>4.24</v>
      </c>
      <c r="M228" t="s">
        <v>3</v>
      </c>
      <c r="N228">
        <v>68</v>
      </c>
      <c r="O228">
        <v>3.8467660000000001</v>
      </c>
      <c r="R228" t="s">
        <v>3</v>
      </c>
      <c r="S228">
        <v>68</v>
      </c>
      <c r="T228">
        <v>0.90964</v>
      </c>
      <c r="V228">
        <v>73</v>
      </c>
      <c r="W228">
        <v>1.6E-2</v>
      </c>
      <c r="X228">
        <f>MIN(S228, V228)</f>
        <v>68</v>
      </c>
      <c r="Y228">
        <f>(X228-N228)/N228*100</f>
        <v>0</v>
      </c>
    </row>
    <row r="229" spans="1:25" x14ac:dyDescent="0.3">
      <c r="A229" t="s">
        <v>716</v>
      </c>
      <c r="C229">
        <v>1520428</v>
      </c>
      <c r="D229">
        <v>3079735</v>
      </c>
      <c r="E229">
        <v>20.39</v>
      </c>
      <c r="H229">
        <v>388461</v>
      </c>
      <c r="I229">
        <v>784636</v>
      </c>
      <c r="J229">
        <v>4.29</v>
      </c>
      <c r="M229" t="s">
        <v>4</v>
      </c>
      <c r="N229">
        <v>88</v>
      </c>
      <c r="O229">
        <v>62.501385999999997</v>
      </c>
      <c r="R229" t="s">
        <v>4</v>
      </c>
      <c r="S229">
        <v>87</v>
      </c>
      <c r="T229">
        <v>60.553865000000002</v>
      </c>
      <c r="V229">
        <v>92</v>
      </c>
      <c r="W229">
        <v>1.4999999999999999E-2</v>
      </c>
      <c r="X229">
        <f>MIN(S229, V229)</f>
        <v>87</v>
      </c>
      <c r="Y229">
        <f>(X229-N229)/N229*100</f>
        <v>-1.1363636363636365</v>
      </c>
    </row>
    <row r="230" spans="1:25" x14ac:dyDescent="0.3">
      <c r="A230" t="s">
        <v>717</v>
      </c>
      <c r="C230">
        <v>1648717</v>
      </c>
      <c r="D230">
        <v>3306532</v>
      </c>
      <c r="E230">
        <v>21.18</v>
      </c>
      <c r="H230">
        <v>348467</v>
      </c>
      <c r="I230">
        <v>697032</v>
      </c>
      <c r="J230">
        <v>3.91</v>
      </c>
      <c r="M230" t="s">
        <v>3</v>
      </c>
      <c r="N230">
        <v>63</v>
      </c>
      <c r="O230">
        <v>11.748885</v>
      </c>
      <c r="R230" t="s">
        <v>3</v>
      </c>
      <c r="S230">
        <v>63</v>
      </c>
      <c r="T230">
        <v>1.2310989999999999</v>
      </c>
      <c r="V230">
        <v>66</v>
      </c>
      <c r="W230">
        <v>1.4E-2</v>
      </c>
      <c r="X230">
        <f>MIN(S230, V230)</f>
        <v>63</v>
      </c>
      <c r="Y230">
        <f>(X230-N230)/N230*100</f>
        <v>0</v>
      </c>
    </row>
    <row r="231" spans="1:25" x14ac:dyDescent="0.3">
      <c r="A231" t="s">
        <v>718</v>
      </c>
      <c r="C231">
        <v>1434945</v>
      </c>
      <c r="D231">
        <v>2909075</v>
      </c>
      <c r="E231">
        <v>18.899999999999999</v>
      </c>
      <c r="H231">
        <v>443085</v>
      </c>
      <c r="I231">
        <v>896319</v>
      </c>
      <c r="J231">
        <v>4.83</v>
      </c>
      <c r="M231" t="s">
        <v>3</v>
      </c>
      <c r="N231">
        <v>98</v>
      </c>
      <c r="O231">
        <v>9.6035920000000008</v>
      </c>
      <c r="R231" t="s">
        <v>3</v>
      </c>
      <c r="S231">
        <v>98</v>
      </c>
      <c r="T231">
        <v>1.1102590000000001</v>
      </c>
      <c r="V231">
        <v>108</v>
      </c>
      <c r="W231">
        <v>1.6E-2</v>
      </c>
      <c r="X231">
        <f>MIN(S231, V231)</f>
        <v>98</v>
      </c>
      <c r="Y231">
        <f>(X231-N231)/N231*100</f>
        <v>0</v>
      </c>
    </row>
    <row r="232" spans="1:25" x14ac:dyDescent="0.3">
      <c r="A232" t="s">
        <v>719</v>
      </c>
      <c r="C232">
        <v>159460</v>
      </c>
      <c r="D232">
        <v>363739</v>
      </c>
      <c r="E232">
        <v>2.98</v>
      </c>
      <c r="H232">
        <v>34748</v>
      </c>
      <c r="I232">
        <v>77373</v>
      </c>
      <c r="J232">
        <v>0.44</v>
      </c>
      <c r="M232" t="s">
        <v>3</v>
      </c>
      <c r="N232">
        <v>69</v>
      </c>
      <c r="O232">
        <v>0.70444799999999996</v>
      </c>
      <c r="R232" t="s">
        <v>3</v>
      </c>
      <c r="S232">
        <v>69</v>
      </c>
      <c r="T232">
        <v>9.2222999999999999E-2</v>
      </c>
      <c r="V232">
        <v>72</v>
      </c>
      <c r="W232">
        <v>1.7999999999999999E-2</v>
      </c>
      <c r="X232">
        <f>MIN(S232, V232)</f>
        <v>69</v>
      </c>
      <c r="Y232">
        <f>(X232-N232)/N232*100</f>
        <v>0</v>
      </c>
    </row>
    <row r="233" spans="1:25" x14ac:dyDescent="0.3">
      <c r="A233" t="s">
        <v>720</v>
      </c>
      <c r="C233">
        <v>1934730</v>
      </c>
      <c r="D233">
        <v>3871547</v>
      </c>
      <c r="E233">
        <v>24.36</v>
      </c>
      <c r="H233">
        <v>356236</v>
      </c>
      <c r="I233">
        <v>710961</v>
      </c>
      <c r="J233">
        <v>4.05</v>
      </c>
      <c r="M233" t="s">
        <v>3</v>
      </c>
      <c r="N233">
        <v>56</v>
      </c>
      <c r="O233">
        <v>4.6547559999999999</v>
      </c>
      <c r="R233" t="s">
        <v>3</v>
      </c>
      <c r="S233">
        <v>56</v>
      </c>
      <c r="T233">
        <v>0.85594800000000004</v>
      </c>
      <c r="V233">
        <v>57</v>
      </c>
      <c r="W233">
        <v>1.2999999999999999E-2</v>
      </c>
      <c r="X233">
        <f>MIN(S233, V233)</f>
        <v>56</v>
      </c>
      <c r="Y233">
        <f>(X233-N233)/N233*100</f>
        <v>0</v>
      </c>
    </row>
    <row r="234" spans="1:25" x14ac:dyDescent="0.3">
      <c r="A234" t="s">
        <v>721</v>
      </c>
      <c r="C234">
        <v>1957956</v>
      </c>
      <c r="D234">
        <v>3910285</v>
      </c>
      <c r="E234">
        <v>24.73</v>
      </c>
      <c r="H234">
        <v>419562</v>
      </c>
      <c r="I234">
        <v>836159</v>
      </c>
      <c r="J234">
        <v>4.7</v>
      </c>
      <c r="M234" t="s">
        <v>3</v>
      </c>
      <c r="N234">
        <v>65</v>
      </c>
      <c r="O234">
        <v>4.6737359999999999</v>
      </c>
      <c r="R234" t="s">
        <v>3</v>
      </c>
      <c r="S234">
        <v>65</v>
      </c>
      <c r="T234">
        <v>0.70528100000000005</v>
      </c>
      <c r="V234">
        <v>65</v>
      </c>
      <c r="W234">
        <v>1.4999999999999999E-2</v>
      </c>
      <c r="X234">
        <f>MIN(S234, V234)</f>
        <v>65</v>
      </c>
      <c r="Y234">
        <f>(X234-N234)/N234*100</f>
        <v>0</v>
      </c>
    </row>
    <row r="235" spans="1:25" x14ac:dyDescent="0.3">
      <c r="A235" t="s">
        <v>722</v>
      </c>
      <c r="C235">
        <v>1851171</v>
      </c>
      <c r="D235">
        <v>3715843</v>
      </c>
      <c r="E235">
        <v>23.64</v>
      </c>
      <c r="H235">
        <v>404775</v>
      </c>
      <c r="I235">
        <v>810455</v>
      </c>
      <c r="J235">
        <v>5.13</v>
      </c>
      <c r="M235" t="s">
        <v>3</v>
      </c>
      <c r="N235">
        <v>74</v>
      </c>
      <c r="O235">
        <v>4.459905</v>
      </c>
      <c r="R235" t="s">
        <v>3</v>
      </c>
      <c r="S235">
        <v>74</v>
      </c>
      <c r="T235">
        <v>0.70204500000000003</v>
      </c>
      <c r="V235">
        <v>74</v>
      </c>
      <c r="W235">
        <v>1.7000000000000001E-2</v>
      </c>
      <c r="X235">
        <f>MIN(S235, V235)</f>
        <v>74</v>
      </c>
      <c r="Y235">
        <f>(X235-N235)/N235*100</f>
        <v>0</v>
      </c>
    </row>
    <row r="236" spans="1:25" x14ac:dyDescent="0.3">
      <c r="A236" t="s">
        <v>723</v>
      </c>
      <c r="C236">
        <v>2053634</v>
      </c>
      <c r="D236">
        <v>4109803</v>
      </c>
      <c r="E236">
        <v>25.98</v>
      </c>
      <c r="H236">
        <v>425986</v>
      </c>
      <c r="I236">
        <v>850667</v>
      </c>
      <c r="J236">
        <v>4.82</v>
      </c>
      <c r="M236" t="s">
        <v>3</v>
      </c>
      <c r="N236">
        <v>66</v>
      </c>
      <c r="O236">
        <v>4.8326929999999999</v>
      </c>
      <c r="R236" t="s">
        <v>3</v>
      </c>
      <c r="S236">
        <v>66</v>
      </c>
      <c r="T236">
        <v>0.73190100000000002</v>
      </c>
      <c r="V236">
        <v>66</v>
      </c>
      <c r="W236">
        <v>1.4E-2</v>
      </c>
      <c r="X236">
        <f>MIN(S236, V236)</f>
        <v>66</v>
      </c>
      <c r="Y236">
        <f>(X236-N236)/N236*100</f>
        <v>0</v>
      </c>
    </row>
    <row r="237" spans="1:25" x14ac:dyDescent="0.3">
      <c r="A237" t="s">
        <v>724</v>
      </c>
      <c r="C237">
        <v>1662186</v>
      </c>
      <c r="D237">
        <v>3334978</v>
      </c>
      <c r="E237">
        <v>21.31</v>
      </c>
      <c r="H237">
        <v>360663</v>
      </c>
      <c r="I237">
        <v>721723</v>
      </c>
      <c r="J237">
        <v>4.0599999999999996</v>
      </c>
      <c r="M237" t="s">
        <v>3</v>
      </c>
      <c r="N237">
        <v>68</v>
      </c>
      <c r="O237">
        <v>3.9935670000000001</v>
      </c>
      <c r="R237" t="s">
        <v>3</v>
      </c>
      <c r="S237">
        <v>68</v>
      </c>
      <c r="T237">
        <v>0.60775599999999996</v>
      </c>
      <c r="V237">
        <v>68</v>
      </c>
      <c r="W237">
        <v>1.4999999999999999E-2</v>
      </c>
      <c r="X237">
        <f>MIN(S237, V237)</f>
        <v>68</v>
      </c>
      <c r="Y237">
        <f>(X237-N237)/N237*100</f>
        <v>0</v>
      </c>
    </row>
    <row r="238" spans="1:25" x14ac:dyDescent="0.3">
      <c r="A238" t="s">
        <v>725</v>
      </c>
      <c r="C238">
        <v>2384524</v>
      </c>
      <c r="D238">
        <v>4766857</v>
      </c>
      <c r="E238">
        <v>29.81</v>
      </c>
      <c r="H238">
        <v>525892</v>
      </c>
      <c r="I238">
        <v>1049335</v>
      </c>
      <c r="J238">
        <v>5.88</v>
      </c>
      <c r="M238" t="s">
        <v>3</v>
      </c>
      <c r="N238">
        <v>72</v>
      </c>
      <c r="O238">
        <v>5.7979560000000001</v>
      </c>
      <c r="R238" t="s">
        <v>3</v>
      </c>
      <c r="S238">
        <v>72</v>
      </c>
      <c r="T238">
        <v>0.87121499999999996</v>
      </c>
      <c r="V238">
        <v>72</v>
      </c>
      <c r="W238">
        <v>1.7000000000000001E-2</v>
      </c>
      <c r="X238">
        <f>MIN(S238, V238)</f>
        <v>72</v>
      </c>
      <c r="Y238">
        <f>(X238-N238)/N238*100</f>
        <v>0</v>
      </c>
    </row>
    <row r="239" spans="1:25" x14ac:dyDescent="0.3">
      <c r="A239" t="s">
        <v>726</v>
      </c>
      <c r="C239">
        <v>2472873</v>
      </c>
      <c r="D239">
        <v>4968209</v>
      </c>
      <c r="E239">
        <v>31.82</v>
      </c>
      <c r="H239">
        <v>464061</v>
      </c>
      <c r="I239">
        <v>929729</v>
      </c>
      <c r="J239">
        <v>5.26</v>
      </c>
      <c r="M239" t="s">
        <v>3</v>
      </c>
      <c r="N239">
        <v>72</v>
      </c>
      <c r="O239">
        <v>6.4545529999999998</v>
      </c>
      <c r="R239" t="s">
        <v>3</v>
      </c>
      <c r="S239">
        <v>72</v>
      </c>
      <c r="T239">
        <v>0.80380700000000005</v>
      </c>
      <c r="V239">
        <v>72</v>
      </c>
      <c r="W239">
        <v>1.6E-2</v>
      </c>
      <c r="X239">
        <f>MIN(S239, V239)</f>
        <v>72</v>
      </c>
      <c r="Y239">
        <f>(X239-N239)/N239*100</f>
        <v>0</v>
      </c>
    </row>
    <row r="240" spans="1:25" x14ac:dyDescent="0.3">
      <c r="A240" t="s">
        <v>727</v>
      </c>
      <c r="C240">
        <v>1621120</v>
      </c>
      <c r="D240">
        <v>3254554</v>
      </c>
      <c r="E240">
        <v>20.57</v>
      </c>
      <c r="H240">
        <v>390082</v>
      </c>
      <c r="I240">
        <v>781300</v>
      </c>
      <c r="J240">
        <v>4.88</v>
      </c>
      <c r="M240" t="s">
        <v>3</v>
      </c>
      <c r="N240">
        <v>76</v>
      </c>
      <c r="O240">
        <v>3.9659460000000002</v>
      </c>
      <c r="R240" t="s">
        <v>3</v>
      </c>
      <c r="S240">
        <v>76</v>
      </c>
      <c r="T240">
        <v>0.68524300000000005</v>
      </c>
      <c r="V240">
        <v>76</v>
      </c>
      <c r="W240">
        <v>1.4999999999999999E-2</v>
      </c>
      <c r="X240">
        <f>MIN(S240, V240)</f>
        <v>76</v>
      </c>
      <c r="Y240">
        <f>(X240-N240)/N240*100</f>
        <v>0</v>
      </c>
    </row>
    <row r="241" spans="1:25" x14ac:dyDescent="0.3">
      <c r="A241" t="s">
        <v>728</v>
      </c>
      <c r="C241">
        <v>1957200</v>
      </c>
      <c r="D241">
        <v>3925651</v>
      </c>
      <c r="E241">
        <v>25.26</v>
      </c>
      <c r="H241">
        <v>442700</v>
      </c>
      <c r="I241">
        <v>885991</v>
      </c>
      <c r="J241">
        <v>4.95</v>
      </c>
      <c r="M241" t="s">
        <v>3</v>
      </c>
      <c r="N241">
        <v>75</v>
      </c>
      <c r="O241">
        <v>4.7720510000000003</v>
      </c>
      <c r="R241" t="s">
        <v>3</v>
      </c>
      <c r="S241">
        <v>75</v>
      </c>
      <c r="T241">
        <v>0.74091600000000002</v>
      </c>
      <c r="V241">
        <v>75</v>
      </c>
      <c r="W241">
        <v>1.7999999999999999E-2</v>
      </c>
      <c r="X241">
        <f>MIN(S241, V241)</f>
        <v>75</v>
      </c>
      <c r="Y241">
        <f>(X241-N241)/N241*100</f>
        <v>0</v>
      </c>
    </row>
    <row r="242" spans="1:25" x14ac:dyDescent="0.3">
      <c r="A242" t="s">
        <v>729</v>
      </c>
      <c r="C242">
        <v>2216625</v>
      </c>
      <c r="D242">
        <v>4457097</v>
      </c>
      <c r="E242">
        <v>29.35</v>
      </c>
      <c r="H242">
        <v>520168</v>
      </c>
      <c r="I242">
        <v>1043519</v>
      </c>
      <c r="J242">
        <v>5.91</v>
      </c>
      <c r="M242" t="s">
        <v>3</v>
      </c>
      <c r="N242">
        <v>86</v>
      </c>
      <c r="O242">
        <v>5.6421970000000004</v>
      </c>
      <c r="R242" t="s">
        <v>3</v>
      </c>
      <c r="S242">
        <v>86</v>
      </c>
      <c r="T242">
        <v>1.282716</v>
      </c>
      <c r="V242">
        <v>87</v>
      </c>
      <c r="W242">
        <v>2.3E-2</v>
      </c>
      <c r="X242">
        <f>MIN(S242, V242)</f>
        <v>86</v>
      </c>
      <c r="Y242">
        <f>(X242-N242)/N242*100</f>
        <v>0</v>
      </c>
    </row>
    <row r="243" spans="1:25" x14ac:dyDescent="0.3">
      <c r="A243" t="s">
        <v>730</v>
      </c>
      <c r="C243">
        <v>172161</v>
      </c>
      <c r="D243">
        <v>384248</v>
      </c>
      <c r="E243">
        <v>3.13</v>
      </c>
      <c r="H243">
        <v>31537</v>
      </c>
      <c r="I243">
        <v>68456</v>
      </c>
      <c r="J243">
        <v>0.4</v>
      </c>
      <c r="M243" t="s">
        <v>3</v>
      </c>
      <c r="N243">
        <v>60</v>
      </c>
      <c r="O243">
        <v>0.78063899999999997</v>
      </c>
      <c r="R243" t="s">
        <v>3</v>
      </c>
      <c r="S243">
        <v>60</v>
      </c>
      <c r="T243">
        <v>6.6532999999999995E-2</v>
      </c>
      <c r="V243">
        <v>60</v>
      </c>
      <c r="W243">
        <v>1.7999999999999999E-2</v>
      </c>
      <c r="X243">
        <f>MIN(S243, V243)</f>
        <v>60</v>
      </c>
      <c r="Y243">
        <f>(X243-N243)/N243*100</f>
        <v>0</v>
      </c>
    </row>
    <row r="244" spans="1:25" x14ac:dyDescent="0.3">
      <c r="A244" t="s">
        <v>731</v>
      </c>
      <c r="C244">
        <v>2036880</v>
      </c>
      <c r="D244">
        <v>4077224</v>
      </c>
      <c r="E244">
        <v>26.33</v>
      </c>
      <c r="H244">
        <v>484380</v>
      </c>
      <c r="I244">
        <v>967724</v>
      </c>
      <c r="J244">
        <v>5.46</v>
      </c>
      <c r="M244" t="s">
        <v>3</v>
      </c>
      <c r="N244">
        <v>77</v>
      </c>
      <c r="O244">
        <v>4.1478299999999999</v>
      </c>
      <c r="R244" t="s">
        <v>3</v>
      </c>
      <c r="S244">
        <v>77</v>
      </c>
      <c r="T244">
        <v>0.76931499999999997</v>
      </c>
      <c r="V244">
        <v>77</v>
      </c>
      <c r="W244">
        <v>2.1999999999999999E-2</v>
      </c>
      <c r="X244">
        <f>MIN(S244, V244)</f>
        <v>77</v>
      </c>
      <c r="Y244">
        <f>(X244-N244)/N244*100</f>
        <v>0</v>
      </c>
    </row>
    <row r="245" spans="1:25" x14ac:dyDescent="0.3">
      <c r="A245" t="s">
        <v>732</v>
      </c>
      <c r="C245">
        <v>2955810</v>
      </c>
      <c r="D245">
        <v>5888430</v>
      </c>
      <c r="E245">
        <v>38.380000000000003</v>
      </c>
      <c r="H245">
        <v>612150</v>
      </c>
      <c r="I245">
        <v>1217458</v>
      </c>
      <c r="J245">
        <v>7.16</v>
      </c>
      <c r="M245" t="s">
        <v>3</v>
      </c>
      <c r="N245">
        <v>69</v>
      </c>
      <c r="O245">
        <v>5.8958300000000001</v>
      </c>
      <c r="R245" t="s">
        <v>3</v>
      </c>
      <c r="S245">
        <v>69</v>
      </c>
      <c r="T245">
        <v>1.021112</v>
      </c>
      <c r="V245">
        <v>69</v>
      </c>
      <c r="W245">
        <v>1.7999999999999999E-2</v>
      </c>
      <c r="X245">
        <f>MIN(S245, V245)</f>
        <v>69</v>
      </c>
      <c r="Y245">
        <f>(X245-N245)/N245*100</f>
        <v>0</v>
      </c>
    </row>
    <row r="246" spans="1:25" x14ac:dyDescent="0.3">
      <c r="A246" t="s">
        <v>733</v>
      </c>
      <c r="C246">
        <v>2117682</v>
      </c>
      <c r="D246">
        <v>4245996</v>
      </c>
      <c r="E246">
        <v>27.49</v>
      </c>
      <c r="H246">
        <v>710010</v>
      </c>
      <c r="I246">
        <v>1421760</v>
      </c>
      <c r="J246">
        <v>8.58</v>
      </c>
      <c r="M246" t="s">
        <v>3</v>
      </c>
      <c r="N246">
        <v>114</v>
      </c>
      <c r="O246">
        <v>4.6144210000000001</v>
      </c>
      <c r="R246" t="s">
        <v>3</v>
      </c>
      <c r="S246">
        <v>114</v>
      </c>
      <c r="T246">
        <v>1.2294480000000001</v>
      </c>
      <c r="V246">
        <v>114</v>
      </c>
      <c r="W246">
        <v>2.4E-2</v>
      </c>
      <c r="X246">
        <f>MIN(S246, V246)</f>
        <v>114</v>
      </c>
      <c r="Y246">
        <f>(X246-N246)/N246*100</f>
        <v>0</v>
      </c>
    </row>
    <row r="247" spans="1:25" x14ac:dyDescent="0.3">
      <c r="A247" t="s">
        <v>734</v>
      </c>
      <c r="C247">
        <v>2614044</v>
      </c>
      <c r="D247">
        <v>5233640</v>
      </c>
      <c r="E247">
        <v>34.479999999999997</v>
      </c>
      <c r="H247">
        <v>604322</v>
      </c>
      <c r="I247">
        <v>1207618</v>
      </c>
      <c r="J247">
        <v>6.91</v>
      </c>
      <c r="M247" t="s">
        <v>3</v>
      </c>
      <c r="N247">
        <v>85</v>
      </c>
      <c r="O247">
        <v>5.44895</v>
      </c>
      <c r="R247" t="s">
        <v>3</v>
      </c>
      <c r="S247">
        <v>85</v>
      </c>
      <c r="T247">
        <v>1.003684</v>
      </c>
      <c r="V247">
        <v>85</v>
      </c>
      <c r="W247">
        <v>2.5000000000000001E-2</v>
      </c>
      <c r="X247">
        <f>MIN(S247, V247)</f>
        <v>85</v>
      </c>
      <c r="Y247">
        <f>(X247-N247)/N247*100</f>
        <v>0</v>
      </c>
    </row>
    <row r="248" spans="1:25" x14ac:dyDescent="0.3">
      <c r="A248" t="s">
        <v>735</v>
      </c>
      <c r="C248">
        <v>2622312</v>
      </c>
      <c r="D248">
        <v>5216502</v>
      </c>
      <c r="E248">
        <v>33.56</v>
      </c>
      <c r="H248">
        <v>485298</v>
      </c>
      <c r="I248">
        <v>963558</v>
      </c>
      <c r="J248">
        <v>5.64</v>
      </c>
      <c r="M248" t="s">
        <v>3</v>
      </c>
      <c r="N248">
        <v>56</v>
      </c>
      <c r="O248">
        <v>5.4193249999999997</v>
      </c>
      <c r="R248" t="s">
        <v>3</v>
      </c>
      <c r="S248">
        <v>56</v>
      </c>
      <c r="T248">
        <v>0.79075499999999999</v>
      </c>
      <c r="V248">
        <v>56</v>
      </c>
      <c r="W248">
        <v>2.1000000000000001E-2</v>
      </c>
      <c r="X248">
        <f>MIN(S248, V248)</f>
        <v>56</v>
      </c>
      <c r="Y248">
        <f>(X248-N248)/N248*100</f>
        <v>0</v>
      </c>
    </row>
    <row r="249" spans="1:25" x14ac:dyDescent="0.3">
      <c r="A249" t="s">
        <v>736</v>
      </c>
      <c r="C249">
        <v>2134944</v>
      </c>
      <c r="D249">
        <v>4273781</v>
      </c>
      <c r="E249">
        <v>27.48</v>
      </c>
      <c r="H249">
        <v>495612</v>
      </c>
      <c r="I249">
        <v>990215</v>
      </c>
      <c r="J249">
        <v>6.32</v>
      </c>
      <c r="M249" t="s">
        <v>3</v>
      </c>
      <c r="N249">
        <v>77</v>
      </c>
      <c r="O249">
        <v>4.4544220000000001</v>
      </c>
      <c r="R249" t="s">
        <v>3</v>
      </c>
      <c r="S249">
        <v>77</v>
      </c>
      <c r="T249">
        <v>0.79607300000000003</v>
      </c>
      <c r="V249">
        <v>77</v>
      </c>
      <c r="W249">
        <v>1.7999999999999999E-2</v>
      </c>
      <c r="X249">
        <f>MIN(S249, V249)</f>
        <v>77</v>
      </c>
      <c r="Y249">
        <f>(X249-N249)/N249*100</f>
        <v>0</v>
      </c>
    </row>
    <row r="250" spans="1:25" x14ac:dyDescent="0.3">
      <c r="A250" t="s">
        <v>737</v>
      </c>
      <c r="C250">
        <v>2074475</v>
      </c>
      <c r="D250">
        <v>4152008</v>
      </c>
      <c r="E250">
        <v>26.54</v>
      </c>
      <c r="H250">
        <v>600002</v>
      </c>
      <c r="I250">
        <v>1199135</v>
      </c>
      <c r="J250">
        <v>7.42</v>
      </c>
      <c r="M250" t="s">
        <v>3</v>
      </c>
      <c r="N250">
        <v>93</v>
      </c>
      <c r="O250">
        <v>4.2260479999999996</v>
      </c>
      <c r="R250" t="s">
        <v>3</v>
      </c>
      <c r="S250">
        <v>93</v>
      </c>
      <c r="T250">
        <v>1.028251</v>
      </c>
      <c r="V250">
        <v>93</v>
      </c>
      <c r="W250">
        <v>2.4E-2</v>
      </c>
      <c r="X250">
        <f>MIN(S250, V250)</f>
        <v>93</v>
      </c>
      <c r="Y250">
        <f>(X250-N250)/N250*100</f>
        <v>0</v>
      </c>
    </row>
    <row r="251" spans="1:25" x14ac:dyDescent="0.3">
      <c r="A251" t="s">
        <v>738</v>
      </c>
      <c r="C251">
        <v>2177835</v>
      </c>
      <c r="D251">
        <v>4357566</v>
      </c>
      <c r="E251">
        <v>28.42</v>
      </c>
      <c r="H251">
        <v>500577</v>
      </c>
      <c r="I251">
        <v>999696</v>
      </c>
      <c r="J251">
        <v>6.53</v>
      </c>
      <c r="M251" t="s">
        <v>3</v>
      </c>
      <c r="N251">
        <v>76</v>
      </c>
      <c r="O251">
        <v>4.6012139999999997</v>
      </c>
      <c r="R251" t="s">
        <v>3</v>
      </c>
      <c r="S251">
        <v>76</v>
      </c>
      <c r="T251">
        <v>0.82358699999999996</v>
      </c>
      <c r="V251">
        <v>76</v>
      </c>
      <c r="W251">
        <v>0.02</v>
      </c>
      <c r="X251">
        <f>MIN(S251, V251)</f>
        <v>76</v>
      </c>
      <c r="Y251">
        <f>(X251-N251)/N251*100</f>
        <v>0</v>
      </c>
    </row>
    <row r="252" spans="1:25" x14ac:dyDescent="0.3">
      <c r="A252" t="s">
        <v>739</v>
      </c>
      <c r="C252">
        <v>2115729</v>
      </c>
      <c r="D252">
        <v>4219680</v>
      </c>
      <c r="E252">
        <v>27.92</v>
      </c>
      <c r="H252">
        <v>541233</v>
      </c>
      <c r="I252">
        <v>1077856</v>
      </c>
      <c r="J252">
        <v>6.21</v>
      </c>
      <c r="M252" t="s">
        <v>3</v>
      </c>
      <c r="N252">
        <v>76</v>
      </c>
      <c r="O252">
        <v>4.3733440000000003</v>
      </c>
      <c r="R252" t="s">
        <v>3</v>
      </c>
      <c r="S252">
        <v>76</v>
      </c>
      <c r="T252">
        <v>0.91386999999999996</v>
      </c>
      <c r="V252">
        <v>76</v>
      </c>
      <c r="W252">
        <v>2.1000000000000001E-2</v>
      </c>
      <c r="X252">
        <f>MIN(S252, V252)</f>
        <v>76</v>
      </c>
      <c r="Y252">
        <f>(X252-N252)/N252*100</f>
        <v>0</v>
      </c>
    </row>
    <row r="253" spans="1:25" x14ac:dyDescent="0.3">
      <c r="A253" t="s">
        <v>740</v>
      </c>
      <c r="C253">
        <v>2370786</v>
      </c>
      <c r="D253">
        <v>4760904</v>
      </c>
      <c r="E253">
        <v>31.78</v>
      </c>
      <c r="H253">
        <v>475425</v>
      </c>
      <c r="I253">
        <v>952242</v>
      </c>
      <c r="J253">
        <v>5.63</v>
      </c>
      <c r="M253" t="s">
        <v>3</v>
      </c>
      <c r="N253">
        <v>74</v>
      </c>
      <c r="O253">
        <v>5.0737670000000001</v>
      </c>
      <c r="R253" t="s">
        <v>3</v>
      </c>
      <c r="S253">
        <v>74</v>
      </c>
      <c r="T253">
        <v>0.77288800000000002</v>
      </c>
      <c r="V253">
        <v>74</v>
      </c>
      <c r="W253">
        <v>1.7999999999999999E-2</v>
      </c>
      <c r="X253">
        <f>MIN(S253, V253)</f>
        <v>74</v>
      </c>
      <c r="Y253">
        <f>(X253-N253)/N253*100</f>
        <v>0</v>
      </c>
    </row>
    <row r="254" spans="1:25" x14ac:dyDescent="0.3">
      <c r="A254" t="s">
        <v>741</v>
      </c>
      <c r="C254">
        <v>182484</v>
      </c>
      <c r="D254">
        <v>405780</v>
      </c>
      <c r="E254">
        <v>3.4</v>
      </c>
      <c r="H254">
        <v>38360</v>
      </c>
      <c r="I254">
        <v>83342</v>
      </c>
      <c r="J254">
        <v>0.49</v>
      </c>
      <c r="M254" t="s">
        <v>3</v>
      </c>
      <c r="N254">
        <v>69</v>
      </c>
      <c r="O254">
        <v>0.73398600000000003</v>
      </c>
      <c r="R254" t="s">
        <v>3</v>
      </c>
      <c r="S254">
        <v>69</v>
      </c>
      <c r="T254">
        <v>7.4825000000000003E-2</v>
      </c>
      <c r="V254">
        <v>69</v>
      </c>
      <c r="W254">
        <v>1.4999999999999999E-2</v>
      </c>
      <c r="X254">
        <f>MIN(S254, V254)</f>
        <v>69</v>
      </c>
      <c r="Y254">
        <f>(X254-N254)/N254*100</f>
        <v>0</v>
      </c>
    </row>
    <row r="255" spans="1:25" x14ac:dyDescent="0.3">
      <c r="A255" t="s">
        <v>742</v>
      </c>
      <c r="C255">
        <v>114521</v>
      </c>
      <c r="D255">
        <v>282634</v>
      </c>
      <c r="E255">
        <v>2.86</v>
      </c>
      <c r="H255">
        <v>35182</v>
      </c>
      <c r="I255">
        <v>85060</v>
      </c>
      <c r="J255">
        <v>0.67</v>
      </c>
      <c r="M255" t="s">
        <v>3</v>
      </c>
      <c r="N255">
        <v>84</v>
      </c>
      <c r="O255">
        <v>1.1420859999999999</v>
      </c>
      <c r="R255" t="s">
        <v>3</v>
      </c>
      <c r="S255">
        <v>84</v>
      </c>
      <c r="T255">
        <v>0.19839399999999999</v>
      </c>
      <c r="V255">
        <v>97</v>
      </c>
      <c r="W255">
        <v>2.1000000000000001E-2</v>
      </c>
      <c r="X255">
        <f>MIN(S255, V255)</f>
        <v>84</v>
      </c>
      <c r="Y255">
        <f>(X255-N255)/N255*100</f>
        <v>0</v>
      </c>
    </row>
    <row r="256" spans="1:25" x14ac:dyDescent="0.3">
      <c r="A256" t="s">
        <v>743</v>
      </c>
      <c r="C256">
        <v>128737</v>
      </c>
      <c r="D256">
        <v>325356</v>
      </c>
      <c r="E256">
        <v>3.5</v>
      </c>
      <c r="H256">
        <v>42665</v>
      </c>
      <c r="I256">
        <v>105884</v>
      </c>
      <c r="J256">
        <v>0.68</v>
      </c>
      <c r="M256" t="s">
        <v>3</v>
      </c>
      <c r="N256">
        <v>105</v>
      </c>
      <c r="O256">
        <v>1.671886</v>
      </c>
      <c r="R256" t="s">
        <v>3</v>
      </c>
      <c r="S256">
        <v>105</v>
      </c>
      <c r="T256">
        <v>0.236202</v>
      </c>
      <c r="V256">
        <v>114</v>
      </c>
      <c r="W256">
        <v>2.3E-2</v>
      </c>
      <c r="X256">
        <f>MIN(S256, V256)</f>
        <v>105</v>
      </c>
      <c r="Y256">
        <f>(X256-N256)/N256*100</f>
        <v>0</v>
      </c>
    </row>
    <row r="257" spans="1:25" x14ac:dyDescent="0.3">
      <c r="A257" t="s">
        <v>744</v>
      </c>
      <c r="C257">
        <v>127794</v>
      </c>
      <c r="D257">
        <v>329149</v>
      </c>
      <c r="E257">
        <v>3.56</v>
      </c>
      <c r="H257">
        <v>37544</v>
      </c>
      <c r="I257">
        <v>94649</v>
      </c>
      <c r="J257">
        <v>0.6</v>
      </c>
      <c r="M257" t="s">
        <v>3</v>
      </c>
      <c r="N257">
        <v>100</v>
      </c>
      <c r="O257">
        <v>0.87901700000000005</v>
      </c>
      <c r="R257" t="s">
        <v>3</v>
      </c>
      <c r="S257">
        <v>100</v>
      </c>
      <c r="T257">
        <v>0.119631</v>
      </c>
      <c r="V257">
        <v>103</v>
      </c>
      <c r="W257">
        <v>1.9E-2</v>
      </c>
      <c r="X257">
        <f>MIN(S257, V257)</f>
        <v>100</v>
      </c>
      <c r="Y257">
        <f>(X257-N257)/N257*100</f>
        <v>0</v>
      </c>
    </row>
    <row r="258" spans="1:25" x14ac:dyDescent="0.3">
      <c r="A258" t="s">
        <v>745</v>
      </c>
      <c r="C258">
        <v>118422</v>
      </c>
      <c r="D258">
        <v>284727</v>
      </c>
      <c r="E258">
        <v>2.88</v>
      </c>
      <c r="H258">
        <v>32508</v>
      </c>
      <c r="I258">
        <v>76491</v>
      </c>
      <c r="J258">
        <v>0.48</v>
      </c>
      <c r="M258" t="s">
        <v>3</v>
      </c>
      <c r="N258">
        <v>79</v>
      </c>
      <c r="O258">
        <v>1.0411520000000001</v>
      </c>
      <c r="R258" t="s">
        <v>3</v>
      </c>
      <c r="S258">
        <v>79</v>
      </c>
      <c r="T258">
        <v>0.12273000000000001</v>
      </c>
      <c r="V258">
        <v>83</v>
      </c>
      <c r="W258">
        <v>0.02</v>
      </c>
      <c r="X258">
        <f>MIN(S258, V258)</f>
        <v>79</v>
      </c>
      <c r="Y258">
        <f>(X258-N258)/N258*100</f>
        <v>0</v>
      </c>
    </row>
    <row r="259" spans="1:25" x14ac:dyDescent="0.3">
      <c r="A259" t="s">
        <v>746</v>
      </c>
      <c r="C259">
        <v>139258</v>
      </c>
      <c r="D259">
        <v>343712</v>
      </c>
      <c r="E259">
        <v>3.64</v>
      </c>
      <c r="H259">
        <v>37352</v>
      </c>
      <c r="I259">
        <v>90202</v>
      </c>
      <c r="J259">
        <v>0.56000000000000005</v>
      </c>
      <c r="M259" t="s">
        <v>3</v>
      </c>
      <c r="N259">
        <v>81</v>
      </c>
      <c r="O259">
        <v>0.98020799999999997</v>
      </c>
      <c r="R259" t="s">
        <v>3</v>
      </c>
      <c r="S259">
        <v>81</v>
      </c>
      <c r="T259">
        <v>0.17591100000000001</v>
      </c>
      <c r="V259">
        <v>91</v>
      </c>
      <c r="W259">
        <v>0.02</v>
      </c>
      <c r="X259">
        <f>MIN(S259, V259)</f>
        <v>81</v>
      </c>
      <c r="Y259">
        <f>(X259-N259)/N259*100</f>
        <v>0</v>
      </c>
    </row>
    <row r="260" spans="1:25" x14ac:dyDescent="0.3">
      <c r="A260" t="s">
        <v>747</v>
      </c>
      <c r="C260">
        <v>135780</v>
      </c>
      <c r="D260">
        <v>354680</v>
      </c>
      <c r="E260">
        <v>3.86</v>
      </c>
      <c r="H260">
        <v>40880</v>
      </c>
      <c r="I260">
        <v>104560</v>
      </c>
      <c r="J260">
        <v>0.67</v>
      </c>
      <c r="M260" t="s">
        <v>3</v>
      </c>
      <c r="N260">
        <v>108</v>
      </c>
      <c r="O260">
        <v>2.1402160000000001</v>
      </c>
      <c r="R260" t="s">
        <v>3</v>
      </c>
      <c r="S260">
        <v>108</v>
      </c>
      <c r="T260">
        <v>0.166849</v>
      </c>
      <c r="V260">
        <v>111</v>
      </c>
      <c r="W260">
        <v>1.9E-2</v>
      </c>
      <c r="X260">
        <f>MIN(S260, V260)</f>
        <v>108</v>
      </c>
      <c r="Y260">
        <f>(X260-N260)/N260*100</f>
        <v>0</v>
      </c>
    </row>
    <row r="261" spans="1:25" x14ac:dyDescent="0.3">
      <c r="A261" t="s">
        <v>748</v>
      </c>
      <c r="C261">
        <v>122778</v>
      </c>
      <c r="D261">
        <v>311837</v>
      </c>
      <c r="E261">
        <v>3.33</v>
      </c>
      <c r="H261">
        <v>30156</v>
      </c>
      <c r="I261">
        <v>74477</v>
      </c>
      <c r="J261">
        <v>0.47</v>
      </c>
      <c r="M261" t="s">
        <v>3</v>
      </c>
      <c r="N261">
        <v>75</v>
      </c>
      <c r="O261">
        <v>1.5731619999999999</v>
      </c>
      <c r="R261" t="s">
        <v>3</v>
      </c>
      <c r="S261">
        <v>75</v>
      </c>
      <c r="T261">
        <v>0.23022100000000001</v>
      </c>
      <c r="V261">
        <v>83</v>
      </c>
      <c r="W261">
        <v>1.7999999999999999E-2</v>
      </c>
      <c r="X261">
        <f>MIN(S261, V261)</f>
        <v>75</v>
      </c>
      <c r="Y261">
        <f>(X261-N261)/N261*100</f>
        <v>0</v>
      </c>
    </row>
    <row r="262" spans="1:25" x14ac:dyDescent="0.3">
      <c r="A262" t="s">
        <v>749</v>
      </c>
      <c r="C262">
        <v>113202</v>
      </c>
      <c r="D262">
        <v>294447</v>
      </c>
      <c r="E262">
        <v>3.26</v>
      </c>
      <c r="H262">
        <v>27142</v>
      </c>
      <c r="I262">
        <v>68507</v>
      </c>
      <c r="J262">
        <v>0.31</v>
      </c>
      <c r="M262" t="s">
        <v>3</v>
      </c>
      <c r="N262">
        <v>78</v>
      </c>
      <c r="O262">
        <v>2.6681910000000002</v>
      </c>
      <c r="R262" t="s">
        <v>3</v>
      </c>
      <c r="S262">
        <v>78</v>
      </c>
      <c r="T262">
        <v>0.114868</v>
      </c>
      <c r="V262">
        <v>81</v>
      </c>
      <c r="W262">
        <v>1.7999999999999999E-2</v>
      </c>
      <c r="X262">
        <f>MIN(S262, V262)</f>
        <v>78</v>
      </c>
      <c r="Y262">
        <f>(X262-N262)/N262*100</f>
        <v>0</v>
      </c>
    </row>
    <row r="263" spans="1:25" x14ac:dyDescent="0.3">
      <c r="A263" t="s">
        <v>750</v>
      </c>
      <c r="C263">
        <v>126876</v>
      </c>
      <c r="D263">
        <v>311367</v>
      </c>
      <c r="E263">
        <v>3.18</v>
      </c>
      <c r="H263">
        <v>35308</v>
      </c>
      <c r="I263">
        <v>84807</v>
      </c>
      <c r="J263">
        <v>0.52</v>
      </c>
      <c r="M263" t="s">
        <v>3</v>
      </c>
      <c r="N263">
        <v>79</v>
      </c>
      <c r="O263">
        <v>1.1745969999999999</v>
      </c>
      <c r="R263" t="s">
        <v>3</v>
      </c>
      <c r="S263">
        <v>79</v>
      </c>
      <c r="T263">
        <v>0.25225999999999998</v>
      </c>
      <c r="V263">
        <v>90</v>
      </c>
      <c r="W263">
        <v>2.1000000000000001E-2</v>
      </c>
      <c r="X263">
        <f>MIN(S263, V263)</f>
        <v>79</v>
      </c>
      <c r="Y263">
        <f>(X263-N263)/N263*100</f>
        <v>0</v>
      </c>
    </row>
    <row r="264" spans="1:25" x14ac:dyDescent="0.3">
      <c r="A264" t="s">
        <v>751</v>
      </c>
      <c r="C264">
        <v>130720</v>
      </c>
      <c r="D264">
        <v>329170</v>
      </c>
      <c r="E264">
        <v>3.47</v>
      </c>
      <c r="H264">
        <v>43700</v>
      </c>
      <c r="I264">
        <v>108185</v>
      </c>
      <c r="J264">
        <v>0.68</v>
      </c>
      <c r="M264" t="s">
        <v>3</v>
      </c>
      <c r="N264">
        <v>108</v>
      </c>
      <c r="O264">
        <v>1.7833889999999999</v>
      </c>
      <c r="R264" t="s">
        <v>3</v>
      </c>
      <c r="S264">
        <v>108</v>
      </c>
      <c r="T264">
        <v>0.21615799999999999</v>
      </c>
      <c r="V264">
        <v>114</v>
      </c>
      <c r="W264">
        <v>2.1000000000000001E-2</v>
      </c>
      <c r="X264">
        <f>MIN(S264, V264)</f>
        <v>108</v>
      </c>
      <c r="Y264">
        <f>(X264-N264)/N264*100</f>
        <v>0</v>
      </c>
    </row>
    <row r="265" spans="1:25" x14ac:dyDescent="0.3">
      <c r="A265" t="s">
        <v>752</v>
      </c>
      <c r="C265">
        <v>165600</v>
      </c>
      <c r="D265">
        <v>386719</v>
      </c>
      <c r="E265">
        <v>3.35</v>
      </c>
      <c r="H265">
        <v>48760</v>
      </c>
      <c r="I265">
        <v>111891</v>
      </c>
      <c r="J265">
        <v>0.64</v>
      </c>
      <c r="M265" t="s">
        <v>3</v>
      </c>
      <c r="N265">
        <v>105</v>
      </c>
      <c r="O265">
        <v>0.79397700000000004</v>
      </c>
      <c r="R265" t="s">
        <v>3</v>
      </c>
      <c r="S265">
        <v>105</v>
      </c>
      <c r="T265">
        <v>0.12781699999999999</v>
      </c>
      <c r="V265">
        <v>105</v>
      </c>
      <c r="W265">
        <v>1.7999999999999999E-2</v>
      </c>
      <c r="X265">
        <f>MIN(S265, V265)</f>
        <v>105</v>
      </c>
      <c r="Y265">
        <f>(X265-N265)/N265*100</f>
        <v>0</v>
      </c>
    </row>
    <row r="266" spans="1:25" x14ac:dyDescent="0.3">
      <c r="A266" t="s">
        <v>753</v>
      </c>
      <c r="C266">
        <v>144438</v>
      </c>
      <c r="D266">
        <v>364747</v>
      </c>
      <c r="E266">
        <v>3.98</v>
      </c>
      <c r="H266">
        <v>42693</v>
      </c>
      <c r="I266">
        <v>105667</v>
      </c>
      <c r="J266">
        <v>0.69</v>
      </c>
      <c r="M266" t="s">
        <v>3</v>
      </c>
      <c r="N266">
        <v>92</v>
      </c>
      <c r="O266">
        <v>0.92378899999999997</v>
      </c>
      <c r="R266" t="s">
        <v>3</v>
      </c>
      <c r="S266">
        <v>92</v>
      </c>
      <c r="T266">
        <v>0.12956799999999999</v>
      </c>
      <c r="V266">
        <v>106</v>
      </c>
      <c r="W266">
        <v>2.3E-2</v>
      </c>
      <c r="X266">
        <f>MIN(S266, V266)</f>
        <v>92</v>
      </c>
      <c r="Y266">
        <f>(X266-N266)/N266*100</f>
        <v>0</v>
      </c>
    </row>
    <row r="267" spans="1:25" x14ac:dyDescent="0.3">
      <c r="A267" t="s">
        <v>754</v>
      </c>
      <c r="C267">
        <v>134970</v>
      </c>
      <c r="D267">
        <v>325014</v>
      </c>
      <c r="E267">
        <v>3.33</v>
      </c>
      <c r="H267">
        <v>30266</v>
      </c>
      <c r="I267">
        <v>70806</v>
      </c>
      <c r="J267">
        <v>0.46</v>
      </c>
      <c r="M267" t="s">
        <v>3</v>
      </c>
      <c r="N267">
        <v>72</v>
      </c>
      <c r="O267">
        <v>1.256275</v>
      </c>
      <c r="R267" t="s">
        <v>3</v>
      </c>
      <c r="S267">
        <v>72</v>
      </c>
      <c r="T267">
        <v>0.102197</v>
      </c>
      <c r="V267">
        <v>73</v>
      </c>
      <c r="W267">
        <v>1.7999999999999999E-2</v>
      </c>
      <c r="X267">
        <f>MIN(S267, V267)</f>
        <v>72</v>
      </c>
      <c r="Y267">
        <f>(X267-N267)/N267*100</f>
        <v>0</v>
      </c>
    </row>
    <row r="268" spans="1:25" x14ac:dyDescent="0.3">
      <c r="A268" t="s">
        <v>755</v>
      </c>
      <c r="C268">
        <v>143115</v>
      </c>
      <c r="D268">
        <v>341352</v>
      </c>
      <c r="E268">
        <v>3.38</v>
      </c>
      <c r="H268">
        <v>31755</v>
      </c>
      <c r="I268">
        <v>73832</v>
      </c>
      <c r="J268">
        <v>0.45</v>
      </c>
      <c r="M268" t="s">
        <v>3</v>
      </c>
      <c r="N268">
        <v>68</v>
      </c>
      <c r="O268">
        <v>0.90957299999999996</v>
      </c>
      <c r="R268" t="s">
        <v>3</v>
      </c>
      <c r="S268">
        <v>68</v>
      </c>
      <c r="T268">
        <v>0.104297</v>
      </c>
      <c r="V268">
        <v>72</v>
      </c>
      <c r="W268">
        <v>1.9E-2</v>
      </c>
      <c r="X268">
        <f>MIN(S268, V268)</f>
        <v>68</v>
      </c>
      <c r="Y268">
        <f>(X268-N268)/N268*100</f>
        <v>0</v>
      </c>
    </row>
    <row r="269" spans="1:25" x14ac:dyDescent="0.3">
      <c r="A269" t="s">
        <v>756</v>
      </c>
      <c r="C269">
        <v>144303</v>
      </c>
      <c r="D269">
        <v>332639</v>
      </c>
      <c r="E269">
        <v>3.17</v>
      </c>
      <c r="H269">
        <v>31756</v>
      </c>
      <c r="I269">
        <v>71395</v>
      </c>
      <c r="J269">
        <v>0.44</v>
      </c>
      <c r="M269" t="s">
        <v>3</v>
      </c>
      <c r="N269">
        <v>61</v>
      </c>
      <c r="O269">
        <v>0.73734900000000003</v>
      </c>
      <c r="R269" t="s">
        <v>3</v>
      </c>
      <c r="S269">
        <v>61</v>
      </c>
      <c r="T269">
        <v>7.4606000000000006E-2</v>
      </c>
      <c r="V269">
        <v>67</v>
      </c>
      <c r="W269">
        <v>0.02</v>
      </c>
      <c r="X269">
        <f>MIN(S269, V269)</f>
        <v>61</v>
      </c>
      <c r="Y269">
        <f>(X269-N269)/N269*100</f>
        <v>0</v>
      </c>
    </row>
    <row r="270" spans="1:25" x14ac:dyDescent="0.3">
      <c r="A270" t="s">
        <v>757</v>
      </c>
      <c r="C270">
        <v>147870</v>
      </c>
      <c r="D270">
        <v>344924</v>
      </c>
      <c r="E270">
        <v>3.43</v>
      </c>
      <c r="H270">
        <v>39060</v>
      </c>
      <c r="I270">
        <v>89162</v>
      </c>
      <c r="J270">
        <v>0.55000000000000004</v>
      </c>
      <c r="M270" t="s">
        <v>3</v>
      </c>
      <c r="N270">
        <v>83</v>
      </c>
      <c r="O270">
        <v>0.77986599999999995</v>
      </c>
      <c r="R270" t="s">
        <v>3</v>
      </c>
      <c r="S270">
        <v>83</v>
      </c>
      <c r="T270">
        <v>9.7406999999999994E-2</v>
      </c>
      <c r="V270">
        <v>83</v>
      </c>
      <c r="W270">
        <v>2.3E-2</v>
      </c>
      <c r="X270">
        <f>MIN(S270, V270)</f>
        <v>83</v>
      </c>
      <c r="Y270">
        <f>(X270-N270)/N270*100</f>
        <v>0</v>
      </c>
    </row>
    <row r="271" spans="1:25" x14ac:dyDescent="0.3">
      <c r="A271" t="s">
        <v>758</v>
      </c>
      <c r="C271">
        <v>133025</v>
      </c>
      <c r="D271">
        <v>314012</v>
      </c>
      <c r="E271">
        <v>3.1</v>
      </c>
      <c r="H271">
        <v>34425</v>
      </c>
      <c r="I271">
        <v>79460</v>
      </c>
      <c r="J271">
        <v>0.51</v>
      </c>
      <c r="M271" t="s">
        <v>3</v>
      </c>
      <c r="N271">
        <v>80</v>
      </c>
      <c r="O271">
        <v>0.76185899999999995</v>
      </c>
      <c r="R271" t="s">
        <v>3</v>
      </c>
      <c r="S271">
        <v>80</v>
      </c>
      <c r="T271">
        <v>8.3711999999999995E-2</v>
      </c>
      <c r="V271">
        <v>80</v>
      </c>
      <c r="W271">
        <v>0.02</v>
      </c>
      <c r="X271">
        <f>MIN(S271, V271)</f>
        <v>80</v>
      </c>
      <c r="Y271">
        <f>(X271-N271)/N271*100</f>
        <v>0</v>
      </c>
    </row>
    <row r="272" spans="1:25" x14ac:dyDescent="0.3">
      <c r="A272" t="s">
        <v>759</v>
      </c>
      <c r="C272">
        <v>149644</v>
      </c>
      <c r="D272">
        <v>367892</v>
      </c>
      <c r="E272">
        <v>3.97</v>
      </c>
      <c r="H272">
        <v>39292</v>
      </c>
      <c r="I272">
        <v>94388</v>
      </c>
      <c r="J272">
        <v>0.6</v>
      </c>
      <c r="M272" t="s">
        <v>3</v>
      </c>
      <c r="N272">
        <v>81</v>
      </c>
      <c r="O272">
        <v>1.237525</v>
      </c>
      <c r="R272" t="s">
        <v>3</v>
      </c>
      <c r="S272">
        <v>81</v>
      </c>
      <c r="T272">
        <v>0.18711800000000001</v>
      </c>
      <c r="V272">
        <v>93</v>
      </c>
      <c r="W272">
        <v>2.3E-2</v>
      </c>
      <c r="X272">
        <f>MIN(S272, V272)</f>
        <v>81</v>
      </c>
      <c r="Y272">
        <f>(X272-N272)/N272*100</f>
        <v>0</v>
      </c>
    </row>
    <row r="273" spans="1:25" x14ac:dyDescent="0.3">
      <c r="A273" t="s">
        <v>760</v>
      </c>
      <c r="C273">
        <v>145515</v>
      </c>
      <c r="D273">
        <v>344061</v>
      </c>
      <c r="E273">
        <v>3.5</v>
      </c>
      <c r="H273">
        <v>38715</v>
      </c>
      <c r="I273">
        <v>89661</v>
      </c>
      <c r="J273">
        <v>0.55000000000000004</v>
      </c>
      <c r="M273" t="s">
        <v>3</v>
      </c>
      <c r="N273">
        <v>85</v>
      </c>
      <c r="O273">
        <v>1.594635</v>
      </c>
      <c r="R273" t="s">
        <v>3</v>
      </c>
      <c r="S273">
        <v>85</v>
      </c>
      <c r="T273">
        <v>0.123552</v>
      </c>
      <c r="V273">
        <v>86</v>
      </c>
      <c r="W273">
        <v>2.1000000000000001E-2</v>
      </c>
      <c r="X273">
        <f>MIN(S273, V273)</f>
        <v>85</v>
      </c>
      <c r="Y273">
        <f>(X273-N273)/N273*100</f>
        <v>0</v>
      </c>
    </row>
    <row r="274" spans="1:25" x14ac:dyDescent="0.3">
      <c r="A274" t="s">
        <v>761</v>
      </c>
      <c r="C274">
        <v>136880</v>
      </c>
      <c r="D274">
        <v>310154</v>
      </c>
      <c r="E274">
        <v>2.86</v>
      </c>
      <c r="H274">
        <v>32568</v>
      </c>
      <c r="I274">
        <v>72137</v>
      </c>
      <c r="J274">
        <v>0.44</v>
      </c>
      <c r="M274" t="s">
        <v>3</v>
      </c>
      <c r="N274">
        <v>63</v>
      </c>
      <c r="O274">
        <v>1.2900290000000001</v>
      </c>
      <c r="R274" t="s">
        <v>3</v>
      </c>
      <c r="S274">
        <v>63</v>
      </c>
      <c r="T274">
        <v>0.10835400000000001</v>
      </c>
      <c r="V274">
        <v>68</v>
      </c>
      <c r="W274">
        <v>0.02</v>
      </c>
      <c r="X274">
        <f>MIN(S274, V274)</f>
        <v>63</v>
      </c>
      <c r="Y274">
        <f>(X274-N274)/N274*100</f>
        <v>0</v>
      </c>
    </row>
    <row r="275" spans="1:25" x14ac:dyDescent="0.3">
      <c r="A275" t="s">
        <v>762</v>
      </c>
      <c r="C275">
        <v>131200</v>
      </c>
      <c r="D275">
        <v>313654</v>
      </c>
      <c r="E275">
        <v>3.13</v>
      </c>
      <c r="H275">
        <v>31980</v>
      </c>
      <c r="I275">
        <v>74558</v>
      </c>
      <c r="J275">
        <v>0.47</v>
      </c>
      <c r="M275" t="s">
        <v>3</v>
      </c>
      <c r="N275">
        <v>77</v>
      </c>
      <c r="O275">
        <v>0.84170999999999996</v>
      </c>
      <c r="R275" t="s">
        <v>3</v>
      </c>
      <c r="S275">
        <v>77</v>
      </c>
      <c r="T275">
        <v>7.8879000000000005E-2</v>
      </c>
      <c r="V275">
        <v>77</v>
      </c>
      <c r="W275">
        <v>2.1000000000000001E-2</v>
      </c>
      <c r="X275">
        <f>MIN(S275, V275)</f>
        <v>77</v>
      </c>
      <c r="Y275">
        <f>(X275-N275)/N275*100</f>
        <v>0</v>
      </c>
    </row>
    <row r="276" spans="1:25" x14ac:dyDescent="0.3">
      <c r="A276" t="s">
        <v>763</v>
      </c>
      <c r="C276">
        <v>186592</v>
      </c>
      <c r="D276">
        <v>417306</v>
      </c>
      <c r="E276">
        <v>3.45</v>
      </c>
      <c r="H276">
        <v>45696</v>
      </c>
      <c r="I276">
        <v>100290</v>
      </c>
      <c r="J276">
        <v>0.56999999999999995</v>
      </c>
      <c r="M276" t="s">
        <v>3</v>
      </c>
      <c r="N276">
        <v>81</v>
      </c>
      <c r="O276">
        <v>0.77179399999999998</v>
      </c>
      <c r="R276" t="s">
        <v>3</v>
      </c>
      <c r="S276">
        <v>81</v>
      </c>
      <c r="T276">
        <v>0.10252500000000001</v>
      </c>
      <c r="V276">
        <v>83</v>
      </c>
      <c r="W276">
        <v>0.02</v>
      </c>
      <c r="X276">
        <f>MIN(S276, V276)</f>
        <v>81</v>
      </c>
      <c r="Y276">
        <f>(X276-N276)/N276*100</f>
        <v>0</v>
      </c>
    </row>
    <row r="277" spans="1:25" x14ac:dyDescent="0.3">
      <c r="A277" t="s">
        <v>764</v>
      </c>
      <c r="C277">
        <v>167936</v>
      </c>
      <c r="D277">
        <v>388416</v>
      </c>
      <c r="E277">
        <v>3.84</v>
      </c>
      <c r="H277">
        <v>36864</v>
      </c>
      <c r="I277">
        <v>83264</v>
      </c>
      <c r="J277">
        <v>0.38</v>
      </c>
      <c r="M277" t="s">
        <v>3</v>
      </c>
      <c r="N277">
        <v>71</v>
      </c>
      <c r="O277">
        <v>0.96954300000000004</v>
      </c>
      <c r="R277" t="s">
        <v>3</v>
      </c>
      <c r="S277">
        <v>71</v>
      </c>
      <c r="T277">
        <v>8.0090999999999996E-2</v>
      </c>
      <c r="V277">
        <v>71</v>
      </c>
      <c r="W277">
        <v>2.1999999999999999E-2</v>
      </c>
      <c r="X277">
        <f>MIN(S277, V277)</f>
        <v>71</v>
      </c>
      <c r="Y277">
        <f>(X277-N277)/N277*100</f>
        <v>0</v>
      </c>
    </row>
    <row r="278" spans="1:25" x14ac:dyDescent="0.3">
      <c r="A278" t="s">
        <v>765</v>
      </c>
      <c r="C278">
        <v>180186</v>
      </c>
      <c r="D278">
        <v>425549</v>
      </c>
      <c r="E278">
        <v>4.3099999999999996</v>
      </c>
      <c r="H278">
        <v>40211</v>
      </c>
      <c r="I278">
        <v>92799</v>
      </c>
      <c r="J278">
        <v>0.42</v>
      </c>
      <c r="M278" t="s">
        <v>3</v>
      </c>
      <c r="N278">
        <v>78</v>
      </c>
      <c r="O278">
        <v>0.94966899999999999</v>
      </c>
      <c r="R278" t="s">
        <v>3</v>
      </c>
      <c r="S278">
        <v>78</v>
      </c>
      <c r="T278">
        <v>9.5134999999999997E-2</v>
      </c>
      <c r="V278">
        <v>78</v>
      </c>
      <c r="W278">
        <v>2.3E-2</v>
      </c>
      <c r="X278">
        <f>MIN(S278, V278)</f>
        <v>78</v>
      </c>
      <c r="Y278">
        <f>(X278-N278)/N278*100</f>
        <v>0</v>
      </c>
    </row>
    <row r="279" spans="1:25" x14ac:dyDescent="0.3">
      <c r="A279" t="s">
        <v>766</v>
      </c>
      <c r="C279">
        <v>190320</v>
      </c>
      <c r="D279">
        <v>449758</v>
      </c>
      <c r="E279">
        <v>4.54</v>
      </c>
      <c r="H279">
        <v>41600</v>
      </c>
      <c r="I279">
        <v>95976</v>
      </c>
      <c r="J279">
        <v>0.61</v>
      </c>
      <c r="M279" t="s">
        <v>3</v>
      </c>
      <c r="N279">
        <v>77</v>
      </c>
      <c r="O279">
        <v>1.050781</v>
      </c>
      <c r="R279" t="s">
        <v>3</v>
      </c>
      <c r="S279">
        <v>77</v>
      </c>
      <c r="T279">
        <v>0.10618</v>
      </c>
      <c r="V279">
        <v>79</v>
      </c>
      <c r="W279">
        <v>2.1999999999999999E-2</v>
      </c>
      <c r="X279">
        <f>MIN(S279, V279)</f>
        <v>77</v>
      </c>
      <c r="Y279">
        <f>(X279-N279)/N279*100</f>
        <v>0</v>
      </c>
    </row>
    <row r="280" spans="1:25" x14ac:dyDescent="0.3">
      <c r="A280" t="s">
        <v>767</v>
      </c>
      <c r="C280">
        <v>155601</v>
      </c>
      <c r="D280">
        <v>370507</v>
      </c>
      <c r="E280">
        <v>3.75</v>
      </c>
      <c r="H280">
        <v>44064</v>
      </c>
      <c r="I280">
        <v>102964</v>
      </c>
      <c r="J280">
        <v>0.65</v>
      </c>
      <c r="M280" t="s">
        <v>3</v>
      </c>
      <c r="N280">
        <v>89</v>
      </c>
      <c r="O280">
        <v>0.98679600000000001</v>
      </c>
      <c r="R280" t="s">
        <v>3</v>
      </c>
      <c r="S280">
        <v>89</v>
      </c>
      <c r="T280">
        <v>0.13517599999999999</v>
      </c>
      <c r="V280">
        <v>95</v>
      </c>
      <c r="W280">
        <v>2.1999999999999999E-2</v>
      </c>
      <c r="X280">
        <f>MIN(S280, V280)</f>
        <v>89</v>
      </c>
      <c r="Y280">
        <f>(X280-N280)/N280*100</f>
        <v>0</v>
      </c>
    </row>
    <row r="281" spans="1:25" x14ac:dyDescent="0.3">
      <c r="A281" t="s">
        <v>768</v>
      </c>
      <c r="C281">
        <v>159896</v>
      </c>
      <c r="D281">
        <v>366434</v>
      </c>
      <c r="E281">
        <v>3.45</v>
      </c>
      <c r="H281">
        <v>37950</v>
      </c>
      <c r="I281">
        <v>85187</v>
      </c>
      <c r="J281">
        <v>0.52</v>
      </c>
      <c r="M281" t="s">
        <v>3</v>
      </c>
      <c r="N281">
        <v>72</v>
      </c>
      <c r="O281">
        <v>0.79712300000000003</v>
      </c>
      <c r="R281" t="s">
        <v>3</v>
      </c>
      <c r="S281">
        <v>72</v>
      </c>
      <c r="T281">
        <v>9.7543000000000005E-2</v>
      </c>
      <c r="V281">
        <v>74</v>
      </c>
      <c r="W281">
        <v>2.3E-2</v>
      </c>
      <c r="X281">
        <f>MIN(S281, V281)</f>
        <v>72</v>
      </c>
      <c r="Y281">
        <f>(X281-N281)/N281*100</f>
        <v>0</v>
      </c>
    </row>
    <row r="282" spans="1:25" x14ac:dyDescent="0.3">
      <c r="A282" t="s">
        <v>769</v>
      </c>
      <c r="C282">
        <v>188360</v>
      </c>
      <c r="D282">
        <v>435631</v>
      </c>
      <c r="E282">
        <v>4.8899999999999997</v>
      </c>
      <c r="H282">
        <v>45428</v>
      </c>
      <c r="I282">
        <v>103069</v>
      </c>
      <c r="J282">
        <v>1.02</v>
      </c>
      <c r="M282" t="s">
        <v>3</v>
      </c>
      <c r="N282">
        <v>76</v>
      </c>
      <c r="O282">
        <v>0.98521599999999998</v>
      </c>
      <c r="R282" t="s">
        <v>3</v>
      </c>
      <c r="S282">
        <v>76</v>
      </c>
      <c r="T282">
        <v>0.11828900000000001</v>
      </c>
      <c r="V282">
        <v>81</v>
      </c>
      <c r="W282">
        <v>2.5000000000000001E-2</v>
      </c>
      <c r="X282">
        <f>MIN(S282, V282)</f>
        <v>76</v>
      </c>
      <c r="Y282">
        <f>(X282-N282)/N282*100</f>
        <v>0</v>
      </c>
    </row>
    <row r="283" spans="1:25" x14ac:dyDescent="0.3">
      <c r="A283" t="s">
        <v>770</v>
      </c>
      <c r="C283">
        <v>141699</v>
      </c>
      <c r="D283">
        <v>331721</v>
      </c>
      <c r="E283">
        <v>3.51</v>
      </c>
      <c r="H283">
        <v>42018</v>
      </c>
      <c r="I283">
        <v>96679</v>
      </c>
      <c r="J283">
        <v>0.6</v>
      </c>
      <c r="M283" t="s">
        <v>3</v>
      </c>
      <c r="N283">
        <v>79</v>
      </c>
      <c r="O283">
        <v>0.78467200000000004</v>
      </c>
      <c r="R283" t="s">
        <v>3</v>
      </c>
      <c r="S283">
        <v>79</v>
      </c>
      <c r="T283">
        <v>0.195738</v>
      </c>
      <c r="V283">
        <v>93</v>
      </c>
      <c r="W283">
        <v>2.3E-2</v>
      </c>
      <c r="X283">
        <f>MIN(S283, V283)</f>
        <v>79</v>
      </c>
      <c r="Y283">
        <f>(X283-N283)/N283*100</f>
        <v>0</v>
      </c>
    </row>
    <row r="284" spans="1:25" x14ac:dyDescent="0.3">
      <c r="A284" t="s">
        <v>771</v>
      </c>
      <c r="C284">
        <v>147420</v>
      </c>
      <c r="D284">
        <v>346338</v>
      </c>
      <c r="E284">
        <v>3.9</v>
      </c>
      <c r="H284">
        <v>33670</v>
      </c>
      <c r="I284">
        <v>77088</v>
      </c>
      <c r="J284">
        <v>0.35</v>
      </c>
      <c r="M284" t="s">
        <v>3</v>
      </c>
      <c r="N284">
        <v>73</v>
      </c>
      <c r="O284">
        <v>1.155297</v>
      </c>
      <c r="R284" t="s">
        <v>3</v>
      </c>
      <c r="S284">
        <v>73</v>
      </c>
      <c r="T284">
        <v>0.13833500000000001</v>
      </c>
      <c r="V284">
        <v>73</v>
      </c>
      <c r="W284">
        <v>2.1999999999999999E-2</v>
      </c>
      <c r="X284">
        <f>MIN(S284, V284)</f>
        <v>73</v>
      </c>
      <c r="Y284">
        <f>(X284-N284)/N284*100</f>
        <v>0</v>
      </c>
    </row>
    <row r="285" spans="1:25" x14ac:dyDescent="0.3">
      <c r="A285" t="s">
        <v>772</v>
      </c>
      <c r="C285">
        <v>179000</v>
      </c>
      <c r="D285">
        <v>426278</v>
      </c>
      <c r="E285">
        <v>5.07</v>
      </c>
      <c r="H285">
        <v>41500</v>
      </c>
      <c r="I285">
        <v>96553</v>
      </c>
      <c r="J285">
        <v>0.47</v>
      </c>
      <c r="M285" t="s">
        <v>3</v>
      </c>
      <c r="N285">
        <v>78</v>
      </c>
      <c r="O285">
        <v>1.045256</v>
      </c>
      <c r="R285" t="s">
        <v>3</v>
      </c>
      <c r="S285">
        <v>78</v>
      </c>
      <c r="T285">
        <v>0.22270400000000001</v>
      </c>
      <c r="V285">
        <v>82</v>
      </c>
      <c r="W285">
        <v>2.1999999999999999E-2</v>
      </c>
      <c r="X285">
        <f>MIN(S285, V285)</f>
        <v>78</v>
      </c>
      <c r="Y285">
        <f>(X285-N285)/N285*100</f>
        <v>0</v>
      </c>
    </row>
    <row r="286" spans="1:25" x14ac:dyDescent="0.3">
      <c r="A286" t="s">
        <v>773</v>
      </c>
      <c r="C286">
        <v>143231</v>
      </c>
      <c r="D286">
        <v>335562</v>
      </c>
      <c r="E286">
        <v>3.48</v>
      </c>
      <c r="H286">
        <v>35471</v>
      </c>
      <c r="I286">
        <v>81162</v>
      </c>
      <c r="J286">
        <v>0.5</v>
      </c>
      <c r="M286" t="s">
        <v>3</v>
      </c>
      <c r="N286">
        <v>76</v>
      </c>
      <c r="O286">
        <v>1.0305280000000001</v>
      </c>
      <c r="R286" t="s">
        <v>3</v>
      </c>
      <c r="S286">
        <v>76</v>
      </c>
      <c r="T286">
        <v>0.132217</v>
      </c>
      <c r="V286">
        <v>78</v>
      </c>
      <c r="W286">
        <v>2.4E-2</v>
      </c>
      <c r="X286">
        <f>MIN(S286, V286)</f>
        <v>76</v>
      </c>
      <c r="Y286">
        <f>(X286-N286)/N286*100</f>
        <v>0</v>
      </c>
    </row>
    <row r="287" spans="1:25" x14ac:dyDescent="0.3">
      <c r="A287" t="s">
        <v>774</v>
      </c>
      <c r="C287">
        <v>225896</v>
      </c>
      <c r="D287">
        <v>510225</v>
      </c>
      <c r="E287">
        <v>4.9400000000000004</v>
      </c>
      <c r="H287">
        <v>51340</v>
      </c>
      <c r="I287">
        <v>113717</v>
      </c>
      <c r="J287">
        <v>0.86</v>
      </c>
      <c r="M287" t="s">
        <v>3</v>
      </c>
      <c r="N287">
        <v>83</v>
      </c>
      <c r="O287">
        <v>0.89581100000000002</v>
      </c>
      <c r="R287" t="s">
        <v>3</v>
      </c>
      <c r="S287">
        <v>83</v>
      </c>
      <c r="T287">
        <v>0.107144</v>
      </c>
      <c r="V287">
        <v>84</v>
      </c>
      <c r="W287">
        <v>1.9E-2</v>
      </c>
      <c r="X287">
        <f>MIN(S287, V287)</f>
        <v>83</v>
      </c>
      <c r="Y287">
        <f>(X287-N287)/N287*100</f>
        <v>0</v>
      </c>
    </row>
    <row r="288" spans="1:25" x14ac:dyDescent="0.3">
      <c r="A288" t="s">
        <v>775</v>
      </c>
      <c r="C288">
        <v>167660</v>
      </c>
      <c r="D288">
        <v>389731</v>
      </c>
      <c r="E288">
        <v>4.1399999999999997</v>
      </c>
      <c r="H288">
        <v>39390</v>
      </c>
      <c r="I288">
        <v>89503</v>
      </c>
      <c r="J288">
        <v>0.54</v>
      </c>
      <c r="M288" t="s">
        <v>3</v>
      </c>
      <c r="N288">
        <v>77</v>
      </c>
      <c r="O288">
        <v>1.092506</v>
      </c>
      <c r="R288" t="s">
        <v>3</v>
      </c>
      <c r="S288">
        <v>77</v>
      </c>
      <c r="T288">
        <v>0.13669400000000001</v>
      </c>
      <c r="V288">
        <v>77</v>
      </c>
      <c r="W288">
        <v>2.4E-2</v>
      </c>
      <c r="X288">
        <f>MIN(S288, V288)</f>
        <v>77</v>
      </c>
      <c r="Y288">
        <f>(X288-N288)/N288*100</f>
        <v>0</v>
      </c>
    </row>
    <row r="289" spans="1:25" x14ac:dyDescent="0.3">
      <c r="A289" t="s">
        <v>776</v>
      </c>
      <c r="C289">
        <v>154143</v>
      </c>
      <c r="D289">
        <v>344774</v>
      </c>
      <c r="E289">
        <v>3.84</v>
      </c>
      <c r="H289">
        <v>32178</v>
      </c>
      <c r="I289">
        <v>70294</v>
      </c>
      <c r="J289">
        <v>0.78</v>
      </c>
      <c r="M289" t="s">
        <v>3</v>
      </c>
      <c r="N289">
        <v>61</v>
      </c>
      <c r="O289">
        <v>0.72494800000000004</v>
      </c>
      <c r="R289" t="s">
        <v>3</v>
      </c>
      <c r="S289">
        <v>61</v>
      </c>
      <c r="T289">
        <v>6.3266000000000003E-2</v>
      </c>
      <c r="V289">
        <v>61</v>
      </c>
      <c r="W289">
        <v>2.4E-2</v>
      </c>
      <c r="X289">
        <f>MIN(S289, V289)</f>
        <v>61</v>
      </c>
      <c r="Y289">
        <f>(X289-N289)/N289*100</f>
        <v>0</v>
      </c>
    </row>
    <row r="290" spans="1:25" x14ac:dyDescent="0.3">
      <c r="A290" t="s">
        <v>777</v>
      </c>
      <c r="C290">
        <v>176346</v>
      </c>
      <c r="D290">
        <v>390140</v>
      </c>
      <c r="E290">
        <v>4.01</v>
      </c>
      <c r="H290">
        <v>44232</v>
      </c>
      <c r="I290">
        <v>96175</v>
      </c>
      <c r="J290">
        <v>0.62</v>
      </c>
      <c r="M290" t="s">
        <v>3</v>
      </c>
      <c r="N290">
        <v>75</v>
      </c>
      <c r="O290">
        <v>0.76470099999999996</v>
      </c>
      <c r="R290" t="s">
        <v>3</v>
      </c>
      <c r="S290">
        <v>75</v>
      </c>
      <c r="T290">
        <v>0.145452</v>
      </c>
      <c r="V290">
        <v>75</v>
      </c>
      <c r="W290">
        <v>2.5000000000000001E-2</v>
      </c>
      <c r="X290">
        <f>MIN(S290, V290)</f>
        <v>75</v>
      </c>
      <c r="Y290">
        <f>(X290-N290)/N290*100</f>
        <v>0</v>
      </c>
    </row>
    <row r="291" spans="1:25" x14ac:dyDescent="0.3">
      <c r="A291" t="s">
        <v>778</v>
      </c>
      <c r="C291">
        <v>165376</v>
      </c>
      <c r="D291">
        <v>377958</v>
      </c>
      <c r="E291">
        <v>4.21</v>
      </c>
      <c r="H291">
        <v>41984</v>
      </c>
      <c r="I291">
        <v>94060</v>
      </c>
      <c r="J291">
        <v>0.56999999999999995</v>
      </c>
      <c r="M291" t="s">
        <v>3</v>
      </c>
      <c r="N291">
        <v>81</v>
      </c>
      <c r="O291">
        <v>1.0213950000000001</v>
      </c>
      <c r="R291" t="s">
        <v>3</v>
      </c>
      <c r="S291">
        <v>81</v>
      </c>
      <c r="T291">
        <v>9.1691999999999996E-2</v>
      </c>
      <c r="V291">
        <v>81</v>
      </c>
      <c r="W291">
        <v>2.5999999999999999E-2</v>
      </c>
      <c r="X291">
        <f>MIN(S291, V291)</f>
        <v>81</v>
      </c>
      <c r="Y291">
        <f>(X291-N291)/N291*100</f>
        <v>0</v>
      </c>
    </row>
    <row r="292" spans="1:25" x14ac:dyDescent="0.3">
      <c r="A292" t="s">
        <v>779</v>
      </c>
      <c r="C292">
        <v>192864</v>
      </c>
      <c r="D292">
        <v>434334</v>
      </c>
      <c r="E292">
        <v>4.66</v>
      </c>
      <c r="H292">
        <v>50568</v>
      </c>
      <c r="I292">
        <v>111990</v>
      </c>
      <c r="J292">
        <v>0.68</v>
      </c>
      <c r="M292" t="s">
        <v>3</v>
      </c>
      <c r="N292">
        <v>85</v>
      </c>
      <c r="O292">
        <v>1.107572</v>
      </c>
      <c r="R292" t="s">
        <v>3</v>
      </c>
      <c r="S292">
        <v>85</v>
      </c>
      <c r="T292">
        <v>0.17322699999999999</v>
      </c>
      <c r="V292">
        <v>85</v>
      </c>
      <c r="W292">
        <v>2.5000000000000001E-2</v>
      </c>
      <c r="X292">
        <f>MIN(S292, V292)</f>
        <v>85</v>
      </c>
      <c r="Y292">
        <f>(X292-N292)/N292*100</f>
        <v>0</v>
      </c>
    </row>
    <row r="293" spans="1:25" x14ac:dyDescent="0.3">
      <c r="A293" t="s">
        <v>780</v>
      </c>
      <c r="C293">
        <v>143136</v>
      </c>
      <c r="D293">
        <v>318644</v>
      </c>
      <c r="E293">
        <v>3.62</v>
      </c>
      <c r="H293">
        <v>29232</v>
      </c>
      <c r="I293">
        <v>63490</v>
      </c>
      <c r="J293">
        <v>0.39</v>
      </c>
      <c r="M293" t="s">
        <v>3</v>
      </c>
      <c r="N293">
        <v>57</v>
      </c>
      <c r="O293">
        <v>0.66892700000000005</v>
      </c>
      <c r="R293" t="s">
        <v>3</v>
      </c>
      <c r="S293">
        <v>57</v>
      </c>
      <c r="T293">
        <v>5.7935E-2</v>
      </c>
      <c r="V293">
        <v>57</v>
      </c>
      <c r="W293">
        <v>2.1999999999999999E-2</v>
      </c>
      <c r="X293">
        <f>MIN(S293, V293)</f>
        <v>57</v>
      </c>
      <c r="Y293">
        <f>(X293-N293)/N293*100</f>
        <v>0</v>
      </c>
    </row>
    <row r="294" spans="1:25" x14ac:dyDescent="0.3">
      <c r="A294" t="s">
        <v>781</v>
      </c>
      <c r="C294">
        <v>183574</v>
      </c>
      <c r="D294">
        <v>425093</v>
      </c>
      <c r="E294">
        <v>4.2300000000000004</v>
      </c>
      <c r="H294">
        <v>40502</v>
      </c>
      <c r="I294">
        <v>91621</v>
      </c>
      <c r="J294">
        <v>0.42</v>
      </c>
      <c r="M294" t="s">
        <v>3</v>
      </c>
      <c r="N294">
        <v>76</v>
      </c>
      <c r="O294">
        <v>1.09578</v>
      </c>
      <c r="R294" t="s">
        <v>3</v>
      </c>
      <c r="S294">
        <v>76</v>
      </c>
      <c r="T294">
        <v>9.5963000000000007E-2</v>
      </c>
      <c r="V294">
        <v>76</v>
      </c>
      <c r="W294">
        <v>2.5999999999999999E-2</v>
      </c>
      <c r="X294">
        <f>MIN(S294, V294)</f>
        <v>76</v>
      </c>
      <c r="Y294">
        <f>(X294-N294)/N294*100</f>
        <v>0</v>
      </c>
    </row>
    <row r="295" spans="1:25" x14ac:dyDescent="0.3">
      <c r="A295" t="s">
        <v>782</v>
      </c>
      <c r="C295">
        <v>261405</v>
      </c>
      <c r="D295">
        <v>570145</v>
      </c>
      <c r="E295">
        <v>5.86</v>
      </c>
      <c r="H295">
        <v>56520</v>
      </c>
      <c r="I295">
        <v>121225</v>
      </c>
      <c r="J295">
        <v>0.72</v>
      </c>
      <c r="M295" t="s">
        <v>3</v>
      </c>
      <c r="N295">
        <v>71</v>
      </c>
      <c r="O295">
        <v>1.27203</v>
      </c>
      <c r="R295" t="s">
        <v>3</v>
      </c>
      <c r="S295">
        <v>71</v>
      </c>
      <c r="T295">
        <v>0.121765</v>
      </c>
      <c r="V295">
        <v>71</v>
      </c>
      <c r="W295">
        <v>2.1999999999999999E-2</v>
      </c>
      <c r="X295">
        <f>MIN(S295, V295)</f>
        <v>71</v>
      </c>
      <c r="Y295">
        <f>(X295-N295)/N295*100</f>
        <v>0</v>
      </c>
    </row>
    <row r="296" spans="1:25" x14ac:dyDescent="0.3">
      <c r="A296" t="s">
        <v>783</v>
      </c>
      <c r="C296">
        <v>211344</v>
      </c>
      <c r="D296">
        <v>470028</v>
      </c>
      <c r="E296">
        <v>5.0599999999999996</v>
      </c>
      <c r="H296">
        <v>44030</v>
      </c>
      <c r="I296">
        <v>95766</v>
      </c>
      <c r="J296">
        <v>0.75</v>
      </c>
      <c r="M296" t="s">
        <v>3</v>
      </c>
      <c r="N296">
        <v>69</v>
      </c>
      <c r="O296">
        <v>0.91550600000000004</v>
      </c>
      <c r="R296" t="s">
        <v>3</v>
      </c>
      <c r="S296">
        <v>69</v>
      </c>
      <c r="T296">
        <v>0.11686299999999999</v>
      </c>
      <c r="V296">
        <v>69</v>
      </c>
      <c r="W296">
        <v>2.3E-2</v>
      </c>
      <c r="X296">
        <f>MIN(S296, V296)</f>
        <v>69</v>
      </c>
      <c r="Y296">
        <f>(X296-N296)/N296*100</f>
        <v>0</v>
      </c>
    </row>
    <row r="297" spans="1:25" x14ac:dyDescent="0.3">
      <c r="A297" t="s">
        <v>784</v>
      </c>
      <c r="C297">
        <v>204585</v>
      </c>
      <c r="D297">
        <v>462894</v>
      </c>
      <c r="E297">
        <v>5.18</v>
      </c>
      <c r="H297">
        <v>51591</v>
      </c>
      <c r="I297">
        <v>114594</v>
      </c>
      <c r="J297">
        <v>1.03</v>
      </c>
      <c r="M297" t="s">
        <v>3</v>
      </c>
      <c r="N297">
        <v>86</v>
      </c>
      <c r="O297">
        <v>0.92420500000000005</v>
      </c>
      <c r="R297" t="s">
        <v>3</v>
      </c>
      <c r="S297">
        <v>86</v>
      </c>
      <c r="T297">
        <v>0.107903</v>
      </c>
      <c r="V297">
        <v>86</v>
      </c>
      <c r="W297">
        <v>2.5999999999999999E-2</v>
      </c>
      <c r="X297">
        <f>MIN(S297, V297)</f>
        <v>86</v>
      </c>
      <c r="Y297">
        <f>(X297-N297)/N297*100</f>
        <v>0</v>
      </c>
    </row>
    <row r="298" spans="1:25" x14ac:dyDescent="0.3">
      <c r="A298" t="s">
        <v>785</v>
      </c>
      <c r="C298">
        <v>191664</v>
      </c>
      <c r="D298">
        <v>437274</v>
      </c>
      <c r="E298">
        <v>4.12</v>
      </c>
      <c r="H298">
        <v>31680</v>
      </c>
      <c r="I298">
        <v>70038</v>
      </c>
      <c r="J298">
        <v>0.3</v>
      </c>
      <c r="M298" t="s">
        <v>3</v>
      </c>
      <c r="N298">
        <v>57</v>
      </c>
      <c r="O298">
        <v>0.88866100000000003</v>
      </c>
      <c r="R298" t="s">
        <v>3</v>
      </c>
      <c r="S298">
        <v>57</v>
      </c>
      <c r="T298">
        <v>9.8877000000000007E-2</v>
      </c>
      <c r="V298">
        <v>59</v>
      </c>
      <c r="W298">
        <v>1.6E-2</v>
      </c>
      <c r="X298">
        <f>MIN(S298, V298)</f>
        <v>57</v>
      </c>
      <c r="Y298">
        <f>(X298-N298)/N298*100</f>
        <v>0</v>
      </c>
    </row>
    <row r="299" spans="1:25" x14ac:dyDescent="0.3">
      <c r="A299" t="s">
        <v>786</v>
      </c>
      <c r="C299">
        <v>343046</v>
      </c>
      <c r="D299">
        <v>743045</v>
      </c>
      <c r="E299">
        <v>7.03</v>
      </c>
      <c r="H299">
        <v>111666</v>
      </c>
      <c r="I299">
        <v>240035</v>
      </c>
      <c r="J299">
        <v>1.36</v>
      </c>
      <c r="M299" t="s">
        <v>3</v>
      </c>
      <c r="N299">
        <v>96</v>
      </c>
      <c r="O299">
        <v>8.1200510000000001</v>
      </c>
      <c r="R299" t="s">
        <v>3</v>
      </c>
      <c r="S299">
        <v>96</v>
      </c>
      <c r="T299">
        <v>3.1478120000000001</v>
      </c>
      <c r="V299">
        <v>110</v>
      </c>
      <c r="W299">
        <v>1.7000000000000001E-2</v>
      </c>
      <c r="X299">
        <f>MIN(S299, V299)</f>
        <v>96</v>
      </c>
      <c r="Y299">
        <f>(X299-N299)/N299*100</f>
        <v>0</v>
      </c>
    </row>
    <row r="300" spans="1:25" x14ac:dyDescent="0.3">
      <c r="A300" t="s">
        <v>787</v>
      </c>
      <c r="C300">
        <v>270298</v>
      </c>
      <c r="D300">
        <v>580553</v>
      </c>
      <c r="E300">
        <v>5.21</v>
      </c>
      <c r="H300">
        <v>96086</v>
      </c>
      <c r="I300">
        <v>204969</v>
      </c>
      <c r="J300">
        <v>1.19</v>
      </c>
      <c r="M300" t="s">
        <v>3</v>
      </c>
      <c r="N300">
        <v>97</v>
      </c>
      <c r="O300">
        <v>22.736778999999999</v>
      </c>
      <c r="R300" t="s">
        <v>3</v>
      </c>
      <c r="S300">
        <v>97</v>
      </c>
      <c r="T300">
        <v>8.3930299999999995</v>
      </c>
      <c r="V300">
        <v>106</v>
      </c>
      <c r="W300">
        <v>1.6E-2</v>
      </c>
      <c r="X300">
        <f>MIN(S300, V300)</f>
        <v>97</v>
      </c>
      <c r="Y300">
        <f>(X300-N300)/N300*100</f>
        <v>0</v>
      </c>
    </row>
    <row r="301" spans="1:25" x14ac:dyDescent="0.3">
      <c r="A301" t="s">
        <v>788</v>
      </c>
      <c r="C301">
        <v>295883</v>
      </c>
      <c r="D301">
        <v>630505</v>
      </c>
      <c r="E301">
        <v>5.75</v>
      </c>
      <c r="H301">
        <v>114028</v>
      </c>
      <c r="I301">
        <v>241635</v>
      </c>
      <c r="J301">
        <v>2.31</v>
      </c>
      <c r="M301" t="s">
        <v>3</v>
      </c>
      <c r="N301">
        <v>95</v>
      </c>
      <c r="O301">
        <v>55.165638000000001</v>
      </c>
      <c r="R301" t="s">
        <v>4</v>
      </c>
      <c r="S301">
        <v>95</v>
      </c>
      <c r="T301">
        <v>60.210794</v>
      </c>
      <c r="V301">
        <v>115</v>
      </c>
      <c r="W301">
        <v>1.6E-2</v>
      </c>
      <c r="X301">
        <f>MIN(S301, V301)</f>
        <v>95</v>
      </c>
      <c r="Y301">
        <f>(X301-N301)/N301*100</f>
        <v>0</v>
      </c>
    </row>
    <row r="302" spans="1:25" x14ac:dyDescent="0.3">
      <c r="A302" t="s">
        <v>789</v>
      </c>
      <c r="C302">
        <v>323008</v>
      </c>
      <c r="D302">
        <v>733136</v>
      </c>
      <c r="E302">
        <v>7.88</v>
      </c>
      <c r="H302">
        <v>128544</v>
      </c>
      <c r="I302">
        <v>289692</v>
      </c>
      <c r="J302">
        <v>1.71</v>
      </c>
      <c r="M302" t="s">
        <v>4</v>
      </c>
      <c r="N302">
        <v>139</v>
      </c>
      <c r="O302">
        <v>61.234000999999999</v>
      </c>
      <c r="R302" t="s">
        <v>4</v>
      </c>
      <c r="S302">
        <v>140</v>
      </c>
      <c r="T302">
        <v>60.298862</v>
      </c>
      <c r="V302">
        <v>155</v>
      </c>
      <c r="W302">
        <v>1.9E-2</v>
      </c>
      <c r="X302">
        <f>MIN(S302, V302)</f>
        <v>140</v>
      </c>
      <c r="Y302">
        <f>(X302-N302)/N302*100</f>
        <v>0.71942446043165476</v>
      </c>
    </row>
    <row r="303" spans="1:25" x14ac:dyDescent="0.3">
      <c r="A303" t="s">
        <v>790</v>
      </c>
      <c r="C303">
        <v>313292</v>
      </c>
      <c r="D303">
        <v>680386</v>
      </c>
      <c r="E303">
        <v>6.53</v>
      </c>
      <c r="H303">
        <v>114436</v>
      </c>
      <c r="I303">
        <v>246846</v>
      </c>
      <c r="J303">
        <v>1.62</v>
      </c>
      <c r="M303" t="s">
        <v>3</v>
      </c>
      <c r="N303">
        <v>101</v>
      </c>
      <c r="O303">
        <v>28.685288</v>
      </c>
      <c r="R303" t="s">
        <v>3</v>
      </c>
      <c r="S303">
        <v>101</v>
      </c>
      <c r="T303">
        <v>7.182995</v>
      </c>
      <c r="V303">
        <v>121</v>
      </c>
      <c r="W303">
        <v>2.1000000000000001E-2</v>
      </c>
      <c r="X303">
        <f>MIN(S303, V303)</f>
        <v>101</v>
      </c>
      <c r="Y303">
        <f>(X303-N303)/N303*100</f>
        <v>0</v>
      </c>
    </row>
    <row r="304" spans="1:25" x14ac:dyDescent="0.3">
      <c r="A304" t="s">
        <v>791</v>
      </c>
      <c r="C304">
        <v>258096</v>
      </c>
      <c r="D304">
        <v>559187</v>
      </c>
      <c r="E304">
        <v>5.3</v>
      </c>
      <c r="H304">
        <v>95937</v>
      </c>
      <c r="I304">
        <v>206410</v>
      </c>
      <c r="J304">
        <v>1.35</v>
      </c>
      <c r="M304" t="s">
        <v>3</v>
      </c>
      <c r="N304">
        <v>98</v>
      </c>
      <c r="O304">
        <v>13.234026999999999</v>
      </c>
      <c r="R304" t="s">
        <v>3</v>
      </c>
      <c r="S304">
        <v>98</v>
      </c>
      <c r="T304">
        <v>4.9698770000000003</v>
      </c>
      <c r="V304">
        <v>112</v>
      </c>
      <c r="W304">
        <v>1.6E-2</v>
      </c>
      <c r="X304">
        <f>MIN(S304, V304)</f>
        <v>98</v>
      </c>
      <c r="Y304">
        <f>(X304-N304)/N304*100</f>
        <v>0</v>
      </c>
    </row>
    <row r="305" spans="1:25" x14ac:dyDescent="0.3">
      <c r="A305" t="s">
        <v>792</v>
      </c>
      <c r="C305">
        <v>337978</v>
      </c>
      <c r="D305">
        <v>736013</v>
      </c>
      <c r="E305">
        <v>7.67</v>
      </c>
      <c r="H305">
        <v>125646</v>
      </c>
      <c r="I305">
        <v>271891</v>
      </c>
      <c r="J305">
        <v>1.7</v>
      </c>
      <c r="M305" t="s">
        <v>4</v>
      </c>
      <c r="N305">
        <v>102</v>
      </c>
      <c r="O305">
        <v>61.297595000000001</v>
      </c>
      <c r="R305" t="s">
        <v>4</v>
      </c>
      <c r="S305">
        <v>108</v>
      </c>
      <c r="T305">
        <v>60.369354000000001</v>
      </c>
      <c r="V305">
        <v>128</v>
      </c>
      <c r="W305">
        <v>1.7000000000000001E-2</v>
      </c>
      <c r="X305">
        <f>MIN(S305, V305)</f>
        <v>108</v>
      </c>
      <c r="Y305">
        <f>(X305-N305)/N305*100</f>
        <v>5.8823529411764701</v>
      </c>
    </row>
    <row r="306" spans="1:25" x14ac:dyDescent="0.3">
      <c r="A306" t="s">
        <v>793</v>
      </c>
      <c r="C306">
        <v>306588</v>
      </c>
      <c r="D306">
        <v>675422</v>
      </c>
      <c r="E306">
        <v>6.72</v>
      </c>
      <c r="H306">
        <v>113649</v>
      </c>
      <c r="I306">
        <v>248591</v>
      </c>
      <c r="J306">
        <v>1.66</v>
      </c>
      <c r="M306" t="s">
        <v>4</v>
      </c>
      <c r="N306">
        <v>115</v>
      </c>
      <c r="O306">
        <v>61.007542999999998</v>
      </c>
      <c r="R306" t="s">
        <v>4</v>
      </c>
      <c r="S306">
        <v>110</v>
      </c>
      <c r="T306">
        <v>60.242007999999998</v>
      </c>
      <c r="V306">
        <v>128</v>
      </c>
      <c r="W306">
        <v>1.7000000000000001E-2</v>
      </c>
      <c r="X306">
        <f>MIN(S306, V306)</f>
        <v>110</v>
      </c>
      <c r="Y306">
        <f>(X306-N306)/N306*100</f>
        <v>-4.3478260869565215</v>
      </c>
    </row>
    <row r="307" spans="1:25" x14ac:dyDescent="0.3">
      <c r="A307" t="s">
        <v>794</v>
      </c>
      <c r="C307">
        <v>287295</v>
      </c>
      <c r="D307">
        <v>623353</v>
      </c>
      <c r="E307">
        <v>6.11</v>
      </c>
      <c r="H307">
        <v>91290</v>
      </c>
      <c r="I307">
        <v>196303</v>
      </c>
      <c r="J307">
        <v>1.1399999999999999</v>
      </c>
      <c r="M307" t="s">
        <v>3</v>
      </c>
      <c r="N307">
        <v>93</v>
      </c>
      <c r="O307">
        <v>6.1204900000000002</v>
      </c>
      <c r="R307" t="s">
        <v>3</v>
      </c>
      <c r="S307">
        <v>93</v>
      </c>
      <c r="T307">
        <v>3.3653119999999999</v>
      </c>
      <c r="V307">
        <v>101</v>
      </c>
      <c r="W307">
        <v>1.4E-2</v>
      </c>
      <c r="X307">
        <f>MIN(S307, V307)</f>
        <v>93</v>
      </c>
      <c r="Y307">
        <f>(X307-N307)/N307*100</f>
        <v>0</v>
      </c>
    </row>
    <row r="308" spans="1:25" x14ac:dyDescent="0.3">
      <c r="A308" t="s">
        <v>795</v>
      </c>
      <c r="C308">
        <v>325205</v>
      </c>
      <c r="D308">
        <v>706464</v>
      </c>
      <c r="E308">
        <v>7.48</v>
      </c>
      <c r="H308">
        <v>107115</v>
      </c>
      <c r="I308">
        <v>230960</v>
      </c>
      <c r="J308">
        <v>1.39</v>
      </c>
      <c r="M308" t="s">
        <v>3</v>
      </c>
      <c r="N308">
        <v>96</v>
      </c>
      <c r="O308">
        <v>23.096589999999999</v>
      </c>
      <c r="R308" t="s">
        <v>3</v>
      </c>
      <c r="S308">
        <v>96</v>
      </c>
      <c r="T308">
        <v>31.019853000000001</v>
      </c>
      <c r="V308">
        <v>110</v>
      </c>
      <c r="W308">
        <v>1.6E-2</v>
      </c>
      <c r="X308">
        <f>MIN(S308, V308)</f>
        <v>96</v>
      </c>
      <c r="Y308">
        <f>(X308-N308)/N308*100</f>
        <v>0</v>
      </c>
    </row>
    <row r="309" spans="1:25" x14ac:dyDescent="0.3">
      <c r="A309" t="s">
        <v>796</v>
      </c>
      <c r="C309">
        <v>180752</v>
      </c>
      <c r="D309">
        <v>397169</v>
      </c>
      <c r="E309">
        <v>4.05</v>
      </c>
      <c r="H309">
        <v>34320</v>
      </c>
      <c r="I309">
        <v>73585</v>
      </c>
      <c r="J309">
        <v>0.33</v>
      </c>
      <c r="M309" t="s">
        <v>3</v>
      </c>
      <c r="N309">
        <v>59</v>
      </c>
      <c r="O309">
        <v>1.0649580000000001</v>
      </c>
      <c r="R309" t="s">
        <v>3</v>
      </c>
      <c r="S309">
        <v>59</v>
      </c>
      <c r="T309">
        <v>7.2516999999999998E-2</v>
      </c>
      <c r="V309">
        <v>59</v>
      </c>
      <c r="W309">
        <v>1.7000000000000001E-2</v>
      </c>
      <c r="X309">
        <f>MIN(S309, V309)</f>
        <v>59</v>
      </c>
      <c r="Y309">
        <f>(X309-N309)/N309*100</f>
        <v>0</v>
      </c>
    </row>
    <row r="310" spans="1:25" x14ac:dyDescent="0.3">
      <c r="A310" t="s">
        <v>797</v>
      </c>
      <c r="C310">
        <v>491508</v>
      </c>
      <c r="D310">
        <v>1025392</v>
      </c>
      <c r="E310">
        <v>9.2100000000000009</v>
      </c>
      <c r="H310">
        <v>100368</v>
      </c>
      <c r="I310">
        <v>207337</v>
      </c>
      <c r="J310">
        <v>1.22</v>
      </c>
      <c r="M310" t="s">
        <v>3</v>
      </c>
      <c r="N310">
        <v>66</v>
      </c>
      <c r="O310">
        <v>3.2578839999999998</v>
      </c>
      <c r="R310" t="s">
        <v>3</v>
      </c>
      <c r="S310">
        <v>66</v>
      </c>
      <c r="T310">
        <v>0.82364099999999996</v>
      </c>
      <c r="V310">
        <v>67</v>
      </c>
      <c r="W310">
        <v>1.4999999999999999E-2</v>
      </c>
      <c r="X310">
        <f>MIN(S310, V310)</f>
        <v>66</v>
      </c>
      <c r="Y310">
        <f>(X310-N310)/N310*100</f>
        <v>0</v>
      </c>
    </row>
    <row r="311" spans="1:25" x14ac:dyDescent="0.3">
      <c r="A311" t="s">
        <v>798</v>
      </c>
      <c r="C311">
        <v>495558</v>
      </c>
      <c r="D311">
        <v>1037900</v>
      </c>
      <c r="E311">
        <v>9.51</v>
      </c>
      <c r="H311">
        <v>118818</v>
      </c>
      <c r="I311">
        <v>246720</v>
      </c>
      <c r="J311">
        <v>1.44</v>
      </c>
      <c r="M311" t="s">
        <v>3</v>
      </c>
      <c r="N311">
        <v>73</v>
      </c>
      <c r="O311">
        <v>1.7782100000000001</v>
      </c>
      <c r="R311" t="s">
        <v>3</v>
      </c>
      <c r="S311">
        <v>73</v>
      </c>
      <c r="T311">
        <v>0.45891199999999999</v>
      </c>
      <c r="V311">
        <v>81</v>
      </c>
      <c r="W311">
        <v>1.7999999999999999E-2</v>
      </c>
      <c r="X311">
        <f>MIN(S311, V311)</f>
        <v>73</v>
      </c>
      <c r="Y311">
        <f>(X311-N311)/N311*100</f>
        <v>0</v>
      </c>
    </row>
    <row r="312" spans="1:25" x14ac:dyDescent="0.3">
      <c r="A312" t="s">
        <v>799</v>
      </c>
      <c r="C312">
        <v>517275</v>
      </c>
      <c r="D312">
        <v>1098043</v>
      </c>
      <c r="E312">
        <v>10.57</v>
      </c>
      <c r="H312">
        <v>118275</v>
      </c>
      <c r="I312">
        <v>248803</v>
      </c>
      <c r="J312">
        <v>1.47</v>
      </c>
      <c r="M312" t="s">
        <v>3</v>
      </c>
      <c r="N312">
        <v>76</v>
      </c>
      <c r="O312">
        <v>18.867792000000001</v>
      </c>
      <c r="R312" t="s">
        <v>3</v>
      </c>
      <c r="S312">
        <v>76</v>
      </c>
      <c r="T312">
        <v>6.7512970000000001</v>
      </c>
      <c r="V312">
        <v>82</v>
      </c>
      <c r="W312">
        <v>1.4E-2</v>
      </c>
      <c r="X312">
        <f>MIN(S312, V312)</f>
        <v>76</v>
      </c>
      <c r="Y312">
        <f>(X312-N312)/N312*100</f>
        <v>0</v>
      </c>
    </row>
    <row r="313" spans="1:25" x14ac:dyDescent="0.3">
      <c r="A313" t="s">
        <v>800</v>
      </c>
      <c r="C313">
        <v>472905</v>
      </c>
      <c r="D313">
        <v>992182</v>
      </c>
      <c r="E313">
        <v>9.26</v>
      </c>
      <c r="H313">
        <v>118575</v>
      </c>
      <c r="I313">
        <v>246692</v>
      </c>
      <c r="J313">
        <v>2.0299999999999998</v>
      </c>
      <c r="M313" t="s">
        <v>3</v>
      </c>
      <c r="N313">
        <v>77</v>
      </c>
      <c r="O313">
        <v>2.4964710000000001</v>
      </c>
      <c r="R313" t="s">
        <v>3</v>
      </c>
      <c r="S313">
        <v>77</v>
      </c>
      <c r="T313">
        <v>0.338287</v>
      </c>
      <c r="V313">
        <v>84</v>
      </c>
      <c r="W313">
        <v>1.7999999999999999E-2</v>
      </c>
      <c r="X313">
        <f>MIN(S313, V313)</f>
        <v>77</v>
      </c>
      <c r="Y313">
        <f>(X313-N313)/N313*100</f>
        <v>0</v>
      </c>
    </row>
    <row r="314" spans="1:25" x14ac:dyDescent="0.3">
      <c r="A314" t="s">
        <v>801</v>
      </c>
      <c r="C314">
        <v>406477</v>
      </c>
      <c r="D314">
        <v>846409</v>
      </c>
      <c r="E314">
        <v>7.92</v>
      </c>
      <c r="H314">
        <v>81034</v>
      </c>
      <c r="I314">
        <v>166888</v>
      </c>
      <c r="J314">
        <v>1.02</v>
      </c>
      <c r="M314" t="s">
        <v>3</v>
      </c>
      <c r="N314">
        <v>58</v>
      </c>
      <c r="O314">
        <v>2.301094</v>
      </c>
      <c r="R314" t="s">
        <v>3</v>
      </c>
      <c r="S314">
        <v>58</v>
      </c>
      <c r="T314">
        <v>0.23680799999999999</v>
      </c>
      <c r="V314">
        <v>61</v>
      </c>
      <c r="W314">
        <v>1.7000000000000001E-2</v>
      </c>
      <c r="X314">
        <f>MIN(S314, V314)</f>
        <v>58</v>
      </c>
      <c r="Y314">
        <f>(X314-N314)/N314*100</f>
        <v>0</v>
      </c>
    </row>
    <row r="315" spans="1:25" x14ac:dyDescent="0.3">
      <c r="A315" t="s">
        <v>802</v>
      </c>
      <c r="C315">
        <v>370359</v>
      </c>
      <c r="D315">
        <v>782287</v>
      </c>
      <c r="E315">
        <v>7.49</v>
      </c>
      <c r="H315">
        <v>125388</v>
      </c>
      <c r="I315">
        <v>263227</v>
      </c>
      <c r="J315">
        <v>1.97</v>
      </c>
      <c r="M315" t="s">
        <v>3</v>
      </c>
      <c r="N315">
        <v>103</v>
      </c>
      <c r="O315">
        <v>1.8177080000000001</v>
      </c>
      <c r="R315" t="s">
        <v>3</v>
      </c>
      <c r="S315">
        <v>103</v>
      </c>
      <c r="T315">
        <v>0.33743600000000001</v>
      </c>
      <c r="V315">
        <v>107</v>
      </c>
      <c r="W315">
        <v>2.3E-2</v>
      </c>
      <c r="X315">
        <f>MIN(S315, V315)</f>
        <v>103</v>
      </c>
      <c r="Y315">
        <f>(X315-N315)/N315*100</f>
        <v>0</v>
      </c>
    </row>
    <row r="316" spans="1:25" x14ac:dyDescent="0.3">
      <c r="A316" t="s">
        <v>803</v>
      </c>
      <c r="C316">
        <v>424152</v>
      </c>
      <c r="D316">
        <v>902675</v>
      </c>
      <c r="E316">
        <v>8.31</v>
      </c>
      <c r="H316">
        <v>118368</v>
      </c>
      <c r="I316">
        <v>249939</v>
      </c>
      <c r="J316">
        <v>1.94</v>
      </c>
      <c r="M316" t="s">
        <v>3</v>
      </c>
      <c r="N316">
        <v>86</v>
      </c>
      <c r="O316">
        <v>1.634393</v>
      </c>
      <c r="R316" t="s">
        <v>3</v>
      </c>
      <c r="S316">
        <v>86</v>
      </c>
      <c r="T316">
        <v>0.44438899999999998</v>
      </c>
      <c r="V316">
        <v>95</v>
      </c>
      <c r="W316">
        <v>0.02</v>
      </c>
      <c r="X316">
        <f>MIN(S316, V316)</f>
        <v>86</v>
      </c>
      <c r="Y316">
        <f>(X316-N316)/N316*100</f>
        <v>0</v>
      </c>
    </row>
    <row r="317" spans="1:25" x14ac:dyDescent="0.3">
      <c r="A317" t="s">
        <v>804</v>
      </c>
      <c r="C317">
        <v>499488</v>
      </c>
      <c r="D317">
        <v>1046447</v>
      </c>
      <c r="E317">
        <v>9.43</v>
      </c>
      <c r="H317">
        <v>116160</v>
      </c>
      <c r="I317">
        <v>241247</v>
      </c>
      <c r="J317">
        <v>1.46</v>
      </c>
      <c r="M317" t="s">
        <v>3</v>
      </c>
      <c r="N317">
        <v>74</v>
      </c>
      <c r="O317">
        <v>1.9533769999999999</v>
      </c>
      <c r="R317" t="s">
        <v>3</v>
      </c>
      <c r="S317">
        <v>74</v>
      </c>
      <c r="T317">
        <v>0.32178499999999999</v>
      </c>
      <c r="V317">
        <v>79</v>
      </c>
      <c r="W317">
        <v>1.7999999999999999E-2</v>
      </c>
      <c r="X317">
        <f>MIN(S317, V317)</f>
        <v>74</v>
      </c>
      <c r="Y317">
        <f>(X317-N317)/N317*100</f>
        <v>0</v>
      </c>
    </row>
    <row r="318" spans="1:25" x14ac:dyDescent="0.3">
      <c r="A318" t="s">
        <v>805</v>
      </c>
      <c r="C318">
        <v>477192</v>
      </c>
      <c r="D318">
        <v>1008759</v>
      </c>
      <c r="E318">
        <v>9.1</v>
      </c>
      <c r="H318">
        <v>101100</v>
      </c>
      <c r="I318">
        <v>211377</v>
      </c>
      <c r="J318">
        <v>1.24</v>
      </c>
      <c r="M318" t="s">
        <v>3</v>
      </c>
      <c r="N318">
        <v>71</v>
      </c>
      <c r="O318">
        <v>6.7093030000000002</v>
      </c>
      <c r="R318" t="s">
        <v>3</v>
      </c>
      <c r="S318">
        <v>71</v>
      </c>
      <c r="T318">
        <v>0.37021300000000001</v>
      </c>
      <c r="V318">
        <v>74</v>
      </c>
      <c r="W318">
        <v>1.6E-2</v>
      </c>
      <c r="X318">
        <f>MIN(S318, V318)</f>
        <v>71</v>
      </c>
      <c r="Y318">
        <f>(X318-N318)/N318*100</f>
        <v>0</v>
      </c>
    </row>
    <row r="319" spans="1:25" x14ac:dyDescent="0.3">
      <c r="A319" t="s">
        <v>806</v>
      </c>
      <c r="C319">
        <v>413512</v>
      </c>
      <c r="D319">
        <v>854999</v>
      </c>
      <c r="E319">
        <v>7.35</v>
      </c>
      <c r="H319">
        <v>97790</v>
      </c>
      <c r="I319">
        <v>200503</v>
      </c>
      <c r="J319">
        <v>1.18</v>
      </c>
      <c r="M319" t="s">
        <v>3</v>
      </c>
      <c r="N319">
        <v>66</v>
      </c>
      <c r="O319">
        <v>2.1307239999999998</v>
      </c>
      <c r="R319" t="s">
        <v>3</v>
      </c>
      <c r="S319">
        <v>66</v>
      </c>
      <c r="T319">
        <v>0.226823</v>
      </c>
      <c r="V319">
        <v>69</v>
      </c>
      <c r="W319">
        <v>1.7000000000000001E-2</v>
      </c>
      <c r="X319">
        <f>MIN(S319, V319)</f>
        <v>66</v>
      </c>
      <c r="Y319">
        <f>(X319-N319)/N319*100</f>
        <v>0</v>
      </c>
    </row>
    <row r="320" spans="1:25" x14ac:dyDescent="0.3">
      <c r="A320" t="s">
        <v>807</v>
      </c>
      <c r="C320">
        <v>158543</v>
      </c>
      <c r="D320">
        <v>353133</v>
      </c>
      <c r="E320">
        <v>3.7</v>
      </c>
      <c r="H320">
        <v>29820</v>
      </c>
      <c r="I320">
        <v>64607</v>
      </c>
      <c r="J320">
        <v>0.4</v>
      </c>
      <c r="M320" t="s">
        <v>3</v>
      </c>
      <c r="N320">
        <v>55</v>
      </c>
      <c r="O320">
        <v>1.4220600000000001</v>
      </c>
      <c r="R320" t="s">
        <v>3</v>
      </c>
      <c r="S320">
        <v>55</v>
      </c>
      <c r="T320">
        <v>9.3697000000000003E-2</v>
      </c>
      <c r="V320">
        <v>59</v>
      </c>
      <c r="W320">
        <v>1.6E-2</v>
      </c>
      <c r="X320">
        <f>MIN(S320, V320)</f>
        <v>55</v>
      </c>
      <c r="Y320">
        <f>(X320-N320)/N320*100</f>
        <v>0</v>
      </c>
    </row>
    <row r="321" spans="1:25" x14ac:dyDescent="0.3">
      <c r="A321" t="s">
        <v>808</v>
      </c>
      <c r="C321">
        <v>492328</v>
      </c>
      <c r="D321">
        <v>1019496</v>
      </c>
      <c r="E321">
        <v>9.02</v>
      </c>
      <c r="H321">
        <v>116850</v>
      </c>
      <c r="I321">
        <v>240102</v>
      </c>
      <c r="J321">
        <v>1.57</v>
      </c>
      <c r="M321" t="s">
        <v>3</v>
      </c>
      <c r="N321">
        <v>74</v>
      </c>
      <c r="O321">
        <v>1.6779820000000001</v>
      </c>
      <c r="R321" t="s">
        <v>3</v>
      </c>
      <c r="S321">
        <v>74</v>
      </c>
      <c r="T321">
        <v>0.32695000000000002</v>
      </c>
      <c r="V321">
        <v>74</v>
      </c>
      <c r="W321">
        <v>0.02</v>
      </c>
      <c r="X321">
        <f>MIN(S321, V321)</f>
        <v>74</v>
      </c>
      <c r="Y321">
        <f>(X321-N321)/N321*100</f>
        <v>0</v>
      </c>
    </row>
    <row r="322" spans="1:25" x14ac:dyDescent="0.3">
      <c r="A322" t="s">
        <v>809</v>
      </c>
      <c r="C322">
        <v>534625</v>
      </c>
      <c r="D322">
        <v>1101803</v>
      </c>
      <c r="E322">
        <v>9.65</v>
      </c>
      <c r="H322">
        <v>141470</v>
      </c>
      <c r="I322">
        <v>289681</v>
      </c>
      <c r="J322">
        <v>1.7</v>
      </c>
      <c r="M322" t="s">
        <v>3</v>
      </c>
      <c r="N322">
        <v>80</v>
      </c>
      <c r="O322">
        <v>1.914919</v>
      </c>
      <c r="R322" t="s">
        <v>3</v>
      </c>
      <c r="S322">
        <v>80</v>
      </c>
      <c r="T322">
        <v>0.34755599999999998</v>
      </c>
      <c r="V322">
        <v>85</v>
      </c>
      <c r="W322">
        <v>2.1000000000000001E-2</v>
      </c>
      <c r="X322">
        <f>MIN(S322, V322)</f>
        <v>80</v>
      </c>
      <c r="Y322">
        <f>(X322-N322)/N322*100</f>
        <v>0</v>
      </c>
    </row>
    <row r="323" spans="1:25" x14ac:dyDescent="0.3">
      <c r="A323" t="s">
        <v>810</v>
      </c>
      <c r="C323">
        <v>616044</v>
      </c>
      <c r="D323">
        <v>1281849</v>
      </c>
      <c r="E323">
        <v>11.4</v>
      </c>
      <c r="H323">
        <v>145860</v>
      </c>
      <c r="I323">
        <v>301203</v>
      </c>
      <c r="J323">
        <v>1.71</v>
      </c>
      <c r="M323" t="s">
        <v>3</v>
      </c>
      <c r="N323">
        <v>84</v>
      </c>
      <c r="O323">
        <v>1.779045</v>
      </c>
      <c r="R323" t="s">
        <v>3</v>
      </c>
      <c r="S323">
        <v>84</v>
      </c>
      <c r="T323">
        <v>0.41635100000000003</v>
      </c>
      <c r="V323">
        <v>84</v>
      </c>
      <c r="W323">
        <v>2.1000000000000001E-2</v>
      </c>
      <c r="X323">
        <f>MIN(S323, V323)</f>
        <v>84</v>
      </c>
      <c r="Y323">
        <f>(X323-N323)/N323*100</f>
        <v>0</v>
      </c>
    </row>
    <row r="324" spans="1:25" x14ac:dyDescent="0.3">
      <c r="A324" t="s">
        <v>811</v>
      </c>
      <c r="C324">
        <v>562744</v>
      </c>
      <c r="D324">
        <v>1183511</v>
      </c>
      <c r="E324">
        <v>10.69</v>
      </c>
      <c r="H324">
        <v>129864</v>
      </c>
      <c r="I324">
        <v>270711</v>
      </c>
      <c r="J324">
        <v>2.0099999999999998</v>
      </c>
      <c r="M324" t="s">
        <v>3</v>
      </c>
      <c r="N324">
        <v>83</v>
      </c>
      <c r="O324">
        <v>2.1394579999999999</v>
      </c>
      <c r="R324" t="s">
        <v>3</v>
      </c>
      <c r="S324">
        <v>83</v>
      </c>
      <c r="T324">
        <v>0.230902</v>
      </c>
      <c r="V324">
        <v>83</v>
      </c>
      <c r="W324">
        <v>2.1000000000000001E-2</v>
      </c>
      <c r="X324">
        <f>MIN(S324, V324)</f>
        <v>83</v>
      </c>
      <c r="Y324">
        <f>(X324-N324)/N324*100</f>
        <v>0</v>
      </c>
    </row>
    <row r="325" spans="1:25" x14ac:dyDescent="0.3">
      <c r="A325" t="s">
        <v>812</v>
      </c>
      <c r="C325">
        <v>462537</v>
      </c>
      <c r="D325">
        <v>967375</v>
      </c>
      <c r="E325">
        <v>8.56</v>
      </c>
      <c r="H325">
        <v>129177</v>
      </c>
      <c r="I325">
        <v>268255</v>
      </c>
      <c r="J325">
        <v>1.56</v>
      </c>
      <c r="M325" t="s">
        <v>3</v>
      </c>
      <c r="N325">
        <v>92</v>
      </c>
      <c r="O325">
        <v>1.3410839999999999</v>
      </c>
      <c r="R325" t="s">
        <v>3</v>
      </c>
      <c r="S325">
        <v>92</v>
      </c>
      <c r="T325">
        <v>0.34973900000000002</v>
      </c>
      <c r="V325">
        <v>92</v>
      </c>
      <c r="W325">
        <v>2.3E-2</v>
      </c>
      <c r="X325">
        <f>MIN(S325, V325)</f>
        <v>92</v>
      </c>
      <c r="Y325">
        <f>(X325-N325)/N325*100</f>
        <v>0</v>
      </c>
    </row>
    <row r="326" spans="1:25" x14ac:dyDescent="0.3">
      <c r="A326" t="s">
        <v>813</v>
      </c>
      <c r="C326">
        <v>512924</v>
      </c>
      <c r="D326">
        <v>1062787</v>
      </c>
      <c r="E326">
        <v>9.39</v>
      </c>
      <c r="H326">
        <v>117512</v>
      </c>
      <c r="I326">
        <v>241585</v>
      </c>
      <c r="J326">
        <v>1.37</v>
      </c>
      <c r="M326" t="s">
        <v>3</v>
      </c>
      <c r="N326">
        <v>73</v>
      </c>
      <c r="O326">
        <v>1.6045149999999999</v>
      </c>
      <c r="R326" t="s">
        <v>3</v>
      </c>
      <c r="S326">
        <v>73</v>
      </c>
      <c r="T326">
        <v>0.21091299999999999</v>
      </c>
      <c r="V326">
        <v>73</v>
      </c>
      <c r="W326">
        <v>1.7000000000000001E-2</v>
      </c>
      <c r="X326">
        <f>MIN(S326, V326)</f>
        <v>73</v>
      </c>
      <c r="Y326">
        <f>(X326-N326)/N326*100</f>
        <v>0</v>
      </c>
    </row>
    <row r="327" spans="1:25" x14ac:dyDescent="0.3">
      <c r="A327" t="s">
        <v>814</v>
      </c>
      <c r="C327">
        <v>396416</v>
      </c>
      <c r="D327">
        <v>825544</v>
      </c>
      <c r="E327">
        <v>7.14</v>
      </c>
      <c r="H327">
        <v>113448</v>
      </c>
      <c r="I327">
        <v>234653</v>
      </c>
      <c r="J327">
        <v>1.33</v>
      </c>
      <c r="M327" t="s">
        <v>3</v>
      </c>
      <c r="N327">
        <v>84</v>
      </c>
      <c r="O327">
        <v>1.323404</v>
      </c>
      <c r="R327" t="s">
        <v>3</v>
      </c>
      <c r="S327">
        <v>84</v>
      </c>
      <c r="T327">
        <v>0.26851799999999998</v>
      </c>
      <c r="V327">
        <v>86</v>
      </c>
      <c r="W327">
        <v>1.7999999999999999E-2</v>
      </c>
      <c r="X327">
        <f>MIN(S327, V327)</f>
        <v>84</v>
      </c>
      <c r="Y327">
        <f>(X327-N327)/N327*100</f>
        <v>0</v>
      </c>
    </row>
    <row r="328" spans="1:25" x14ac:dyDescent="0.3">
      <c r="A328" t="s">
        <v>815</v>
      </c>
      <c r="C328">
        <v>538868</v>
      </c>
      <c r="D328">
        <v>1114804</v>
      </c>
      <c r="E328">
        <v>10.49</v>
      </c>
      <c r="H328">
        <v>113960</v>
      </c>
      <c r="I328">
        <v>233668</v>
      </c>
      <c r="J328">
        <v>1.41</v>
      </c>
      <c r="M328" t="s">
        <v>3</v>
      </c>
      <c r="N328">
        <v>68</v>
      </c>
      <c r="O328">
        <v>2.1172</v>
      </c>
      <c r="R328" t="s">
        <v>3</v>
      </c>
      <c r="S328">
        <v>68</v>
      </c>
      <c r="T328">
        <v>0.233185</v>
      </c>
      <c r="V328">
        <v>69</v>
      </c>
      <c r="W328">
        <v>1.9E-2</v>
      </c>
      <c r="X328">
        <f>MIN(S328, V328)</f>
        <v>68</v>
      </c>
      <c r="Y328">
        <f>(X328-N328)/N328*100</f>
        <v>0</v>
      </c>
    </row>
    <row r="329" spans="1:25" x14ac:dyDescent="0.3">
      <c r="A329" t="s">
        <v>816</v>
      </c>
      <c r="C329">
        <v>529718</v>
      </c>
      <c r="D329">
        <v>1088323</v>
      </c>
      <c r="E329">
        <v>9.23</v>
      </c>
      <c r="H329">
        <v>131586</v>
      </c>
      <c r="I329">
        <v>268459</v>
      </c>
      <c r="J329">
        <v>1.97</v>
      </c>
      <c r="M329" t="s">
        <v>3</v>
      </c>
      <c r="N329">
        <v>77</v>
      </c>
      <c r="O329">
        <v>1.525801</v>
      </c>
      <c r="R329" t="s">
        <v>3</v>
      </c>
      <c r="S329">
        <v>77</v>
      </c>
      <c r="T329">
        <v>0.41131600000000001</v>
      </c>
      <c r="V329">
        <v>77</v>
      </c>
      <c r="W329">
        <v>0.02</v>
      </c>
      <c r="X329">
        <f>MIN(S329, V329)</f>
        <v>77</v>
      </c>
      <c r="Y329">
        <f>(X329-N329)/N329*100</f>
        <v>0</v>
      </c>
    </row>
    <row r="330" spans="1:25" x14ac:dyDescent="0.3">
      <c r="A330" t="s">
        <v>817</v>
      </c>
      <c r="C330">
        <v>527145</v>
      </c>
      <c r="D330">
        <v>1097412</v>
      </c>
      <c r="E330">
        <v>9.61</v>
      </c>
      <c r="H330">
        <v>113515</v>
      </c>
      <c r="I330">
        <v>234242</v>
      </c>
      <c r="J330">
        <v>1.35</v>
      </c>
      <c r="M330" t="s">
        <v>3</v>
      </c>
      <c r="N330">
        <v>72</v>
      </c>
      <c r="O330">
        <v>1.777094</v>
      </c>
      <c r="R330" t="s">
        <v>3</v>
      </c>
      <c r="S330">
        <v>72</v>
      </c>
      <c r="T330">
        <v>0.19666900000000001</v>
      </c>
      <c r="V330">
        <v>72</v>
      </c>
      <c r="W330">
        <v>1.7000000000000001E-2</v>
      </c>
      <c r="X330">
        <f>MIN(S330, V330)</f>
        <v>72</v>
      </c>
      <c r="Y330">
        <f>(X330-N330)/N330*100</f>
        <v>0</v>
      </c>
    </row>
    <row r="331" spans="1:25" x14ac:dyDescent="0.3">
      <c r="A331" t="s">
        <v>818</v>
      </c>
      <c r="C331">
        <v>187525</v>
      </c>
      <c r="D331">
        <v>406800</v>
      </c>
      <c r="E331">
        <v>3.73</v>
      </c>
      <c r="H331">
        <v>39236</v>
      </c>
      <c r="I331">
        <v>83237</v>
      </c>
      <c r="J331">
        <v>0.7</v>
      </c>
      <c r="M331" t="s">
        <v>3</v>
      </c>
      <c r="N331">
        <v>67</v>
      </c>
      <c r="O331">
        <v>1.0708150000000001</v>
      </c>
      <c r="R331" t="s">
        <v>3</v>
      </c>
      <c r="S331">
        <v>67</v>
      </c>
      <c r="T331">
        <v>0.149948</v>
      </c>
      <c r="V331">
        <v>67</v>
      </c>
      <c r="W331">
        <v>1.7999999999999999E-2</v>
      </c>
      <c r="X331">
        <f>MIN(S331, V331)</f>
        <v>67</v>
      </c>
      <c r="Y331">
        <f>(X331-N331)/N331*100</f>
        <v>0</v>
      </c>
    </row>
    <row r="332" spans="1:25" x14ac:dyDescent="0.3">
      <c r="A332" t="s">
        <v>819</v>
      </c>
      <c r="C332">
        <v>572862</v>
      </c>
      <c r="D332">
        <v>1170077</v>
      </c>
      <c r="E332">
        <v>9.81</v>
      </c>
      <c r="H332">
        <v>138084</v>
      </c>
      <c r="I332">
        <v>280250</v>
      </c>
      <c r="J332">
        <v>1.58</v>
      </c>
      <c r="M332" t="s">
        <v>3</v>
      </c>
      <c r="N332">
        <v>73</v>
      </c>
      <c r="O332">
        <v>1.640727</v>
      </c>
      <c r="R332" t="s">
        <v>3</v>
      </c>
      <c r="S332">
        <v>73</v>
      </c>
      <c r="T332">
        <v>0.24102000000000001</v>
      </c>
      <c r="V332">
        <v>73</v>
      </c>
      <c r="W332">
        <v>2.3E-2</v>
      </c>
      <c r="X332">
        <f>MIN(S332, V332)</f>
        <v>73</v>
      </c>
      <c r="Y332">
        <f>(X332-N332)/N332*100</f>
        <v>0</v>
      </c>
    </row>
    <row r="333" spans="1:25" x14ac:dyDescent="0.3">
      <c r="A333" t="s">
        <v>820</v>
      </c>
      <c r="C333">
        <v>716280</v>
      </c>
      <c r="D333">
        <v>1487761</v>
      </c>
      <c r="E333">
        <v>13.7</v>
      </c>
      <c r="H333">
        <v>165735</v>
      </c>
      <c r="I333">
        <v>341876</v>
      </c>
      <c r="J333">
        <v>2</v>
      </c>
      <c r="M333" t="s">
        <v>3</v>
      </c>
      <c r="N333">
        <v>86</v>
      </c>
      <c r="O333">
        <v>2.090497</v>
      </c>
      <c r="R333" t="s">
        <v>3</v>
      </c>
      <c r="S333">
        <v>86</v>
      </c>
      <c r="T333">
        <v>0.48833300000000002</v>
      </c>
      <c r="V333">
        <v>86</v>
      </c>
      <c r="W333">
        <v>2.1000000000000001E-2</v>
      </c>
      <c r="X333">
        <f>MIN(S333, V333)</f>
        <v>86</v>
      </c>
      <c r="Y333">
        <f>(X333-N333)/N333*100</f>
        <v>0</v>
      </c>
    </row>
    <row r="334" spans="1:25" x14ac:dyDescent="0.3">
      <c r="A334" t="s">
        <v>821</v>
      </c>
      <c r="C334">
        <v>656933</v>
      </c>
      <c r="D334">
        <v>1355913</v>
      </c>
      <c r="E334">
        <v>12.09</v>
      </c>
      <c r="H334">
        <v>152602</v>
      </c>
      <c r="I334">
        <v>312834</v>
      </c>
      <c r="J334">
        <v>1.79</v>
      </c>
      <c r="M334" t="s">
        <v>3</v>
      </c>
      <c r="N334">
        <v>81</v>
      </c>
      <c r="O334">
        <v>1.820781</v>
      </c>
      <c r="R334" t="s">
        <v>3</v>
      </c>
      <c r="S334">
        <v>81</v>
      </c>
      <c r="T334">
        <v>0.32794699999999999</v>
      </c>
      <c r="V334">
        <v>81</v>
      </c>
      <c r="W334">
        <v>2.3E-2</v>
      </c>
      <c r="X334">
        <f>MIN(S334, V334)</f>
        <v>81</v>
      </c>
      <c r="Y334">
        <f>(X334-N334)/N334*100</f>
        <v>0</v>
      </c>
    </row>
    <row r="335" spans="1:25" x14ac:dyDescent="0.3">
      <c r="A335" t="s">
        <v>822</v>
      </c>
      <c r="C335">
        <v>699618</v>
      </c>
      <c r="D335">
        <v>1425706</v>
      </c>
      <c r="E335">
        <v>11.74</v>
      </c>
      <c r="H335">
        <v>153786</v>
      </c>
      <c r="I335">
        <v>311362</v>
      </c>
      <c r="J335">
        <v>1.82</v>
      </c>
      <c r="M335" t="s">
        <v>3</v>
      </c>
      <c r="N335">
        <v>70</v>
      </c>
      <c r="O335">
        <v>1.813207</v>
      </c>
      <c r="R335" t="s">
        <v>3</v>
      </c>
      <c r="S335">
        <v>70</v>
      </c>
      <c r="T335">
        <v>0.35656100000000002</v>
      </c>
      <c r="V335">
        <v>70</v>
      </c>
      <c r="W335">
        <v>2.3E-2</v>
      </c>
      <c r="X335">
        <f>MIN(S335, V335)</f>
        <v>70</v>
      </c>
      <c r="Y335">
        <f>(X335-N335)/N335*100</f>
        <v>0</v>
      </c>
    </row>
    <row r="336" spans="1:25" x14ac:dyDescent="0.3">
      <c r="A336" t="s">
        <v>823</v>
      </c>
      <c r="C336">
        <v>588843</v>
      </c>
      <c r="D336">
        <v>1217711</v>
      </c>
      <c r="E336">
        <v>10.14</v>
      </c>
      <c r="H336">
        <v>152856</v>
      </c>
      <c r="I336">
        <v>314111</v>
      </c>
      <c r="J336">
        <v>2.19</v>
      </c>
      <c r="M336" t="s">
        <v>3</v>
      </c>
      <c r="N336">
        <v>87</v>
      </c>
      <c r="O336">
        <v>1.7695890000000001</v>
      </c>
      <c r="R336" t="s">
        <v>3</v>
      </c>
      <c r="S336">
        <v>87</v>
      </c>
      <c r="T336">
        <v>0.27410099999999998</v>
      </c>
      <c r="V336">
        <v>87</v>
      </c>
      <c r="W336">
        <v>2.3E-2</v>
      </c>
      <c r="X336">
        <f>MIN(S336, V336)</f>
        <v>87</v>
      </c>
      <c r="Y336">
        <f>(X336-N336)/N336*100</f>
        <v>0</v>
      </c>
    </row>
    <row r="337" spans="1:25" x14ac:dyDescent="0.3">
      <c r="A337" t="s">
        <v>824</v>
      </c>
      <c r="C337">
        <v>650256</v>
      </c>
      <c r="D337">
        <v>1352412</v>
      </c>
      <c r="E337">
        <v>11.59</v>
      </c>
      <c r="H337">
        <v>146832</v>
      </c>
      <c r="I337">
        <v>302940</v>
      </c>
      <c r="J337">
        <v>1.76</v>
      </c>
      <c r="M337" t="s">
        <v>3</v>
      </c>
      <c r="N337">
        <v>83</v>
      </c>
      <c r="O337">
        <v>1.970216</v>
      </c>
      <c r="R337" t="s">
        <v>3</v>
      </c>
      <c r="S337">
        <v>83</v>
      </c>
      <c r="T337">
        <v>0.30340099999999998</v>
      </c>
      <c r="V337">
        <v>83</v>
      </c>
      <c r="W337">
        <v>2.3E-2</v>
      </c>
      <c r="X337">
        <f>MIN(S337, V337)</f>
        <v>83</v>
      </c>
      <c r="Y337">
        <f>(X337-N337)/N337*100</f>
        <v>0</v>
      </c>
    </row>
    <row r="338" spans="1:25" x14ac:dyDescent="0.3">
      <c r="A338" t="s">
        <v>825</v>
      </c>
      <c r="C338">
        <v>632948</v>
      </c>
      <c r="D338">
        <v>1287317</v>
      </c>
      <c r="E338">
        <v>11.21</v>
      </c>
      <c r="H338">
        <v>140210</v>
      </c>
      <c r="I338">
        <v>283145</v>
      </c>
      <c r="J338">
        <v>1.74</v>
      </c>
      <c r="M338" t="s">
        <v>3</v>
      </c>
      <c r="N338">
        <v>69</v>
      </c>
      <c r="O338">
        <v>2.1175639999999998</v>
      </c>
      <c r="R338" t="s">
        <v>3</v>
      </c>
      <c r="S338">
        <v>69</v>
      </c>
      <c r="T338">
        <v>0.25089699999999998</v>
      </c>
      <c r="V338">
        <v>69</v>
      </c>
      <c r="W338">
        <v>2.1000000000000001E-2</v>
      </c>
      <c r="X338">
        <f>MIN(S338, V338)</f>
        <v>69</v>
      </c>
      <c r="Y338">
        <f>(X338-N338)/N338*100</f>
        <v>0</v>
      </c>
    </row>
    <row r="339" spans="1:25" x14ac:dyDescent="0.3">
      <c r="A339" t="s">
        <v>826</v>
      </c>
      <c r="C339">
        <v>683905</v>
      </c>
      <c r="D339">
        <v>1390439</v>
      </c>
      <c r="E339">
        <v>11.54</v>
      </c>
      <c r="H339">
        <v>150765</v>
      </c>
      <c r="I339">
        <v>304639</v>
      </c>
      <c r="J339">
        <v>1.75</v>
      </c>
      <c r="M339" t="s">
        <v>3</v>
      </c>
      <c r="N339">
        <v>68</v>
      </c>
      <c r="O339">
        <v>1.7366820000000001</v>
      </c>
      <c r="R339" t="s">
        <v>3</v>
      </c>
      <c r="S339">
        <v>68</v>
      </c>
      <c r="T339">
        <v>0.310948</v>
      </c>
      <c r="V339">
        <v>68</v>
      </c>
      <c r="W339">
        <v>1.9E-2</v>
      </c>
      <c r="X339">
        <f>MIN(S339, V339)</f>
        <v>68</v>
      </c>
      <c r="Y339">
        <f>(X339-N339)/N339*100</f>
        <v>0</v>
      </c>
    </row>
    <row r="340" spans="1:25" x14ac:dyDescent="0.3">
      <c r="A340" t="s">
        <v>827</v>
      </c>
      <c r="C340">
        <v>656832</v>
      </c>
      <c r="D340">
        <v>1353485</v>
      </c>
      <c r="E340">
        <v>11.78</v>
      </c>
      <c r="H340">
        <v>151146</v>
      </c>
      <c r="I340">
        <v>309322</v>
      </c>
      <c r="J340">
        <v>1.78</v>
      </c>
      <c r="M340" t="s">
        <v>3</v>
      </c>
      <c r="N340">
        <v>80</v>
      </c>
      <c r="O340">
        <v>1.9769319999999999</v>
      </c>
      <c r="R340" t="s">
        <v>3</v>
      </c>
      <c r="S340">
        <v>80</v>
      </c>
      <c r="T340">
        <v>0.26768399999999998</v>
      </c>
      <c r="V340">
        <v>80</v>
      </c>
      <c r="W340">
        <v>2.1999999999999999E-2</v>
      </c>
      <c r="X340">
        <f>MIN(S340, V340)</f>
        <v>80</v>
      </c>
      <c r="Y340">
        <f>(X340-N340)/N340*100</f>
        <v>0</v>
      </c>
    </row>
    <row r="341" spans="1:25" x14ac:dyDescent="0.3">
      <c r="A341" t="s">
        <v>828</v>
      </c>
      <c r="C341">
        <v>642096</v>
      </c>
      <c r="D341">
        <v>1321593</v>
      </c>
      <c r="E341">
        <v>10.78</v>
      </c>
      <c r="H341">
        <v>170352</v>
      </c>
      <c r="I341">
        <v>348621</v>
      </c>
      <c r="J341">
        <v>2.02</v>
      </c>
      <c r="M341" t="s">
        <v>3</v>
      </c>
      <c r="N341">
        <v>90</v>
      </c>
      <c r="O341">
        <v>1.9795339999999999</v>
      </c>
      <c r="R341" t="s">
        <v>3</v>
      </c>
      <c r="S341">
        <v>90</v>
      </c>
      <c r="T341">
        <v>0.40970000000000001</v>
      </c>
      <c r="V341">
        <v>90</v>
      </c>
      <c r="W341">
        <v>2.3E-2</v>
      </c>
      <c r="X341">
        <f>MIN(S341, V341)</f>
        <v>90</v>
      </c>
      <c r="Y341">
        <f>(X341-N341)/N341*100</f>
        <v>0</v>
      </c>
    </row>
    <row r="342" spans="1:25" x14ac:dyDescent="0.3">
      <c r="A342" t="s">
        <v>829</v>
      </c>
      <c r="C342">
        <v>181930</v>
      </c>
      <c r="D342">
        <v>397619</v>
      </c>
      <c r="E342">
        <v>3.92</v>
      </c>
      <c r="H342">
        <v>44070</v>
      </c>
      <c r="I342">
        <v>94571</v>
      </c>
      <c r="J342">
        <v>0.43</v>
      </c>
      <c r="M342" t="s">
        <v>3</v>
      </c>
      <c r="N342">
        <v>77</v>
      </c>
      <c r="O342">
        <v>0.70285900000000001</v>
      </c>
      <c r="R342" t="s">
        <v>3</v>
      </c>
      <c r="S342">
        <v>77</v>
      </c>
      <c r="T342">
        <v>8.5101999999999997E-2</v>
      </c>
      <c r="V342">
        <v>77</v>
      </c>
      <c r="W342">
        <v>0.02</v>
      </c>
      <c r="X342">
        <f>MIN(S342, V342)</f>
        <v>77</v>
      </c>
      <c r="Y342">
        <f>(X342-N342)/N342*100</f>
        <v>0</v>
      </c>
    </row>
    <row r="343" spans="1:25" x14ac:dyDescent="0.3">
      <c r="A343" t="s">
        <v>830</v>
      </c>
      <c r="C343">
        <v>667950</v>
      </c>
      <c r="D343">
        <v>1398915</v>
      </c>
      <c r="E343">
        <v>11.79</v>
      </c>
      <c r="H343">
        <v>225090</v>
      </c>
      <c r="I343">
        <v>469393</v>
      </c>
      <c r="J343">
        <v>3.27</v>
      </c>
      <c r="M343" t="s">
        <v>4</v>
      </c>
      <c r="N343">
        <v>116</v>
      </c>
      <c r="O343">
        <v>61.589931</v>
      </c>
      <c r="R343" t="s">
        <v>4</v>
      </c>
      <c r="S343">
        <v>116</v>
      </c>
      <c r="T343">
        <v>60.534247000000001</v>
      </c>
      <c r="V343">
        <v>122</v>
      </c>
      <c r="W343">
        <v>1.4999999999999999E-2</v>
      </c>
      <c r="X343">
        <f>MIN(S343, V343)</f>
        <v>116</v>
      </c>
      <c r="Y343">
        <f>(X343-N343)/N343*100</f>
        <v>0</v>
      </c>
    </row>
    <row r="344" spans="1:25" x14ac:dyDescent="0.3">
      <c r="A344" t="s">
        <v>831</v>
      </c>
      <c r="C344">
        <v>588430</v>
      </c>
      <c r="D344">
        <v>1242754</v>
      </c>
      <c r="E344">
        <v>11.75</v>
      </c>
      <c r="H344">
        <v>216790</v>
      </c>
      <c r="I344">
        <v>455926</v>
      </c>
      <c r="J344">
        <v>2.72</v>
      </c>
      <c r="M344" t="s">
        <v>4</v>
      </c>
      <c r="N344">
        <v>131</v>
      </c>
      <c r="O344">
        <v>61.476897000000001</v>
      </c>
      <c r="R344" t="s">
        <v>4</v>
      </c>
      <c r="S344">
        <v>126</v>
      </c>
      <c r="T344">
        <v>60.389052999999997</v>
      </c>
      <c r="V344">
        <v>132</v>
      </c>
      <c r="W344">
        <v>1.4999999999999999E-2</v>
      </c>
      <c r="X344">
        <f>MIN(S344, V344)</f>
        <v>126</v>
      </c>
      <c r="Y344">
        <f>(X344-N344)/N344*100</f>
        <v>-3.8167938931297711</v>
      </c>
    </row>
    <row r="345" spans="1:25" x14ac:dyDescent="0.3">
      <c r="A345" t="s">
        <v>832</v>
      </c>
      <c r="C345">
        <v>539550</v>
      </c>
      <c r="D345">
        <v>1127363</v>
      </c>
      <c r="E345">
        <v>10.28</v>
      </c>
      <c r="H345">
        <v>215820</v>
      </c>
      <c r="I345">
        <v>449411</v>
      </c>
      <c r="J345">
        <v>2.83</v>
      </c>
      <c r="M345" t="s">
        <v>4</v>
      </c>
      <c r="N345">
        <v>115</v>
      </c>
      <c r="O345">
        <v>61.257105000000003</v>
      </c>
      <c r="R345" t="s">
        <v>4</v>
      </c>
      <c r="S345">
        <v>117</v>
      </c>
      <c r="T345">
        <v>60.425013</v>
      </c>
      <c r="V345">
        <v>131</v>
      </c>
      <c r="W345">
        <v>1.4999999999999999E-2</v>
      </c>
      <c r="X345">
        <f>MIN(S345, V345)</f>
        <v>117</v>
      </c>
      <c r="Y345">
        <f>(X345-N345)/N345*100</f>
        <v>1.7391304347826086</v>
      </c>
    </row>
    <row r="346" spans="1:25" x14ac:dyDescent="0.3">
      <c r="A346" t="s">
        <v>833</v>
      </c>
      <c r="C346">
        <v>534055</v>
      </c>
      <c r="D346">
        <v>1103903</v>
      </c>
      <c r="E346">
        <v>9.67</v>
      </c>
      <c r="H346">
        <v>208369</v>
      </c>
      <c r="I346">
        <v>429281</v>
      </c>
      <c r="J346">
        <v>3.37</v>
      </c>
      <c r="M346" t="s">
        <v>4</v>
      </c>
      <c r="N346">
        <v>105</v>
      </c>
      <c r="O346">
        <v>61.374935000000001</v>
      </c>
      <c r="R346" t="s">
        <v>4</v>
      </c>
      <c r="S346">
        <v>104</v>
      </c>
      <c r="T346">
        <v>60.373572000000003</v>
      </c>
      <c r="V346">
        <v>118</v>
      </c>
      <c r="W346">
        <v>1.4E-2</v>
      </c>
      <c r="X346">
        <f>MIN(S346, V346)</f>
        <v>104</v>
      </c>
      <c r="Y346">
        <f>(X346-N346)/N346*100</f>
        <v>-0.95238095238095244</v>
      </c>
    </row>
    <row r="347" spans="1:25" x14ac:dyDescent="0.3">
      <c r="A347" t="s">
        <v>834</v>
      </c>
      <c r="C347">
        <v>509490</v>
      </c>
      <c r="D347">
        <v>1070646</v>
      </c>
      <c r="E347">
        <v>9.5399999999999991</v>
      </c>
      <c r="H347">
        <v>221850</v>
      </c>
      <c r="I347">
        <v>464722</v>
      </c>
      <c r="J347">
        <v>3.5</v>
      </c>
      <c r="M347" t="s">
        <v>4</v>
      </c>
      <c r="N347">
        <v>134</v>
      </c>
      <c r="O347">
        <v>61.473745000000001</v>
      </c>
      <c r="R347" t="s">
        <v>4</v>
      </c>
      <c r="S347">
        <v>133</v>
      </c>
      <c r="T347">
        <v>60.466185000000003</v>
      </c>
      <c r="V347">
        <v>144</v>
      </c>
      <c r="W347">
        <v>1.6E-2</v>
      </c>
      <c r="X347">
        <f>MIN(S347, V347)</f>
        <v>133</v>
      </c>
      <c r="Y347">
        <f>(X347-N347)/N347*100</f>
        <v>-0.74626865671641784</v>
      </c>
    </row>
    <row r="348" spans="1:25" x14ac:dyDescent="0.3">
      <c r="A348" t="s">
        <v>835</v>
      </c>
      <c r="C348">
        <v>577474</v>
      </c>
      <c r="D348">
        <v>1211329</v>
      </c>
      <c r="E348">
        <v>9.36</v>
      </c>
      <c r="H348">
        <v>205287</v>
      </c>
      <c r="I348">
        <v>428822</v>
      </c>
      <c r="J348">
        <v>2.77</v>
      </c>
      <c r="M348" t="s">
        <v>4</v>
      </c>
      <c r="N348">
        <v>122</v>
      </c>
      <c r="O348">
        <v>61.563307000000002</v>
      </c>
      <c r="R348" t="s">
        <v>4</v>
      </c>
      <c r="S348" t="s">
        <v>1449</v>
      </c>
      <c r="T348">
        <v>60.401947</v>
      </c>
      <c r="V348">
        <v>122</v>
      </c>
      <c r="W348">
        <v>1.4E-2</v>
      </c>
      <c r="X348">
        <f>MIN(S348, V348)</f>
        <v>122</v>
      </c>
      <c r="Y348">
        <f>(X348-N348)/N348*100</f>
        <v>0</v>
      </c>
    </row>
    <row r="349" spans="1:25" x14ac:dyDescent="0.3">
      <c r="A349" t="s">
        <v>836</v>
      </c>
      <c r="C349">
        <v>531420</v>
      </c>
      <c r="D349">
        <v>1117807</v>
      </c>
      <c r="E349">
        <v>9.81</v>
      </c>
      <c r="H349">
        <v>239139</v>
      </c>
      <c r="I349">
        <v>501455</v>
      </c>
      <c r="J349">
        <v>2.84</v>
      </c>
      <c r="M349" t="s">
        <v>4</v>
      </c>
      <c r="N349">
        <v>141</v>
      </c>
      <c r="O349">
        <v>61.391097000000002</v>
      </c>
      <c r="R349" t="s">
        <v>4</v>
      </c>
      <c r="S349">
        <v>140</v>
      </c>
      <c r="T349">
        <v>60.547733000000001</v>
      </c>
      <c r="V349">
        <v>152</v>
      </c>
      <c r="W349">
        <v>1.6E-2</v>
      </c>
      <c r="X349">
        <f>MIN(S349, V349)</f>
        <v>140</v>
      </c>
      <c r="Y349">
        <f>(X349-N349)/N349*100</f>
        <v>-0.70921985815602839</v>
      </c>
    </row>
    <row r="350" spans="1:25" x14ac:dyDescent="0.3">
      <c r="A350" t="s">
        <v>837</v>
      </c>
      <c r="C350">
        <v>536492</v>
      </c>
      <c r="D350">
        <v>1136174</v>
      </c>
      <c r="E350">
        <v>9.7899999999999991</v>
      </c>
      <c r="H350">
        <v>232078</v>
      </c>
      <c r="I350">
        <v>489774</v>
      </c>
      <c r="J350">
        <v>3.23</v>
      </c>
      <c r="M350" t="s">
        <v>4</v>
      </c>
      <c r="N350">
        <v>138</v>
      </c>
      <c r="O350">
        <v>61.386051000000002</v>
      </c>
      <c r="R350" t="s">
        <v>4</v>
      </c>
      <c r="S350">
        <v>140</v>
      </c>
      <c r="T350">
        <v>60.430826000000003</v>
      </c>
      <c r="V350">
        <v>153</v>
      </c>
      <c r="W350">
        <v>1.4999999999999999E-2</v>
      </c>
      <c r="X350">
        <f>MIN(S350, V350)</f>
        <v>140</v>
      </c>
      <c r="Y350">
        <f>(X350-N350)/N350*100</f>
        <v>1.4492753623188406</v>
      </c>
    </row>
    <row r="351" spans="1:25" x14ac:dyDescent="0.3">
      <c r="A351" t="s">
        <v>838</v>
      </c>
      <c r="C351">
        <v>549974</v>
      </c>
      <c r="D351">
        <v>1161988</v>
      </c>
      <c r="E351">
        <v>9.8000000000000007</v>
      </c>
      <c r="H351">
        <v>236816</v>
      </c>
      <c r="I351">
        <v>498688</v>
      </c>
      <c r="J351">
        <v>3.52</v>
      </c>
      <c r="M351" t="s">
        <v>4</v>
      </c>
      <c r="N351">
        <v>140</v>
      </c>
      <c r="O351">
        <v>61.314267000000001</v>
      </c>
      <c r="R351" t="s">
        <v>4</v>
      </c>
      <c r="S351">
        <v>139</v>
      </c>
      <c r="T351">
        <v>60.526941999999998</v>
      </c>
      <c r="V351">
        <v>151</v>
      </c>
      <c r="W351">
        <v>1.6E-2</v>
      </c>
      <c r="X351">
        <f>MIN(S351, V351)</f>
        <v>139</v>
      </c>
      <c r="Y351">
        <f>(X351-N351)/N351*100</f>
        <v>-0.7142857142857143</v>
      </c>
    </row>
    <row r="352" spans="1:25" x14ac:dyDescent="0.3">
      <c r="A352" t="s">
        <v>839</v>
      </c>
      <c r="C352">
        <v>612504</v>
      </c>
      <c r="D352">
        <v>1296278</v>
      </c>
      <c r="E352">
        <v>11.87</v>
      </c>
      <c r="H352">
        <v>262269</v>
      </c>
      <c r="I352">
        <v>553238</v>
      </c>
      <c r="J352">
        <v>4.22</v>
      </c>
      <c r="M352" t="s">
        <v>4</v>
      </c>
      <c r="N352">
        <v>140</v>
      </c>
      <c r="O352">
        <v>61.897441000000001</v>
      </c>
      <c r="R352" t="s">
        <v>4</v>
      </c>
      <c r="S352">
        <v>135</v>
      </c>
      <c r="T352">
        <v>60.611598000000001</v>
      </c>
      <c r="V352">
        <v>160</v>
      </c>
      <c r="W352">
        <v>1.4999999999999999E-2</v>
      </c>
      <c r="X352">
        <f>MIN(S352, V352)</f>
        <v>135</v>
      </c>
      <c r="Y352">
        <f>(X352-N352)/N352*100</f>
        <v>-3.5714285714285712</v>
      </c>
    </row>
    <row r="353" spans="1:25" x14ac:dyDescent="0.3">
      <c r="A353" t="s">
        <v>840</v>
      </c>
      <c r="C353">
        <v>216395</v>
      </c>
      <c r="D353">
        <v>496432</v>
      </c>
      <c r="E353">
        <v>5.08</v>
      </c>
      <c r="H353">
        <v>48025</v>
      </c>
      <c r="I353">
        <v>107840</v>
      </c>
      <c r="J353">
        <v>0.93</v>
      </c>
      <c r="M353" t="s">
        <v>3</v>
      </c>
      <c r="N353">
        <v>84</v>
      </c>
      <c r="O353">
        <v>0.91230800000000001</v>
      </c>
      <c r="R353" t="s">
        <v>3</v>
      </c>
      <c r="S353">
        <v>84</v>
      </c>
      <c r="T353">
        <v>0.160576</v>
      </c>
      <c r="V353">
        <v>84</v>
      </c>
      <c r="W353">
        <v>1.7999999999999999E-2</v>
      </c>
      <c r="X353">
        <f>MIN(S353, V353)</f>
        <v>84</v>
      </c>
      <c r="Y353">
        <f>(X353-N353)/N353*100</f>
        <v>0</v>
      </c>
    </row>
    <row r="354" spans="1:25" x14ac:dyDescent="0.3">
      <c r="A354" t="s">
        <v>841</v>
      </c>
      <c r="C354">
        <v>688597</v>
      </c>
      <c r="D354">
        <v>1404557</v>
      </c>
      <c r="E354">
        <v>11.49</v>
      </c>
      <c r="H354">
        <v>204967</v>
      </c>
      <c r="I354">
        <v>416507</v>
      </c>
      <c r="J354">
        <v>2.33</v>
      </c>
      <c r="M354" t="s">
        <v>3</v>
      </c>
      <c r="N354">
        <v>87</v>
      </c>
      <c r="O354">
        <v>2.3222839999999998</v>
      </c>
      <c r="R354" t="s">
        <v>3</v>
      </c>
      <c r="S354">
        <v>87</v>
      </c>
      <c r="T354">
        <v>0.85597500000000004</v>
      </c>
      <c r="V354">
        <v>88</v>
      </c>
      <c r="W354">
        <v>1.6E-2</v>
      </c>
      <c r="X354">
        <f>MIN(S354, V354)</f>
        <v>87</v>
      </c>
      <c r="Y354">
        <f>(X354-N354)/N354*100</f>
        <v>0</v>
      </c>
    </row>
    <row r="355" spans="1:25" x14ac:dyDescent="0.3">
      <c r="A355" t="s">
        <v>842</v>
      </c>
      <c r="C355">
        <v>926464</v>
      </c>
      <c r="D355">
        <v>1885639</v>
      </c>
      <c r="E355">
        <v>15.42</v>
      </c>
      <c r="H355">
        <v>239360</v>
      </c>
      <c r="I355">
        <v>485323</v>
      </c>
      <c r="J355">
        <v>3.51</v>
      </c>
      <c r="M355" t="s">
        <v>3</v>
      </c>
      <c r="N355">
        <v>83</v>
      </c>
      <c r="O355">
        <v>6.1157760000000003</v>
      </c>
      <c r="R355" t="s">
        <v>3</v>
      </c>
      <c r="S355">
        <v>83</v>
      </c>
      <c r="T355">
        <v>0.63746599999999998</v>
      </c>
      <c r="V355">
        <v>84</v>
      </c>
      <c r="W355">
        <v>1.6E-2</v>
      </c>
      <c r="X355">
        <f>MIN(S355, V355)</f>
        <v>83</v>
      </c>
      <c r="Y355">
        <f>(X355-N355)/N355*100</f>
        <v>0</v>
      </c>
    </row>
    <row r="356" spans="1:25" x14ac:dyDescent="0.3">
      <c r="A356" t="s">
        <v>843</v>
      </c>
      <c r="C356">
        <v>896432</v>
      </c>
      <c r="D356">
        <v>1819282</v>
      </c>
      <c r="E356">
        <v>14.82</v>
      </c>
      <c r="H356">
        <v>203344</v>
      </c>
      <c r="I356">
        <v>410842</v>
      </c>
      <c r="J356">
        <v>2.84</v>
      </c>
      <c r="M356" t="s">
        <v>3</v>
      </c>
      <c r="N356">
        <v>68</v>
      </c>
      <c r="O356">
        <v>2.3296800000000002</v>
      </c>
      <c r="R356" t="s">
        <v>3</v>
      </c>
      <c r="S356">
        <v>68</v>
      </c>
      <c r="T356">
        <v>0.50237399999999999</v>
      </c>
      <c r="V356">
        <v>70</v>
      </c>
      <c r="W356">
        <v>1.4999999999999999E-2</v>
      </c>
      <c r="X356">
        <f>MIN(S356, V356)</f>
        <v>68</v>
      </c>
      <c r="Y356">
        <f>(X356-N356)/N356*100</f>
        <v>0</v>
      </c>
    </row>
    <row r="357" spans="1:25" x14ac:dyDescent="0.3">
      <c r="A357" t="s">
        <v>844</v>
      </c>
      <c r="C357">
        <v>794206</v>
      </c>
      <c r="D357">
        <v>1627631</v>
      </c>
      <c r="E357">
        <v>13.35</v>
      </c>
      <c r="H357">
        <v>212432</v>
      </c>
      <c r="I357">
        <v>433476</v>
      </c>
      <c r="J357">
        <v>3.11</v>
      </c>
      <c r="M357" t="s">
        <v>4</v>
      </c>
      <c r="N357">
        <v>81</v>
      </c>
      <c r="O357">
        <v>61.693009000000004</v>
      </c>
      <c r="R357" t="s">
        <v>4</v>
      </c>
      <c r="S357">
        <v>78</v>
      </c>
      <c r="T357">
        <v>60.364708</v>
      </c>
      <c r="V357">
        <v>87</v>
      </c>
      <c r="W357">
        <v>1.2999999999999999E-2</v>
      </c>
      <c r="X357">
        <f>MIN(S357, V357)</f>
        <v>78</v>
      </c>
      <c r="Y357">
        <f>(X357-N357)/N357*100</f>
        <v>-3.7037037037037033</v>
      </c>
    </row>
    <row r="358" spans="1:25" x14ac:dyDescent="0.3">
      <c r="A358" t="s">
        <v>845</v>
      </c>
      <c r="C358">
        <v>799414</v>
      </c>
      <c r="D358">
        <v>1653209</v>
      </c>
      <c r="E358">
        <v>13.82</v>
      </c>
      <c r="H358">
        <v>254562</v>
      </c>
      <c r="I358">
        <v>524465</v>
      </c>
      <c r="J358">
        <v>3.61</v>
      </c>
      <c r="M358" t="s">
        <v>3</v>
      </c>
      <c r="N358">
        <v>103</v>
      </c>
      <c r="O358">
        <v>21.685932999999999</v>
      </c>
      <c r="R358" t="s">
        <v>3</v>
      </c>
      <c r="S358">
        <v>103</v>
      </c>
      <c r="T358">
        <v>3.6721210000000002</v>
      </c>
      <c r="V358">
        <v>113</v>
      </c>
      <c r="W358">
        <v>1.7000000000000001E-2</v>
      </c>
      <c r="X358">
        <f>MIN(S358, V358)</f>
        <v>103</v>
      </c>
      <c r="Y358">
        <f>(X358-N358)/N358*100</f>
        <v>0</v>
      </c>
    </row>
    <row r="359" spans="1:25" x14ac:dyDescent="0.3">
      <c r="A359" t="s">
        <v>846</v>
      </c>
      <c r="C359">
        <v>937280</v>
      </c>
      <c r="D359">
        <v>1902399</v>
      </c>
      <c r="E359">
        <v>13.66</v>
      </c>
      <c r="H359">
        <v>222604</v>
      </c>
      <c r="I359">
        <v>449867</v>
      </c>
      <c r="J359">
        <v>2.65</v>
      </c>
      <c r="M359" t="s">
        <v>3</v>
      </c>
      <c r="N359">
        <v>73</v>
      </c>
      <c r="O359">
        <v>2.6793819999999999</v>
      </c>
      <c r="R359" t="s">
        <v>3</v>
      </c>
      <c r="S359">
        <v>73</v>
      </c>
      <c r="T359">
        <v>0.93129300000000004</v>
      </c>
      <c r="V359">
        <v>75</v>
      </c>
      <c r="W359">
        <v>1.7000000000000001E-2</v>
      </c>
      <c r="X359">
        <f>MIN(S359, V359)</f>
        <v>73</v>
      </c>
      <c r="Y359">
        <f>(X359-N359)/N359*100</f>
        <v>0</v>
      </c>
    </row>
    <row r="360" spans="1:25" x14ac:dyDescent="0.3">
      <c r="A360" t="s">
        <v>847</v>
      </c>
      <c r="C360">
        <v>745986</v>
      </c>
      <c r="D360">
        <v>1521051</v>
      </c>
      <c r="E360">
        <v>12.15</v>
      </c>
      <c r="H360">
        <v>211732</v>
      </c>
      <c r="I360">
        <v>429975</v>
      </c>
      <c r="J360">
        <v>2.41</v>
      </c>
      <c r="M360" t="s">
        <v>3</v>
      </c>
      <c r="N360">
        <v>82</v>
      </c>
      <c r="O360">
        <v>2.9625300000000001</v>
      </c>
      <c r="R360" t="s">
        <v>3</v>
      </c>
      <c r="S360">
        <v>82</v>
      </c>
      <c r="T360">
        <v>1.0833790000000001</v>
      </c>
      <c r="V360">
        <v>85</v>
      </c>
      <c r="W360">
        <v>1.6E-2</v>
      </c>
      <c r="X360">
        <f>MIN(S360, V360)</f>
        <v>82</v>
      </c>
      <c r="Y360">
        <f>(X360-N360)/N360*100</f>
        <v>0</v>
      </c>
    </row>
    <row r="361" spans="1:25" x14ac:dyDescent="0.3">
      <c r="A361" t="s">
        <v>848</v>
      </c>
      <c r="C361">
        <v>748627</v>
      </c>
      <c r="D361">
        <v>1510195</v>
      </c>
      <c r="E361">
        <v>11.36</v>
      </c>
      <c r="H361">
        <v>172546</v>
      </c>
      <c r="I361">
        <v>346648</v>
      </c>
      <c r="J361">
        <v>2.6</v>
      </c>
      <c r="M361" t="s">
        <v>3</v>
      </c>
      <c r="N361">
        <v>59</v>
      </c>
      <c r="O361">
        <v>11.538838999999999</v>
      </c>
      <c r="R361" t="s">
        <v>3</v>
      </c>
      <c r="S361">
        <v>59</v>
      </c>
      <c r="T361">
        <v>7.0083599999999997</v>
      </c>
      <c r="V361">
        <v>61</v>
      </c>
      <c r="W361">
        <v>1.4999999999999999E-2</v>
      </c>
      <c r="X361">
        <f>MIN(S361, V361)</f>
        <v>59</v>
      </c>
      <c r="Y361">
        <f>(X361-N361)/N361*100</f>
        <v>0</v>
      </c>
    </row>
    <row r="362" spans="1:25" x14ac:dyDescent="0.3">
      <c r="A362" t="s">
        <v>849</v>
      </c>
      <c r="C362">
        <v>830746</v>
      </c>
      <c r="D362">
        <v>1707052</v>
      </c>
      <c r="E362">
        <v>13.55</v>
      </c>
      <c r="H362">
        <v>213136</v>
      </c>
      <c r="I362">
        <v>435877</v>
      </c>
      <c r="J362">
        <v>3.41</v>
      </c>
      <c r="M362" t="s">
        <v>3</v>
      </c>
      <c r="N362">
        <v>82</v>
      </c>
      <c r="O362">
        <v>16.903063</v>
      </c>
      <c r="R362" t="s">
        <v>3</v>
      </c>
      <c r="S362">
        <v>82</v>
      </c>
      <c r="T362">
        <v>3.6148989999999999</v>
      </c>
      <c r="V362">
        <v>87</v>
      </c>
      <c r="W362">
        <v>1.7000000000000001E-2</v>
      </c>
      <c r="X362">
        <f>MIN(S362, V362)</f>
        <v>82</v>
      </c>
      <c r="Y362">
        <f>(X362-N362)/N362*100</f>
        <v>0</v>
      </c>
    </row>
    <row r="363" spans="1:25" x14ac:dyDescent="0.3">
      <c r="A363" t="s">
        <v>850</v>
      </c>
      <c r="C363">
        <v>873234</v>
      </c>
      <c r="D363">
        <v>1775480</v>
      </c>
      <c r="E363">
        <v>14.63</v>
      </c>
      <c r="H363">
        <v>228042</v>
      </c>
      <c r="I363">
        <v>461896</v>
      </c>
      <c r="J363">
        <v>3.27</v>
      </c>
      <c r="M363" t="s">
        <v>3</v>
      </c>
      <c r="N363">
        <v>71</v>
      </c>
      <c r="O363">
        <v>20.020282999999999</v>
      </c>
      <c r="R363" t="s">
        <v>3</v>
      </c>
      <c r="S363">
        <v>71</v>
      </c>
      <c r="T363">
        <v>1.4361820000000001</v>
      </c>
      <c r="V363">
        <v>81</v>
      </c>
      <c r="W363">
        <v>1.7999999999999999E-2</v>
      </c>
      <c r="X363">
        <f>MIN(S363, V363)</f>
        <v>71</v>
      </c>
      <c r="Y363">
        <f>(X363-N363)/N363*100</f>
        <v>0</v>
      </c>
    </row>
    <row r="364" spans="1:25" x14ac:dyDescent="0.3">
      <c r="A364" t="s">
        <v>851</v>
      </c>
      <c r="C364">
        <v>182252</v>
      </c>
      <c r="D364">
        <v>395011</v>
      </c>
      <c r="E364">
        <v>3.68</v>
      </c>
      <c r="H364">
        <v>34526</v>
      </c>
      <c r="I364">
        <v>72937</v>
      </c>
      <c r="J364">
        <v>0.56000000000000005</v>
      </c>
      <c r="M364" t="s">
        <v>3</v>
      </c>
      <c r="N364">
        <v>60</v>
      </c>
      <c r="O364">
        <v>0.695191</v>
      </c>
      <c r="R364" t="s">
        <v>3</v>
      </c>
      <c r="S364">
        <v>60</v>
      </c>
      <c r="T364">
        <v>6.4019000000000006E-2</v>
      </c>
      <c r="V364">
        <v>60</v>
      </c>
      <c r="W364">
        <v>1.7999999999999999E-2</v>
      </c>
      <c r="X364">
        <f>MIN(S364, V364)</f>
        <v>60</v>
      </c>
      <c r="Y364">
        <f>(X364-N364)/N364*100</f>
        <v>0</v>
      </c>
    </row>
    <row r="365" spans="1:25" x14ac:dyDescent="0.3">
      <c r="A365" t="s">
        <v>852</v>
      </c>
      <c r="C365">
        <v>916565</v>
      </c>
      <c r="D365">
        <v>1849141</v>
      </c>
      <c r="E365">
        <v>14</v>
      </c>
      <c r="H365">
        <v>251667</v>
      </c>
      <c r="I365">
        <v>506077</v>
      </c>
      <c r="J365">
        <v>4.01</v>
      </c>
      <c r="M365" t="s">
        <v>3</v>
      </c>
      <c r="N365">
        <v>78</v>
      </c>
      <c r="O365">
        <v>3.3584160000000001</v>
      </c>
      <c r="R365" t="s">
        <v>3</v>
      </c>
      <c r="S365">
        <v>78</v>
      </c>
      <c r="T365">
        <v>0.56467100000000003</v>
      </c>
      <c r="V365">
        <v>80</v>
      </c>
      <c r="W365">
        <v>1.9E-2</v>
      </c>
      <c r="X365">
        <f>MIN(S365, V365)</f>
        <v>78</v>
      </c>
      <c r="Y365">
        <f>(X365-N365)/N365*100</f>
        <v>0</v>
      </c>
    </row>
    <row r="366" spans="1:25" x14ac:dyDescent="0.3">
      <c r="A366" t="s">
        <v>853</v>
      </c>
      <c r="C366">
        <v>968485</v>
      </c>
      <c r="D366">
        <v>1971220</v>
      </c>
      <c r="E366">
        <v>15.78</v>
      </c>
      <c r="H366">
        <v>315119</v>
      </c>
      <c r="I366">
        <v>639628</v>
      </c>
      <c r="J366">
        <v>3.67</v>
      </c>
      <c r="M366" t="s">
        <v>3</v>
      </c>
      <c r="N366">
        <v>108</v>
      </c>
      <c r="O366">
        <v>3.2988659999999999</v>
      </c>
      <c r="R366" t="s">
        <v>3</v>
      </c>
      <c r="S366">
        <v>108</v>
      </c>
      <c r="T366">
        <v>0.61782700000000002</v>
      </c>
      <c r="V366">
        <v>108</v>
      </c>
      <c r="W366">
        <v>0.02</v>
      </c>
      <c r="X366">
        <f>MIN(S366, V366)</f>
        <v>108</v>
      </c>
      <c r="Y366">
        <f>(X366-N366)/N366*100</f>
        <v>0</v>
      </c>
    </row>
    <row r="367" spans="1:25" x14ac:dyDescent="0.3">
      <c r="A367" t="s">
        <v>854</v>
      </c>
      <c r="C367">
        <v>1042119</v>
      </c>
      <c r="D367">
        <v>2125976</v>
      </c>
      <c r="E367">
        <v>17.07</v>
      </c>
      <c r="H367">
        <v>261272</v>
      </c>
      <c r="I367">
        <v>530881</v>
      </c>
      <c r="J367">
        <v>3.09</v>
      </c>
      <c r="M367" t="s">
        <v>3</v>
      </c>
      <c r="N367">
        <v>85</v>
      </c>
      <c r="O367">
        <v>3.435797</v>
      </c>
      <c r="R367" t="s">
        <v>3</v>
      </c>
      <c r="S367">
        <v>85</v>
      </c>
      <c r="T367">
        <v>0.61276699999999995</v>
      </c>
      <c r="V367">
        <v>87</v>
      </c>
      <c r="W367">
        <v>1.7000000000000001E-2</v>
      </c>
      <c r="X367">
        <f>MIN(S367, V367)</f>
        <v>85</v>
      </c>
      <c r="Y367">
        <f>(X367-N367)/N367*100</f>
        <v>0</v>
      </c>
    </row>
    <row r="368" spans="1:25" x14ac:dyDescent="0.3">
      <c r="A368" t="s">
        <v>855</v>
      </c>
      <c r="C368">
        <v>1198630</v>
      </c>
      <c r="D368">
        <v>2422049</v>
      </c>
      <c r="E368">
        <v>19.559999999999999</v>
      </c>
      <c r="H368">
        <v>282662</v>
      </c>
      <c r="I368">
        <v>569121</v>
      </c>
      <c r="J368">
        <v>3.33</v>
      </c>
      <c r="M368" t="s">
        <v>3</v>
      </c>
      <c r="N368">
        <v>74</v>
      </c>
      <c r="O368">
        <v>3.6290529999999999</v>
      </c>
      <c r="R368" t="s">
        <v>3</v>
      </c>
      <c r="S368">
        <v>74</v>
      </c>
      <c r="T368">
        <v>0.57725400000000004</v>
      </c>
      <c r="V368">
        <v>78</v>
      </c>
      <c r="W368">
        <v>1.9E-2</v>
      </c>
      <c r="X368">
        <f>MIN(S368, V368)</f>
        <v>74</v>
      </c>
      <c r="Y368">
        <f>(X368-N368)/N368*100</f>
        <v>0</v>
      </c>
    </row>
    <row r="369" spans="1:25" x14ac:dyDescent="0.3">
      <c r="A369" t="s">
        <v>856</v>
      </c>
      <c r="C369">
        <v>1398012</v>
      </c>
      <c r="D369">
        <v>2838450</v>
      </c>
      <c r="E369">
        <v>23.16</v>
      </c>
      <c r="H369">
        <v>295302</v>
      </c>
      <c r="I369">
        <v>597040</v>
      </c>
      <c r="J369">
        <v>4.4800000000000004</v>
      </c>
      <c r="M369" t="s">
        <v>3</v>
      </c>
      <c r="N369">
        <v>75</v>
      </c>
      <c r="O369">
        <v>7.4674589999999998</v>
      </c>
      <c r="R369" t="s">
        <v>3</v>
      </c>
      <c r="S369">
        <v>75</v>
      </c>
      <c r="T369">
        <v>1.0070920000000001</v>
      </c>
      <c r="V369">
        <v>78</v>
      </c>
      <c r="W369">
        <v>1.6E-2</v>
      </c>
      <c r="X369">
        <f>MIN(S369, V369)</f>
        <v>75</v>
      </c>
      <c r="Y369">
        <f>(X369-N369)/N369*100</f>
        <v>0</v>
      </c>
    </row>
    <row r="370" spans="1:25" x14ac:dyDescent="0.3">
      <c r="A370" t="s">
        <v>857</v>
      </c>
      <c r="C370">
        <v>1021364</v>
      </c>
      <c r="D370">
        <v>2057619</v>
      </c>
      <c r="E370">
        <v>15.61</v>
      </c>
      <c r="H370">
        <v>226594</v>
      </c>
      <c r="I370">
        <v>454684</v>
      </c>
      <c r="J370">
        <v>3.74</v>
      </c>
      <c r="M370" t="s">
        <v>3</v>
      </c>
      <c r="N370">
        <v>64</v>
      </c>
      <c r="O370">
        <v>3.4026649999999998</v>
      </c>
      <c r="R370" t="s">
        <v>3</v>
      </c>
      <c r="S370">
        <v>64</v>
      </c>
      <c r="T370">
        <v>0.92855699999999997</v>
      </c>
      <c r="V370">
        <v>66</v>
      </c>
      <c r="W370">
        <v>1.7000000000000001E-2</v>
      </c>
      <c r="X370">
        <f>MIN(S370, V370)</f>
        <v>64</v>
      </c>
      <c r="Y370">
        <f>(X370-N370)/N370*100</f>
        <v>0</v>
      </c>
    </row>
    <row r="371" spans="1:25" x14ac:dyDescent="0.3">
      <c r="A371" t="s">
        <v>858</v>
      </c>
      <c r="C371">
        <v>1001798</v>
      </c>
      <c r="D371">
        <v>2031370</v>
      </c>
      <c r="E371">
        <v>14.43</v>
      </c>
      <c r="H371">
        <v>261205</v>
      </c>
      <c r="I371">
        <v>527771</v>
      </c>
      <c r="J371">
        <v>3.96</v>
      </c>
      <c r="M371" t="s">
        <v>3</v>
      </c>
      <c r="N371">
        <v>84</v>
      </c>
      <c r="O371">
        <v>3.500918</v>
      </c>
      <c r="R371" t="s">
        <v>3</v>
      </c>
      <c r="S371">
        <v>84</v>
      </c>
      <c r="T371">
        <v>0.49090800000000001</v>
      </c>
      <c r="V371">
        <v>84</v>
      </c>
      <c r="W371">
        <v>1.9E-2</v>
      </c>
      <c r="X371">
        <f>MIN(S371, V371)</f>
        <v>84</v>
      </c>
      <c r="Y371">
        <f>(X371-N371)/N371*100</f>
        <v>0</v>
      </c>
    </row>
    <row r="372" spans="1:25" x14ac:dyDescent="0.3">
      <c r="A372" t="s">
        <v>859</v>
      </c>
      <c r="C372">
        <v>845370</v>
      </c>
      <c r="D372">
        <v>1718788</v>
      </c>
      <c r="E372">
        <v>13.92</v>
      </c>
      <c r="H372">
        <v>250884</v>
      </c>
      <c r="I372">
        <v>508452</v>
      </c>
      <c r="J372">
        <v>2.88</v>
      </c>
      <c r="M372" t="s">
        <v>3</v>
      </c>
      <c r="N372">
        <v>89</v>
      </c>
      <c r="O372">
        <v>2.1013359999999999</v>
      </c>
      <c r="R372" t="s">
        <v>3</v>
      </c>
      <c r="S372">
        <v>89</v>
      </c>
      <c r="T372">
        <v>0.60879799999999995</v>
      </c>
      <c r="V372">
        <v>91</v>
      </c>
      <c r="W372">
        <v>2.1000000000000001E-2</v>
      </c>
      <c r="X372">
        <f>MIN(S372, V372)</f>
        <v>89</v>
      </c>
      <c r="Y372">
        <f>(X372-N372)/N372*100</f>
        <v>0</v>
      </c>
    </row>
    <row r="373" spans="1:25" x14ac:dyDescent="0.3">
      <c r="A373" t="s">
        <v>860</v>
      </c>
      <c r="C373">
        <v>1321356</v>
      </c>
      <c r="D373">
        <v>2665961</v>
      </c>
      <c r="E373">
        <v>21.78</v>
      </c>
      <c r="H373">
        <v>265790</v>
      </c>
      <c r="I373">
        <v>533979</v>
      </c>
      <c r="J373">
        <v>3.79</v>
      </c>
      <c r="M373" t="s">
        <v>3</v>
      </c>
      <c r="N373">
        <v>69</v>
      </c>
      <c r="O373">
        <v>3.2692610000000002</v>
      </c>
      <c r="R373" t="s">
        <v>3</v>
      </c>
      <c r="S373">
        <v>69</v>
      </c>
      <c r="T373">
        <v>0.74328399999999994</v>
      </c>
      <c r="V373">
        <v>69</v>
      </c>
      <c r="W373">
        <v>2.1999999999999999E-2</v>
      </c>
      <c r="X373">
        <f>MIN(S373, V373)</f>
        <v>69</v>
      </c>
      <c r="Y373">
        <f>(X373-N373)/N373*100</f>
        <v>0</v>
      </c>
    </row>
    <row r="374" spans="1:25" x14ac:dyDescent="0.3">
      <c r="A374" t="s">
        <v>861</v>
      </c>
      <c r="C374">
        <v>886816</v>
      </c>
      <c r="D374">
        <v>1791157</v>
      </c>
      <c r="E374">
        <v>14.23</v>
      </c>
      <c r="H374">
        <v>212716</v>
      </c>
      <c r="I374">
        <v>427882</v>
      </c>
      <c r="J374">
        <v>2.57</v>
      </c>
      <c r="M374" t="s">
        <v>3</v>
      </c>
      <c r="N374">
        <v>70</v>
      </c>
      <c r="O374">
        <v>2.600727</v>
      </c>
      <c r="R374" t="s">
        <v>3</v>
      </c>
      <c r="S374">
        <v>70</v>
      </c>
      <c r="T374">
        <v>0.41955100000000001</v>
      </c>
      <c r="V374">
        <v>70</v>
      </c>
      <c r="W374">
        <v>1.7000000000000001E-2</v>
      </c>
      <c r="X374">
        <f>MIN(S374, V374)</f>
        <v>70</v>
      </c>
      <c r="Y374">
        <f>(X374-N374)/N374*100</f>
        <v>0</v>
      </c>
    </row>
    <row r="375" spans="1:25" x14ac:dyDescent="0.3">
      <c r="A375" t="s">
        <v>862</v>
      </c>
      <c r="C375">
        <v>227106</v>
      </c>
      <c r="D375">
        <v>488517</v>
      </c>
      <c r="E375">
        <v>4.55</v>
      </c>
      <c r="H375">
        <v>40238</v>
      </c>
      <c r="I375">
        <v>84641</v>
      </c>
      <c r="J375">
        <v>0.52</v>
      </c>
      <c r="M375" t="s">
        <v>3</v>
      </c>
      <c r="N375">
        <v>58</v>
      </c>
      <c r="O375">
        <v>1.040403</v>
      </c>
      <c r="R375" t="s">
        <v>3</v>
      </c>
      <c r="S375">
        <v>58</v>
      </c>
      <c r="T375">
        <v>7.3676000000000005E-2</v>
      </c>
      <c r="V375">
        <v>58</v>
      </c>
      <c r="W375">
        <v>1.7000000000000001E-2</v>
      </c>
      <c r="X375">
        <f>MIN(S375, V375)</f>
        <v>58</v>
      </c>
      <c r="Y375">
        <f>(X375-N375)/N375*100</f>
        <v>0</v>
      </c>
    </row>
    <row r="376" spans="1:25" x14ac:dyDescent="0.3">
      <c r="A376" t="s">
        <v>863</v>
      </c>
      <c r="C376">
        <v>1151927</v>
      </c>
      <c r="D376">
        <v>2310543</v>
      </c>
      <c r="E376">
        <v>18.559999999999999</v>
      </c>
      <c r="H376">
        <v>252582</v>
      </c>
      <c r="I376">
        <v>504803</v>
      </c>
      <c r="J376">
        <v>3.89</v>
      </c>
      <c r="M376" t="s">
        <v>3</v>
      </c>
      <c r="N376">
        <v>65</v>
      </c>
      <c r="O376">
        <v>2.873113</v>
      </c>
      <c r="R376" t="s">
        <v>3</v>
      </c>
      <c r="S376">
        <v>65</v>
      </c>
      <c r="T376">
        <v>0.67802300000000004</v>
      </c>
      <c r="V376">
        <v>65</v>
      </c>
      <c r="W376">
        <v>1.7000000000000001E-2</v>
      </c>
      <c r="X376">
        <f>MIN(S376, V376)</f>
        <v>65</v>
      </c>
      <c r="Y376">
        <f>(X376-N376)/N376*100</f>
        <v>0</v>
      </c>
    </row>
    <row r="377" spans="1:25" x14ac:dyDescent="0.3">
      <c r="A377" t="s">
        <v>864</v>
      </c>
      <c r="C377">
        <v>1172556</v>
      </c>
      <c r="D377">
        <v>2362933</v>
      </c>
      <c r="E377">
        <v>18.86</v>
      </c>
      <c r="H377">
        <v>307615</v>
      </c>
      <c r="I377">
        <v>617994</v>
      </c>
      <c r="J377">
        <v>4.88</v>
      </c>
      <c r="M377" t="s">
        <v>3</v>
      </c>
      <c r="N377">
        <v>84</v>
      </c>
      <c r="O377">
        <v>2.6819090000000001</v>
      </c>
      <c r="R377" t="s">
        <v>3</v>
      </c>
      <c r="S377">
        <v>84</v>
      </c>
      <c r="T377">
        <v>0.568658</v>
      </c>
      <c r="V377">
        <v>84</v>
      </c>
      <c r="W377">
        <v>2.5000000000000001E-2</v>
      </c>
      <c r="X377">
        <f>MIN(S377, V377)</f>
        <v>84</v>
      </c>
      <c r="Y377">
        <f>(X377-N377)/N377*100</f>
        <v>0</v>
      </c>
    </row>
    <row r="378" spans="1:25" x14ac:dyDescent="0.3">
      <c r="A378" t="s">
        <v>865</v>
      </c>
      <c r="C378">
        <v>1388115</v>
      </c>
      <c r="D378">
        <v>2790387</v>
      </c>
      <c r="E378">
        <v>23.67</v>
      </c>
      <c r="H378">
        <v>292905</v>
      </c>
      <c r="I378">
        <v>586809</v>
      </c>
      <c r="J378">
        <v>4.41</v>
      </c>
      <c r="M378" t="s">
        <v>3</v>
      </c>
      <c r="N378">
        <v>68</v>
      </c>
      <c r="O378">
        <v>3.6264150000000002</v>
      </c>
      <c r="R378" t="s">
        <v>3</v>
      </c>
      <c r="S378">
        <v>68</v>
      </c>
      <c r="T378">
        <v>0.50469299999999995</v>
      </c>
      <c r="V378">
        <v>68</v>
      </c>
      <c r="W378">
        <v>2.1000000000000001E-2</v>
      </c>
      <c r="X378">
        <f>MIN(S378, V378)</f>
        <v>68</v>
      </c>
      <c r="Y378">
        <f>(X378-N378)/N378*100</f>
        <v>0</v>
      </c>
    </row>
    <row r="379" spans="1:25" x14ac:dyDescent="0.3">
      <c r="A379" t="s">
        <v>866</v>
      </c>
      <c r="C379">
        <v>1428252</v>
      </c>
      <c r="D379">
        <v>2877683</v>
      </c>
      <c r="E379">
        <v>23.72</v>
      </c>
      <c r="H379">
        <v>362208</v>
      </c>
      <c r="I379">
        <v>727724</v>
      </c>
      <c r="J379">
        <v>5.93</v>
      </c>
      <c r="M379" t="s">
        <v>3</v>
      </c>
      <c r="N379">
        <v>87</v>
      </c>
      <c r="O379">
        <v>3.7014149999999999</v>
      </c>
      <c r="R379" t="s">
        <v>3</v>
      </c>
      <c r="S379">
        <v>87</v>
      </c>
      <c r="T379">
        <v>0.62242299999999995</v>
      </c>
      <c r="V379">
        <v>87</v>
      </c>
      <c r="W379">
        <v>2.1999999999999999E-2</v>
      </c>
      <c r="X379">
        <f>MIN(S379, V379)</f>
        <v>87</v>
      </c>
      <c r="Y379">
        <f>(X379-N379)/N379*100</f>
        <v>0</v>
      </c>
    </row>
    <row r="380" spans="1:25" x14ac:dyDescent="0.3">
      <c r="A380" t="s">
        <v>867</v>
      </c>
      <c r="C380">
        <v>1581486</v>
      </c>
      <c r="D380">
        <v>3190229</v>
      </c>
      <c r="E380">
        <v>26.85</v>
      </c>
      <c r="H380">
        <v>337038</v>
      </c>
      <c r="I380">
        <v>677429</v>
      </c>
      <c r="J380">
        <v>4.1900000000000004</v>
      </c>
      <c r="M380" t="s">
        <v>3</v>
      </c>
      <c r="N380">
        <v>77</v>
      </c>
      <c r="O380">
        <v>4.2960520000000004</v>
      </c>
      <c r="R380" t="s">
        <v>3</v>
      </c>
      <c r="S380">
        <v>77</v>
      </c>
      <c r="T380">
        <v>0.56362800000000002</v>
      </c>
      <c r="V380">
        <v>77</v>
      </c>
      <c r="W380">
        <v>2.3E-2</v>
      </c>
      <c r="X380">
        <f>MIN(S380, V380)</f>
        <v>77</v>
      </c>
      <c r="Y380">
        <f>(X380-N380)/N380*100</f>
        <v>0</v>
      </c>
    </row>
    <row r="381" spans="1:25" x14ac:dyDescent="0.3">
      <c r="A381" t="s">
        <v>868</v>
      </c>
      <c r="C381">
        <v>1091385</v>
      </c>
      <c r="D381">
        <v>2197372</v>
      </c>
      <c r="E381">
        <v>18.02</v>
      </c>
      <c r="H381">
        <v>266625</v>
      </c>
      <c r="I381">
        <v>535092</v>
      </c>
      <c r="J381">
        <v>3.49</v>
      </c>
      <c r="M381" t="s">
        <v>3</v>
      </c>
      <c r="N381">
        <v>74</v>
      </c>
      <c r="O381">
        <v>2.7549060000000001</v>
      </c>
      <c r="R381" t="s">
        <v>3</v>
      </c>
      <c r="S381">
        <v>74</v>
      </c>
      <c r="T381">
        <v>0.48419600000000002</v>
      </c>
      <c r="V381">
        <v>74</v>
      </c>
      <c r="W381">
        <v>2.1999999999999999E-2</v>
      </c>
      <c r="X381">
        <f>MIN(S381, V381)</f>
        <v>74</v>
      </c>
      <c r="Y381">
        <f>(X381-N381)/N381*100</f>
        <v>0</v>
      </c>
    </row>
    <row r="382" spans="1:25" x14ac:dyDescent="0.3">
      <c r="A382" t="s">
        <v>869</v>
      </c>
      <c r="C382">
        <v>1295235</v>
      </c>
      <c r="D382">
        <v>2603651</v>
      </c>
      <c r="E382">
        <v>21.72</v>
      </c>
      <c r="H382">
        <v>330870</v>
      </c>
      <c r="I382">
        <v>663210</v>
      </c>
      <c r="J382">
        <v>3.84</v>
      </c>
      <c r="M382" t="s">
        <v>3</v>
      </c>
      <c r="N382">
        <v>81</v>
      </c>
      <c r="O382">
        <v>3.306419</v>
      </c>
      <c r="R382" t="s">
        <v>3</v>
      </c>
      <c r="S382">
        <v>81</v>
      </c>
      <c r="T382">
        <v>0.61118499999999998</v>
      </c>
      <c r="V382">
        <v>81</v>
      </c>
      <c r="W382">
        <v>2.3E-2</v>
      </c>
      <c r="X382">
        <f>MIN(S382, V382)</f>
        <v>81</v>
      </c>
      <c r="Y382">
        <f>(X382-N382)/N382*100</f>
        <v>0</v>
      </c>
    </row>
    <row r="383" spans="1:25" x14ac:dyDescent="0.3">
      <c r="A383" t="s">
        <v>870</v>
      </c>
      <c r="C383">
        <v>1326600</v>
      </c>
      <c r="D383">
        <v>2652393</v>
      </c>
      <c r="E383">
        <v>20.67</v>
      </c>
      <c r="H383">
        <v>340494</v>
      </c>
      <c r="I383">
        <v>679066</v>
      </c>
      <c r="J383">
        <v>4.59</v>
      </c>
      <c r="M383" t="s">
        <v>3</v>
      </c>
      <c r="N383">
        <v>76</v>
      </c>
      <c r="O383">
        <v>3.3938579999999998</v>
      </c>
      <c r="R383" t="s">
        <v>3</v>
      </c>
      <c r="S383">
        <v>76</v>
      </c>
      <c r="T383">
        <v>0.59992199999999996</v>
      </c>
      <c r="V383">
        <v>76</v>
      </c>
      <c r="W383">
        <v>0.02</v>
      </c>
      <c r="X383">
        <f>MIN(S383, V383)</f>
        <v>76</v>
      </c>
      <c r="Y383">
        <f>(X383-N383)/N383*100</f>
        <v>0</v>
      </c>
    </row>
    <row r="384" spans="1:25" x14ac:dyDescent="0.3">
      <c r="A384" t="s">
        <v>871</v>
      </c>
      <c r="C384">
        <v>1242880</v>
      </c>
      <c r="D384">
        <v>2505339</v>
      </c>
      <c r="E384">
        <v>20.83</v>
      </c>
      <c r="H384">
        <v>326256</v>
      </c>
      <c r="I384">
        <v>655807</v>
      </c>
      <c r="J384">
        <v>4.01</v>
      </c>
      <c r="M384" t="s">
        <v>3</v>
      </c>
      <c r="N384">
        <v>83</v>
      </c>
      <c r="O384">
        <v>3.519209</v>
      </c>
      <c r="R384" t="s">
        <v>3</v>
      </c>
      <c r="S384">
        <v>83</v>
      </c>
      <c r="T384">
        <v>0.56008400000000003</v>
      </c>
      <c r="V384">
        <v>83</v>
      </c>
      <c r="W384">
        <v>2.3E-2</v>
      </c>
      <c r="X384">
        <f>MIN(S384, V384)</f>
        <v>83</v>
      </c>
      <c r="Y384">
        <f>(X384-N384)/N384*100</f>
        <v>0</v>
      </c>
    </row>
    <row r="385" spans="1:25" x14ac:dyDescent="0.3">
      <c r="A385" t="s">
        <v>872</v>
      </c>
      <c r="C385">
        <v>1358768</v>
      </c>
      <c r="D385">
        <v>2733198</v>
      </c>
      <c r="E385">
        <v>22.8</v>
      </c>
      <c r="H385">
        <v>275088</v>
      </c>
      <c r="I385">
        <v>551278</v>
      </c>
      <c r="J385">
        <v>3.38</v>
      </c>
      <c r="M385" t="s">
        <v>3</v>
      </c>
      <c r="N385">
        <v>65</v>
      </c>
      <c r="O385">
        <v>3.912312</v>
      </c>
      <c r="R385" t="s">
        <v>3</v>
      </c>
      <c r="S385">
        <v>65</v>
      </c>
      <c r="T385">
        <v>0.74434699999999998</v>
      </c>
      <c r="V385">
        <v>65</v>
      </c>
      <c r="W385">
        <v>1.9E-2</v>
      </c>
      <c r="X385">
        <f>MIN(S385, V385)</f>
        <v>65</v>
      </c>
      <c r="Y385">
        <f>(X385-N385)/N385*100</f>
        <v>0</v>
      </c>
    </row>
    <row r="386" spans="1:25" x14ac:dyDescent="0.3">
      <c r="A386" t="s">
        <v>873</v>
      </c>
      <c r="C386">
        <v>156332</v>
      </c>
      <c r="D386">
        <v>350119</v>
      </c>
      <c r="E386">
        <v>3.64</v>
      </c>
      <c r="H386">
        <v>31944</v>
      </c>
      <c r="I386">
        <v>69732</v>
      </c>
      <c r="J386">
        <v>0.42</v>
      </c>
      <c r="M386" t="s">
        <v>3</v>
      </c>
      <c r="N386">
        <v>65</v>
      </c>
      <c r="O386">
        <v>0.91162699999999997</v>
      </c>
      <c r="R386" t="s">
        <v>3</v>
      </c>
      <c r="S386">
        <v>65</v>
      </c>
      <c r="T386">
        <v>6.2436999999999999E-2</v>
      </c>
      <c r="V386">
        <v>65</v>
      </c>
      <c r="W386">
        <v>0.02</v>
      </c>
      <c r="X386">
        <f>MIN(S386, V386)</f>
        <v>65</v>
      </c>
      <c r="Y386">
        <f>(X386-N386)/N386*100</f>
        <v>0</v>
      </c>
    </row>
    <row r="387" spans="1:25" x14ac:dyDescent="0.3">
      <c r="A387" t="s">
        <v>874</v>
      </c>
      <c r="C387">
        <v>862315</v>
      </c>
      <c r="D387">
        <v>1761965</v>
      </c>
      <c r="E387">
        <v>14.5</v>
      </c>
      <c r="H387">
        <v>377435</v>
      </c>
      <c r="I387">
        <v>769853</v>
      </c>
      <c r="J387">
        <v>5.51</v>
      </c>
      <c r="M387" t="s">
        <v>4</v>
      </c>
      <c r="N387">
        <v>127</v>
      </c>
      <c r="O387">
        <v>61.903891000000002</v>
      </c>
      <c r="R387" t="s">
        <v>4</v>
      </c>
      <c r="S387">
        <v>123</v>
      </c>
      <c r="T387">
        <v>60.660339999999998</v>
      </c>
      <c r="V387">
        <v>136</v>
      </c>
      <c r="W387">
        <v>1.2999999999999999E-2</v>
      </c>
      <c r="X387">
        <f>MIN(S387, V387)</f>
        <v>123</v>
      </c>
      <c r="Y387">
        <f>(X387-N387)/N387*100</f>
        <v>-3.1496062992125982</v>
      </c>
    </row>
    <row r="388" spans="1:25" x14ac:dyDescent="0.3">
      <c r="A388" t="s">
        <v>875</v>
      </c>
      <c r="C388">
        <v>872100</v>
      </c>
      <c r="D388">
        <v>1777089</v>
      </c>
      <c r="E388">
        <v>14.09</v>
      </c>
      <c r="H388">
        <v>327750</v>
      </c>
      <c r="I388">
        <v>666424</v>
      </c>
      <c r="J388">
        <v>5.33</v>
      </c>
      <c r="M388" t="s">
        <v>4</v>
      </c>
      <c r="N388">
        <v>107</v>
      </c>
      <c r="O388">
        <v>61.798327</v>
      </c>
      <c r="R388" t="s">
        <v>4</v>
      </c>
      <c r="S388">
        <v>102</v>
      </c>
      <c r="T388">
        <v>60.582059999999998</v>
      </c>
      <c r="V388">
        <v>114</v>
      </c>
      <c r="W388">
        <v>1.2999999999999999E-2</v>
      </c>
      <c r="X388">
        <f>MIN(S388, V388)</f>
        <v>102</v>
      </c>
      <c r="Y388">
        <f>(X388-N388)/N388*100</f>
        <v>-4.6728971962616823</v>
      </c>
    </row>
    <row r="389" spans="1:25" x14ac:dyDescent="0.3">
      <c r="A389" t="s">
        <v>876</v>
      </c>
      <c r="C389">
        <v>902844</v>
      </c>
      <c r="D389">
        <v>1873909</v>
      </c>
      <c r="E389">
        <v>15.87</v>
      </c>
      <c r="H389">
        <v>393174</v>
      </c>
      <c r="I389">
        <v>814249</v>
      </c>
      <c r="J389">
        <v>5.07</v>
      </c>
      <c r="M389" t="s">
        <v>4</v>
      </c>
      <c r="N389">
        <v>159</v>
      </c>
      <c r="O389">
        <v>61.857199000000001</v>
      </c>
      <c r="R389" t="s">
        <v>4</v>
      </c>
      <c r="S389">
        <v>153</v>
      </c>
      <c r="T389">
        <v>60.9908</v>
      </c>
      <c r="V389">
        <v>161</v>
      </c>
      <c r="W389">
        <v>1.2999999999999999E-2</v>
      </c>
      <c r="X389">
        <f>MIN(S389, V389)</f>
        <v>153</v>
      </c>
      <c r="Y389">
        <f>(X389-N389)/N389*100</f>
        <v>-3.7735849056603774</v>
      </c>
    </row>
    <row r="390" spans="1:25" x14ac:dyDescent="0.3">
      <c r="A390" t="s">
        <v>877</v>
      </c>
      <c r="C390">
        <v>891800</v>
      </c>
      <c r="D390">
        <v>1847455</v>
      </c>
      <c r="E390">
        <v>14.51</v>
      </c>
      <c r="H390">
        <v>396900</v>
      </c>
      <c r="I390">
        <v>820487</v>
      </c>
      <c r="J390">
        <v>6.22</v>
      </c>
      <c r="M390" t="s">
        <v>4</v>
      </c>
      <c r="N390">
        <v>157</v>
      </c>
      <c r="O390">
        <v>61.890518</v>
      </c>
      <c r="R390" t="s">
        <v>4</v>
      </c>
      <c r="S390">
        <v>159</v>
      </c>
      <c r="T390">
        <v>60.73612</v>
      </c>
      <c r="V390">
        <v>161</v>
      </c>
      <c r="W390">
        <v>1.4E-2</v>
      </c>
      <c r="X390">
        <f>MIN(S390, V390)</f>
        <v>159</v>
      </c>
      <c r="Y390">
        <f>(X390-N390)/N390*100</f>
        <v>1.2738853503184715</v>
      </c>
    </row>
    <row r="391" spans="1:25" x14ac:dyDescent="0.3">
      <c r="A391" t="s">
        <v>878</v>
      </c>
      <c r="C391">
        <v>740660</v>
      </c>
      <c r="D391">
        <v>1510158</v>
      </c>
      <c r="E391">
        <v>11.65</v>
      </c>
      <c r="H391">
        <v>329466</v>
      </c>
      <c r="I391">
        <v>670543</v>
      </c>
      <c r="J391">
        <v>4.67</v>
      </c>
      <c r="M391" t="s">
        <v>4</v>
      </c>
      <c r="N391">
        <v>117</v>
      </c>
      <c r="O391">
        <v>61.532339999999998</v>
      </c>
      <c r="R391" t="s">
        <v>4</v>
      </c>
      <c r="S391">
        <v>114</v>
      </c>
      <c r="T391">
        <v>60.670740000000002</v>
      </c>
      <c r="V391">
        <v>128</v>
      </c>
      <c r="W391">
        <v>1.4999999999999999E-2</v>
      </c>
      <c r="X391">
        <f>MIN(S391, V391)</f>
        <v>114</v>
      </c>
      <c r="Y391">
        <f>(X391-N391)/N391*100</f>
        <v>-2.5641025641025639</v>
      </c>
    </row>
    <row r="392" spans="1:25" x14ac:dyDescent="0.3">
      <c r="A392" t="s">
        <v>879</v>
      </c>
      <c r="C392">
        <v>863336</v>
      </c>
      <c r="D392">
        <v>1763899</v>
      </c>
      <c r="E392">
        <v>13.91</v>
      </c>
      <c r="H392">
        <v>322016</v>
      </c>
      <c r="I392">
        <v>656494</v>
      </c>
      <c r="J392">
        <v>4.68</v>
      </c>
      <c r="M392" t="s">
        <v>4</v>
      </c>
      <c r="N392">
        <v>118</v>
      </c>
      <c r="O392">
        <v>61.913891999999997</v>
      </c>
      <c r="R392" t="s">
        <v>4</v>
      </c>
      <c r="S392" t="s">
        <v>1449</v>
      </c>
      <c r="T392">
        <v>60.436597999999996</v>
      </c>
      <c r="V392">
        <v>115</v>
      </c>
      <c r="W392">
        <v>1.4E-2</v>
      </c>
      <c r="X392">
        <f>MIN(S392, V392)</f>
        <v>115</v>
      </c>
      <c r="Y392">
        <f>(X392-N392)/N392*100</f>
        <v>-2.5423728813559325</v>
      </c>
    </row>
    <row r="393" spans="1:25" x14ac:dyDescent="0.3">
      <c r="A393" t="s">
        <v>880</v>
      </c>
      <c r="C393">
        <v>942180</v>
      </c>
      <c r="D393">
        <v>1958804</v>
      </c>
      <c r="E393">
        <v>16.39</v>
      </c>
      <c r="H393">
        <v>428040</v>
      </c>
      <c r="I393">
        <v>888097</v>
      </c>
      <c r="J393">
        <v>6.17</v>
      </c>
      <c r="M393" t="s">
        <v>4</v>
      </c>
      <c r="N393">
        <v>159</v>
      </c>
      <c r="O393">
        <v>61.969892999999999</v>
      </c>
      <c r="R393" t="s">
        <v>4</v>
      </c>
      <c r="S393">
        <v>159</v>
      </c>
      <c r="T393">
        <v>60.963445999999998</v>
      </c>
      <c r="V393">
        <v>173</v>
      </c>
      <c r="W393">
        <v>1.4E-2</v>
      </c>
      <c r="X393">
        <f>MIN(S393, V393)</f>
        <v>159</v>
      </c>
      <c r="Y393">
        <f>(X393-N393)/N393*100</f>
        <v>0</v>
      </c>
    </row>
    <row r="394" spans="1:25" x14ac:dyDescent="0.3">
      <c r="A394" t="s">
        <v>881</v>
      </c>
      <c r="C394">
        <v>794988</v>
      </c>
      <c r="D394">
        <v>1626007</v>
      </c>
      <c r="E394">
        <v>11.91</v>
      </c>
      <c r="H394">
        <v>355926</v>
      </c>
      <c r="I394">
        <v>726758</v>
      </c>
      <c r="J394">
        <v>4.9800000000000004</v>
      </c>
      <c r="M394" t="s">
        <v>4</v>
      </c>
      <c r="N394">
        <v>135</v>
      </c>
      <c r="O394">
        <v>61.667470000000002</v>
      </c>
      <c r="R394" t="s">
        <v>4</v>
      </c>
      <c r="S394" t="s">
        <v>1449</v>
      </c>
      <c r="T394">
        <v>60.505240999999998</v>
      </c>
      <c r="V394">
        <v>136</v>
      </c>
      <c r="W394">
        <v>1.2999999999999999E-2</v>
      </c>
      <c r="X394">
        <f>MIN(S394, V394)</f>
        <v>136</v>
      </c>
      <c r="Y394">
        <f>(X394-N394)/N394*100</f>
        <v>0.74074074074074081</v>
      </c>
    </row>
    <row r="395" spans="1:25" x14ac:dyDescent="0.3">
      <c r="A395" t="s">
        <v>882</v>
      </c>
      <c r="C395">
        <v>951423</v>
      </c>
      <c r="D395">
        <v>1964872</v>
      </c>
      <c r="E395">
        <v>16.350000000000001</v>
      </c>
      <c r="H395">
        <v>390529</v>
      </c>
      <c r="I395">
        <v>804778</v>
      </c>
      <c r="J395">
        <v>5.87</v>
      </c>
      <c r="M395" t="s">
        <v>4</v>
      </c>
      <c r="N395">
        <v>145</v>
      </c>
      <c r="O395">
        <v>62.175902999999998</v>
      </c>
      <c r="R395" t="s">
        <v>4</v>
      </c>
      <c r="S395">
        <v>141</v>
      </c>
      <c r="T395">
        <v>60.659545999999999</v>
      </c>
      <c r="V395">
        <v>148</v>
      </c>
      <c r="W395">
        <v>4.8000000000000001E-2</v>
      </c>
      <c r="X395">
        <f>MIN(S395, V395)</f>
        <v>141</v>
      </c>
      <c r="Y395">
        <f>(X395-N395)/N395*100</f>
        <v>-2.7586206896551726</v>
      </c>
    </row>
    <row r="396" spans="1:25" x14ac:dyDescent="0.3">
      <c r="A396" t="s">
        <v>883</v>
      </c>
      <c r="C396">
        <v>853097</v>
      </c>
      <c r="D396">
        <v>1751304</v>
      </c>
      <c r="E396">
        <v>13.52</v>
      </c>
      <c r="H396">
        <v>368206</v>
      </c>
      <c r="I396">
        <v>754407</v>
      </c>
      <c r="J396">
        <v>5.0599999999999996</v>
      </c>
      <c r="M396" t="s">
        <v>4</v>
      </c>
      <c r="N396">
        <v>137</v>
      </c>
      <c r="O396">
        <v>61.767270000000003</v>
      </c>
      <c r="R396" t="s">
        <v>4</v>
      </c>
      <c r="S396">
        <v>132</v>
      </c>
      <c r="T396">
        <v>60.592198000000003</v>
      </c>
      <c r="V396">
        <v>141</v>
      </c>
      <c r="W396">
        <v>1.4999999999999999E-2</v>
      </c>
      <c r="X396">
        <f>MIN(S396, V396)</f>
        <v>132</v>
      </c>
      <c r="Y396">
        <f>(X396-N396)/N396*100</f>
        <v>-3.6496350364963499</v>
      </c>
    </row>
    <row r="397" spans="1:25" x14ac:dyDescent="0.3">
      <c r="A397" t="s">
        <v>884</v>
      </c>
      <c r="C397">
        <v>204140</v>
      </c>
      <c r="D397">
        <v>449263</v>
      </c>
      <c r="E397">
        <v>3.53</v>
      </c>
      <c r="H397">
        <v>44840</v>
      </c>
      <c r="I397">
        <v>96643</v>
      </c>
      <c r="J397">
        <v>0.54</v>
      </c>
      <c r="M397" t="s">
        <v>3</v>
      </c>
      <c r="N397">
        <v>75</v>
      </c>
      <c r="O397">
        <v>0.76240399999999997</v>
      </c>
      <c r="R397" t="s">
        <v>3</v>
      </c>
      <c r="S397">
        <v>75</v>
      </c>
      <c r="T397">
        <v>8.2381999999999997E-2</v>
      </c>
      <c r="V397">
        <v>75</v>
      </c>
      <c r="W397">
        <v>0.02</v>
      </c>
      <c r="X397">
        <f>MIN(S397, V397)</f>
        <v>75</v>
      </c>
      <c r="Y397">
        <f>(X397-N397)/N397*100</f>
        <v>0</v>
      </c>
    </row>
    <row r="398" spans="1:25" x14ac:dyDescent="0.3">
      <c r="A398" t="s">
        <v>885</v>
      </c>
      <c r="C398">
        <v>1333484</v>
      </c>
      <c r="D398">
        <v>2708465</v>
      </c>
      <c r="E398">
        <v>17.52</v>
      </c>
      <c r="H398">
        <v>358422</v>
      </c>
      <c r="I398">
        <v>725957</v>
      </c>
      <c r="J398">
        <v>3.88</v>
      </c>
      <c r="M398" t="s">
        <v>4</v>
      </c>
      <c r="N398">
        <v>92</v>
      </c>
      <c r="O398">
        <v>62.292538999999998</v>
      </c>
      <c r="R398" t="s">
        <v>4</v>
      </c>
      <c r="S398">
        <v>91</v>
      </c>
      <c r="T398">
        <v>60.541620000000002</v>
      </c>
      <c r="V398">
        <v>92</v>
      </c>
      <c r="W398">
        <v>1.4999999999999999E-2</v>
      </c>
      <c r="X398">
        <f>MIN(S398, V398)</f>
        <v>91</v>
      </c>
      <c r="Y398">
        <f>(X398-N398)/N398*100</f>
        <v>-1.0869565217391304</v>
      </c>
    </row>
    <row r="399" spans="1:25" x14ac:dyDescent="0.3">
      <c r="A399" t="s">
        <v>886</v>
      </c>
      <c r="C399">
        <v>1423314</v>
      </c>
      <c r="D399">
        <v>2871330</v>
      </c>
      <c r="E399">
        <v>18.96</v>
      </c>
      <c r="H399">
        <v>390192</v>
      </c>
      <c r="I399">
        <v>785281</v>
      </c>
      <c r="J399">
        <v>4.8899999999999997</v>
      </c>
      <c r="M399" t="s">
        <v>3</v>
      </c>
      <c r="N399">
        <v>79</v>
      </c>
      <c r="O399">
        <v>7.9489619999999999</v>
      </c>
      <c r="R399" t="s">
        <v>3</v>
      </c>
      <c r="S399">
        <v>79</v>
      </c>
      <c r="T399">
        <v>3.045506</v>
      </c>
      <c r="V399">
        <v>87</v>
      </c>
      <c r="W399">
        <v>1.4999999999999999E-2</v>
      </c>
      <c r="X399">
        <f>MIN(S399, V399)</f>
        <v>79</v>
      </c>
      <c r="Y399">
        <f>(X399-N399)/N399*100</f>
        <v>0</v>
      </c>
    </row>
    <row r="400" spans="1:25" x14ac:dyDescent="0.3">
      <c r="A400" t="s">
        <v>887</v>
      </c>
      <c r="C400">
        <v>1556688</v>
      </c>
      <c r="D400">
        <v>3144884</v>
      </c>
      <c r="E400">
        <v>20.83</v>
      </c>
      <c r="H400">
        <v>362768</v>
      </c>
      <c r="I400">
        <v>730784</v>
      </c>
      <c r="J400">
        <v>4.0999999999999996</v>
      </c>
      <c r="M400" t="s">
        <v>3</v>
      </c>
      <c r="N400">
        <v>78</v>
      </c>
      <c r="O400">
        <v>10.791513999999999</v>
      </c>
      <c r="R400" t="s">
        <v>3</v>
      </c>
      <c r="S400">
        <v>78</v>
      </c>
      <c r="T400">
        <v>0.91254000000000002</v>
      </c>
      <c r="V400">
        <v>78</v>
      </c>
      <c r="W400">
        <v>1.2999999999999999E-2</v>
      </c>
      <c r="X400">
        <f>MIN(S400, V400)</f>
        <v>78</v>
      </c>
      <c r="Y400">
        <f>(X400-N400)/N400*100</f>
        <v>0</v>
      </c>
    </row>
    <row r="401" spans="1:25" x14ac:dyDescent="0.3">
      <c r="A401" t="s">
        <v>888</v>
      </c>
      <c r="C401">
        <v>1274798</v>
      </c>
      <c r="D401">
        <v>2577326</v>
      </c>
      <c r="E401">
        <v>17.260000000000002</v>
      </c>
      <c r="H401">
        <v>336515</v>
      </c>
      <c r="I401">
        <v>678482</v>
      </c>
      <c r="J401">
        <v>3.73</v>
      </c>
      <c r="M401" t="s">
        <v>3</v>
      </c>
      <c r="N401">
        <v>79</v>
      </c>
      <c r="O401">
        <v>50.651482000000001</v>
      </c>
      <c r="R401" t="s">
        <v>3</v>
      </c>
      <c r="S401">
        <v>79</v>
      </c>
      <c r="T401">
        <v>35.173707999999998</v>
      </c>
      <c r="V401">
        <v>84</v>
      </c>
      <c r="W401">
        <v>1.4E-2</v>
      </c>
      <c r="X401">
        <f>MIN(S401, V401)</f>
        <v>79</v>
      </c>
      <c r="Y401">
        <f>(X401-N401)/N401*100</f>
        <v>0</v>
      </c>
    </row>
    <row r="402" spans="1:25" x14ac:dyDescent="0.3">
      <c r="A402" t="s">
        <v>889</v>
      </c>
      <c r="C402">
        <v>1553310</v>
      </c>
      <c r="D402">
        <v>3133054</v>
      </c>
      <c r="E402">
        <v>24.77</v>
      </c>
      <c r="H402">
        <v>376560</v>
      </c>
      <c r="I402">
        <v>757554</v>
      </c>
      <c r="J402">
        <v>5.34</v>
      </c>
      <c r="M402" t="s">
        <v>4</v>
      </c>
      <c r="N402">
        <v>74</v>
      </c>
      <c r="O402">
        <v>62.598830999999997</v>
      </c>
      <c r="R402" t="s">
        <v>4</v>
      </c>
      <c r="S402">
        <v>74</v>
      </c>
      <c r="T402">
        <v>60.600890999999997</v>
      </c>
      <c r="V402">
        <v>79</v>
      </c>
      <c r="W402">
        <v>1.4E-2</v>
      </c>
      <c r="X402">
        <f>MIN(S402, V402)</f>
        <v>74</v>
      </c>
      <c r="Y402">
        <f>(X402-N402)/N402*100</f>
        <v>0</v>
      </c>
    </row>
    <row r="403" spans="1:25" x14ac:dyDescent="0.3">
      <c r="A403" t="s">
        <v>890</v>
      </c>
      <c r="C403">
        <v>1460511</v>
      </c>
      <c r="D403">
        <v>2962413</v>
      </c>
      <c r="E403">
        <v>24.58</v>
      </c>
      <c r="H403">
        <v>399456</v>
      </c>
      <c r="I403">
        <v>808173</v>
      </c>
      <c r="J403">
        <v>4.7699999999999996</v>
      </c>
      <c r="M403" t="s">
        <v>4</v>
      </c>
      <c r="N403">
        <v>92</v>
      </c>
      <c r="O403">
        <v>63.157535000000003</v>
      </c>
      <c r="R403" t="s">
        <v>4</v>
      </c>
      <c r="S403">
        <v>91</v>
      </c>
      <c r="T403">
        <v>60.757644999999997</v>
      </c>
      <c r="V403">
        <v>95</v>
      </c>
      <c r="W403">
        <v>1.4E-2</v>
      </c>
      <c r="X403">
        <f>MIN(S403, V403)</f>
        <v>91</v>
      </c>
      <c r="Y403">
        <f>(X403-N403)/N403*100</f>
        <v>-1.0869565217391304</v>
      </c>
    </row>
    <row r="404" spans="1:25" x14ac:dyDescent="0.3">
      <c r="A404" t="s">
        <v>891</v>
      </c>
      <c r="C404">
        <v>1070685</v>
      </c>
      <c r="D404">
        <v>2169554</v>
      </c>
      <c r="E404">
        <v>17.22</v>
      </c>
      <c r="H404">
        <v>339570</v>
      </c>
      <c r="I404">
        <v>686435</v>
      </c>
      <c r="J404">
        <v>5.53</v>
      </c>
      <c r="M404" t="s">
        <v>4</v>
      </c>
      <c r="N404">
        <v>91</v>
      </c>
      <c r="O404">
        <v>62.172260999999999</v>
      </c>
      <c r="R404" t="s">
        <v>4</v>
      </c>
      <c r="S404">
        <v>91</v>
      </c>
      <c r="T404">
        <v>60.50714</v>
      </c>
      <c r="V404">
        <v>97</v>
      </c>
      <c r="W404">
        <v>1.4E-2</v>
      </c>
      <c r="X404">
        <f>MIN(S404, V404)</f>
        <v>91</v>
      </c>
      <c r="Y404">
        <f>(X404-N404)/N404*100</f>
        <v>0</v>
      </c>
    </row>
    <row r="405" spans="1:25" x14ac:dyDescent="0.3">
      <c r="A405" t="s">
        <v>892</v>
      </c>
      <c r="C405">
        <v>1266392</v>
      </c>
      <c r="D405">
        <v>2556935</v>
      </c>
      <c r="E405">
        <v>20.02</v>
      </c>
      <c r="H405">
        <v>358336</v>
      </c>
      <c r="I405">
        <v>721868</v>
      </c>
      <c r="J405">
        <v>5.32</v>
      </c>
      <c r="M405" t="s">
        <v>4</v>
      </c>
      <c r="N405">
        <v>144</v>
      </c>
      <c r="O405">
        <v>62.293695</v>
      </c>
      <c r="R405" t="s">
        <v>4</v>
      </c>
      <c r="S405">
        <v>79</v>
      </c>
      <c r="T405">
        <v>60.683131000000003</v>
      </c>
      <c r="V405">
        <v>87</v>
      </c>
      <c r="W405">
        <v>1.4999999999999999E-2</v>
      </c>
      <c r="X405">
        <f>MIN(S405, V405)</f>
        <v>79</v>
      </c>
      <c r="Y405">
        <f>(X405-N405)/N405*100</f>
        <v>-45.138888888888893</v>
      </c>
    </row>
    <row r="406" spans="1:25" x14ac:dyDescent="0.3">
      <c r="A406" t="s">
        <v>893</v>
      </c>
      <c r="C406">
        <v>1529808</v>
      </c>
      <c r="D406">
        <v>3095735</v>
      </c>
      <c r="E406">
        <v>24.82</v>
      </c>
      <c r="H406">
        <v>351680</v>
      </c>
      <c r="I406">
        <v>709463</v>
      </c>
      <c r="J406">
        <v>6.05</v>
      </c>
      <c r="M406" t="s">
        <v>4</v>
      </c>
      <c r="N406">
        <v>75</v>
      </c>
      <c r="O406">
        <v>62.632798999999999</v>
      </c>
      <c r="R406" t="s">
        <v>4</v>
      </c>
      <c r="S406">
        <v>77</v>
      </c>
      <c r="T406">
        <v>60.614348</v>
      </c>
      <c r="V406">
        <v>79</v>
      </c>
      <c r="W406">
        <v>1.2999999999999999E-2</v>
      </c>
      <c r="X406">
        <f>MIN(S406, V406)</f>
        <v>77</v>
      </c>
      <c r="Y406">
        <f>(X406-N406)/N406*100</f>
        <v>2.666666666666667</v>
      </c>
    </row>
    <row r="407" spans="1:25" x14ac:dyDescent="0.3">
      <c r="A407" t="s">
        <v>894</v>
      </c>
      <c r="C407">
        <v>1644060</v>
      </c>
      <c r="D407">
        <v>3311524</v>
      </c>
      <c r="E407">
        <v>26.64</v>
      </c>
      <c r="H407">
        <v>373650</v>
      </c>
      <c r="I407">
        <v>750559</v>
      </c>
      <c r="J407">
        <v>6.41</v>
      </c>
      <c r="M407" t="s">
        <v>4</v>
      </c>
      <c r="N407">
        <v>71</v>
      </c>
      <c r="O407">
        <v>62.901192000000002</v>
      </c>
      <c r="R407" t="s">
        <v>4</v>
      </c>
      <c r="S407">
        <v>70</v>
      </c>
      <c r="T407">
        <v>60.661355</v>
      </c>
      <c r="V407">
        <v>74</v>
      </c>
      <c r="W407">
        <v>1.4E-2</v>
      </c>
      <c r="X407">
        <f>MIN(S407, V407)</f>
        <v>70</v>
      </c>
      <c r="Y407">
        <f>(X407-N407)/N407*100</f>
        <v>-1.4084507042253522</v>
      </c>
    </row>
    <row r="408" spans="1:25" x14ac:dyDescent="0.3">
      <c r="A408" t="s">
        <v>895</v>
      </c>
      <c r="C408">
        <v>186963</v>
      </c>
      <c r="D408">
        <v>396373</v>
      </c>
      <c r="E408">
        <v>3.74</v>
      </c>
      <c r="H408">
        <v>43848</v>
      </c>
      <c r="I408">
        <v>91343</v>
      </c>
      <c r="J408">
        <v>0.76</v>
      </c>
      <c r="M408" t="s">
        <v>3</v>
      </c>
      <c r="N408">
        <v>71</v>
      </c>
      <c r="O408">
        <v>0.66197700000000004</v>
      </c>
      <c r="R408" t="s">
        <v>3</v>
      </c>
      <c r="S408">
        <v>71</v>
      </c>
      <c r="T408">
        <v>0.119681</v>
      </c>
      <c r="V408">
        <v>71</v>
      </c>
      <c r="W408">
        <v>1.6E-2</v>
      </c>
      <c r="X408">
        <f>MIN(S408, V408)</f>
        <v>71</v>
      </c>
      <c r="Y408">
        <f>(X408-N408)/N408*100</f>
        <v>0</v>
      </c>
    </row>
    <row r="409" spans="1:25" x14ac:dyDescent="0.3">
      <c r="A409" t="s">
        <v>896</v>
      </c>
      <c r="C409">
        <v>1742342</v>
      </c>
      <c r="D409">
        <v>3499135</v>
      </c>
      <c r="E409">
        <v>29.54</v>
      </c>
      <c r="H409">
        <v>373359</v>
      </c>
      <c r="I409">
        <v>747760</v>
      </c>
      <c r="J409">
        <v>5.08</v>
      </c>
      <c r="M409" t="s">
        <v>3</v>
      </c>
      <c r="N409">
        <v>66</v>
      </c>
      <c r="O409">
        <v>5.61219</v>
      </c>
      <c r="R409" t="s">
        <v>3</v>
      </c>
      <c r="S409">
        <v>66</v>
      </c>
      <c r="T409">
        <v>1.4660310000000001</v>
      </c>
      <c r="V409">
        <v>68</v>
      </c>
      <c r="W409">
        <v>1.6E-2</v>
      </c>
      <c r="X409">
        <f>MIN(S409, V409)</f>
        <v>66</v>
      </c>
      <c r="Y409">
        <f>(X409-N409)/N409*100</f>
        <v>0</v>
      </c>
    </row>
    <row r="410" spans="1:25" x14ac:dyDescent="0.3">
      <c r="A410" t="s">
        <v>897</v>
      </c>
      <c r="C410">
        <v>2060560</v>
      </c>
      <c r="D410">
        <v>4138931</v>
      </c>
      <c r="E410">
        <v>33.79</v>
      </c>
      <c r="H410">
        <v>455240</v>
      </c>
      <c r="I410">
        <v>912211</v>
      </c>
      <c r="J410">
        <v>5.54</v>
      </c>
      <c r="M410" t="s">
        <v>3</v>
      </c>
      <c r="N410">
        <v>75</v>
      </c>
      <c r="O410">
        <v>6.0445320000000002</v>
      </c>
      <c r="R410" t="s">
        <v>3</v>
      </c>
      <c r="S410">
        <v>75</v>
      </c>
      <c r="T410">
        <v>0.83410799999999996</v>
      </c>
      <c r="V410">
        <v>75</v>
      </c>
      <c r="W410">
        <v>1.9E-2</v>
      </c>
      <c r="X410">
        <f>MIN(S410, V410)</f>
        <v>75</v>
      </c>
      <c r="Y410">
        <f>(X410-N410)/N410*100</f>
        <v>0</v>
      </c>
    </row>
    <row r="411" spans="1:25" x14ac:dyDescent="0.3">
      <c r="A411" t="s">
        <v>898</v>
      </c>
      <c r="C411">
        <v>2058747</v>
      </c>
      <c r="D411">
        <v>4132319</v>
      </c>
      <c r="E411">
        <v>32.44</v>
      </c>
      <c r="H411">
        <v>425110</v>
      </c>
      <c r="I411">
        <v>851057</v>
      </c>
      <c r="J411">
        <v>5.5</v>
      </c>
      <c r="M411" t="s">
        <v>3</v>
      </c>
      <c r="N411">
        <v>66</v>
      </c>
      <c r="O411">
        <v>6.4302419999999998</v>
      </c>
      <c r="R411" t="s">
        <v>3</v>
      </c>
      <c r="S411">
        <v>66</v>
      </c>
      <c r="T411">
        <v>1.3769670000000001</v>
      </c>
      <c r="V411">
        <v>69</v>
      </c>
      <c r="W411">
        <v>1.4999999999999999E-2</v>
      </c>
      <c r="X411">
        <f>MIN(S411, V411)</f>
        <v>66</v>
      </c>
      <c r="Y411">
        <f>(X411-N411)/N411*100</f>
        <v>0</v>
      </c>
    </row>
    <row r="412" spans="1:25" x14ac:dyDescent="0.3">
      <c r="A412" t="s">
        <v>899</v>
      </c>
      <c r="C412">
        <v>1673460</v>
      </c>
      <c r="D412">
        <v>3366290</v>
      </c>
      <c r="E412">
        <v>26.21</v>
      </c>
      <c r="H412">
        <v>371880</v>
      </c>
      <c r="I412">
        <v>745994</v>
      </c>
      <c r="J412">
        <v>6.58</v>
      </c>
      <c r="M412" t="s">
        <v>3</v>
      </c>
      <c r="N412">
        <v>69</v>
      </c>
      <c r="O412">
        <v>4.8246669999999998</v>
      </c>
      <c r="R412" t="s">
        <v>3</v>
      </c>
      <c r="S412">
        <v>69</v>
      </c>
      <c r="T412">
        <v>1.844354</v>
      </c>
      <c r="V412">
        <v>71</v>
      </c>
      <c r="W412">
        <v>1.4999999999999999E-2</v>
      </c>
      <c r="X412">
        <f>MIN(S412, V412)</f>
        <v>69</v>
      </c>
      <c r="Y412">
        <f>(X412-N412)/N412*100</f>
        <v>0</v>
      </c>
    </row>
    <row r="413" spans="1:25" x14ac:dyDescent="0.3">
      <c r="A413" t="s">
        <v>900</v>
      </c>
      <c r="C413">
        <v>1671541</v>
      </c>
      <c r="D413">
        <v>3360261</v>
      </c>
      <c r="E413">
        <v>27.75</v>
      </c>
      <c r="H413">
        <v>427113</v>
      </c>
      <c r="I413">
        <v>856773</v>
      </c>
      <c r="J413">
        <v>5.15</v>
      </c>
      <c r="M413" t="s">
        <v>3</v>
      </c>
      <c r="N413">
        <v>76</v>
      </c>
      <c r="O413">
        <v>5.2295579999999999</v>
      </c>
      <c r="R413" t="s">
        <v>3</v>
      </c>
      <c r="S413">
        <v>76</v>
      </c>
      <c r="T413">
        <v>1.8025009999999999</v>
      </c>
      <c r="V413">
        <v>80</v>
      </c>
      <c r="W413">
        <v>0.02</v>
      </c>
      <c r="X413">
        <f>MIN(S413, V413)</f>
        <v>76</v>
      </c>
      <c r="Y413">
        <f>(X413-N413)/N413*100</f>
        <v>0</v>
      </c>
    </row>
    <row r="414" spans="1:25" x14ac:dyDescent="0.3">
      <c r="A414" t="s">
        <v>901</v>
      </c>
      <c r="C414">
        <v>1528480</v>
      </c>
      <c r="D414">
        <v>3084542</v>
      </c>
      <c r="E414">
        <v>24.41</v>
      </c>
      <c r="H414">
        <v>414740</v>
      </c>
      <c r="I414">
        <v>835074</v>
      </c>
      <c r="J414">
        <v>5.48</v>
      </c>
      <c r="M414" t="s">
        <v>3</v>
      </c>
      <c r="N414">
        <v>87</v>
      </c>
      <c r="O414">
        <v>4.5348369999999996</v>
      </c>
      <c r="R414" t="s">
        <v>3</v>
      </c>
      <c r="S414">
        <v>87</v>
      </c>
      <c r="T414">
        <v>1.0286979999999999</v>
      </c>
      <c r="V414">
        <v>88</v>
      </c>
      <c r="W414">
        <v>1.7999999999999999E-2</v>
      </c>
      <c r="X414">
        <f>MIN(S414, V414)</f>
        <v>87</v>
      </c>
      <c r="Y414">
        <f>(X414-N414)/N414*100</f>
        <v>0</v>
      </c>
    </row>
    <row r="415" spans="1:25" x14ac:dyDescent="0.3">
      <c r="A415" t="s">
        <v>902</v>
      </c>
      <c r="C415">
        <v>1681884</v>
      </c>
      <c r="D415">
        <v>3383530</v>
      </c>
      <c r="E415">
        <v>25.56</v>
      </c>
      <c r="H415">
        <v>415280</v>
      </c>
      <c r="I415">
        <v>833486</v>
      </c>
      <c r="J415">
        <v>5.39</v>
      </c>
      <c r="M415" t="s">
        <v>3</v>
      </c>
      <c r="N415">
        <v>76</v>
      </c>
      <c r="O415">
        <v>4.9179979999999999</v>
      </c>
      <c r="R415" t="s">
        <v>3</v>
      </c>
      <c r="S415">
        <v>76</v>
      </c>
      <c r="T415">
        <v>1.1478729999999999</v>
      </c>
      <c r="V415">
        <v>79</v>
      </c>
      <c r="W415">
        <v>1.7000000000000001E-2</v>
      </c>
      <c r="X415">
        <f>MIN(S415, V415)</f>
        <v>76</v>
      </c>
      <c r="Y415">
        <f>(X415-N415)/N415*100</f>
        <v>0</v>
      </c>
    </row>
    <row r="416" spans="1:25" x14ac:dyDescent="0.3">
      <c r="A416" t="s">
        <v>903</v>
      </c>
      <c r="C416">
        <v>1782870</v>
      </c>
      <c r="D416">
        <v>3586306</v>
      </c>
      <c r="E416">
        <v>28.79</v>
      </c>
      <c r="H416">
        <v>372540</v>
      </c>
      <c r="I416">
        <v>747361</v>
      </c>
      <c r="J416">
        <v>4.88</v>
      </c>
      <c r="M416" t="s">
        <v>3</v>
      </c>
      <c r="N416">
        <v>68</v>
      </c>
      <c r="O416">
        <v>5.5456690000000002</v>
      </c>
      <c r="R416" t="s">
        <v>3</v>
      </c>
      <c r="S416">
        <v>68</v>
      </c>
      <c r="T416">
        <v>1.5091749999999999</v>
      </c>
      <c r="V416">
        <v>69</v>
      </c>
      <c r="W416">
        <v>1.7000000000000001E-2</v>
      </c>
      <c r="X416">
        <f>MIN(S416, V416)</f>
        <v>68</v>
      </c>
      <c r="Y416">
        <f>(X416-N416)/N416*100</f>
        <v>0</v>
      </c>
    </row>
    <row r="417" spans="1:25" x14ac:dyDescent="0.3">
      <c r="A417" t="s">
        <v>904</v>
      </c>
      <c r="C417">
        <v>1490104</v>
      </c>
      <c r="D417">
        <v>2996095</v>
      </c>
      <c r="E417">
        <v>22.21</v>
      </c>
      <c r="H417">
        <v>353174</v>
      </c>
      <c r="I417">
        <v>708370</v>
      </c>
      <c r="J417">
        <v>5.89</v>
      </c>
      <c r="M417" t="s">
        <v>3</v>
      </c>
      <c r="N417">
        <v>71</v>
      </c>
      <c r="O417">
        <v>4.7638680000000004</v>
      </c>
      <c r="R417" t="s">
        <v>3</v>
      </c>
      <c r="S417">
        <v>71</v>
      </c>
      <c r="T417">
        <v>1.01186</v>
      </c>
      <c r="V417">
        <v>72</v>
      </c>
      <c r="W417">
        <v>1.4999999999999999E-2</v>
      </c>
      <c r="X417">
        <f>MIN(S417, V417)</f>
        <v>71</v>
      </c>
      <c r="Y417">
        <f>(X417-N417)/N417*100</f>
        <v>0</v>
      </c>
    </row>
    <row r="418" spans="1:25" x14ac:dyDescent="0.3">
      <c r="A418" t="s">
        <v>905</v>
      </c>
      <c r="C418">
        <v>1724328</v>
      </c>
      <c r="D418">
        <v>3465500</v>
      </c>
      <c r="E418">
        <v>27.64</v>
      </c>
      <c r="H418">
        <v>441726</v>
      </c>
      <c r="I418">
        <v>885836</v>
      </c>
      <c r="J418">
        <v>6.79</v>
      </c>
      <c r="M418" t="s">
        <v>3</v>
      </c>
      <c r="N418">
        <v>76</v>
      </c>
      <c r="O418">
        <v>5.176933</v>
      </c>
      <c r="R418" t="s">
        <v>3</v>
      </c>
      <c r="S418">
        <v>76</v>
      </c>
      <c r="T418">
        <v>1.1326499999999999</v>
      </c>
      <c r="V418">
        <v>82</v>
      </c>
      <c r="W418">
        <v>1.6E-2</v>
      </c>
      <c r="X418">
        <f>MIN(S418, V418)</f>
        <v>76</v>
      </c>
      <c r="Y418">
        <f>(X418-N418)/N418*100</f>
        <v>0</v>
      </c>
    </row>
    <row r="419" spans="1:25" x14ac:dyDescent="0.3">
      <c r="A419" t="s">
        <v>906</v>
      </c>
      <c r="C419">
        <v>184368</v>
      </c>
      <c r="D419">
        <v>404282</v>
      </c>
      <c r="E419">
        <v>3.87</v>
      </c>
      <c r="H419">
        <v>37536</v>
      </c>
      <c r="I419">
        <v>80294</v>
      </c>
      <c r="J419">
        <v>0.36</v>
      </c>
      <c r="M419" t="s">
        <v>3</v>
      </c>
      <c r="N419">
        <v>67</v>
      </c>
      <c r="O419">
        <v>0.722441</v>
      </c>
      <c r="R419" t="s">
        <v>3</v>
      </c>
      <c r="S419">
        <v>67</v>
      </c>
      <c r="T419">
        <v>7.2034000000000001E-2</v>
      </c>
      <c r="V419">
        <v>67</v>
      </c>
      <c r="W419">
        <v>1.9E-2</v>
      </c>
      <c r="X419">
        <f>MIN(S419, V419)</f>
        <v>67</v>
      </c>
      <c r="Y419">
        <f>(X419-N419)/N419*100</f>
        <v>0</v>
      </c>
    </row>
    <row r="420" spans="1:25" x14ac:dyDescent="0.3">
      <c r="A420" t="s">
        <v>907</v>
      </c>
      <c r="C420">
        <v>1887600</v>
      </c>
      <c r="D420">
        <v>3778061</v>
      </c>
      <c r="E420">
        <v>28.45</v>
      </c>
      <c r="H420">
        <v>429550</v>
      </c>
      <c r="I420">
        <v>857864</v>
      </c>
      <c r="J420">
        <v>5.39</v>
      </c>
      <c r="M420" t="s">
        <v>3</v>
      </c>
      <c r="N420">
        <v>70</v>
      </c>
      <c r="O420">
        <v>4.5051480000000002</v>
      </c>
      <c r="R420" t="s">
        <v>3</v>
      </c>
      <c r="S420">
        <v>70</v>
      </c>
      <c r="T420">
        <v>0.92555600000000005</v>
      </c>
      <c r="V420">
        <v>70</v>
      </c>
      <c r="W420">
        <v>2.1000000000000001E-2</v>
      </c>
      <c r="X420">
        <f>MIN(S420, V420)</f>
        <v>70</v>
      </c>
      <c r="Y420">
        <f>(X420-N420)/N420*100</f>
        <v>0</v>
      </c>
    </row>
    <row r="421" spans="1:25" x14ac:dyDescent="0.3">
      <c r="A421" t="s">
        <v>908</v>
      </c>
      <c r="C421">
        <v>2720430</v>
      </c>
      <c r="D421">
        <v>5434463</v>
      </c>
      <c r="E421">
        <v>43.22</v>
      </c>
      <c r="H421">
        <v>586440</v>
      </c>
      <c r="I421">
        <v>1169365</v>
      </c>
      <c r="J421">
        <v>8.1199999999999992</v>
      </c>
      <c r="M421" t="s">
        <v>3</v>
      </c>
      <c r="N421">
        <v>71</v>
      </c>
      <c r="O421">
        <v>6.2277069999999997</v>
      </c>
      <c r="R421" t="s">
        <v>3</v>
      </c>
      <c r="S421">
        <v>71</v>
      </c>
      <c r="T421">
        <v>0.99325600000000003</v>
      </c>
      <c r="V421">
        <v>71</v>
      </c>
      <c r="W421">
        <v>0.02</v>
      </c>
      <c r="X421">
        <f>MIN(S421, V421)</f>
        <v>71</v>
      </c>
      <c r="Y421">
        <f>(X421-N421)/N421*100</f>
        <v>0</v>
      </c>
    </row>
    <row r="422" spans="1:25" x14ac:dyDescent="0.3">
      <c r="A422" t="s">
        <v>909</v>
      </c>
      <c r="C422">
        <v>2020914</v>
      </c>
      <c r="D422">
        <v>4039518</v>
      </c>
      <c r="E422">
        <v>31.61</v>
      </c>
      <c r="H422">
        <v>590832</v>
      </c>
      <c r="I422">
        <v>1179354</v>
      </c>
      <c r="J422">
        <v>8.33</v>
      </c>
      <c r="M422" t="s">
        <v>3</v>
      </c>
      <c r="N422">
        <v>87</v>
      </c>
      <c r="O422">
        <v>4.8420230000000002</v>
      </c>
      <c r="R422" t="s">
        <v>3</v>
      </c>
      <c r="S422">
        <v>87</v>
      </c>
      <c r="T422">
        <v>1.277987</v>
      </c>
      <c r="V422">
        <v>87</v>
      </c>
      <c r="W422">
        <v>2.4E-2</v>
      </c>
      <c r="X422">
        <f>MIN(S422, V422)</f>
        <v>87</v>
      </c>
      <c r="Y422">
        <f>(X422-N422)/N422*100</f>
        <v>0</v>
      </c>
    </row>
    <row r="423" spans="1:25" x14ac:dyDescent="0.3">
      <c r="A423" t="s">
        <v>910</v>
      </c>
      <c r="C423">
        <v>2472724</v>
      </c>
      <c r="D423">
        <v>4974015</v>
      </c>
      <c r="E423">
        <v>39.61</v>
      </c>
      <c r="H423">
        <v>541705</v>
      </c>
      <c r="I423">
        <v>1087131</v>
      </c>
      <c r="J423">
        <v>6.86</v>
      </c>
      <c r="M423" t="s">
        <v>3</v>
      </c>
      <c r="N423">
        <v>84</v>
      </c>
      <c r="O423">
        <v>5.9221310000000003</v>
      </c>
      <c r="R423" t="s">
        <v>3</v>
      </c>
      <c r="S423">
        <v>84</v>
      </c>
      <c r="T423">
        <v>0.92034800000000005</v>
      </c>
      <c r="V423">
        <v>84</v>
      </c>
      <c r="W423">
        <v>1.7999999999999999E-2</v>
      </c>
      <c r="X423">
        <f>MIN(S423, V423)</f>
        <v>84</v>
      </c>
      <c r="Y423">
        <f>(X423-N423)/N423*100</f>
        <v>0</v>
      </c>
    </row>
    <row r="424" spans="1:25" x14ac:dyDescent="0.3">
      <c r="A424" t="s">
        <v>911</v>
      </c>
      <c r="C424">
        <v>1974176</v>
      </c>
      <c r="D424">
        <v>3946658</v>
      </c>
      <c r="E424">
        <v>30.23</v>
      </c>
      <c r="H424">
        <v>409122</v>
      </c>
      <c r="I424">
        <v>816068</v>
      </c>
      <c r="J424">
        <v>5.05</v>
      </c>
      <c r="M424" t="s">
        <v>3</v>
      </c>
      <c r="N424">
        <v>62</v>
      </c>
      <c r="O424">
        <v>4.8162909999999997</v>
      </c>
      <c r="R424" t="s">
        <v>3</v>
      </c>
      <c r="S424">
        <v>62</v>
      </c>
      <c r="T424">
        <v>0.992483</v>
      </c>
      <c r="V424">
        <v>62</v>
      </c>
      <c r="W424">
        <v>2.1000000000000001E-2</v>
      </c>
      <c r="X424">
        <f>MIN(S424, V424)</f>
        <v>62</v>
      </c>
      <c r="Y424">
        <f>(X424-N424)/N424*100</f>
        <v>0</v>
      </c>
    </row>
    <row r="425" spans="1:25" x14ac:dyDescent="0.3">
      <c r="A425" t="s">
        <v>912</v>
      </c>
      <c r="C425">
        <v>2037126</v>
      </c>
      <c r="D425">
        <v>4087013</v>
      </c>
      <c r="E425">
        <v>31.36</v>
      </c>
      <c r="H425">
        <v>614754</v>
      </c>
      <c r="I425">
        <v>1231413</v>
      </c>
      <c r="J425">
        <v>8.11</v>
      </c>
      <c r="M425" t="s">
        <v>3</v>
      </c>
      <c r="N425">
        <v>101</v>
      </c>
      <c r="O425">
        <v>5.1151049999999998</v>
      </c>
      <c r="R425" t="s">
        <v>3</v>
      </c>
      <c r="S425">
        <v>101</v>
      </c>
      <c r="T425">
        <v>1.324308</v>
      </c>
      <c r="V425">
        <v>101</v>
      </c>
      <c r="W425">
        <v>2.9000000000000001E-2</v>
      </c>
      <c r="X425">
        <f>MIN(S425, V425)</f>
        <v>101</v>
      </c>
      <c r="Y425">
        <f>(X425-N425)/N425*100</f>
        <v>0</v>
      </c>
    </row>
    <row r="426" spans="1:25" x14ac:dyDescent="0.3">
      <c r="A426" t="s">
        <v>913</v>
      </c>
      <c r="C426">
        <v>2007534</v>
      </c>
      <c r="D426">
        <v>4020006</v>
      </c>
      <c r="E426">
        <v>30.85</v>
      </c>
      <c r="H426">
        <v>419018</v>
      </c>
      <c r="I426">
        <v>837132</v>
      </c>
      <c r="J426">
        <v>5.18</v>
      </c>
      <c r="M426" t="s">
        <v>3</v>
      </c>
      <c r="N426">
        <v>66</v>
      </c>
      <c r="O426">
        <v>4.887702</v>
      </c>
      <c r="R426" t="s">
        <v>3</v>
      </c>
      <c r="S426">
        <v>66</v>
      </c>
      <c r="T426">
        <v>0.96824699999999997</v>
      </c>
      <c r="V426">
        <v>66</v>
      </c>
      <c r="W426">
        <v>0.02</v>
      </c>
      <c r="X426">
        <f>MIN(S426, V426)</f>
        <v>66</v>
      </c>
      <c r="Y426">
        <f>(X426-N426)/N426*100</f>
        <v>0</v>
      </c>
    </row>
    <row r="427" spans="1:25" x14ac:dyDescent="0.3">
      <c r="A427" t="s">
        <v>914</v>
      </c>
      <c r="C427">
        <v>2412960</v>
      </c>
      <c r="D427">
        <v>4837510</v>
      </c>
      <c r="E427">
        <v>37.64</v>
      </c>
      <c r="H427">
        <v>534690</v>
      </c>
      <c r="I427">
        <v>1069736</v>
      </c>
      <c r="J427">
        <v>6.63</v>
      </c>
      <c r="M427" t="s">
        <v>3</v>
      </c>
      <c r="N427">
        <v>77</v>
      </c>
      <c r="O427">
        <v>5.6764970000000003</v>
      </c>
      <c r="R427" t="s">
        <v>3</v>
      </c>
      <c r="S427">
        <v>77</v>
      </c>
      <c r="T427">
        <v>0.91465700000000005</v>
      </c>
      <c r="V427">
        <v>77</v>
      </c>
      <c r="W427">
        <v>2.1000000000000001E-2</v>
      </c>
      <c r="X427">
        <f>MIN(S427, V427)</f>
        <v>77</v>
      </c>
      <c r="Y427">
        <f>(X427-N427)/N427*100</f>
        <v>0</v>
      </c>
    </row>
    <row r="428" spans="1:25" x14ac:dyDescent="0.3">
      <c r="A428" t="s">
        <v>915</v>
      </c>
      <c r="C428">
        <v>1918826</v>
      </c>
      <c r="D428">
        <v>3854998</v>
      </c>
      <c r="E428">
        <v>32.31</v>
      </c>
      <c r="H428">
        <v>505253</v>
      </c>
      <c r="I428">
        <v>1013161</v>
      </c>
      <c r="J428">
        <v>6.12</v>
      </c>
      <c r="M428" t="s">
        <v>3</v>
      </c>
      <c r="N428">
        <v>88</v>
      </c>
      <c r="O428">
        <v>4.6307130000000001</v>
      </c>
      <c r="R428" t="s">
        <v>3</v>
      </c>
      <c r="S428">
        <v>88</v>
      </c>
      <c r="T428">
        <v>0.86617200000000005</v>
      </c>
      <c r="V428">
        <v>88</v>
      </c>
      <c r="W428">
        <v>2.1000000000000001E-2</v>
      </c>
      <c r="X428">
        <f>MIN(S428, V428)</f>
        <v>88</v>
      </c>
      <c r="Y428">
        <f>(X428-N428)/N428*100</f>
        <v>0</v>
      </c>
    </row>
    <row r="429" spans="1:25" x14ac:dyDescent="0.3">
      <c r="A429" t="s">
        <v>916</v>
      </c>
      <c r="C429">
        <v>2111838</v>
      </c>
      <c r="D429">
        <v>4227240</v>
      </c>
      <c r="E429">
        <v>31.5</v>
      </c>
      <c r="H429">
        <v>551203</v>
      </c>
      <c r="I429">
        <v>1101505</v>
      </c>
      <c r="J429">
        <v>7.41</v>
      </c>
      <c r="M429" t="s">
        <v>3</v>
      </c>
      <c r="N429">
        <v>82</v>
      </c>
      <c r="O429">
        <v>4.4097369999999998</v>
      </c>
      <c r="R429" t="s">
        <v>3</v>
      </c>
      <c r="S429">
        <v>82</v>
      </c>
      <c r="T429">
        <v>0.98355199999999998</v>
      </c>
      <c r="V429">
        <v>82</v>
      </c>
      <c r="W429">
        <v>0.02</v>
      </c>
      <c r="X429">
        <f>MIN(S429, V429)</f>
        <v>82</v>
      </c>
      <c r="Y429">
        <f>(X429-N429)/N429*100</f>
        <v>0</v>
      </c>
    </row>
    <row r="430" spans="1:25" x14ac:dyDescent="0.3">
      <c r="A430" t="s">
        <v>917</v>
      </c>
      <c r="C430">
        <v>189419</v>
      </c>
      <c r="D430">
        <v>402504</v>
      </c>
      <c r="E430">
        <v>3.79</v>
      </c>
      <c r="H430">
        <v>40722</v>
      </c>
      <c r="I430">
        <v>84866</v>
      </c>
      <c r="J430">
        <v>0.5</v>
      </c>
      <c r="M430" t="s">
        <v>3</v>
      </c>
      <c r="N430">
        <v>65</v>
      </c>
      <c r="O430">
        <v>0.66088499999999994</v>
      </c>
      <c r="R430" t="s">
        <v>3</v>
      </c>
      <c r="S430">
        <v>65</v>
      </c>
      <c r="T430">
        <v>7.3686000000000001E-2</v>
      </c>
      <c r="V430">
        <v>65</v>
      </c>
      <c r="W430">
        <v>1.7999999999999999E-2</v>
      </c>
      <c r="X430">
        <f>MIN(S430, V430)</f>
        <v>65</v>
      </c>
      <c r="Y430">
        <f>(X430-N430)/N430*100</f>
        <v>0</v>
      </c>
    </row>
    <row r="431" spans="1:25" x14ac:dyDescent="0.3">
      <c r="A431" t="s">
        <v>918</v>
      </c>
      <c r="C431">
        <v>176823</v>
      </c>
      <c r="D431">
        <v>392583</v>
      </c>
      <c r="E431">
        <v>3.52</v>
      </c>
      <c r="H431">
        <v>40356</v>
      </c>
      <c r="I431">
        <v>87781</v>
      </c>
      <c r="J431">
        <v>0.73</v>
      </c>
      <c r="M431" t="s">
        <v>3</v>
      </c>
      <c r="N431">
        <v>75</v>
      </c>
      <c r="O431">
        <v>0.70355100000000004</v>
      </c>
      <c r="R431" t="s">
        <v>3</v>
      </c>
      <c r="S431">
        <v>75</v>
      </c>
      <c r="T431">
        <v>7.9315999999999998E-2</v>
      </c>
      <c r="V431">
        <v>75</v>
      </c>
      <c r="W431">
        <v>2.4E-2</v>
      </c>
      <c r="X431">
        <f>MIN(S431, V431)</f>
        <v>75</v>
      </c>
      <c r="Y431">
        <f>(X431-N431)/N431*100</f>
        <v>0</v>
      </c>
    </row>
    <row r="432" spans="1:25" x14ac:dyDescent="0.3">
      <c r="A432" t="s">
        <v>919</v>
      </c>
      <c r="C432">
        <v>366630</v>
      </c>
      <c r="D432">
        <v>769424</v>
      </c>
      <c r="E432">
        <v>6.41</v>
      </c>
      <c r="H432">
        <v>104434</v>
      </c>
      <c r="I432">
        <v>217420</v>
      </c>
      <c r="J432">
        <v>1.33</v>
      </c>
      <c r="M432" t="s">
        <v>4</v>
      </c>
      <c r="N432">
        <v>85</v>
      </c>
      <c r="O432">
        <v>60.887273</v>
      </c>
      <c r="R432" t="s">
        <v>4</v>
      </c>
      <c r="S432">
        <v>82</v>
      </c>
      <c r="T432">
        <v>60.185777000000002</v>
      </c>
      <c r="V432">
        <v>93</v>
      </c>
      <c r="W432">
        <v>1.2E-2</v>
      </c>
      <c r="X432">
        <f>MIN(S432, V432)</f>
        <v>82</v>
      </c>
      <c r="Y432">
        <f>(X432-N432)/N432*100</f>
        <v>-3.5294117647058822</v>
      </c>
    </row>
    <row r="433" spans="1:25" x14ac:dyDescent="0.3">
      <c r="A433" t="s">
        <v>920</v>
      </c>
      <c r="C433">
        <v>296115</v>
      </c>
      <c r="D433">
        <v>612935</v>
      </c>
      <c r="E433">
        <v>4.71</v>
      </c>
      <c r="H433">
        <v>90393</v>
      </c>
      <c r="I433">
        <v>185849</v>
      </c>
      <c r="J433">
        <v>1.3</v>
      </c>
      <c r="M433" t="s">
        <v>4</v>
      </c>
      <c r="N433">
        <v>76</v>
      </c>
      <c r="O433">
        <v>60.664746999999998</v>
      </c>
      <c r="R433" t="s">
        <v>4</v>
      </c>
      <c r="S433">
        <v>76</v>
      </c>
      <c r="T433">
        <v>60.139276000000002</v>
      </c>
      <c r="V433">
        <v>86</v>
      </c>
      <c r="W433">
        <v>1.2999999999999999E-2</v>
      </c>
      <c r="X433">
        <f>MIN(S433, V433)</f>
        <v>76</v>
      </c>
      <c r="Y433">
        <f>(X433-N433)/N433*100</f>
        <v>0</v>
      </c>
    </row>
    <row r="434" spans="1:25" x14ac:dyDescent="0.3">
      <c r="A434" t="s">
        <v>921</v>
      </c>
      <c r="C434">
        <v>310708</v>
      </c>
      <c r="D434">
        <v>668573</v>
      </c>
      <c r="E434">
        <v>4.72</v>
      </c>
      <c r="H434">
        <v>110454</v>
      </c>
      <c r="I434">
        <v>235953</v>
      </c>
      <c r="J434">
        <v>1.41</v>
      </c>
      <c r="M434" t="s">
        <v>4</v>
      </c>
      <c r="N434">
        <v>107</v>
      </c>
      <c r="O434">
        <v>60.810540000000003</v>
      </c>
      <c r="R434" t="s">
        <v>4</v>
      </c>
      <c r="S434">
        <v>108</v>
      </c>
      <c r="T434">
        <v>60.199165999999998</v>
      </c>
      <c r="V434">
        <v>122</v>
      </c>
      <c r="W434">
        <v>1.4E-2</v>
      </c>
      <c r="X434">
        <f>MIN(S434, V434)</f>
        <v>108</v>
      </c>
      <c r="Y434">
        <f>(X434-N434)/N434*100</f>
        <v>0.93457943925233633</v>
      </c>
    </row>
    <row r="435" spans="1:25" x14ac:dyDescent="0.3">
      <c r="A435" t="s">
        <v>922</v>
      </c>
      <c r="C435">
        <v>374504</v>
      </c>
      <c r="D435">
        <v>789732</v>
      </c>
      <c r="E435">
        <v>5.52</v>
      </c>
      <c r="H435">
        <v>103044</v>
      </c>
      <c r="I435">
        <v>215452</v>
      </c>
      <c r="J435">
        <v>1.1599999999999999</v>
      </c>
      <c r="M435" t="s">
        <v>3</v>
      </c>
      <c r="N435">
        <v>80</v>
      </c>
      <c r="O435">
        <v>43.372579000000002</v>
      </c>
      <c r="R435" t="s">
        <v>3</v>
      </c>
      <c r="S435">
        <v>80</v>
      </c>
      <c r="T435">
        <v>48.952058000000001</v>
      </c>
      <c r="V435">
        <v>92</v>
      </c>
      <c r="W435">
        <v>1.2999999999999999E-2</v>
      </c>
      <c r="X435">
        <f>MIN(S435, V435)</f>
        <v>80</v>
      </c>
      <c r="Y435">
        <f>(X435-N435)/N435*100</f>
        <v>0</v>
      </c>
    </row>
    <row r="436" spans="1:25" x14ac:dyDescent="0.3">
      <c r="A436" t="s">
        <v>923</v>
      </c>
      <c r="C436">
        <v>287726</v>
      </c>
      <c r="D436">
        <v>599594</v>
      </c>
      <c r="E436">
        <v>4.0599999999999996</v>
      </c>
      <c r="H436">
        <v>85434</v>
      </c>
      <c r="I436">
        <v>176676</v>
      </c>
      <c r="J436">
        <v>0.96</v>
      </c>
      <c r="M436" t="s">
        <v>4</v>
      </c>
      <c r="N436">
        <v>72</v>
      </c>
      <c r="O436">
        <v>60.684609999999999</v>
      </c>
      <c r="R436" t="s">
        <v>4</v>
      </c>
      <c r="S436">
        <v>72</v>
      </c>
      <c r="T436">
        <v>60.133412999999997</v>
      </c>
      <c r="V436">
        <v>86</v>
      </c>
      <c r="W436">
        <v>1.2E-2</v>
      </c>
      <c r="X436">
        <f>MIN(S436, V436)</f>
        <v>72</v>
      </c>
      <c r="Y436">
        <f>(X436-N436)/N436*100</f>
        <v>0</v>
      </c>
    </row>
    <row r="437" spans="1:25" x14ac:dyDescent="0.3">
      <c r="A437" t="s">
        <v>924</v>
      </c>
      <c r="C437">
        <v>310635</v>
      </c>
      <c r="D437">
        <v>672964</v>
      </c>
      <c r="E437">
        <v>4.8</v>
      </c>
      <c r="H437">
        <v>109740</v>
      </c>
      <c r="I437">
        <v>235989</v>
      </c>
      <c r="J437">
        <v>1.4</v>
      </c>
      <c r="M437" t="s">
        <v>3</v>
      </c>
      <c r="N437">
        <v>108</v>
      </c>
      <c r="O437">
        <v>48.234091999999997</v>
      </c>
      <c r="R437" t="s">
        <v>3</v>
      </c>
      <c r="S437">
        <v>108</v>
      </c>
      <c r="T437">
        <v>38.897576000000001</v>
      </c>
      <c r="V437">
        <v>123</v>
      </c>
      <c r="W437">
        <v>1.4E-2</v>
      </c>
      <c r="X437">
        <f>MIN(S437, V437)</f>
        <v>108</v>
      </c>
      <c r="Y437">
        <f>(X437-N437)/N437*100</f>
        <v>0</v>
      </c>
    </row>
    <row r="438" spans="1:25" x14ac:dyDescent="0.3">
      <c r="A438" t="s">
        <v>925</v>
      </c>
      <c r="C438">
        <v>327502</v>
      </c>
      <c r="D438">
        <v>684384</v>
      </c>
      <c r="E438">
        <v>4.7300000000000004</v>
      </c>
      <c r="H438">
        <v>93870</v>
      </c>
      <c r="I438">
        <v>194496</v>
      </c>
      <c r="J438">
        <v>1.04</v>
      </c>
      <c r="M438" t="s">
        <v>3</v>
      </c>
      <c r="N438">
        <v>74</v>
      </c>
      <c r="O438">
        <v>4.696733</v>
      </c>
      <c r="R438" t="s">
        <v>3</v>
      </c>
      <c r="S438">
        <v>74</v>
      </c>
      <c r="T438">
        <v>3.3840889999999999</v>
      </c>
      <c r="V438">
        <v>89</v>
      </c>
      <c r="W438">
        <v>1.4999999999999999E-2</v>
      </c>
      <c r="X438">
        <f>MIN(S438, V438)</f>
        <v>74</v>
      </c>
      <c r="Y438">
        <f>(X438-N438)/N438*100</f>
        <v>0</v>
      </c>
    </row>
    <row r="439" spans="1:25" x14ac:dyDescent="0.3">
      <c r="A439" t="s">
        <v>926</v>
      </c>
      <c r="C439">
        <v>275825</v>
      </c>
      <c r="D439">
        <v>577238</v>
      </c>
      <c r="E439">
        <v>3.89</v>
      </c>
      <c r="H439">
        <v>89760</v>
      </c>
      <c r="I439">
        <v>186601</v>
      </c>
      <c r="J439">
        <v>0.99</v>
      </c>
      <c r="M439" t="s">
        <v>4</v>
      </c>
      <c r="N439">
        <v>77</v>
      </c>
      <c r="O439">
        <v>60.667785000000002</v>
      </c>
      <c r="R439" t="s">
        <v>4</v>
      </c>
      <c r="S439">
        <v>75</v>
      </c>
      <c r="T439">
        <v>60.145795</v>
      </c>
      <c r="V439">
        <v>95</v>
      </c>
      <c r="W439">
        <v>1.4E-2</v>
      </c>
      <c r="X439">
        <f>MIN(S439, V439)</f>
        <v>75</v>
      </c>
      <c r="Y439">
        <f>(X439-N439)/N439*100</f>
        <v>-2.5974025974025974</v>
      </c>
    </row>
    <row r="440" spans="1:25" x14ac:dyDescent="0.3">
      <c r="A440" t="s">
        <v>927</v>
      </c>
      <c r="C440">
        <v>326916</v>
      </c>
      <c r="D440">
        <v>689302</v>
      </c>
      <c r="E440">
        <v>4.8899999999999997</v>
      </c>
      <c r="H440">
        <v>93837</v>
      </c>
      <c r="I440">
        <v>196117</v>
      </c>
      <c r="J440">
        <v>1.07</v>
      </c>
      <c r="M440" t="s">
        <v>3</v>
      </c>
      <c r="N440">
        <v>78</v>
      </c>
      <c r="O440">
        <v>7.5351140000000001</v>
      </c>
      <c r="R440" t="s">
        <v>3</v>
      </c>
      <c r="S440">
        <v>78</v>
      </c>
      <c r="T440">
        <v>1.521571</v>
      </c>
      <c r="V440">
        <v>92</v>
      </c>
      <c r="W440">
        <v>1.4E-2</v>
      </c>
      <c r="X440">
        <f>MIN(S440, V440)</f>
        <v>78</v>
      </c>
      <c r="Y440">
        <f>(X440-N440)/N440*100</f>
        <v>0</v>
      </c>
    </row>
    <row r="441" spans="1:25" x14ac:dyDescent="0.3">
      <c r="A441" t="s">
        <v>928</v>
      </c>
      <c r="C441">
        <v>288920</v>
      </c>
      <c r="D441">
        <v>609189</v>
      </c>
      <c r="E441">
        <v>4.1100000000000003</v>
      </c>
      <c r="H441">
        <v>89472</v>
      </c>
      <c r="I441">
        <v>187181</v>
      </c>
      <c r="J441">
        <v>0.96</v>
      </c>
      <c r="M441" t="s">
        <v>3</v>
      </c>
      <c r="N441">
        <v>83</v>
      </c>
      <c r="O441">
        <v>1.6377409999999999</v>
      </c>
      <c r="R441" t="s">
        <v>3</v>
      </c>
      <c r="S441">
        <v>83</v>
      </c>
      <c r="T441">
        <v>0.47456999999999999</v>
      </c>
      <c r="V441">
        <v>95</v>
      </c>
      <c r="W441">
        <v>1.4999999999999999E-2</v>
      </c>
      <c r="X441">
        <f>MIN(S441, V441)</f>
        <v>83</v>
      </c>
      <c r="Y441">
        <f>(X441-N441)/N441*100</f>
        <v>0</v>
      </c>
    </row>
    <row r="442" spans="1:25" x14ac:dyDescent="0.3">
      <c r="A442" t="s">
        <v>929</v>
      </c>
      <c r="C442">
        <v>468055</v>
      </c>
      <c r="D442">
        <v>955929</v>
      </c>
      <c r="E442">
        <v>7.15</v>
      </c>
      <c r="H442">
        <v>112875</v>
      </c>
      <c r="I442">
        <v>228813</v>
      </c>
      <c r="J442">
        <v>1.31</v>
      </c>
      <c r="M442" t="s">
        <v>3</v>
      </c>
      <c r="N442">
        <v>74</v>
      </c>
      <c r="O442">
        <v>1.3323229999999999</v>
      </c>
      <c r="R442" t="s">
        <v>3</v>
      </c>
      <c r="S442">
        <v>74</v>
      </c>
      <c r="T442">
        <v>0.201129</v>
      </c>
      <c r="V442">
        <v>74</v>
      </c>
      <c r="W442">
        <v>1.6E-2</v>
      </c>
      <c r="X442">
        <f>MIN(S442, V442)</f>
        <v>74</v>
      </c>
      <c r="Y442">
        <f>(X442-N442)/N442*100</f>
        <v>0</v>
      </c>
    </row>
    <row r="443" spans="1:25" x14ac:dyDescent="0.3">
      <c r="A443" t="s">
        <v>930</v>
      </c>
      <c r="C443">
        <v>514932</v>
      </c>
      <c r="D443">
        <v>1058375</v>
      </c>
      <c r="E443">
        <v>8.11</v>
      </c>
      <c r="H443">
        <v>96162</v>
      </c>
      <c r="I443">
        <v>195725</v>
      </c>
      <c r="J443">
        <v>1.46</v>
      </c>
      <c r="M443" t="s">
        <v>3</v>
      </c>
      <c r="N443">
        <v>60</v>
      </c>
      <c r="O443">
        <v>3.023997</v>
      </c>
      <c r="R443" t="s">
        <v>3</v>
      </c>
      <c r="S443">
        <v>60</v>
      </c>
      <c r="T443">
        <v>0.25595000000000001</v>
      </c>
      <c r="V443">
        <v>61</v>
      </c>
      <c r="W443">
        <v>1.2999999999999999E-2</v>
      </c>
      <c r="X443">
        <f>MIN(S443, V443)</f>
        <v>60</v>
      </c>
      <c r="Y443">
        <f>(X443-N443)/N443*100</f>
        <v>0</v>
      </c>
    </row>
    <row r="444" spans="1:25" x14ac:dyDescent="0.3">
      <c r="A444" t="s">
        <v>931</v>
      </c>
      <c r="C444">
        <v>511825</v>
      </c>
      <c r="D444">
        <v>1061338</v>
      </c>
      <c r="E444">
        <v>8.83</v>
      </c>
      <c r="H444">
        <v>110625</v>
      </c>
      <c r="I444">
        <v>227386</v>
      </c>
      <c r="J444">
        <v>1.31</v>
      </c>
      <c r="M444" t="s">
        <v>3</v>
      </c>
      <c r="N444">
        <v>67</v>
      </c>
      <c r="O444">
        <v>3.7205029999999999</v>
      </c>
      <c r="R444" t="s">
        <v>3</v>
      </c>
      <c r="S444">
        <v>67</v>
      </c>
      <c r="T444">
        <v>0.41910700000000001</v>
      </c>
      <c r="V444">
        <v>74</v>
      </c>
      <c r="W444">
        <v>1.4999999999999999E-2</v>
      </c>
      <c r="X444">
        <f>MIN(S444, V444)</f>
        <v>67</v>
      </c>
      <c r="Y444">
        <f>(X444-N444)/N444*100</f>
        <v>0</v>
      </c>
    </row>
    <row r="445" spans="1:25" x14ac:dyDescent="0.3">
      <c r="A445" t="s">
        <v>932</v>
      </c>
      <c r="C445">
        <v>470115</v>
      </c>
      <c r="D445">
        <v>975225</v>
      </c>
      <c r="E445">
        <v>7.7</v>
      </c>
      <c r="H445">
        <v>106020</v>
      </c>
      <c r="I445">
        <v>218064</v>
      </c>
      <c r="J445">
        <v>1.26</v>
      </c>
      <c r="M445" t="s">
        <v>3</v>
      </c>
      <c r="N445">
        <v>72</v>
      </c>
      <c r="O445">
        <v>1.6673929999999999</v>
      </c>
      <c r="R445" t="s">
        <v>3</v>
      </c>
      <c r="S445">
        <v>72</v>
      </c>
      <c r="T445">
        <v>0.29523899999999997</v>
      </c>
      <c r="V445">
        <v>75</v>
      </c>
      <c r="W445">
        <v>1.7000000000000001E-2</v>
      </c>
      <c r="X445">
        <f>MIN(S445, V445)</f>
        <v>72</v>
      </c>
      <c r="Y445">
        <f>(X445-N445)/N445*100</f>
        <v>0</v>
      </c>
    </row>
    <row r="446" spans="1:25" x14ac:dyDescent="0.3">
      <c r="A446" t="s">
        <v>933</v>
      </c>
      <c r="C446">
        <v>572810</v>
      </c>
      <c r="D446">
        <v>1176332</v>
      </c>
      <c r="E446">
        <v>9.14</v>
      </c>
      <c r="H446">
        <v>113560</v>
      </c>
      <c r="I446">
        <v>231157</v>
      </c>
      <c r="J446">
        <v>1.32</v>
      </c>
      <c r="M446" t="s">
        <v>3</v>
      </c>
      <c r="N446">
        <v>67</v>
      </c>
      <c r="O446">
        <v>1.9944839999999999</v>
      </c>
      <c r="R446" t="s">
        <v>3</v>
      </c>
      <c r="S446">
        <v>67</v>
      </c>
      <c r="T446">
        <v>0.3407</v>
      </c>
      <c r="V446">
        <v>67</v>
      </c>
      <c r="W446">
        <v>1.6E-2</v>
      </c>
      <c r="X446">
        <f>MIN(S446, V446)</f>
        <v>67</v>
      </c>
      <c r="Y446">
        <f>(X446-N446)/N446*100</f>
        <v>0</v>
      </c>
    </row>
    <row r="447" spans="1:25" x14ac:dyDescent="0.3">
      <c r="A447" t="s">
        <v>934</v>
      </c>
      <c r="C447">
        <v>626688</v>
      </c>
      <c r="D447">
        <v>1303290</v>
      </c>
      <c r="E447">
        <v>10.66</v>
      </c>
      <c r="H447">
        <v>140352</v>
      </c>
      <c r="I447">
        <v>289494</v>
      </c>
      <c r="J447">
        <v>2.2599999999999998</v>
      </c>
      <c r="M447" t="s">
        <v>3</v>
      </c>
      <c r="N447">
        <v>78</v>
      </c>
      <c r="O447">
        <v>2.4950519999999998</v>
      </c>
      <c r="R447" t="s">
        <v>3</v>
      </c>
      <c r="S447">
        <v>78</v>
      </c>
      <c r="T447">
        <v>0.364284</v>
      </c>
      <c r="V447">
        <v>85</v>
      </c>
      <c r="W447">
        <v>2.1999999999999999E-2</v>
      </c>
      <c r="X447">
        <f>MIN(S447, V447)</f>
        <v>78</v>
      </c>
      <c r="Y447">
        <f>(X447-N447)/N447*100</f>
        <v>0</v>
      </c>
    </row>
    <row r="448" spans="1:25" x14ac:dyDescent="0.3">
      <c r="A448" t="s">
        <v>935</v>
      </c>
      <c r="C448">
        <v>544856</v>
      </c>
      <c r="D448">
        <v>1120679</v>
      </c>
      <c r="E448">
        <v>7.7</v>
      </c>
      <c r="H448">
        <v>98332</v>
      </c>
      <c r="I448">
        <v>200208</v>
      </c>
      <c r="J448">
        <v>1.57</v>
      </c>
      <c r="M448" t="s">
        <v>3</v>
      </c>
      <c r="N448">
        <v>55</v>
      </c>
      <c r="O448">
        <v>5.5833519999999996</v>
      </c>
      <c r="R448" t="s">
        <v>3</v>
      </c>
      <c r="S448">
        <v>55</v>
      </c>
      <c r="T448">
        <v>0.75387000000000004</v>
      </c>
      <c r="V448">
        <v>60</v>
      </c>
      <c r="W448">
        <v>1.6E-2</v>
      </c>
      <c r="X448">
        <f>MIN(S448, V448)</f>
        <v>55</v>
      </c>
      <c r="Y448">
        <f>(X448-N448)/N448*100</f>
        <v>0</v>
      </c>
    </row>
    <row r="449" spans="1:25" x14ac:dyDescent="0.3">
      <c r="A449" t="s">
        <v>936</v>
      </c>
      <c r="C449">
        <v>488814</v>
      </c>
      <c r="D449">
        <v>999250</v>
      </c>
      <c r="E449">
        <v>8.08</v>
      </c>
      <c r="H449">
        <v>103314</v>
      </c>
      <c r="I449">
        <v>209500</v>
      </c>
      <c r="J449">
        <v>1.48</v>
      </c>
      <c r="M449" t="s">
        <v>3</v>
      </c>
      <c r="N449">
        <v>61</v>
      </c>
      <c r="O449">
        <v>3.026634</v>
      </c>
      <c r="R449" t="s">
        <v>3</v>
      </c>
      <c r="S449">
        <v>61</v>
      </c>
      <c r="T449">
        <v>0.30847999999999998</v>
      </c>
      <c r="V449">
        <v>66</v>
      </c>
      <c r="W449">
        <v>1.9E-2</v>
      </c>
      <c r="X449">
        <f>MIN(S449, V449)</f>
        <v>61</v>
      </c>
      <c r="Y449">
        <f>(X449-N449)/N449*100</f>
        <v>0</v>
      </c>
    </row>
    <row r="450" spans="1:25" x14ac:dyDescent="0.3">
      <c r="A450" t="s">
        <v>937</v>
      </c>
      <c r="C450">
        <v>467792</v>
      </c>
      <c r="D450">
        <v>972796</v>
      </c>
      <c r="E450">
        <v>7.96</v>
      </c>
      <c r="H450">
        <v>98696</v>
      </c>
      <c r="I450">
        <v>203209</v>
      </c>
      <c r="J450">
        <v>1.1499999999999999</v>
      </c>
      <c r="M450" t="s">
        <v>3</v>
      </c>
      <c r="N450">
        <v>72</v>
      </c>
      <c r="O450">
        <v>2.0733489999999999</v>
      </c>
      <c r="R450" t="s">
        <v>3</v>
      </c>
      <c r="S450">
        <v>72</v>
      </c>
      <c r="T450">
        <v>0.17693</v>
      </c>
      <c r="V450">
        <v>72</v>
      </c>
      <c r="W450">
        <v>1.4999999999999999E-2</v>
      </c>
      <c r="X450">
        <f>MIN(S450, V450)</f>
        <v>72</v>
      </c>
      <c r="Y450">
        <f>(X450-N450)/N450*100</f>
        <v>0</v>
      </c>
    </row>
    <row r="451" spans="1:25" x14ac:dyDescent="0.3">
      <c r="A451" t="s">
        <v>938</v>
      </c>
      <c r="C451">
        <v>559958</v>
      </c>
      <c r="D451">
        <v>1141413</v>
      </c>
      <c r="E451">
        <v>9.02</v>
      </c>
      <c r="H451">
        <v>113035</v>
      </c>
      <c r="I451">
        <v>228549</v>
      </c>
      <c r="J451">
        <v>1.3</v>
      </c>
      <c r="M451" t="s">
        <v>3</v>
      </c>
      <c r="N451">
        <v>64</v>
      </c>
      <c r="O451">
        <v>1.850384</v>
      </c>
      <c r="R451" t="s">
        <v>3</v>
      </c>
      <c r="S451">
        <v>64</v>
      </c>
      <c r="T451">
        <v>0.36979899999999999</v>
      </c>
      <c r="V451">
        <v>64</v>
      </c>
      <c r="W451">
        <v>1.4999999999999999E-2</v>
      </c>
      <c r="X451">
        <f>MIN(S451, V451)</f>
        <v>64</v>
      </c>
      <c r="Y451">
        <f>(X451-N451)/N451*100</f>
        <v>0</v>
      </c>
    </row>
    <row r="452" spans="1:25" x14ac:dyDescent="0.3">
      <c r="A452" t="s">
        <v>939</v>
      </c>
      <c r="C452">
        <v>657366</v>
      </c>
      <c r="D452">
        <v>1333869</v>
      </c>
      <c r="E452">
        <v>10.43</v>
      </c>
      <c r="H452">
        <v>176754</v>
      </c>
      <c r="I452">
        <v>356915</v>
      </c>
      <c r="J452">
        <v>2.54</v>
      </c>
      <c r="M452" t="s">
        <v>3</v>
      </c>
      <c r="N452">
        <v>82</v>
      </c>
      <c r="O452">
        <v>1.680831</v>
      </c>
      <c r="R452" t="s">
        <v>3</v>
      </c>
      <c r="S452">
        <v>82</v>
      </c>
      <c r="T452">
        <v>0.61690500000000004</v>
      </c>
      <c r="V452">
        <v>88</v>
      </c>
      <c r="W452">
        <v>1.9E-2</v>
      </c>
      <c r="X452">
        <f>MIN(S452, V452)</f>
        <v>82</v>
      </c>
      <c r="Y452">
        <f>(X452-N452)/N452*100</f>
        <v>0</v>
      </c>
    </row>
    <row r="453" spans="1:25" x14ac:dyDescent="0.3">
      <c r="A453" t="s">
        <v>940</v>
      </c>
      <c r="C453">
        <v>621765</v>
      </c>
      <c r="D453">
        <v>1262245</v>
      </c>
      <c r="E453">
        <v>9.76</v>
      </c>
      <c r="H453">
        <v>143910</v>
      </c>
      <c r="I453">
        <v>290218</v>
      </c>
      <c r="J453">
        <v>1.75</v>
      </c>
      <c r="M453" t="s">
        <v>3</v>
      </c>
      <c r="N453">
        <v>77</v>
      </c>
      <c r="O453">
        <v>1.5434589999999999</v>
      </c>
      <c r="R453" t="s">
        <v>3</v>
      </c>
      <c r="S453">
        <v>77</v>
      </c>
      <c r="T453">
        <v>0.32016299999999998</v>
      </c>
      <c r="V453">
        <v>77</v>
      </c>
      <c r="W453">
        <v>0.02</v>
      </c>
      <c r="X453">
        <f>MIN(S453, V453)</f>
        <v>77</v>
      </c>
      <c r="Y453">
        <f>(X453-N453)/N453*100</f>
        <v>0</v>
      </c>
    </row>
    <row r="454" spans="1:25" x14ac:dyDescent="0.3">
      <c r="A454" t="s">
        <v>941</v>
      </c>
      <c r="C454">
        <v>502756</v>
      </c>
      <c r="D454">
        <v>1026627</v>
      </c>
      <c r="E454">
        <v>8.01</v>
      </c>
      <c r="H454">
        <v>136826</v>
      </c>
      <c r="I454">
        <v>277747</v>
      </c>
      <c r="J454">
        <v>1.82</v>
      </c>
      <c r="M454" t="s">
        <v>3</v>
      </c>
      <c r="N454">
        <v>85</v>
      </c>
      <c r="O454">
        <v>1.8753139999999999</v>
      </c>
      <c r="R454" t="s">
        <v>3</v>
      </c>
      <c r="S454">
        <v>85</v>
      </c>
      <c r="T454">
        <v>0.37483</v>
      </c>
      <c r="V454">
        <v>85</v>
      </c>
      <c r="W454">
        <v>1.6E-2</v>
      </c>
      <c r="X454">
        <f>MIN(S454, V454)</f>
        <v>85</v>
      </c>
      <c r="Y454">
        <f>(X454-N454)/N454*100</f>
        <v>0</v>
      </c>
    </row>
    <row r="455" spans="1:25" x14ac:dyDescent="0.3">
      <c r="A455" t="s">
        <v>942</v>
      </c>
      <c r="C455">
        <v>582060</v>
      </c>
      <c r="D455">
        <v>1184064</v>
      </c>
      <c r="E455">
        <v>9.41</v>
      </c>
      <c r="H455">
        <v>112140</v>
      </c>
      <c r="I455">
        <v>226272</v>
      </c>
      <c r="J455">
        <v>1.3</v>
      </c>
      <c r="M455" t="s">
        <v>3</v>
      </c>
      <c r="N455">
        <v>62</v>
      </c>
      <c r="O455">
        <v>1.412776</v>
      </c>
      <c r="R455" t="s">
        <v>3</v>
      </c>
      <c r="S455">
        <v>62</v>
      </c>
      <c r="T455">
        <v>0.185778</v>
      </c>
      <c r="V455">
        <v>62</v>
      </c>
      <c r="W455">
        <v>1.4999999999999999E-2</v>
      </c>
      <c r="X455">
        <f>MIN(S455, V455)</f>
        <v>62</v>
      </c>
      <c r="Y455">
        <f>(X455-N455)/N455*100</f>
        <v>0</v>
      </c>
    </row>
    <row r="456" spans="1:25" x14ac:dyDescent="0.3">
      <c r="A456" t="s">
        <v>943</v>
      </c>
      <c r="C456">
        <v>679536</v>
      </c>
      <c r="D456">
        <v>1388245</v>
      </c>
      <c r="E456">
        <v>10.82</v>
      </c>
      <c r="H456">
        <v>121680</v>
      </c>
      <c r="I456">
        <v>246309</v>
      </c>
      <c r="J456">
        <v>1.73</v>
      </c>
      <c r="M456" t="s">
        <v>3</v>
      </c>
      <c r="N456">
        <v>63</v>
      </c>
      <c r="O456">
        <v>1.8945069999999999</v>
      </c>
      <c r="R456" t="s">
        <v>3</v>
      </c>
      <c r="S456">
        <v>63</v>
      </c>
      <c r="T456">
        <v>0.323432</v>
      </c>
      <c r="V456">
        <v>64</v>
      </c>
      <c r="W456">
        <v>1.4E-2</v>
      </c>
      <c r="X456">
        <f>MIN(S456, V456)</f>
        <v>63</v>
      </c>
      <c r="Y456">
        <f>(X456-N456)/N456*100</f>
        <v>0</v>
      </c>
    </row>
    <row r="457" spans="1:25" x14ac:dyDescent="0.3">
      <c r="A457" t="s">
        <v>944</v>
      </c>
      <c r="C457">
        <v>465577</v>
      </c>
      <c r="D457">
        <v>947068</v>
      </c>
      <c r="E457">
        <v>7.25</v>
      </c>
      <c r="H457">
        <v>115997</v>
      </c>
      <c r="I457">
        <v>234488</v>
      </c>
      <c r="J457">
        <v>1.63</v>
      </c>
      <c r="M457" t="s">
        <v>3</v>
      </c>
      <c r="N457">
        <v>71</v>
      </c>
      <c r="O457">
        <v>1.154841</v>
      </c>
      <c r="R457" t="s">
        <v>3</v>
      </c>
      <c r="S457">
        <v>71</v>
      </c>
      <c r="T457">
        <v>0.40662900000000002</v>
      </c>
      <c r="V457">
        <v>72</v>
      </c>
      <c r="W457">
        <v>1.7999999999999999E-2</v>
      </c>
      <c r="X457">
        <f>MIN(S457, V457)</f>
        <v>71</v>
      </c>
      <c r="Y457">
        <f>(X457-N457)/N457*100</f>
        <v>0</v>
      </c>
    </row>
    <row r="458" spans="1:25" x14ac:dyDescent="0.3">
      <c r="A458" t="s">
        <v>945</v>
      </c>
      <c r="C458">
        <v>555542</v>
      </c>
      <c r="D458">
        <v>1123897</v>
      </c>
      <c r="E458">
        <v>8.82</v>
      </c>
      <c r="H458">
        <v>124486</v>
      </c>
      <c r="I458">
        <v>250185</v>
      </c>
      <c r="J458">
        <v>1.48</v>
      </c>
      <c r="M458" t="s">
        <v>3</v>
      </c>
      <c r="N458">
        <v>65</v>
      </c>
      <c r="O458">
        <v>2.0776370000000002</v>
      </c>
      <c r="R458" t="s">
        <v>3</v>
      </c>
      <c r="S458">
        <v>65</v>
      </c>
      <c r="T458">
        <v>0.243396</v>
      </c>
      <c r="V458">
        <v>66</v>
      </c>
      <c r="W458">
        <v>1.7999999999999999E-2</v>
      </c>
      <c r="X458">
        <f>MIN(S458, V458)</f>
        <v>65</v>
      </c>
      <c r="Y458">
        <f>(X458-N458)/N458*100</f>
        <v>0</v>
      </c>
    </row>
    <row r="459" spans="1:25" x14ac:dyDescent="0.3">
      <c r="A459" t="s">
        <v>946</v>
      </c>
      <c r="C459">
        <v>721616</v>
      </c>
      <c r="D459">
        <v>1480520</v>
      </c>
      <c r="E459">
        <v>10.69</v>
      </c>
      <c r="H459">
        <v>171360</v>
      </c>
      <c r="I459">
        <v>349374</v>
      </c>
      <c r="J459">
        <v>2</v>
      </c>
      <c r="M459" t="s">
        <v>3</v>
      </c>
      <c r="N459">
        <v>89</v>
      </c>
      <c r="O459">
        <v>2.2425959999999998</v>
      </c>
      <c r="R459" t="s">
        <v>3</v>
      </c>
      <c r="S459">
        <v>89</v>
      </c>
      <c r="T459">
        <v>0.328768</v>
      </c>
      <c r="V459">
        <v>89</v>
      </c>
      <c r="W459">
        <v>2.1999999999999999E-2</v>
      </c>
      <c r="X459">
        <f>MIN(S459, V459)</f>
        <v>89</v>
      </c>
      <c r="Y459">
        <f>(X459-N459)/N459*100</f>
        <v>0</v>
      </c>
    </row>
    <row r="460" spans="1:25" x14ac:dyDescent="0.3">
      <c r="A460" t="s">
        <v>947</v>
      </c>
      <c r="C460">
        <v>649057</v>
      </c>
      <c r="D460">
        <v>1307161</v>
      </c>
      <c r="E460">
        <v>10.08</v>
      </c>
      <c r="H460">
        <v>148177</v>
      </c>
      <c r="I460">
        <v>296761</v>
      </c>
      <c r="J460">
        <v>1.67</v>
      </c>
      <c r="M460" t="s">
        <v>3</v>
      </c>
      <c r="N460">
        <v>66</v>
      </c>
      <c r="O460">
        <v>1.794189</v>
      </c>
      <c r="R460" t="s">
        <v>3</v>
      </c>
      <c r="S460">
        <v>66</v>
      </c>
      <c r="T460">
        <v>0.29232599999999997</v>
      </c>
      <c r="V460">
        <v>70</v>
      </c>
      <c r="W460">
        <v>1.6E-2</v>
      </c>
      <c r="X460">
        <f>MIN(S460, V460)</f>
        <v>66</v>
      </c>
      <c r="Y460">
        <f>(X460-N460)/N460*100</f>
        <v>0</v>
      </c>
    </row>
    <row r="461" spans="1:25" x14ac:dyDescent="0.3">
      <c r="A461" t="s">
        <v>948</v>
      </c>
      <c r="C461">
        <v>605536</v>
      </c>
      <c r="D461">
        <v>1215629</v>
      </c>
      <c r="E461">
        <v>9.4600000000000009</v>
      </c>
      <c r="H461">
        <v>95504</v>
      </c>
      <c r="I461">
        <v>190043</v>
      </c>
      <c r="J461">
        <v>1.48</v>
      </c>
      <c r="M461" t="s">
        <v>3</v>
      </c>
      <c r="N461">
        <v>44</v>
      </c>
      <c r="O461">
        <v>1.7727679999999999</v>
      </c>
      <c r="R461" t="s">
        <v>3</v>
      </c>
      <c r="S461">
        <v>44</v>
      </c>
      <c r="T461">
        <v>0.177652</v>
      </c>
      <c r="V461">
        <v>46</v>
      </c>
      <c r="W461">
        <v>1.6E-2</v>
      </c>
      <c r="X461">
        <f>MIN(S461, V461)</f>
        <v>44</v>
      </c>
      <c r="Y461">
        <f>(X461-N461)/N461*100</f>
        <v>0</v>
      </c>
    </row>
    <row r="462" spans="1:25" x14ac:dyDescent="0.3">
      <c r="A462" t="s">
        <v>949</v>
      </c>
      <c r="C462">
        <v>736032</v>
      </c>
      <c r="D462">
        <v>1500577</v>
      </c>
      <c r="E462">
        <v>11.95</v>
      </c>
      <c r="H462">
        <v>192864</v>
      </c>
      <c r="I462">
        <v>391057</v>
      </c>
      <c r="J462">
        <v>2.88</v>
      </c>
      <c r="M462" t="s">
        <v>3</v>
      </c>
      <c r="N462">
        <v>97</v>
      </c>
      <c r="O462">
        <v>2.2151200000000002</v>
      </c>
      <c r="R462" t="s">
        <v>3</v>
      </c>
      <c r="S462">
        <v>97</v>
      </c>
      <c r="T462">
        <v>0.33741599999999999</v>
      </c>
      <c r="V462">
        <v>97</v>
      </c>
      <c r="W462">
        <v>1.9E-2</v>
      </c>
      <c r="X462">
        <f>MIN(S462, V462)</f>
        <v>97</v>
      </c>
      <c r="Y462">
        <f>(X462-N462)/N462*100</f>
        <v>0</v>
      </c>
    </row>
    <row r="463" spans="1:25" x14ac:dyDescent="0.3">
      <c r="A463" t="s">
        <v>950</v>
      </c>
      <c r="C463">
        <v>750465</v>
      </c>
      <c r="D463">
        <v>1505428</v>
      </c>
      <c r="E463">
        <v>11.76</v>
      </c>
      <c r="H463">
        <v>149175</v>
      </c>
      <c r="I463">
        <v>297346</v>
      </c>
      <c r="J463">
        <v>1.74</v>
      </c>
      <c r="M463" t="s">
        <v>3</v>
      </c>
      <c r="N463">
        <v>64</v>
      </c>
      <c r="O463">
        <v>1.7117340000000001</v>
      </c>
      <c r="R463" t="s">
        <v>3</v>
      </c>
      <c r="S463">
        <v>64</v>
      </c>
      <c r="T463">
        <v>0.290551</v>
      </c>
      <c r="V463">
        <v>64</v>
      </c>
      <c r="W463">
        <v>1.7000000000000001E-2</v>
      </c>
      <c r="X463">
        <f>MIN(S463, V463)</f>
        <v>64</v>
      </c>
      <c r="Y463">
        <f>(X463-N463)/N463*100</f>
        <v>0</v>
      </c>
    </row>
    <row r="464" spans="1:25" x14ac:dyDescent="0.3">
      <c r="A464" t="s">
        <v>951</v>
      </c>
      <c r="C464">
        <v>926016</v>
      </c>
      <c r="D464">
        <v>1878439</v>
      </c>
      <c r="E464">
        <v>13.99</v>
      </c>
      <c r="H464">
        <v>154752</v>
      </c>
      <c r="I464">
        <v>311500</v>
      </c>
      <c r="J464">
        <v>2</v>
      </c>
      <c r="M464" t="s">
        <v>3</v>
      </c>
      <c r="N464">
        <v>61</v>
      </c>
      <c r="O464">
        <v>2.2582800000000001</v>
      </c>
      <c r="R464" t="s">
        <v>3</v>
      </c>
      <c r="S464">
        <v>61</v>
      </c>
      <c r="T464">
        <v>0.38554500000000003</v>
      </c>
      <c r="V464">
        <v>61</v>
      </c>
      <c r="W464">
        <v>1.7999999999999999E-2</v>
      </c>
      <c r="X464">
        <f>MIN(S464, V464)</f>
        <v>61</v>
      </c>
      <c r="Y464">
        <f>(X464-N464)/N464*100</f>
        <v>0</v>
      </c>
    </row>
    <row r="465" spans="1:25" x14ac:dyDescent="0.3">
      <c r="A465" t="s">
        <v>952</v>
      </c>
      <c r="C465">
        <v>532144</v>
      </c>
      <c r="D465">
        <v>1077856</v>
      </c>
      <c r="E465">
        <v>8.17</v>
      </c>
      <c r="H465">
        <v>134720</v>
      </c>
      <c r="I465">
        <v>271208</v>
      </c>
      <c r="J465">
        <v>1.96</v>
      </c>
      <c r="M465" t="s">
        <v>3</v>
      </c>
      <c r="N465">
        <v>79</v>
      </c>
      <c r="O465">
        <v>1.843739</v>
      </c>
      <c r="R465" t="s">
        <v>3</v>
      </c>
      <c r="S465">
        <v>79</v>
      </c>
      <c r="T465">
        <v>0.23885899999999999</v>
      </c>
      <c r="V465">
        <v>79</v>
      </c>
      <c r="W465">
        <v>1.7999999999999999E-2</v>
      </c>
      <c r="X465">
        <f>MIN(S465, V465)</f>
        <v>79</v>
      </c>
      <c r="Y465">
        <f>(X465-N465)/N465*100</f>
        <v>0</v>
      </c>
    </row>
    <row r="466" spans="1:25" x14ac:dyDescent="0.3">
      <c r="A466" t="s">
        <v>953</v>
      </c>
      <c r="C466">
        <v>934362</v>
      </c>
      <c r="D466">
        <v>1881267</v>
      </c>
      <c r="E466">
        <v>15.2</v>
      </c>
      <c r="H466">
        <v>173030</v>
      </c>
      <c r="I466">
        <v>346305</v>
      </c>
      <c r="J466">
        <v>2.08</v>
      </c>
      <c r="M466" t="s">
        <v>3</v>
      </c>
      <c r="N466">
        <v>64</v>
      </c>
      <c r="O466">
        <v>2.750407</v>
      </c>
      <c r="R466" t="s">
        <v>3</v>
      </c>
      <c r="S466">
        <v>64</v>
      </c>
      <c r="T466">
        <v>0.29222399999999998</v>
      </c>
      <c r="V466">
        <v>64</v>
      </c>
      <c r="W466">
        <v>1.7999999999999999E-2</v>
      </c>
      <c r="X466">
        <f>MIN(S466, V466)</f>
        <v>64</v>
      </c>
      <c r="Y466">
        <f>(X466-N466)/N466*100</f>
        <v>0</v>
      </c>
    </row>
    <row r="467" spans="1:25" x14ac:dyDescent="0.3">
      <c r="A467" t="s">
        <v>954</v>
      </c>
      <c r="C467">
        <v>740094</v>
      </c>
      <c r="D467">
        <v>1498280</v>
      </c>
      <c r="E467">
        <v>11.9</v>
      </c>
      <c r="H467">
        <v>179676</v>
      </c>
      <c r="I467">
        <v>361724</v>
      </c>
      <c r="J467">
        <v>2.61</v>
      </c>
      <c r="M467" t="s">
        <v>3</v>
      </c>
      <c r="N467">
        <v>83</v>
      </c>
      <c r="O467">
        <v>1.722226</v>
      </c>
      <c r="R467" t="s">
        <v>3</v>
      </c>
      <c r="S467">
        <v>83</v>
      </c>
      <c r="T467">
        <v>0.31417099999999998</v>
      </c>
      <c r="V467">
        <v>83</v>
      </c>
      <c r="W467">
        <v>1.7999999999999999E-2</v>
      </c>
      <c r="X467">
        <f>MIN(S467, V467)</f>
        <v>83</v>
      </c>
      <c r="Y467">
        <f>(X467-N467)/N467*100</f>
        <v>0</v>
      </c>
    </row>
    <row r="468" spans="1:25" x14ac:dyDescent="0.3">
      <c r="A468" t="s">
        <v>955</v>
      </c>
      <c r="C468">
        <v>776048</v>
      </c>
      <c r="D468">
        <v>1563814</v>
      </c>
      <c r="E468">
        <v>11.81</v>
      </c>
      <c r="H468">
        <v>130872</v>
      </c>
      <c r="I468">
        <v>261660</v>
      </c>
      <c r="J468">
        <v>2.13</v>
      </c>
      <c r="M468" t="s">
        <v>3</v>
      </c>
      <c r="N468">
        <v>56</v>
      </c>
      <c r="O468">
        <v>2.4371239999999998</v>
      </c>
      <c r="R468" t="s">
        <v>3</v>
      </c>
      <c r="S468">
        <v>56</v>
      </c>
      <c r="T468">
        <v>0.22304099999999999</v>
      </c>
      <c r="V468">
        <v>56</v>
      </c>
      <c r="W468">
        <v>1.6E-2</v>
      </c>
      <c r="X468">
        <f>MIN(S468, V468)</f>
        <v>56</v>
      </c>
      <c r="Y468">
        <f>(X468-N468)/N468*100</f>
        <v>0</v>
      </c>
    </row>
    <row r="469" spans="1:25" x14ac:dyDescent="0.3">
      <c r="A469" t="s">
        <v>956</v>
      </c>
      <c r="C469">
        <v>749066</v>
      </c>
      <c r="D469">
        <v>1519076</v>
      </c>
      <c r="E469">
        <v>12.43</v>
      </c>
      <c r="H469">
        <v>133686</v>
      </c>
      <c r="I469">
        <v>268886</v>
      </c>
      <c r="J469">
        <v>1.88</v>
      </c>
      <c r="M469" t="s">
        <v>3</v>
      </c>
      <c r="N469">
        <v>62</v>
      </c>
      <c r="O469">
        <v>1.8026500000000001</v>
      </c>
      <c r="R469" t="s">
        <v>3</v>
      </c>
      <c r="S469">
        <v>62</v>
      </c>
      <c r="T469">
        <v>0.31711600000000001</v>
      </c>
      <c r="V469">
        <v>62</v>
      </c>
      <c r="W469">
        <v>0.02</v>
      </c>
      <c r="X469">
        <f>MIN(S469, V469)</f>
        <v>62</v>
      </c>
      <c r="Y469">
        <f>(X469-N469)/N469*100</f>
        <v>0</v>
      </c>
    </row>
    <row r="470" spans="1:25" x14ac:dyDescent="0.3">
      <c r="A470" t="s">
        <v>957</v>
      </c>
      <c r="C470">
        <v>719060</v>
      </c>
      <c r="D470">
        <v>1443480</v>
      </c>
      <c r="E470">
        <v>10.96</v>
      </c>
      <c r="H470">
        <v>153430</v>
      </c>
      <c r="I470">
        <v>306292</v>
      </c>
      <c r="J470">
        <v>2.34</v>
      </c>
      <c r="M470" t="s">
        <v>3</v>
      </c>
      <c r="N470">
        <v>66</v>
      </c>
      <c r="O470">
        <v>1.7226459999999999</v>
      </c>
      <c r="R470" t="s">
        <v>3</v>
      </c>
      <c r="S470">
        <v>66</v>
      </c>
      <c r="T470">
        <v>0.44373800000000002</v>
      </c>
      <c r="V470">
        <v>66</v>
      </c>
      <c r="W470">
        <v>0.02</v>
      </c>
      <c r="X470">
        <f>MIN(S470, V470)</f>
        <v>66</v>
      </c>
      <c r="Y470">
        <f>(X470-N470)/N470*100</f>
        <v>0</v>
      </c>
    </row>
    <row r="471" spans="1:25" x14ac:dyDescent="0.3">
      <c r="A471" t="s">
        <v>958</v>
      </c>
      <c r="C471">
        <v>740871</v>
      </c>
      <c r="D471">
        <v>1483203</v>
      </c>
      <c r="E471">
        <v>11.85</v>
      </c>
      <c r="H471">
        <v>139653</v>
      </c>
      <c r="I471">
        <v>277719</v>
      </c>
      <c r="J471">
        <v>1.76</v>
      </c>
      <c r="M471" t="s">
        <v>3</v>
      </c>
      <c r="N471">
        <v>58</v>
      </c>
      <c r="O471">
        <v>2.2794029999999998</v>
      </c>
      <c r="R471" t="s">
        <v>3</v>
      </c>
      <c r="S471">
        <v>58</v>
      </c>
      <c r="T471">
        <v>0.25162600000000002</v>
      </c>
      <c r="V471">
        <v>58</v>
      </c>
      <c r="W471">
        <v>1.7999999999999999E-2</v>
      </c>
      <c r="X471">
        <f>MIN(S471, V471)</f>
        <v>58</v>
      </c>
      <c r="Y471">
        <f>(X471-N471)/N471*100</f>
        <v>0</v>
      </c>
    </row>
    <row r="472" spans="1:25" x14ac:dyDescent="0.3">
      <c r="A472" t="s">
        <v>959</v>
      </c>
      <c r="C472">
        <v>606594</v>
      </c>
      <c r="D472">
        <v>1244384</v>
      </c>
      <c r="E472">
        <v>9.64</v>
      </c>
      <c r="H472">
        <v>214092</v>
      </c>
      <c r="I472">
        <v>437644</v>
      </c>
      <c r="J472">
        <v>2.86</v>
      </c>
      <c r="M472" t="s">
        <v>4</v>
      </c>
      <c r="N472">
        <v>102</v>
      </c>
      <c r="O472">
        <v>61.456068999999999</v>
      </c>
      <c r="R472" t="s">
        <v>4</v>
      </c>
      <c r="S472">
        <v>98</v>
      </c>
      <c r="T472">
        <v>60.467973999999998</v>
      </c>
      <c r="V472">
        <v>113</v>
      </c>
      <c r="W472">
        <v>1.2E-2</v>
      </c>
      <c r="X472">
        <f>MIN(S472, V472)</f>
        <v>98</v>
      </c>
      <c r="Y472">
        <f>(X472-N472)/N472*100</f>
        <v>-3.9215686274509802</v>
      </c>
    </row>
    <row r="473" spans="1:25" x14ac:dyDescent="0.3">
      <c r="A473" t="s">
        <v>960</v>
      </c>
      <c r="C473">
        <v>636786</v>
      </c>
      <c r="D473">
        <v>1295297</v>
      </c>
      <c r="E473">
        <v>9.93</v>
      </c>
      <c r="H473">
        <v>216424</v>
      </c>
      <c r="I473">
        <v>438817</v>
      </c>
      <c r="J473">
        <v>2.38</v>
      </c>
      <c r="M473" t="s">
        <v>4</v>
      </c>
      <c r="N473">
        <v>90</v>
      </c>
      <c r="O473">
        <v>61.260621</v>
      </c>
      <c r="R473" t="s">
        <v>4</v>
      </c>
      <c r="S473">
        <v>91</v>
      </c>
      <c r="T473">
        <v>60.481574999999999</v>
      </c>
      <c r="V473">
        <v>103</v>
      </c>
      <c r="W473">
        <v>1.2E-2</v>
      </c>
      <c r="X473">
        <f>MIN(S473, V473)</f>
        <v>91</v>
      </c>
      <c r="Y473">
        <f>(X473-N473)/N473*100</f>
        <v>1.1111111111111112</v>
      </c>
    </row>
    <row r="474" spans="1:25" x14ac:dyDescent="0.3">
      <c r="A474" t="s">
        <v>961</v>
      </c>
      <c r="C474">
        <v>493335</v>
      </c>
      <c r="D474">
        <v>1004197</v>
      </c>
      <c r="E474">
        <v>7.79</v>
      </c>
      <c r="H474">
        <v>162714</v>
      </c>
      <c r="I474">
        <v>329967</v>
      </c>
      <c r="J474">
        <v>2.16</v>
      </c>
      <c r="M474" t="s">
        <v>4</v>
      </c>
      <c r="N474">
        <v>86</v>
      </c>
      <c r="O474">
        <v>61.095922000000002</v>
      </c>
      <c r="R474" t="s">
        <v>4</v>
      </c>
      <c r="S474">
        <v>85</v>
      </c>
      <c r="T474">
        <v>60.279559999999996</v>
      </c>
      <c r="V474">
        <v>93</v>
      </c>
      <c r="W474">
        <v>1.2E-2</v>
      </c>
      <c r="X474">
        <f>MIN(S474, V474)</f>
        <v>85</v>
      </c>
      <c r="Y474">
        <f>(X474-N474)/N474*100</f>
        <v>-1.1627906976744187</v>
      </c>
    </row>
    <row r="475" spans="1:25" x14ac:dyDescent="0.3">
      <c r="A475" t="s">
        <v>962</v>
      </c>
      <c r="C475">
        <v>474606</v>
      </c>
      <c r="D475">
        <v>979230</v>
      </c>
      <c r="E475">
        <v>7.58</v>
      </c>
      <c r="H475">
        <v>196977</v>
      </c>
      <c r="I475">
        <v>405177</v>
      </c>
      <c r="J475">
        <v>3.07</v>
      </c>
      <c r="M475" t="s">
        <v>4</v>
      </c>
      <c r="N475">
        <v>104</v>
      </c>
      <c r="O475">
        <v>61.083188999999997</v>
      </c>
      <c r="R475" t="s">
        <v>4</v>
      </c>
      <c r="S475">
        <v>104</v>
      </c>
      <c r="T475">
        <v>60.452914999999997</v>
      </c>
      <c r="V475">
        <v>126</v>
      </c>
      <c r="W475">
        <v>1.4E-2</v>
      </c>
      <c r="X475">
        <f>MIN(S475, V475)</f>
        <v>104</v>
      </c>
      <c r="Y475">
        <f>(X475-N475)/N475*100</f>
        <v>0</v>
      </c>
    </row>
    <row r="476" spans="1:25" x14ac:dyDescent="0.3">
      <c r="A476" t="s">
        <v>963</v>
      </c>
      <c r="C476">
        <v>606528</v>
      </c>
      <c r="D476">
        <v>1239432</v>
      </c>
      <c r="E476">
        <v>9.83</v>
      </c>
      <c r="H476">
        <v>219672</v>
      </c>
      <c r="I476">
        <v>447412</v>
      </c>
      <c r="J476">
        <v>3.15</v>
      </c>
      <c r="M476" t="s">
        <v>4</v>
      </c>
      <c r="N476">
        <v>91</v>
      </c>
      <c r="O476">
        <v>61.237271999999997</v>
      </c>
      <c r="R476" t="s">
        <v>4</v>
      </c>
      <c r="S476">
        <v>88</v>
      </c>
      <c r="T476">
        <v>60.430328000000003</v>
      </c>
      <c r="V476">
        <v>112</v>
      </c>
      <c r="W476">
        <v>1.4E-2</v>
      </c>
      <c r="X476">
        <f>MIN(S476, V476)</f>
        <v>88</v>
      </c>
      <c r="Y476">
        <f>(X476-N476)/N476*100</f>
        <v>-3.296703296703297</v>
      </c>
    </row>
    <row r="477" spans="1:25" x14ac:dyDescent="0.3">
      <c r="A477" t="s">
        <v>964</v>
      </c>
      <c r="C477">
        <v>579066</v>
      </c>
      <c r="D477">
        <v>1185824</v>
      </c>
      <c r="E477">
        <v>8.84</v>
      </c>
      <c r="H477">
        <v>183652</v>
      </c>
      <c r="I477">
        <v>374740</v>
      </c>
      <c r="J477">
        <v>2.0299999999999998</v>
      </c>
      <c r="M477" t="s">
        <v>4</v>
      </c>
      <c r="N477">
        <v>93</v>
      </c>
      <c r="O477">
        <v>61.214168000000001</v>
      </c>
      <c r="R477" t="s">
        <v>4</v>
      </c>
      <c r="S477">
        <v>89</v>
      </c>
      <c r="T477">
        <v>60.302669000000002</v>
      </c>
      <c r="V477">
        <v>97</v>
      </c>
      <c r="W477">
        <v>1.0999999999999999E-2</v>
      </c>
      <c r="X477">
        <f>MIN(S477, V477)</f>
        <v>89</v>
      </c>
      <c r="Y477">
        <f>(X477-N477)/N477*100</f>
        <v>-4.3010752688172049</v>
      </c>
    </row>
    <row r="478" spans="1:25" x14ac:dyDescent="0.3">
      <c r="A478" t="s">
        <v>965</v>
      </c>
      <c r="C478">
        <v>733907</v>
      </c>
      <c r="D478">
        <v>1531176</v>
      </c>
      <c r="E478">
        <v>12.15</v>
      </c>
      <c r="H478">
        <v>230871</v>
      </c>
      <c r="I478">
        <v>479544</v>
      </c>
      <c r="J478">
        <v>3.18</v>
      </c>
      <c r="M478" t="s">
        <v>4</v>
      </c>
      <c r="N478">
        <v>121</v>
      </c>
      <c r="O478">
        <v>61.652414999999998</v>
      </c>
      <c r="R478" t="s">
        <v>4</v>
      </c>
      <c r="S478">
        <v>116</v>
      </c>
      <c r="T478">
        <v>60.403584000000002</v>
      </c>
      <c r="V478">
        <v>122</v>
      </c>
      <c r="W478">
        <v>1.2999999999999999E-2</v>
      </c>
      <c r="X478">
        <f>MIN(S478, V478)</f>
        <v>116</v>
      </c>
      <c r="Y478">
        <f>(X478-N478)/N478*100</f>
        <v>-4.1322314049586781</v>
      </c>
    </row>
    <row r="479" spans="1:25" x14ac:dyDescent="0.3">
      <c r="A479" t="s">
        <v>966</v>
      </c>
      <c r="C479">
        <v>654368</v>
      </c>
      <c r="D479">
        <v>1352197</v>
      </c>
      <c r="E479">
        <v>10.31</v>
      </c>
      <c r="H479">
        <v>239811</v>
      </c>
      <c r="I479">
        <v>493870</v>
      </c>
      <c r="J479">
        <v>3.5</v>
      </c>
      <c r="M479" t="s">
        <v>4</v>
      </c>
      <c r="N479">
        <v>119</v>
      </c>
      <c r="O479">
        <v>61.522267999999997</v>
      </c>
      <c r="R479" t="s">
        <v>4</v>
      </c>
      <c r="S479">
        <v>117</v>
      </c>
      <c r="T479">
        <v>60.470202999999998</v>
      </c>
      <c r="V479">
        <v>128</v>
      </c>
      <c r="W479">
        <v>1.0999999999999999E-2</v>
      </c>
      <c r="X479">
        <f>MIN(S479, V479)</f>
        <v>117</v>
      </c>
      <c r="Y479">
        <f>(X479-N479)/N479*100</f>
        <v>-1.680672268907563</v>
      </c>
    </row>
    <row r="480" spans="1:25" x14ac:dyDescent="0.3">
      <c r="A480" t="s">
        <v>967</v>
      </c>
      <c r="C480">
        <v>632016</v>
      </c>
      <c r="D480">
        <v>1303862</v>
      </c>
      <c r="E480">
        <v>9.81</v>
      </c>
      <c r="H480">
        <v>195888</v>
      </c>
      <c r="I480">
        <v>402342</v>
      </c>
      <c r="J480">
        <v>2.21</v>
      </c>
      <c r="M480" t="s">
        <v>4</v>
      </c>
      <c r="N480">
        <v>117</v>
      </c>
      <c r="O480">
        <v>61.251809999999999</v>
      </c>
      <c r="R480" t="s">
        <v>4</v>
      </c>
      <c r="S480">
        <v>102</v>
      </c>
      <c r="T480">
        <v>60.329920000000001</v>
      </c>
      <c r="V480">
        <v>105</v>
      </c>
      <c r="W480">
        <v>1.0999999999999999E-2</v>
      </c>
      <c r="X480">
        <f>MIN(S480, V480)</f>
        <v>102</v>
      </c>
      <c r="Y480">
        <f>(X480-N480)/N480*100</f>
        <v>-12.820512820512819</v>
      </c>
    </row>
    <row r="481" spans="1:25" x14ac:dyDescent="0.3">
      <c r="A481" t="s">
        <v>968</v>
      </c>
      <c r="C481">
        <v>720900</v>
      </c>
      <c r="D481">
        <v>1485819</v>
      </c>
      <c r="E481">
        <v>11.66</v>
      </c>
      <c r="H481">
        <v>230850</v>
      </c>
      <c r="I481">
        <v>474017</v>
      </c>
      <c r="J481">
        <v>3.44</v>
      </c>
      <c r="M481" t="s">
        <v>4</v>
      </c>
      <c r="N481">
        <v>106</v>
      </c>
      <c r="O481">
        <v>61.471984999999997</v>
      </c>
      <c r="R481" t="s">
        <v>4</v>
      </c>
      <c r="S481">
        <v>103</v>
      </c>
      <c r="T481">
        <v>60.460470000000001</v>
      </c>
      <c r="V481">
        <v>113</v>
      </c>
      <c r="W481">
        <v>1.0999999999999999E-2</v>
      </c>
      <c r="X481">
        <f>MIN(S481, V481)</f>
        <v>103</v>
      </c>
      <c r="Y481">
        <f>(X481-N481)/N481*100</f>
        <v>-2.8301886792452833</v>
      </c>
    </row>
    <row r="482" spans="1:25" x14ac:dyDescent="0.3">
      <c r="O482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E547-9913-4032-9FF4-35CABFEE84F8}">
  <dimension ref="A1:AF481"/>
  <sheetViews>
    <sheetView topLeftCell="Q1" zoomScale="85" zoomScaleNormal="85" workbookViewId="0">
      <selection activeCell="AA14" sqref="AA14:AF25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489</v>
      </c>
      <c r="C2">
        <v>1062080</v>
      </c>
      <c r="D2">
        <v>2152934</v>
      </c>
      <c r="E2">
        <v>16.22</v>
      </c>
      <c r="H2">
        <v>245606</v>
      </c>
      <c r="I2">
        <v>496124</v>
      </c>
      <c r="J2">
        <v>3.03</v>
      </c>
      <c r="M2" t="s">
        <v>3</v>
      </c>
      <c r="N2">
        <v>73</v>
      </c>
      <c r="O2">
        <v>3.308395</v>
      </c>
      <c r="R2" t="s">
        <v>3</v>
      </c>
      <c r="S2">
        <v>73</v>
      </c>
      <c r="T2">
        <v>0.50660499999999997</v>
      </c>
      <c r="V2">
        <v>73</v>
      </c>
      <c r="W2">
        <v>1.0999999999999999E-2</v>
      </c>
      <c r="X2">
        <f>MIN(S2, V2)</f>
        <v>73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490</v>
      </c>
      <c r="C3">
        <v>814212</v>
      </c>
      <c r="D3">
        <v>1670462</v>
      </c>
      <c r="E3">
        <v>12.99</v>
      </c>
      <c r="H3">
        <v>201040</v>
      </c>
      <c r="I3">
        <v>410690</v>
      </c>
      <c r="J3">
        <v>2.54</v>
      </c>
      <c r="M3" t="s">
        <v>3</v>
      </c>
      <c r="N3">
        <v>76</v>
      </c>
      <c r="O3">
        <v>2.8856259999999998</v>
      </c>
      <c r="R3" t="s">
        <v>3</v>
      </c>
      <c r="S3">
        <v>76</v>
      </c>
      <c r="T3">
        <v>0.55883899999999997</v>
      </c>
      <c r="V3">
        <v>79</v>
      </c>
      <c r="W3">
        <v>1.7999999999999999E-2</v>
      </c>
      <c r="X3">
        <f>MIN(S3, V3)</f>
        <v>76</v>
      </c>
      <c r="Y3">
        <f>(X3-N3)/N3*100</f>
        <v>0</v>
      </c>
      <c r="AA3" t="s">
        <v>2052</v>
      </c>
      <c r="AB3">
        <f>ROUND(AVERAGE(C2:C601), 0)</f>
        <v>857299</v>
      </c>
      <c r="AC3">
        <f>ROUND(AVERAGE(H2:H601), 0)</f>
        <v>203420</v>
      </c>
      <c r="AD3" t="s">
        <v>2125</v>
      </c>
      <c r="AF3">
        <f>ROUND((AC3-AB3)/AB3*100, 2)</f>
        <v>-76.27</v>
      </c>
    </row>
    <row r="4" spans="1:32" x14ac:dyDescent="0.3">
      <c r="A4" t="s">
        <v>491</v>
      </c>
      <c r="C4">
        <v>1314048</v>
      </c>
      <c r="D4">
        <v>2666585</v>
      </c>
      <c r="E4">
        <v>20.54</v>
      </c>
      <c r="H4">
        <v>237568</v>
      </c>
      <c r="I4">
        <v>479985</v>
      </c>
      <c r="J4">
        <v>3.05</v>
      </c>
      <c r="M4" t="s">
        <v>3</v>
      </c>
      <c r="N4">
        <v>62</v>
      </c>
      <c r="O4">
        <v>4.046888</v>
      </c>
      <c r="R4" t="s">
        <v>3</v>
      </c>
      <c r="S4">
        <v>62</v>
      </c>
      <c r="T4">
        <v>0.709978</v>
      </c>
      <c r="V4">
        <v>63</v>
      </c>
      <c r="W4">
        <v>1.2999999999999999E-2</v>
      </c>
      <c r="X4">
        <f>MIN(S4, V4)</f>
        <v>62</v>
      </c>
      <c r="Y4">
        <f>(X4-N4)/N4*100</f>
        <v>0</v>
      </c>
      <c r="AA4" t="s">
        <v>2053</v>
      </c>
      <c r="AB4">
        <f>ROUND(AVERAGE(D2:D601), 0)</f>
        <v>1763883</v>
      </c>
      <c r="AC4">
        <f>ROUND(AVERAGE(I2:I601), 0)</f>
        <v>417780</v>
      </c>
      <c r="AD4" t="s">
        <v>2125</v>
      </c>
      <c r="AF4">
        <f>ROUND((AC4-AB4)/AB4*100, 2)</f>
        <v>-76.31</v>
      </c>
    </row>
    <row r="5" spans="1:32" x14ac:dyDescent="0.3">
      <c r="A5" t="s">
        <v>492</v>
      </c>
      <c r="C5">
        <v>1079346</v>
      </c>
      <c r="D5">
        <v>2208414</v>
      </c>
      <c r="E5">
        <v>17.649999999999999</v>
      </c>
      <c r="H5">
        <v>225626</v>
      </c>
      <c r="I5">
        <v>459534</v>
      </c>
      <c r="J5">
        <v>2.94</v>
      </c>
      <c r="M5" t="s">
        <v>3</v>
      </c>
      <c r="N5">
        <v>70</v>
      </c>
      <c r="O5">
        <v>11.115646999999999</v>
      </c>
      <c r="R5" t="s">
        <v>3</v>
      </c>
      <c r="S5">
        <v>70</v>
      </c>
      <c r="T5">
        <v>0.986873</v>
      </c>
      <c r="V5">
        <v>73</v>
      </c>
      <c r="W5">
        <v>1.7999999999999999E-2</v>
      </c>
      <c r="X5">
        <f>MIN(S5, V5)</f>
        <v>70</v>
      </c>
      <c r="Y5">
        <f>(X5-N5)/N5*100</f>
        <v>0</v>
      </c>
      <c r="AA5" t="s">
        <v>2054</v>
      </c>
      <c r="AB5">
        <f>ROUND(AVERAGE(E2:E601), 2)</f>
        <v>13.96</v>
      </c>
      <c r="AC5">
        <f>ROUND(AVERAGE(J2:J601), 2)</f>
        <v>2.63</v>
      </c>
      <c r="AD5">
        <f>ROUND(AVERAGE(W2:W601), 3)</f>
        <v>1.4E-2</v>
      </c>
      <c r="AF5">
        <f>ROUND((AC5+AD5-AB5)/AB5*100, 2)</f>
        <v>-81.06</v>
      </c>
    </row>
    <row r="6" spans="1:32" x14ac:dyDescent="0.3">
      <c r="A6" t="s">
        <v>493</v>
      </c>
      <c r="C6">
        <v>877150</v>
      </c>
      <c r="D6">
        <v>1799639</v>
      </c>
      <c r="E6">
        <v>14.35</v>
      </c>
      <c r="H6">
        <v>227900</v>
      </c>
      <c r="I6">
        <v>465859</v>
      </c>
      <c r="J6">
        <v>2.89</v>
      </c>
      <c r="M6" t="s">
        <v>3</v>
      </c>
      <c r="N6">
        <v>72</v>
      </c>
      <c r="O6">
        <v>5.3041559999999999</v>
      </c>
      <c r="R6" t="s">
        <v>3</v>
      </c>
      <c r="S6">
        <v>72</v>
      </c>
      <c r="T6">
        <v>1.602665</v>
      </c>
      <c r="V6">
        <v>85</v>
      </c>
      <c r="W6">
        <v>1.4E-2</v>
      </c>
      <c r="X6">
        <f>MIN(S6, V6)</f>
        <v>72</v>
      </c>
      <c r="Y6">
        <f>(X6-N6)/N6*100</f>
        <v>0</v>
      </c>
    </row>
    <row r="7" spans="1:32" x14ac:dyDescent="0.3">
      <c r="A7" t="s">
        <v>494</v>
      </c>
      <c r="C7">
        <v>1132110</v>
      </c>
      <c r="D7">
        <v>2330791</v>
      </c>
      <c r="E7">
        <v>19.03</v>
      </c>
      <c r="H7">
        <v>242595</v>
      </c>
      <c r="I7">
        <v>497113</v>
      </c>
      <c r="J7">
        <v>3.21</v>
      </c>
      <c r="M7" t="s">
        <v>3</v>
      </c>
      <c r="N7">
        <v>79</v>
      </c>
      <c r="O7">
        <v>4.1447529999999997</v>
      </c>
      <c r="R7" t="s">
        <v>3</v>
      </c>
      <c r="S7">
        <v>79</v>
      </c>
      <c r="T7">
        <v>0.667516</v>
      </c>
      <c r="V7">
        <v>80</v>
      </c>
      <c r="W7">
        <v>1.2E-2</v>
      </c>
      <c r="X7">
        <f>MIN(S7, V7)</f>
        <v>79</v>
      </c>
      <c r="Y7">
        <f>(X7-N7)/N7*100</f>
        <v>0</v>
      </c>
      <c r="AA7" s="1" t="s">
        <v>2056</v>
      </c>
    </row>
    <row r="8" spans="1:32" x14ac:dyDescent="0.3">
      <c r="A8" t="s">
        <v>495</v>
      </c>
      <c r="C8">
        <v>1042644</v>
      </c>
      <c r="D8">
        <v>2117007</v>
      </c>
      <c r="E8">
        <v>15.92</v>
      </c>
      <c r="H8">
        <v>232416</v>
      </c>
      <c r="I8">
        <v>469945</v>
      </c>
      <c r="J8">
        <v>3.49</v>
      </c>
      <c r="M8" t="s">
        <v>3</v>
      </c>
      <c r="N8">
        <v>67</v>
      </c>
      <c r="O8">
        <v>3.4509759999999998</v>
      </c>
      <c r="R8" t="s">
        <v>3</v>
      </c>
      <c r="S8">
        <v>67</v>
      </c>
      <c r="T8">
        <v>0.64221200000000001</v>
      </c>
      <c r="V8">
        <v>71</v>
      </c>
      <c r="W8">
        <v>1.2E-2</v>
      </c>
      <c r="X8">
        <f>MIN(S8, V8)</f>
        <v>67</v>
      </c>
      <c r="Y8">
        <f>(X8-N8)/N8*100</f>
        <v>0</v>
      </c>
      <c r="AA8" t="s">
        <v>488</v>
      </c>
      <c r="AB8">
        <f>(COUNTIF(M2:M601, "optimal"))</f>
        <v>391</v>
      </c>
      <c r="AC8">
        <f>(COUNTIF(R2:R601, "optimal"))</f>
        <v>390</v>
      </c>
      <c r="AD8" t="s">
        <v>2125</v>
      </c>
      <c r="AF8">
        <f>ROUND((AC8-AB8)/AB8*100, 2)</f>
        <v>-0.26</v>
      </c>
    </row>
    <row r="9" spans="1:32" x14ac:dyDescent="0.3">
      <c r="A9" t="s">
        <v>496</v>
      </c>
      <c r="C9">
        <v>1115605</v>
      </c>
      <c r="D9">
        <v>2272966</v>
      </c>
      <c r="E9">
        <v>17.7</v>
      </c>
      <c r="H9">
        <v>247555</v>
      </c>
      <c r="I9">
        <v>502306</v>
      </c>
      <c r="J9">
        <v>3.06</v>
      </c>
      <c r="M9" t="s">
        <v>3</v>
      </c>
      <c r="N9">
        <v>64</v>
      </c>
      <c r="O9">
        <v>3.8855360000000001</v>
      </c>
      <c r="R9" t="s">
        <v>3</v>
      </c>
      <c r="S9">
        <v>64</v>
      </c>
      <c r="T9">
        <v>2.4299559999999998</v>
      </c>
      <c r="V9">
        <v>76</v>
      </c>
      <c r="W9">
        <v>8.9999999999999993E-3</v>
      </c>
      <c r="X9">
        <f>MIN(S9, V9)</f>
        <v>64</v>
      </c>
      <c r="Y9">
        <f>(X9-N9)/N9*100</f>
        <v>0</v>
      </c>
      <c r="AA9" t="s">
        <v>2122</v>
      </c>
      <c r="AB9">
        <f>(COUNTIF(M2:M601,"timeout"))</f>
        <v>89</v>
      </c>
      <c r="AC9">
        <f>(COUNTIF(R2:R601,"timeout"))</f>
        <v>90</v>
      </c>
      <c r="AD9" t="s">
        <v>2125</v>
      </c>
      <c r="AF9">
        <f>ROUND((AC9-AB9)/AB9*100, 2)</f>
        <v>1.1200000000000001</v>
      </c>
    </row>
    <row r="10" spans="1:32" x14ac:dyDescent="0.3">
      <c r="A10" t="s">
        <v>497</v>
      </c>
      <c r="C10">
        <v>852112</v>
      </c>
      <c r="D10">
        <v>1733825</v>
      </c>
      <c r="E10">
        <v>13.56</v>
      </c>
      <c r="H10">
        <v>201816</v>
      </c>
      <c r="I10">
        <v>409105</v>
      </c>
      <c r="J10">
        <v>2.56</v>
      </c>
      <c r="M10" t="s">
        <v>3</v>
      </c>
      <c r="N10">
        <v>65</v>
      </c>
      <c r="O10">
        <v>2.7993260000000002</v>
      </c>
      <c r="R10" t="s">
        <v>3</v>
      </c>
      <c r="S10">
        <v>65</v>
      </c>
      <c r="T10">
        <v>0.60353000000000001</v>
      </c>
      <c r="V10">
        <v>71</v>
      </c>
      <c r="W10">
        <v>8.9999999999999993E-3</v>
      </c>
      <c r="X10">
        <f>MIN(S10, V10)</f>
        <v>65</v>
      </c>
      <c r="Y10">
        <f>(X10-N10)/N10*100</f>
        <v>0</v>
      </c>
      <c r="AA10" t="s">
        <v>1450</v>
      </c>
      <c r="AB10">
        <f>(COUNTIF(N2:N601, "no initial solution found"))</f>
        <v>1</v>
      </c>
      <c r="AC10">
        <f>(COUNTIF(S2:S601, "no initial solution found"))</f>
        <v>6</v>
      </c>
      <c r="AD10" t="s">
        <v>2125</v>
      </c>
    </row>
    <row r="11" spans="1:32" x14ac:dyDescent="0.3">
      <c r="A11" t="s">
        <v>498</v>
      </c>
      <c r="C11">
        <v>1183623</v>
      </c>
      <c r="D11">
        <v>2416199</v>
      </c>
      <c r="E11">
        <v>19.010000000000002</v>
      </c>
      <c r="H11">
        <v>267057</v>
      </c>
      <c r="I11">
        <v>543035</v>
      </c>
      <c r="J11">
        <v>3.37</v>
      </c>
      <c r="M11" t="s">
        <v>3</v>
      </c>
      <c r="N11">
        <v>71</v>
      </c>
      <c r="O11">
        <v>15.40874</v>
      </c>
      <c r="R11" t="s">
        <v>3</v>
      </c>
      <c r="S11">
        <v>71</v>
      </c>
      <c r="T11">
        <v>0.89905800000000002</v>
      </c>
      <c r="V11">
        <v>80</v>
      </c>
      <c r="W11">
        <v>0.01</v>
      </c>
      <c r="X11">
        <f>MIN(S11, V11)</f>
        <v>71</v>
      </c>
      <c r="Y11">
        <f>(X11-N11)/N11*100</f>
        <v>0</v>
      </c>
      <c r="AA11" t="s">
        <v>2051</v>
      </c>
      <c r="AB11">
        <f>ROUND(AVERAGE(O2:O601), 2)</f>
        <v>15.52</v>
      </c>
      <c r="AC11">
        <f>ROUND(AVERAGE(T2:T601), 2)</f>
        <v>12.72</v>
      </c>
      <c r="AD11">
        <f>ROUND(AVERAGE(W2:W601), 3)</f>
        <v>1.4E-2</v>
      </c>
      <c r="AF11">
        <f>ROUND((AC11+AD11-AB11)/AB11*100, 2)</f>
        <v>-17.95</v>
      </c>
    </row>
    <row r="12" spans="1:32" x14ac:dyDescent="0.3">
      <c r="A12" t="s">
        <v>499</v>
      </c>
      <c r="C12">
        <v>135255</v>
      </c>
      <c r="D12">
        <v>348720</v>
      </c>
      <c r="E12">
        <v>4.41</v>
      </c>
      <c r="H12">
        <v>29718</v>
      </c>
      <c r="I12">
        <v>74490</v>
      </c>
      <c r="J12">
        <v>0.56999999999999995</v>
      </c>
      <c r="M12" t="s">
        <v>3</v>
      </c>
      <c r="N12">
        <v>71</v>
      </c>
      <c r="O12">
        <v>1.065642</v>
      </c>
      <c r="R12" t="s">
        <v>3</v>
      </c>
      <c r="S12">
        <v>71</v>
      </c>
      <c r="T12">
        <v>0.102394</v>
      </c>
      <c r="V12">
        <v>77</v>
      </c>
      <c r="W12">
        <v>1.2E-2</v>
      </c>
      <c r="X12">
        <f>MIN(S12, V12)</f>
        <v>71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4.71</v>
      </c>
      <c r="AC12">
        <f>ROUND(AVERAGEIFS(T2:T601, M2:M601, "&lt;&gt;timeout", R2:R601,  "&lt;&gt;timeout"), 2)</f>
        <v>1.56</v>
      </c>
      <c r="AD12">
        <f>ROUND(AVERAGEIFS(W2:W601, M2:M601, "&lt;&gt;timeout", R2:R601,  "&lt;&gt;timeout"), 3)</f>
        <v>1.4999999999999999E-2</v>
      </c>
      <c r="AF12">
        <f>ROUND((AC12+AD12-AB12)/AB12*100, 2)</f>
        <v>-66.56</v>
      </c>
    </row>
    <row r="13" spans="1:32" x14ac:dyDescent="0.3">
      <c r="A13" t="s">
        <v>500</v>
      </c>
      <c r="C13">
        <v>1225224</v>
      </c>
      <c r="D13">
        <v>2463698</v>
      </c>
      <c r="E13">
        <v>18.760000000000002</v>
      </c>
      <c r="H13">
        <v>218790</v>
      </c>
      <c r="I13">
        <v>438180</v>
      </c>
      <c r="J13">
        <v>2.84</v>
      </c>
      <c r="M13" t="s">
        <v>3</v>
      </c>
      <c r="N13">
        <v>52</v>
      </c>
      <c r="O13">
        <v>3.0605829999999998</v>
      </c>
      <c r="R13" t="s">
        <v>3</v>
      </c>
      <c r="S13">
        <v>52</v>
      </c>
      <c r="T13">
        <v>0.52068800000000004</v>
      </c>
      <c r="V13">
        <v>54</v>
      </c>
      <c r="W13">
        <v>8.9999999999999993E-3</v>
      </c>
      <c r="X13">
        <f>MIN(S13, V13)</f>
        <v>52</v>
      </c>
      <c r="Y13">
        <f>(X13-N13)/N13*100</f>
        <v>0</v>
      </c>
    </row>
    <row r="14" spans="1:32" x14ac:dyDescent="0.3">
      <c r="A14" t="s">
        <v>501</v>
      </c>
      <c r="C14">
        <v>1408179</v>
      </c>
      <c r="D14">
        <v>2860881</v>
      </c>
      <c r="E14">
        <v>22.78</v>
      </c>
      <c r="H14">
        <v>276264</v>
      </c>
      <c r="I14">
        <v>558996</v>
      </c>
      <c r="J14">
        <v>3.63</v>
      </c>
      <c r="M14" t="s">
        <v>3</v>
      </c>
      <c r="N14">
        <v>71</v>
      </c>
      <c r="O14">
        <v>3.6384970000000001</v>
      </c>
      <c r="R14" t="s">
        <v>3</v>
      </c>
      <c r="S14">
        <v>71</v>
      </c>
      <c r="T14">
        <v>0.57582199999999994</v>
      </c>
      <c r="V14">
        <v>71</v>
      </c>
      <c r="W14">
        <v>1.2E-2</v>
      </c>
      <c r="X14">
        <f>MIN(S14, V14)</f>
        <v>71</v>
      </c>
      <c r="Y14">
        <f>(X14-N14)/N14*100</f>
        <v>0</v>
      </c>
      <c r="AA14" t="s">
        <v>2127</v>
      </c>
      <c r="AB14">
        <f>AB5+AB12</f>
        <v>18.670000000000002</v>
      </c>
      <c r="AC14">
        <f>AC5+AC12+AD12</f>
        <v>4.2049999999999992</v>
      </c>
      <c r="AF14">
        <f t="shared" ref="AF14:AF15" si="0">ROUND((AC14+AD14-AB14)/AB14*100, 2)</f>
        <v>-77.48</v>
      </c>
    </row>
    <row r="15" spans="1:32" x14ac:dyDescent="0.3">
      <c r="A15" t="s">
        <v>502</v>
      </c>
      <c r="C15">
        <v>1264172</v>
      </c>
      <c r="D15">
        <v>2550093</v>
      </c>
      <c r="E15">
        <v>19.809999999999999</v>
      </c>
      <c r="H15">
        <v>239486</v>
      </c>
      <c r="I15">
        <v>481146</v>
      </c>
      <c r="J15">
        <v>3.11</v>
      </c>
      <c r="M15" t="s">
        <v>3</v>
      </c>
      <c r="N15">
        <v>59</v>
      </c>
      <c r="O15">
        <v>3.4327580000000002</v>
      </c>
      <c r="R15" t="s">
        <v>3</v>
      </c>
      <c r="S15">
        <v>59</v>
      </c>
      <c r="T15">
        <v>0.531165</v>
      </c>
      <c r="V15">
        <v>60</v>
      </c>
      <c r="W15">
        <v>0.01</v>
      </c>
      <c r="X15">
        <f>MIN(S15, V15)</f>
        <v>59</v>
      </c>
      <c r="Y15">
        <f>(X15-N15)/N15*100</f>
        <v>0</v>
      </c>
    </row>
    <row r="16" spans="1:32" x14ac:dyDescent="0.3">
      <c r="A16" t="s">
        <v>503</v>
      </c>
      <c r="C16">
        <v>1287885</v>
      </c>
      <c r="D16">
        <v>2609866</v>
      </c>
      <c r="E16">
        <v>19.920000000000002</v>
      </c>
      <c r="H16">
        <v>268776</v>
      </c>
      <c r="I16">
        <v>542710</v>
      </c>
      <c r="J16">
        <v>3.35</v>
      </c>
      <c r="M16" t="s">
        <v>3</v>
      </c>
      <c r="N16">
        <v>71</v>
      </c>
      <c r="O16">
        <v>3.3753850000000001</v>
      </c>
      <c r="R16" t="s">
        <v>3</v>
      </c>
      <c r="S16">
        <v>71</v>
      </c>
      <c r="T16">
        <v>0.50697999999999999</v>
      </c>
      <c r="V16">
        <v>71</v>
      </c>
      <c r="W16">
        <v>1.0999999999999999E-2</v>
      </c>
      <c r="X16">
        <f>MIN(S16, V16)</f>
        <v>71</v>
      </c>
      <c r="Y16">
        <f>(X16-N16)/N16*100</f>
        <v>0</v>
      </c>
      <c r="AA16" t="s">
        <v>2113</v>
      </c>
      <c r="AF16">
        <f>ROUND(_xlfn.AGGREGATE(1,6,Y2:Y481), 2)</f>
        <v>-0.08</v>
      </c>
    </row>
    <row r="17" spans="1:28" x14ac:dyDescent="0.3">
      <c r="A17" t="s">
        <v>504</v>
      </c>
      <c r="C17">
        <v>1195920</v>
      </c>
      <c r="D17">
        <v>2421058</v>
      </c>
      <c r="E17">
        <v>18.559999999999999</v>
      </c>
      <c r="H17">
        <v>257304</v>
      </c>
      <c r="I17">
        <v>518962</v>
      </c>
      <c r="J17">
        <v>3.33</v>
      </c>
      <c r="M17" t="s">
        <v>3</v>
      </c>
      <c r="N17">
        <v>69</v>
      </c>
      <c r="O17">
        <v>3.167332</v>
      </c>
      <c r="R17" t="s">
        <v>3</v>
      </c>
      <c r="S17">
        <v>69</v>
      </c>
      <c r="T17">
        <v>0.55596299999999998</v>
      </c>
      <c r="V17">
        <v>70</v>
      </c>
      <c r="W17">
        <v>0.01</v>
      </c>
      <c r="X17">
        <f>MIN(S17, V17)</f>
        <v>69</v>
      </c>
      <c r="Y17">
        <f>(X17-N17)/N17*100</f>
        <v>0</v>
      </c>
      <c r="AB17" t="s">
        <v>2121</v>
      </c>
    </row>
    <row r="18" spans="1:28" x14ac:dyDescent="0.3">
      <c r="A18" t="s">
        <v>505</v>
      </c>
      <c r="C18">
        <v>1347104</v>
      </c>
      <c r="D18">
        <v>2729490</v>
      </c>
      <c r="E18">
        <v>21.33</v>
      </c>
      <c r="H18">
        <v>225793</v>
      </c>
      <c r="I18">
        <v>455224</v>
      </c>
      <c r="J18">
        <v>3.02</v>
      </c>
      <c r="M18" t="s">
        <v>3</v>
      </c>
      <c r="N18">
        <v>56</v>
      </c>
      <c r="O18">
        <v>4.5137080000000003</v>
      </c>
      <c r="R18" t="s">
        <v>3</v>
      </c>
      <c r="S18">
        <v>56</v>
      </c>
      <c r="T18">
        <v>0.53657999999999995</v>
      </c>
      <c r="V18">
        <v>58</v>
      </c>
      <c r="W18">
        <v>8.9999999999999993E-3</v>
      </c>
      <c r="X18">
        <f>MIN(S18, V18)</f>
        <v>56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409</v>
      </c>
    </row>
    <row r="19" spans="1:28" x14ac:dyDescent="0.3">
      <c r="A19" t="s">
        <v>506</v>
      </c>
      <c r="C19">
        <v>1250644</v>
      </c>
      <c r="D19">
        <v>2527398</v>
      </c>
      <c r="E19">
        <v>19.91</v>
      </c>
      <c r="H19">
        <v>274991</v>
      </c>
      <c r="I19">
        <v>553818</v>
      </c>
      <c r="J19">
        <v>3.45</v>
      </c>
      <c r="M19" t="s">
        <v>3</v>
      </c>
      <c r="N19">
        <v>70</v>
      </c>
      <c r="O19">
        <v>3.1966410000000001</v>
      </c>
      <c r="R19" t="s">
        <v>3</v>
      </c>
      <c r="S19">
        <v>70</v>
      </c>
      <c r="T19">
        <v>0.59510700000000005</v>
      </c>
      <c r="V19">
        <v>72</v>
      </c>
      <c r="W19">
        <v>1.2E-2</v>
      </c>
      <c r="X19">
        <f>MIN(S19, V19)</f>
        <v>70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38</v>
      </c>
    </row>
    <row r="20" spans="1:28" x14ac:dyDescent="0.3">
      <c r="A20" t="s">
        <v>507</v>
      </c>
      <c r="C20">
        <v>1263780</v>
      </c>
      <c r="D20">
        <v>2568166</v>
      </c>
      <c r="E20">
        <v>20.05</v>
      </c>
      <c r="H20">
        <v>257040</v>
      </c>
      <c r="I20">
        <v>520282</v>
      </c>
      <c r="J20">
        <v>3.3</v>
      </c>
      <c r="M20" t="s">
        <v>3</v>
      </c>
      <c r="N20">
        <v>70</v>
      </c>
      <c r="O20">
        <v>4.0738839999999996</v>
      </c>
      <c r="R20" t="s">
        <v>3</v>
      </c>
      <c r="S20">
        <v>70</v>
      </c>
      <c r="T20">
        <v>0.70820399999999994</v>
      </c>
      <c r="V20">
        <v>71</v>
      </c>
      <c r="W20">
        <v>1.0999999999999999E-2</v>
      </c>
      <c r="X20">
        <f>MIN(S20, V20)</f>
        <v>70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32</v>
      </c>
    </row>
    <row r="21" spans="1:28" x14ac:dyDescent="0.3">
      <c r="A21" t="s">
        <v>508</v>
      </c>
      <c r="C21">
        <v>1415537</v>
      </c>
      <c r="D21">
        <v>2866079</v>
      </c>
      <c r="E21">
        <v>22.09</v>
      </c>
      <c r="H21">
        <v>244466</v>
      </c>
      <c r="I21">
        <v>492752</v>
      </c>
      <c r="J21">
        <v>3.2</v>
      </c>
      <c r="M21" t="s">
        <v>3</v>
      </c>
      <c r="N21">
        <v>61</v>
      </c>
      <c r="O21">
        <v>4.2559610000000001</v>
      </c>
      <c r="R21" t="s">
        <v>3</v>
      </c>
      <c r="S21">
        <v>61</v>
      </c>
      <c r="T21">
        <v>0.50726199999999999</v>
      </c>
      <c r="V21">
        <v>61</v>
      </c>
      <c r="W21">
        <v>1.4999999999999999E-2</v>
      </c>
      <c r="X21">
        <f>MIN(S21, V21)</f>
        <v>61</v>
      </c>
      <c r="Y21">
        <f>(X21-N21)/N21*100</f>
        <v>0</v>
      </c>
    </row>
    <row r="22" spans="1:28" x14ac:dyDescent="0.3">
      <c r="A22" t="s">
        <v>509</v>
      </c>
      <c r="C22">
        <v>1441476</v>
      </c>
      <c r="D22">
        <v>2897855</v>
      </c>
      <c r="E22">
        <v>22.11</v>
      </c>
      <c r="H22">
        <v>275838</v>
      </c>
      <c r="I22">
        <v>552693</v>
      </c>
      <c r="J22">
        <v>3.53</v>
      </c>
      <c r="M22" t="s">
        <v>3</v>
      </c>
      <c r="N22">
        <v>60</v>
      </c>
      <c r="O22">
        <v>3.5669200000000001</v>
      </c>
      <c r="R22" t="s">
        <v>3</v>
      </c>
      <c r="S22">
        <v>60</v>
      </c>
      <c r="T22">
        <v>0.60005600000000003</v>
      </c>
      <c r="V22">
        <v>61</v>
      </c>
      <c r="W22">
        <v>8.9999999999999993E-3</v>
      </c>
      <c r="X22">
        <f>MIN(S22, V22)</f>
        <v>60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389</v>
      </c>
    </row>
    <row r="23" spans="1:28" x14ac:dyDescent="0.3">
      <c r="A23" t="s">
        <v>510</v>
      </c>
      <c r="C23">
        <v>122100</v>
      </c>
      <c r="D23">
        <v>308731</v>
      </c>
      <c r="E23">
        <v>3.84</v>
      </c>
      <c r="H23">
        <v>32190</v>
      </c>
      <c r="I23">
        <v>79582</v>
      </c>
      <c r="J23">
        <v>0.57999999999999996</v>
      </c>
      <c r="M23" t="s">
        <v>3</v>
      </c>
      <c r="N23">
        <v>77</v>
      </c>
      <c r="O23">
        <v>1.0598989999999999</v>
      </c>
      <c r="R23" t="s">
        <v>3</v>
      </c>
      <c r="S23">
        <v>77</v>
      </c>
      <c r="T23">
        <v>0.124519</v>
      </c>
      <c r="V23">
        <v>86</v>
      </c>
      <c r="W23">
        <v>1.2999999999999999E-2</v>
      </c>
      <c r="X23">
        <f>MIN(S23, V23)</f>
        <v>77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88</v>
      </c>
    </row>
    <row r="24" spans="1:28" x14ac:dyDescent="0.3">
      <c r="A24" t="s">
        <v>511</v>
      </c>
      <c r="C24">
        <v>1476615</v>
      </c>
      <c r="D24">
        <v>2970254</v>
      </c>
      <c r="E24">
        <v>22.92</v>
      </c>
      <c r="H24">
        <v>340095</v>
      </c>
      <c r="I24">
        <v>682166</v>
      </c>
      <c r="J24">
        <v>4.26</v>
      </c>
      <c r="M24" t="s">
        <v>3</v>
      </c>
      <c r="N24">
        <v>77</v>
      </c>
      <c r="O24">
        <v>3.6454879999999998</v>
      </c>
      <c r="R24" t="s">
        <v>3</v>
      </c>
      <c r="S24">
        <v>77</v>
      </c>
      <c r="T24">
        <v>0.70200200000000001</v>
      </c>
      <c r="V24">
        <v>78</v>
      </c>
      <c r="W24">
        <v>1.6E-2</v>
      </c>
      <c r="X24">
        <f>MIN(S24, V24)</f>
        <v>77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1</v>
      </c>
    </row>
    <row r="25" spans="1:28" x14ac:dyDescent="0.3">
      <c r="A25" t="s">
        <v>512</v>
      </c>
      <c r="C25">
        <v>2064376</v>
      </c>
      <c r="D25">
        <v>4106494</v>
      </c>
      <c r="E25">
        <v>30.78</v>
      </c>
      <c r="H25">
        <v>373080</v>
      </c>
      <c r="I25">
        <v>740222</v>
      </c>
      <c r="J25">
        <v>4.7699999999999996</v>
      </c>
      <c r="M25" t="s">
        <v>3</v>
      </c>
      <c r="N25">
        <v>59</v>
      </c>
      <c r="O25">
        <v>4.5473939999999997</v>
      </c>
      <c r="R25" t="s">
        <v>3</v>
      </c>
      <c r="S25">
        <v>59</v>
      </c>
      <c r="T25">
        <v>0.66432400000000003</v>
      </c>
      <c r="V25">
        <v>59</v>
      </c>
      <c r="W25">
        <v>1.2999999999999999E-2</v>
      </c>
      <c r="X25">
        <f>MIN(S25, V25)</f>
        <v>59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2</v>
      </c>
    </row>
    <row r="26" spans="1:28" x14ac:dyDescent="0.3">
      <c r="A26" t="s">
        <v>513</v>
      </c>
      <c r="C26">
        <v>1398240</v>
      </c>
      <c r="D26">
        <v>2790015</v>
      </c>
      <c r="E26">
        <v>20.309999999999999</v>
      </c>
      <c r="H26">
        <v>286445</v>
      </c>
      <c r="I26">
        <v>570089</v>
      </c>
      <c r="J26">
        <v>4.2</v>
      </c>
      <c r="M26" t="s">
        <v>3</v>
      </c>
      <c r="N26">
        <v>58</v>
      </c>
      <c r="O26">
        <v>3.1995439999999999</v>
      </c>
      <c r="R26" t="s">
        <v>3</v>
      </c>
      <c r="S26">
        <v>58</v>
      </c>
      <c r="T26">
        <v>0.52292799999999995</v>
      </c>
      <c r="V26">
        <v>58</v>
      </c>
      <c r="W26">
        <v>1.4999999999999999E-2</v>
      </c>
      <c r="X26">
        <f>MIN(S26, V26)</f>
        <v>58</v>
      </c>
      <c r="Y26">
        <f>(X26-N26)/N26*100</f>
        <v>0</v>
      </c>
    </row>
    <row r="27" spans="1:28" x14ac:dyDescent="0.3">
      <c r="A27" t="s">
        <v>514</v>
      </c>
      <c r="C27">
        <v>1490222</v>
      </c>
      <c r="D27">
        <v>3005913</v>
      </c>
      <c r="E27">
        <v>22.9</v>
      </c>
      <c r="H27">
        <v>288569</v>
      </c>
      <c r="I27">
        <v>580008</v>
      </c>
      <c r="J27">
        <v>3.69</v>
      </c>
      <c r="M27" t="s">
        <v>3</v>
      </c>
      <c r="N27">
        <v>65</v>
      </c>
      <c r="O27">
        <v>3.6407050000000001</v>
      </c>
      <c r="R27" t="s">
        <v>3</v>
      </c>
      <c r="S27">
        <v>65</v>
      </c>
      <c r="T27">
        <v>0.59977599999999998</v>
      </c>
      <c r="V27">
        <v>66</v>
      </c>
      <c r="W27">
        <v>0.02</v>
      </c>
      <c r="X27">
        <f>MIN(S27, V27)</f>
        <v>65</v>
      </c>
      <c r="Y27">
        <f>(X27-N27)/N27*100</f>
        <v>0</v>
      </c>
    </row>
    <row r="28" spans="1:28" x14ac:dyDescent="0.3">
      <c r="A28" t="s">
        <v>515</v>
      </c>
      <c r="C28">
        <v>1878268</v>
      </c>
      <c r="D28">
        <v>3758123</v>
      </c>
      <c r="E28">
        <v>28.94</v>
      </c>
      <c r="H28">
        <v>383320</v>
      </c>
      <c r="I28">
        <v>764951</v>
      </c>
      <c r="J28">
        <v>4.87</v>
      </c>
      <c r="M28" t="s">
        <v>3</v>
      </c>
      <c r="N28">
        <v>69</v>
      </c>
      <c r="O28">
        <v>4.6089929999999999</v>
      </c>
      <c r="R28" t="s">
        <v>3</v>
      </c>
      <c r="S28">
        <v>69</v>
      </c>
      <c r="T28">
        <v>0.73766900000000002</v>
      </c>
      <c r="V28">
        <v>69</v>
      </c>
      <c r="W28">
        <v>2.5000000000000001E-2</v>
      </c>
      <c r="X28">
        <f>MIN(S28, V28)</f>
        <v>69</v>
      </c>
      <c r="Y28">
        <f>(X28-N28)/N28*100</f>
        <v>0</v>
      </c>
    </row>
    <row r="29" spans="1:28" x14ac:dyDescent="0.3">
      <c r="A29" t="s">
        <v>516</v>
      </c>
      <c r="C29">
        <v>1525856</v>
      </c>
      <c r="D29">
        <v>3059503</v>
      </c>
      <c r="E29">
        <v>23.98</v>
      </c>
      <c r="H29">
        <v>297728</v>
      </c>
      <c r="I29">
        <v>595063</v>
      </c>
      <c r="J29">
        <v>3.82</v>
      </c>
      <c r="M29" t="s">
        <v>3</v>
      </c>
      <c r="N29">
        <v>63</v>
      </c>
      <c r="O29">
        <v>3.630566</v>
      </c>
      <c r="R29" t="s">
        <v>3</v>
      </c>
      <c r="S29">
        <v>63</v>
      </c>
      <c r="T29">
        <v>0.57974700000000001</v>
      </c>
      <c r="V29">
        <v>63</v>
      </c>
      <c r="W29">
        <v>1.7000000000000001E-2</v>
      </c>
      <c r="X29">
        <f>MIN(S29, V29)</f>
        <v>63</v>
      </c>
      <c r="Y29">
        <f>(X29-N29)/N29*100</f>
        <v>0</v>
      </c>
    </row>
    <row r="30" spans="1:28" x14ac:dyDescent="0.3">
      <c r="A30" t="s">
        <v>517</v>
      </c>
      <c r="C30">
        <v>1876380</v>
      </c>
      <c r="D30">
        <v>3754647</v>
      </c>
      <c r="E30">
        <v>29</v>
      </c>
      <c r="H30">
        <v>307044</v>
      </c>
      <c r="I30">
        <v>612387</v>
      </c>
      <c r="J30">
        <v>4.12</v>
      </c>
      <c r="M30" t="s">
        <v>3</v>
      </c>
      <c r="N30">
        <v>53</v>
      </c>
      <c r="O30">
        <v>4.3276430000000001</v>
      </c>
      <c r="R30" t="s">
        <v>3</v>
      </c>
      <c r="S30">
        <v>53</v>
      </c>
      <c r="T30">
        <v>0.57840199999999997</v>
      </c>
      <c r="V30">
        <v>53</v>
      </c>
      <c r="W30">
        <v>1.2999999999999999E-2</v>
      </c>
      <c r="X30">
        <f>MIN(S30, V30)</f>
        <v>53</v>
      </c>
      <c r="Y30">
        <f>(X30-N30)/N30*100</f>
        <v>0</v>
      </c>
    </row>
    <row r="31" spans="1:28" x14ac:dyDescent="0.3">
      <c r="A31" t="s">
        <v>518</v>
      </c>
      <c r="C31">
        <v>1834700</v>
      </c>
      <c r="D31">
        <v>3679734</v>
      </c>
      <c r="E31">
        <v>28.35</v>
      </c>
      <c r="H31">
        <v>335488</v>
      </c>
      <c r="I31">
        <v>670728</v>
      </c>
      <c r="J31">
        <v>4.58</v>
      </c>
      <c r="M31" t="s">
        <v>3</v>
      </c>
      <c r="N31">
        <v>63</v>
      </c>
      <c r="O31">
        <v>4.4147559999999997</v>
      </c>
      <c r="R31" t="s">
        <v>3</v>
      </c>
      <c r="S31">
        <v>63</v>
      </c>
      <c r="T31">
        <v>0.64557900000000001</v>
      </c>
      <c r="V31">
        <v>63</v>
      </c>
      <c r="W31">
        <v>1.6E-2</v>
      </c>
      <c r="X31">
        <f>MIN(S31, V31)</f>
        <v>63</v>
      </c>
      <c r="Y31">
        <f>(X31-N31)/N31*100</f>
        <v>0</v>
      </c>
    </row>
    <row r="32" spans="1:28" x14ac:dyDescent="0.3">
      <c r="A32" t="s">
        <v>519</v>
      </c>
      <c r="C32">
        <v>1486518</v>
      </c>
      <c r="D32">
        <v>2970714</v>
      </c>
      <c r="E32">
        <v>23.2</v>
      </c>
      <c r="H32">
        <v>299266</v>
      </c>
      <c r="I32">
        <v>596452</v>
      </c>
      <c r="J32">
        <v>3.82</v>
      </c>
      <c r="M32" t="s">
        <v>3</v>
      </c>
      <c r="N32">
        <v>60</v>
      </c>
      <c r="O32">
        <v>3.4578069999999999</v>
      </c>
      <c r="R32" t="s">
        <v>3</v>
      </c>
      <c r="S32">
        <v>60</v>
      </c>
      <c r="T32">
        <v>0.57109799999999999</v>
      </c>
      <c r="V32">
        <v>60</v>
      </c>
      <c r="W32">
        <v>1.2E-2</v>
      </c>
      <c r="X32">
        <f>MIN(S32, V32)</f>
        <v>60</v>
      </c>
      <c r="Y32">
        <f>(X32-N32)/N32*100</f>
        <v>0</v>
      </c>
    </row>
    <row r="33" spans="1:25" x14ac:dyDescent="0.3">
      <c r="A33" t="s">
        <v>520</v>
      </c>
      <c r="C33">
        <v>1713260</v>
      </c>
      <c r="D33">
        <v>3435040</v>
      </c>
      <c r="E33">
        <v>27.38</v>
      </c>
      <c r="H33">
        <v>267067</v>
      </c>
      <c r="I33">
        <v>533470</v>
      </c>
      <c r="J33">
        <v>2.77</v>
      </c>
      <c r="M33" t="s">
        <v>3</v>
      </c>
      <c r="N33">
        <v>52</v>
      </c>
      <c r="O33">
        <v>4.1656849999999999</v>
      </c>
      <c r="R33" t="s">
        <v>3</v>
      </c>
      <c r="S33">
        <v>52</v>
      </c>
      <c r="T33">
        <v>0.51224400000000003</v>
      </c>
      <c r="V33">
        <v>52</v>
      </c>
      <c r="W33">
        <v>1.4E-2</v>
      </c>
      <c r="X33">
        <f>MIN(S33, V33)</f>
        <v>52</v>
      </c>
      <c r="Y33">
        <f>(X33-N33)/N33*100</f>
        <v>0</v>
      </c>
    </row>
    <row r="34" spans="1:25" x14ac:dyDescent="0.3">
      <c r="A34" t="s">
        <v>521</v>
      </c>
      <c r="C34">
        <v>135240</v>
      </c>
      <c r="D34">
        <v>343181</v>
      </c>
      <c r="E34">
        <v>4.28</v>
      </c>
      <c r="H34">
        <v>28224</v>
      </c>
      <c r="I34">
        <v>69635</v>
      </c>
      <c r="J34">
        <v>0.52</v>
      </c>
      <c r="M34" t="s">
        <v>3</v>
      </c>
      <c r="N34">
        <v>67</v>
      </c>
      <c r="O34">
        <v>2.563091</v>
      </c>
      <c r="R34" t="s">
        <v>3</v>
      </c>
      <c r="S34">
        <v>67</v>
      </c>
      <c r="T34">
        <v>0.13333400000000001</v>
      </c>
      <c r="V34">
        <v>71</v>
      </c>
      <c r="W34">
        <v>0.01</v>
      </c>
      <c r="X34">
        <f>MIN(S34, V34)</f>
        <v>67</v>
      </c>
      <c r="Y34">
        <f>(X34-N34)/N34*100</f>
        <v>0</v>
      </c>
    </row>
    <row r="35" spans="1:25" x14ac:dyDescent="0.3">
      <c r="A35" t="s">
        <v>522</v>
      </c>
      <c r="C35">
        <v>994000</v>
      </c>
      <c r="D35">
        <v>2050230</v>
      </c>
      <c r="E35">
        <v>16.38</v>
      </c>
      <c r="H35">
        <v>372400</v>
      </c>
      <c r="I35">
        <v>766404</v>
      </c>
      <c r="J35">
        <v>5.19</v>
      </c>
      <c r="M35" t="s">
        <v>4</v>
      </c>
      <c r="N35">
        <v>127</v>
      </c>
      <c r="O35">
        <v>62.181978999999998</v>
      </c>
      <c r="R35" t="s">
        <v>4</v>
      </c>
      <c r="S35">
        <v>128</v>
      </c>
      <c r="T35">
        <v>60.712335000000003</v>
      </c>
      <c r="V35">
        <v>132</v>
      </c>
      <c r="W35">
        <v>8.0000000000000002E-3</v>
      </c>
      <c r="X35">
        <f>MIN(S35, V35)</f>
        <v>128</v>
      </c>
      <c r="Y35">
        <f>(X35-N35)/N35*100</f>
        <v>0.78740157480314954</v>
      </c>
    </row>
    <row r="36" spans="1:25" x14ac:dyDescent="0.3">
      <c r="A36" t="s">
        <v>523</v>
      </c>
      <c r="C36">
        <v>969804</v>
      </c>
      <c r="D36">
        <v>1995379</v>
      </c>
      <c r="E36">
        <v>15.85</v>
      </c>
      <c r="H36">
        <v>364032</v>
      </c>
      <c r="I36">
        <v>747412</v>
      </c>
      <c r="J36">
        <v>4.51</v>
      </c>
      <c r="M36" t="s">
        <v>4</v>
      </c>
      <c r="N36">
        <v>120</v>
      </c>
      <c r="O36">
        <v>62.107415000000003</v>
      </c>
      <c r="R36" t="s">
        <v>4</v>
      </c>
      <c r="S36">
        <v>122</v>
      </c>
      <c r="T36">
        <v>60.679215999999997</v>
      </c>
      <c r="V36">
        <v>127</v>
      </c>
      <c r="W36">
        <v>0.01</v>
      </c>
      <c r="X36">
        <f>MIN(S36, V36)</f>
        <v>122</v>
      </c>
      <c r="Y36">
        <f>(X36-N36)/N36*100</f>
        <v>1.6666666666666667</v>
      </c>
    </row>
    <row r="37" spans="1:25" x14ac:dyDescent="0.3">
      <c r="A37" t="s">
        <v>524</v>
      </c>
      <c r="C37">
        <v>908952</v>
      </c>
      <c r="D37">
        <v>1859428</v>
      </c>
      <c r="E37">
        <v>14.02</v>
      </c>
      <c r="H37">
        <v>363000</v>
      </c>
      <c r="I37">
        <v>741204</v>
      </c>
      <c r="J37">
        <v>4.8600000000000003</v>
      </c>
      <c r="M37" t="s">
        <v>4</v>
      </c>
      <c r="N37">
        <v>113</v>
      </c>
      <c r="O37">
        <v>61.869629000000003</v>
      </c>
      <c r="R37" t="s">
        <v>4</v>
      </c>
      <c r="S37">
        <v>112</v>
      </c>
      <c r="T37">
        <v>60.639682999999998</v>
      </c>
      <c r="V37">
        <v>124</v>
      </c>
      <c r="W37">
        <v>0.01</v>
      </c>
      <c r="X37">
        <f>MIN(S37, V37)</f>
        <v>112</v>
      </c>
      <c r="Y37">
        <f>(X37-N37)/N37*100</f>
        <v>-0.88495575221238942</v>
      </c>
    </row>
    <row r="38" spans="1:25" x14ac:dyDescent="0.3">
      <c r="A38" t="s">
        <v>525</v>
      </c>
      <c r="C38">
        <v>1071364</v>
      </c>
      <c r="D38">
        <v>2189180</v>
      </c>
      <c r="E38">
        <v>16.690000000000001</v>
      </c>
      <c r="H38">
        <v>338835</v>
      </c>
      <c r="I38">
        <v>690753</v>
      </c>
      <c r="J38">
        <v>4.72</v>
      </c>
      <c r="M38" t="s">
        <v>4</v>
      </c>
      <c r="N38">
        <v>98</v>
      </c>
      <c r="O38">
        <v>62.242856000000003</v>
      </c>
      <c r="R38" t="s">
        <v>4</v>
      </c>
      <c r="S38">
        <v>93</v>
      </c>
      <c r="T38">
        <v>60.587784999999997</v>
      </c>
      <c r="V38">
        <v>104</v>
      </c>
      <c r="W38">
        <v>1.0999999999999999E-2</v>
      </c>
      <c r="X38">
        <f>MIN(S38, V38)</f>
        <v>93</v>
      </c>
      <c r="Y38">
        <f>(X38-N38)/N38*100</f>
        <v>-5.1020408163265305</v>
      </c>
    </row>
    <row r="39" spans="1:25" x14ac:dyDescent="0.3">
      <c r="A39" t="s">
        <v>526</v>
      </c>
      <c r="C39">
        <v>1181192</v>
      </c>
      <c r="D39">
        <v>2423583</v>
      </c>
      <c r="E39">
        <v>19.14</v>
      </c>
      <c r="H39">
        <v>369736</v>
      </c>
      <c r="I39">
        <v>756775</v>
      </c>
      <c r="J39">
        <v>4.4800000000000004</v>
      </c>
      <c r="M39" t="s">
        <v>4</v>
      </c>
      <c r="N39">
        <v>108</v>
      </c>
      <c r="O39">
        <v>62.478520000000003</v>
      </c>
      <c r="R39" t="s">
        <v>4</v>
      </c>
      <c r="S39" t="s">
        <v>1449</v>
      </c>
      <c r="T39">
        <v>60.532674</v>
      </c>
      <c r="V39">
        <v>112</v>
      </c>
      <c r="W39">
        <v>1.7999999999999999E-2</v>
      </c>
      <c r="X39">
        <f>MIN(S39, V39)</f>
        <v>112</v>
      </c>
      <c r="Y39">
        <f>(X39-N39)/N39*100</f>
        <v>3.7037037037037033</v>
      </c>
    </row>
    <row r="40" spans="1:25" x14ac:dyDescent="0.3">
      <c r="A40" t="s">
        <v>527</v>
      </c>
      <c r="C40">
        <v>992007</v>
      </c>
      <c r="D40">
        <v>2032338</v>
      </c>
      <c r="E40">
        <v>15.82</v>
      </c>
      <c r="H40">
        <v>332667</v>
      </c>
      <c r="I40">
        <v>679998</v>
      </c>
      <c r="J40">
        <v>3.97</v>
      </c>
      <c r="M40" t="s">
        <v>4</v>
      </c>
      <c r="N40">
        <v>103</v>
      </c>
      <c r="O40">
        <v>62.044710000000002</v>
      </c>
      <c r="R40" t="s">
        <v>4</v>
      </c>
      <c r="S40">
        <v>105</v>
      </c>
      <c r="T40">
        <v>60.597727999999996</v>
      </c>
      <c r="V40">
        <v>110</v>
      </c>
      <c r="W40">
        <v>1.4E-2</v>
      </c>
      <c r="X40">
        <f>MIN(S40, V40)</f>
        <v>105</v>
      </c>
      <c r="Y40">
        <f>(X40-N40)/N40*100</f>
        <v>1.9417475728155338</v>
      </c>
    </row>
    <row r="41" spans="1:25" x14ac:dyDescent="0.3">
      <c r="A41" t="s">
        <v>528</v>
      </c>
      <c r="C41">
        <v>991250</v>
      </c>
      <c r="D41">
        <v>2028531</v>
      </c>
      <c r="E41">
        <v>15.3</v>
      </c>
      <c r="H41">
        <v>317200</v>
      </c>
      <c r="I41">
        <v>647502</v>
      </c>
      <c r="J41">
        <v>3.76</v>
      </c>
      <c r="M41" t="s">
        <v>4</v>
      </c>
      <c r="N41">
        <v>98</v>
      </c>
      <c r="O41">
        <v>61.973607000000001</v>
      </c>
      <c r="R41" t="s">
        <v>4</v>
      </c>
      <c r="S41">
        <v>98</v>
      </c>
      <c r="T41">
        <v>60.558866999999999</v>
      </c>
      <c r="V41">
        <v>103</v>
      </c>
      <c r="W41">
        <v>1.7000000000000001E-2</v>
      </c>
      <c r="X41">
        <f>MIN(S41, V41)</f>
        <v>98</v>
      </c>
      <c r="Y41">
        <f>(X41-N41)/N41*100</f>
        <v>0</v>
      </c>
    </row>
    <row r="42" spans="1:25" x14ac:dyDescent="0.3">
      <c r="A42" t="s">
        <v>529</v>
      </c>
      <c r="C42">
        <v>1017920</v>
      </c>
      <c r="D42">
        <v>2077750</v>
      </c>
      <c r="E42">
        <v>16.420000000000002</v>
      </c>
      <c r="H42">
        <v>308557</v>
      </c>
      <c r="I42">
        <v>628250</v>
      </c>
      <c r="J42">
        <v>3.8</v>
      </c>
      <c r="M42" t="s">
        <v>4</v>
      </c>
      <c r="N42">
        <v>94</v>
      </c>
      <c r="O42">
        <v>62.076568999999999</v>
      </c>
      <c r="R42" t="s">
        <v>4</v>
      </c>
      <c r="S42">
        <v>92</v>
      </c>
      <c r="T42">
        <v>60.569549000000002</v>
      </c>
      <c r="V42">
        <v>96</v>
      </c>
      <c r="W42">
        <v>1.4999999999999999E-2</v>
      </c>
      <c r="X42">
        <f>MIN(S42, V42)</f>
        <v>92</v>
      </c>
      <c r="Y42">
        <f>(X42-N42)/N42*100</f>
        <v>-2.1276595744680851</v>
      </c>
    </row>
    <row r="43" spans="1:25" x14ac:dyDescent="0.3">
      <c r="A43" t="s">
        <v>530</v>
      </c>
      <c r="C43">
        <v>912870</v>
      </c>
      <c r="D43">
        <v>1885995</v>
      </c>
      <c r="E43">
        <v>15.51</v>
      </c>
      <c r="H43">
        <v>359856</v>
      </c>
      <c r="I43">
        <v>741929</v>
      </c>
      <c r="J43">
        <v>4.43</v>
      </c>
      <c r="M43" t="s">
        <v>4</v>
      </c>
      <c r="N43">
        <v>123</v>
      </c>
      <c r="O43">
        <v>62.000143999999999</v>
      </c>
      <c r="R43" t="s">
        <v>4</v>
      </c>
      <c r="S43">
        <v>123</v>
      </c>
      <c r="T43">
        <v>60.686444000000002</v>
      </c>
      <c r="V43">
        <v>135</v>
      </c>
      <c r="W43">
        <v>1.2999999999999999E-2</v>
      </c>
      <c r="X43">
        <f>MIN(S43, V43)</f>
        <v>123</v>
      </c>
      <c r="Y43">
        <f>(X43-N43)/N43*100</f>
        <v>0</v>
      </c>
    </row>
    <row r="44" spans="1:25" x14ac:dyDescent="0.3">
      <c r="A44" t="s">
        <v>531</v>
      </c>
      <c r="C44">
        <v>1068200</v>
      </c>
      <c r="D44">
        <v>2192461</v>
      </c>
      <c r="E44">
        <v>17.43</v>
      </c>
      <c r="H44">
        <v>363188</v>
      </c>
      <c r="I44">
        <v>743629</v>
      </c>
      <c r="J44">
        <v>5.1100000000000003</v>
      </c>
      <c r="M44" t="s">
        <v>4</v>
      </c>
      <c r="N44">
        <v>105</v>
      </c>
      <c r="O44">
        <v>62.335704999999997</v>
      </c>
      <c r="R44" t="s">
        <v>4</v>
      </c>
      <c r="S44">
        <v>103</v>
      </c>
      <c r="T44">
        <v>60.664906999999999</v>
      </c>
      <c r="V44">
        <v>118</v>
      </c>
      <c r="W44">
        <v>1.6E-2</v>
      </c>
      <c r="X44">
        <f>MIN(S44, V44)</f>
        <v>103</v>
      </c>
      <c r="Y44">
        <f>(X44-N44)/N44*100</f>
        <v>-1.9047619047619049</v>
      </c>
    </row>
    <row r="45" spans="1:25" x14ac:dyDescent="0.3">
      <c r="A45" t="s">
        <v>532</v>
      </c>
      <c r="C45">
        <v>117607</v>
      </c>
      <c r="D45">
        <v>294518</v>
      </c>
      <c r="E45">
        <v>3.67</v>
      </c>
      <c r="H45">
        <v>26712</v>
      </c>
      <c r="I45">
        <v>65198</v>
      </c>
      <c r="J45">
        <v>0.5</v>
      </c>
      <c r="M45" t="s">
        <v>3</v>
      </c>
      <c r="N45">
        <v>68</v>
      </c>
      <c r="O45">
        <v>0.97832799999999998</v>
      </c>
      <c r="R45" t="s">
        <v>3</v>
      </c>
      <c r="S45">
        <v>68</v>
      </c>
      <c r="T45">
        <v>0.102437</v>
      </c>
      <c r="V45">
        <v>71</v>
      </c>
      <c r="W45">
        <v>1.2999999999999999E-2</v>
      </c>
      <c r="X45">
        <f>MIN(S45, V45)</f>
        <v>68</v>
      </c>
      <c r="Y45">
        <f>(X45-N45)/N45*100</f>
        <v>0</v>
      </c>
    </row>
    <row r="46" spans="1:25" x14ac:dyDescent="0.3">
      <c r="A46" t="s">
        <v>533</v>
      </c>
      <c r="C46">
        <v>1792296</v>
      </c>
      <c r="D46">
        <v>3636024</v>
      </c>
      <c r="E46">
        <v>29.1</v>
      </c>
      <c r="H46">
        <v>375804</v>
      </c>
      <c r="I46">
        <v>760116</v>
      </c>
      <c r="J46">
        <v>4.88</v>
      </c>
      <c r="M46" t="s">
        <v>4</v>
      </c>
      <c r="N46">
        <v>72</v>
      </c>
      <c r="O46">
        <v>63.373221999999998</v>
      </c>
      <c r="R46" t="s">
        <v>4</v>
      </c>
      <c r="S46">
        <v>70</v>
      </c>
      <c r="T46">
        <v>60.613162000000003</v>
      </c>
      <c r="V46">
        <v>77</v>
      </c>
      <c r="W46">
        <v>1.4999999999999999E-2</v>
      </c>
      <c r="X46">
        <f>MIN(S46, V46)</f>
        <v>70</v>
      </c>
      <c r="Y46">
        <f>(X46-N46)/N46*100</f>
        <v>-2.7777777777777777</v>
      </c>
    </row>
    <row r="47" spans="1:25" x14ac:dyDescent="0.3">
      <c r="A47" t="s">
        <v>534</v>
      </c>
      <c r="C47">
        <v>1890108</v>
      </c>
      <c r="D47">
        <v>3804958</v>
      </c>
      <c r="E47">
        <v>28.8</v>
      </c>
      <c r="H47">
        <v>363264</v>
      </c>
      <c r="I47">
        <v>729212</v>
      </c>
      <c r="J47">
        <v>5.66</v>
      </c>
      <c r="M47" t="s">
        <v>4</v>
      </c>
      <c r="N47">
        <v>57</v>
      </c>
      <c r="O47">
        <v>63.314714000000002</v>
      </c>
      <c r="R47" t="s">
        <v>4</v>
      </c>
      <c r="S47">
        <v>58</v>
      </c>
      <c r="T47">
        <v>60.568168</v>
      </c>
      <c r="V47">
        <v>63</v>
      </c>
      <c r="W47">
        <v>1.4999999999999999E-2</v>
      </c>
      <c r="X47">
        <f>MIN(S47, V47)</f>
        <v>58</v>
      </c>
      <c r="Y47">
        <f>(X47-N47)/N47*100</f>
        <v>1.7543859649122806</v>
      </c>
    </row>
    <row r="48" spans="1:25" x14ac:dyDescent="0.3">
      <c r="A48" t="s">
        <v>535</v>
      </c>
      <c r="C48">
        <v>1766688</v>
      </c>
      <c r="D48">
        <v>3561100</v>
      </c>
      <c r="E48">
        <v>27.41</v>
      </c>
      <c r="H48">
        <v>336512</v>
      </c>
      <c r="I48">
        <v>676268</v>
      </c>
      <c r="J48">
        <v>4.33</v>
      </c>
      <c r="M48" t="s">
        <v>4</v>
      </c>
      <c r="N48">
        <v>60</v>
      </c>
      <c r="O48">
        <v>63.17127</v>
      </c>
      <c r="R48" t="s">
        <v>4</v>
      </c>
      <c r="S48">
        <v>60</v>
      </c>
      <c r="T48">
        <v>60.547559</v>
      </c>
      <c r="V48">
        <v>63</v>
      </c>
      <c r="W48">
        <v>1.2E-2</v>
      </c>
      <c r="X48">
        <f>MIN(S48, V48)</f>
        <v>60</v>
      </c>
      <c r="Y48">
        <f>(X48-N48)/N48*100</f>
        <v>0</v>
      </c>
    </row>
    <row r="49" spans="1:25" x14ac:dyDescent="0.3">
      <c r="A49" t="s">
        <v>536</v>
      </c>
      <c r="C49">
        <v>1549664</v>
      </c>
      <c r="D49">
        <v>3122069</v>
      </c>
      <c r="E49">
        <v>23.75</v>
      </c>
      <c r="H49">
        <v>328568</v>
      </c>
      <c r="I49">
        <v>660206</v>
      </c>
      <c r="J49">
        <v>4.21</v>
      </c>
      <c r="M49" t="s">
        <v>3</v>
      </c>
      <c r="N49">
        <v>61</v>
      </c>
      <c r="O49">
        <v>19.746459999999999</v>
      </c>
      <c r="R49" t="s">
        <v>3</v>
      </c>
      <c r="S49">
        <v>61</v>
      </c>
      <c r="T49">
        <v>4.2754519999999996</v>
      </c>
      <c r="V49">
        <v>66</v>
      </c>
      <c r="W49">
        <v>1.0999999999999999E-2</v>
      </c>
      <c r="X49">
        <f>MIN(S49, V49)</f>
        <v>61</v>
      </c>
      <c r="Y49">
        <f>(X49-N49)/N49*100</f>
        <v>0</v>
      </c>
    </row>
    <row r="50" spans="1:25" x14ac:dyDescent="0.3">
      <c r="A50" t="s">
        <v>537</v>
      </c>
      <c r="C50">
        <v>1708927</v>
      </c>
      <c r="D50">
        <v>3453128</v>
      </c>
      <c r="E50">
        <v>26.88</v>
      </c>
      <c r="H50">
        <v>354970</v>
      </c>
      <c r="I50">
        <v>715310</v>
      </c>
      <c r="J50">
        <v>4.58</v>
      </c>
      <c r="M50" t="s">
        <v>4</v>
      </c>
      <c r="N50" t="s">
        <v>1449</v>
      </c>
      <c r="O50">
        <v>62.782063000000001</v>
      </c>
      <c r="R50" t="s">
        <v>4</v>
      </c>
      <c r="S50">
        <v>64</v>
      </c>
      <c r="T50">
        <v>60.575418999999997</v>
      </c>
      <c r="V50">
        <v>69</v>
      </c>
      <c r="W50">
        <v>1.2E-2</v>
      </c>
      <c r="X50">
        <f>MIN(S50, V50)</f>
        <v>64</v>
      </c>
      <c r="Y50" t="e">
        <f>(X50-N50)/N50*100</f>
        <v>#VALUE!</v>
      </c>
    </row>
    <row r="51" spans="1:25" x14ac:dyDescent="0.3">
      <c r="A51" t="s">
        <v>538</v>
      </c>
      <c r="C51">
        <v>1606629</v>
      </c>
      <c r="D51">
        <v>3231094</v>
      </c>
      <c r="E51">
        <v>25.2</v>
      </c>
      <c r="H51">
        <v>307980</v>
      </c>
      <c r="I51">
        <v>617604</v>
      </c>
      <c r="J51">
        <v>4.03</v>
      </c>
      <c r="M51" t="s">
        <v>3</v>
      </c>
      <c r="N51">
        <v>56</v>
      </c>
      <c r="O51">
        <v>21.464199000000001</v>
      </c>
      <c r="R51" t="s">
        <v>3</v>
      </c>
      <c r="S51">
        <v>56</v>
      </c>
      <c r="T51">
        <v>14.565159</v>
      </c>
      <c r="V51">
        <v>59</v>
      </c>
      <c r="W51">
        <v>1.6E-2</v>
      </c>
      <c r="X51">
        <f>MIN(S51, V51)</f>
        <v>56</v>
      </c>
      <c r="Y51">
        <f>(X51-N51)/N51*100</f>
        <v>0</v>
      </c>
    </row>
    <row r="52" spans="1:25" x14ac:dyDescent="0.3">
      <c r="A52" t="s">
        <v>539</v>
      </c>
      <c r="C52">
        <v>1610280</v>
      </c>
      <c r="D52">
        <v>3242561</v>
      </c>
      <c r="E52">
        <v>24.53</v>
      </c>
      <c r="H52">
        <v>347616</v>
      </c>
      <c r="I52">
        <v>698214</v>
      </c>
      <c r="J52">
        <v>5.25</v>
      </c>
      <c r="M52" t="s">
        <v>3</v>
      </c>
      <c r="N52">
        <v>65</v>
      </c>
      <c r="O52">
        <v>12.845275000000001</v>
      </c>
      <c r="R52" t="s">
        <v>3</v>
      </c>
      <c r="S52">
        <v>65</v>
      </c>
      <c r="T52">
        <v>1.567777</v>
      </c>
      <c r="V52">
        <v>67</v>
      </c>
      <c r="W52">
        <v>1.4999999999999999E-2</v>
      </c>
      <c r="X52">
        <f>MIN(S52, V52)</f>
        <v>65</v>
      </c>
      <c r="Y52">
        <f>(X52-N52)/N52*100</f>
        <v>0</v>
      </c>
    </row>
    <row r="53" spans="1:25" x14ac:dyDescent="0.3">
      <c r="A53" t="s">
        <v>540</v>
      </c>
      <c r="C53">
        <v>1460552</v>
      </c>
      <c r="D53">
        <v>2948254</v>
      </c>
      <c r="E53">
        <v>22.57</v>
      </c>
      <c r="H53">
        <v>328162</v>
      </c>
      <c r="I53">
        <v>660689</v>
      </c>
      <c r="J53">
        <v>4.1900000000000004</v>
      </c>
      <c r="M53" t="s">
        <v>3</v>
      </c>
      <c r="N53">
        <v>69</v>
      </c>
      <c r="O53">
        <v>4.5355619999999996</v>
      </c>
      <c r="R53" t="s">
        <v>3</v>
      </c>
      <c r="S53">
        <v>69</v>
      </c>
      <c r="T53">
        <v>1.1905840000000001</v>
      </c>
      <c r="V53">
        <v>70</v>
      </c>
      <c r="W53">
        <v>1.4999999999999999E-2</v>
      </c>
      <c r="X53">
        <f>MIN(S53, V53)</f>
        <v>69</v>
      </c>
      <c r="Y53">
        <f>(X53-N53)/N53*100</f>
        <v>0</v>
      </c>
    </row>
    <row r="54" spans="1:25" x14ac:dyDescent="0.3">
      <c r="A54" t="s">
        <v>541</v>
      </c>
      <c r="C54">
        <v>1281312</v>
      </c>
      <c r="D54">
        <v>2583983</v>
      </c>
      <c r="E54">
        <v>19.89</v>
      </c>
      <c r="H54">
        <v>369267</v>
      </c>
      <c r="I54">
        <v>743288</v>
      </c>
      <c r="J54">
        <v>4.5199999999999996</v>
      </c>
      <c r="M54" t="s">
        <v>3</v>
      </c>
      <c r="N54">
        <v>78</v>
      </c>
      <c r="O54">
        <v>4.0223459999999998</v>
      </c>
      <c r="R54" t="s">
        <v>3</v>
      </c>
      <c r="S54">
        <v>78</v>
      </c>
      <c r="T54">
        <v>1.134298</v>
      </c>
      <c r="V54">
        <v>82</v>
      </c>
      <c r="W54">
        <v>3.2000000000000001E-2</v>
      </c>
      <c r="X54">
        <f>MIN(S54, V54)</f>
        <v>78</v>
      </c>
      <c r="Y54">
        <f>(X54-N54)/N54*100</f>
        <v>0</v>
      </c>
    </row>
    <row r="55" spans="1:25" x14ac:dyDescent="0.3">
      <c r="A55" t="s">
        <v>542</v>
      </c>
      <c r="C55">
        <v>1557051</v>
      </c>
      <c r="D55">
        <v>3134575</v>
      </c>
      <c r="E55">
        <v>24.01</v>
      </c>
      <c r="H55">
        <v>312418</v>
      </c>
      <c r="I55">
        <v>627278</v>
      </c>
      <c r="J55">
        <v>4.0599999999999996</v>
      </c>
      <c r="M55" t="s">
        <v>3</v>
      </c>
      <c r="N55">
        <v>59</v>
      </c>
      <c r="O55">
        <v>12.33061</v>
      </c>
      <c r="R55" t="s">
        <v>3</v>
      </c>
      <c r="S55">
        <v>59</v>
      </c>
      <c r="T55">
        <v>1.4327890000000001</v>
      </c>
      <c r="V55">
        <v>61</v>
      </c>
      <c r="W55">
        <v>1.4999999999999999E-2</v>
      </c>
      <c r="X55">
        <f>MIN(S55, V55)</f>
        <v>59</v>
      </c>
      <c r="Y55">
        <f>(X55-N55)/N55*100</f>
        <v>0</v>
      </c>
    </row>
    <row r="56" spans="1:25" x14ac:dyDescent="0.3">
      <c r="A56" t="s">
        <v>543</v>
      </c>
      <c r="C56">
        <v>124150</v>
      </c>
      <c r="D56">
        <v>310677</v>
      </c>
      <c r="E56">
        <v>3.83</v>
      </c>
      <c r="H56">
        <v>31324</v>
      </c>
      <c r="I56">
        <v>76668</v>
      </c>
      <c r="J56">
        <v>0.56999999999999995</v>
      </c>
      <c r="M56" t="s">
        <v>3</v>
      </c>
      <c r="N56">
        <v>68</v>
      </c>
      <c r="O56">
        <v>2.5672380000000001</v>
      </c>
      <c r="R56" t="s">
        <v>3</v>
      </c>
      <c r="S56">
        <v>68</v>
      </c>
      <c r="T56">
        <v>0.28816900000000001</v>
      </c>
      <c r="V56">
        <v>81</v>
      </c>
      <c r="W56">
        <v>1.2E-2</v>
      </c>
      <c r="X56">
        <f>MIN(S56, V56)</f>
        <v>68</v>
      </c>
      <c r="Y56">
        <f>(X56-N56)/N56*100</f>
        <v>0</v>
      </c>
    </row>
    <row r="57" spans="1:25" x14ac:dyDescent="0.3">
      <c r="A57" t="s">
        <v>544</v>
      </c>
      <c r="C57">
        <v>2039275</v>
      </c>
      <c r="D57">
        <v>4082217</v>
      </c>
      <c r="E57">
        <v>30.88</v>
      </c>
      <c r="H57">
        <v>365850</v>
      </c>
      <c r="I57">
        <v>730674</v>
      </c>
      <c r="J57">
        <v>4.84</v>
      </c>
      <c r="M57" t="s">
        <v>3</v>
      </c>
      <c r="N57">
        <v>53</v>
      </c>
      <c r="O57">
        <v>4.6493909999999996</v>
      </c>
      <c r="R57" t="s">
        <v>3</v>
      </c>
      <c r="S57">
        <v>53</v>
      </c>
      <c r="T57">
        <v>0.69557899999999995</v>
      </c>
      <c r="V57">
        <v>53</v>
      </c>
      <c r="W57">
        <v>2.8000000000000001E-2</v>
      </c>
      <c r="X57">
        <f>MIN(S57, V57)</f>
        <v>53</v>
      </c>
      <c r="Y57">
        <f>(X57-N57)/N57*100</f>
        <v>0</v>
      </c>
    </row>
    <row r="58" spans="1:25" x14ac:dyDescent="0.3">
      <c r="A58" t="s">
        <v>545</v>
      </c>
      <c r="C58">
        <v>2067620</v>
      </c>
      <c r="D58">
        <v>4157939</v>
      </c>
      <c r="E58">
        <v>31.61</v>
      </c>
      <c r="H58">
        <v>524620</v>
      </c>
      <c r="I58">
        <v>1053189</v>
      </c>
      <c r="J58">
        <v>7.66</v>
      </c>
      <c r="M58" t="s">
        <v>3</v>
      </c>
      <c r="N58">
        <v>84</v>
      </c>
      <c r="O58">
        <v>5.9223059999999998</v>
      </c>
      <c r="R58" t="s">
        <v>3</v>
      </c>
      <c r="S58">
        <v>84</v>
      </c>
      <c r="T58">
        <v>1.113076</v>
      </c>
      <c r="V58">
        <v>84</v>
      </c>
      <c r="W58">
        <v>3.4000000000000002E-2</v>
      </c>
      <c r="X58">
        <f>MIN(S58, V58)</f>
        <v>84</v>
      </c>
      <c r="Y58">
        <f>(X58-N58)/N58*100</f>
        <v>0</v>
      </c>
    </row>
    <row r="59" spans="1:25" x14ac:dyDescent="0.3">
      <c r="A59" t="s">
        <v>546</v>
      </c>
      <c r="C59">
        <v>1727200</v>
      </c>
      <c r="D59">
        <v>3487854</v>
      </c>
      <c r="E59">
        <v>27.38</v>
      </c>
      <c r="H59">
        <v>381000</v>
      </c>
      <c r="I59">
        <v>767364</v>
      </c>
      <c r="J59">
        <v>4.8499999999999996</v>
      </c>
      <c r="M59" t="s">
        <v>3</v>
      </c>
      <c r="N59">
        <v>70</v>
      </c>
      <c r="O59">
        <v>13.522029</v>
      </c>
      <c r="R59" t="s">
        <v>3</v>
      </c>
      <c r="S59">
        <v>70</v>
      </c>
      <c r="T59">
        <v>1.278206</v>
      </c>
      <c r="V59">
        <v>74</v>
      </c>
      <c r="W59">
        <v>2.5000000000000001E-2</v>
      </c>
      <c r="X59">
        <f>MIN(S59, V59)</f>
        <v>70</v>
      </c>
      <c r="Y59">
        <f>(X59-N59)/N59*100</f>
        <v>0</v>
      </c>
    </row>
    <row r="60" spans="1:25" x14ac:dyDescent="0.3">
      <c r="A60" t="s">
        <v>547</v>
      </c>
      <c r="C60">
        <v>2432304</v>
      </c>
      <c r="D60">
        <v>4877844</v>
      </c>
      <c r="E60">
        <v>36.94</v>
      </c>
      <c r="H60">
        <v>519176</v>
      </c>
      <c r="I60">
        <v>1039214</v>
      </c>
      <c r="J60">
        <v>6.62</v>
      </c>
      <c r="M60" t="s">
        <v>3</v>
      </c>
      <c r="N60">
        <v>72</v>
      </c>
      <c r="O60">
        <v>5.7749410000000001</v>
      </c>
      <c r="R60" t="s">
        <v>3</v>
      </c>
      <c r="S60">
        <v>72</v>
      </c>
      <c r="T60">
        <v>1.04504</v>
      </c>
      <c r="V60">
        <v>72</v>
      </c>
      <c r="W60">
        <v>1.4999999999999999E-2</v>
      </c>
      <c r="X60">
        <f>MIN(S60, V60)</f>
        <v>72</v>
      </c>
      <c r="Y60">
        <f>(X60-N60)/N60*100</f>
        <v>0</v>
      </c>
    </row>
    <row r="61" spans="1:25" x14ac:dyDescent="0.3">
      <c r="A61" t="s">
        <v>548</v>
      </c>
      <c r="C61">
        <v>2218194</v>
      </c>
      <c r="D61">
        <v>4470602</v>
      </c>
      <c r="E61">
        <v>34.630000000000003</v>
      </c>
      <c r="H61">
        <v>397377</v>
      </c>
      <c r="I61">
        <v>798575</v>
      </c>
      <c r="J61">
        <v>6.37</v>
      </c>
      <c r="M61" t="s">
        <v>3</v>
      </c>
      <c r="N61">
        <v>64</v>
      </c>
      <c r="O61">
        <v>6.8364349999999998</v>
      </c>
      <c r="R61" t="s">
        <v>3</v>
      </c>
      <c r="S61">
        <v>64</v>
      </c>
      <c r="T61">
        <v>1.135321</v>
      </c>
      <c r="V61">
        <v>66</v>
      </c>
      <c r="W61">
        <v>1.6E-2</v>
      </c>
      <c r="X61">
        <f>MIN(S61, V61)</f>
        <v>64</v>
      </c>
      <c r="Y61">
        <f>(X61-N61)/N61*100</f>
        <v>0</v>
      </c>
    </row>
    <row r="62" spans="1:25" x14ac:dyDescent="0.3">
      <c r="A62" t="s">
        <v>549</v>
      </c>
      <c r="C62">
        <v>2133460</v>
      </c>
      <c r="D62">
        <v>4291505</v>
      </c>
      <c r="E62">
        <v>32.369999999999997</v>
      </c>
      <c r="H62">
        <v>410520</v>
      </c>
      <c r="I62">
        <v>823742</v>
      </c>
      <c r="J62">
        <v>6.48</v>
      </c>
      <c r="M62" t="s">
        <v>3</v>
      </c>
      <c r="N62">
        <v>64</v>
      </c>
      <c r="O62">
        <v>6.2343149999999996</v>
      </c>
      <c r="R62" t="s">
        <v>3</v>
      </c>
      <c r="S62">
        <v>64</v>
      </c>
      <c r="T62">
        <v>1.1763790000000001</v>
      </c>
      <c r="V62">
        <v>65</v>
      </c>
      <c r="W62">
        <v>1.6E-2</v>
      </c>
      <c r="X62">
        <f>MIN(S62, V62)</f>
        <v>64</v>
      </c>
      <c r="Y62">
        <f>(X62-N62)/N62*100</f>
        <v>0</v>
      </c>
    </row>
    <row r="63" spans="1:25" x14ac:dyDescent="0.3">
      <c r="A63" t="s">
        <v>550</v>
      </c>
      <c r="C63">
        <v>1857708</v>
      </c>
      <c r="D63">
        <v>3739022</v>
      </c>
      <c r="E63">
        <v>28.45</v>
      </c>
      <c r="H63">
        <v>411588</v>
      </c>
      <c r="I63">
        <v>826502</v>
      </c>
      <c r="J63">
        <v>6.19</v>
      </c>
      <c r="M63" t="s">
        <v>3</v>
      </c>
      <c r="N63">
        <v>73</v>
      </c>
      <c r="O63">
        <v>4.4256970000000004</v>
      </c>
      <c r="R63" t="s">
        <v>3</v>
      </c>
      <c r="S63">
        <v>73</v>
      </c>
      <c r="T63">
        <v>0.775451</v>
      </c>
      <c r="V63">
        <v>73</v>
      </c>
      <c r="W63">
        <v>1.4999999999999999E-2</v>
      </c>
      <c r="X63">
        <f>MIN(S63, V63)</f>
        <v>73</v>
      </c>
      <c r="Y63">
        <f>(X63-N63)/N63*100</f>
        <v>0</v>
      </c>
    </row>
    <row r="64" spans="1:25" x14ac:dyDescent="0.3">
      <c r="A64" t="s">
        <v>551</v>
      </c>
      <c r="C64">
        <v>2288234</v>
      </c>
      <c r="D64">
        <v>4584445</v>
      </c>
      <c r="E64">
        <v>34.97</v>
      </c>
      <c r="H64">
        <v>424762</v>
      </c>
      <c r="I64">
        <v>849069</v>
      </c>
      <c r="J64">
        <v>5.61</v>
      </c>
      <c r="M64" t="s">
        <v>3</v>
      </c>
      <c r="N64">
        <v>61</v>
      </c>
      <c r="O64">
        <v>6.5247479999999998</v>
      </c>
      <c r="R64" t="s">
        <v>3</v>
      </c>
      <c r="S64">
        <v>61</v>
      </c>
      <c r="T64">
        <v>0.86902900000000005</v>
      </c>
      <c r="V64">
        <v>61</v>
      </c>
      <c r="W64">
        <v>8.9999999999999993E-3</v>
      </c>
      <c r="X64">
        <f>MIN(S64, V64)</f>
        <v>61</v>
      </c>
      <c r="Y64">
        <f>(X64-N64)/N64*100</f>
        <v>0</v>
      </c>
    </row>
    <row r="65" spans="1:25" x14ac:dyDescent="0.3">
      <c r="A65" t="s">
        <v>552</v>
      </c>
      <c r="C65">
        <v>2220508</v>
      </c>
      <c r="D65">
        <v>4474191</v>
      </c>
      <c r="E65">
        <v>35.049999999999997</v>
      </c>
      <c r="H65">
        <v>490720</v>
      </c>
      <c r="I65">
        <v>986697</v>
      </c>
      <c r="J65">
        <v>6.3</v>
      </c>
      <c r="M65" t="s">
        <v>3</v>
      </c>
      <c r="N65">
        <v>79</v>
      </c>
      <c r="O65">
        <v>6.7191419999999997</v>
      </c>
      <c r="R65" t="s">
        <v>3</v>
      </c>
      <c r="S65">
        <v>79</v>
      </c>
      <c r="T65">
        <v>1.023101</v>
      </c>
      <c r="V65">
        <v>79</v>
      </c>
      <c r="W65">
        <v>3.1E-2</v>
      </c>
      <c r="X65">
        <f>MIN(S65, V65)</f>
        <v>79</v>
      </c>
      <c r="Y65">
        <f>(X65-N65)/N65*100</f>
        <v>0</v>
      </c>
    </row>
    <row r="66" spans="1:25" x14ac:dyDescent="0.3">
      <c r="A66" t="s">
        <v>553</v>
      </c>
      <c r="C66">
        <v>3013429</v>
      </c>
      <c r="D66">
        <v>6031841</v>
      </c>
      <c r="E66">
        <v>47</v>
      </c>
      <c r="H66">
        <v>580423</v>
      </c>
      <c r="I66">
        <v>1159403</v>
      </c>
      <c r="J66">
        <v>7.74</v>
      </c>
      <c r="M66" t="s">
        <v>3</v>
      </c>
      <c r="N66">
        <v>72</v>
      </c>
      <c r="O66">
        <v>7.5299509999999996</v>
      </c>
      <c r="R66" t="s">
        <v>3</v>
      </c>
      <c r="S66">
        <v>72</v>
      </c>
      <c r="T66">
        <v>1.1495070000000001</v>
      </c>
      <c r="V66">
        <v>72</v>
      </c>
      <c r="W66">
        <v>2.1000000000000001E-2</v>
      </c>
      <c r="X66">
        <f>MIN(S66, V66)</f>
        <v>72</v>
      </c>
      <c r="Y66">
        <f>(X66-N66)/N66*100</f>
        <v>0</v>
      </c>
    </row>
    <row r="67" spans="1:25" x14ac:dyDescent="0.3">
      <c r="A67" t="s">
        <v>554</v>
      </c>
      <c r="C67">
        <v>118656</v>
      </c>
      <c r="D67">
        <v>291667</v>
      </c>
      <c r="E67">
        <v>3.49</v>
      </c>
      <c r="H67">
        <v>31104</v>
      </c>
      <c r="I67">
        <v>74839</v>
      </c>
      <c r="J67">
        <v>0.55000000000000004</v>
      </c>
      <c r="M67" t="s">
        <v>3</v>
      </c>
      <c r="N67">
        <v>71</v>
      </c>
      <c r="O67">
        <v>6.945932</v>
      </c>
      <c r="R67" t="s">
        <v>3</v>
      </c>
      <c r="S67">
        <v>71</v>
      </c>
      <c r="T67">
        <v>0.188137</v>
      </c>
      <c r="V67">
        <v>80</v>
      </c>
      <c r="W67">
        <v>1.2E-2</v>
      </c>
      <c r="X67">
        <f>MIN(S67, V67)</f>
        <v>71</v>
      </c>
      <c r="Y67">
        <f>(X67-N67)/N67*100</f>
        <v>0</v>
      </c>
    </row>
    <row r="68" spans="1:25" x14ac:dyDescent="0.3">
      <c r="A68" t="s">
        <v>555</v>
      </c>
      <c r="C68">
        <v>2712843</v>
      </c>
      <c r="D68">
        <v>5433060</v>
      </c>
      <c r="E68">
        <v>41.42</v>
      </c>
      <c r="H68">
        <v>539529</v>
      </c>
      <c r="I68">
        <v>1078424</v>
      </c>
      <c r="J68">
        <v>7.01</v>
      </c>
      <c r="M68" t="s">
        <v>3</v>
      </c>
      <c r="N68">
        <v>68</v>
      </c>
      <c r="O68">
        <v>6.3489399999999998</v>
      </c>
      <c r="R68" t="s">
        <v>3</v>
      </c>
      <c r="S68">
        <v>68</v>
      </c>
      <c r="T68">
        <v>1.168204</v>
      </c>
      <c r="V68">
        <v>70</v>
      </c>
      <c r="W68">
        <v>2.5000000000000001E-2</v>
      </c>
      <c r="X68">
        <f>MIN(S68, V68)</f>
        <v>68</v>
      </c>
      <c r="Y68">
        <f>(X68-N68)/N68*100</f>
        <v>0</v>
      </c>
    </row>
    <row r="69" spans="1:25" x14ac:dyDescent="0.3">
      <c r="A69" t="s">
        <v>556</v>
      </c>
      <c r="C69">
        <v>3239832</v>
      </c>
      <c r="D69">
        <v>6483842</v>
      </c>
      <c r="E69">
        <v>48.87</v>
      </c>
      <c r="H69">
        <v>566528</v>
      </c>
      <c r="I69">
        <v>1131496</v>
      </c>
      <c r="J69">
        <v>7.51</v>
      </c>
      <c r="M69" t="s">
        <v>3</v>
      </c>
      <c r="N69">
        <v>63</v>
      </c>
      <c r="O69">
        <v>7.3462350000000001</v>
      </c>
      <c r="R69" t="s">
        <v>3</v>
      </c>
      <c r="S69">
        <v>63</v>
      </c>
      <c r="T69">
        <v>1.0740320000000001</v>
      </c>
      <c r="V69">
        <v>63</v>
      </c>
      <c r="W69">
        <v>2.1999999999999999E-2</v>
      </c>
      <c r="X69">
        <f>MIN(S69, V69)</f>
        <v>63</v>
      </c>
      <c r="Y69">
        <f>(X69-N69)/N69*100</f>
        <v>0</v>
      </c>
    </row>
    <row r="70" spans="1:25" x14ac:dyDescent="0.3">
      <c r="A70" t="s">
        <v>557</v>
      </c>
      <c r="C70">
        <v>3284064</v>
      </c>
      <c r="D70">
        <v>6548266</v>
      </c>
      <c r="E70">
        <v>48.29</v>
      </c>
      <c r="H70">
        <v>566892</v>
      </c>
      <c r="I70">
        <v>1128378</v>
      </c>
      <c r="J70">
        <v>7.46</v>
      </c>
      <c r="M70" t="s">
        <v>3</v>
      </c>
      <c r="N70">
        <v>57</v>
      </c>
      <c r="O70">
        <v>7.1514379999999997</v>
      </c>
      <c r="R70" t="s">
        <v>3</v>
      </c>
      <c r="S70">
        <v>57</v>
      </c>
      <c r="T70">
        <v>1.033352</v>
      </c>
      <c r="V70">
        <v>57</v>
      </c>
      <c r="W70">
        <v>0.02</v>
      </c>
      <c r="X70">
        <f>MIN(S70, V70)</f>
        <v>57</v>
      </c>
      <c r="Y70">
        <f>(X70-N70)/N70*100</f>
        <v>0</v>
      </c>
    </row>
    <row r="71" spans="1:25" x14ac:dyDescent="0.3">
      <c r="A71" t="s">
        <v>558</v>
      </c>
      <c r="C71">
        <v>2856396</v>
      </c>
      <c r="D71">
        <v>5691696</v>
      </c>
      <c r="E71">
        <v>41.77</v>
      </c>
      <c r="H71">
        <v>489932</v>
      </c>
      <c r="I71">
        <v>974384</v>
      </c>
      <c r="J71">
        <v>6.47</v>
      </c>
      <c r="M71" t="s">
        <v>3</v>
      </c>
      <c r="N71">
        <v>52</v>
      </c>
      <c r="O71">
        <v>6.3165899999999997</v>
      </c>
      <c r="R71" t="s">
        <v>3</v>
      </c>
      <c r="S71">
        <v>52</v>
      </c>
      <c r="T71">
        <v>0.85062899999999997</v>
      </c>
      <c r="V71">
        <v>52</v>
      </c>
      <c r="W71">
        <v>2.1000000000000001E-2</v>
      </c>
      <c r="X71">
        <f>MIN(S71, V71)</f>
        <v>52</v>
      </c>
      <c r="Y71">
        <f>(X71-N71)/N71*100</f>
        <v>0</v>
      </c>
    </row>
    <row r="72" spans="1:25" x14ac:dyDescent="0.3">
      <c r="A72" t="s">
        <v>559</v>
      </c>
      <c r="C72">
        <v>2570356</v>
      </c>
      <c r="D72">
        <v>5132819</v>
      </c>
      <c r="E72">
        <v>38.82</v>
      </c>
      <c r="H72">
        <v>476296</v>
      </c>
      <c r="I72">
        <v>949289</v>
      </c>
      <c r="J72">
        <v>6.3</v>
      </c>
      <c r="M72" t="s">
        <v>3</v>
      </c>
      <c r="N72">
        <v>57</v>
      </c>
      <c r="O72">
        <v>5.795509</v>
      </c>
      <c r="R72" t="s">
        <v>3</v>
      </c>
      <c r="S72">
        <v>57</v>
      </c>
      <c r="T72">
        <v>0.84257400000000005</v>
      </c>
      <c r="V72">
        <v>57</v>
      </c>
      <c r="W72">
        <v>2.1999999999999999E-2</v>
      </c>
      <c r="X72">
        <f>MIN(S72, V72)</f>
        <v>57</v>
      </c>
      <c r="Y72">
        <f>(X72-N72)/N72*100</f>
        <v>0</v>
      </c>
    </row>
    <row r="73" spans="1:25" x14ac:dyDescent="0.3">
      <c r="A73" t="s">
        <v>560</v>
      </c>
      <c r="C73">
        <v>2998710</v>
      </c>
      <c r="D73">
        <v>5980500</v>
      </c>
      <c r="E73">
        <v>45.04</v>
      </c>
      <c r="H73">
        <v>581568</v>
      </c>
      <c r="I73">
        <v>1157920</v>
      </c>
      <c r="J73">
        <v>7.63</v>
      </c>
      <c r="M73" t="s">
        <v>3</v>
      </c>
      <c r="N73">
        <v>63</v>
      </c>
      <c r="O73">
        <v>6.6629740000000002</v>
      </c>
      <c r="R73" t="s">
        <v>3</v>
      </c>
      <c r="S73">
        <v>63</v>
      </c>
      <c r="T73">
        <v>1.083494</v>
      </c>
      <c r="V73">
        <v>63</v>
      </c>
      <c r="W73">
        <v>1.7999999999999999E-2</v>
      </c>
      <c r="X73">
        <f>MIN(S73, V73)</f>
        <v>63</v>
      </c>
      <c r="Y73">
        <f>(X73-N73)/N73*100</f>
        <v>0</v>
      </c>
    </row>
    <row r="74" spans="1:25" x14ac:dyDescent="0.3">
      <c r="A74" t="s">
        <v>561</v>
      </c>
      <c r="C74">
        <v>2978536</v>
      </c>
      <c r="D74">
        <v>5961907</v>
      </c>
      <c r="E74">
        <v>45.59</v>
      </c>
      <c r="H74">
        <v>518364</v>
      </c>
      <c r="I74">
        <v>1035284</v>
      </c>
      <c r="J74">
        <v>6.99</v>
      </c>
      <c r="M74" t="s">
        <v>3</v>
      </c>
      <c r="N74">
        <v>62</v>
      </c>
      <c r="O74">
        <v>7.0740600000000002</v>
      </c>
      <c r="R74" t="s">
        <v>3</v>
      </c>
      <c r="S74">
        <v>62</v>
      </c>
      <c r="T74">
        <v>1.027371</v>
      </c>
      <c r="V74">
        <v>62</v>
      </c>
      <c r="W74">
        <v>1.7000000000000001E-2</v>
      </c>
      <c r="X74">
        <f>MIN(S74, V74)</f>
        <v>62</v>
      </c>
      <c r="Y74">
        <f>(X74-N74)/N74*100</f>
        <v>0</v>
      </c>
    </row>
    <row r="75" spans="1:25" x14ac:dyDescent="0.3">
      <c r="A75" t="s">
        <v>562</v>
      </c>
      <c r="C75">
        <v>1893492</v>
      </c>
      <c r="D75">
        <v>3794519</v>
      </c>
      <c r="E75">
        <v>28.77</v>
      </c>
      <c r="H75">
        <v>508320</v>
      </c>
      <c r="I75">
        <v>1017199</v>
      </c>
      <c r="J75">
        <v>6.31</v>
      </c>
      <c r="M75" t="s">
        <v>3</v>
      </c>
      <c r="N75">
        <v>79</v>
      </c>
      <c r="O75">
        <v>4.2761430000000002</v>
      </c>
      <c r="R75" t="s">
        <v>3</v>
      </c>
      <c r="S75">
        <v>79</v>
      </c>
      <c r="T75">
        <v>0.90821499999999999</v>
      </c>
      <c r="V75">
        <v>79</v>
      </c>
      <c r="W75">
        <v>1.9E-2</v>
      </c>
      <c r="X75">
        <f>MIN(S75, V75)</f>
        <v>79</v>
      </c>
      <c r="Y75">
        <f>(X75-N75)/N75*100</f>
        <v>0</v>
      </c>
    </row>
    <row r="76" spans="1:25" x14ac:dyDescent="0.3">
      <c r="A76" t="s">
        <v>563</v>
      </c>
      <c r="C76">
        <v>2924757</v>
      </c>
      <c r="D76">
        <v>5846350</v>
      </c>
      <c r="E76">
        <v>44.44</v>
      </c>
      <c r="H76">
        <v>548928</v>
      </c>
      <c r="I76">
        <v>1095246</v>
      </c>
      <c r="J76">
        <v>7.24</v>
      </c>
      <c r="M76" t="s">
        <v>3</v>
      </c>
      <c r="N76">
        <v>63</v>
      </c>
      <c r="O76">
        <v>6.589499</v>
      </c>
      <c r="R76" t="s">
        <v>3</v>
      </c>
      <c r="S76">
        <v>63</v>
      </c>
      <c r="T76">
        <v>1.03264</v>
      </c>
      <c r="V76">
        <v>63</v>
      </c>
      <c r="W76">
        <v>1.7999999999999999E-2</v>
      </c>
      <c r="X76">
        <f>MIN(S76, V76)</f>
        <v>63</v>
      </c>
      <c r="Y76">
        <f>(X76-N76)/N76*100</f>
        <v>0</v>
      </c>
    </row>
    <row r="77" spans="1:25" x14ac:dyDescent="0.3">
      <c r="A77" t="s">
        <v>564</v>
      </c>
      <c r="C77">
        <v>2741508</v>
      </c>
      <c r="D77">
        <v>5465940</v>
      </c>
      <c r="E77">
        <v>40.83</v>
      </c>
      <c r="H77">
        <v>468270</v>
      </c>
      <c r="I77">
        <v>931746</v>
      </c>
      <c r="J77">
        <v>6.21</v>
      </c>
      <c r="M77" t="s">
        <v>3</v>
      </c>
      <c r="N77">
        <v>54</v>
      </c>
      <c r="O77">
        <v>6.119599</v>
      </c>
      <c r="R77" t="s">
        <v>3</v>
      </c>
      <c r="S77">
        <v>54</v>
      </c>
      <c r="T77">
        <v>0.83399000000000001</v>
      </c>
      <c r="V77">
        <v>54</v>
      </c>
      <c r="W77">
        <v>1.4999999999999999E-2</v>
      </c>
      <c r="X77">
        <f>MIN(S77, V77)</f>
        <v>54</v>
      </c>
      <c r="Y77">
        <f>(X77-N77)/N77*100</f>
        <v>0</v>
      </c>
    </row>
    <row r="78" spans="1:25" x14ac:dyDescent="0.3">
      <c r="A78" t="s">
        <v>565</v>
      </c>
      <c r="C78">
        <v>107811</v>
      </c>
      <c r="D78">
        <v>264079</v>
      </c>
      <c r="E78">
        <v>3.08</v>
      </c>
      <c r="H78">
        <v>24684</v>
      </c>
      <c r="I78">
        <v>58895</v>
      </c>
      <c r="J78">
        <v>0.43</v>
      </c>
      <c r="M78" t="s">
        <v>3</v>
      </c>
      <c r="N78">
        <v>66</v>
      </c>
      <c r="O78">
        <v>1.8642110000000001</v>
      </c>
      <c r="R78" t="s">
        <v>3</v>
      </c>
      <c r="S78">
        <v>66</v>
      </c>
      <c r="T78">
        <v>0.16411999999999999</v>
      </c>
      <c r="V78">
        <v>67</v>
      </c>
      <c r="W78">
        <v>8.0000000000000002E-3</v>
      </c>
      <c r="X78">
        <f>MIN(S78, V78)</f>
        <v>66</v>
      </c>
      <c r="Y78">
        <f>(X78-N78)/N78*100</f>
        <v>0</v>
      </c>
    </row>
    <row r="79" spans="1:25" x14ac:dyDescent="0.3">
      <c r="A79" t="s">
        <v>566</v>
      </c>
      <c r="C79">
        <v>150745</v>
      </c>
      <c r="D79">
        <v>391288</v>
      </c>
      <c r="E79">
        <v>5.32</v>
      </c>
      <c r="H79">
        <v>33866</v>
      </c>
      <c r="I79">
        <v>85648</v>
      </c>
      <c r="J79">
        <v>0.66</v>
      </c>
      <c r="M79" t="s">
        <v>3</v>
      </c>
      <c r="N79">
        <v>70</v>
      </c>
      <c r="O79">
        <v>1.771002</v>
      </c>
      <c r="R79" t="s">
        <v>3</v>
      </c>
      <c r="S79">
        <v>70</v>
      </c>
      <c r="T79">
        <v>0.23266500000000001</v>
      </c>
      <c r="V79">
        <v>81</v>
      </c>
      <c r="W79">
        <v>1.4E-2</v>
      </c>
      <c r="X79">
        <f>MIN(S79, V79)</f>
        <v>70</v>
      </c>
      <c r="Y79">
        <f>(X79-N79)/N79*100</f>
        <v>0</v>
      </c>
    </row>
    <row r="80" spans="1:25" x14ac:dyDescent="0.3">
      <c r="A80" t="s">
        <v>567</v>
      </c>
      <c r="C80">
        <v>113982</v>
      </c>
      <c r="D80">
        <v>290089</v>
      </c>
      <c r="E80">
        <v>3.84</v>
      </c>
      <c r="H80">
        <v>30129</v>
      </c>
      <c r="I80">
        <v>75028</v>
      </c>
      <c r="J80">
        <v>0.38</v>
      </c>
      <c r="M80" t="s">
        <v>3</v>
      </c>
      <c r="N80">
        <v>80</v>
      </c>
      <c r="O80">
        <v>1.6407970000000001</v>
      </c>
      <c r="R80" t="s">
        <v>3</v>
      </c>
      <c r="S80">
        <v>80</v>
      </c>
      <c r="T80">
        <v>0.14169100000000001</v>
      </c>
      <c r="V80">
        <v>82</v>
      </c>
      <c r="W80">
        <v>1.7000000000000001E-2</v>
      </c>
      <c r="X80">
        <f>MIN(S80, V80)</f>
        <v>80</v>
      </c>
      <c r="Y80">
        <f>(X80-N80)/N80*100</f>
        <v>0</v>
      </c>
    </row>
    <row r="81" spans="1:25" x14ac:dyDescent="0.3">
      <c r="A81" t="s">
        <v>568</v>
      </c>
      <c r="C81">
        <v>114138</v>
      </c>
      <c r="D81">
        <v>287983</v>
      </c>
      <c r="E81">
        <v>3.7</v>
      </c>
      <c r="H81">
        <v>28348</v>
      </c>
      <c r="I81">
        <v>69943</v>
      </c>
      <c r="J81">
        <v>0.34</v>
      </c>
      <c r="M81" t="s">
        <v>3</v>
      </c>
      <c r="N81">
        <v>64</v>
      </c>
      <c r="O81">
        <v>1.5632790000000001</v>
      </c>
      <c r="R81" t="s">
        <v>3</v>
      </c>
      <c r="S81">
        <v>64</v>
      </c>
      <c r="T81">
        <v>0.23161200000000001</v>
      </c>
      <c r="V81">
        <v>75</v>
      </c>
      <c r="W81">
        <v>1.6E-2</v>
      </c>
      <c r="X81">
        <f>MIN(S81, V81)</f>
        <v>64</v>
      </c>
      <c r="Y81">
        <f>(X81-N81)/N81*100</f>
        <v>0</v>
      </c>
    </row>
    <row r="82" spans="1:25" x14ac:dyDescent="0.3">
      <c r="A82" t="s">
        <v>569</v>
      </c>
      <c r="C82">
        <v>136136</v>
      </c>
      <c r="D82">
        <v>365095</v>
      </c>
      <c r="E82">
        <v>5.0999999999999996</v>
      </c>
      <c r="H82">
        <v>34408</v>
      </c>
      <c r="I82">
        <v>90103</v>
      </c>
      <c r="J82">
        <v>0.66</v>
      </c>
      <c r="M82" t="s">
        <v>3</v>
      </c>
      <c r="N82">
        <v>80</v>
      </c>
      <c r="O82">
        <v>3.3973640000000001</v>
      </c>
      <c r="R82" t="s">
        <v>3</v>
      </c>
      <c r="S82">
        <v>80</v>
      </c>
      <c r="T82">
        <v>0.53497799999999995</v>
      </c>
      <c r="V82">
        <v>91</v>
      </c>
      <c r="W82">
        <v>1.4E-2</v>
      </c>
      <c r="X82">
        <f>MIN(S82, V82)</f>
        <v>80</v>
      </c>
      <c r="Y82">
        <f>(X82-N82)/N82*100</f>
        <v>0</v>
      </c>
    </row>
    <row r="83" spans="1:25" x14ac:dyDescent="0.3">
      <c r="A83" t="s">
        <v>570</v>
      </c>
      <c r="C83">
        <v>113526</v>
      </c>
      <c r="D83">
        <v>285420</v>
      </c>
      <c r="E83">
        <v>3.65</v>
      </c>
      <c r="H83">
        <v>30051</v>
      </c>
      <c r="I83">
        <v>73920</v>
      </c>
      <c r="J83">
        <v>0.39</v>
      </c>
      <c r="M83" t="s">
        <v>3</v>
      </c>
      <c r="N83">
        <v>71</v>
      </c>
      <c r="O83">
        <v>4.7823909999999996</v>
      </c>
      <c r="R83" t="s">
        <v>3</v>
      </c>
      <c r="S83">
        <v>71</v>
      </c>
      <c r="T83">
        <v>0.14595900000000001</v>
      </c>
      <c r="V83">
        <v>80</v>
      </c>
      <c r="W83">
        <v>1.2999999999999999E-2</v>
      </c>
      <c r="X83">
        <f>MIN(S83, V83)</f>
        <v>71</v>
      </c>
      <c r="Y83">
        <f>(X83-N83)/N83*100</f>
        <v>0</v>
      </c>
    </row>
    <row r="84" spans="1:25" x14ac:dyDescent="0.3">
      <c r="A84" t="s">
        <v>571</v>
      </c>
      <c r="C84">
        <v>115368</v>
      </c>
      <c r="D84">
        <v>274142</v>
      </c>
      <c r="E84">
        <v>3.16</v>
      </c>
      <c r="H84">
        <v>25498</v>
      </c>
      <c r="I84">
        <v>59142</v>
      </c>
      <c r="J84">
        <v>0.3</v>
      </c>
      <c r="M84" t="s">
        <v>3</v>
      </c>
      <c r="N84">
        <v>55</v>
      </c>
      <c r="O84">
        <v>1.302716</v>
      </c>
      <c r="R84" t="s">
        <v>3</v>
      </c>
      <c r="S84">
        <v>55</v>
      </c>
      <c r="T84">
        <v>0.17196</v>
      </c>
      <c r="V84">
        <v>60</v>
      </c>
      <c r="W84">
        <v>1.0999999999999999E-2</v>
      </c>
      <c r="X84">
        <f>MIN(S84, V84)</f>
        <v>55</v>
      </c>
      <c r="Y84">
        <f>(X84-N84)/N84*100</f>
        <v>0</v>
      </c>
    </row>
    <row r="85" spans="1:25" x14ac:dyDescent="0.3">
      <c r="A85" t="s">
        <v>572</v>
      </c>
      <c r="C85">
        <v>123968</v>
      </c>
      <c r="D85">
        <v>302443</v>
      </c>
      <c r="E85">
        <v>3.65</v>
      </c>
      <c r="H85">
        <v>29952</v>
      </c>
      <c r="I85">
        <v>71471</v>
      </c>
      <c r="J85">
        <v>0.52</v>
      </c>
      <c r="M85" t="s">
        <v>3</v>
      </c>
      <c r="N85">
        <v>62</v>
      </c>
      <c r="O85">
        <v>1.6238109999999999</v>
      </c>
      <c r="R85" t="s">
        <v>3</v>
      </c>
      <c r="S85">
        <v>62</v>
      </c>
      <c r="T85">
        <v>0.152616</v>
      </c>
      <c r="V85">
        <v>71</v>
      </c>
      <c r="W85">
        <v>1.6E-2</v>
      </c>
      <c r="X85">
        <f>MIN(S85, V85)</f>
        <v>62</v>
      </c>
      <c r="Y85">
        <f>(X85-N85)/N85*100</f>
        <v>0</v>
      </c>
    </row>
    <row r="86" spans="1:25" x14ac:dyDescent="0.3">
      <c r="A86" t="s">
        <v>573</v>
      </c>
      <c r="C86">
        <v>128880</v>
      </c>
      <c r="D86">
        <v>344509</v>
      </c>
      <c r="E86">
        <v>4.71</v>
      </c>
      <c r="H86">
        <v>32760</v>
      </c>
      <c r="I86">
        <v>85519</v>
      </c>
      <c r="J86">
        <v>0.63</v>
      </c>
      <c r="M86" t="s">
        <v>3</v>
      </c>
      <c r="N86">
        <v>80</v>
      </c>
      <c r="O86">
        <v>7.9772290000000003</v>
      </c>
      <c r="R86" t="s">
        <v>3</v>
      </c>
      <c r="S86">
        <v>80</v>
      </c>
      <c r="T86">
        <v>0.19292000000000001</v>
      </c>
      <c r="V86">
        <v>90</v>
      </c>
      <c r="W86">
        <v>1.9E-2</v>
      </c>
      <c r="X86">
        <f>MIN(S86, V86)</f>
        <v>80</v>
      </c>
      <c r="Y86">
        <f>(X86-N86)/N86*100</f>
        <v>0</v>
      </c>
    </row>
    <row r="87" spans="1:25" x14ac:dyDescent="0.3">
      <c r="A87" t="s">
        <v>574</v>
      </c>
      <c r="C87">
        <v>119160</v>
      </c>
      <c r="D87">
        <v>313295</v>
      </c>
      <c r="E87">
        <v>4.0999999999999996</v>
      </c>
      <c r="H87">
        <v>32760</v>
      </c>
      <c r="I87">
        <v>84335</v>
      </c>
      <c r="J87">
        <v>0.61</v>
      </c>
      <c r="M87" t="s">
        <v>3</v>
      </c>
      <c r="N87">
        <v>82</v>
      </c>
      <c r="O87">
        <v>4.6795239999999998</v>
      </c>
      <c r="R87" t="s">
        <v>3</v>
      </c>
      <c r="S87">
        <v>82</v>
      </c>
      <c r="T87">
        <v>2.6107749999999998</v>
      </c>
      <c r="V87">
        <v>90</v>
      </c>
      <c r="W87">
        <v>1.2E-2</v>
      </c>
      <c r="X87">
        <f>MIN(S87, V87)</f>
        <v>82</v>
      </c>
      <c r="Y87">
        <f>(X87-N87)/N87*100</f>
        <v>0</v>
      </c>
    </row>
    <row r="88" spans="1:25" x14ac:dyDescent="0.3">
      <c r="A88" t="s">
        <v>575</v>
      </c>
      <c r="C88">
        <v>112081</v>
      </c>
      <c r="D88">
        <v>295381</v>
      </c>
      <c r="E88">
        <v>3.9</v>
      </c>
      <c r="H88">
        <v>27413</v>
      </c>
      <c r="I88">
        <v>70413</v>
      </c>
      <c r="J88">
        <v>0.37</v>
      </c>
      <c r="M88" t="s">
        <v>3</v>
      </c>
      <c r="N88">
        <v>72</v>
      </c>
      <c r="O88">
        <v>6.8035300000000003</v>
      </c>
      <c r="R88" t="s">
        <v>3</v>
      </c>
      <c r="S88">
        <v>72</v>
      </c>
      <c r="T88">
        <v>0.18504599999999999</v>
      </c>
      <c r="V88">
        <v>78</v>
      </c>
      <c r="W88">
        <v>1.2E-2</v>
      </c>
      <c r="X88">
        <f>MIN(S88, V88)</f>
        <v>72</v>
      </c>
      <c r="Y88">
        <f>(X88-N88)/N88*100</f>
        <v>0</v>
      </c>
    </row>
    <row r="89" spans="1:25" x14ac:dyDescent="0.3">
      <c r="A89" t="s">
        <v>576</v>
      </c>
      <c r="C89">
        <v>122436</v>
      </c>
      <c r="D89">
        <v>315551</v>
      </c>
      <c r="E89">
        <v>3.97</v>
      </c>
      <c r="H89">
        <v>28282</v>
      </c>
      <c r="I89">
        <v>70961</v>
      </c>
      <c r="J89">
        <v>0.5</v>
      </c>
      <c r="M89" t="s">
        <v>3</v>
      </c>
      <c r="N89">
        <v>72</v>
      </c>
      <c r="O89">
        <v>3.406155</v>
      </c>
      <c r="R89" t="s">
        <v>3</v>
      </c>
      <c r="S89">
        <v>72</v>
      </c>
      <c r="T89">
        <v>0.363068</v>
      </c>
      <c r="V89">
        <v>78</v>
      </c>
      <c r="W89">
        <v>1.0999999999999999E-2</v>
      </c>
      <c r="X89">
        <f>MIN(S89, V89)</f>
        <v>72</v>
      </c>
      <c r="Y89">
        <f>(X89-N89)/N89*100</f>
        <v>0</v>
      </c>
    </row>
    <row r="90" spans="1:25" x14ac:dyDescent="0.3">
      <c r="A90" t="s">
        <v>577</v>
      </c>
      <c r="C90">
        <v>173568</v>
      </c>
      <c r="D90">
        <v>444599</v>
      </c>
      <c r="E90">
        <v>6.01</v>
      </c>
      <c r="H90">
        <v>46556</v>
      </c>
      <c r="I90">
        <v>116953</v>
      </c>
      <c r="J90">
        <v>0.84</v>
      </c>
      <c r="M90" t="s">
        <v>3</v>
      </c>
      <c r="N90">
        <v>88</v>
      </c>
      <c r="O90">
        <v>2.0121500000000001</v>
      </c>
      <c r="R90" t="s">
        <v>3</v>
      </c>
      <c r="S90">
        <v>88</v>
      </c>
      <c r="T90">
        <v>0.26633499999999999</v>
      </c>
      <c r="V90">
        <v>102</v>
      </c>
      <c r="W90">
        <v>2.5000000000000001E-2</v>
      </c>
      <c r="X90">
        <f>MIN(S90, V90)</f>
        <v>88</v>
      </c>
      <c r="Y90">
        <f>(X90-N90)/N90*100</f>
        <v>0</v>
      </c>
    </row>
    <row r="91" spans="1:25" x14ac:dyDescent="0.3">
      <c r="A91" t="s">
        <v>578</v>
      </c>
      <c r="C91">
        <v>139527</v>
      </c>
      <c r="D91">
        <v>349048</v>
      </c>
      <c r="E91">
        <v>4.32</v>
      </c>
      <c r="H91">
        <v>34777</v>
      </c>
      <c r="I91">
        <v>85048</v>
      </c>
      <c r="J91">
        <v>0.61</v>
      </c>
      <c r="M91" t="s">
        <v>3</v>
      </c>
      <c r="N91">
        <v>73</v>
      </c>
      <c r="O91">
        <v>1.060886</v>
      </c>
      <c r="R91" t="s">
        <v>3</v>
      </c>
      <c r="S91">
        <v>73</v>
      </c>
      <c r="T91">
        <v>0.109371</v>
      </c>
      <c r="V91">
        <v>82</v>
      </c>
      <c r="W91">
        <v>1.7999999999999999E-2</v>
      </c>
      <c r="X91">
        <f>MIN(S91, V91)</f>
        <v>73</v>
      </c>
      <c r="Y91">
        <f>(X91-N91)/N91*100</f>
        <v>0</v>
      </c>
    </row>
    <row r="92" spans="1:25" x14ac:dyDescent="0.3">
      <c r="A92" t="s">
        <v>579</v>
      </c>
      <c r="C92">
        <v>167670</v>
      </c>
      <c r="D92">
        <v>410560</v>
      </c>
      <c r="E92">
        <v>5.14</v>
      </c>
      <c r="H92">
        <v>34506</v>
      </c>
      <c r="I92">
        <v>82308</v>
      </c>
      <c r="J92">
        <v>0.57999999999999996</v>
      </c>
      <c r="M92" t="s">
        <v>3</v>
      </c>
      <c r="N92">
        <v>69</v>
      </c>
      <c r="O92">
        <v>1.173502</v>
      </c>
      <c r="R92" t="s">
        <v>3</v>
      </c>
      <c r="S92">
        <v>69</v>
      </c>
      <c r="T92">
        <v>9.2773999999999995E-2</v>
      </c>
      <c r="V92">
        <v>70</v>
      </c>
      <c r="W92">
        <v>1.7999999999999999E-2</v>
      </c>
      <c r="X92">
        <f>MIN(S92, V92)</f>
        <v>69</v>
      </c>
      <c r="Y92">
        <f>(X92-N92)/N92*100</f>
        <v>0</v>
      </c>
    </row>
    <row r="93" spans="1:25" x14ac:dyDescent="0.3">
      <c r="A93" t="s">
        <v>580</v>
      </c>
      <c r="C93">
        <v>138993</v>
      </c>
      <c r="D93">
        <v>342416</v>
      </c>
      <c r="E93">
        <v>4.24</v>
      </c>
      <c r="H93">
        <v>30310</v>
      </c>
      <c r="I93">
        <v>72842</v>
      </c>
      <c r="J93">
        <v>0.36</v>
      </c>
      <c r="M93" t="s">
        <v>3</v>
      </c>
      <c r="N93">
        <v>69</v>
      </c>
      <c r="O93">
        <v>1.1702920000000001</v>
      </c>
      <c r="R93" t="s">
        <v>3</v>
      </c>
      <c r="S93">
        <v>69</v>
      </c>
      <c r="T93">
        <v>8.0835000000000004E-2</v>
      </c>
      <c r="V93">
        <v>69</v>
      </c>
      <c r="W93">
        <v>0.02</v>
      </c>
      <c r="X93">
        <f>MIN(S93, V93)</f>
        <v>69</v>
      </c>
      <c r="Y93">
        <f>(X93-N93)/N93*100</f>
        <v>0</v>
      </c>
    </row>
    <row r="94" spans="1:25" x14ac:dyDescent="0.3">
      <c r="A94" t="s">
        <v>581</v>
      </c>
      <c r="C94">
        <v>171308</v>
      </c>
      <c r="D94">
        <v>437379</v>
      </c>
      <c r="E94">
        <v>5.64</v>
      </c>
      <c r="H94">
        <v>31188</v>
      </c>
      <c r="I94">
        <v>77159</v>
      </c>
      <c r="J94">
        <v>0.56000000000000005</v>
      </c>
      <c r="M94" t="s">
        <v>3</v>
      </c>
      <c r="N94">
        <v>65</v>
      </c>
      <c r="O94">
        <v>2.2061060000000001</v>
      </c>
      <c r="R94" t="s">
        <v>3</v>
      </c>
      <c r="S94">
        <v>65</v>
      </c>
      <c r="T94">
        <v>0.11959500000000001</v>
      </c>
      <c r="V94">
        <v>68</v>
      </c>
      <c r="W94">
        <v>1.7000000000000001E-2</v>
      </c>
      <c r="X94">
        <f>MIN(S94, V94)</f>
        <v>65</v>
      </c>
      <c r="Y94">
        <f>(X94-N94)/N94*100</f>
        <v>0</v>
      </c>
    </row>
    <row r="95" spans="1:25" x14ac:dyDescent="0.3">
      <c r="A95" t="s">
        <v>582</v>
      </c>
      <c r="C95">
        <v>141036</v>
      </c>
      <c r="D95">
        <v>346022</v>
      </c>
      <c r="E95">
        <v>4.18</v>
      </c>
      <c r="H95">
        <v>34602</v>
      </c>
      <c r="I95">
        <v>83096</v>
      </c>
      <c r="J95">
        <v>0.57999999999999996</v>
      </c>
      <c r="M95" t="s">
        <v>3</v>
      </c>
      <c r="N95">
        <v>76</v>
      </c>
      <c r="O95">
        <v>1.0339640000000001</v>
      </c>
      <c r="R95" t="s">
        <v>3</v>
      </c>
      <c r="S95">
        <v>76</v>
      </c>
      <c r="T95">
        <v>0.100284</v>
      </c>
      <c r="V95">
        <v>78</v>
      </c>
      <c r="W95">
        <v>3.1E-2</v>
      </c>
      <c r="X95">
        <f>MIN(S95, V95)</f>
        <v>76</v>
      </c>
      <c r="Y95">
        <f>(X95-N95)/N95*100</f>
        <v>0</v>
      </c>
    </row>
    <row r="96" spans="1:25" x14ac:dyDescent="0.3">
      <c r="A96" t="s">
        <v>583</v>
      </c>
      <c r="C96">
        <v>155685</v>
      </c>
      <c r="D96">
        <v>371973</v>
      </c>
      <c r="E96">
        <v>4.4400000000000004</v>
      </c>
      <c r="H96">
        <v>30555</v>
      </c>
      <c r="I96">
        <v>71145</v>
      </c>
      <c r="J96">
        <v>0.5</v>
      </c>
      <c r="M96" t="s">
        <v>3</v>
      </c>
      <c r="N96">
        <v>61</v>
      </c>
      <c r="O96">
        <v>1.1305940000000001</v>
      </c>
      <c r="R96" t="s">
        <v>3</v>
      </c>
      <c r="S96">
        <v>61</v>
      </c>
      <c r="T96">
        <v>9.3909999999999993E-2</v>
      </c>
      <c r="V96">
        <v>62</v>
      </c>
      <c r="W96">
        <v>1.4999999999999999E-2</v>
      </c>
      <c r="X96">
        <f>MIN(S96, V96)</f>
        <v>61</v>
      </c>
      <c r="Y96">
        <f>(X96-N96)/N96*100</f>
        <v>0</v>
      </c>
    </row>
    <row r="97" spans="1:25" x14ac:dyDescent="0.3">
      <c r="A97" t="s">
        <v>584</v>
      </c>
      <c r="C97">
        <v>145820</v>
      </c>
      <c r="D97">
        <v>351198</v>
      </c>
      <c r="E97">
        <v>4.22</v>
      </c>
      <c r="H97">
        <v>41400</v>
      </c>
      <c r="I97">
        <v>98093</v>
      </c>
      <c r="J97">
        <v>0.69</v>
      </c>
      <c r="M97" t="s">
        <v>3</v>
      </c>
      <c r="N97">
        <v>81</v>
      </c>
      <c r="O97">
        <v>1.029291</v>
      </c>
      <c r="R97" t="s">
        <v>3</v>
      </c>
      <c r="S97">
        <v>81</v>
      </c>
      <c r="T97">
        <v>0.12968499999999999</v>
      </c>
      <c r="V97">
        <v>89</v>
      </c>
      <c r="W97">
        <v>3.3000000000000002E-2</v>
      </c>
      <c r="X97">
        <f>MIN(S97, V97)</f>
        <v>81</v>
      </c>
      <c r="Y97">
        <f>(X97-N97)/N97*100</f>
        <v>0</v>
      </c>
    </row>
    <row r="98" spans="1:25" x14ac:dyDescent="0.3">
      <c r="A98" t="s">
        <v>585</v>
      </c>
      <c r="C98">
        <v>151970</v>
      </c>
      <c r="D98">
        <v>375507</v>
      </c>
      <c r="E98">
        <v>4.6100000000000003</v>
      </c>
      <c r="H98">
        <v>28665</v>
      </c>
      <c r="I98">
        <v>68735</v>
      </c>
      <c r="J98">
        <v>0.51</v>
      </c>
      <c r="M98" t="s">
        <v>3</v>
      </c>
      <c r="N98">
        <v>60</v>
      </c>
      <c r="O98">
        <v>1.357672</v>
      </c>
      <c r="R98" t="s">
        <v>3</v>
      </c>
      <c r="S98">
        <v>60</v>
      </c>
      <c r="T98">
        <v>9.1269000000000003E-2</v>
      </c>
      <c r="V98">
        <v>62</v>
      </c>
      <c r="W98">
        <v>2.3E-2</v>
      </c>
      <c r="X98">
        <f>MIN(S98, V98)</f>
        <v>60</v>
      </c>
      <c r="Y98">
        <f>(X98-N98)/N98*100</f>
        <v>0</v>
      </c>
    </row>
    <row r="99" spans="1:25" x14ac:dyDescent="0.3">
      <c r="A99" t="s">
        <v>586</v>
      </c>
      <c r="C99">
        <v>138689</v>
      </c>
      <c r="D99">
        <v>345647</v>
      </c>
      <c r="E99">
        <v>4.3</v>
      </c>
      <c r="H99">
        <v>29330</v>
      </c>
      <c r="I99">
        <v>71075</v>
      </c>
      <c r="J99">
        <v>0.51</v>
      </c>
      <c r="M99" t="s">
        <v>3</v>
      </c>
      <c r="N99">
        <v>69</v>
      </c>
      <c r="O99">
        <v>1.041118</v>
      </c>
      <c r="R99" t="s">
        <v>3</v>
      </c>
      <c r="S99">
        <v>69</v>
      </c>
      <c r="T99">
        <v>8.1445000000000004E-2</v>
      </c>
      <c r="V99">
        <v>69</v>
      </c>
      <c r="W99">
        <v>1.9E-2</v>
      </c>
      <c r="X99">
        <f>MIN(S99, V99)</f>
        <v>69</v>
      </c>
      <c r="Y99">
        <f>(X99-N99)/N99*100</f>
        <v>0</v>
      </c>
    </row>
    <row r="100" spans="1:25" x14ac:dyDescent="0.3">
      <c r="A100" t="s">
        <v>587</v>
      </c>
      <c r="C100">
        <v>135772</v>
      </c>
      <c r="D100">
        <v>355763</v>
      </c>
      <c r="E100">
        <v>4.45</v>
      </c>
      <c r="H100">
        <v>29467</v>
      </c>
      <c r="I100">
        <v>75038</v>
      </c>
      <c r="J100">
        <v>0.52</v>
      </c>
      <c r="M100" t="s">
        <v>3</v>
      </c>
      <c r="N100">
        <v>74</v>
      </c>
      <c r="O100">
        <v>1.7663580000000001</v>
      </c>
      <c r="R100" t="s">
        <v>3</v>
      </c>
      <c r="S100">
        <v>74</v>
      </c>
      <c r="T100">
        <v>0.13349800000000001</v>
      </c>
      <c r="V100">
        <v>78</v>
      </c>
      <c r="W100">
        <v>1.0999999999999999E-2</v>
      </c>
      <c r="X100">
        <f>MIN(S100, V100)</f>
        <v>74</v>
      </c>
      <c r="Y100">
        <f>(X100-N100)/N100*100</f>
        <v>0</v>
      </c>
    </row>
    <row r="101" spans="1:25" x14ac:dyDescent="0.3">
      <c r="A101" t="s">
        <v>588</v>
      </c>
      <c r="C101">
        <v>188720</v>
      </c>
      <c r="D101">
        <v>446669</v>
      </c>
      <c r="E101">
        <v>5.15</v>
      </c>
      <c r="H101">
        <v>43120</v>
      </c>
      <c r="I101">
        <v>100089</v>
      </c>
      <c r="J101">
        <v>0.68</v>
      </c>
      <c r="M101" t="s">
        <v>3</v>
      </c>
      <c r="N101">
        <v>69</v>
      </c>
      <c r="O101">
        <v>1.120957</v>
      </c>
      <c r="R101" t="s">
        <v>3</v>
      </c>
      <c r="S101">
        <v>69</v>
      </c>
      <c r="T101">
        <v>0.109945</v>
      </c>
      <c r="V101">
        <v>76</v>
      </c>
      <c r="W101">
        <v>2.3E-2</v>
      </c>
      <c r="X101">
        <f>MIN(S101, V101)</f>
        <v>69</v>
      </c>
      <c r="Y101">
        <f>(X101-N101)/N101*100</f>
        <v>0</v>
      </c>
    </row>
    <row r="102" spans="1:25" x14ac:dyDescent="0.3">
      <c r="A102" t="s">
        <v>589</v>
      </c>
      <c r="C102">
        <v>179958</v>
      </c>
      <c r="D102">
        <v>425779</v>
      </c>
      <c r="E102">
        <v>5.08</v>
      </c>
      <c r="H102">
        <v>33642</v>
      </c>
      <c r="I102">
        <v>77525</v>
      </c>
      <c r="J102">
        <v>0.55000000000000004</v>
      </c>
      <c r="M102" t="s">
        <v>3</v>
      </c>
      <c r="N102">
        <v>62</v>
      </c>
      <c r="O102">
        <v>1.1226430000000001</v>
      </c>
      <c r="R102" t="s">
        <v>3</v>
      </c>
      <c r="S102">
        <v>62</v>
      </c>
      <c r="T102">
        <v>7.7176999999999996E-2</v>
      </c>
      <c r="V102">
        <v>62</v>
      </c>
      <c r="W102">
        <v>1.6E-2</v>
      </c>
      <c r="X102">
        <f>MIN(S102, V102)</f>
        <v>62</v>
      </c>
      <c r="Y102">
        <f>(X102-N102)/N102*100</f>
        <v>0</v>
      </c>
    </row>
    <row r="103" spans="1:25" x14ac:dyDescent="0.3">
      <c r="A103" t="s">
        <v>590</v>
      </c>
      <c r="C103">
        <v>188123</v>
      </c>
      <c r="D103">
        <v>469297</v>
      </c>
      <c r="E103">
        <v>5.96</v>
      </c>
      <c r="H103">
        <v>38423</v>
      </c>
      <c r="I103">
        <v>93397</v>
      </c>
      <c r="J103">
        <v>0.67</v>
      </c>
      <c r="M103" t="s">
        <v>3</v>
      </c>
      <c r="N103">
        <v>69</v>
      </c>
      <c r="O103">
        <v>1.7011270000000001</v>
      </c>
      <c r="R103" t="s">
        <v>3</v>
      </c>
      <c r="S103">
        <v>69</v>
      </c>
      <c r="T103">
        <v>0.15621499999999999</v>
      </c>
      <c r="V103">
        <v>76</v>
      </c>
      <c r="W103">
        <v>1.6E-2</v>
      </c>
      <c r="X103">
        <f>MIN(S103, V103)</f>
        <v>69</v>
      </c>
      <c r="Y103">
        <f>(X103-N103)/N103*100</f>
        <v>0</v>
      </c>
    </row>
    <row r="104" spans="1:25" x14ac:dyDescent="0.3">
      <c r="A104" t="s">
        <v>591</v>
      </c>
      <c r="C104">
        <v>163917</v>
      </c>
      <c r="D104">
        <v>403026</v>
      </c>
      <c r="E104">
        <v>5.04</v>
      </c>
      <c r="H104">
        <v>39228</v>
      </c>
      <c r="I104">
        <v>94374</v>
      </c>
      <c r="J104">
        <v>0.66</v>
      </c>
      <c r="M104" t="s">
        <v>3</v>
      </c>
      <c r="N104">
        <v>83</v>
      </c>
      <c r="O104">
        <v>1.2428760000000001</v>
      </c>
      <c r="R104" t="s">
        <v>3</v>
      </c>
      <c r="S104">
        <v>83</v>
      </c>
      <c r="T104">
        <v>0.12013500000000001</v>
      </c>
      <c r="V104">
        <v>83</v>
      </c>
      <c r="W104">
        <v>2.1999999999999999E-2</v>
      </c>
      <c r="X104">
        <f>MIN(S104, V104)</f>
        <v>83</v>
      </c>
      <c r="Y104">
        <f>(X104-N104)/N104*100</f>
        <v>0</v>
      </c>
    </row>
    <row r="105" spans="1:25" x14ac:dyDescent="0.3">
      <c r="A105" t="s">
        <v>592</v>
      </c>
      <c r="C105">
        <v>186296</v>
      </c>
      <c r="D105">
        <v>429203</v>
      </c>
      <c r="E105">
        <v>4.84</v>
      </c>
      <c r="H105">
        <v>38544</v>
      </c>
      <c r="I105">
        <v>86894</v>
      </c>
      <c r="J105">
        <v>0.59</v>
      </c>
      <c r="M105" t="s">
        <v>3</v>
      </c>
      <c r="N105">
        <v>65</v>
      </c>
      <c r="O105">
        <v>1.2057119999999999</v>
      </c>
      <c r="R105" t="s">
        <v>3</v>
      </c>
      <c r="S105">
        <v>65</v>
      </c>
      <c r="T105">
        <v>9.2062000000000005E-2</v>
      </c>
      <c r="V105">
        <v>65</v>
      </c>
      <c r="W105">
        <v>1.6E-2</v>
      </c>
      <c r="X105">
        <f>MIN(S105, V105)</f>
        <v>65</v>
      </c>
      <c r="Y105">
        <f>(X105-N105)/N105*100</f>
        <v>0</v>
      </c>
    </row>
    <row r="106" spans="1:25" x14ac:dyDescent="0.3">
      <c r="A106" t="s">
        <v>593</v>
      </c>
      <c r="C106">
        <v>157740</v>
      </c>
      <c r="D106">
        <v>382904</v>
      </c>
      <c r="E106">
        <v>4.59</v>
      </c>
      <c r="H106">
        <v>31548</v>
      </c>
      <c r="I106">
        <v>74552</v>
      </c>
      <c r="J106">
        <v>0.53</v>
      </c>
      <c r="M106" t="s">
        <v>3</v>
      </c>
      <c r="N106">
        <v>65</v>
      </c>
      <c r="O106">
        <v>1.057714</v>
      </c>
      <c r="R106" t="s">
        <v>3</v>
      </c>
      <c r="S106">
        <v>65</v>
      </c>
      <c r="T106">
        <v>7.7965000000000007E-2</v>
      </c>
      <c r="V106">
        <v>65</v>
      </c>
      <c r="W106">
        <v>1.6E-2</v>
      </c>
      <c r="X106">
        <f>MIN(S106, V106)</f>
        <v>65</v>
      </c>
      <c r="Y106">
        <f>(X106-N106)/N106*100</f>
        <v>0</v>
      </c>
    </row>
    <row r="107" spans="1:25" x14ac:dyDescent="0.3">
      <c r="A107" t="s">
        <v>594</v>
      </c>
      <c r="C107">
        <v>168756</v>
      </c>
      <c r="D107">
        <v>410368</v>
      </c>
      <c r="E107">
        <v>4.99</v>
      </c>
      <c r="H107">
        <v>34932</v>
      </c>
      <c r="I107">
        <v>82880</v>
      </c>
      <c r="J107">
        <v>0.59</v>
      </c>
      <c r="M107" t="s">
        <v>3</v>
      </c>
      <c r="N107">
        <v>66</v>
      </c>
      <c r="O107">
        <v>1.1380749999999999</v>
      </c>
      <c r="R107" t="s">
        <v>3</v>
      </c>
      <c r="S107">
        <v>66</v>
      </c>
      <c r="T107">
        <v>9.1424000000000005E-2</v>
      </c>
      <c r="V107">
        <v>70</v>
      </c>
      <c r="W107">
        <v>2.1000000000000001E-2</v>
      </c>
      <c r="X107">
        <f>MIN(S107, V107)</f>
        <v>66</v>
      </c>
      <c r="Y107">
        <f>(X107-N107)/N107*100</f>
        <v>0</v>
      </c>
    </row>
    <row r="108" spans="1:25" x14ac:dyDescent="0.3">
      <c r="A108" t="s">
        <v>595</v>
      </c>
      <c r="C108">
        <v>175380</v>
      </c>
      <c r="D108">
        <v>404451</v>
      </c>
      <c r="E108">
        <v>4.49</v>
      </c>
      <c r="H108">
        <v>34410</v>
      </c>
      <c r="I108">
        <v>77553</v>
      </c>
      <c r="J108">
        <v>0.54</v>
      </c>
      <c r="M108" t="s">
        <v>3</v>
      </c>
      <c r="N108">
        <v>57</v>
      </c>
      <c r="O108">
        <v>1.126231</v>
      </c>
      <c r="R108" t="s">
        <v>3</v>
      </c>
      <c r="S108">
        <v>57</v>
      </c>
      <c r="T108">
        <v>8.7842000000000003E-2</v>
      </c>
      <c r="V108">
        <v>61</v>
      </c>
      <c r="W108">
        <v>2.1000000000000001E-2</v>
      </c>
      <c r="X108">
        <f>MIN(S108, V108)</f>
        <v>57</v>
      </c>
      <c r="Y108">
        <f>(X108-N108)/N108*100</f>
        <v>0</v>
      </c>
    </row>
    <row r="109" spans="1:25" x14ac:dyDescent="0.3">
      <c r="A109" t="s">
        <v>596</v>
      </c>
      <c r="C109">
        <v>154380</v>
      </c>
      <c r="D109">
        <v>375677</v>
      </c>
      <c r="E109">
        <v>4.5599999999999996</v>
      </c>
      <c r="H109">
        <v>31620</v>
      </c>
      <c r="I109">
        <v>74981</v>
      </c>
      <c r="J109">
        <v>0.53</v>
      </c>
      <c r="M109" t="s">
        <v>3</v>
      </c>
      <c r="N109">
        <v>67</v>
      </c>
      <c r="O109">
        <v>1.383238</v>
      </c>
      <c r="R109" t="s">
        <v>3</v>
      </c>
      <c r="S109">
        <v>67</v>
      </c>
      <c r="T109">
        <v>9.4400999999999999E-2</v>
      </c>
      <c r="V109">
        <v>67</v>
      </c>
      <c r="W109">
        <v>1.7000000000000001E-2</v>
      </c>
      <c r="X109">
        <f>MIN(S109, V109)</f>
        <v>67</v>
      </c>
      <c r="Y109">
        <f>(X109-N109)/N109*100</f>
        <v>0</v>
      </c>
    </row>
    <row r="110" spans="1:25" x14ac:dyDescent="0.3">
      <c r="A110" t="s">
        <v>597</v>
      </c>
      <c r="C110">
        <v>177500</v>
      </c>
      <c r="D110">
        <v>429240</v>
      </c>
      <c r="E110">
        <v>5.28</v>
      </c>
      <c r="H110">
        <v>34500</v>
      </c>
      <c r="I110">
        <v>81178</v>
      </c>
      <c r="J110">
        <v>0.59</v>
      </c>
      <c r="M110" t="s">
        <v>3</v>
      </c>
      <c r="N110">
        <v>66</v>
      </c>
      <c r="O110">
        <v>1.2786390000000001</v>
      </c>
      <c r="R110" t="s">
        <v>3</v>
      </c>
      <c r="S110">
        <v>66</v>
      </c>
      <c r="T110">
        <v>0.103112</v>
      </c>
      <c r="V110">
        <v>68</v>
      </c>
      <c r="W110">
        <v>0.02</v>
      </c>
      <c r="X110">
        <f>MIN(S110, V110)</f>
        <v>66</v>
      </c>
      <c r="Y110">
        <f>(X110-N110)/N110*100</f>
        <v>0</v>
      </c>
    </row>
    <row r="111" spans="1:25" x14ac:dyDescent="0.3">
      <c r="A111" t="s">
        <v>598</v>
      </c>
      <c r="C111">
        <v>128625</v>
      </c>
      <c r="D111">
        <v>330880</v>
      </c>
      <c r="E111">
        <v>4.1100000000000003</v>
      </c>
      <c r="H111">
        <v>36000</v>
      </c>
      <c r="I111">
        <v>90796</v>
      </c>
      <c r="J111">
        <v>0.63</v>
      </c>
      <c r="M111" t="s">
        <v>3</v>
      </c>
      <c r="N111">
        <v>82</v>
      </c>
      <c r="O111">
        <v>1.0530310000000001</v>
      </c>
      <c r="R111" t="s">
        <v>3</v>
      </c>
      <c r="S111">
        <v>82</v>
      </c>
      <c r="T111">
        <v>0.13042200000000001</v>
      </c>
      <c r="V111">
        <v>95</v>
      </c>
      <c r="W111">
        <v>0.01</v>
      </c>
      <c r="X111">
        <f>MIN(S111, V111)</f>
        <v>82</v>
      </c>
      <c r="Y111">
        <f>(X111-N111)/N111*100</f>
        <v>0</v>
      </c>
    </row>
    <row r="112" spans="1:25" x14ac:dyDescent="0.3">
      <c r="A112" t="s">
        <v>599</v>
      </c>
      <c r="C112">
        <v>181485</v>
      </c>
      <c r="D112">
        <v>423657</v>
      </c>
      <c r="E112">
        <v>4.9000000000000004</v>
      </c>
      <c r="H112">
        <v>30525</v>
      </c>
      <c r="I112">
        <v>69241</v>
      </c>
      <c r="J112">
        <v>0.49</v>
      </c>
      <c r="M112" t="s">
        <v>3</v>
      </c>
      <c r="N112">
        <v>54</v>
      </c>
      <c r="O112">
        <v>1.075537</v>
      </c>
      <c r="R112" t="s">
        <v>3</v>
      </c>
      <c r="S112">
        <v>54</v>
      </c>
      <c r="T112">
        <v>6.6153000000000003E-2</v>
      </c>
      <c r="V112">
        <v>54</v>
      </c>
      <c r="W112">
        <v>1.2E-2</v>
      </c>
      <c r="X112">
        <f>MIN(S112, V112)</f>
        <v>54</v>
      </c>
      <c r="Y112">
        <f>(X112-N112)/N112*100</f>
        <v>0</v>
      </c>
    </row>
    <row r="113" spans="1:25" x14ac:dyDescent="0.3">
      <c r="A113" t="s">
        <v>600</v>
      </c>
      <c r="C113">
        <v>205800</v>
      </c>
      <c r="D113">
        <v>474853</v>
      </c>
      <c r="E113">
        <v>5.43</v>
      </c>
      <c r="H113">
        <v>36000</v>
      </c>
      <c r="I113">
        <v>80917</v>
      </c>
      <c r="J113">
        <v>0.56999999999999995</v>
      </c>
      <c r="M113" t="s">
        <v>3</v>
      </c>
      <c r="N113">
        <v>59</v>
      </c>
      <c r="O113">
        <v>1.1907289999999999</v>
      </c>
      <c r="R113" t="s">
        <v>3</v>
      </c>
      <c r="S113">
        <v>59</v>
      </c>
      <c r="T113">
        <v>7.7429999999999999E-2</v>
      </c>
      <c r="V113">
        <v>59</v>
      </c>
      <c r="W113">
        <v>1.7000000000000001E-2</v>
      </c>
      <c r="X113">
        <f>MIN(S113, V113)</f>
        <v>59</v>
      </c>
      <c r="Y113">
        <f>(X113-N113)/N113*100</f>
        <v>0</v>
      </c>
    </row>
    <row r="114" spans="1:25" x14ac:dyDescent="0.3">
      <c r="A114" t="s">
        <v>601</v>
      </c>
      <c r="C114">
        <v>136697</v>
      </c>
      <c r="D114">
        <v>319993</v>
      </c>
      <c r="E114">
        <v>3.66</v>
      </c>
      <c r="H114">
        <v>37367</v>
      </c>
      <c r="I114">
        <v>86053</v>
      </c>
      <c r="J114">
        <v>0.6</v>
      </c>
      <c r="M114" t="s">
        <v>3</v>
      </c>
      <c r="N114">
        <v>78</v>
      </c>
      <c r="O114">
        <v>0.84175999999999995</v>
      </c>
      <c r="R114" t="s">
        <v>3</v>
      </c>
      <c r="S114">
        <v>78</v>
      </c>
      <c r="T114">
        <v>9.8109000000000002E-2</v>
      </c>
      <c r="V114">
        <v>78</v>
      </c>
      <c r="W114">
        <v>1.7999999999999999E-2</v>
      </c>
      <c r="X114">
        <f>MIN(S114, V114)</f>
        <v>78</v>
      </c>
      <c r="Y114">
        <f>(X114-N114)/N114*100</f>
        <v>0</v>
      </c>
    </row>
    <row r="115" spans="1:25" x14ac:dyDescent="0.3">
      <c r="A115" t="s">
        <v>602</v>
      </c>
      <c r="C115">
        <v>226501</v>
      </c>
      <c r="D115">
        <v>520337</v>
      </c>
      <c r="E115">
        <v>6.01</v>
      </c>
      <c r="H115">
        <v>45430</v>
      </c>
      <c r="I115">
        <v>102116</v>
      </c>
      <c r="J115">
        <v>0.7</v>
      </c>
      <c r="M115" t="s">
        <v>3</v>
      </c>
      <c r="N115">
        <v>69</v>
      </c>
      <c r="O115">
        <v>1.2611950000000001</v>
      </c>
      <c r="R115" t="s">
        <v>3</v>
      </c>
      <c r="S115">
        <v>69</v>
      </c>
      <c r="T115">
        <v>0.100331</v>
      </c>
      <c r="V115">
        <v>69</v>
      </c>
      <c r="W115">
        <v>1.7000000000000001E-2</v>
      </c>
      <c r="X115">
        <f>MIN(S115, V115)</f>
        <v>69</v>
      </c>
      <c r="Y115">
        <f>(X115-N115)/N115*100</f>
        <v>0</v>
      </c>
    </row>
    <row r="116" spans="1:25" x14ac:dyDescent="0.3">
      <c r="A116" t="s">
        <v>603</v>
      </c>
      <c r="C116">
        <v>221028</v>
      </c>
      <c r="D116">
        <v>501506</v>
      </c>
      <c r="E116">
        <v>5.67</v>
      </c>
      <c r="H116">
        <v>56724</v>
      </c>
      <c r="I116">
        <v>126782</v>
      </c>
      <c r="J116">
        <v>0.88</v>
      </c>
      <c r="M116" t="s">
        <v>3</v>
      </c>
      <c r="N116">
        <v>86</v>
      </c>
      <c r="O116">
        <v>1.197875</v>
      </c>
      <c r="R116" t="s">
        <v>3</v>
      </c>
      <c r="S116">
        <v>86</v>
      </c>
      <c r="T116">
        <v>0.1346</v>
      </c>
      <c r="V116">
        <v>86</v>
      </c>
      <c r="W116">
        <v>2.1000000000000001E-2</v>
      </c>
      <c r="X116">
        <f>MIN(S116, V116)</f>
        <v>86</v>
      </c>
      <c r="Y116">
        <f>(X116-N116)/N116*100</f>
        <v>0</v>
      </c>
    </row>
    <row r="117" spans="1:25" x14ac:dyDescent="0.3">
      <c r="A117" t="s">
        <v>604</v>
      </c>
      <c r="C117">
        <v>187824</v>
      </c>
      <c r="D117">
        <v>443863</v>
      </c>
      <c r="E117">
        <v>5.32</v>
      </c>
      <c r="H117">
        <v>39312</v>
      </c>
      <c r="I117">
        <v>90807</v>
      </c>
      <c r="J117">
        <v>0.64</v>
      </c>
      <c r="M117" t="s">
        <v>3</v>
      </c>
      <c r="N117">
        <v>71</v>
      </c>
      <c r="O117">
        <v>1.1522319999999999</v>
      </c>
      <c r="R117" t="s">
        <v>3</v>
      </c>
      <c r="S117">
        <v>71</v>
      </c>
      <c r="T117">
        <v>9.3104000000000006E-2</v>
      </c>
      <c r="V117">
        <v>71</v>
      </c>
      <c r="W117">
        <v>1.6E-2</v>
      </c>
      <c r="X117">
        <f>MIN(S117, V117)</f>
        <v>71</v>
      </c>
      <c r="Y117">
        <f>(X117-N117)/N117*100</f>
        <v>0</v>
      </c>
    </row>
    <row r="118" spans="1:25" x14ac:dyDescent="0.3">
      <c r="A118" t="s">
        <v>605</v>
      </c>
      <c r="C118">
        <v>210858</v>
      </c>
      <c r="D118">
        <v>488162</v>
      </c>
      <c r="E118">
        <v>5.6</v>
      </c>
      <c r="H118">
        <v>60956</v>
      </c>
      <c r="I118">
        <v>139194</v>
      </c>
      <c r="J118">
        <v>0.95</v>
      </c>
      <c r="M118" t="s">
        <v>3</v>
      </c>
      <c r="N118">
        <v>97</v>
      </c>
      <c r="O118">
        <v>1.240958</v>
      </c>
      <c r="R118" t="s">
        <v>3</v>
      </c>
      <c r="S118">
        <v>97</v>
      </c>
      <c r="T118">
        <v>0.168464</v>
      </c>
      <c r="V118">
        <v>97</v>
      </c>
      <c r="W118">
        <v>1.7000000000000001E-2</v>
      </c>
      <c r="X118">
        <f>MIN(S118, V118)</f>
        <v>97</v>
      </c>
      <c r="Y118">
        <f>(X118-N118)/N118*100</f>
        <v>0</v>
      </c>
    </row>
    <row r="119" spans="1:25" x14ac:dyDescent="0.3">
      <c r="A119" t="s">
        <v>606</v>
      </c>
      <c r="C119">
        <v>209902</v>
      </c>
      <c r="D119">
        <v>482515</v>
      </c>
      <c r="E119">
        <v>5.39</v>
      </c>
      <c r="H119">
        <v>45298</v>
      </c>
      <c r="I119">
        <v>102223</v>
      </c>
      <c r="J119">
        <v>0.72</v>
      </c>
      <c r="M119" t="s">
        <v>3</v>
      </c>
      <c r="N119">
        <v>68</v>
      </c>
      <c r="O119">
        <v>1.147945</v>
      </c>
      <c r="R119" t="s">
        <v>3</v>
      </c>
      <c r="S119">
        <v>68</v>
      </c>
      <c r="T119">
        <v>0.10995000000000001</v>
      </c>
      <c r="V119">
        <v>70</v>
      </c>
      <c r="W119">
        <v>1.7999999999999999E-2</v>
      </c>
      <c r="X119">
        <f>MIN(S119, V119)</f>
        <v>68</v>
      </c>
      <c r="Y119">
        <f>(X119-N119)/N119*100</f>
        <v>0</v>
      </c>
    </row>
    <row r="120" spans="1:25" x14ac:dyDescent="0.3">
      <c r="A120" t="s">
        <v>607</v>
      </c>
      <c r="C120">
        <v>178856</v>
      </c>
      <c r="D120">
        <v>410041</v>
      </c>
      <c r="E120">
        <v>4.71</v>
      </c>
      <c r="H120">
        <v>36790</v>
      </c>
      <c r="I120">
        <v>82486</v>
      </c>
      <c r="J120">
        <v>0.59</v>
      </c>
      <c r="M120" t="s">
        <v>3</v>
      </c>
      <c r="N120">
        <v>64</v>
      </c>
      <c r="O120">
        <v>1.024994</v>
      </c>
      <c r="R120" t="s">
        <v>3</v>
      </c>
      <c r="S120">
        <v>64</v>
      </c>
      <c r="T120">
        <v>8.5234000000000004E-2</v>
      </c>
      <c r="V120">
        <v>64</v>
      </c>
      <c r="W120">
        <v>1.7999999999999999E-2</v>
      </c>
      <c r="X120">
        <f>MIN(S120, V120)</f>
        <v>64</v>
      </c>
      <c r="Y120">
        <f>(X120-N120)/N120*100</f>
        <v>0</v>
      </c>
    </row>
    <row r="121" spans="1:25" x14ac:dyDescent="0.3">
      <c r="A121" t="s">
        <v>608</v>
      </c>
      <c r="C121">
        <v>180411</v>
      </c>
      <c r="D121">
        <v>442473</v>
      </c>
      <c r="E121">
        <v>5.67</v>
      </c>
      <c r="H121">
        <v>37275</v>
      </c>
      <c r="I121">
        <v>89097</v>
      </c>
      <c r="J121">
        <v>0.45</v>
      </c>
      <c r="M121" t="s">
        <v>3</v>
      </c>
      <c r="N121">
        <v>72</v>
      </c>
      <c r="O121">
        <v>1.244561</v>
      </c>
      <c r="R121" t="s">
        <v>3</v>
      </c>
      <c r="S121">
        <v>72</v>
      </c>
      <c r="T121">
        <v>0.102049</v>
      </c>
      <c r="V121">
        <v>74</v>
      </c>
      <c r="W121">
        <v>1.6E-2</v>
      </c>
      <c r="X121">
        <f>MIN(S121, V121)</f>
        <v>72</v>
      </c>
      <c r="Y121">
        <f>(X121-N121)/N121*100</f>
        <v>0</v>
      </c>
    </row>
    <row r="122" spans="1:25" x14ac:dyDescent="0.3">
      <c r="A122" t="s">
        <v>609</v>
      </c>
      <c r="C122">
        <v>192339</v>
      </c>
      <c r="D122">
        <v>476099</v>
      </c>
      <c r="E122">
        <v>5.95</v>
      </c>
      <c r="H122">
        <v>35287</v>
      </c>
      <c r="I122">
        <v>84891</v>
      </c>
      <c r="J122">
        <v>0.64</v>
      </c>
      <c r="M122" t="s">
        <v>3</v>
      </c>
      <c r="N122">
        <v>64</v>
      </c>
      <c r="O122">
        <v>1.506815</v>
      </c>
      <c r="R122" t="s">
        <v>3</v>
      </c>
      <c r="S122">
        <v>64</v>
      </c>
      <c r="T122">
        <v>9.8225000000000007E-2</v>
      </c>
      <c r="V122">
        <v>70</v>
      </c>
      <c r="W122">
        <v>0.01</v>
      </c>
      <c r="X122">
        <f>MIN(S122, V122)</f>
        <v>64</v>
      </c>
      <c r="Y122">
        <f>(X122-N122)/N122*100</f>
        <v>0</v>
      </c>
    </row>
    <row r="123" spans="1:25" x14ac:dyDescent="0.3">
      <c r="A123" t="s">
        <v>610</v>
      </c>
      <c r="C123">
        <v>267714</v>
      </c>
      <c r="D123">
        <v>574489</v>
      </c>
      <c r="E123">
        <v>5.37</v>
      </c>
      <c r="H123">
        <v>90522</v>
      </c>
      <c r="I123">
        <v>193057</v>
      </c>
      <c r="J123">
        <v>1.25</v>
      </c>
      <c r="M123" t="s">
        <v>3</v>
      </c>
      <c r="N123">
        <v>78</v>
      </c>
      <c r="O123">
        <v>6.8146389999999997</v>
      </c>
      <c r="R123" t="s">
        <v>3</v>
      </c>
      <c r="S123">
        <v>78</v>
      </c>
      <c r="T123">
        <v>5.3352529999999998</v>
      </c>
      <c r="V123">
        <v>93</v>
      </c>
      <c r="W123">
        <v>1.0999999999999999E-2</v>
      </c>
      <c r="X123">
        <f>MIN(S123, V123)</f>
        <v>78</v>
      </c>
      <c r="Y123">
        <f>(X123-N123)/N123*100</f>
        <v>0</v>
      </c>
    </row>
    <row r="124" spans="1:25" x14ac:dyDescent="0.3">
      <c r="A124" t="s">
        <v>611</v>
      </c>
      <c r="C124">
        <v>280386</v>
      </c>
      <c r="D124">
        <v>627495</v>
      </c>
      <c r="E124">
        <v>6.46</v>
      </c>
      <c r="H124">
        <v>95146</v>
      </c>
      <c r="I124">
        <v>211255</v>
      </c>
      <c r="J124">
        <v>1.66</v>
      </c>
      <c r="M124" t="s">
        <v>3</v>
      </c>
      <c r="N124">
        <v>98</v>
      </c>
      <c r="O124">
        <v>10.084569</v>
      </c>
      <c r="R124" t="s">
        <v>3</v>
      </c>
      <c r="S124">
        <v>98</v>
      </c>
      <c r="T124">
        <v>18.393727999999999</v>
      </c>
      <c r="V124">
        <v>112</v>
      </c>
      <c r="W124">
        <v>1.0999999999999999E-2</v>
      </c>
      <c r="X124">
        <f>MIN(S124, V124)</f>
        <v>98</v>
      </c>
      <c r="Y124">
        <f>(X124-N124)/N124*100</f>
        <v>0</v>
      </c>
    </row>
    <row r="125" spans="1:25" x14ac:dyDescent="0.3">
      <c r="A125" t="s">
        <v>612</v>
      </c>
      <c r="C125">
        <v>276575</v>
      </c>
      <c r="D125">
        <v>615747</v>
      </c>
      <c r="E125">
        <v>6.45</v>
      </c>
      <c r="H125">
        <v>110630</v>
      </c>
      <c r="I125">
        <v>244857</v>
      </c>
      <c r="J125">
        <v>1.67</v>
      </c>
      <c r="M125" t="s">
        <v>3</v>
      </c>
      <c r="N125">
        <v>104</v>
      </c>
      <c r="O125">
        <v>21.328617000000001</v>
      </c>
      <c r="R125" t="s">
        <v>3</v>
      </c>
      <c r="S125">
        <v>104</v>
      </c>
      <c r="T125">
        <v>21.952221000000002</v>
      </c>
      <c r="V125">
        <v>129</v>
      </c>
      <c r="W125">
        <v>1.0999999999999999E-2</v>
      </c>
      <c r="X125">
        <f>MIN(S125, V125)</f>
        <v>104</v>
      </c>
      <c r="Y125">
        <f>(X125-N125)/N125*100</f>
        <v>0</v>
      </c>
    </row>
    <row r="126" spans="1:25" x14ac:dyDescent="0.3">
      <c r="A126" t="s">
        <v>613</v>
      </c>
      <c r="C126">
        <v>324057</v>
      </c>
      <c r="D126">
        <v>709847</v>
      </c>
      <c r="E126">
        <v>7.12</v>
      </c>
      <c r="H126">
        <v>101082</v>
      </c>
      <c r="I126">
        <v>219797</v>
      </c>
      <c r="J126">
        <v>1.39</v>
      </c>
      <c r="M126" t="s">
        <v>3</v>
      </c>
      <c r="N126">
        <v>83</v>
      </c>
      <c r="O126">
        <v>26.890526999999999</v>
      </c>
      <c r="R126" t="s">
        <v>3</v>
      </c>
      <c r="S126">
        <v>83</v>
      </c>
      <c r="T126">
        <v>19.551069999999999</v>
      </c>
      <c r="V126">
        <v>101</v>
      </c>
      <c r="W126">
        <v>1.0999999999999999E-2</v>
      </c>
      <c r="X126">
        <f>MIN(S126, V126)</f>
        <v>83</v>
      </c>
      <c r="Y126">
        <f>(X126-N126)/N126*100</f>
        <v>0</v>
      </c>
    </row>
    <row r="127" spans="1:25" x14ac:dyDescent="0.3">
      <c r="A127" t="s">
        <v>614</v>
      </c>
      <c r="C127">
        <v>264033</v>
      </c>
      <c r="D127">
        <v>577070</v>
      </c>
      <c r="E127">
        <v>5.69</v>
      </c>
      <c r="H127">
        <v>101346</v>
      </c>
      <c r="I127">
        <v>220220</v>
      </c>
      <c r="J127">
        <v>1.42</v>
      </c>
      <c r="M127" t="s">
        <v>4</v>
      </c>
      <c r="N127">
        <v>90</v>
      </c>
      <c r="O127">
        <v>60.963177999999999</v>
      </c>
      <c r="R127" t="s">
        <v>4</v>
      </c>
      <c r="S127">
        <v>90</v>
      </c>
      <c r="T127">
        <v>60.227952000000002</v>
      </c>
      <c r="V127">
        <v>113</v>
      </c>
      <c r="W127">
        <v>1.2E-2</v>
      </c>
      <c r="X127">
        <f>MIN(S127, V127)</f>
        <v>90</v>
      </c>
      <c r="Y127">
        <f>(X127-N127)/N127*100</f>
        <v>0</v>
      </c>
    </row>
    <row r="128" spans="1:25" x14ac:dyDescent="0.3">
      <c r="A128" t="s">
        <v>615</v>
      </c>
      <c r="C128">
        <v>343088</v>
      </c>
      <c r="D128">
        <v>747344</v>
      </c>
      <c r="E128">
        <v>7.4</v>
      </c>
      <c r="H128">
        <v>100416</v>
      </c>
      <c r="I128">
        <v>216992</v>
      </c>
      <c r="J128">
        <v>1.45</v>
      </c>
      <c r="M128" t="s">
        <v>3</v>
      </c>
      <c r="N128">
        <v>84</v>
      </c>
      <c r="O128">
        <v>54.103397000000001</v>
      </c>
      <c r="R128" t="s">
        <v>3</v>
      </c>
      <c r="S128">
        <v>84</v>
      </c>
      <c r="T128">
        <v>36.965893000000001</v>
      </c>
      <c r="V128">
        <v>95</v>
      </c>
      <c r="W128">
        <v>1.0999999999999999E-2</v>
      </c>
      <c r="X128">
        <f>MIN(S128, V128)</f>
        <v>84</v>
      </c>
      <c r="Y128">
        <f>(X128-N128)/N128*100</f>
        <v>0</v>
      </c>
    </row>
    <row r="129" spans="1:25" x14ac:dyDescent="0.3">
      <c r="A129" t="s">
        <v>616</v>
      </c>
      <c r="C129">
        <v>294810</v>
      </c>
      <c r="D129">
        <v>643771</v>
      </c>
      <c r="E129">
        <v>6.26</v>
      </c>
      <c r="H129">
        <v>104610</v>
      </c>
      <c r="I129">
        <v>226971</v>
      </c>
      <c r="J129">
        <v>1.71</v>
      </c>
      <c r="M129" t="s">
        <v>3</v>
      </c>
      <c r="N129">
        <v>81</v>
      </c>
      <c r="O129">
        <v>7.9606250000000003</v>
      </c>
      <c r="R129" t="s">
        <v>3</v>
      </c>
      <c r="S129">
        <v>81</v>
      </c>
      <c r="T129">
        <v>4.6743499999999996</v>
      </c>
      <c r="V129">
        <v>109</v>
      </c>
      <c r="W129">
        <v>1.2E-2</v>
      </c>
      <c r="X129">
        <f>MIN(S129, V129)</f>
        <v>81</v>
      </c>
      <c r="Y129">
        <f>(X129-N129)/N129*100</f>
        <v>0</v>
      </c>
    </row>
    <row r="130" spans="1:25" x14ac:dyDescent="0.3">
      <c r="A130" t="s">
        <v>617</v>
      </c>
      <c r="C130">
        <v>324615</v>
      </c>
      <c r="D130">
        <v>715235</v>
      </c>
      <c r="E130">
        <v>7.13</v>
      </c>
      <c r="H130">
        <v>111435</v>
      </c>
      <c r="I130">
        <v>243775</v>
      </c>
      <c r="J130">
        <v>1.86</v>
      </c>
      <c r="M130" t="s">
        <v>3</v>
      </c>
      <c r="N130">
        <v>99</v>
      </c>
      <c r="O130">
        <v>22.484964000000002</v>
      </c>
      <c r="R130" t="s">
        <v>3</v>
      </c>
      <c r="S130">
        <v>99</v>
      </c>
      <c r="T130">
        <v>9.8180099999999992</v>
      </c>
      <c r="V130">
        <v>114</v>
      </c>
      <c r="W130">
        <v>1.2E-2</v>
      </c>
      <c r="X130">
        <f>MIN(S130, V130)</f>
        <v>99</v>
      </c>
      <c r="Y130">
        <f>(X130-N130)/N130*100</f>
        <v>0</v>
      </c>
    </row>
    <row r="131" spans="1:25" x14ac:dyDescent="0.3">
      <c r="A131" t="s">
        <v>618</v>
      </c>
      <c r="C131">
        <v>294465</v>
      </c>
      <c r="D131">
        <v>655811</v>
      </c>
      <c r="E131">
        <v>6.99</v>
      </c>
      <c r="H131">
        <v>102843</v>
      </c>
      <c r="I131">
        <v>227441</v>
      </c>
      <c r="J131">
        <v>1.53</v>
      </c>
      <c r="M131" t="s">
        <v>3</v>
      </c>
      <c r="N131">
        <v>102</v>
      </c>
      <c r="O131">
        <v>52.054842000000001</v>
      </c>
      <c r="R131" t="s">
        <v>3</v>
      </c>
      <c r="S131">
        <v>102</v>
      </c>
      <c r="T131">
        <v>32.703018999999998</v>
      </c>
      <c r="V131">
        <v>116</v>
      </c>
      <c r="W131">
        <v>0.01</v>
      </c>
      <c r="X131">
        <f>MIN(S131, V131)</f>
        <v>102</v>
      </c>
      <c r="Y131">
        <f>(X131-N131)/N131*100</f>
        <v>0</v>
      </c>
    </row>
    <row r="132" spans="1:25" x14ac:dyDescent="0.3">
      <c r="A132" t="s">
        <v>619</v>
      </c>
      <c r="C132">
        <v>371358</v>
      </c>
      <c r="D132">
        <v>817561</v>
      </c>
      <c r="E132">
        <v>8.31</v>
      </c>
      <c r="H132">
        <v>107916</v>
      </c>
      <c r="I132">
        <v>235648</v>
      </c>
      <c r="J132">
        <v>1.52</v>
      </c>
      <c r="M132" t="s">
        <v>4</v>
      </c>
      <c r="N132">
        <v>87</v>
      </c>
      <c r="O132">
        <v>61.326557000000001</v>
      </c>
      <c r="R132" t="s">
        <v>4</v>
      </c>
      <c r="S132">
        <v>87</v>
      </c>
      <c r="T132">
        <v>60.226300000000002</v>
      </c>
      <c r="V132">
        <v>101</v>
      </c>
      <c r="W132">
        <v>1.0999999999999999E-2</v>
      </c>
      <c r="X132">
        <f>MIN(S132, V132)</f>
        <v>87</v>
      </c>
      <c r="Y132">
        <f>(X132-N132)/N132*100</f>
        <v>0</v>
      </c>
    </row>
    <row r="133" spans="1:25" x14ac:dyDescent="0.3">
      <c r="A133" t="s">
        <v>620</v>
      </c>
      <c r="C133">
        <v>165100</v>
      </c>
      <c r="D133">
        <v>387634</v>
      </c>
      <c r="E133">
        <v>4.2699999999999996</v>
      </c>
      <c r="H133">
        <v>33528</v>
      </c>
      <c r="I133">
        <v>76834</v>
      </c>
      <c r="J133">
        <v>0.54</v>
      </c>
      <c r="M133" t="s">
        <v>3</v>
      </c>
      <c r="N133">
        <v>65</v>
      </c>
      <c r="O133">
        <v>0.95582400000000001</v>
      </c>
      <c r="R133" t="s">
        <v>3</v>
      </c>
      <c r="S133">
        <v>65</v>
      </c>
      <c r="T133">
        <v>7.9988000000000004E-2</v>
      </c>
      <c r="V133">
        <v>65</v>
      </c>
      <c r="W133">
        <v>1.2E-2</v>
      </c>
      <c r="X133">
        <f>MIN(S133, V133)</f>
        <v>65</v>
      </c>
      <c r="Y133">
        <f>(X133-N133)/N133*100</f>
        <v>0</v>
      </c>
    </row>
    <row r="134" spans="1:25" x14ac:dyDescent="0.3">
      <c r="A134" t="s">
        <v>621</v>
      </c>
      <c r="C134">
        <v>463032</v>
      </c>
      <c r="D134">
        <v>982201</v>
      </c>
      <c r="E134">
        <v>8.91</v>
      </c>
      <c r="H134">
        <v>100536</v>
      </c>
      <c r="I134">
        <v>211385</v>
      </c>
      <c r="J134">
        <v>1.36</v>
      </c>
      <c r="M134" t="s">
        <v>3</v>
      </c>
      <c r="N134">
        <v>68</v>
      </c>
      <c r="O134">
        <v>2.0025140000000001</v>
      </c>
      <c r="R134" t="s">
        <v>3</v>
      </c>
      <c r="S134">
        <v>68</v>
      </c>
      <c r="T134">
        <v>0.24638699999999999</v>
      </c>
      <c r="V134">
        <v>70</v>
      </c>
      <c r="W134">
        <v>0.01</v>
      </c>
      <c r="X134">
        <f>MIN(S134, V134)</f>
        <v>68</v>
      </c>
      <c r="Y134">
        <f>(X134-N134)/N134*100</f>
        <v>0</v>
      </c>
    </row>
    <row r="135" spans="1:25" x14ac:dyDescent="0.3">
      <c r="A135" t="s">
        <v>622</v>
      </c>
      <c r="C135">
        <v>444312</v>
      </c>
      <c r="D135">
        <v>931699</v>
      </c>
      <c r="E135">
        <v>8.2100000000000009</v>
      </c>
      <c r="H135">
        <v>97284</v>
      </c>
      <c r="I135">
        <v>202271</v>
      </c>
      <c r="J135">
        <v>1.29</v>
      </c>
      <c r="M135" t="s">
        <v>3</v>
      </c>
      <c r="N135">
        <v>62</v>
      </c>
      <c r="O135">
        <v>1.9289499999999999</v>
      </c>
      <c r="R135" t="s">
        <v>3</v>
      </c>
      <c r="S135">
        <v>62</v>
      </c>
      <c r="T135">
        <v>0.29494500000000001</v>
      </c>
      <c r="V135">
        <v>66</v>
      </c>
      <c r="W135">
        <v>1.2E-2</v>
      </c>
      <c r="X135">
        <f>MIN(S135, V135)</f>
        <v>62</v>
      </c>
      <c r="Y135">
        <f>(X135-N135)/N135*100</f>
        <v>0</v>
      </c>
    </row>
    <row r="136" spans="1:25" x14ac:dyDescent="0.3">
      <c r="A136" t="s">
        <v>623</v>
      </c>
      <c r="C136">
        <v>568146</v>
      </c>
      <c r="D136">
        <v>1202621</v>
      </c>
      <c r="E136">
        <v>11.21</v>
      </c>
      <c r="H136">
        <v>146004</v>
      </c>
      <c r="I136">
        <v>306999</v>
      </c>
      <c r="J136">
        <v>1.96</v>
      </c>
      <c r="M136" t="s">
        <v>3</v>
      </c>
      <c r="N136">
        <v>83</v>
      </c>
      <c r="O136">
        <v>2.4310179999999999</v>
      </c>
      <c r="R136" t="s">
        <v>3</v>
      </c>
      <c r="S136">
        <v>83</v>
      </c>
      <c r="T136">
        <v>0.45015100000000002</v>
      </c>
      <c r="V136">
        <v>91</v>
      </c>
      <c r="W136">
        <v>1.2999999999999999E-2</v>
      </c>
      <c r="X136">
        <f>MIN(S136, V136)</f>
        <v>83</v>
      </c>
      <c r="Y136">
        <f>(X136-N136)/N136*100</f>
        <v>0</v>
      </c>
    </row>
    <row r="137" spans="1:25" x14ac:dyDescent="0.3">
      <c r="A137" t="s">
        <v>624</v>
      </c>
      <c r="C137">
        <v>474336</v>
      </c>
      <c r="D137">
        <v>1004190</v>
      </c>
      <c r="E137">
        <v>9.18</v>
      </c>
      <c r="H137">
        <v>106872</v>
      </c>
      <c r="I137">
        <v>224333</v>
      </c>
      <c r="J137">
        <v>1.42</v>
      </c>
      <c r="M137" t="s">
        <v>3</v>
      </c>
      <c r="N137">
        <v>67</v>
      </c>
      <c r="O137">
        <v>2.1128390000000001</v>
      </c>
      <c r="R137" t="s">
        <v>3</v>
      </c>
      <c r="S137">
        <v>67</v>
      </c>
      <c r="T137">
        <v>0.52038499999999999</v>
      </c>
      <c r="V137">
        <v>72</v>
      </c>
      <c r="W137">
        <v>1.0999999999999999E-2</v>
      </c>
      <c r="X137">
        <f>MIN(S137, V137)</f>
        <v>67</v>
      </c>
      <c r="Y137">
        <f>(X137-N137)/N137*100</f>
        <v>0</v>
      </c>
    </row>
    <row r="138" spans="1:25" x14ac:dyDescent="0.3">
      <c r="A138" t="s">
        <v>625</v>
      </c>
      <c r="C138">
        <v>541800</v>
      </c>
      <c r="D138">
        <v>1154262</v>
      </c>
      <c r="E138">
        <v>10.8</v>
      </c>
      <c r="H138">
        <v>124915</v>
      </c>
      <c r="I138">
        <v>263984</v>
      </c>
      <c r="J138">
        <v>1.65</v>
      </c>
      <c r="M138" t="s">
        <v>3</v>
      </c>
      <c r="N138">
        <v>72</v>
      </c>
      <c r="O138">
        <v>5.7443600000000004</v>
      </c>
      <c r="R138" t="s">
        <v>3</v>
      </c>
      <c r="S138">
        <v>72</v>
      </c>
      <c r="T138">
        <v>1.3303419999999999</v>
      </c>
      <c r="V138">
        <v>82</v>
      </c>
      <c r="W138">
        <v>1.2E-2</v>
      </c>
      <c r="X138">
        <f>MIN(S138, V138)</f>
        <v>72</v>
      </c>
      <c r="Y138">
        <f>(X138-N138)/N138*100</f>
        <v>0</v>
      </c>
    </row>
    <row r="139" spans="1:25" x14ac:dyDescent="0.3">
      <c r="A139" t="s">
        <v>626</v>
      </c>
      <c r="C139">
        <v>425040</v>
      </c>
      <c r="D139">
        <v>895861</v>
      </c>
      <c r="E139">
        <v>8.01</v>
      </c>
      <c r="H139">
        <v>106260</v>
      </c>
      <c r="I139">
        <v>222265</v>
      </c>
      <c r="J139">
        <v>1.4</v>
      </c>
      <c r="M139" t="s">
        <v>3</v>
      </c>
      <c r="N139">
        <v>76</v>
      </c>
      <c r="O139">
        <v>1.6571210000000001</v>
      </c>
      <c r="R139" t="s">
        <v>3</v>
      </c>
      <c r="S139">
        <v>76</v>
      </c>
      <c r="T139">
        <v>0.23927799999999999</v>
      </c>
      <c r="V139">
        <v>76</v>
      </c>
      <c r="W139">
        <v>1.0999999999999999E-2</v>
      </c>
      <c r="X139">
        <f>MIN(S139, V139)</f>
        <v>76</v>
      </c>
      <c r="Y139">
        <f>(X139-N139)/N139*100</f>
        <v>0</v>
      </c>
    </row>
    <row r="140" spans="1:25" x14ac:dyDescent="0.3">
      <c r="A140" t="s">
        <v>627</v>
      </c>
      <c r="C140">
        <v>542080</v>
      </c>
      <c r="D140">
        <v>1146911</v>
      </c>
      <c r="E140">
        <v>10.76</v>
      </c>
      <c r="H140">
        <v>132440</v>
      </c>
      <c r="I140">
        <v>278155</v>
      </c>
      <c r="J140">
        <v>1.77</v>
      </c>
      <c r="M140" t="s">
        <v>3</v>
      </c>
      <c r="N140">
        <v>79</v>
      </c>
      <c r="O140">
        <v>2.67882</v>
      </c>
      <c r="R140" t="s">
        <v>3</v>
      </c>
      <c r="S140">
        <v>79</v>
      </c>
      <c r="T140">
        <v>0.36284899999999998</v>
      </c>
      <c r="V140">
        <v>85</v>
      </c>
      <c r="W140">
        <v>1.4999999999999999E-2</v>
      </c>
      <c r="X140">
        <f>MIN(S140, V140)</f>
        <v>79</v>
      </c>
      <c r="Y140">
        <f>(X140-N140)/N140*100</f>
        <v>0</v>
      </c>
    </row>
    <row r="141" spans="1:25" x14ac:dyDescent="0.3">
      <c r="A141" t="s">
        <v>628</v>
      </c>
      <c r="C141">
        <v>573000</v>
      </c>
      <c r="D141">
        <v>1220168</v>
      </c>
      <c r="E141">
        <v>11.54</v>
      </c>
      <c r="H141">
        <v>116128</v>
      </c>
      <c r="I141">
        <v>244830</v>
      </c>
      <c r="J141">
        <v>1.61</v>
      </c>
      <c r="M141" t="s">
        <v>3</v>
      </c>
      <c r="N141">
        <v>69</v>
      </c>
      <c r="O141">
        <v>3.474901</v>
      </c>
      <c r="R141" t="s">
        <v>3</v>
      </c>
      <c r="S141">
        <v>69</v>
      </c>
      <c r="T141">
        <v>0.54781199999999997</v>
      </c>
      <c r="V141">
        <v>75</v>
      </c>
      <c r="W141">
        <v>1.4999999999999999E-2</v>
      </c>
      <c r="X141">
        <f>MIN(S141, V141)</f>
        <v>69</v>
      </c>
      <c r="Y141">
        <f>(X141-N141)/N141*100</f>
        <v>0</v>
      </c>
    </row>
    <row r="142" spans="1:25" x14ac:dyDescent="0.3">
      <c r="A142" t="s">
        <v>629</v>
      </c>
      <c r="C142">
        <v>490173</v>
      </c>
      <c r="D142">
        <v>1030189</v>
      </c>
      <c r="E142">
        <v>9.4499999999999993</v>
      </c>
      <c r="H142">
        <v>103431</v>
      </c>
      <c r="I142">
        <v>215425</v>
      </c>
      <c r="J142">
        <v>1.38</v>
      </c>
      <c r="M142" t="s">
        <v>3</v>
      </c>
      <c r="N142">
        <v>59</v>
      </c>
      <c r="O142">
        <v>2.0332460000000001</v>
      </c>
      <c r="R142" t="s">
        <v>3</v>
      </c>
      <c r="S142">
        <v>59</v>
      </c>
      <c r="T142">
        <v>0.67811900000000003</v>
      </c>
      <c r="V142">
        <v>68</v>
      </c>
      <c r="W142">
        <v>1.2999999999999999E-2</v>
      </c>
      <c r="X142">
        <f>MIN(S142, V142)</f>
        <v>59</v>
      </c>
      <c r="Y142">
        <f>(X142-N142)/N142*100</f>
        <v>0</v>
      </c>
    </row>
    <row r="143" spans="1:25" x14ac:dyDescent="0.3">
      <c r="A143" t="s">
        <v>630</v>
      </c>
      <c r="C143">
        <v>599508</v>
      </c>
      <c r="D143">
        <v>1263489</v>
      </c>
      <c r="E143">
        <v>11.48</v>
      </c>
      <c r="H143">
        <v>113022</v>
      </c>
      <c r="I143">
        <v>235869</v>
      </c>
      <c r="J143">
        <v>1.57</v>
      </c>
      <c r="M143" t="s">
        <v>3</v>
      </c>
      <c r="N143">
        <v>65</v>
      </c>
      <c r="O143">
        <v>2.6479780000000002</v>
      </c>
      <c r="R143" t="s">
        <v>3</v>
      </c>
      <c r="S143">
        <v>65</v>
      </c>
      <c r="T143">
        <v>0.34109400000000001</v>
      </c>
      <c r="V143">
        <v>68</v>
      </c>
      <c r="W143">
        <v>1.0999999999999999E-2</v>
      </c>
      <c r="X143">
        <f>MIN(S143, V143)</f>
        <v>65</v>
      </c>
      <c r="Y143">
        <f>(X143-N143)/N143*100</f>
        <v>0</v>
      </c>
    </row>
    <row r="144" spans="1:25" x14ac:dyDescent="0.3">
      <c r="A144" t="s">
        <v>631</v>
      </c>
      <c r="C144">
        <v>172344</v>
      </c>
      <c r="D144">
        <v>412945</v>
      </c>
      <c r="E144">
        <v>4.8899999999999997</v>
      </c>
      <c r="H144">
        <v>32565</v>
      </c>
      <c r="I144">
        <v>75913</v>
      </c>
      <c r="J144">
        <v>0.56000000000000005</v>
      </c>
      <c r="M144" t="s">
        <v>3</v>
      </c>
      <c r="N144">
        <v>64</v>
      </c>
      <c r="O144">
        <v>1.1328389999999999</v>
      </c>
      <c r="R144" t="s">
        <v>3</v>
      </c>
      <c r="S144">
        <v>64</v>
      </c>
      <c r="T144">
        <v>8.2972000000000004E-2</v>
      </c>
      <c r="V144">
        <v>64</v>
      </c>
      <c r="W144">
        <v>1.0999999999999999E-2</v>
      </c>
      <c r="X144">
        <f>MIN(S144, V144)</f>
        <v>64</v>
      </c>
      <c r="Y144">
        <f>(X144-N144)/N144*100</f>
        <v>0</v>
      </c>
    </row>
    <row r="145" spans="1:25" x14ac:dyDescent="0.3">
      <c r="A145" t="s">
        <v>632</v>
      </c>
      <c r="C145">
        <v>499356</v>
      </c>
      <c r="D145">
        <v>1030226</v>
      </c>
      <c r="E145">
        <v>8.9600000000000009</v>
      </c>
      <c r="H145">
        <v>120120</v>
      </c>
      <c r="I145">
        <v>246339</v>
      </c>
      <c r="J145">
        <v>1.57</v>
      </c>
      <c r="M145" t="s">
        <v>3</v>
      </c>
      <c r="N145">
        <v>68</v>
      </c>
      <c r="O145">
        <v>1.9547920000000001</v>
      </c>
      <c r="R145" t="s">
        <v>3</v>
      </c>
      <c r="S145">
        <v>68</v>
      </c>
      <c r="T145">
        <v>0.31145</v>
      </c>
      <c r="V145">
        <v>69</v>
      </c>
      <c r="W145">
        <v>1.6E-2</v>
      </c>
      <c r="X145">
        <f>MIN(S145, V145)</f>
        <v>68</v>
      </c>
      <c r="Y145">
        <f>(X145-N145)/N145*100</f>
        <v>0</v>
      </c>
    </row>
    <row r="146" spans="1:25" x14ac:dyDescent="0.3">
      <c r="A146" t="s">
        <v>633</v>
      </c>
      <c r="C146">
        <v>646290</v>
      </c>
      <c r="D146">
        <v>1369549</v>
      </c>
      <c r="E146">
        <v>12.77</v>
      </c>
      <c r="H146">
        <v>113560</v>
      </c>
      <c r="I146">
        <v>238056</v>
      </c>
      <c r="J146">
        <v>1.57</v>
      </c>
      <c r="M146" t="s">
        <v>3</v>
      </c>
      <c r="N146">
        <v>67</v>
      </c>
      <c r="O146">
        <v>2.8610989999999998</v>
      </c>
      <c r="R146" t="s">
        <v>3</v>
      </c>
      <c r="S146">
        <v>67</v>
      </c>
      <c r="T146">
        <v>0.234684</v>
      </c>
      <c r="V146">
        <v>67</v>
      </c>
      <c r="W146">
        <v>1.2999999999999999E-2</v>
      </c>
      <c r="X146">
        <f>MIN(S146, V146)</f>
        <v>67</v>
      </c>
      <c r="Y146">
        <f>(X146-N146)/N146*100</f>
        <v>0</v>
      </c>
    </row>
    <row r="147" spans="1:25" x14ac:dyDescent="0.3">
      <c r="A147" t="s">
        <v>634</v>
      </c>
      <c r="C147">
        <v>705948</v>
      </c>
      <c r="D147">
        <v>1468514</v>
      </c>
      <c r="E147">
        <v>12.99</v>
      </c>
      <c r="H147">
        <v>138810</v>
      </c>
      <c r="I147">
        <v>286476</v>
      </c>
      <c r="J147">
        <v>1.92</v>
      </c>
      <c r="M147" t="s">
        <v>3</v>
      </c>
      <c r="N147">
        <v>63</v>
      </c>
      <c r="O147">
        <v>2.784189</v>
      </c>
      <c r="R147" t="s">
        <v>3</v>
      </c>
      <c r="S147">
        <v>63</v>
      </c>
      <c r="T147">
        <v>0.43958799999999998</v>
      </c>
      <c r="V147">
        <v>69</v>
      </c>
      <c r="W147">
        <v>1.2E-2</v>
      </c>
      <c r="X147">
        <f>MIN(S147, V147)</f>
        <v>63</v>
      </c>
      <c r="Y147">
        <f>(X147-N147)/N147*100</f>
        <v>0</v>
      </c>
    </row>
    <row r="148" spans="1:25" x14ac:dyDescent="0.3">
      <c r="A148" t="s">
        <v>635</v>
      </c>
      <c r="C148">
        <v>530204</v>
      </c>
      <c r="D148">
        <v>1113725</v>
      </c>
      <c r="E148">
        <v>10.42</v>
      </c>
      <c r="H148">
        <v>116581</v>
      </c>
      <c r="I148">
        <v>242967</v>
      </c>
      <c r="J148">
        <v>1.64</v>
      </c>
      <c r="M148" t="s">
        <v>3</v>
      </c>
      <c r="N148">
        <v>69</v>
      </c>
      <c r="O148">
        <v>2.0981260000000002</v>
      </c>
      <c r="R148" t="s">
        <v>3</v>
      </c>
      <c r="S148">
        <v>69</v>
      </c>
      <c r="T148">
        <v>0.32460899999999998</v>
      </c>
      <c r="V148">
        <v>72</v>
      </c>
      <c r="W148">
        <v>1.4999999999999999E-2</v>
      </c>
      <c r="X148">
        <f>MIN(S148, V148)</f>
        <v>69</v>
      </c>
      <c r="Y148">
        <f>(X148-N148)/N148*100</f>
        <v>0</v>
      </c>
    </row>
    <row r="149" spans="1:25" x14ac:dyDescent="0.3">
      <c r="A149" t="s">
        <v>636</v>
      </c>
      <c r="C149">
        <v>549400</v>
      </c>
      <c r="D149">
        <v>1152505</v>
      </c>
      <c r="E149">
        <v>10.76</v>
      </c>
      <c r="H149">
        <v>124640</v>
      </c>
      <c r="I149">
        <v>259473</v>
      </c>
      <c r="J149">
        <v>1.68</v>
      </c>
      <c r="M149" t="s">
        <v>3</v>
      </c>
      <c r="N149">
        <v>75</v>
      </c>
      <c r="O149">
        <v>1.9711689999999999</v>
      </c>
      <c r="R149" t="s">
        <v>3</v>
      </c>
      <c r="S149">
        <v>75</v>
      </c>
      <c r="T149">
        <v>0.25040299999999999</v>
      </c>
      <c r="V149">
        <v>75</v>
      </c>
      <c r="W149">
        <v>1.6E-2</v>
      </c>
      <c r="X149">
        <f>MIN(S149, V149)</f>
        <v>75</v>
      </c>
      <c r="Y149">
        <f>(X149-N149)/N149*100</f>
        <v>0</v>
      </c>
    </row>
    <row r="150" spans="1:25" x14ac:dyDescent="0.3">
      <c r="A150" t="s">
        <v>637</v>
      </c>
      <c r="C150">
        <v>656676</v>
      </c>
      <c r="D150">
        <v>1363623</v>
      </c>
      <c r="E150">
        <v>12.08</v>
      </c>
      <c r="H150">
        <v>137751</v>
      </c>
      <c r="I150">
        <v>283973</v>
      </c>
      <c r="J150">
        <v>1.87</v>
      </c>
      <c r="M150" t="s">
        <v>3</v>
      </c>
      <c r="N150">
        <v>64</v>
      </c>
      <c r="O150">
        <v>2.2783980000000001</v>
      </c>
      <c r="R150" t="s">
        <v>3</v>
      </c>
      <c r="S150">
        <v>64</v>
      </c>
      <c r="T150">
        <v>0.351609</v>
      </c>
      <c r="V150">
        <v>72</v>
      </c>
      <c r="W150">
        <v>1.4999999999999999E-2</v>
      </c>
      <c r="X150">
        <f>MIN(S150, V150)</f>
        <v>64</v>
      </c>
      <c r="Y150">
        <f>(X150-N150)/N150*100</f>
        <v>0</v>
      </c>
    </row>
    <row r="151" spans="1:25" x14ac:dyDescent="0.3">
      <c r="A151" t="s">
        <v>638</v>
      </c>
      <c r="C151">
        <v>463866</v>
      </c>
      <c r="D151">
        <v>970929</v>
      </c>
      <c r="E151">
        <v>9.08</v>
      </c>
      <c r="H151">
        <v>124488</v>
      </c>
      <c r="I151">
        <v>258968</v>
      </c>
      <c r="J151">
        <v>1.69</v>
      </c>
      <c r="M151" t="s">
        <v>3</v>
      </c>
      <c r="N151">
        <v>81</v>
      </c>
      <c r="O151">
        <v>1.6812260000000001</v>
      </c>
      <c r="R151" t="s">
        <v>3</v>
      </c>
      <c r="S151">
        <v>81</v>
      </c>
      <c r="T151">
        <v>0.35801899999999998</v>
      </c>
      <c r="V151">
        <v>83</v>
      </c>
      <c r="W151">
        <v>1.6E-2</v>
      </c>
      <c r="X151">
        <f>MIN(S151, V151)</f>
        <v>81</v>
      </c>
      <c r="Y151">
        <f>(X151-N151)/N151*100</f>
        <v>0</v>
      </c>
    </row>
    <row r="152" spans="1:25" x14ac:dyDescent="0.3">
      <c r="A152" t="s">
        <v>639</v>
      </c>
      <c r="C152">
        <v>537882</v>
      </c>
      <c r="D152">
        <v>1118454</v>
      </c>
      <c r="E152">
        <v>9.4499999999999993</v>
      </c>
      <c r="H152">
        <v>107919</v>
      </c>
      <c r="I152">
        <v>222635</v>
      </c>
      <c r="J152">
        <v>1.53</v>
      </c>
      <c r="M152" t="s">
        <v>3</v>
      </c>
      <c r="N152">
        <v>60</v>
      </c>
      <c r="O152">
        <v>1.8568800000000001</v>
      </c>
      <c r="R152" t="s">
        <v>3</v>
      </c>
      <c r="S152">
        <v>60</v>
      </c>
      <c r="T152">
        <v>0.25473400000000002</v>
      </c>
      <c r="V152">
        <v>62</v>
      </c>
      <c r="W152">
        <v>1.7000000000000001E-2</v>
      </c>
      <c r="X152">
        <f>MIN(S152, V152)</f>
        <v>60</v>
      </c>
      <c r="Y152">
        <f>(X152-N152)/N152*100</f>
        <v>0</v>
      </c>
    </row>
    <row r="153" spans="1:25" x14ac:dyDescent="0.3">
      <c r="A153" t="s">
        <v>640</v>
      </c>
      <c r="C153">
        <v>517149</v>
      </c>
      <c r="D153">
        <v>1085322</v>
      </c>
      <c r="E153">
        <v>10.029999999999999</v>
      </c>
      <c r="H153">
        <v>113369</v>
      </c>
      <c r="I153">
        <v>235902</v>
      </c>
      <c r="J153">
        <v>1.58</v>
      </c>
      <c r="M153" t="s">
        <v>3</v>
      </c>
      <c r="N153">
        <v>72</v>
      </c>
      <c r="O153">
        <v>1.865756</v>
      </c>
      <c r="R153" t="s">
        <v>3</v>
      </c>
      <c r="S153">
        <v>72</v>
      </c>
      <c r="T153">
        <v>0.22950699999999999</v>
      </c>
      <c r="V153">
        <v>72</v>
      </c>
      <c r="W153">
        <v>1.4999999999999999E-2</v>
      </c>
      <c r="X153">
        <f>MIN(S153, V153)</f>
        <v>72</v>
      </c>
      <c r="Y153">
        <f>(X153-N153)/N153*100</f>
        <v>0</v>
      </c>
    </row>
    <row r="154" spans="1:25" x14ac:dyDescent="0.3">
      <c r="A154" t="s">
        <v>641</v>
      </c>
      <c r="C154">
        <v>469989</v>
      </c>
      <c r="D154">
        <v>979771</v>
      </c>
      <c r="E154">
        <v>8.8800000000000008</v>
      </c>
      <c r="H154">
        <v>98865</v>
      </c>
      <c r="I154">
        <v>204339</v>
      </c>
      <c r="J154">
        <v>1.31</v>
      </c>
      <c r="M154" t="s">
        <v>3</v>
      </c>
      <c r="N154">
        <v>64</v>
      </c>
      <c r="O154">
        <v>1.6869620000000001</v>
      </c>
      <c r="R154" t="s">
        <v>3</v>
      </c>
      <c r="S154">
        <v>64</v>
      </c>
      <c r="T154">
        <v>0.21329799999999999</v>
      </c>
      <c r="V154">
        <v>64</v>
      </c>
      <c r="W154">
        <v>1.0999999999999999E-2</v>
      </c>
      <c r="X154">
        <f>MIN(S154, V154)</f>
        <v>64</v>
      </c>
      <c r="Y154">
        <f>(X154-N154)/N154*100</f>
        <v>0</v>
      </c>
    </row>
    <row r="155" spans="1:25" x14ac:dyDescent="0.3">
      <c r="A155" t="s">
        <v>642</v>
      </c>
      <c r="C155">
        <v>201880</v>
      </c>
      <c r="D155">
        <v>500980</v>
      </c>
      <c r="E155">
        <v>6.43</v>
      </c>
      <c r="H155">
        <v>40170</v>
      </c>
      <c r="I155">
        <v>97176</v>
      </c>
      <c r="J155">
        <v>0.73</v>
      </c>
      <c r="M155" t="s">
        <v>3</v>
      </c>
      <c r="N155">
        <v>77</v>
      </c>
      <c r="O155">
        <v>1.549112</v>
      </c>
      <c r="R155" t="s">
        <v>3</v>
      </c>
      <c r="S155">
        <v>77</v>
      </c>
      <c r="T155">
        <v>0.115909</v>
      </c>
      <c r="V155">
        <v>77</v>
      </c>
      <c r="W155">
        <v>1.2999999999999999E-2</v>
      </c>
      <c r="X155">
        <f>MIN(S155, V155)</f>
        <v>77</v>
      </c>
      <c r="Y155">
        <f>(X155-N155)/N155*100</f>
        <v>0</v>
      </c>
    </row>
    <row r="156" spans="1:25" x14ac:dyDescent="0.3">
      <c r="A156" t="s">
        <v>643</v>
      </c>
      <c r="C156">
        <v>582705</v>
      </c>
      <c r="D156">
        <v>1215972</v>
      </c>
      <c r="E156">
        <v>11.31</v>
      </c>
      <c r="H156">
        <v>113163</v>
      </c>
      <c r="I156">
        <v>234076</v>
      </c>
      <c r="J156">
        <v>1.56</v>
      </c>
      <c r="M156" t="s">
        <v>3</v>
      </c>
      <c r="N156">
        <v>66</v>
      </c>
      <c r="O156">
        <v>2.0174509999999999</v>
      </c>
      <c r="R156" t="s">
        <v>3</v>
      </c>
      <c r="S156">
        <v>66</v>
      </c>
      <c r="T156">
        <v>0.22608400000000001</v>
      </c>
      <c r="V156">
        <v>66</v>
      </c>
      <c r="W156">
        <v>1.6E-2</v>
      </c>
      <c r="X156">
        <f>MIN(S156, V156)</f>
        <v>66</v>
      </c>
      <c r="Y156">
        <f>(X156-N156)/N156*100</f>
        <v>0</v>
      </c>
    </row>
    <row r="157" spans="1:25" x14ac:dyDescent="0.3">
      <c r="A157" t="s">
        <v>644</v>
      </c>
      <c r="C157">
        <v>450585</v>
      </c>
      <c r="D157">
        <v>931118</v>
      </c>
      <c r="E157">
        <v>8.27</v>
      </c>
      <c r="H157">
        <v>104346</v>
      </c>
      <c r="I157">
        <v>214112</v>
      </c>
      <c r="J157">
        <v>1.45</v>
      </c>
      <c r="M157" t="s">
        <v>3</v>
      </c>
      <c r="N157">
        <v>65</v>
      </c>
      <c r="O157">
        <v>1.5531870000000001</v>
      </c>
      <c r="R157" t="s">
        <v>3</v>
      </c>
      <c r="S157">
        <v>65</v>
      </c>
      <c r="T157">
        <v>0.221415</v>
      </c>
      <c r="V157">
        <v>65</v>
      </c>
      <c r="W157">
        <v>1.4E-2</v>
      </c>
      <c r="X157">
        <f>MIN(S157, V157)</f>
        <v>65</v>
      </c>
      <c r="Y157">
        <f>(X157-N157)/N157*100</f>
        <v>0</v>
      </c>
    </row>
    <row r="158" spans="1:25" x14ac:dyDescent="0.3">
      <c r="A158" t="s">
        <v>645</v>
      </c>
      <c r="C158">
        <v>685224</v>
      </c>
      <c r="D158">
        <v>1390392</v>
      </c>
      <c r="E158">
        <v>12.13</v>
      </c>
      <c r="H158">
        <v>107136</v>
      </c>
      <c r="I158">
        <v>215568</v>
      </c>
      <c r="J158">
        <v>1.08</v>
      </c>
      <c r="M158" t="s">
        <v>3</v>
      </c>
      <c r="N158">
        <v>47</v>
      </c>
      <c r="O158">
        <v>1.99383</v>
      </c>
      <c r="R158" t="s">
        <v>3</v>
      </c>
      <c r="S158">
        <v>47</v>
      </c>
      <c r="T158">
        <v>0.20286199999999999</v>
      </c>
      <c r="V158">
        <v>47</v>
      </c>
      <c r="W158">
        <v>1.2999999999999999E-2</v>
      </c>
      <c r="X158">
        <f>MIN(S158, V158)</f>
        <v>47</v>
      </c>
      <c r="Y158">
        <f>(X158-N158)/N158*100</f>
        <v>0</v>
      </c>
    </row>
    <row r="159" spans="1:25" x14ac:dyDescent="0.3">
      <c r="A159" t="s">
        <v>646</v>
      </c>
      <c r="C159">
        <v>638048</v>
      </c>
      <c r="D159">
        <v>1308990</v>
      </c>
      <c r="E159">
        <v>10.99</v>
      </c>
      <c r="H159">
        <v>138176</v>
      </c>
      <c r="I159">
        <v>281694</v>
      </c>
      <c r="J159">
        <v>1.79</v>
      </c>
      <c r="M159" t="s">
        <v>3</v>
      </c>
      <c r="N159">
        <v>67</v>
      </c>
      <c r="O159">
        <v>1.945228</v>
      </c>
      <c r="R159" t="s">
        <v>3</v>
      </c>
      <c r="S159">
        <v>67</v>
      </c>
      <c r="T159">
        <v>0.28783599999999998</v>
      </c>
      <c r="V159">
        <v>67</v>
      </c>
      <c r="W159">
        <v>1.6E-2</v>
      </c>
      <c r="X159">
        <f>MIN(S159, V159)</f>
        <v>67</v>
      </c>
      <c r="Y159">
        <f>(X159-N159)/N159*100</f>
        <v>0</v>
      </c>
    </row>
    <row r="160" spans="1:25" x14ac:dyDescent="0.3">
      <c r="A160" t="s">
        <v>647</v>
      </c>
      <c r="C160">
        <v>669768</v>
      </c>
      <c r="D160">
        <v>1392822</v>
      </c>
      <c r="E160">
        <v>12.81</v>
      </c>
      <c r="H160">
        <v>140008</v>
      </c>
      <c r="I160">
        <v>289062</v>
      </c>
      <c r="J160">
        <v>1.94</v>
      </c>
      <c r="M160" t="s">
        <v>3</v>
      </c>
      <c r="N160">
        <v>73</v>
      </c>
      <c r="O160">
        <v>2.3187950000000002</v>
      </c>
      <c r="R160" t="s">
        <v>3</v>
      </c>
      <c r="S160">
        <v>73</v>
      </c>
      <c r="T160">
        <v>0.28649999999999998</v>
      </c>
      <c r="V160">
        <v>73</v>
      </c>
      <c r="W160">
        <v>1.7000000000000001E-2</v>
      </c>
      <c r="X160">
        <f>MIN(S160, V160)</f>
        <v>73</v>
      </c>
      <c r="Y160">
        <f>(X160-N160)/N160*100</f>
        <v>0</v>
      </c>
    </row>
    <row r="161" spans="1:25" x14ac:dyDescent="0.3">
      <c r="A161" t="s">
        <v>648</v>
      </c>
      <c r="C161">
        <v>625124</v>
      </c>
      <c r="D161">
        <v>1287587</v>
      </c>
      <c r="E161">
        <v>11.03</v>
      </c>
      <c r="H161">
        <v>143956</v>
      </c>
      <c r="I161">
        <v>294751</v>
      </c>
      <c r="J161">
        <v>1.91</v>
      </c>
      <c r="M161" t="s">
        <v>3</v>
      </c>
      <c r="N161">
        <v>70</v>
      </c>
      <c r="O161">
        <v>1.97536</v>
      </c>
      <c r="R161" t="s">
        <v>3</v>
      </c>
      <c r="S161">
        <v>70</v>
      </c>
      <c r="T161">
        <v>0.31864300000000001</v>
      </c>
      <c r="V161">
        <v>72</v>
      </c>
      <c r="W161">
        <v>1.2999999999999999E-2</v>
      </c>
      <c r="X161">
        <f>MIN(S161, V161)</f>
        <v>70</v>
      </c>
      <c r="Y161">
        <f>(X161-N161)/N161*100</f>
        <v>0</v>
      </c>
    </row>
    <row r="162" spans="1:25" x14ac:dyDescent="0.3">
      <c r="A162" t="s">
        <v>649</v>
      </c>
      <c r="C162">
        <v>643956</v>
      </c>
      <c r="D162">
        <v>1317591</v>
      </c>
      <c r="E162">
        <v>10.029999999999999</v>
      </c>
      <c r="H162">
        <v>147964</v>
      </c>
      <c r="I162">
        <v>301093</v>
      </c>
      <c r="J162">
        <v>1.73</v>
      </c>
      <c r="M162" t="s">
        <v>3</v>
      </c>
      <c r="N162">
        <v>69</v>
      </c>
      <c r="O162">
        <v>1.9672270000000001</v>
      </c>
      <c r="R162" t="s">
        <v>3</v>
      </c>
      <c r="S162">
        <v>69</v>
      </c>
      <c r="T162">
        <v>0.33072699999999999</v>
      </c>
      <c r="V162">
        <v>70</v>
      </c>
      <c r="W162">
        <v>2.1999999999999999E-2</v>
      </c>
      <c r="X162">
        <f>MIN(S162, V162)</f>
        <v>69</v>
      </c>
      <c r="Y162">
        <f>(X162-N162)/N162*100</f>
        <v>0</v>
      </c>
    </row>
    <row r="163" spans="1:25" x14ac:dyDescent="0.3">
      <c r="A163" t="s">
        <v>650</v>
      </c>
      <c r="C163">
        <v>789705</v>
      </c>
      <c r="D163">
        <v>1620619</v>
      </c>
      <c r="E163">
        <v>12.44</v>
      </c>
      <c r="H163">
        <v>153363</v>
      </c>
      <c r="I163">
        <v>312629</v>
      </c>
      <c r="J163">
        <v>1.84</v>
      </c>
      <c r="M163" t="s">
        <v>3</v>
      </c>
      <c r="N163">
        <v>66</v>
      </c>
      <c r="O163">
        <v>2.393478</v>
      </c>
      <c r="R163" t="s">
        <v>3</v>
      </c>
      <c r="S163">
        <v>66</v>
      </c>
      <c r="T163">
        <v>0.33503699999999997</v>
      </c>
      <c r="V163">
        <v>66</v>
      </c>
      <c r="W163">
        <v>1.2E-2</v>
      </c>
      <c r="X163">
        <f>MIN(S163, V163)</f>
        <v>66</v>
      </c>
      <c r="Y163">
        <f>(X163-N163)/N163*100</f>
        <v>0</v>
      </c>
    </row>
    <row r="164" spans="1:25" x14ac:dyDescent="0.3">
      <c r="A164" t="s">
        <v>651</v>
      </c>
      <c r="C164">
        <v>665166</v>
      </c>
      <c r="D164">
        <v>1386999</v>
      </c>
      <c r="E164">
        <v>11.5</v>
      </c>
      <c r="H164">
        <v>154078</v>
      </c>
      <c r="I164">
        <v>319127</v>
      </c>
      <c r="J164">
        <v>1.88</v>
      </c>
      <c r="M164" t="s">
        <v>3</v>
      </c>
      <c r="N164">
        <v>81</v>
      </c>
      <c r="O164">
        <v>2.0082810000000002</v>
      </c>
      <c r="R164" t="s">
        <v>3</v>
      </c>
      <c r="S164">
        <v>81</v>
      </c>
      <c r="T164">
        <v>0.28042699999999998</v>
      </c>
      <c r="V164">
        <v>81</v>
      </c>
      <c r="W164">
        <v>1.4E-2</v>
      </c>
      <c r="X164">
        <f>MIN(S164, V164)</f>
        <v>81</v>
      </c>
      <c r="Y164">
        <f>(X164-N164)/N164*100</f>
        <v>0</v>
      </c>
    </row>
    <row r="165" spans="1:25" x14ac:dyDescent="0.3">
      <c r="A165" t="s">
        <v>652</v>
      </c>
      <c r="C165">
        <v>576271</v>
      </c>
      <c r="D165">
        <v>1200341</v>
      </c>
      <c r="E165">
        <v>9.6</v>
      </c>
      <c r="H165">
        <v>141021</v>
      </c>
      <c r="I165">
        <v>291841</v>
      </c>
      <c r="J165">
        <v>2</v>
      </c>
      <c r="M165" t="s">
        <v>3</v>
      </c>
      <c r="N165">
        <v>80</v>
      </c>
      <c r="O165">
        <v>1.7785690000000001</v>
      </c>
      <c r="R165" t="s">
        <v>3</v>
      </c>
      <c r="S165">
        <v>80</v>
      </c>
      <c r="T165">
        <v>0.26552100000000001</v>
      </c>
      <c r="V165">
        <v>80</v>
      </c>
      <c r="W165">
        <v>1.7000000000000001E-2</v>
      </c>
      <c r="X165">
        <f>MIN(S165, V165)</f>
        <v>80</v>
      </c>
      <c r="Y165">
        <f>(X165-N165)/N165*100</f>
        <v>0</v>
      </c>
    </row>
    <row r="166" spans="1:25" x14ac:dyDescent="0.3">
      <c r="A166" t="s">
        <v>653</v>
      </c>
      <c r="C166">
        <v>158841</v>
      </c>
      <c r="D166">
        <v>380188</v>
      </c>
      <c r="E166">
        <v>4.09</v>
      </c>
      <c r="H166">
        <v>31482</v>
      </c>
      <c r="I166">
        <v>73405</v>
      </c>
      <c r="J166">
        <v>0.49</v>
      </c>
      <c r="M166" t="s">
        <v>3</v>
      </c>
      <c r="N166">
        <v>59</v>
      </c>
      <c r="O166">
        <v>1.1259760000000001</v>
      </c>
      <c r="R166" t="s">
        <v>3</v>
      </c>
      <c r="S166">
        <v>59</v>
      </c>
      <c r="T166">
        <v>9.1516E-2</v>
      </c>
      <c r="V166">
        <v>65</v>
      </c>
      <c r="W166">
        <v>1.2E-2</v>
      </c>
      <c r="X166">
        <f>MIN(S166, V166)</f>
        <v>59</v>
      </c>
      <c r="Y166">
        <f>(X166-N166)/N166*100</f>
        <v>0</v>
      </c>
    </row>
    <row r="167" spans="1:25" x14ac:dyDescent="0.3">
      <c r="A167" t="s">
        <v>654</v>
      </c>
      <c r="C167">
        <v>696116</v>
      </c>
      <c r="D167">
        <v>1462907</v>
      </c>
      <c r="E167">
        <v>11.56</v>
      </c>
      <c r="H167">
        <v>240584</v>
      </c>
      <c r="I167">
        <v>503795</v>
      </c>
      <c r="J167">
        <v>3.21</v>
      </c>
      <c r="M167" t="s">
        <v>4</v>
      </c>
      <c r="N167">
        <v>108</v>
      </c>
      <c r="O167">
        <v>61.737881000000002</v>
      </c>
      <c r="R167" t="s">
        <v>4</v>
      </c>
      <c r="S167">
        <v>107</v>
      </c>
      <c r="T167">
        <v>60.418242999999997</v>
      </c>
      <c r="V167">
        <v>121</v>
      </c>
      <c r="W167">
        <v>1.2E-2</v>
      </c>
      <c r="X167">
        <f>MIN(S167, V167)</f>
        <v>107</v>
      </c>
      <c r="Y167">
        <f>(X167-N167)/N167*100</f>
        <v>-0.92592592592592582</v>
      </c>
    </row>
    <row r="168" spans="1:25" x14ac:dyDescent="0.3">
      <c r="A168" t="s">
        <v>655</v>
      </c>
      <c r="C168">
        <v>435691</v>
      </c>
      <c r="D168">
        <v>916472</v>
      </c>
      <c r="E168">
        <v>7.33</v>
      </c>
      <c r="H168">
        <v>199258</v>
      </c>
      <c r="I168">
        <v>418007</v>
      </c>
      <c r="J168">
        <v>2.65</v>
      </c>
      <c r="M168" t="s">
        <v>4</v>
      </c>
      <c r="N168">
        <v>115</v>
      </c>
      <c r="O168">
        <v>61.162858</v>
      </c>
      <c r="R168" t="s">
        <v>4</v>
      </c>
      <c r="S168">
        <v>116</v>
      </c>
      <c r="T168">
        <v>60.383206000000001</v>
      </c>
      <c r="V168">
        <v>133</v>
      </c>
      <c r="W168">
        <v>0.01</v>
      </c>
      <c r="X168">
        <f>MIN(S168, V168)</f>
        <v>116</v>
      </c>
      <c r="Y168">
        <f>(X168-N168)/N168*100</f>
        <v>0.86956521739130432</v>
      </c>
    </row>
    <row r="169" spans="1:25" x14ac:dyDescent="0.3">
      <c r="A169" t="s">
        <v>656</v>
      </c>
      <c r="C169">
        <v>702690</v>
      </c>
      <c r="D169">
        <v>1475867</v>
      </c>
      <c r="E169">
        <v>11.92</v>
      </c>
      <c r="H169">
        <v>224305</v>
      </c>
      <c r="I169">
        <v>469210</v>
      </c>
      <c r="J169">
        <v>2.68</v>
      </c>
      <c r="M169" t="s">
        <v>4</v>
      </c>
      <c r="N169">
        <v>103</v>
      </c>
      <c r="O169">
        <v>61.727846999999997</v>
      </c>
      <c r="R169" t="s">
        <v>4</v>
      </c>
      <c r="S169">
        <v>106</v>
      </c>
      <c r="T169">
        <v>60.392145999999997</v>
      </c>
      <c r="V169">
        <v>112</v>
      </c>
      <c r="W169">
        <v>8.9999999999999993E-3</v>
      </c>
      <c r="X169">
        <f>MIN(S169, V169)</f>
        <v>106</v>
      </c>
      <c r="Y169">
        <f>(X169-N169)/N169*100</f>
        <v>2.912621359223301</v>
      </c>
    </row>
    <row r="170" spans="1:25" x14ac:dyDescent="0.3">
      <c r="A170" t="s">
        <v>657</v>
      </c>
      <c r="C170">
        <v>645482</v>
      </c>
      <c r="D170">
        <v>1366443</v>
      </c>
      <c r="E170">
        <v>11.04</v>
      </c>
      <c r="H170">
        <v>233740</v>
      </c>
      <c r="I170">
        <v>493037</v>
      </c>
      <c r="J170">
        <v>3.22</v>
      </c>
      <c r="M170" t="s">
        <v>4</v>
      </c>
      <c r="N170">
        <v>120</v>
      </c>
      <c r="O170">
        <v>61.729311000000003</v>
      </c>
      <c r="R170" t="s">
        <v>4</v>
      </c>
      <c r="S170">
        <v>115</v>
      </c>
      <c r="T170">
        <v>60.421129000000001</v>
      </c>
      <c r="V170">
        <v>129</v>
      </c>
      <c r="W170">
        <v>8.9999999999999993E-3</v>
      </c>
      <c r="X170">
        <f>MIN(S170, V170)</f>
        <v>115</v>
      </c>
      <c r="Y170">
        <f>(X170-N170)/N170*100</f>
        <v>-4.1666666666666661</v>
      </c>
    </row>
    <row r="171" spans="1:25" x14ac:dyDescent="0.3">
      <c r="A171" t="s">
        <v>658</v>
      </c>
      <c r="C171">
        <v>569867</v>
      </c>
      <c r="D171">
        <v>1204632</v>
      </c>
      <c r="E171">
        <v>9.7100000000000009</v>
      </c>
      <c r="H171">
        <v>213066</v>
      </c>
      <c r="I171">
        <v>448830</v>
      </c>
      <c r="J171">
        <v>2.92</v>
      </c>
      <c r="M171" t="s">
        <v>4</v>
      </c>
      <c r="N171">
        <v>109</v>
      </c>
      <c r="O171">
        <v>61.492206000000003</v>
      </c>
      <c r="R171" t="s">
        <v>4</v>
      </c>
      <c r="S171">
        <v>111</v>
      </c>
      <c r="T171">
        <v>60.397886999999997</v>
      </c>
      <c r="V171">
        <v>125</v>
      </c>
      <c r="W171">
        <v>8.9999999999999993E-3</v>
      </c>
      <c r="X171">
        <f>MIN(S171, V171)</f>
        <v>111</v>
      </c>
      <c r="Y171">
        <f>(X171-N171)/N171*100</f>
        <v>1.834862385321101</v>
      </c>
    </row>
    <row r="172" spans="1:25" x14ac:dyDescent="0.3">
      <c r="A172" t="s">
        <v>659</v>
      </c>
      <c r="C172">
        <v>479392</v>
      </c>
      <c r="D172">
        <v>997172</v>
      </c>
      <c r="E172">
        <v>7.55</v>
      </c>
      <c r="H172">
        <v>185680</v>
      </c>
      <c r="I172">
        <v>385040</v>
      </c>
      <c r="J172">
        <v>2.41</v>
      </c>
      <c r="M172" t="s">
        <v>4</v>
      </c>
      <c r="N172">
        <v>99</v>
      </c>
      <c r="O172">
        <v>61.146310999999997</v>
      </c>
      <c r="R172" t="s">
        <v>4</v>
      </c>
      <c r="S172">
        <v>97</v>
      </c>
      <c r="T172">
        <v>60.332177000000001</v>
      </c>
      <c r="V172">
        <v>109</v>
      </c>
      <c r="W172">
        <v>0.01</v>
      </c>
      <c r="X172">
        <f>MIN(S172, V172)</f>
        <v>97</v>
      </c>
      <c r="Y172">
        <f>(X172-N172)/N172*100</f>
        <v>-2.0202020202020203</v>
      </c>
    </row>
    <row r="173" spans="1:25" x14ac:dyDescent="0.3">
      <c r="A173" t="s">
        <v>660</v>
      </c>
      <c r="C173">
        <v>597488</v>
      </c>
      <c r="D173">
        <v>1264933</v>
      </c>
      <c r="E173">
        <v>10.4</v>
      </c>
      <c r="H173">
        <v>220848</v>
      </c>
      <c r="I173">
        <v>465893</v>
      </c>
      <c r="J173">
        <v>2.7</v>
      </c>
      <c r="M173" t="s">
        <v>4</v>
      </c>
      <c r="N173">
        <v>122</v>
      </c>
      <c r="O173">
        <v>61.583913000000003</v>
      </c>
      <c r="R173" t="s">
        <v>4</v>
      </c>
      <c r="S173">
        <v>122</v>
      </c>
      <c r="T173">
        <v>60.420304000000002</v>
      </c>
      <c r="V173">
        <v>128</v>
      </c>
      <c r="W173">
        <v>8.0000000000000002E-3</v>
      </c>
      <c r="X173">
        <f>MIN(S173, V173)</f>
        <v>122</v>
      </c>
      <c r="Y173">
        <f>(X173-N173)/N173*100</f>
        <v>0</v>
      </c>
    </row>
    <row r="174" spans="1:25" x14ac:dyDescent="0.3">
      <c r="A174" t="s">
        <v>661</v>
      </c>
      <c r="C174">
        <v>486492</v>
      </c>
      <c r="D174">
        <v>1012245</v>
      </c>
      <c r="E174">
        <v>7.61</v>
      </c>
      <c r="H174">
        <v>188430</v>
      </c>
      <c r="I174">
        <v>390891</v>
      </c>
      <c r="J174">
        <v>2.4700000000000002</v>
      </c>
      <c r="M174" t="s">
        <v>4</v>
      </c>
      <c r="N174">
        <v>96</v>
      </c>
      <c r="O174">
        <v>61.146801000000004</v>
      </c>
      <c r="R174" t="s">
        <v>4</v>
      </c>
      <c r="S174">
        <v>91</v>
      </c>
      <c r="T174">
        <v>60.339230000000001</v>
      </c>
      <c r="V174">
        <v>109</v>
      </c>
      <c r="W174">
        <v>0.01</v>
      </c>
      <c r="X174">
        <f>MIN(S174, V174)</f>
        <v>91</v>
      </c>
      <c r="Y174">
        <f>(X174-N174)/N174*100</f>
        <v>-5.2083333333333339</v>
      </c>
    </row>
    <row r="175" spans="1:25" x14ac:dyDescent="0.3">
      <c r="A175" t="s">
        <v>662</v>
      </c>
      <c r="C175">
        <v>602988</v>
      </c>
      <c r="D175">
        <v>1263609</v>
      </c>
      <c r="E175">
        <v>9.77</v>
      </c>
      <c r="H175">
        <v>215748</v>
      </c>
      <c r="I175">
        <v>450489</v>
      </c>
      <c r="J175">
        <v>2.84</v>
      </c>
      <c r="M175" t="s">
        <v>4</v>
      </c>
      <c r="N175">
        <v>104</v>
      </c>
      <c r="O175">
        <v>61.502777000000002</v>
      </c>
      <c r="R175" t="s">
        <v>4</v>
      </c>
      <c r="S175">
        <v>100</v>
      </c>
      <c r="T175">
        <v>60.384068999999997</v>
      </c>
      <c r="V175">
        <v>116</v>
      </c>
      <c r="W175">
        <v>8.9999999999999993E-3</v>
      </c>
      <c r="X175">
        <f>MIN(S175, V175)</f>
        <v>100</v>
      </c>
      <c r="Y175">
        <f>(X175-N175)/N175*100</f>
        <v>-3.8461538461538463</v>
      </c>
    </row>
    <row r="176" spans="1:25" x14ac:dyDescent="0.3">
      <c r="A176" t="s">
        <v>663</v>
      </c>
      <c r="C176">
        <v>465984</v>
      </c>
      <c r="D176">
        <v>974432</v>
      </c>
      <c r="E176">
        <v>7.62</v>
      </c>
      <c r="H176">
        <v>187688</v>
      </c>
      <c r="I176">
        <v>391352</v>
      </c>
      <c r="J176">
        <v>2.23</v>
      </c>
      <c r="M176" t="s">
        <v>4</v>
      </c>
      <c r="N176">
        <v>100</v>
      </c>
      <c r="O176">
        <v>61.157162999999997</v>
      </c>
      <c r="R176" t="s">
        <v>4</v>
      </c>
      <c r="S176">
        <v>100</v>
      </c>
      <c r="T176">
        <v>60.348229000000003</v>
      </c>
      <c r="V176">
        <v>115</v>
      </c>
      <c r="W176">
        <v>0.01</v>
      </c>
      <c r="X176">
        <f>MIN(S176, V176)</f>
        <v>100</v>
      </c>
      <c r="Y176">
        <f>(X176-N176)/N176*100</f>
        <v>0</v>
      </c>
    </row>
    <row r="177" spans="1:25" x14ac:dyDescent="0.3">
      <c r="A177" t="s">
        <v>664</v>
      </c>
      <c r="C177">
        <v>157635</v>
      </c>
      <c r="D177">
        <v>379251</v>
      </c>
      <c r="E177">
        <v>4.16</v>
      </c>
      <c r="H177">
        <v>28365</v>
      </c>
      <c r="I177">
        <v>66223</v>
      </c>
      <c r="J177">
        <v>0.44</v>
      </c>
      <c r="M177" t="s">
        <v>3</v>
      </c>
      <c r="N177">
        <v>53</v>
      </c>
      <c r="O177">
        <v>0.95743900000000004</v>
      </c>
      <c r="R177" t="s">
        <v>3</v>
      </c>
      <c r="S177">
        <v>53</v>
      </c>
      <c r="T177">
        <v>7.8527E-2</v>
      </c>
      <c r="V177">
        <v>60</v>
      </c>
      <c r="W177">
        <v>1.2999999999999999E-2</v>
      </c>
      <c r="X177">
        <f>MIN(S177, V177)</f>
        <v>53</v>
      </c>
      <c r="Y177">
        <f>(X177-N177)/N177*100</f>
        <v>0</v>
      </c>
    </row>
    <row r="178" spans="1:25" x14ac:dyDescent="0.3">
      <c r="A178" t="s">
        <v>665</v>
      </c>
      <c r="C178">
        <v>939330</v>
      </c>
      <c r="D178">
        <v>1916694</v>
      </c>
      <c r="E178">
        <v>13.99</v>
      </c>
      <c r="H178">
        <v>235578</v>
      </c>
      <c r="I178">
        <v>478982</v>
      </c>
      <c r="J178">
        <v>2.83</v>
      </c>
      <c r="M178" t="s">
        <v>3</v>
      </c>
      <c r="N178">
        <v>76</v>
      </c>
      <c r="O178">
        <v>2.8878490000000001</v>
      </c>
      <c r="R178" t="s">
        <v>3</v>
      </c>
      <c r="S178">
        <v>76</v>
      </c>
      <c r="T178">
        <v>0.62331499999999995</v>
      </c>
      <c r="V178">
        <v>78</v>
      </c>
      <c r="W178">
        <v>1.4E-2</v>
      </c>
      <c r="X178">
        <f>MIN(S178, V178)</f>
        <v>76</v>
      </c>
      <c r="Y178">
        <f>(X178-N178)/N178*100</f>
        <v>0</v>
      </c>
    </row>
    <row r="179" spans="1:25" x14ac:dyDescent="0.3">
      <c r="A179" t="s">
        <v>666</v>
      </c>
      <c r="C179">
        <v>864000</v>
      </c>
      <c r="D179">
        <v>1769895</v>
      </c>
      <c r="E179">
        <v>13.01</v>
      </c>
      <c r="H179">
        <v>207900</v>
      </c>
      <c r="I179">
        <v>424161</v>
      </c>
      <c r="J179">
        <v>2.52</v>
      </c>
      <c r="M179" t="s">
        <v>4</v>
      </c>
      <c r="N179">
        <v>67</v>
      </c>
      <c r="O179">
        <v>61.769775000000003</v>
      </c>
      <c r="R179" t="s">
        <v>4</v>
      </c>
      <c r="S179">
        <v>67</v>
      </c>
      <c r="T179">
        <v>60.320388000000001</v>
      </c>
      <c r="V179">
        <v>76</v>
      </c>
      <c r="W179">
        <v>8.9999999999999993E-3</v>
      </c>
      <c r="X179">
        <f>MIN(S179, V179)</f>
        <v>67</v>
      </c>
      <c r="Y179">
        <f>(X179-N179)/N179*100</f>
        <v>0</v>
      </c>
    </row>
    <row r="180" spans="1:25" x14ac:dyDescent="0.3">
      <c r="A180" t="s">
        <v>667</v>
      </c>
      <c r="C180">
        <v>758648</v>
      </c>
      <c r="D180">
        <v>1552229</v>
      </c>
      <c r="E180">
        <v>11.33</v>
      </c>
      <c r="H180">
        <v>181973</v>
      </c>
      <c r="I180">
        <v>370754</v>
      </c>
      <c r="J180">
        <v>2.12</v>
      </c>
      <c r="M180" t="s">
        <v>3</v>
      </c>
      <c r="N180">
        <v>64</v>
      </c>
      <c r="O180">
        <v>6.8567549999999997</v>
      </c>
      <c r="R180" t="s">
        <v>3</v>
      </c>
      <c r="S180">
        <v>64</v>
      </c>
      <c r="T180">
        <v>1.571734</v>
      </c>
      <c r="V180">
        <v>70</v>
      </c>
      <c r="W180">
        <v>1.2E-2</v>
      </c>
      <c r="X180">
        <f>MIN(S180, V180)</f>
        <v>64</v>
      </c>
      <c r="Y180">
        <f>(X180-N180)/N180*100</f>
        <v>0</v>
      </c>
    </row>
    <row r="181" spans="1:25" x14ac:dyDescent="0.3">
      <c r="A181" t="s">
        <v>668</v>
      </c>
      <c r="C181">
        <v>932988</v>
      </c>
      <c r="D181">
        <v>1921330</v>
      </c>
      <c r="E181">
        <v>14.14</v>
      </c>
      <c r="H181">
        <v>227885</v>
      </c>
      <c r="I181">
        <v>467203</v>
      </c>
      <c r="J181">
        <v>3.04</v>
      </c>
      <c r="M181" t="s">
        <v>3</v>
      </c>
      <c r="N181">
        <v>71</v>
      </c>
      <c r="O181">
        <v>9.5480300000000007</v>
      </c>
      <c r="R181" t="s">
        <v>3</v>
      </c>
      <c r="S181">
        <v>71</v>
      </c>
      <c r="T181">
        <v>1.8647629999999999</v>
      </c>
      <c r="V181">
        <v>84</v>
      </c>
      <c r="W181">
        <v>0.01</v>
      </c>
      <c r="X181">
        <f>MIN(S181, V181)</f>
        <v>71</v>
      </c>
      <c r="Y181">
        <f>(X181-N181)/N181*100</f>
        <v>0</v>
      </c>
    </row>
    <row r="182" spans="1:25" x14ac:dyDescent="0.3">
      <c r="A182" t="s">
        <v>669</v>
      </c>
      <c r="C182">
        <v>802219</v>
      </c>
      <c r="D182">
        <v>1645016</v>
      </c>
      <c r="E182">
        <v>12.09</v>
      </c>
      <c r="H182">
        <v>194788</v>
      </c>
      <c r="I182">
        <v>397685</v>
      </c>
      <c r="J182">
        <v>2.27</v>
      </c>
      <c r="M182" t="s">
        <v>3</v>
      </c>
      <c r="N182">
        <v>64</v>
      </c>
      <c r="O182">
        <v>28.320461999999999</v>
      </c>
      <c r="R182" t="s">
        <v>3</v>
      </c>
      <c r="S182">
        <v>64</v>
      </c>
      <c r="T182">
        <v>24.495705000000001</v>
      </c>
      <c r="V182">
        <v>75</v>
      </c>
      <c r="W182">
        <v>8.9999999999999993E-3</v>
      </c>
      <c r="X182">
        <f>MIN(S182, V182)</f>
        <v>64</v>
      </c>
      <c r="Y182">
        <f>(X182-N182)/N182*100</f>
        <v>0</v>
      </c>
    </row>
    <row r="183" spans="1:25" x14ac:dyDescent="0.3">
      <c r="A183" t="s">
        <v>670</v>
      </c>
      <c r="C183">
        <v>889841</v>
      </c>
      <c r="D183">
        <v>1806090</v>
      </c>
      <c r="E183">
        <v>12.82</v>
      </c>
      <c r="H183">
        <v>194368</v>
      </c>
      <c r="I183">
        <v>392931</v>
      </c>
      <c r="J183">
        <v>2.25</v>
      </c>
      <c r="M183" t="s">
        <v>3</v>
      </c>
      <c r="N183">
        <v>57</v>
      </c>
      <c r="O183">
        <v>6.7985009999999999</v>
      </c>
      <c r="R183" t="s">
        <v>3</v>
      </c>
      <c r="S183">
        <v>57</v>
      </c>
      <c r="T183">
        <v>0.56494699999999998</v>
      </c>
      <c r="V183">
        <v>63</v>
      </c>
      <c r="W183">
        <v>0.01</v>
      </c>
      <c r="X183">
        <f>MIN(S183, V183)</f>
        <v>57</v>
      </c>
      <c r="Y183">
        <f>(X183-N183)/N183*100</f>
        <v>0</v>
      </c>
    </row>
    <row r="184" spans="1:25" x14ac:dyDescent="0.3">
      <c r="A184" t="s">
        <v>671</v>
      </c>
      <c r="C184">
        <v>910250</v>
      </c>
      <c r="D184">
        <v>1867108</v>
      </c>
      <c r="E184">
        <v>13.68</v>
      </c>
      <c r="H184">
        <v>225500</v>
      </c>
      <c r="I184">
        <v>460756</v>
      </c>
      <c r="J184">
        <v>2.61</v>
      </c>
      <c r="M184" t="s">
        <v>3</v>
      </c>
      <c r="N184">
        <v>73</v>
      </c>
      <c r="O184">
        <v>3.061461</v>
      </c>
      <c r="R184" t="s">
        <v>3</v>
      </c>
      <c r="S184">
        <v>73</v>
      </c>
      <c r="T184">
        <v>1.2515400000000001</v>
      </c>
      <c r="V184">
        <v>81</v>
      </c>
      <c r="W184">
        <v>0.01</v>
      </c>
      <c r="X184">
        <f>MIN(S184, V184)</f>
        <v>73</v>
      </c>
      <c r="Y184">
        <f>(X184-N184)/N184*100</f>
        <v>0</v>
      </c>
    </row>
    <row r="185" spans="1:25" x14ac:dyDescent="0.3">
      <c r="A185" t="s">
        <v>672</v>
      </c>
      <c r="C185">
        <v>874874</v>
      </c>
      <c r="D185">
        <v>1783259</v>
      </c>
      <c r="E185">
        <v>12.63</v>
      </c>
      <c r="H185">
        <v>196042</v>
      </c>
      <c r="I185">
        <v>397987</v>
      </c>
      <c r="J185">
        <v>2.25</v>
      </c>
      <c r="M185" t="s">
        <v>3</v>
      </c>
      <c r="N185">
        <v>64</v>
      </c>
      <c r="O185">
        <v>2.5584030000000002</v>
      </c>
      <c r="R185" t="s">
        <v>3</v>
      </c>
      <c r="S185">
        <v>64</v>
      </c>
      <c r="T185">
        <v>0.52998699999999999</v>
      </c>
      <c r="V185">
        <v>66</v>
      </c>
      <c r="W185">
        <v>0.01</v>
      </c>
      <c r="X185">
        <f>MIN(S185, V185)</f>
        <v>64</v>
      </c>
      <c r="Y185">
        <f>(X185-N185)/N185*100</f>
        <v>0</v>
      </c>
    </row>
    <row r="186" spans="1:25" x14ac:dyDescent="0.3">
      <c r="A186" t="s">
        <v>673</v>
      </c>
      <c r="C186">
        <v>862232</v>
      </c>
      <c r="D186">
        <v>1779885</v>
      </c>
      <c r="E186">
        <v>13.29</v>
      </c>
      <c r="H186">
        <v>226772</v>
      </c>
      <c r="I186">
        <v>466125</v>
      </c>
      <c r="J186">
        <v>2.68</v>
      </c>
      <c r="M186" t="s">
        <v>3</v>
      </c>
      <c r="N186">
        <v>83</v>
      </c>
      <c r="O186">
        <v>2.9551099999999999</v>
      </c>
      <c r="R186" t="s">
        <v>3</v>
      </c>
      <c r="S186">
        <v>83</v>
      </c>
      <c r="T186">
        <v>0.94378200000000001</v>
      </c>
      <c r="V186">
        <v>90</v>
      </c>
      <c r="W186">
        <v>1.2E-2</v>
      </c>
      <c r="X186">
        <f>MIN(S186, V186)</f>
        <v>83</v>
      </c>
      <c r="Y186">
        <f>(X186-N186)/N186*100</f>
        <v>0</v>
      </c>
    </row>
    <row r="187" spans="1:25" x14ac:dyDescent="0.3">
      <c r="A187" t="s">
        <v>674</v>
      </c>
      <c r="C187">
        <v>1162252</v>
      </c>
      <c r="D187">
        <v>2380554</v>
      </c>
      <c r="E187">
        <v>17.32</v>
      </c>
      <c r="H187">
        <v>217124</v>
      </c>
      <c r="I187">
        <v>442346</v>
      </c>
      <c r="J187">
        <v>2.58</v>
      </c>
      <c r="M187" t="s">
        <v>3</v>
      </c>
      <c r="N187">
        <v>63</v>
      </c>
      <c r="O187">
        <v>19.090993000000001</v>
      </c>
      <c r="R187" t="s">
        <v>3</v>
      </c>
      <c r="S187">
        <v>63</v>
      </c>
      <c r="T187">
        <v>6.2409699999999999</v>
      </c>
      <c r="V187">
        <v>67</v>
      </c>
      <c r="W187">
        <v>8.9999999999999993E-3</v>
      </c>
      <c r="X187">
        <f>MIN(S187, V187)</f>
        <v>63</v>
      </c>
      <c r="Y187">
        <f>(X187-N187)/N187*100</f>
        <v>0</v>
      </c>
    </row>
    <row r="188" spans="1:25" x14ac:dyDescent="0.3">
      <c r="A188" t="s">
        <v>675</v>
      </c>
      <c r="C188">
        <v>136400</v>
      </c>
      <c r="D188">
        <v>325491</v>
      </c>
      <c r="E188">
        <v>3.36</v>
      </c>
      <c r="H188">
        <v>29920</v>
      </c>
      <c r="I188">
        <v>69697</v>
      </c>
      <c r="J188">
        <v>0.45</v>
      </c>
      <c r="M188" t="s">
        <v>3</v>
      </c>
      <c r="N188">
        <v>64</v>
      </c>
      <c r="O188">
        <v>1.10639</v>
      </c>
      <c r="R188" t="s">
        <v>3</v>
      </c>
      <c r="S188">
        <v>64</v>
      </c>
      <c r="T188">
        <v>9.2326000000000005E-2</v>
      </c>
      <c r="V188">
        <v>67</v>
      </c>
      <c r="W188">
        <v>1.0999999999999999E-2</v>
      </c>
      <c r="X188">
        <f>MIN(S188, V188)</f>
        <v>64</v>
      </c>
      <c r="Y188">
        <f>(X188-N188)/N188*100</f>
        <v>0</v>
      </c>
    </row>
    <row r="189" spans="1:25" x14ac:dyDescent="0.3">
      <c r="A189" t="s">
        <v>676</v>
      </c>
      <c r="C189">
        <v>1355415</v>
      </c>
      <c r="D189">
        <v>2738209</v>
      </c>
      <c r="E189">
        <v>19.22</v>
      </c>
      <c r="H189">
        <v>240410</v>
      </c>
      <c r="I189">
        <v>483720</v>
      </c>
      <c r="J189">
        <v>2.81</v>
      </c>
      <c r="M189" t="s">
        <v>3</v>
      </c>
      <c r="N189">
        <v>57</v>
      </c>
      <c r="O189">
        <v>3.1875290000000001</v>
      </c>
      <c r="R189" t="s">
        <v>3</v>
      </c>
      <c r="S189">
        <v>57</v>
      </c>
      <c r="T189">
        <v>0.41208899999999998</v>
      </c>
      <c r="V189">
        <v>57</v>
      </c>
      <c r="W189">
        <v>1.0999999999999999E-2</v>
      </c>
      <c r="X189">
        <f>MIN(S189, V189)</f>
        <v>57</v>
      </c>
      <c r="Y189">
        <f>(X189-N189)/N189*100</f>
        <v>0</v>
      </c>
    </row>
    <row r="190" spans="1:25" x14ac:dyDescent="0.3">
      <c r="A190" t="s">
        <v>677</v>
      </c>
      <c r="C190">
        <v>990685</v>
      </c>
      <c r="D190">
        <v>2035655</v>
      </c>
      <c r="E190">
        <v>14.67</v>
      </c>
      <c r="H190">
        <v>271225</v>
      </c>
      <c r="I190">
        <v>555407</v>
      </c>
      <c r="J190">
        <v>3.11</v>
      </c>
      <c r="M190" t="s">
        <v>3</v>
      </c>
      <c r="N190">
        <v>85</v>
      </c>
      <c r="O190">
        <v>2.5693049999999999</v>
      </c>
      <c r="R190" t="s">
        <v>3</v>
      </c>
      <c r="S190">
        <v>85</v>
      </c>
      <c r="T190">
        <v>0.540798</v>
      </c>
      <c r="V190">
        <v>94</v>
      </c>
      <c r="W190">
        <v>1.4999999999999999E-2</v>
      </c>
      <c r="X190">
        <f>MIN(S190, V190)</f>
        <v>85</v>
      </c>
      <c r="Y190">
        <f>(X190-N190)/N190*100</f>
        <v>0</v>
      </c>
    </row>
    <row r="191" spans="1:25" x14ac:dyDescent="0.3">
      <c r="A191" t="s">
        <v>678</v>
      </c>
      <c r="C191">
        <v>811204</v>
      </c>
      <c r="D191">
        <v>1645449</v>
      </c>
      <c r="E191">
        <v>11.39</v>
      </c>
      <c r="H191">
        <v>213014</v>
      </c>
      <c r="I191">
        <v>430619</v>
      </c>
      <c r="J191">
        <v>2.73</v>
      </c>
      <c r="M191" t="s">
        <v>3</v>
      </c>
      <c r="N191">
        <v>68</v>
      </c>
      <c r="O191">
        <v>2.2843979999999999</v>
      </c>
      <c r="R191" t="s">
        <v>3</v>
      </c>
      <c r="S191">
        <v>68</v>
      </c>
      <c r="T191">
        <v>0.55280200000000002</v>
      </c>
      <c r="V191">
        <v>72</v>
      </c>
      <c r="W191">
        <v>1.2999999999999999E-2</v>
      </c>
      <c r="X191">
        <f>MIN(S191, V191)</f>
        <v>68</v>
      </c>
      <c r="Y191">
        <f>(X191-N191)/N191*100</f>
        <v>0</v>
      </c>
    </row>
    <row r="192" spans="1:25" x14ac:dyDescent="0.3">
      <c r="A192" t="s">
        <v>679</v>
      </c>
      <c r="C192">
        <v>861232</v>
      </c>
      <c r="D192">
        <v>1755801</v>
      </c>
      <c r="E192">
        <v>12.65</v>
      </c>
      <c r="H192">
        <v>215308</v>
      </c>
      <c r="I192">
        <v>437277</v>
      </c>
      <c r="J192">
        <v>2.4700000000000002</v>
      </c>
      <c r="M192" t="s">
        <v>3</v>
      </c>
      <c r="N192">
        <v>73</v>
      </c>
      <c r="O192">
        <v>2.5851839999999999</v>
      </c>
      <c r="R192" t="s">
        <v>3</v>
      </c>
      <c r="S192">
        <v>73</v>
      </c>
      <c r="T192">
        <v>0.54982200000000003</v>
      </c>
      <c r="V192">
        <v>75</v>
      </c>
      <c r="W192">
        <v>1.4999999999999999E-2</v>
      </c>
      <c r="X192">
        <f>MIN(S192, V192)</f>
        <v>73</v>
      </c>
      <c r="Y192">
        <f>(X192-N192)/N192*100</f>
        <v>0</v>
      </c>
    </row>
    <row r="193" spans="1:25" x14ac:dyDescent="0.3">
      <c r="A193" t="s">
        <v>680</v>
      </c>
      <c r="C193">
        <v>1196244</v>
      </c>
      <c r="D193">
        <v>2413965</v>
      </c>
      <c r="E193">
        <v>16.47</v>
      </c>
      <c r="H193">
        <v>256620</v>
      </c>
      <c r="I193">
        <v>516153</v>
      </c>
      <c r="J193">
        <v>3.4</v>
      </c>
      <c r="M193" t="s">
        <v>3</v>
      </c>
      <c r="N193">
        <v>58</v>
      </c>
      <c r="O193">
        <v>2.76179</v>
      </c>
      <c r="R193" t="s">
        <v>3</v>
      </c>
      <c r="S193">
        <v>58</v>
      </c>
      <c r="T193">
        <v>0.530497</v>
      </c>
      <c r="V193">
        <v>64</v>
      </c>
      <c r="W193">
        <v>1.2999999999999999E-2</v>
      </c>
      <c r="X193">
        <f>MIN(S193, V193)</f>
        <v>58</v>
      </c>
      <c r="Y193">
        <f>(X193-N193)/N193*100</f>
        <v>0</v>
      </c>
    </row>
    <row r="194" spans="1:25" x14ac:dyDescent="0.3">
      <c r="A194" t="s">
        <v>681</v>
      </c>
      <c r="C194">
        <v>1180935</v>
      </c>
      <c r="D194">
        <v>2406828</v>
      </c>
      <c r="E194">
        <v>17.45</v>
      </c>
      <c r="H194">
        <v>249879</v>
      </c>
      <c r="I194">
        <v>507180</v>
      </c>
      <c r="J194">
        <v>2.92</v>
      </c>
      <c r="M194" t="s">
        <v>3</v>
      </c>
      <c r="N194">
        <v>70</v>
      </c>
      <c r="O194">
        <v>3.452966</v>
      </c>
      <c r="R194" t="s">
        <v>3</v>
      </c>
      <c r="S194">
        <v>70</v>
      </c>
      <c r="T194">
        <v>0.59782599999999997</v>
      </c>
      <c r="V194">
        <v>72</v>
      </c>
      <c r="W194">
        <v>1.4999999999999999E-2</v>
      </c>
      <c r="X194">
        <f>MIN(S194, V194)</f>
        <v>70</v>
      </c>
      <c r="Y194">
        <f>(X194-N194)/N194*100</f>
        <v>0</v>
      </c>
    </row>
    <row r="195" spans="1:25" x14ac:dyDescent="0.3">
      <c r="A195" t="s">
        <v>682</v>
      </c>
      <c r="C195">
        <v>1309099</v>
      </c>
      <c r="D195">
        <v>2660775</v>
      </c>
      <c r="E195">
        <v>18.850000000000001</v>
      </c>
      <c r="H195">
        <v>240064</v>
      </c>
      <c r="I195">
        <v>485655</v>
      </c>
      <c r="J195">
        <v>2.85</v>
      </c>
      <c r="M195" t="s">
        <v>3</v>
      </c>
      <c r="N195">
        <v>62</v>
      </c>
      <c r="O195">
        <v>3.8445200000000002</v>
      </c>
      <c r="R195" t="s">
        <v>3</v>
      </c>
      <c r="S195">
        <v>62</v>
      </c>
      <c r="T195">
        <v>0.57239399999999996</v>
      </c>
      <c r="V195">
        <v>63</v>
      </c>
      <c r="W195">
        <v>8.9999999999999993E-3</v>
      </c>
      <c r="X195">
        <f>MIN(S195, V195)</f>
        <v>62</v>
      </c>
      <c r="Y195">
        <f>(X195-N195)/N195*100</f>
        <v>0</v>
      </c>
    </row>
    <row r="196" spans="1:25" x14ac:dyDescent="0.3">
      <c r="A196" t="s">
        <v>683</v>
      </c>
      <c r="C196">
        <v>1238028</v>
      </c>
      <c r="D196">
        <v>2516602</v>
      </c>
      <c r="E196">
        <v>18.12</v>
      </c>
      <c r="H196">
        <v>284856</v>
      </c>
      <c r="I196">
        <v>577111</v>
      </c>
      <c r="J196">
        <v>3.28</v>
      </c>
      <c r="M196" t="s">
        <v>3</v>
      </c>
      <c r="N196">
        <v>77</v>
      </c>
      <c r="O196">
        <v>3.035606</v>
      </c>
      <c r="R196" t="s">
        <v>3</v>
      </c>
      <c r="S196">
        <v>77</v>
      </c>
      <c r="T196">
        <v>0.49679299999999998</v>
      </c>
      <c r="V196">
        <v>77</v>
      </c>
      <c r="W196">
        <v>1.7000000000000001E-2</v>
      </c>
      <c r="X196">
        <f>MIN(S196, V196)</f>
        <v>77</v>
      </c>
      <c r="Y196">
        <f>(X196-N196)/N196*100</f>
        <v>0</v>
      </c>
    </row>
    <row r="197" spans="1:25" x14ac:dyDescent="0.3">
      <c r="A197" t="s">
        <v>684</v>
      </c>
      <c r="C197">
        <v>1000494</v>
      </c>
      <c r="D197">
        <v>2044858</v>
      </c>
      <c r="E197">
        <v>14.99</v>
      </c>
      <c r="H197">
        <v>230175</v>
      </c>
      <c r="I197">
        <v>468578</v>
      </c>
      <c r="J197">
        <v>2.75</v>
      </c>
      <c r="M197" t="s">
        <v>3</v>
      </c>
      <c r="N197">
        <v>73</v>
      </c>
      <c r="O197">
        <v>3.2024339999999998</v>
      </c>
      <c r="R197" t="s">
        <v>3</v>
      </c>
      <c r="S197">
        <v>73</v>
      </c>
      <c r="T197">
        <v>0.57888300000000004</v>
      </c>
      <c r="V197">
        <v>74</v>
      </c>
      <c r="W197">
        <v>1.0999999999999999E-2</v>
      </c>
      <c r="X197">
        <f>MIN(S197, V197)</f>
        <v>73</v>
      </c>
      <c r="Y197">
        <f>(X197-N197)/N197*100</f>
        <v>0</v>
      </c>
    </row>
    <row r="198" spans="1:25" x14ac:dyDescent="0.3">
      <c r="A198" t="s">
        <v>685</v>
      </c>
      <c r="C198">
        <v>1178388</v>
      </c>
      <c r="D198">
        <v>2389378</v>
      </c>
      <c r="E198">
        <v>17</v>
      </c>
      <c r="H198">
        <v>280049</v>
      </c>
      <c r="I198">
        <v>566024</v>
      </c>
      <c r="J198">
        <v>3.66</v>
      </c>
      <c r="M198" t="s">
        <v>3</v>
      </c>
      <c r="N198">
        <v>74</v>
      </c>
      <c r="O198">
        <v>2.8103009999999999</v>
      </c>
      <c r="R198" t="s">
        <v>3</v>
      </c>
      <c r="S198">
        <v>74</v>
      </c>
      <c r="T198">
        <v>0.69740000000000002</v>
      </c>
      <c r="V198">
        <v>76</v>
      </c>
      <c r="W198">
        <v>1.2999999999999999E-2</v>
      </c>
      <c r="X198">
        <f>MIN(S198, V198)</f>
        <v>74</v>
      </c>
      <c r="Y198">
        <f>(X198-N198)/N198*100</f>
        <v>0</v>
      </c>
    </row>
    <row r="199" spans="1:25" x14ac:dyDescent="0.3">
      <c r="A199" t="s">
        <v>686</v>
      </c>
      <c r="C199">
        <v>186361</v>
      </c>
      <c r="D199">
        <v>432913</v>
      </c>
      <c r="E199">
        <v>4.4800000000000004</v>
      </c>
      <c r="H199">
        <v>28756</v>
      </c>
      <c r="I199">
        <v>64693</v>
      </c>
      <c r="J199">
        <v>0.28000000000000003</v>
      </c>
      <c r="M199" t="s">
        <v>3</v>
      </c>
      <c r="N199">
        <v>50</v>
      </c>
      <c r="O199">
        <v>1.321107</v>
      </c>
      <c r="R199" t="s">
        <v>3</v>
      </c>
      <c r="S199">
        <v>50</v>
      </c>
      <c r="T199">
        <v>7.7431E-2</v>
      </c>
      <c r="V199">
        <v>51</v>
      </c>
      <c r="W199">
        <v>1.2999999999999999E-2</v>
      </c>
      <c r="X199">
        <f>MIN(S199, V199)</f>
        <v>50</v>
      </c>
      <c r="Y199">
        <f>(X199-N199)/N199*100</f>
        <v>0</v>
      </c>
    </row>
    <row r="200" spans="1:25" x14ac:dyDescent="0.3">
      <c r="A200" t="s">
        <v>687</v>
      </c>
      <c r="C200">
        <v>2094255</v>
      </c>
      <c r="D200">
        <v>4229378</v>
      </c>
      <c r="E200">
        <v>30.43</v>
      </c>
      <c r="H200">
        <v>387825</v>
      </c>
      <c r="I200">
        <v>780548</v>
      </c>
      <c r="J200">
        <v>4.57</v>
      </c>
      <c r="M200" t="s">
        <v>3</v>
      </c>
      <c r="N200">
        <v>74</v>
      </c>
      <c r="O200">
        <v>5.1609660000000002</v>
      </c>
      <c r="R200" t="s">
        <v>3</v>
      </c>
      <c r="S200">
        <v>74</v>
      </c>
      <c r="T200">
        <v>0.63540700000000006</v>
      </c>
      <c r="V200">
        <v>74</v>
      </c>
      <c r="W200">
        <v>1.4E-2</v>
      </c>
      <c r="X200">
        <f>MIN(S200, V200)</f>
        <v>74</v>
      </c>
      <c r="Y200">
        <f>(X200-N200)/N200*100</f>
        <v>0</v>
      </c>
    </row>
    <row r="201" spans="1:25" x14ac:dyDescent="0.3">
      <c r="A201" t="s">
        <v>688</v>
      </c>
      <c r="C201">
        <v>1372075</v>
      </c>
      <c r="D201">
        <v>2786460</v>
      </c>
      <c r="E201">
        <v>19.75</v>
      </c>
      <c r="H201">
        <v>343985</v>
      </c>
      <c r="I201">
        <v>696498</v>
      </c>
      <c r="J201">
        <v>4.45</v>
      </c>
      <c r="M201" t="s">
        <v>3</v>
      </c>
      <c r="N201">
        <v>88</v>
      </c>
      <c r="O201">
        <v>3.2591809999999999</v>
      </c>
      <c r="R201" t="s">
        <v>3</v>
      </c>
      <c r="S201">
        <v>88</v>
      </c>
      <c r="T201">
        <v>0.58944700000000005</v>
      </c>
      <c r="V201">
        <v>88</v>
      </c>
      <c r="W201">
        <v>1.7999999999999999E-2</v>
      </c>
      <c r="X201">
        <f>MIN(S201, V201)</f>
        <v>88</v>
      </c>
      <c r="Y201">
        <f>(X201-N201)/N201*100</f>
        <v>0</v>
      </c>
    </row>
    <row r="202" spans="1:25" x14ac:dyDescent="0.3">
      <c r="A202" t="s">
        <v>689</v>
      </c>
      <c r="C202">
        <v>1316084</v>
      </c>
      <c r="D202">
        <v>2648432</v>
      </c>
      <c r="E202">
        <v>18.64</v>
      </c>
      <c r="H202">
        <v>277745</v>
      </c>
      <c r="I202">
        <v>557174</v>
      </c>
      <c r="J202">
        <v>3.31</v>
      </c>
      <c r="M202" t="s">
        <v>3</v>
      </c>
      <c r="N202">
        <v>64</v>
      </c>
      <c r="O202">
        <v>3.0238100000000001</v>
      </c>
      <c r="R202" t="s">
        <v>3</v>
      </c>
      <c r="S202">
        <v>64</v>
      </c>
      <c r="T202">
        <v>0.47841499999999998</v>
      </c>
      <c r="V202">
        <v>64</v>
      </c>
      <c r="W202">
        <v>1.7000000000000001E-2</v>
      </c>
      <c r="X202">
        <f>MIN(S202, V202)</f>
        <v>64</v>
      </c>
      <c r="Y202">
        <f>(X202-N202)/N202*100</f>
        <v>0</v>
      </c>
    </row>
    <row r="203" spans="1:25" x14ac:dyDescent="0.3">
      <c r="A203" t="s">
        <v>690</v>
      </c>
      <c r="C203">
        <v>1219680</v>
      </c>
      <c r="D203">
        <v>2460629</v>
      </c>
      <c r="E203">
        <v>17.75</v>
      </c>
      <c r="H203">
        <v>277200</v>
      </c>
      <c r="I203">
        <v>557581</v>
      </c>
      <c r="J203">
        <v>3.29</v>
      </c>
      <c r="M203" t="s">
        <v>3</v>
      </c>
      <c r="N203">
        <v>69</v>
      </c>
      <c r="O203">
        <v>2.952283</v>
      </c>
      <c r="R203" t="s">
        <v>3</v>
      </c>
      <c r="S203">
        <v>69</v>
      </c>
      <c r="T203">
        <v>0.50565800000000005</v>
      </c>
      <c r="V203">
        <v>69</v>
      </c>
      <c r="W203">
        <v>0.02</v>
      </c>
      <c r="X203">
        <f>MIN(S203, V203)</f>
        <v>69</v>
      </c>
      <c r="Y203">
        <f>(X203-N203)/N203*100</f>
        <v>0</v>
      </c>
    </row>
    <row r="204" spans="1:25" x14ac:dyDescent="0.3">
      <c r="A204" t="s">
        <v>691</v>
      </c>
      <c r="C204">
        <v>1194204</v>
      </c>
      <c r="D204">
        <v>2420084</v>
      </c>
      <c r="E204">
        <v>17.66</v>
      </c>
      <c r="H204">
        <v>251790</v>
      </c>
      <c r="I204">
        <v>508270</v>
      </c>
      <c r="J204">
        <v>3</v>
      </c>
      <c r="M204" t="s">
        <v>3</v>
      </c>
      <c r="N204">
        <v>69</v>
      </c>
      <c r="O204">
        <v>2.9118650000000001</v>
      </c>
      <c r="R204" t="s">
        <v>3</v>
      </c>
      <c r="S204">
        <v>69</v>
      </c>
      <c r="T204">
        <v>0.42927100000000001</v>
      </c>
      <c r="V204">
        <v>69</v>
      </c>
      <c r="W204">
        <v>1.4999999999999999E-2</v>
      </c>
      <c r="X204">
        <f>MIN(S204, V204)</f>
        <v>69</v>
      </c>
      <c r="Y204">
        <f>(X204-N204)/N204*100</f>
        <v>0</v>
      </c>
    </row>
    <row r="205" spans="1:25" x14ac:dyDescent="0.3">
      <c r="A205" t="s">
        <v>692</v>
      </c>
      <c r="C205">
        <v>1633440</v>
      </c>
      <c r="D205">
        <v>3280287</v>
      </c>
      <c r="E205">
        <v>23.16</v>
      </c>
      <c r="H205">
        <v>305040</v>
      </c>
      <c r="I205">
        <v>610527</v>
      </c>
      <c r="J205">
        <v>3.62</v>
      </c>
      <c r="M205" t="s">
        <v>3</v>
      </c>
      <c r="N205">
        <v>61</v>
      </c>
      <c r="O205">
        <v>3.7302339999999998</v>
      </c>
      <c r="R205" t="s">
        <v>3</v>
      </c>
      <c r="S205">
        <v>61</v>
      </c>
      <c r="T205">
        <v>0.52137</v>
      </c>
      <c r="V205">
        <v>61</v>
      </c>
      <c r="W205">
        <v>1.4999999999999999E-2</v>
      </c>
      <c r="X205">
        <f>MIN(S205, V205)</f>
        <v>61</v>
      </c>
      <c r="Y205">
        <f>(X205-N205)/N205*100</f>
        <v>0</v>
      </c>
    </row>
    <row r="206" spans="1:25" x14ac:dyDescent="0.3">
      <c r="A206" t="s">
        <v>693</v>
      </c>
      <c r="C206">
        <v>1372385</v>
      </c>
      <c r="D206">
        <v>2782681</v>
      </c>
      <c r="E206">
        <v>20.23</v>
      </c>
      <c r="H206">
        <v>340130</v>
      </c>
      <c r="I206">
        <v>687634</v>
      </c>
      <c r="J206">
        <v>3.97</v>
      </c>
      <c r="M206" t="s">
        <v>3</v>
      </c>
      <c r="N206">
        <v>85</v>
      </c>
      <c r="O206">
        <v>3.288586</v>
      </c>
      <c r="R206" t="s">
        <v>3</v>
      </c>
      <c r="S206">
        <v>85</v>
      </c>
      <c r="T206">
        <v>0.60153599999999996</v>
      </c>
      <c r="V206">
        <v>85</v>
      </c>
      <c r="W206">
        <v>0.02</v>
      </c>
      <c r="X206">
        <f>MIN(S206, V206)</f>
        <v>85</v>
      </c>
      <c r="Y206">
        <f>(X206-N206)/N206*100</f>
        <v>0</v>
      </c>
    </row>
    <row r="207" spans="1:25" x14ac:dyDescent="0.3">
      <c r="A207" t="s">
        <v>694</v>
      </c>
      <c r="C207">
        <v>1822842</v>
      </c>
      <c r="D207">
        <v>3656165</v>
      </c>
      <c r="E207">
        <v>25.91</v>
      </c>
      <c r="H207">
        <v>416024</v>
      </c>
      <c r="I207">
        <v>832506</v>
      </c>
      <c r="J207">
        <v>5.51</v>
      </c>
      <c r="M207" t="s">
        <v>3</v>
      </c>
      <c r="N207">
        <v>75</v>
      </c>
      <c r="O207">
        <v>4.0345219999999999</v>
      </c>
      <c r="R207" t="s">
        <v>3</v>
      </c>
      <c r="S207">
        <v>75</v>
      </c>
      <c r="T207">
        <v>0.70525599999999999</v>
      </c>
      <c r="V207">
        <v>75</v>
      </c>
      <c r="W207">
        <v>1.7999999999999999E-2</v>
      </c>
      <c r="X207">
        <f>MIN(S207, V207)</f>
        <v>75</v>
      </c>
      <c r="Y207">
        <f>(X207-N207)/N207*100</f>
        <v>0</v>
      </c>
    </row>
    <row r="208" spans="1:25" x14ac:dyDescent="0.3">
      <c r="A208" t="s">
        <v>695</v>
      </c>
      <c r="C208">
        <v>1206400</v>
      </c>
      <c r="D208">
        <v>2439761</v>
      </c>
      <c r="E208">
        <v>17.559999999999999</v>
      </c>
      <c r="H208">
        <v>214890</v>
      </c>
      <c r="I208">
        <v>432545</v>
      </c>
      <c r="J208">
        <v>2.59</v>
      </c>
      <c r="M208" t="s">
        <v>3</v>
      </c>
      <c r="N208">
        <v>56</v>
      </c>
      <c r="O208">
        <v>3.350806</v>
      </c>
      <c r="R208" t="s">
        <v>3</v>
      </c>
      <c r="S208">
        <v>56</v>
      </c>
      <c r="T208">
        <v>0.36552099999999998</v>
      </c>
      <c r="V208">
        <v>56</v>
      </c>
      <c r="W208">
        <v>1.2E-2</v>
      </c>
      <c r="X208">
        <f>MIN(S208, V208)</f>
        <v>56</v>
      </c>
      <c r="Y208">
        <f>(X208-N208)/N208*100</f>
        <v>0</v>
      </c>
    </row>
    <row r="209" spans="1:25" x14ac:dyDescent="0.3">
      <c r="A209" t="s">
        <v>696</v>
      </c>
      <c r="C209">
        <v>1532940</v>
      </c>
      <c r="D209">
        <v>3102131</v>
      </c>
      <c r="E209">
        <v>22.5</v>
      </c>
      <c r="H209">
        <v>308350</v>
      </c>
      <c r="I209">
        <v>621815</v>
      </c>
      <c r="J209">
        <v>3.67</v>
      </c>
      <c r="M209" t="s">
        <v>3</v>
      </c>
      <c r="N209">
        <v>69</v>
      </c>
      <c r="O209">
        <v>3.5860270000000001</v>
      </c>
      <c r="R209" t="s">
        <v>3</v>
      </c>
      <c r="S209">
        <v>69</v>
      </c>
      <c r="T209">
        <v>0.52763000000000004</v>
      </c>
      <c r="V209">
        <v>69</v>
      </c>
      <c r="W209">
        <v>1.7000000000000001E-2</v>
      </c>
      <c r="X209">
        <f>MIN(S209, V209)</f>
        <v>69</v>
      </c>
      <c r="Y209">
        <f>(X209-N209)/N209*100</f>
        <v>0</v>
      </c>
    </row>
    <row r="210" spans="1:25" x14ac:dyDescent="0.3">
      <c r="A210" t="s">
        <v>697</v>
      </c>
      <c r="C210">
        <v>161539</v>
      </c>
      <c r="D210">
        <v>383092</v>
      </c>
      <c r="E210">
        <v>4.04</v>
      </c>
      <c r="H210">
        <v>32406</v>
      </c>
      <c r="I210">
        <v>74856</v>
      </c>
      <c r="J210">
        <v>0.49</v>
      </c>
      <c r="M210" t="s">
        <v>3</v>
      </c>
      <c r="N210">
        <v>61</v>
      </c>
      <c r="O210">
        <v>1.090246</v>
      </c>
      <c r="R210" t="s">
        <v>3</v>
      </c>
      <c r="S210">
        <v>61</v>
      </c>
      <c r="T210">
        <v>7.8953999999999996E-2</v>
      </c>
      <c r="V210">
        <v>65</v>
      </c>
      <c r="W210">
        <v>1.2E-2</v>
      </c>
      <c r="X210">
        <f>MIN(S210, V210)</f>
        <v>61</v>
      </c>
      <c r="Y210">
        <f>(X210-N210)/N210*100</f>
        <v>0</v>
      </c>
    </row>
    <row r="211" spans="1:25" x14ac:dyDescent="0.3">
      <c r="A211" t="s">
        <v>698</v>
      </c>
      <c r="C211">
        <v>948864</v>
      </c>
      <c r="D211">
        <v>1965284</v>
      </c>
      <c r="E211">
        <v>15.07</v>
      </c>
      <c r="H211">
        <v>370944</v>
      </c>
      <c r="I211">
        <v>766659</v>
      </c>
      <c r="J211">
        <v>4.82</v>
      </c>
      <c r="M211" t="s">
        <v>4</v>
      </c>
      <c r="N211">
        <v>131</v>
      </c>
      <c r="O211">
        <v>62.056562999999997</v>
      </c>
      <c r="R211" t="s">
        <v>4</v>
      </c>
      <c r="S211">
        <v>128</v>
      </c>
      <c r="T211">
        <v>60.667315000000002</v>
      </c>
      <c r="V211">
        <v>137</v>
      </c>
      <c r="W211">
        <v>8.9999999999999993E-3</v>
      </c>
      <c r="X211">
        <f>MIN(S211, V211)</f>
        <v>128</v>
      </c>
      <c r="Y211">
        <f>(X211-N211)/N211*100</f>
        <v>-2.2900763358778624</v>
      </c>
    </row>
    <row r="212" spans="1:25" x14ac:dyDescent="0.3">
      <c r="A212" t="s">
        <v>699</v>
      </c>
      <c r="C212">
        <v>851620</v>
      </c>
      <c r="D212">
        <v>1750011</v>
      </c>
      <c r="E212">
        <v>12.69</v>
      </c>
      <c r="H212">
        <v>320740</v>
      </c>
      <c r="I212">
        <v>657723</v>
      </c>
      <c r="J212">
        <v>4.0999999999999996</v>
      </c>
      <c r="M212" t="s">
        <v>4</v>
      </c>
      <c r="N212">
        <v>110</v>
      </c>
      <c r="O212">
        <v>61.771842999999997</v>
      </c>
      <c r="R212" t="s">
        <v>4</v>
      </c>
      <c r="S212">
        <v>112</v>
      </c>
      <c r="T212">
        <v>60.560823999999997</v>
      </c>
      <c r="V212">
        <v>115</v>
      </c>
      <c r="W212">
        <v>8.0000000000000002E-3</v>
      </c>
      <c r="X212">
        <f>MIN(S212, V212)</f>
        <v>112</v>
      </c>
      <c r="Y212">
        <f>(X212-N212)/N212*100</f>
        <v>1.8181818181818181</v>
      </c>
    </row>
    <row r="213" spans="1:25" x14ac:dyDescent="0.3">
      <c r="A213" t="s">
        <v>700</v>
      </c>
      <c r="C213">
        <v>732036</v>
      </c>
      <c r="D213">
        <v>1517696</v>
      </c>
      <c r="E213">
        <v>11.5</v>
      </c>
      <c r="H213">
        <v>329186</v>
      </c>
      <c r="I213">
        <v>681196</v>
      </c>
      <c r="J213">
        <v>4.2699999999999996</v>
      </c>
      <c r="M213" t="s">
        <v>4</v>
      </c>
      <c r="N213">
        <v>135</v>
      </c>
      <c r="O213">
        <v>61.642997999999999</v>
      </c>
      <c r="R213" t="s">
        <v>4</v>
      </c>
      <c r="S213">
        <v>140</v>
      </c>
      <c r="T213">
        <v>60.615800999999998</v>
      </c>
      <c r="V213">
        <v>142</v>
      </c>
      <c r="W213">
        <v>0.01</v>
      </c>
      <c r="X213">
        <f>MIN(S213, V213)</f>
        <v>140</v>
      </c>
      <c r="Y213">
        <f>(X213-N213)/N213*100</f>
        <v>3.7037037037037033</v>
      </c>
    </row>
    <row r="214" spans="1:25" x14ac:dyDescent="0.3">
      <c r="A214" t="s">
        <v>701</v>
      </c>
      <c r="C214">
        <v>918509</v>
      </c>
      <c r="D214">
        <v>1902664</v>
      </c>
      <c r="E214">
        <v>14.44</v>
      </c>
      <c r="H214">
        <v>357345</v>
      </c>
      <c r="I214">
        <v>738572</v>
      </c>
      <c r="J214">
        <v>4.1399999999999997</v>
      </c>
      <c r="M214" t="s">
        <v>4</v>
      </c>
      <c r="N214">
        <v>134</v>
      </c>
      <c r="O214">
        <v>61.974936</v>
      </c>
      <c r="R214" t="s">
        <v>4</v>
      </c>
      <c r="S214" t="s">
        <v>1449</v>
      </c>
      <c r="T214">
        <v>60.526139000000001</v>
      </c>
      <c r="V214">
        <v>134</v>
      </c>
      <c r="W214">
        <v>8.0000000000000002E-3</v>
      </c>
      <c r="X214">
        <f>MIN(S214, V214)</f>
        <v>134</v>
      </c>
      <c r="Y214">
        <f>(X214-N214)/N214*100</f>
        <v>0</v>
      </c>
    </row>
    <row r="215" spans="1:25" x14ac:dyDescent="0.3">
      <c r="A215" t="s">
        <v>702</v>
      </c>
      <c r="C215">
        <v>911501</v>
      </c>
      <c r="D215">
        <v>1897060</v>
      </c>
      <c r="E215">
        <v>14.74</v>
      </c>
      <c r="H215">
        <v>388467</v>
      </c>
      <c r="I215">
        <v>806908</v>
      </c>
      <c r="J215">
        <v>5.0599999999999996</v>
      </c>
      <c r="M215" t="s">
        <v>4</v>
      </c>
      <c r="N215">
        <v>145</v>
      </c>
      <c r="O215">
        <v>62.024990000000003</v>
      </c>
      <c r="R215" t="s">
        <v>4</v>
      </c>
      <c r="S215">
        <v>148</v>
      </c>
      <c r="T215">
        <v>60.718110000000003</v>
      </c>
      <c r="V215">
        <v>152</v>
      </c>
      <c r="W215">
        <v>1.0999999999999999E-2</v>
      </c>
      <c r="X215">
        <f>MIN(S215, V215)</f>
        <v>148</v>
      </c>
      <c r="Y215">
        <f>(X215-N215)/N215*100</f>
        <v>2.0689655172413794</v>
      </c>
    </row>
    <row r="216" spans="1:25" x14ac:dyDescent="0.3">
      <c r="A216" t="s">
        <v>703</v>
      </c>
      <c r="C216">
        <v>917562</v>
      </c>
      <c r="D216">
        <v>1889959</v>
      </c>
      <c r="E216">
        <v>13.98</v>
      </c>
      <c r="H216">
        <v>342332</v>
      </c>
      <c r="I216">
        <v>703624</v>
      </c>
      <c r="J216">
        <v>3.93</v>
      </c>
      <c r="M216" t="s">
        <v>4</v>
      </c>
      <c r="N216">
        <v>120</v>
      </c>
      <c r="O216">
        <v>61.916736999999998</v>
      </c>
      <c r="R216" t="s">
        <v>4</v>
      </c>
      <c r="S216" t="s">
        <v>1449</v>
      </c>
      <c r="T216">
        <v>60.491194999999998</v>
      </c>
      <c r="V216">
        <v>121</v>
      </c>
      <c r="W216">
        <v>8.0000000000000002E-3</v>
      </c>
      <c r="X216">
        <f>MIN(S216, V216)</f>
        <v>121</v>
      </c>
      <c r="Y216">
        <f>(X216-N216)/N216*100</f>
        <v>0.83333333333333337</v>
      </c>
    </row>
    <row r="217" spans="1:25" x14ac:dyDescent="0.3">
      <c r="A217" t="s">
        <v>704</v>
      </c>
      <c r="C217">
        <v>1061355</v>
      </c>
      <c r="D217">
        <v>2225719</v>
      </c>
      <c r="E217">
        <v>17.440000000000001</v>
      </c>
      <c r="H217">
        <v>464505</v>
      </c>
      <c r="I217">
        <v>972219</v>
      </c>
      <c r="J217">
        <v>6.09</v>
      </c>
      <c r="M217" t="s">
        <v>4</v>
      </c>
      <c r="N217">
        <v>168</v>
      </c>
      <c r="O217">
        <v>62.567591999999998</v>
      </c>
      <c r="R217" t="s">
        <v>4</v>
      </c>
      <c r="S217">
        <v>170</v>
      </c>
      <c r="T217">
        <v>60.856534000000003</v>
      </c>
      <c r="V217">
        <v>178</v>
      </c>
      <c r="W217">
        <v>8.9999999999999993E-3</v>
      </c>
      <c r="X217">
        <f>MIN(S217, V217)</f>
        <v>170</v>
      </c>
      <c r="Y217">
        <f>(X217-N217)/N217*100</f>
        <v>1.1904761904761905</v>
      </c>
    </row>
    <row r="218" spans="1:25" x14ac:dyDescent="0.3">
      <c r="A218" t="s">
        <v>705</v>
      </c>
      <c r="C218">
        <v>773427</v>
      </c>
      <c r="D218">
        <v>1595314</v>
      </c>
      <c r="E218">
        <v>11.81</v>
      </c>
      <c r="H218">
        <v>357929</v>
      </c>
      <c r="I218">
        <v>737094</v>
      </c>
      <c r="J218">
        <v>4.49</v>
      </c>
      <c r="M218" t="s">
        <v>4</v>
      </c>
      <c r="N218">
        <v>129</v>
      </c>
      <c r="O218">
        <v>61.680349999999997</v>
      </c>
      <c r="R218" t="s">
        <v>4</v>
      </c>
      <c r="S218">
        <v>133</v>
      </c>
      <c r="T218">
        <v>60.651051000000002</v>
      </c>
      <c r="V218">
        <v>142</v>
      </c>
      <c r="W218">
        <v>8.0000000000000002E-3</v>
      </c>
      <c r="X218">
        <f>MIN(S218, V218)</f>
        <v>133</v>
      </c>
      <c r="Y218">
        <f>(X218-N218)/N218*100</f>
        <v>3.1007751937984498</v>
      </c>
    </row>
    <row r="219" spans="1:25" x14ac:dyDescent="0.3">
      <c r="A219" t="s">
        <v>706</v>
      </c>
      <c r="C219">
        <v>1005499</v>
      </c>
      <c r="D219">
        <v>2060900</v>
      </c>
      <c r="E219">
        <v>14.92</v>
      </c>
      <c r="H219">
        <v>361108</v>
      </c>
      <c r="I219">
        <v>738584</v>
      </c>
      <c r="J219">
        <v>4.07</v>
      </c>
      <c r="M219" t="s">
        <v>4</v>
      </c>
      <c r="N219">
        <v>104</v>
      </c>
      <c r="O219">
        <v>61.957196000000003</v>
      </c>
      <c r="R219" t="s">
        <v>4</v>
      </c>
      <c r="S219">
        <v>107</v>
      </c>
      <c r="T219">
        <v>60.590468999999999</v>
      </c>
      <c r="V219">
        <v>115</v>
      </c>
      <c r="W219">
        <v>8.0000000000000002E-3</v>
      </c>
      <c r="X219">
        <f>MIN(S219, V219)</f>
        <v>107</v>
      </c>
      <c r="Y219">
        <f>(X219-N219)/N219*100</f>
        <v>2.8846153846153846</v>
      </c>
    </row>
    <row r="220" spans="1:25" x14ac:dyDescent="0.3">
      <c r="A220" t="s">
        <v>707</v>
      </c>
      <c r="C220">
        <v>796358</v>
      </c>
      <c r="D220">
        <v>1639918</v>
      </c>
      <c r="E220">
        <v>11.73</v>
      </c>
      <c r="H220">
        <v>350190</v>
      </c>
      <c r="I220">
        <v>719890</v>
      </c>
      <c r="J220">
        <v>4.32</v>
      </c>
      <c r="M220" t="s">
        <v>4</v>
      </c>
      <c r="N220">
        <v>125</v>
      </c>
      <c r="O220">
        <v>61.649439000000001</v>
      </c>
      <c r="R220" t="s">
        <v>4</v>
      </c>
      <c r="S220">
        <v>120</v>
      </c>
      <c r="T220">
        <v>60.598806000000003</v>
      </c>
      <c r="V220">
        <v>134</v>
      </c>
      <c r="W220">
        <v>1.0999999999999999E-2</v>
      </c>
      <c r="X220">
        <f>MIN(S220, V220)</f>
        <v>120</v>
      </c>
      <c r="Y220">
        <f>(X220-N220)/N220*100</f>
        <v>-4</v>
      </c>
    </row>
    <row r="221" spans="1:25" x14ac:dyDescent="0.3">
      <c r="A221" t="s">
        <v>708</v>
      </c>
      <c r="C221">
        <v>164793</v>
      </c>
      <c r="D221">
        <v>392201</v>
      </c>
      <c r="E221">
        <v>4.1399999999999997</v>
      </c>
      <c r="H221">
        <v>28362</v>
      </c>
      <c r="I221">
        <v>65492</v>
      </c>
      <c r="J221">
        <v>0.43</v>
      </c>
      <c r="M221" t="s">
        <v>3</v>
      </c>
      <c r="N221">
        <v>51</v>
      </c>
      <c r="O221">
        <v>1.218826</v>
      </c>
      <c r="R221" t="s">
        <v>3</v>
      </c>
      <c r="S221">
        <v>51</v>
      </c>
      <c r="T221">
        <v>7.9548999999999995E-2</v>
      </c>
      <c r="V221">
        <v>57</v>
      </c>
      <c r="W221">
        <v>8.9999999999999993E-3</v>
      </c>
      <c r="X221">
        <f>MIN(S221, V221)</f>
        <v>51</v>
      </c>
      <c r="Y221">
        <f>(X221-N221)/N221*100</f>
        <v>0</v>
      </c>
    </row>
    <row r="222" spans="1:25" x14ac:dyDescent="0.3">
      <c r="A222" t="s">
        <v>709</v>
      </c>
      <c r="C222">
        <v>1552188</v>
      </c>
      <c r="D222">
        <v>3162759</v>
      </c>
      <c r="E222">
        <v>22.69</v>
      </c>
      <c r="H222">
        <v>406220</v>
      </c>
      <c r="I222">
        <v>825531</v>
      </c>
      <c r="J222">
        <v>4.59</v>
      </c>
      <c r="M222" t="s">
        <v>4</v>
      </c>
      <c r="N222">
        <v>87</v>
      </c>
      <c r="O222">
        <v>62.886418999999997</v>
      </c>
      <c r="R222" t="s">
        <v>4</v>
      </c>
      <c r="S222">
        <v>85</v>
      </c>
      <c r="T222">
        <v>60.607754999999997</v>
      </c>
      <c r="V222">
        <v>94</v>
      </c>
      <c r="W222">
        <v>8.9999999999999993E-3</v>
      </c>
      <c r="X222">
        <f>MIN(S222, V222)</f>
        <v>85</v>
      </c>
      <c r="Y222">
        <f>(X222-N222)/N222*100</f>
        <v>-2.2988505747126435</v>
      </c>
    </row>
    <row r="223" spans="1:25" x14ac:dyDescent="0.3">
      <c r="A223" t="s">
        <v>710</v>
      </c>
      <c r="C223">
        <v>1381650</v>
      </c>
      <c r="D223">
        <v>2790662</v>
      </c>
      <c r="E223">
        <v>19.010000000000002</v>
      </c>
      <c r="H223">
        <v>343125</v>
      </c>
      <c r="I223">
        <v>691366</v>
      </c>
      <c r="J223">
        <v>3.85</v>
      </c>
      <c r="M223" t="s">
        <v>3</v>
      </c>
      <c r="N223">
        <v>70</v>
      </c>
      <c r="O223">
        <v>3.8417110000000001</v>
      </c>
      <c r="R223" t="s">
        <v>3</v>
      </c>
      <c r="S223">
        <v>70</v>
      </c>
      <c r="T223">
        <v>0.91337800000000002</v>
      </c>
      <c r="V223">
        <v>74</v>
      </c>
      <c r="W223">
        <v>8.0000000000000002E-3</v>
      </c>
      <c r="X223">
        <f>MIN(S223, V223)</f>
        <v>70</v>
      </c>
      <c r="Y223">
        <f>(X223-N223)/N223*100</f>
        <v>0</v>
      </c>
    </row>
    <row r="224" spans="1:25" x14ac:dyDescent="0.3">
      <c r="A224" t="s">
        <v>711</v>
      </c>
      <c r="C224">
        <v>1464708</v>
      </c>
      <c r="D224">
        <v>2970762</v>
      </c>
      <c r="E224">
        <v>20.82</v>
      </c>
      <c r="H224">
        <v>342804</v>
      </c>
      <c r="I224">
        <v>693438</v>
      </c>
      <c r="J224">
        <v>3.88</v>
      </c>
      <c r="M224" t="s">
        <v>4</v>
      </c>
      <c r="N224">
        <v>75</v>
      </c>
      <c r="O224">
        <v>62.565958999999999</v>
      </c>
      <c r="R224" t="s">
        <v>4</v>
      </c>
      <c r="S224">
        <v>70</v>
      </c>
      <c r="T224">
        <v>60.497210000000003</v>
      </c>
      <c r="V224">
        <v>76</v>
      </c>
      <c r="W224">
        <v>7.0000000000000001E-3</v>
      </c>
      <c r="X224">
        <f>MIN(S224, V224)</f>
        <v>70</v>
      </c>
      <c r="Y224">
        <f>(X224-N224)/N224*100</f>
        <v>-6.666666666666667</v>
      </c>
    </row>
    <row r="225" spans="1:25" x14ac:dyDescent="0.3">
      <c r="A225" t="s">
        <v>712</v>
      </c>
      <c r="C225">
        <v>1756066</v>
      </c>
      <c r="D225">
        <v>3576259</v>
      </c>
      <c r="E225">
        <v>25.99</v>
      </c>
      <c r="H225">
        <v>395930</v>
      </c>
      <c r="I225">
        <v>804011</v>
      </c>
      <c r="J225">
        <v>4.6900000000000004</v>
      </c>
      <c r="M225" t="s">
        <v>3</v>
      </c>
      <c r="N225">
        <v>80</v>
      </c>
      <c r="O225">
        <v>16.242484999999999</v>
      </c>
      <c r="R225" t="s">
        <v>3</v>
      </c>
      <c r="S225">
        <v>80</v>
      </c>
      <c r="T225">
        <v>1.3878539999999999</v>
      </c>
      <c r="V225">
        <v>84</v>
      </c>
      <c r="W225">
        <v>0.01</v>
      </c>
      <c r="X225">
        <f>MIN(S225, V225)</f>
        <v>80</v>
      </c>
      <c r="Y225">
        <f>(X225-N225)/N225*100</f>
        <v>0</v>
      </c>
    </row>
    <row r="226" spans="1:25" x14ac:dyDescent="0.3">
      <c r="A226" t="s">
        <v>713</v>
      </c>
      <c r="C226">
        <v>1650506</v>
      </c>
      <c r="D226">
        <v>3328582</v>
      </c>
      <c r="E226">
        <v>22.15</v>
      </c>
      <c r="H226">
        <v>367354</v>
      </c>
      <c r="I226">
        <v>738966</v>
      </c>
      <c r="J226">
        <v>4.7</v>
      </c>
      <c r="M226" t="s">
        <v>3</v>
      </c>
      <c r="N226">
        <v>58</v>
      </c>
      <c r="O226">
        <v>11.004308</v>
      </c>
      <c r="R226" t="s">
        <v>3</v>
      </c>
      <c r="S226">
        <v>58</v>
      </c>
      <c r="T226">
        <v>3.0945019999999999</v>
      </c>
      <c r="V226">
        <v>70</v>
      </c>
      <c r="W226">
        <v>8.9999999999999993E-3</v>
      </c>
      <c r="X226">
        <f>MIN(S226, V226)</f>
        <v>58</v>
      </c>
      <c r="Y226">
        <f>(X226-N226)/N226*100</f>
        <v>0</v>
      </c>
    </row>
    <row r="227" spans="1:25" x14ac:dyDescent="0.3">
      <c r="A227" t="s">
        <v>714</v>
      </c>
      <c r="C227">
        <v>1748292</v>
      </c>
      <c r="D227">
        <v>3547997</v>
      </c>
      <c r="E227">
        <v>24.68</v>
      </c>
      <c r="H227">
        <v>389043</v>
      </c>
      <c r="I227">
        <v>787332</v>
      </c>
      <c r="J227">
        <v>4.33</v>
      </c>
      <c r="M227" t="s">
        <v>4</v>
      </c>
      <c r="N227">
        <v>74</v>
      </c>
      <c r="O227">
        <v>63.086458</v>
      </c>
      <c r="R227" t="s">
        <v>4</v>
      </c>
      <c r="S227">
        <v>74</v>
      </c>
      <c r="T227">
        <v>60.547797000000003</v>
      </c>
      <c r="V227">
        <v>80</v>
      </c>
      <c r="W227">
        <v>8.9999999999999993E-3</v>
      </c>
      <c r="X227">
        <f>MIN(S227, V227)</f>
        <v>74</v>
      </c>
      <c r="Y227">
        <f>(X227-N227)/N227*100</f>
        <v>0</v>
      </c>
    </row>
    <row r="228" spans="1:25" x14ac:dyDescent="0.3">
      <c r="A228" t="s">
        <v>715</v>
      </c>
      <c r="C228">
        <v>1572600</v>
      </c>
      <c r="D228">
        <v>3166464</v>
      </c>
      <c r="E228">
        <v>20.61</v>
      </c>
      <c r="H228">
        <v>366940</v>
      </c>
      <c r="I228">
        <v>737204</v>
      </c>
      <c r="J228">
        <v>4.03</v>
      </c>
      <c r="M228" t="s">
        <v>3</v>
      </c>
      <c r="N228">
        <v>62</v>
      </c>
      <c r="O228">
        <v>4.0788399999999996</v>
      </c>
      <c r="R228" t="s">
        <v>3</v>
      </c>
      <c r="S228">
        <v>62</v>
      </c>
      <c r="T228">
        <v>0.84455100000000005</v>
      </c>
      <c r="V228">
        <v>69</v>
      </c>
      <c r="W228">
        <v>7.0000000000000001E-3</v>
      </c>
      <c r="X228">
        <f>MIN(S228, V228)</f>
        <v>62</v>
      </c>
      <c r="Y228">
        <f>(X228-N228)/N228*100</f>
        <v>0</v>
      </c>
    </row>
    <row r="229" spans="1:25" x14ac:dyDescent="0.3">
      <c r="A229" t="s">
        <v>716</v>
      </c>
      <c r="C229">
        <v>1520428</v>
      </c>
      <c r="D229">
        <v>3099807</v>
      </c>
      <c r="E229">
        <v>21.01</v>
      </c>
      <c r="H229">
        <v>384284</v>
      </c>
      <c r="I229">
        <v>781279</v>
      </c>
      <c r="J229">
        <v>4.6900000000000004</v>
      </c>
      <c r="M229" t="s">
        <v>4</v>
      </c>
      <c r="N229">
        <v>83</v>
      </c>
      <c r="O229">
        <v>62.718117999999997</v>
      </c>
      <c r="R229" t="s">
        <v>4</v>
      </c>
      <c r="S229">
        <v>85</v>
      </c>
      <c r="T229">
        <v>60.540914000000001</v>
      </c>
      <c r="V229">
        <v>91</v>
      </c>
      <c r="W229">
        <v>8.9999999999999993E-3</v>
      </c>
      <c r="X229">
        <f>MIN(S229, V229)</f>
        <v>85</v>
      </c>
      <c r="Y229">
        <f>(X229-N229)/N229*100</f>
        <v>2.4096385542168677</v>
      </c>
    </row>
    <row r="230" spans="1:25" x14ac:dyDescent="0.3">
      <c r="A230" t="s">
        <v>717</v>
      </c>
      <c r="C230">
        <v>1648717</v>
      </c>
      <c r="D230">
        <v>3324310</v>
      </c>
      <c r="E230">
        <v>21.23</v>
      </c>
      <c r="H230">
        <v>332864</v>
      </c>
      <c r="I230">
        <v>669328</v>
      </c>
      <c r="J230">
        <v>4.1500000000000004</v>
      </c>
      <c r="M230" t="s">
        <v>3</v>
      </c>
      <c r="N230">
        <v>60</v>
      </c>
      <c r="O230">
        <v>8.5508159999999993</v>
      </c>
      <c r="R230" t="s">
        <v>3</v>
      </c>
      <c r="S230">
        <v>60</v>
      </c>
      <c r="T230">
        <v>0.91476100000000005</v>
      </c>
      <c r="V230">
        <v>63</v>
      </c>
      <c r="W230">
        <v>8.9999999999999993E-3</v>
      </c>
      <c r="X230">
        <f>MIN(S230, V230)</f>
        <v>60</v>
      </c>
      <c r="Y230">
        <f>(X230-N230)/N230*100</f>
        <v>0</v>
      </c>
    </row>
    <row r="231" spans="1:25" x14ac:dyDescent="0.3">
      <c r="A231" t="s">
        <v>718</v>
      </c>
      <c r="C231">
        <v>1434945</v>
      </c>
      <c r="D231">
        <v>2928524</v>
      </c>
      <c r="E231">
        <v>19.96</v>
      </c>
      <c r="H231">
        <v>394305</v>
      </c>
      <c r="I231">
        <v>802700</v>
      </c>
      <c r="J231">
        <v>4.26</v>
      </c>
      <c r="M231" t="s">
        <v>4</v>
      </c>
      <c r="N231">
        <v>89</v>
      </c>
      <c r="O231">
        <v>62.580021000000002</v>
      </c>
      <c r="R231" t="s">
        <v>4</v>
      </c>
      <c r="S231">
        <v>87</v>
      </c>
      <c r="T231">
        <v>60.559227999999997</v>
      </c>
      <c r="V231">
        <v>96</v>
      </c>
      <c r="W231">
        <v>8.9999999999999993E-3</v>
      </c>
      <c r="X231">
        <f>MIN(S231, V231)</f>
        <v>87</v>
      </c>
      <c r="Y231">
        <f>(X231-N231)/N231*100</f>
        <v>-2.2471910112359552</v>
      </c>
    </row>
    <row r="232" spans="1:25" x14ac:dyDescent="0.3">
      <c r="A232" t="s">
        <v>719</v>
      </c>
      <c r="C232">
        <v>159460</v>
      </c>
      <c r="D232">
        <v>383840</v>
      </c>
      <c r="E232">
        <v>3.85</v>
      </c>
      <c r="H232">
        <v>34748</v>
      </c>
      <c r="I232">
        <v>81754</v>
      </c>
      <c r="J232">
        <v>0.51</v>
      </c>
      <c r="M232" t="s">
        <v>3</v>
      </c>
      <c r="N232">
        <v>69</v>
      </c>
      <c r="O232">
        <v>0.92236200000000002</v>
      </c>
      <c r="R232" t="s">
        <v>3</v>
      </c>
      <c r="S232">
        <v>69</v>
      </c>
      <c r="T232">
        <v>9.9186999999999997E-2</v>
      </c>
      <c r="V232">
        <v>72</v>
      </c>
      <c r="W232">
        <v>1.4999999999999999E-2</v>
      </c>
      <c r="X232">
        <f>MIN(S232, V232)</f>
        <v>69</v>
      </c>
      <c r="Y232">
        <f>(X232-N232)/N232*100</f>
        <v>0</v>
      </c>
    </row>
    <row r="233" spans="1:25" x14ac:dyDescent="0.3">
      <c r="A233" t="s">
        <v>720</v>
      </c>
      <c r="C233">
        <v>1934730</v>
      </c>
      <c r="D233">
        <v>3889215</v>
      </c>
      <c r="E233">
        <v>25.14</v>
      </c>
      <c r="H233">
        <v>356236</v>
      </c>
      <c r="I233">
        <v>714237</v>
      </c>
      <c r="J233">
        <v>3.94</v>
      </c>
      <c r="M233" t="s">
        <v>3</v>
      </c>
      <c r="N233">
        <v>56</v>
      </c>
      <c r="O233">
        <v>4.6066880000000001</v>
      </c>
      <c r="R233" t="s">
        <v>3</v>
      </c>
      <c r="S233">
        <v>56</v>
      </c>
      <c r="T233">
        <v>0.771339</v>
      </c>
      <c r="V233">
        <v>57</v>
      </c>
      <c r="W233">
        <v>8.0000000000000002E-3</v>
      </c>
      <c r="X233">
        <f>MIN(S233, V233)</f>
        <v>56</v>
      </c>
      <c r="Y233">
        <f>(X233-N233)/N233*100</f>
        <v>0</v>
      </c>
    </row>
    <row r="234" spans="1:25" x14ac:dyDescent="0.3">
      <c r="A234" t="s">
        <v>721</v>
      </c>
      <c r="C234">
        <v>1957956</v>
      </c>
      <c r="D234">
        <v>3927246</v>
      </c>
      <c r="E234">
        <v>25.15</v>
      </c>
      <c r="H234">
        <v>425919</v>
      </c>
      <c r="I234">
        <v>852568</v>
      </c>
      <c r="J234">
        <v>4.58</v>
      </c>
      <c r="M234" t="s">
        <v>3</v>
      </c>
      <c r="N234">
        <v>65</v>
      </c>
      <c r="O234">
        <v>4.1121049999999997</v>
      </c>
      <c r="R234" t="s">
        <v>3</v>
      </c>
      <c r="S234">
        <v>65</v>
      </c>
      <c r="T234">
        <v>0.89794600000000002</v>
      </c>
      <c r="V234">
        <v>66</v>
      </c>
      <c r="W234">
        <v>8.9999999999999993E-3</v>
      </c>
      <c r="X234">
        <f>MIN(S234, V234)</f>
        <v>65</v>
      </c>
      <c r="Y234">
        <f>(X234-N234)/N234*100</f>
        <v>0</v>
      </c>
    </row>
    <row r="235" spans="1:25" x14ac:dyDescent="0.3">
      <c r="A235" t="s">
        <v>722</v>
      </c>
      <c r="C235">
        <v>1851171</v>
      </c>
      <c r="D235">
        <v>3735079</v>
      </c>
      <c r="E235">
        <v>24.12</v>
      </c>
      <c r="H235">
        <v>404775</v>
      </c>
      <c r="I235">
        <v>814683</v>
      </c>
      <c r="J235">
        <v>5.04</v>
      </c>
      <c r="M235" t="s">
        <v>3</v>
      </c>
      <c r="N235">
        <v>74</v>
      </c>
      <c r="O235">
        <v>4.7176159999999996</v>
      </c>
      <c r="R235" t="s">
        <v>3</v>
      </c>
      <c r="S235">
        <v>74</v>
      </c>
      <c r="T235">
        <v>0.72070800000000002</v>
      </c>
      <c r="V235">
        <v>74</v>
      </c>
      <c r="W235">
        <v>2.1999999999999999E-2</v>
      </c>
      <c r="X235">
        <f>MIN(S235, V235)</f>
        <v>74</v>
      </c>
      <c r="Y235">
        <f>(X235-N235)/N235*100</f>
        <v>0</v>
      </c>
    </row>
    <row r="236" spans="1:25" x14ac:dyDescent="0.3">
      <c r="A236" t="s">
        <v>723</v>
      </c>
      <c r="C236">
        <v>2053634</v>
      </c>
      <c r="D236">
        <v>4127911</v>
      </c>
      <c r="E236">
        <v>26.2</v>
      </c>
      <c r="H236">
        <v>381480</v>
      </c>
      <c r="I236">
        <v>764930</v>
      </c>
      <c r="J236">
        <v>4.21</v>
      </c>
      <c r="M236" t="s">
        <v>3</v>
      </c>
      <c r="N236">
        <v>59</v>
      </c>
      <c r="O236">
        <v>5.2596509999999999</v>
      </c>
      <c r="R236" t="s">
        <v>3</v>
      </c>
      <c r="S236">
        <v>59</v>
      </c>
      <c r="T236">
        <v>0.62287099999999995</v>
      </c>
      <c r="V236">
        <v>59</v>
      </c>
      <c r="W236">
        <v>1.0999999999999999E-2</v>
      </c>
      <c r="X236">
        <f>MIN(S236, V236)</f>
        <v>59</v>
      </c>
      <c r="Y236">
        <f>(X236-N236)/N236*100</f>
        <v>0</v>
      </c>
    </row>
    <row r="237" spans="1:25" x14ac:dyDescent="0.3">
      <c r="A237" t="s">
        <v>724</v>
      </c>
      <c r="C237">
        <v>1662186</v>
      </c>
      <c r="D237">
        <v>3351854</v>
      </c>
      <c r="E237">
        <v>21.69</v>
      </c>
      <c r="H237">
        <v>360663</v>
      </c>
      <c r="I237">
        <v>725402</v>
      </c>
      <c r="J237">
        <v>3.97</v>
      </c>
      <c r="M237" t="s">
        <v>3</v>
      </c>
      <c r="N237">
        <v>68</v>
      </c>
      <c r="O237">
        <v>4.092333</v>
      </c>
      <c r="R237" t="s">
        <v>3</v>
      </c>
      <c r="S237">
        <v>68</v>
      </c>
      <c r="T237">
        <v>0.58145800000000003</v>
      </c>
      <c r="V237">
        <v>68</v>
      </c>
      <c r="W237">
        <v>1.2E-2</v>
      </c>
      <c r="X237">
        <f>MIN(S237, V237)</f>
        <v>68</v>
      </c>
      <c r="Y237">
        <f>(X237-N237)/N237*100</f>
        <v>0</v>
      </c>
    </row>
    <row r="238" spans="1:25" x14ac:dyDescent="0.3">
      <c r="A238" t="s">
        <v>725</v>
      </c>
      <c r="C238">
        <v>2384524</v>
      </c>
      <c r="D238">
        <v>4784779</v>
      </c>
      <c r="E238">
        <v>30.1</v>
      </c>
      <c r="H238">
        <v>417832</v>
      </c>
      <c r="I238">
        <v>836380</v>
      </c>
      <c r="J238">
        <v>4.7300000000000004</v>
      </c>
      <c r="M238" t="s">
        <v>3</v>
      </c>
      <c r="N238">
        <v>57</v>
      </c>
      <c r="O238">
        <v>5.8718789999999998</v>
      </c>
      <c r="R238" t="s">
        <v>3</v>
      </c>
      <c r="S238">
        <v>57</v>
      </c>
      <c r="T238">
        <v>0.68329700000000004</v>
      </c>
      <c r="V238">
        <v>57</v>
      </c>
      <c r="W238">
        <v>8.9999999999999993E-3</v>
      </c>
      <c r="X238">
        <f>MIN(S238, V238)</f>
        <v>57</v>
      </c>
      <c r="Y238">
        <f>(X238-N238)/N238*100</f>
        <v>0</v>
      </c>
    </row>
    <row r="239" spans="1:25" x14ac:dyDescent="0.3">
      <c r="A239" t="s">
        <v>726</v>
      </c>
      <c r="C239">
        <v>2472873</v>
      </c>
      <c r="D239">
        <v>4990013</v>
      </c>
      <c r="E239">
        <v>32.61</v>
      </c>
      <c r="H239">
        <v>457704</v>
      </c>
      <c r="I239">
        <v>921001</v>
      </c>
      <c r="J239">
        <v>5.05</v>
      </c>
      <c r="M239" t="s">
        <v>3</v>
      </c>
      <c r="N239">
        <v>71</v>
      </c>
      <c r="O239">
        <v>6.3775700000000004</v>
      </c>
      <c r="R239" t="s">
        <v>3</v>
      </c>
      <c r="S239">
        <v>71</v>
      </c>
      <c r="T239">
        <v>0.794493</v>
      </c>
      <c r="V239">
        <v>71</v>
      </c>
      <c r="W239">
        <v>1.2999999999999999E-2</v>
      </c>
      <c r="X239">
        <f>MIN(S239, V239)</f>
        <v>71</v>
      </c>
      <c r="Y239">
        <f>(X239-N239)/N239*100</f>
        <v>0</v>
      </c>
    </row>
    <row r="240" spans="1:25" x14ac:dyDescent="0.3">
      <c r="A240" t="s">
        <v>727</v>
      </c>
      <c r="C240">
        <v>1621120</v>
      </c>
      <c r="D240">
        <v>3271867</v>
      </c>
      <c r="E240">
        <v>21.29</v>
      </c>
      <c r="H240">
        <v>390082</v>
      </c>
      <c r="I240">
        <v>785491</v>
      </c>
      <c r="J240">
        <v>4.7300000000000004</v>
      </c>
      <c r="M240" t="s">
        <v>3</v>
      </c>
      <c r="N240">
        <v>76</v>
      </c>
      <c r="O240">
        <v>4.1126800000000001</v>
      </c>
      <c r="R240" t="s">
        <v>3</v>
      </c>
      <c r="S240">
        <v>76</v>
      </c>
      <c r="T240">
        <v>0.65181999999999995</v>
      </c>
      <c r="V240">
        <v>76</v>
      </c>
      <c r="W240">
        <v>0.01</v>
      </c>
      <c r="X240">
        <f>MIN(S240, V240)</f>
        <v>76</v>
      </c>
      <c r="Y240">
        <f>(X240-N240)/N240*100</f>
        <v>0</v>
      </c>
    </row>
    <row r="241" spans="1:25" x14ac:dyDescent="0.3">
      <c r="A241" t="s">
        <v>728</v>
      </c>
      <c r="C241">
        <v>1957200</v>
      </c>
      <c r="D241">
        <v>3944827</v>
      </c>
      <c r="E241">
        <v>25.71</v>
      </c>
      <c r="H241">
        <v>419400</v>
      </c>
      <c r="I241">
        <v>843355</v>
      </c>
      <c r="J241">
        <v>4.59</v>
      </c>
      <c r="M241" t="s">
        <v>3</v>
      </c>
      <c r="N241">
        <v>69</v>
      </c>
      <c r="O241">
        <v>8.7484830000000002</v>
      </c>
      <c r="R241" t="s">
        <v>3</v>
      </c>
      <c r="S241">
        <v>69</v>
      </c>
      <c r="T241">
        <v>1.64958</v>
      </c>
      <c r="V241">
        <v>71</v>
      </c>
      <c r="W241">
        <v>1.2E-2</v>
      </c>
      <c r="X241">
        <f>MIN(S241, V241)</f>
        <v>69</v>
      </c>
      <c r="Y241">
        <f>(X241-N241)/N241*100</f>
        <v>0</v>
      </c>
    </row>
    <row r="242" spans="1:25" x14ac:dyDescent="0.3">
      <c r="A242" t="s">
        <v>729</v>
      </c>
      <c r="C242">
        <v>2216625</v>
      </c>
      <c r="D242">
        <v>4477393</v>
      </c>
      <c r="E242">
        <v>31.74</v>
      </c>
      <c r="H242">
        <v>514257</v>
      </c>
      <c r="I242">
        <v>1036369</v>
      </c>
      <c r="J242">
        <v>6.03</v>
      </c>
      <c r="M242" t="s">
        <v>3</v>
      </c>
      <c r="N242">
        <v>86</v>
      </c>
      <c r="O242">
        <v>6.1546539999999998</v>
      </c>
      <c r="R242" t="s">
        <v>3</v>
      </c>
      <c r="S242">
        <v>86</v>
      </c>
      <c r="T242">
        <v>0.97983299999999995</v>
      </c>
      <c r="V242">
        <v>86</v>
      </c>
      <c r="W242">
        <v>1.0999999999999999E-2</v>
      </c>
      <c r="X242">
        <f>MIN(S242, V242)</f>
        <v>86</v>
      </c>
      <c r="Y242">
        <f>(X242-N242)/N242*100</f>
        <v>0</v>
      </c>
    </row>
    <row r="243" spans="1:25" x14ac:dyDescent="0.3">
      <c r="A243" t="s">
        <v>730</v>
      </c>
      <c r="C243">
        <v>172161</v>
      </c>
      <c r="D243">
        <v>403245</v>
      </c>
      <c r="E243">
        <v>4.2</v>
      </c>
      <c r="H243">
        <v>32571</v>
      </c>
      <c r="I243">
        <v>74385</v>
      </c>
      <c r="J243">
        <v>0.49</v>
      </c>
      <c r="M243" t="s">
        <v>3</v>
      </c>
      <c r="N243">
        <v>60</v>
      </c>
      <c r="O243">
        <v>1.012821</v>
      </c>
      <c r="R243" t="s">
        <v>3</v>
      </c>
      <c r="S243">
        <v>60</v>
      </c>
      <c r="T243">
        <v>8.4695999999999994E-2</v>
      </c>
      <c r="V243">
        <v>62</v>
      </c>
      <c r="W243">
        <v>1.4E-2</v>
      </c>
      <c r="X243">
        <f>MIN(S243, V243)</f>
        <v>60</v>
      </c>
      <c r="Y243">
        <f>(X243-N243)/N243*100</f>
        <v>0</v>
      </c>
    </row>
    <row r="244" spans="1:25" x14ac:dyDescent="0.3">
      <c r="A244" t="s">
        <v>731</v>
      </c>
      <c r="C244">
        <v>2036880</v>
      </c>
      <c r="D244">
        <v>4096256</v>
      </c>
      <c r="E244">
        <v>28.72</v>
      </c>
      <c r="H244">
        <v>484380</v>
      </c>
      <c r="I244">
        <v>972256</v>
      </c>
      <c r="J244">
        <v>5.65</v>
      </c>
      <c r="M244" t="s">
        <v>3</v>
      </c>
      <c r="N244">
        <v>77</v>
      </c>
      <c r="O244">
        <v>4.4163829999999997</v>
      </c>
      <c r="R244" t="s">
        <v>3</v>
      </c>
      <c r="S244">
        <v>77</v>
      </c>
      <c r="T244">
        <v>0.81282399999999999</v>
      </c>
      <c r="V244">
        <v>77</v>
      </c>
      <c r="W244">
        <v>1.4999999999999999E-2</v>
      </c>
      <c r="X244">
        <f>MIN(S244, V244)</f>
        <v>77</v>
      </c>
      <c r="Y244">
        <f>(X244-N244)/N244*100</f>
        <v>0</v>
      </c>
    </row>
    <row r="245" spans="1:25" x14ac:dyDescent="0.3">
      <c r="A245" t="s">
        <v>732</v>
      </c>
      <c r="C245">
        <v>2955810</v>
      </c>
      <c r="D245">
        <v>5907392</v>
      </c>
      <c r="E245">
        <v>41.08</v>
      </c>
      <c r="H245">
        <v>542190</v>
      </c>
      <c r="I245">
        <v>1081532</v>
      </c>
      <c r="J245">
        <v>6.57</v>
      </c>
      <c r="M245" t="s">
        <v>3</v>
      </c>
      <c r="N245">
        <v>61</v>
      </c>
      <c r="O245">
        <v>6.3363430000000003</v>
      </c>
      <c r="R245" t="s">
        <v>3</v>
      </c>
      <c r="S245">
        <v>61</v>
      </c>
      <c r="T245">
        <v>0.94226699999999997</v>
      </c>
      <c r="V245">
        <v>61</v>
      </c>
      <c r="W245">
        <v>1.4999999999999999E-2</v>
      </c>
      <c r="X245">
        <f>MIN(S245, V245)</f>
        <v>61</v>
      </c>
      <c r="Y245">
        <f>(X245-N245)/N245*100</f>
        <v>0</v>
      </c>
    </row>
    <row r="246" spans="1:25" x14ac:dyDescent="0.3">
      <c r="A246" t="s">
        <v>733</v>
      </c>
      <c r="C246">
        <v>2117682</v>
      </c>
      <c r="D246">
        <v>4265242</v>
      </c>
      <c r="E246">
        <v>29.93</v>
      </c>
      <c r="H246">
        <v>635922</v>
      </c>
      <c r="I246">
        <v>1278922</v>
      </c>
      <c r="J246">
        <v>8.1199999999999992</v>
      </c>
      <c r="M246" t="s">
        <v>3</v>
      </c>
      <c r="N246">
        <v>102</v>
      </c>
      <c r="O246">
        <v>4.7846440000000001</v>
      </c>
      <c r="R246" t="s">
        <v>3</v>
      </c>
      <c r="S246">
        <v>102</v>
      </c>
      <c r="T246">
        <v>1.1198710000000001</v>
      </c>
      <c r="V246">
        <v>102</v>
      </c>
      <c r="W246">
        <v>0.02</v>
      </c>
      <c r="X246">
        <f>MIN(S246, V246)</f>
        <v>102</v>
      </c>
      <c r="Y246">
        <f>(X246-N246)/N246*100</f>
        <v>0</v>
      </c>
    </row>
    <row r="247" spans="1:25" x14ac:dyDescent="0.3">
      <c r="A247" t="s">
        <v>734</v>
      </c>
      <c r="C247">
        <v>2614044</v>
      </c>
      <c r="D247">
        <v>5254154</v>
      </c>
      <c r="E247">
        <v>37.56</v>
      </c>
      <c r="H247">
        <v>562160</v>
      </c>
      <c r="I247">
        <v>1127610</v>
      </c>
      <c r="J247">
        <v>6.67</v>
      </c>
      <c r="M247" t="s">
        <v>3</v>
      </c>
      <c r="N247">
        <v>79</v>
      </c>
      <c r="O247">
        <v>5.8469150000000001</v>
      </c>
      <c r="R247" t="s">
        <v>3</v>
      </c>
      <c r="S247">
        <v>79</v>
      </c>
      <c r="T247">
        <v>0.974383</v>
      </c>
      <c r="V247">
        <v>79</v>
      </c>
      <c r="W247">
        <v>1.6E-2</v>
      </c>
      <c r="X247">
        <f>MIN(S247, V247)</f>
        <v>79</v>
      </c>
      <c r="Y247">
        <f>(X247-N247)/N247*100</f>
        <v>0</v>
      </c>
    </row>
    <row r="248" spans="1:25" x14ac:dyDescent="0.3">
      <c r="A248" t="s">
        <v>735</v>
      </c>
      <c r="C248">
        <v>2622312</v>
      </c>
      <c r="D248">
        <v>5233166</v>
      </c>
      <c r="E248">
        <v>35.81</v>
      </c>
      <c r="H248">
        <v>476784</v>
      </c>
      <c r="I248">
        <v>949670</v>
      </c>
      <c r="J248">
        <v>5.83</v>
      </c>
      <c r="M248" t="s">
        <v>3</v>
      </c>
      <c r="N248">
        <v>55</v>
      </c>
      <c r="O248">
        <v>5.5747289999999996</v>
      </c>
      <c r="R248" t="s">
        <v>3</v>
      </c>
      <c r="S248">
        <v>55</v>
      </c>
      <c r="T248">
        <v>0.79385099999999997</v>
      </c>
      <c r="V248">
        <v>55</v>
      </c>
      <c r="W248">
        <v>2.5000000000000001E-2</v>
      </c>
      <c r="X248">
        <f>MIN(S248, V248)</f>
        <v>55</v>
      </c>
      <c r="Y248">
        <f>(X248-N248)/N248*100</f>
        <v>0</v>
      </c>
    </row>
    <row r="249" spans="1:25" x14ac:dyDescent="0.3">
      <c r="A249" t="s">
        <v>736</v>
      </c>
      <c r="C249">
        <v>2134944</v>
      </c>
      <c r="D249">
        <v>4292288</v>
      </c>
      <c r="E249">
        <v>29.77</v>
      </c>
      <c r="H249">
        <v>470196</v>
      </c>
      <c r="I249">
        <v>943404</v>
      </c>
      <c r="J249">
        <v>6.31</v>
      </c>
      <c r="M249" t="s">
        <v>3</v>
      </c>
      <c r="N249">
        <v>73</v>
      </c>
      <c r="O249">
        <v>6.0754380000000001</v>
      </c>
      <c r="R249" t="s">
        <v>3</v>
      </c>
      <c r="S249">
        <v>73</v>
      </c>
      <c r="T249">
        <v>0.84323999999999999</v>
      </c>
      <c r="V249">
        <v>73</v>
      </c>
      <c r="W249">
        <v>1.6E-2</v>
      </c>
      <c r="X249">
        <f>MIN(S249, V249)</f>
        <v>73</v>
      </c>
      <c r="Y249">
        <f>(X249-N249)/N249*100</f>
        <v>0</v>
      </c>
    </row>
    <row r="250" spans="1:25" x14ac:dyDescent="0.3">
      <c r="A250" t="s">
        <v>737</v>
      </c>
      <c r="C250">
        <v>2074475</v>
      </c>
      <c r="D250">
        <v>4170557</v>
      </c>
      <c r="E250">
        <v>28.81</v>
      </c>
      <c r="H250">
        <v>580853</v>
      </c>
      <c r="I250">
        <v>1165997</v>
      </c>
      <c r="J250">
        <v>7.56</v>
      </c>
      <c r="M250" t="s">
        <v>3</v>
      </c>
      <c r="N250">
        <v>90</v>
      </c>
      <c r="O250">
        <v>4.4633799999999999</v>
      </c>
      <c r="R250" t="s">
        <v>3</v>
      </c>
      <c r="S250">
        <v>90</v>
      </c>
      <c r="T250">
        <v>1.0036700000000001</v>
      </c>
      <c r="V250">
        <v>90</v>
      </c>
      <c r="W250">
        <v>0.02</v>
      </c>
      <c r="X250">
        <f>MIN(S250, V250)</f>
        <v>90</v>
      </c>
      <c r="Y250">
        <f>(X250-N250)/N250*100</f>
        <v>0</v>
      </c>
    </row>
    <row r="251" spans="1:25" x14ac:dyDescent="0.3">
      <c r="A251" t="s">
        <v>738</v>
      </c>
      <c r="C251">
        <v>2177835</v>
      </c>
      <c r="D251">
        <v>4376356</v>
      </c>
      <c r="E251">
        <v>30.37</v>
      </c>
      <c r="H251">
        <v>500577</v>
      </c>
      <c r="I251">
        <v>1004038</v>
      </c>
      <c r="J251">
        <v>6.69</v>
      </c>
      <c r="M251" t="s">
        <v>3</v>
      </c>
      <c r="N251">
        <v>76</v>
      </c>
      <c r="O251">
        <v>5.0441830000000003</v>
      </c>
      <c r="R251" t="s">
        <v>3</v>
      </c>
      <c r="S251">
        <v>76</v>
      </c>
      <c r="T251">
        <v>0.85345300000000002</v>
      </c>
      <c r="V251">
        <v>76</v>
      </c>
      <c r="W251">
        <v>1.6E-2</v>
      </c>
      <c r="X251">
        <f>MIN(S251, V251)</f>
        <v>76</v>
      </c>
      <c r="Y251">
        <f>(X251-N251)/N251*100</f>
        <v>0</v>
      </c>
    </row>
    <row r="252" spans="1:25" x14ac:dyDescent="0.3">
      <c r="A252" t="s">
        <v>739</v>
      </c>
      <c r="C252">
        <v>2115729</v>
      </c>
      <c r="D252">
        <v>4236844</v>
      </c>
      <c r="E252">
        <v>28.77</v>
      </c>
      <c r="H252">
        <v>541233</v>
      </c>
      <c r="I252">
        <v>1082252</v>
      </c>
      <c r="J252">
        <v>7.02</v>
      </c>
      <c r="M252" t="s">
        <v>3</v>
      </c>
      <c r="N252">
        <v>76</v>
      </c>
      <c r="O252">
        <v>4.591704</v>
      </c>
      <c r="R252" t="s">
        <v>3</v>
      </c>
      <c r="S252">
        <v>76</v>
      </c>
      <c r="T252">
        <v>0.92501900000000004</v>
      </c>
      <c r="V252">
        <v>76</v>
      </c>
      <c r="W252">
        <v>1.4999999999999999E-2</v>
      </c>
      <c r="X252">
        <f>MIN(S252, V252)</f>
        <v>76</v>
      </c>
      <c r="Y252">
        <f>(X252-N252)/N252*100</f>
        <v>0</v>
      </c>
    </row>
    <row r="253" spans="1:25" x14ac:dyDescent="0.3">
      <c r="A253" t="s">
        <v>740</v>
      </c>
      <c r="C253">
        <v>2370786</v>
      </c>
      <c r="D253">
        <v>4781145</v>
      </c>
      <c r="E253">
        <v>34.31</v>
      </c>
      <c r="H253">
        <v>456408</v>
      </c>
      <c r="I253">
        <v>917961</v>
      </c>
      <c r="J253">
        <v>5.51</v>
      </c>
      <c r="M253" t="s">
        <v>3</v>
      </c>
      <c r="N253">
        <v>71</v>
      </c>
      <c r="O253">
        <v>5.5052570000000003</v>
      </c>
      <c r="R253" t="s">
        <v>3</v>
      </c>
      <c r="S253">
        <v>71</v>
      </c>
      <c r="T253">
        <v>0.78066000000000002</v>
      </c>
      <c r="V253">
        <v>71</v>
      </c>
      <c r="W253">
        <v>1.2E-2</v>
      </c>
      <c r="X253">
        <f>MIN(S253, V253)</f>
        <v>71</v>
      </c>
      <c r="Y253">
        <f>(X253-N253)/N253*100</f>
        <v>0</v>
      </c>
    </row>
    <row r="254" spans="1:25" x14ac:dyDescent="0.3">
      <c r="A254" t="s">
        <v>741</v>
      </c>
      <c r="C254">
        <v>182484</v>
      </c>
      <c r="D254">
        <v>425116</v>
      </c>
      <c r="E254">
        <v>4.51</v>
      </c>
      <c r="H254">
        <v>35072</v>
      </c>
      <c r="I254">
        <v>79720</v>
      </c>
      <c r="J254">
        <v>0.52</v>
      </c>
      <c r="M254" t="s">
        <v>3</v>
      </c>
      <c r="N254">
        <v>63</v>
      </c>
      <c r="O254">
        <v>0.97477599999999998</v>
      </c>
      <c r="R254" t="s">
        <v>3</v>
      </c>
      <c r="S254">
        <v>63</v>
      </c>
      <c r="T254">
        <v>7.6845999999999998E-2</v>
      </c>
      <c r="V254">
        <v>63</v>
      </c>
      <c r="W254">
        <v>1.2E-2</v>
      </c>
      <c r="X254">
        <f>MIN(S254, V254)</f>
        <v>63</v>
      </c>
      <c r="Y254">
        <f>(X254-N254)/N254*100</f>
        <v>0</v>
      </c>
    </row>
    <row r="255" spans="1:25" x14ac:dyDescent="0.3">
      <c r="A255" t="s">
        <v>742</v>
      </c>
      <c r="C255">
        <v>114521</v>
      </c>
      <c r="D255">
        <v>299583</v>
      </c>
      <c r="E255">
        <v>3.97</v>
      </c>
      <c r="H255">
        <v>32669</v>
      </c>
      <c r="I255">
        <v>83667</v>
      </c>
      <c r="J255">
        <v>0.61</v>
      </c>
      <c r="M255" t="s">
        <v>3</v>
      </c>
      <c r="N255">
        <v>82</v>
      </c>
      <c r="O255">
        <v>1.158199</v>
      </c>
      <c r="R255" t="s">
        <v>3</v>
      </c>
      <c r="S255">
        <v>82</v>
      </c>
      <c r="T255">
        <v>0.18360599999999999</v>
      </c>
      <c r="V255">
        <v>90</v>
      </c>
      <c r="W255">
        <v>1.4E-2</v>
      </c>
      <c r="X255">
        <f>MIN(S255, V255)</f>
        <v>82</v>
      </c>
      <c r="Y255">
        <f>(X255-N255)/N255*100</f>
        <v>0</v>
      </c>
    </row>
    <row r="256" spans="1:25" x14ac:dyDescent="0.3">
      <c r="A256" t="s">
        <v>743</v>
      </c>
      <c r="C256">
        <v>128737</v>
      </c>
      <c r="D256">
        <v>344115</v>
      </c>
      <c r="E256">
        <v>4.63</v>
      </c>
      <c r="H256">
        <v>42665</v>
      </c>
      <c r="I256">
        <v>112115</v>
      </c>
      <c r="J256">
        <v>0.84</v>
      </c>
      <c r="M256" t="s">
        <v>3</v>
      </c>
      <c r="N256">
        <v>105</v>
      </c>
      <c r="O256">
        <v>2.0391689999999998</v>
      </c>
      <c r="R256" t="s">
        <v>3</v>
      </c>
      <c r="S256">
        <v>105</v>
      </c>
      <c r="T256">
        <v>0.26939600000000002</v>
      </c>
      <c r="V256">
        <v>114</v>
      </c>
      <c r="W256">
        <v>1.6E-2</v>
      </c>
      <c r="X256">
        <f>MIN(S256, V256)</f>
        <v>105</v>
      </c>
      <c r="Y256">
        <f>(X256-N256)/N256*100</f>
        <v>0</v>
      </c>
    </row>
    <row r="257" spans="1:25" x14ac:dyDescent="0.3">
      <c r="A257" t="s">
        <v>744</v>
      </c>
      <c r="C257">
        <v>127794</v>
      </c>
      <c r="D257">
        <v>348312</v>
      </c>
      <c r="E257">
        <v>4.7300000000000004</v>
      </c>
      <c r="H257">
        <v>35017</v>
      </c>
      <c r="I257">
        <v>93368</v>
      </c>
      <c r="J257">
        <v>0.68</v>
      </c>
      <c r="M257" t="s">
        <v>3</v>
      </c>
      <c r="N257">
        <v>94</v>
      </c>
      <c r="O257">
        <v>1.4140330000000001</v>
      </c>
      <c r="R257" t="s">
        <v>3</v>
      </c>
      <c r="S257">
        <v>94</v>
      </c>
      <c r="T257">
        <v>0.144459</v>
      </c>
      <c r="V257">
        <v>96</v>
      </c>
      <c r="W257">
        <v>1.4E-2</v>
      </c>
      <c r="X257">
        <f>MIN(S257, V257)</f>
        <v>94</v>
      </c>
      <c r="Y257">
        <f>(X257-N257)/N257*100</f>
        <v>0</v>
      </c>
    </row>
    <row r="258" spans="1:25" x14ac:dyDescent="0.3">
      <c r="A258" t="s">
        <v>745</v>
      </c>
      <c r="C258">
        <v>118422</v>
      </c>
      <c r="D258">
        <v>300975</v>
      </c>
      <c r="E258">
        <v>3.77</v>
      </c>
      <c r="H258">
        <v>31347</v>
      </c>
      <c r="I258">
        <v>78000</v>
      </c>
      <c r="J258">
        <v>0.55000000000000004</v>
      </c>
      <c r="M258" t="s">
        <v>3</v>
      </c>
      <c r="N258">
        <v>76</v>
      </c>
      <c r="O258">
        <v>1.3559859999999999</v>
      </c>
      <c r="R258" t="s">
        <v>3</v>
      </c>
      <c r="S258">
        <v>76</v>
      </c>
      <c r="T258">
        <v>0.13882900000000001</v>
      </c>
      <c r="V258">
        <v>80</v>
      </c>
      <c r="W258">
        <v>1.4E-2</v>
      </c>
      <c r="X258">
        <f>MIN(S258, V258)</f>
        <v>76</v>
      </c>
      <c r="Y258">
        <f>(X258-N258)/N258*100</f>
        <v>0</v>
      </c>
    </row>
    <row r="259" spans="1:25" x14ac:dyDescent="0.3">
      <c r="A259" t="s">
        <v>746</v>
      </c>
      <c r="C259">
        <v>139258</v>
      </c>
      <c r="D259">
        <v>362266</v>
      </c>
      <c r="E259">
        <v>4.82</v>
      </c>
      <c r="H259">
        <v>36134</v>
      </c>
      <c r="I259">
        <v>92010</v>
      </c>
      <c r="J259">
        <v>0.66</v>
      </c>
      <c r="M259" t="s">
        <v>3</v>
      </c>
      <c r="N259">
        <v>78</v>
      </c>
      <c r="O259">
        <v>1.352009</v>
      </c>
      <c r="R259" t="s">
        <v>3</v>
      </c>
      <c r="S259">
        <v>78</v>
      </c>
      <c r="T259">
        <v>0.19258900000000001</v>
      </c>
      <c r="V259">
        <v>88</v>
      </c>
      <c r="W259">
        <v>1.9E-2</v>
      </c>
      <c r="X259">
        <f>MIN(S259, V259)</f>
        <v>78</v>
      </c>
      <c r="Y259">
        <f>(X259-N259)/N259*100</f>
        <v>0</v>
      </c>
    </row>
    <row r="260" spans="1:25" x14ac:dyDescent="0.3">
      <c r="A260" t="s">
        <v>747</v>
      </c>
      <c r="C260">
        <v>135780</v>
      </c>
      <c r="D260">
        <v>374809</v>
      </c>
      <c r="E260">
        <v>5.16</v>
      </c>
      <c r="H260">
        <v>39785</v>
      </c>
      <c r="I260">
        <v>107601</v>
      </c>
      <c r="J260">
        <v>0.98</v>
      </c>
      <c r="M260" t="s">
        <v>3</v>
      </c>
      <c r="N260">
        <v>100</v>
      </c>
      <c r="O260">
        <v>1.910569</v>
      </c>
      <c r="R260" t="s">
        <v>3</v>
      </c>
      <c r="S260">
        <v>100</v>
      </c>
      <c r="T260">
        <v>0.28108300000000003</v>
      </c>
      <c r="V260">
        <v>108</v>
      </c>
      <c r="W260">
        <v>1.6E-2</v>
      </c>
      <c r="X260">
        <f>MIN(S260, V260)</f>
        <v>100</v>
      </c>
      <c r="Y260">
        <f>(X260-N260)/N260*100</f>
        <v>0</v>
      </c>
    </row>
    <row r="261" spans="1:25" x14ac:dyDescent="0.3">
      <c r="A261" t="s">
        <v>748</v>
      </c>
      <c r="C261">
        <v>122778</v>
      </c>
      <c r="D261">
        <v>330007</v>
      </c>
      <c r="E261">
        <v>4.41</v>
      </c>
      <c r="H261">
        <v>29797</v>
      </c>
      <c r="I261">
        <v>78000</v>
      </c>
      <c r="J261">
        <v>0.56999999999999995</v>
      </c>
      <c r="M261" t="s">
        <v>3</v>
      </c>
      <c r="N261">
        <v>72</v>
      </c>
      <c r="O261">
        <v>8.4806550000000005</v>
      </c>
      <c r="R261" t="s">
        <v>3</v>
      </c>
      <c r="S261">
        <v>72</v>
      </c>
      <c r="T261">
        <v>0.20974799999999999</v>
      </c>
      <c r="V261">
        <v>82</v>
      </c>
      <c r="W261">
        <v>1.4999999999999999E-2</v>
      </c>
      <c r="X261">
        <f>MIN(S261, V261)</f>
        <v>72</v>
      </c>
      <c r="Y261">
        <f>(X261-N261)/N261*100</f>
        <v>0</v>
      </c>
    </row>
    <row r="262" spans="1:25" x14ac:dyDescent="0.3">
      <c r="A262" t="s">
        <v>749</v>
      </c>
      <c r="C262">
        <v>113202</v>
      </c>
      <c r="D262">
        <v>312625</v>
      </c>
      <c r="E262">
        <v>4.37</v>
      </c>
      <c r="H262">
        <v>28466</v>
      </c>
      <c r="I262">
        <v>76593</v>
      </c>
      <c r="J262">
        <v>0.56000000000000005</v>
      </c>
      <c r="M262" t="s">
        <v>3</v>
      </c>
      <c r="N262">
        <v>76</v>
      </c>
      <c r="O262">
        <v>1.6609719999999999</v>
      </c>
      <c r="R262" t="s">
        <v>3</v>
      </c>
      <c r="S262">
        <v>76</v>
      </c>
      <c r="T262">
        <v>0.19536100000000001</v>
      </c>
      <c r="V262">
        <v>85</v>
      </c>
      <c r="W262">
        <v>1.2E-2</v>
      </c>
      <c r="X262">
        <f>MIN(S262, V262)</f>
        <v>76</v>
      </c>
      <c r="Y262">
        <f>(X262-N262)/N262*100</f>
        <v>0</v>
      </c>
    </row>
    <row r="263" spans="1:25" x14ac:dyDescent="0.3">
      <c r="A263" t="s">
        <v>750</v>
      </c>
      <c r="C263">
        <v>126876</v>
      </c>
      <c r="D263">
        <v>329069</v>
      </c>
      <c r="E263">
        <v>4.1900000000000004</v>
      </c>
      <c r="H263">
        <v>34532</v>
      </c>
      <c r="I263">
        <v>87737</v>
      </c>
      <c r="J263">
        <v>0.62</v>
      </c>
      <c r="M263" t="s">
        <v>3</v>
      </c>
      <c r="N263">
        <v>72</v>
      </c>
      <c r="O263">
        <v>6.2894699999999997</v>
      </c>
      <c r="R263" t="s">
        <v>3</v>
      </c>
      <c r="S263">
        <v>72</v>
      </c>
      <c r="T263">
        <v>0.37926100000000001</v>
      </c>
      <c r="V263">
        <v>88</v>
      </c>
      <c r="W263">
        <v>1.4E-2</v>
      </c>
      <c r="X263">
        <f>MIN(S263, V263)</f>
        <v>72</v>
      </c>
      <c r="Y263">
        <f>(X263-N263)/N263*100</f>
        <v>0</v>
      </c>
    </row>
    <row r="264" spans="1:25" x14ac:dyDescent="0.3">
      <c r="A264" t="s">
        <v>751</v>
      </c>
      <c r="C264">
        <v>130720</v>
      </c>
      <c r="D264">
        <v>347442</v>
      </c>
      <c r="E264">
        <v>4.58</v>
      </c>
      <c r="H264">
        <v>43700</v>
      </c>
      <c r="I264">
        <v>114320</v>
      </c>
      <c r="J264">
        <v>0.84</v>
      </c>
      <c r="M264" t="s">
        <v>3</v>
      </c>
      <c r="N264">
        <v>108</v>
      </c>
      <c r="O264">
        <v>2.2109290000000001</v>
      </c>
      <c r="R264" t="s">
        <v>3</v>
      </c>
      <c r="S264">
        <v>108</v>
      </c>
      <c r="T264">
        <v>0.278532</v>
      </c>
      <c r="V264">
        <v>114</v>
      </c>
      <c r="W264">
        <v>1.7000000000000001E-2</v>
      </c>
      <c r="X264">
        <f>MIN(S264, V264)</f>
        <v>108</v>
      </c>
      <c r="Y264">
        <f>(X264-N264)/N264*100</f>
        <v>0</v>
      </c>
    </row>
    <row r="265" spans="1:25" x14ac:dyDescent="0.3">
      <c r="A265" t="s">
        <v>752</v>
      </c>
      <c r="C265">
        <v>165600</v>
      </c>
      <c r="D265">
        <v>408323</v>
      </c>
      <c r="E265">
        <v>4.6500000000000004</v>
      </c>
      <c r="H265">
        <v>48760</v>
      </c>
      <c r="I265">
        <v>118255</v>
      </c>
      <c r="J265">
        <v>0.96</v>
      </c>
      <c r="M265" t="s">
        <v>3</v>
      </c>
      <c r="N265">
        <v>105</v>
      </c>
      <c r="O265">
        <v>1.079682</v>
      </c>
      <c r="R265" t="s">
        <v>3</v>
      </c>
      <c r="S265">
        <v>105</v>
      </c>
      <c r="T265">
        <v>0.15162900000000001</v>
      </c>
      <c r="V265">
        <v>105</v>
      </c>
      <c r="W265">
        <v>1.2999999999999999E-2</v>
      </c>
      <c r="X265">
        <f>MIN(S265, V265)</f>
        <v>105</v>
      </c>
      <c r="Y265">
        <f>(X265-N265)/N265*100</f>
        <v>0</v>
      </c>
    </row>
    <row r="266" spans="1:25" x14ac:dyDescent="0.3">
      <c r="A266" t="s">
        <v>753</v>
      </c>
      <c r="C266">
        <v>144438</v>
      </c>
      <c r="D266">
        <v>384345</v>
      </c>
      <c r="E266">
        <v>5.21</v>
      </c>
      <c r="H266">
        <v>40299</v>
      </c>
      <c r="I266">
        <v>105075</v>
      </c>
      <c r="J266">
        <v>0.76</v>
      </c>
      <c r="M266" t="s">
        <v>3</v>
      </c>
      <c r="N266">
        <v>92</v>
      </c>
      <c r="O266">
        <v>1.387394</v>
      </c>
      <c r="R266" t="s">
        <v>3</v>
      </c>
      <c r="S266">
        <v>92</v>
      </c>
      <c r="T266">
        <v>0.140597</v>
      </c>
      <c r="V266">
        <v>100</v>
      </c>
      <c r="W266">
        <v>1.7000000000000001E-2</v>
      </c>
      <c r="X266">
        <f>MIN(S266, V266)</f>
        <v>92</v>
      </c>
      <c r="Y266">
        <f>(X266-N266)/N266*100</f>
        <v>0</v>
      </c>
    </row>
    <row r="267" spans="1:25" x14ac:dyDescent="0.3">
      <c r="A267" t="s">
        <v>754</v>
      </c>
      <c r="C267">
        <v>134970</v>
      </c>
      <c r="D267">
        <v>343181</v>
      </c>
      <c r="E267">
        <v>4.34</v>
      </c>
      <c r="H267">
        <v>30266</v>
      </c>
      <c r="I267">
        <v>74893</v>
      </c>
      <c r="J267">
        <v>0.52</v>
      </c>
      <c r="M267" t="s">
        <v>3</v>
      </c>
      <c r="N267">
        <v>72</v>
      </c>
      <c r="O267">
        <v>1.4139299999999999</v>
      </c>
      <c r="R267" t="s">
        <v>3</v>
      </c>
      <c r="S267">
        <v>72</v>
      </c>
      <c r="T267">
        <v>0.11949</v>
      </c>
      <c r="V267">
        <v>73</v>
      </c>
      <c r="W267">
        <v>1.2E-2</v>
      </c>
      <c r="X267">
        <f>MIN(S267, V267)</f>
        <v>72</v>
      </c>
      <c r="Y267">
        <f>(X267-N267)/N267*100</f>
        <v>0</v>
      </c>
    </row>
    <row r="268" spans="1:25" x14ac:dyDescent="0.3">
      <c r="A268" t="s">
        <v>755</v>
      </c>
      <c r="C268">
        <v>143115</v>
      </c>
      <c r="D268">
        <v>359475</v>
      </c>
      <c r="E268">
        <v>4.57</v>
      </c>
      <c r="H268">
        <v>29580</v>
      </c>
      <c r="I268">
        <v>72375</v>
      </c>
      <c r="J268">
        <v>0.34</v>
      </c>
      <c r="M268" t="s">
        <v>3</v>
      </c>
      <c r="N268">
        <v>63</v>
      </c>
      <c r="O268">
        <v>1.26119</v>
      </c>
      <c r="R268" t="s">
        <v>3</v>
      </c>
      <c r="S268">
        <v>63</v>
      </c>
      <c r="T268">
        <v>9.7769999999999996E-2</v>
      </c>
      <c r="V268">
        <v>67</v>
      </c>
      <c r="W268">
        <v>1.4999999999999999E-2</v>
      </c>
      <c r="X268">
        <f>MIN(S268, V268)</f>
        <v>63</v>
      </c>
      <c r="Y268">
        <f>(X268-N268)/N268*100</f>
        <v>0</v>
      </c>
    </row>
    <row r="269" spans="1:25" x14ac:dyDescent="0.3">
      <c r="A269" t="s">
        <v>756</v>
      </c>
      <c r="C269">
        <v>144303</v>
      </c>
      <c r="D269">
        <v>349060</v>
      </c>
      <c r="E269">
        <v>4.1900000000000004</v>
      </c>
      <c r="H269">
        <v>30355</v>
      </c>
      <c r="I269">
        <v>71632</v>
      </c>
      <c r="J269">
        <v>0.34</v>
      </c>
      <c r="M269" t="s">
        <v>3</v>
      </c>
      <c r="N269">
        <v>59</v>
      </c>
      <c r="O269">
        <v>1.0483</v>
      </c>
      <c r="R269" t="s">
        <v>3</v>
      </c>
      <c r="S269">
        <v>59</v>
      </c>
      <c r="T269">
        <v>0.11343300000000001</v>
      </c>
      <c r="V269">
        <v>64</v>
      </c>
      <c r="W269">
        <v>1.7999999999999999E-2</v>
      </c>
      <c r="X269">
        <f>MIN(S269, V269)</f>
        <v>59</v>
      </c>
      <c r="Y269">
        <f>(X269-N269)/N269*100</f>
        <v>0</v>
      </c>
    </row>
    <row r="270" spans="1:25" x14ac:dyDescent="0.3">
      <c r="A270" t="s">
        <v>757</v>
      </c>
      <c r="C270">
        <v>147870</v>
      </c>
      <c r="D270">
        <v>361511</v>
      </c>
      <c r="E270">
        <v>4.3600000000000003</v>
      </c>
      <c r="H270">
        <v>39060</v>
      </c>
      <c r="I270">
        <v>93581</v>
      </c>
      <c r="J270">
        <v>0.65</v>
      </c>
      <c r="M270" t="s">
        <v>3</v>
      </c>
      <c r="N270">
        <v>83</v>
      </c>
      <c r="O270">
        <v>0.99966600000000005</v>
      </c>
      <c r="R270" t="s">
        <v>3</v>
      </c>
      <c r="S270">
        <v>83</v>
      </c>
      <c r="T270">
        <v>0.105298</v>
      </c>
      <c r="V270">
        <v>83</v>
      </c>
      <c r="W270">
        <v>1.7999999999999999E-2</v>
      </c>
      <c r="X270">
        <f>MIN(S270, V270)</f>
        <v>83</v>
      </c>
      <c r="Y270">
        <f>(X270-N270)/N270*100</f>
        <v>0</v>
      </c>
    </row>
    <row r="271" spans="1:25" x14ac:dyDescent="0.3">
      <c r="A271" t="s">
        <v>758</v>
      </c>
      <c r="C271">
        <v>133025</v>
      </c>
      <c r="D271">
        <v>330955</v>
      </c>
      <c r="E271">
        <v>4.0199999999999996</v>
      </c>
      <c r="H271">
        <v>31875</v>
      </c>
      <c r="I271">
        <v>77485</v>
      </c>
      <c r="J271">
        <v>0.54</v>
      </c>
      <c r="M271" t="s">
        <v>3</v>
      </c>
      <c r="N271">
        <v>74</v>
      </c>
      <c r="O271">
        <v>0.97570800000000002</v>
      </c>
      <c r="R271" t="s">
        <v>3</v>
      </c>
      <c r="S271">
        <v>74</v>
      </c>
      <c r="T271">
        <v>8.8112999999999997E-2</v>
      </c>
      <c r="V271">
        <v>74</v>
      </c>
      <c r="W271">
        <v>1.6E-2</v>
      </c>
      <c r="X271">
        <f>MIN(S271, V271)</f>
        <v>74</v>
      </c>
      <c r="Y271">
        <f>(X271-N271)/N271*100</f>
        <v>0</v>
      </c>
    </row>
    <row r="272" spans="1:25" x14ac:dyDescent="0.3">
      <c r="A272" t="s">
        <v>759</v>
      </c>
      <c r="C272">
        <v>149644</v>
      </c>
      <c r="D272">
        <v>386918</v>
      </c>
      <c r="E272">
        <v>5.13</v>
      </c>
      <c r="H272">
        <v>37620</v>
      </c>
      <c r="I272">
        <v>95066</v>
      </c>
      <c r="J272">
        <v>0.69</v>
      </c>
      <c r="M272" t="s">
        <v>3</v>
      </c>
      <c r="N272">
        <v>77</v>
      </c>
      <c r="O272">
        <v>1.300575</v>
      </c>
      <c r="R272" t="s">
        <v>3</v>
      </c>
      <c r="S272">
        <v>77</v>
      </c>
      <c r="T272">
        <v>0.13347300000000001</v>
      </c>
      <c r="V272">
        <v>89</v>
      </c>
      <c r="W272">
        <v>1.7999999999999999E-2</v>
      </c>
      <c r="X272">
        <f>MIN(S272, V272)</f>
        <v>77</v>
      </c>
      <c r="Y272">
        <f>(X272-N272)/N272*100</f>
        <v>0</v>
      </c>
    </row>
    <row r="273" spans="1:25" x14ac:dyDescent="0.3">
      <c r="A273" t="s">
        <v>760</v>
      </c>
      <c r="C273">
        <v>145515</v>
      </c>
      <c r="D273">
        <v>362087</v>
      </c>
      <c r="E273">
        <v>4.5199999999999996</v>
      </c>
      <c r="H273">
        <v>32930</v>
      </c>
      <c r="I273">
        <v>79992</v>
      </c>
      <c r="J273">
        <v>0.56000000000000005</v>
      </c>
      <c r="M273" t="s">
        <v>3</v>
      </c>
      <c r="N273">
        <v>71</v>
      </c>
      <c r="O273">
        <v>1.198717</v>
      </c>
      <c r="R273" t="s">
        <v>3</v>
      </c>
      <c r="S273">
        <v>71</v>
      </c>
      <c r="T273">
        <v>0.120395</v>
      </c>
      <c r="V273">
        <v>73</v>
      </c>
      <c r="W273">
        <v>1.6E-2</v>
      </c>
      <c r="X273">
        <f>MIN(S273, V273)</f>
        <v>71</v>
      </c>
      <c r="Y273">
        <f>(X273-N273)/N273*100</f>
        <v>0</v>
      </c>
    </row>
    <row r="274" spans="1:25" x14ac:dyDescent="0.3">
      <c r="A274" t="s">
        <v>761</v>
      </c>
      <c r="C274">
        <v>136880</v>
      </c>
      <c r="D274">
        <v>325856</v>
      </c>
      <c r="E274">
        <v>3.66</v>
      </c>
      <c r="H274">
        <v>30208</v>
      </c>
      <c r="I274">
        <v>70250</v>
      </c>
      <c r="J274">
        <v>0.47</v>
      </c>
      <c r="M274" t="s">
        <v>3</v>
      </c>
      <c r="N274">
        <v>63</v>
      </c>
      <c r="O274">
        <v>1.075869</v>
      </c>
      <c r="R274" t="s">
        <v>3</v>
      </c>
      <c r="S274">
        <v>63</v>
      </c>
      <c r="T274">
        <v>8.5785E-2</v>
      </c>
      <c r="V274">
        <v>63</v>
      </c>
      <c r="W274">
        <v>1.7000000000000001E-2</v>
      </c>
      <c r="X274">
        <f>MIN(S274, V274)</f>
        <v>63</v>
      </c>
      <c r="Y274">
        <f>(X274-N274)/N274*100</f>
        <v>0</v>
      </c>
    </row>
    <row r="275" spans="1:25" x14ac:dyDescent="0.3">
      <c r="A275" t="s">
        <v>762</v>
      </c>
      <c r="C275">
        <v>131200</v>
      </c>
      <c r="D275">
        <v>330331</v>
      </c>
      <c r="E275">
        <v>4.0999999999999996</v>
      </c>
      <c r="H275">
        <v>31160</v>
      </c>
      <c r="I275">
        <v>76571</v>
      </c>
      <c r="J275">
        <v>0.53</v>
      </c>
      <c r="M275" t="s">
        <v>3</v>
      </c>
      <c r="N275">
        <v>70</v>
      </c>
      <c r="O275">
        <v>1.2512270000000001</v>
      </c>
      <c r="R275" t="s">
        <v>3</v>
      </c>
      <c r="S275">
        <v>70</v>
      </c>
      <c r="T275">
        <v>0.120949</v>
      </c>
      <c r="V275">
        <v>75</v>
      </c>
      <c r="W275">
        <v>1.4999999999999999E-2</v>
      </c>
      <c r="X275">
        <f>MIN(S275, V275)</f>
        <v>70</v>
      </c>
      <c r="Y275">
        <f>(X275-N275)/N275*100</f>
        <v>0</v>
      </c>
    </row>
    <row r="276" spans="1:25" x14ac:dyDescent="0.3">
      <c r="A276" t="s">
        <v>763</v>
      </c>
      <c r="C276">
        <v>186592</v>
      </c>
      <c r="D276">
        <v>437220</v>
      </c>
      <c r="E276">
        <v>4.6399999999999997</v>
      </c>
      <c r="H276">
        <v>45696</v>
      </c>
      <c r="I276">
        <v>105182</v>
      </c>
      <c r="J276">
        <v>0.69</v>
      </c>
      <c r="M276" t="s">
        <v>3</v>
      </c>
      <c r="N276">
        <v>81</v>
      </c>
      <c r="O276">
        <v>1.003789</v>
      </c>
      <c r="R276" t="s">
        <v>3</v>
      </c>
      <c r="S276">
        <v>81</v>
      </c>
      <c r="T276">
        <v>0.114388</v>
      </c>
      <c r="V276">
        <v>83</v>
      </c>
      <c r="W276">
        <v>1.4999999999999999E-2</v>
      </c>
      <c r="X276">
        <f>MIN(S276, V276)</f>
        <v>81</v>
      </c>
      <c r="Y276">
        <f>(X276-N276)/N276*100</f>
        <v>0</v>
      </c>
    </row>
    <row r="277" spans="1:25" x14ac:dyDescent="0.3">
      <c r="A277" t="s">
        <v>764</v>
      </c>
      <c r="C277">
        <v>167936</v>
      </c>
      <c r="D277">
        <v>405852</v>
      </c>
      <c r="E277">
        <v>4.8899999999999997</v>
      </c>
      <c r="H277">
        <v>33280</v>
      </c>
      <c r="I277">
        <v>78417</v>
      </c>
      <c r="J277">
        <v>0.54</v>
      </c>
      <c r="M277" t="s">
        <v>3</v>
      </c>
      <c r="N277">
        <v>61</v>
      </c>
      <c r="O277">
        <v>1.086792</v>
      </c>
      <c r="R277" t="s">
        <v>3</v>
      </c>
      <c r="S277">
        <v>61</v>
      </c>
      <c r="T277">
        <v>8.609E-2</v>
      </c>
      <c r="V277">
        <v>64</v>
      </c>
      <c r="W277">
        <v>1.7999999999999999E-2</v>
      </c>
      <c r="X277">
        <f>MIN(S277, V277)</f>
        <v>61</v>
      </c>
      <c r="Y277">
        <f>(X277-N277)/N277*100</f>
        <v>0</v>
      </c>
    </row>
    <row r="278" spans="1:25" x14ac:dyDescent="0.3">
      <c r="A278" t="s">
        <v>765</v>
      </c>
      <c r="C278">
        <v>180186</v>
      </c>
      <c r="D278">
        <v>444709</v>
      </c>
      <c r="E278">
        <v>5.58</v>
      </c>
      <c r="H278">
        <v>40211</v>
      </c>
      <c r="I278">
        <v>97109</v>
      </c>
      <c r="J278">
        <v>0.68</v>
      </c>
      <c r="M278" t="s">
        <v>3</v>
      </c>
      <c r="N278">
        <v>78</v>
      </c>
      <c r="O278">
        <v>1.2208060000000001</v>
      </c>
      <c r="R278" t="s">
        <v>3</v>
      </c>
      <c r="S278">
        <v>78</v>
      </c>
      <c r="T278">
        <v>0.100662</v>
      </c>
      <c r="V278">
        <v>78</v>
      </c>
      <c r="W278">
        <v>1.7000000000000001E-2</v>
      </c>
      <c r="X278">
        <f>MIN(S278, V278)</f>
        <v>78</v>
      </c>
      <c r="Y278">
        <f>(X278-N278)/N278*100</f>
        <v>0</v>
      </c>
    </row>
    <row r="279" spans="1:25" x14ac:dyDescent="0.3">
      <c r="A279" t="s">
        <v>766</v>
      </c>
      <c r="C279">
        <v>190320</v>
      </c>
      <c r="D279">
        <v>469222</v>
      </c>
      <c r="E279">
        <v>5.87</v>
      </c>
      <c r="H279">
        <v>41080</v>
      </c>
      <c r="I279">
        <v>98992</v>
      </c>
      <c r="J279">
        <v>0.69</v>
      </c>
      <c r="M279" t="s">
        <v>3</v>
      </c>
      <c r="N279">
        <v>75</v>
      </c>
      <c r="O279">
        <v>1.3546240000000001</v>
      </c>
      <c r="R279" t="s">
        <v>3</v>
      </c>
      <c r="S279">
        <v>75</v>
      </c>
      <c r="T279">
        <v>0.110501</v>
      </c>
      <c r="V279">
        <v>78</v>
      </c>
      <c r="W279">
        <v>2.1000000000000001E-2</v>
      </c>
      <c r="X279">
        <f>MIN(S279, V279)</f>
        <v>75</v>
      </c>
      <c r="Y279">
        <f>(X279-N279)/N279*100</f>
        <v>0</v>
      </c>
    </row>
    <row r="280" spans="1:25" x14ac:dyDescent="0.3">
      <c r="A280" t="s">
        <v>767</v>
      </c>
      <c r="C280">
        <v>155601</v>
      </c>
      <c r="D280">
        <v>388183</v>
      </c>
      <c r="E280">
        <v>4.88</v>
      </c>
      <c r="H280">
        <v>44064</v>
      </c>
      <c r="I280">
        <v>108004</v>
      </c>
      <c r="J280">
        <v>0.76</v>
      </c>
      <c r="M280" t="s">
        <v>3</v>
      </c>
      <c r="N280">
        <v>89</v>
      </c>
      <c r="O280">
        <v>1.2801990000000001</v>
      </c>
      <c r="R280" t="s">
        <v>3</v>
      </c>
      <c r="S280">
        <v>89</v>
      </c>
      <c r="T280">
        <v>0.188745</v>
      </c>
      <c r="V280">
        <v>95</v>
      </c>
      <c r="W280">
        <v>0.02</v>
      </c>
      <c r="X280">
        <f>MIN(S280, V280)</f>
        <v>89</v>
      </c>
      <c r="Y280">
        <f>(X280-N280)/N280*100</f>
        <v>0</v>
      </c>
    </row>
    <row r="281" spans="1:25" x14ac:dyDescent="0.3">
      <c r="A281" t="s">
        <v>768</v>
      </c>
      <c r="C281">
        <v>159896</v>
      </c>
      <c r="D281">
        <v>384165</v>
      </c>
      <c r="E281">
        <v>4.49</v>
      </c>
      <c r="H281">
        <v>33902</v>
      </c>
      <c r="I281">
        <v>79638</v>
      </c>
      <c r="J281">
        <v>0.54</v>
      </c>
      <c r="M281" t="s">
        <v>3</v>
      </c>
      <c r="N281">
        <v>64</v>
      </c>
      <c r="O281">
        <v>1.0332399999999999</v>
      </c>
      <c r="R281" t="s">
        <v>3</v>
      </c>
      <c r="S281">
        <v>64</v>
      </c>
      <c r="T281">
        <v>9.2226000000000002E-2</v>
      </c>
      <c r="V281">
        <v>66</v>
      </c>
      <c r="W281">
        <v>0.02</v>
      </c>
      <c r="X281">
        <f>MIN(S281, V281)</f>
        <v>64</v>
      </c>
      <c r="Y281">
        <f>(X281-N281)/N281*100</f>
        <v>0</v>
      </c>
    </row>
    <row r="282" spans="1:25" x14ac:dyDescent="0.3">
      <c r="A282" t="s">
        <v>769</v>
      </c>
      <c r="C282">
        <v>188360</v>
      </c>
      <c r="D282">
        <v>454037</v>
      </c>
      <c r="E282">
        <v>4.8099999999999996</v>
      </c>
      <c r="H282">
        <v>42658</v>
      </c>
      <c r="I282">
        <v>100828</v>
      </c>
      <c r="J282">
        <v>0.62</v>
      </c>
      <c r="M282" t="s">
        <v>3</v>
      </c>
      <c r="N282">
        <v>73</v>
      </c>
      <c r="O282">
        <v>1.1566780000000001</v>
      </c>
      <c r="R282" t="s">
        <v>3</v>
      </c>
      <c r="S282">
        <v>73</v>
      </c>
      <c r="T282">
        <v>0.120337</v>
      </c>
      <c r="V282">
        <v>76</v>
      </c>
      <c r="W282">
        <v>1.9E-2</v>
      </c>
      <c r="X282">
        <f>MIN(S282, V282)</f>
        <v>73</v>
      </c>
      <c r="Y282">
        <f>(X282-N282)/N282*100</f>
        <v>0</v>
      </c>
    </row>
    <row r="283" spans="1:25" x14ac:dyDescent="0.3">
      <c r="A283" t="s">
        <v>770</v>
      </c>
      <c r="C283">
        <v>141699</v>
      </c>
      <c r="D283">
        <v>348883</v>
      </c>
      <c r="E283">
        <v>3.88</v>
      </c>
      <c r="H283">
        <v>34866</v>
      </c>
      <c r="I283">
        <v>84071</v>
      </c>
      <c r="J283">
        <v>0.53</v>
      </c>
      <c r="M283" t="s">
        <v>3</v>
      </c>
      <c r="N283">
        <v>70</v>
      </c>
      <c r="O283">
        <v>1.031536</v>
      </c>
      <c r="R283" t="s">
        <v>3</v>
      </c>
      <c r="S283">
        <v>70</v>
      </c>
      <c r="T283">
        <v>0.114748</v>
      </c>
      <c r="V283">
        <v>77</v>
      </c>
      <c r="W283">
        <v>1.7000000000000001E-2</v>
      </c>
      <c r="X283">
        <f>MIN(S283, V283)</f>
        <v>70</v>
      </c>
      <c r="Y283">
        <f>(X283-N283)/N283*100</f>
        <v>0</v>
      </c>
    </row>
    <row r="284" spans="1:25" x14ac:dyDescent="0.3">
      <c r="A284" t="s">
        <v>771</v>
      </c>
      <c r="C284">
        <v>147420</v>
      </c>
      <c r="D284">
        <v>363856</v>
      </c>
      <c r="E284">
        <v>4.08</v>
      </c>
      <c r="H284">
        <v>33670</v>
      </c>
      <c r="I284">
        <v>81106</v>
      </c>
      <c r="J284">
        <v>0.51</v>
      </c>
      <c r="M284" t="s">
        <v>3</v>
      </c>
      <c r="N284">
        <v>73</v>
      </c>
      <c r="O284">
        <v>1.0090209999999999</v>
      </c>
      <c r="R284" t="s">
        <v>3</v>
      </c>
      <c r="S284">
        <v>73</v>
      </c>
      <c r="T284">
        <v>9.1240000000000002E-2</v>
      </c>
      <c r="V284">
        <v>73</v>
      </c>
      <c r="W284">
        <v>1.6E-2</v>
      </c>
      <c r="X284">
        <f>MIN(S284, V284)</f>
        <v>73</v>
      </c>
      <c r="Y284">
        <f>(X284-N284)/N284*100</f>
        <v>0</v>
      </c>
    </row>
    <row r="285" spans="1:25" x14ac:dyDescent="0.3">
      <c r="A285" t="s">
        <v>772</v>
      </c>
      <c r="C285">
        <v>179000</v>
      </c>
      <c r="D285">
        <v>444941</v>
      </c>
      <c r="E285">
        <v>5.05</v>
      </c>
      <c r="H285">
        <v>41500</v>
      </c>
      <c r="I285">
        <v>100916</v>
      </c>
      <c r="J285">
        <v>0.63</v>
      </c>
      <c r="M285" t="s">
        <v>3</v>
      </c>
      <c r="N285">
        <v>75</v>
      </c>
      <c r="O285">
        <v>1.1569799999999999</v>
      </c>
      <c r="R285" t="s">
        <v>3</v>
      </c>
      <c r="S285">
        <v>75</v>
      </c>
      <c r="T285">
        <v>0.105755</v>
      </c>
      <c r="V285">
        <v>82</v>
      </c>
      <c r="W285">
        <v>1.7999999999999999E-2</v>
      </c>
      <c r="X285">
        <f>MIN(S285, V285)</f>
        <v>75</v>
      </c>
      <c r="Y285">
        <f>(X285-N285)/N285*100</f>
        <v>0</v>
      </c>
    </row>
    <row r="286" spans="1:25" x14ac:dyDescent="0.3">
      <c r="A286" t="s">
        <v>773</v>
      </c>
      <c r="C286">
        <v>143231</v>
      </c>
      <c r="D286">
        <v>352827</v>
      </c>
      <c r="E286">
        <v>3.92</v>
      </c>
      <c r="H286">
        <v>34573</v>
      </c>
      <c r="I286">
        <v>83239</v>
      </c>
      <c r="J286">
        <v>0.53</v>
      </c>
      <c r="M286" t="s">
        <v>3</v>
      </c>
      <c r="N286">
        <v>71</v>
      </c>
      <c r="O286">
        <v>0.92487600000000003</v>
      </c>
      <c r="R286" t="s">
        <v>3</v>
      </c>
      <c r="S286">
        <v>71</v>
      </c>
      <c r="T286">
        <v>9.0866000000000002E-2</v>
      </c>
      <c r="V286">
        <v>76</v>
      </c>
      <c r="W286">
        <v>1.9E-2</v>
      </c>
      <c r="X286">
        <f>MIN(S286, V286)</f>
        <v>71</v>
      </c>
      <c r="Y286">
        <f>(X286-N286)/N286*100</f>
        <v>0</v>
      </c>
    </row>
    <row r="287" spans="1:25" x14ac:dyDescent="0.3">
      <c r="A287" t="s">
        <v>774</v>
      </c>
      <c r="C287">
        <v>225896</v>
      </c>
      <c r="D287">
        <v>532295</v>
      </c>
      <c r="E287">
        <v>5.19</v>
      </c>
      <c r="H287">
        <v>51340</v>
      </c>
      <c r="I287">
        <v>118736</v>
      </c>
      <c r="J287">
        <v>0.7</v>
      </c>
      <c r="M287" t="s">
        <v>3</v>
      </c>
      <c r="N287">
        <v>83</v>
      </c>
      <c r="O287">
        <v>1.1257870000000001</v>
      </c>
      <c r="R287" t="s">
        <v>3</v>
      </c>
      <c r="S287">
        <v>83</v>
      </c>
      <c r="T287">
        <v>0.115661</v>
      </c>
      <c r="V287">
        <v>84</v>
      </c>
      <c r="W287">
        <v>1.2999999999999999E-2</v>
      </c>
      <c r="X287">
        <f>MIN(S287, V287)</f>
        <v>83</v>
      </c>
      <c r="Y287">
        <f>(X287-N287)/N287*100</f>
        <v>0</v>
      </c>
    </row>
    <row r="288" spans="1:25" x14ac:dyDescent="0.3">
      <c r="A288" t="s">
        <v>775</v>
      </c>
      <c r="C288">
        <v>167660</v>
      </c>
      <c r="D288">
        <v>407057</v>
      </c>
      <c r="E288">
        <v>4.3499999999999996</v>
      </c>
      <c r="H288">
        <v>38380</v>
      </c>
      <c r="I288">
        <v>91153</v>
      </c>
      <c r="J288">
        <v>0.55000000000000004</v>
      </c>
      <c r="M288" t="s">
        <v>3</v>
      </c>
      <c r="N288">
        <v>75</v>
      </c>
      <c r="O288">
        <v>1.0061169999999999</v>
      </c>
      <c r="R288" t="s">
        <v>3</v>
      </c>
      <c r="S288">
        <v>75</v>
      </c>
      <c r="T288">
        <v>8.7896000000000002E-2</v>
      </c>
      <c r="V288">
        <v>75</v>
      </c>
      <c r="W288">
        <v>1.9E-2</v>
      </c>
      <c r="X288">
        <f>MIN(S288, V288)</f>
        <v>75</v>
      </c>
      <c r="Y288">
        <f>(X288-N288)/N288*100</f>
        <v>0</v>
      </c>
    </row>
    <row r="289" spans="1:25" x14ac:dyDescent="0.3">
      <c r="A289" t="s">
        <v>776</v>
      </c>
      <c r="C289">
        <v>154143</v>
      </c>
      <c r="D289">
        <v>360842</v>
      </c>
      <c r="E289">
        <v>3.64</v>
      </c>
      <c r="H289">
        <v>32178</v>
      </c>
      <c r="I289">
        <v>73672</v>
      </c>
      <c r="J289">
        <v>0.45</v>
      </c>
      <c r="M289" t="s">
        <v>3</v>
      </c>
      <c r="N289">
        <v>61</v>
      </c>
      <c r="O289">
        <v>0.83740800000000004</v>
      </c>
      <c r="R289" t="s">
        <v>3</v>
      </c>
      <c r="S289">
        <v>61</v>
      </c>
      <c r="T289">
        <v>6.6059000000000007E-2</v>
      </c>
      <c r="V289">
        <v>61</v>
      </c>
      <c r="W289">
        <v>1.6E-2</v>
      </c>
      <c r="X289">
        <f>MIN(S289, V289)</f>
        <v>61</v>
      </c>
      <c r="Y289">
        <f>(X289-N289)/N289*100</f>
        <v>0</v>
      </c>
    </row>
    <row r="290" spans="1:25" x14ac:dyDescent="0.3">
      <c r="A290" t="s">
        <v>777</v>
      </c>
      <c r="C290">
        <v>176346</v>
      </c>
      <c r="D290">
        <v>406540</v>
      </c>
      <c r="E290">
        <v>3.93</v>
      </c>
      <c r="H290">
        <v>43650</v>
      </c>
      <c r="I290">
        <v>98968</v>
      </c>
      <c r="J290">
        <v>0.57999999999999996</v>
      </c>
      <c r="M290" t="s">
        <v>3</v>
      </c>
      <c r="N290">
        <v>74</v>
      </c>
      <c r="O290">
        <v>0.88788400000000001</v>
      </c>
      <c r="R290" t="s">
        <v>3</v>
      </c>
      <c r="S290">
        <v>74</v>
      </c>
      <c r="T290">
        <v>9.2023999999999995E-2</v>
      </c>
      <c r="V290">
        <v>74</v>
      </c>
      <c r="W290">
        <v>1.7999999999999999E-2</v>
      </c>
      <c r="X290">
        <f>MIN(S290, V290)</f>
        <v>74</v>
      </c>
      <c r="Y290">
        <f>(X290-N290)/N290*100</f>
        <v>0</v>
      </c>
    </row>
    <row r="291" spans="1:25" x14ac:dyDescent="0.3">
      <c r="A291" t="s">
        <v>778</v>
      </c>
      <c r="C291">
        <v>165376</v>
      </c>
      <c r="D291">
        <v>395438</v>
      </c>
      <c r="E291">
        <v>4.17</v>
      </c>
      <c r="H291">
        <v>39936</v>
      </c>
      <c r="I291">
        <v>93598</v>
      </c>
      <c r="J291">
        <v>0.56999999999999995</v>
      </c>
      <c r="M291" t="s">
        <v>3</v>
      </c>
      <c r="N291">
        <v>76</v>
      </c>
      <c r="O291">
        <v>0.96362199999999998</v>
      </c>
      <c r="R291" t="s">
        <v>3</v>
      </c>
      <c r="S291">
        <v>76</v>
      </c>
      <c r="T291">
        <v>9.6591999999999997E-2</v>
      </c>
      <c r="V291">
        <v>77</v>
      </c>
      <c r="W291">
        <v>2.1000000000000001E-2</v>
      </c>
      <c r="X291">
        <f>MIN(S291, V291)</f>
        <v>76</v>
      </c>
      <c r="Y291">
        <f>(X291-N291)/N291*100</f>
        <v>0</v>
      </c>
    </row>
    <row r="292" spans="1:25" x14ac:dyDescent="0.3">
      <c r="A292" t="s">
        <v>779</v>
      </c>
      <c r="C292">
        <v>192864</v>
      </c>
      <c r="D292">
        <v>451750</v>
      </c>
      <c r="E292">
        <v>4.63</v>
      </c>
      <c r="H292">
        <v>43512</v>
      </c>
      <c r="I292">
        <v>99960</v>
      </c>
      <c r="J292">
        <v>0.6</v>
      </c>
      <c r="M292" t="s">
        <v>3</v>
      </c>
      <c r="N292">
        <v>72</v>
      </c>
      <c r="O292">
        <v>1.006915</v>
      </c>
      <c r="R292" t="s">
        <v>3</v>
      </c>
      <c r="S292">
        <v>72</v>
      </c>
      <c r="T292">
        <v>9.7445000000000004E-2</v>
      </c>
      <c r="V292">
        <v>73</v>
      </c>
      <c r="W292">
        <v>1.7000000000000001E-2</v>
      </c>
      <c r="X292">
        <f>MIN(S292, V292)</f>
        <v>72</v>
      </c>
      <c r="Y292">
        <f>(X292-N292)/N292*100</f>
        <v>0</v>
      </c>
    </row>
    <row r="293" spans="1:25" x14ac:dyDescent="0.3">
      <c r="A293" t="s">
        <v>780</v>
      </c>
      <c r="C293">
        <v>143136</v>
      </c>
      <c r="D293">
        <v>333459</v>
      </c>
      <c r="E293">
        <v>3.35</v>
      </c>
      <c r="H293">
        <v>27216</v>
      </c>
      <c r="I293">
        <v>61829</v>
      </c>
      <c r="J293">
        <v>0.38</v>
      </c>
      <c r="M293" t="s">
        <v>3</v>
      </c>
      <c r="N293">
        <v>53</v>
      </c>
      <c r="O293">
        <v>0.76317999999999997</v>
      </c>
      <c r="R293" t="s">
        <v>3</v>
      </c>
      <c r="S293">
        <v>53</v>
      </c>
      <c r="T293">
        <v>5.2285999999999999E-2</v>
      </c>
      <c r="V293">
        <v>53</v>
      </c>
      <c r="W293">
        <v>1.6E-2</v>
      </c>
      <c r="X293">
        <f>MIN(S293, V293)</f>
        <v>53</v>
      </c>
      <c r="Y293">
        <f>(X293-N293)/N293*100</f>
        <v>0</v>
      </c>
    </row>
    <row r="294" spans="1:25" x14ac:dyDescent="0.3">
      <c r="A294" t="s">
        <v>781</v>
      </c>
      <c r="C294">
        <v>183574</v>
      </c>
      <c r="D294">
        <v>443950</v>
      </c>
      <c r="E294">
        <v>4.91</v>
      </c>
      <c r="H294">
        <v>40502</v>
      </c>
      <c r="I294">
        <v>95790</v>
      </c>
      <c r="J294">
        <v>0.43</v>
      </c>
      <c r="M294" t="s">
        <v>3</v>
      </c>
      <c r="N294">
        <v>76</v>
      </c>
      <c r="O294">
        <v>1.0856760000000001</v>
      </c>
      <c r="R294" t="s">
        <v>3</v>
      </c>
      <c r="S294">
        <v>76</v>
      </c>
      <c r="T294">
        <v>9.0384000000000006E-2</v>
      </c>
      <c r="V294">
        <v>76</v>
      </c>
      <c r="W294">
        <v>1.7999999999999999E-2</v>
      </c>
      <c r="X294">
        <f>MIN(S294, V294)</f>
        <v>76</v>
      </c>
      <c r="Y294">
        <f>(X294-N294)/N294*100</f>
        <v>0</v>
      </c>
    </row>
    <row r="295" spans="1:25" x14ac:dyDescent="0.3">
      <c r="A295" t="s">
        <v>782</v>
      </c>
      <c r="C295">
        <v>261405</v>
      </c>
      <c r="D295">
        <v>587826</v>
      </c>
      <c r="E295">
        <v>5.59</v>
      </c>
      <c r="H295">
        <v>55735</v>
      </c>
      <c r="I295">
        <v>123300</v>
      </c>
      <c r="J295">
        <v>0.72</v>
      </c>
      <c r="M295" t="s">
        <v>3</v>
      </c>
      <c r="N295">
        <v>70</v>
      </c>
      <c r="O295">
        <v>1.180417</v>
      </c>
      <c r="R295" t="s">
        <v>3</v>
      </c>
      <c r="S295">
        <v>70</v>
      </c>
      <c r="T295">
        <v>0.104813</v>
      </c>
      <c r="V295">
        <v>70</v>
      </c>
      <c r="W295">
        <v>1.7000000000000001E-2</v>
      </c>
      <c r="X295">
        <f>MIN(S295, V295)</f>
        <v>70</v>
      </c>
      <c r="Y295">
        <f>(X295-N295)/N295*100</f>
        <v>0</v>
      </c>
    </row>
    <row r="296" spans="1:25" x14ac:dyDescent="0.3">
      <c r="A296" t="s">
        <v>783</v>
      </c>
      <c r="C296">
        <v>211344</v>
      </c>
      <c r="D296">
        <v>487248</v>
      </c>
      <c r="E296">
        <v>5.05</v>
      </c>
      <c r="H296">
        <v>39627</v>
      </c>
      <c r="I296">
        <v>89214</v>
      </c>
      <c r="J296">
        <v>0.38</v>
      </c>
      <c r="M296" t="s">
        <v>3</v>
      </c>
      <c r="N296">
        <v>62</v>
      </c>
      <c r="O296">
        <v>1.100922</v>
      </c>
      <c r="R296" t="s">
        <v>3</v>
      </c>
      <c r="S296">
        <v>62</v>
      </c>
      <c r="T296">
        <v>7.8631000000000006E-2</v>
      </c>
      <c r="V296">
        <v>62</v>
      </c>
      <c r="W296">
        <v>1.9E-2</v>
      </c>
      <c r="X296">
        <f>MIN(S296, V296)</f>
        <v>62</v>
      </c>
      <c r="Y296">
        <f>(X296-N296)/N296*100</f>
        <v>0</v>
      </c>
    </row>
    <row r="297" spans="1:25" x14ac:dyDescent="0.3">
      <c r="A297" t="s">
        <v>784</v>
      </c>
      <c r="C297">
        <v>204585</v>
      </c>
      <c r="D297">
        <v>481207</v>
      </c>
      <c r="E297">
        <v>5.0199999999999996</v>
      </c>
      <c r="H297">
        <v>51591</v>
      </c>
      <c r="I297">
        <v>119233</v>
      </c>
      <c r="J297">
        <v>0.72</v>
      </c>
      <c r="M297" t="s">
        <v>3</v>
      </c>
      <c r="N297">
        <v>86</v>
      </c>
      <c r="O297">
        <v>1.111307</v>
      </c>
      <c r="R297" t="s">
        <v>3</v>
      </c>
      <c r="S297">
        <v>86</v>
      </c>
      <c r="T297">
        <v>0.11335000000000001</v>
      </c>
      <c r="V297">
        <v>86</v>
      </c>
      <c r="W297">
        <v>0.02</v>
      </c>
      <c r="X297">
        <f>MIN(S297, V297)</f>
        <v>86</v>
      </c>
      <c r="Y297">
        <f>(X297-N297)/N297*100</f>
        <v>0</v>
      </c>
    </row>
    <row r="298" spans="1:25" x14ac:dyDescent="0.3">
      <c r="A298" t="s">
        <v>785</v>
      </c>
      <c r="C298">
        <v>191664</v>
      </c>
      <c r="D298">
        <v>457619</v>
      </c>
      <c r="E298">
        <v>4.5599999999999996</v>
      </c>
      <c r="H298">
        <v>31680</v>
      </c>
      <c r="I298">
        <v>73415</v>
      </c>
      <c r="J298">
        <v>0.3</v>
      </c>
      <c r="M298" t="s">
        <v>3</v>
      </c>
      <c r="N298">
        <v>57</v>
      </c>
      <c r="O298">
        <v>1.1919729999999999</v>
      </c>
      <c r="R298" t="s">
        <v>3</v>
      </c>
      <c r="S298">
        <v>57</v>
      </c>
      <c r="T298">
        <v>7.7238000000000001E-2</v>
      </c>
      <c r="V298">
        <v>59</v>
      </c>
      <c r="W298">
        <v>0.01</v>
      </c>
      <c r="X298">
        <f>MIN(S298, V298)</f>
        <v>57</v>
      </c>
      <c r="Y298">
        <f>(X298-N298)/N298*100</f>
        <v>0</v>
      </c>
    </row>
    <row r="299" spans="1:25" x14ac:dyDescent="0.3">
      <c r="A299" t="s">
        <v>786</v>
      </c>
      <c r="C299">
        <v>343046</v>
      </c>
      <c r="D299">
        <v>761484</v>
      </c>
      <c r="E299">
        <v>6.65</v>
      </c>
      <c r="H299">
        <v>110660</v>
      </c>
      <c r="I299">
        <v>243813</v>
      </c>
      <c r="J299">
        <v>1.37</v>
      </c>
      <c r="M299" t="s">
        <v>3</v>
      </c>
      <c r="N299">
        <v>96</v>
      </c>
      <c r="O299">
        <v>3.5030420000000002</v>
      </c>
      <c r="R299" t="s">
        <v>3</v>
      </c>
      <c r="S299">
        <v>96</v>
      </c>
      <c r="T299">
        <v>1.568462</v>
      </c>
      <c r="V299">
        <v>109</v>
      </c>
      <c r="W299">
        <v>1.2E-2</v>
      </c>
      <c r="X299">
        <f>MIN(S299, V299)</f>
        <v>96</v>
      </c>
      <c r="Y299">
        <f>(X299-N299)/N299*100</f>
        <v>0</v>
      </c>
    </row>
    <row r="300" spans="1:25" x14ac:dyDescent="0.3">
      <c r="A300" t="s">
        <v>787</v>
      </c>
      <c r="C300">
        <v>270298</v>
      </c>
      <c r="D300">
        <v>597125</v>
      </c>
      <c r="E300">
        <v>5.0999999999999996</v>
      </c>
      <c r="H300">
        <v>97882</v>
      </c>
      <c r="I300">
        <v>214853</v>
      </c>
      <c r="J300">
        <v>1.21</v>
      </c>
      <c r="M300" t="s">
        <v>3</v>
      </c>
      <c r="N300">
        <v>96</v>
      </c>
      <c r="O300">
        <v>20.061819</v>
      </c>
      <c r="R300" t="s">
        <v>3</v>
      </c>
      <c r="S300">
        <v>96</v>
      </c>
      <c r="T300">
        <v>8.9055459999999993</v>
      </c>
      <c r="V300">
        <v>108</v>
      </c>
      <c r="W300">
        <v>1.2E-2</v>
      </c>
      <c r="X300">
        <f>MIN(S300, V300)</f>
        <v>96</v>
      </c>
      <c r="Y300">
        <f>(X300-N300)/N300*100</f>
        <v>0</v>
      </c>
    </row>
    <row r="301" spans="1:25" x14ac:dyDescent="0.3">
      <c r="A301" t="s">
        <v>788</v>
      </c>
      <c r="C301">
        <v>295883</v>
      </c>
      <c r="D301">
        <v>647100</v>
      </c>
      <c r="E301">
        <v>5.34</v>
      </c>
      <c r="H301">
        <v>110096</v>
      </c>
      <c r="I301">
        <v>239427</v>
      </c>
      <c r="J301">
        <v>1.52</v>
      </c>
      <c r="M301" t="s">
        <v>3</v>
      </c>
      <c r="N301">
        <v>88</v>
      </c>
      <c r="O301">
        <v>29.389804999999999</v>
      </c>
      <c r="R301" t="s">
        <v>3</v>
      </c>
      <c r="S301">
        <v>88</v>
      </c>
      <c r="T301">
        <v>34.092571</v>
      </c>
      <c r="V301">
        <v>111</v>
      </c>
      <c r="W301">
        <v>1.2E-2</v>
      </c>
      <c r="X301">
        <f>MIN(S301, V301)</f>
        <v>88</v>
      </c>
      <c r="Y301">
        <f>(X301-N301)/N301*100</f>
        <v>0</v>
      </c>
    </row>
    <row r="302" spans="1:25" x14ac:dyDescent="0.3">
      <c r="A302" t="s">
        <v>789</v>
      </c>
      <c r="C302">
        <v>323008</v>
      </c>
      <c r="D302">
        <v>753567</v>
      </c>
      <c r="E302">
        <v>7.51</v>
      </c>
      <c r="H302">
        <v>126896</v>
      </c>
      <c r="I302">
        <v>293989</v>
      </c>
      <c r="J302">
        <v>1.77</v>
      </c>
      <c r="M302" t="s">
        <v>4</v>
      </c>
      <c r="N302">
        <v>138</v>
      </c>
      <c r="O302">
        <v>61.398142</v>
      </c>
      <c r="R302" t="s">
        <v>3</v>
      </c>
      <c r="S302">
        <v>135</v>
      </c>
      <c r="T302">
        <v>56.089460000000003</v>
      </c>
      <c r="V302">
        <v>153</v>
      </c>
      <c r="W302">
        <v>1.2E-2</v>
      </c>
      <c r="X302">
        <f>MIN(S302, V302)</f>
        <v>135</v>
      </c>
      <c r="Y302">
        <f>(X302-N302)/N302*100</f>
        <v>-2.1739130434782608</v>
      </c>
    </row>
    <row r="303" spans="1:25" x14ac:dyDescent="0.3">
      <c r="A303" t="s">
        <v>790</v>
      </c>
      <c r="C303">
        <v>313292</v>
      </c>
      <c r="D303">
        <v>698138</v>
      </c>
      <c r="E303">
        <v>6.08</v>
      </c>
      <c r="H303">
        <v>107870</v>
      </c>
      <c r="I303">
        <v>238676</v>
      </c>
      <c r="J303">
        <v>1.54</v>
      </c>
      <c r="M303" t="s">
        <v>3</v>
      </c>
      <c r="N303">
        <v>95</v>
      </c>
      <c r="O303">
        <v>18.645281000000001</v>
      </c>
      <c r="R303" t="s">
        <v>3</v>
      </c>
      <c r="S303">
        <v>95</v>
      </c>
      <c r="T303">
        <v>5.3708280000000004</v>
      </c>
      <c r="V303">
        <v>114</v>
      </c>
      <c r="W303">
        <v>1.4999999999999999E-2</v>
      </c>
      <c r="X303">
        <f>MIN(S303, V303)</f>
        <v>95</v>
      </c>
      <c r="Y303">
        <f>(X303-N303)/N303*100</f>
        <v>0</v>
      </c>
    </row>
    <row r="304" spans="1:25" x14ac:dyDescent="0.3">
      <c r="A304" t="s">
        <v>791</v>
      </c>
      <c r="C304">
        <v>258096</v>
      </c>
      <c r="D304">
        <v>575637</v>
      </c>
      <c r="E304">
        <v>5.0599999999999996</v>
      </c>
      <c r="H304">
        <v>90843</v>
      </c>
      <c r="I304">
        <v>201140</v>
      </c>
      <c r="J304">
        <v>1.1399999999999999</v>
      </c>
      <c r="M304" t="s">
        <v>3</v>
      </c>
      <c r="N304">
        <v>96</v>
      </c>
      <c r="O304">
        <v>6.8185789999999997</v>
      </c>
      <c r="R304" t="s">
        <v>3</v>
      </c>
      <c r="S304">
        <v>96</v>
      </c>
      <c r="T304">
        <v>4.217835</v>
      </c>
      <c r="V304">
        <v>106</v>
      </c>
      <c r="W304">
        <v>1.0999999999999999E-2</v>
      </c>
      <c r="X304">
        <f>MIN(S304, V304)</f>
        <v>96</v>
      </c>
      <c r="Y304">
        <f>(X304-N304)/N304*100</f>
        <v>0</v>
      </c>
    </row>
    <row r="305" spans="1:25" x14ac:dyDescent="0.3">
      <c r="A305" t="s">
        <v>792</v>
      </c>
      <c r="C305">
        <v>337978</v>
      </c>
      <c r="D305">
        <v>754462</v>
      </c>
      <c r="E305">
        <v>6.72</v>
      </c>
      <c r="H305">
        <v>115906</v>
      </c>
      <c r="I305">
        <v>256966</v>
      </c>
      <c r="J305">
        <v>1.46</v>
      </c>
      <c r="M305" t="s">
        <v>4</v>
      </c>
      <c r="N305">
        <v>99</v>
      </c>
      <c r="O305">
        <v>61.248167000000002</v>
      </c>
      <c r="R305" t="s">
        <v>4</v>
      </c>
      <c r="S305">
        <v>99</v>
      </c>
      <c r="T305">
        <v>60.229120999999999</v>
      </c>
      <c r="V305">
        <v>118</v>
      </c>
      <c r="W305">
        <v>1.2999999999999999E-2</v>
      </c>
      <c r="X305">
        <f>MIN(S305, V305)</f>
        <v>99</v>
      </c>
      <c r="Y305">
        <f>(X305-N305)/N305*100</f>
        <v>0</v>
      </c>
    </row>
    <row r="306" spans="1:25" x14ac:dyDescent="0.3">
      <c r="A306" t="s">
        <v>793</v>
      </c>
      <c r="C306">
        <v>306588</v>
      </c>
      <c r="D306">
        <v>694598</v>
      </c>
      <c r="E306">
        <v>6.57</v>
      </c>
      <c r="H306">
        <v>106601</v>
      </c>
      <c r="I306">
        <v>239690</v>
      </c>
      <c r="J306">
        <v>1.63</v>
      </c>
      <c r="M306" t="s">
        <v>4</v>
      </c>
      <c r="N306">
        <v>107</v>
      </c>
      <c r="O306">
        <v>61.263798999999999</v>
      </c>
      <c r="R306" t="s">
        <v>4</v>
      </c>
      <c r="S306">
        <v>106</v>
      </c>
      <c r="T306">
        <v>60.228470000000002</v>
      </c>
      <c r="V306">
        <v>120</v>
      </c>
      <c r="W306">
        <v>1.2E-2</v>
      </c>
      <c r="X306">
        <f>MIN(S306, V306)</f>
        <v>106</v>
      </c>
      <c r="Y306">
        <f>(X306-N306)/N306*100</f>
        <v>-0.93457943925233633</v>
      </c>
    </row>
    <row r="307" spans="1:25" x14ac:dyDescent="0.3">
      <c r="A307" t="s">
        <v>794</v>
      </c>
      <c r="C307">
        <v>287295</v>
      </c>
      <c r="D307">
        <v>640095</v>
      </c>
      <c r="E307">
        <v>6.14</v>
      </c>
      <c r="H307">
        <v>93975</v>
      </c>
      <c r="I307">
        <v>207663</v>
      </c>
      <c r="J307">
        <v>1.28</v>
      </c>
      <c r="M307" t="s">
        <v>3</v>
      </c>
      <c r="N307">
        <v>89</v>
      </c>
      <c r="O307">
        <v>13.584567</v>
      </c>
      <c r="R307" t="s">
        <v>3</v>
      </c>
      <c r="S307">
        <v>89</v>
      </c>
      <c r="T307">
        <v>6.3021240000000001</v>
      </c>
      <c r="V307">
        <v>104</v>
      </c>
      <c r="W307">
        <v>1.0999999999999999E-2</v>
      </c>
      <c r="X307">
        <f>MIN(S307, V307)</f>
        <v>89</v>
      </c>
      <c r="Y307">
        <f>(X307-N307)/N307*100</f>
        <v>0</v>
      </c>
    </row>
    <row r="308" spans="1:25" x14ac:dyDescent="0.3">
      <c r="A308" t="s">
        <v>795</v>
      </c>
      <c r="C308">
        <v>325205</v>
      </c>
      <c r="D308">
        <v>724701</v>
      </c>
      <c r="E308">
        <v>7.07</v>
      </c>
      <c r="H308">
        <v>103255</v>
      </c>
      <c r="I308">
        <v>228361</v>
      </c>
      <c r="J308">
        <v>1.39</v>
      </c>
      <c r="M308" t="s">
        <v>3</v>
      </c>
      <c r="N308">
        <v>93</v>
      </c>
      <c r="O308">
        <v>20.772524000000001</v>
      </c>
      <c r="R308" t="s">
        <v>3</v>
      </c>
      <c r="S308">
        <v>93</v>
      </c>
      <c r="T308">
        <v>13.088176000000001</v>
      </c>
      <c r="V308">
        <v>106</v>
      </c>
      <c r="W308">
        <v>1.2E-2</v>
      </c>
      <c r="X308">
        <f>MIN(S308, V308)</f>
        <v>93</v>
      </c>
      <c r="Y308">
        <f>(X308-N308)/N308*100</f>
        <v>0</v>
      </c>
    </row>
    <row r="309" spans="1:25" x14ac:dyDescent="0.3">
      <c r="A309" t="s">
        <v>796</v>
      </c>
      <c r="C309">
        <v>180752</v>
      </c>
      <c r="D309">
        <v>415519</v>
      </c>
      <c r="E309">
        <v>4.2</v>
      </c>
      <c r="H309">
        <v>34320</v>
      </c>
      <c r="I309">
        <v>77087</v>
      </c>
      <c r="J309">
        <v>0.5</v>
      </c>
      <c r="M309" t="s">
        <v>3</v>
      </c>
      <c r="N309">
        <v>59</v>
      </c>
      <c r="O309">
        <v>0.96218899999999996</v>
      </c>
      <c r="R309" t="s">
        <v>3</v>
      </c>
      <c r="S309">
        <v>59</v>
      </c>
      <c r="T309">
        <v>7.4801999999999993E-2</v>
      </c>
      <c r="V309">
        <v>59</v>
      </c>
      <c r="W309">
        <v>1.2E-2</v>
      </c>
      <c r="X309">
        <f>MIN(S309, V309)</f>
        <v>59</v>
      </c>
      <c r="Y309">
        <f>(X309-N309)/N309*100</f>
        <v>0</v>
      </c>
    </row>
    <row r="310" spans="1:25" x14ac:dyDescent="0.3">
      <c r="A310" t="s">
        <v>797</v>
      </c>
      <c r="C310">
        <v>491508</v>
      </c>
      <c r="D310">
        <v>1044056</v>
      </c>
      <c r="E310">
        <v>8.8699999999999992</v>
      </c>
      <c r="H310">
        <v>103320</v>
      </c>
      <c r="I310">
        <v>217447</v>
      </c>
      <c r="J310">
        <v>1.28</v>
      </c>
      <c r="M310" t="s">
        <v>3</v>
      </c>
      <c r="N310">
        <v>65</v>
      </c>
      <c r="O310">
        <v>3.5010309999999998</v>
      </c>
      <c r="R310" t="s">
        <v>3</v>
      </c>
      <c r="S310">
        <v>65</v>
      </c>
      <c r="T310">
        <v>0.34927599999999998</v>
      </c>
      <c r="V310">
        <v>69</v>
      </c>
      <c r="W310">
        <v>1.2E-2</v>
      </c>
      <c r="X310">
        <f>MIN(S310, V310)</f>
        <v>65</v>
      </c>
      <c r="Y310">
        <f>(X310-N310)/N310*100</f>
        <v>0</v>
      </c>
    </row>
    <row r="311" spans="1:25" x14ac:dyDescent="0.3">
      <c r="A311" t="s">
        <v>798</v>
      </c>
      <c r="C311">
        <v>495558</v>
      </c>
      <c r="D311">
        <v>1056078</v>
      </c>
      <c r="E311">
        <v>9.1999999999999993</v>
      </c>
      <c r="H311">
        <v>105777</v>
      </c>
      <c r="I311">
        <v>223254</v>
      </c>
      <c r="J311">
        <v>1.34</v>
      </c>
      <c r="M311" t="s">
        <v>3</v>
      </c>
      <c r="N311">
        <v>65</v>
      </c>
      <c r="O311">
        <v>3.9979779999999998</v>
      </c>
      <c r="R311" t="s">
        <v>3</v>
      </c>
      <c r="S311">
        <v>65</v>
      </c>
      <c r="T311">
        <v>0.74836000000000003</v>
      </c>
      <c r="V311">
        <v>72</v>
      </c>
      <c r="W311">
        <v>1.4E-2</v>
      </c>
      <c r="X311">
        <f>MIN(S311, V311)</f>
        <v>65</v>
      </c>
      <c r="Y311">
        <f>(X311-N311)/N311*100</f>
        <v>0</v>
      </c>
    </row>
    <row r="312" spans="1:25" x14ac:dyDescent="0.3">
      <c r="A312" t="s">
        <v>799</v>
      </c>
      <c r="C312">
        <v>517275</v>
      </c>
      <c r="D312">
        <v>1116962</v>
      </c>
      <c r="E312">
        <v>10.18</v>
      </c>
      <c r="H312">
        <v>114000</v>
      </c>
      <c r="I312">
        <v>243907</v>
      </c>
      <c r="J312">
        <v>1.5</v>
      </c>
      <c r="M312" t="s">
        <v>4</v>
      </c>
      <c r="N312">
        <v>74</v>
      </c>
      <c r="O312">
        <v>61.625480000000003</v>
      </c>
      <c r="R312" t="s">
        <v>4</v>
      </c>
      <c r="S312">
        <v>75</v>
      </c>
      <c r="T312">
        <v>60.185738000000001</v>
      </c>
      <c r="V312">
        <v>79</v>
      </c>
      <c r="W312">
        <v>1.0999999999999999E-2</v>
      </c>
      <c r="X312">
        <f>MIN(S312, V312)</f>
        <v>75</v>
      </c>
      <c r="Y312">
        <f>(X312-N312)/N312*100</f>
        <v>1.3513513513513513</v>
      </c>
    </row>
    <row r="313" spans="1:25" x14ac:dyDescent="0.3">
      <c r="A313" t="s">
        <v>800</v>
      </c>
      <c r="C313">
        <v>472905</v>
      </c>
      <c r="D313">
        <v>1010552</v>
      </c>
      <c r="E313">
        <v>8.74</v>
      </c>
      <c r="H313">
        <v>112995</v>
      </c>
      <c r="I313">
        <v>239390</v>
      </c>
      <c r="J313">
        <v>1.4</v>
      </c>
      <c r="M313" t="s">
        <v>3</v>
      </c>
      <c r="N313">
        <v>69</v>
      </c>
      <c r="O313">
        <v>3.455082</v>
      </c>
      <c r="R313" t="s">
        <v>3</v>
      </c>
      <c r="S313">
        <v>69</v>
      </c>
      <c r="T313">
        <v>0.98896499999999998</v>
      </c>
      <c r="V313">
        <v>80</v>
      </c>
      <c r="W313">
        <v>1.2999999999999999E-2</v>
      </c>
      <c r="X313">
        <f>MIN(S313, V313)</f>
        <v>69</v>
      </c>
      <c r="Y313">
        <f>(X313-N313)/N313*100</f>
        <v>0</v>
      </c>
    </row>
    <row r="314" spans="1:25" x14ac:dyDescent="0.3">
      <c r="A314" t="s">
        <v>801</v>
      </c>
      <c r="C314">
        <v>406477</v>
      </c>
      <c r="D314">
        <v>862954</v>
      </c>
      <c r="E314">
        <v>7.48</v>
      </c>
      <c r="H314">
        <v>79727</v>
      </c>
      <c r="I314">
        <v>167454</v>
      </c>
      <c r="J314">
        <v>1.03</v>
      </c>
      <c r="M314" t="s">
        <v>3</v>
      </c>
      <c r="N314">
        <v>52</v>
      </c>
      <c r="O314">
        <v>1.510189</v>
      </c>
      <c r="R314" t="s">
        <v>3</v>
      </c>
      <c r="S314">
        <v>52</v>
      </c>
      <c r="T314">
        <v>0.219359</v>
      </c>
      <c r="V314">
        <v>60</v>
      </c>
      <c r="W314">
        <v>1.2E-2</v>
      </c>
      <c r="X314">
        <f>MIN(S314, V314)</f>
        <v>52</v>
      </c>
      <c r="Y314">
        <f>(X314-N314)/N314*100</f>
        <v>0</v>
      </c>
    </row>
    <row r="315" spans="1:25" x14ac:dyDescent="0.3">
      <c r="A315" t="s">
        <v>802</v>
      </c>
      <c r="C315">
        <v>370359</v>
      </c>
      <c r="D315">
        <v>799860</v>
      </c>
      <c r="E315">
        <v>7.05</v>
      </c>
      <c r="H315">
        <v>128871</v>
      </c>
      <c r="I315">
        <v>276740</v>
      </c>
      <c r="J315">
        <v>1.89</v>
      </c>
      <c r="M315" t="s">
        <v>3</v>
      </c>
      <c r="N315">
        <v>103</v>
      </c>
      <c r="O315">
        <v>1.599288</v>
      </c>
      <c r="R315" t="s">
        <v>3</v>
      </c>
      <c r="S315">
        <v>103</v>
      </c>
      <c r="T315">
        <v>0.35260799999999998</v>
      </c>
      <c r="V315">
        <v>110</v>
      </c>
      <c r="W315">
        <v>1.6E-2</v>
      </c>
      <c r="X315">
        <f>MIN(S315, V315)</f>
        <v>103</v>
      </c>
      <c r="Y315">
        <f>(X315-N315)/N315*100</f>
        <v>0</v>
      </c>
    </row>
    <row r="316" spans="1:25" x14ac:dyDescent="0.3">
      <c r="A316" t="s">
        <v>803</v>
      </c>
      <c r="C316">
        <v>424152</v>
      </c>
      <c r="D316">
        <v>921293</v>
      </c>
      <c r="E316">
        <v>8.32</v>
      </c>
      <c r="H316">
        <v>106038</v>
      </c>
      <c r="I316">
        <v>228305</v>
      </c>
      <c r="J316">
        <v>1.4</v>
      </c>
      <c r="M316" t="s">
        <v>3</v>
      </c>
      <c r="N316">
        <v>84</v>
      </c>
      <c r="O316">
        <v>2.5504259999999999</v>
      </c>
      <c r="R316" t="s">
        <v>3</v>
      </c>
      <c r="S316">
        <v>84</v>
      </c>
      <c r="T316">
        <v>0.26989999999999997</v>
      </c>
      <c r="V316">
        <v>85</v>
      </c>
      <c r="W316">
        <v>1.6E-2</v>
      </c>
      <c r="X316">
        <f>MIN(S316, V316)</f>
        <v>84</v>
      </c>
      <c r="Y316">
        <f>(X316-N316)/N316*100</f>
        <v>0</v>
      </c>
    </row>
    <row r="317" spans="1:25" x14ac:dyDescent="0.3">
      <c r="A317" t="s">
        <v>804</v>
      </c>
      <c r="C317">
        <v>499488</v>
      </c>
      <c r="D317">
        <v>1064723</v>
      </c>
      <c r="E317">
        <v>9.19</v>
      </c>
      <c r="H317">
        <v>121968</v>
      </c>
      <c r="I317">
        <v>257943</v>
      </c>
      <c r="J317">
        <v>1.49</v>
      </c>
      <c r="M317" t="s">
        <v>3</v>
      </c>
      <c r="N317">
        <v>73</v>
      </c>
      <c r="O317">
        <v>2.2552050000000001</v>
      </c>
      <c r="R317" t="s">
        <v>3</v>
      </c>
      <c r="S317">
        <v>73</v>
      </c>
      <c r="T317">
        <v>0.273617</v>
      </c>
      <c r="V317">
        <v>83</v>
      </c>
      <c r="W317">
        <v>1.4999999999999999E-2</v>
      </c>
      <c r="X317">
        <f>MIN(S317, V317)</f>
        <v>73</v>
      </c>
      <c r="Y317">
        <f>(X317-N317)/N317*100</f>
        <v>0</v>
      </c>
    </row>
    <row r="318" spans="1:25" x14ac:dyDescent="0.3">
      <c r="A318" t="s">
        <v>805</v>
      </c>
      <c r="C318">
        <v>477192</v>
      </c>
      <c r="D318">
        <v>1027889</v>
      </c>
      <c r="E318">
        <v>8.93</v>
      </c>
      <c r="H318">
        <v>101100</v>
      </c>
      <c r="I318">
        <v>215441</v>
      </c>
      <c r="J318">
        <v>1.27</v>
      </c>
      <c r="M318" t="s">
        <v>3</v>
      </c>
      <c r="N318">
        <v>70</v>
      </c>
      <c r="O318">
        <v>3.0645699999999998</v>
      </c>
      <c r="R318" t="s">
        <v>3</v>
      </c>
      <c r="S318">
        <v>70</v>
      </c>
      <c r="T318">
        <v>0.35124899999999998</v>
      </c>
      <c r="V318">
        <v>74</v>
      </c>
      <c r="W318">
        <v>1.2999999999999999E-2</v>
      </c>
      <c r="X318">
        <f>MIN(S318, V318)</f>
        <v>70</v>
      </c>
      <c r="Y318">
        <f>(X318-N318)/N318*100</f>
        <v>0</v>
      </c>
    </row>
    <row r="319" spans="1:25" x14ac:dyDescent="0.3">
      <c r="A319" t="s">
        <v>806</v>
      </c>
      <c r="C319">
        <v>413512</v>
      </c>
      <c r="D319">
        <v>871315</v>
      </c>
      <c r="E319">
        <v>7.07</v>
      </c>
      <c r="H319">
        <v>94996</v>
      </c>
      <c r="I319">
        <v>198487</v>
      </c>
      <c r="J319">
        <v>1.19</v>
      </c>
      <c r="M319" t="s">
        <v>3</v>
      </c>
      <c r="N319">
        <v>62</v>
      </c>
      <c r="O319">
        <v>1.6953069999999999</v>
      </c>
      <c r="R319" t="s">
        <v>3</v>
      </c>
      <c r="S319">
        <v>62</v>
      </c>
      <c r="T319">
        <v>0.252662</v>
      </c>
      <c r="V319">
        <v>67</v>
      </c>
      <c r="W319">
        <v>1.4999999999999999E-2</v>
      </c>
      <c r="X319">
        <f>MIN(S319, V319)</f>
        <v>62</v>
      </c>
      <c r="Y319">
        <f>(X319-N319)/N319*100</f>
        <v>0</v>
      </c>
    </row>
    <row r="320" spans="1:25" x14ac:dyDescent="0.3">
      <c r="A320" t="s">
        <v>807</v>
      </c>
      <c r="C320">
        <v>158543</v>
      </c>
      <c r="D320">
        <v>370693</v>
      </c>
      <c r="E320">
        <v>3.77</v>
      </c>
      <c r="H320">
        <v>26838</v>
      </c>
      <c r="I320">
        <v>60908</v>
      </c>
      <c r="J320">
        <v>0.39</v>
      </c>
      <c r="M320" t="s">
        <v>3</v>
      </c>
      <c r="N320">
        <v>52</v>
      </c>
      <c r="O320">
        <v>1.016867</v>
      </c>
      <c r="R320" t="s">
        <v>3</v>
      </c>
      <c r="S320">
        <v>52</v>
      </c>
      <c r="T320">
        <v>6.7380999999999996E-2</v>
      </c>
      <c r="V320">
        <v>53</v>
      </c>
      <c r="W320">
        <v>0.01</v>
      </c>
      <c r="X320">
        <f>MIN(S320, V320)</f>
        <v>52</v>
      </c>
      <c r="Y320">
        <f>(X320-N320)/N320*100</f>
        <v>0</v>
      </c>
    </row>
    <row r="321" spans="1:25" x14ac:dyDescent="0.3">
      <c r="A321" t="s">
        <v>808</v>
      </c>
      <c r="C321">
        <v>492328</v>
      </c>
      <c r="D321">
        <v>1036593</v>
      </c>
      <c r="E321">
        <v>8.44</v>
      </c>
      <c r="H321">
        <v>116850</v>
      </c>
      <c r="I321">
        <v>244185</v>
      </c>
      <c r="J321">
        <v>1.43</v>
      </c>
      <c r="M321" t="s">
        <v>3</v>
      </c>
      <c r="N321">
        <v>74</v>
      </c>
      <c r="O321">
        <v>1.627281</v>
      </c>
      <c r="R321" t="s">
        <v>3</v>
      </c>
      <c r="S321">
        <v>74</v>
      </c>
      <c r="T321">
        <v>0.225248</v>
      </c>
      <c r="V321">
        <v>74</v>
      </c>
      <c r="W321">
        <v>1.4999999999999999E-2</v>
      </c>
      <c r="X321">
        <f>MIN(S321, V321)</f>
        <v>74</v>
      </c>
      <c r="Y321">
        <f>(X321-N321)/N321*100</f>
        <v>0</v>
      </c>
    </row>
    <row r="322" spans="1:25" x14ac:dyDescent="0.3">
      <c r="A322" t="s">
        <v>809</v>
      </c>
      <c r="C322">
        <v>534625</v>
      </c>
      <c r="D322">
        <v>1119078</v>
      </c>
      <c r="E322">
        <v>9.42</v>
      </c>
      <c r="H322">
        <v>139825</v>
      </c>
      <c r="I322">
        <v>290838</v>
      </c>
      <c r="J322">
        <v>1.71</v>
      </c>
      <c r="M322" t="s">
        <v>3</v>
      </c>
      <c r="N322">
        <v>78</v>
      </c>
      <c r="O322">
        <v>2.0992470000000001</v>
      </c>
      <c r="R322" t="s">
        <v>3</v>
      </c>
      <c r="S322">
        <v>78</v>
      </c>
      <c r="T322">
        <v>0.36997099999999999</v>
      </c>
      <c r="V322">
        <v>84</v>
      </c>
      <c r="W322">
        <v>1.7000000000000001E-2</v>
      </c>
      <c r="X322">
        <f>MIN(S322, V322)</f>
        <v>78</v>
      </c>
      <c r="Y322">
        <f>(X322-N322)/N322*100</f>
        <v>0</v>
      </c>
    </row>
    <row r="323" spans="1:25" x14ac:dyDescent="0.3">
      <c r="A323" t="s">
        <v>810</v>
      </c>
      <c r="C323">
        <v>616044</v>
      </c>
      <c r="D323">
        <v>1300546</v>
      </c>
      <c r="E323">
        <v>11.31</v>
      </c>
      <c r="H323">
        <v>144144</v>
      </c>
      <c r="I323">
        <v>302021</v>
      </c>
      <c r="J323">
        <v>1.8</v>
      </c>
      <c r="M323" t="s">
        <v>3</v>
      </c>
      <c r="N323">
        <v>83</v>
      </c>
      <c r="O323">
        <v>2.1350370000000001</v>
      </c>
      <c r="R323" t="s">
        <v>3</v>
      </c>
      <c r="S323">
        <v>83</v>
      </c>
      <c r="T323">
        <v>0.28820400000000002</v>
      </c>
      <c r="V323">
        <v>83</v>
      </c>
      <c r="W323">
        <v>1.7999999999999999E-2</v>
      </c>
      <c r="X323">
        <f>MIN(S323, V323)</f>
        <v>83</v>
      </c>
      <c r="Y323">
        <f>(X323-N323)/N323*100</f>
        <v>0</v>
      </c>
    </row>
    <row r="324" spans="1:25" x14ac:dyDescent="0.3">
      <c r="A324" t="s">
        <v>811</v>
      </c>
      <c r="C324">
        <v>562744</v>
      </c>
      <c r="D324">
        <v>1202859</v>
      </c>
      <c r="E324">
        <v>10.62</v>
      </c>
      <c r="H324">
        <v>129864</v>
      </c>
      <c r="I324">
        <v>275219</v>
      </c>
      <c r="J324">
        <v>1.65</v>
      </c>
      <c r="M324" t="s">
        <v>3</v>
      </c>
      <c r="N324">
        <v>83</v>
      </c>
      <c r="O324">
        <v>2.1040130000000001</v>
      </c>
      <c r="R324" t="s">
        <v>3</v>
      </c>
      <c r="S324">
        <v>83</v>
      </c>
      <c r="T324">
        <v>0.26076500000000002</v>
      </c>
      <c r="V324">
        <v>83</v>
      </c>
      <c r="W324">
        <v>1.7999999999999999E-2</v>
      </c>
      <c r="X324">
        <f>MIN(S324, V324)</f>
        <v>83</v>
      </c>
      <c r="Y324">
        <f>(X324-N324)/N324*100</f>
        <v>0</v>
      </c>
    </row>
    <row r="325" spans="1:25" x14ac:dyDescent="0.3">
      <c r="A325" t="s">
        <v>812</v>
      </c>
      <c r="C325">
        <v>462537</v>
      </c>
      <c r="D325">
        <v>986054</v>
      </c>
      <c r="E325">
        <v>8.7100000000000009</v>
      </c>
      <c r="H325">
        <v>116676</v>
      </c>
      <c r="I325">
        <v>246773</v>
      </c>
      <c r="J325">
        <v>1.47</v>
      </c>
      <c r="M325" t="s">
        <v>3</v>
      </c>
      <c r="N325">
        <v>83</v>
      </c>
      <c r="O325">
        <v>2.0300389999999999</v>
      </c>
      <c r="R325" t="s">
        <v>3</v>
      </c>
      <c r="S325">
        <v>83</v>
      </c>
      <c r="T325">
        <v>0.24876100000000001</v>
      </c>
      <c r="V325">
        <v>83</v>
      </c>
      <c r="W325">
        <v>2.5000000000000001E-2</v>
      </c>
      <c r="X325">
        <f>MIN(S325, V325)</f>
        <v>83</v>
      </c>
      <c r="Y325">
        <f>(X325-N325)/N325*100</f>
        <v>0</v>
      </c>
    </row>
    <row r="326" spans="1:25" x14ac:dyDescent="0.3">
      <c r="A326" t="s">
        <v>813</v>
      </c>
      <c r="C326">
        <v>512924</v>
      </c>
      <c r="D326">
        <v>1080274</v>
      </c>
      <c r="E326">
        <v>8.9700000000000006</v>
      </c>
      <c r="H326">
        <v>120688</v>
      </c>
      <c r="I326">
        <v>252330</v>
      </c>
      <c r="J326">
        <v>1.49</v>
      </c>
      <c r="M326" t="s">
        <v>3</v>
      </c>
      <c r="N326">
        <v>73</v>
      </c>
      <c r="O326">
        <v>1.961835</v>
      </c>
      <c r="R326" t="s">
        <v>3</v>
      </c>
      <c r="S326">
        <v>73</v>
      </c>
      <c r="T326">
        <v>0.29866100000000001</v>
      </c>
      <c r="V326">
        <v>75</v>
      </c>
      <c r="W326">
        <v>1.4999999999999999E-2</v>
      </c>
      <c r="X326">
        <f>MIN(S326, V326)</f>
        <v>73</v>
      </c>
      <c r="Y326">
        <f>(X326-N326)/N326*100</f>
        <v>0</v>
      </c>
    </row>
    <row r="327" spans="1:25" x14ac:dyDescent="0.3">
      <c r="A327" t="s">
        <v>814</v>
      </c>
      <c r="C327">
        <v>396416</v>
      </c>
      <c r="D327">
        <v>841687</v>
      </c>
      <c r="E327">
        <v>7.23</v>
      </c>
      <c r="H327">
        <v>113448</v>
      </c>
      <c r="I327">
        <v>239295</v>
      </c>
      <c r="J327">
        <v>1.4</v>
      </c>
      <c r="M327" t="s">
        <v>3</v>
      </c>
      <c r="N327">
        <v>84</v>
      </c>
      <c r="O327">
        <v>1.558789</v>
      </c>
      <c r="R327" t="s">
        <v>3</v>
      </c>
      <c r="S327">
        <v>84</v>
      </c>
      <c r="T327">
        <v>0.30725999999999998</v>
      </c>
      <c r="V327">
        <v>86</v>
      </c>
      <c r="W327">
        <v>1.4999999999999999E-2</v>
      </c>
      <c r="X327">
        <f>MIN(S327, V327)</f>
        <v>84</v>
      </c>
      <c r="Y327">
        <f>(X327-N327)/N327*100</f>
        <v>0</v>
      </c>
    </row>
    <row r="328" spans="1:25" x14ac:dyDescent="0.3">
      <c r="A328" t="s">
        <v>815</v>
      </c>
      <c r="C328">
        <v>538868</v>
      </c>
      <c r="D328">
        <v>1133375</v>
      </c>
      <c r="E328">
        <v>9.6199999999999992</v>
      </c>
      <c r="H328">
        <v>120472</v>
      </c>
      <c r="I328">
        <v>251351</v>
      </c>
      <c r="J328">
        <v>1.51</v>
      </c>
      <c r="M328" t="s">
        <v>3</v>
      </c>
      <c r="N328">
        <v>68</v>
      </c>
      <c r="O328">
        <v>1.843542</v>
      </c>
      <c r="R328" t="s">
        <v>3</v>
      </c>
      <c r="S328">
        <v>68</v>
      </c>
      <c r="T328">
        <v>0.25539899999999999</v>
      </c>
      <c r="V328">
        <v>73</v>
      </c>
      <c r="W328">
        <v>1.2999999999999999E-2</v>
      </c>
      <c r="X328">
        <f>MIN(S328, V328)</f>
        <v>68</v>
      </c>
      <c r="Y328">
        <f>(X328-N328)/N328*100</f>
        <v>0</v>
      </c>
    </row>
    <row r="329" spans="1:25" x14ac:dyDescent="0.3">
      <c r="A329" t="s">
        <v>816</v>
      </c>
      <c r="C329">
        <v>529718</v>
      </c>
      <c r="D329">
        <v>1104694</v>
      </c>
      <c r="E329">
        <v>9.19</v>
      </c>
      <c r="H329">
        <v>116403</v>
      </c>
      <c r="I329">
        <v>240824</v>
      </c>
      <c r="J329">
        <v>1.45</v>
      </c>
      <c r="M329" t="s">
        <v>3</v>
      </c>
      <c r="N329">
        <v>65</v>
      </c>
      <c r="O329">
        <v>2.042748</v>
      </c>
      <c r="R329" t="s">
        <v>3</v>
      </c>
      <c r="S329">
        <v>65</v>
      </c>
      <c r="T329">
        <v>0.30526199999999998</v>
      </c>
      <c r="V329">
        <v>68</v>
      </c>
      <c r="W329">
        <v>1.6E-2</v>
      </c>
      <c r="X329">
        <f>MIN(S329, V329)</f>
        <v>65</v>
      </c>
      <c r="Y329">
        <f>(X329-N329)/N329*100</f>
        <v>0</v>
      </c>
    </row>
    <row r="330" spans="1:25" x14ac:dyDescent="0.3">
      <c r="A330" t="s">
        <v>817</v>
      </c>
      <c r="C330">
        <v>527145</v>
      </c>
      <c r="D330">
        <v>1116095</v>
      </c>
      <c r="E330">
        <v>9.74</v>
      </c>
      <c r="H330">
        <v>113515</v>
      </c>
      <c r="I330">
        <v>238295</v>
      </c>
      <c r="J330">
        <v>1.43</v>
      </c>
      <c r="M330" t="s">
        <v>3</v>
      </c>
      <c r="N330">
        <v>72</v>
      </c>
      <c r="O330">
        <v>1.8160270000000001</v>
      </c>
      <c r="R330" t="s">
        <v>3</v>
      </c>
      <c r="S330">
        <v>72</v>
      </c>
      <c r="T330">
        <v>0.21931600000000001</v>
      </c>
      <c r="V330">
        <v>72</v>
      </c>
      <c r="W330">
        <v>1.4E-2</v>
      </c>
      <c r="X330">
        <f>MIN(S330, V330)</f>
        <v>72</v>
      </c>
      <c r="Y330">
        <f>(X330-N330)/N330*100</f>
        <v>0</v>
      </c>
    </row>
    <row r="331" spans="1:25" x14ac:dyDescent="0.3">
      <c r="A331" t="s">
        <v>818</v>
      </c>
      <c r="C331">
        <v>187525</v>
      </c>
      <c r="D331">
        <v>425353</v>
      </c>
      <c r="E331">
        <v>4.3600000000000003</v>
      </c>
      <c r="H331">
        <v>35774</v>
      </c>
      <c r="I331">
        <v>79245</v>
      </c>
      <c r="J331">
        <v>0.51</v>
      </c>
      <c r="M331" t="s">
        <v>3</v>
      </c>
      <c r="N331">
        <v>60</v>
      </c>
      <c r="O331">
        <v>1.1242380000000001</v>
      </c>
      <c r="R331" t="s">
        <v>3</v>
      </c>
      <c r="S331">
        <v>60</v>
      </c>
      <c r="T331">
        <v>9.9422999999999997E-2</v>
      </c>
      <c r="V331">
        <v>61</v>
      </c>
      <c r="W331">
        <v>1.4E-2</v>
      </c>
      <c r="X331">
        <f>MIN(S331, V331)</f>
        <v>60</v>
      </c>
      <c r="Y331">
        <f>(X331-N331)/N331*100</f>
        <v>0</v>
      </c>
    </row>
    <row r="332" spans="1:25" x14ac:dyDescent="0.3">
      <c r="A332" t="s">
        <v>819</v>
      </c>
      <c r="C332">
        <v>572862</v>
      </c>
      <c r="D332">
        <v>1186381</v>
      </c>
      <c r="E332">
        <v>9.6</v>
      </c>
      <c r="H332">
        <v>125022</v>
      </c>
      <c r="I332">
        <v>257101</v>
      </c>
      <c r="J332">
        <v>1.52</v>
      </c>
      <c r="M332" t="s">
        <v>3</v>
      </c>
      <c r="N332">
        <v>64</v>
      </c>
      <c r="O332">
        <v>1.757663</v>
      </c>
      <c r="R332" t="s">
        <v>3</v>
      </c>
      <c r="S332">
        <v>64</v>
      </c>
      <c r="T332">
        <v>0.25414700000000001</v>
      </c>
      <c r="V332">
        <v>66</v>
      </c>
      <c r="W332">
        <v>1.7999999999999999E-2</v>
      </c>
      <c r="X332">
        <f>MIN(S332, V332)</f>
        <v>64</v>
      </c>
      <c r="Y332">
        <f>(X332-N332)/N332*100</f>
        <v>0</v>
      </c>
    </row>
    <row r="333" spans="1:25" x14ac:dyDescent="0.3">
      <c r="A333" t="s">
        <v>820</v>
      </c>
      <c r="C333">
        <v>716280</v>
      </c>
      <c r="D333">
        <v>1506999</v>
      </c>
      <c r="E333">
        <v>12.85</v>
      </c>
      <c r="H333">
        <v>137160</v>
      </c>
      <c r="I333">
        <v>286135</v>
      </c>
      <c r="J333">
        <v>1.75</v>
      </c>
      <c r="M333" t="s">
        <v>3</v>
      </c>
      <c r="N333">
        <v>71</v>
      </c>
      <c r="O333">
        <v>2.4351560000000001</v>
      </c>
      <c r="R333" t="s">
        <v>3</v>
      </c>
      <c r="S333">
        <v>71</v>
      </c>
      <c r="T333">
        <v>0.28053099999999997</v>
      </c>
      <c r="V333">
        <v>71</v>
      </c>
      <c r="W333">
        <v>1.6E-2</v>
      </c>
      <c r="X333">
        <f>MIN(S333, V333)</f>
        <v>71</v>
      </c>
      <c r="Y333">
        <f>(X333-N333)/N333*100</f>
        <v>0</v>
      </c>
    </row>
    <row r="334" spans="1:25" x14ac:dyDescent="0.3">
      <c r="A334" t="s">
        <v>821</v>
      </c>
      <c r="C334">
        <v>656933</v>
      </c>
      <c r="D334">
        <v>1375027</v>
      </c>
      <c r="E334">
        <v>11.54</v>
      </c>
      <c r="H334">
        <v>133992</v>
      </c>
      <c r="I334">
        <v>278284</v>
      </c>
      <c r="J334">
        <v>1.68</v>
      </c>
      <c r="M334" t="s">
        <v>3</v>
      </c>
      <c r="N334">
        <v>71</v>
      </c>
      <c r="O334">
        <v>2.1316290000000002</v>
      </c>
      <c r="R334" t="s">
        <v>3</v>
      </c>
      <c r="S334">
        <v>71</v>
      </c>
      <c r="T334">
        <v>0.25765500000000002</v>
      </c>
      <c r="V334">
        <v>71</v>
      </c>
      <c r="W334">
        <v>1.6E-2</v>
      </c>
      <c r="X334">
        <f>MIN(S334, V334)</f>
        <v>71</v>
      </c>
      <c r="Y334">
        <f>(X334-N334)/N334*100</f>
        <v>0</v>
      </c>
    </row>
    <row r="335" spans="1:25" x14ac:dyDescent="0.3">
      <c r="A335" t="s">
        <v>822</v>
      </c>
      <c r="C335">
        <v>699618</v>
      </c>
      <c r="D335">
        <v>1442536</v>
      </c>
      <c r="E335">
        <v>11.51</v>
      </c>
      <c r="H335">
        <v>153786</v>
      </c>
      <c r="I335">
        <v>315088</v>
      </c>
      <c r="J335">
        <v>1.85</v>
      </c>
      <c r="M335" t="s">
        <v>3</v>
      </c>
      <c r="N335">
        <v>70</v>
      </c>
      <c r="O335">
        <v>2.1050909999999998</v>
      </c>
      <c r="R335" t="s">
        <v>3</v>
      </c>
      <c r="S335">
        <v>70</v>
      </c>
      <c r="T335">
        <v>0.29996299999999998</v>
      </c>
      <c r="V335">
        <v>70</v>
      </c>
      <c r="W335">
        <v>1.7999999999999999E-2</v>
      </c>
      <c r="X335">
        <f>MIN(S335, V335)</f>
        <v>70</v>
      </c>
      <c r="Y335">
        <f>(X335-N335)/N335*100</f>
        <v>0</v>
      </c>
    </row>
    <row r="336" spans="1:25" x14ac:dyDescent="0.3">
      <c r="A336" t="s">
        <v>823</v>
      </c>
      <c r="C336">
        <v>588843</v>
      </c>
      <c r="D336">
        <v>1235738</v>
      </c>
      <c r="E336">
        <v>10.35</v>
      </c>
      <c r="H336">
        <v>154593</v>
      </c>
      <c r="I336">
        <v>322488</v>
      </c>
      <c r="J336">
        <v>1.89</v>
      </c>
      <c r="M336" t="s">
        <v>3</v>
      </c>
      <c r="N336">
        <v>83</v>
      </c>
      <c r="O336">
        <v>1.9078059999999999</v>
      </c>
      <c r="R336" t="s">
        <v>3</v>
      </c>
      <c r="S336">
        <v>83</v>
      </c>
      <c r="T336">
        <v>0.33001900000000001</v>
      </c>
      <c r="V336">
        <v>88</v>
      </c>
      <c r="W336">
        <v>0.02</v>
      </c>
      <c r="X336">
        <f>MIN(S336, V336)</f>
        <v>83</v>
      </c>
      <c r="Y336">
        <f>(X336-N336)/N336*100</f>
        <v>0</v>
      </c>
    </row>
    <row r="337" spans="1:25" x14ac:dyDescent="0.3">
      <c r="A337" t="s">
        <v>824</v>
      </c>
      <c r="C337">
        <v>650256</v>
      </c>
      <c r="D337">
        <v>1371422</v>
      </c>
      <c r="E337">
        <v>11.92</v>
      </c>
      <c r="H337">
        <v>145084</v>
      </c>
      <c r="I337">
        <v>303567</v>
      </c>
      <c r="J337">
        <v>1.81</v>
      </c>
      <c r="M337" t="s">
        <v>3</v>
      </c>
      <c r="N337">
        <v>82</v>
      </c>
      <c r="O337">
        <v>2.1588859999999999</v>
      </c>
      <c r="R337" t="s">
        <v>3</v>
      </c>
      <c r="S337">
        <v>82</v>
      </c>
      <c r="T337">
        <v>0.27659699999999998</v>
      </c>
      <c r="V337">
        <v>82</v>
      </c>
      <c r="W337">
        <v>1.9E-2</v>
      </c>
      <c r="X337">
        <f>MIN(S337, V337)</f>
        <v>82</v>
      </c>
      <c r="Y337">
        <f>(X337-N337)/N337*100</f>
        <v>0</v>
      </c>
    </row>
    <row r="338" spans="1:25" x14ac:dyDescent="0.3">
      <c r="A338" t="s">
        <v>825</v>
      </c>
      <c r="C338">
        <v>632948</v>
      </c>
      <c r="D338">
        <v>1304115</v>
      </c>
      <c r="E338">
        <v>10.46</v>
      </c>
      <c r="H338">
        <v>140210</v>
      </c>
      <c r="I338">
        <v>286905</v>
      </c>
      <c r="J338">
        <v>1.7</v>
      </c>
      <c r="M338" t="s">
        <v>3</v>
      </c>
      <c r="N338">
        <v>69</v>
      </c>
      <c r="O338">
        <v>1.875772</v>
      </c>
      <c r="R338" t="s">
        <v>3</v>
      </c>
      <c r="S338">
        <v>69</v>
      </c>
      <c r="T338">
        <v>0.26444000000000001</v>
      </c>
      <c r="V338">
        <v>69</v>
      </c>
      <c r="W338">
        <v>1.9E-2</v>
      </c>
      <c r="X338">
        <f>MIN(S338, V338)</f>
        <v>69</v>
      </c>
      <c r="Y338">
        <f>(X338-N338)/N338*100</f>
        <v>0</v>
      </c>
    </row>
    <row r="339" spans="1:25" x14ac:dyDescent="0.3">
      <c r="A339" t="s">
        <v>826</v>
      </c>
      <c r="C339">
        <v>683905</v>
      </c>
      <c r="D339">
        <v>1406761</v>
      </c>
      <c r="E339">
        <v>11</v>
      </c>
      <c r="H339">
        <v>144210</v>
      </c>
      <c r="I339">
        <v>294767</v>
      </c>
      <c r="J339">
        <v>1.75</v>
      </c>
      <c r="M339" t="s">
        <v>3</v>
      </c>
      <c r="N339">
        <v>65</v>
      </c>
      <c r="O339">
        <v>2.3619059999999998</v>
      </c>
      <c r="R339" t="s">
        <v>3</v>
      </c>
      <c r="S339">
        <v>65</v>
      </c>
      <c r="T339">
        <v>0.27059899999999998</v>
      </c>
      <c r="V339">
        <v>65</v>
      </c>
      <c r="W339">
        <v>1.4999999999999999E-2</v>
      </c>
      <c r="X339">
        <f>MIN(S339, V339)</f>
        <v>65</v>
      </c>
      <c r="Y339">
        <f>(X339-N339)/N339*100</f>
        <v>0</v>
      </c>
    </row>
    <row r="340" spans="1:25" x14ac:dyDescent="0.3">
      <c r="A340" t="s">
        <v>827</v>
      </c>
      <c r="C340">
        <v>656832</v>
      </c>
      <c r="D340">
        <v>1372885</v>
      </c>
      <c r="E340">
        <v>11.56</v>
      </c>
      <c r="H340">
        <v>151146</v>
      </c>
      <c r="I340">
        <v>313817</v>
      </c>
      <c r="J340">
        <v>1.89</v>
      </c>
      <c r="M340" t="s">
        <v>3</v>
      </c>
      <c r="N340">
        <v>80</v>
      </c>
      <c r="O340">
        <v>2.2225429999999999</v>
      </c>
      <c r="R340" t="s">
        <v>3</v>
      </c>
      <c r="S340">
        <v>80</v>
      </c>
      <c r="T340">
        <v>0.30922500000000003</v>
      </c>
      <c r="V340">
        <v>80</v>
      </c>
      <c r="W340">
        <v>1.9E-2</v>
      </c>
      <c r="X340">
        <f>MIN(S340, V340)</f>
        <v>80</v>
      </c>
      <c r="Y340">
        <f>(X340-N340)/N340*100</f>
        <v>0</v>
      </c>
    </row>
    <row r="341" spans="1:25" x14ac:dyDescent="0.3">
      <c r="A341" t="s">
        <v>828</v>
      </c>
      <c r="C341">
        <v>642096</v>
      </c>
      <c r="D341">
        <v>1341154</v>
      </c>
      <c r="E341">
        <v>10.96</v>
      </c>
      <c r="H341">
        <v>170352</v>
      </c>
      <c r="I341">
        <v>353818</v>
      </c>
      <c r="J341">
        <v>2.0699999999999998</v>
      </c>
      <c r="M341" t="s">
        <v>3</v>
      </c>
      <c r="N341">
        <v>90</v>
      </c>
      <c r="O341">
        <v>2.0222709999999999</v>
      </c>
      <c r="R341" t="s">
        <v>3</v>
      </c>
      <c r="S341">
        <v>90</v>
      </c>
      <c r="T341">
        <v>0.32761000000000001</v>
      </c>
      <c r="V341">
        <v>90</v>
      </c>
      <c r="W341">
        <v>1.9E-2</v>
      </c>
      <c r="X341">
        <f>MIN(S341, V341)</f>
        <v>90</v>
      </c>
      <c r="Y341">
        <f>(X341-N341)/N341*100</f>
        <v>0</v>
      </c>
    </row>
    <row r="342" spans="1:25" x14ac:dyDescent="0.3">
      <c r="A342" t="s">
        <v>829</v>
      </c>
      <c r="C342">
        <v>181930</v>
      </c>
      <c r="D342">
        <v>415991</v>
      </c>
      <c r="E342">
        <v>4.2699999999999996</v>
      </c>
      <c r="H342">
        <v>44070</v>
      </c>
      <c r="I342">
        <v>99035</v>
      </c>
      <c r="J342">
        <v>0.62</v>
      </c>
      <c r="M342" t="s">
        <v>3</v>
      </c>
      <c r="N342">
        <v>77</v>
      </c>
      <c r="O342">
        <v>0.93661300000000003</v>
      </c>
      <c r="R342" t="s">
        <v>3</v>
      </c>
      <c r="S342">
        <v>77</v>
      </c>
      <c r="T342">
        <v>9.8562999999999998E-2</v>
      </c>
      <c r="V342">
        <v>77</v>
      </c>
      <c r="W342">
        <v>1.4E-2</v>
      </c>
      <c r="X342">
        <f>MIN(S342, V342)</f>
        <v>77</v>
      </c>
      <c r="Y342">
        <f>(X342-N342)/N342*100</f>
        <v>0</v>
      </c>
    </row>
    <row r="343" spans="1:25" x14ac:dyDescent="0.3">
      <c r="A343" t="s">
        <v>830</v>
      </c>
      <c r="C343">
        <v>667950</v>
      </c>
      <c r="D343">
        <v>1418662</v>
      </c>
      <c r="E343">
        <v>11.89</v>
      </c>
      <c r="H343">
        <v>221430</v>
      </c>
      <c r="I343">
        <v>468282</v>
      </c>
      <c r="J343">
        <v>3.07</v>
      </c>
      <c r="M343" t="s">
        <v>4</v>
      </c>
      <c r="N343">
        <v>114</v>
      </c>
      <c r="O343">
        <v>61.847864999999999</v>
      </c>
      <c r="R343" t="s">
        <v>4</v>
      </c>
      <c r="S343">
        <v>110</v>
      </c>
      <c r="T343">
        <v>60.409658999999998</v>
      </c>
      <c r="V343">
        <v>120</v>
      </c>
      <c r="W343">
        <v>0.01</v>
      </c>
      <c r="X343">
        <f>MIN(S343, V343)</f>
        <v>110</v>
      </c>
      <c r="Y343">
        <f>(X343-N343)/N343*100</f>
        <v>-3.5087719298245612</v>
      </c>
    </row>
    <row r="344" spans="1:25" x14ac:dyDescent="0.3">
      <c r="A344" t="s">
        <v>831</v>
      </c>
      <c r="C344">
        <v>588430</v>
      </c>
      <c r="D344">
        <v>1262287</v>
      </c>
      <c r="E344">
        <v>11.13</v>
      </c>
      <c r="H344">
        <v>218420</v>
      </c>
      <c r="I344">
        <v>466652</v>
      </c>
      <c r="J344">
        <v>2.78</v>
      </c>
      <c r="M344" t="s">
        <v>4</v>
      </c>
      <c r="N344">
        <v>124</v>
      </c>
      <c r="O344">
        <v>61.713670999999998</v>
      </c>
      <c r="R344" t="s">
        <v>4</v>
      </c>
      <c r="S344">
        <v>120</v>
      </c>
      <c r="T344">
        <v>60.432820999999997</v>
      </c>
      <c r="V344">
        <v>133</v>
      </c>
      <c r="W344">
        <v>1.0999999999999999E-2</v>
      </c>
      <c r="X344">
        <f>MIN(S344, V344)</f>
        <v>120</v>
      </c>
      <c r="Y344">
        <f>(X344-N344)/N344*100</f>
        <v>-3.225806451612903</v>
      </c>
    </row>
    <row r="345" spans="1:25" x14ac:dyDescent="0.3">
      <c r="A345" t="s">
        <v>832</v>
      </c>
      <c r="C345">
        <v>539550</v>
      </c>
      <c r="D345">
        <v>1145215</v>
      </c>
      <c r="E345">
        <v>9.49</v>
      </c>
      <c r="H345">
        <v>210915</v>
      </c>
      <c r="I345">
        <v>446137</v>
      </c>
      <c r="J345">
        <v>2.94</v>
      </c>
      <c r="M345" t="s">
        <v>4</v>
      </c>
      <c r="N345">
        <v>112</v>
      </c>
      <c r="O345">
        <v>61.515754000000001</v>
      </c>
      <c r="R345" t="s">
        <v>4</v>
      </c>
      <c r="S345">
        <v>112</v>
      </c>
      <c r="T345">
        <v>60.409233999999998</v>
      </c>
      <c r="V345">
        <v>128</v>
      </c>
      <c r="W345">
        <v>1.0999999999999999E-2</v>
      </c>
      <c r="X345">
        <f>MIN(S345, V345)</f>
        <v>112</v>
      </c>
      <c r="Y345">
        <f>(X345-N345)/N345*100</f>
        <v>0</v>
      </c>
    </row>
    <row r="346" spans="1:25" x14ac:dyDescent="0.3">
      <c r="A346" t="s">
        <v>833</v>
      </c>
      <c r="C346">
        <v>534055</v>
      </c>
      <c r="D346">
        <v>1120106</v>
      </c>
      <c r="E346">
        <v>8.9700000000000006</v>
      </c>
      <c r="H346">
        <v>203116</v>
      </c>
      <c r="I346">
        <v>424586</v>
      </c>
      <c r="J346">
        <v>2.78</v>
      </c>
      <c r="M346" t="s">
        <v>4</v>
      </c>
      <c r="N346">
        <v>105</v>
      </c>
      <c r="O346">
        <v>61.402549</v>
      </c>
      <c r="R346" t="s">
        <v>4</v>
      </c>
      <c r="S346">
        <v>101</v>
      </c>
      <c r="T346">
        <v>60.383733999999997</v>
      </c>
      <c r="V346">
        <v>115</v>
      </c>
      <c r="W346">
        <v>8.9999999999999993E-3</v>
      </c>
      <c r="X346">
        <f>MIN(S346, V346)</f>
        <v>101</v>
      </c>
      <c r="Y346">
        <f>(X346-N346)/N346*100</f>
        <v>-3.8095238095238098</v>
      </c>
    </row>
    <row r="347" spans="1:25" x14ac:dyDescent="0.3">
      <c r="A347" t="s">
        <v>834</v>
      </c>
      <c r="C347">
        <v>509490</v>
      </c>
      <c r="D347">
        <v>1088981</v>
      </c>
      <c r="E347">
        <v>9.2200000000000006</v>
      </c>
      <c r="H347">
        <v>234090</v>
      </c>
      <c r="I347">
        <v>498941</v>
      </c>
      <c r="J347">
        <v>3.3</v>
      </c>
      <c r="M347" t="s">
        <v>3</v>
      </c>
      <c r="N347">
        <v>130</v>
      </c>
      <c r="O347">
        <v>47.227448000000003</v>
      </c>
      <c r="R347" t="s">
        <v>4</v>
      </c>
      <c r="S347">
        <v>132</v>
      </c>
      <c r="T347">
        <v>60.481059000000002</v>
      </c>
      <c r="V347">
        <v>152</v>
      </c>
      <c r="W347">
        <v>1.2E-2</v>
      </c>
      <c r="X347">
        <f>MIN(S347, V347)</f>
        <v>132</v>
      </c>
      <c r="Y347">
        <f>(X347-N347)/N347*100</f>
        <v>1.5384615384615385</v>
      </c>
    </row>
    <row r="348" spans="1:25" x14ac:dyDescent="0.3">
      <c r="A348" t="s">
        <v>835</v>
      </c>
      <c r="C348">
        <v>577474</v>
      </c>
      <c r="D348">
        <v>1229723</v>
      </c>
      <c r="E348">
        <v>10.41</v>
      </c>
      <c r="H348">
        <v>203618</v>
      </c>
      <c r="I348">
        <v>431835</v>
      </c>
      <c r="J348">
        <v>2.52</v>
      </c>
      <c r="M348" t="s">
        <v>4</v>
      </c>
      <c r="N348">
        <v>120</v>
      </c>
      <c r="O348">
        <v>61.626429000000002</v>
      </c>
      <c r="R348" t="s">
        <v>4</v>
      </c>
      <c r="S348" t="s">
        <v>1449</v>
      </c>
      <c r="T348">
        <v>60.341593000000003</v>
      </c>
      <c r="V348">
        <v>121</v>
      </c>
      <c r="W348">
        <v>8.9999999999999993E-3</v>
      </c>
      <c r="X348">
        <f>MIN(S348, V348)</f>
        <v>121</v>
      </c>
      <c r="Y348">
        <f>(X348-N348)/N348*100</f>
        <v>0.83333333333333337</v>
      </c>
    </row>
    <row r="349" spans="1:25" x14ac:dyDescent="0.3">
      <c r="A349" t="s">
        <v>836</v>
      </c>
      <c r="C349">
        <v>531420</v>
      </c>
      <c r="D349">
        <v>1135518</v>
      </c>
      <c r="E349">
        <v>9.83</v>
      </c>
      <c r="H349">
        <v>229761</v>
      </c>
      <c r="I349">
        <v>489354</v>
      </c>
      <c r="J349">
        <v>2.9</v>
      </c>
      <c r="M349" t="s">
        <v>4</v>
      </c>
      <c r="N349">
        <v>136</v>
      </c>
      <c r="O349">
        <v>61.577036999999997</v>
      </c>
      <c r="R349" t="s">
        <v>4</v>
      </c>
      <c r="S349">
        <v>133</v>
      </c>
      <c r="T349">
        <v>60.475740000000002</v>
      </c>
      <c r="V349">
        <v>146</v>
      </c>
      <c r="W349">
        <v>1.2999999999999999E-2</v>
      </c>
      <c r="X349">
        <f>MIN(S349, V349)</f>
        <v>133</v>
      </c>
      <c r="Y349">
        <f>(X349-N349)/N349*100</f>
        <v>-2.2058823529411766</v>
      </c>
    </row>
    <row r="350" spans="1:25" x14ac:dyDescent="0.3">
      <c r="A350" t="s">
        <v>837</v>
      </c>
      <c r="C350">
        <v>536492</v>
      </c>
      <c r="D350">
        <v>1154743</v>
      </c>
      <c r="E350">
        <v>10</v>
      </c>
      <c r="H350">
        <v>224543</v>
      </c>
      <c r="I350">
        <v>481579</v>
      </c>
      <c r="J350">
        <v>3.2</v>
      </c>
      <c r="M350" t="s">
        <v>4</v>
      </c>
      <c r="N350">
        <v>131</v>
      </c>
      <c r="O350">
        <v>61.637703999999999</v>
      </c>
      <c r="R350" t="s">
        <v>4</v>
      </c>
      <c r="S350">
        <v>131</v>
      </c>
      <c r="T350">
        <v>60.467078999999998</v>
      </c>
      <c r="V350">
        <v>148</v>
      </c>
      <c r="W350">
        <v>1.0999999999999999E-2</v>
      </c>
      <c r="X350">
        <f>MIN(S350, V350)</f>
        <v>131</v>
      </c>
      <c r="Y350">
        <f>(X350-N350)/N350*100</f>
        <v>0</v>
      </c>
    </row>
    <row r="351" spans="1:25" x14ac:dyDescent="0.3">
      <c r="A351" t="s">
        <v>838</v>
      </c>
      <c r="C351">
        <v>549974</v>
      </c>
      <c r="D351">
        <v>1180422</v>
      </c>
      <c r="E351">
        <v>10.08</v>
      </c>
      <c r="H351">
        <v>243048</v>
      </c>
      <c r="I351">
        <v>520078</v>
      </c>
      <c r="J351">
        <v>3.44</v>
      </c>
      <c r="M351" t="s">
        <v>4</v>
      </c>
      <c r="N351">
        <v>139</v>
      </c>
      <c r="O351">
        <v>61.632553999999999</v>
      </c>
      <c r="R351" t="s">
        <v>4</v>
      </c>
      <c r="S351">
        <v>135</v>
      </c>
      <c r="T351">
        <v>60.507083000000002</v>
      </c>
      <c r="V351">
        <v>155</v>
      </c>
      <c r="W351">
        <v>1.0999999999999999E-2</v>
      </c>
      <c r="X351">
        <f>MIN(S351, V351)</f>
        <v>135</v>
      </c>
      <c r="Y351">
        <f>(X351-N351)/N351*100</f>
        <v>-2.877697841726619</v>
      </c>
    </row>
    <row r="352" spans="1:25" x14ac:dyDescent="0.3">
      <c r="A352" t="s">
        <v>839</v>
      </c>
      <c r="C352">
        <v>612504</v>
      </c>
      <c r="D352">
        <v>1316998</v>
      </c>
      <c r="E352">
        <v>11.77</v>
      </c>
      <c r="H352">
        <v>245979</v>
      </c>
      <c r="I352">
        <v>527023</v>
      </c>
      <c r="J352">
        <v>3.13</v>
      </c>
      <c r="M352" t="s">
        <v>4</v>
      </c>
      <c r="N352">
        <v>133</v>
      </c>
      <c r="O352">
        <v>61.820110999999997</v>
      </c>
      <c r="R352" t="s">
        <v>4</v>
      </c>
      <c r="S352">
        <v>129</v>
      </c>
      <c r="T352">
        <v>60.501660999999999</v>
      </c>
      <c r="V352">
        <v>150</v>
      </c>
      <c r="W352">
        <v>1.0999999999999999E-2</v>
      </c>
      <c r="X352">
        <f>MIN(S352, V352)</f>
        <v>129</v>
      </c>
      <c r="Y352">
        <f>(X352-N352)/N352*100</f>
        <v>-3.007518796992481</v>
      </c>
    </row>
    <row r="353" spans="1:25" x14ac:dyDescent="0.3">
      <c r="A353" t="s">
        <v>840</v>
      </c>
      <c r="C353">
        <v>216395</v>
      </c>
      <c r="D353">
        <v>518655</v>
      </c>
      <c r="E353">
        <v>5.77</v>
      </c>
      <c r="H353">
        <v>48025</v>
      </c>
      <c r="I353">
        <v>112779</v>
      </c>
      <c r="J353">
        <v>0.73</v>
      </c>
      <c r="M353" t="s">
        <v>3</v>
      </c>
      <c r="N353">
        <v>84</v>
      </c>
      <c r="O353">
        <v>1.2483390000000001</v>
      </c>
      <c r="R353" t="s">
        <v>3</v>
      </c>
      <c r="S353">
        <v>84</v>
      </c>
      <c r="T353">
        <v>0.111594</v>
      </c>
      <c r="V353">
        <v>84</v>
      </c>
      <c r="W353">
        <v>1.4999999999999999E-2</v>
      </c>
      <c r="X353">
        <f>MIN(S353, V353)</f>
        <v>84</v>
      </c>
      <c r="Y353">
        <f>(X353-N353)/N353*100</f>
        <v>0</v>
      </c>
    </row>
    <row r="354" spans="1:25" x14ac:dyDescent="0.3">
      <c r="A354" t="s">
        <v>841</v>
      </c>
      <c r="C354">
        <v>688597</v>
      </c>
      <c r="D354">
        <v>1420750</v>
      </c>
      <c r="E354">
        <v>10.85</v>
      </c>
      <c r="H354">
        <v>207270</v>
      </c>
      <c r="I354">
        <v>426119</v>
      </c>
      <c r="J354">
        <v>2.42</v>
      </c>
      <c r="M354" t="s">
        <v>3</v>
      </c>
      <c r="N354">
        <v>87</v>
      </c>
      <c r="O354">
        <v>2.4711219999999998</v>
      </c>
      <c r="R354" t="s">
        <v>3</v>
      </c>
      <c r="S354">
        <v>87</v>
      </c>
      <c r="T354">
        <v>0.588001</v>
      </c>
      <c r="V354">
        <v>89</v>
      </c>
      <c r="W354">
        <v>1.2E-2</v>
      </c>
      <c r="X354">
        <f>MIN(S354, V354)</f>
        <v>87</v>
      </c>
      <c r="Y354">
        <f>(X354-N354)/N354*100</f>
        <v>0</v>
      </c>
    </row>
    <row r="355" spans="1:25" x14ac:dyDescent="0.3">
      <c r="A355" t="s">
        <v>842</v>
      </c>
      <c r="C355">
        <v>926464</v>
      </c>
      <c r="D355">
        <v>1903429</v>
      </c>
      <c r="E355">
        <v>14.28</v>
      </c>
      <c r="H355">
        <v>250624</v>
      </c>
      <c r="I355">
        <v>513109</v>
      </c>
      <c r="J355">
        <v>3.38</v>
      </c>
      <c r="M355" t="s">
        <v>3</v>
      </c>
      <c r="N355">
        <v>83</v>
      </c>
      <c r="O355">
        <v>5.2462369999999998</v>
      </c>
      <c r="R355" t="s">
        <v>3</v>
      </c>
      <c r="S355">
        <v>83</v>
      </c>
      <c r="T355">
        <v>0.63139199999999995</v>
      </c>
      <c r="V355">
        <v>88</v>
      </c>
      <c r="W355">
        <v>1.4999999999999999E-2</v>
      </c>
      <c r="X355">
        <f>MIN(S355, V355)</f>
        <v>83</v>
      </c>
      <c r="Y355">
        <f>(X355-N355)/N355*100</f>
        <v>0</v>
      </c>
    </row>
    <row r="356" spans="1:25" x14ac:dyDescent="0.3">
      <c r="A356" t="s">
        <v>843</v>
      </c>
      <c r="C356">
        <v>896432</v>
      </c>
      <c r="D356">
        <v>1835599</v>
      </c>
      <c r="E356">
        <v>13.77</v>
      </c>
      <c r="H356">
        <v>189024</v>
      </c>
      <c r="I356">
        <v>385215</v>
      </c>
      <c r="J356">
        <v>2.2599999999999998</v>
      </c>
      <c r="M356" t="s">
        <v>3</v>
      </c>
      <c r="N356">
        <v>57</v>
      </c>
      <c r="O356">
        <v>61.295167999999997</v>
      </c>
      <c r="R356" t="s">
        <v>4</v>
      </c>
      <c r="S356">
        <v>58</v>
      </c>
      <c r="T356">
        <v>60.288746000000003</v>
      </c>
      <c r="V356">
        <v>65</v>
      </c>
      <c r="W356">
        <v>0.01</v>
      </c>
      <c r="X356">
        <f>MIN(S356, V356)</f>
        <v>58</v>
      </c>
      <c r="Y356">
        <f>(X356-N356)/N356*100</f>
        <v>1.7543859649122806</v>
      </c>
    </row>
    <row r="357" spans="1:25" x14ac:dyDescent="0.3">
      <c r="A357" t="s">
        <v>844</v>
      </c>
      <c r="C357">
        <v>794206</v>
      </c>
      <c r="D357">
        <v>1645770</v>
      </c>
      <c r="E357">
        <v>12.58</v>
      </c>
      <c r="H357">
        <v>210018</v>
      </c>
      <c r="I357">
        <v>433350</v>
      </c>
      <c r="J357">
        <v>2.86</v>
      </c>
      <c r="M357" t="s">
        <v>4</v>
      </c>
      <c r="N357">
        <v>76</v>
      </c>
      <c r="O357">
        <v>61.819710000000001</v>
      </c>
      <c r="R357" t="s">
        <v>4</v>
      </c>
      <c r="S357">
        <v>75</v>
      </c>
      <c r="T357">
        <v>60.335850000000001</v>
      </c>
      <c r="V357">
        <v>86</v>
      </c>
      <c r="W357">
        <v>8.9999999999999993E-3</v>
      </c>
      <c r="X357">
        <f>MIN(S357, V357)</f>
        <v>75</v>
      </c>
      <c r="Y357">
        <f>(X357-N357)/N357*100</f>
        <v>-1.3157894736842104</v>
      </c>
    </row>
    <row r="358" spans="1:25" x14ac:dyDescent="0.3">
      <c r="A358" t="s">
        <v>845</v>
      </c>
      <c r="C358">
        <v>799414</v>
      </c>
      <c r="D358">
        <v>1672594</v>
      </c>
      <c r="E358">
        <v>13.46</v>
      </c>
      <c r="H358">
        <v>238931</v>
      </c>
      <c r="I358">
        <v>497914</v>
      </c>
      <c r="J358">
        <v>2.88</v>
      </c>
      <c r="M358" t="s">
        <v>3</v>
      </c>
      <c r="N358">
        <v>101</v>
      </c>
      <c r="O358">
        <v>11.349364</v>
      </c>
      <c r="R358" t="s">
        <v>3</v>
      </c>
      <c r="S358">
        <v>101</v>
      </c>
      <c r="T358">
        <v>1.3295539999999999</v>
      </c>
      <c r="V358">
        <v>106</v>
      </c>
      <c r="W358">
        <v>1.2E-2</v>
      </c>
      <c r="X358">
        <f>MIN(S358, V358)</f>
        <v>101</v>
      </c>
      <c r="Y358">
        <f>(X358-N358)/N358*100</f>
        <v>0</v>
      </c>
    </row>
    <row r="359" spans="1:25" x14ac:dyDescent="0.3">
      <c r="A359" t="s">
        <v>846</v>
      </c>
      <c r="C359">
        <v>937280</v>
      </c>
      <c r="D359">
        <v>1919413</v>
      </c>
      <c r="E359">
        <v>14.56</v>
      </c>
      <c r="H359">
        <v>222604</v>
      </c>
      <c r="I359">
        <v>453949</v>
      </c>
      <c r="J359">
        <v>2.66</v>
      </c>
      <c r="M359" t="s">
        <v>3</v>
      </c>
      <c r="N359">
        <v>73</v>
      </c>
      <c r="O359">
        <v>2.8620000000000001</v>
      </c>
      <c r="R359" t="s">
        <v>3</v>
      </c>
      <c r="S359">
        <v>73</v>
      </c>
      <c r="T359">
        <v>0.62291600000000003</v>
      </c>
      <c r="V359">
        <v>75</v>
      </c>
      <c r="W359">
        <v>1.2E-2</v>
      </c>
      <c r="X359">
        <f>MIN(S359, V359)</f>
        <v>73</v>
      </c>
      <c r="Y359">
        <f>(X359-N359)/N359*100</f>
        <v>0</v>
      </c>
    </row>
    <row r="360" spans="1:25" x14ac:dyDescent="0.3">
      <c r="A360" t="s">
        <v>847</v>
      </c>
      <c r="C360">
        <v>745986</v>
      </c>
      <c r="D360">
        <v>1537424</v>
      </c>
      <c r="E360">
        <v>11.79</v>
      </c>
      <c r="H360">
        <v>219118</v>
      </c>
      <c r="I360">
        <v>449876</v>
      </c>
      <c r="J360">
        <v>2.58</v>
      </c>
      <c r="M360" t="s">
        <v>3</v>
      </c>
      <c r="N360">
        <v>75</v>
      </c>
      <c r="O360">
        <v>46.188178000000001</v>
      </c>
      <c r="R360" t="s">
        <v>3</v>
      </c>
      <c r="S360">
        <v>75</v>
      </c>
      <c r="T360">
        <v>15.915213</v>
      </c>
      <c r="V360">
        <v>88</v>
      </c>
      <c r="W360">
        <v>1.2E-2</v>
      </c>
      <c r="X360">
        <f>MIN(S360, V360)</f>
        <v>75</v>
      </c>
      <c r="Y360">
        <f>(X360-N360)/N360*100</f>
        <v>0</v>
      </c>
    </row>
    <row r="361" spans="1:25" x14ac:dyDescent="0.3">
      <c r="A361" t="s">
        <v>848</v>
      </c>
      <c r="C361">
        <v>748627</v>
      </c>
      <c r="D361">
        <v>1524486</v>
      </c>
      <c r="E361">
        <v>11.07</v>
      </c>
      <c r="H361">
        <v>175329</v>
      </c>
      <c r="I361">
        <v>355642</v>
      </c>
      <c r="J361">
        <v>2.06</v>
      </c>
      <c r="M361" t="s">
        <v>3</v>
      </c>
      <c r="N361">
        <v>55</v>
      </c>
      <c r="O361">
        <v>19.924593999999999</v>
      </c>
      <c r="R361" t="s">
        <v>3</v>
      </c>
      <c r="S361">
        <v>55</v>
      </c>
      <c r="T361">
        <v>9.0264150000000001</v>
      </c>
      <c r="V361">
        <v>62</v>
      </c>
      <c r="W361">
        <v>8.9999999999999993E-3</v>
      </c>
      <c r="X361">
        <f>MIN(S361, V361)</f>
        <v>55</v>
      </c>
      <c r="Y361">
        <f>(X361-N361)/N361*100</f>
        <v>0</v>
      </c>
    </row>
    <row r="362" spans="1:25" x14ac:dyDescent="0.3">
      <c r="A362" t="s">
        <v>849</v>
      </c>
      <c r="C362">
        <v>830746</v>
      </c>
      <c r="D362">
        <v>1724945</v>
      </c>
      <c r="E362">
        <v>13.31</v>
      </c>
      <c r="H362">
        <v>205870</v>
      </c>
      <c r="I362">
        <v>425399</v>
      </c>
      <c r="J362">
        <v>2.83</v>
      </c>
      <c r="M362" t="s">
        <v>3</v>
      </c>
      <c r="N362">
        <v>78</v>
      </c>
      <c r="O362">
        <v>23.22165</v>
      </c>
      <c r="R362" t="s">
        <v>3</v>
      </c>
      <c r="S362">
        <v>78</v>
      </c>
      <c r="T362">
        <v>3.7446410000000001</v>
      </c>
      <c r="V362">
        <v>84</v>
      </c>
      <c r="W362">
        <v>1.2999999999999999E-2</v>
      </c>
      <c r="X362">
        <f>MIN(S362, V362)</f>
        <v>78</v>
      </c>
      <c r="Y362">
        <f>(X362-N362)/N362*100</f>
        <v>0</v>
      </c>
    </row>
    <row r="363" spans="1:25" x14ac:dyDescent="0.3">
      <c r="A363" t="s">
        <v>850</v>
      </c>
      <c r="C363">
        <v>873234</v>
      </c>
      <c r="D363">
        <v>1791865</v>
      </c>
      <c r="E363">
        <v>13.39</v>
      </c>
      <c r="H363">
        <v>208575</v>
      </c>
      <c r="I363">
        <v>426219</v>
      </c>
      <c r="J363">
        <v>2.4500000000000002</v>
      </c>
      <c r="M363" t="s">
        <v>3</v>
      </c>
      <c r="N363">
        <v>64</v>
      </c>
      <c r="O363">
        <v>3.0988150000000001</v>
      </c>
      <c r="R363" t="s">
        <v>3</v>
      </c>
      <c r="S363">
        <v>64</v>
      </c>
      <c r="T363">
        <v>0.58121800000000001</v>
      </c>
      <c r="V363">
        <v>74</v>
      </c>
      <c r="W363">
        <v>1.2999999999999999E-2</v>
      </c>
      <c r="X363">
        <f>MIN(S363, V363)</f>
        <v>64</v>
      </c>
      <c r="Y363">
        <f>(X363-N363)/N363*100</f>
        <v>0</v>
      </c>
    </row>
    <row r="364" spans="1:25" x14ac:dyDescent="0.3">
      <c r="A364" t="s">
        <v>851</v>
      </c>
      <c r="C364">
        <v>182252</v>
      </c>
      <c r="D364">
        <v>414025</v>
      </c>
      <c r="E364">
        <v>4.28</v>
      </c>
      <c r="H364">
        <v>34526</v>
      </c>
      <c r="I364">
        <v>76552</v>
      </c>
      <c r="J364">
        <v>0.35</v>
      </c>
      <c r="M364" t="s">
        <v>3</v>
      </c>
      <c r="N364">
        <v>60</v>
      </c>
      <c r="O364">
        <v>0.93050999999999995</v>
      </c>
      <c r="R364" t="s">
        <v>3</v>
      </c>
      <c r="S364">
        <v>60</v>
      </c>
      <c r="T364">
        <v>7.3636999999999994E-2</v>
      </c>
      <c r="V364">
        <v>60</v>
      </c>
      <c r="W364">
        <v>1.6E-2</v>
      </c>
      <c r="X364">
        <f>MIN(S364, V364)</f>
        <v>60</v>
      </c>
      <c r="Y364">
        <f>(X364-N364)/N364*100</f>
        <v>0</v>
      </c>
    </row>
    <row r="365" spans="1:25" x14ac:dyDescent="0.3">
      <c r="A365" t="s">
        <v>852</v>
      </c>
      <c r="C365">
        <v>916565</v>
      </c>
      <c r="D365">
        <v>1864828</v>
      </c>
      <c r="E365">
        <v>13.5</v>
      </c>
      <c r="H365">
        <v>198848</v>
      </c>
      <c r="I365">
        <v>402829</v>
      </c>
      <c r="J365">
        <v>2.33</v>
      </c>
      <c r="M365" t="s">
        <v>3</v>
      </c>
      <c r="N365">
        <v>59</v>
      </c>
      <c r="O365">
        <v>2.5753400000000002</v>
      </c>
      <c r="R365" t="s">
        <v>3</v>
      </c>
      <c r="S365">
        <v>59</v>
      </c>
      <c r="T365">
        <v>0.43682599999999999</v>
      </c>
      <c r="V365">
        <v>63</v>
      </c>
      <c r="W365">
        <v>1.2999999999999999E-2</v>
      </c>
      <c r="X365">
        <f>MIN(S365, V365)</f>
        <v>59</v>
      </c>
      <c r="Y365">
        <f>(X365-N365)/N365*100</f>
        <v>0</v>
      </c>
    </row>
    <row r="366" spans="1:25" x14ac:dyDescent="0.3">
      <c r="A366" t="s">
        <v>853</v>
      </c>
      <c r="C366">
        <v>968485</v>
      </c>
      <c r="D366">
        <v>1988343</v>
      </c>
      <c r="E366">
        <v>14.98</v>
      </c>
      <c r="H366">
        <v>306446</v>
      </c>
      <c r="I366">
        <v>627396</v>
      </c>
      <c r="J366">
        <v>3.94</v>
      </c>
      <c r="M366" t="s">
        <v>3</v>
      </c>
      <c r="N366">
        <v>104</v>
      </c>
      <c r="O366">
        <v>3.1090070000000001</v>
      </c>
      <c r="R366" t="s">
        <v>3</v>
      </c>
      <c r="S366">
        <v>104</v>
      </c>
      <c r="T366">
        <v>0.80078099999999997</v>
      </c>
      <c r="V366">
        <v>105</v>
      </c>
      <c r="W366">
        <v>1.7000000000000001E-2</v>
      </c>
      <c r="X366">
        <f>MIN(S366, V366)</f>
        <v>104</v>
      </c>
      <c r="Y366">
        <f>(X366-N366)/N366*100</f>
        <v>0</v>
      </c>
    </row>
    <row r="367" spans="1:25" x14ac:dyDescent="0.3">
      <c r="A367" t="s">
        <v>854</v>
      </c>
      <c r="C367">
        <v>1042119</v>
      </c>
      <c r="D367">
        <v>2145311</v>
      </c>
      <c r="E367">
        <v>16.43</v>
      </c>
      <c r="H367">
        <v>240489</v>
      </c>
      <c r="I367">
        <v>492911</v>
      </c>
      <c r="J367">
        <v>2.88</v>
      </c>
      <c r="M367" t="s">
        <v>3</v>
      </c>
      <c r="N367">
        <v>77</v>
      </c>
      <c r="O367">
        <v>3.0622729999999998</v>
      </c>
      <c r="R367" t="s">
        <v>3</v>
      </c>
      <c r="S367">
        <v>77</v>
      </c>
      <c r="T367">
        <v>0.51263000000000003</v>
      </c>
      <c r="V367">
        <v>80</v>
      </c>
      <c r="W367">
        <v>1.0999999999999999E-2</v>
      </c>
      <c r="X367">
        <f>MIN(S367, V367)</f>
        <v>77</v>
      </c>
      <c r="Y367">
        <f>(X367-N367)/N367*100</f>
        <v>0</v>
      </c>
    </row>
    <row r="368" spans="1:25" x14ac:dyDescent="0.3">
      <c r="A368" t="s">
        <v>855</v>
      </c>
      <c r="C368">
        <v>1198630</v>
      </c>
      <c r="D368">
        <v>2439836</v>
      </c>
      <c r="E368">
        <v>18.22</v>
      </c>
      <c r="H368">
        <v>282662</v>
      </c>
      <c r="I368">
        <v>573340</v>
      </c>
      <c r="J368">
        <v>3.29</v>
      </c>
      <c r="M368" t="s">
        <v>3</v>
      </c>
      <c r="N368">
        <v>73</v>
      </c>
      <c r="O368">
        <v>3.4711690000000002</v>
      </c>
      <c r="R368" t="s">
        <v>3</v>
      </c>
      <c r="S368">
        <v>73</v>
      </c>
      <c r="T368">
        <v>0.68121100000000001</v>
      </c>
      <c r="V368">
        <v>78</v>
      </c>
      <c r="W368">
        <v>1.4999999999999999E-2</v>
      </c>
      <c r="X368">
        <f>MIN(S368, V368)</f>
        <v>73</v>
      </c>
      <c r="Y368">
        <f>(X368-N368)/N368*100</f>
        <v>0</v>
      </c>
    </row>
    <row r="369" spans="1:25" x14ac:dyDescent="0.3">
      <c r="A369" t="s">
        <v>856</v>
      </c>
      <c r="C369">
        <v>1398012</v>
      </c>
      <c r="D369">
        <v>2859064</v>
      </c>
      <c r="E369">
        <v>21.97</v>
      </c>
      <c r="H369">
        <v>265398</v>
      </c>
      <c r="I369">
        <v>540205</v>
      </c>
      <c r="J369">
        <v>3.2</v>
      </c>
      <c r="M369" t="s">
        <v>3</v>
      </c>
      <c r="N369">
        <v>66</v>
      </c>
      <c r="O369">
        <v>12.788796</v>
      </c>
      <c r="R369" t="s">
        <v>3</v>
      </c>
      <c r="S369">
        <v>66</v>
      </c>
      <c r="T369">
        <v>3.7115969999999998</v>
      </c>
      <c r="V369">
        <v>70</v>
      </c>
      <c r="W369">
        <v>1.2999999999999999E-2</v>
      </c>
      <c r="X369">
        <f>MIN(S369, V369)</f>
        <v>66</v>
      </c>
      <c r="Y369">
        <f>(X369-N369)/N369*100</f>
        <v>0</v>
      </c>
    </row>
    <row r="370" spans="1:25" x14ac:dyDescent="0.3">
      <c r="A370" t="s">
        <v>857</v>
      </c>
      <c r="C370">
        <v>1021364</v>
      </c>
      <c r="D370">
        <v>2073386</v>
      </c>
      <c r="E370">
        <v>14.77</v>
      </c>
      <c r="H370">
        <v>206302</v>
      </c>
      <c r="I370">
        <v>416993</v>
      </c>
      <c r="J370">
        <v>2.85</v>
      </c>
      <c r="M370" t="s">
        <v>3</v>
      </c>
      <c r="N370">
        <v>59</v>
      </c>
      <c r="O370">
        <v>3.1253540000000002</v>
      </c>
      <c r="R370" t="s">
        <v>3</v>
      </c>
      <c r="S370">
        <v>59</v>
      </c>
      <c r="T370">
        <v>0.53194600000000003</v>
      </c>
      <c r="V370">
        <v>60</v>
      </c>
      <c r="W370">
        <v>1.2E-2</v>
      </c>
      <c r="X370">
        <f>MIN(S370, V370)</f>
        <v>59</v>
      </c>
      <c r="Y370">
        <f>(X370-N370)/N370*100</f>
        <v>0</v>
      </c>
    </row>
    <row r="371" spans="1:25" x14ac:dyDescent="0.3">
      <c r="A371" t="s">
        <v>858</v>
      </c>
      <c r="C371">
        <v>1001798</v>
      </c>
      <c r="D371">
        <v>2048040</v>
      </c>
      <c r="E371">
        <v>15.1</v>
      </c>
      <c r="H371">
        <v>230475</v>
      </c>
      <c r="I371">
        <v>469250</v>
      </c>
      <c r="J371">
        <v>2.67</v>
      </c>
      <c r="M371" t="s">
        <v>3</v>
      </c>
      <c r="N371">
        <v>73</v>
      </c>
      <c r="O371">
        <v>2.559094</v>
      </c>
      <c r="R371" t="s">
        <v>3</v>
      </c>
      <c r="S371">
        <v>73</v>
      </c>
      <c r="T371">
        <v>0.452627</v>
      </c>
      <c r="V371">
        <v>74</v>
      </c>
      <c r="W371">
        <v>1.4999999999999999E-2</v>
      </c>
      <c r="X371">
        <f>MIN(S371, V371)</f>
        <v>73</v>
      </c>
      <c r="Y371">
        <f>(X371-N371)/N371*100</f>
        <v>0</v>
      </c>
    </row>
    <row r="372" spans="1:25" x14ac:dyDescent="0.3">
      <c r="A372" t="s">
        <v>859</v>
      </c>
      <c r="C372">
        <v>845370</v>
      </c>
      <c r="D372">
        <v>1735554</v>
      </c>
      <c r="E372">
        <v>13.16</v>
      </c>
      <c r="H372">
        <v>245430</v>
      </c>
      <c r="I372">
        <v>502234</v>
      </c>
      <c r="J372">
        <v>2.84</v>
      </c>
      <c r="M372" t="s">
        <v>3</v>
      </c>
      <c r="N372">
        <v>89</v>
      </c>
      <c r="O372">
        <v>2.2143280000000001</v>
      </c>
      <c r="R372" t="s">
        <v>3</v>
      </c>
      <c r="S372">
        <v>89</v>
      </c>
      <c r="T372">
        <v>0.441635</v>
      </c>
      <c r="V372">
        <v>89</v>
      </c>
      <c r="W372">
        <v>1.6E-2</v>
      </c>
      <c r="X372">
        <f>MIN(S372, V372)</f>
        <v>89</v>
      </c>
      <c r="Y372">
        <f>(X372-N372)/N372*100</f>
        <v>0</v>
      </c>
    </row>
    <row r="373" spans="1:25" x14ac:dyDescent="0.3">
      <c r="A373" t="s">
        <v>860</v>
      </c>
      <c r="C373">
        <v>1321356</v>
      </c>
      <c r="D373">
        <v>2685135</v>
      </c>
      <c r="E373">
        <v>19.760000000000002</v>
      </c>
      <c r="H373">
        <v>265790</v>
      </c>
      <c r="I373">
        <v>537863</v>
      </c>
      <c r="J373">
        <v>3.67</v>
      </c>
      <c r="M373" t="s">
        <v>3</v>
      </c>
      <c r="N373">
        <v>69</v>
      </c>
      <c r="O373">
        <v>3.2753459999999999</v>
      </c>
      <c r="R373" t="s">
        <v>3</v>
      </c>
      <c r="S373">
        <v>69</v>
      </c>
      <c r="T373">
        <v>0.47985299999999997</v>
      </c>
      <c r="V373">
        <v>69</v>
      </c>
      <c r="W373">
        <v>0.02</v>
      </c>
      <c r="X373">
        <f>MIN(S373, V373)</f>
        <v>69</v>
      </c>
      <c r="Y373">
        <f>(X373-N373)/N373*100</f>
        <v>0</v>
      </c>
    </row>
    <row r="374" spans="1:25" x14ac:dyDescent="0.3">
      <c r="A374" t="s">
        <v>861</v>
      </c>
      <c r="C374">
        <v>886816</v>
      </c>
      <c r="D374">
        <v>1806586</v>
      </c>
      <c r="E374">
        <v>13.17</v>
      </c>
      <c r="H374">
        <v>212716</v>
      </c>
      <c r="I374">
        <v>431611</v>
      </c>
      <c r="J374">
        <v>2.4700000000000002</v>
      </c>
      <c r="M374" t="s">
        <v>3</v>
      </c>
      <c r="N374">
        <v>70</v>
      </c>
      <c r="O374">
        <v>2.6325949999999998</v>
      </c>
      <c r="R374" t="s">
        <v>3</v>
      </c>
      <c r="S374">
        <v>70</v>
      </c>
      <c r="T374">
        <v>0.41158499999999998</v>
      </c>
      <c r="V374">
        <v>70</v>
      </c>
      <c r="W374">
        <v>1.2999999999999999E-2</v>
      </c>
      <c r="X374">
        <f>MIN(S374, V374)</f>
        <v>70</v>
      </c>
      <c r="Y374">
        <f>(X374-N374)/N374*100</f>
        <v>0</v>
      </c>
    </row>
    <row r="375" spans="1:25" x14ac:dyDescent="0.3">
      <c r="A375" t="s">
        <v>862</v>
      </c>
      <c r="C375">
        <v>227106</v>
      </c>
      <c r="D375">
        <v>507853</v>
      </c>
      <c r="E375">
        <v>5.01</v>
      </c>
      <c r="H375">
        <v>32054</v>
      </c>
      <c r="I375">
        <v>69701</v>
      </c>
      <c r="J375">
        <v>0.47</v>
      </c>
      <c r="M375" t="s">
        <v>3</v>
      </c>
      <c r="N375">
        <v>44</v>
      </c>
      <c r="O375">
        <v>1.0474209999999999</v>
      </c>
      <c r="R375" t="s">
        <v>3</v>
      </c>
      <c r="S375">
        <v>44</v>
      </c>
      <c r="T375">
        <v>6.6200999999999996E-2</v>
      </c>
      <c r="V375">
        <v>46</v>
      </c>
      <c r="W375">
        <v>1.0999999999999999E-2</v>
      </c>
      <c r="X375">
        <f>MIN(S375, V375)</f>
        <v>44</v>
      </c>
      <c r="Y375">
        <f>(X375-N375)/N375*100</f>
        <v>0</v>
      </c>
    </row>
    <row r="376" spans="1:25" x14ac:dyDescent="0.3">
      <c r="A376" t="s">
        <v>863</v>
      </c>
      <c r="C376">
        <v>1151927</v>
      </c>
      <c r="D376">
        <v>2326834</v>
      </c>
      <c r="E376">
        <v>16.79</v>
      </c>
      <c r="H376">
        <v>252582</v>
      </c>
      <c r="I376">
        <v>508404</v>
      </c>
      <c r="J376">
        <v>2.96</v>
      </c>
      <c r="M376" t="s">
        <v>3</v>
      </c>
      <c r="N376">
        <v>65</v>
      </c>
      <c r="O376">
        <v>2.7814230000000002</v>
      </c>
      <c r="R376" t="s">
        <v>3</v>
      </c>
      <c r="S376">
        <v>65</v>
      </c>
      <c r="T376">
        <v>0.440693</v>
      </c>
      <c r="V376">
        <v>65</v>
      </c>
      <c r="W376">
        <v>1.4E-2</v>
      </c>
      <c r="X376">
        <f>MIN(S376, V376)</f>
        <v>65</v>
      </c>
      <c r="Y376">
        <f>(X376-N376)/N376*100</f>
        <v>0</v>
      </c>
    </row>
    <row r="377" spans="1:25" x14ac:dyDescent="0.3">
      <c r="A377" t="s">
        <v>864</v>
      </c>
      <c r="C377">
        <v>1172556</v>
      </c>
      <c r="D377">
        <v>2379829</v>
      </c>
      <c r="E377">
        <v>17.579999999999998</v>
      </c>
      <c r="H377">
        <v>296758</v>
      </c>
      <c r="I377">
        <v>600403</v>
      </c>
      <c r="J377">
        <v>3.45</v>
      </c>
      <c r="M377" t="s">
        <v>3</v>
      </c>
      <c r="N377">
        <v>81</v>
      </c>
      <c r="O377">
        <v>2.8971209999999998</v>
      </c>
      <c r="R377" t="s">
        <v>3</v>
      </c>
      <c r="S377">
        <v>81</v>
      </c>
      <c r="T377">
        <v>0.53697600000000001</v>
      </c>
      <c r="V377">
        <v>81</v>
      </c>
      <c r="W377">
        <v>0.02</v>
      </c>
      <c r="X377">
        <f>MIN(S377, V377)</f>
        <v>81</v>
      </c>
      <c r="Y377">
        <f>(X377-N377)/N377*100</f>
        <v>0</v>
      </c>
    </row>
    <row r="378" spans="1:25" x14ac:dyDescent="0.3">
      <c r="A378" t="s">
        <v>865</v>
      </c>
      <c r="C378">
        <v>1388115</v>
      </c>
      <c r="D378">
        <v>2808414</v>
      </c>
      <c r="E378">
        <v>20.61</v>
      </c>
      <c r="H378">
        <v>284415</v>
      </c>
      <c r="I378">
        <v>573454</v>
      </c>
      <c r="J378">
        <v>3.39</v>
      </c>
      <c r="M378" t="s">
        <v>3</v>
      </c>
      <c r="N378">
        <v>65</v>
      </c>
      <c r="O378">
        <v>3.2787120000000001</v>
      </c>
      <c r="R378" t="s">
        <v>3</v>
      </c>
      <c r="S378">
        <v>65</v>
      </c>
      <c r="T378">
        <v>0.55306699999999998</v>
      </c>
      <c r="V378">
        <v>66</v>
      </c>
      <c r="W378">
        <v>1.4999999999999999E-2</v>
      </c>
      <c r="X378">
        <f>MIN(S378, V378)</f>
        <v>65</v>
      </c>
      <c r="Y378">
        <f>(X378-N378)/N378*100</f>
        <v>0</v>
      </c>
    </row>
    <row r="379" spans="1:25" x14ac:dyDescent="0.3">
      <c r="A379" t="s">
        <v>866</v>
      </c>
      <c r="C379">
        <v>1428252</v>
      </c>
      <c r="D379">
        <v>2895769</v>
      </c>
      <c r="E379">
        <v>21.1</v>
      </c>
      <c r="H379">
        <v>362208</v>
      </c>
      <c r="I379">
        <v>732342</v>
      </c>
      <c r="J379">
        <v>4.1900000000000004</v>
      </c>
      <c r="M379" t="s">
        <v>3</v>
      </c>
      <c r="N379">
        <v>87</v>
      </c>
      <c r="O379">
        <v>3.4464389999999998</v>
      </c>
      <c r="R379" t="s">
        <v>3</v>
      </c>
      <c r="S379">
        <v>87</v>
      </c>
      <c r="T379">
        <v>0.63848700000000003</v>
      </c>
      <c r="V379">
        <v>87</v>
      </c>
      <c r="W379">
        <v>0.02</v>
      </c>
      <c r="X379">
        <f>MIN(S379, V379)</f>
        <v>87</v>
      </c>
      <c r="Y379">
        <f>(X379-N379)/N379*100</f>
        <v>0</v>
      </c>
    </row>
    <row r="380" spans="1:25" x14ac:dyDescent="0.3">
      <c r="A380" t="s">
        <v>867</v>
      </c>
      <c r="C380">
        <v>1581486</v>
      </c>
      <c r="D380">
        <v>3210034</v>
      </c>
      <c r="E380">
        <v>23.82</v>
      </c>
      <c r="H380">
        <v>311112</v>
      </c>
      <c r="I380">
        <v>629008</v>
      </c>
      <c r="J380">
        <v>3.7</v>
      </c>
      <c r="M380" t="s">
        <v>3</v>
      </c>
      <c r="N380">
        <v>71</v>
      </c>
      <c r="O380">
        <v>3.9661420000000001</v>
      </c>
      <c r="R380" t="s">
        <v>3</v>
      </c>
      <c r="S380">
        <v>71</v>
      </c>
      <c r="T380">
        <v>0.54962699999999998</v>
      </c>
      <c r="V380">
        <v>71</v>
      </c>
      <c r="W380">
        <v>1.9E-2</v>
      </c>
      <c r="X380">
        <f>MIN(S380, V380)</f>
        <v>71</v>
      </c>
      <c r="Y380">
        <f>(X380-N380)/N380*100</f>
        <v>0</v>
      </c>
    </row>
    <row r="381" spans="1:25" x14ac:dyDescent="0.3">
      <c r="A381" t="s">
        <v>868</v>
      </c>
      <c r="C381">
        <v>1091385</v>
      </c>
      <c r="D381">
        <v>2214291</v>
      </c>
      <c r="E381">
        <v>16.3</v>
      </c>
      <c r="H381">
        <v>241740</v>
      </c>
      <c r="I381">
        <v>488711</v>
      </c>
      <c r="J381">
        <v>2.87</v>
      </c>
      <c r="M381" t="s">
        <v>3</v>
      </c>
      <c r="N381">
        <v>67</v>
      </c>
      <c r="O381">
        <v>2.687478</v>
      </c>
      <c r="R381" t="s">
        <v>3</v>
      </c>
      <c r="S381">
        <v>67</v>
      </c>
      <c r="T381">
        <v>0.40676899999999999</v>
      </c>
      <c r="V381">
        <v>67</v>
      </c>
      <c r="W381">
        <v>1.7999999999999999E-2</v>
      </c>
      <c r="X381">
        <f>MIN(S381, V381)</f>
        <v>67</v>
      </c>
      <c r="Y381">
        <f>(X381-N381)/N381*100</f>
        <v>0</v>
      </c>
    </row>
    <row r="382" spans="1:25" x14ac:dyDescent="0.3">
      <c r="A382" t="s">
        <v>869</v>
      </c>
      <c r="C382">
        <v>1295235</v>
      </c>
      <c r="D382">
        <v>2620704</v>
      </c>
      <c r="E382">
        <v>19.170000000000002</v>
      </c>
      <c r="H382">
        <v>290520</v>
      </c>
      <c r="I382">
        <v>585876</v>
      </c>
      <c r="J382">
        <v>3.41</v>
      </c>
      <c r="M382" t="s">
        <v>3</v>
      </c>
      <c r="N382">
        <v>69</v>
      </c>
      <c r="O382">
        <v>3.2494700000000001</v>
      </c>
      <c r="R382" t="s">
        <v>3</v>
      </c>
      <c r="S382">
        <v>69</v>
      </c>
      <c r="T382">
        <v>0.58035400000000004</v>
      </c>
      <c r="V382">
        <v>71</v>
      </c>
      <c r="W382">
        <v>0.02</v>
      </c>
      <c r="X382">
        <f>MIN(S382, V382)</f>
        <v>69</v>
      </c>
      <c r="Y382">
        <f>(X382-N382)/N382*100</f>
        <v>0</v>
      </c>
    </row>
    <row r="383" spans="1:25" x14ac:dyDescent="0.3">
      <c r="A383" t="s">
        <v>870</v>
      </c>
      <c r="C383">
        <v>1326600</v>
      </c>
      <c r="D383">
        <v>2668629</v>
      </c>
      <c r="E383">
        <v>19.149999999999999</v>
      </c>
      <c r="H383">
        <v>296274</v>
      </c>
      <c r="I383">
        <v>594230</v>
      </c>
      <c r="J383">
        <v>3.45</v>
      </c>
      <c r="M383" t="s">
        <v>3</v>
      </c>
      <c r="N383">
        <v>66</v>
      </c>
      <c r="O383">
        <v>3.0574059999999998</v>
      </c>
      <c r="R383" t="s">
        <v>3</v>
      </c>
      <c r="S383">
        <v>66</v>
      </c>
      <c r="T383">
        <v>0.51545799999999997</v>
      </c>
      <c r="V383">
        <v>66</v>
      </c>
      <c r="W383">
        <v>1.6E-2</v>
      </c>
      <c r="X383">
        <f>MIN(S383, V383)</f>
        <v>66</v>
      </c>
      <c r="Y383">
        <f>(X383-N383)/N383*100</f>
        <v>0</v>
      </c>
    </row>
    <row r="384" spans="1:25" x14ac:dyDescent="0.3">
      <c r="A384" t="s">
        <v>871</v>
      </c>
      <c r="C384">
        <v>1242880</v>
      </c>
      <c r="D384">
        <v>2522643</v>
      </c>
      <c r="E384">
        <v>18.600000000000001</v>
      </c>
      <c r="H384">
        <v>330140</v>
      </c>
      <c r="I384">
        <v>668258</v>
      </c>
      <c r="J384">
        <v>3.85</v>
      </c>
      <c r="M384" t="s">
        <v>3</v>
      </c>
      <c r="N384">
        <v>83</v>
      </c>
      <c r="O384">
        <v>3.1175030000000001</v>
      </c>
      <c r="R384" t="s">
        <v>3</v>
      </c>
      <c r="S384">
        <v>83</v>
      </c>
      <c r="T384">
        <v>0.673072</v>
      </c>
      <c r="V384">
        <v>84</v>
      </c>
      <c r="W384">
        <v>1.7999999999999999E-2</v>
      </c>
      <c r="X384">
        <f>MIN(S384, V384)</f>
        <v>83</v>
      </c>
      <c r="Y384">
        <f>(X384-N384)/N384*100</f>
        <v>0</v>
      </c>
    </row>
    <row r="385" spans="1:25" x14ac:dyDescent="0.3">
      <c r="A385" t="s">
        <v>872</v>
      </c>
      <c r="C385">
        <v>1358768</v>
      </c>
      <c r="D385">
        <v>2750513</v>
      </c>
      <c r="E385">
        <v>20.18</v>
      </c>
      <c r="H385">
        <v>275088</v>
      </c>
      <c r="I385">
        <v>554813</v>
      </c>
      <c r="J385">
        <v>3.28</v>
      </c>
      <c r="M385" t="s">
        <v>3</v>
      </c>
      <c r="N385">
        <v>65</v>
      </c>
      <c r="O385">
        <v>3.218842</v>
      </c>
      <c r="R385" t="s">
        <v>3</v>
      </c>
      <c r="S385">
        <v>65</v>
      </c>
      <c r="T385">
        <v>0.48634100000000002</v>
      </c>
      <c r="V385">
        <v>65</v>
      </c>
      <c r="W385">
        <v>1.4999999999999999E-2</v>
      </c>
      <c r="X385">
        <f>MIN(S385, V385)</f>
        <v>65</v>
      </c>
      <c r="Y385">
        <f>(X385-N385)/N385*100</f>
        <v>0</v>
      </c>
    </row>
    <row r="386" spans="1:25" x14ac:dyDescent="0.3">
      <c r="A386" t="s">
        <v>873</v>
      </c>
      <c r="C386">
        <v>156332</v>
      </c>
      <c r="D386">
        <v>368558</v>
      </c>
      <c r="E386">
        <v>3.93</v>
      </c>
      <c r="H386">
        <v>28072</v>
      </c>
      <c r="I386">
        <v>64338</v>
      </c>
      <c r="J386">
        <v>0.44</v>
      </c>
      <c r="M386" t="s">
        <v>3</v>
      </c>
      <c r="N386">
        <v>57</v>
      </c>
      <c r="O386">
        <v>0.89999099999999999</v>
      </c>
      <c r="R386" t="s">
        <v>3</v>
      </c>
      <c r="S386">
        <v>57</v>
      </c>
      <c r="T386">
        <v>5.9137000000000002E-2</v>
      </c>
      <c r="V386">
        <v>57</v>
      </c>
      <c r="W386">
        <v>1.4999999999999999E-2</v>
      </c>
      <c r="X386">
        <f>MIN(S386, V386)</f>
        <v>57</v>
      </c>
      <c r="Y386">
        <f>(X386-N386)/N386*100</f>
        <v>0</v>
      </c>
    </row>
    <row r="387" spans="1:25" x14ac:dyDescent="0.3">
      <c r="A387" t="s">
        <v>874</v>
      </c>
      <c r="C387">
        <v>862315</v>
      </c>
      <c r="D387">
        <v>1778303</v>
      </c>
      <c r="E387">
        <v>13.18</v>
      </c>
      <c r="H387">
        <v>358150</v>
      </c>
      <c r="I387">
        <v>737216</v>
      </c>
      <c r="J387">
        <v>4.54</v>
      </c>
      <c r="M387" t="s">
        <v>4</v>
      </c>
      <c r="N387">
        <v>120</v>
      </c>
      <c r="O387">
        <v>61.876815999999998</v>
      </c>
      <c r="R387" t="s">
        <v>4</v>
      </c>
      <c r="S387">
        <v>119</v>
      </c>
      <c r="T387">
        <v>60.640278000000002</v>
      </c>
      <c r="V387">
        <v>129</v>
      </c>
      <c r="W387">
        <v>8.9999999999999993E-3</v>
      </c>
      <c r="X387">
        <f>MIN(S387, V387)</f>
        <v>119</v>
      </c>
      <c r="Y387">
        <f>(X387-N387)/N387*100</f>
        <v>-0.83333333333333337</v>
      </c>
    </row>
    <row r="388" spans="1:25" x14ac:dyDescent="0.3">
      <c r="A388" t="s">
        <v>875</v>
      </c>
      <c r="C388">
        <v>872100</v>
      </c>
      <c r="D388">
        <v>1793047</v>
      </c>
      <c r="E388">
        <v>13.35</v>
      </c>
      <c r="H388">
        <v>316350</v>
      </c>
      <c r="I388">
        <v>648982</v>
      </c>
      <c r="J388">
        <v>3.64</v>
      </c>
      <c r="M388" t="s">
        <v>4</v>
      </c>
      <c r="N388">
        <v>100</v>
      </c>
      <c r="O388">
        <v>61.820495999999999</v>
      </c>
      <c r="R388" t="s">
        <v>4</v>
      </c>
      <c r="S388">
        <v>99</v>
      </c>
      <c r="T388">
        <v>60.542180000000002</v>
      </c>
      <c r="V388">
        <v>110</v>
      </c>
      <c r="W388">
        <v>8.0000000000000002E-3</v>
      </c>
      <c r="X388">
        <f>MIN(S388, V388)</f>
        <v>99</v>
      </c>
      <c r="Y388">
        <f>(X388-N388)/N388*100</f>
        <v>-1</v>
      </c>
    </row>
    <row r="389" spans="1:25" x14ac:dyDescent="0.3">
      <c r="A389" t="s">
        <v>876</v>
      </c>
      <c r="C389">
        <v>902844</v>
      </c>
      <c r="D389">
        <v>1893677</v>
      </c>
      <c r="E389">
        <v>15.24</v>
      </c>
      <c r="H389">
        <v>393174</v>
      </c>
      <c r="I389">
        <v>822887</v>
      </c>
      <c r="J389">
        <v>5.2</v>
      </c>
      <c r="M389" t="s">
        <v>4</v>
      </c>
      <c r="N389">
        <v>152</v>
      </c>
      <c r="O389">
        <v>62.185260999999997</v>
      </c>
      <c r="R389" t="s">
        <v>4</v>
      </c>
      <c r="S389">
        <v>154</v>
      </c>
      <c r="T389">
        <v>60.735097000000003</v>
      </c>
      <c r="V389">
        <v>161</v>
      </c>
      <c r="W389">
        <v>8.9999999999999993E-3</v>
      </c>
      <c r="X389">
        <f>MIN(S389, V389)</f>
        <v>154</v>
      </c>
      <c r="Y389">
        <f>(X389-N389)/N389*100</f>
        <v>1.3157894736842104</v>
      </c>
    </row>
    <row r="390" spans="1:25" x14ac:dyDescent="0.3">
      <c r="A390" t="s">
        <v>877</v>
      </c>
      <c r="C390">
        <v>891800</v>
      </c>
      <c r="D390">
        <v>1867160</v>
      </c>
      <c r="E390">
        <v>14.67</v>
      </c>
      <c r="H390">
        <v>396900</v>
      </c>
      <c r="I390">
        <v>829284</v>
      </c>
      <c r="J390">
        <v>5.09</v>
      </c>
      <c r="M390" t="s">
        <v>4</v>
      </c>
      <c r="N390">
        <v>149</v>
      </c>
      <c r="O390">
        <v>62.122202000000001</v>
      </c>
      <c r="R390" t="s">
        <v>4</v>
      </c>
      <c r="S390">
        <v>160</v>
      </c>
      <c r="T390">
        <v>60.763800000000003</v>
      </c>
      <c r="V390">
        <v>161</v>
      </c>
      <c r="W390">
        <v>8.9999999999999993E-3</v>
      </c>
      <c r="X390">
        <f>MIN(S390, V390)</f>
        <v>160</v>
      </c>
      <c r="Y390">
        <f>(X390-N390)/N390*100</f>
        <v>7.3825503355704702</v>
      </c>
    </row>
    <row r="391" spans="1:25" x14ac:dyDescent="0.3">
      <c r="A391" t="s">
        <v>878</v>
      </c>
      <c r="C391">
        <v>740660</v>
      </c>
      <c r="D391">
        <v>1525568</v>
      </c>
      <c r="E391">
        <v>11.12</v>
      </c>
      <c r="H391">
        <v>329466</v>
      </c>
      <c r="I391">
        <v>677420</v>
      </c>
      <c r="J391">
        <v>4.1500000000000004</v>
      </c>
      <c r="M391" t="s">
        <v>4</v>
      </c>
      <c r="N391">
        <v>114</v>
      </c>
      <c r="O391">
        <v>61.699190999999999</v>
      </c>
      <c r="R391" t="s">
        <v>4</v>
      </c>
      <c r="S391">
        <v>114</v>
      </c>
      <c r="T391">
        <v>60.619258000000002</v>
      </c>
      <c r="V391">
        <v>128</v>
      </c>
      <c r="W391">
        <v>0.01</v>
      </c>
      <c r="X391">
        <f>MIN(S391, V391)</f>
        <v>114</v>
      </c>
      <c r="Y391">
        <f>(X391-N391)/N391*100</f>
        <v>0</v>
      </c>
    </row>
    <row r="392" spans="1:25" x14ac:dyDescent="0.3">
      <c r="A392" t="s">
        <v>879</v>
      </c>
      <c r="C392">
        <v>863336</v>
      </c>
      <c r="D392">
        <v>1780422</v>
      </c>
      <c r="E392">
        <v>13.03</v>
      </c>
      <c r="H392">
        <v>322016</v>
      </c>
      <c r="I392">
        <v>662682</v>
      </c>
      <c r="J392">
        <v>4.08</v>
      </c>
      <c r="M392" t="s">
        <v>4</v>
      </c>
      <c r="N392">
        <v>115</v>
      </c>
      <c r="O392">
        <v>61.824250999999997</v>
      </c>
      <c r="R392" t="s">
        <v>4</v>
      </c>
      <c r="S392" t="s">
        <v>1449</v>
      </c>
      <c r="T392">
        <v>60.471798</v>
      </c>
      <c r="V392">
        <v>115</v>
      </c>
      <c r="W392">
        <v>8.9999999999999993E-3</v>
      </c>
      <c r="X392">
        <f>MIN(S392, V392)</f>
        <v>115</v>
      </c>
      <c r="Y392">
        <f>(X392-N392)/N392*100</f>
        <v>0</v>
      </c>
    </row>
    <row r="393" spans="1:25" x14ac:dyDescent="0.3">
      <c r="A393" t="s">
        <v>880</v>
      </c>
      <c r="C393">
        <v>942180</v>
      </c>
      <c r="D393">
        <v>1978766</v>
      </c>
      <c r="E393">
        <v>15.9</v>
      </c>
      <c r="H393">
        <v>400980</v>
      </c>
      <c r="I393">
        <v>840266</v>
      </c>
      <c r="J393">
        <v>5.33</v>
      </c>
      <c r="M393" t="s">
        <v>4</v>
      </c>
      <c r="N393">
        <v>151</v>
      </c>
      <c r="O393">
        <v>62.298858000000003</v>
      </c>
      <c r="R393" t="s">
        <v>4</v>
      </c>
      <c r="S393">
        <v>154</v>
      </c>
      <c r="T393">
        <v>60.769084999999997</v>
      </c>
      <c r="V393">
        <v>162</v>
      </c>
      <c r="W393">
        <v>0.01</v>
      </c>
      <c r="X393">
        <f>MIN(S393, V393)</f>
        <v>154</v>
      </c>
      <c r="Y393">
        <f>(X393-N393)/N393*100</f>
        <v>1.9867549668874174</v>
      </c>
    </row>
    <row r="394" spans="1:25" x14ac:dyDescent="0.3">
      <c r="A394" t="s">
        <v>881</v>
      </c>
      <c r="C394">
        <v>794988</v>
      </c>
      <c r="D394">
        <v>1641955</v>
      </c>
      <c r="E394">
        <v>12.24</v>
      </c>
      <c r="H394">
        <v>348132</v>
      </c>
      <c r="I394">
        <v>717799</v>
      </c>
      <c r="J394">
        <v>4.37</v>
      </c>
      <c r="M394" t="s">
        <v>4</v>
      </c>
      <c r="N394">
        <v>129</v>
      </c>
      <c r="O394">
        <v>61.720281</v>
      </c>
      <c r="R394" t="s">
        <v>4</v>
      </c>
      <c r="S394" t="s">
        <v>1449</v>
      </c>
      <c r="T394">
        <v>60.529072999999997</v>
      </c>
      <c r="V394">
        <v>133</v>
      </c>
      <c r="W394">
        <v>0.01</v>
      </c>
      <c r="X394">
        <f>MIN(S394, V394)</f>
        <v>133</v>
      </c>
      <c r="Y394">
        <f>(X394-N394)/N394*100</f>
        <v>3.1007751937984498</v>
      </c>
    </row>
    <row r="395" spans="1:25" x14ac:dyDescent="0.3">
      <c r="A395" t="s">
        <v>882</v>
      </c>
      <c r="C395">
        <v>951423</v>
      </c>
      <c r="D395">
        <v>1984521</v>
      </c>
      <c r="E395">
        <v>15.6</v>
      </c>
      <c r="H395">
        <v>390529</v>
      </c>
      <c r="I395">
        <v>812871</v>
      </c>
      <c r="J395">
        <v>4.5599999999999996</v>
      </c>
      <c r="M395" t="s">
        <v>4</v>
      </c>
      <c r="N395">
        <v>138</v>
      </c>
      <c r="O395">
        <v>62.165115</v>
      </c>
      <c r="R395" t="s">
        <v>4</v>
      </c>
      <c r="S395">
        <v>136</v>
      </c>
      <c r="T395">
        <v>60.712166000000003</v>
      </c>
      <c r="V395">
        <v>148</v>
      </c>
      <c r="W395">
        <v>1.0999999999999999E-2</v>
      </c>
      <c r="X395">
        <f>MIN(S395, V395)</f>
        <v>136</v>
      </c>
      <c r="Y395">
        <f>(X395-N395)/N395*100</f>
        <v>-1.4492753623188406</v>
      </c>
    </row>
    <row r="396" spans="1:25" x14ac:dyDescent="0.3">
      <c r="A396" t="s">
        <v>883</v>
      </c>
      <c r="C396">
        <v>853097</v>
      </c>
      <c r="D396">
        <v>1769111</v>
      </c>
      <c r="E396">
        <v>13.49</v>
      </c>
      <c r="H396">
        <v>368206</v>
      </c>
      <c r="I396">
        <v>762116</v>
      </c>
      <c r="J396">
        <v>4.66</v>
      </c>
      <c r="M396" t="s">
        <v>4</v>
      </c>
      <c r="N396">
        <v>137</v>
      </c>
      <c r="O396">
        <v>61.889380000000003</v>
      </c>
      <c r="R396" t="s">
        <v>4</v>
      </c>
      <c r="S396">
        <v>134</v>
      </c>
      <c r="T396">
        <v>60.676797999999998</v>
      </c>
      <c r="V396">
        <v>141</v>
      </c>
      <c r="W396">
        <v>8.9999999999999993E-3</v>
      </c>
      <c r="X396">
        <f>MIN(S396, V396)</f>
        <v>134</v>
      </c>
      <c r="Y396">
        <f>(X396-N396)/N396*100</f>
        <v>-2.1897810218978102</v>
      </c>
    </row>
    <row r="397" spans="1:25" x14ac:dyDescent="0.3">
      <c r="A397" t="s">
        <v>884</v>
      </c>
      <c r="C397">
        <v>204140</v>
      </c>
      <c r="D397">
        <v>469351</v>
      </c>
      <c r="E397">
        <v>4.84</v>
      </c>
      <c r="H397">
        <v>39530</v>
      </c>
      <c r="I397">
        <v>88795</v>
      </c>
      <c r="J397">
        <v>0.56999999999999995</v>
      </c>
      <c r="M397" t="s">
        <v>3</v>
      </c>
      <c r="N397">
        <v>66</v>
      </c>
      <c r="O397">
        <v>1.062025</v>
      </c>
      <c r="R397" t="s">
        <v>3</v>
      </c>
      <c r="S397">
        <v>66</v>
      </c>
      <c r="T397">
        <v>8.4538000000000002E-2</v>
      </c>
      <c r="V397">
        <v>66</v>
      </c>
      <c r="W397">
        <v>1.4E-2</v>
      </c>
      <c r="X397">
        <f>MIN(S397, V397)</f>
        <v>66</v>
      </c>
      <c r="Y397">
        <f>(X397-N397)/N397*100</f>
        <v>0</v>
      </c>
    </row>
    <row r="398" spans="1:25" x14ac:dyDescent="0.3">
      <c r="A398" t="s">
        <v>885</v>
      </c>
      <c r="C398">
        <v>1333484</v>
      </c>
      <c r="D398">
        <v>2726848</v>
      </c>
      <c r="E398">
        <v>20.09</v>
      </c>
      <c r="H398">
        <v>362276</v>
      </c>
      <c r="I398">
        <v>738820</v>
      </c>
      <c r="J398">
        <v>4.16</v>
      </c>
      <c r="M398" t="s">
        <v>4</v>
      </c>
      <c r="N398">
        <v>87</v>
      </c>
      <c r="O398">
        <v>62.618955999999997</v>
      </c>
      <c r="R398" t="s">
        <v>4</v>
      </c>
      <c r="S398">
        <v>87</v>
      </c>
      <c r="T398">
        <v>60.571927000000002</v>
      </c>
      <c r="V398">
        <v>93</v>
      </c>
      <c r="W398">
        <v>8.9999999999999993E-3</v>
      </c>
      <c r="X398">
        <f>MIN(S398, V398)</f>
        <v>87</v>
      </c>
      <c r="Y398">
        <f>(X398-N398)/N398*100</f>
        <v>0</v>
      </c>
    </row>
    <row r="399" spans="1:25" x14ac:dyDescent="0.3">
      <c r="A399" t="s">
        <v>886</v>
      </c>
      <c r="C399">
        <v>1423314</v>
      </c>
      <c r="D399">
        <v>2888377</v>
      </c>
      <c r="E399">
        <v>20.36</v>
      </c>
      <c r="H399">
        <v>390192</v>
      </c>
      <c r="I399">
        <v>789979</v>
      </c>
      <c r="J399">
        <v>4.99</v>
      </c>
      <c r="M399" t="s">
        <v>3</v>
      </c>
      <c r="N399">
        <v>79</v>
      </c>
      <c r="O399">
        <v>10.488623</v>
      </c>
      <c r="R399" t="s">
        <v>3</v>
      </c>
      <c r="S399">
        <v>79</v>
      </c>
      <c r="T399">
        <v>3.585877</v>
      </c>
      <c r="V399">
        <v>87</v>
      </c>
      <c r="W399">
        <v>1.0999999999999999E-2</v>
      </c>
      <c r="X399">
        <f>MIN(S399, V399)</f>
        <v>79</v>
      </c>
      <c r="Y399">
        <f>(X399-N399)/N399*100</f>
        <v>0</v>
      </c>
    </row>
    <row r="400" spans="1:25" x14ac:dyDescent="0.3">
      <c r="A400" t="s">
        <v>887</v>
      </c>
      <c r="C400">
        <v>1556688</v>
      </c>
      <c r="D400">
        <v>3163567</v>
      </c>
      <c r="E400">
        <v>22.7</v>
      </c>
      <c r="H400">
        <v>371952</v>
      </c>
      <c r="I400">
        <v>753847</v>
      </c>
      <c r="J400">
        <v>4.29</v>
      </c>
      <c r="M400" t="s">
        <v>3</v>
      </c>
      <c r="N400">
        <v>77</v>
      </c>
      <c r="O400">
        <v>4.8589270000000004</v>
      </c>
      <c r="R400" t="s">
        <v>3</v>
      </c>
      <c r="S400">
        <v>77</v>
      </c>
      <c r="T400">
        <v>0.98684700000000003</v>
      </c>
      <c r="V400">
        <v>80</v>
      </c>
      <c r="W400">
        <v>0.01</v>
      </c>
      <c r="X400">
        <f>MIN(S400, V400)</f>
        <v>77</v>
      </c>
      <c r="Y400">
        <f>(X400-N400)/N400*100</f>
        <v>0</v>
      </c>
    </row>
    <row r="401" spans="1:25" x14ac:dyDescent="0.3">
      <c r="A401" t="s">
        <v>888</v>
      </c>
      <c r="C401">
        <v>1274798</v>
      </c>
      <c r="D401">
        <v>2595082</v>
      </c>
      <c r="E401">
        <v>18.7</v>
      </c>
      <c r="H401">
        <v>348392</v>
      </c>
      <c r="I401">
        <v>707404</v>
      </c>
      <c r="J401">
        <v>4.05</v>
      </c>
      <c r="M401" t="s">
        <v>3</v>
      </c>
      <c r="N401">
        <v>79</v>
      </c>
      <c r="O401">
        <v>12.657170000000001</v>
      </c>
      <c r="R401" t="s">
        <v>3</v>
      </c>
      <c r="S401">
        <v>79</v>
      </c>
      <c r="T401">
        <v>2.195433</v>
      </c>
      <c r="V401">
        <v>87</v>
      </c>
      <c r="W401">
        <v>0.01</v>
      </c>
      <c r="X401">
        <f>MIN(S401, V401)</f>
        <v>79</v>
      </c>
      <c r="Y401">
        <f>(X401-N401)/N401*100</f>
        <v>0</v>
      </c>
    </row>
    <row r="402" spans="1:25" x14ac:dyDescent="0.3">
      <c r="A402" t="s">
        <v>889</v>
      </c>
      <c r="C402">
        <v>1553310</v>
      </c>
      <c r="D402">
        <v>3150585</v>
      </c>
      <c r="E402">
        <v>26.73</v>
      </c>
      <c r="H402">
        <v>371853</v>
      </c>
      <c r="I402">
        <v>752280</v>
      </c>
      <c r="J402">
        <v>4.95</v>
      </c>
      <c r="M402" t="s">
        <v>4</v>
      </c>
      <c r="N402">
        <v>72</v>
      </c>
      <c r="O402">
        <v>63.179039000000003</v>
      </c>
      <c r="R402" t="s">
        <v>4</v>
      </c>
      <c r="S402">
        <v>72</v>
      </c>
      <c r="T402">
        <v>60.606447000000003</v>
      </c>
      <c r="V402">
        <v>78</v>
      </c>
      <c r="W402">
        <v>8.9999999999999993E-3</v>
      </c>
      <c r="X402">
        <f>MIN(S402, V402)</f>
        <v>72</v>
      </c>
      <c r="Y402">
        <f>(X402-N402)/N402*100</f>
        <v>0</v>
      </c>
    </row>
    <row r="403" spans="1:25" x14ac:dyDescent="0.3">
      <c r="A403" t="s">
        <v>890</v>
      </c>
      <c r="C403">
        <v>1460511</v>
      </c>
      <c r="D403">
        <v>2980718</v>
      </c>
      <c r="E403">
        <v>25.89</v>
      </c>
      <c r="H403">
        <v>386973</v>
      </c>
      <c r="I403">
        <v>787718</v>
      </c>
      <c r="J403">
        <v>5.0599999999999996</v>
      </c>
      <c r="M403" t="s">
        <v>4</v>
      </c>
      <c r="N403">
        <v>89</v>
      </c>
      <c r="O403">
        <v>63.092553000000002</v>
      </c>
      <c r="R403" t="s">
        <v>4</v>
      </c>
      <c r="S403">
        <v>89</v>
      </c>
      <c r="T403">
        <v>60.658292000000003</v>
      </c>
      <c r="V403">
        <v>92</v>
      </c>
      <c r="W403">
        <v>1.0999999999999999E-2</v>
      </c>
      <c r="X403">
        <f>MIN(S403, V403)</f>
        <v>89</v>
      </c>
      <c r="Y403">
        <f>(X403-N403)/N403*100</f>
        <v>0</v>
      </c>
    </row>
    <row r="404" spans="1:25" x14ac:dyDescent="0.3">
      <c r="A404" t="s">
        <v>891</v>
      </c>
      <c r="C404">
        <v>1070685</v>
      </c>
      <c r="D404">
        <v>2185945</v>
      </c>
      <c r="E404">
        <v>18.29</v>
      </c>
      <c r="H404">
        <v>329175</v>
      </c>
      <c r="I404">
        <v>670397</v>
      </c>
      <c r="J404">
        <v>4.9000000000000004</v>
      </c>
      <c r="M404" t="s">
        <v>4</v>
      </c>
      <c r="N404">
        <v>89</v>
      </c>
      <c r="O404">
        <v>62.329290999999998</v>
      </c>
      <c r="R404" t="s">
        <v>4</v>
      </c>
      <c r="S404">
        <v>91</v>
      </c>
      <c r="T404">
        <v>60.603422999999999</v>
      </c>
      <c r="V404">
        <v>94</v>
      </c>
      <c r="W404">
        <v>8.9999999999999993E-3</v>
      </c>
      <c r="X404">
        <f>MIN(S404, V404)</f>
        <v>91</v>
      </c>
      <c r="Y404">
        <f>(X404-N404)/N404*100</f>
        <v>2.2471910112359552</v>
      </c>
    </row>
    <row r="405" spans="1:25" x14ac:dyDescent="0.3">
      <c r="A405" t="s">
        <v>892</v>
      </c>
      <c r="C405">
        <v>1266392</v>
      </c>
      <c r="D405">
        <v>2574064</v>
      </c>
      <c r="E405">
        <v>21.57</v>
      </c>
      <c r="H405">
        <v>337976</v>
      </c>
      <c r="I405">
        <v>685312</v>
      </c>
      <c r="J405">
        <v>5.22</v>
      </c>
      <c r="M405" t="s">
        <v>4</v>
      </c>
      <c r="N405">
        <v>77</v>
      </c>
      <c r="O405">
        <v>62.618783000000001</v>
      </c>
      <c r="R405" t="s">
        <v>4</v>
      </c>
      <c r="S405">
        <v>76</v>
      </c>
      <c r="T405">
        <v>60.584411000000003</v>
      </c>
      <c r="V405">
        <v>82</v>
      </c>
      <c r="W405">
        <v>8.9999999999999993E-3</v>
      </c>
      <c r="X405">
        <f>MIN(S405, V405)</f>
        <v>76</v>
      </c>
      <c r="Y405">
        <f>(X405-N405)/N405*100</f>
        <v>-1.2987012987012987</v>
      </c>
    </row>
    <row r="406" spans="1:25" x14ac:dyDescent="0.3">
      <c r="A406" t="s">
        <v>893</v>
      </c>
      <c r="C406">
        <v>1529808</v>
      </c>
      <c r="D406">
        <v>3113549</v>
      </c>
      <c r="E406">
        <v>26.32</v>
      </c>
      <c r="H406">
        <v>351680</v>
      </c>
      <c r="I406">
        <v>713609</v>
      </c>
      <c r="J406">
        <v>4.57</v>
      </c>
      <c r="M406" t="s">
        <v>4</v>
      </c>
      <c r="N406">
        <v>74</v>
      </c>
      <c r="O406">
        <v>63.230044999999997</v>
      </c>
      <c r="R406" t="s">
        <v>4</v>
      </c>
      <c r="S406">
        <v>73</v>
      </c>
      <c r="T406">
        <v>60.603138000000001</v>
      </c>
      <c r="V406">
        <v>79</v>
      </c>
      <c r="W406">
        <v>8.9999999999999993E-3</v>
      </c>
      <c r="X406">
        <f>MIN(S406, V406)</f>
        <v>73</v>
      </c>
      <c r="Y406">
        <f>(X406-N406)/N406*100</f>
        <v>-1.3513513513513513</v>
      </c>
    </row>
    <row r="407" spans="1:25" x14ac:dyDescent="0.3">
      <c r="A407" t="s">
        <v>894</v>
      </c>
      <c r="C407">
        <v>1644060</v>
      </c>
      <c r="D407">
        <v>3329385</v>
      </c>
      <c r="E407">
        <v>27.62</v>
      </c>
      <c r="H407">
        <v>368668</v>
      </c>
      <c r="I407">
        <v>744553</v>
      </c>
      <c r="J407">
        <v>4.83</v>
      </c>
      <c r="M407" t="s">
        <v>4</v>
      </c>
      <c r="N407">
        <v>67</v>
      </c>
      <c r="O407">
        <v>63.269494000000002</v>
      </c>
      <c r="R407" t="s">
        <v>4</v>
      </c>
      <c r="S407">
        <v>68</v>
      </c>
      <c r="T407">
        <v>60.642462999999999</v>
      </c>
      <c r="V407">
        <v>73</v>
      </c>
      <c r="W407">
        <v>1.0999999999999999E-2</v>
      </c>
      <c r="X407">
        <f>MIN(S407, V407)</f>
        <v>68</v>
      </c>
      <c r="Y407">
        <f>(X407-N407)/N407*100</f>
        <v>1.4925373134328357</v>
      </c>
    </row>
    <row r="408" spans="1:25" x14ac:dyDescent="0.3">
      <c r="A408" t="s">
        <v>895</v>
      </c>
      <c r="C408">
        <v>186963</v>
      </c>
      <c r="D408">
        <v>414202</v>
      </c>
      <c r="E408">
        <v>4.66</v>
      </c>
      <c r="H408">
        <v>38367</v>
      </c>
      <c r="I408">
        <v>83338</v>
      </c>
      <c r="J408">
        <v>0.6</v>
      </c>
      <c r="M408" t="s">
        <v>3</v>
      </c>
      <c r="N408">
        <v>62</v>
      </c>
      <c r="O408">
        <v>0.94859400000000005</v>
      </c>
      <c r="R408" t="s">
        <v>3</v>
      </c>
      <c r="S408">
        <v>62</v>
      </c>
      <c r="T408">
        <v>8.5892999999999997E-2</v>
      </c>
      <c r="V408">
        <v>62</v>
      </c>
      <c r="W408">
        <v>1.2999999999999999E-2</v>
      </c>
      <c r="X408">
        <f>MIN(S408, V408)</f>
        <v>62</v>
      </c>
      <c r="Y408">
        <f>(X408-N408)/N408*100</f>
        <v>0</v>
      </c>
    </row>
    <row r="409" spans="1:25" x14ac:dyDescent="0.3">
      <c r="A409" t="s">
        <v>896</v>
      </c>
      <c r="C409">
        <v>1742342</v>
      </c>
      <c r="D409">
        <v>3515927</v>
      </c>
      <c r="E409">
        <v>29.27</v>
      </c>
      <c r="H409">
        <v>373359</v>
      </c>
      <c r="I409">
        <v>751396</v>
      </c>
      <c r="J409">
        <v>4.9800000000000004</v>
      </c>
      <c r="M409" t="s">
        <v>3</v>
      </c>
      <c r="N409">
        <v>61</v>
      </c>
      <c r="O409">
        <v>15.717273</v>
      </c>
      <c r="R409" t="s">
        <v>3</v>
      </c>
      <c r="S409">
        <v>61</v>
      </c>
      <c r="T409">
        <v>5.4950020000000004</v>
      </c>
      <c r="V409">
        <v>68</v>
      </c>
      <c r="W409">
        <v>0.01</v>
      </c>
      <c r="X409">
        <f>MIN(S409, V409)</f>
        <v>61</v>
      </c>
      <c r="Y409">
        <f>(X409-N409)/N409*100</f>
        <v>0</v>
      </c>
    </row>
    <row r="410" spans="1:25" x14ac:dyDescent="0.3">
      <c r="A410" t="s">
        <v>897</v>
      </c>
      <c r="C410">
        <v>2060560</v>
      </c>
      <c r="D410">
        <v>4157889</v>
      </c>
      <c r="E410">
        <v>34.42</v>
      </c>
      <c r="H410">
        <v>365390</v>
      </c>
      <c r="I410">
        <v>735004</v>
      </c>
      <c r="J410">
        <v>5.03</v>
      </c>
      <c r="M410" t="s">
        <v>3</v>
      </c>
      <c r="N410">
        <v>57</v>
      </c>
      <c r="O410">
        <v>7.2269019999999999</v>
      </c>
      <c r="R410" t="s">
        <v>3</v>
      </c>
      <c r="S410">
        <v>57</v>
      </c>
      <c r="T410">
        <v>1.173319</v>
      </c>
      <c r="V410">
        <v>60</v>
      </c>
      <c r="W410">
        <v>1.2E-2</v>
      </c>
      <c r="X410">
        <f>MIN(S410, V410)</f>
        <v>57</v>
      </c>
      <c r="Y410">
        <f>(X410-N410)/N410*100</f>
        <v>0</v>
      </c>
    </row>
    <row r="411" spans="1:25" x14ac:dyDescent="0.3">
      <c r="A411" t="s">
        <v>898</v>
      </c>
      <c r="C411">
        <v>2058747</v>
      </c>
      <c r="D411">
        <v>4149990</v>
      </c>
      <c r="E411">
        <v>34.51</v>
      </c>
      <c r="H411">
        <v>400818</v>
      </c>
      <c r="I411">
        <v>805740</v>
      </c>
      <c r="J411">
        <v>5.43</v>
      </c>
      <c r="M411" t="s">
        <v>3</v>
      </c>
      <c r="N411">
        <v>62</v>
      </c>
      <c r="O411">
        <v>6.7524179999999996</v>
      </c>
      <c r="R411" t="s">
        <v>3</v>
      </c>
      <c r="S411">
        <v>62</v>
      </c>
      <c r="T411">
        <v>1.4351339999999999</v>
      </c>
      <c r="V411">
        <v>65</v>
      </c>
      <c r="W411">
        <v>8.9999999999999993E-3</v>
      </c>
      <c r="X411">
        <f>MIN(S411, V411)</f>
        <v>62</v>
      </c>
      <c r="Y411">
        <f>(X411-N411)/N411*100</f>
        <v>0</v>
      </c>
    </row>
    <row r="412" spans="1:25" x14ac:dyDescent="0.3">
      <c r="A412" t="s">
        <v>899</v>
      </c>
      <c r="C412">
        <v>1673460</v>
      </c>
      <c r="D412">
        <v>3383840</v>
      </c>
      <c r="E412">
        <v>27.84</v>
      </c>
      <c r="H412">
        <v>356385</v>
      </c>
      <c r="I412">
        <v>718580</v>
      </c>
      <c r="J412">
        <v>5.8</v>
      </c>
      <c r="M412" t="s">
        <v>3</v>
      </c>
      <c r="N412">
        <v>63</v>
      </c>
      <c r="O412">
        <v>61.879958999999999</v>
      </c>
      <c r="R412" t="s">
        <v>3</v>
      </c>
      <c r="S412">
        <v>63</v>
      </c>
      <c r="T412">
        <v>51.224285999999999</v>
      </c>
      <c r="V412">
        <v>68</v>
      </c>
      <c r="W412">
        <v>0.01</v>
      </c>
      <c r="X412">
        <f>MIN(S412, V412)</f>
        <v>63</v>
      </c>
      <c r="Y412">
        <f>(X412-N412)/N412*100</f>
        <v>0</v>
      </c>
    </row>
    <row r="413" spans="1:25" x14ac:dyDescent="0.3">
      <c r="A413" t="s">
        <v>900</v>
      </c>
      <c r="C413">
        <v>1671541</v>
      </c>
      <c r="D413">
        <v>3377419</v>
      </c>
      <c r="E413">
        <v>28.32</v>
      </c>
      <c r="H413">
        <v>400748</v>
      </c>
      <c r="I413">
        <v>807877</v>
      </c>
      <c r="J413">
        <v>5.28</v>
      </c>
      <c r="M413" t="s">
        <v>3</v>
      </c>
      <c r="N413">
        <v>75</v>
      </c>
      <c r="O413">
        <v>5.327502</v>
      </c>
      <c r="R413" t="s">
        <v>3</v>
      </c>
      <c r="S413">
        <v>75</v>
      </c>
      <c r="T413">
        <v>0.90332900000000005</v>
      </c>
      <c r="V413">
        <v>75</v>
      </c>
      <c r="W413">
        <v>1.7000000000000001E-2</v>
      </c>
      <c r="X413">
        <f>MIN(S413, V413)</f>
        <v>75</v>
      </c>
      <c r="Y413">
        <f>(X413-N413)/N413*100</f>
        <v>0</v>
      </c>
    </row>
    <row r="414" spans="1:25" x14ac:dyDescent="0.3">
      <c r="A414" t="s">
        <v>901</v>
      </c>
      <c r="C414">
        <v>1528480</v>
      </c>
      <c r="D414">
        <v>3102283</v>
      </c>
      <c r="E414">
        <v>26.33</v>
      </c>
      <c r="H414">
        <v>428720</v>
      </c>
      <c r="I414">
        <v>868307</v>
      </c>
      <c r="J414">
        <v>5.47</v>
      </c>
      <c r="M414" t="s">
        <v>3</v>
      </c>
      <c r="N414">
        <v>87</v>
      </c>
      <c r="O414">
        <v>4.9898949999999997</v>
      </c>
      <c r="R414" t="s">
        <v>3</v>
      </c>
      <c r="S414">
        <v>87</v>
      </c>
      <c r="T414">
        <v>1.3286849999999999</v>
      </c>
      <c r="V414">
        <v>91</v>
      </c>
      <c r="W414">
        <v>1.4E-2</v>
      </c>
      <c r="X414">
        <f>MIN(S414, V414)</f>
        <v>87</v>
      </c>
      <c r="Y414">
        <f>(X414-N414)/N414*100</f>
        <v>0</v>
      </c>
    </row>
    <row r="415" spans="1:25" x14ac:dyDescent="0.3">
      <c r="A415" t="s">
        <v>902</v>
      </c>
      <c r="C415">
        <v>1681884</v>
      </c>
      <c r="D415">
        <v>3401056</v>
      </c>
      <c r="E415">
        <v>28.53</v>
      </c>
      <c r="H415">
        <v>358179</v>
      </c>
      <c r="I415">
        <v>722281</v>
      </c>
      <c r="J415">
        <v>4.78</v>
      </c>
      <c r="M415" t="s">
        <v>3</v>
      </c>
      <c r="N415">
        <v>68</v>
      </c>
      <c r="O415">
        <v>5.3022299999999998</v>
      </c>
      <c r="R415" t="s">
        <v>3</v>
      </c>
      <c r="S415">
        <v>68</v>
      </c>
      <c r="T415">
        <v>0.75237100000000001</v>
      </c>
      <c r="V415">
        <v>68</v>
      </c>
      <c r="W415">
        <v>1.2E-2</v>
      </c>
      <c r="X415">
        <f>MIN(S415, V415)</f>
        <v>68</v>
      </c>
      <c r="Y415">
        <f>(X415-N415)/N415*100</f>
        <v>0</v>
      </c>
    </row>
    <row r="416" spans="1:25" x14ac:dyDescent="0.3">
      <c r="A416" t="s">
        <v>903</v>
      </c>
      <c r="C416">
        <v>1782870</v>
      </c>
      <c r="D416">
        <v>3604442</v>
      </c>
      <c r="E416">
        <v>30.11</v>
      </c>
      <c r="H416">
        <v>383184</v>
      </c>
      <c r="I416">
        <v>772721</v>
      </c>
      <c r="J416">
        <v>5.09</v>
      </c>
      <c r="M416" t="s">
        <v>3</v>
      </c>
      <c r="N416">
        <v>68</v>
      </c>
      <c r="O416">
        <v>5.9343959999999996</v>
      </c>
      <c r="R416" t="s">
        <v>3</v>
      </c>
      <c r="S416">
        <v>68</v>
      </c>
      <c r="T416">
        <v>1.167581</v>
      </c>
      <c r="V416">
        <v>71</v>
      </c>
      <c r="W416">
        <v>1.2E-2</v>
      </c>
      <c r="X416">
        <f>MIN(S416, V416)</f>
        <v>68</v>
      </c>
      <c r="Y416">
        <f>(X416-N416)/N416*100</f>
        <v>0</v>
      </c>
    </row>
    <row r="417" spans="1:25" x14ac:dyDescent="0.3">
      <c r="A417" t="s">
        <v>904</v>
      </c>
      <c r="C417">
        <v>1490104</v>
      </c>
      <c r="D417">
        <v>3012471</v>
      </c>
      <c r="E417">
        <v>24.38</v>
      </c>
      <c r="H417">
        <v>353174</v>
      </c>
      <c r="I417">
        <v>712291</v>
      </c>
      <c r="J417">
        <v>5.57</v>
      </c>
      <c r="M417" t="s">
        <v>3</v>
      </c>
      <c r="N417">
        <v>71</v>
      </c>
      <c r="O417">
        <v>4.9381399999999998</v>
      </c>
      <c r="R417" t="s">
        <v>3</v>
      </c>
      <c r="S417">
        <v>71</v>
      </c>
      <c r="T417">
        <v>1.155678</v>
      </c>
      <c r="V417">
        <v>72</v>
      </c>
      <c r="W417">
        <v>0.01</v>
      </c>
      <c r="X417">
        <f>MIN(S417, V417)</f>
        <v>71</v>
      </c>
      <c r="Y417">
        <f>(X417-N417)/N417*100</f>
        <v>0</v>
      </c>
    </row>
    <row r="418" spans="1:25" x14ac:dyDescent="0.3">
      <c r="A418" t="s">
        <v>905</v>
      </c>
      <c r="C418">
        <v>1724328</v>
      </c>
      <c r="D418">
        <v>3483033</v>
      </c>
      <c r="E418">
        <v>28.89</v>
      </c>
      <c r="H418">
        <v>377862</v>
      </c>
      <c r="I418">
        <v>761259</v>
      </c>
      <c r="J418">
        <v>4.99</v>
      </c>
      <c r="M418" t="s">
        <v>3</v>
      </c>
      <c r="N418">
        <v>69</v>
      </c>
      <c r="O418">
        <v>5.8313410000000001</v>
      </c>
      <c r="R418" t="s">
        <v>3</v>
      </c>
      <c r="S418">
        <v>69</v>
      </c>
      <c r="T418">
        <v>1.4289499999999999</v>
      </c>
      <c r="V418">
        <v>70</v>
      </c>
      <c r="W418">
        <v>0.01</v>
      </c>
      <c r="X418">
        <f>MIN(S418, V418)</f>
        <v>69</v>
      </c>
      <c r="Y418">
        <f>(X418-N418)/N418*100</f>
        <v>0</v>
      </c>
    </row>
    <row r="419" spans="1:25" x14ac:dyDescent="0.3">
      <c r="A419" t="s">
        <v>906</v>
      </c>
      <c r="C419">
        <v>184368</v>
      </c>
      <c r="D419">
        <v>423663</v>
      </c>
      <c r="E419">
        <v>4.95</v>
      </c>
      <c r="H419">
        <v>37536</v>
      </c>
      <c r="I419">
        <v>84247</v>
      </c>
      <c r="J419">
        <v>0.66</v>
      </c>
      <c r="M419" t="s">
        <v>3</v>
      </c>
      <c r="N419">
        <v>67</v>
      </c>
      <c r="O419">
        <v>1.0492779999999999</v>
      </c>
      <c r="R419" t="s">
        <v>3</v>
      </c>
      <c r="S419">
        <v>67</v>
      </c>
      <c r="T419">
        <v>8.7522000000000003E-2</v>
      </c>
      <c r="V419">
        <v>67</v>
      </c>
      <c r="W419">
        <v>1.4E-2</v>
      </c>
      <c r="X419">
        <f>MIN(S419, V419)</f>
        <v>67</v>
      </c>
      <c r="Y419">
        <f>(X419-N419)/N419*100</f>
        <v>0</v>
      </c>
    </row>
    <row r="420" spans="1:25" x14ac:dyDescent="0.3">
      <c r="A420" t="s">
        <v>907</v>
      </c>
      <c r="C420">
        <v>1887600</v>
      </c>
      <c r="D420">
        <v>3794937</v>
      </c>
      <c r="E420">
        <v>31.38</v>
      </c>
      <c r="H420">
        <v>411400</v>
      </c>
      <c r="I420">
        <v>825213</v>
      </c>
      <c r="J420">
        <v>5.49</v>
      </c>
      <c r="M420" t="s">
        <v>3</v>
      </c>
      <c r="N420">
        <v>67</v>
      </c>
      <c r="O420">
        <v>4.7990849999999998</v>
      </c>
      <c r="R420" t="s">
        <v>3</v>
      </c>
      <c r="S420">
        <v>67</v>
      </c>
      <c r="T420">
        <v>0.83051799999999998</v>
      </c>
      <c r="V420">
        <v>67</v>
      </c>
      <c r="W420">
        <v>1.7000000000000001E-2</v>
      </c>
      <c r="X420">
        <f>MIN(S420, V420)</f>
        <v>67</v>
      </c>
      <c r="Y420">
        <f>(X420-N420)/N420*100</f>
        <v>0</v>
      </c>
    </row>
    <row r="421" spans="1:25" x14ac:dyDescent="0.3">
      <c r="A421" t="s">
        <v>908</v>
      </c>
      <c r="C421">
        <v>2720430</v>
      </c>
      <c r="D421">
        <v>5452227</v>
      </c>
      <c r="E421">
        <v>44.19</v>
      </c>
      <c r="H421">
        <v>472410</v>
      </c>
      <c r="I421">
        <v>944595</v>
      </c>
      <c r="J421">
        <v>6.61</v>
      </c>
      <c r="M421" t="s">
        <v>3</v>
      </c>
      <c r="N421">
        <v>57</v>
      </c>
      <c r="O421">
        <v>6.7198209999999996</v>
      </c>
      <c r="R421" t="s">
        <v>3</v>
      </c>
      <c r="S421">
        <v>57</v>
      </c>
      <c r="T421">
        <v>0.97760199999999997</v>
      </c>
      <c r="V421">
        <v>57</v>
      </c>
      <c r="W421">
        <v>1.4E-2</v>
      </c>
      <c r="X421">
        <f>MIN(S421, V421)</f>
        <v>57</v>
      </c>
      <c r="Y421">
        <f>(X421-N421)/N421*100</f>
        <v>0</v>
      </c>
    </row>
    <row r="422" spans="1:25" x14ac:dyDescent="0.3">
      <c r="A422" t="s">
        <v>909</v>
      </c>
      <c r="C422">
        <v>2020914</v>
      </c>
      <c r="D422">
        <v>4055505</v>
      </c>
      <c r="E422">
        <v>32.58</v>
      </c>
      <c r="H422">
        <v>550548</v>
      </c>
      <c r="I422">
        <v>1103166</v>
      </c>
      <c r="J422">
        <v>8.31</v>
      </c>
      <c r="M422" t="s">
        <v>3</v>
      </c>
      <c r="N422">
        <v>81</v>
      </c>
      <c r="O422">
        <v>4.9120730000000004</v>
      </c>
      <c r="R422" t="s">
        <v>3</v>
      </c>
      <c r="S422">
        <v>81</v>
      </c>
      <c r="T422">
        <v>1.0802050000000001</v>
      </c>
      <c r="V422">
        <v>81</v>
      </c>
      <c r="W422">
        <v>1.9E-2</v>
      </c>
      <c r="X422">
        <f>MIN(S422, V422)</f>
        <v>81</v>
      </c>
      <c r="Y422">
        <f>(X422-N422)/N422*100</f>
        <v>0</v>
      </c>
    </row>
    <row r="423" spans="1:25" x14ac:dyDescent="0.3">
      <c r="A423" t="s">
        <v>910</v>
      </c>
      <c r="C423">
        <v>2472724</v>
      </c>
      <c r="D423">
        <v>4995025</v>
      </c>
      <c r="E423">
        <v>42.06</v>
      </c>
      <c r="H423">
        <v>490721</v>
      </c>
      <c r="I423">
        <v>988723</v>
      </c>
      <c r="J423">
        <v>6.58</v>
      </c>
      <c r="M423" t="s">
        <v>3</v>
      </c>
      <c r="N423">
        <v>76</v>
      </c>
      <c r="O423">
        <v>6.5543880000000003</v>
      </c>
      <c r="R423" t="s">
        <v>3</v>
      </c>
      <c r="S423">
        <v>76</v>
      </c>
      <c r="T423">
        <v>0.95458200000000004</v>
      </c>
      <c r="V423">
        <v>76</v>
      </c>
      <c r="W423">
        <v>1.2999999999999999E-2</v>
      </c>
      <c r="X423">
        <f>MIN(S423, V423)</f>
        <v>76</v>
      </c>
      <c r="Y423">
        <f>(X423-N423)/N423*100</f>
        <v>0</v>
      </c>
    </row>
    <row r="424" spans="1:25" x14ac:dyDescent="0.3">
      <c r="A424" t="s">
        <v>911</v>
      </c>
      <c r="C424">
        <v>1974176</v>
      </c>
      <c r="D424">
        <v>3962530</v>
      </c>
      <c r="E424">
        <v>32.1</v>
      </c>
      <c r="H424">
        <v>383146</v>
      </c>
      <c r="I424">
        <v>767240</v>
      </c>
      <c r="J424">
        <v>5.15</v>
      </c>
      <c r="M424" t="s">
        <v>3</v>
      </c>
      <c r="N424">
        <v>58</v>
      </c>
      <c r="O424">
        <v>5.031517</v>
      </c>
      <c r="R424" t="s">
        <v>3</v>
      </c>
      <c r="S424">
        <v>58</v>
      </c>
      <c r="T424">
        <v>0.78777200000000003</v>
      </c>
      <c r="V424">
        <v>58</v>
      </c>
      <c r="W424">
        <v>1.6E-2</v>
      </c>
      <c r="X424">
        <f>MIN(S424, V424)</f>
        <v>58</v>
      </c>
      <c r="Y424">
        <f>(X424-N424)/N424*100</f>
        <v>0</v>
      </c>
    </row>
    <row r="425" spans="1:25" x14ac:dyDescent="0.3">
      <c r="A425" t="s">
        <v>912</v>
      </c>
      <c r="C425">
        <v>2037126</v>
      </c>
      <c r="D425">
        <v>4105631</v>
      </c>
      <c r="E425">
        <v>34.130000000000003</v>
      </c>
      <c r="H425">
        <v>614754</v>
      </c>
      <c r="I425">
        <v>1237051</v>
      </c>
      <c r="J425">
        <v>9.1</v>
      </c>
      <c r="M425" t="s">
        <v>3</v>
      </c>
      <c r="N425">
        <v>101</v>
      </c>
      <c r="O425">
        <v>5.0957059999999998</v>
      </c>
      <c r="R425" t="s">
        <v>3</v>
      </c>
      <c r="S425">
        <v>101</v>
      </c>
      <c r="T425">
        <v>1.240111</v>
      </c>
      <c r="V425">
        <v>101</v>
      </c>
      <c r="W425">
        <v>2.4E-2</v>
      </c>
      <c r="X425">
        <f>MIN(S425, V425)</f>
        <v>101</v>
      </c>
      <c r="Y425">
        <f>(X425-N425)/N425*100</f>
        <v>0</v>
      </c>
    </row>
    <row r="426" spans="1:25" x14ac:dyDescent="0.3">
      <c r="A426" t="s">
        <v>913</v>
      </c>
      <c r="C426">
        <v>2007534</v>
      </c>
      <c r="D426">
        <v>4036730</v>
      </c>
      <c r="E426">
        <v>33.119999999999997</v>
      </c>
      <c r="H426">
        <v>412764</v>
      </c>
      <c r="I426">
        <v>828065</v>
      </c>
      <c r="J426">
        <v>5.53</v>
      </c>
      <c r="M426" t="s">
        <v>3</v>
      </c>
      <c r="N426">
        <v>65</v>
      </c>
      <c r="O426">
        <v>5.334568</v>
      </c>
      <c r="R426" t="s">
        <v>3</v>
      </c>
      <c r="S426">
        <v>65</v>
      </c>
      <c r="T426">
        <v>0.87641599999999997</v>
      </c>
      <c r="V426">
        <v>65</v>
      </c>
      <c r="W426">
        <v>1.4E-2</v>
      </c>
      <c r="X426">
        <f>MIN(S426, V426)</f>
        <v>65</v>
      </c>
      <c r="Y426">
        <f>(X426-N426)/N426*100</f>
        <v>0</v>
      </c>
    </row>
    <row r="427" spans="1:25" x14ac:dyDescent="0.3">
      <c r="A427" t="s">
        <v>914</v>
      </c>
      <c r="C427">
        <v>2412960</v>
      </c>
      <c r="D427">
        <v>4856900</v>
      </c>
      <c r="E427">
        <v>40</v>
      </c>
      <c r="H427">
        <v>493560</v>
      </c>
      <c r="I427">
        <v>991220</v>
      </c>
      <c r="J427">
        <v>6.64</v>
      </c>
      <c r="M427" t="s">
        <v>3</v>
      </c>
      <c r="N427">
        <v>69</v>
      </c>
      <c r="O427">
        <v>6.3509989999999998</v>
      </c>
      <c r="R427" t="s">
        <v>3</v>
      </c>
      <c r="S427">
        <v>69</v>
      </c>
      <c r="T427">
        <v>1.141853</v>
      </c>
      <c r="V427">
        <v>71</v>
      </c>
      <c r="W427">
        <v>1.6E-2</v>
      </c>
      <c r="X427">
        <f>MIN(S427, V427)</f>
        <v>69</v>
      </c>
      <c r="Y427">
        <f>(X427-N427)/N427*100</f>
        <v>0</v>
      </c>
    </row>
    <row r="428" spans="1:25" x14ac:dyDescent="0.3">
      <c r="A428" t="s">
        <v>915</v>
      </c>
      <c r="C428">
        <v>1918826</v>
      </c>
      <c r="D428">
        <v>3872956</v>
      </c>
      <c r="E428">
        <v>32.659999999999997</v>
      </c>
      <c r="H428">
        <v>397390</v>
      </c>
      <c r="I428">
        <v>800068</v>
      </c>
      <c r="J428">
        <v>5.38</v>
      </c>
      <c r="M428" t="s">
        <v>3</v>
      </c>
      <c r="N428">
        <v>69</v>
      </c>
      <c r="O428">
        <v>4.9314369999999998</v>
      </c>
      <c r="R428" t="s">
        <v>3</v>
      </c>
      <c r="S428">
        <v>69</v>
      </c>
      <c r="T428">
        <v>0.87957200000000002</v>
      </c>
      <c r="V428">
        <v>69</v>
      </c>
      <c r="W428">
        <v>1.6E-2</v>
      </c>
      <c r="X428">
        <f>MIN(S428, V428)</f>
        <v>69</v>
      </c>
      <c r="Y428">
        <f>(X428-N428)/N428*100</f>
        <v>0</v>
      </c>
    </row>
    <row r="429" spans="1:25" x14ac:dyDescent="0.3">
      <c r="A429" t="s">
        <v>916</v>
      </c>
      <c r="C429">
        <v>2111838</v>
      </c>
      <c r="D429">
        <v>4244140</v>
      </c>
      <c r="E429">
        <v>34.08</v>
      </c>
      <c r="H429">
        <v>551203</v>
      </c>
      <c r="I429">
        <v>1105950</v>
      </c>
      <c r="J429">
        <v>8.3000000000000007</v>
      </c>
      <c r="M429" t="s">
        <v>3</v>
      </c>
      <c r="N429">
        <v>82</v>
      </c>
      <c r="O429">
        <v>5.4797159999999998</v>
      </c>
      <c r="R429" t="s">
        <v>3</v>
      </c>
      <c r="S429">
        <v>82</v>
      </c>
      <c r="T429">
        <v>1.1429009999999999</v>
      </c>
      <c r="V429">
        <v>82</v>
      </c>
      <c r="W429">
        <v>1.6E-2</v>
      </c>
      <c r="X429">
        <f>MIN(S429, V429)</f>
        <v>82</v>
      </c>
      <c r="Y429">
        <f>(X429-N429)/N429*100</f>
        <v>0</v>
      </c>
    </row>
    <row r="430" spans="1:25" x14ac:dyDescent="0.3">
      <c r="A430" t="s">
        <v>917</v>
      </c>
      <c r="C430">
        <v>189419</v>
      </c>
      <c r="D430">
        <v>420627</v>
      </c>
      <c r="E430">
        <v>4.6500000000000004</v>
      </c>
      <c r="H430">
        <v>40722</v>
      </c>
      <c r="I430">
        <v>88770</v>
      </c>
      <c r="J430">
        <v>0.67</v>
      </c>
      <c r="M430" t="s">
        <v>3</v>
      </c>
      <c r="N430">
        <v>65</v>
      </c>
      <c r="O430">
        <v>0.96769899999999998</v>
      </c>
      <c r="R430" t="s">
        <v>3</v>
      </c>
      <c r="S430">
        <v>65</v>
      </c>
      <c r="T430">
        <v>9.5659999999999995E-2</v>
      </c>
      <c r="V430">
        <v>65</v>
      </c>
      <c r="W430">
        <v>1.2999999999999999E-2</v>
      </c>
      <c r="X430">
        <f>MIN(S430, V430)</f>
        <v>65</v>
      </c>
      <c r="Y430">
        <f>(X430-N430)/N430*100</f>
        <v>0</v>
      </c>
    </row>
    <row r="431" spans="1:25" x14ac:dyDescent="0.3">
      <c r="A431" t="s">
        <v>918</v>
      </c>
      <c r="C431">
        <v>176823</v>
      </c>
      <c r="D431">
        <v>412240</v>
      </c>
      <c r="E431">
        <v>4.9000000000000004</v>
      </c>
      <c r="H431">
        <v>40356</v>
      </c>
      <c r="I431">
        <v>92275</v>
      </c>
      <c r="J431">
        <v>0.45</v>
      </c>
      <c r="M431" t="s">
        <v>3</v>
      </c>
      <c r="N431">
        <v>75</v>
      </c>
      <c r="O431">
        <v>1.0381629999999999</v>
      </c>
      <c r="R431" t="s">
        <v>3</v>
      </c>
      <c r="S431">
        <v>75</v>
      </c>
      <c r="T431">
        <v>0.100281</v>
      </c>
      <c r="V431">
        <v>75</v>
      </c>
      <c r="W431">
        <v>1.9E-2</v>
      </c>
      <c r="X431">
        <f>MIN(S431, V431)</f>
        <v>75</v>
      </c>
      <c r="Y431">
        <f>(X431-N431)/N431*100</f>
        <v>0</v>
      </c>
    </row>
    <row r="432" spans="1:25" x14ac:dyDescent="0.3">
      <c r="A432" t="s">
        <v>919</v>
      </c>
      <c r="C432">
        <v>366630</v>
      </c>
      <c r="D432">
        <v>788577</v>
      </c>
      <c r="E432">
        <v>7.85</v>
      </c>
      <c r="H432">
        <v>104434</v>
      </c>
      <c r="I432">
        <v>222885</v>
      </c>
      <c r="J432">
        <v>1.45</v>
      </c>
      <c r="M432" t="s">
        <v>4</v>
      </c>
      <c r="N432">
        <v>82</v>
      </c>
      <c r="O432">
        <v>61.235044000000002</v>
      </c>
      <c r="R432" t="s">
        <v>4</v>
      </c>
      <c r="S432">
        <v>83</v>
      </c>
      <c r="T432">
        <v>60.203718000000002</v>
      </c>
      <c r="V432">
        <v>93</v>
      </c>
      <c r="W432">
        <v>7.0000000000000001E-3</v>
      </c>
      <c r="X432">
        <f>MIN(S432, V432)</f>
        <v>83</v>
      </c>
      <c r="Y432">
        <f>(X432-N432)/N432*100</f>
        <v>1.2195121951219512</v>
      </c>
    </row>
    <row r="433" spans="1:25" x14ac:dyDescent="0.3">
      <c r="A433" t="s">
        <v>920</v>
      </c>
      <c r="C433">
        <v>296115</v>
      </c>
      <c r="D433">
        <v>628936</v>
      </c>
      <c r="E433">
        <v>5.87</v>
      </c>
      <c r="H433">
        <v>88315</v>
      </c>
      <c r="I433">
        <v>186336</v>
      </c>
      <c r="J433">
        <v>1.19</v>
      </c>
      <c r="M433" t="s">
        <v>4</v>
      </c>
      <c r="N433">
        <v>70</v>
      </c>
      <c r="O433">
        <v>60.921686000000001</v>
      </c>
      <c r="R433" t="s">
        <v>4</v>
      </c>
      <c r="S433">
        <v>72</v>
      </c>
      <c r="T433">
        <v>60.171762000000001</v>
      </c>
      <c r="V433">
        <v>84</v>
      </c>
      <c r="W433">
        <v>8.0000000000000002E-3</v>
      </c>
      <c r="X433">
        <f>MIN(S433, V433)</f>
        <v>72</v>
      </c>
      <c r="Y433">
        <f>(X433-N433)/N433*100</f>
        <v>2.8571428571428572</v>
      </c>
    </row>
    <row r="434" spans="1:25" x14ac:dyDescent="0.3">
      <c r="A434" t="s">
        <v>921</v>
      </c>
      <c r="C434">
        <v>310708</v>
      </c>
      <c r="D434">
        <v>687314</v>
      </c>
      <c r="E434">
        <v>6.99</v>
      </c>
      <c r="H434">
        <v>103270</v>
      </c>
      <c r="I434">
        <v>226700</v>
      </c>
      <c r="J434">
        <v>1.48</v>
      </c>
      <c r="M434" t="s">
        <v>4</v>
      </c>
      <c r="N434">
        <v>103</v>
      </c>
      <c r="O434">
        <v>61.250768000000001</v>
      </c>
      <c r="R434" t="s">
        <v>4</v>
      </c>
      <c r="S434">
        <v>93</v>
      </c>
      <c r="T434">
        <v>60.235734999999998</v>
      </c>
      <c r="V434">
        <v>114</v>
      </c>
      <c r="W434">
        <v>8.9999999999999993E-3</v>
      </c>
      <c r="X434">
        <f>MIN(S434, V434)</f>
        <v>93</v>
      </c>
      <c r="Y434">
        <f>(X434-N434)/N434*100</f>
        <v>-9.7087378640776691</v>
      </c>
    </row>
    <row r="435" spans="1:25" x14ac:dyDescent="0.3">
      <c r="A435" t="s">
        <v>922</v>
      </c>
      <c r="C435">
        <v>374504</v>
      </c>
      <c r="D435">
        <v>809354</v>
      </c>
      <c r="E435">
        <v>7.63</v>
      </c>
      <c r="H435">
        <v>103044</v>
      </c>
      <c r="I435">
        <v>220864</v>
      </c>
      <c r="J435">
        <v>1.43</v>
      </c>
      <c r="M435" t="s">
        <v>4</v>
      </c>
      <c r="N435">
        <v>77</v>
      </c>
      <c r="O435">
        <v>61.243459000000001</v>
      </c>
      <c r="R435" t="s">
        <v>4</v>
      </c>
      <c r="S435">
        <v>76</v>
      </c>
      <c r="T435">
        <v>60.206722999999997</v>
      </c>
      <c r="V435">
        <v>92</v>
      </c>
      <c r="W435">
        <v>1.0999999999999999E-2</v>
      </c>
      <c r="X435">
        <f>MIN(S435, V435)</f>
        <v>76</v>
      </c>
      <c r="Y435">
        <f>(X435-N435)/N435*100</f>
        <v>-1.2987012987012987</v>
      </c>
    </row>
    <row r="436" spans="1:25" x14ac:dyDescent="0.3">
      <c r="A436" t="s">
        <v>923</v>
      </c>
      <c r="C436">
        <v>287726</v>
      </c>
      <c r="D436">
        <v>616325</v>
      </c>
      <c r="E436">
        <v>5.85</v>
      </c>
      <c r="H436">
        <v>83470</v>
      </c>
      <c r="I436">
        <v>177445</v>
      </c>
      <c r="J436">
        <v>1.1399999999999999</v>
      </c>
      <c r="M436" t="s">
        <v>4</v>
      </c>
      <c r="N436">
        <v>71</v>
      </c>
      <c r="O436">
        <v>60.990172999999999</v>
      </c>
      <c r="R436" t="s">
        <v>4</v>
      </c>
      <c r="S436">
        <v>71</v>
      </c>
      <c r="T436">
        <v>60.175412999999999</v>
      </c>
      <c r="V436">
        <v>84</v>
      </c>
      <c r="W436">
        <v>8.9999999999999993E-3</v>
      </c>
      <c r="X436">
        <f>MIN(S436, V436)</f>
        <v>71</v>
      </c>
      <c r="Y436">
        <f>(X436-N436)/N436*100</f>
        <v>0</v>
      </c>
    </row>
    <row r="437" spans="1:25" x14ac:dyDescent="0.3">
      <c r="A437" t="s">
        <v>924</v>
      </c>
      <c r="C437">
        <v>310635</v>
      </c>
      <c r="D437">
        <v>692303</v>
      </c>
      <c r="E437">
        <v>7.08</v>
      </c>
      <c r="H437">
        <v>110625</v>
      </c>
      <c r="I437">
        <v>244823</v>
      </c>
      <c r="J437">
        <v>1.95</v>
      </c>
      <c r="M437" t="s">
        <v>3</v>
      </c>
      <c r="N437">
        <v>102</v>
      </c>
      <c r="O437">
        <v>55.898910000000001</v>
      </c>
      <c r="R437" t="s">
        <v>3</v>
      </c>
      <c r="S437">
        <v>102</v>
      </c>
      <c r="T437">
        <v>58.120480000000001</v>
      </c>
      <c r="V437">
        <v>124</v>
      </c>
      <c r="W437">
        <v>8.9999999999999993E-3</v>
      </c>
      <c r="X437">
        <f>MIN(S437, V437)</f>
        <v>102</v>
      </c>
      <c r="Y437">
        <f>(X437-N437)/N437*100</f>
        <v>0</v>
      </c>
    </row>
    <row r="438" spans="1:25" x14ac:dyDescent="0.3">
      <c r="A438" t="s">
        <v>925</v>
      </c>
      <c r="C438">
        <v>327502</v>
      </c>
      <c r="D438">
        <v>702313</v>
      </c>
      <c r="E438">
        <v>6.72</v>
      </c>
      <c r="H438">
        <v>106386</v>
      </c>
      <c r="I438">
        <v>226585</v>
      </c>
      <c r="J438">
        <v>1.49</v>
      </c>
      <c r="M438" t="s">
        <v>3</v>
      </c>
      <c r="N438">
        <v>73</v>
      </c>
      <c r="O438">
        <v>5.8022429999999998</v>
      </c>
      <c r="R438" t="s">
        <v>3</v>
      </c>
      <c r="S438">
        <v>73</v>
      </c>
      <c r="T438">
        <v>3.4265840000000001</v>
      </c>
      <c r="V438">
        <v>101</v>
      </c>
      <c r="W438">
        <v>1.0999999999999999E-2</v>
      </c>
      <c r="X438">
        <f>MIN(S438, V438)</f>
        <v>73</v>
      </c>
      <c r="Y438">
        <f>(X438-N438)/N438*100</f>
        <v>0</v>
      </c>
    </row>
    <row r="439" spans="1:25" x14ac:dyDescent="0.3">
      <c r="A439" t="s">
        <v>926</v>
      </c>
      <c r="C439">
        <v>275825</v>
      </c>
      <c r="D439">
        <v>594063</v>
      </c>
      <c r="E439">
        <v>5.68</v>
      </c>
      <c r="H439">
        <v>86020</v>
      </c>
      <c r="I439">
        <v>184003</v>
      </c>
      <c r="J439">
        <v>1.18</v>
      </c>
      <c r="M439" t="s">
        <v>4</v>
      </c>
      <c r="N439">
        <v>74</v>
      </c>
      <c r="O439">
        <v>60.966526999999999</v>
      </c>
      <c r="R439" t="s">
        <v>4</v>
      </c>
      <c r="S439">
        <v>74</v>
      </c>
      <c r="T439">
        <v>60.189455000000002</v>
      </c>
      <c r="V439">
        <v>91</v>
      </c>
      <c r="W439">
        <v>0.01</v>
      </c>
      <c r="X439">
        <f>MIN(S439, V439)</f>
        <v>74</v>
      </c>
      <c r="Y439">
        <f>(X439-N439)/N439*100</f>
        <v>0</v>
      </c>
    </row>
    <row r="440" spans="1:25" x14ac:dyDescent="0.3">
      <c r="A440" t="s">
        <v>927</v>
      </c>
      <c r="C440">
        <v>326916</v>
      </c>
      <c r="D440">
        <v>707786</v>
      </c>
      <c r="E440">
        <v>7.07</v>
      </c>
      <c r="H440">
        <v>97873</v>
      </c>
      <c r="I440">
        <v>210202</v>
      </c>
      <c r="J440">
        <v>1.38</v>
      </c>
      <c r="M440" t="s">
        <v>3</v>
      </c>
      <c r="N440">
        <v>78</v>
      </c>
      <c r="O440">
        <v>9.4237570000000002</v>
      </c>
      <c r="R440" t="s">
        <v>3</v>
      </c>
      <c r="S440">
        <v>78</v>
      </c>
      <c r="T440">
        <v>3.495835</v>
      </c>
      <c r="V440">
        <v>96</v>
      </c>
      <c r="W440">
        <v>0.01</v>
      </c>
      <c r="X440">
        <f>MIN(S440, V440)</f>
        <v>78</v>
      </c>
      <c r="Y440">
        <f>(X440-N440)/N440*100</f>
        <v>0</v>
      </c>
    </row>
    <row r="441" spans="1:25" x14ac:dyDescent="0.3">
      <c r="A441" t="s">
        <v>928</v>
      </c>
      <c r="C441">
        <v>288920</v>
      </c>
      <c r="D441">
        <v>627176</v>
      </c>
      <c r="E441">
        <v>6.19</v>
      </c>
      <c r="H441">
        <v>93200</v>
      </c>
      <c r="I441">
        <v>200876</v>
      </c>
      <c r="J441">
        <v>1.3</v>
      </c>
      <c r="M441" t="s">
        <v>3</v>
      </c>
      <c r="N441">
        <v>82</v>
      </c>
      <c r="O441">
        <v>23.785502000000001</v>
      </c>
      <c r="R441" t="s">
        <v>3</v>
      </c>
      <c r="S441">
        <v>82</v>
      </c>
      <c r="T441">
        <v>0.93424499999999999</v>
      </c>
      <c r="V441">
        <v>99</v>
      </c>
      <c r="W441">
        <v>1.0999999999999999E-2</v>
      </c>
      <c r="X441">
        <f>MIN(S441, V441)</f>
        <v>82</v>
      </c>
      <c r="Y441">
        <f>(X441-N441)/N441*100</f>
        <v>0</v>
      </c>
    </row>
    <row r="442" spans="1:25" x14ac:dyDescent="0.3">
      <c r="A442" t="s">
        <v>929</v>
      </c>
      <c r="C442">
        <v>468055</v>
      </c>
      <c r="D442">
        <v>974294</v>
      </c>
      <c r="E442">
        <v>7.39</v>
      </c>
      <c r="H442">
        <v>112875</v>
      </c>
      <c r="I442">
        <v>233254</v>
      </c>
      <c r="J442">
        <v>1.33</v>
      </c>
      <c r="M442" t="s">
        <v>3</v>
      </c>
      <c r="N442">
        <v>74</v>
      </c>
      <c r="O442">
        <v>1.579283</v>
      </c>
      <c r="R442" t="s">
        <v>3</v>
      </c>
      <c r="S442">
        <v>74</v>
      </c>
      <c r="T442">
        <v>0.21466299999999999</v>
      </c>
      <c r="V442">
        <v>74</v>
      </c>
      <c r="W442">
        <v>1.0999999999999999E-2</v>
      </c>
      <c r="X442">
        <f>MIN(S442, V442)</f>
        <v>74</v>
      </c>
      <c r="Y442">
        <f>(X442-N442)/N442*100</f>
        <v>0</v>
      </c>
    </row>
    <row r="443" spans="1:25" x14ac:dyDescent="0.3">
      <c r="A443" t="s">
        <v>930</v>
      </c>
      <c r="C443">
        <v>514932</v>
      </c>
      <c r="D443">
        <v>1077641</v>
      </c>
      <c r="E443">
        <v>8.33</v>
      </c>
      <c r="H443">
        <v>96162</v>
      </c>
      <c r="I443">
        <v>199331</v>
      </c>
      <c r="J443">
        <v>1.1399999999999999</v>
      </c>
      <c r="M443" t="s">
        <v>3</v>
      </c>
      <c r="N443">
        <v>60</v>
      </c>
      <c r="O443">
        <v>8.0964779999999994</v>
      </c>
      <c r="R443" t="s">
        <v>3</v>
      </c>
      <c r="S443">
        <v>60</v>
      </c>
      <c r="T443">
        <v>0.24054200000000001</v>
      </c>
      <c r="V443">
        <v>61</v>
      </c>
      <c r="W443">
        <v>8.9999999999999993E-3</v>
      </c>
      <c r="X443">
        <f>MIN(S443, V443)</f>
        <v>60</v>
      </c>
      <c r="Y443">
        <f>(X443-N443)/N443*100</f>
        <v>0</v>
      </c>
    </row>
    <row r="444" spans="1:25" x14ac:dyDescent="0.3">
      <c r="A444" t="s">
        <v>931</v>
      </c>
      <c r="C444">
        <v>511825</v>
      </c>
      <c r="D444">
        <v>1081134</v>
      </c>
      <c r="E444">
        <v>8.52</v>
      </c>
      <c r="H444">
        <v>107675</v>
      </c>
      <c r="I444">
        <v>225432</v>
      </c>
      <c r="J444">
        <v>1.32</v>
      </c>
      <c r="M444" t="s">
        <v>3</v>
      </c>
      <c r="N444">
        <v>63</v>
      </c>
      <c r="O444">
        <v>1.9901359999999999</v>
      </c>
      <c r="R444" t="s">
        <v>3</v>
      </c>
      <c r="S444">
        <v>63</v>
      </c>
      <c r="T444">
        <v>0.234926</v>
      </c>
      <c r="V444">
        <v>72</v>
      </c>
      <c r="W444">
        <v>1.0999999999999999E-2</v>
      </c>
      <c r="X444">
        <f>MIN(S444, V444)</f>
        <v>63</v>
      </c>
      <c r="Y444">
        <f>(X444-N444)/N444*100</f>
        <v>0</v>
      </c>
    </row>
    <row r="445" spans="1:25" x14ac:dyDescent="0.3">
      <c r="A445" t="s">
        <v>932</v>
      </c>
      <c r="C445">
        <v>470115</v>
      </c>
      <c r="D445">
        <v>994464</v>
      </c>
      <c r="E445">
        <v>8.19</v>
      </c>
      <c r="H445">
        <v>94860</v>
      </c>
      <c r="I445">
        <v>198762</v>
      </c>
      <c r="J445">
        <v>1.19</v>
      </c>
      <c r="M445" t="s">
        <v>3</v>
      </c>
      <c r="N445">
        <v>63</v>
      </c>
      <c r="O445">
        <v>1.8522609999999999</v>
      </c>
      <c r="R445" t="s">
        <v>3</v>
      </c>
      <c r="S445">
        <v>63</v>
      </c>
      <c r="T445">
        <v>0.248614</v>
      </c>
      <c r="V445">
        <v>67</v>
      </c>
      <c r="W445">
        <v>0.01</v>
      </c>
      <c r="X445">
        <f>MIN(S445, V445)</f>
        <v>63</v>
      </c>
      <c r="Y445">
        <f>(X445-N445)/N445*100</f>
        <v>0</v>
      </c>
    </row>
    <row r="446" spans="1:25" x14ac:dyDescent="0.3">
      <c r="A446" t="s">
        <v>933</v>
      </c>
      <c r="C446">
        <v>572810</v>
      </c>
      <c r="D446">
        <v>1195906</v>
      </c>
      <c r="E446">
        <v>9.27</v>
      </c>
      <c r="H446">
        <v>113560</v>
      </c>
      <c r="I446">
        <v>235056</v>
      </c>
      <c r="J446">
        <v>1.37</v>
      </c>
      <c r="M446" t="s">
        <v>3</v>
      </c>
      <c r="N446">
        <v>67</v>
      </c>
      <c r="O446">
        <v>2.1379890000000001</v>
      </c>
      <c r="R446" t="s">
        <v>3</v>
      </c>
      <c r="S446">
        <v>67</v>
      </c>
      <c r="T446">
        <v>0.22037999999999999</v>
      </c>
      <c r="V446">
        <v>67</v>
      </c>
      <c r="W446">
        <v>1.0999999999999999E-2</v>
      </c>
      <c r="X446">
        <f>MIN(S446, V446)</f>
        <v>67</v>
      </c>
      <c r="Y446">
        <f>(X446-N446)/N446*100</f>
        <v>0</v>
      </c>
    </row>
    <row r="447" spans="1:25" x14ac:dyDescent="0.3">
      <c r="A447" t="s">
        <v>934</v>
      </c>
      <c r="C447">
        <v>626688</v>
      </c>
      <c r="D447">
        <v>1325579</v>
      </c>
      <c r="E447">
        <v>10.97</v>
      </c>
      <c r="H447">
        <v>140352</v>
      </c>
      <c r="I447">
        <v>294499</v>
      </c>
      <c r="J447">
        <v>1.73</v>
      </c>
      <c r="M447" t="s">
        <v>3</v>
      </c>
      <c r="N447">
        <v>78</v>
      </c>
      <c r="O447">
        <v>2.444858</v>
      </c>
      <c r="R447" t="s">
        <v>3</v>
      </c>
      <c r="S447">
        <v>78</v>
      </c>
      <c r="T447">
        <v>0.355236</v>
      </c>
      <c r="V447">
        <v>85</v>
      </c>
      <c r="W447">
        <v>1.4E-2</v>
      </c>
      <c r="X447">
        <f>MIN(S447, V447)</f>
        <v>78</v>
      </c>
      <c r="Y447">
        <f>(X447-N447)/N447*100</f>
        <v>0</v>
      </c>
    </row>
    <row r="448" spans="1:25" x14ac:dyDescent="0.3">
      <c r="A448" t="s">
        <v>935</v>
      </c>
      <c r="C448">
        <v>544856</v>
      </c>
      <c r="D448">
        <v>1140313</v>
      </c>
      <c r="E448">
        <v>9.0299999999999994</v>
      </c>
      <c r="H448">
        <v>96720</v>
      </c>
      <c r="I448">
        <v>200395</v>
      </c>
      <c r="J448">
        <v>1.19</v>
      </c>
      <c r="M448" t="s">
        <v>3</v>
      </c>
      <c r="N448">
        <v>53</v>
      </c>
      <c r="O448">
        <v>5.9234439999999999</v>
      </c>
      <c r="R448" t="s">
        <v>3</v>
      </c>
      <c r="S448">
        <v>53</v>
      </c>
      <c r="T448">
        <v>4.6726660000000004</v>
      </c>
      <c r="V448">
        <v>59</v>
      </c>
      <c r="W448">
        <v>0.01</v>
      </c>
      <c r="X448">
        <f>MIN(S448, V448)</f>
        <v>53</v>
      </c>
      <c r="Y448">
        <f>(X448-N448)/N448*100</f>
        <v>0</v>
      </c>
    </row>
    <row r="449" spans="1:25" x14ac:dyDescent="0.3">
      <c r="A449" t="s">
        <v>936</v>
      </c>
      <c r="C449">
        <v>488814</v>
      </c>
      <c r="D449">
        <v>1017957</v>
      </c>
      <c r="E449">
        <v>7.83</v>
      </c>
      <c r="H449">
        <v>100230</v>
      </c>
      <c r="I449">
        <v>207021</v>
      </c>
      <c r="J449">
        <v>1.2</v>
      </c>
      <c r="M449" t="s">
        <v>3</v>
      </c>
      <c r="N449">
        <v>60</v>
      </c>
      <c r="O449">
        <v>1.698944</v>
      </c>
      <c r="R449" t="s">
        <v>3</v>
      </c>
      <c r="S449">
        <v>60</v>
      </c>
      <c r="T449">
        <v>0.24022099999999999</v>
      </c>
      <c r="V449">
        <v>64</v>
      </c>
      <c r="W449">
        <v>1.2999999999999999E-2</v>
      </c>
      <c r="X449">
        <f>MIN(S449, V449)</f>
        <v>60</v>
      </c>
      <c r="Y449">
        <f>(X449-N449)/N449*100</f>
        <v>0</v>
      </c>
    </row>
    <row r="450" spans="1:25" x14ac:dyDescent="0.3">
      <c r="A450" t="s">
        <v>937</v>
      </c>
      <c r="C450">
        <v>467792</v>
      </c>
      <c r="D450">
        <v>992550</v>
      </c>
      <c r="E450">
        <v>8.18</v>
      </c>
      <c r="H450">
        <v>93288</v>
      </c>
      <c r="I450">
        <v>195898</v>
      </c>
      <c r="J450">
        <v>0.92</v>
      </c>
      <c r="M450" t="s">
        <v>3</v>
      </c>
      <c r="N450">
        <v>65</v>
      </c>
      <c r="O450">
        <v>6.2945200000000003</v>
      </c>
      <c r="R450" t="s">
        <v>3</v>
      </c>
      <c r="S450">
        <v>65</v>
      </c>
      <c r="T450">
        <v>0.46127400000000002</v>
      </c>
      <c r="V450">
        <v>68</v>
      </c>
      <c r="W450">
        <v>7.0000000000000001E-3</v>
      </c>
      <c r="X450">
        <f>MIN(S450, V450)</f>
        <v>65</v>
      </c>
      <c r="Y450">
        <f>(X450-N450)/N450*100</f>
        <v>0</v>
      </c>
    </row>
    <row r="451" spans="1:25" x14ac:dyDescent="0.3">
      <c r="A451" t="s">
        <v>938</v>
      </c>
      <c r="C451">
        <v>559958</v>
      </c>
      <c r="D451">
        <v>1159793</v>
      </c>
      <c r="E451">
        <v>8.92</v>
      </c>
      <c r="H451">
        <v>119991</v>
      </c>
      <c r="I451">
        <v>246716</v>
      </c>
      <c r="J451">
        <v>1.45</v>
      </c>
      <c r="M451" t="s">
        <v>3</v>
      </c>
      <c r="N451">
        <v>64</v>
      </c>
      <c r="O451">
        <v>1.9666520000000001</v>
      </c>
      <c r="R451" t="s">
        <v>3</v>
      </c>
      <c r="S451">
        <v>64</v>
      </c>
      <c r="T451">
        <v>0.28113900000000003</v>
      </c>
      <c r="V451">
        <v>68</v>
      </c>
      <c r="W451">
        <v>8.9999999999999993E-3</v>
      </c>
      <c r="X451">
        <f>MIN(S451, V451)</f>
        <v>64</v>
      </c>
      <c r="Y451">
        <f>(X451-N451)/N451*100</f>
        <v>0</v>
      </c>
    </row>
    <row r="452" spans="1:25" x14ac:dyDescent="0.3">
      <c r="A452" t="s">
        <v>939</v>
      </c>
      <c r="C452">
        <v>657366</v>
      </c>
      <c r="D452">
        <v>1353093</v>
      </c>
      <c r="E452">
        <v>10.43</v>
      </c>
      <c r="H452">
        <v>158880</v>
      </c>
      <c r="I452">
        <v>325248</v>
      </c>
      <c r="J452">
        <v>1.87</v>
      </c>
      <c r="M452" t="s">
        <v>3</v>
      </c>
      <c r="N452">
        <v>73</v>
      </c>
      <c r="O452">
        <v>1.8393969999999999</v>
      </c>
      <c r="R452" t="s">
        <v>3</v>
      </c>
      <c r="S452">
        <v>73</v>
      </c>
      <c r="T452">
        <v>0.31803999999999999</v>
      </c>
      <c r="V452">
        <v>79</v>
      </c>
      <c r="W452">
        <v>1.6E-2</v>
      </c>
      <c r="X452">
        <f>MIN(S452, V452)</f>
        <v>73</v>
      </c>
      <c r="Y452">
        <f>(X452-N452)/N452*100</f>
        <v>0</v>
      </c>
    </row>
    <row r="453" spans="1:25" x14ac:dyDescent="0.3">
      <c r="A453" t="s">
        <v>940</v>
      </c>
      <c r="C453">
        <v>621765</v>
      </c>
      <c r="D453">
        <v>1282475</v>
      </c>
      <c r="E453">
        <v>9.9700000000000006</v>
      </c>
      <c r="H453">
        <v>140220</v>
      </c>
      <c r="I453">
        <v>287282</v>
      </c>
      <c r="J453">
        <v>1.66</v>
      </c>
      <c r="M453" t="s">
        <v>3</v>
      </c>
      <c r="N453">
        <v>75</v>
      </c>
      <c r="O453">
        <v>1.789445</v>
      </c>
      <c r="R453" t="s">
        <v>3</v>
      </c>
      <c r="S453">
        <v>75</v>
      </c>
      <c r="T453">
        <v>0.274007</v>
      </c>
      <c r="V453">
        <v>75</v>
      </c>
      <c r="W453">
        <v>1.6E-2</v>
      </c>
      <c r="X453">
        <f>MIN(S453, V453)</f>
        <v>75</v>
      </c>
      <c r="Y453">
        <f>(X453-N453)/N453*100</f>
        <v>0</v>
      </c>
    </row>
    <row r="454" spans="1:25" x14ac:dyDescent="0.3">
      <c r="A454" t="s">
        <v>941</v>
      </c>
      <c r="C454">
        <v>502756</v>
      </c>
      <c r="D454">
        <v>1045283</v>
      </c>
      <c r="E454">
        <v>8.17</v>
      </c>
      <c r="H454">
        <v>136826</v>
      </c>
      <c r="I454">
        <v>282833</v>
      </c>
      <c r="J454">
        <v>1.63</v>
      </c>
      <c r="M454" t="s">
        <v>3</v>
      </c>
      <c r="N454">
        <v>85</v>
      </c>
      <c r="O454">
        <v>1.7148239999999999</v>
      </c>
      <c r="R454" t="s">
        <v>3</v>
      </c>
      <c r="S454">
        <v>85</v>
      </c>
      <c r="T454">
        <v>0.27360800000000002</v>
      </c>
      <c r="V454">
        <v>85</v>
      </c>
      <c r="W454">
        <v>1.0999999999999999E-2</v>
      </c>
      <c r="X454">
        <f>MIN(S454, V454)</f>
        <v>85</v>
      </c>
      <c r="Y454">
        <f>(X454-N454)/N454*100</f>
        <v>0</v>
      </c>
    </row>
    <row r="455" spans="1:25" x14ac:dyDescent="0.3">
      <c r="A455" t="s">
        <v>942</v>
      </c>
      <c r="C455">
        <v>582060</v>
      </c>
      <c r="D455">
        <v>1203044</v>
      </c>
      <c r="E455">
        <v>9.18</v>
      </c>
      <c r="H455">
        <v>112140</v>
      </c>
      <c r="I455">
        <v>229940</v>
      </c>
      <c r="J455">
        <v>1.37</v>
      </c>
      <c r="M455" t="s">
        <v>3</v>
      </c>
      <c r="N455">
        <v>62</v>
      </c>
      <c r="O455">
        <v>1.7245250000000001</v>
      </c>
      <c r="R455" t="s">
        <v>3</v>
      </c>
      <c r="S455">
        <v>62</v>
      </c>
      <c r="T455">
        <v>0.19806000000000001</v>
      </c>
      <c r="V455">
        <v>62</v>
      </c>
      <c r="W455">
        <v>1.0999999999999999E-2</v>
      </c>
      <c r="X455">
        <f>MIN(S455, V455)</f>
        <v>62</v>
      </c>
      <c r="Y455">
        <f>(X455-N455)/N455*100</f>
        <v>0</v>
      </c>
    </row>
    <row r="456" spans="1:25" x14ac:dyDescent="0.3">
      <c r="A456" t="s">
        <v>943</v>
      </c>
      <c r="C456">
        <v>679536</v>
      </c>
      <c r="D456">
        <v>1409305</v>
      </c>
      <c r="E456">
        <v>11.03</v>
      </c>
      <c r="H456">
        <v>116064</v>
      </c>
      <c r="I456">
        <v>238415</v>
      </c>
      <c r="J456">
        <v>1.44</v>
      </c>
      <c r="M456" t="s">
        <v>3</v>
      </c>
      <c r="N456">
        <v>61</v>
      </c>
      <c r="O456">
        <v>2.02013</v>
      </c>
      <c r="R456" t="s">
        <v>3</v>
      </c>
      <c r="S456">
        <v>61</v>
      </c>
      <c r="T456">
        <v>0.23569899999999999</v>
      </c>
      <c r="V456">
        <v>61</v>
      </c>
      <c r="W456">
        <v>1.2999999999999999E-2</v>
      </c>
      <c r="X456">
        <f>MIN(S456, V456)</f>
        <v>61</v>
      </c>
      <c r="Y456">
        <f>(X456-N456)/N456*100</f>
        <v>0</v>
      </c>
    </row>
    <row r="457" spans="1:25" x14ac:dyDescent="0.3">
      <c r="A457" t="s">
        <v>944</v>
      </c>
      <c r="C457">
        <v>465577</v>
      </c>
      <c r="D457">
        <v>963512</v>
      </c>
      <c r="E457">
        <v>7.3</v>
      </c>
      <c r="H457">
        <v>100107</v>
      </c>
      <c r="I457">
        <v>205662</v>
      </c>
      <c r="J457">
        <v>1.21</v>
      </c>
      <c r="M457" t="s">
        <v>3</v>
      </c>
      <c r="N457">
        <v>58</v>
      </c>
      <c r="O457">
        <v>1.3258909999999999</v>
      </c>
      <c r="R457" t="s">
        <v>3</v>
      </c>
      <c r="S457">
        <v>58</v>
      </c>
      <c r="T457">
        <v>0.19624</v>
      </c>
      <c r="V457">
        <v>62</v>
      </c>
      <c r="W457">
        <v>1.0999999999999999E-2</v>
      </c>
      <c r="X457">
        <f>MIN(S457, V457)</f>
        <v>58</v>
      </c>
      <c r="Y457">
        <f>(X457-N457)/N457*100</f>
        <v>0</v>
      </c>
    </row>
    <row r="458" spans="1:25" x14ac:dyDescent="0.3">
      <c r="A458" t="s">
        <v>945</v>
      </c>
      <c r="C458">
        <v>555542</v>
      </c>
      <c r="D458">
        <v>1140669</v>
      </c>
      <c r="E458">
        <v>8.5399999999999991</v>
      </c>
      <c r="H458">
        <v>113338</v>
      </c>
      <c r="I458">
        <v>231033</v>
      </c>
      <c r="J458">
        <v>1.36</v>
      </c>
      <c r="M458" t="s">
        <v>3</v>
      </c>
      <c r="N458">
        <v>55</v>
      </c>
      <c r="O458">
        <v>1.883237</v>
      </c>
      <c r="R458" t="s">
        <v>3</v>
      </c>
      <c r="S458">
        <v>55</v>
      </c>
      <c r="T458">
        <v>0.294707</v>
      </c>
      <c r="V458">
        <v>60</v>
      </c>
      <c r="W458">
        <v>0.01</v>
      </c>
      <c r="X458">
        <f>MIN(S458, V458)</f>
        <v>55</v>
      </c>
      <c r="Y458">
        <f>(X458-N458)/N458*100</f>
        <v>0</v>
      </c>
    </row>
    <row r="459" spans="1:25" x14ac:dyDescent="0.3">
      <c r="A459" t="s">
        <v>946</v>
      </c>
      <c r="C459">
        <v>721616</v>
      </c>
      <c r="D459">
        <v>1502514</v>
      </c>
      <c r="E459">
        <v>12.17</v>
      </c>
      <c r="H459">
        <v>163744</v>
      </c>
      <c r="I459">
        <v>338718</v>
      </c>
      <c r="J459">
        <v>1.98</v>
      </c>
      <c r="M459" t="s">
        <v>3</v>
      </c>
      <c r="N459">
        <v>85</v>
      </c>
      <c r="O459">
        <v>2.1652100000000001</v>
      </c>
      <c r="R459" t="s">
        <v>3</v>
      </c>
      <c r="S459">
        <v>85</v>
      </c>
      <c r="T459">
        <v>0.29596699999999998</v>
      </c>
      <c r="V459">
        <v>85</v>
      </c>
      <c r="W459">
        <v>1.9E-2</v>
      </c>
      <c r="X459">
        <f>MIN(S459, V459)</f>
        <v>85</v>
      </c>
      <c r="Y459">
        <f>(X459-N459)/N459*100</f>
        <v>0</v>
      </c>
    </row>
    <row r="460" spans="1:25" x14ac:dyDescent="0.3">
      <c r="A460" t="s">
        <v>947</v>
      </c>
      <c r="C460">
        <v>649057</v>
      </c>
      <c r="D460">
        <v>1324613</v>
      </c>
      <c r="E460">
        <v>9.39</v>
      </c>
      <c r="H460">
        <v>141916</v>
      </c>
      <c r="I460">
        <v>287975</v>
      </c>
      <c r="J460">
        <v>1.65</v>
      </c>
      <c r="M460" t="s">
        <v>3</v>
      </c>
      <c r="N460">
        <v>65</v>
      </c>
      <c r="O460">
        <v>1.7918959999999999</v>
      </c>
      <c r="R460" t="s">
        <v>3</v>
      </c>
      <c r="S460">
        <v>65</v>
      </c>
      <c r="T460">
        <v>0.280752</v>
      </c>
      <c r="V460">
        <v>67</v>
      </c>
      <c r="W460">
        <v>1.0999999999999999E-2</v>
      </c>
      <c r="X460">
        <f>MIN(S460, V460)</f>
        <v>65</v>
      </c>
      <c r="Y460">
        <f>(X460-N460)/N460*100</f>
        <v>0</v>
      </c>
    </row>
    <row r="461" spans="1:25" x14ac:dyDescent="0.3">
      <c r="A461" t="s">
        <v>948</v>
      </c>
      <c r="C461">
        <v>605536</v>
      </c>
      <c r="D461">
        <v>1232334</v>
      </c>
      <c r="E461">
        <v>8.86</v>
      </c>
      <c r="H461">
        <v>93472</v>
      </c>
      <c r="I461">
        <v>188550</v>
      </c>
      <c r="J461">
        <v>1.1100000000000001</v>
      </c>
      <c r="M461" t="s">
        <v>3</v>
      </c>
      <c r="N461">
        <v>44</v>
      </c>
      <c r="O461">
        <v>1.731028</v>
      </c>
      <c r="R461" t="s">
        <v>3</v>
      </c>
      <c r="S461">
        <v>44</v>
      </c>
      <c r="T461">
        <v>0.22173000000000001</v>
      </c>
      <c r="V461">
        <v>45</v>
      </c>
      <c r="W461">
        <v>8.9999999999999993E-3</v>
      </c>
      <c r="X461">
        <f>MIN(S461, V461)</f>
        <v>44</v>
      </c>
      <c r="Y461">
        <f>(X461-N461)/N461*100</f>
        <v>0</v>
      </c>
    </row>
    <row r="462" spans="1:25" x14ac:dyDescent="0.3">
      <c r="A462" t="s">
        <v>949</v>
      </c>
      <c r="C462">
        <v>736032</v>
      </c>
      <c r="D462">
        <v>1522285</v>
      </c>
      <c r="E462">
        <v>11.75</v>
      </c>
      <c r="H462">
        <v>192864</v>
      </c>
      <c r="I462">
        <v>396757</v>
      </c>
      <c r="J462">
        <v>2.2599999999999998</v>
      </c>
      <c r="M462" t="s">
        <v>3</v>
      </c>
      <c r="N462">
        <v>97</v>
      </c>
      <c r="O462">
        <v>2.1309689999999999</v>
      </c>
      <c r="R462" t="s">
        <v>3</v>
      </c>
      <c r="S462">
        <v>97</v>
      </c>
      <c r="T462">
        <v>0.35131400000000002</v>
      </c>
      <c r="V462">
        <v>97</v>
      </c>
      <c r="W462">
        <v>1.6E-2</v>
      </c>
      <c r="X462">
        <f>MIN(S462, V462)</f>
        <v>97</v>
      </c>
      <c r="Y462">
        <f>(X462-N462)/N462*100</f>
        <v>0</v>
      </c>
    </row>
    <row r="463" spans="1:25" x14ac:dyDescent="0.3">
      <c r="A463" t="s">
        <v>950</v>
      </c>
      <c r="C463">
        <v>750465</v>
      </c>
      <c r="D463">
        <v>1524075</v>
      </c>
      <c r="E463">
        <v>11.47</v>
      </c>
      <c r="H463">
        <v>149175</v>
      </c>
      <c r="I463">
        <v>301059</v>
      </c>
      <c r="J463">
        <v>1.79</v>
      </c>
      <c r="M463" t="s">
        <v>3</v>
      </c>
      <c r="N463">
        <v>64</v>
      </c>
      <c r="O463">
        <v>1.966995</v>
      </c>
      <c r="R463" t="s">
        <v>3</v>
      </c>
      <c r="S463">
        <v>64</v>
      </c>
      <c r="T463">
        <v>0.26496999999999998</v>
      </c>
      <c r="V463">
        <v>64</v>
      </c>
      <c r="W463">
        <v>1.2E-2</v>
      </c>
      <c r="X463">
        <f>MIN(S463, V463)</f>
        <v>64</v>
      </c>
      <c r="Y463">
        <f>(X463-N463)/N463*100</f>
        <v>0</v>
      </c>
    </row>
    <row r="464" spans="1:25" x14ac:dyDescent="0.3">
      <c r="A464" t="s">
        <v>951</v>
      </c>
      <c r="C464">
        <v>926016</v>
      </c>
      <c r="D464">
        <v>1899232</v>
      </c>
      <c r="E464">
        <v>14.38</v>
      </c>
      <c r="H464">
        <v>154752</v>
      </c>
      <c r="I464">
        <v>314989</v>
      </c>
      <c r="J464">
        <v>1.94</v>
      </c>
      <c r="M464" t="s">
        <v>3</v>
      </c>
      <c r="N464">
        <v>61</v>
      </c>
      <c r="O464">
        <v>2.4305340000000002</v>
      </c>
      <c r="R464" t="s">
        <v>3</v>
      </c>
      <c r="S464">
        <v>61</v>
      </c>
      <c r="T464">
        <v>0.26661400000000002</v>
      </c>
      <c r="V464">
        <v>61</v>
      </c>
      <c r="W464">
        <v>1.2E-2</v>
      </c>
      <c r="X464">
        <f>MIN(S464, V464)</f>
        <v>61</v>
      </c>
      <c r="Y464">
        <f>(X464-N464)/N464*100</f>
        <v>0</v>
      </c>
    </row>
    <row r="465" spans="1:25" x14ac:dyDescent="0.3">
      <c r="A465" t="s">
        <v>952</v>
      </c>
      <c r="C465">
        <v>532144</v>
      </c>
      <c r="D465">
        <v>1096520</v>
      </c>
      <c r="E465">
        <v>8.57</v>
      </c>
      <c r="H465">
        <v>134720</v>
      </c>
      <c r="I465">
        <v>275948</v>
      </c>
      <c r="J465">
        <v>1.59</v>
      </c>
      <c r="M465" t="s">
        <v>3</v>
      </c>
      <c r="N465">
        <v>79</v>
      </c>
      <c r="O465">
        <v>1.5360389999999999</v>
      </c>
      <c r="R465" t="s">
        <v>3</v>
      </c>
      <c r="S465">
        <v>79</v>
      </c>
      <c r="T465">
        <v>0.24907299999999999</v>
      </c>
      <c r="V465">
        <v>79</v>
      </c>
      <c r="W465">
        <v>1.2999999999999999E-2</v>
      </c>
      <c r="X465">
        <f>MIN(S465, V465)</f>
        <v>79</v>
      </c>
      <c r="Y465">
        <f>(X465-N465)/N465*100</f>
        <v>0</v>
      </c>
    </row>
    <row r="466" spans="1:25" x14ac:dyDescent="0.3">
      <c r="A466" t="s">
        <v>953</v>
      </c>
      <c r="C466">
        <v>934362</v>
      </c>
      <c r="D466">
        <v>1900587</v>
      </c>
      <c r="E466">
        <v>14.24</v>
      </c>
      <c r="H466">
        <v>181016</v>
      </c>
      <c r="I466">
        <v>366161</v>
      </c>
      <c r="J466">
        <v>2.2000000000000002</v>
      </c>
      <c r="M466" t="s">
        <v>3</v>
      </c>
      <c r="N466">
        <v>63</v>
      </c>
      <c r="O466">
        <v>2.3880089999999998</v>
      </c>
      <c r="R466" t="s">
        <v>3</v>
      </c>
      <c r="S466">
        <v>63</v>
      </c>
      <c r="T466">
        <v>0.342802</v>
      </c>
      <c r="V466">
        <v>67</v>
      </c>
      <c r="W466">
        <v>1.4E-2</v>
      </c>
      <c r="X466">
        <f>MIN(S466, V466)</f>
        <v>63</v>
      </c>
      <c r="Y466">
        <f>(X466-N466)/N466*100</f>
        <v>0</v>
      </c>
    </row>
    <row r="467" spans="1:25" x14ac:dyDescent="0.3">
      <c r="A467" t="s">
        <v>954</v>
      </c>
      <c r="C467">
        <v>740094</v>
      </c>
      <c r="D467">
        <v>1518038</v>
      </c>
      <c r="E467">
        <v>11.56</v>
      </c>
      <c r="H467">
        <v>179676</v>
      </c>
      <c r="I467">
        <v>366548</v>
      </c>
      <c r="J467">
        <v>2.04</v>
      </c>
      <c r="M467" t="s">
        <v>3</v>
      </c>
      <c r="N467">
        <v>83</v>
      </c>
      <c r="O467">
        <v>1.9657450000000001</v>
      </c>
      <c r="R467" t="s">
        <v>3</v>
      </c>
      <c r="S467">
        <v>83</v>
      </c>
      <c r="T467">
        <v>0.30461700000000003</v>
      </c>
      <c r="V467">
        <v>83</v>
      </c>
      <c r="W467">
        <v>1.4E-2</v>
      </c>
      <c r="X467">
        <f>MIN(S467, V467)</f>
        <v>83</v>
      </c>
      <c r="Y467">
        <f>(X467-N467)/N467*100</f>
        <v>0</v>
      </c>
    </row>
    <row r="468" spans="1:25" x14ac:dyDescent="0.3">
      <c r="A468" t="s">
        <v>955</v>
      </c>
      <c r="C468">
        <v>776048</v>
      </c>
      <c r="D468">
        <v>1583427</v>
      </c>
      <c r="E468">
        <v>11.52</v>
      </c>
      <c r="H468">
        <v>128576</v>
      </c>
      <c r="I468">
        <v>260283</v>
      </c>
      <c r="J468">
        <v>1.52</v>
      </c>
      <c r="M468" t="s">
        <v>3</v>
      </c>
      <c r="N468">
        <v>55</v>
      </c>
      <c r="O468">
        <v>2.202102</v>
      </c>
      <c r="R468" t="s">
        <v>3</v>
      </c>
      <c r="S468">
        <v>55</v>
      </c>
      <c r="T468">
        <v>0.225878</v>
      </c>
      <c r="V468">
        <v>55</v>
      </c>
      <c r="W468">
        <v>1.0999999999999999E-2</v>
      </c>
      <c r="X468">
        <f>MIN(S468, V468)</f>
        <v>55</v>
      </c>
      <c r="Y468">
        <f>(X468-N468)/N468*100</f>
        <v>0</v>
      </c>
    </row>
    <row r="469" spans="1:25" x14ac:dyDescent="0.3">
      <c r="A469" t="s">
        <v>956</v>
      </c>
      <c r="C469">
        <v>749066</v>
      </c>
      <c r="D469">
        <v>1538165</v>
      </c>
      <c r="E469">
        <v>11.65</v>
      </c>
      <c r="H469">
        <v>133686</v>
      </c>
      <c r="I469">
        <v>272315</v>
      </c>
      <c r="J469">
        <v>1.64</v>
      </c>
      <c r="M469" t="s">
        <v>3</v>
      </c>
      <c r="N469">
        <v>62</v>
      </c>
      <c r="O469">
        <v>2.045026</v>
      </c>
      <c r="R469" t="s">
        <v>3</v>
      </c>
      <c r="S469">
        <v>62</v>
      </c>
      <c r="T469">
        <v>0.231406</v>
      </c>
      <c r="V469">
        <v>62</v>
      </c>
      <c r="W469">
        <v>1.4E-2</v>
      </c>
      <c r="X469">
        <f>MIN(S469, V469)</f>
        <v>62</v>
      </c>
      <c r="Y469">
        <f>(X469-N469)/N469*100</f>
        <v>0</v>
      </c>
    </row>
    <row r="470" spans="1:25" x14ac:dyDescent="0.3">
      <c r="A470" t="s">
        <v>957</v>
      </c>
      <c r="C470">
        <v>719060</v>
      </c>
      <c r="D470">
        <v>1461714</v>
      </c>
      <c r="E470">
        <v>10.47</v>
      </c>
      <c r="H470">
        <v>153430</v>
      </c>
      <c r="I470">
        <v>310200</v>
      </c>
      <c r="J470">
        <v>1.8</v>
      </c>
      <c r="M470" t="s">
        <v>3</v>
      </c>
      <c r="N470">
        <v>66</v>
      </c>
      <c r="O470">
        <v>1.827272</v>
      </c>
      <c r="R470" t="s">
        <v>3</v>
      </c>
      <c r="S470">
        <v>66</v>
      </c>
      <c r="T470">
        <v>0.26861800000000002</v>
      </c>
      <c r="V470">
        <v>66</v>
      </c>
      <c r="W470">
        <v>1.4E-2</v>
      </c>
      <c r="X470">
        <f>MIN(S470, V470)</f>
        <v>66</v>
      </c>
      <c r="Y470">
        <f>(X470-N470)/N470*100</f>
        <v>0</v>
      </c>
    </row>
    <row r="471" spans="1:25" x14ac:dyDescent="0.3">
      <c r="A471" t="s">
        <v>958</v>
      </c>
      <c r="C471">
        <v>740871</v>
      </c>
      <c r="D471">
        <v>1501068</v>
      </c>
      <c r="E471">
        <v>10.64</v>
      </c>
      <c r="H471">
        <v>139653</v>
      </c>
      <c r="I471">
        <v>281106</v>
      </c>
      <c r="J471">
        <v>1.58</v>
      </c>
      <c r="M471" t="s">
        <v>3</v>
      </c>
      <c r="N471">
        <v>58</v>
      </c>
      <c r="O471">
        <v>1.813164</v>
      </c>
      <c r="R471" t="s">
        <v>3</v>
      </c>
      <c r="S471">
        <v>58</v>
      </c>
      <c r="T471">
        <v>0.24124499999999999</v>
      </c>
      <c r="V471">
        <v>58</v>
      </c>
      <c r="W471">
        <v>1.4E-2</v>
      </c>
      <c r="X471">
        <f>MIN(S471, V471)</f>
        <v>58</v>
      </c>
      <c r="Y471">
        <f>(X471-N471)/N471*100</f>
        <v>0</v>
      </c>
    </row>
    <row r="472" spans="1:25" x14ac:dyDescent="0.3">
      <c r="A472" t="s">
        <v>959</v>
      </c>
      <c r="C472">
        <v>606594</v>
      </c>
      <c r="D472">
        <v>1263135</v>
      </c>
      <c r="E472">
        <v>9.33</v>
      </c>
      <c r="H472">
        <v>208458</v>
      </c>
      <c r="I472">
        <v>432519</v>
      </c>
      <c r="J472">
        <v>2.4</v>
      </c>
      <c r="M472" t="s">
        <v>4</v>
      </c>
      <c r="N472">
        <v>94</v>
      </c>
      <c r="O472">
        <v>61.416980000000002</v>
      </c>
      <c r="R472" t="s">
        <v>4</v>
      </c>
      <c r="S472">
        <v>98</v>
      </c>
      <c r="T472">
        <v>60.348050000000001</v>
      </c>
      <c r="V472">
        <v>110</v>
      </c>
      <c r="W472">
        <v>8.9999999999999993E-3</v>
      </c>
      <c r="X472">
        <f>MIN(S472, V472)</f>
        <v>98</v>
      </c>
      <c r="Y472">
        <f>(X472-N472)/N472*100</f>
        <v>4.2553191489361701</v>
      </c>
    </row>
    <row r="473" spans="1:25" x14ac:dyDescent="0.3">
      <c r="A473" t="s">
        <v>960</v>
      </c>
      <c r="C473">
        <v>636786</v>
      </c>
      <c r="D473">
        <v>1312753</v>
      </c>
      <c r="E473">
        <v>9.5299999999999994</v>
      </c>
      <c r="H473">
        <v>206019</v>
      </c>
      <c r="I473">
        <v>423274</v>
      </c>
      <c r="J473">
        <v>2.33</v>
      </c>
      <c r="M473" t="s">
        <v>4</v>
      </c>
      <c r="N473">
        <v>90</v>
      </c>
      <c r="O473">
        <v>61.401496999999999</v>
      </c>
      <c r="R473" t="s">
        <v>4</v>
      </c>
      <c r="S473">
        <v>91</v>
      </c>
      <c r="T473">
        <v>60.33455</v>
      </c>
      <c r="V473">
        <v>98</v>
      </c>
      <c r="W473">
        <v>7.0000000000000001E-3</v>
      </c>
      <c r="X473">
        <f>MIN(S473, V473)</f>
        <v>91</v>
      </c>
      <c r="Y473">
        <f>(X473-N473)/N473*100</f>
        <v>1.1111111111111112</v>
      </c>
    </row>
    <row r="474" spans="1:25" x14ac:dyDescent="0.3">
      <c r="A474" t="s">
        <v>961</v>
      </c>
      <c r="C474">
        <v>493335</v>
      </c>
      <c r="D474">
        <v>1020460</v>
      </c>
      <c r="E474">
        <v>7.48</v>
      </c>
      <c r="H474">
        <v>162714</v>
      </c>
      <c r="I474">
        <v>335343</v>
      </c>
      <c r="J474">
        <v>1.88</v>
      </c>
      <c r="M474" t="s">
        <v>4</v>
      </c>
      <c r="N474">
        <v>83</v>
      </c>
      <c r="O474">
        <v>61.077168999999998</v>
      </c>
      <c r="R474" t="s">
        <v>4</v>
      </c>
      <c r="S474">
        <v>82</v>
      </c>
      <c r="T474">
        <v>60.272900999999997</v>
      </c>
      <c r="V474">
        <v>93</v>
      </c>
      <c r="W474">
        <v>1.0999999999999999E-2</v>
      </c>
      <c r="X474">
        <f>MIN(S474, V474)</f>
        <v>82</v>
      </c>
      <c r="Y474">
        <f>(X474-N474)/N474*100</f>
        <v>-1.2048192771084338</v>
      </c>
    </row>
    <row r="475" spans="1:25" x14ac:dyDescent="0.3">
      <c r="A475" t="s">
        <v>962</v>
      </c>
      <c r="C475">
        <v>474606</v>
      </c>
      <c r="D475">
        <v>997595</v>
      </c>
      <c r="E475">
        <v>7.67</v>
      </c>
      <c r="H475">
        <v>189222</v>
      </c>
      <c r="I475">
        <v>396467</v>
      </c>
      <c r="J475">
        <v>2.23</v>
      </c>
      <c r="M475" t="s">
        <v>4</v>
      </c>
      <c r="N475">
        <v>107</v>
      </c>
      <c r="O475">
        <v>61.178341000000003</v>
      </c>
      <c r="R475" t="s">
        <v>4</v>
      </c>
      <c r="S475">
        <v>101</v>
      </c>
      <c r="T475">
        <v>60.347462</v>
      </c>
      <c r="V475">
        <v>121</v>
      </c>
      <c r="W475">
        <v>0.01</v>
      </c>
      <c r="X475">
        <f>MIN(S475, V475)</f>
        <v>101</v>
      </c>
      <c r="Y475">
        <f>(X475-N475)/N475*100</f>
        <v>-5.6074766355140184</v>
      </c>
    </row>
    <row r="476" spans="1:25" x14ac:dyDescent="0.3">
      <c r="A476" t="s">
        <v>963</v>
      </c>
      <c r="C476">
        <v>606528</v>
      </c>
      <c r="D476">
        <v>1257231</v>
      </c>
      <c r="E476">
        <v>9.2799999999999994</v>
      </c>
      <c r="H476">
        <v>213840</v>
      </c>
      <c r="I476">
        <v>441757</v>
      </c>
      <c r="J476">
        <v>2.4700000000000002</v>
      </c>
      <c r="M476" t="s">
        <v>4</v>
      </c>
      <c r="N476">
        <v>94</v>
      </c>
      <c r="O476">
        <v>61.375501999999997</v>
      </c>
      <c r="R476" t="s">
        <v>4</v>
      </c>
      <c r="S476">
        <v>87</v>
      </c>
      <c r="T476">
        <v>60.35342</v>
      </c>
      <c r="V476">
        <v>109</v>
      </c>
      <c r="W476">
        <v>8.9999999999999993E-3</v>
      </c>
      <c r="X476">
        <f>MIN(S476, V476)</f>
        <v>87</v>
      </c>
      <c r="Y476">
        <f>(X476-N476)/N476*100</f>
        <v>-7.4468085106382977</v>
      </c>
    </row>
    <row r="477" spans="1:25" x14ac:dyDescent="0.3">
      <c r="A477" t="s">
        <v>964</v>
      </c>
      <c r="C477">
        <v>579066</v>
      </c>
      <c r="D477">
        <v>1203140</v>
      </c>
      <c r="E477">
        <v>8.7899999999999991</v>
      </c>
      <c r="H477">
        <v>183652</v>
      </c>
      <c r="I477">
        <v>380240</v>
      </c>
      <c r="J477">
        <v>2.12</v>
      </c>
      <c r="M477" t="s">
        <v>4</v>
      </c>
      <c r="N477">
        <v>91</v>
      </c>
      <c r="O477">
        <v>61.347490000000001</v>
      </c>
      <c r="R477" t="s">
        <v>4</v>
      </c>
      <c r="S477">
        <v>89</v>
      </c>
      <c r="T477">
        <v>60.315260000000002</v>
      </c>
      <c r="V477">
        <v>97</v>
      </c>
      <c r="W477">
        <v>7.0000000000000001E-3</v>
      </c>
      <c r="X477">
        <f>MIN(S477, V477)</f>
        <v>89</v>
      </c>
      <c r="Y477">
        <f>(X477-N477)/N477*100</f>
        <v>-2.197802197802198</v>
      </c>
    </row>
    <row r="478" spans="1:25" x14ac:dyDescent="0.3">
      <c r="A478" t="s">
        <v>965</v>
      </c>
      <c r="C478">
        <v>733907</v>
      </c>
      <c r="D478">
        <v>1552721</v>
      </c>
      <c r="E478">
        <v>12.28</v>
      </c>
      <c r="H478">
        <v>234625</v>
      </c>
      <c r="I478">
        <v>494307</v>
      </c>
      <c r="J478">
        <v>2.76</v>
      </c>
      <c r="M478" t="s">
        <v>4</v>
      </c>
      <c r="N478">
        <v>116</v>
      </c>
      <c r="O478">
        <v>61.930326999999998</v>
      </c>
      <c r="R478" t="s">
        <v>4</v>
      </c>
      <c r="S478">
        <v>110</v>
      </c>
      <c r="T478">
        <v>60.405340000000002</v>
      </c>
      <c r="V478">
        <v>124</v>
      </c>
      <c r="W478">
        <v>7.0000000000000001E-3</v>
      </c>
      <c r="X478">
        <f>MIN(S478, V478)</f>
        <v>110</v>
      </c>
      <c r="Y478">
        <f>(X478-N478)/N478*100</f>
        <v>-5.1724137931034484</v>
      </c>
    </row>
    <row r="479" spans="1:25" x14ac:dyDescent="0.3">
      <c r="A479" t="s">
        <v>966</v>
      </c>
      <c r="C479">
        <v>654368</v>
      </c>
      <c r="D479">
        <v>1372285</v>
      </c>
      <c r="E479">
        <v>10.52</v>
      </c>
      <c r="H479">
        <v>239811</v>
      </c>
      <c r="I479">
        <v>501247</v>
      </c>
      <c r="J479">
        <v>3.19</v>
      </c>
      <c r="M479" t="s">
        <v>4</v>
      </c>
      <c r="N479">
        <v>115</v>
      </c>
      <c r="O479">
        <v>61.590114999999997</v>
      </c>
      <c r="R479" t="s">
        <v>4</v>
      </c>
      <c r="S479">
        <v>114</v>
      </c>
      <c r="T479">
        <v>60.411721999999997</v>
      </c>
      <c r="V479">
        <v>128</v>
      </c>
      <c r="W479">
        <v>7.0000000000000001E-3</v>
      </c>
      <c r="X479">
        <f>MIN(S479, V479)</f>
        <v>114</v>
      </c>
      <c r="Y479">
        <f>(X479-N479)/N479*100</f>
        <v>-0.86956521739130432</v>
      </c>
    </row>
    <row r="480" spans="1:25" x14ac:dyDescent="0.3">
      <c r="A480" t="s">
        <v>967</v>
      </c>
      <c r="C480">
        <v>632016</v>
      </c>
      <c r="D480">
        <v>1323050</v>
      </c>
      <c r="E480">
        <v>9.91</v>
      </c>
      <c r="H480">
        <v>205128</v>
      </c>
      <c r="I480">
        <v>427694</v>
      </c>
      <c r="J480">
        <v>2.39</v>
      </c>
      <c r="M480" t="s">
        <v>4</v>
      </c>
      <c r="N480">
        <v>97</v>
      </c>
      <c r="O480">
        <v>61.500926999999997</v>
      </c>
      <c r="R480" t="s">
        <v>4</v>
      </c>
      <c r="S480">
        <v>99</v>
      </c>
      <c r="T480">
        <v>60.345005</v>
      </c>
      <c r="V480">
        <v>110</v>
      </c>
      <c r="W480">
        <v>7.0000000000000001E-3</v>
      </c>
      <c r="X480">
        <f>MIN(S480, V480)</f>
        <v>99</v>
      </c>
      <c r="Y480">
        <f>(X480-N480)/N480*100</f>
        <v>2.0618556701030926</v>
      </c>
    </row>
    <row r="481" spans="1:25" x14ac:dyDescent="0.3">
      <c r="A481" t="s">
        <v>968</v>
      </c>
      <c r="C481">
        <v>720900</v>
      </c>
      <c r="D481">
        <v>1506145</v>
      </c>
      <c r="E481">
        <v>11.22</v>
      </c>
      <c r="H481">
        <v>224775</v>
      </c>
      <c r="I481">
        <v>467835</v>
      </c>
      <c r="J481">
        <v>2.91</v>
      </c>
      <c r="M481" t="s">
        <v>4</v>
      </c>
      <c r="N481">
        <v>100</v>
      </c>
      <c r="O481">
        <v>61.681458999999997</v>
      </c>
      <c r="R481" t="s">
        <v>4</v>
      </c>
      <c r="S481">
        <v>104</v>
      </c>
      <c r="T481">
        <v>60.370919999999998</v>
      </c>
      <c r="V481">
        <v>110</v>
      </c>
      <c r="W481">
        <v>7.0000000000000001E-3</v>
      </c>
      <c r="X481">
        <f>MIN(S481, V481)</f>
        <v>104</v>
      </c>
      <c r="Y481">
        <f>(X481-N481)/N481*100</f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BF61-31C3-495F-BA8A-E9027FFCDA7C}">
  <dimension ref="A1:AF481"/>
  <sheetViews>
    <sheetView topLeftCell="Q1" zoomScale="85" zoomScaleNormal="85" workbookViewId="0">
      <selection activeCell="AA14" sqref="AA14:AF25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489</v>
      </c>
      <c r="C2">
        <v>1062080</v>
      </c>
      <c r="D2">
        <v>2151991</v>
      </c>
      <c r="E2">
        <v>14.95</v>
      </c>
      <c r="H2">
        <v>245606</v>
      </c>
      <c r="I2">
        <v>495919</v>
      </c>
      <c r="J2">
        <v>2.79</v>
      </c>
      <c r="M2" t="s">
        <v>3</v>
      </c>
      <c r="N2">
        <v>73</v>
      </c>
      <c r="O2">
        <v>7.041957</v>
      </c>
      <c r="R2" t="s">
        <v>3</v>
      </c>
      <c r="S2">
        <v>73</v>
      </c>
      <c r="T2">
        <v>0.42845800000000001</v>
      </c>
      <c r="V2">
        <v>73</v>
      </c>
      <c r="W2">
        <v>1.2999999999999999E-2</v>
      </c>
      <c r="X2">
        <f>MIN(S2, V2)</f>
        <v>73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490</v>
      </c>
      <c r="C3">
        <v>814212</v>
      </c>
      <c r="D3">
        <v>1669507</v>
      </c>
      <c r="E3">
        <v>11.96</v>
      </c>
      <c r="H3">
        <v>188475</v>
      </c>
      <c r="I3">
        <v>384667</v>
      </c>
      <c r="J3">
        <v>2.21</v>
      </c>
      <c r="M3" t="s">
        <v>4</v>
      </c>
      <c r="N3">
        <v>64</v>
      </c>
      <c r="O3">
        <v>61.671151999999999</v>
      </c>
      <c r="R3" t="s">
        <v>4</v>
      </c>
      <c r="S3">
        <v>62</v>
      </c>
      <c r="T3">
        <v>60.286631999999997</v>
      </c>
      <c r="V3">
        <v>74</v>
      </c>
      <c r="W3">
        <v>0.01</v>
      </c>
      <c r="X3">
        <f>MIN(S3, V3)</f>
        <v>62</v>
      </c>
      <c r="Y3">
        <f>(X3-N3)/N3*100</f>
        <v>-3.125</v>
      </c>
      <c r="AA3" t="s">
        <v>2052</v>
      </c>
      <c r="AB3">
        <f>ROUND(AVERAGE(C2:C601), 0)</f>
        <v>857299</v>
      </c>
      <c r="AC3">
        <f>ROUND(AVERAGE(H2:H601), 0)</f>
        <v>197766</v>
      </c>
      <c r="AD3" t="s">
        <v>2125</v>
      </c>
      <c r="AF3">
        <f>ROUND((AC3-AB3)/AB3*100, 2)</f>
        <v>-76.930000000000007</v>
      </c>
    </row>
    <row r="4" spans="1:32" x14ac:dyDescent="0.3">
      <c r="A4" t="s">
        <v>491</v>
      </c>
      <c r="C4">
        <v>1314048</v>
      </c>
      <c r="D4">
        <v>2665546</v>
      </c>
      <c r="E4">
        <v>18.95</v>
      </c>
      <c r="H4">
        <v>230144</v>
      </c>
      <c r="I4">
        <v>464742</v>
      </c>
      <c r="J4">
        <v>2.75</v>
      </c>
      <c r="M4" t="s">
        <v>3</v>
      </c>
      <c r="N4">
        <v>55</v>
      </c>
      <c r="O4">
        <v>3.4517500000000001</v>
      </c>
      <c r="R4" t="s">
        <v>3</v>
      </c>
      <c r="S4">
        <v>55</v>
      </c>
      <c r="T4">
        <v>0.61488900000000002</v>
      </c>
      <c r="V4">
        <v>61</v>
      </c>
      <c r="W4">
        <v>8.0000000000000002E-3</v>
      </c>
      <c r="X4">
        <f>MIN(S4, V4)</f>
        <v>55</v>
      </c>
      <c r="Y4">
        <f>(X4-N4)/N4*100</f>
        <v>0</v>
      </c>
      <c r="AA4" t="s">
        <v>2053</v>
      </c>
      <c r="AB4">
        <f>ROUND(AVERAGE(D2:D601), 0)</f>
        <v>1762373</v>
      </c>
      <c r="AC4">
        <f>ROUND(AVERAGE(I2:I601), 0)</f>
        <v>405779</v>
      </c>
      <c r="AD4" t="s">
        <v>2125</v>
      </c>
      <c r="AF4">
        <f>ROUND((AC4-AB4)/AB4*100, 2)</f>
        <v>-76.98</v>
      </c>
    </row>
    <row r="5" spans="1:32" x14ac:dyDescent="0.3">
      <c r="A5" t="s">
        <v>492</v>
      </c>
      <c r="C5">
        <v>1079346</v>
      </c>
      <c r="D5">
        <v>2207721</v>
      </c>
      <c r="E5">
        <v>16.22</v>
      </c>
      <c r="H5">
        <v>216479</v>
      </c>
      <c r="I5">
        <v>440669</v>
      </c>
      <c r="J5">
        <v>2.57</v>
      </c>
      <c r="M5" t="s">
        <v>3</v>
      </c>
      <c r="N5">
        <v>63</v>
      </c>
      <c r="O5">
        <v>5.2286999999999999</v>
      </c>
      <c r="R5" t="s">
        <v>3</v>
      </c>
      <c r="S5">
        <v>63</v>
      </c>
      <c r="T5">
        <v>1.284986</v>
      </c>
      <c r="V5">
        <v>70</v>
      </c>
      <c r="W5">
        <v>8.9999999999999993E-3</v>
      </c>
      <c r="X5">
        <f>MIN(S5, V5)</f>
        <v>63</v>
      </c>
      <c r="Y5">
        <f>(X5-N5)/N5*100</f>
        <v>0</v>
      </c>
      <c r="AA5" t="s">
        <v>2054</v>
      </c>
      <c r="AB5">
        <f>ROUND(AVERAGE(E2:E601), 2)</f>
        <v>13.74</v>
      </c>
      <c r="AC5">
        <f>ROUND(AVERAGE(J2:J601), 2)</f>
        <v>2.5299999999999998</v>
      </c>
      <c r="AD5">
        <f>ROUND(AVERAGE(W2:W601), 3)</f>
        <v>1.2999999999999999E-2</v>
      </c>
      <c r="AF5">
        <f>ROUND((AC5+AD5-AB5)/AB5*100, 2)</f>
        <v>-81.489999999999995</v>
      </c>
    </row>
    <row r="6" spans="1:32" x14ac:dyDescent="0.3">
      <c r="A6" t="s">
        <v>493</v>
      </c>
      <c r="C6">
        <v>877150</v>
      </c>
      <c r="D6">
        <v>1798657</v>
      </c>
      <c r="E6">
        <v>13.26</v>
      </c>
      <c r="H6">
        <v>214650</v>
      </c>
      <c r="I6">
        <v>438407</v>
      </c>
      <c r="J6">
        <v>2.4900000000000002</v>
      </c>
      <c r="M6" t="s">
        <v>3</v>
      </c>
      <c r="N6">
        <v>72</v>
      </c>
      <c r="O6">
        <v>2.7926540000000002</v>
      </c>
      <c r="R6" t="s">
        <v>3</v>
      </c>
      <c r="S6">
        <v>72</v>
      </c>
      <c r="T6">
        <v>0.59190200000000004</v>
      </c>
      <c r="V6">
        <v>80</v>
      </c>
      <c r="W6">
        <v>0.01</v>
      </c>
      <c r="X6">
        <f>MIN(S6, V6)</f>
        <v>72</v>
      </c>
      <c r="Y6">
        <f>(X6-N6)/N6*100</f>
        <v>0</v>
      </c>
    </row>
    <row r="7" spans="1:32" x14ac:dyDescent="0.3">
      <c r="A7" t="s">
        <v>494</v>
      </c>
      <c r="C7">
        <v>1132110</v>
      </c>
      <c r="D7">
        <v>2329673</v>
      </c>
      <c r="E7">
        <v>17.329999999999998</v>
      </c>
      <c r="H7">
        <v>221630</v>
      </c>
      <c r="I7">
        <v>453689</v>
      </c>
      <c r="J7">
        <v>2.68</v>
      </c>
      <c r="M7" t="s">
        <v>4</v>
      </c>
      <c r="N7">
        <v>63</v>
      </c>
      <c r="O7">
        <v>62.316782000000003</v>
      </c>
      <c r="R7" t="s">
        <v>4</v>
      </c>
      <c r="S7">
        <v>66</v>
      </c>
      <c r="T7">
        <v>60.333458999999998</v>
      </c>
      <c r="V7">
        <v>73</v>
      </c>
      <c r="W7">
        <v>0.01</v>
      </c>
      <c r="X7">
        <f>MIN(S7, V7)</f>
        <v>66</v>
      </c>
      <c r="Y7">
        <f>(X7-N7)/N7*100</f>
        <v>4.7619047619047619</v>
      </c>
      <c r="AA7" s="1" t="s">
        <v>2056</v>
      </c>
    </row>
    <row r="8" spans="1:32" x14ac:dyDescent="0.3">
      <c r="A8" t="s">
        <v>495</v>
      </c>
      <c r="C8">
        <v>1042644</v>
      </c>
      <c r="D8">
        <v>2116064</v>
      </c>
      <c r="E8">
        <v>15.14</v>
      </c>
      <c r="H8">
        <v>235644</v>
      </c>
      <c r="I8">
        <v>476314</v>
      </c>
      <c r="J8">
        <v>2.73</v>
      </c>
      <c r="M8" t="s">
        <v>3</v>
      </c>
      <c r="N8">
        <v>67</v>
      </c>
      <c r="O8">
        <v>5.9164810000000001</v>
      </c>
      <c r="R8" t="s">
        <v>3</v>
      </c>
      <c r="S8">
        <v>67</v>
      </c>
      <c r="T8">
        <v>0.57535800000000004</v>
      </c>
      <c r="V8">
        <v>72</v>
      </c>
      <c r="W8">
        <v>8.9999999999999993E-3</v>
      </c>
      <c r="X8">
        <f>MIN(S8, V8)</f>
        <v>67</v>
      </c>
      <c r="Y8">
        <f>(X8-N8)/N8*100</f>
        <v>0</v>
      </c>
      <c r="AA8" t="s">
        <v>488</v>
      </c>
      <c r="AB8">
        <f>(COUNTIF(M2:M601, "optimal"))</f>
        <v>374</v>
      </c>
      <c r="AC8">
        <f>(COUNTIF(R2:R601, "optimal"))</f>
        <v>373</v>
      </c>
      <c r="AD8" t="s">
        <v>2125</v>
      </c>
      <c r="AF8">
        <f>ROUND((AC8-AB8)/AB8*100, 2)</f>
        <v>-0.27</v>
      </c>
    </row>
    <row r="9" spans="1:32" x14ac:dyDescent="0.3">
      <c r="A9" t="s">
        <v>496</v>
      </c>
      <c r="C9">
        <v>1115605</v>
      </c>
      <c r="D9">
        <v>2272286</v>
      </c>
      <c r="E9">
        <v>16.25</v>
      </c>
      <c r="H9">
        <v>234695</v>
      </c>
      <c r="I9">
        <v>475942</v>
      </c>
      <c r="J9">
        <v>2.76</v>
      </c>
      <c r="M9" t="s">
        <v>3</v>
      </c>
      <c r="N9">
        <v>64</v>
      </c>
      <c r="O9">
        <v>6.2197209999999998</v>
      </c>
      <c r="R9" t="s">
        <v>3</v>
      </c>
      <c r="S9">
        <v>64</v>
      </c>
      <c r="T9">
        <v>1.419146</v>
      </c>
      <c r="V9">
        <v>72</v>
      </c>
      <c r="W9">
        <v>8.0000000000000002E-3</v>
      </c>
      <c r="X9">
        <f>MIN(S9, V9)</f>
        <v>64</v>
      </c>
      <c r="Y9">
        <f>(X9-N9)/N9*100</f>
        <v>0</v>
      </c>
      <c r="AA9" t="s">
        <v>2122</v>
      </c>
      <c r="AB9">
        <f>(COUNTIF(M2:M601,"timeout"))</f>
        <v>106</v>
      </c>
      <c r="AC9">
        <f>(COUNTIF(R2:R601,"timeout"))</f>
        <v>107</v>
      </c>
      <c r="AD9" t="s">
        <v>2125</v>
      </c>
      <c r="AF9">
        <f>ROUND((AC9-AB9)/AB9*100, 2)</f>
        <v>0.94</v>
      </c>
    </row>
    <row r="10" spans="1:32" x14ac:dyDescent="0.3">
      <c r="A10" t="s">
        <v>497</v>
      </c>
      <c r="C10">
        <v>852112</v>
      </c>
      <c r="D10">
        <v>1732932</v>
      </c>
      <c r="E10">
        <v>12.45</v>
      </c>
      <c r="H10">
        <v>193407</v>
      </c>
      <c r="I10">
        <v>391787</v>
      </c>
      <c r="J10">
        <v>2.2400000000000002</v>
      </c>
      <c r="M10" t="s">
        <v>3</v>
      </c>
      <c r="N10">
        <v>61</v>
      </c>
      <c r="O10">
        <v>2.2881550000000002</v>
      </c>
      <c r="R10" t="s">
        <v>3</v>
      </c>
      <c r="S10">
        <v>61</v>
      </c>
      <c r="T10">
        <v>0.80709299999999995</v>
      </c>
      <c r="V10">
        <v>68</v>
      </c>
      <c r="W10">
        <v>8.0000000000000002E-3</v>
      </c>
      <c r="X10">
        <f>MIN(S10, V10)</f>
        <v>61</v>
      </c>
      <c r="Y10">
        <f>(X10-N10)/N10*100</f>
        <v>0</v>
      </c>
      <c r="AA10" t="s">
        <v>1450</v>
      </c>
      <c r="AB10">
        <f>(COUNTIF(N2:N601, "no initial solution found"))</f>
        <v>1</v>
      </c>
      <c r="AC10">
        <f>(COUNTIF(S2:S601, "no initial solution found"))</f>
        <v>5</v>
      </c>
      <c r="AD10" t="s">
        <v>2125</v>
      </c>
    </row>
    <row r="11" spans="1:32" x14ac:dyDescent="0.3">
      <c r="A11" t="s">
        <v>498</v>
      </c>
      <c r="C11">
        <v>1183623</v>
      </c>
      <c r="D11">
        <v>2415847</v>
      </c>
      <c r="E11">
        <v>16.899999999999999</v>
      </c>
      <c r="H11">
        <v>267057</v>
      </c>
      <c r="I11">
        <v>542961</v>
      </c>
      <c r="J11">
        <v>3.04</v>
      </c>
      <c r="M11" t="s">
        <v>3</v>
      </c>
      <c r="N11">
        <v>71</v>
      </c>
      <c r="O11">
        <v>3.6006809999999998</v>
      </c>
      <c r="R11" t="s">
        <v>3</v>
      </c>
      <c r="S11">
        <v>71</v>
      </c>
      <c r="T11">
        <v>1.359734</v>
      </c>
      <c r="V11">
        <v>80</v>
      </c>
      <c r="W11">
        <v>0.01</v>
      </c>
      <c r="X11">
        <f>MIN(S11, V11)</f>
        <v>71</v>
      </c>
      <c r="Y11">
        <f>(X11-N11)/N11*100</f>
        <v>0</v>
      </c>
      <c r="AA11" t="s">
        <v>2051</v>
      </c>
      <c r="AB11">
        <f>ROUND(AVERAGE(O2:O601), 2)</f>
        <v>17.45</v>
      </c>
      <c r="AC11">
        <f>ROUND(AVERAGE(T2:T601), 2)</f>
        <v>14.41</v>
      </c>
      <c r="AD11">
        <f>ROUND(AVERAGE(W2:W601), 3)</f>
        <v>1.2999999999999999E-2</v>
      </c>
      <c r="AF11">
        <f>ROUND((AC11+AD11-AB11)/AB11*100, 2)</f>
        <v>-17.350000000000001</v>
      </c>
    </row>
    <row r="12" spans="1:32" x14ac:dyDescent="0.3">
      <c r="A12" t="s">
        <v>499</v>
      </c>
      <c r="C12">
        <v>135255</v>
      </c>
      <c r="D12">
        <v>347340</v>
      </c>
      <c r="E12">
        <v>4.04</v>
      </c>
      <c r="H12">
        <v>29718</v>
      </c>
      <c r="I12">
        <v>74218</v>
      </c>
      <c r="J12">
        <v>0.48</v>
      </c>
      <c r="M12" t="s">
        <v>3</v>
      </c>
      <c r="N12">
        <v>71</v>
      </c>
      <c r="O12">
        <v>1.094166</v>
      </c>
      <c r="R12" t="s">
        <v>3</v>
      </c>
      <c r="S12">
        <v>71</v>
      </c>
      <c r="T12">
        <v>9.3976000000000004E-2</v>
      </c>
      <c r="V12">
        <v>77</v>
      </c>
      <c r="W12">
        <v>1.2E-2</v>
      </c>
      <c r="X12">
        <f>MIN(S12, V12)</f>
        <v>71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4.58</v>
      </c>
      <c r="AC12">
        <f>ROUND(AVERAGEIFS(T2:T601, M2:M601, "&lt;&gt;timeout", R2:R601,  "&lt;&gt;timeout"), 2)</f>
        <v>1.0900000000000001</v>
      </c>
      <c r="AD12">
        <f>ROUND(AVERAGEIFS(W2:W601, M2:M601, "&lt;&gt;timeout", R2:R601,  "&lt;&gt;timeout"), 3)</f>
        <v>1.4E-2</v>
      </c>
      <c r="AF12">
        <f>ROUND((AC12+AD12-AB12)/AB12*100, 2)</f>
        <v>-75.900000000000006</v>
      </c>
    </row>
    <row r="13" spans="1:32" x14ac:dyDescent="0.3">
      <c r="A13" t="s">
        <v>500</v>
      </c>
      <c r="C13">
        <v>1225224</v>
      </c>
      <c r="D13">
        <v>2462788</v>
      </c>
      <c r="E13">
        <v>16.61</v>
      </c>
      <c r="H13">
        <v>214812</v>
      </c>
      <c r="I13">
        <v>430026</v>
      </c>
      <c r="J13">
        <v>2.46</v>
      </c>
      <c r="M13" t="s">
        <v>3</v>
      </c>
      <c r="N13">
        <v>52</v>
      </c>
      <c r="O13">
        <v>3.3152400000000002</v>
      </c>
      <c r="R13" t="s">
        <v>3</v>
      </c>
      <c r="S13">
        <v>52</v>
      </c>
      <c r="T13">
        <v>0.41289300000000001</v>
      </c>
      <c r="V13">
        <v>53</v>
      </c>
      <c r="W13">
        <v>8.9999999999999993E-3</v>
      </c>
      <c r="X13">
        <f>MIN(S13, V13)</f>
        <v>52</v>
      </c>
      <c r="Y13">
        <f>(X13-N13)/N13*100</f>
        <v>0</v>
      </c>
    </row>
    <row r="14" spans="1:32" x14ac:dyDescent="0.3">
      <c r="A14" t="s">
        <v>501</v>
      </c>
      <c r="C14">
        <v>1408179</v>
      </c>
      <c r="D14">
        <v>2859804</v>
      </c>
      <c r="E14">
        <v>19.899999999999999</v>
      </c>
      <c r="H14">
        <v>234057</v>
      </c>
      <c r="I14">
        <v>473004</v>
      </c>
      <c r="J14">
        <v>2.78</v>
      </c>
      <c r="M14" t="s">
        <v>3</v>
      </c>
      <c r="N14">
        <v>60</v>
      </c>
      <c r="O14">
        <v>3.963581</v>
      </c>
      <c r="R14" t="s">
        <v>3</v>
      </c>
      <c r="S14">
        <v>60</v>
      </c>
      <c r="T14">
        <v>0.46156999999999998</v>
      </c>
      <c r="V14">
        <v>60</v>
      </c>
      <c r="W14">
        <v>0.01</v>
      </c>
      <c r="X14">
        <f>MIN(S14, V14)</f>
        <v>60</v>
      </c>
      <c r="Y14">
        <f>(X14-N14)/N14*100</f>
        <v>0</v>
      </c>
      <c r="AA14" t="s">
        <v>2127</v>
      </c>
      <c r="AB14">
        <f>AB5+AB12</f>
        <v>18.32</v>
      </c>
      <c r="AC14">
        <f>AC5+AC12+AD12</f>
        <v>3.6339999999999999</v>
      </c>
      <c r="AF14">
        <f t="shared" ref="AF14:AF15" si="0">ROUND((AC14+AD14-AB14)/AB14*100, 2)</f>
        <v>-80.16</v>
      </c>
    </row>
    <row r="15" spans="1:32" x14ac:dyDescent="0.3">
      <c r="A15" t="s">
        <v>502</v>
      </c>
      <c r="C15">
        <v>1264172</v>
      </c>
      <c r="D15">
        <v>2548829</v>
      </c>
      <c r="E15">
        <v>17.55</v>
      </c>
      <c r="H15">
        <v>239486</v>
      </c>
      <c r="I15">
        <v>480926</v>
      </c>
      <c r="J15">
        <v>2.77</v>
      </c>
      <c r="M15" t="s">
        <v>3</v>
      </c>
      <c r="N15">
        <v>59</v>
      </c>
      <c r="O15">
        <v>3.0798260000000002</v>
      </c>
      <c r="R15" t="s">
        <v>3</v>
      </c>
      <c r="S15">
        <v>59</v>
      </c>
      <c r="T15">
        <v>0.447737</v>
      </c>
      <c r="V15">
        <v>60</v>
      </c>
      <c r="W15">
        <v>8.9999999999999993E-3</v>
      </c>
      <c r="X15">
        <f>MIN(S15, V15)</f>
        <v>59</v>
      </c>
      <c r="Y15">
        <f>(X15-N15)/N15*100</f>
        <v>0</v>
      </c>
    </row>
    <row r="16" spans="1:32" x14ac:dyDescent="0.3">
      <c r="A16" t="s">
        <v>503</v>
      </c>
      <c r="C16">
        <v>1287885</v>
      </c>
      <c r="D16">
        <v>2608526</v>
      </c>
      <c r="E16">
        <v>18.43</v>
      </c>
      <c r="H16">
        <v>268776</v>
      </c>
      <c r="I16">
        <v>542462</v>
      </c>
      <c r="J16">
        <v>3.13</v>
      </c>
      <c r="M16" t="s">
        <v>3</v>
      </c>
      <c r="N16">
        <v>70</v>
      </c>
      <c r="O16">
        <v>3.6854529999999999</v>
      </c>
      <c r="R16" t="s">
        <v>3</v>
      </c>
      <c r="S16">
        <v>70</v>
      </c>
      <c r="T16">
        <v>0.73560700000000001</v>
      </c>
      <c r="V16">
        <v>71</v>
      </c>
      <c r="W16">
        <v>0.01</v>
      </c>
      <c r="X16">
        <f>MIN(S16, V16)</f>
        <v>70</v>
      </c>
      <c r="Y16">
        <f>(X16-N16)/N16*100</f>
        <v>0</v>
      </c>
      <c r="AA16" t="s">
        <v>2113</v>
      </c>
      <c r="AF16">
        <f>ROUND(_xlfn.AGGREGATE(1,6,Y2:Y481), 2)</f>
        <v>-0.1</v>
      </c>
    </row>
    <row r="17" spans="1:28" x14ac:dyDescent="0.3">
      <c r="A17" t="s">
        <v>504</v>
      </c>
      <c r="C17">
        <v>1195920</v>
      </c>
      <c r="D17">
        <v>2420738</v>
      </c>
      <c r="E17">
        <v>16.920000000000002</v>
      </c>
      <c r="H17">
        <v>242808</v>
      </c>
      <c r="I17">
        <v>489529</v>
      </c>
      <c r="J17">
        <v>2.86</v>
      </c>
      <c r="M17" t="s">
        <v>3</v>
      </c>
      <c r="N17">
        <v>58</v>
      </c>
      <c r="O17">
        <v>3.655052</v>
      </c>
      <c r="R17" t="s">
        <v>3</v>
      </c>
      <c r="S17">
        <v>58</v>
      </c>
      <c r="T17">
        <v>0.76800299999999999</v>
      </c>
      <c r="V17">
        <v>66</v>
      </c>
      <c r="W17">
        <v>8.9999999999999993E-3</v>
      </c>
      <c r="X17">
        <f>MIN(S17, V17)</f>
        <v>58</v>
      </c>
      <c r="Y17">
        <f>(X17-N17)/N17*100</f>
        <v>0</v>
      </c>
      <c r="AB17" t="s">
        <v>2121</v>
      </c>
    </row>
    <row r="18" spans="1:28" x14ac:dyDescent="0.3">
      <c r="A18" t="s">
        <v>505</v>
      </c>
      <c r="C18">
        <v>1347104</v>
      </c>
      <c r="D18">
        <v>2728456</v>
      </c>
      <c r="E18">
        <v>19.59</v>
      </c>
      <c r="H18">
        <v>221966</v>
      </c>
      <c r="I18">
        <v>447310</v>
      </c>
      <c r="J18">
        <v>2.69</v>
      </c>
      <c r="M18" t="s">
        <v>3</v>
      </c>
      <c r="N18">
        <v>56</v>
      </c>
      <c r="O18">
        <v>3.8649230000000001</v>
      </c>
      <c r="R18" t="s">
        <v>3</v>
      </c>
      <c r="S18">
        <v>56</v>
      </c>
      <c r="T18">
        <v>0.55283499999999997</v>
      </c>
      <c r="V18">
        <v>57</v>
      </c>
      <c r="W18">
        <v>7.0000000000000001E-3</v>
      </c>
      <c r="X18">
        <f>MIN(S18, V18)</f>
        <v>56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393</v>
      </c>
    </row>
    <row r="19" spans="1:28" x14ac:dyDescent="0.3">
      <c r="A19" t="s">
        <v>506</v>
      </c>
      <c r="C19">
        <v>1250644</v>
      </c>
      <c r="D19">
        <v>2526740</v>
      </c>
      <c r="E19">
        <v>17.93</v>
      </c>
      <c r="H19">
        <v>274991</v>
      </c>
      <c r="I19">
        <v>553678</v>
      </c>
      <c r="J19">
        <v>3.19</v>
      </c>
      <c r="M19" t="s">
        <v>3</v>
      </c>
      <c r="N19">
        <v>70</v>
      </c>
      <c r="O19">
        <v>3.3897309999999998</v>
      </c>
      <c r="R19" t="s">
        <v>3</v>
      </c>
      <c r="S19">
        <v>70</v>
      </c>
      <c r="T19">
        <v>0.66386800000000001</v>
      </c>
      <c r="V19">
        <v>72</v>
      </c>
      <c r="W19">
        <v>1.0999999999999999E-2</v>
      </c>
      <c r="X19">
        <f>MIN(S19, V19)</f>
        <v>70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48</v>
      </c>
    </row>
    <row r="20" spans="1:28" x14ac:dyDescent="0.3">
      <c r="A20" t="s">
        <v>507</v>
      </c>
      <c r="C20">
        <v>1263780</v>
      </c>
      <c r="D20">
        <v>2567126</v>
      </c>
      <c r="E20">
        <v>18.03</v>
      </c>
      <c r="H20">
        <v>253470</v>
      </c>
      <c r="I20">
        <v>512829</v>
      </c>
      <c r="J20">
        <v>2.95</v>
      </c>
      <c r="M20" t="s">
        <v>3</v>
      </c>
      <c r="N20">
        <v>70</v>
      </c>
      <c r="O20">
        <v>3.0205609999999998</v>
      </c>
      <c r="R20" t="s">
        <v>3</v>
      </c>
      <c r="S20">
        <v>70</v>
      </c>
      <c r="T20">
        <v>0.47131499999999998</v>
      </c>
      <c r="V20">
        <v>70</v>
      </c>
      <c r="W20">
        <v>0.01</v>
      </c>
      <c r="X20">
        <f>MIN(S20, V20)</f>
        <v>70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38</v>
      </c>
    </row>
    <row r="21" spans="1:28" x14ac:dyDescent="0.3">
      <c r="A21" t="s">
        <v>508</v>
      </c>
      <c r="C21">
        <v>1415537</v>
      </c>
      <c r="D21">
        <v>2865377</v>
      </c>
      <c r="E21">
        <v>20.11</v>
      </c>
      <c r="H21">
        <v>244466</v>
      </c>
      <c r="I21">
        <v>492644</v>
      </c>
      <c r="J21">
        <v>2.9</v>
      </c>
      <c r="M21" t="s">
        <v>3</v>
      </c>
      <c r="N21">
        <v>61</v>
      </c>
      <c r="O21">
        <v>3.863124</v>
      </c>
      <c r="R21" t="s">
        <v>3</v>
      </c>
      <c r="S21">
        <v>61</v>
      </c>
      <c r="T21">
        <v>0.44409399999999999</v>
      </c>
      <c r="V21">
        <v>61</v>
      </c>
      <c r="W21">
        <v>1.4999999999999999E-2</v>
      </c>
      <c r="X21">
        <f>MIN(S21, V21)</f>
        <v>61</v>
      </c>
      <c r="Y21">
        <f>(X21-N21)/N21*100</f>
        <v>0</v>
      </c>
    </row>
    <row r="22" spans="1:28" x14ac:dyDescent="0.3">
      <c r="A22" t="s">
        <v>509</v>
      </c>
      <c r="C22">
        <v>1441476</v>
      </c>
      <c r="D22">
        <v>2897541</v>
      </c>
      <c r="E22">
        <v>19.66</v>
      </c>
      <c r="H22">
        <v>213552</v>
      </c>
      <c r="I22">
        <v>427341</v>
      </c>
      <c r="J22">
        <v>2.6</v>
      </c>
      <c r="M22" t="s">
        <v>3</v>
      </c>
      <c r="N22">
        <v>47</v>
      </c>
      <c r="O22">
        <v>3.7887979999999999</v>
      </c>
      <c r="R22" t="s">
        <v>3</v>
      </c>
      <c r="S22">
        <v>47</v>
      </c>
      <c r="T22">
        <v>0.376114</v>
      </c>
      <c r="V22">
        <v>47</v>
      </c>
      <c r="W22">
        <v>8.0000000000000002E-3</v>
      </c>
      <c r="X22">
        <f>MIN(S22, V22)</f>
        <v>47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372</v>
      </c>
    </row>
    <row r="23" spans="1:28" x14ac:dyDescent="0.3">
      <c r="A23" t="s">
        <v>510</v>
      </c>
      <c r="C23">
        <v>122100</v>
      </c>
      <c r="D23">
        <v>308091</v>
      </c>
      <c r="E23">
        <v>3.56</v>
      </c>
      <c r="H23">
        <v>25160</v>
      </c>
      <c r="I23">
        <v>61549</v>
      </c>
      <c r="J23">
        <v>0.41</v>
      </c>
      <c r="M23" t="s">
        <v>3</v>
      </c>
      <c r="N23">
        <v>58</v>
      </c>
      <c r="O23">
        <v>1.0849709999999999</v>
      </c>
      <c r="R23" t="s">
        <v>3</v>
      </c>
      <c r="S23">
        <v>58</v>
      </c>
      <c r="T23">
        <v>7.8070000000000001E-2</v>
      </c>
      <c r="V23">
        <v>67</v>
      </c>
      <c r="W23">
        <v>1.4E-2</v>
      </c>
      <c r="X23">
        <f>MIN(S23, V23)</f>
        <v>58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105</v>
      </c>
    </row>
    <row r="24" spans="1:28" x14ac:dyDescent="0.3">
      <c r="A24" t="s">
        <v>511</v>
      </c>
      <c r="C24">
        <v>1476615</v>
      </c>
      <c r="D24">
        <v>2968908</v>
      </c>
      <c r="E24">
        <v>20.46</v>
      </c>
      <c r="H24">
        <v>335790</v>
      </c>
      <c r="I24">
        <v>673213</v>
      </c>
      <c r="J24">
        <v>3.8</v>
      </c>
      <c r="M24" t="s">
        <v>3</v>
      </c>
      <c r="N24">
        <v>77</v>
      </c>
      <c r="O24">
        <v>3.3498299999999999</v>
      </c>
      <c r="R24" t="s">
        <v>3</v>
      </c>
      <c r="S24">
        <v>77</v>
      </c>
      <c r="T24">
        <v>0.56454199999999999</v>
      </c>
      <c r="V24">
        <v>77</v>
      </c>
      <c r="W24">
        <v>1.4E-2</v>
      </c>
      <c r="X24">
        <f>MIN(S24, V24)</f>
        <v>77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1</v>
      </c>
    </row>
    <row r="25" spans="1:28" x14ac:dyDescent="0.3">
      <c r="A25" t="s">
        <v>512</v>
      </c>
      <c r="C25">
        <v>2064376</v>
      </c>
      <c r="D25">
        <v>4105200</v>
      </c>
      <c r="E25">
        <v>27.73</v>
      </c>
      <c r="H25">
        <v>373080</v>
      </c>
      <c r="I25">
        <v>740016</v>
      </c>
      <c r="J25">
        <v>4.3600000000000003</v>
      </c>
      <c r="M25" t="s">
        <v>3</v>
      </c>
      <c r="N25">
        <v>59</v>
      </c>
      <c r="O25">
        <v>4.3438800000000004</v>
      </c>
      <c r="R25" t="s">
        <v>3</v>
      </c>
      <c r="S25">
        <v>59</v>
      </c>
      <c r="T25">
        <v>0.60555300000000001</v>
      </c>
      <c r="V25">
        <v>59</v>
      </c>
      <c r="W25">
        <v>1.2999999999999999E-2</v>
      </c>
      <c r="X25">
        <f>MIN(S25, V25)</f>
        <v>59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2</v>
      </c>
    </row>
    <row r="26" spans="1:28" x14ac:dyDescent="0.3">
      <c r="A26" t="s">
        <v>513</v>
      </c>
      <c r="C26">
        <v>1398240</v>
      </c>
      <c r="D26">
        <v>2789169</v>
      </c>
      <c r="E26">
        <v>19.04</v>
      </c>
      <c r="H26">
        <v>291300</v>
      </c>
      <c r="I26">
        <v>579621</v>
      </c>
      <c r="J26">
        <v>3.33</v>
      </c>
      <c r="M26" t="s">
        <v>3</v>
      </c>
      <c r="N26">
        <v>57</v>
      </c>
      <c r="O26">
        <v>2.9770729999999999</v>
      </c>
      <c r="R26" t="s">
        <v>3</v>
      </c>
      <c r="S26">
        <v>57</v>
      </c>
      <c r="T26">
        <v>0.54954700000000001</v>
      </c>
      <c r="V26">
        <v>59</v>
      </c>
      <c r="W26">
        <v>1.2E-2</v>
      </c>
      <c r="X26">
        <f>MIN(S26, V26)</f>
        <v>57</v>
      </c>
      <c r="Y26">
        <f>(X26-N26)/N26*100</f>
        <v>0</v>
      </c>
    </row>
    <row r="27" spans="1:28" x14ac:dyDescent="0.3">
      <c r="A27" t="s">
        <v>514</v>
      </c>
      <c r="C27">
        <v>1490222</v>
      </c>
      <c r="D27">
        <v>3004556</v>
      </c>
      <c r="E27">
        <v>21.15</v>
      </c>
      <c r="H27">
        <v>249806</v>
      </c>
      <c r="I27">
        <v>501548</v>
      </c>
      <c r="J27">
        <v>3</v>
      </c>
      <c r="M27" t="s">
        <v>3</v>
      </c>
      <c r="N27">
        <v>57</v>
      </c>
      <c r="O27">
        <v>3.3677079999999999</v>
      </c>
      <c r="R27" t="s">
        <v>3</v>
      </c>
      <c r="S27">
        <v>57</v>
      </c>
      <c r="T27">
        <v>0.434141</v>
      </c>
      <c r="V27">
        <v>57</v>
      </c>
      <c r="W27">
        <v>1.4999999999999999E-2</v>
      </c>
      <c r="X27">
        <f>MIN(S27, V27)</f>
        <v>57</v>
      </c>
      <c r="Y27">
        <f>(X27-N27)/N27*100</f>
        <v>0</v>
      </c>
    </row>
    <row r="28" spans="1:28" x14ac:dyDescent="0.3">
      <c r="A28" t="s">
        <v>515</v>
      </c>
      <c r="C28">
        <v>1878268</v>
      </c>
      <c r="D28">
        <v>3757453</v>
      </c>
      <c r="E28">
        <v>25.73</v>
      </c>
      <c r="H28">
        <v>383320</v>
      </c>
      <c r="I28">
        <v>764827</v>
      </c>
      <c r="J28">
        <v>4.5</v>
      </c>
      <c r="M28" t="s">
        <v>3</v>
      </c>
      <c r="N28">
        <v>69</v>
      </c>
      <c r="O28">
        <v>4.1012230000000001</v>
      </c>
      <c r="R28" t="s">
        <v>3</v>
      </c>
      <c r="S28">
        <v>69</v>
      </c>
      <c r="T28">
        <v>0.653142</v>
      </c>
      <c r="V28">
        <v>69</v>
      </c>
      <c r="W28">
        <v>1.2E-2</v>
      </c>
      <c r="X28">
        <f>MIN(S28, V28)</f>
        <v>69</v>
      </c>
      <c r="Y28">
        <f>(X28-N28)/N28*100</f>
        <v>0</v>
      </c>
    </row>
    <row r="29" spans="1:28" x14ac:dyDescent="0.3">
      <c r="A29" t="s">
        <v>516</v>
      </c>
      <c r="C29">
        <v>1525856</v>
      </c>
      <c r="D29">
        <v>3058527</v>
      </c>
      <c r="E29">
        <v>21.06</v>
      </c>
      <c r="H29">
        <v>297728</v>
      </c>
      <c r="I29">
        <v>594879</v>
      </c>
      <c r="J29">
        <v>3.43</v>
      </c>
      <c r="M29" t="s">
        <v>3</v>
      </c>
      <c r="N29">
        <v>63</v>
      </c>
      <c r="O29">
        <v>3.3543379999999998</v>
      </c>
      <c r="R29" t="s">
        <v>3</v>
      </c>
      <c r="S29">
        <v>63</v>
      </c>
      <c r="T29">
        <v>0.49717299999999998</v>
      </c>
      <c r="V29">
        <v>63</v>
      </c>
      <c r="W29">
        <v>1.4E-2</v>
      </c>
      <c r="X29">
        <f>MIN(S29, V29)</f>
        <v>63</v>
      </c>
      <c r="Y29">
        <f>(X29-N29)/N29*100</f>
        <v>0</v>
      </c>
    </row>
    <row r="30" spans="1:28" x14ac:dyDescent="0.3">
      <c r="A30" t="s">
        <v>517</v>
      </c>
      <c r="C30">
        <v>1876380</v>
      </c>
      <c r="D30">
        <v>3753349</v>
      </c>
      <c r="E30">
        <v>25.94</v>
      </c>
      <c r="H30">
        <v>307044</v>
      </c>
      <c r="I30">
        <v>612193</v>
      </c>
      <c r="J30">
        <v>3.76</v>
      </c>
      <c r="M30" t="s">
        <v>3</v>
      </c>
      <c r="N30">
        <v>53</v>
      </c>
      <c r="O30">
        <v>4.028041</v>
      </c>
      <c r="R30" t="s">
        <v>3</v>
      </c>
      <c r="S30">
        <v>53</v>
      </c>
      <c r="T30">
        <v>0.51214499999999996</v>
      </c>
      <c r="V30">
        <v>53</v>
      </c>
      <c r="W30">
        <v>1.2999999999999999E-2</v>
      </c>
      <c r="X30">
        <f>MIN(S30, V30)</f>
        <v>53</v>
      </c>
      <c r="Y30">
        <f>(X30-N30)/N30*100</f>
        <v>0</v>
      </c>
    </row>
    <row r="31" spans="1:28" x14ac:dyDescent="0.3">
      <c r="A31" t="s">
        <v>518</v>
      </c>
      <c r="C31">
        <v>1834700</v>
      </c>
      <c r="D31">
        <v>3678705</v>
      </c>
      <c r="E31">
        <v>25.07</v>
      </c>
      <c r="H31">
        <v>262100</v>
      </c>
      <c r="I31">
        <v>523305</v>
      </c>
      <c r="J31">
        <v>3.17</v>
      </c>
      <c r="M31" t="s">
        <v>3</v>
      </c>
      <c r="N31">
        <v>49</v>
      </c>
      <c r="O31">
        <v>3.9697480000000001</v>
      </c>
      <c r="R31" t="s">
        <v>3</v>
      </c>
      <c r="S31">
        <v>49</v>
      </c>
      <c r="T31">
        <v>0.43110799999999999</v>
      </c>
      <c r="V31">
        <v>49</v>
      </c>
      <c r="W31">
        <v>1.2E-2</v>
      </c>
      <c r="X31">
        <f>MIN(S31, V31)</f>
        <v>49</v>
      </c>
      <c r="Y31">
        <f>(X31-N31)/N31*100</f>
        <v>0</v>
      </c>
    </row>
    <row r="32" spans="1:28" x14ac:dyDescent="0.3">
      <c r="A32" t="s">
        <v>519</v>
      </c>
      <c r="C32">
        <v>1486518</v>
      </c>
      <c r="D32">
        <v>2970112</v>
      </c>
      <c r="E32">
        <v>20.350000000000001</v>
      </c>
      <c r="H32">
        <v>255112</v>
      </c>
      <c r="I32">
        <v>508053</v>
      </c>
      <c r="J32">
        <v>3</v>
      </c>
      <c r="M32" t="s">
        <v>3</v>
      </c>
      <c r="N32">
        <v>51</v>
      </c>
      <c r="O32">
        <v>3.3105869999999999</v>
      </c>
      <c r="R32" t="s">
        <v>3</v>
      </c>
      <c r="S32">
        <v>51</v>
      </c>
      <c r="T32">
        <v>0.429842</v>
      </c>
      <c r="V32">
        <v>51</v>
      </c>
      <c r="W32">
        <v>1.4E-2</v>
      </c>
      <c r="X32">
        <f>MIN(S32, V32)</f>
        <v>51</v>
      </c>
      <c r="Y32">
        <f>(X32-N32)/N32*100</f>
        <v>0</v>
      </c>
    </row>
    <row r="33" spans="1:25" x14ac:dyDescent="0.3">
      <c r="A33" t="s">
        <v>520</v>
      </c>
      <c r="C33">
        <v>1713260</v>
      </c>
      <c r="D33">
        <v>3434368</v>
      </c>
      <c r="E33">
        <v>23.85</v>
      </c>
      <c r="H33">
        <v>267067</v>
      </c>
      <c r="I33">
        <v>533372</v>
      </c>
      <c r="J33">
        <v>2.5499999999999998</v>
      </c>
      <c r="M33" t="s">
        <v>3</v>
      </c>
      <c r="N33">
        <v>52</v>
      </c>
      <c r="O33">
        <v>3.777571</v>
      </c>
      <c r="R33" t="s">
        <v>3</v>
      </c>
      <c r="S33">
        <v>52</v>
      </c>
      <c r="T33">
        <v>0.445961</v>
      </c>
      <c r="V33">
        <v>52</v>
      </c>
      <c r="W33">
        <v>1.4E-2</v>
      </c>
      <c r="X33">
        <f>MIN(S33, V33)</f>
        <v>52</v>
      </c>
      <c r="Y33">
        <f>(X33-N33)/N33*100</f>
        <v>0</v>
      </c>
    </row>
    <row r="34" spans="1:25" x14ac:dyDescent="0.3">
      <c r="A34" t="s">
        <v>521</v>
      </c>
      <c r="C34">
        <v>135240</v>
      </c>
      <c r="D34">
        <v>341818</v>
      </c>
      <c r="E34">
        <v>3.93</v>
      </c>
      <c r="H34">
        <v>28224</v>
      </c>
      <c r="I34">
        <v>69364</v>
      </c>
      <c r="J34">
        <v>0.47</v>
      </c>
      <c r="M34" t="s">
        <v>3</v>
      </c>
      <c r="N34">
        <v>65</v>
      </c>
      <c r="O34">
        <v>7.3849390000000001</v>
      </c>
      <c r="R34" t="s">
        <v>3</v>
      </c>
      <c r="S34">
        <v>65</v>
      </c>
      <c r="T34">
        <v>0.13361000000000001</v>
      </c>
      <c r="V34">
        <v>71</v>
      </c>
      <c r="W34">
        <v>1.6E-2</v>
      </c>
      <c r="X34">
        <f>MIN(S34, V34)</f>
        <v>65</v>
      </c>
      <c r="Y34">
        <f>(X34-N34)/N34*100</f>
        <v>0</v>
      </c>
    </row>
    <row r="35" spans="1:25" x14ac:dyDescent="0.3">
      <c r="A35" t="s">
        <v>522</v>
      </c>
      <c r="C35">
        <v>994000</v>
      </c>
      <c r="D35">
        <v>2049181</v>
      </c>
      <c r="E35">
        <v>14.81</v>
      </c>
      <c r="H35">
        <v>372400</v>
      </c>
      <c r="I35">
        <v>766021</v>
      </c>
      <c r="J35">
        <v>4.62</v>
      </c>
      <c r="M35" t="s">
        <v>4</v>
      </c>
      <c r="N35">
        <v>125</v>
      </c>
      <c r="O35">
        <v>61.960510999999997</v>
      </c>
      <c r="R35" t="s">
        <v>4</v>
      </c>
      <c r="S35" t="s">
        <v>1449</v>
      </c>
      <c r="T35">
        <v>60.516092</v>
      </c>
      <c r="V35">
        <v>132</v>
      </c>
      <c r="W35">
        <v>8.0000000000000002E-3</v>
      </c>
      <c r="X35">
        <f>MIN(S35, V35)</f>
        <v>132</v>
      </c>
      <c r="Y35">
        <f>(X35-N35)/N35*100</f>
        <v>5.6000000000000005</v>
      </c>
    </row>
    <row r="36" spans="1:25" x14ac:dyDescent="0.3">
      <c r="A36" t="s">
        <v>523</v>
      </c>
      <c r="C36">
        <v>969804</v>
      </c>
      <c r="D36">
        <v>1994372</v>
      </c>
      <c r="E36">
        <v>14.37</v>
      </c>
      <c r="H36">
        <v>366876</v>
      </c>
      <c r="I36">
        <v>752900</v>
      </c>
      <c r="J36">
        <v>4.07</v>
      </c>
      <c r="M36" t="s">
        <v>4</v>
      </c>
      <c r="N36">
        <v>123</v>
      </c>
      <c r="O36">
        <v>61.895349000000003</v>
      </c>
      <c r="R36" t="s">
        <v>4</v>
      </c>
      <c r="S36">
        <v>117</v>
      </c>
      <c r="T36">
        <v>60.600073999999999</v>
      </c>
      <c r="V36">
        <v>128</v>
      </c>
      <c r="W36">
        <v>7.0000000000000001E-3</v>
      </c>
      <c r="X36">
        <f>MIN(S36, V36)</f>
        <v>117</v>
      </c>
      <c r="Y36">
        <f>(X36-N36)/N36*100</f>
        <v>-4.8780487804878048</v>
      </c>
    </row>
    <row r="37" spans="1:25" x14ac:dyDescent="0.3">
      <c r="A37" t="s">
        <v>524</v>
      </c>
      <c r="C37">
        <v>908952</v>
      </c>
      <c r="D37">
        <v>1858812</v>
      </c>
      <c r="E37">
        <v>12.93</v>
      </c>
      <c r="H37">
        <v>357192</v>
      </c>
      <c r="I37">
        <v>729072</v>
      </c>
      <c r="J37">
        <v>4.3099999999999996</v>
      </c>
      <c r="M37" t="s">
        <v>4</v>
      </c>
      <c r="N37">
        <v>117</v>
      </c>
      <c r="O37">
        <v>61.736618</v>
      </c>
      <c r="R37" t="s">
        <v>4</v>
      </c>
      <c r="S37">
        <v>113</v>
      </c>
      <c r="T37">
        <v>60.575457999999998</v>
      </c>
      <c r="V37">
        <v>122</v>
      </c>
      <c r="W37">
        <v>8.0000000000000002E-3</v>
      </c>
      <c r="X37">
        <f>MIN(S37, V37)</f>
        <v>113</v>
      </c>
      <c r="Y37">
        <f>(X37-N37)/N37*100</f>
        <v>-3.4188034188034191</v>
      </c>
    </row>
    <row r="38" spans="1:25" x14ac:dyDescent="0.3">
      <c r="A38" t="s">
        <v>525</v>
      </c>
      <c r="C38">
        <v>1071364</v>
      </c>
      <c r="D38">
        <v>2188520</v>
      </c>
      <c r="E38">
        <v>15.13</v>
      </c>
      <c r="H38">
        <v>335608</v>
      </c>
      <c r="I38">
        <v>683948</v>
      </c>
      <c r="J38">
        <v>4.21</v>
      </c>
      <c r="M38" t="s">
        <v>4</v>
      </c>
      <c r="N38">
        <v>96</v>
      </c>
      <c r="O38">
        <v>62.169541000000002</v>
      </c>
      <c r="R38" t="s">
        <v>4</v>
      </c>
      <c r="S38">
        <v>95</v>
      </c>
      <c r="T38">
        <v>60.547378999999999</v>
      </c>
      <c r="V38">
        <v>103</v>
      </c>
      <c r="W38">
        <v>1.4E-2</v>
      </c>
      <c r="X38">
        <f>MIN(S38, V38)</f>
        <v>95</v>
      </c>
      <c r="Y38">
        <f>(X38-N38)/N38*100</f>
        <v>-1.0416666666666665</v>
      </c>
    </row>
    <row r="39" spans="1:25" x14ac:dyDescent="0.3">
      <c r="A39" t="s">
        <v>526</v>
      </c>
      <c r="C39">
        <v>1181192</v>
      </c>
      <c r="D39">
        <v>2422871</v>
      </c>
      <c r="E39">
        <v>17.28</v>
      </c>
      <c r="H39">
        <v>369736</v>
      </c>
      <c r="I39">
        <v>756559</v>
      </c>
      <c r="J39">
        <v>4.08</v>
      </c>
      <c r="M39" t="s">
        <v>4</v>
      </c>
      <c r="N39">
        <v>109</v>
      </c>
      <c r="O39">
        <v>62.314031</v>
      </c>
      <c r="R39" t="s">
        <v>4</v>
      </c>
      <c r="S39">
        <v>112</v>
      </c>
      <c r="T39">
        <v>60.619529999999997</v>
      </c>
      <c r="V39">
        <v>112</v>
      </c>
      <c r="W39">
        <v>8.9999999999999993E-3</v>
      </c>
      <c r="X39">
        <f>MIN(S39, V39)</f>
        <v>112</v>
      </c>
      <c r="Y39">
        <f>(X39-N39)/N39*100</f>
        <v>2.7522935779816518</v>
      </c>
    </row>
    <row r="40" spans="1:25" x14ac:dyDescent="0.3">
      <c r="A40" t="s">
        <v>527</v>
      </c>
      <c r="C40">
        <v>992007</v>
      </c>
      <c r="D40">
        <v>2031684</v>
      </c>
      <c r="E40">
        <v>14.54</v>
      </c>
      <c r="H40">
        <v>332667</v>
      </c>
      <c r="I40">
        <v>679784</v>
      </c>
      <c r="J40">
        <v>3.74</v>
      </c>
      <c r="M40" t="s">
        <v>4</v>
      </c>
      <c r="N40">
        <v>101</v>
      </c>
      <c r="O40">
        <v>61.903370000000002</v>
      </c>
      <c r="R40" t="s">
        <v>4</v>
      </c>
      <c r="S40">
        <v>102</v>
      </c>
      <c r="T40">
        <v>60.537576999999999</v>
      </c>
      <c r="V40">
        <v>110</v>
      </c>
      <c r="W40">
        <v>8.9999999999999993E-3</v>
      </c>
      <c r="X40">
        <f>MIN(S40, V40)</f>
        <v>102</v>
      </c>
      <c r="Y40">
        <f>(X40-N40)/N40*100</f>
        <v>0.99009900990099009</v>
      </c>
    </row>
    <row r="41" spans="1:25" x14ac:dyDescent="0.3">
      <c r="A41" t="s">
        <v>528</v>
      </c>
      <c r="C41">
        <v>991250</v>
      </c>
      <c r="D41">
        <v>2026926</v>
      </c>
      <c r="E41">
        <v>14.28</v>
      </c>
      <c r="H41">
        <v>332450</v>
      </c>
      <c r="I41">
        <v>678222</v>
      </c>
      <c r="J41">
        <v>3.87</v>
      </c>
      <c r="M41" t="s">
        <v>4</v>
      </c>
      <c r="N41">
        <v>99</v>
      </c>
      <c r="O41">
        <v>61.864120999999997</v>
      </c>
      <c r="R41" t="s">
        <v>4</v>
      </c>
      <c r="S41">
        <v>97</v>
      </c>
      <c r="T41">
        <v>60.528092999999998</v>
      </c>
      <c r="V41">
        <v>108</v>
      </c>
      <c r="W41">
        <v>8.0000000000000002E-3</v>
      </c>
      <c r="X41">
        <f>MIN(S41, V41)</f>
        <v>97</v>
      </c>
      <c r="Y41">
        <f>(X41-N41)/N41*100</f>
        <v>-2.0202020202020203</v>
      </c>
    </row>
    <row r="42" spans="1:25" x14ac:dyDescent="0.3">
      <c r="A42" t="s">
        <v>529</v>
      </c>
      <c r="C42">
        <v>1017920</v>
      </c>
      <c r="D42">
        <v>2076492</v>
      </c>
      <c r="E42">
        <v>15.54</v>
      </c>
      <c r="H42">
        <v>308557</v>
      </c>
      <c r="I42">
        <v>627884</v>
      </c>
      <c r="J42">
        <v>3.66</v>
      </c>
      <c r="M42" t="s">
        <v>4</v>
      </c>
      <c r="N42">
        <v>93</v>
      </c>
      <c r="O42">
        <v>62.001795000000001</v>
      </c>
      <c r="R42" t="s">
        <v>4</v>
      </c>
      <c r="S42">
        <v>94</v>
      </c>
      <c r="T42">
        <v>60.547196</v>
      </c>
      <c r="V42">
        <v>96</v>
      </c>
      <c r="W42">
        <v>6.0000000000000001E-3</v>
      </c>
      <c r="X42">
        <f>MIN(S42, V42)</f>
        <v>94</v>
      </c>
      <c r="Y42">
        <f>(X42-N42)/N42*100</f>
        <v>1.0752688172043012</v>
      </c>
    </row>
    <row r="43" spans="1:25" x14ac:dyDescent="0.3">
      <c r="A43" t="s">
        <v>530</v>
      </c>
      <c r="C43">
        <v>912870</v>
      </c>
      <c r="D43">
        <v>1885651</v>
      </c>
      <c r="E43">
        <v>14.63</v>
      </c>
      <c r="H43">
        <v>359856</v>
      </c>
      <c r="I43">
        <v>741794</v>
      </c>
      <c r="J43">
        <v>4.2699999999999996</v>
      </c>
      <c r="M43" t="s">
        <v>4</v>
      </c>
      <c r="N43">
        <v>125</v>
      </c>
      <c r="O43">
        <v>61.974010999999997</v>
      </c>
      <c r="R43" t="s">
        <v>4</v>
      </c>
      <c r="S43">
        <v>131</v>
      </c>
      <c r="T43">
        <v>60.663328999999997</v>
      </c>
      <c r="V43">
        <v>135</v>
      </c>
      <c r="W43">
        <v>8.0000000000000002E-3</v>
      </c>
      <c r="X43">
        <f>MIN(S43, V43)</f>
        <v>131</v>
      </c>
      <c r="Y43">
        <f>(X43-N43)/N43*100</f>
        <v>4.8</v>
      </c>
    </row>
    <row r="44" spans="1:25" x14ac:dyDescent="0.3">
      <c r="A44" t="s">
        <v>531</v>
      </c>
      <c r="C44">
        <v>1068200</v>
      </c>
      <c r="D44">
        <v>2191775</v>
      </c>
      <c r="E44">
        <v>16.43</v>
      </c>
      <c r="H44">
        <v>347928</v>
      </c>
      <c r="I44">
        <v>712055</v>
      </c>
      <c r="J44">
        <v>4.7</v>
      </c>
      <c r="M44" t="s">
        <v>4</v>
      </c>
      <c r="N44">
        <v>114</v>
      </c>
      <c r="O44">
        <v>62.292796000000003</v>
      </c>
      <c r="R44" t="s">
        <v>4</v>
      </c>
      <c r="S44">
        <v>106</v>
      </c>
      <c r="T44">
        <v>60.599001999999999</v>
      </c>
      <c r="V44">
        <v>113</v>
      </c>
      <c r="W44">
        <v>8.0000000000000002E-3</v>
      </c>
      <c r="X44">
        <f>MIN(S44, V44)</f>
        <v>106</v>
      </c>
      <c r="Y44">
        <f>(X44-N44)/N44*100</f>
        <v>-7.0175438596491224</v>
      </c>
    </row>
    <row r="45" spans="1:25" x14ac:dyDescent="0.3">
      <c r="A45" t="s">
        <v>532</v>
      </c>
      <c r="C45">
        <v>117607</v>
      </c>
      <c r="D45">
        <v>293902</v>
      </c>
      <c r="E45">
        <v>3.48</v>
      </c>
      <c r="H45">
        <v>26341</v>
      </c>
      <c r="I45">
        <v>64138</v>
      </c>
      <c r="J45">
        <v>0.45</v>
      </c>
      <c r="M45" t="s">
        <v>3</v>
      </c>
      <c r="N45">
        <v>67</v>
      </c>
      <c r="O45">
        <v>1.05596</v>
      </c>
      <c r="R45" t="s">
        <v>3</v>
      </c>
      <c r="S45">
        <v>67</v>
      </c>
      <c r="T45">
        <v>0.10116600000000001</v>
      </c>
      <c r="V45">
        <v>70</v>
      </c>
      <c r="W45">
        <v>1.2999999999999999E-2</v>
      </c>
      <c r="X45">
        <f>MIN(S45, V45)</f>
        <v>67</v>
      </c>
      <c r="Y45">
        <f>(X45-N45)/N45*100</f>
        <v>0</v>
      </c>
    </row>
    <row r="46" spans="1:25" x14ac:dyDescent="0.3">
      <c r="A46" t="s">
        <v>533</v>
      </c>
      <c r="C46">
        <v>1792296</v>
      </c>
      <c r="D46">
        <v>3634558</v>
      </c>
      <c r="E46">
        <v>27.27</v>
      </c>
      <c r="H46">
        <v>385440</v>
      </c>
      <c r="I46">
        <v>779382</v>
      </c>
      <c r="J46">
        <v>4.83</v>
      </c>
      <c r="M46" t="s">
        <v>4</v>
      </c>
      <c r="N46">
        <v>71</v>
      </c>
      <c r="O46">
        <v>63.284522000000003</v>
      </c>
      <c r="R46" t="s">
        <v>4</v>
      </c>
      <c r="S46">
        <v>71</v>
      </c>
      <c r="T46">
        <v>60.602235</v>
      </c>
      <c r="V46">
        <v>79</v>
      </c>
      <c r="W46">
        <v>0.01</v>
      </c>
      <c r="X46">
        <f>MIN(S46, V46)</f>
        <v>71</v>
      </c>
      <c r="Y46">
        <f>(X46-N46)/N46*100</f>
        <v>0</v>
      </c>
    </row>
    <row r="47" spans="1:25" x14ac:dyDescent="0.3">
      <c r="A47" t="s">
        <v>534</v>
      </c>
      <c r="C47">
        <v>1890108</v>
      </c>
      <c r="D47">
        <v>3803646</v>
      </c>
      <c r="E47">
        <v>27.36</v>
      </c>
      <c r="H47">
        <v>363264</v>
      </c>
      <c r="I47">
        <v>728976</v>
      </c>
      <c r="J47">
        <v>5.35</v>
      </c>
      <c r="M47" t="s">
        <v>4</v>
      </c>
      <c r="N47">
        <v>57</v>
      </c>
      <c r="O47">
        <v>63.247824000000001</v>
      </c>
      <c r="R47" t="s">
        <v>4</v>
      </c>
      <c r="S47">
        <v>57</v>
      </c>
      <c r="T47">
        <v>60.558782999999998</v>
      </c>
      <c r="V47">
        <v>63</v>
      </c>
      <c r="W47">
        <v>8.0000000000000002E-3</v>
      </c>
      <c r="X47">
        <f>MIN(S47, V47)</f>
        <v>57</v>
      </c>
      <c r="Y47">
        <f>(X47-N47)/N47*100</f>
        <v>0</v>
      </c>
    </row>
    <row r="48" spans="1:25" x14ac:dyDescent="0.3">
      <c r="A48" t="s">
        <v>535</v>
      </c>
      <c r="C48">
        <v>1766688</v>
      </c>
      <c r="D48">
        <v>3559775</v>
      </c>
      <c r="E48">
        <v>26.35</v>
      </c>
      <c r="H48">
        <v>336512</v>
      </c>
      <c r="I48">
        <v>676031</v>
      </c>
      <c r="J48">
        <v>4.25</v>
      </c>
      <c r="M48" t="s">
        <v>4</v>
      </c>
      <c r="N48">
        <v>59</v>
      </c>
      <c r="O48">
        <v>63.122987999999999</v>
      </c>
      <c r="R48" t="s">
        <v>4</v>
      </c>
      <c r="S48">
        <v>58</v>
      </c>
      <c r="T48">
        <v>60.543906</v>
      </c>
      <c r="V48">
        <v>63</v>
      </c>
      <c r="W48">
        <v>1.0999999999999999E-2</v>
      </c>
      <c r="X48">
        <f>MIN(S48, V48)</f>
        <v>58</v>
      </c>
      <c r="Y48">
        <f>(X48-N48)/N48*100</f>
        <v>-1.6949152542372881</v>
      </c>
    </row>
    <row r="49" spans="1:25" x14ac:dyDescent="0.3">
      <c r="A49" t="s">
        <v>536</v>
      </c>
      <c r="C49">
        <v>1549664</v>
      </c>
      <c r="D49">
        <v>3121132</v>
      </c>
      <c r="E49">
        <v>24.7</v>
      </c>
      <c r="H49">
        <v>318760</v>
      </c>
      <c r="I49">
        <v>640248</v>
      </c>
      <c r="J49">
        <v>4.0999999999999996</v>
      </c>
      <c r="M49" t="s">
        <v>3</v>
      </c>
      <c r="N49">
        <v>61</v>
      </c>
      <c r="O49">
        <v>21.382338000000001</v>
      </c>
      <c r="R49" t="s">
        <v>3</v>
      </c>
      <c r="S49">
        <v>61</v>
      </c>
      <c r="T49">
        <v>3.2257449999999999</v>
      </c>
      <c r="V49">
        <v>64</v>
      </c>
      <c r="W49">
        <v>1.2E-2</v>
      </c>
      <c r="X49">
        <f>MIN(S49, V49)</f>
        <v>61</v>
      </c>
      <c r="Y49">
        <f>(X49-N49)/N49*100</f>
        <v>0</v>
      </c>
    </row>
    <row r="50" spans="1:25" x14ac:dyDescent="0.3">
      <c r="A50" t="s">
        <v>537</v>
      </c>
      <c r="C50">
        <v>1708927</v>
      </c>
      <c r="D50">
        <v>3452137</v>
      </c>
      <c r="E50">
        <v>29.54</v>
      </c>
      <c r="H50">
        <v>365112</v>
      </c>
      <c r="I50">
        <v>735622</v>
      </c>
      <c r="J50">
        <v>5</v>
      </c>
      <c r="M50" t="s">
        <v>4</v>
      </c>
      <c r="N50">
        <v>64</v>
      </c>
      <c r="O50">
        <v>63.604230999999999</v>
      </c>
      <c r="R50" t="s">
        <v>4</v>
      </c>
      <c r="S50">
        <v>64</v>
      </c>
      <c r="T50">
        <v>60.663294999999998</v>
      </c>
      <c r="V50">
        <v>71</v>
      </c>
      <c r="W50">
        <v>1.2999999999999999E-2</v>
      </c>
      <c r="X50">
        <f>MIN(S50, V50)</f>
        <v>64</v>
      </c>
      <c r="Y50">
        <f>(X50-N50)/N50*100</f>
        <v>0</v>
      </c>
    </row>
    <row r="51" spans="1:25" x14ac:dyDescent="0.3">
      <c r="A51" t="s">
        <v>538</v>
      </c>
      <c r="C51">
        <v>1606629</v>
      </c>
      <c r="D51">
        <v>3229858</v>
      </c>
      <c r="E51">
        <v>27.5</v>
      </c>
      <c r="H51">
        <v>292581</v>
      </c>
      <c r="I51">
        <v>586402</v>
      </c>
      <c r="J51">
        <v>4.4800000000000004</v>
      </c>
      <c r="M51" t="s">
        <v>4</v>
      </c>
      <c r="N51" t="s">
        <v>1449</v>
      </c>
      <c r="O51">
        <v>62.906494000000002</v>
      </c>
      <c r="R51" t="s">
        <v>4</v>
      </c>
      <c r="S51" t="s">
        <v>1449</v>
      </c>
      <c r="T51">
        <v>60.433362000000002</v>
      </c>
      <c r="V51">
        <v>56</v>
      </c>
      <c r="W51">
        <v>1.6E-2</v>
      </c>
      <c r="X51">
        <f>MIN(S51, V51)</f>
        <v>56</v>
      </c>
      <c r="Y51" t="e">
        <f>(X51-N51)/N51*100</f>
        <v>#VALUE!</v>
      </c>
    </row>
    <row r="52" spans="1:25" x14ac:dyDescent="0.3">
      <c r="A52" t="s">
        <v>539</v>
      </c>
      <c r="C52">
        <v>1610280</v>
      </c>
      <c r="D52">
        <v>3241641</v>
      </c>
      <c r="E52">
        <v>23.8</v>
      </c>
      <c r="H52">
        <v>337392</v>
      </c>
      <c r="I52">
        <v>677439</v>
      </c>
      <c r="J52">
        <v>4.99</v>
      </c>
      <c r="M52" t="s">
        <v>3</v>
      </c>
      <c r="N52">
        <v>65</v>
      </c>
      <c r="O52">
        <v>16.931393</v>
      </c>
      <c r="R52" t="s">
        <v>3</v>
      </c>
      <c r="S52">
        <v>65</v>
      </c>
      <c r="T52">
        <v>0.73229100000000003</v>
      </c>
      <c r="V52">
        <v>65</v>
      </c>
      <c r="W52">
        <v>3.9E-2</v>
      </c>
      <c r="X52">
        <f>MIN(S52, V52)</f>
        <v>65</v>
      </c>
      <c r="Y52">
        <f>(X52-N52)/N52*100</f>
        <v>0</v>
      </c>
    </row>
    <row r="53" spans="1:25" x14ac:dyDescent="0.3">
      <c r="A53" t="s">
        <v>540</v>
      </c>
      <c r="C53">
        <v>1460552</v>
      </c>
      <c r="D53">
        <v>2947332</v>
      </c>
      <c r="E53">
        <v>21.74</v>
      </c>
      <c r="H53">
        <v>309674</v>
      </c>
      <c r="I53">
        <v>623166</v>
      </c>
      <c r="J53">
        <v>3.83</v>
      </c>
      <c r="M53" t="s">
        <v>3</v>
      </c>
      <c r="N53">
        <v>64</v>
      </c>
      <c r="O53">
        <v>33.583919000000002</v>
      </c>
      <c r="R53" t="s">
        <v>3</v>
      </c>
      <c r="S53">
        <v>64</v>
      </c>
      <c r="T53">
        <v>2.1162139999999998</v>
      </c>
      <c r="V53">
        <v>66</v>
      </c>
      <c r="W53">
        <v>1.7000000000000001E-2</v>
      </c>
      <c r="X53">
        <f>MIN(S53, V53)</f>
        <v>64</v>
      </c>
      <c r="Y53">
        <f>(X53-N53)/N53*100</f>
        <v>0</v>
      </c>
    </row>
    <row r="54" spans="1:25" x14ac:dyDescent="0.3">
      <c r="A54" t="s">
        <v>541</v>
      </c>
      <c r="C54">
        <v>1281312</v>
      </c>
      <c r="D54">
        <v>2583411</v>
      </c>
      <c r="E54">
        <v>18.649999999999999</v>
      </c>
      <c r="H54">
        <v>347022</v>
      </c>
      <c r="I54">
        <v>698241</v>
      </c>
      <c r="J54">
        <v>4.09</v>
      </c>
      <c r="M54" t="s">
        <v>3</v>
      </c>
      <c r="N54">
        <v>76</v>
      </c>
      <c r="O54">
        <v>3.6768679999999998</v>
      </c>
      <c r="R54" t="s">
        <v>3</v>
      </c>
      <c r="S54">
        <v>76</v>
      </c>
      <c r="T54">
        <v>0.99302199999999996</v>
      </c>
      <c r="V54">
        <v>77</v>
      </c>
      <c r="W54">
        <v>4.7E-2</v>
      </c>
      <c r="X54">
        <f>MIN(S54, V54)</f>
        <v>76</v>
      </c>
      <c r="Y54">
        <f>(X54-N54)/N54*100</f>
        <v>0</v>
      </c>
    </row>
    <row r="55" spans="1:25" x14ac:dyDescent="0.3">
      <c r="A55" t="s">
        <v>542</v>
      </c>
      <c r="C55">
        <v>1557051</v>
      </c>
      <c r="D55">
        <v>3133660</v>
      </c>
      <c r="E55">
        <v>22.61</v>
      </c>
      <c r="H55">
        <v>297301</v>
      </c>
      <c r="I55">
        <v>596660</v>
      </c>
      <c r="J55">
        <v>3.68</v>
      </c>
      <c r="M55" t="s">
        <v>4</v>
      </c>
      <c r="N55">
        <v>55</v>
      </c>
      <c r="O55">
        <v>62.696188999999997</v>
      </c>
      <c r="R55" t="s">
        <v>4</v>
      </c>
      <c r="S55">
        <v>54</v>
      </c>
      <c r="T55">
        <v>60.468162999999997</v>
      </c>
      <c r="V55">
        <v>58</v>
      </c>
      <c r="W55">
        <v>0.01</v>
      </c>
      <c r="X55">
        <f>MIN(S55, V55)</f>
        <v>54</v>
      </c>
      <c r="Y55">
        <f>(X55-N55)/N55*100</f>
        <v>-1.8181818181818181</v>
      </c>
    </row>
    <row r="56" spans="1:25" x14ac:dyDescent="0.3">
      <c r="A56" t="s">
        <v>543</v>
      </c>
      <c r="C56">
        <v>124150</v>
      </c>
      <c r="D56">
        <v>310354</v>
      </c>
      <c r="E56">
        <v>3.65</v>
      </c>
      <c r="H56">
        <v>31324</v>
      </c>
      <c r="I56">
        <v>76588</v>
      </c>
      <c r="J56">
        <v>0.54</v>
      </c>
      <c r="M56" t="s">
        <v>3</v>
      </c>
      <c r="N56">
        <v>68</v>
      </c>
      <c r="O56">
        <v>1.7568699999999999</v>
      </c>
      <c r="R56" t="s">
        <v>3</v>
      </c>
      <c r="S56">
        <v>68</v>
      </c>
      <c r="T56">
        <v>0.33327800000000002</v>
      </c>
      <c r="V56">
        <v>81</v>
      </c>
      <c r="W56">
        <v>1.4E-2</v>
      </c>
      <c r="X56">
        <f>MIN(S56, V56)</f>
        <v>68</v>
      </c>
      <c r="Y56">
        <f>(X56-N56)/N56*100</f>
        <v>0</v>
      </c>
    </row>
    <row r="57" spans="1:25" x14ac:dyDescent="0.3">
      <c r="A57" t="s">
        <v>544</v>
      </c>
      <c r="C57">
        <v>2039275</v>
      </c>
      <c r="D57">
        <v>4081918</v>
      </c>
      <c r="E57">
        <v>28.81</v>
      </c>
      <c r="H57">
        <v>365850</v>
      </c>
      <c r="I57">
        <v>730622</v>
      </c>
      <c r="J57">
        <v>4.59</v>
      </c>
      <c r="M57" t="s">
        <v>3</v>
      </c>
      <c r="N57">
        <v>53</v>
      </c>
      <c r="O57">
        <v>4.428661</v>
      </c>
      <c r="R57" t="s">
        <v>3</v>
      </c>
      <c r="S57">
        <v>53</v>
      </c>
      <c r="T57">
        <v>0.646119</v>
      </c>
      <c r="V57">
        <v>53</v>
      </c>
      <c r="W57">
        <v>1.7000000000000001E-2</v>
      </c>
      <c r="X57">
        <f>MIN(S57, V57)</f>
        <v>53</v>
      </c>
      <c r="Y57">
        <f>(X57-N57)/N57*100</f>
        <v>0</v>
      </c>
    </row>
    <row r="58" spans="1:25" x14ac:dyDescent="0.3">
      <c r="A58" t="s">
        <v>545</v>
      </c>
      <c r="C58">
        <v>2067620</v>
      </c>
      <c r="D58">
        <v>4157278</v>
      </c>
      <c r="E58">
        <v>29.81</v>
      </c>
      <c r="H58">
        <v>419696</v>
      </c>
      <c r="I58">
        <v>841939</v>
      </c>
      <c r="J58">
        <v>5.14</v>
      </c>
      <c r="M58" t="s">
        <v>3</v>
      </c>
      <c r="N58">
        <v>67</v>
      </c>
      <c r="O58">
        <v>6.035463</v>
      </c>
      <c r="R58" t="s">
        <v>3</v>
      </c>
      <c r="S58">
        <v>67</v>
      </c>
      <c r="T58">
        <v>0.86599199999999998</v>
      </c>
      <c r="V58">
        <v>67</v>
      </c>
      <c r="W58">
        <v>1.4999999999999999E-2</v>
      </c>
      <c r="X58">
        <f>MIN(S58, V58)</f>
        <v>67</v>
      </c>
      <c r="Y58">
        <f>(X58-N58)/N58*100</f>
        <v>0</v>
      </c>
    </row>
    <row r="59" spans="1:25" x14ac:dyDescent="0.3">
      <c r="A59" t="s">
        <v>546</v>
      </c>
      <c r="C59">
        <v>1727200</v>
      </c>
      <c r="D59">
        <v>3487176</v>
      </c>
      <c r="E59">
        <v>25.63</v>
      </c>
      <c r="H59">
        <v>370840</v>
      </c>
      <c r="I59">
        <v>746688</v>
      </c>
      <c r="J59">
        <v>4.55</v>
      </c>
      <c r="M59" t="s">
        <v>3</v>
      </c>
      <c r="N59">
        <v>68</v>
      </c>
      <c r="O59">
        <v>12.018145000000001</v>
      </c>
      <c r="R59" t="s">
        <v>3</v>
      </c>
      <c r="S59">
        <v>68</v>
      </c>
      <c r="T59">
        <v>1.062379</v>
      </c>
      <c r="V59">
        <v>72</v>
      </c>
      <c r="W59">
        <v>2.3E-2</v>
      </c>
      <c r="X59">
        <f>MIN(S59, V59)</f>
        <v>68</v>
      </c>
      <c r="Y59">
        <f>(X59-N59)/N59*100</f>
        <v>0</v>
      </c>
    </row>
    <row r="60" spans="1:25" x14ac:dyDescent="0.3">
      <c r="A60" t="s">
        <v>547</v>
      </c>
      <c r="C60">
        <v>2432304</v>
      </c>
      <c r="D60">
        <v>4877178</v>
      </c>
      <c r="E60">
        <v>34.840000000000003</v>
      </c>
      <c r="H60">
        <v>440944</v>
      </c>
      <c r="I60">
        <v>882138</v>
      </c>
      <c r="J60">
        <v>5.51</v>
      </c>
      <c r="M60" t="s">
        <v>3</v>
      </c>
      <c r="N60">
        <v>61</v>
      </c>
      <c r="O60">
        <v>5.8673169999999999</v>
      </c>
      <c r="R60" t="s">
        <v>3</v>
      </c>
      <c r="S60">
        <v>61</v>
      </c>
      <c r="T60">
        <v>0.89802899999999997</v>
      </c>
      <c r="V60">
        <v>61</v>
      </c>
      <c r="W60">
        <v>1.4E-2</v>
      </c>
      <c r="X60">
        <f>MIN(S60, V60)</f>
        <v>61</v>
      </c>
      <c r="Y60">
        <f>(X60-N60)/N60*100</f>
        <v>0</v>
      </c>
    </row>
    <row r="61" spans="1:25" x14ac:dyDescent="0.3">
      <c r="A61" t="s">
        <v>548</v>
      </c>
      <c r="C61">
        <v>2218194</v>
      </c>
      <c r="D61">
        <v>4469139</v>
      </c>
      <c r="E61">
        <v>32.51</v>
      </c>
      <c r="H61">
        <v>391446</v>
      </c>
      <c r="I61">
        <v>786383</v>
      </c>
      <c r="J61">
        <v>5.91</v>
      </c>
      <c r="M61" t="s">
        <v>3</v>
      </c>
      <c r="N61">
        <v>64</v>
      </c>
      <c r="O61">
        <v>6.4510649999999998</v>
      </c>
      <c r="R61" t="s">
        <v>3</v>
      </c>
      <c r="S61">
        <v>64</v>
      </c>
      <c r="T61">
        <v>1.192553</v>
      </c>
      <c r="V61">
        <v>65</v>
      </c>
      <c r="W61">
        <v>1.9E-2</v>
      </c>
      <c r="X61">
        <f>MIN(S61, V61)</f>
        <v>64</v>
      </c>
      <c r="Y61">
        <f>(X61-N61)/N61*100</f>
        <v>0</v>
      </c>
    </row>
    <row r="62" spans="1:25" x14ac:dyDescent="0.3">
      <c r="A62" t="s">
        <v>549</v>
      </c>
      <c r="C62">
        <v>2133460</v>
      </c>
      <c r="D62">
        <v>4290831</v>
      </c>
      <c r="E62">
        <v>30.77</v>
      </c>
      <c r="H62">
        <v>404300</v>
      </c>
      <c r="I62">
        <v>811105</v>
      </c>
      <c r="J62">
        <v>5.97</v>
      </c>
      <c r="M62" t="s">
        <v>3</v>
      </c>
      <c r="N62">
        <v>64</v>
      </c>
      <c r="O62">
        <v>6.3198489999999996</v>
      </c>
      <c r="R62" t="s">
        <v>3</v>
      </c>
      <c r="S62">
        <v>64</v>
      </c>
      <c r="T62">
        <v>0.80563899999999999</v>
      </c>
      <c r="V62">
        <v>64</v>
      </c>
      <c r="W62">
        <v>1.2999999999999999E-2</v>
      </c>
      <c r="X62">
        <f>MIN(S62, V62)</f>
        <v>64</v>
      </c>
      <c r="Y62">
        <f>(X62-N62)/N62*100</f>
        <v>0</v>
      </c>
    </row>
    <row r="63" spans="1:25" x14ac:dyDescent="0.3">
      <c r="A63" t="s">
        <v>550</v>
      </c>
      <c r="C63">
        <v>1857708</v>
      </c>
      <c r="D63">
        <v>3737716</v>
      </c>
      <c r="E63">
        <v>26.92</v>
      </c>
      <c r="H63">
        <v>428274</v>
      </c>
      <c r="I63">
        <v>859830</v>
      </c>
      <c r="J63">
        <v>6.01</v>
      </c>
      <c r="M63" t="s">
        <v>3</v>
      </c>
      <c r="N63">
        <v>73</v>
      </c>
      <c r="O63">
        <v>4.4283299999999999</v>
      </c>
      <c r="R63" t="s">
        <v>3</v>
      </c>
      <c r="S63">
        <v>73</v>
      </c>
      <c r="T63">
        <v>1.0968560000000001</v>
      </c>
      <c r="V63">
        <v>76</v>
      </c>
      <c r="W63">
        <v>2.1999999999999999E-2</v>
      </c>
      <c r="X63">
        <f>MIN(S63, V63)</f>
        <v>73</v>
      </c>
      <c r="Y63">
        <f>(X63-N63)/N63*100</f>
        <v>0</v>
      </c>
    </row>
    <row r="64" spans="1:25" x14ac:dyDescent="0.3">
      <c r="A64" t="s">
        <v>551</v>
      </c>
      <c r="C64">
        <v>2288234</v>
      </c>
      <c r="D64">
        <v>4583131</v>
      </c>
      <c r="E64">
        <v>32.97</v>
      </c>
      <c r="H64">
        <v>424762</v>
      </c>
      <c r="I64">
        <v>848843</v>
      </c>
      <c r="J64">
        <v>5.3</v>
      </c>
      <c r="M64" t="s">
        <v>3</v>
      </c>
      <c r="N64">
        <v>61</v>
      </c>
      <c r="O64">
        <v>6.4508609999999997</v>
      </c>
      <c r="R64" t="s">
        <v>3</v>
      </c>
      <c r="S64">
        <v>61</v>
      </c>
      <c r="T64">
        <v>0.83253299999999997</v>
      </c>
      <c r="V64">
        <v>61</v>
      </c>
      <c r="W64">
        <v>2.3E-2</v>
      </c>
      <c r="X64">
        <f>MIN(S64, V64)</f>
        <v>61</v>
      </c>
      <c r="Y64">
        <f>(X64-N64)/N64*100</f>
        <v>0</v>
      </c>
    </row>
    <row r="65" spans="1:25" x14ac:dyDescent="0.3">
      <c r="A65" t="s">
        <v>552</v>
      </c>
      <c r="C65">
        <v>2220508</v>
      </c>
      <c r="D65">
        <v>4473479</v>
      </c>
      <c r="E65">
        <v>32.92</v>
      </c>
      <c r="H65">
        <v>490720</v>
      </c>
      <c r="I65">
        <v>986549</v>
      </c>
      <c r="J65">
        <v>6.03</v>
      </c>
      <c r="M65" t="s">
        <v>3</v>
      </c>
      <c r="N65">
        <v>79</v>
      </c>
      <c r="O65">
        <v>6.2217390000000004</v>
      </c>
      <c r="R65" t="s">
        <v>3</v>
      </c>
      <c r="S65">
        <v>79</v>
      </c>
      <c r="T65">
        <v>1.022886</v>
      </c>
      <c r="V65">
        <v>79</v>
      </c>
      <c r="W65">
        <v>2.7E-2</v>
      </c>
      <c r="X65">
        <f>MIN(S65, V65)</f>
        <v>79</v>
      </c>
      <c r="Y65">
        <f>(X65-N65)/N65*100</f>
        <v>0</v>
      </c>
    </row>
    <row r="66" spans="1:25" x14ac:dyDescent="0.3">
      <c r="A66" t="s">
        <v>553</v>
      </c>
      <c r="C66">
        <v>3013429</v>
      </c>
      <c r="D66">
        <v>6030729</v>
      </c>
      <c r="E66">
        <v>44.19</v>
      </c>
      <c r="H66">
        <v>500913</v>
      </c>
      <c r="I66">
        <v>1000009</v>
      </c>
      <c r="J66">
        <v>6.49</v>
      </c>
      <c r="M66" t="s">
        <v>3</v>
      </c>
      <c r="N66">
        <v>62</v>
      </c>
      <c r="O66">
        <v>6.6728719999999999</v>
      </c>
      <c r="R66" t="s">
        <v>3</v>
      </c>
      <c r="S66">
        <v>62</v>
      </c>
      <c r="T66">
        <v>0.93088000000000004</v>
      </c>
      <c r="V66">
        <v>62</v>
      </c>
      <c r="W66">
        <v>0.02</v>
      </c>
      <c r="X66">
        <f>MIN(S66, V66)</f>
        <v>62</v>
      </c>
      <c r="Y66">
        <f>(X66-N66)/N66*100</f>
        <v>0</v>
      </c>
    </row>
    <row r="67" spans="1:25" x14ac:dyDescent="0.3">
      <c r="A67" t="s">
        <v>554</v>
      </c>
      <c r="C67">
        <v>118656</v>
      </c>
      <c r="D67">
        <v>290444</v>
      </c>
      <c r="E67">
        <v>3.35</v>
      </c>
      <c r="H67">
        <v>26880</v>
      </c>
      <c r="I67">
        <v>64111</v>
      </c>
      <c r="J67">
        <v>0.44</v>
      </c>
      <c r="M67" t="s">
        <v>3</v>
      </c>
      <c r="N67">
        <v>66</v>
      </c>
      <c r="O67">
        <v>2.0719799999999999</v>
      </c>
      <c r="R67" t="s">
        <v>3</v>
      </c>
      <c r="S67">
        <v>66</v>
      </c>
      <c r="T67">
        <v>0.128221</v>
      </c>
      <c r="V67">
        <v>69</v>
      </c>
      <c r="W67">
        <v>1.2E-2</v>
      </c>
      <c r="X67">
        <f>MIN(S67, V67)</f>
        <v>66</v>
      </c>
      <c r="Y67">
        <f>(X67-N67)/N67*100</f>
        <v>0</v>
      </c>
    </row>
    <row r="68" spans="1:25" x14ac:dyDescent="0.3">
      <c r="A68" t="s">
        <v>555</v>
      </c>
      <c r="C68">
        <v>2712843</v>
      </c>
      <c r="D68">
        <v>5432365</v>
      </c>
      <c r="E68">
        <v>39.130000000000003</v>
      </c>
      <c r="H68">
        <v>433143</v>
      </c>
      <c r="I68">
        <v>865165</v>
      </c>
      <c r="J68">
        <v>5.57</v>
      </c>
      <c r="M68" t="s">
        <v>3</v>
      </c>
      <c r="N68">
        <v>54</v>
      </c>
      <c r="O68">
        <v>6.2468389999999996</v>
      </c>
      <c r="R68" t="s">
        <v>3</v>
      </c>
      <c r="S68">
        <v>54</v>
      </c>
      <c r="T68">
        <v>0.87268900000000005</v>
      </c>
      <c r="V68">
        <v>56</v>
      </c>
      <c r="W68">
        <v>2.5000000000000001E-2</v>
      </c>
      <c r="X68">
        <f>MIN(S68, V68)</f>
        <v>54</v>
      </c>
      <c r="Y68">
        <f>(X68-N68)/N68*100</f>
        <v>0</v>
      </c>
    </row>
    <row r="69" spans="1:25" x14ac:dyDescent="0.3">
      <c r="A69" t="s">
        <v>556</v>
      </c>
      <c r="C69">
        <v>3239832</v>
      </c>
      <c r="D69">
        <v>6482402</v>
      </c>
      <c r="E69">
        <v>46.53</v>
      </c>
      <c r="H69">
        <v>557676</v>
      </c>
      <c r="I69">
        <v>1113545</v>
      </c>
      <c r="J69">
        <v>7.14</v>
      </c>
      <c r="M69" t="s">
        <v>3</v>
      </c>
      <c r="N69">
        <v>62</v>
      </c>
      <c r="O69">
        <v>7.306216</v>
      </c>
      <c r="R69" t="s">
        <v>3</v>
      </c>
      <c r="S69">
        <v>62</v>
      </c>
      <c r="T69">
        <v>1.1277550000000001</v>
      </c>
      <c r="V69">
        <v>62</v>
      </c>
      <c r="W69">
        <v>2.3E-2</v>
      </c>
      <c r="X69">
        <f>MIN(S69, V69)</f>
        <v>62</v>
      </c>
      <c r="Y69">
        <f>(X69-N69)/N69*100</f>
        <v>0</v>
      </c>
    </row>
    <row r="70" spans="1:25" x14ac:dyDescent="0.3">
      <c r="A70" t="s">
        <v>557</v>
      </c>
      <c r="C70">
        <v>3284064</v>
      </c>
      <c r="D70">
        <v>6546622</v>
      </c>
      <c r="E70">
        <v>46.03</v>
      </c>
      <c r="H70">
        <v>566892</v>
      </c>
      <c r="I70">
        <v>1128124</v>
      </c>
      <c r="J70">
        <v>7.11</v>
      </c>
      <c r="M70" t="s">
        <v>3</v>
      </c>
      <c r="N70">
        <v>57</v>
      </c>
      <c r="O70">
        <v>6.9302060000000001</v>
      </c>
      <c r="R70" t="s">
        <v>3</v>
      </c>
      <c r="S70">
        <v>57</v>
      </c>
      <c r="T70">
        <v>1.030303</v>
      </c>
      <c r="V70">
        <v>57</v>
      </c>
      <c r="W70">
        <v>1.6E-2</v>
      </c>
      <c r="X70">
        <f>MIN(S70, V70)</f>
        <v>57</v>
      </c>
      <c r="Y70">
        <f>(X70-N70)/N70*100</f>
        <v>0</v>
      </c>
    </row>
    <row r="71" spans="1:25" x14ac:dyDescent="0.3">
      <c r="A71" t="s">
        <v>558</v>
      </c>
      <c r="C71">
        <v>2856396</v>
      </c>
      <c r="D71">
        <v>5691089</v>
      </c>
      <c r="E71">
        <v>39.74</v>
      </c>
      <c r="H71">
        <v>452956</v>
      </c>
      <c r="I71">
        <v>900589</v>
      </c>
      <c r="J71">
        <v>5.89</v>
      </c>
      <c r="M71" t="s">
        <v>3</v>
      </c>
      <c r="N71">
        <v>48</v>
      </c>
      <c r="O71">
        <v>6.0643359999999999</v>
      </c>
      <c r="R71" t="s">
        <v>3</v>
      </c>
      <c r="S71">
        <v>48</v>
      </c>
      <c r="T71">
        <v>0.77775499999999997</v>
      </c>
      <c r="V71">
        <v>48</v>
      </c>
      <c r="W71">
        <v>2.1000000000000001E-2</v>
      </c>
      <c r="X71">
        <f>MIN(S71, V71)</f>
        <v>48</v>
      </c>
      <c r="Y71">
        <f>(X71-N71)/N71*100</f>
        <v>0</v>
      </c>
    </row>
    <row r="72" spans="1:25" x14ac:dyDescent="0.3">
      <c r="A72" t="s">
        <v>559</v>
      </c>
      <c r="C72">
        <v>2570356</v>
      </c>
      <c r="D72">
        <v>5131892</v>
      </c>
      <c r="E72">
        <v>36.590000000000003</v>
      </c>
      <c r="H72">
        <v>476296</v>
      </c>
      <c r="I72">
        <v>949127</v>
      </c>
      <c r="J72">
        <v>6.01</v>
      </c>
      <c r="M72" t="s">
        <v>3</v>
      </c>
      <c r="N72">
        <v>57</v>
      </c>
      <c r="O72">
        <v>5.7224700000000004</v>
      </c>
      <c r="R72" t="s">
        <v>3</v>
      </c>
      <c r="S72">
        <v>57</v>
      </c>
      <c r="T72">
        <v>0.83083499999999999</v>
      </c>
      <c r="V72">
        <v>57</v>
      </c>
      <c r="W72">
        <v>1.9E-2</v>
      </c>
      <c r="X72">
        <f>MIN(S72, V72)</f>
        <v>57</v>
      </c>
      <c r="Y72">
        <f>(X72-N72)/N72*100</f>
        <v>0</v>
      </c>
    </row>
    <row r="73" spans="1:25" x14ac:dyDescent="0.3">
      <c r="A73" t="s">
        <v>560</v>
      </c>
      <c r="C73">
        <v>2998710</v>
      </c>
      <c r="D73">
        <v>5979854</v>
      </c>
      <c r="E73">
        <v>42.73</v>
      </c>
      <c r="H73">
        <v>581568</v>
      </c>
      <c r="I73">
        <v>1157806</v>
      </c>
      <c r="J73">
        <v>7.35</v>
      </c>
      <c r="M73" t="s">
        <v>3</v>
      </c>
      <c r="N73">
        <v>63</v>
      </c>
      <c r="O73">
        <v>6.4385690000000002</v>
      </c>
      <c r="R73" t="s">
        <v>3</v>
      </c>
      <c r="S73">
        <v>63</v>
      </c>
      <c r="T73">
        <v>1.063679</v>
      </c>
      <c r="V73">
        <v>63</v>
      </c>
      <c r="W73">
        <v>1.4999999999999999E-2</v>
      </c>
      <c r="X73">
        <f>MIN(S73, V73)</f>
        <v>63</v>
      </c>
      <c r="Y73">
        <f>(X73-N73)/N73*100</f>
        <v>0</v>
      </c>
    </row>
    <row r="74" spans="1:25" x14ac:dyDescent="0.3">
      <c r="A74" t="s">
        <v>561</v>
      </c>
      <c r="C74">
        <v>2978536</v>
      </c>
      <c r="D74">
        <v>5960838</v>
      </c>
      <c r="E74">
        <v>43.37</v>
      </c>
      <c r="H74">
        <v>518364</v>
      </c>
      <c r="I74">
        <v>1035112</v>
      </c>
      <c r="J74">
        <v>6.67</v>
      </c>
      <c r="M74" t="s">
        <v>3</v>
      </c>
      <c r="N74">
        <v>62</v>
      </c>
      <c r="O74">
        <v>6.5506690000000001</v>
      </c>
      <c r="R74" t="s">
        <v>3</v>
      </c>
      <c r="S74">
        <v>62</v>
      </c>
      <c r="T74">
        <v>0.95658799999999999</v>
      </c>
      <c r="V74">
        <v>62</v>
      </c>
      <c r="W74">
        <v>1.2999999999999999E-2</v>
      </c>
      <c r="X74">
        <f>MIN(S74, V74)</f>
        <v>62</v>
      </c>
      <c r="Y74">
        <f>(X74-N74)/N74*100</f>
        <v>0</v>
      </c>
    </row>
    <row r="75" spans="1:25" x14ac:dyDescent="0.3">
      <c r="A75" t="s">
        <v>562</v>
      </c>
      <c r="C75">
        <v>1893492</v>
      </c>
      <c r="D75">
        <v>3793646</v>
      </c>
      <c r="E75">
        <v>27.15</v>
      </c>
      <c r="H75">
        <v>432072</v>
      </c>
      <c r="I75">
        <v>864136</v>
      </c>
      <c r="J75">
        <v>5.25</v>
      </c>
      <c r="M75" t="s">
        <v>3</v>
      </c>
      <c r="N75">
        <v>66</v>
      </c>
      <c r="O75">
        <v>4.3111829999999998</v>
      </c>
      <c r="R75" t="s">
        <v>3</v>
      </c>
      <c r="S75">
        <v>66</v>
      </c>
      <c r="T75">
        <v>1.084303</v>
      </c>
      <c r="V75">
        <v>67</v>
      </c>
      <c r="W75">
        <v>1.2E-2</v>
      </c>
      <c r="X75">
        <f>MIN(S75, V75)</f>
        <v>66</v>
      </c>
      <c r="Y75">
        <f>(X75-N75)/N75*100</f>
        <v>0</v>
      </c>
    </row>
    <row r="76" spans="1:25" x14ac:dyDescent="0.3">
      <c r="A76" t="s">
        <v>563</v>
      </c>
      <c r="C76">
        <v>2924757</v>
      </c>
      <c r="D76">
        <v>5846350</v>
      </c>
      <c r="E76">
        <v>42.03</v>
      </c>
      <c r="H76">
        <v>548928</v>
      </c>
      <c r="I76">
        <v>1095246</v>
      </c>
      <c r="J76">
        <v>6.95</v>
      </c>
      <c r="M76" t="s">
        <v>3</v>
      </c>
      <c r="N76">
        <v>63</v>
      </c>
      <c r="O76">
        <v>6.3103889999999998</v>
      </c>
      <c r="R76" t="s">
        <v>3</v>
      </c>
      <c r="S76">
        <v>63</v>
      </c>
      <c r="T76">
        <v>0.995618</v>
      </c>
      <c r="V76">
        <v>63</v>
      </c>
      <c r="W76">
        <v>2.5999999999999999E-2</v>
      </c>
      <c r="X76">
        <f>MIN(S76, V76)</f>
        <v>63</v>
      </c>
      <c r="Y76">
        <f>(X76-N76)/N76*100</f>
        <v>0</v>
      </c>
    </row>
    <row r="77" spans="1:25" x14ac:dyDescent="0.3">
      <c r="A77" t="s">
        <v>564</v>
      </c>
      <c r="C77">
        <v>2741508</v>
      </c>
      <c r="D77">
        <v>5464987</v>
      </c>
      <c r="E77">
        <v>38.5</v>
      </c>
      <c r="H77">
        <v>451242</v>
      </c>
      <c r="I77">
        <v>897636</v>
      </c>
      <c r="J77">
        <v>5.75</v>
      </c>
      <c r="M77" t="s">
        <v>3</v>
      </c>
      <c r="N77">
        <v>52</v>
      </c>
      <c r="O77">
        <v>5.898333</v>
      </c>
      <c r="R77" t="s">
        <v>3</v>
      </c>
      <c r="S77">
        <v>52</v>
      </c>
      <c r="T77">
        <v>0.78115400000000002</v>
      </c>
      <c r="V77">
        <v>52</v>
      </c>
      <c r="W77">
        <v>2.4E-2</v>
      </c>
      <c r="X77">
        <f>MIN(S77, V77)</f>
        <v>52</v>
      </c>
      <c r="Y77">
        <f>(X77-N77)/N77*100</f>
        <v>0</v>
      </c>
    </row>
    <row r="78" spans="1:25" x14ac:dyDescent="0.3">
      <c r="A78" t="s">
        <v>565</v>
      </c>
      <c r="C78">
        <v>107811</v>
      </c>
      <c r="D78">
        <v>263209</v>
      </c>
      <c r="E78">
        <v>2.96</v>
      </c>
      <c r="H78">
        <v>24684</v>
      </c>
      <c r="I78">
        <v>58712</v>
      </c>
      <c r="J78">
        <v>0.4</v>
      </c>
      <c r="M78" t="s">
        <v>3</v>
      </c>
      <c r="N78">
        <v>61</v>
      </c>
      <c r="O78">
        <v>1.4957020000000001</v>
      </c>
      <c r="R78" t="s">
        <v>3</v>
      </c>
      <c r="S78">
        <v>61</v>
      </c>
      <c r="T78">
        <v>0.167324</v>
      </c>
      <c r="V78">
        <v>67</v>
      </c>
      <c r="W78">
        <v>8.0000000000000002E-3</v>
      </c>
      <c r="X78">
        <f>MIN(S78, V78)</f>
        <v>61</v>
      </c>
      <c r="Y78">
        <f>(X78-N78)/N78*100</f>
        <v>0</v>
      </c>
    </row>
    <row r="79" spans="1:25" x14ac:dyDescent="0.3">
      <c r="A79" t="s">
        <v>566</v>
      </c>
      <c r="C79">
        <v>150745</v>
      </c>
      <c r="D79">
        <v>389842</v>
      </c>
      <c r="E79">
        <v>5.0599999999999996</v>
      </c>
      <c r="H79">
        <v>34692</v>
      </c>
      <c r="I79">
        <v>87486</v>
      </c>
      <c r="J79">
        <v>0.63</v>
      </c>
      <c r="M79" t="s">
        <v>3</v>
      </c>
      <c r="N79">
        <v>70</v>
      </c>
      <c r="O79">
        <v>1.702806</v>
      </c>
      <c r="R79" t="s">
        <v>3</v>
      </c>
      <c r="S79">
        <v>70</v>
      </c>
      <c r="T79">
        <v>0.138486</v>
      </c>
      <c r="V79">
        <v>83</v>
      </c>
      <c r="W79">
        <v>1.9E-2</v>
      </c>
      <c r="X79">
        <f>MIN(S79, V79)</f>
        <v>70</v>
      </c>
      <c r="Y79">
        <f>(X79-N79)/N79*100</f>
        <v>0</v>
      </c>
    </row>
    <row r="80" spans="1:25" x14ac:dyDescent="0.3">
      <c r="A80" t="s">
        <v>567</v>
      </c>
      <c r="C80">
        <v>113982</v>
      </c>
      <c r="D80">
        <v>289166</v>
      </c>
      <c r="E80">
        <v>3.66</v>
      </c>
      <c r="H80">
        <v>30129</v>
      </c>
      <c r="I80">
        <v>74798</v>
      </c>
      <c r="J80">
        <v>0.38</v>
      </c>
      <c r="M80" t="s">
        <v>3</v>
      </c>
      <c r="N80">
        <v>80</v>
      </c>
      <c r="O80">
        <v>1.5178959999999999</v>
      </c>
      <c r="R80" t="s">
        <v>3</v>
      </c>
      <c r="S80">
        <v>80</v>
      </c>
      <c r="T80">
        <v>0.12606300000000001</v>
      </c>
      <c r="V80">
        <v>82</v>
      </c>
      <c r="W80">
        <v>2.7E-2</v>
      </c>
      <c r="X80">
        <f>MIN(S80, V80)</f>
        <v>80</v>
      </c>
      <c r="Y80">
        <f>(X80-N80)/N80*100</f>
        <v>0</v>
      </c>
    </row>
    <row r="81" spans="1:25" x14ac:dyDescent="0.3">
      <c r="A81" t="s">
        <v>568</v>
      </c>
      <c r="C81">
        <v>114138</v>
      </c>
      <c r="D81">
        <v>286475</v>
      </c>
      <c r="E81">
        <v>3.52</v>
      </c>
      <c r="H81">
        <v>29840</v>
      </c>
      <c r="I81">
        <v>73357</v>
      </c>
      <c r="J81">
        <v>0.36</v>
      </c>
      <c r="M81" t="s">
        <v>3</v>
      </c>
      <c r="N81">
        <v>64</v>
      </c>
      <c r="O81">
        <v>2.3344580000000001</v>
      </c>
      <c r="R81" t="s">
        <v>3</v>
      </c>
      <c r="S81">
        <v>64</v>
      </c>
      <c r="T81">
        <v>0.24137600000000001</v>
      </c>
      <c r="V81">
        <v>79</v>
      </c>
      <c r="W81">
        <v>2.8000000000000001E-2</v>
      </c>
      <c r="X81">
        <f>MIN(S81, V81)</f>
        <v>64</v>
      </c>
      <c r="Y81">
        <f>(X81-N81)/N81*100</f>
        <v>0</v>
      </c>
    </row>
    <row r="82" spans="1:25" x14ac:dyDescent="0.3">
      <c r="A82" t="s">
        <v>569</v>
      </c>
      <c r="C82">
        <v>136136</v>
      </c>
      <c r="D82">
        <v>362582</v>
      </c>
      <c r="E82">
        <v>4.7300000000000004</v>
      </c>
      <c r="H82">
        <v>34408</v>
      </c>
      <c r="I82">
        <v>89494</v>
      </c>
      <c r="J82">
        <v>0.62</v>
      </c>
      <c r="M82" t="s">
        <v>3</v>
      </c>
      <c r="N82">
        <v>79</v>
      </c>
      <c r="O82">
        <v>2.1493069999999999</v>
      </c>
      <c r="R82" t="s">
        <v>3</v>
      </c>
      <c r="S82">
        <v>79</v>
      </c>
      <c r="T82">
        <v>0.60896399999999995</v>
      </c>
      <c r="V82">
        <v>91</v>
      </c>
      <c r="W82">
        <v>2.1999999999999999E-2</v>
      </c>
      <c r="X82">
        <f>MIN(S82, V82)</f>
        <v>79</v>
      </c>
      <c r="Y82">
        <f>(X82-N82)/N82*100</f>
        <v>0</v>
      </c>
    </row>
    <row r="83" spans="1:25" x14ac:dyDescent="0.3">
      <c r="A83" t="s">
        <v>570</v>
      </c>
      <c r="C83">
        <v>113526</v>
      </c>
      <c r="D83">
        <v>284818</v>
      </c>
      <c r="E83">
        <v>3.42</v>
      </c>
      <c r="H83">
        <v>30051</v>
      </c>
      <c r="I83">
        <v>73768</v>
      </c>
      <c r="J83">
        <v>0.36</v>
      </c>
      <c r="M83" t="s">
        <v>3</v>
      </c>
      <c r="N83">
        <v>71</v>
      </c>
      <c r="O83">
        <v>5.9049170000000002</v>
      </c>
      <c r="R83" t="s">
        <v>3</v>
      </c>
      <c r="S83">
        <v>71</v>
      </c>
      <c r="T83">
        <v>0.14513999999999999</v>
      </c>
      <c r="V83">
        <v>80</v>
      </c>
      <c r="W83">
        <v>1.7999999999999999E-2</v>
      </c>
      <c r="X83">
        <f>MIN(S83, V83)</f>
        <v>71</v>
      </c>
      <c r="Y83">
        <f>(X83-N83)/N83*100</f>
        <v>0</v>
      </c>
    </row>
    <row r="84" spans="1:25" x14ac:dyDescent="0.3">
      <c r="A84" t="s">
        <v>571</v>
      </c>
      <c r="C84">
        <v>115368</v>
      </c>
      <c r="D84">
        <v>272788</v>
      </c>
      <c r="E84">
        <v>2.98</v>
      </c>
      <c r="H84">
        <v>24244</v>
      </c>
      <c r="I84">
        <v>55878</v>
      </c>
      <c r="J84">
        <v>0.26</v>
      </c>
      <c r="M84" t="s">
        <v>3</v>
      </c>
      <c r="N84">
        <v>53</v>
      </c>
      <c r="O84">
        <v>1.518575</v>
      </c>
      <c r="R84" t="s">
        <v>3</v>
      </c>
      <c r="S84">
        <v>53</v>
      </c>
      <c r="T84">
        <v>0.123628</v>
      </c>
      <c r="V84">
        <v>57</v>
      </c>
      <c r="W84">
        <v>1.7000000000000001E-2</v>
      </c>
      <c r="X84">
        <f>MIN(S84, V84)</f>
        <v>53</v>
      </c>
      <c r="Y84">
        <f>(X84-N84)/N84*100</f>
        <v>0</v>
      </c>
    </row>
    <row r="85" spans="1:25" x14ac:dyDescent="0.3">
      <c r="A85" t="s">
        <v>572</v>
      </c>
      <c r="C85">
        <v>123968</v>
      </c>
      <c r="D85">
        <v>300685</v>
      </c>
      <c r="E85">
        <v>3.39</v>
      </c>
      <c r="H85">
        <v>30368</v>
      </c>
      <c r="I85">
        <v>72085</v>
      </c>
      <c r="J85">
        <v>0.48</v>
      </c>
      <c r="M85" t="s">
        <v>3</v>
      </c>
      <c r="N85">
        <v>61</v>
      </c>
      <c r="O85">
        <v>0.95298099999999997</v>
      </c>
      <c r="R85" t="s">
        <v>3</v>
      </c>
      <c r="S85">
        <v>61</v>
      </c>
      <c r="T85">
        <v>0.10250099999999999</v>
      </c>
      <c r="V85">
        <v>72</v>
      </c>
      <c r="W85">
        <v>1.2999999999999999E-2</v>
      </c>
      <c r="X85">
        <f>MIN(S85, V85)</f>
        <v>61</v>
      </c>
      <c r="Y85">
        <f>(X85-N85)/N85*100</f>
        <v>0</v>
      </c>
    </row>
    <row r="86" spans="1:25" x14ac:dyDescent="0.3">
      <c r="A86" t="s">
        <v>573</v>
      </c>
      <c r="C86">
        <v>128880</v>
      </c>
      <c r="D86">
        <v>343094</v>
      </c>
      <c r="E86">
        <v>4.41</v>
      </c>
      <c r="H86">
        <v>32760</v>
      </c>
      <c r="I86">
        <v>85172</v>
      </c>
      <c r="J86">
        <v>0.6</v>
      </c>
      <c r="M86" t="s">
        <v>3</v>
      </c>
      <c r="N86">
        <v>79</v>
      </c>
      <c r="O86">
        <v>5.6871530000000003</v>
      </c>
      <c r="R86" t="s">
        <v>3</v>
      </c>
      <c r="S86">
        <v>79</v>
      </c>
      <c r="T86">
        <v>0.22392100000000001</v>
      </c>
      <c r="V86">
        <v>90</v>
      </c>
      <c r="W86">
        <v>1.7000000000000001E-2</v>
      </c>
      <c r="X86">
        <f>MIN(S86, V86)</f>
        <v>79</v>
      </c>
      <c r="Y86">
        <f>(X86-N86)/N86*100</f>
        <v>0</v>
      </c>
    </row>
    <row r="87" spans="1:25" x14ac:dyDescent="0.3">
      <c r="A87" t="s">
        <v>574</v>
      </c>
      <c r="C87">
        <v>119160</v>
      </c>
      <c r="D87">
        <v>311675</v>
      </c>
      <c r="E87">
        <v>3.86</v>
      </c>
      <c r="H87">
        <v>32040</v>
      </c>
      <c r="I87">
        <v>82017</v>
      </c>
      <c r="J87">
        <v>0.56999999999999995</v>
      </c>
      <c r="M87" t="s">
        <v>3</v>
      </c>
      <c r="N87">
        <v>81</v>
      </c>
      <c r="O87">
        <v>2.3873069999999998</v>
      </c>
      <c r="R87" t="s">
        <v>3</v>
      </c>
      <c r="S87">
        <v>81</v>
      </c>
      <c r="T87">
        <v>1.2778849999999999</v>
      </c>
      <c r="V87">
        <v>88</v>
      </c>
      <c r="W87">
        <v>1.2E-2</v>
      </c>
      <c r="X87">
        <f>MIN(S87, V87)</f>
        <v>81</v>
      </c>
      <c r="Y87">
        <f>(X87-N87)/N87*100</f>
        <v>0</v>
      </c>
    </row>
    <row r="88" spans="1:25" x14ac:dyDescent="0.3">
      <c r="A88" t="s">
        <v>575</v>
      </c>
      <c r="C88">
        <v>112081</v>
      </c>
      <c r="D88">
        <v>293795</v>
      </c>
      <c r="E88">
        <v>3.68</v>
      </c>
      <c r="H88">
        <v>25678</v>
      </c>
      <c r="I88">
        <v>65462</v>
      </c>
      <c r="J88">
        <v>0.31</v>
      </c>
      <c r="M88" t="s">
        <v>3</v>
      </c>
      <c r="N88">
        <v>70</v>
      </c>
      <c r="O88">
        <v>2.7375970000000001</v>
      </c>
      <c r="R88" t="s">
        <v>3</v>
      </c>
      <c r="S88">
        <v>70</v>
      </c>
      <c r="T88">
        <v>0.316666</v>
      </c>
      <c r="V88">
        <v>73</v>
      </c>
      <c r="W88">
        <v>1.2E-2</v>
      </c>
      <c r="X88">
        <f>MIN(S88, V88)</f>
        <v>70</v>
      </c>
      <c r="Y88">
        <f>(X88-N88)/N88*100</f>
        <v>0</v>
      </c>
    </row>
    <row r="89" spans="1:25" x14ac:dyDescent="0.3">
      <c r="A89" t="s">
        <v>576</v>
      </c>
      <c r="C89">
        <v>122436</v>
      </c>
      <c r="D89">
        <v>314203</v>
      </c>
      <c r="E89">
        <v>3.72</v>
      </c>
      <c r="H89">
        <v>28282</v>
      </c>
      <c r="I89">
        <v>70665</v>
      </c>
      <c r="J89">
        <v>0.48</v>
      </c>
      <c r="M89" t="s">
        <v>3</v>
      </c>
      <c r="N89">
        <v>67</v>
      </c>
      <c r="O89">
        <v>1.2134160000000001</v>
      </c>
      <c r="R89" t="s">
        <v>3</v>
      </c>
      <c r="S89">
        <v>67</v>
      </c>
      <c r="T89">
        <v>0.25623099999999999</v>
      </c>
      <c r="V89">
        <v>78</v>
      </c>
      <c r="W89">
        <v>1.0999999999999999E-2</v>
      </c>
      <c r="X89">
        <f>MIN(S89, V89)</f>
        <v>67</v>
      </c>
      <c r="Y89">
        <f>(X89-N89)/N89*100</f>
        <v>0</v>
      </c>
    </row>
    <row r="90" spans="1:25" x14ac:dyDescent="0.3">
      <c r="A90" t="s">
        <v>577</v>
      </c>
      <c r="C90">
        <v>173568</v>
      </c>
      <c r="D90">
        <v>442719</v>
      </c>
      <c r="E90">
        <v>5.64</v>
      </c>
      <c r="H90">
        <v>46556</v>
      </c>
      <c r="I90">
        <v>116478</v>
      </c>
      <c r="J90">
        <v>0.8</v>
      </c>
      <c r="M90" t="s">
        <v>3</v>
      </c>
      <c r="N90">
        <v>85</v>
      </c>
      <c r="O90">
        <v>1.3118860000000001</v>
      </c>
      <c r="R90" t="s">
        <v>3</v>
      </c>
      <c r="S90">
        <v>85</v>
      </c>
      <c r="T90">
        <v>0.14944099999999999</v>
      </c>
      <c r="V90">
        <v>102</v>
      </c>
      <c r="W90">
        <v>2.4E-2</v>
      </c>
      <c r="X90">
        <f>MIN(S90, V90)</f>
        <v>85</v>
      </c>
      <c r="Y90">
        <f>(X90-N90)/N90*100</f>
        <v>0</v>
      </c>
    </row>
    <row r="91" spans="1:25" x14ac:dyDescent="0.3">
      <c r="A91" t="s">
        <v>578</v>
      </c>
      <c r="C91">
        <v>139527</v>
      </c>
      <c r="D91">
        <v>348075</v>
      </c>
      <c r="E91">
        <v>4.08</v>
      </c>
      <c r="H91">
        <v>33939</v>
      </c>
      <c r="I91">
        <v>82719</v>
      </c>
      <c r="J91">
        <v>0.55000000000000004</v>
      </c>
      <c r="M91" t="s">
        <v>3</v>
      </c>
      <c r="N91">
        <v>73</v>
      </c>
      <c r="O91">
        <v>1.0949070000000001</v>
      </c>
      <c r="R91" t="s">
        <v>3</v>
      </c>
      <c r="S91">
        <v>73</v>
      </c>
      <c r="T91">
        <v>0.102823</v>
      </c>
      <c r="V91">
        <v>80</v>
      </c>
      <c r="W91">
        <v>1.9E-2</v>
      </c>
      <c r="X91">
        <f>MIN(S91, V91)</f>
        <v>73</v>
      </c>
      <c r="Y91">
        <f>(X91-N91)/N91*100</f>
        <v>0</v>
      </c>
    </row>
    <row r="92" spans="1:25" x14ac:dyDescent="0.3">
      <c r="A92" t="s">
        <v>579</v>
      </c>
      <c r="C92">
        <v>167670</v>
      </c>
      <c r="D92">
        <v>409208</v>
      </c>
      <c r="E92">
        <v>4.8</v>
      </c>
      <c r="H92">
        <v>29646</v>
      </c>
      <c r="I92">
        <v>70112</v>
      </c>
      <c r="J92">
        <v>0.48</v>
      </c>
      <c r="M92" t="s">
        <v>3</v>
      </c>
      <c r="N92">
        <v>59</v>
      </c>
      <c r="O92">
        <v>1.1579870000000001</v>
      </c>
      <c r="R92" t="s">
        <v>3</v>
      </c>
      <c r="S92">
        <v>59</v>
      </c>
      <c r="T92">
        <v>8.7214E-2</v>
      </c>
      <c r="V92">
        <v>60</v>
      </c>
      <c r="W92">
        <v>2.7E-2</v>
      </c>
      <c r="X92">
        <f>MIN(S92, V92)</f>
        <v>59</v>
      </c>
      <c r="Y92">
        <f>(X92-N92)/N92*100</f>
        <v>0</v>
      </c>
    </row>
    <row r="93" spans="1:25" x14ac:dyDescent="0.3">
      <c r="A93" t="s">
        <v>580</v>
      </c>
      <c r="C93">
        <v>138993</v>
      </c>
      <c r="D93">
        <v>341160</v>
      </c>
      <c r="E93">
        <v>4.03</v>
      </c>
      <c r="H93">
        <v>26846</v>
      </c>
      <c r="I93">
        <v>64030</v>
      </c>
      <c r="J93">
        <v>0.28999999999999998</v>
      </c>
      <c r="M93" t="s">
        <v>3</v>
      </c>
      <c r="N93">
        <v>61</v>
      </c>
      <c r="O93">
        <v>1.1896420000000001</v>
      </c>
      <c r="R93" t="s">
        <v>3</v>
      </c>
      <c r="S93">
        <v>61</v>
      </c>
      <c r="T93">
        <v>6.9920999999999997E-2</v>
      </c>
      <c r="V93">
        <v>61</v>
      </c>
      <c r="W93">
        <v>1.9E-2</v>
      </c>
      <c r="X93">
        <f>MIN(S93, V93)</f>
        <v>61</v>
      </c>
      <c r="Y93">
        <f>(X93-N93)/N93*100</f>
        <v>0</v>
      </c>
    </row>
    <row r="94" spans="1:25" x14ac:dyDescent="0.3">
      <c r="A94" t="s">
        <v>581</v>
      </c>
      <c r="C94">
        <v>171308</v>
      </c>
      <c r="D94">
        <v>436628</v>
      </c>
      <c r="E94">
        <v>5.34</v>
      </c>
      <c r="H94">
        <v>31188</v>
      </c>
      <c r="I94">
        <v>77028</v>
      </c>
      <c r="J94">
        <v>0.53</v>
      </c>
      <c r="M94" t="s">
        <v>3</v>
      </c>
      <c r="N94">
        <v>65</v>
      </c>
      <c r="O94">
        <v>1.8404309999999999</v>
      </c>
      <c r="R94" t="s">
        <v>3</v>
      </c>
      <c r="S94">
        <v>65</v>
      </c>
      <c r="T94">
        <v>0.10842400000000001</v>
      </c>
      <c r="V94">
        <v>68</v>
      </c>
      <c r="W94">
        <v>1.7999999999999999E-2</v>
      </c>
      <c r="X94">
        <f>MIN(S94, V94)</f>
        <v>65</v>
      </c>
      <c r="Y94">
        <f>(X94-N94)/N94*100</f>
        <v>0</v>
      </c>
    </row>
    <row r="95" spans="1:25" x14ac:dyDescent="0.3">
      <c r="A95" t="s">
        <v>582</v>
      </c>
      <c r="C95">
        <v>141036</v>
      </c>
      <c r="D95">
        <v>344431</v>
      </c>
      <c r="E95">
        <v>3.92</v>
      </c>
      <c r="H95">
        <v>35040</v>
      </c>
      <c r="I95">
        <v>83797</v>
      </c>
      <c r="J95">
        <v>0.56000000000000005</v>
      </c>
      <c r="M95" t="s">
        <v>3</v>
      </c>
      <c r="N95">
        <v>75</v>
      </c>
      <c r="O95">
        <v>0.97052799999999995</v>
      </c>
      <c r="R95" t="s">
        <v>3</v>
      </c>
      <c r="S95">
        <v>75</v>
      </c>
      <c r="T95">
        <v>0.10728699999999999</v>
      </c>
      <c r="V95">
        <v>79</v>
      </c>
      <c r="W95">
        <v>1.9E-2</v>
      </c>
      <c r="X95">
        <f>MIN(S95, V95)</f>
        <v>75</v>
      </c>
      <c r="Y95">
        <f>(X95-N95)/N95*100</f>
        <v>0</v>
      </c>
    </row>
    <row r="96" spans="1:25" x14ac:dyDescent="0.3">
      <c r="A96" t="s">
        <v>583</v>
      </c>
      <c r="C96">
        <v>155685</v>
      </c>
      <c r="D96">
        <v>370400</v>
      </c>
      <c r="E96">
        <v>4.1399999999999997</v>
      </c>
      <c r="H96">
        <v>29100</v>
      </c>
      <c r="I96">
        <v>67379</v>
      </c>
      <c r="J96">
        <v>0.46</v>
      </c>
      <c r="M96" t="s">
        <v>3</v>
      </c>
      <c r="N96">
        <v>53</v>
      </c>
      <c r="O96">
        <v>1.2251030000000001</v>
      </c>
      <c r="R96" t="s">
        <v>3</v>
      </c>
      <c r="S96">
        <v>53</v>
      </c>
      <c r="T96">
        <v>0.114221</v>
      </c>
      <c r="V96">
        <v>59</v>
      </c>
      <c r="W96">
        <v>1.4E-2</v>
      </c>
      <c r="X96">
        <f>MIN(S96, V96)</f>
        <v>53</v>
      </c>
      <c r="Y96">
        <f>(X96-N96)/N96*100</f>
        <v>0</v>
      </c>
    </row>
    <row r="97" spans="1:25" x14ac:dyDescent="0.3">
      <c r="A97" t="s">
        <v>584</v>
      </c>
      <c r="C97">
        <v>145820</v>
      </c>
      <c r="D97">
        <v>349947</v>
      </c>
      <c r="E97">
        <v>3.99</v>
      </c>
      <c r="H97">
        <v>39560</v>
      </c>
      <c r="I97">
        <v>93306</v>
      </c>
      <c r="J97">
        <v>0.63</v>
      </c>
      <c r="M97" t="s">
        <v>3</v>
      </c>
      <c r="N97">
        <v>76</v>
      </c>
      <c r="O97">
        <v>0.98799800000000004</v>
      </c>
      <c r="R97" t="s">
        <v>3</v>
      </c>
      <c r="S97">
        <v>76</v>
      </c>
      <c r="T97">
        <v>0.114245</v>
      </c>
      <c r="V97">
        <v>85</v>
      </c>
      <c r="W97">
        <v>1.9E-2</v>
      </c>
      <c r="X97">
        <f>MIN(S97, V97)</f>
        <v>76</v>
      </c>
      <c r="Y97">
        <f>(X97-N97)/N97*100</f>
        <v>0</v>
      </c>
    </row>
    <row r="98" spans="1:25" x14ac:dyDescent="0.3">
      <c r="A98" t="s">
        <v>585</v>
      </c>
      <c r="C98">
        <v>151970</v>
      </c>
      <c r="D98">
        <v>374193</v>
      </c>
      <c r="E98">
        <v>4.3600000000000003</v>
      </c>
      <c r="H98">
        <v>29575</v>
      </c>
      <c r="I98">
        <v>70761</v>
      </c>
      <c r="J98">
        <v>0.48</v>
      </c>
      <c r="M98" t="s">
        <v>3</v>
      </c>
      <c r="N98">
        <v>60</v>
      </c>
      <c r="O98">
        <v>1.540921</v>
      </c>
      <c r="R98" t="s">
        <v>3</v>
      </c>
      <c r="S98">
        <v>60</v>
      </c>
      <c r="T98">
        <v>0.10064099999999999</v>
      </c>
      <c r="V98">
        <v>64</v>
      </c>
      <c r="W98">
        <v>1.7000000000000001E-2</v>
      </c>
      <c r="X98">
        <f>MIN(S98, V98)</f>
        <v>60</v>
      </c>
      <c r="Y98">
        <f>(X98-N98)/N98*100</f>
        <v>0</v>
      </c>
    </row>
    <row r="99" spans="1:25" x14ac:dyDescent="0.3">
      <c r="A99" t="s">
        <v>586</v>
      </c>
      <c r="C99">
        <v>138689</v>
      </c>
      <c r="D99">
        <v>344676</v>
      </c>
      <c r="E99">
        <v>4.04</v>
      </c>
      <c r="H99">
        <v>31425</v>
      </c>
      <c r="I99">
        <v>76132</v>
      </c>
      <c r="J99">
        <v>0.52</v>
      </c>
      <c r="M99" t="s">
        <v>3</v>
      </c>
      <c r="N99">
        <v>64</v>
      </c>
      <c r="O99">
        <v>1.0299860000000001</v>
      </c>
      <c r="R99" t="s">
        <v>3</v>
      </c>
      <c r="S99">
        <v>64</v>
      </c>
      <c r="T99">
        <v>0.102024</v>
      </c>
      <c r="V99">
        <v>74</v>
      </c>
      <c r="W99">
        <v>1.9E-2</v>
      </c>
      <c r="X99">
        <f>MIN(S99, V99)</f>
        <v>64</v>
      </c>
      <c r="Y99">
        <f>(X99-N99)/N99*100</f>
        <v>0</v>
      </c>
    </row>
    <row r="100" spans="1:25" x14ac:dyDescent="0.3">
      <c r="A100" t="s">
        <v>587</v>
      </c>
      <c r="C100">
        <v>135772</v>
      </c>
      <c r="D100">
        <v>355405</v>
      </c>
      <c r="E100">
        <v>4.2</v>
      </c>
      <c r="H100">
        <v>29467</v>
      </c>
      <c r="I100">
        <v>74965</v>
      </c>
      <c r="J100">
        <v>0.5</v>
      </c>
      <c r="M100" t="s">
        <v>3</v>
      </c>
      <c r="N100">
        <v>71</v>
      </c>
      <c r="O100">
        <v>4.2413340000000002</v>
      </c>
      <c r="R100" t="s">
        <v>3</v>
      </c>
      <c r="S100">
        <v>71</v>
      </c>
      <c r="T100">
        <v>0.109552</v>
      </c>
      <c r="V100">
        <v>78</v>
      </c>
      <c r="W100">
        <v>1.0999999999999999E-2</v>
      </c>
      <c r="X100">
        <f>MIN(S100, V100)</f>
        <v>71</v>
      </c>
      <c r="Y100">
        <f>(X100-N100)/N100*100</f>
        <v>0</v>
      </c>
    </row>
    <row r="101" spans="1:25" x14ac:dyDescent="0.3">
      <c r="A101" t="s">
        <v>588</v>
      </c>
      <c r="C101">
        <v>188720</v>
      </c>
      <c r="D101">
        <v>444366</v>
      </c>
      <c r="E101">
        <v>4.8600000000000003</v>
      </c>
      <c r="H101">
        <v>35280</v>
      </c>
      <c r="I101">
        <v>81042</v>
      </c>
      <c r="J101">
        <v>0.54</v>
      </c>
      <c r="M101" t="s">
        <v>3</v>
      </c>
      <c r="N101">
        <v>62</v>
      </c>
      <c r="O101">
        <v>1.072444</v>
      </c>
      <c r="R101" t="s">
        <v>3</v>
      </c>
      <c r="S101">
        <v>62</v>
      </c>
      <c r="T101">
        <v>8.1115999999999994E-2</v>
      </c>
      <c r="V101">
        <v>62</v>
      </c>
      <c r="W101">
        <v>2.5999999999999999E-2</v>
      </c>
      <c r="X101">
        <f>MIN(S101, V101)</f>
        <v>62</v>
      </c>
      <c r="Y101">
        <f>(X101-N101)/N101*100</f>
        <v>0</v>
      </c>
    </row>
    <row r="102" spans="1:25" x14ac:dyDescent="0.3">
      <c r="A102" t="s">
        <v>589</v>
      </c>
      <c r="C102">
        <v>179958</v>
      </c>
      <c r="D102">
        <v>424780</v>
      </c>
      <c r="E102">
        <v>4.8</v>
      </c>
      <c r="H102">
        <v>33642</v>
      </c>
      <c r="I102">
        <v>77348</v>
      </c>
      <c r="J102">
        <v>0.52</v>
      </c>
      <c r="M102" t="s">
        <v>3</v>
      </c>
      <c r="N102">
        <v>62</v>
      </c>
      <c r="O102">
        <v>1.0843179999999999</v>
      </c>
      <c r="R102" t="s">
        <v>3</v>
      </c>
      <c r="S102">
        <v>62</v>
      </c>
      <c r="T102">
        <v>8.0520999999999995E-2</v>
      </c>
      <c r="V102">
        <v>62</v>
      </c>
      <c r="W102">
        <v>1.7000000000000001E-2</v>
      </c>
      <c r="X102">
        <f>MIN(S102, V102)</f>
        <v>62</v>
      </c>
      <c r="Y102">
        <f>(X102-N102)/N102*100</f>
        <v>0</v>
      </c>
    </row>
    <row r="103" spans="1:25" x14ac:dyDescent="0.3">
      <c r="A103" t="s">
        <v>590</v>
      </c>
      <c r="C103">
        <v>188123</v>
      </c>
      <c r="D103">
        <v>467823</v>
      </c>
      <c r="E103">
        <v>5.63</v>
      </c>
      <c r="H103">
        <v>38423</v>
      </c>
      <c r="I103">
        <v>93123</v>
      </c>
      <c r="J103">
        <v>0.63</v>
      </c>
      <c r="M103" t="s">
        <v>3</v>
      </c>
      <c r="N103">
        <v>69</v>
      </c>
      <c r="O103">
        <v>1.6446590000000001</v>
      </c>
      <c r="R103" t="s">
        <v>3</v>
      </c>
      <c r="S103">
        <v>69</v>
      </c>
      <c r="T103">
        <v>0.155668</v>
      </c>
      <c r="V103">
        <v>76</v>
      </c>
      <c r="W103">
        <v>2.5000000000000001E-2</v>
      </c>
      <c r="X103">
        <f>MIN(S103, V103)</f>
        <v>69</v>
      </c>
      <c r="Y103">
        <f>(X103-N103)/N103*100</f>
        <v>0</v>
      </c>
    </row>
    <row r="104" spans="1:25" x14ac:dyDescent="0.3">
      <c r="A104" t="s">
        <v>591</v>
      </c>
      <c r="C104">
        <v>163917</v>
      </c>
      <c r="D104">
        <v>400948</v>
      </c>
      <c r="E104">
        <v>4.74</v>
      </c>
      <c r="H104">
        <v>34091</v>
      </c>
      <c r="I104">
        <v>81248</v>
      </c>
      <c r="J104">
        <v>0.55000000000000004</v>
      </c>
      <c r="M104" t="s">
        <v>3</v>
      </c>
      <c r="N104">
        <v>72</v>
      </c>
      <c r="O104">
        <v>1.1190549999999999</v>
      </c>
      <c r="R104" t="s">
        <v>3</v>
      </c>
      <c r="S104">
        <v>72</v>
      </c>
      <c r="T104">
        <v>8.5862999999999995E-2</v>
      </c>
      <c r="V104">
        <v>72</v>
      </c>
      <c r="W104">
        <v>2.8000000000000001E-2</v>
      </c>
      <c r="X104">
        <f>MIN(S104, V104)</f>
        <v>72</v>
      </c>
      <c r="Y104">
        <f>(X104-N104)/N104*100</f>
        <v>0</v>
      </c>
    </row>
    <row r="105" spans="1:25" x14ac:dyDescent="0.3">
      <c r="A105" t="s">
        <v>592</v>
      </c>
      <c r="C105">
        <v>186296</v>
      </c>
      <c r="D105">
        <v>427323</v>
      </c>
      <c r="E105">
        <v>4.5199999999999996</v>
      </c>
      <c r="H105">
        <v>34456</v>
      </c>
      <c r="I105">
        <v>77103</v>
      </c>
      <c r="J105">
        <v>0.51</v>
      </c>
      <c r="M105" t="s">
        <v>3</v>
      </c>
      <c r="N105">
        <v>58</v>
      </c>
      <c r="O105">
        <v>0.99751999999999996</v>
      </c>
      <c r="R105" t="s">
        <v>3</v>
      </c>
      <c r="S105">
        <v>58</v>
      </c>
      <c r="T105">
        <v>7.4078000000000005E-2</v>
      </c>
      <c r="V105">
        <v>58</v>
      </c>
      <c r="W105">
        <v>1.7999999999999999E-2</v>
      </c>
      <c r="X105">
        <f>MIN(S105, V105)</f>
        <v>58</v>
      </c>
      <c r="Y105">
        <f>(X105-N105)/N105*100</f>
        <v>0</v>
      </c>
    </row>
    <row r="106" spans="1:25" x14ac:dyDescent="0.3">
      <c r="A106" t="s">
        <v>593</v>
      </c>
      <c r="C106">
        <v>157740</v>
      </c>
      <c r="D106">
        <v>381598</v>
      </c>
      <c r="E106">
        <v>4.34</v>
      </c>
      <c r="H106">
        <v>32026</v>
      </c>
      <c r="I106">
        <v>75466</v>
      </c>
      <c r="J106">
        <v>0.5</v>
      </c>
      <c r="M106" t="s">
        <v>3</v>
      </c>
      <c r="N106">
        <v>65</v>
      </c>
      <c r="O106">
        <v>1.00044</v>
      </c>
      <c r="R106" t="s">
        <v>3</v>
      </c>
      <c r="S106">
        <v>65</v>
      </c>
      <c r="T106">
        <v>7.9625000000000001E-2</v>
      </c>
      <c r="V106">
        <v>66</v>
      </c>
      <c r="W106">
        <v>2.9000000000000001E-2</v>
      </c>
      <c r="X106">
        <f>MIN(S106, V106)</f>
        <v>65</v>
      </c>
      <c r="Y106">
        <f>(X106-N106)/N106*100</f>
        <v>0</v>
      </c>
    </row>
    <row r="107" spans="1:25" x14ac:dyDescent="0.3">
      <c r="A107" t="s">
        <v>594</v>
      </c>
      <c r="C107">
        <v>168756</v>
      </c>
      <c r="D107">
        <v>408664</v>
      </c>
      <c r="E107">
        <v>4.68</v>
      </c>
      <c r="H107">
        <v>31980</v>
      </c>
      <c r="I107">
        <v>75342</v>
      </c>
      <c r="J107">
        <v>0.51</v>
      </c>
      <c r="M107" t="s">
        <v>3</v>
      </c>
      <c r="N107">
        <v>64</v>
      </c>
      <c r="O107">
        <v>1.078411</v>
      </c>
      <c r="R107" t="s">
        <v>3</v>
      </c>
      <c r="S107">
        <v>64</v>
      </c>
      <c r="T107">
        <v>7.2944999999999996E-2</v>
      </c>
      <c r="V107">
        <v>64</v>
      </c>
      <c r="W107">
        <v>2.7E-2</v>
      </c>
      <c r="X107">
        <f>MIN(S107, V107)</f>
        <v>64</v>
      </c>
      <c r="Y107">
        <f>(X107-N107)/N107*100</f>
        <v>0</v>
      </c>
    </row>
    <row r="108" spans="1:25" x14ac:dyDescent="0.3">
      <c r="A108" t="s">
        <v>595</v>
      </c>
      <c r="C108">
        <v>175380</v>
      </c>
      <c r="D108">
        <v>403201</v>
      </c>
      <c r="E108">
        <v>4.2300000000000004</v>
      </c>
      <c r="H108">
        <v>34410</v>
      </c>
      <c r="I108">
        <v>77319</v>
      </c>
      <c r="J108">
        <v>0.5</v>
      </c>
      <c r="M108" t="s">
        <v>3</v>
      </c>
      <c r="N108">
        <v>57</v>
      </c>
      <c r="O108">
        <v>0.99988600000000005</v>
      </c>
      <c r="R108" t="s">
        <v>3</v>
      </c>
      <c r="S108">
        <v>57</v>
      </c>
      <c r="T108">
        <v>8.6280999999999997E-2</v>
      </c>
      <c r="V108">
        <v>61</v>
      </c>
      <c r="W108">
        <v>2.5999999999999999E-2</v>
      </c>
      <c r="X108">
        <f>MIN(S108, V108)</f>
        <v>57</v>
      </c>
      <c r="Y108">
        <f>(X108-N108)/N108*100</f>
        <v>0</v>
      </c>
    </row>
    <row r="109" spans="1:25" x14ac:dyDescent="0.3">
      <c r="A109" t="s">
        <v>596</v>
      </c>
      <c r="C109">
        <v>154380</v>
      </c>
      <c r="D109">
        <v>373717</v>
      </c>
      <c r="E109">
        <v>4.3099999999999996</v>
      </c>
      <c r="H109">
        <v>31620</v>
      </c>
      <c r="I109">
        <v>74605</v>
      </c>
      <c r="J109">
        <v>0.5</v>
      </c>
      <c r="M109" t="s">
        <v>3</v>
      </c>
      <c r="N109">
        <v>67</v>
      </c>
      <c r="O109">
        <v>1.3321750000000001</v>
      </c>
      <c r="R109" t="s">
        <v>3</v>
      </c>
      <c r="S109">
        <v>67</v>
      </c>
      <c r="T109">
        <v>9.1794000000000001E-2</v>
      </c>
      <c r="V109">
        <v>67</v>
      </c>
      <c r="W109">
        <v>1.7000000000000001E-2</v>
      </c>
      <c r="X109">
        <f>MIN(S109, V109)</f>
        <v>67</v>
      </c>
      <c r="Y109">
        <f>(X109-N109)/N109*100</f>
        <v>0</v>
      </c>
    </row>
    <row r="110" spans="1:25" x14ac:dyDescent="0.3">
      <c r="A110" t="s">
        <v>597</v>
      </c>
      <c r="C110">
        <v>177500</v>
      </c>
      <c r="D110">
        <v>427154</v>
      </c>
      <c r="E110">
        <v>4.93</v>
      </c>
      <c r="H110">
        <v>35500</v>
      </c>
      <c r="I110">
        <v>83230</v>
      </c>
      <c r="J110">
        <v>0.56000000000000005</v>
      </c>
      <c r="M110" t="s">
        <v>3</v>
      </c>
      <c r="N110">
        <v>66</v>
      </c>
      <c r="O110">
        <v>1.1431519999999999</v>
      </c>
      <c r="R110" t="s">
        <v>3</v>
      </c>
      <c r="S110">
        <v>66</v>
      </c>
      <c r="T110">
        <v>9.0791999999999998E-2</v>
      </c>
      <c r="V110">
        <v>70</v>
      </c>
      <c r="W110">
        <v>2.4E-2</v>
      </c>
      <c r="X110">
        <f>MIN(S110, V110)</f>
        <v>66</v>
      </c>
      <c r="Y110">
        <f>(X110-N110)/N110*100</f>
        <v>0</v>
      </c>
    </row>
    <row r="111" spans="1:25" x14ac:dyDescent="0.3">
      <c r="A111" t="s">
        <v>598</v>
      </c>
      <c r="C111">
        <v>128625</v>
      </c>
      <c r="D111">
        <v>329538</v>
      </c>
      <c r="E111">
        <v>3.83</v>
      </c>
      <c r="H111">
        <v>34125</v>
      </c>
      <c r="I111">
        <v>85602</v>
      </c>
      <c r="J111">
        <v>0.56999999999999995</v>
      </c>
      <c r="M111" t="s">
        <v>3</v>
      </c>
      <c r="N111">
        <v>77</v>
      </c>
      <c r="O111">
        <v>0.99081200000000003</v>
      </c>
      <c r="R111" t="s">
        <v>3</v>
      </c>
      <c r="S111">
        <v>77</v>
      </c>
      <c r="T111">
        <v>0.17976500000000001</v>
      </c>
      <c r="V111">
        <v>90</v>
      </c>
      <c r="W111">
        <v>1.0999999999999999E-2</v>
      </c>
      <c r="X111">
        <f>MIN(S111, V111)</f>
        <v>77</v>
      </c>
      <c r="Y111">
        <f>(X111-N111)/N111*100</f>
        <v>0</v>
      </c>
    </row>
    <row r="112" spans="1:25" x14ac:dyDescent="0.3">
      <c r="A112" t="s">
        <v>599</v>
      </c>
      <c r="C112">
        <v>181485</v>
      </c>
      <c r="D112">
        <v>422381</v>
      </c>
      <c r="E112">
        <v>4.6500000000000004</v>
      </c>
      <c r="H112">
        <v>30525</v>
      </c>
      <c r="I112">
        <v>69053</v>
      </c>
      <c r="J112">
        <v>0.47</v>
      </c>
      <c r="M112" t="s">
        <v>3</v>
      </c>
      <c r="N112">
        <v>54</v>
      </c>
      <c r="O112">
        <v>1.016106</v>
      </c>
      <c r="R112" t="s">
        <v>3</v>
      </c>
      <c r="S112">
        <v>54</v>
      </c>
      <c r="T112">
        <v>6.5171000000000007E-2</v>
      </c>
      <c r="V112">
        <v>54</v>
      </c>
      <c r="W112">
        <v>1.2E-2</v>
      </c>
      <c r="X112">
        <f>MIN(S112, V112)</f>
        <v>54</v>
      </c>
      <c r="Y112">
        <f>(X112-N112)/N112*100</f>
        <v>0</v>
      </c>
    </row>
    <row r="113" spans="1:25" x14ac:dyDescent="0.3">
      <c r="A113" t="s">
        <v>600</v>
      </c>
      <c r="C113">
        <v>205800</v>
      </c>
      <c r="D113">
        <v>473152</v>
      </c>
      <c r="E113">
        <v>5.15</v>
      </c>
      <c r="H113">
        <v>36000</v>
      </c>
      <c r="I113">
        <v>80631</v>
      </c>
      <c r="J113">
        <v>0.54</v>
      </c>
      <c r="M113" t="s">
        <v>3</v>
      </c>
      <c r="N113">
        <v>59</v>
      </c>
      <c r="O113">
        <v>1.1239889999999999</v>
      </c>
      <c r="R113" t="s">
        <v>3</v>
      </c>
      <c r="S113">
        <v>59</v>
      </c>
      <c r="T113">
        <v>7.5032000000000001E-2</v>
      </c>
      <c r="V113">
        <v>59</v>
      </c>
      <c r="W113">
        <v>1.4999999999999999E-2</v>
      </c>
      <c r="X113">
        <f>MIN(S113, V113)</f>
        <v>59</v>
      </c>
      <c r="Y113">
        <f>(X113-N113)/N113*100</f>
        <v>0</v>
      </c>
    </row>
    <row r="114" spans="1:25" x14ac:dyDescent="0.3">
      <c r="A114" t="s">
        <v>601</v>
      </c>
      <c r="C114">
        <v>136697</v>
      </c>
      <c r="D114">
        <v>317739</v>
      </c>
      <c r="E114">
        <v>3.47</v>
      </c>
      <c r="H114">
        <v>32164</v>
      </c>
      <c r="I114">
        <v>73313</v>
      </c>
      <c r="J114">
        <v>0.48</v>
      </c>
      <c r="M114" t="s">
        <v>3</v>
      </c>
      <c r="N114">
        <v>67</v>
      </c>
      <c r="O114">
        <v>0.82620499999999997</v>
      </c>
      <c r="R114" t="s">
        <v>3</v>
      </c>
      <c r="S114">
        <v>67</v>
      </c>
      <c r="T114">
        <v>7.9536999999999997E-2</v>
      </c>
      <c r="V114">
        <v>67</v>
      </c>
      <c r="W114">
        <v>1.2999999999999999E-2</v>
      </c>
      <c r="X114">
        <f>MIN(S114, V114)</f>
        <v>67</v>
      </c>
      <c r="Y114">
        <f>(X114-N114)/N114*100</f>
        <v>0</v>
      </c>
    </row>
    <row r="115" spans="1:25" x14ac:dyDescent="0.3">
      <c r="A115" t="s">
        <v>602</v>
      </c>
      <c r="C115">
        <v>226501</v>
      </c>
      <c r="D115">
        <v>517928</v>
      </c>
      <c r="E115">
        <v>5.62</v>
      </c>
      <c r="H115">
        <v>45430</v>
      </c>
      <c r="I115">
        <v>101660</v>
      </c>
      <c r="J115">
        <v>0.67</v>
      </c>
      <c r="M115" t="s">
        <v>3</v>
      </c>
      <c r="N115">
        <v>69</v>
      </c>
      <c r="O115">
        <v>1.1948080000000001</v>
      </c>
      <c r="R115" t="s">
        <v>3</v>
      </c>
      <c r="S115">
        <v>69</v>
      </c>
      <c r="T115">
        <v>9.6556000000000003E-2</v>
      </c>
      <c r="V115">
        <v>69</v>
      </c>
      <c r="W115">
        <v>1.7999999999999999E-2</v>
      </c>
      <c r="X115">
        <f>MIN(S115, V115)</f>
        <v>69</v>
      </c>
      <c r="Y115">
        <f>(X115-N115)/N115*100</f>
        <v>0</v>
      </c>
    </row>
    <row r="116" spans="1:25" x14ac:dyDescent="0.3">
      <c r="A116" t="s">
        <v>603</v>
      </c>
      <c r="C116">
        <v>221028</v>
      </c>
      <c r="D116">
        <v>500169</v>
      </c>
      <c r="E116">
        <v>5.37</v>
      </c>
      <c r="H116">
        <v>56724</v>
      </c>
      <c r="I116">
        <v>126453</v>
      </c>
      <c r="J116">
        <v>0.81</v>
      </c>
      <c r="M116" t="s">
        <v>3</v>
      </c>
      <c r="N116">
        <v>86</v>
      </c>
      <c r="O116">
        <v>1.1273169999999999</v>
      </c>
      <c r="R116" t="s">
        <v>3</v>
      </c>
      <c r="S116">
        <v>86</v>
      </c>
      <c r="T116">
        <v>0.12826199999999999</v>
      </c>
      <c r="V116">
        <v>86</v>
      </c>
      <c r="W116">
        <v>1.7999999999999999E-2</v>
      </c>
      <c r="X116">
        <f>MIN(S116, V116)</f>
        <v>86</v>
      </c>
      <c r="Y116">
        <f>(X116-N116)/N116*100</f>
        <v>0</v>
      </c>
    </row>
    <row r="117" spans="1:25" x14ac:dyDescent="0.3">
      <c r="A117" t="s">
        <v>604</v>
      </c>
      <c r="C117">
        <v>187824</v>
      </c>
      <c r="D117">
        <v>442839</v>
      </c>
      <c r="E117">
        <v>5.0199999999999996</v>
      </c>
      <c r="H117">
        <v>39312</v>
      </c>
      <c r="I117">
        <v>90599</v>
      </c>
      <c r="J117">
        <v>0.6</v>
      </c>
      <c r="M117" t="s">
        <v>3</v>
      </c>
      <c r="N117">
        <v>71</v>
      </c>
      <c r="O117">
        <v>1.093642</v>
      </c>
      <c r="R117" t="s">
        <v>3</v>
      </c>
      <c r="S117">
        <v>71</v>
      </c>
      <c r="T117">
        <v>9.1274999999999995E-2</v>
      </c>
      <c r="V117">
        <v>71</v>
      </c>
      <c r="W117">
        <v>1.6E-2</v>
      </c>
      <c r="X117">
        <f>MIN(S117, V117)</f>
        <v>71</v>
      </c>
      <c r="Y117">
        <f>(X117-N117)/N117*100</f>
        <v>0</v>
      </c>
    </row>
    <row r="118" spans="1:25" x14ac:dyDescent="0.3">
      <c r="A118" t="s">
        <v>605</v>
      </c>
      <c r="C118">
        <v>210858</v>
      </c>
      <c r="D118">
        <v>486508</v>
      </c>
      <c r="E118">
        <v>5.3</v>
      </c>
      <c r="H118">
        <v>60956</v>
      </c>
      <c r="I118">
        <v>138745</v>
      </c>
      <c r="J118">
        <v>0.9</v>
      </c>
      <c r="M118" t="s">
        <v>3</v>
      </c>
      <c r="N118">
        <v>97</v>
      </c>
      <c r="O118">
        <v>1.1257969999999999</v>
      </c>
      <c r="R118" t="s">
        <v>3</v>
      </c>
      <c r="S118">
        <v>97</v>
      </c>
      <c r="T118">
        <v>0.152729</v>
      </c>
      <c r="V118">
        <v>97</v>
      </c>
      <c r="W118">
        <v>1.6E-2</v>
      </c>
      <c r="X118">
        <f>MIN(S118, V118)</f>
        <v>97</v>
      </c>
      <c r="Y118">
        <f>(X118-N118)/N118*100</f>
        <v>0</v>
      </c>
    </row>
    <row r="119" spans="1:25" x14ac:dyDescent="0.3">
      <c r="A119" t="s">
        <v>606</v>
      </c>
      <c r="C119">
        <v>209902</v>
      </c>
      <c r="D119">
        <v>481875</v>
      </c>
      <c r="E119">
        <v>5</v>
      </c>
      <c r="H119">
        <v>45298</v>
      </c>
      <c r="I119">
        <v>102099</v>
      </c>
      <c r="J119">
        <v>0.66</v>
      </c>
      <c r="M119" t="s">
        <v>3</v>
      </c>
      <c r="N119">
        <v>68</v>
      </c>
      <c r="O119">
        <v>1.081879</v>
      </c>
      <c r="R119" t="s">
        <v>3</v>
      </c>
      <c r="S119">
        <v>68</v>
      </c>
      <c r="T119">
        <v>0.107484</v>
      </c>
      <c r="V119">
        <v>70</v>
      </c>
      <c r="W119">
        <v>1.9E-2</v>
      </c>
      <c r="X119">
        <f>MIN(S119, V119)</f>
        <v>68</v>
      </c>
      <c r="Y119">
        <f>(X119-N119)/N119*100</f>
        <v>0</v>
      </c>
    </row>
    <row r="120" spans="1:25" x14ac:dyDescent="0.3">
      <c r="A120" t="s">
        <v>607</v>
      </c>
      <c r="C120">
        <v>178856</v>
      </c>
      <c r="D120">
        <v>408182</v>
      </c>
      <c r="E120">
        <v>4.42</v>
      </c>
      <c r="H120">
        <v>39054</v>
      </c>
      <c r="I120">
        <v>87329</v>
      </c>
      <c r="J120">
        <v>0.57999999999999996</v>
      </c>
      <c r="M120" t="s">
        <v>3</v>
      </c>
      <c r="N120">
        <v>64</v>
      </c>
      <c r="O120">
        <v>0.98261399999999999</v>
      </c>
      <c r="R120" t="s">
        <v>3</v>
      </c>
      <c r="S120">
        <v>64</v>
      </c>
      <c r="T120">
        <v>9.6713999999999994E-2</v>
      </c>
      <c r="V120">
        <v>68</v>
      </c>
      <c r="W120">
        <v>1.6E-2</v>
      </c>
      <c r="X120">
        <f>MIN(S120, V120)</f>
        <v>64</v>
      </c>
      <c r="Y120">
        <f>(X120-N120)/N120*100</f>
        <v>0</v>
      </c>
    </row>
    <row r="121" spans="1:25" x14ac:dyDescent="0.3">
      <c r="A121" t="s">
        <v>608</v>
      </c>
      <c r="C121">
        <v>180411</v>
      </c>
      <c r="D121">
        <v>441399</v>
      </c>
      <c r="E121">
        <v>5.3</v>
      </c>
      <c r="H121">
        <v>37275</v>
      </c>
      <c r="I121">
        <v>88887</v>
      </c>
      <c r="J121">
        <v>0.42</v>
      </c>
      <c r="M121" t="s">
        <v>3</v>
      </c>
      <c r="N121">
        <v>72</v>
      </c>
      <c r="O121">
        <v>1.1737</v>
      </c>
      <c r="R121" t="s">
        <v>3</v>
      </c>
      <c r="S121">
        <v>72</v>
      </c>
      <c r="T121">
        <v>9.7649E-2</v>
      </c>
      <c r="V121">
        <v>74</v>
      </c>
      <c r="W121">
        <v>1.7000000000000001E-2</v>
      </c>
      <c r="X121">
        <f>MIN(S121, V121)</f>
        <v>72</v>
      </c>
      <c r="Y121">
        <f>(X121-N121)/N121*100</f>
        <v>0</v>
      </c>
    </row>
    <row r="122" spans="1:25" x14ac:dyDescent="0.3">
      <c r="A122" t="s">
        <v>609</v>
      </c>
      <c r="C122">
        <v>192339</v>
      </c>
      <c r="D122">
        <v>475336</v>
      </c>
      <c r="E122">
        <v>5.48</v>
      </c>
      <c r="H122">
        <v>35287</v>
      </c>
      <c r="I122">
        <v>84760</v>
      </c>
      <c r="J122">
        <v>0.59</v>
      </c>
      <c r="M122" t="s">
        <v>3</v>
      </c>
      <c r="N122">
        <v>64</v>
      </c>
      <c r="O122">
        <v>1.3796470000000001</v>
      </c>
      <c r="R122" t="s">
        <v>3</v>
      </c>
      <c r="S122">
        <v>64</v>
      </c>
      <c r="T122">
        <v>0.11068799999999999</v>
      </c>
      <c r="V122">
        <v>70</v>
      </c>
      <c r="W122">
        <v>0.01</v>
      </c>
      <c r="X122">
        <f>MIN(S122, V122)</f>
        <v>64</v>
      </c>
      <c r="Y122">
        <f>(X122-N122)/N122*100</f>
        <v>0</v>
      </c>
    </row>
    <row r="123" spans="1:25" x14ac:dyDescent="0.3">
      <c r="A123" t="s">
        <v>610</v>
      </c>
      <c r="C123">
        <v>267714</v>
      </c>
      <c r="D123">
        <v>572845</v>
      </c>
      <c r="E123">
        <v>4.97</v>
      </c>
      <c r="H123">
        <v>101115</v>
      </c>
      <c r="I123">
        <v>215254</v>
      </c>
      <c r="J123">
        <v>1.29</v>
      </c>
      <c r="M123" t="s">
        <v>3</v>
      </c>
      <c r="N123">
        <v>76</v>
      </c>
      <c r="O123">
        <v>11.115449999999999</v>
      </c>
      <c r="R123" t="s">
        <v>3</v>
      </c>
      <c r="S123">
        <v>76</v>
      </c>
      <c r="T123">
        <v>5.5541919999999996</v>
      </c>
      <c r="V123">
        <v>104</v>
      </c>
      <c r="W123">
        <v>1.0999999999999999E-2</v>
      </c>
      <c r="X123">
        <f>MIN(S123, V123)</f>
        <v>76</v>
      </c>
      <c r="Y123">
        <f>(X123-N123)/N123*100</f>
        <v>0</v>
      </c>
    </row>
    <row r="124" spans="1:25" x14ac:dyDescent="0.3">
      <c r="A124" t="s">
        <v>611</v>
      </c>
      <c r="C124">
        <v>280386</v>
      </c>
      <c r="D124">
        <v>625847</v>
      </c>
      <c r="E124">
        <v>6.09</v>
      </c>
      <c r="H124">
        <v>93462</v>
      </c>
      <c r="I124">
        <v>206933</v>
      </c>
      <c r="J124">
        <v>1.27</v>
      </c>
      <c r="M124" t="s">
        <v>3</v>
      </c>
      <c r="N124">
        <v>95</v>
      </c>
      <c r="O124">
        <v>48.185977000000001</v>
      </c>
      <c r="R124" t="s">
        <v>3</v>
      </c>
      <c r="S124">
        <v>95</v>
      </c>
      <c r="T124">
        <v>19.819351999999999</v>
      </c>
      <c r="V124">
        <v>110</v>
      </c>
      <c r="W124">
        <v>1.4E-2</v>
      </c>
      <c r="X124">
        <f>MIN(S124, V124)</f>
        <v>95</v>
      </c>
      <c r="Y124">
        <f>(X124-N124)/N124*100</f>
        <v>0</v>
      </c>
    </row>
    <row r="125" spans="1:25" x14ac:dyDescent="0.3">
      <c r="A125" t="s">
        <v>612</v>
      </c>
      <c r="C125">
        <v>276575</v>
      </c>
      <c r="D125">
        <v>614153</v>
      </c>
      <c r="E125">
        <v>5.83</v>
      </c>
      <c r="H125">
        <v>103822</v>
      </c>
      <c r="I125">
        <v>229062</v>
      </c>
      <c r="J125">
        <v>1.41</v>
      </c>
      <c r="M125" t="s">
        <v>4</v>
      </c>
      <c r="N125">
        <v>107</v>
      </c>
      <c r="O125">
        <v>61.060870000000001</v>
      </c>
      <c r="R125" t="s">
        <v>4</v>
      </c>
      <c r="S125">
        <v>103</v>
      </c>
      <c r="T125">
        <v>60.231914000000003</v>
      </c>
      <c r="V125">
        <v>121</v>
      </c>
      <c r="W125">
        <v>1.2999999999999999E-2</v>
      </c>
      <c r="X125">
        <f>MIN(S125, V125)</f>
        <v>103</v>
      </c>
      <c r="Y125">
        <f>(X125-N125)/N125*100</f>
        <v>-3.7383177570093453</v>
      </c>
    </row>
    <row r="126" spans="1:25" x14ac:dyDescent="0.3">
      <c r="A126" t="s">
        <v>613</v>
      </c>
      <c r="C126">
        <v>324057</v>
      </c>
      <c r="D126">
        <v>708549</v>
      </c>
      <c r="E126">
        <v>6.5</v>
      </c>
      <c r="H126">
        <v>94145</v>
      </c>
      <c r="I126">
        <v>204181</v>
      </c>
      <c r="J126">
        <v>1.21</v>
      </c>
      <c r="M126" t="s">
        <v>3</v>
      </c>
      <c r="N126">
        <v>82</v>
      </c>
      <c r="O126">
        <v>55.093834000000001</v>
      </c>
      <c r="R126" t="s">
        <v>4</v>
      </c>
      <c r="S126">
        <v>82</v>
      </c>
      <c r="T126">
        <v>60.181550999999999</v>
      </c>
      <c r="V126">
        <v>94</v>
      </c>
      <c r="W126">
        <v>0.01</v>
      </c>
      <c r="X126">
        <f>MIN(S126, V126)</f>
        <v>82</v>
      </c>
      <c r="Y126">
        <f>(X126-N126)/N126*100</f>
        <v>0</v>
      </c>
    </row>
    <row r="127" spans="1:25" x14ac:dyDescent="0.3">
      <c r="A127" t="s">
        <v>614</v>
      </c>
      <c r="C127">
        <v>264033</v>
      </c>
      <c r="D127">
        <v>575899</v>
      </c>
      <c r="E127">
        <v>5.25</v>
      </c>
      <c r="H127">
        <v>100457</v>
      </c>
      <c r="I127">
        <v>217835</v>
      </c>
      <c r="J127">
        <v>1.31</v>
      </c>
      <c r="M127" t="s">
        <v>4</v>
      </c>
      <c r="N127">
        <v>90</v>
      </c>
      <c r="O127">
        <v>60.925386000000003</v>
      </c>
      <c r="R127" t="s">
        <v>4</v>
      </c>
      <c r="S127">
        <v>88</v>
      </c>
      <c r="T127">
        <v>60.220376999999999</v>
      </c>
      <c r="V127">
        <v>112</v>
      </c>
      <c r="W127">
        <v>1.0999999999999999E-2</v>
      </c>
      <c r="X127">
        <f>MIN(S127, V127)</f>
        <v>88</v>
      </c>
      <c r="Y127">
        <f>(X127-N127)/N127*100</f>
        <v>-2.2222222222222223</v>
      </c>
    </row>
    <row r="128" spans="1:25" x14ac:dyDescent="0.3">
      <c r="A128" t="s">
        <v>615</v>
      </c>
      <c r="C128">
        <v>343088</v>
      </c>
      <c r="D128">
        <v>745415</v>
      </c>
      <c r="E128">
        <v>6.72</v>
      </c>
      <c r="H128">
        <v>93094</v>
      </c>
      <c r="I128">
        <v>200495</v>
      </c>
      <c r="J128">
        <v>1.22</v>
      </c>
      <c r="M128" t="s">
        <v>4</v>
      </c>
      <c r="N128">
        <v>79</v>
      </c>
      <c r="O128">
        <v>61.223128000000003</v>
      </c>
      <c r="R128" t="s">
        <v>3</v>
      </c>
      <c r="S128">
        <v>78</v>
      </c>
      <c r="T128">
        <v>42.462077999999998</v>
      </c>
      <c r="V128">
        <v>88</v>
      </c>
      <c r="W128">
        <v>8.9999999999999993E-3</v>
      </c>
      <c r="X128">
        <f>MIN(S128, V128)</f>
        <v>78</v>
      </c>
      <c r="Y128">
        <f>(X128-N128)/N128*100</f>
        <v>-1.2658227848101267</v>
      </c>
    </row>
    <row r="129" spans="1:25" x14ac:dyDescent="0.3">
      <c r="A129" t="s">
        <v>616</v>
      </c>
      <c r="C129">
        <v>294810</v>
      </c>
      <c r="D129">
        <v>642562</v>
      </c>
      <c r="E129">
        <v>5.74</v>
      </c>
      <c r="H129">
        <v>101757</v>
      </c>
      <c r="I129">
        <v>220322</v>
      </c>
      <c r="J129">
        <v>1.33</v>
      </c>
      <c r="M129" t="s">
        <v>3</v>
      </c>
      <c r="N129">
        <v>80</v>
      </c>
      <c r="O129">
        <v>11.470978000000001</v>
      </c>
      <c r="R129" t="s">
        <v>3</v>
      </c>
      <c r="S129">
        <v>80</v>
      </c>
      <c r="T129">
        <v>7.7804779999999996</v>
      </c>
      <c r="V129">
        <v>106</v>
      </c>
      <c r="W129">
        <v>1.0999999999999999E-2</v>
      </c>
      <c r="X129">
        <f>MIN(S129, V129)</f>
        <v>80</v>
      </c>
      <c r="Y129">
        <f>(X129-N129)/N129*100</f>
        <v>0</v>
      </c>
    </row>
    <row r="130" spans="1:25" x14ac:dyDescent="0.3">
      <c r="A130" t="s">
        <v>617</v>
      </c>
      <c r="C130">
        <v>324615</v>
      </c>
      <c r="D130">
        <v>713273</v>
      </c>
      <c r="E130">
        <v>6.63</v>
      </c>
      <c r="H130">
        <v>104652</v>
      </c>
      <c r="I130">
        <v>228174</v>
      </c>
      <c r="J130">
        <v>1.37</v>
      </c>
      <c r="M130" t="s">
        <v>4</v>
      </c>
      <c r="N130">
        <v>98</v>
      </c>
      <c r="O130">
        <v>61.157229000000001</v>
      </c>
      <c r="R130" t="s">
        <v>4</v>
      </c>
      <c r="S130">
        <v>98</v>
      </c>
      <c r="T130">
        <v>60.214097000000002</v>
      </c>
      <c r="V130">
        <v>107</v>
      </c>
      <c r="W130">
        <v>1.0999999999999999E-2</v>
      </c>
      <c r="X130">
        <f>MIN(S130, V130)</f>
        <v>98</v>
      </c>
      <c r="Y130">
        <f>(X130-N130)/N130*100</f>
        <v>0</v>
      </c>
    </row>
    <row r="131" spans="1:25" x14ac:dyDescent="0.3">
      <c r="A131" t="s">
        <v>618</v>
      </c>
      <c r="C131">
        <v>294465</v>
      </c>
      <c r="D131">
        <v>654150</v>
      </c>
      <c r="E131">
        <v>6.4</v>
      </c>
      <c r="H131">
        <v>107238</v>
      </c>
      <c r="I131">
        <v>236670</v>
      </c>
      <c r="J131">
        <v>1.47</v>
      </c>
      <c r="M131" t="s">
        <v>3</v>
      </c>
      <c r="N131">
        <v>101</v>
      </c>
      <c r="O131">
        <v>49.849983000000002</v>
      </c>
      <c r="R131" t="s">
        <v>3</v>
      </c>
      <c r="S131">
        <v>101</v>
      </c>
      <c r="T131">
        <v>49.169572000000002</v>
      </c>
      <c r="V131">
        <v>121</v>
      </c>
      <c r="W131">
        <v>1.0999999999999999E-2</v>
      </c>
      <c r="X131">
        <f>MIN(S131, V131)</f>
        <v>101</v>
      </c>
      <c r="Y131">
        <f>(X131-N131)/N131*100</f>
        <v>0</v>
      </c>
    </row>
    <row r="132" spans="1:25" x14ac:dyDescent="0.3">
      <c r="A132" t="s">
        <v>619</v>
      </c>
      <c r="C132">
        <v>371358</v>
      </c>
      <c r="D132">
        <v>815840</v>
      </c>
      <c r="E132">
        <v>7.63</v>
      </c>
      <c r="H132">
        <v>107916</v>
      </c>
      <c r="I132">
        <v>235172</v>
      </c>
      <c r="J132">
        <v>1.44</v>
      </c>
      <c r="M132" t="s">
        <v>4</v>
      </c>
      <c r="N132">
        <v>86</v>
      </c>
      <c r="O132">
        <v>61.276479999999999</v>
      </c>
      <c r="R132" t="s">
        <v>4</v>
      </c>
      <c r="S132">
        <v>90</v>
      </c>
      <c r="T132">
        <v>60.210515000000001</v>
      </c>
      <c r="V132">
        <v>101</v>
      </c>
      <c r="W132">
        <v>1.2999999999999999E-2</v>
      </c>
      <c r="X132">
        <f>MIN(S132, V132)</f>
        <v>90</v>
      </c>
      <c r="Y132">
        <f>(X132-N132)/N132*100</f>
        <v>4.6511627906976747</v>
      </c>
    </row>
    <row r="133" spans="1:25" x14ac:dyDescent="0.3">
      <c r="A133" t="s">
        <v>620</v>
      </c>
      <c r="C133">
        <v>165100</v>
      </c>
      <c r="D133">
        <v>386676</v>
      </c>
      <c r="E133">
        <v>4.0199999999999996</v>
      </c>
      <c r="H133">
        <v>30480</v>
      </c>
      <c r="I133">
        <v>69471</v>
      </c>
      <c r="J133">
        <v>0.45</v>
      </c>
      <c r="M133" t="s">
        <v>3</v>
      </c>
      <c r="N133">
        <v>59</v>
      </c>
      <c r="O133">
        <v>0.91821299999999995</v>
      </c>
      <c r="R133" t="s">
        <v>3</v>
      </c>
      <c r="S133">
        <v>59</v>
      </c>
      <c r="T133">
        <v>6.4027000000000001E-2</v>
      </c>
      <c r="V133">
        <v>59</v>
      </c>
      <c r="W133">
        <v>0.01</v>
      </c>
      <c r="X133">
        <f>MIN(S133, V133)</f>
        <v>59</v>
      </c>
      <c r="Y133">
        <f>(X133-N133)/N133*100</f>
        <v>0</v>
      </c>
    </row>
    <row r="134" spans="1:25" x14ac:dyDescent="0.3">
      <c r="A134" t="s">
        <v>621</v>
      </c>
      <c r="C134">
        <v>463032</v>
      </c>
      <c r="D134">
        <v>980914</v>
      </c>
      <c r="E134">
        <v>8.26</v>
      </c>
      <c r="H134">
        <v>100536</v>
      </c>
      <c r="I134">
        <v>211122</v>
      </c>
      <c r="J134">
        <v>1.27</v>
      </c>
      <c r="M134" t="s">
        <v>3</v>
      </c>
      <c r="N134">
        <v>63</v>
      </c>
      <c r="O134">
        <v>1.829232</v>
      </c>
      <c r="R134" t="s">
        <v>3</v>
      </c>
      <c r="S134">
        <v>63</v>
      </c>
      <c r="T134">
        <v>0.26927499999999999</v>
      </c>
      <c r="V134">
        <v>70</v>
      </c>
      <c r="W134">
        <v>0.01</v>
      </c>
      <c r="X134">
        <f>MIN(S134, V134)</f>
        <v>63</v>
      </c>
      <c r="Y134">
        <f>(X134-N134)/N134*100</f>
        <v>0</v>
      </c>
    </row>
    <row r="135" spans="1:25" x14ac:dyDescent="0.3">
      <c r="A135" t="s">
        <v>622</v>
      </c>
      <c r="C135">
        <v>444312</v>
      </c>
      <c r="D135">
        <v>930489</v>
      </c>
      <c r="E135">
        <v>7.66</v>
      </c>
      <c r="H135">
        <v>95832</v>
      </c>
      <c r="I135">
        <v>198969</v>
      </c>
      <c r="J135">
        <v>1.19</v>
      </c>
      <c r="M135" t="s">
        <v>3</v>
      </c>
      <c r="N135">
        <v>62</v>
      </c>
      <c r="O135">
        <v>1.7567250000000001</v>
      </c>
      <c r="R135" t="s">
        <v>3</v>
      </c>
      <c r="S135">
        <v>62</v>
      </c>
      <c r="T135">
        <v>0.263932</v>
      </c>
      <c r="V135">
        <v>65</v>
      </c>
      <c r="W135">
        <v>0.01</v>
      </c>
      <c r="X135">
        <f>MIN(S135, V135)</f>
        <v>62</v>
      </c>
      <c r="Y135">
        <f>(X135-N135)/N135*100</f>
        <v>0</v>
      </c>
    </row>
    <row r="136" spans="1:25" x14ac:dyDescent="0.3">
      <c r="A136" t="s">
        <v>623</v>
      </c>
      <c r="C136">
        <v>568146</v>
      </c>
      <c r="D136">
        <v>1201211</v>
      </c>
      <c r="E136">
        <v>10.19</v>
      </c>
      <c r="H136">
        <v>134895</v>
      </c>
      <c r="I136">
        <v>283112</v>
      </c>
      <c r="J136">
        <v>1.67</v>
      </c>
      <c r="M136" t="s">
        <v>3</v>
      </c>
      <c r="N136">
        <v>77</v>
      </c>
      <c r="O136">
        <v>2.294476</v>
      </c>
      <c r="R136" t="s">
        <v>3</v>
      </c>
      <c r="S136">
        <v>77</v>
      </c>
      <c r="T136">
        <v>0.354327</v>
      </c>
      <c r="V136">
        <v>84</v>
      </c>
      <c r="W136">
        <v>1.4E-2</v>
      </c>
      <c r="X136">
        <f>MIN(S136, V136)</f>
        <v>77</v>
      </c>
      <c r="Y136">
        <f>(X136-N136)/N136*100</f>
        <v>0</v>
      </c>
    </row>
    <row r="137" spans="1:25" x14ac:dyDescent="0.3">
      <c r="A137" t="s">
        <v>624</v>
      </c>
      <c r="C137">
        <v>474336</v>
      </c>
      <c r="D137">
        <v>1002602</v>
      </c>
      <c r="E137">
        <v>8.36</v>
      </c>
      <c r="H137">
        <v>106872</v>
      </c>
      <c r="I137">
        <v>224000</v>
      </c>
      <c r="J137">
        <v>1.33</v>
      </c>
      <c r="M137" t="s">
        <v>3</v>
      </c>
      <c r="N137">
        <v>63</v>
      </c>
      <c r="O137">
        <v>6.7588660000000003</v>
      </c>
      <c r="R137" t="s">
        <v>3</v>
      </c>
      <c r="S137">
        <v>63</v>
      </c>
      <c r="T137">
        <v>1.4994259999999999</v>
      </c>
      <c r="V137">
        <v>72</v>
      </c>
      <c r="W137">
        <v>1.0999999999999999E-2</v>
      </c>
      <c r="X137">
        <f>MIN(S137, V137)</f>
        <v>63</v>
      </c>
      <c r="Y137">
        <f>(X137-N137)/N137*100</f>
        <v>0</v>
      </c>
    </row>
    <row r="138" spans="1:25" x14ac:dyDescent="0.3">
      <c r="A138" t="s">
        <v>625</v>
      </c>
      <c r="C138">
        <v>541800</v>
      </c>
      <c r="D138">
        <v>1152130</v>
      </c>
      <c r="E138">
        <v>9.85</v>
      </c>
      <c r="H138">
        <v>135450</v>
      </c>
      <c r="I138">
        <v>285970</v>
      </c>
      <c r="J138">
        <v>1.67</v>
      </c>
      <c r="M138" t="s">
        <v>3</v>
      </c>
      <c r="N138">
        <v>70</v>
      </c>
      <c r="O138">
        <v>4.713425</v>
      </c>
      <c r="R138" t="s">
        <v>3</v>
      </c>
      <c r="S138">
        <v>70</v>
      </c>
      <c r="T138">
        <v>0.98664099999999999</v>
      </c>
      <c r="V138">
        <v>89</v>
      </c>
      <c r="W138">
        <v>1.2E-2</v>
      </c>
      <c r="X138">
        <f>MIN(S138, V138)</f>
        <v>70</v>
      </c>
      <c r="Y138">
        <f>(X138-N138)/N138*100</f>
        <v>0</v>
      </c>
    </row>
    <row r="139" spans="1:25" x14ac:dyDescent="0.3">
      <c r="A139" t="s">
        <v>626</v>
      </c>
      <c r="C139">
        <v>425040</v>
      </c>
      <c r="D139">
        <v>894354</v>
      </c>
      <c r="E139">
        <v>7.28</v>
      </c>
      <c r="H139">
        <v>95220</v>
      </c>
      <c r="I139">
        <v>198625</v>
      </c>
      <c r="J139">
        <v>1.17</v>
      </c>
      <c r="M139" t="s">
        <v>3</v>
      </c>
      <c r="N139">
        <v>68</v>
      </c>
      <c r="O139">
        <v>1.7316229999999999</v>
      </c>
      <c r="R139" t="s">
        <v>3</v>
      </c>
      <c r="S139">
        <v>68</v>
      </c>
      <c r="T139">
        <v>0.20486799999999999</v>
      </c>
      <c r="V139">
        <v>68</v>
      </c>
      <c r="W139">
        <v>1.0999999999999999E-2</v>
      </c>
      <c r="X139">
        <f>MIN(S139, V139)</f>
        <v>68</v>
      </c>
      <c r="Y139">
        <f>(X139-N139)/N139*100</f>
        <v>0</v>
      </c>
    </row>
    <row r="140" spans="1:25" x14ac:dyDescent="0.3">
      <c r="A140" t="s">
        <v>627</v>
      </c>
      <c r="C140">
        <v>542080</v>
      </c>
      <c r="D140">
        <v>1145517</v>
      </c>
      <c r="E140">
        <v>9.7799999999999994</v>
      </c>
      <c r="H140">
        <v>124740</v>
      </c>
      <c r="I140">
        <v>261515</v>
      </c>
      <c r="J140">
        <v>1.55</v>
      </c>
      <c r="M140" t="s">
        <v>3</v>
      </c>
      <c r="N140">
        <v>77</v>
      </c>
      <c r="O140">
        <v>2.3118979999999998</v>
      </c>
      <c r="R140" t="s">
        <v>3</v>
      </c>
      <c r="S140">
        <v>77</v>
      </c>
      <c r="T140">
        <v>0.351157</v>
      </c>
      <c r="V140">
        <v>80</v>
      </c>
      <c r="W140">
        <v>1.4E-2</v>
      </c>
      <c r="X140">
        <f>MIN(S140, V140)</f>
        <v>77</v>
      </c>
      <c r="Y140">
        <f>(X140-N140)/N140*100</f>
        <v>0</v>
      </c>
    </row>
    <row r="141" spans="1:25" x14ac:dyDescent="0.3">
      <c r="A141" t="s">
        <v>628</v>
      </c>
      <c r="C141">
        <v>573000</v>
      </c>
      <c r="D141">
        <v>1217954</v>
      </c>
      <c r="E141">
        <v>10.5</v>
      </c>
      <c r="H141">
        <v>113072</v>
      </c>
      <c r="I141">
        <v>237898</v>
      </c>
      <c r="J141">
        <v>1.43</v>
      </c>
      <c r="M141" t="s">
        <v>3</v>
      </c>
      <c r="N141">
        <v>68</v>
      </c>
      <c r="O141">
        <v>2.425408</v>
      </c>
      <c r="R141" t="s">
        <v>3</v>
      </c>
      <c r="S141">
        <v>68</v>
      </c>
      <c r="T141">
        <v>0.27736499999999997</v>
      </c>
      <c r="V141">
        <v>73</v>
      </c>
      <c r="W141">
        <v>1.2999999999999999E-2</v>
      </c>
      <c r="X141">
        <f>MIN(S141, V141)</f>
        <v>68</v>
      </c>
      <c r="Y141">
        <f>(X141-N141)/N141*100</f>
        <v>0</v>
      </c>
    </row>
    <row r="142" spans="1:25" x14ac:dyDescent="0.3">
      <c r="A142" t="s">
        <v>629</v>
      </c>
      <c r="C142">
        <v>490173</v>
      </c>
      <c r="D142">
        <v>1029228</v>
      </c>
      <c r="E142">
        <v>8.4700000000000006</v>
      </c>
      <c r="H142">
        <v>101932</v>
      </c>
      <c r="I142">
        <v>212083</v>
      </c>
      <c r="J142">
        <v>1.28</v>
      </c>
      <c r="M142" t="s">
        <v>3</v>
      </c>
      <c r="N142">
        <v>55</v>
      </c>
      <c r="O142">
        <v>5.4848610000000004</v>
      </c>
      <c r="R142" t="s">
        <v>3</v>
      </c>
      <c r="S142">
        <v>55</v>
      </c>
      <c r="T142">
        <v>0.67491400000000001</v>
      </c>
      <c r="V142">
        <v>67</v>
      </c>
      <c r="W142">
        <v>1.2999999999999999E-2</v>
      </c>
      <c r="X142">
        <f>MIN(S142, V142)</f>
        <v>55</v>
      </c>
      <c r="Y142">
        <f>(X142-N142)/N142*100</f>
        <v>0</v>
      </c>
    </row>
    <row r="143" spans="1:25" x14ac:dyDescent="0.3">
      <c r="A143" t="s">
        <v>630</v>
      </c>
      <c r="C143">
        <v>599508</v>
      </c>
      <c r="D143">
        <v>1261331</v>
      </c>
      <c r="E143">
        <v>10.79</v>
      </c>
      <c r="H143">
        <v>108108</v>
      </c>
      <c r="I143">
        <v>225131</v>
      </c>
      <c r="J143">
        <v>1.06</v>
      </c>
      <c r="M143" t="s">
        <v>3</v>
      </c>
      <c r="N143">
        <v>62</v>
      </c>
      <c r="O143">
        <v>2.3314309999999998</v>
      </c>
      <c r="R143" t="s">
        <v>3</v>
      </c>
      <c r="S143">
        <v>62</v>
      </c>
      <c r="T143">
        <v>0.27144499999999999</v>
      </c>
      <c r="V143">
        <v>65</v>
      </c>
      <c r="W143">
        <v>8.9999999999999993E-3</v>
      </c>
      <c r="X143">
        <f>MIN(S143, V143)</f>
        <v>62</v>
      </c>
      <c r="Y143">
        <f>(X143-N143)/N143*100</f>
        <v>0</v>
      </c>
    </row>
    <row r="144" spans="1:25" x14ac:dyDescent="0.3">
      <c r="A144" t="s">
        <v>631</v>
      </c>
      <c r="C144">
        <v>172344</v>
      </c>
      <c r="D144">
        <v>412275</v>
      </c>
      <c r="E144">
        <v>4.5199999999999996</v>
      </c>
      <c r="H144">
        <v>30561</v>
      </c>
      <c r="I144">
        <v>70977</v>
      </c>
      <c r="J144">
        <v>0.47</v>
      </c>
      <c r="M144" t="s">
        <v>3</v>
      </c>
      <c r="N144">
        <v>59</v>
      </c>
      <c r="O144">
        <v>1.2182059999999999</v>
      </c>
      <c r="R144" t="s">
        <v>3</v>
      </c>
      <c r="S144">
        <v>59</v>
      </c>
      <c r="T144">
        <v>8.4366999999999998E-2</v>
      </c>
      <c r="V144">
        <v>60</v>
      </c>
      <c r="W144">
        <v>0.01</v>
      </c>
      <c r="X144">
        <f>MIN(S144, V144)</f>
        <v>59</v>
      </c>
      <c r="Y144">
        <f>(X144-N144)/N144*100</f>
        <v>0</v>
      </c>
    </row>
    <row r="145" spans="1:25" x14ac:dyDescent="0.3">
      <c r="A145" t="s">
        <v>632</v>
      </c>
      <c r="C145">
        <v>499356</v>
      </c>
      <c r="D145">
        <v>1028794</v>
      </c>
      <c r="E145">
        <v>7.99</v>
      </c>
      <c r="H145">
        <v>113256</v>
      </c>
      <c r="I145">
        <v>231844</v>
      </c>
      <c r="J145">
        <v>1.36</v>
      </c>
      <c r="M145" t="s">
        <v>3</v>
      </c>
      <c r="N145">
        <v>65</v>
      </c>
      <c r="O145">
        <v>1.6153299999999999</v>
      </c>
      <c r="R145" t="s">
        <v>3</v>
      </c>
      <c r="S145">
        <v>65</v>
      </c>
      <c r="T145">
        <v>0.22086</v>
      </c>
      <c r="V145">
        <v>65</v>
      </c>
      <c r="W145">
        <v>1.2999999999999999E-2</v>
      </c>
      <c r="X145">
        <f>MIN(S145, V145)</f>
        <v>65</v>
      </c>
      <c r="Y145">
        <f>(X145-N145)/N145*100</f>
        <v>0</v>
      </c>
    </row>
    <row r="146" spans="1:25" x14ac:dyDescent="0.3">
      <c r="A146" t="s">
        <v>633</v>
      </c>
      <c r="C146">
        <v>646290</v>
      </c>
      <c r="D146">
        <v>1368025</v>
      </c>
      <c r="E146">
        <v>11.48</v>
      </c>
      <c r="H146">
        <v>113560</v>
      </c>
      <c r="I146">
        <v>237808</v>
      </c>
      <c r="J146">
        <v>1.46</v>
      </c>
      <c r="M146" t="s">
        <v>3</v>
      </c>
      <c r="N146">
        <v>67</v>
      </c>
      <c r="O146">
        <v>2.2021060000000001</v>
      </c>
      <c r="R146" t="s">
        <v>3</v>
      </c>
      <c r="S146">
        <v>67</v>
      </c>
      <c r="T146">
        <v>0.209895</v>
      </c>
      <c r="V146">
        <v>67</v>
      </c>
      <c r="W146">
        <v>1.0999999999999999E-2</v>
      </c>
      <c r="X146">
        <f>MIN(S146, V146)</f>
        <v>67</v>
      </c>
      <c r="Y146">
        <f>(X146-N146)/N146*100</f>
        <v>0</v>
      </c>
    </row>
    <row r="147" spans="1:25" x14ac:dyDescent="0.3">
      <c r="A147" t="s">
        <v>634</v>
      </c>
      <c r="C147">
        <v>705948</v>
      </c>
      <c r="D147">
        <v>1467116</v>
      </c>
      <c r="E147">
        <v>11.79</v>
      </c>
      <c r="H147">
        <v>136827</v>
      </c>
      <c r="I147">
        <v>282093</v>
      </c>
      <c r="J147">
        <v>1.67</v>
      </c>
      <c r="M147" t="s">
        <v>3</v>
      </c>
      <c r="N147">
        <v>63</v>
      </c>
      <c r="O147">
        <v>2.5284270000000002</v>
      </c>
      <c r="R147" t="s">
        <v>3</v>
      </c>
      <c r="S147">
        <v>63</v>
      </c>
      <c r="T147">
        <v>0.36513600000000002</v>
      </c>
      <c r="V147">
        <v>68</v>
      </c>
      <c r="W147">
        <v>1.2999999999999999E-2</v>
      </c>
      <c r="X147">
        <f>MIN(S147, V147)</f>
        <v>63</v>
      </c>
      <c r="Y147">
        <f>(X147-N147)/N147*100</f>
        <v>0</v>
      </c>
    </row>
    <row r="148" spans="1:25" x14ac:dyDescent="0.3">
      <c r="A148" t="s">
        <v>635</v>
      </c>
      <c r="C148">
        <v>530204</v>
      </c>
      <c r="D148">
        <v>1112106</v>
      </c>
      <c r="E148">
        <v>8.99</v>
      </c>
      <c r="H148">
        <v>94223</v>
      </c>
      <c r="I148">
        <v>195645</v>
      </c>
      <c r="J148">
        <v>1.19</v>
      </c>
      <c r="M148" t="s">
        <v>3</v>
      </c>
      <c r="N148">
        <v>54</v>
      </c>
      <c r="O148">
        <v>1.9442330000000001</v>
      </c>
      <c r="R148" t="s">
        <v>3</v>
      </c>
      <c r="S148">
        <v>54</v>
      </c>
      <c r="T148">
        <v>0.23935000000000001</v>
      </c>
      <c r="V148">
        <v>58</v>
      </c>
      <c r="W148">
        <v>1.0999999999999999E-2</v>
      </c>
      <c r="X148">
        <f>MIN(S148, V148)</f>
        <v>54</v>
      </c>
      <c r="Y148">
        <f>(X148-N148)/N148*100</f>
        <v>0</v>
      </c>
    </row>
    <row r="149" spans="1:25" x14ac:dyDescent="0.3">
      <c r="A149" t="s">
        <v>636</v>
      </c>
      <c r="C149">
        <v>549400</v>
      </c>
      <c r="D149">
        <v>1150864</v>
      </c>
      <c r="E149">
        <v>9.33</v>
      </c>
      <c r="H149">
        <v>124640</v>
      </c>
      <c r="I149">
        <v>259127</v>
      </c>
      <c r="J149">
        <v>1.52</v>
      </c>
      <c r="M149" t="s">
        <v>3</v>
      </c>
      <c r="N149">
        <v>75</v>
      </c>
      <c r="O149">
        <v>1.737007</v>
      </c>
      <c r="R149" t="s">
        <v>3</v>
      </c>
      <c r="S149">
        <v>75</v>
      </c>
      <c r="T149">
        <v>0.22906499999999999</v>
      </c>
      <c r="V149">
        <v>75</v>
      </c>
      <c r="W149">
        <v>1.4999999999999999E-2</v>
      </c>
      <c r="X149">
        <f>MIN(S149, V149)</f>
        <v>75</v>
      </c>
      <c r="Y149">
        <f>(X149-N149)/N149*100</f>
        <v>0</v>
      </c>
    </row>
    <row r="150" spans="1:25" x14ac:dyDescent="0.3">
      <c r="A150" t="s">
        <v>637</v>
      </c>
      <c r="C150">
        <v>656676</v>
      </c>
      <c r="D150">
        <v>1361921</v>
      </c>
      <c r="E150">
        <v>10.97</v>
      </c>
      <c r="H150">
        <v>128316</v>
      </c>
      <c r="I150">
        <v>264041</v>
      </c>
      <c r="J150">
        <v>1.58</v>
      </c>
      <c r="M150" t="s">
        <v>3</v>
      </c>
      <c r="N150">
        <v>62</v>
      </c>
      <c r="O150">
        <v>2.3974389999999999</v>
      </c>
      <c r="R150" t="s">
        <v>3</v>
      </c>
      <c r="S150">
        <v>62</v>
      </c>
      <c r="T150">
        <v>0.33369100000000002</v>
      </c>
      <c r="V150">
        <v>67</v>
      </c>
      <c r="W150">
        <v>1.6E-2</v>
      </c>
      <c r="X150">
        <f>MIN(S150, V150)</f>
        <v>62</v>
      </c>
      <c r="Y150">
        <f>(X150-N150)/N150*100</f>
        <v>0</v>
      </c>
    </row>
    <row r="151" spans="1:25" x14ac:dyDescent="0.3">
      <c r="A151" t="s">
        <v>638</v>
      </c>
      <c r="C151">
        <v>463866</v>
      </c>
      <c r="D151">
        <v>968457</v>
      </c>
      <c r="E151">
        <v>7.88</v>
      </c>
      <c r="H151">
        <v>121524</v>
      </c>
      <c r="I151">
        <v>252126</v>
      </c>
      <c r="J151">
        <v>1.47</v>
      </c>
      <c r="M151" t="s">
        <v>3</v>
      </c>
      <c r="N151">
        <v>75</v>
      </c>
      <c r="O151">
        <v>1.6230640000000001</v>
      </c>
      <c r="R151" t="s">
        <v>3</v>
      </c>
      <c r="S151">
        <v>75</v>
      </c>
      <c r="T151">
        <v>0.34220200000000001</v>
      </c>
      <c r="V151">
        <v>81</v>
      </c>
      <c r="W151">
        <v>1.2999999999999999E-2</v>
      </c>
      <c r="X151">
        <f>MIN(S151, V151)</f>
        <v>75</v>
      </c>
      <c r="Y151">
        <f>(X151-N151)/N151*100</f>
        <v>0</v>
      </c>
    </row>
    <row r="152" spans="1:25" x14ac:dyDescent="0.3">
      <c r="A152" t="s">
        <v>639</v>
      </c>
      <c r="C152">
        <v>537882</v>
      </c>
      <c r="D152">
        <v>1116915</v>
      </c>
      <c r="E152">
        <v>8.69</v>
      </c>
      <c r="H152">
        <v>109632</v>
      </c>
      <c r="I152">
        <v>225915</v>
      </c>
      <c r="J152">
        <v>1.32</v>
      </c>
      <c r="M152" t="s">
        <v>3</v>
      </c>
      <c r="N152">
        <v>59</v>
      </c>
      <c r="O152">
        <v>1.679311</v>
      </c>
      <c r="R152" t="s">
        <v>3</v>
      </c>
      <c r="S152">
        <v>59</v>
      </c>
      <c r="T152">
        <v>0.22086800000000001</v>
      </c>
      <c r="V152">
        <v>63</v>
      </c>
      <c r="W152">
        <v>1.2999999999999999E-2</v>
      </c>
      <c r="X152">
        <f>MIN(S152, V152)</f>
        <v>59</v>
      </c>
      <c r="Y152">
        <f>(X152-N152)/N152*100</f>
        <v>0</v>
      </c>
    </row>
    <row r="153" spans="1:25" x14ac:dyDescent="0.3">
      <c r="A153" t="s">
        <v>640</v>
      </c>
      <c r="C153">
        <v>517149</v>
      </c>
      <c r="D153">
        <v>1084339</v>
      </c>
      <c r="E153">
        <v>9.0399999999999991</v>
      </c>
      <c r="H153">
        <v>104051</v>
      </c>
      <c r="I153">
        <v>216115</v>
      </c>
      <c r="J153">
        <v>1.3</v>
      </c>
      <c r="M153" t="s">
        <v>3</v>
      </c>
      <c r="N153">
        <v>66</v>
      </c>
      <c r="O153">
        <v>1.7309829999999999</v>
      </c>
      <c r="R153" t="s">
        <v>3</v>
      </c>
      <c r="S153">
        <v>66</v>
      </c>
      <c r="T153">
        <v>0.195132</v>
      </c>
      <c r="V153">
        <v>66</v>
      </c>
      <c r="W153">
        <v>1.4E-2</v>
      </c>
      <c r="X153">
        <f>MIN(S153, V153)</f>
        <v>66</v>
      </c>
      <c r="Y153">
        <f>(X153-N153)/N153*100</f>
        <v>0</v>
      </c>
    </row>
    <row r="154" spans="1:25" x14ac:dyDescent="0.3">
      <c r="A154" t="s">
        <v>641</v>
      </c>
      <c r="C154">
        <v>469989</v>
      </c>
      <c r="D154">
        <v>978852</v>
      </c>
      <c r="E154">
        <v>7.81</v>
      </c>
      <c r="H154">
        <v>98865</v>
      </c>
      <c r="I154">
        <v>204152</v>
      </c>
      <c r="J154">
        <v>1.19</v>
      </c>
      <c r="M154" t="s">
        <v>3</v>
      </c>
      <c r="N154">
        <v>64</v>
      </c>
      <c r="O154">
        <v>1.6647700000000001</v>
      </c>
      <c r="R154" t="s">
        <v>3</v>
      </c>
      <c r="S154">
        <v>64</v>
      </c>
      <c r="T154">
        <v>0.179615</v>
      </c>
      <c r="V154">
        <v>64</v>
      </c>
      <c r="W154">
        <v>1.0999999999999999E-2</v>
      </c>
      <c r="X154">
        <f>MIN(S154, V154)</f>
        <v>64</v>
      </c>
      <c r="Y154">
        <f>(X154-N154)/N154*100</f>
        <v>0</v>
      </c>
    </row>
    <row r="155" spans="1:25" x14ac:dyDescent="0.3">
      <c r="A155" t="s">
        <v>642</v>
      </c>
      <c r="C155">
        <v>201880</v>
      </c>
      <c r="D155">
        <v>499048</v>
      </c>
      <c r="E155">
        <v>5.62</v>
      </c>
      <c r="H155">
        <v>41715</v>
      </c>
      <c r="I155">
        <v>100657</v>
      </c>
      <c r="J155">
        <v>0.65</v>
      </c>
      <c r="M155" t="s">
        <v>3</v>
      </c>
      <c r="N155">
        <v>77</v>
      </c>
      <c r="O155">
        <v>1.4926140000000001</v>
      </c>
      <c r="R155" t="s">
        <v>3</v>
      </c>
      <c r="S155">
        <v>77</v>
      </c>
      <c r="T155">
        <v>0.137045</v>
      </c>
      <c r="V155">
        <v>80</v>
      </c>
      <c r="W155">
        <v>1.0999999999999999E-2</v>
      </c>
      <c r="X155">
        <f>MIN(S155, V155)</f>
        <v>77</v>
      </c>
      <c r="Y155">
        <f>(X155-N155)/N155*100</f>
        <v>0</v>
      </c>
    </row>
    <row r="156" spans="1:25" x14ac:dyDescent="0.3">
      <c r="A156" t="s">
        <v>643</v>
      </c>
      <c r="C156">
        <v>582705</v>
      </c>
      <c r="D156">
        <v>1214276</v>
      </c>
      <c r="E156">
        <v>9.83</v>
      </c>
      <c r="H156">
        <v>106407</v>
      </c>
      <c r="I156">
        <v>219662</v>
      </c>
      <c r="J156">
        <v>1.31</v>
      </c>
      <c r="M156" t="s">
        <v>3</v>
      </c>
      <c r="N156">
        <v>62</v>
      </c>
      <c r="O156">
        <v>1.847939</v>
      </c>
      <c r="R156" t="s">
        <v>3</v>
      </c>
      <c r="S156">
        <v>62</v>
      </c>
      <c r="T156">
        <v>0.19318099999999999</v>
      </c>
      <c r="V156">
        <v>62</v>
      </c>
      <c r="W156">
        <v>1.4999999999999999E-2</v>
      </c>
      <c r="X156">
        <f>MIN(S156, V156)</f>
        <v>62</v>
      </c>
      <c r="Y156">
        <f>(X156-N156)/N156*100</f>
        <v>0</v>
      </c>
    </row>
    <row r="157" spans="1:25" x14ac:dyDescent="0.3">
      <c r="A157" t="s">
        <v>644</v>
      </c>
      <c r="C157">
        <v>450585</v>
      </c>
      <c r="D157">
        <v>929447</v>
      </c>
      <c r="E157">
        <v>7.29</v>
      </c>
      <c r="H157">
        <v>105927</v>
      </c>
      <c r="I157">
        <v>217023</v>
      </c>
      <c r="J157">
        <v>1.26</v>
      </c>
      <c r="M157" t="s">
        <v>3</v>
      </c>
      <c r="N157">
        <v>65</v>
      </c>
      <c r="O157">
        <v>1.328962</v>
      </c>
      <c r="R157" t="s">
        <v>3</v>
      </c>
      <c r="S157">
        <v>65</v>
      </c>
      <c r="T157">
        <v>0.210179</v>
      </c>
      <c r="V157">
        <v>66</v>
      </c>
      <c r="W157">
        <v>1.4E-2</v>
      </c>
      <c r="X157">
        <f>MIN(S157, V157)</f>
        <v>65</v>
      </c>
      <c r="Y157">
        <f>(X157-N157)/N157*100</f>
        <v>0</v>
      </c>
    </row>
    <row r="158" spans="1:25" x14ac:dyDescent="0.3">
      <c r="A158" t="s">
        <v>645</v>
      </c>
      <c r="C158">
        <v>685224</v>
      </c>
      <c r="D158">
        <v>1387666</v>
      </c>
      <c r="E158">
        <v>10.48</v>
      </c>
      <c r="H158">
        <v>93744</v>
      </c>
      <c r="I158">
        <v>188011</v>
      </c>
      <c r="J158">
        <v>0.89</v>
      </c>
      <c r="M158" t="s">
        <v>3</v>
      </c>
      <c r="N158">
        <v>41</v>
      </c>
      <c r="O158">
        <v>1.877399</v>
      </c>
      <c r="R158" t="s">
        <v>3</v>
      </c>
      <c r="S158">
        <v>41</v>
      </c>
      <c r="T158">
        <v>0.162464</v>
      </c>
      <c r="V158">
        <v>41</v>
      </c>
      <c r="W158">
        <v>1.0999999999999999E-2</v>
      </c>
      <c r="X158">
        <f>MIN(S158, V158)</f>
        <v>41</v>
      </c>
      <c r="Y158">
        <f>(X158-N158)/N158*100</f>
        <v>0</v>
      </c>
    </row>
    <row r="159" spans="1:25" x14ac:dyDescent="0.3">
      <c r="A159" t="s">
        <v>646</v>
      </c>
      <c r="C159">
        <v>638048</v>
      </c>
      <c r="D159">
        <v>1308054</v>
      </c>
      <c r="E159">
        <v>9.84</v>
      </c>
      <c r="H159">
        <v>138176</v>
      </c>
      <c r="I159">
        <v>281496</v>
      </c>
      <c r="J159">
        <v>1.63</v>
      </c>
      <c r="M159" t="s">
        <v>3</v>
      </c>
      <c r="N159">
        <v>67</v>
      </c>
      <c r="O159">
        <v>1.797172</v>
      </c>
      <c r="R159" t="s">
        <v>3</v>
      </c>
      <c r="S159">
        <v>67</v>
      </c>
      <c r="T159">
        <v>0.24950800000000001</v>
      </c>
      <c r="V159">
        <v>67</v>
      </c>
      <c r="W159">
        <v>1.6E-2</v>
      </c>
      <c r="X159">
        <f>MIN(S159, V159)</f>
        <v>67</v>
      </c>
      <c r="Y159">
        <f>(X159-N159)/N159*100</f>
        <v>0</v>
      </c>
    </row>
    <row r="160" spans="1:25" x14ac:dyDescent="0.3">
      <c r="A160" t="s">
        <v>647</v>
      </c>
      <c r="C160">
        <v>669768</v>
      </c>
      <c r="D160">
        <v>1391422</v>
      </c>
      <c r="E160">
        <v>11.28</v>
      </c>
      <c r="H160">
        <v>140008</v>
      </c>
      <c r="I160">
        <v>288782</v>
      </c>
      <c r="J160">
        <v>1.74</v>
      </c>
      <c r="M160" t="s">
        <v>3</v>
      </c>
      <c r="N160">
        <v>73</v>
      </c>
      <c r="O160">
        <v>2.1059489999999998</v>
      </c>
      <c r="R160" t="s">
        <v>3</v>
      </c>
      <c r="S160">
        <v>73</v>
      </c>
      <c r="T160">
        <v>0.26120100000000002</v>
      </c>
      <c r="V160">
        <v>73</v>
      </c>
      <c r="W160">
        <v>1.7000000000000001E-2</v>
      </c>
      <c r="X160">
        <f>MIN(S160, V160)</f>
        <v>73</v>
      </c>
      <c r="Y160">
        <f>(X160-N160)/N160*100</f>
        <v>0</v>
      </c>
    </row>
    <row r="161" spans="1:25" x14ac:dyDescent="0.3">
      <c r="A161" t="s">
        <v>648</v>
      </c>
      <c r="C161">
        <v>625124</v>
      </c>
      <c r="D161">
        <v>1286032</v>
      </c>
      <c r="E161">
        <v>9.91</v>
      </c>
      <c r="H161">
        <v>128180</v>
      </c>
      <c r="I161">
        <v>261904</v>
      </c>
      <c r="J161">
        <v>1.52</v>
      </c>
      <c r="M161" t="s">
        <v>3</v>
      </c>
      <c r="N161">
        <v>59</v>
      </c>
      <c r="O161">
        <v>2.0945839999999998</v>
      </c>
      <c r="R161" t="s">
        <v>3</v>
      </c>
      <c r="S161">
        <v>59</v>
      </c>
      <c r="T161">
        <v>0.26438099999999998</v>
      </c>
      <c r="V161">
        <v>64</v>
      </c>
      <c r="W161">
        <v>1.6E-2</v>
      </c>
      <c r="X161">
        <f>MIN(S161, V161)</f>
        <v>59</v>
      </c>
      <c r="Y161">
        <f>(X161-N161)/N161*100</f>
        <v>0</v>
      </c>
    </row>
    <row r="162" spans="1:25" x14ac:dyDescent="0.3">
      <c r="A162" t="s">
        <v>649</v>
      </c>
      <c r="C162">
        <v>643956</v>
      </c>
      <c r="D162">
        <v>1316079</v>
      </c>
      <c r="E162">
        <v>10.73</v>
      </c>
      <c r="H162">
        <v>118788</v>
      </c>
      <c r="I162">
        <v>241047</v>
      </c>
      <c r="J162">
        <v>1.45</v>
      </c>
      <c r="M162" t="s">
        <v>3</v>
      </c>
      <c r="N162">
        <v>56</v>
      </c>
      <c r="O162">
        <v>1.9544950000000001</v>
      </c>
      <c r="R162" t="s">
        <v>3</v>
      </c>
      <c r="S162">
        <v>56</v>
      </c>
      <c r="T162">
        <v>0.24209800000000001</v>
      </c>
      <c r="V162">
        <v>56</v>
      </c>
      <c r="W162">
        <v>0.02</v>
      </c>
      <c r="X162">
        <f>MIN(S162, V162)</f>
        <v>56</v>
      </c>
      <c r="Y162">
        <f>(X162-N162)/N162*100</f>
        <v>0</v>
      </c>
    </row>
    <row r="163" spans="1:25" x14ac:dyDescent="0.3">
      <c r="A163" t="s">
        <v>650</v>
      </c>
      <c r="C163">
        <v>789705</v>
      </c>
      <c r="D163">
        <v>1619263</v>
      </c>
      <c r="E163">
        <v>13.89</v>
      </c>
      <c r="H163">
        <v>155652</v>
      </c>
      <c r="I163">
        <v>317086</v>
      </c>
      <c r="J163">
        <v>1.54</v>
      </c>
      <c r="M163" t="s">
        <v>3</v>
      </c>
      <c r="N163">
        <v>66</v>
      </c>
      <c r="O163">
        <v>2.6398579999999998</v>
      </c>
      <c r="R163" t="s">
        <v>3</v>
      </c>
      <c r="S163">
        <v>66</v>
      </c>
      <c r="T163">
        <v>0.35138900000000001</v>
      </c>
      <c r="V163">
        <v>67</v>
      </c>
      <c r="W163">
        <v>1.0999999999999999E-2</v>
      </c>
      <c r="X163">
        <f>MIN(S163, V163)</f>
        <v>66</v>
      </c>
      <c r="Y163">
        <f>(X163-N163)/N163*100</f>
        <v>0</v>
      </c>
    </row>
    <row r="164" spans="1:25" x14ac:dyDescent="0.3">
      <c r="A164" t="s">
        <v>651</v>
      </c>
      <c r="C164">
        <v>665166</v>
      </c>
      <c r="D164">
        <v>1384903</v>
      </c>
      <c r="E164">
        <v>12.38</v>
      </c>
      <c r="H164">
        <v>154078</v>
      </c>
      <c r="I164">
        <v>318663</v>
      </c>
      <c r="J164">
        <v>2.0699999999999998</v>
      </c>
      <c r="M164" t="s">
        <v>3</v>
      </c>
      <c r="N164">
        <v>81</v>
      </c>
      <c r="O164">
        <v>2.18215</v>
      </c>
      <c r="R164" t="s">
        <v>3</v>
      </c>
      <c r="S164">
        <v>81</v>
      </c>
      <c r="T164">
        <v>0.31699899999999998</v>
      </c>
      <c r="V164">
        <v>81</v>
      </c>
      <c r="W164">
        <v>1.4E-2</v>
      </c>
      <c r="X164">
        <f>MIN(S164, V164)</f>
        <v>81</v>
      </c>
      <c r="Y164">
        <f>(X164-N164)/N164*100</f>
        <v>0</v>
      </c>
    </row>
    <row r="165" spans="1:25" x14ac:dyDescent="0.3">
      <c r="A165" t="s">
        <v>652</v>
      </c>
      <c r="C165">
        <v>576271</v>
      </c>
      <c r="D165">
        <v>1198723</v>
      </c>
      <c r="E165">
        <v>10.4</v>
      </c>
      <c r="H165">
        <v>135798</v>
      </c>
      <c r="I165">
        <v>280586</v>
      </c>
      <c r="J165">
        <v>1.72</v>
      </c>
      <c r="M165" t="s">
        <v>3</v>
      </c>
      <c r="N165">
        <v>77</v>
      </c>
      <c r="O165">
        <v>1.9337740000000001</v>
      </c>
      <c r="R165" t="s">
        <v>3</v>
      </c>
      <c r="S165">
        <v>77</v>
      </c>
      <c r="T165">
        <v>0.28192099999999998</v>
      </c>
      <c r="V165">
        <v>77</v>
      </c>
      <c r="W165">
        <v>1.4999999999999999E-2</v>
      </c>
      <c r="X165">
        <f>MIN(S165, V165)</f>
        <v>77</v>
      </c>
      <c r="Y165">
        <f>(X165-N165)/N165*100</f>
        <v>0</v>
      </c>
    </row>
    <row r="166" spans="1:25" x14ac:dyDescent="0.3">
      <c r="A166" t="s">
        <v>653</v>
      </c>
      <c r="C166">
        <v>158841</v>
      </c>
      <c r="D166">
        <v>379537</v>
      </c>
      <c r="E166">
        <v>4.4000000000000004</v>
      </c>
      <c r="H166">
        <v>31959</v>
      </c>
      <c r="I166">
        <v>74435</v>
      </c>
      <c r="J166">
        <v>0.53</v>
      </c>
      <c r="M166" t="s">
        <v>3</v>
      </c>
      <c r="N166">
        <v>59</v>
      </c>
      <c r="O166">
        <v>1.127615</v>
      </c>
      <c r="R166" t="s">
        <v>3</v>
      </c>
      <c r="S166">
        <v>59</v>
      </c>
      <c r="T166">
        <v>0.10054200000000001</v>
      </c>
      <c r="V166">
        <v>66</v>
      </c>
      <c r="W166">
        <v>0.01</v>
      </c>
      <c r="X166">
        <f>MIN(S166, V166)</f>
        <v>59</v>
      </c>
      <c r="Y166">
        <f>(X166-N166)/N166*100</f>
        <v>0</v>
      </c>
    </row>
    <row r="167" spans="1:25" x14ac:dyDescent="0.3">
      <c r="A167" t="s">
        <v>654</v>
      </c>
      <c r="C167">
        <v>696116</v>
      </c>
      <c r="D167">
        <v>1461169</v>
      </c>
      <c r="E167">
        <v>12.46</v>
      </c>
      <c r="H167">
        <v>238612</v>
      </c>
      <c r="I167">
        <v>499065</v>
      </c>
      <c r="J167">
        <v>3.41</v>
      </c>
      <c r="M167" t="s">
        <v>4</v>
      </c>
      <c r="N167">
        <v>101</v>
      </c>
      <c r="O167">
        <v>61.832375999999996</v>
      </c>
      <c r="R167" t="s">
        <v>4</v>
      </c>
      <c r="S167">
        <v>101</v>
      </c>
      <c r="T167">
        <v>60.439779999999999</v>
      </c>
      <c r="V167">
        <v>120</v>
      </c>
      <c r="W167">
        <v>1.0999999999999999E-2</v>
      </c>
      <c r="X167">
        <f>MIN(S167, V167)</f>
        <v>101</v>
      </c>
      <c r="Y167">
        <f>(X167-N167)/N167*100</f>
        <v>0</v>
      </c>
    </row>
    <row r="168" spans="1:25" x14ac:dyDescent="0.3">
      <c r="A168" t="s">
        <v>655</v>
      </c>
      <c r="C168">
        <v>435691</v>
      </c>
      <c r="D168">
        <v>915892</v>
      </c>
      <c r="E168">
        <v>7.81</v>
      </c>
      <c r="H168">
        <v>199258</v>
      </c>
      <c r="I168">
        <v>417745</v>
      </c>
      <c r="J168">
        <v>2.92</v>
      </c>
      <c r="M168" t="s">
        <v>4</v>
      </c>
      <c r="N168">
        <v>116</v>
      </c>
      <c r="O168">
        <v>61.207265</v>
      </c>
      <c r="R168" t="s">
        <v>4</v>
      </c>
      <c r="S168">
        <v>118</v>
      </c>
      <c r="T168">
        <v>60.444850000000002</v>
      </c>
      <c r="V168">
        <v>133</v>
      </c>
      <c r="W168">
        <v>0.01</v>
      </c>
      <c r="X168">
        <f>MIN(S168, V168)</f>
        <v>118</v>
      </c>
      <c r="Y168">
        <f>(X168-N168)/N168*100</f>
        <v>1.7241379310344827</v>
      </c>
    </row>
    <row r="169" spans="1:25" x14ac:dyDescent="0.3">
      <c r="A169" t="s">
        <v>656</v>
      </c>
      <c r="C169">
        <v>702690</v>
      </c>
      <c r="D169">
        <v>1474469</v>
      </c>
      <c r="E169">
        <v>12.96</v>
      </c>
      <c r="H169">
        <v>224305</v>
      </c>
      <c r="I169">
        <v>468776</v>
      </c>
      <c r="J169">
        <v>2.9</v>
      </c>
      <c r="M169" t="s">
        <v>4</v>
      </c>
      <c r="N169">
        <v>106</v>
      </c>
      <c r="O169">
        <v>61.842095</v>
      </c>
      <c r="R169" t="s">
        <v>4</v>
      </c>
      <c r="S169">
        <v>99</v>
      </c>
      <c r="T169">
        <v>60.391858999999997</v>
      </c>
      <c r="V169">
        <v>112</v>
      </c>
      <c r="W169">
        <v>8.9999999999999993E-3</v>
      </c>
      <c r="X169">
        <f>MIN(S169, V169)</f>
        <v>99</v>
      </c>
      <c r="Y169">
        <f>(X169-N169)/N169*100</f>
        <v>-6.6037735849056602</v>
      </c>
    </row>
    <row r="170" spans="1:25" x14ac:dyDescent="0.3">
      <c r="A170" t="s">
        <v>657</v>
      </c>
      <c r="C170">
        <v>645482</v>
      </c>
      <c r="D170">
        <v>1365035</v>
      </c>
      <c r="E170">
        <v>12.14</v>
      </c>
      <c r="H170">
        <v>228346</v>
      </c>
      <c r="I170">
        <v>481115</v>
      </c>
      <c r="J170">
        <v>3.36</v>
      </c>
      <c r="M170" t="s">
        <v>4</v>
      </c>
      <c r="N170">
        <v>116</v>
      </c>
      <c r="O170">
        <v>61.792158000000001</v>
      </c>
      <c r="R170" t="s">
        <v>4</v>
      </c>
      <c r="S170">
        <v>109</v>
      </c>
      <c r="T170">
        <v>60.446641999999997</v>
      </c>
      <c r="V170">
        <v>126</v>
      </c>
      <c r="W170">
        <v>8.9999999999999993E-3</v>
      </c>
      <c r="X170">
        <f>MIN(S170, V170)</f>
        <v>109</v>
      </c>
      <c r="Y170">
        <f>(X170-N170)/N170*100</f>
        <v>-6.0344827586206895</v>
      </c>
    </row>
    <row r="171" spans="1:25" x14ac:dyDescent="0.3">
      <c r="A171" t="s">
        <v>658</v>
      </c>
      <c r="C171">
        <v>569867</v>
      </c>
      <c r="D171">
        <v>1203310</v>
      </c>
      <c r="E171">
        <v>10.39</v>
      </c>
      <c r="H171">
        <v>209684</v>
      </c>
      <c r="I171">
        <v>441196</v>
      </c>
      <c r="J171">
        <v>3.1</v>
      </c>
      <c r="M171" t="s">
        <v>4</v>
      </c>
      <c r="N171">
        <v>112</v>
      </c>
      <c r="O171">
        <v>61.6038</v>
      </c>
      <c r="R171" t="s">
        <v>4</v>
      </c>
      <c r="S171">
        <v>116</v>
      </c>
      <c r="T171">
        <v>60.418798000000002</v>
      </c>
      <c r="V171">
        <v>123</v>
      </c>
      <c r="W171">
        <v>8.9999999999999993E-3</v>
      </c>
      <c r="X171">
        <f>MIN(S171, V171)</f>
        <v>116</v>
      </c>
      <c r="Y171">
        <f>(X171-N171)/N171*100</f>
        <v>3.5714285714285712</v>
      </c>
    </row>
    <row r="172" spans="1:25" x14ac:dyDescent="0.3">
      <c r="A172" t="s">
        <v>659</v>
      </c>
      <c r="C172">
        <v>479392</v>
      </c>
      <c r="D172">
        <v>996054</v>
      </c>
      <c r="E172">
        <v>8.24</v>
      </c>
      <c r="H172">
        <v>175552</v>
      </c>
      <c r="I172">
        <v>363534</v>
      </c>
      <c r="J172">
        <v>2.57</v>
      </c>
      <c r="M172" t="s">
        <v>4</v>
      </c>
      <c r="N172">
        <v>98</v>
      </c>
      <c r="O172">
        <v>61.237822999999999</v>
      </c>
      <c r="R172" t="s">
        <v>4</v>
      </c>
      <c r="S172">
        <v>96</v>
      </c>
      <c r="T172">
        <v>60.346626000000001</v>
      </c>
      <c r="V172">
        <v>103</v>
      </c>
      <c r="W172">
        <v>8.9999999999999993E-3</v>
      </c>
      <c r="X172">
        <f>MIN(S172, V172)</f>
        <v>96</v>
      </c>
      <c r="Y172">
        <f>(X172-N172)/N172*100</f>
        <v>-2.0408163265306123</v>
      </c>
    </row>
    <row r="173" spans="1:25" x14ac:dyDescent="0.3">
      <c r="A173" t="s">
        <v>660</v>
      </c>
      <c r="C173">
        <v>597488</v>
      </c>
      <c r="D173">
        <v>1263212</v>
      </c>
      <c r="E173">
        <v>11.89</v>
      </c>
      <c r="H173">
        <v>225984</v>
      </c>
      <c r="I173">
        <v>476153</v>
      </c>
      <c r="J173">
        <v>3.01</v>
      </c>
      <c r="M173" t="s">
        <v>4</v>
      </c>
      <c r="N173">
        <v>116</v>
      </c>
      <c r="O173">
        <v>61.742435</v>
      </c>
      <c r="R173" t="s">
        <v>4</v>
      </c>
      <c r="S173">
        <v>116</v>
      </c>
      <c r="T173">
        <v>60.465761999999998</v>
      </c>
      <c r="V173">
        <v>131</v>
      </c>
      <c r="W173">
        <v>8.9999999999999993E-3</v>
      </c>
      <c r="X173">
        <f>MIN(S173, V173)</f>
        <v>116</v>
      </c>
      <c r="Y173">
        <f>(X173-N173)/N173*100</f>
        <v>0</v>
      </c>
    </row>
    <row r="174" spans="1:25" x14ac:dyDescent="0.3">
      <c r="A174" t="s">
        <v>661</v>
      </c>
      <c r="C174">
        <v>486492</v>
      </c>
      <c r="D174">
        <v>1010863</v>
      </c>
      <c r="E174">
        <v>8.57</v>
      </c>
      <c r="H174">
        <v>178152</v>
      </c>
      <c r="I174">
        <v>368983</v>
      </c>
      <c r="J174">
        <v>2.65</v>
      </c>
      <c r="M174" t="s">
        <v>4</v>
      </c>
      <c r="N174">
        <v>98</v>
      </c>
      <c r="O174">
        <v>61.288069</v>
      </c>
      <c r="R174" t="s">
        <v>4</v>
      </c>
      <c r="S174">
        <v>96</v>
      </c>
      <c r="T174">
        <v>60.381726999999998</v>
      </c>
      <c r="V174">
        <v>103</v>
      </c>
      <c r="W174">
        <v>8.9999999999999993E-3</v>
      </c>
      <c r="X174">
        <f>MIN(S174, V174)</f>
        <v>96</v>
      </c>
      <c r="Y174">
        <f>(X174-N174)/N174*100</f>
        <v>-2.0408163265306123</v>
      </c>
    </row>
    <row r="175" spans="1:25" x14ac:dyDescent="0.3">
      <c r="A175" t="s">
        <v>662</v>
      </c>
      <c r="C175">
        <v>602988</v>
      </c>
      <c r="D175">
        <v>1261671</v>
      </c>
      <c r="E175">
        <v>10.88</v>
      </c>
      <c r="H175">
        <v>213904</v>
      </c>
      <c r="I175">
        <v>445945</v>
      </c>
      <c r="J175">
        <v>3.19</v>
      </c>
      <c r="M175" t="s">
        <v>4</v>
      </c>
      <c r="N175">
        <v>106</v>
      </c>
      <c r="O175">
        <v>61.654598999999997</v>
      </c>
      <c r="R175" t="s">
        <v>4</v>
      </c>
      <c r="S175">
        <v>102</v>
      </c>
      <c r="T175">
        <v>60.411386</v>
      </c>
      <c r="V175">
        <v>115</v>
      </c>
      <c r="W175">
        <v>8.9999999999999993E-3</v>
      </c>
      <c r="X175">
        <f>MIN(S175, V175)</f>
        <v>102</v>
      </c>
      <c r="Y175">
        <f>(X175-N175)/N175*100</f>
        <v>-3.7735849056603774</v>
      </c>
    </row>
    <row r="176" spans="1:25" x14ac:dyDescent="0.3">
      <c r="A176" t="s">
        <v>663</v>
      </c>
      <c r="C176">
        <v>465984</v>
      </c>
      <c r="D176">
        <v>973005</v>
      </c>
      <c r="E176">
        <v>8.4</v>
      </c>
      <c r="H176">
        <v>181216</v>
      </c>
      <c r="I176">
        <v>377245</v>
      </c>
      <c r="J176">
        <v>2.2000000000000002</v>
      </c>
      <c r="M176" t="s">
        <v>4</v>
      </c>
      <c r="N176">
        <v>97</v>
      </c>
      <c r="O176">
        <v>61.278407000000001</v>
      </c>
      <c r="R176" t="s">
        <v>4</v>
      </c>
      <c r="S176">
        <v>99</v>
      </c>
      <c r="T176">
        <v>60.380662000000001</v>
      </c>
      <c r="V176">
        <v>111</v>
      </c>
      <c r="W176">
        <v>8.9999999999999993E-3</v>
      </c>
      <c r="X176">
        <f>MIN(S176, V176)</f>
        <v>99</v>
      </c>
      <c r="Y176">
        <f>(X176-N176)/N176*100</f>
        <v>2.0618556701030926</v>
      </c>
    </row>
    <row r="177" spans="1:25" x14ac:dyDescent="0.3">
      <c r="A177" t="s">
        <v>664</v>
      </c>
      <c r="C177">
        <v>157635</v>
      </c>
      <c r="D177">
        <v>378253</v>
      </c>
      <c r="E177">
        <v>4.5999999999999996</v>
      </c>
      <c r="H177">
        <v>27900</v>
      </c>
      <c r="I177">
        <v>64936</v>
      </c>
      <c r="J177">
        <v>0.52</v>
      </c>
      <c r="M177" t="s">
        <v>3</v>
      </c>
      <c r="N177">
        <v>53</v>
      </c>
      <c r="O177">
        <v>1.0826499999999999</v>
      </c>
      <c r="R177" t="s">
        <v>3</v>
      </c>
      <c r="S177">
        <v>53</v>
      </c>
      <c r="T177">
        <v>8.3708000000000005E-2</v>
      </c>
      <c r="V177">
        <v>59</v>
      </c>
      <c r="W177">
        <v>1.2E-2</v>
      </c>
      <c r="X177">
        <f>MIN(S177, V177)</f>
        <v>53</v>
      </c>
      <c r="Y177">
        <f>(X177-N177)/N177*100</f>
        <v>0</v>
      </c>
    </row>
    <row r="178" spans="1:25" x14ac:dyDescent="0.3">
      <c r="A178" t="s">
        <v>665</v>
      </c>
      <c r="C178">
        <v>939330</v>
      </c>
      <c r="D178">
        <v>1914519</v>
      </c>
      <c r="E178">
        <v>15.45</v>
      </c>
      <c r="H178">
        <v>223650</v>
      </c>
      <c r="I178">
        <v>454119</v>
      </c>
      <c r="J178">
        <v>2.88</v>
      </c>
      <c r="M178" t="s">
        <v>3</v>
      </c>
      <c r="N178">
        <v>66</v>
      </c>
      <c r="O178">
        <v>10.06429</v>
      </c>
      <c r="R178" t="s">
        <v>3</v>
      </c>
      <c r="S178">
        <v>66</v>
      </c>
      <c r="T178">
        <v>1.466715</v>
      </c>
      <c r="V178">
        <v>74</v>
      </c>
      <c r="W178">
        <v>1.2E-2</v>
      </c>
      <c r="X178">
        <f>MIN(S178, V178)</f>
        <v>66</v>
      </c>
      <c r="Y178">
        <f>(X178-N178)/N178*100</f>
        <v>0</v>
      </c>
    </row>
    <row r="179" spans="1:25" x14ac:dyDescent="0.3">
      <c r="A179" t="s">
        <v>666</v>
      </c>
      <c r="C179">
        <v>864000</v>
      </c>
      <c r="D179">
        <v>1768950</v>
      </c>
      <c r="E179">
        <v>14.33</v>
      </c>
      <c r="H179">
        <v>207900</v>
      </c>
      <c r="I179">
        <v>423945</v>
      </c>
      <c r="J179">
        <v>2.6</v>
      </c>
      <c r="M179" t="s">
        <v>4</v>
      </c>
      <c r="N179">
        <v>68</v>
      </c>
      <c r="O179">
        <v>61.933515999999997</v>
      </c>
      <c r="R179" t="s">
        <v>4</v>
      </c>
      <c r="S179">
        <v>67</v>
      </c>
      <c r="T179">
        <v>60.341237</v>
      </c>
      <c r="V179">
        <v>76</v>
      </c>
      <c r="W179">
        <v>0.01</v>
      </c>
      <c r="X179">
        <f>MIN(S179, V179)</f>
        <v>67</v>
      </c>
      <c r="Y179">
        <f>(X179-N179)/N179*100</f>
        <v>-1.4705882352941175</v>
      </c>
    </row>
    <row r="180" spans="1:25" x14ac:dyDescent="0.3">
      <c r="A180" t="s">
        <v>667</v>
      </c>
      <c r="C180">
        <v>758648</v>
      </c>
      <c r="D180">
        <v>1550777</v>
      </c>
      <c r="E180">
        <v>12.27</v>
      </c>
      <c r="H180">
        <v>174284</v>
      </c>
      <c r="I180">
        <v>354689</v>
      </c>
      <c r="J180">
        <v>2.19</v>
      </c>
      <c r="M180" t="s">
        <v>3</v>
      </c>
      <c r="N180">
        <v>61</v>
      </c>
      <c r="O180">
        <v>8.8612739999999999</v>
      </c>
      <c r="R180" t="s">
        <v>3</v>
      </c>
      <c r="S180">
        <v>61</v>
      </c>
      <c r="T180">
        <v>1.788667</v>
      </c>
      <c r="V180">
        <v>67</v>
      </c>
      <c r="W180">
        <v>8.9999999999999993E-3</v>
      </c>
      <c r="X180">
        <f>MIN(S180, V180)</f>
        <v>61</v>
      </c>
      <c r="Y180">
        <f>(X180-N180)/N180*100</f>
        <v>0</v>
      </c>
    </row>
    <row r="181" spans="1:25" x14ac:dyDescent="0.3">
      <c r="A181" t="s">
        <v>668</v>
      </c>
      <c r="C181">
        <v>932988</v>
      </c>
      <c r="D181">
        <v>1919960</v>
      </c>
      <c r="E181">
        <v>16.059999999999999</v>
      </c>
      <c r="H181">
        <v>227885</v>
      </c>
      <c r="I181">
        <v>466885</v>
      </c>
      <c r="J181">
        <v>2.83</v>
      </c>
      <c r="M181" t="s">
        <v>3</v>
      </c>
      <c r="N181">
        <v>70</v>
      </c>
      <c r="O181">
        <v>3.1582270000000001</v>
      </c>
      <c r="R181" t="s">
        <v>3</v>
      </c>
      <c r="S181">
        <v>70</v>
      </c>
      <c r="T181">
        <v>3.1515230000000001</v>
      </c>
      <c r="V181">
        <v>84</v>
      </c>
      <c r="W181">
        <v>0.01</v>
      </c>
      <c r="X181">
        <f>MIN(S181, V181)</f>
        <v>70</v>
      </c>
      <c r="Y181">
        <f>(X181-N181)/N181*100</f>
        <v>0</v>
      </c>
    </row>
    <row r="182" spans="1:25" x14ac:dyDescent="0.3">
      <c r="A182" t="s">
        <v>669</v>
      </c>
      <c r="C182">
        <v>802219</v>
      </c>
      <c r="D182">
        <v>1644091</v>
      </c>
      <c r="E182">
        <v>13.55</v>
      </c>
      <c r="H182">
        <v>174284</v>
      </c>
      <c r="I182">
        <v>355391</v>
      </c>
      <c r="J182">
        <v>2.23</v>
      </c>
      <c r="M182" t="s">
        <v>3</v>
      </c>
      <c r="N182">
        <v>62</v>
      </c>
      <c r="O182">
        <v>15.689368</v>
      </c>
      <c r="R182" t="s">
        <v>3</v>
      </c>
      <c r="S182">
        <v>62</v>
      </c>
      <c r="T182">
        <v>6.6286899999999997</v>
      </c>
      <c r="V182">
        <v>67</v>
      </c>
      <c r="W182">
        <v>8.0000000000000002E-3</v>
      </c>
      <c r="X182">
        <f>MIN(S182, V182)</f>
        <v>62</v>
      </c>
      <c r="Y182">
        <f>(X182-N182)/N182*100</f>
        <v>0</v>
      </c>
    </row>
    <row r="183" spans="1:25" x14ac:dyDescent="0.3">
      <c r="A183" t="s">
        <v>670</v>
      </c>
      <c r="C183">
        <v>889841</v>
      </c>
      <c r="D183">
        <v>1804651</v>
      </c>
      <c r="E183">
        <v>14.18</v>
      </c>
      <c r="H183">
        <v>212590</v>
      </c>
      <c r="I183">
        <v>429633</v>
      </c>
      <c r="J183">
        <v>2.57</v>
      </c>
      <c r="M183" t="s">
        <v>3</v>
      </c>
      <c r="N183">
        <v>57</v>
      </c>
      <c r="O183">
        <v>7.6017590000000004</v>
      </c>
      <c r="R183" t="s">
        <v>3</v>
      </c>
      <c r="S183">
        <v>57</v>
      </c>
      <c r="T183">
        <v>0.64422100000000004</v>
      </c>
      <c r="V183">
        <v>69</v>
      </c>
      <c r="W183">
        <v>1.4E-2</v>
      </c>
      <c r="X183">
        <f>MIN(S183, V183)</f>
        <v>57</v>
      </c>
      <c r="Y183">
        <f>(X183-N183)/N183*100</f>
        <v>0</v>
      </c>
    </row>
    <row r="184" spans="1:25" x14ac:dyDescent="0.3">
      <c r="A184" t="s">
        <v>671</v>
      </c>
      <c r="C184">
        <v>910250</v>
      </c>
      <c r="D184">
        <v>1864832</v>
      </c>
      <c r="E184">
        <v>15.06</v>
      </c>
      <c r="H184">
        <v>222750</v>
      </c>
      <c r="I184">
        <v>454582</v>
      </c>
      <c r="J184">
        <v>2.77</v>
      </c>
      <c r="M184" t="s">
        <v>3</v>
      </c>
      <c r="N184">
        <v>68</v>
      </c>
      <c r="O184">
        <v>7.2448410000000001</v>
      </c>
      <c r="R184" t="s">
        <v>3</v>
      </c>
      <c r="S184">
        <v>68</v>
      </c>
      <c r="T184">
        <v>2.0404870000000002</v>
      </c>
      <c r="V184">
        <v>80</v>
      </c>
      <c r="W184">
        <v>1.0999999999999999E-2</v>
      </c>
      <c r="X184">
        <f>MIN(S184, V184)</f>
        <v>68</v>
      </c>
      <c r="Y184">
        <f>(X184-N184)/N184*100</f>
        <v>0</v>
      </c>
    </row>
    <row r="185" spans="1:25" x14ac:dyDescent="0.3">
      <c r="A185" t="s">
        <v>672</v>
      </c>
      <c r="C185">
        <v>874874</v>
      </c>
      <c r="D185">
        <v>1782076</v>
      </c>
      <c r="E185">
        <v>14.06</v>
      </c>
      <c r="H185">
        <v>198968</v>
      </c>
      <c r="I185">
        <v>403699</v>
      </c>
      <c r="J185">
        <v>2.41</v>
      </c>
      <c r="M185" t="s">
        <v>3</v>
      </c>
      <c r="N185">
        <v>64</v>
      </c>
      <c r="O185">
        <v>28.474155</v>
      </c>
      <c r="R185" t="s">
        <v>3</v>
      </c>
      <c r="S185">
        <v>64</v>
      </c>
      <c r="T185">
        <v>0.64779100000000001</v>
      </c>
      <c r="V185">
        <v>67</v>
      </c>
      <c r="W185">
        <v>1.0999999999999999E-2</v>
      </c>
      <c r="X185">
        <f>MIN(S185, V185)</f>
        <v>64</v>
      </c>
      <c r="Y185">
        <f>(X185-N185)/N185*100</f>
        <v>0</v>
      </c>
    </row>
    <row r="186" spans="1:25" x14ac:dyDescent="0.3">
      <c r="A186" t="s">
        <v>673</v>
      </c>
      <c r="C186">
        <v>862232</v>
      </c>
      <c r="D186">
        <v>1778535</v>
      </c>
      <c r="E186">
        <v>14.73</v>
      </c>
      <c r="H186">
        <v>221788</v>
      </c>
      <c r="I186">
        <v>455499</v>
      </c>
      <c r="J186">
        <v>2.76</v>
      </c>
      <c r="M186" t="s">
        <v>3</v>
      </c>
      <c r="N186">
        <v>83</v>
      </c>
      <c r="O186">
        <v>3.3425280000000002</v>
      </c>
      <c r="R186" t="s">
        <v>3</v>
      </c>
      <c r="S186">
        <v>83</v>
      </c>
      <c r="T186">
        <v>0.74022200000000005</v>
      </c>
      <c r="V186">
        <v>88</v>
      </c>
      <c r="W186">
        <v>1.4999999999999999E-2</v>
      </c>
      <c r="X186">
        <f>MIN(S186, V186)</f>
        <v>83</v>
      </c>
      <c r="Y186">
        <f>(X186-N186)/N186*100</f>
        <v>0</v>
      </c>
    </row>
    <row r="187" spans="1:25" x14ac:dyDescent="0.3">
      <c r="A187" t="s">
        <v>674</v>
      </c>
      <c r="C187">
        <v>1162252</v>
      </c>
      <c r="D187">
        <v>2378760</v>
      </c>
      <c r="E187">
        <v>19.39</v>
      </c>
      <c r="H187">
        <v>223510</v>
      </c>
      <c r="I187">
        <v>455118</v>
      </c>
      <c r="J187">
        <v>2.83</v>
      </c>
      <c r="M187" t="s">
        <v>4</v>
      </c>
      <c r="N187">
        <v>60</v>
      </c>
      <c r="O187">
        <v>62.511242000000003</v>
      </c>
      <c r="R187" t="s">
        <v>4</v>
      </c>
      <c r="S187">
        <v>59</v>
      </c>
      <c r="T187">
        <v>60.368215999999997</v>
      </c>
      <c r="V187">
        <v>69</v>
      </c>
      <c r="W187">
        <v>8.0000000000000002E-3</v>
      </c>
      <c r="X187">
        <f>MIN(S187, V187)</f>
        <v>59</v>
      </c>
      <c r="Y187">
        <f>(X187-N187)/N187*100</f>
        <v>-1.6666666666666667</v>
      </c>
    </row>
    <row r="188" spans="1:25" x14ac:dyDescent="0.3">
      <c r="A188" t="s">
        <v>675</v>
      </c>
      <c r="C188">
        <v>136400</v>
      </c>
      <c r="D188">
        <v>324266</v>
      </c>
      <c r="E188">
        <v>3.72</v>
      </c>
      <c r="H188">
        <v>29920</v>
      </c>
      <c r="I188">
        <v>69440</v>
      </c>
      <c r="J188">
        <v>0.49</v>
      </c>
      <c r="M188" t="s">
        <v>3</v>
      </c>
      <c r="N188">
        <v>64</v>
      </c>
      <c r="O188">
        <v>0.95950999999999997</v>
      </c>
      <c r="R188" t="s">
        <v>3</v>
      </c>
      <c r="S188">
        <v>64</v>
      </c>
      <c r="T188">
        <v>0.124971</v>
      </c>
      <c r="V188">
        <v>67</v>
      </c>
      <c r="W188">
        <v>0.01</v>
      </c>
      <c r="X188">
        <f>MIN(S188, V188)</f>
        <v>64</v>
      </c>
      <c r="Y188">
        <f>(X188-N188)/N188*100</f>
        <v>0</v>
      </c>
    </row>
    <row r="189" spans="1:25" x14ac:dyDescent="0.3">
      <c r="A189" t="s">
        <v>676</v>
      </c>
      <c r="C189">
        <v>1355415</v>
      </c>
      <c r="D189">
        <v>2736604</v>
      </c>
      <c r="E189">
        <v>21.58</v>
      </c>
      <c r="H189">
        <v>240410</v>
      </c>
      <c r="I189">
        <v>483460</v>
      </c>
      <c r="J189">
        <v>3.15</v>
      </c>
      <c r="M189" t="s">
        <v>3</v>
      </c>
      <c r="N189">
        <v>57</v>
      </c>
      <c r="O189">
        <v>3.6827000000000001</v>
      </c>
      <c r="R189" t="s">
        <v>3</v>
      </c>
      <c r="S189">
        <v>57</v>
      </c>
      <c r="T189">
        <v>0.52503699999999998</v>
      </c>
      <c r="V189">
        <v>57</v>
      </c>
      <c r="W189">
        <v>0.01</v>
      </c>
      <c r="X189">
        <f>MIN(S189, V189)</f>
        <v>57</v>
      </c>
      <c r="Y189">
        <f>(X189-N189)/N189*100</f>
        <v>0</v>
      </c>
    </row>
    <row r="190" spans="1:25" x14ac:dyDescent="0.3">
      <c r="A190" t="s">
        <v>677</v>
      </c>
      <c r="C190">
        <v>990685</v>
      </c>
      <c r="D190">
        <v>2033959</v>
      </c>
      <c r="E190">
        <v>16.489999999999998</v>
      </c>
      <c r="H190">
        <v>231255</v>
      </c>
      <c r="I190">
        <v>472805</v>
      </c>
      <c r="J190">
        <v>2.78</v>
      </c>
      <c r="M190" t="s">
        <v>3</v>
      </c>
      <c r="N190">
        <v>73</v>
      </c>
      <c r="O190">
        <v>3.4358080000000002</v>
      </c>
      <c r="R190" t="s">
        <v>3</v>
      </c>
      <c r="S190">
        <v>73</v>
      </c>
      <c r="T190">
        <v>0.75842100000000001</v>
      </c>
      <c r="V190">
        <v>80</v>
      </c>
      <c r="W190">
        <v>1.0999999999999999E-2</v>
      </c>
      <c r="X190">
        <f>MIN(S190, V190)</f>
        <v>73</v>
      </c>
      <c r="Y190">
        <f>(X190-N190)/N190*100</f>
        <v>0</v>
      </c>
    </row>
    <row r="191" spans="1:25" x14ac:dyDescent="0.3">
      <c r="A191" t="s">
        <v>678</v>
      </c>
      <c r="C191">
        <v>811204</v>
      </c>
      <c r="D191">
        <v>1643826</v>
      </c>
      <c r="E191">
        <v>12.18</v>
      </c>
      <c r="H191">
        <v>213014</v>
      </c>
      <c r="I191">
        <v>430226</v>
      </c>
      <c r="J191">
        <v>2.5299999999999998</v>
      </c>
      <c r="M191" t="s">
        <v>3</v>
      </c>
      <c r="N191">
        <v>68</v>
      </c>
      <c r="O191">
        <v>2.5728840000000002</v>
      </c>
      <c r="R191" t="s">
        <v>3</v>
      </c>
      <c r="S191">
        <v>68</v>
      </c>
      <c r="T191">
        <v>0.618259</v>
      </c>
      <c r="V191">
        <v>72</v>
      </c>
      <c r="W191">
        <v>0.01</v>
      </c>
      <c r="X191">
        <f>MIN(S191, V191)</f>
        <v>68</v>
      </c>
      <c r="Y191">
        <f>(X191-N191)/N191*100</f>
        <v>0</v>
      </c>
    </row>
    <row r="192" spans="1:25" x14ac:dyDescent="0.3">
      <c r="A192" t="s">
        <v>679</v>
      </c>
      <c r="C192">
        <v>861232</v>
      </c>
      <c r="D192">
        <v>1754310</v>
      </c>
      <c r="E192">
        <v>13.03</v>
      </c>
      <c r="H192">
        <v>192644</v>
      </c>
      <c r="I192">
        <v>390702</v>
      </c>
      <c r="J192">
        <v>2.31</v>
      </c>
      <c r="M192" t="s">
        <v>3</v>
      </c>
      <c r="N192">
        <v>63</v>
      </c>
      <c r="O192">
        <v>2.7891240000000002</v>
      </c>
      <c r="R192" t="s">
        <v>3</v>
      </c>
      <c r="S192">
        <v>63</v>
      </c>
      <c r="T192">
        <v>0.53211900000000001</v>
      </c>
      <c r="V192">
        <v>67</v>
      </c>
      <c r="W192">
        <v>8.9999999999999993E-3</v>
      </c>
      <c r="X192">
        <f>MIN(S192, V192)</f>
        <v>63</v>
      </c>
      <c r="Y192">
        <f>(X192-N192)/N192*100</f>
        <v>0</v>
      </c>
    </row>
    <row r="193" spans="1:25" x14ac:dyDescent="0.3">
      <c r="A193" t="s">
        <v>680</v>
      </c>
      <c r="C193">
        <v>1196244</v>
      </c>
      <c r="D193">
        <v>2412484</v>
      </c>
      <c r="E193">
        <v>17.25</v>
      </c>
      <c r="H193">
        <v>236880</v>
      </c>
      <c r="I193">
        <v>476017</v>
      </c>
      <c r="J193">
        <v>2.84</v>
      </c>
      <c r="M193" t="s">
        <v>3</v>
      </c>
      <c r="N193">
        <v>54</v>
      </c>
      <c r="O193">
        <v>3.046357</v>
      </c>
      <c r="R193" t="s">
        <v>3</v>
      </c>
      <c r="S193">
        <v>54</v>
      </c>
      <c r="T193">
        <v>0.48096800000000001</v>
      </c>
      <c r="V193">
        <v>59</v>
      </c>
      <c r="W193">
        <v>0.01</v>
      </c>
      <c r="X193">
        <f>MIN(S193, V193)</f>
        <v>54</v>
      </c>
      <c r="Y193">
        <f>(X193-N193)/N193*100</f>
        <v>0</v>
      </c>
    </row>
    <row r="194" spans="1:25" x14ac:dyDescent="0.3">
      <c r="A194" t="s">
        <v>681</v>
      </c>
      <c r="C194">
        <v>1180935</v>
      </c>
      <c r="D194">
        <v>2404792</v>
      </c>
      <c r="E194">
        <v>17.809999999999999</v>
      </c>
      <c r="H194">
        <v>232764</v>
      </c>
      <c r="I194">
        <v>471886</v>
      </c>
      <c r="J194">
        <v>2.83</v>
      </c>
      <c r="M194" t="s">
        <v>3</v>
      </c>
      <c r="N194">
        <v>60</v>
      </c>
      <c r="O194">
        <v>3.3626130000000001</v>
      </c>
      <c r="R194" t="s">
        <v>3</v>
      </c>
      <c r="S194">
        <v>60</v>
      </c>
      <c r="T194">
        <v>0.67856799999999995</v>
      </c>
      <c r="V194">
        <v>67</v>
      </c>
      <c r="W194">
        <v>1.0999999999999999E-2</v>
      </c>
      <c r="X194">
        <f>MIN(S194, V194)</f>
        <v>60</v>
      </c>
      <c r="Y194">
        <f>(X194-N194)/N194*100</f>
        <v>0</v>
      </c>
    </row>
    <row r="195" spans="1:25" x14ac:dyDescent="0.3">
      <c r="A195" t="s">
        <v>682</v>
      </c>
      <c r="C195">
        <v>1309099</v>
      </c>
      <c r="D195">
        <v>2659401</v>
      </c>
      <c r="E195">
        <v>20.09</v>
      </c>
      <c r="H195">
        <v>236313</v>
      </c>
      <c r="I195">
        <v>477793</v>
      </c>
      <c r="J195">
        <v>2.96</v>
      </c>
      <c r="M195" t="s">
        <v>3</v>
      </c>
      <c r="N195">
        <v>62</v>
      </c>
      <c r="O195">
        <v>3.4782289999999998</v>
      </c>
      <c r="R195" t="s">
        <v>3</v>
      </c>
      <c r="S195">
        <v>62</v>
      </c>
      <c r="T195">
        <v>0.41008099999999997</v>
      </c>
      <c r="V195">
        <v>62</v>
      </c>
      <c r="W195">
        <v>0.01</v>
      </c>
      <c r="X195">
        <f>MIN(S195, V195)</f>
        <v>62</v>
      </c>
      <c r="Y195">
        <f>(X195-N195)/N195*100</f>
        <v>0</v>
      </c>
    </row>
    <row r="196" spans="1:25" x14ac:dyDescent="0.3">
      <c r="A196" t="s">
        <v>683</v>
      </c>
      <c r="C196">
        <v>1238028</v>
      </c>
      <c r="D196">
        <v>2515252</v>
      </c>
      <c r="E196">
        <v>18.850000000000001</v>
      </c>
      <c r="H196">
        <v>284856</v>
      </c>
      <c r="I196">
        <v>576805</v>
      </c>
      <c r="J196">
        <v>3.4</v>
      </c>
      <c r="M196" t="s">
        <v>3</v>
      </c>
      <c r="N196">
        <v>77</v>
      </c>
      <c r="O196">
        <v>3.739827</v>
      </c>
      <c r="R196" t="s">
        <v>3</v>
      </c>
      <c r="S196">
        <v>77</v>
      </c>
      <c r="T196">
        <v>0.58075699999999997</v>
      </c>
      <c r="V196">
        <v>77</v>
      </c>
      <c r="W196">
        <v>1.7000000000000001E-2</v>
      </c>
      <c r="X196">
        <f>MIN(S196, V196)</f>
        <v>77</v>
      </c>
      <c r="Y196">
        <f>(X196-N196)/N196*100</f>
        <v>0</v>
      </c>
    </row>
    <row r="197" spans="1:25" x14ac:dyDescent="0.3">
      <c r="A197" t="s">
        <v>684</v>
      </c>
      <c r="C197">
        <v>1000494</v>
      </c>
      <c r="D197">
        <v>2044533</v>
      </c>
      <c r="E197">
        <v>15.51</v>
      </c>
      <c r="H197">
        <v>230175</v>
      </c>
      <c r="I197">
        <v>468504</v>
      </c>
      <c r="J197">
        <v>2.82</v>
      </c>
      <c r="M197" t="s">
        <v>3</v>
      </c>
      <c r="N197">
        <v>73</v>
      </c>
      <c r="O197">
        <v>10.543248999999999</v>
      </c>
      <c r="R197" t="s">
        <v>3</v>
      </c>
      <c r="S197">
        <v>73</v>
      </c>
      <c r="T197">
        <v>0.63271599999999995</v>
      </c>
      <c r="V197">
        <v>74</v>
      </c>
      <c r="W197">
        <v>1.0999999999999999E-2</v>
      </c>
      <c r="X197">
        <f>MIN(S197, V197)</f>
        <v>73</v>
      </c>
      <c r="Y197">
        <f>(X197-N197)/N197*100</f>
        <v>0</v>
      </c>
    </row>
    <row r="198" spans="1:25" x14ac:dyDescent="0.3">
      <c r="A198" t="s">
        <v>685</v>
      </c>
      <c r="C198">
        <v>1178388</v>
      </c>
      <c r="D198">
        <v>2388094</v>
      </c>
      <c r="E198">
        <v>17.5</v>
      </c>
      <c r="H198">
        <v>254590</v>
      </c>
      <c r="I198">
        <v>514082</v>
      </c>
      <c r="J198">
        <v>2.96</v>
      </c>
      <c r="M198" t="s">
        <v>3</v>
      </c>
      <c r="N198">
        <v>67</v>
      </c>
      <c r="O198">
        <v>3.5375570000000001</v>
      </c>
      <c r="R198" t="s">
        <v>3</v>
      </c>
      <c r="S198">
        <v>67</v>
      </c>
      <c r="T198">
        <v>0.61253400000000002</v>
      </c>
      <c r="V198">
        <v>69</v>
      </c>
      <c r="W198">
        <v>1.2E-2</v>
      </c>
      <c r="X198">
        <f>MIN(S198, V198)</f>
        <v>67</v>
      </c>
      <c r="Y198">
        <f>(X198-N198)/N198*100</f>
        <v>0</v>
      </c>
    </row>
    <row r="199" spans="1:25" x14ac:dyDescent="0.3">
      <c r="A199" t="s">
        <v>686</v>
      </c>
      <c r="C199">
        <v>186361</v>
      </c>
      <c r="D199">
        <v>432245</v>
      </c>
      <c r="E199">
        <v>4.6399999999999997</v>
      </c>
      <c r="H199">
        <v>28756</v>
      </c>
      <c r="I199">
        <v>64595</v>
      </c>
      <c r="J199">
        <v>0.28000000000000003</v>
      </c>
      <c r="M199" t="s">
        <v>3</v>
      </c>
      <c r="N199">
        <v>50</v>
      </c>
      <c r="O199">
        <v>1.5232559999999999</v>
      </c>
      <c r="R199" t="s">
        <v>3</v>
      </c>
      <c r="S199">
        <v>50</v>
      </c>
      <c r="T199">
        <v>9.7151000000000001E-2</v>
      </c>
      <c r="V199">
        <v>51</v>
      </c>
      <c r="W199">
        <v>1.2E-2</v>
      </c>
      <c r="X199">
        <f>MIN(S199, V199)</f>
        <v>50</v>
      </c>
      <c r="Y199">
        <f>(X199-N199)/N199*100</f>
        <v>0</v>
      </c>
    </row>
    <row r="200" spans="1:25" x14ac:dyDescent="0.3">
      <c r="A200" t="s">
        <v>687</v>
      </c>
      <c r="C200">
        <v>2094255</v>
      </c>
      <c r="D200">
        <v>4226993</v>
      </c>
      <c r="E200">
        <v>31.34</v>
      </c>
      <c r="H200">
        <v>356799</v>
      </c>
      <c r="I200">
        <v>717473</v>
      </c>
      <c r="J200">
        <v>4.41</v>
      </c>
      <c r="M200" t="s">
        <v>3</v>
      </c>
      <c r="N200">
        <v>65</v>
      </c>
      <c r="O200">
        <v>5.0905620000000003</v>
      </c>
      <c r="R200" t="s">
        <v>3</v>
      </c>
      <c r="S200">
        <v>65</v>
      </c>
      <c r="T200">
        <v>0.75233899999999998</v>
      </c>
      <c r="V200">
        <v>68</v>
      </c>
      <c r="W200">
        <v>1.4E-2</v>
      </c>
      <c r="X200">
        <f>MIN(S200, V200)</f>
        <v>65</v>
      </c>
      <c r="Y200">
        <f>(X200-N200)/N200*100</f>
        <v>0</v>
      </c>
    </row>
    <row r="201" spans="1:25" x14ac:dyDescent="0.3">
      <c r="A201" t="s">
        <v>688</v>
      </c>
      <c r="C201">
        <v>1372075</v>
      </c>
      <c r="D201">
        <v>2785072</v>
      </c>
      <c r="E201">
        <v>20.71</v>
      </c>
      <c r="H201">
        <v>266685</v>
      </c>
      <c r="I201">
        <v>539114</v>
      </c>
      <c r="J201">
        <v>3.22</v>
      </c>
      <c r="M201" t="s">
        <v>3</v>
      </c>
      <c r="N201">
        <v>68</v>
      </c>
      <c r="O201">
        <v>3.4735860000000001</v>
      </c>
      <c r="R201" t="s">
        <v>3</v>
      </c>
      <c r="S201">
        <v>68</v>
      </c>
      <c r="T201">
        <v>0.49532199999999998</v>
      </c>
      <c r="V201">
        <v>68</v>
      </c>
      <c r="W201">
        <v>1.4E-2</v>
      </c>
      <c r="X201">
        <f>MIN(S201, V201)</f>
        <v>68</v>
      </c>
      <c r="Y201">
        <f>(X201-N201)/N201*100</f>
        <v>0</v>
      </c>
    </row>
    <row r="202" spans="1:25" x14ac:dyDescent="0.3">
      <c r="A202" t="s">
        <v>689</v>
      </c>
      <c r="C202">
        <v>1316084</v>
      </c>
      <c r="D202">
        <v>2647516</v>
      </c>
      <c r="E202">
        <v>18.649999999999999</v>
      </c>
      <c r="H202">
        <v>277745</v>
      </c>
      <c r="I202">
        <v>556987</v>
      </c>
      <c r="J202">
        <v>3.31</v>
      </c>
      <c r="M202" t="s">
        <v>3</v>
      </c>
      <c r="N202">
        <v>64</v>
      </c>
      <c r="O202">
        <v>3.0080040000000001</v>
      </c>
      <c r="R202" t="s">
        <v>3</v>
      </c>
      <c r="S202">
        <v>64</v>
      </c>
      <c r="T202">
        <v>0.48463299999999998</v>
      </c>
      <c r="V202">
        <v>64</v>
      </c>
      <c r="W202">
        <v>1.7000000000000001E-2</v>
      </c>
      <c r="X202">
        <f>MIN(S202, V202)</f>
        <v>64</v>
      </c>
      <c r="Y202">
        <f>(X202-N202)/N202*100</f>
        <v>0</v>
      </c>
    </row>
    <row r="203" spans="1:25" x14ac:dyDescent="0.3">
      <c r="A203" t="s">
        <v>690</v>
      </c>
      <c r="C203">
        <v>1219680</v>
      </c>
      <c r="D203">
        <v>2459720</v>
      </c>
      <c r="E203">
        <v>17.489999999999998</v>
      </c>
      <c r="H203">
        <v>277200</v>
      </c>
      <c r="I203">
        <v>557386</v>
      </c>
      <c r="J203">
        <v>3.21</v>
      </c>
      <c r="M203" t="s">
        <v>3</v>
      </c>
      <c r="N203">
        <v>69</v>
      </c>
      <c r="O203">
        <v>2.8682310000000002</v>
      </c>
      <c r="R203" t="s">
        <v>3</v>
      </c>
      <c r="S203">
        <v>69</v>
      </c>
      <c r="T203">
        <v>0.50323899999999999</v>
      </c>
      <c r="V203">
        <v>69</v>
      </c>
      <c r="W203">
        <v>2.7E-2</v>
      </c>
      <c r="X203">
        <f>MIN(S203, V203)</f>
        <v>69</v>
      </c>
      <c r="Y203">
        <f>(X203-N203)/N203*100</f>
        <v>0</v>
      </c>
    </row>
    <row r="204" spans="1:25" x14ac:dyDescent="0.3">
      <c r="A204" t="s">
        <v>691</v>
      </c>
      <c r="C204">
        <v>1194204</v>
      </c>
      <c r="D204">
        <v>2418780</v>
      </c>
      <c r="E204">
        <v>17.61</v>
      </c>
      <c r="H204">
        <v>255387</v>
      </c>
      <c r="I204">
        <v>515307</v>
      </c>
      <c r="J204">
        <v>2.98</v>
      </c>
      <c r="M204" t="s">
        <v>3</v>
      </c>
      <c r="N204">
        <v>69</v>
      </c>
      <c r="O204">
        <v>3.4487510000000001</v>
      </c>
      <c r="R204" t="s">
        <v>3</v>
      </c>
      <c r="S204">
        <v>69</v>
      </c>
      <c r="T204">
        <v>0.62038800000000005</v>
      </c>
      <c r="V204">
        <v>70</v>
      </c>
      <c r="W204">
        <v>1.4E-2</v>
      </c>
      <c r="X204">
        <f>MIN(S204, V204)</f>
        <v>69</v>
      </c>
      <c r="Y204">
        <f>(X204-N204)/N204*100</f>
        <v>0</v>
      </c>
    </row>
    <row r="205" spans="1:25" x14ac:dyDescent="0.3">
      <c r="A205" t="s">
        <v>692</v>
      </c>
      <c r="C205">
        <v>1633440</v>
      </c>
      <c r="D205">
        <v>3279312</v>
      </c>
      <c r="E205">
        <v>23.06</v>
      </c>
      <c r="H205">
        <v>305040</v>
      </c>
      <c r="I205">
        <v>610362</v>
      </c>
      <c r="J205">
        <v>3.66</v>
      </c>
      <c r="M205" t="s">
        <v>3</v>
      </c>
      <c r="N205">
        <v>61</v>
      </c>
      <c r="O205">
        <v>3.8133279999999998</v>
      </c>
      <c r="R205" t="s">
        <v>3</v>
      </c>
      <c r="S205">
        <v>61</v>
      </c>
      <c r="T205">
        <v>0.53561000000000003</v>
      </c>
      <c r="V205">
        <v>61</v>
      </c>
      <c r="W205">
        <v>1.2999999999999999E-2</v>
      </c>
      <c r="X205">
        <f>MIN(S205, V205)</f>
        <v>61</v>
      </c>
      <c r="Y205">
        <f>(X205-N205)/N205*100</f>
        <v>0</v>
      </c>
    </row>
    <row r="206" spans="1:25" x14ac:dyDescent="0.3">
      <c r="A206" t="s">
        <v>693</v>
      </c>
      <c r="C206">
        <v>1372385</v>
      </c>
      <c r="D206">
        <v>2780643</v>
      </c>
      <c r="E206">
        <v>20.12</v>
      </c>
      <c r="H206">
        <v>272895</v>
      </c>
      <c r="I206">
        <v>550805</v>
      </c>
      <c r="J206">
        <v>3.24</v>
      </c>
      <c r="M206" t="s">
        <v>3</v>
      </c>
      <c r="N206">
        <v>67</v>
      </c>
      <c r="O206">
        <v>3.3776079999999999</v>
      </c>
      <c r="R206" t="s">
        <v>3</v>
      </c>
      <c r="S206">
        <v>67</v>
      </c>
      <c r="T206">
        <v>0.54286500000000004</v>
      </c>
      <c r="V206">
        <v>68</v>
      </c>
      <c r="W206">
        <v>1.2999999999999999E-2</v>
      </c>
      <c r="X206">
        <f>MIN(S206, V206)</f>
        <v>67</v>
      </c>
      <c r="Y206">
        <f>(X206-N206)/N206*100</f>
        <v>0</v>
      </c>
    </row>
    <row r="207" spans="1:25" x14ac:dyDescent="0.3">
      <c r="A207" t="s">
        <v>694</v>
      </c>
      <c r="C207">
        <v>1822842</v>
      </c>
      <c r="D207">
        <v>3655182</v>
      </c>
      <c r="E207">
        <v>25.79</v>
      </c>
      <c r="H207">
        <v>416024</v>
      </c>
      <c r="I207">
        <v>832294</v>
      </c>
      <c r="J207">
        <v>5.58</v>
      </c>
      <c r="M207" t="s">
        <v>3</v>
      </c>
      <c r="N207">
        <v>75</v>
      </c>
      <c r="O207">
        <v>4.013166</v>
      </c>
      <c r="R207" t="s">
        <v>3</v>
      </c>
      <c r="S207">
        <v>75</v>
      </c>
      <c r="T207">
        <v>0.69567100000000004</v>
      </c>
      <c r="V207">
        <v>75</v>
      </c>
      <c r="W207">
        <v>1.7000000000000001E-2</v>
      </c>
      <c r="X207">
        <f>MIN(S207, V207)</f>
        <v>75</v>
      </c>
      <c r="Y207">
        <f>(X207-N207)/N207*100</f>
        <v>0</v>
      </c>
    </row>
    <row r="208" spans="1:25" x14ac:dyDescent="0.3">
      <c r="A208" t="s">
        <v>695</v>
      </c>
      <c r="C208">
        <v>1206400</v>
      </c>
      <c r="D208">
        <v>2438506</v>
      </c>
      <c r="E208">
        <v>17.45</v>
      </c>
      <c r="H208">
        <v>214890</v>
      </c>
      <c r="I208">
        <v>432342</v>
      </c>
      <c r="J208">
        <v>2.61</v>
      </c>
      <c r="M208" t="s">
        <v>3</v>
      </c>
      <c r="N208">
        <v>56</v>
      </c>
      <c r="O208">
        <v>3.084022</v>
      </c>
      <c r="R208" t="s">
        <v>3</v>
      </c>
      <c r="S208">
        <v>56</v>
      </c>
      <c r="T208">
        <v>0.38776500000000003</v>
      </c>
      <c r="V208">
        <v>56</v>
      </c>
      <c r="W208">
        <v>1.2E-2</v>
      </c>
      <c r="X208">
        <f>MIN(S208, V208)</f>
        <v>56</v>
      </c>
      <c r="Y208">
        <f>(X208-N208)/N208*100</f>
        <v>0</v>
      </c>
    </row>
    <row r="209" spans="1:25" x14ac:dyDescent="0.3">
      <c r="A209" t="s">
        <v>696</v>
      </c>
      <c r="C209">
        <v>1532940</v>
      </c>
      <c r="D209">
        <v>3099751</v>
      </c>
      <c r="E209">
        <v>22.4</v>
      </c>
      <c r="H209">
        <v>308350</v>
      </c>
      <c r="I209">
        <v>621381</v>
      </c>
      <c r="J209">
        <v>3.68</v>
      </c>
      <c r="M209" t="s">
        <v>3</v>
      </c>
      <c r="N209">
        <v>69</v>
      </c>
      <c r="O209">
        <v>3.6117979999999998</v>
      </c>
      <c r="R209" t="s">
        <v>3</v>
      </c>
      <c r="S209">
        <v>69</v>
      </c>
      <c r="T209">
        <v>0.565303</v>
      </c>
      <c r="V209">
        <v>69</v>
      </c>
      <c r="W209">
        <v>1.4E-2</v>
      </c>
      <c r="X209">
        <f>MIN(S209, V209)</f>
        <v>69</v>
      </c>
      <c r="Y209">
        <f>(X209-N209)/N209*100</f>
        <v>0</v>
      </c>
    </row>
    <row r="210" spans="1:25" x14ac:dyDescent="0.3">
      <c r="A210" t="s">
        <v>697</v>
      </c>
      <c r="C210">
        <v>161539</v>
      </c>
      <c r="D210">
        <v>382120</v>
      </c>
      <c r="E210">
        <v>4.04</v>
      </c>
      <c r="H210">
        <v>32406</v>
      </c>
      <c r="I210">
        <v>74673</v>
      </c>
      <c r="J210">
        <v>0.49</v>
      </c>
      <c r="M210" t="s">
        <v>3</v>
      </c>
      <c r="N210">
        <v>61</v>
      </c>
      <c r="O210">
        <v>0.94767599999999996</v>
      </c>
      <c r="R210" t="s">
        <v>3</v>
      </c>
      <c r="S210">
        <v>61</v>
      </c>
      <c r="T210">
        <v>8.2792000000000004E-2</v>
      </c>
      <c r="V210">
        <v>65</v>
      </c>
      <c r="W210">
        <v>0.01</v>
      </c>
      <c r="X210">
        <f>MIN(S210, V210)</f>
        <v>61</v>
      </c>
      <c r="Y210">
        <f>(X210-N210)/N210*100</f>
        <v>0</v>
      </c>
    </row>
    <row r="211" spans="1:25" x14ac:dyDescent="0.3">
      <c r="A211" t="s">
        <v>698</v>
      </c>
      <c r="C211">
        <v>948864</v>
      </c>
      <c r="D211">
        <v>1964238</v>
      </c>
      <c r="E211">
        <v>14.93</v>
      </c>
      <c r="H211">
        <v>365568</v>
      </c>
      <c r="I211">
        <v>755114</v>
      </c>
      <c r="J211">
        <v>4.7</v>
      </c>
      <c r="M211" t="s">
        <v>4</v>
      </c>
      <c r="N211">
        <v>127</v>
      </c>
      <c r="O211">
        <v>62.126463000000001</v>
      </c>
      <c r="R211" t="s">
        <v>4</v>
      </c>
      <c r="S211">
        <v>128</v>
      </c>
      <c r="T211">
        <v>60.655602999999999</v>
      </c>
      <c r="V211">
        <v>135</v>
      </c>
      <c r="W211">
        <v>8.0000000000000002E-3</v>
      </c>
      <c r="X211">
        <f>MIN(S211, V211)</f>
        <v>128</v>
      </c>
      <c r="Y211">
        <f>(X211-N211)/N211*100</f>
        <v>0.78740157480314954</v>
      </c>
    </row>
    <row r="212" spans="1:25" x14ac:dyDescent="0.3">
      <c r="A212" t="s">
        <v>699</v>
      </c>
      <c r="C212">
        <v>851620</v>
      </c>
      <c r="D212">
        <v>1747881</v>
      </c>
      <c r="E212">
        <v>12.66</v>
      </c>
      <c r="H212">
        <v>317975</v>
      </c>
      <c r="I212">
        <v>651255</v>
      </c>
      <c r="J212">
        <v>4.04</v>
      </c>
      <c r="M212" t="s">
        <v>4</v>
      </c>
      <c r="N212">
        <v>111</v>
      </c>
      <c r="O212">
        <v>61.769646999999999</v>
      </c>
      <c r="R212" t="s">
        <v>4</v>
      </c>
      <c r="S212">
        <v>109</v>
      </c>
      <c r="T212">
        <v>60.556956999999997</v>
      </c>
      <c r="V212">
        <v>114</v>
      </c>
      <c r="W212">
        <v>8.0000000000000002E-3</v>
      </c>
      <c r="X212">
        <f>MIN(S212, V212)</f>
        <v>109</v>
      </c>
      <c r="Y212">
        <f>(X212-N212)/N212*100</f>
        <v>-1.8018018018018018</v>
      </c>
    </row>
    <row r="213" spans="1:25" x14ac:dyDescent="0.3">
      <c r="A213" t="s">
        <v>700</v>
      </c>
      <c r="C213">
        <v>732036</v>
      </c>
      <c r="D213">
        <v>1516446</v>
      </c>
      <c r="E213">
        <v>11.35</v>
      </c>
      <c r="H213">
        <v>342998</v>
      </c>
      <c r="I213">
        <v>709302</v>
      </c>
      <c r="J213">
        <v>4.38</v>
      </c>
      <c r="M213" t="s">
        <v>4</v>
      </c>
      <c r="N213">
        <v>139</v>
      </c>
      <c r="O213">
        <v>61.640622</v>
      </c>
      <c r="R213" t="s">
        <v>4</v>
      </c>
      <c r="S213">
        <v>137</v>
      </c>
      <c r="T213">
        <v>60.642798999999997</v>
      </c>
      <c r="V213">
        <v>148</v>
      </c>
      <c r="W213">
        <v>8.9999999999999993E-3</v>
      </c>
      <c r="X213">
        <f>MIN(S213, V213)</f>
        <v>137</v>
      </c>
      <c r="Y213">
        <f>(X213-N213)/N213*100</f>
        <v>-1.4388489208633095</v>
      </c>
    </row>
    <row r="214" spans="1:25" x14ac:dyDescent="0.3">
      <c r="A214" t="s">
        <v>701</v>
      </c>
      <c r="C214">
        <v>918509</v>
      </c>
      <c r="D214">
        <v>1901640</v>
      </c>
      <c r="E214">
        <v>14.39</v>
      </c>
      <c r="H214">
        <v>357345</v>
      </c>
      <c r="I214">
        <v>738184</v>
      </c>
      <c r="J214">
        <v>4.0999999999999996</v>
      </c>
      <c r="M214" t="s">
        <v>4</v>
      </c>
      <c r="N214">
        <v>135</v>
      </c>
      <c r="O214">
        <v>62.007987999999997</v>
      </c>
      <c r="R214" t="s">
        <v>4</v>
      </c>
      <c r="S214" t="s">
        <v>1449</v>
      </c>
      <c r="T214">
        <v>60.528849999999998</v>
      </c>
      <c r="V214">
        <v>134</v>
      </c>
      <c r="W214">
        <v>8.0000000000000002E-3</v>
      </c>
      <c r="X214">
        <f>MIN(S214, V214)</f>
        <v>134</v>
      </c>
      <c r="Y214">
        <f>(X214-N214)/N214*100</f>
        <v>-0.74074074074074081</v>
      </c>
    </row>
    <row r="215" spans="1:25" x14ac:dyDescent="0.3">
      <c r="A215" t="s">
        <v>702</v>
      </c>
      <c r="C215">
        <v>911501</v>
      </c>
      <c r="D215">
        <v>1895297</v>
      </c>
      <c r="E215">
        <v>14.6</v>
      </c>
      <c r="H215">
        <v>375772</v>
      </c>
      <c r="I215">
        <v>779740</v>
      </c>
      <c r="J215">
        <v>4.8499999999999996</v>
      </c>
      <c r="M215" t="s">
        <v>4</v>
      </c>
      <c r="N215">
        <v>142</v>
      </c>
      <c r="O215">
        <v>62.014964999999997</v>
      </c>
      <c r="R215" t="s">
        <v>4</v>
      </c>
      <c r="S215" t="s">
        <v>1449</v>
      </c>
      <c r="T215">
        <v>60.57647</v>
      </c>
      <c r="V215">
        <v>147</v>
      </c>
      <c r="W215">
        <v>8.9999999999999993E-3</v>
      </c>
      <c r="X215">
        <f>MIN(S215, V215)</f>
        <v>147</v>
      </c>
      <c r="Y215">
        <f>(X215-N215)/N215*100</f>
        <v>3.5211267605633805</v>
      </c>
    </row>
    <row r="216" spans="1:25" x14ac:dyDescent="0.3">
      <c r="A216" t="s">
        <v>703</v>
      </c>
      <c r="C216">
        <v>917562</v>
      </c>
      <c r="D216">
        <v>1888360</v>
      </c>
      <c r="E216">
        <v>13.92</v>
      </c>
      <c r="H216">
        <v>345138</v>
      </c>
      <c r="I216">
        <v>708832</v>
      </c>
      <c r="J216">
        <v>3.91</v>
      </c>
      <c r="M216" t="s">
        <v>4</v>
      </c>
      <c r="N216">
        <v>118</v>
      </c>
      <c r="O216">
        <v>61.88156</v>
      </c>
      <c r="R216" t="s">
        <v>4</v>
      </c>
      <c r="S216" t="s">
        <v>1449</v>
      </c>
      <c r="T216">
        <v>60.494048999999997</v>
      </c>
      <c r="V216">
        <v>122</v>
      </c>
      <c r="W216">
        <v>8.0000000000000002E-3</v>
      </c>
      <c r="X216">
        <f>MIN(S216, V216)</f>
        <v>122</v>
      </c>
      <c r="Y216">
        <f>(X216-N216)/N216*100</f>
        <v>3.3898305084745761</v>
      </c>
    </row>
    <row r="217" spans="1:25" x14ac:dyDescent="0.3">
      <c r="A217" t="s">
        <v>704</v>
      </c>
      <c r="C217">
        <v>1061355</v>
      </c>
      <c r="D217">
        <v>2224512</v>
      </c>
      <c r="E217">
        <v>17.36</v>
      </c>
      <c r="H217">
        <v>464505</v>
      </c>
      <c r="I217">
        <v>971702</v>
      </c>
      <c r="J217">
        <v>6.02</v>
      </c>
      <c r="M217" t="s">
        <v>4</v>
      </c>
      <c r="N217">
        <v>161</v>
      </c>
      <c r="O217">
        <v>62.569910999999998</v>
      </c>
      <c r="R217" t="s">
        <v>4</v>
      </c>
      <c r="S217">
        <v>165</v>
      </c>
      <c r="T217">
        <v>60.861297</v>
      </c>
      <c r="V217">
        <v>178</v>
      </c>
      <c r="W217">
        <v>8.0000000000000002E-3</v>
      </c>
      <c r="X217">
        <f>MIN(S217, V217)</f>
        <v>165</v>
      </c>
      <c r="Y217">
        <f>(X217-N217)/N217*100</f>
        <v>2.4844720496894408</v>
      </c>
    </row>
    <row r="218" spans="1:25" x14ac:dyDescent="0.3">
      <c r="A218" t="s">
        <v>705</v>
      </c>
      <c r="C218">
        <v>773427</v>
      </c>
      <c r="D218">
        <v>1593801</v>
      </c>
      <c r="E218">
        <v>11.44</v>
      </c>
      <c r="H218">
        <v>340408</v>
      </c>
      <c r="I218">
        <v>700256</v>
      </c>
      <c r="J218">
        <v>4.17</v>
      </c>
      <c r="M218" t="s">
        <v>4</v>
      </c>
      <c r="N218">
        <v>133</v>
      </c>
      <c r="O218">
        <v>61.652242999999999</v>
      </c>
      <c r="R218" t="s">
        <v>4</v>
      </c>
      <c r="S218">
        <v>127</v>
      </c>
      <c r="T218">
        <v>60.606068</v>
      </c>
      <c r="V218">
        <v>135</v>
      </c>
      <c r="W218">
        <v>8.0000000000000002E-3</v>
      </c>
      <c r="X218">
        <f>MIN(S218, V218)</f>
        <v>127</v>
      </c>
      <c r="Y218">
        <f>(X218-N218)/N218*100</f>
        <v>-4.5112781954887211</v>
      </c>
    </row>
    <row r="219" spans="1:25" x14ac:dyDescent="0.3">
      <c r="A219" t="s">
        <v>706</v>
      </c>
      <c r="C219">
        <v>1005499</v>
      </c>
      <c r="D219">
        <v>2059634</v>
      </c>
      <c r="E219">
        <v>14.73</v>
      </c>
      <c r="H219">
        <v>361108</v>
      </c>
      <c r="I219">
        <v>738146</v>
      </c>
      <c r="J219">
        <v>4.0599999999999996</v>
      </c>
      <c r="M219" t="s">
        <v>4</v>
      </c>
      <c r="N219">
        <v>107</v>
      </c>
      <c r="O219">
        <v>61.938775</v>
      </c>
      <c r="R219" t="s">
        <v>4</v>
      </c>
      <c r="S219">
        <v>102</v>
      </c>
      <c r="T219">
        <v>60.578952000000001</v>
      </c>
      <c r="V219">
        <v>115</v>
      </c>
      <c r="W219">
        <v>8.0000000000000002E-3</v>
      </c>
      <c r="X219">
        <f>MIN(S219, V219)</f>
        <v>102</v>
      </c>
      <c r="Y219">
        <f>(X219-N219)/N219*100</f>
        <v>-4.6728971962616823</v>
      </c>
    </row>
    <row r="220" spans="1:25" x14ac:dyDescent="0.3">
      <c r="A220" t="s">
        <v>707</v>
      </c>
      <c r="C220">
        <v>796358</v>
      </c>
      <c r="D220">
        <v>1638399</v>
      </c>
      <c r="E220">
        <v>11.47</v>
      </c>
      <c r="H220">
        <v>345002</v>
      </c>
      <c r="I220">
        <v>708543</v>
      </c>
      <c r="J220">
        <v>4.2</v>
      </c>
      <c r="M220" t="s">
        <v>4</v>
      </c>
      <c r="N220">
        <v>115</v>
      </c>
      <c r="O220">
        <v>61.629548999999997</v>
      </c>
      <c r="R220" t="s">
        <v>4</v>
      </c>
      <c r="S220">
        <v>116</v>
      </c>
      <c r="T220">
        <v>60.596411000000003</v>
      </c>
      <c r="V220">
        <v>132</v>
      </c>
      <c r="W220">
        <v>1.2E-2</v>
      </c>
      <c r="X220">
        <f>MIN(S220, V220)</f>
        <v>116</v>
      </c>
      <c r="Y220">
        <f>(X220-N220)/N220*100</f>
        <v>0.86956521739130432</v>
      </c>
    </row>
    <row r="221" spans="1:25" x14ac:dyDescent="0.3">
      <c r="A221" t="s">
        <v>708</v>
      </c>
      <c r="C221">
        <v>164793</v>
      </c>
      <c r="D221">
        <v>390869</v>
      </c>
      <c r="E221">
        <v>4.1100000000000003</v>
      </c>
      <c r="H221">
        <v>23961</v>
      </c>
      <c r="I221">
        <v>54773</v>
      </c>
      <c r="J221">
        <v>0.37</v>
      </c>
      <c r="M221" t="s">
        <v>3</v>
      </c>
      <c r="N221">
        <v>46</v>
      </c>
      <c r="O221">
        <v>1.1056950000000001</v>
      </c>
      <c r="R221" t="s">
        <v>3</v>
      </c>
      <c r="S221">
        <v>46</v>
      </c>
      <c r="T221">
        <v>6.3509999999999997E-2</v>
      </c>
      <c r="V221">
        <v>48</v>
      </c>
      <c r="W221">
        <v>8.9999999999999993E-3</v>
      </c>
      <c r="X221">
        <f>MIN(S221, V221)</f>
        <v>46</v>
      </c>
      <c r="Y221">
        <f>(X221-N221)/N221*100</f>
        <v>0</v>
      </c>
    </row>
    <row r="222" spans="1:25" x14ac:dyDescent="0.3">
      <c r="A222" t="s">
        <v>709</v>
      </c>
      <c r="C222">
        <v>1552188</v>
      </c>
      <c r="D222">
        <v>3160958</v>
      </c>
      <c r="E222">
        <v>22.09</v>
      </c>
      <c r="H222">
        <v>406220</v>
      </c>
      <c r="I222">
        <v>825070</v>
      </c>
      <c r="J222">
        <v>4.6100000000000003</v>
      </c>
      <c r="M222" t="s">
        <v>4</v>
      </c>
      <c r="N222">
        <v>84</v>
      </c>
      <c r="O222">
        <v>62.844133999999997</v>
      </c>
      <c r="R222" t="s">
        <v>4</v>
      </c>
      <c r="S222">
        <v>84</v>
      </c>
      <c r="T222">
        <v>60.597192</v>
      </c>
      <c r="V222">
        <v>94</v>
      </c>
      <c r="W222">
        <v>8.9999999999999993E-3</v>
      </c>
      <c r="X222">
        <f>MIN(S222, V222)</f>
        <v>84</v>
      </c>
      <c r="Y222">
        <f>(X222-N222)/N222*100</f>
        <v>0</v>
      </c>
    </row>
    <row r="223" spans="1:25" x14ac:dyDescent="0.3">
      <c r="A223" t="s">
        <v>710</v>
      </c>
      <c r="C223">
        <v>1381650</v>
      </c>
      <c r="D223">
        <v>2789475</v>
      </c>
      <c r="E223">
        <v>19.2</v>
      </c>
      <c r="H223">
        <v>343125</v>
      </c>
      <c r="I223">
        <v>691087</v>
      </c>
      <c r="J223">
        <v>3.9</v>
      </c>
      <c r="M223" t="s">
        <v>3</v>
      </c>
      <c r="N223">
        <v>69</v>
      </c>
      <c r="O223">
        <v>3.8065899999999999</v>
      </c>
      <c r="R223" t="s">
        <v>3</v>
      </c>
      <c r="S223">
        <v>69</v>
      </c>
      <c r="T223">
        <v>0.88830699999999996</v>
      </c>
      <c r="V223">
        <v>74</v>
      </c>
      <c r="W223">
        <v>8.0000000000000002E-3</v>
      </c>
      <c r="X223">
        <f>MIN(S223, V223)</f>
        <v>69</v>
      </c>
      <c r="Y223">
        <f>(X223-N223)/N223*100</f>
        <v>0</v>
      </c>
    </row>
    <row r="224" spans="1:25" x14ac:dyDescent="0.3">
      <c r="A224" t="s">
        <v>711</v>
      </c>
      <c r="C224">
        <v>1464708</v>
      </c>
      <c r="D224">
        <v>2968832</v>
      </c>
      <c r="E224">
        <v>20.239999999999998</v>
      </c>
      <c r="H224">
        <v>351708</v>
      </c>
      <c r="I224">
        <v>711082</v>
      </c>
      <c r="J224">
        <v>4</v>
      </c>
      <c r="M224" t="s">
        <v>4</v>
      </c>
      <c r="N224">
        <v>98</v>
      </c>
      <c r="O224">
        <v>62.582183000000001</v>
      </c>
      <c r="R224" t="s">
        <v>4</v>
      </c>
      <c r="S224">
        <v>70</v>
      </c>
      <c r="T224">
        <v>60.516807999999997</v>
      </c>
      <c r="V224">
        <v>78</v>
      </c>
      <c r="W224">
        <v>8.0000000000000002E-3</v>
      </c>
      <c r="X224">
        <f>MIN(S224, V224)</f>
        <v>70</v>
      </c>
      <c r="Y224">
        <f>(X224-N224)/N224*100</f>
        <v>-28.571428571428569</v>
      </c>
    </row>
    <row r="225" spans="1:25" x14ac:dyDescent="0.3">
      <c r="A225" t="s">
        <v>712</v>
      </c>
      <c r="C225">
        <v>1756066</v>
      </c>
      <c r="D225">
        <v>3574771</v>
      </c>
      <c r="E225">
        <v>25.39</v>
      </c>
      <c r="H225">
        <v>405246</v>
      </c>
      <c r="I225">
        <v>822671</v>
      </c>
      <c r="J225">
        <v>4.67</v>
      </c>
      <c r="M225" t="s">
        <v>3</v>
      </c>
      <c r="N225">
        <v>80</v>
      </c>
      <c r="O225">
        <v>15.500308</v>
      </c>
      <c r="R225" t="s">
        <v>3</v>
      </c>
      <c r="S225">
        <v>80</v>
      </c>
      <c r="T225">
        <v>2.4568759999999998</v>
      </c>
      <c r="V225">
        <v>86</v>
      </c>
      <c r="W225">
        <v>8.9999999999999993E-3</v>
      </c>
      <c r="X225">
        <f>MIN(S225, V225)</f>
        <v>80</v>
      </c>
      <c r="Y225">
        <f>(X225-N225)/N225*100</f>
        <v>0</v>
      </c>
    </row>
    <row r="226" spans="1:25" x14ac:dyDescent="0.3">
      <c r="A226" t="s">
        <v>713</v>
      </c>
      <c r="C226">
        <v>1650506</v>
      </c>
      <c r="D226">
        <v>3326712</v>
      </c>
      <c r="E226">
        <v>22.01</v>
      </c>
      <c r="H226">
        <v>325962</v>
      </c>
      <c r="I226">
        <v>655096</v>
      </c>
      <c r="J226">
        <v>4.28</v>
      </c>
      <c r="M226" t="s">
        <v>3</v>
      </c>
      <c r="N226">
        <v>58</v>
      </c>
      <c r="O226">
        <v>3.8194659999999998</v>
      </c>
      <c r="R226" t="s">
        <v>3</v>
      </c>
      <c r="S226">
        <v>58</v>
      </c>
      <c r="T226">
        <v>0.77895199999999998</v>
      </c>
      <c r="V226">
        <v>62</v>
      </c>
      <c r="W226">
        <v>8.9999999999999993E-3</v>
      </c>
      <c r="X226">
        <f>MIN(S226, V226)</f>
        <v>58</v>
      </c>
      <c r="Y226">
        <f>(X226-N226)/N226*100</f>
        <v>0</v>
      </c>
    </row>
    <row r="227" spans="1:25" x14ac:dyDescent="0.3">
      <c r="A227" t="s">
        <v>714</v>
      </c>
      <c r="C227">
        <v>1748292</v>
      </c>
      <c r="D227">
        <v>3546221</v>
      </c>
      <c r="E227">
        <v>24.46</v>
      </c>
      <c r="H227">
        <v>398649</v>
      </c>
      <c r="I227">
        <v>806471</v>
      </c>
      <c r="J227">
        <v>4.5</v>
      </c>
      <c r="M227" t="s">
        <v>4</v>
      </c>
      <c r="N227">
        <v>72</v>
      </c>
      <c r="O227">
        <v>63.092151000000001</v>
      </c>
      <c r="R227" t="s">
        <v>4</v>
      </c>
      <c r="S227">
        <v>72</v>
      </c>
      <c r="T227">
        <v>60.573152</v>
      </c>
      <c r="V227">
        <v>82</v>
      </c>
      <c r="W227">
        <v>8.0000000000000002E-3</v>
      </c>
      <c r="X227">
        <f>MIN(S227, V227)</f>
        <v>72</v>
      </c>
      <c r="Y227">
        <f>(X227-N227)/N227*100</f>
        <v>0</v>
      </c>
    </row>
    <row r="228" spans="1:25" x14ac:dyDescent="0.3">
      <c r="A228" t="s">
        <v>715</v>
      </c>
      <c r="C228">
        <v>1572600</v>
      </c>
      <c r="D228">
        <v>3164994</v>
      </c>
      <c r="E228">
        <v>20.98</v>
      </c>
      <c r="H228">
        <v>366940</v>
      </c>
      <c r="I228">
        <v>736884</v>
      </c>
      <c r="J228">
        <v>4.0999999999999996</v>
      </c>
      <c r="M228" t="s">
        <v>3</v>
      </c>
      <c r="N228">
        <v>62</v>
      </c>
      <c r="O228">
        <v>4.3190419999999996</v>
      </c>
      <c r="R228" t="s">
        <v>3</v>
      </c>
      <c r="S228">
        <v>62</v>
      </c>
      <c r="T228">
        <v>0.86970800000000004</v>
      </c>
      <c r="V228">
        <v>69</v>
      </c>
      <c r="W228">
        <v>7.0000000000000001E-3</v>
      </c>
      <c r="X228">
        <f>MIN(S228, V228)</f>
        <v>62</v>
      </c>
      <c r="Y228">
        <f>(X228-N228)/N228*100</f>
        <v>0</v>
      </c>
    </row>
    <row r="229" spans="1:25" x14ac:dyDescent="0.3">
      <c r="A229" t="s">
        <v>716</v>
      </c>
      <c r="C229">
        <v>1520428</v>
      </c>
      <c r="D229">
        <v>3098741</v>
      </c>
      <c r="E229">
        <v>21.46</v>
      </c>
      <c r="H229">
        <v>388461</v>
      </c>
      <c r="I229">
        <v>789550</v>
      </c>
      <c r="J229">
        <v>4.87</v>
      </c>
      <c r="M229" t="s">
        <v>4</v>
      </c>
      <c r="N229">
        <v>82</v>
      </c>
      <c r="O229">
        <v>62.794370000000001</v>
      </c>
      <c r="R229" t="s">
        <v>4</v>
      </c>
      <c r="S229">
        <v>84</v>
      </c>
      <c r="T229">
        <v>60.565797000000003</v>
      </c>
      <c r="V229">
        <v>92</v>
      </c>
      <c r="W229">
        <v>8.9999999999999993E-3</v>
      </c>
      <c r="X229">
        <f>MIN(S229, V229)</f>
        <v>84</v>
      </c>
      <c r="Y229">
        <f>(X229-N229)/N229*100</f>
        <v>2.4390243902439024</v>
      </c>
    </row>
    <row r="230" spans="1:25" x14ac:dyDescent="0.3">
      <c r="A230" t="s">
        <v>717</v>
      </c>
      <c r="C230">
        <v>1648717</v>
      </c>
      <c r="D230">
        <v>3322745</v>
      </c>
      <c r="E230">
        <v>21.82</v>
      </c>
      <c r="H230">
        <v>332864</v>
      </c>
      <c r="I230">
        <v>669028</v>
      </c>
      <c r="J230">
        <v>4.2699999999999996</v>
      </c>
      <c r="M230" t="s">
        <v>3</v>
      </c>
      <c r="N230">
        <v>60</v>
      </c>
      <c r="O230">
        <v>11.211259999999999</v>
      </c>
      <c r="R230" t="s">
        <v>3</v>
      </c>
      <c r="S230">
        <v>60</v>
      </c>
      <c r="T230">
        <v>1.2985249999999999</v>
      </c>
      <c r="V230">
        <v>63</v>
      </c>
      <c r="W230">
        <v>8.9999999999999993E-3</v>
      </c>
      <c r="X230">
        <f>MIN(S230, V230)</f>
        <v>60</v>
      </c>
      <c r="Y230">
        <f>(X230-N230)/N230*100</f>
        <v>0</v>
      </c>
    </row>
    <row r="231" spans="1:25" x14ac:dyDescent="0.3">
      <c r="A231" t="s">
        <v>718</v>
      </c>
      <c r="C231">
        <v>1434945</v>
      </c>
      <c r="D231">
        <v>2926802</v>
      </c>
      <c r="E231">
        <v>19.98</v>
      </c>
      <c r="H231">
        <v>398370</v>
      </c>
      <c r="I231">
        <v>810557</v>
      </c>
      <c r="J231">
        <v>4.38</v>
      </c>
      <c r="M231" t="s">
        <v>4</v>
      </c>
      <c r="N231">
        <v>88</v>
      </c>
      <c r="O231">
        <v>62.621678000000003</v>
      </c>
      <c r="R231" t="s">
        <v>4</v>
      </c>
      <c r="S231">
        <v>87</v>
      </c>
      <c r="T231">
        <v>60.583899000000002</v>
      </c>
      <c r="V231">
        <v>97</v>
      </c>
      <c r="W231">
        <v>8.9999999999999993E-3</v>
      </c>
      <c r="X231">
        <f>MIN(S231, V231)</f>
        <v>87</v>
      </c>
      <c r="Y231">
        <f>(X231-N231)/N231*100</f>
        <v>-1.1363636363636365</v>
      </c>
    </row>
    <row r="232" spans="1:25" x14ac:dyDescent="0.3">
      <c r="A232" t="s">
        <v>719</v>
      </c>
      <c r="C232">
        <v>159460</v>
      </c>
      <c r="D232">
        <v>382525</v>
      </c>
      <c r="E232">
        <v>3.92</v>
      </c>
      <c r="H232">
        <v>29988</v>
      </c>
      <c r="I232">
        <v>69997</v>
      </c>
      <c r="J232">
        <v>0.44</v>
      </c>
      <c r="M232" t="s">
        <v>3</v>
      </c>
      <c r="N232">
        <v>58</v>
      </c>
      <c r="O232">
        <v>1.4435340000000001</v>
      </c>
      <c r="R232" t="s">
        <v>3</v>
      </c>
      <c r="S232">
        <v>58</v>
      </c>
      <c r="T232">
        <v>9.5938999999999997E-2</v>
      </c>
      <c r="V232">
        <v>62</v>
      </c>
      <c r="W232">
        <v>1.6E-2</v>
      </c>
      <c r="X232">
        <f>MIN(S232, V232)</f>
        <v>58</v>
      </c>
      <c r="Y232">
        <f>(X232-N232)/N232*100</f>
        <v>0</v>
      </c>
    </row>
    <row r="233" spans="1:25" x14ac:dyDescent="0.3">
      <c r="A233" t="s">
        <v>720</v>
      </c>
      <c r="C233">
        <v>1934730</v>
      </c>
      <c r="D233">
        <v>3888275</v>
      </c>
      <c r="E233">
        <v>25.39</v>
      </c>
      <c r="H233">
        <v>350094</v>
      </c>
      <c r="I233">
        <v>701717</v>
      </c>
      <c r="J233">
        <v>3.97</v>
      </c>
      <c r="M233" t="s">
        <v>3</v>
      </c>
      <c r="N233">
        <v>56</v>
      </c>
      <c r="O233">
        <v>4.2323570000000004</v>
      </c>
      <c r="R233" t="s">
        <v>3</v>
      </c>
      <c r="S233">
        <v>56</v>
      </c>
      <c r="T233">
        <v>0.606101</v>
      </c>
      <c r="V233">
        <v>56</v>
      </c>
      <c r="W233">
        <v>8.9999999999999993E-3</v>
      </c>
      <c r="X233">
        <f>MIN(S233, V233)</f>
        <v>56</v>
      </c>
      <c r="Y233">
        <f>(X233-N233)/N233*100</f>
        <v>0</v>
      </c>
    </row>
    <row r="234" spans="1:25" x14ac:dyDescent="0.3">
      <c r="A234" t="s">
        <v>721</v>
      </c>
      <c r="C234">
        <v>1957956</v>
      </c>
      <c r="D234">
        <v>3925733</v>
      </c>
      <c r="E234">
        <v>25.31</v>
      </c>
      <c r="H234">
        <v>362349</v>
      </c>
      <c r="I234">
        <v>724730</v>
      </c>
      <c r="J234">
        <v>4.09</v>
      </c>
      <c r="M234" t="s">
        <v>3</v>
      </c>
      <c r="N234">
        <v>54</v>
      </c>
      <c r="O234">
        <v>4.7669280000000001</v>
      </c>
      <c r="R234" t="s">
        <v>3</v>
      </c>
      <c r="S234">
        <v>54</v>
      </c>
      <c r="T234">
        <v>0.810558</v>
      </c>
      <c r="V234">
        <v>56</v>
      </c>
      <c r="W234">
        <v>0.02</v>
      </c>
      <c r="X234">
        <f>MIN(S234, V234)</f>
        <v>54</v>
      </c>
      <c r="Y234">
        <f>(X234-N234)/N234*100</f>
        <v>0</v>
      </c>
    </row>
    <row r="235" spans="1:25" x14ac:dyDescent="0.3">
      <c r="A235" t="s">
        <v>722</v>
      </c>
      <c r="C235">
        <v>1851171</v>
      </c>
      <c r="D235">
        <v>3734075</v>
      </c>
      <c r="E235">
        <v>24.47</v>
      </c>
      <c r="H235">
        <v>404775</v>
      </c>
      <c r="I235">
        <v>814483</v>
      </c>
      <c r="J235">
        <v>5.08</v>
      </c>
      <c r="M235" t="s">
        <v>3</v>
      </c>
      <c r="N235">
        <v>74</v>
      </c>
      <c r="O235">
        <v>4.6045129999999999</v>
      </c>
      <c r="R235" t="s">
        <v>3</v>
      </c>
      <c r="S235">
        <v>74</v>
      </c>
      <c r="T235">
        <v>0.70677000000000001</v>
      </c>
      <c r="V235">
        <v>74</v>
      </c>
      <c r="W235">
        <v>1.0999999999999999E-2</v>
      </c>
      <c r="X235">
        <f>MIN(S235, V235)</f>
        <v>74</v>
      </c>
      <c r="Y235">
        <f>(X235-N235)/N235*100</f>
        <v>0</v>
      </c>
    </row>
    <row r="236" spans="1:25" x14ac:dyDescent="0.3">
      <c r="A236" t="s">
        <v>723</v>
      </c>
      <c r="C236">
        <v>2053634</v>
      </c>
      <c r="D236">
        <v>4126319</v>
      </c>
      <c r="E236">
        <v>26.76</v>
      </c>
      <c r="H236">
        <v>387838</v>
      </c>
      <c r="I236">
        <v>777435</v>
      </c>
      <c r="J236">
        <v>4.33</v>
      </c>
      <c r="M236" t="s">
        <v>3</v>
      </c>
      <c r="N236">
        <v>59</v>
      </c>
      <c r="O236">
        <v>5.125788</v>
      </c>
      <c r="R236" t="s">
        <v>3</v>
      </c>
      <c r="S236">
        <v>59</v>
      </c>
      <c r="T236">
        <v>0.86238099999999995</v>
      </c>
      <c r="V236">
        <v>60</v>
      </c>
      <c r="W236">
        <v>1.0999999999999999E-2</v>
      </c>
      <c r="X236">
        <f>MIN(S236, V236)</f>
        <v>59</v>
      </c>
      <c r="Y236">
        <f>(X236-N236)/N236*100</f>
        <v>0</v>
      </c>
    </row>
    <row r="237" spans="1:25" x14ac:dyDescent="0.3">
      <c r="A237" t="s">
        <v>724</v>
      </c>
      <c r="C237">
        <v>1662186</v>
      </c>
      <c r="D237">
        <v>3350295</v>
      </c>
      <c r="E237">
        <v>22</v>
      </c>
      <c r="H237">
        <v>360663</v>
      </c>
      <c r="I237">
        <v>725088</v>
      </c>
      <c r="J237">
        <v>3.99</v>
      </c>
      <c r="M237" t="s">
        <v>3</v>
      </c>
      <c r="N237">
        <v>68</v>
      </c>
      <c r="O237">
        <v>4.5299860000000001</v>
      </c>
      <c r="R237" t="s">
        <v>3</v>
      </c>
      <c r="S237">
        <v>68</v>
      </c>
      <c r="T237">
        <v>0.61419000000000001</v>
      </c>
      <c r="V237">
        <v>68</v>
      </c>
      <c r="W237">
        <v>0.01</v>
      </c>
      <c r="X237">
        <f>MIN(S237, V237)</f>
        <v>68</v>
      </c>
      <c r="Y237">
        <f>(X237-N237)/N237*100</f>
        <v>0</v>
      </c>
    </row>
    <row r="238" spans="1:25" x14ac:dyDescent="0.3">
      <c r="A238" t="s">
        <v>725</v>
      </c>
      <c r="C238">
        <v>2384524</v>
      </c>
      <c r="D238">
        <v>4783489</v>
      </c>
      <c r="E238">
        <v>30.78</v>
      </c>
      <c r="H238">
        <v>432240</v>
      </c>
      <c r="I238">
        <v>865100</v>
      </c>
      <c r="J238">
        <v>4.8899999999999997</v>
      </c>
      <c r="M238" t="s">
        <v>3</v>
      </c>
      <c r="N238">
        <v>57</v>
      </c>
      <c r="O238">
        <v>5.9083319999999997</v>
      </c>
      <c r="R238" t="s">
        <v>3</v>
      </c>
      <c r="S238">
        <v>57</v>
      </c>
      <c r="T238">
        <v>0.96179000000000003</v>
      </c>
      <c r="V238">
        <v>59</v>
      </c>
      <c r="W238">
        <v>0.01</v>
      </c>
      <c r="X238">
        <f>MIN(S238, V238)</f>
        <v>57</v>
      </c>
      <c r="Y238">
        <f>(X238-N238)/N238*100</f>
        <v>0</v>
      </c>
    </row>
    <row r="239" spans="1:25" x14ac:dyDescent="0.3">
      <c r="A239" t="s">
        <v>726</v>
      </c>
      <c r="C239">
        <v>2472873</v>
      </c>
      <c r="D239">
        <v>4988081</v>
      </c>
      <c r="E239">
        <v>33.54</v>
      </c>
      <c r="H239">
        <v>457704</v>
      </c>
      <c r="I239">
        <v>920654</v>
      </c>
      <c r="J239">
        <v>5.21</v>
      </c>
      <c r="M239" t="s">
        <v>3</v>
      </c>
      <c r="N239">
        <v>71</v>
      </c>
      <c r="O239">
        <v>6.6453199999999999</v>
      </c>
      <c r="R239" t="s">
        <v>3</v>
      </c>
      <c r="S239">
        <v>71</v>
      </c>
      <c r="T239">
        <v>0.82607399999999997</v>
      </c>
      <c r="V239">
        <v>71</v>
      </c>
      <c r="W239">
        <v>0.01</v>
      </c>
      <c r="X239">
        <f>MIN(S239, V239)</f>
        <v>71</v>
      </c>
      <c r="Y239">
        <f>(X239-N239)/N239*100</f>
        <v>0</v>
      </c>
    </row>
    <row r="240" spans="1:25" x14ac:dyDescent="0.3">
      <c r="A240" t="s">
        <v>727</v>
      </c>
      <c r="C240">
        <v>1621120</v>
      </c>
      <c r="D240">
        <v>3269983</v>
      </c>
      <c r="E240">
        <v>21.6</v>
      </c>
      <c r="H240">
        <v>354620</v>
      </c>
      <c r="I240">
        <v>713483</v>
      </c>
      <c r="J240">
        <v>4.5</v>
      </c>
      <c r="M240" t="s">
        <v>3</v>
      </c>
      <c r="N240">
        <v>64</v>
      </c>
      <c r="O240">
        <v>12.766462000000001</v>
      </c>
      <c r="R240" t="s">
        <v>3</v>
      </c>
      <c r="S240">
        <v>64</v>
      </c>
      <c r="T240">
        <v>0.73578399999999999</v>
      </c>
      <c r="V240">
        <v>69</v>
      </c>
      <c r="W240">
        <v>0.01</v>
      </c>
      <c r="X240">
        <f>MIN(S240, V240)</f>
        <v>64</v>
      </c>
      <c r="Y240">
        <f>(X240-N240)/N240*100</f>
        <v>0</v>
      </c>
    </row>
    <row r="241" spans="1:25" x14ac:dyDescent="0.3">
      <c r="A241" t="s">
        <v>728</v>
      </c>
      <c r="C241">
        <v>1957200</v>
      </c>
      <c r="D241">
        <v>3943171</v>
      </c>
      <c r="E241">
        <v>26.31</v>
      </c>
      <c r="H241">
        <v>425225</v>
      </c>
      <c r="I241">
        <v>854762</v>
      </c>
      <c r="J241">
        <v>4.79</v>
      </c>
      <c r="M241" t="s">
        <v>3</v>
      </c>
      <c r="N241">
        <v>66</v>
      </c>
      <c r="O241">
        <v>13.494006000000001</v>
      </c>
      <c r="R241" t="s">
        <v>3</v>
      </c>
      <c r="S241">
        <v>66</v>
      </c>
      <c r="T241">
        <v>2.2992370000000002</v>
      </c>
      <c r="V241">
        <v>72</v>
      </c>
      <c r="W241">
        <v>1.2E-2</v>
      </c>
      <c r="X241">
        <f>MIN(S241, V241)</f>
        <v>66</v>
      </c>
      <c r="Y241">
        <f>(X241-N241)/N241*100</f>
        <v>0</v>
      </c>
    </row>
    <row r="242" spans="1:25" x14ac:dyDescent="0.3">
      <c r="A242" t="s">
        <v>729</v>
      </c>
      <c r="C242">
        <v>2216625</v>
      </c>
      <c r="D242">
        <v>4476286</v>
      </c>
      <c r="E242">
        <v>34.799999999999997</v>
      </c>
      <c r="H242">
        <v>437414</v>
      </c>
      <c r="I242">
        <v>880841</v>
      </c>
      <c r="J242">
        <v>5.71</v>
      </c>
      <c r="M242" t="s">
        <v>3</v>
      </c>
      <c r="N242">
        <v>73</v>
      </c>
      <c r="O242">
        <v>6.6507050000000003</v>
      </c>
      <c r="R242" t="s">
        <v>3</v>
      </c>
      <c r="S242">
        <v>73</v>
      </c>
      <c r="T242">
        <v>1.0425169999999999</v>
      </c>
      <c r="V242">
        <v>73</v>
      </c>
      <c r="W242">
        <v>0.01</v>
      </c>
      <c r="X242">
        <f>MIN(S242, V242)</f>
        <v>73</v>
      </c>
      <c r="Y242">
        <f>(X242-N242)/N242*100</f>
        <v>0</v>
      </c>
    </row>
    <row r="243" spans="1:25" x14ac:dyDescent="0.3">
      <c r="A243" t="s">
        <v>730</v>
      </c>
      <c r="C243">
        <v>172161</v>
      </c>
      <c r="D243">
        <v>402593</v>
      </c>
      <c r="E243">
        <v>4.5999999999999996</v>
      </c>
      <c r="H243">
        <v>32571</v>
      </c>
      <c r="I243">
        <v>74273</v>
      </c>
      <c r="J243">
        <v>0.34</v>
      </c>
      <c r="M243" t="s">
        <v>3</v>
      </c>
      <c r="N243">
        <v>60</v>
      </c>
      <c r="O243">
        <v>1.054972</v>
      </c>
      <c r="R243" t="s">
        <v>3</v>
      </c>
      <c r="S243">
        <v>60</v>
      </c>
      <c r="T243">
        <v>9.2617000000000005E-2</v>
      </c>
      <c r="V243">
        <v>62</v>
      </c>
      <c r="W243">
        <v>1.2E-2</v>
      </c>
      <c r="X243">
        <f>MIN(S243, V243)</f>
        <v>60</v>
      </c>
      <c r="Y243">
        <f>(X243-N243)/N243*100</f>
        <v>0</v>
      </c>
    </row>
    <row r="244" spans="1:25" x14ac:dyDescent="0.3">
      <c r="A244" t="s">
        <v>731</v>
      </c>
      <c r="C244">
        <v>2036880</v>
      </c>
      <c r="D244">
        <v>4094634</v>
      </c>
      <c r="E244">
        <v>31.38</v>
      </c>
      <c r="H244">
        <v>490590</v>
      </c>
      <c r="I244">
        <v>984375</v>
      </c>
      <c r="J244">
        <v>6.22</v>
      </c>
      <c r="M244" t="s">
        <v>3</v>
      </c>
      <c r="N244">
        <v>77</v>
      </c>
      <c r="O244">
        <v>4.7668410000000003</v>
      </c>
      <c r="R244" t="s">
        <v>3</v>
      </c>
      <c r="S244">
        <v>77</v>
      </c>
      <c r="T244">
        <v>1.273763</v>
      </c>
      <c r="V244">
        <v>78</v>
      </c>
      <c r="W244">
        <v>1.6E-2</v>
      </c>
      <c r="X244">
        <f>MIN(S244, V244)</f>
        <v>77</v>
      </c>
      <c r="Y244">
        <f>(X244-N244)/N244*100</f>
        <v>0</v>
      </c>
    </row>
    <row r="245" spans="1:25" x14ac:dyDescent="0.3">
      <c r="A245" t="s">
        <v>732</v>
      </c>
      <c r="C245">
        <v>2955810</v>
      </c>
      <c r="D245">
        <v>5906068</v>
      </c>
      <c r="E245">
        <v>45.05</v>
      </c>
      <c r="H245">
        <v>542190</v>
      </c>
      <c r="I245">
        <v>1081312</v>
      </c>
      <c r="J245">
        <v>7.09</v>
      </c>
      <c r="M245" t="s">
        <v>3</v>
      </c>
      <c r="N245">
        <v>61</v>
      </c>
      <c r="O245">
        <v>8.0595929999999996</v>
      </c>
      <c r="R245" t="s">
        <v>3</v>
      </c>
      <c r="S245">
        <v>61</v>
      </c>
      <c r="T245">
        <v>1.1723220000000001</v>
      </c>
      <c r="V245">
        <v>61</v>
      </c>
      <c r="W245">
        <v>1.2999999999999999E-2</v>
      </c>
      <c r="X245">
        <f>MIN(S245, V245)</f>
        <v>61</v>
      </c>
      <c r="Y245">
        <f>(X245-N245)/N245*100</f>
        <v>0</v>
      </c>
    </row>
    <row r="246" spans="1:25" x14ac:dyDescent="0.3">
      <c r="A246" t="s">
        <v>733</v>
      </c>
      <c r="C246">
        <v>2117682</v>
      </c>
      <c r="D246">
        <v>4264222</v>
      </c>
      <c r="E246">
        <v>32.229999999999997</v>
      </c>
      <c r="H246">
        <v>635922</v>
      </c>
      <c r="I246">
        <v>1278622</v>
      </c>
      <c r="J246">
        <v>8.84</v>
      </c>
      <c r="M246" t="s">
        <v>3</v>
      </c>
      <c r="N246">
        <v>102</v>
      </c>
      <c r="O246">
        <v>5.1033980000000003</v>
      </c>
      <c r="R246" t="s">
        <v>3</v>
      </c>
      <c r="S246">
        <v>102</v>
      </c>
      <c r="T246">
        <v>1.206053</v>
      </c>
      <c r="V246">
        <v>102</v>
      </c>
      <c r="W246">
        <v>2.1000000000000001E-2</v>
      </c>
      <c r="X246">
        <f>MIN(S246, V246)</f>
        <v>102</v>
      </c>
      <c r="Y246">
        <f>(X246-N246)/N246*100</f>
        <v>0</v>
      </c>
    </row>
    <row r="247" spans="1:25" x14ac:dyDescent="0.3">
      <c r="A247" t="s">
        <v>734</v>
      </c>
      <c r="C247">
        <v>2614044</v>
      </c>
      <c r="D247">
        <v>5253051</v>
      </c>
      <c r="E247">
        <v>41.09</v>
      </c>
      <c r="H247">
        <v>562160</v>
      </c>
      <c r="I247">
        <v>1127383</v>
      </c>
      <c r="J247">
        <v>7.34</v>
      </c>
      <c r="M247" t="s">
        <v>3</v>
      </c>
      <c r="N247">
        <v>79</v>
      </c>
      <c r="O247">
        <v>6.1799090000000003</v>
      </c>
      <c r="R247" t="s">
        <v>3</v>
      </c>
      <c r="S247">
        <v>79</v>
      </c>
      <c r="T247">
        <v>1.0651060000000001</v>
      </c>
      <c r="V247">
        <v>79</v>
      </c>
      <c r="W247">
        <v>1.4999999999999999E-2</v>
      </c>
      <c r="X247">
        <f>MIN(S247, V247)</f>
        <v>79</v>
      </c>
      <c r="Y247">
        <f>(X247-N247)/N247*100</f>
        <v>0</v>
      </c>
    </row>
    <row r="248" spans="1:25" x14ac:dyDescent="0.3">
      <c r="A248" t="s">
        <v>735</v>
      </c>
      <c r="C248">
        <v>2622312</v>
      </c>
      <c r="D248">
        <v>5232263</v>
      </c>
      <c r="E248">
        <v>38.24</v>
      </c>
      <c r="H248">
        <v>434214</v>
      </c>
      <c r="I248">
        <v>864548</v>
      </c>
      <c r="J248">
        <v>5.84</v>
      </c>
      <c r="M248" t="s">
        <v>3</v>
      </c>
      <c r="N248">
        <v>50</v>
      </c>
      <c r="O248">
        <v>6.967295</v>
      </c>
      <c r="R248" t="s">
        <v>3</v>
      </c>
      <c r="S248">
        <v>50</v>
      </c>
      <c r="T248">
        <v>0.83002500000000001</v>
      </c>
      <c r="V248">
        <v>50</v>
      </c>
      <c r="W248">
        <v>1.6E-2</v>
      </c>
      <c r="X248">
        <f>MIN(S248, V248)</f>
        <v>50</v>
      </c>
      <c r="Y248">
        <f>(X248-N248)/N248*100</f>
        <v>0</v>
      </c>
    </row>
    <row r="249" spans="1:25" x14ac:dyDescent="0.3">
      <c r="A249" t="s">
        <v>736</v>
      </c>
      <c r="C249">
        <v>2134944</v>
      </c>
      <c r="D249">
        <v>4290642</v>
      </c>
      <c r="E249">
        <v>32.15</v>
      </c>
      <c r="H249">
        <v>413010</v>
      </c>
      <c r="I249">
        <v>828075</v>
      </c>
      <c r="J249">
        <v>6.43</v>
      </c>
      <c r="M249" t="s">
        <v>3</v>
      </c>
      <c r="N249">
        <v>62</v>
      </c>
      <c r="O249">
        <v>5.131507</v>
      </c>
      <c r="R249" t="s">
        <v>3</v>
      </c>
      <c r="S249">
        <v>62</v>
      </c>
      <c r="T249">
        <v>1.1372960000000001</v>
      </c>
      <c r="V249">
        <v>64</v>
      </c>
      <c r="W249">
        <v>1.2E-2</v>
      </c>
      <c r="X249">
        <f>MIN(S249, V249)</f>
        <v>62</v>
      </c>
      <c r="Y249">
        <f>(X249-N249)/N249*100</f>
        <v>0</v>
      </c>
    </row>
    <row r="250" spans="1:25" x14ac:dyDescent="0.3">
      <c r="A250" t="s">
        <v>737</v>
      </c>
      <c r="C250">
        <v>2074475</v>
      </c>
      <c r="D250">
        <v>4169271</v>
      </c>
      <c r="E250">
        <v>31.61</v>
      </c>
      <c r="H250">
        <v>580853</v>
      </c>
      <c r="I250">
        <v>1165647</v>
      </c>
      <c r="J250">
        <v>8.23</v>
      </c>
      <c r="M250" t="s">
        <v>3</v>
      </c>
      <c r="N250">
        <v>90</v>
      </c>
      <c r="O250">
        <v>4.770467</v>
      </c>
      <c r="R250" t="s">
        <v>3</v>
      </c>
      <c r="S250">
        <v>90</v>
      </c>
      <c r="T250">
        <v>1.095844</v>
      </c>
      <c r="V250">
        <v>90</v>
      </c>
      <c r="W250">
        <v>1.7999999999999999E-2</v>
      </c>
      <c r="X250">
        <f>MIN(S250, V250)</f>
        <v>90</v>
      </c>
      <c r="Y250">
        <f>(X250-N250)/N250*100</f>
        <v>0</v>
      </c>
    </row>
    <row r="251" spans="1:25" x14ac:dyDescent="0.3">
      <c r="A251" t="s">
        <v>738</v>
      </c>
      <c r="C251">
        <v>2177835</v>
      </c>
      <c r="D251">
        <v>4374373</v>
      </c>
      <c r="E251">
        <v>32.94</v>
      </c>
      <c r="H251">
        <v>429066</v>
      </c>
      <c r="I251">
        <v>859888</v>
      </c>
      <c r="J251">
        <v>6.61</v>
      </c>
      <c r="M251" t="s">
        <v>3</v>
      </c>
      <c r="N251">
        <v>60</v>
      </c>
      <c r="O251">
        <v>5.6488759999999996</v>
      </c>
      <c r="R251" t="s">
        <v>3</v>
      </c>
      <c r="S251">
        <v>60</v>
      </c>
      <c r="T251">
        <v>1.023795</v>
      </c>
      <c r="V251">
        <v>65</v>
      </c>
      <c r="W251">
        <v>1.4E-2</v>
      </c>
      <c r="X251">
        <f>MIN(S251, V251)</f>
        <v>60</v>
      </c>
      <c r="Y251">
        <f>(X251-N251)/N251*100</f>
        <v>0</v>
      </c>
    </row>
    <row r="252" spans="1:25" x14ac:dyDescent="0.3">
      <c r="A252" t="s">
        <v>739</v>
      </c>
      <c r="C252">
        <v>2115729</v>
      </c>
      <c r="D252">
        <v>4235365</v>
      </c>
      <c r="E252">
        <v>31.31</v>
      </c>
      <c r="H252">
        <v>470943</v>
      </c>
      <c r="I252">
        <v>941113</v>
      </c>
      <c r="J252">
        <v>7.1</v>
      </c>
      <c r="M252" t="s">
        <v>3</v>
      </c>
      <c r="N252">
        <v>66</v>
      </c>
      <c r="O252">
        <v>4.982024</v>
      </c>
      <c r="R252" t="s">
        <v>3</v>
      </c>
      <c r="S252">
        <v>66</v>
      </c>
      <c r="T252">
        <v>0.86375000000000002</v>
      </c>
      <c r="V252">
        <v>66</v>
      </c>
      <c r="W252">
        <v>1.4E-2</v>
      </c>
      <c r="X252">
        <f>MIN(S252, V252)</f>
        <v>66</v>
      </c>
      <c r="Y252">
        <f>(X252-N252)/N252*100</f>
        <v>0</v>
      </c>
    </row>
    <row r="253" spans="1:25" x14ac:dyDescent="0.3">
      <c r="A253" t="s">
        <v>740</v>
      </c>
      <c r="C253">
        <v>2370786</v>
      </c>
      <c r="D253">
        <v>4780050</v>
      </c>
      <c r="E253">
        <v>38.33</v>
      </c>
      <c r="H253">
        <v>424713</v>
      </c>
      <c r="I253">
        <v>853827</v>
      </c>
      <c r="J253">
        <v>5.73</v>
      </c>
      <c r="M253" t="s">
        <v>3</v>
      </c>
      <c r="N253">
        <v>66</v>
      </c>
      <c r="O253">
        <v>7.1980190000000004</v>
      </c>
      <c r="R253" t="s">
        <v>3</v>
      </c>
      <c r="S253">
        <v>66</v>
      </c>
      <c r="T253">
        <v>0.85019400000000001</v>
      </c>
      <c r="V253">
        <v>66</v>
      </c>
      <c r="W253">
        <v>1.2E-2</v>
      </c>
      <c r="X253">
        <f>MIN(S253, V253)</f>
        <v>66</v>
      </c>
      <c r="Y253">
        <f>(X253-N253)/N253*100</f>
        <v>0</v>
      </c>
    </row>
    <row r="254" spans="1:25" x14ac:dyDescent="0.3">
      <c r="A254" t="s">
        <v>741</v>
      </c>
      <c r="C254">
        <v>182484</v>
      </c>
      <c r="D254">
        <v>424462</v>
      </c>
      <c r="E254">
        <v>4.8899999999999997</v>
      </c>
      <c r="H254">
        <v>35072</v>
      </c>
      <c r="I254">
        <v>79604</v>
      </c>
      <c r="J254">
        <v>0.38</v>
      </c>
      <c r="M254" t="s">
        <v>3</v>
      </c>
      <c r="N254">
        <v>63</v>
      </c>
      <c r="O254">
        <v>1.037733</v>
      </c>
      <c r="R254" t="s">
        <v>3</v>
      </c>
      <c r="S254">
        <v>63</v>
      </c>
      <c r="T254">
        <v>8.2177E-2</v>
      </c>
      <c r="V254">
        <v>63</v>
      </c>
      <c r="W254">
        <v>1.2E-2</v>
      </c>
      <c r="X254">
        <f>MIN(S254, V254)</f>
        <v>63</v>
      </c>
      <c r="Y254">
        <f>(X254-N254)/N254*100</f>
        <v>0</v>
      </c>
    </row>
    <row r="255" spans="1:25" x14ac:dyDescent="0.3">
      <c r="A255" t="s">
        <v>742</v>
      </c>
      <c r="C255">
        <v>114521</v>
      </c>
      <c r="D255">
        <v>297402</v>
      </c>
      <c r="E255">
        <v>4.16</v>
      </c>
      <c r="H255">
        <v>32669</v>
      </c>
      <c r="I255">
        <v>83082</v>
      </c>
      <c r="J255">
        <v>0.64</v>
      </c>
      <c r="M255" t="s">
        <v>3</v>
      </c>
      <c r="N255">
        <v>72</v>
      </c>
      <c r="O255">
        <v>12.107009</v>
      </c>
      <c r="R255" t="s">
        <v>3</v>
      </c>
      <c r="S255">
        <v>72</v>
      </c>
      <c r="T255">
        <v>0.32789400000000002</v>
      </c>
      <c r="V255">
        <v>90</v>
      </c>
      <c r="W255">
        <v>1.4E-2</v>
      </c>
      <c r="X255">
        <f>MIN(S255, V255)</f>
        <v>72</v>
      </c>
      <c r="Y255">
        <f>(X255-N255)/N255*100</f>
        <v>0</v>
      </c>
    </row>
    <row r="256" spans="1:25" x14ac:dyDescent="0.3">
      <c r="A256" t="s">
        <v>743</v>
      </c>
      <c r="C256">
        <v>128737</v>
      </c>
      <c r="D256">
        <v>341724</v>
      </c>
      <c r="E256">
        <v>4.9400000000000004</v>
      </c>
      <c r="H256">
        <v>41552</v>
      </c>
      <c r="I256">
        <v>108369</v>
      </c>
      <c r="J256">
        <v>0.86</v>
      </c>
      <c r="M256" t="s">
        <v>3</v>
      </c>
      <c r="N256">
        <v>102</v>
      </c>
      <c r="O256">
        <v>1.272138</v>
      </c>
      <c r="R256" t="s">
        <v>3</v>
      </c>
      <c r="S256">
        <v>102</v>
      </c>
      <c r="T256">
        <v>0.221916</v>
      </c>
      <c r="V256">
        <v>111</v>
      </c>
      <c r="W256">
        <v>1.4E-2</v>
      </c>
      <c r="X256">
        <f>MIN(S256, V256)</f>
        <v>102</v>
      </c>
      <c r="Y256">
        <f>(X256-N256)/N256*100</f>
        <v>0</v>
      </c>
    </row>
    <row r="257" spans="1:25" x14ac:dyDescent="0.3">
      <c r="A257" t="s">
        <v>744</v>
      </c>
      <c r="C257">
        <v>127794</v>
      </c>
      <c r="D257">
        <v>346584</v>
      </c>
      <c r="E257">
        <v>5.03</v>
      </c>
      <c r="H257">
        <v>31768</v>
      </c>
      <c r="I257">
        <v>84042</v>
      </c>
      <c r="J257">
        <v>0.66</v>
      </c>
      <c r="M257" t="s">
        <v>3</v>
      </c>
      <c r="N257">
        <v>85</v>
      </c>
      <c r="O257">
        <v>1.384827</v>
      </c>
      <c r="R257" t="s">
        <v>3</v>
      </c>
      <c r="S257">
        <v>85</v>
      </c>
      <c r="T257">
        <v>0.13660900000000001</v>
      </c>
      <c r="V257">
        <v>87</v>
      </c>
      <c r="W257">
        <v>1.2999999999999999E-2</v>
      </c>
      <c r="X257">
        <f>MIN(S257, V257)</f>
        <v>85</v>
      </c>
      <c r="Y257">
        <f>(X257-N257)/N257*100</f>
        <v>0</v>
      </c>
    </row>
    <row r="258" spans="1:25" x14ac:dyDescent="0.3">
      <c r="A258" t="s">
        <v>745</v>
      </c>
      <c r="C258">
        <v>118422</v>
      </c>
      <c r="D258">
        <v>299171</v>
      </c>
      <c r="E258">
        <v>4.07</v>
      </c>
      <c r="H258">
        <v>30186</v>
      </c>
      <c r="I258">
        <v>74591</v>
      </c>
      <c r="J258">
        <v>0.57999999999999996</v>
      </c>
      <c r="M258" t="s">
        <v>3</v>
      </c>
      <c r="N258">
        <v>74</v>
      </c>
      <c r="O258">
        <v>1.1033200000000001</v>
      </c>
      <c r="R258" t="s">
        <v>3</v>
      </c>
      <c r="S258">
        <v>74</v>
      </c>
      <c r="T258">
        <v>0.118336</v>
      </c>
      <c r="V258">
        <v>77</v>
      </c>
      <c r="W258">
        <v>1.4999999999999999E-2</v>
      </c>
      <c r="X258">
        <f>MIN(S258, V258)</f>
        <v>74</v>
      </c>
      <c r="Y258">
        <f>(X258-N258)/N258*100</f>
        <v>0</v>
      </c>
    </row>
    <row r="259" spans="1:25" x14ac:dyDescent="0.3">
      <c r="A259" t="s">
        <v>746</v>
      </c>
      <c r="C259">
        <v>139258</v>
      </c>
      <c r="D259">
        <v>359556</v>
      </c>
      <c r="E259">
        <v>5.26</v>
      </c>
      <c r="H259">
        <v>32886</v>
      </c>
      <c r="I259">
        <v>82884</v>
      </c>
      <c r="J259">
        <v>0.66</v>
      </c>
      <c r="M259" t="s">
        <v>3</v>
      </c>
      <c r="N259">
        <v>68</v>
      </c>
      <c r="O259">
        <v>1.636514</v>
      </c>
      <c r="R259" t="s">
        <v>3</v>
      </c>
      <c r="S259">
        <v>68</v>
      </c>
      <c r="T259">
        <v>0.21717400000000001</v>
      </c>
      <c r="V259">
        <v>80</v>
      </c>
      <c r="W259">
        <v>1.2999999999999999E-2</v>
      </c>
      <c r="X259">
        <f>MIN(S259, V259)</f>
        <v>68</v>
      </c>
      <c r="Y259">
        <f>(X259-N259)/N259*100</f>
        <v>0</v>
      </c>
    </row>
    <row r="260" spans="1:25" x14ac:dyDescent="0.3">
      <c r="A260" t="s">
        <v>747</v>
      </c>
      <c r="C260">
        <v>135780</v>
      </c>
      <c r="D260">
        <v>372615</v>
      </c>
      <c r="E260">
        <v>5.56</v>
      </c>
      <c r="H260">
        <v>34310</v>
      </c>
      <c r="I260">
        <v>91835</v>
      </c>
      <c r="J260">
        <v>0.8</v>
      </c>
      <c r="M260" t="s">
        <v>3</v>
      </c>
      <c r="N260">
        <v>85</v>
      </c>
      <c r="O260">
        <v>8.6890319999999992</v>
      </c>
      <c r="R260" t="s">
        <v>3</v>
      </c>
      <c r="S260">
        <v>85</v>
      </c>
      <c r="T260">
        <v>0.38641300000000001</v>
      </c>
      <c r="V260">
        <v>93</v>
      </c>
      <c r="W260">
        <v>1.2E-2</v>
      </c>
      <c r="X260">
        <f>MIN(S260, V260)</f>
        <v>85</v>
      </c>
      <c r="Y260">
        <f>(X260-N260)/N260*100</f>
        <v>0</v>
      </c>
    </row>
    <row r="261" spans="1:25" x14ac:dyDescent="0.3">
      <c r="A261" t="s">
        <v>748</v>
      </c>
      <c r="C261">
        <v>122778</v>
      </c>
      <c r="D261">
        <v>327997</v>
      </c>
      <c r="E261">
        <v>4.87</v>
      </c>
      <c r="H261">
        <v>30156</v>
      </c>
      <c r="I261">
        <v>78511</v>
      </c>
      <c r="J261">
        <v>0.66</v>
      </c>
      <c r="M261" t="s">
        <v>3</v>
      </c>
      <c r="N261">
        <v>72</v>
      </c>
      <c r="O261">
        <v>7.747662</v>
      </c>
      <c r="R261" t="s">
        <v>3</v>
      </c>
      <c r="S261">
        <v>72</v>
      </c>
      <c r="T261">
        <v>0.28408299999999997</v>
      </c>
      <c r="V261">
        <v>83</v>
      </c>
      <c r="W261">
        <v>2.1999999999999999E-2</v>
      </c>
      <c r="X261">
        <f>MIN(S261, V261)</f>
        <v>72</v>
      </c>
      <c r="Y261">
        <f>(X261-N261)/N261*100</f>
        <v>0</v>
      </c>
    </row>
    <row r="262" spans="1:25" x14ac:dyDescent="0.3">
      <c r="A262" t="s">
        <v>749</v>
      </c>
      <c r="C262">
        <v>113202</v>
      </c>
      <c r="D262">
        <v>310611</v>
      </c>
      <c r="E262">
        <v>4.8600000000000003</v>
      </c>
      <c r="H262">
        <v>24825</v>
      </c>
      <c r="I262">
        <v>66039</v>
      </c>
      <c r="J262">
        <v>0.33</v>
      </c>
      <c r="M262" t="s">
        <v>3</v>
      </c>
      <c r="N262">
        <v>70</v>
      </c>
      <c r="O262">
        <v>5.9461360000000001</v>
      </c>
      <c r="R262" t="s">
        <v>3</v>
      </c>
      <c r="S262">
        <v>70</v>
      </c>
      <c r="T262">
        <v>0.158446</v>
      </c>
      <c r="V262">
        <v>74</v>
      </c>
      <c r="W262">
        <v>1.4999999999999999E-2</v>
      </c>
      <c r="X262">
        <f>MIN(S262, V262)</f>
        <v>70</v>
      </c>
      <c r="Y262">
        <f>(X262-N262)/N262*100</f>
        <v>0</v>
      </c>
    </row>
    <row r="263" spans="1:25" x14ac:dyDescent="0.3">
      <c r="A263" t="s">
        <v>750</v>
      </c>
      <c r="C263">
        <v>126876</v>
      </c>
      <c r="D263">
        <v>326802</v>
      </c>
      <c r="E263">
        <v>4.5599999999999996</v>
      </c>
      <c r="H263">
        <v>31428</v>
      </c>
      <c r="I263">
        <v>79080</v>
      </c>
      <c r="J263">
        <v>0.62</v>
      </c>
      <c r="M263" t="s">
        <v>3</v>
      </c>
      <c r="N263">
        <v>72</v>
      </c>
      <c r="O263">
        <v>7.2602830000000003</v>
      </c>
      <c r="R263" t="s">
        <v>3</v>
      </c>
      <c r="S263">
        <v>72</v>
      </c>
      <c r="T263">
        <v>1.5156210000000001</v>
      </c>
      <c r="V263">
        <v>80</v>
      </c>
      <c r="W263">
        <v>1.7999999999999999E-2</v>
      </c>
      <c r="X263">
        <f>MIN(S263, V263)</f>
        <v>72</v>
      </c>
      <c r="Y263">
        <f>(X263-N263)/N263*100</f>
        <v>0</v>
      </c>
    </row>
    <row r="264" spans="1:25" x14ac:dyDescent="0.3">
      <c r="A264" t="s">
        <v>751</v>
      </c>
      <c r="C264">
        <v>130720</v>
      </c>
      <c r="D264">
        <v>345404</v>
      </c>
      <c r="E264">
        <v>4.92</v>
      </c>
      <c r="H264">
        <v>44840</v>
      </c>
      <c r="I264">
        <v>116692</v>
      </c>
      <c r="J264">
        <v>1.1599999999999999</v>
      </c>
      <c r="M264" t="s">
        <v>3</v>
      </c>
      <c r="N264">
        <v>108</v>
      </c>
      <c r="O264">
        <v>7.5103220000000004</v>
      </c>
      <c r="R264" t="s">
        <v>3</v>
      </c>
      <c r="S264">
        <v>108</v>
      </c>
      <c r="T264">
        <v>0.36507000000000001</v>
      </c>
      <c r="V264">
        <v>117</v>
      </c>
      <c r="W264">
        <v>1.6E-2</v>
      </c>
      <c r="X264">
        <f>MIN(S264, V264)</f>
        <v>108</v>
      </c>
      <c r="Y264">
        <f>(X264-N264)/N264*100</f>
        <v>0</v>
      </c>
    </row>
    <row r="265" spans="1:25" x14ac:dyDescent="0.3">
      <c r="A265" t="s">
        <v>752</v>
      </c>
      <c r="C265">
        <v>165600</v>
      </c>
      <c r="D265">
        <v>407267</v>
      </c>
      <c r="E265">
        <v>5.09</v>
      </c>
      <c r="H265">
        <v>39560</v>
      </c>
      <c r="I265">
        <v>95181</v>
      </c>
      <c r="J265">
        <v>0.68</v>
      </c>
      <c r="M265" t="s">
        <v>3</v>
      </c>
      <c r="N265">
        <v>82</v>
      </c>
      <c r="O265">
        <v>1.126752</v>
      </c>
      <c r="R265" t="s">
        <v>3</v>
      </c>
      <c r="S265">
        <v>82</v>
      </c>
      <c r="T265">
        <v>0.125309</v>
      </c>
      <c r="V265">
        <v>85</v>
      </c>
      <c r="W265">
        <v>1.0999999999999999E-2</v>
      </c>
      <c r="X265">
        <f>MIN(S265, V265)</f>
        <v>82</v>
      </c>
      <c r="Y265">
        <f>(X265-N265)/N265*100</f>
        <v>0</v>
      </c>
    </row>
    <row r="266" spans="1:25" x14ac:dyDescent="0.3">
      <c r="A266" t="s">
        <v>753</v>
      </c>
      <c r="C266">
        <v>144438</v>
      </c>
      <c r="D266">
        <v>381845</v>
      </c>
      <c r="E266">
        <v>5.81</v>
      </c>
      <c r="H266">
        <v>37506</v>
      </c>
      <c r="I266">
        <v>96961</v>
      </c>
      <c r="J266">
        <v>0.77</v>
      </c>
      <c r="M266" t="s">
        <v>3</v>
      </c>
      <c r="N266">
        <v>79</v>
      </c>
      <c r="O266">
        <v>2.1878980000000001</v>
      </c>
      <c r="R266" t="s">
        <v>3</v>
      </c>
      <c r="S266">
        <v>79</v>
      </c>
      <c r="T266">
        <v>0.327623</v>
      </c>
      <c r="V266">
        <v>93</v>
      </c>
      <c r="W266">
        <v>1.4999999999999999E-2</v>
      </c>
      <c r="X266">
        <f>MIN(S266, V266)</f>
        <v>79</v>
      </c>
      <c r="Y266">
        <f>(X266-N266)/N266*100</f>
        <v>0</v>
      </c>
    </row>
    <row r="267" spans="1:25" x14ac:dyDescent="0.3">
      <c r="A267" t="s">
        <v>754</v>
      </c>
      <c r="C267">
        <v>134970</v>
      </c>
      <c r="D267">
        <v>340901</v>
      </c>
      <c r="E267">
        <v>4.5999999999999996</v>
      </c>
      <c r="H267">
        <v>31084</v>
      </c>
      <c r="I267">
        <v>76487</v>
      </c>
      <c r="J267">
        <v>0.6</v>
      </c>
      <c r="M267" t="s">
        <v>3</v>
      </c>
      <c r="N267">
        <v>70</v>
      </c>
      <c r="O267">
        <v>1.4038900000000001</v>
      </c>
      <c r="R267" t="s">
        <v>3</v>
      </c>
      <c r="S267">
        <v>70</v>
      </c>
      <c r="T267">
        <v>0.15550700000000001</v>
      </c>
      <c r="V267">
        <v>75</v>
      </c>
      <c r="W267">
        <v>1.7999999999999999E-2</v>
      </c>
      <c r="X267">
        <f>MIN(S267, V267)</f>
        <v>70</v>
      </c>
      <c r="Y267">
        <f>(X267-N267)/N267*100</f>
        <v>0</v>
      </c>
    </row>
    <row r="268" spans="1:25" x14ac:dyDescent="0.3">
      <c r="A268" t="s">
        <v>755</v>
      </c>
      <c r="C268">
        <v>143115</v>
      </c>
      <c r="D268">
        <v>357855</v>
      </c>
      <c r="E268">
        <v>4.8600000000000003</v>
      </c>
      <c r="H268">
        <v>29580</v>
      </c>
      <c r="I268">
        <v>72060</v>
      </c>
      <c r="J268">
        <v>0.36</v>
      </c>
      <c r="M268" t="s">
        <v>3</v>
      </c>
      <c r="N268">
        <v>63</v>
      </c>
      <c r="O268">
        <v>6.9227679999999996</v>
      </c>
      <c r="R268" t="s">
        <v>3</v>
      </c>
      <c r="S268">
        <v>63</v>
      </c>
      <c r="T268">
        <v>0.103519</v>
      </c>
      <c r="V268">
        <v>67</v>
      </c>
      <c r="W268">
        <v>1.6E-2</v>
      </c>
      <c r="X268">
        <f>MIN(S268, V268)</f>
        <v>63</v>
      </c>
      <c r="Y268">
        <f>(X268-N268)/N268*100</f>
        <v>0</v>
      </c>
    </row>
    <row r="269" spans="1:25" x14ac:dyDescent="0.3">
      <c r="A269" t="s">
        <v>756</v>
      </c>
      <c r="C269">
        <v>144303</v>
      </c>
      <c r="D269">
        <v>347238</v>
      </c>
      <c r="E269">
        <v>4.62</v>
      </c>
      <c r="H269">
        <v>27086</v>
      </c>
      <c r="I269">
        <v>63357</v>
      </c>
      <c r="J269">
        <v>0.3</v>
      </c>
      <c r="M269" t="s">
        <v>3</v>
      </c>
      <c r="N269">
        <v>49</v>
      </c>
      <c r="O269">
        <v>1.1533530000000001</v>
      </c>
      <c r="R269" t="s">
        <v>3</v>
      </c>
      <c r="S269">
        <v>49</v>
      </c>
      <c r="T269">
        <v>7.7217999999999995E-2</v>
      </c>
      <c r="V269">
        <v>57</v>
      </c>
      <c r="W269">
        <v>1.2E-2</v>
      </c>
      <c r="X269">
        <f>MIN(S269, V269)</f>
        <v>49</v>
      </c>
      <c r="Y269">
        <f>(X269-N269)/N269*100</f>
        <v>0</v>
      </c>
    </row>
    <row r="270" spans="1:25" x14ac:dyDescent="0.3">
      <c r="A270" t="s">
        <v>757</v>
      </c>
      <c r="C270">
        <v>147870</v>
      </c>
      <c r="D270">
        <v>359635</v>
      </c>
      <c r="E270">
        <v>4.8600000000000003</v>
      </c>
      <c r="H270">
        <v>34410</v>
      </c>
      <c r="I270">
        <v>81719</v>
      </c>
      <c r="J270">
        <v>0.62</v>
      </c>
      <c r="M270" t="s">
        <v>3</v>
      </c>
      <c r="N270">
        <v>70</v>
      </c>
      <c r="O270">
        <v>1.0606800000000001</v>
      </c>
      <c r="R270" t="s">
        <v>3</v>
      </c>
      <c r="S270">
        <v>70</v>
      </c>
      <c r="T270">
        <v>0.10468</v>
      </c>
      <c r="V270">
        <v>73</v>
      </c>
      <c r="W270">
        <v>1.7000000000000001E-2</v>
      </c>
      <c r="X270">
        <f>MIN(S270, V270)</f>
        <v>70</v>
      </c>
      <c r="Y270">
        <f>(X270-N270)/N270*100</f>
        <v>0</v>
      </c>
    </row>
    <row r="271" spans="1:25" x14ac:dyDescent="0.3">
      <c r="A271" t="s">
        <v>758</v>
      </c>
      <c r="C271">
        <v>133025</v>
      </c>
      <c r="D271">
        <v>328804</v>
      </c>
      <c r="E271">
        <v>4.38</v>
      </c>
      <c r="H271">
        <v>30175</v>
      </c>
      <c r="I271">
        <v>72768</v>
      </c>
      <c r="J271">
        <v>0.56999999999999995</v>
      </c>
      <c r="M271" t="s">
        <v>3</v>
      </c>
      <c r="N271">
        <v>63</v>
      </c>
      <c r="O271">
        <v>1.049571</v>
      </c>
      <c r="R271" t="s">
        <v>3</v>
      </c>
      <c r="S271">
        <v>63</v>
      </c>
      <c r="T271">
        <v>9.4103000000000006E-2</v>
      </c>
      <c r="V271">
        <v>70</v>
      </c>
      <c r="W271">
        <v>1.6E-2</v>
      </c>
      <c r="X271">
        <f>MIN(S271, V271)</f>
        <v>63</v>
      </c>
      <c r="Y271">
        <f>(X271-N271)/N271*100</f>
        <v>0</v>
      </c>
    </row>
    <row r="272" spans="1:25" x14ac:dyDescent="0.3">
      <c r="A272" t="s">
        <v>759</v>
      </c>
      <c r="C272">
        <v>149644</v>
      </c>
      <c r="D272">
        <v>384818</v>
      </c>
      <c r="E272">
        <v>5.62</v>
      </c>
      <c r="H272">
        <v>35112</v>
      </c>
      <c r="I272">
        <v>88076</v>
      </c>
      <c r="J272">
        <v>0.73</v>
      </c>
      <c r="M272" t="s">
        <v>3</v>
      </c>
      <c r="N272">
        <v>77</v>
      </c>
      <c r="O272">
        <v>1.3955630000000001</v>
      </c>
      <c r="R272" t="s">
        <v>3</v>
      </c>
      <c r="S272">
        <v>77</v>
      </c>
      <c r="T272">
        <v>0.130663</v>
      </c>
      <c r="V272">
        <v>83</v>
      </c>
      <c r="W272">
        <v>1.6E-2</v>
      </c>
      <c r="X272">
        <f>MIN(S272, V272)</f>
        <v>77</v>
      </c>
      <c r="Y272">
        <f>(X272-N272)/N272*100</f>
        <v>0</v>
      </c>
    </row>
    <row r="273" spans="1:25" x14ac:dyDescent="0.3">
      <c r="A273" t="s">
        <v>760</v>
      </c>
      <c r="C273">
        <v>145515</v>
      </c>
      <c r="D273">
        <v>360469</v>
      </c>
      <c r="E273">
        <v>4.9400000000000004</v>
      </c>
      <c r="H273">
        <v>31595</v>
      </c>
      <c r="I273">
        <v>76309</v>
      </c>
      <c r="J273">
        <v>0.59</v>
      </c>
      <c r="M273" t="s">
        <v>3</v>
      </c>
      <c r="N273">
        <v>69</v>
      </c>
      <c r="O273">
        <v>1.4794229999999999</v>
      </c>
      <c r="R273" t="s">
        <v>3</v>
      </c>
      <c r="S273">
        <v>69</v>
      </c>
      <c r="T273">
        <v>0.12658700000000001</v>
      </c>
      <c r="V273">
        <v>70</v>
      </c>
      <c r="W273">
        <v>1.4E-2</v>
      </c>
      <c r="X273">
        <f>MIN(S273, V273)</f>
        <v>69</v>
      </c>
      <c r="Y273">
        <f>(X273-N273)/N273*100</f>
        <v>0</v>
      </c>
    </row>
    <row r="274" spans="1:25" x14ac:dyDescent="0.3">
      <c r="A274" t="s">
        <v>761</v>
      </c>
      <c r="C274">
        <v>136880</v>
      </c>
      <c r="D274">
        <v>324142</v>
      </c>
      <c r="E274">
        <v>3.98</v>
      </c>
      <c r="H274">
        <v>29264</v>
      </c>
      <c r="I274">
        <v>67642</v>
      </c>
      <c r="J274">
        <v>0.52</v>
      </c>
      <c r="M274" t="s">
        <v>3</v>
      </c>
      <c r="N274">
        <v>61</v>
      </c>
      <c r="O274">
        <v>0.91867100000000002</v>
      </c>
      <c r="R274" t="s">
        <v>3</v>
      </c>
      <c r="S274">
        <v>61</v>
      </c>
      <c r="T274">
        <v>8.3245E-2</v>
      </c>
      <c r="V274">
        <v>61</v>
      </c>
      <c r="W274">
        <v>1.4999999999999999E-2</v>
      </c>
      <c r="X274">
        <f>MIN(S274, V274)</f>
        <v>61</v>
      </c>
      <c r="Y274">
        <f>(X274-N274)/N274*100</f>
        <v>0</v>
      </c>
    </row>
    <row r="275" spans="1:25" x14ac:dyDescent="0.3">
      <c r="A275" t="s">
        <v>762</v>
      </c>
      <c r="C275">
        <v>131200</v>
      </c>
      <c r="D275">
        <v>327473</v>
      </c>
      <c r="E275">
        <v>4.57</v>
      </c>
      <c r="H275">
        <v>31160</v>
      </c>
      <c r="I275">
        <v>75909</v>
      </c>
      <c r="J275">
        <v>0.61</v>
      </c>
      <c r="M275" t="s">
        <v>3</v>
      </c>
      <c r="N275">
        <v>70</v>
      </c>
      <c r="O275">
        <v>1.3189869999999999</v>
      </c>
      <c r="R275" t="s">
        <v>3</v>
      </c>
      <c r="S275">
        <v>70</v>
      </c>
      <c r="T275">
        <v>0.13941899999999999</v>
      </c>
      <c r="V275">
        <v>75</v>
      </c>
      <c r="W275">
        <v>1.7999999999999999E-2</v>
      </c>
      <c r="X275">
        <f>MIN(S275, V275)</f>
        <v>70</v>
      </c>
      <c r="Y275">
        <f>(X275-N275)/N275*100</f>
        <v>0</v>
      </c>
    </row>
    <row r="276" spans="1:25" x14ac:dyDescent="0.3">
      <c r="A276" t="s">
        <v>763</v>
      </c>
      <c r="C276">
        <v>186592</v>
      </c>
      <c r="D276">
        <v>436550</v>
      </c>
      <c r="E276">
        <v>5.09</v>
      </c>
      <c r="H276">
        <v>45696</v>
      </c>
      <c r="I276">
        <v>105030</v>
      </c>
      <c r="J276">
        <v>0.72</v>
      </c>
      <c r="M276" t="s">
        <v>3</v>
      </c>
      <c r="N276">
        <v>81</v>
      </c>
      <c r="O276">
        <v>1.069828</v>
      </c>
      <c r="R276" t="s">
        <v>3</v>
      </c>
      <c r="S276">
        <v>81</v>
      </c>
      <c r="T276">
        <v>0.12872500000000001</v>
      </c>
      <c r="V276">
        <v>83</v>
      </c>
      <c r="W276">
        <v>1.4E-2</v>
      </c>
      <c r="X276">
        <f>MIN(S276, V276)</f>
        <v>81</v>
      </c>
      <c r="Y276">
        <f>(X276-N276)/N276*100</f>
        <v>0</v>
      </c>
    </row>
    <row r="277" spans="1:25" x14ac:dyDescent="0.3">
      <c r="A277" t="s">
        <v>764</v>
      </c>
      <c r="C277">
        <v>167936</v>
      </c>
      <c r="D277">
        <v>403590</v>
      </c>
      <c r="E277">
        <v>5.31</v>
      </c>
      <c r="H277">
        <v>33280</v>
      </c>
      <c r="I277">
        <v>77996</v>
      </c>
      <c r="J277">
        <v>0.38</v>
      </c>
      <c r="M277" t="s">
        <v>3</v>
      </c>
      <c r="N277">
        <v>57</v>
      </c>
      <c r="O277">
        <v>1.209217</v>
      </c>
      <c r="R277" t="s">
        <v>3</v>
      </c>
      <c r="S277">
        <v>57</v>
      </c>
      <c r="T277">
        <v>9.7414000000000001E-2</v>
      </c>
      <c r="V277">
        <v>64</v>
      </c>
      <c r="W277">
        <v>1.7999999999999999E-2</v>
      </c>
      <c r="X277">
        <f>MIN(S277, V277)</f>
        <v>57</v>
      </c>
      <c r="Y277">
        <f>(X277-N277)/N277*100</f>
        <v>0</v>
      </c>
    </row>
    <row r="278" spans="1:25" x14ac:dyDescent="0.3">
      <c r="A278" t="s">
        <v>765</v>
      </c>
      <c r="C278">
        <v>180186</v>
      </c>
      <c r="D278">
        <v>441578</v>
      </c>
      <c r="E278">
        <v>6.08</v>
      </c>
      <c r="H278">
        <v>39193</v>
      </c>
      <c r="I278">
        <v>93943</v>
      </c>
      <c r="J278">
        <v>0.77</v>
      </c>
      <c r="M278" t="s">
        <v>3</v>
      </c>
      <c r="N278">
        <v>76</v>
      </c>
      <c r="O278">
        <v>1.2866649999999999</v>
      </c>
      <c r="R278" t="s">
        <v>3</v>
      </c>
      <c r="S278">
        <v>76</v>
      </c>
      <c r="T278">
        <v>0.10432900000000001</v>
      </c>
      <c r="V278">
        <v>76</v>
      </c>
      <c r="W278">
        <v>1.9E-2</v>
      </c>
      <c r="X278">
        <f>MIN(S278, V278)</f>
        <v>76</v>
      </c>
      <c r="Y278">
        <f>(X278-N278)/N278*100</f>
        <v>0</v>
      </c>
    </row>
    <row r="279" spans="1:25" x14ac:dyDescent="0.3">
      <c r="A279" t="s">
        <v>766</v>
      </c>
      <c r="C279">
        <v>190320</v>
      </c>
      <c r="D279">
        <v>466693</v>
      </c>
      <c r="E279">
        <v>6.39</v>
      </c>
      <c r="H279">
        <v>41080</v>
      </c>
      <c r="I279">
        <v>98472</v>
      </c>
      <c r="J279">
        <v>0.72</v>
      </c>
      <c r="M279" t="s">
        <v>3</v>
      </c>
      <c r="N279">
        <v>75</v>
      </c>
      <c r="O279">
        <v>1.3826020000000001</v>
      </c>
      <c r="R279" t="s">
        <v>3</v>
      </c>
      <c r="S279">
        <v>75</v>
      </c>
      <c r="T279">
        <v>0.118336</v>
      </c>
      <c r="V279">
        <v>78</v>
      </c>
      <c r="W279">
        <v>1.7999999999999999E-2</v>
      </c>
      <c r="X279">
        <f>MIN(S279, V279)</f>
        <v>75</v>
      </c>
      <c r="Y279">
        <f>(X279-N279)/N279*100</f>
        <v>0</v>
      </c>
    </row>
    <row r="280" spans="1:25" x14ac:dyDescent="0.3">
      <c r="A280" t="s">
        <v>767</v>
      </c>
      <c r="C280">
        <v>155601</v>
      </c>
      <c r="D280">
        <v>386199</v>
      </c>
      <c r="E280">
        <v>5.14</v>
      </c>
      <c r="H280">
        <v>39933</v>
      </c>
      <c r="I280">
        <v>97155</v>
      </c>
      <c r="J280">
        <v>0.73</v>
      </c>
      <c r="M280" t="s">
        <v>3</v>
      </c>
      <c r="N280">
        <v>80</v>
      </c>
      <c r="O280">
        <v>1.378431</v>
      </c>
      <c r="R280" t="s">
        <v>3</v>
      </c>
      <c r="S280">
        <v>80</v>
      </c>
      <c r="T280">
        <v>0.15495600000000001</v>
      </c>
      <c r="V280">
        <v>86</v>
      </c>
      <c r="W280">
        <v>1.6E-2</v>
      </c>
      <c r="X280">
        <f>MIN(S280, V280)</f>
        <v>80</v>
      </c>
      <c r="Y280">
        <f>(X280-N280)/N280*100</f>
        <v>0</v>
      </c>
    </row>
    <row r="281" spans="1:25" x14ac:dyDescent="0.3">
      <c r="A281" t="s">
        <v>768</v>
      </c>
      <c r="C281">
        <v>159896</v>
      </c>
      <c r="D281">
        <v>381659</v>
      </c>
      <c r="E281">
        <v>4.7699999999999996</v>
      </c>
      <c r="H281">
        <v>32890</v>
      </c>
      <c r="I281">
        <v>76694</v>
      </c>
      <c r="J281">
        <v>0.57999999999999996</v>
      </c>
      <c r="M281" t="s">
        <v>3</v>
      </c>
      <c r="N281">
        <v>60</v>
      </c>
      <c r="O281">
        <v>1.086384</v>
      </c>
      <c r="R281" t="s">
        <v>3</v>
      </c>
      <c r="S281">
        <v>60</v>
      </c>
      <c r="T281">
        <v>8.8885000000000006E-2</v>
      </c>
      <c r="V281">
        <v>64</v>
      </c>
      <c r="W281">
        <v>1.9E-2</v>
      </c>
      <c r="X281">
        <f>MIN(S281, V281)</f>
        <v>60</v>
      </c>
      <c r="Y281">
        <f>(X281-N281)/N281*100</f>
        <v>0</v>
      </c>
    </row>
    <row r="282" spans="1:25" x14ac:dyDescent="0.3">
      <c r="A282" t="s">
        <v>769</v>
      </c>
      <c r="C282">
        <v>188360</v>
      </c>
      <c r="D282">
        <v>451702</v>
      </c>
      <c r="E282">
        <v>5.33</v>
      </c>
      <c r="H282">
        <v>39888</v>
      </c>
      <c r="I282">
        <v>93654</v>
      </c>
      <c r="J282">
        <v>0.65</v>
      </c>
      <c r="M282" t="s">
        <v>3</v>
      </c>
      <c r="N282">
        <v>66</v>
      </c>
      <c r="O282">
        <v>1.3880589999999999</v>
      </c>
      <c r="R282" t="s">
        <v>3</v>
      </c>
      <c r="S282">
        <v>66</v>
      </c>
      <c r="T282">
        <v>0.123474</v>
      </c>
      <c r="V282">
        <v>71</v>
      </c>
      <c r="W282">
        <v>1.7999999999999999E-2</v>
      </c>
      <c r="X282">
        <f>MIN(S282, V282)</f>
        <v>66</v>
      </c>
      <c r="Y282">
        <f>(X282-N282)/N282*100</f>
        <v>0</v>
      </c>
    </row>
    <row r="283" spans="1:25" x14ac:dyDescent="0.3">
      <c r="A283" t="s">
        <v>770</v>
      </c>
      <c r="C283">
        <v>141699</v>
      </c>
      <c r="D283">
        <v>347017</v>
      </c>
      <c r="E283">
        <v>4.29</v>
      </c>
      <c r="H283">
        <v>37101</v>
      </c>
      <c r="I283">
        <v>89149</v>
      </c>
      <c r="J283">
        <v>0.62</v>
      </c>
      <c r="M283" t="s">
        <v>3</v>
      </c>
      <c r="N283">
        <v>70</v>
      </c>
      <c r="O283">
        <v>1.1361619999999999</v>
      </c>
      <c r="R283" t="s">
        <v>3</v>
      </c>
      <c r="S283">
        <v>70</v>
      </c>
      <c r="T283">
        <v>0.175568</v>
      </c>
      <c r="V283">
        <v>82</v>
      </c>
      <c r="W283">
        <v>1.7999999999999999E-2</v>
      </c>
      <c r="X283">
        <f>MIN(S283, V283)</f>
        <v>70</v>
      </c>
      <c r="Y283">
        <f>(X283-N283)/N283*100</f>
        <v>0</v>
      </c>
    </row>
    <row r="284" spans="1:25" x14ac:dyDescent="0.3">
      <c r="A284" t="s">
        <v>771</v>
      </c>
      <c r="C284">
        <v>147420</v>
      </c>
      <c r="D284">
        <v>361307</v>
      </c>
      <c r="E284">
        <v>4.4800000000000004</v>
      </c>
      <c r="H284">
        <v>33670</v>
      </c>
      <c r="I284">
        <v>80557</v>
      </c>
      <c r="J284">
        <v>0.59</v>
      </c>
      <c r="M284" t="s">
        <v>3</v>
      </c>
      <c r="N284">
        <v>73</v>
      </c>
      <c r="O284">
        <v>1.147016</v>
      </c>
      <c r="R284" t="s">
        <v>3</v>
      </c>
      <c r="S284">
        <v>73</v>
      </c>
      <c r="T284">
        <v>9.4960000000000003E-2</v>
      </c>
      <c r="V284">
        <v>73</v>
      </c>
      <c r="W284">
        <v>1.7000000000000001E-2</v>
      </c>
      <c r="X284">
        <f>MIN(S284, V284)</f>
        <v>73</v>
      </c>
      <c r="Y284">
        <f>(X284-N284)/N284*100</f>
        <v>0</v>
      </c>
    </row>
    <row r="285" spans="1:25" x14ac:dyDescent="0.3">
      <c r="A285" t="s">
        <v>772</v>
      </c>
      <c r="C285">
        <v>179000</v>
      </c>
      <c r="D285">
        <v>442475</v>
      </c>
      <c r="E285">
        <v>5.56</v>
      </c>
      <c r="H285">
        <v>33500</v>
      </c>
      <c r="I285">
        <v>80471</v>
      </c>
      <c r="J285">
        <v>0.38</v>
      </c>
      <c r="M285" t="s">
        <v>3</v>
      </c>
      <c r="N285">
        <v>64</v>
      </c>
      <c r="O285">
        <v>1.3057669999999999</v>
      </c>
      <c r="R285" t="s">
        <v>3</v>
      </c>
      <c r="S285">
        <v>64</v>
      </c>
      <c r="T285">
        <v>0.102338</v>
      </c>
      <c r="V285">
        <v>66</v>
      </c>
      <c r="W285">
        <v>1.4999999999999999E-2</v>
      </c>
      <c r="X285">
        <f>MIN(S285, V285)</f>
        <v>64</v>
      </c>
      <c r="Y285">
        <f>(X285-N285)/N285*100</f>
        <v>0</v>
      </c>
    </row>
    <row r="286" spans="1:25" x14ac:dyDescent="0.3">
      <c r="A286" t="s">
        <v>773</v>
      </c>
      <c r="C286">
        <v>143231</v>
      </c>
      <c r="D286">
        <v>350643</v>
      </c>
      <c r="E286">
        <v>4.34</v>
      </c>
      <c r="H286">
        <v>38614</v>
      </c>
      <c r="I286">
        <v>92712</v>
      </c>
      <c r="J286">
        <v>0.64</v>
      </c>
      <c r="M286" t="s">
        <v>3</v>
      </c>
      <c r="N286">
        <v>71</v>
      </c>
      <c r="O286">
        <v>1.010445</v>
      </c>
      <c r="R286" t="s">
        <v>3</v>
      </c>
      <c r="S286">
        <v>71</v>
      </c>
      <c r="T286">
        <v>0.118657</v>
      </c>
      <c r="V286">
        <v>85</v>
      </c>
      <c r="W286">
        <v>0.02</v>
      </c>
      <c r="X286">
        <f>MIN(S286, V286)</f>
        <v>71</v>
      </c>
      <c r="Y286">
        <f>(X286-N286)/N286*100</f>
        <v>0</v>
      </c>
    </row>
    <row r="287" spans="1:25" x14ac:dyDescent="0.3">
      <c r="A287" t="s">
        <v>774</v>
      </c>
      <c r="C287">
        <v>225896</v>
      </c>
      <c r="D287">
        <v>530811</v>
      </c>
      <c r="E287">
        <v>5.74</v>
      </c>
      <c r="H287">
        <v>47716</v>
      </c>
      <c r="I287">
        <v>109846</v>
      </c>
      <c r="J287">
        <v>0.71</v>
      </c>
      <c r="M287" t="s">
        <v>3</v>
      </c>
      <c r="N287">
        <v>77</v>
      </c>
      <c r="O287">
        <v>1.2316419999999999</v>
      </c>
      <c r="R287" t="s">
        <v>3</v>
      </c>
      <c r="S287">
        <v>77</v>
      </c>
      <c r="T287">
        <v>0.11596099999999999</v>
      </c>
      <c r="V287">
        <v>78</v>
      </c>
      <c r="W287">
        <v>1.2E-2</v>
      </c>
      <c r="X287">
        <f>MIN(S287, V287)</f>
        <v>77</v>
      </c>
      <c r="Y287">
        <f>(X287-N287)/N287*100</f>
        <v>0</v>
      </c>
    </row>
    <row r="288" spans="1:25" x14ac:dyDescent="0.3">
      <c r="A288" t="s">
        <v>775</v>
      </c>
      <c r="C288">
        <v>167660</v>
      </c>
      <c r="D288">
        <v>405101</v>
      </c>
      <c r="E288">
        <v>4.7699999999999996</v>
      </c>
      <c r="H288">
        <v>38380</v>
      </c>
      <c r="I288">
        <v>90733</v>
      </c>
      <c r="J288">
        <v>0.62</v>
      </c>
      <c r="M288" t="s">
        <v>3</v>
      </c>
      <c r="N288">
        <v>75</v>
      </c>
      <c r="O288">
        <v>1.095682</v>
      </c>
      <c r="R288" t="s">
        <v>3</v>
      </c>
      <c r="S288">
        <v>75</v>
      </c>
      <c r="T288">
        <v>9.6366999999999994E-2</v>
      </c>
      <c r="V288">
        <v>75</v>
      </c>
      <c r="W288">
        <v>1.7000000000000001E-2</v>
      </c>
      <c r="X288">
        <f>MIN(S288, V288)</f>
        <v>75</v>
      </c>
      <c r="Y288">
        <f>(X288-N288)/N288*100</f>
        <v>0</v>
      </c>
    </row>
    <row r="289" spans="1:25" x14ac:dyDescent="0.3">
      <c r="A289" t="s">
        <v>776</v>
      </c>
      <c r="C289">
        <v>154143</v>
      </c>
      <c r="D289">
        <v>359670</v>
      </c>
      <c r="E289">
        <v>4.03</v>
      </c>
      <c r="H289">
        <v>30102</v>
      </c>
      <c r="I289">
        <v>68568</v>
      </c>
      <c r="J289">
        <v>0.47</v>
      </c>
      <c r="M289" t="s">
        <v>3</v>
      </c>
      <c r="N289">
        <v>55</v>
      </c>
      <c r="O289">
        <v>0.91456700000000002</v>
      </c>
      <c r="R289" t="s">
        <v>3</v>
      </c>
      <c r="S289">
        <v>55</v>
      </c>
      <c r="T289">
        <v>7.2714000000000001E-2</v>
      </c>
      <c r="V289">
        <v>57</v>
      </c>
      <c r="W289">
        <v>1.7999999999999999E-2</v>
      </c>
      <c r="X289">
        <f>MIN(S289, V289)</f>
        <v>55</v>
      </c>
      <c r="Y289">
        <f>(X289-N289)/N289*100</f>
        <v>0</v>
      </c>
    </row>
    <row r="290" spans="1:25" x14ac:dyDescent="0.3">
      <c r="A290" t="s">
        <v>777</v>
      </c>
      <c r="C290">
        <v>176346</v>
      </c>
      <c r="D290">
        <v>404440</v>
      </c>
      <c r="E290">
        <v>4.3499999999999996</v>
      </c>
      <c r="H290">
        <v>43650</v>
      </c>
      <c r="I290">
        <v>98464</v>
      </c>
      <c r="J290">
        <v>0.63</v>
      </c>
      <c r="M290" t="s">
        <v>3</v>
      </c>
      <c r="N290">
        <v>74</v>
      </c>
      <c r="O290">
        <v>0.97621599999999997</v>
      </c>
      <c r="R290" t="s">
        <v>3</v>
      </c>
      <c r="S290">
        <v>74</v>
      </c>
      <c r="T290">
        <v>0.103524</v>
      </c>
      <c r="V290">
        <v>74</v>
      </c>
      <c r="W290">
        <v>1.7000000000000001E-2</v>
      </c>
      <c r="X290">
        <f>MIN(S290, V290)</f>
        <v>74</v>
      </c>
      <c r="Y290">
        <f>(X290-N290)/N290*100</f>
        <v>0</v>
      </c>
    </row>
    <row r="291" spans="1:25" x14ac:dyDescent="0.3">
      <c r="A291" t="s">
        <v>778</v>
      </c>
      <c r="C291">
        <v>165376</v>
      </c>
      <c r="D291">
        <v>393533</v>
      </c>
      <c r="E291">
        <v>4.63</v>
      </c>
      <c r="H291">
        <v>35328</v>
      </c>
      <c r="I291">
        <v>82129</v>
      </c>
      <c r="J291">
        <v>0.56999999999999995</v>
      </c>
      <c r="M291" t="s">
        <v>3</v>
      </c>
      <c r="N291">
        <v>68</v>
      </c>
      <c r="O291">
        <v>1.0604979999999999</v>
      </c>
      <c r="R291" t="s">
        <v>3</v>
      </c>
      <c r="S291">
        <v>68</v>
      </c>
      <c r="T291">
        <v>8.6022000000000001E-2</v>
      </c>
      <c r="V291">
        <v>68</v>
      </c>
      <c r="W291">
        <v>0.02</v>
      </c>
      <c r="X291">
        <f>MIN(S291, V291)</f>
        <v>68</v>
      </c>
      <c r="Y291">
        <f>(X291-N291)/N291*100</f>
        <v>0</v>
      </c>
    </row>
    <row r="292" spans="1:25" x14ac:dyDescent="0.3">
      <c r="A292" t="s">
        <v>779</v>
      </c>
      <c r="C292">
        <v>192864</v>
      </c>
      <c r="D292">
        <v>449495</v>
      </c>
      <c r="E292">
        <v>5.08</v>
      </c>
      <c r="H292">
        <v>37632</v>
      </c>
      <c r="I292">
        <v>85703</v>
      </c>
      <c r="J292">
        <v>0.59</v>
      </c>
      <c r="M292" t="s">
        <v>3</v>
      </c>
      <c r="N292">
        <v>61</v>
      </c>
      <c r="O292">
        <v>1.141983</v>
      </c>
      <c r="R292" t="s">
        <v>3</v>
      </c>
      <c r="S292">
        <v>61</v>
      </c>
      <c r="T292">
        <v>9.9057999999999993E-2</v>
      </c>
      <c r="V292">
        <v>63</v>
      </c>
      <c r="W292">
        <v>1.6E-2</v>
      </c>
      <c r="X292">
        <f>MIN(S292, V292)</f>
        <v>61</v>
      </c>
      <c r="Y292">
        <f>(X292-N292)/N292*100</f>
        <v>0</v>
      </c>
    </row>
    <row r="293" spans="1:25" x14ac:dyDescent="0.3">
      <c r="A293" t="s">
        <v>780</v>
      </c>
      <c r="C293">
        <v>143136</v>
      </c>
      <c r="D293">
        <v>331775</v>
      </c>
      <c r="E293">
        <v>3.71</v>
      </c>
      <c r="H293">
        <v>27216</v>
      </c>
      <c r="I293">
        <v>61525</v>
      </c>
      <c r="J293">
        <v>0.41</v>
      </c>
      <c r="M293" t="s">
        <v>3</v>
      </c>
      <c r="N293">
        <v>53</v>
      </c>
      <c r="O293">
        <v>0.831951</v>
      </c>
      <c r="R293" t="s">
        <v>3</v>
      </c>
      <c r="S293">
        <v>53</v>
      </c>
      <c r="T293">
        <v>5.6814000000000003E-2</v>
      </c>
      <c r="V293">
        <v>53</v>
      </c>
      <c r="W293">
        <v>1.4999999999999999E-2</v>
      </c>
      <c r="X293">
        <f>MIN(S293, V293)</f>
        <v>53</v>
      </c>
      <c r="Y293">
        <f>(X293-N293)/N293*100</f>
        <v>0</v>
      </c>
    </row>
    <row r="294" spans="1:25" x14ac:dyDescent="0.3">
      <c r="A294" t="s">
        <v>781</v>
      </c>
      <c r="C294">
        <v>183574</v>
      </c>
      <c r="D294">
        <v>441198</v>
      </c>
      <c r="E294">
        <v>5.42</v>
      </c>
      <c r="H294">
        <v>40502</v>
      </c>
      <c r="I294">
        <v>95214</v>
      </c>
      <c r="J294">
        <v>0.47</v>
      </c>
      <c r="M294" t="s">
        <v>3</v>
      </c>
      <c r="N294">
        <v>76</v>
      </c>
      <c r="O294">
        <v>1.201756</v>
      </c>
      <c r="R294" t="s">
        <v>3</v>
      </c>
      <c r="S294">
        <v>76</v>
      </c>
      <c r="T294">
        <v>9.9153000000000005E-2</v>
      </c>
      <c r="V294">
        <v>76</v>
      </c>
      <c r="W294">
        <v>1.6E-2</v>
      </c>
      <c r="X294">
        <f>MIN(S294, V294)</f>
        <v>76</v>
      </c>
      <c r="Y294">
        <f>(X294-N294)/N294*100</f>
        <v>0</v>
      </c>
    </row>
    <row r="295" spans="1:25" x14ac:dyDescent="0.3">
      <c r="A295" t="s">
        <v>782</v>
      </c>
      <c r="C295">
        <v>261405</v>
      </c>
      <c r="D295">
        <v>585531</v>
      </c>
      <c r="E295">
        <v>6.27</v>
      </c>
      <c r="H295">
        <v>55735</v>
      </c>
      <c r="I295">
        <v>122839</v>
      </c>
      <c r="J295">
        <v>0.8</v>
      </c>
      <c r="M295" t="s">
        <v>3</v>
      </c>
      <c r="N295">
        <v>70</v>
      </c>
      <c r="O295">
        <v>1.28624</v>
      </c>
      <c r="R295" t="s">
        <v>3</v>
      </c>
      <c r="S295">
        <v>70</v>
      </c>
      <c r="T295">
        <v>0.116346</v>
      </c>
      <c r="V295">
        <v>70</v>
      </c>
      <c r="W295">
        <v>1.7000000000000001E-2</v>
      </c>
      <c r="X295">
        <f>MIN(S295, V295)</f>
        <v>70</v>
      </c>
      <c r="Y295">
        <f>(X295-N295)/N295*100</f>
        <v>0</v>
      </c>
    </row>
    <row r="296" spans="1:25" x14ac:dyDescent="0.3">
      <c r="A296" t="s">
        <v>783</v>
      </c>
      <c r="C296">
        <v>211344</v>
      </c>
      <c r="D296">
        <v>484919</v>
      </c>
      <c r="E296">
        <v>5.59</v>
      </c>
      <c r="H296">
        <v>39627</v>
      </c>
      <c r="I296">
        <v>88796</v>
      </c>
      <c r="J296">
        <v>0.42</v>
      </c>
      <c r="M296" t="s">
        <v>3</v>
      </c>
      <c r="N296">
        <v>62</v>
      </c>
      <c r="O296">
        <v>1.200834</v>
      </c>
      <c r="R296" t="s">
        <v>3</v>
      </c>
      <c r="S296">
        <v>62</v>
      </c>
      <c r="T296">
        <v>8.8691000000000006E-2</v>
      </c>
      <c r="V296">
        <v>62</v>
      </c>
      <c r="W296">
        <v>1.7000000000000001E-2</v>
      </c>
      <c r="X296">
        <f>MIN(S296, V296)</f>
        <v>62</v>
      </c>
      <c r="Y296">
        <f>(X296-N296)/N296*100</f>
        <v>0</v>
      </c>
    </row>
    <row r="297" spans="1:25" x14ac:dyDescent="0.3">
      <c r="A297" t="s">
        <v>784</v>
      </c>
      <c r="C297">
        <v>204585</v>
      </c>
      <c r="D297">
        <v>478842</v>
      </c>
      <c r="E297">
        <v>5.51</v>
      </c>
      <c r="H297">
        <v>45661</v>
      </c>
      <c r="I297">
        <v>104714</v>
      </c>
      <c r="J297">
        <v>0.73</v>
      </c>
      <c r="M297" t="s">
        <v>3</v>
      </c>
      <c r="N297">
        <v>76</v>
      </c>
      <c r="O297">
        <v>1.2228060000000001</v>
      </c>
      <c r="R297" t="s">
        <v>3</v>
      </c>
      <c r="S297">
        <v>76</v>
      </c>
      <c r="T297">
        <v>0.10624</v>
      </c>
      <c r="V297">
        <v>76</v>
      </c>
      <c r="W297">
        <v>0.02</v>
      </c>
      <c r="X297">
        <f>MIN(S297, V297)</f>
        <v>76</v>
      </c>
      <c r="Y297">
        <f>(X297-N297)/N297*100</f>
        <v>0</v>
      </c>
    </row>
    <row r="298" spans="1:25" x14ac:dyDescent="0.3">
      <c r="A298" t="s">
        <v>785</v>
      </c>
      <c r="C298">
        <v>191664</v>
      </c>
      <c r="D298">
        <v>456194</v>
      </c>
      <c r="E298">
        <v>5.03</v>
      </c>
      <c r="H298">
        <v>32208</v>
      </c>
      <c r="I298">
        <v>74466</v>
      </c>
      <c r="J298">
        <v>0.33</v>
      </c>
      <c r="M298" t="s">
        <v>3</v>
      </c>
      <c r="N298">
        <v>57</v>
      </c>
      <c r="O298">
        <v>1.3421069999999999</v>
      </c>
      <c r="R298" t="s">
        <v>3</v>
      </c>
      <c r="S298">
        <v>57</v>
      </c>
      <c r="T298">
        <v>7.6202000000000006E-2</v>
      </c>
      <c r="V298">
        <v>60</v>
      </c>
      <c r="W298">
        <v>0.01</v>
      </c>
      <c r="X298">
        <f>MIN(S298, V298)</f>
        <v>57</v>
      </c>
      <c r="Y298">
        <f>(X298-N298)/N298*100</f>
        <v>0</v>
      </c>
    </row>
    <row r="299" spans="1:25" x14ac:dyDescent="0.3">
      <c r="A299" t="s">
        <v>786</v>
      </c>
      <c r="C299">
        <v>343046</v>
      </c>
      <c r="D299">
        <v>759476</v>
      </c>
      <c r="E299">
        <v>7.33</v>
      </c>
      <c r="H299">
        <v>100600</v>
      </c>
      <c r="I299">
        <v>220841</v>
      </c>
      <c r="J299">
        <v>1.37</v>
      </c>
      <c r="M299" t="s">
        <v>3</v>
      </c>
      <c r="N299">
        <v>90</v>
      </c>
      <c r="O299">
        <v>9.4361899999999999</v>
      </c>
      <c r="R299" t="s">
        <v>3</v>
      </c>
      <c r="S299">
        <v>90</v>
      </c>
      <c r="T299">
        <v>1.1245810000000001</v>
      </c>
      <c r="V299">
        <v>99</v>
      </c>
      <c r="W299">
        <v>1.2E-2</v>
      </c>
      <c r="X299">
        <f>MIN(S299, V299)</f>
        <v>90</v>
      </c>
      <c r="Y299">
        <f>(X299-N299)/N299*100</f>
        <v>0</v>
      </c>
    </row>
    <row r="300" spans="1:25" x14ac:dyDescent="0.3">
      <c r="A300" t="s">
        <v>787</v>
      </c>
      <c r="C300">
        <v>270298</v>
      </c>
      <c r="D300">
        <v>595060</v>
      </c>
      <c r="E300">
        <v>5.71</v>
      </c>
      <c r="H300">
        <v>94290</v>
      </c>
      <c r="I300">
        <v>206196</v>
      </c>
      <c r="J300">
        <v>1.28</v>
      </c>
      <c r="M300" t="s">
        <v>4</v>
      </c>
      <c r="N300">
        <v>91</v>
      </c>
      <c r="O300">
        <v>61.043619999999997</v>
      </c>
      <c r="R300" t="s">
        <v>4</v>
      </c>
      <c r="S300">
        <v>91</v>
      </c>
      <c r="T300">
        <v>60.201881999999998</v>
      </c>
      <c r="V300">
        <v>104</v>
      </c>
      <c r="W300">
        <v>1.0999999999999999E-2</v>
      </c>
      <c r="X300">
        <f>MIN(S300, V300)</f>
        <v>91</v>
      </c>
      <c r="Y300">
        <f>(X300-N300)/N300*100</f>
        <v>0</v>
      </c>
    </row>
    <row r="301" spans="1:25" x14ac:dyDescent="0.3">
      <c r="A301" t="s">
        <v>788</v>
      </c>
      <c r="C301">
        <v>295883</v>
      </c>
      <c r="D301">
        <v>644738</v>
      </c>
      <c r="E301">
        <v>5.95</v>
      </c>
      <c r="H301">
        <v>95351</v>
      </c>
      <c r="I301">
        <v>206342</v>
      </c>
      <c r="J301">
        <v>1.47</v>
      </c>
      <c r="M301" t="s">
        <v>4</v>
      </c>
      <c r="N301">
        <v>84</v>
      </c>
      <c r="O301">
        <v>61.027965999999999</v>
      </c>
      <c r="R301" t="s">
        <v>4</v>
      </c>
      <c r="S301">
        <v>86</v>
      </c>
      <c r="T301">
        <v>60.192593000000002</v>
      </c>
      <c r="V301">
        <v>96</v>
      </c>
      <c r="W301">
        <v>1.0999999999999999E-2</v>
      </c>
      <c r="X301">
        <f>MIN(S301, V301)</f>
        <v>86</v>
      </c>
      <c r="Y301">
        <f>(X301-N301)/N301*100</f>
        <v>2.3809523809523809</v>
      </c>
    </row>
    <row r="302" spans="1:25" x14ac:dyDescent="0.3">
      <c r="A302" t="s">
        <v>789</v>
      </c>
      <c r="C302">
        <v>323008</v>
      </c>
      <c r="D302">
        <v>750075</v>
      </c>
      <c r="E302">
        <v>8.2799999999999994</v>
      </c>
      <c r="H302">
        <v>125248</v>
      </c>
      <c r="I302">
        <v>288795</v>
      </c>
      <c r="J302">
        <v>1.95</v>
      </c>
      <c r="M302" t="s">
        <v>4</v>
      </c>
      <c r="N302">
        <v>137</v>
      </c>
      <c r="O302">
        <v>61.539875000000002</v>
      </c>
      <c r="R302" t="s">
        <v>4</v>
      </c>
      <c r="S302">
        <v>137</v>
      </c>
      <c r="T302">
        <v>60.320014</v>
      </c>
      <c r="V302">
        <v>151</v>
      </c>
      <c r="W302">
        <v>1.2999999999999999E-2</v>
      </c>
      <c r="X302">
        <f>MIN(S302, V302)</f>
        <v>137</v>
      </c>
      <c r="Y302">
        <f>(X302-N302)/N302*100</f>
        <v>0</v>
      </c>
    </row>
    <row r="303" spans="1:25" x14ac:dyDescent="0.3">
      <c r="A303" t="s">
        <v>790</v>
      </c>
      <c r="C303">
        <v>313292</v>
      </c>
      <c r="D303">
        <v>696816</v>
      </c>
      <c r="E303">
        <v>6.72</v>
      </c>
      <c r="H303">
        <v>102242</v>
      </c>
      <c r="I303">
        <v>225666</v>
      </c>
      <c r="J303">
        <v>1.63</v>
      </c>
      <c r="M303" t="s">
        <v>3</v>
      </c>
      <c r="N303">
        <v>93</v>
      </c>
      <c r="O303">
        <v>18.473405</v>
      </c>
      <c r="R303" t="s">
        <v>3</v>
      </c>
      <c r="S303">
        <v>93</v>
      </c>
      <c r="T303">
        <v>2.3860610000000002</v>
      </c>
      <c r="V303">
        <v>108</v>
      </c>
      <c r="W303">
        <v>1.4E-2</v>
      </c>
      <c r="X303">
        <f>MIN(S303, V303)</f>
        <v>93</v>
      </c>
      <c r="Y303">
        <f>(X303-N303)/N303*100</f>
        <v>0</v>
      </c>
    </row>
    <row r="304" spans="1:25" x14ac:dyDescent="0.3">
      <c r="A304" t="s">
        <v>791</v>
      </c>
      <c r="C304">
        <v>258096</v>
      </c>
      <c r="D304">
        <v>572942</v>
      </c>
      <c r="E304">
        <v>5.61</v>
      </c>
      <c r="H304">
        <v>99333</v>
      </c>
      <c r="I304">
        <v>219138</v>
      </c>
      <c r="J304">
        <v>1.37</v>
      </c>
      <c r="M304" t="s">
        <v>3</v>
      </c>
      <c r="N304">
        <v>94</v>
      </c>
      <c r="O304">
        <v>12.668514999999999</v>
      </c>
      <c r="R304" t="s">
        <v>3</v>
      </c>
      <c r="S304">
        <v>94</v>
      </c>
      <c r="T304">
        <v>6.5345009999999997</v>
      </c>
      <c r="V304">
        <v>116</v>
      </c>
      <c r="W304">
        <v>1.2999999999999999E-2</v>
      </c>
      <c r="X304">
        <f>MIN(S304, V304)</f>
        <v>94</v>
      </c>
      <c r="Y304">
        <f>(X304-N304)/N304*100</f>
        <v>0</v>
      </c>
    </row>
    <row r="305" spans="1:25" x14ac:dyDescent="0.3">
      <c r="A305" t="s">
        <v>792</v>
      </c>
      <c r="C305">
        <v>337978</v>
      </c>
      <c r="D305">
        <v>752424</v>
      </c>
      <c r="E305">
        <v>7.46</v>
      </c>
      <c r="H305">
        <v>117854</v>
      </c>
      <c r="I305">
        <v>260648</v>
      </c>
      <c r="J305">
        <v>1.62</v>
      </c>
      <c r="M305" t="s">
        <v>4</v>
      </c>
      <c r="N305">
        <v>94</v>
      </c>
      <c r="O305">
        <v>61.332484000000001</v>
      </c>
      <c r="R305" t="s">
        <v>4</v>
      </c>
      <c r="S305">
        <v>94</v>
      </c>
      <c r="T305">
        <v>60.257148999999998</v>
      </c>
      <c r="V305">
        <v>120</v>
      </c>
      <c r="W305">
        <v>1.2E-2</v>
      </c>
      <c r="X305">
        <f>MIN(S305, V305)</f>
        <v>94</v>
      </c>
      <c r="Y305">
        <f>(X305-N305)/N305*100</f>
        <v>0</v>
      </c>
    </row>
    <row r="306" spans="1:25" x14ac:dyDescent="0.3">
      <c r="A306" t="s">
        <v>793</v>
      </c>
      <c r="C306">
        <v>306588</v>
      </c>
      <c r="D306">
        <v>692548</v>
      </c>
      <c r="E306">
        <v>6.87</v>
      </c>
      <c r="H306">
        <v>100434</v>
      </c>
      <c r="I306">
        <v>225016</v>
      </c>
      <c r="J306">
        <v>1.62</v>
      </c>
      <c r="M306" t="s">
        <v>4</v>
      </c>
      <c r="N306">
        <v>104</v>
      </c>
      <c r="O306">
        <v>61.307958999999997</v>
      </c>
      <c r="R306" t="s">
        <v>4</v>
      </c>
      <c r="S306">
        <v>101</v>
      </c>
      <c r="T306">
        <v>60.221612999999998</v>
      </c>
      <c r="V306">
        <v>113</v>
      </c>
      <c r="W306">
        <v>1.0999999999999999E-2</v>
      </c>
      <c r="X306">
        <f>MIN(S306, V306)</f>
        <v>101</v>
      </c>
      <c r="Y306">
        <f>(X306-N306)/N306*100</f>
        <v>-2.8846153846153846</v>
      </c>
    </row>
    <row r="307" spans="1:25" x14ac:dyDescent="0.3">
      <c r="A307" t="s">
        <v>794</v>
      </c>
      <c r="C307">
        <v>287295</v>
      </c>
      <c r="D307">
        <v>638523</v>
      </c>
      <c r="E307">
        <v>6.21</v>
      </c>
      <c r="H307">
        <v>93975</v>
      </c>
      <c r="I307">
        <v>207171</v>
      </c>
      <c r="J307">
        <v>1.28</v>
      </c>
      <c r="M307" t="s">
        <v>3</v>
      </c>
      <c r="N307">
        <v>88</v>
      </c>
      <c r="O307">
        <v>30.912037999999999</v>
      </c>
      <c r="R307" t="s">
        <v>3</v>
      </c>
      <c r="S307">
        <v>88</v>
      </c>
      <c r="T307">
        <v>30.787195000000001</v>
      </c>
      <c r="V307">
        <v>104</v>
      </c>
      <c r="W307">
        <v>0.01</v>
      </c>
      <c r="X307">
        <f>MIN(S307, V307)</f>
        <v>88</v>
      </c>
      <c r="Y307">
        <f>(X307-N307)/N307*100</f>
        <v>0</v>
      </c>
    </row>
    <row r="308" spans="1:25" x14ac:dyDescent="0.3">
      <c r="A308" t="s">
        <v>795</v>
      </c>
      <c r="C308">
        <v>325205</v>
      </c>
      <c r="D308">
        <v>722035</v>
      </c>
      <c r="E308">
        <v>7.01</v>
      </c>
      <c r="H308">
        <v>107115</v>
      </c>
      <c r="I308">
        <v>236135</v>
      </c>
      <c r="J308">
        <v>1.46</v>
      </c>
      <c r="M308" t="s">
        <v>3</v>
      </c>
      <c r="N308">
        <v>90</v>
      </c>
      <c r="O308">
        <v>10.420899</v>
      </c>
      <c r="R308" t="s">
        <v>3</v>
      </c>
      <c r="S308">
        <v>90</v>
      </c>
      <c r="T308">
        <v>6.6852169999999997</v>
      </c>
      <c r="V308">
        <v>110</v>
      </c>
      <c r="W308">
        <v>1.7000000000000001E-2</v>
      </c>
      <c r="X308">
        <f>MIN(S308, V308)</f>
        <v>90</v>
      </c>
      <c r="Y308">
        <f>(X308-N308)/N308*100</f>
        <v>0</v>
      </c>
    </row>
    <row r="309" spans="1:25" x14ac:dyDescent="0.3">
      <c r="A309" t="s">
        <v>796</v>
      </c>
      <c r="C309">
        <v>180752</v>
      </c>
      <c r="D309">
        <v>414591</v>
      </c>
      <c r="E309">
        <v>4.1900000000000004</v>
      </c>
      <c r="H309">
        <v>35464</v>
      </c>
      <c r="I309">
        <v>79565</v>
      </c>
      <c r="J309">
        <v>0.51</v>
      </c>
      <c r="M309" t="s">
        <v>3</v>
      </c>
      <c r="N309">
        <v>59</v>
      </c>
      <c r="O309">
        <v>0.96778299999999995</v>
      </c>
      <c r="R309" t="s">
        <v>3</v>
      </c>
      <c r="S309">
        <v>59</v>
      </c>
      <c r="T309">
        <v>9.4724000000000003E-2</v>
      </c>
      <c r="V309">
        <v>61</v>
      </c>
      <c r="W309">
        <v>1.2999999999999999E-2</v>
      </c>
      <c r="X309">
        <f>MIN(S309, V309)</f>
        <v>59</v>
      </c>
      <c r="Y309">
        <f>(X309-N309)/N309*100</f>
        <v>0</v>
      </c>
    </row>
    <row r="310" spans="1:25" x14ac:dyDescent="0.3">
      <c r="A310" t="s">
        <v>797</v>
      </c>
      <c r="C310">
        <v>491508</v>
      </c>
      <c r="D310">
        <v>1041440</v>
      </c>
      <c r="E310">
        <v>9.0399999999999991</v>
      </c>
      <c r="H310">
        <v>101844</v>
      </c>
      <c r="I310">
        <v>213800</v>
      </c>
      <c r="J310">
        <v>1.3</v>
      </c>
      <c r="M310" t="s">
        <v>3</v>
      </c>
      <c r="N310">
        <v>63</v>
      </c>
      <c r="O310">
        <v>3.5020370000000001</v>
      </c>
      <c r="R310" t="s">
        <v>3</v>
      </c>
      <c r="S310">
        <v>63</v>
      </c>
      <c r="T310">
        <v>0.69796899999999995</v>
      </c>
      <c r="V310">
        <v>68</v>
      </c>
      <c r="W310">
        <v>1.0999999999999999E-2</v>
      </c>
      <c r="X310">
        <f>MIN(S310, V310)</f>
        <v>63</v>
      </c>
      <c r="Y310">
        <f>(X310-N310)/N310*100</f>
        <v>0</v>
      </c>
    </row>
    <row r="311" spans="1:25" x14ac:dyDescent="0.3">
      <c r="A311" t="s">
        <v>798</v>
      </c>
      <c r="C311">
        <v>495558</v>
      </c>
      <c r="D311">
        <v>1054408</v>
      </c>
      <c r="E311">
        <v>9.23</v>
      </c>
      <c r="H311">
        <v>113022</v>
      </c>
      <c r="I311">
        <v>238384</v>
      </c>
      <c r="J311">
        <v>1.43</v>
      </c>
      <c r="M311" t="s">
        <v>3</v>
      </c>
      <c r="N311">
        <v>63</v>
      </c>
      <c r="O311">
        <v>13.871276</v>
      </c>
      <c r="R311" t="s">
        <v>3</v>
      </c>
      <c r="S311">
        <v>63</v>
      </c>
      <c r="T311">
        <v>9.4637899999999995</v>
      </c>
      <c r="V311">
        <v>77</v>
      </c>
      <c r="W311">
        <v>1.2E-2</v>
      </c>
      <c r="X311">
        <f>MIN(S311, V311)</f>
        <v>63</v>
      </c>
      <c r="Y311">
        <f>(X311-N311)/N311*100</f>
        <v>0</v>
      </c>
    </row>
    <row r="312" spans="1:25" x14ac:dyDescent="0.3">
      <c r="A312" t="s">
        <v>799</v>
      </c>
      <c r="C312">
        <v>517275</v>
      </c>
      <c r="D312">
        <v>1114461</v>
      </c>
      <c r="E312">
        <v>10.15</v>
      </c>
      <c r="H312">
        <v>114000</v>
      </c>
      <c r="I312">
        <v>243387</v>
      </c>
      <c r="J312">
        <v>1.49</v>
      </c>
      <c r="M312" t="s">
        <v>4</v>
      </c>
      <c r="N312">
        <v>71</v>
      </c>
      <c r="O312">
        <v>61.618282000000001</v>
      </c>
      <c r="R312" t="s">
        <v>4</v>
      </c>
      <c r="S312">
        <v>72</v>
      </c>
      <c r="T312">
        <v>60.191636000000003</v>
      </c>
      <c r="V312">
        <v>79</v>
      </c>
      <c r="W312">
        <v>0.01</v>
      </c>
      <c r="X312">
        <f>MIN(S312, V312)</f>
        <v>72</v>
      </c>
      <c r="Y312">
        <f>(X312-N312)/N312*100</f>
        <v>1.4084507042253522</v>
      </c>
    </row>
    <row r="313" spans="1:25" x14ac:dyDescent="0.3">
      <c r="A313" t="s">
        <v>800</v>
      </c>
      <c r="C313">
        <v>472905</v>
      </c>
      <c r="D313">
        <v>1008540</v>
      </c>
      <c r="E313">
        <v>8.9</v>
      </c>
      <c r="H313">
        <v>106020</v>
      </c>
      <c r="I313">
        <v>224011</v>
      </c>
      <c r="J313">
        <v>1.33</v>
      </c>
      <c r="M313" t="s">
        <v>3</v>
      </c>
      <c r="N313">
        <v>68</v>
      </c>
      <c r="O313">
        <v>5.3841539999999997</v>
      </c>
      <c r="R313" t="s">
        <v>3</v>
      </c>
      <c r="S313">
        <v>68</v>
      </c>
      <c r="T313">
        <v>3.4378120000000001</v>
      </c>
      <c r="V313">
        <v>75</v>
      </c>
      <c r="W313">
        <v>0.01</v>
      </c>
      <c r="X313">
        <f>MIN(S313, V313)</f>
        <v>68</v>
      </c>
      <c r="Y313">
        <f>(X313-N313)/N313*100</f>
        <v>0</v>
      </c>
    </row>
    <row r="314" spans="1:25" x14ac:dyDescent="0.3">
      <c r="A314" t="s">
        <v>801</v>
      </c>
      <c r="C314">
        <v>406477</v>
      </c>
      <c r="D314">
        <v>861435</v>
      </c>
      <c r="E314">
        <v>7.41</v>
      </c>
      <c r="H314">
        <v>77113</v>
      </c>
      <c r="I314">
        <v>161631</v>
      </c>
      <c r="J314">
        <v>0.98</v>
      </c>
      <c r="M314" t="s">
        <v>3</v>
      </c>
      <c r="N314">
        <v>50</v>
      </c>
      <c r="O314">
        <v>4.2027580000000002</v>
      </c>
      <c r="R314" t="s">
        <v>3</v>
      </c>
      <c r="S314">
        <v>50</v>
      </c>
      <c r="T314">
        <v>0.22032099999999999</v>
      </c>
      <c r="V314">
        <v>58</v>
      </c>
      <c r="W314">
        <v>0.01</v>
      </c>
      <c r="X314">
        <f>MIN(S314, V314)</f>
        <v>50</v>
      </c>
      <c r="Y314">
        <f>(X314-N314)/N314*100</f>
        <v>0</v>
      </c>
    </row>
    <row r="315" spans="1:25" x14ac:dyDescent="0.3">
      <c r="A315" t="s">
        <v>802</v>
      </c>
      <c r="C315">
        <v>370359</v>
      </c>
      <c r="D315">
        <v>797663</v>
      </c>
      <c r="E315">
        <v>7.02</v>
      </c>
      <c r="H315">
        <v>117261</v>
      </c>
      <c r="I315">
        <v>250919</v>
      </c>
      <c r="J315">
        <v>1.73</v>
      </c>
      <c r="M315" t="s">
        <v>3</v>
      </c>
      <c r="N315">
        <v>80</v>
      </c>
      <c r="O315">
        <v>1.718547</v>
      </c>
      <c r="R315" t="s">
        <v>3</v>
      </c>
      <c r="S315">
        <v>80</v>
      </c>
      <c r="T315">
        <v>0.88395299999999999</v>
      </c>
      <c r="V315">
        <v>100</v>
      </c>
      <c r="W315">
        <v>1.4999999999999999E-2</v>
      </c>
      <c r="X315">
        <f>MIN(S315, V315)</f>
        <v>80</v>
      </c>
      <c r="Y315">
        <f>(X315-N315)/N315*100</f>
        <v>0</v>
      </c>
    </row>
    <row r="316" spans="1:25" x14ac:dyDescent="0.3">
      <c r="A316" t="s">
        <v>803</v>
      </c>
      <c r="C316">
        <v>424152</v>
      </c>
      <c r="D316">
        <v>918593</v>
      </c>
      <c r="E316">
        <v>8.34</v>
      </c>
      <c r="H316">
        <v>103572</v>
      </c>
      <c r="I316">
        <v>222313</v>
      </c>
      <c r="J316">
        <v>1.33</v>
      </c>
      <c r="M316" t="s">
        <v>3</v>
      </c>
      <c r="N316">
        <v>76</v>
      </c>
      <c r="O316">
        <v>1.6658200000000001</v>
      </c>
      <c r="R316" t="s">
        <v>3</v>
      </c>
      <c r="S316">
        <v>76</v>
      </c>
      <c r="T316">
        <v>0.243313</v>
      </c>
      <c r="V316">
        <v>83</v>
      </c>
      <c r="W316">
        <v>1.4999999999999999E-2</v>
      </c>
      <c r="X316">
        <f>MIN(S316, V316)</f>
        <v>76</v>
      </c>
      <c r="Y316">
        <f>(X316-N316)/N316*100</f>
        <v>0</v>
      </c>
    </row>
    <row r="317" spans="1:25" x14ac:dyDescent="0.3">
      <c r="A317" t="s">
        <v>804</v>
      </c>
      <c r="C317">
        <v>499488</v>
      </c>
      <c r="D317">
        <v>1062350</v>
      </c>
      <c r="E317">
        <v>9.2100000000000009</v>
      </c>
      <c r="H317">
        <v>114708</v>
      </c>
      <c r="I317">
        <v>241910</v>
      </c>
      <c r="J317">
        <v>1.44</v>
      </c>
      <c r="M317" t="s">
        <v>3</v>
      </c>
      <c r="N317">
        <v>73</v>
      </c>
      <c r="O317">
        <v>2.2357710000000002</v>
      </c>
      <c r="R317" t="s">
        <v>3</v>
      </c>
      <c r="S317">
        <v>73</v>
      </c>
      <c r="T317">
        <v>0.337391</v>
      </c>
      <c r="V317">
        <v>78</v>
      </c>
      <c r="W317">
        <v>1.2999999999999999E-2</v>
      </c>
      <c r="X317">
        <f>MIN(S317, V317)</f>
        <v>73</v>
      </c>
      <c r="Y317">
        <f>(X317-N317)/N317*100</f>
        <v>0</v>
      </c>
    </row>
    <row r="318" spans="1:25" x14ac:dyDescent="0.3">
      <c r="A318" t="s">
        <v>805</v>
      </c>
      <c r="C318">
        <v>477192</v>
      </c>
      <c r="D318">
        <v>1024737</v>
      </c>
      <c r="E318">
        <v>9.06</v>
      </c>
      <c r="H318">
        <v>106492</v>
      </c>
      <c r="I318">
        <v>226412</v>
      </c>
      <c r="J318">
        <v>1.35</v>
      </c>
      <c r="M318" t="s">
        <v>3</v>
      </c>
      <c r="N318">
        <v>68</v>
      </c>
      <c r="O318">
        <v>4.223598</v>
      </c>
      <c r="R318" t="s">
        <v>3</v>
      </c>
      <c r="S318">
        <v>68</v>
      </c>
      <c r="T318">
        <v>0.32127600000000001</v>
      </c>
      <c r="V318">
        <v>78</v>
      </c>
      <c r="W318">
        <v>1.0999999999999999E-2</v>
      </c>
      <c r="X318">
        <f>MIN(S318, V318)</f>
        <v>68</v>
      </c>
      <c r="Y318">
        <f>(X318-N318)/N318*100</f>
        <v>0</v>
      </c>
    </row>
    <row r="319" spans="1:25" x14ac:dyDescent="0.3">
      <c r="A319" t="s">
        <v>806</v>
      </c>
      <c r="C319">
        <v>413512</v>
      </c>
      <c r="D319">
        <v>868999</v>
      </c>
      <c r="E319">
        <v>7.15</v>
      </c>
      <c r="H319">
        <v>94996</v>
      </c>
      <c r="I319">
        <v>197995</v>
      </c>
      <c r="J319">
        <v>1.1599999999999999</v>
      </c>
      <c r="M319" t="s">
        <v>3</v>
      </c>
      <c r="N319">
        <v>62</v>
      </c>
      <c r="O319">
        <v>1.5522320000000001</v>
      </c>
      <c r="R319" t="s">
        <v>3</v>
      </c>
      <c r="S319">
        <v>62</v>
      </c>
      <c r="T319">
        <v>0.24792700000000001</v>
      </c>
      <c r="V319">
        <v>67</v>
      </c>
      <c r="W319">
        <v>1.4E-2</v>
      </c>
      <c r="X319">
        <f>MIN(S319, V319)</f>
        <v>62</v>
      </c>
      <c r="Y319">
        <f>(X319-N319)/N319*100</f>
        <v>0</v>
      </c>
    </row>
    <row r="320" spans="1:25" x14ac:dyDescent="0.3">
      <c r="A320" t="s">
        <v>807</v>
      </c>
      <c r="C320">
        <v>158543</v>
      </c>
      <c r="D320">
        <v>370376</v>
      </c>
      <c r="E320">
        <v>3.85</v>
      </c>
      <c r="H320">
        <v>26838</v>
      </c>
      <c r="I320">
        <v>60856</v>
      </c>
      <c r="J320">
        <v>0.4</v>
      </c>
      <c r="M320" t="s">
        <v>3</v>
      </c>
      <c r="N320">
        <v>52</v>
      </c>
      <c r="O320">
        <v>1.047158</v>
      </c>
      <c r="R320" t="s">
        <v>3</v>
      </c>
      <c r="S320">
        <v>52</v>
      </c>
      <c r="T320">
        <v>7.2248999999999994E-2</v>
      </c>
      <c r="V320">
        <v>53</v>
      </c>
      <c r="W320">
        <v>1.0999999999999999E-2</v>
      </c>
      <c r="X320">
        <f>MIN(S320, V320)</f>
        <v>52</v>
      </c>
      <c r="Y320">
        <f>(X320-N320)/N320*100</f>
        <v>0</v>
      </c>
    </row>
    <row r="321" spans="1:25" x14ac:dyDescent="0.3">
      <c r="A321" t="s">
        <v>808</v>
      </c>
      <c r="C321">
        <v>492328</v>
      </c>
      <c r="D321">
        <v>1034731</v>
      </c>
      <c r="E321">
        <v>8.56</v>
      </c>
      <c r="H321">
        <v>118408</v>
      </c>
      <c r="I321">
        <v>247051</v>
      </c>
      <c r="J321">
        <v>1.45</v>
      </c>
      <c r="M321" t="s">
        <v>3</v>
      </c>
      <c r="N321">
        <v>74</v>
      </c>
      <c r="O321">
        <v>1.6427769999999999</v>
      </c>
      <c r="R321" t="s">
        <v>3</v>
      </c>
      <c r="S321">
        <v>74</v>
      </c>
      <c r="T321">
        <v>0.25306200000000001</v>
      </c>
      <c r="V321">
        <v>75</v>
      </c>
      <c r="W321">
        <v>1.4E-2</v>
      </c>
      <c r="X321">
        <f>MIN(S321, V321)</f>
        <v>74</v>
      </c>
      <c r="Y321">
        <f>(X321-N321)/N321*100</f>
        <v>0</v>
      </c>
    </row>
    <row r="322" spans="1:25" x14ac:dyDescent="0.3">
      <c r="A322" t="s">
        <v>809</v>
      </c>
      <c r="C322">
        <v>534625</v>
      </c>
      <c r="D322">
        <v>1117169</v>
      </c>
      <c r="E322">
        <v>10.08</v>
      </c>
      <c r="H322">
        <v>139825</v>
      </c>
      <c r="I322">
        <v>290369</v>
      </c>
      <c r="J322">
        <v>1.82</v>
      </c>
      <c r="M322" t="s">
        <v>3</v>
      </c>
      <c r="N322">
        <v>78</v>
      </c>
      <c r="O322">
        <v>2.2889170000000001</v>
      </c>
      <c r="R322" t="s">
        <v>3</v>
      </c>
      <c r="S322">
        <v>78</v>
      </c>
      <c r="T322">
        <v>0.31836900000000001</v>
      </c>
      <c r="V322">
        <v>84</v>
      </c>
      <c r="W322">
        <v>1.7000000000000001E-2</v>
      </c>
      <c r="X322">
        <f>MIN(S322, V322)</f>
        <v>78</v>
      </c>
      <c r="Y322">
        <f>(X322-N322)/N322*100</f>
        <v>0</v>
      </c>
    </row>
    <row r="323" spans="1:25" x14ac:dyDescent="0.3">
      <c r="A323" t="s">
        <v>810</v>
      </c>
      <c r="C323">
        <v>616044</v>
      </c>
      <c r="D323">
        <v>1298785</v>
      </c>
      <c r="E323">
        <v>12.01</v>
      </c>
      <c r="H323">
        <v>151008</v>
      </c>
      <c r="I323">
        <v>316139</v>
      </c>
      <c r="J323">
        <v>2.02</v>
      </c>
      <c r="M323" t="s">
        <v>3</v>
      </c>
      <c r="N323">
        <v>83</v>
      </c>
      <c r="O323">
        <v>2.166658</v>
      </c>
      <c r="R323" t="s">
        <v>3</v>
      </c>
      <c r="S323">
        <v>83</v>
      </c>
      <c r="T323">
        <v>0.33474100000000001</v>
      </c>
      <c r="V323">
        <v>87</v>
      </c>
      <c r="W323">
        <v>1.7999999999999999E-2</v>
      </c>
      <c r="X323">
        <f>MIN(S323, V323)</f>
        <v>83</v>
      </c>
      <c r="Y323">
        <f>(X323-N323)/N323*100</f>
        <v>0</v>
      </c>
    </row>
    <row r="324" spans="1:25" x14ac:dyDescent="0.3">
      <c r="A324" t="s">
        <v>811</v>
      </c>
      <c r="C324">
        <v>562744</v>
      </c>
      <c r="D324">
        <v>1199994</v>
      </c>
      <c r="E324">
        <v>11.3</v>
      </c>
      <c r="H324">
        <v>134502</v>
      </c>
      <c r="I324">
        <v>284509</v>
      </c>
      <c r="J324">
        <v>1.81</v>
      </c>
      <c r="M324" t="s">
        <v>3</v>
      </c>
      <c r="N324">
        <v>82</v>
      </c>
      <c r="O324">
        <v>2.5864880000000001</v>
      </c>
      <c r="R324" t="s">
        <v>3</v>
      </c>
      <c r="S324">
        <v>82</v>
      </c>
      <c r="T324">
        <v>0.33010800000000001</v>
      </c>
      <c r="V324">
        <v>86</v>
      </c>
      <c r="W324">
        <v>1.6E-2</v>
      </c>
      <c r="X324">
        <f>MIN(S324, V324)</f>
        <v>82</v>
      </c>
      <c r="Y324">
        <f>(X324-N324)/N324*100</f>
        <v>0</v>
      </c>
    </row>
    <row r="325" spans="1:25" x14ac:dyDescent="0.3">
      <c r="A325" t="s">
        <v>812</v>
      </c>
      <c r="C325">
        <v>462537</v>
      </c>
      <c r="D325">
        <v>984083</v>
      </c>
      <c r="E325">
        <v>9.14</v>
      </c>
      <c r="H325">
        <v>119454</v>
      </c>
      <c r="I325">
        <v>252222</v>
      </c>
      <c r="J325">
        <v>1.59</v>
      </c>
      <c r="M325" t="s">
        <v>3</v>
      </c>
      <c r="N325">
        <v>71</v>
      </c>
      <c r="O325">
        <v>1.8747069999999999</v>
      </c>
      <c r="R325" t="s">
        <v>3</v>
      </c>
      <c r="S325">
        <v>71</v>
      </c>
      <c r="T325">
        <v>0.29377199999999998</v>
      </c>
      <c r="V325">
        <v>85</v>
      </c>
      <c r="W325">
        <v>1.7999999999999999E-2</v>
      </c>
      <c r="X325">
        <f>MIN(S325, V325)</f>
        <v>71</v>
      </c>
      <c r="Y325">
        <f>(X325-N325)/N325*100</f>
        <v>0</v>
      </c>
    </row>
    <row r="326" spans="1:25" x14ac:dyDescent="0.3">
      <c r="A326" t="s">
        <v>813</v>
      </c>
      <c r="C326">
        <v>512924</v>
      </c>
      <c r="D326">
        <v>1077724</v>
      </c>
      <c r="E326">
        <v>9.48</v>
      </c>
      <c r="H326">
        <v>111160</v>
      </c>
      <c r="I326">
        <v>231692</v>
      </c>
      <c r="J326">
        <v>1.46</v>
      </c>
      <c r="M326" t="s">
        <v>3</v>
      </c>
      <c r="N326">
        <v>64</v>
      </c>
      <c r="O326">
        <v>2.086246</v>
      </c>
      <c r="R326" t="s">
        <v>3</v>
      </c>
      <c r="S326">
        <v>64</v>
      </c>
      <c r="T326">
        <v>0.27318300000000001</v>
      </c>
      <c r="V326">
        <v>69</v>
      </c>
      <c r="W326">
        <v>1.2999999999999999E-2</v>
      </c>
      <c r="X326">
        <f>MIN(S326, V326)</f>
        <v>64</v>
      </c>
      <c r="Y326">
        <f>(X326-N326)/N326*100</f>
        <v>0</v>
      </c>
    </row>
    <row r="327" spans="1:25" x14ac:dyDescent="0.3">
      <c r="A327" t="s">
        <v>814</v>
      </c>
      <c r="C327">
        <v>396416</v>
      </c>
      <c r="D327">
        <v>839596</v>
      </c>
      <c r="E327">
        <v>7.65</v>
      </c>
      <c r="H327">
        <v>113448</v>
      </c>
      <c r="I327">
        <v>238723</v>
      </c>
      <c r="J327">
        <v>1.5</v>
      </c>
      <c r="M327" t="s">
        <v>3</v>
      </c>
      <c r="N327">
        <v>83</v>
      </c>
      <c r="O327">
        <v>1.485222</v>
      </c>
      <c r="R327" t="s">
        <v>3</v>
      </c>
      <c r="S327">
        <v>83</v>
      </c>
      <c r="T327">
        <v>0.25764100000000001</v>
      </c>
      <c r="V327">
        <v>86</v>
      </c>
      <c r="W327">
        <v>1.4999999999999999E-2</v>
      </c>
      <c r="X327">
        <f>MIN(S327, V327)</f>
        <v>83</v>
      </c>
      <c r="Y327">
        <f>(X327-N327)/N327*100</f>
        <v>0</v>
      </c>
    </row>
    <row r="328" spans="1:25" x14ac:dyDescent="0.3">
      <c r="A328" t="s">
        <v>815</v>
      </c>
      <c r="C328">
        <v>538868</v>
      </c>
      <c r="D328">
        <v>1131427</v>
      </c>
      <c r="E328">
        <v>10.15</v>
      </c>
      <c r="H328">
        <v>102564</v>
      </c>
      <c r="I328">
        <v>213259</v>
      </c>
      <c r="J328">
        <v>1.38</v>
      </c>
      <c r="M328" t="s">
        <v>3</v>
      </c>
      <c r="N328">
        <v>57</v>
      </c>
      <c r="O328">
        <v>2.1207590000000001</v>
      </c>
      <c r="R328" t="s">
        <v>3</v>
      </c>
      <c r="S328">
        <v>57</v>
      </c>
      <c r="T328">
        <v>0.25094</v>
      </c>
      <c r="V328">
        <v>62</v>
      </c>
      <c r="W328">
        <v>1.2E-2</v>
      </c>
      <c r="X328">
        <f>MIN(S328, V328)</f>
        <v>57</v>
      </c>
      <c r="Y328">
        <f>(X328-N328)/N328*100</f>
        <v>0</v>
      </c>
    </row>
    <row r="329" spans="1:25" x14ac:dyDescent="0.3">
      <c r="A329" t="s">
        <v>816</v>
      </c>
      <c r="C329">
        <v>529718</v>
      </c>
      <c r="D329">
        <v>1103444</v>
      </c>
      <c r="E329">
        <v>9.77</v>
      </c>
      <c r="H329">
        <v>113029</v>
      </c>
      <c r="I329">
        <v>233510</v>
      </c>
      <c r="J329">
        <v>1.49</v>
      </c>
      <c r="M329" t="s">
        <v>3</v>
      </c>
      <c r="N329">
        <v>65</v>
      </c>
      <c r="O329">
        <v>1.863702</v>
      </c>
      <c r="R329" t="s">
        <v>3</v>
      </c>
      <c r="S329">
        <v>65</v>
      </c>
      <c r="T329">
        <v>0.233595</v>
      </c>
      <c r="V329">
        <v>66</v>
      </c>
      <c r="W329">
        <v>1.4999999999999999E-2</v>
      </c>
      <c r="X329">
        <f>MIN(S329, V329)</f>
        <v>65</v>
      </c>
      <c r="Y329">
        <f>(X329-N329)/N329*100</f>
        <v>0</v>
      </c>
    </row>
    <row r="330" spans="1:25" x14ac:dyDescent="0.3">
      <c r="A330" t="s">
        <v>817</v>
      </c>
      <c r="C330">
        <v>527145</v>
      </c>
      <c r="D330">
        <v>1113419</v>
      </c>
      <c r="E330">
        <v>10.23</v>
      </c>
      <c r="H330">
        <v>105740</v>
      </c>
      <c r="I330">
        <v>221287</v>
      </c>
      <c r="J330">
        <v>1.43</v>
      </c>
      <c r="M330" t="s">
        <v>3</v>
      </c>
      <c r="N330">
        <v>67</v>
      </c>
      <c r="O330">
        <v>2.0731449999999998</v>
      </c>
      <c r="R330" t="s">
        <v>3</v>
      </c>
      <c r="S330">
        <v>67</v>
      </c>
      <c r="T330">
        <v>0.21615799999999999</v>
      </c>
      <c r="V330">
        <v>67</v>
      </c>
      <c r="W330">
        <v>1.4E-2</v>
      </c>
      <c r="X330">
        <f>MIN(S330, V330)</f>
        <v>67</v>
      </c>
      <c r="Y330">
        <f>(X330-N330)/N330*100</f>
        <v>0</v>
      </c>
    </row>
    <row r="331" spans="1:25" x14ac:dyDescent="0.3">
      <c r="A331" t="s">
        <v>818</v>
      </c>
      <c r="C331">
        <v>187525</v>
      </c>
      <c r="D331">
        <v>424720</v>
      </c>
      <c r="E331">
        <v>4.58</v>
      </c>
      <c r="H331">
        <v>34043</v>
      </c>
      <c r="I331">
        <v>75196</v>
      </c>
      <c r="J331">
        <v>0.52</v>
      </c>
      <c r="M331" t="s">
        <v>3</v>
      </c>
      <c r="N331">
        <v>56</v>
      </c>
      <c r="O331">
        <v>1.086201</v>
      </c>
      <c r="R331" t="s">
        <v>3</v>
      </c>
      <c r="S331">
        <v>56</v>
      </c>
      <c r="T331">
        <v>9.264E-2</v>
      </c>
      <c r="V331">
        <v>58</v>
      </c>
      <c r="W331">
        <v>1.2999999999999999E-2</v>
      </c>
      <c r="X331">
        <f>MIN(S331, V331)</f>
        <v>56</v>
      </c>
      <c r="Y331">
        <f>(X331-N331)/N331*100</f>
        <v>0</v>
      </c>
    </row>
    <row r="332" spans="1:25" x14ac:dyDescent="0.3">
      <c r="A332" t="s">
        <v>819</v>
      </c>
      <c r="C332">
        <v>572862</v>
      </c>
      <c r="D332">
        <v>1184571</v>
      </c>
      <c r="E332">
        <v>10.27</v>
      </c>
      <c r="H332">
        <v>106362</v>
      </c>
      <c r="I332">
        <v>218071</v>
      </c>
      <c r="J332">
        <v>1.41</v>
      </c>
      <c r="M332" t="s">
        <v>3</v>
      </c>
      <c r="N332">
        <v>55</v>
      </c>
      <c r="O332">
        <v>1.817172</v>
      </c>
      <c r="R332" t="s">
        <v>3</v>
      </c>
      <c r="S332">
        <v>55</v>
      </c>
      <c r="T332">
        <v>0.20974999999999999</v>
      </c>
      <c r="V332">
        <v>56</v>
      </c>
      <c r="W332">
        <v>1.7999999999999999E-2</v>
      </c>
      <c r="X332">
        <f>MIN(S332, V332)</f>
        <v>55</v>
      </c>
      <c r="Y332">
        <f>(X332-N332)/N332*100</f>
        <v>0</v>
      </c>
    </row>
    <row r="333" spans="1:25" x14ac:dyDescent="0.3">
      <c r="A333" t="s">
        <v>820</v>
      </c>
      <c r="C333">
        <v>716280</v>
      </c>
      <c r="D333">
        <v>1504408</v>
      </c>
      <c r="E333">
        <v>13.57</v>
      </c>
      <c r="H333">
        <v>127635</v>
      </c>
      <c r="I333">
        <v>265627</v>
      </c>
      <c r="J333">
        <v>1.74</v>
      </c>
      <c r="M333" t="s">
        <v>3</v>
      </c>
      <c r="N333">
        <v>64</v>
      </c>
      <c r="O333">
        <v>2.5849030000000002</v>
      </c>
      <c r="R333" t="s">
        <v>3</v>
      </c>
      <c r="S333">
        <v>64</v>
      </c>
      <c r="T333">
        <v>0.27340500000000001</v>
      </c>
      <c r="V333">
        <v>66</v>
      </c>
      <c r="W333">
        <v>2.1000000000000001E-2</v>
      </c>
      <c r="X333">
        <f>MIN(S333, V333)</f>
        <v>64</v>
      </c>
      <c r="Y333">
        <f>(X333-N333)/N333*100</f>
        <v>0</v>
      </c>
    </row>
    <row r="334" spans="1:25" x14ac:dyDescent="0.3">
      <c r="A334" t="s">
        <v>821</v>
      </c>
      <c r="C334">
        <v>656933</v>
      </c>
      <c r="D334">
        <v>1372957</v>
      </c>
      <c r="E334">
        <v>12.33</v>
      </c>
      <c r="H334">
        <v>137714</v>
      </c>
      <c r="I334">
        <v>285694</v>
      </c>
      <c r="J334">
        <v>1.84</v>
      </c>
      <c r="M334" t="s">
        <v>3</v>
      </c>
      <c r="N334">
        <v>71</v>
      </c>
      <c r="O334">
        <v>2.3500749999999999</v>
      </c>
      <c r="R334" t="s">
        <v>3</v>
      </c>
      <c r="S334">
        <v>71</v>
      </c>
      <c r="T334">
        <v>0.29565799999999998</v>
      </c>
      <c r="V334">
        <v>73</v>
      </c>
      <c r="W334">
        <v>1.6E-2</v>
      </c>
      <c r="X334">
        <f>MIN(S334, V334)</f>
        <v>71</v>
      </c>
      <c r="Y334">
        <f>(X334-N334)/N334*100</f>
        <v>0</v>
      </c>
    </row>
    <row r="335" spans="1:25" x14ac:dyDescent="0.3">
      <c r="A335" t="s">
        <v>822</v>
      </c>
      <c r="C335">
        <v>699618</v>
      </c>
      <c r="D335">
        <v>1440322</v>
      </c>
      <c r="E335">
        <v>12.18</v>
      </c>
      <c r="H335">
        <v>153786</v>
      </c>
      <c r="I335">
        <v>314638</v>
      </c>
      <c r="J335">
        <v>2</v>
      </c>
      <c r="M335" t="s">
        <v>3</v>
      </c>
      <c r="N335">
        <v>70</v>
      </c>
      <c r="O335">
        <v>2.1864680000000001</v>
      </c>
      <c r="R335" t="s">
        <v>3</v>
      </c>
      <c r="S335">
        <v>70</v>
      </c>
      <c r="T335">
        <v>0.33238200000000001</v>
      </c>
      <c r="V335">
        <v>70</v>
      </c>
      <c r="W335">
        <v>2.4E-2</v>
      </c>
      <c r="X335">
        <f>MIN(S335, V335)</f>
        <v>70</v>
      </c>
      <c r="Y335">
        <f>(X335-N335)/N335*100</f>
        <v>0</v>
      </c>
    </row>
    <row r="336" spans="1:25" x14ac:dyDescent="0.3">
      <c r="A336" t="s">
        <v>823</v>
      </c>
      <c r="C336">
        <v>588843</v>
      </c>
      <c r="D336">
        <v>1233731</v>
      </c>
      <c r="E336">
        <v>10.98</v>
      </c>
      <c r="H336">
        <v>144171</v>
      </c>
      <c r="I336">
        <v>300099</v>
      </c>
      <c r="J336">
        <v>1.89</v>
      </c>
      <c r="M336" t="s">
        <v>3</v>
      </c>
      <c r="N336">
        <v>81</v>
      </c>
      <c r="O336">
        <v>1.99617</v>
      </c>
      <c r="R336" t="s">
        <v>3</v>
      </c>
      <c r="S336">
        <v>81</v>
      </c>
      <c r="T336">
        <v>0.30836200000000002</v>
      </c>
      <c r="V336">
        <v>82</v>
      </c>
      <c r="W336">
        <v>2.5999999999999999E-2</v>
      </c>
      <c r="X336">
        <f>MIN(S336, V336)</f>
        <v>81</v>
      </c>
      <c r="Y336">
        <f>(X336-N336)/N336*100</f>
        <v>0</v>
      </c>
    </row>
    <row r="337" spans="1:25" x14ac:dyDescent="0.3">
      <c r="A337" t="s">
        <v>824</v>
      </c>
      <c r="C337">
        <v>650256</v>
      </c>
      <c r="D337">
        <v>1369240</v>
      </c>
      <c r="E337">
        <v>12.62</v>
      </c>
      <c r="H337">
        <v>125856</v>
      </c>
      <c r="I337">
        <v>262540</v>
      </c>
      <c r="J337">
        <v>1.7</v>
      </c>
      <c r="M337" t="s">
        <v>3</v>
      </c>
      <c r="N337">
        <v>70</v>
      </c>
      <c r="O337">
        <v>2.3164699999999998</v>
      </c>
      <c r="R337" t="s">
        <v>3</v>
      </c>
      <c r="S337">
        <v>70</v>
      </c>
      <c r="T337">
        <v>0.27680399999999999</v>
      </c>
      <c r="V337">
        <v>71</v>
      </c>
      <c r="W337">
        <v>1.9E-2</v>
      </c>
      <c r="X337">
        <f>MIN(S337, V337)</f>
        <v>70</v>
      </c>
      <c r="Y337">
        <f>(X337-N337)/N337*100</f>
        <v>0</v>
      </c>
    </row>
    <row r="338" spans="1:25" x14ac:dyDescent="0.3">
      <c r="A338" t="s">
        <v>825</v>
      </c>
      <c r="C338">
        <v>632948</v>
      </c>
      <c r="D338">
        <v>1301954</v>
      </c>
      <c r="E338">
        <v>11.08</v>
      </c>
      <c r="H338">
        <v>126189</v>
      </c>
      <c r="I338">
        <v>257570</v>
      </c>
      <c r="J338">
        <v>1.65</v>
      </c>
      <c r="M338" t="s">
        <v>3</v>
      </c>
      <c r="N338">
        <v>60</v>
      </c>
      <c r="O338">
        <v>2.0516130000000001</v>
      </c>
      <c r="R338" t="s">
        <v>3</v>
      </c>
      <c r="S338">
        <v>60</v>
      </c>
      <c r="T338">
        <v>0.27903</v>
      </c>
      <c r="V338">
        <v>62</v>
      </c>
      <c r="W338">
        <v>1.4999999999999999E-2</v>
      </c>
      <c r="X338">
        <f>MIN(S338, V338)</f>
        <v>60</v>
      </c>
      <c r="Y338">
        <f>(X338-N338)/N338*100</f>
        <v>0</v>
      </c>
    </row>
    <row r="339" spans="1:25" x14ac:dyDescent="0.3">
      <c r="A339" t="s">
        <v>826</v>
      </c>
      <c r="C339">
        <v>683905</v>
      </c>
      <c r="D339">
        <v>1404913</v>
      </c>
      <c r="E339">
        <v>11.73</v>
      </c>
      <c r="H339">
        <v>144210</v>
      </c>
      <c r="I339">
        <v>294401</v>
      </c>
      <c r="J339">
        <v>1.86</v>
      </c>
      <c r="M339" t="s">
        <v>3</v>
      </c>
      <c r="N339">
        <v>65</v>
      </c>
      <c r="O339">
        <v>2.564457</v>
      </c>
      <c r="R339" t="s">
        <v>3</v>
      </c>
      <c r="S339">
        <v>65</v>
      </c>
      <c r="T339">
        <v>0.28263199999999999</v>
      </c>
      <c r="V339">
        <v>65</v>
      </c>
      <c r="W339">
        <v>1.6E-2</v>
      </c>
      <c r="X339">
        <f>MIN(S339, V339)</f>
        <v>65</v>
      </c>
      <c r="Y339">
        <f>(X339-N339)/N339*100</f>
        <v>0</v>
      </c>
    </row>
    <row r="340" spans="1:25" x14ac:dyDescent="0.3">
      <c r="A340" t="s">
        <v>827</v>
      </c>
      <c r="C340">
        <v>656832</v>
      </c>
      <c r="D340">
        <v>1370457</v>
      </c>
      <c r="E340">
        <v>12.38</v>
      </c>
      <c r="H340">
        <v>134352</v>
      </c>
      <c r="I340">
        <v>278177</v>
      </c>
      <c r="J340">
        <v>1.82</v>
      </c>
      <c r="M340" t="s">
        <v>3</v>
      </c>
      <c r="N340">
        <v>69</v>
      </c>
      <c r="O340">
        <v>2.2208130000000001</v>
      </c>
      <c r="R340" t="s">
        <v>3</v>
      </c>
      <c r="S340">
        <v>69</v>
      </c>
      <c r="T340">
        <v>0.29169499999999998</v>
      </c>
      <c r="V340">
        <v>71</v>
      </c>
      <c r="W340">
        <v>2.3E-2</v>
      </c>
      <c r="X340">
        <f>MIN(S340, V340)</f>
        <v>69</v>
      </c>
      <c r="Y340">
        <f>(X340-N340)/N340*100</f>
        <v>0</v>
      </c>
    </row>
    <row r="341" spans="1:25" x14ac:dyDescent="0.3">
      <c r="A341" t="s">
        <v>828</v>
      </c>
      <c r="C341">
        <v>642096</v>
      </c>
      <c r="D341">
        <v>1338786</v>
      </c>
      <c r="E341">
        <v>11.77</v>
      </c>
      <c r="H341">
        <v>138528</v>
      </c>
      <c r="I341">
        <v>286727</v>
      </c>
      <c r="J341">
        <v>1.83</v>
      </c>
      <c r="M341" t="s">
        <v>3</v>
      </c>
      <c r="N341">
        <v>73</v>
      </c>
      <c r="O341">
        <v>2.170544</v>
      </c>
      <c r="R341" t="s">
        <v>3</v>
      </c>
      <c r="S341">
        <v>73</v>
      </c>
      <c r="T341">
        <v>0.27751100000000001</v>
      </c>
      <c r="V341">
        <v>73</v>
      </c>
      <c r="W341">
        <v>1.9E-2</v>
      </c>
      <c r="X341">
        <f>MIN(S341, V341)</f>
        <v>73</v>
      </c>
      <c r="Y341">
        <f>(X341-N341)/N341*100</f>
        <v>0</v>
      </c>
    </row>
    <row r="342" spans="1:25" x14ac:dyDescent="0.3">
      <c r="A342" t="s">
        <v>829</v>
      </c>
      <c r="C342">
        <v>181930</v>
      </c>
      <c r="D342">
        <v>415037</v>
      </c>
      <c r="E342">
        <v>4.54</v>
      </c>
      <c r="H342">
        <v>37290</v>
      </c>
      <c r="I342">
        <v>83261</v>
      </c>
      <c r="J342">
        <v>0.42</v>
      </c>
      <c r="M342" t="s">
        <v>3</v>
      </c>
      <c r="N342">
        <v>65</v>
      </c>
      <c r="O342">
        <v>1.0283709999999999</v>
      </c>
      <c r="R342" t="s">
        <v>3</v>
      </c>
      <c r="S342">
        <v>65</v>
      </c>
      <c r="T342">
        <v>8.6808999999999997E-2</v>
      </c>
      <c r="V342">
        <v>65</v>
      </c>
      <c r="W342">
        <v>1.2999999999999999E-2</v>
      </c>
      <c r="X342">
        <f>MIN(S342, V342)</f>
        <v>65</v>
      </c>
      <c r="Y342">
        <f>(X342-N342)/N342*100</f>
        <v>0</v>
      </c>
    </row>
    <row r="343" spans="1:25" x14ac:dyDescent="0.3">
      <c r="A343" t="s">
        <v>830</v>
      </c>
      <c r="C343">
        <v>667950</v>
      </c>
      <c r="D343">
        <v>1415792</v>
      </c>
      <c r="E343">
        <v>12.72</v>
      </c>
      <c r="H343">
        <v>215940</v>
      </c>
      <c r="I343">
        <v>455703</v>
      </c>
      <c r="J343">
        <v>3.22</v>
      </c>
      <c r="M343" t="s">
        <v>4</v>
      </c>
      <c r="N343">
        <v>111</v>
      </c>
      <c r="O343">
        <v>62.032525</v>
      </c>
      <c r="R343" t="s">
        <v>4</v>
      </c>
      <c r="S343">
        <v>112</v>
      </c>
      <c r="T343">
        <v>60.442115999999999</v>
      </c>
      <c r="V343">
        <v>117</v>
      </c>
      <c r="W343">
        <v>0.01</v>
      </c>
      <c r="X343">
        <f>MIN(S343, V343)</f>
        <v>112</v>
      </c>
      <c r="Y343">
        <f>(X343-N343)/N343*100</f>
        <v>0.90090090090090091</v>
      </c>
    </row>
    <row r="344" spans="1:25" x14ac:dyDescent="0.3">
      <c r="A344" t="s">
        <v>831</v>
      </c>
      <c r="C344">
        <v>588430</v>
      </c>
      <c r="D344">
        <v>1260879</v>
      </c>
      <c r="E344">
        <v>12.2</v>
      </c>
      <c r="H344">
        <v>221680</v>
      </c>
      <c r="I344">
        <v>473154</v>
      </c>
      <c r="J344">
        <v>3.12</v>
      </c>
      <c r="M344" t="s">
        <v>4</v>
      </c>
      <c r="N344">
        <v>123</v>
      </c>
      <c r="O344">
        <v>61.880853999999999</v>
      </c>
      <c r="R344" t="s">
        <v>4</v>
      </c>
      <c r="S344">
        <v>123</v>
      </c>
      <c r="T344">
        <v>60.476657000000003</v>
      </c>
      <c r="V344">
        <v>135</v>
      </c>
      <c r="W344">
        <v>1.0999999999999999E-2</v>
      </c>
      <c r="X344">
        <f>MIN(S344, V344)</f>
        <v>123</v>
      </c>
      <c r="Y344">
        <f>(X344-N344)/N344*100</f>
        <v>0</v>
      </c>
    </row>
    <row r="345" spans="1:25" x14ac:dyDescent="0.3">
      <c r="A345" t="s">
        <v>832</v>
      </c>
      <c r="C345">
        <v>539550</v>
      </c>
      <c r="D345">
        <v>1143592</v>
      </c>
      <c r="E345">
        <v>10.07</v>
      </c>
      <c r="H345">
        <v>207645</v>
      </c>
      <c r="I345">
        <v>438573</v>
      </c>
      <c r="J345">
        <v>3.1</v>
      </c>
      <c r="M345" t="s">
        <v>4</v>
      </c>
      <c r="N345">
        <v>112</v>
      </c>
      <c r="O345">
        <v>61.639239000000003</v>
      </c>
      <c r="R345" t="s">
        <v>4</v>
      </c>
      <c r="S345">
        <v>110</v>
      </c>
      <c r="T345">
        <v>60.419240000000002</v>
      </c>
      <c r="V345">
        <v>126</v>
      </c>
      <c r="W345">
        <v>1.0999999999999999E-2</v>
      </c>
      <c r="X345">
        <f>MIN(S345, V345)</f>
        <v>110</v>
      </c>
      <c r="Y345">
        <f>(X345-N345)/N345*100</f>
        <v>-1.7857142857142856</v>
      </c>
    </row>
    <row r="346" spans="1:25" x14ac:dyDescent="0.3">
      <c r="A346" t="s">
        <v>833</v>
      </c>
      <c r="C346">
        <v>534055</v>
      </c>
      <c r="D346">
        <v>1117996</v>
      </c>
      <c r="E346">
        <v>9.58</v>
      </c>
      <c r="H346">
        <v>199614</v>
      </c>
      <c r="I346">
        <v>416453</v>
      </c>
      <c r="J346">
        <v>2.88</v>
      </c>
      <c r="M346" t="s">
        <v>4</v>
      </c>
      <c r="N346">
        <v>96</v>
      </c>
      <c r="O346">
        <v>61.510666000000001</v>
      </c>
      <c r="R346" t="s">
        <v>4</v>
      </c>
      <c r="S346">
        <v>98</v>
      </c>
      <c r="T346">
        <v>60.389758999999998</v>
      </c>
      <c r="V346">
        <v>113</v>
      </c>
      <c r="W346">
        <v>8.9999999999999993E-3</v>
      </c>
      <c r="X346">
        <f>MIN(S346, V346)</f>
        <v>98</v>
      </c>
      <c r="Y346">
        <f>(X346-N346)/N346*100</f>
        <v>2.083333333333333</v>
      </c>
    </row>
    <row r="347" spans="1:25" x14ac:dyDescent="0.3">
      <c r="A347" t="s">
        <v>834</v>
      </c>
      <c r="C347">
        <v>509490</v>
      </c>
      <c r="D347">
        <v>1087018</v>
      </c>
      <c r="E347">
        <v>9.8000000000000007</v>
      </c>
      <c r="H347">
        <v>224910</v>
      </c>
      <c r="I347">
        <v>478426</v>
      </c>
      <c r="J347">
        <v>3.38</v>
      </c>
      <c r="M347" t="s">
        <v>4</v>
      </c>
      <c r="N347">
        <v>127</v>
      </c>
      <c r="O347">
        <v>61.591248999999998</v>
      </c>
      <c r="R347" t="s">
        <v>4</v>
      </c>
      <c r="S347">
        <v>125</v>
      </c>
      <c r="T347">
        <v>60.492283</v>
      </c>
      <c r="V347">
        <v>146</v>
      </c>
      <c r="W347">
        <v>1.0999999999999999E-2</v>
      </c>
      <c r="X347">
        <f>MIN(S347, V347)</f>
        <v>125</v>
      </c>
      <c r="Y347">
        <f>(X347-N347)/N347*100</f>
        <v>-1.5748031496062991</v>
      </c>
    </row>
    <row r="348" spans="1:25" x14ac:dyDescent="0.3">
      <c r="A348" t="s">
        <v>835</v>
      </c>
      <c r="C348">
        <v>577474</v>
      </c>
      <c r="D348">
        <v>1227343</v>
      </c>
      <c r="E348">
        <v>11.09</v>
      </c>
      <c r="H348">
        <v>216970</v>
      </c>
      <c r="I348">
        <v>459463</v>
      </c>
      <c r="J348">
        <v>3.26</v>
      </c>
      <c r="M348" t="s">
        <v>4</v>
      </c>
      <c r="N348">
        <v>121</v>
      </c>
      <c r="O348">
        <v>61.758018999999997</v>
      </c>
      <c r="R348" t="s">
        <v>4</v>
      </c>
      <c r="S348">
        <v>117</v>
      </c>
      <c r="T348">
        <v>60.450921000000001</v>
      </c>
      <c r="V348">
        <v>129</v>
      </c>
      <c r="W348">
        <v>8.9999999999999993E-3</v>
      </c>
      <c r="X348">
        <f>MIN(S348, V348)</f>
        <v>117</v>
      </c>
      <c r="Y348">
        <f>(X348-N348)/N348*100</f>
        <v>-3.3057851239669422</v>
      </c>
    </row>
    <row r="349" spans="1:25" x14ac:dyDescent="0.3">
      <c r="A349" t="s">
        <v>836</v>
      </c>
      <c r="C349">
        <v>531420</v>
      </c>
      <c r="D349">
        <v>1133522</v>
      </c>
      <c r="E349">
        <v>10.43</v>
      </c>
      <c r="H349">
        <v>234450</v>
      </c>
      <c r="I349">
        <v>498542</v>
      </c>
      <c r="J349">
        <v>3.19</v>
      </c>
      <c r="M349" t="s">
        <v>4</v>
      </c>
      <c r="N349">
        <v>130</v>
      </c>
      <c r="O349">
        <v>61.674003999999996</v>
      </c>
      <c r="R349" t="s">
        <v>4</v>
      </c>
      <c r="S349">
        <v>127</v>
      </c>
      <c r="T349">
        <v>60.515121000000001</v>
      </c>
      <c r="V349">
        <v>149</v>
      </c>
      <c r="W349">
        <v>1.2E-2</v>
      </c>
      <c r="X349">
        <f>MIN(S349, V349)</f>
        <v>127</v>
      </c>
      <c r="Y349">
        <f>(X349-N349)/N349*100</f>
        <v>-2.3076923076923079</v>
      </c>
    </row>
    <row r="350" spans="1:25" x14ac:dyDescent="0.3">
      <c r="A350" t="s">
        <v>837</v>
      </c>
      <c r="C350">
        <v>536492</v>
      </c>
      <c r="D350">
        <v>1151949</v>
      </c>
      <c r="E350">
        <v>10.66</v>
      </c>
      <c r="H350">
        <v>232078</v>
      </c>
      <c r="I350">
        <v>496661</v>
      </c>
      <c r="J350">
        <v>3.55</v>
      </c>
      <c r="M350" t="s">
        <v>4</v>
      </c>
      <c r="N350">
        <v>131</v>
      </c>
      <c r="O350">
        <v>61.757542999999998</v>
      </c>
      <c r="R350" t="s">
        <v>4</v>
      </c>
      <c r="S350">
        <v>128</v>
      </c>
      <c r="T350">
        <v>60.508834999999998</v>
      </c>
      <c r="V350">
        <v>153</v>
      </c>
      <c r="W350">
        <v>1.2E-2</v>
      </c>
      <c r="X350">
        <f>MIN(S350, V350)</f>
        <v>128</v>
      </c>
      <c r="Y350">
        <f>(X350-N350)/N350*100</f>
        <v>-2.2900763358778624</v>
      </c>
    </row>
    <row r="351" spans="1:25" x14ac:dyDescent="0.3">
      <c r="A351" t="s">
        <v>838</v>
      </c>
      <c r="C351">
        <v>549974</v>
      </c>
      <c r="D351">
        <v>1178687</v>
      </c>
      <c r="E351">
        <v>10.74</v>
      </c>
      <c r="H351">
        <v>232142</v>
      </c>
      <c r="I351">
        <v>495899</v>
      </c>
      <c r="J351">
        <v>3.55</v>
      </c>
      <c r="M351" t="s">
        <v>4</v>
      </c>
      <c r="N351">
        <v>139</v>
      </c>
      <c r="O351">
        <v>61.746119</v>
      </c>
      <c r="R351" t="s">
        <v>4</v>
      </c>
      <c r="S351">
        <v>139</v>
      </c>
      <c r="T351">
        <v>60.510007999999999</v>
      </c>
      <c r="V351">
        <v>148</v>
      </c>
      <c r="W351">
        <v>1.0999999999999999E-2</v>
      </c>
      <c r="X351">
        <f>MIN(S351, V351)</f>
        <v>139</v>
      </c>
      <c r="Y351">
        <f>(X351-N351)/N351*100</f>
        <v>0</v>
      </c>
    </row>
    <row r="352" spans="1:25" x14ac:dyDescent="0.3">
      <c r="A352" t="s">
        <v>839</v>
      </c>
      <c r="C352">
        <v>612504</v>
      </c>
      <c r="D352">
        <v>1314042</v>
      </c>
      <c r="E352">
        <v>12.48</v>
      </c>
      <c r="H352">
        <v>239463</v>
      </c>
      <c r="I352">
        <v>511855</v>
      </c>
      <c r="J352">
        <v>3.28</v>
      </c>
      <c r="M352" t="s">
        <v>4</v>
      </c>
      <c r="N352">
        <v>125</v>
      </c>
      <c r="O352">
        <v>61.998438</v>
      </c>
      <c r="R352" t="s">
        <v>4</v>
      </c>
      <c r="S352">
        <v>129</v>
      </c>
      <c r="T352">
        <v>60.509448999999996</v>
      </c>
      <c r="V352">
        <v>146</v>
      </c>
      <c r="W352">
        <v>0.01</v>
      </c>
      <c r="X352">
        <f>MIN(S352, V352)</f>
        <v>129</v>
      </c>
      <c r="Y352">
        <f>(X352-N352)/N352*100</f>
        <v>3.2</v>
      </c>
    </row>
    <row r="353" spans="1:25" x14ac:dyDescent="0.3">
      <c r="A353" t="s">
        <v>840</v>
      </c>
      <c r="C353">
        <v>216395</v>
      </c>
      <c r="D353">
        <v>517161</v>
      </c>
      <c r="E353">
        <v>6.2</v>
      </c>
      <c r="H353">
        <v>37855</v>
      </c>
      <c r="I353">
        <v>88033</v>
      </c>
      <c r="J353">
        <v>0.43</v>
      </c>
      <c r="M353" t="s">
        <v>3</v>
      </c>
      <c r="N353">
        <v>66</v>
      </c>
      <c r="O353">
        <v>1.3530759999999999</v>
      </c>
      <c r="R353" t="s">
        <v>3</v>
      </c>
      <c r="S353">
        <v>66</v>
      </c>
      <c r="T353">
        <v>8.7931999999999996E-2</v>
      </c>
      <c r="V353">
        <v>66</v>
      </c>
      <c r="W353">
        <v>1.2999999999999999E-2</v>
      </c>
      <c r="X353">
        <f>MIN(S353, V353)</f>
        <v>66</v>
      </c>
      <c r="Y353">
        <f>(X353-N353)/N353*100</f>
        <v>0</v>
      </c>
    </row>
    <row r="354" spans="1:25" x14ac:dyDescent="0.3">
      <c r="A354" t="s">
        <v>841</v>
      </c>
      <c r="C354">
        <v>688597</v>
      </c>
      <c r="D354">
        <v>1418695</v>
      </c>
      <c r="E354">
        <v>11.62</v>
      </c>
      <c r="H354">
        <v>200361</v>
      </c>
      <c r="I354">
        <v>411271</v>
      </c>
      <c r="J354">
        <v>2.52</v>
      </c>
      <c r="M354" t="s">
        <v>4</v>
      </c>
      <c r="N354">
        <v>74</v>
      </c>
      <c r="O354">
        <v>61.657850000000003</v>
      </c>
      <c r="R354" t="s">
        <v>4</v>
      </c>
      <c r="S354">
        <v>73</v>
      </c>
      <c r="T354">
        <v>60.340876000000002</v>
      </c>
      <c r="V354">
        <v>86</v>
      </c>
      <c r="W354">
        <v>0.01</v>
      </c>
      <c r="X354">
        <f>MIN(S354, V354)</f>
        <v>73</v>
      </c>
      <c r="Y354">
        <f>(X354-N354)/N354*100</f>
        <v>-1.3513513513513513</v>
      </c>
    </row>
    <row r="355" spans="1:25" x14ac:dyDescent="0.3">
      <c r="A355" t="s">
        <v>842</v>
      </c>
      <c r="C355">
        <v>926464</v>
      </c>
      <c r="D355">
        <v>1901491</v>
      </c>
      <c r="E355">
        <v>15.63</v>
      </c>
      <c r="H355">
        <v>242176</v>
      </c>
      <c r="I355">
        <v>495250</v>
      </c>
      <c r="J355">
        <v>3.09</v>
      </c>
      <c r="M355" t="s">
        <v>3</v>
      </c>
      <c r="N355">
        <v>83</v>
      </c>
      <c r="O355">
        <v>8.0548099999999998</v>
      </c>
      <c r="R355" t="s">
        <v>3</v>
      </c>
      <c r="S355">
        <v>83</v>
      </c>
      <c r="T355">
        <v>0.64735200000000004</v>
      </c>
      <c r="V355">
        <v>85</v>
      </c>
      <c r="W355">
        <v>1.2E-2</v>
      </c>
      <c r="X355">
        <f>MIN(S355, V355)</f>
        <v>83</v>
      </c>
      <c r="Y355">
        <f>(X355-N355)/N355*100</f>
        <v>0</v>
      </c>
    </row>
    <row r="356" spans="1:25" x14ac:dyDescent="0.3">
      <c r="A356" t="s">
        <v>843</v>
      </c>
      <c r="C356">
        <v>896432</v>
      </c>
      <c r="D356">
        <v>1833445</v>
      </c>
      <c r="E356">
        <v>14.71</v>
      </c>
      <c r="H356">
        <v>186160</v>
      </c>
      <c r="I356">
        <v>378925</v>
      </c>
      <c r="J356">
        <v>2.39</v>
      </c>
      <c r="M356" t="s">
        <v>4</v>
      </c>
      <c r="N356">
        <v>57</v>
      </c>
      <c r="O356">
        <v>61.982297000000003</v>
      </c>
      <c r="R356" t="s">
        <v>4</v>
      </c>
      <c r="S356">
        <v>57</v>
      </c>
      <c r="T356">
        <v>60.298853000000001</v>
      </c>
      <c r="V356">
        <v>64</v>
      </c>
      <c r="W356">
        <v>1.2E-2</v>
      </c>
      <c r="X356">
        <f>MIN(S356, V356)</f>
        <v>57</v>
      </c>
      <c r="Y356">
        <f>(X356-N356)/N356*100</f>
        <v>0</v>
      </c>
    </row>
    <row r="357" spans="1:25" x14ac:dyDescent="0.3">
      <c r="A357" t="s">
        <v>844</v>
      </c>
      <c r="C357">
        <v>794206</v>
      </c>
      <c r="D357">
        <v>1643514</v>
      </c>
      <c r="E357">
        <v>13.58</v>
      </c>
      <c r="H357">
        <v>205190</v>
      </c>
      <c r="I357">
        <v>422782</v>
      </c>
      <c r="J357">
        <v>3</v>
      </c>
      <c r="M357" t="s">
        <v>4</v>
      </c>
      <c r="N357">
        <v>75</v>
      </c>
      <c r="O357">
        <v>61.951427000000002</v>
      </c>
      <c r="R357" t="s">
        <v>4</v>
      </c>
      <c r="S357">
        <v>74</v>
      </c>
      <c r="T357">
        <v>60.345573999999999</v>
      </c>
      <c r="V357">
        <v>84</v>
      </c>
      <c r="W357">
        <v>8.9999999999999993E-3</v>
      </c>
      <c r="X357">
        <f>MIN(S357, V357)</f>
        <v>74</v>
      </c>
      <c r="Y357">
        <f>(X357-N357)/N357*100</f>
        <v>-1.3333333333333335</v>
      </c>
    </row>
    <row r="358" spans="1:25" x14ac:dyDescent="0.3">
      <c r="A358" t="s">
        <v>845</v>
      </c>
      <c r="C358">
        <v>799414</v>
      </c>
      <c r="D358">
        <v>1670129</v>
      </c>
      <c r="E358">
        <v>14.37</v>
      </c>
      <c r="H358">
        <v>252329</v>
      </c>
      <c r="I358">
        <v>525244</v>
      </c>
      <c r="J358">
        <v>3.27</v>
      </c>
      <c r="M358" t="s">
        <v>3</v>
      </c>
      <c r="N358">
        <v>94</v>
      </c>
      <c r="O358">
        <v>10.183586</v>
      </c>
      <c r="R358" t="s">
        <v>3</v>
      </c>
      <c r="S358">
        <v>94</v>
      </c>
      <c r="T358">
        <v>2.933805</v>
      </c>
      <c r="V358">
        <v>112</v>
      </c>
      <c r="W358">
        <v>1.0999999999999999E-2</v>
      </c>
      <c r="X358">
        <f>MIN(S358, V358)</f>
        <v>94</v>
      </c>
      <c r="Y358">
        <f>(X358-N358)/N358*100</f>
        <v>0</v>
      </c>
    </row>
    <row r="359" spans="1:25" x14ac:dyDescent="0.3">
      <c r="A359" t="s">
        <v>846</v>
      </c>
      <c r="C359">
        <v>937280</v>
      </c>
      <c r="D359">
        <v>1917845</v>
      </c>
      <c r="E359">
        <v>15.15</v>
      </c>
      <c r="H359">
        <v>219675</v>
      </c>
      <c r="I359">
        <v>447600</v>
      </c>
      <c r="J359">
        <v>3.22</v>
      </c>
      <c r="M359" t="s">
        <v>3</v>
      </c>
      <c r="N359">
        <v>73</v>
      </c>
      <c r="O359">
        <v>3.1162320000000001</v>
      </c>
      <c r="R359" t="s">
        <v>3</v>
      </c>
      <c r="S359">
        <v>73</v>
      </c>
      <c r="T359">
        <v>0.58827399999999996</v>
      </c>
      <c r="V359">
        <v>74</v>
      </c>
      <c r="W359">
        <v>1.2999999999999999E-2</v>
      </c>
      <c r="X359">
        <f>MIN(S359, V359)</f>
        <v>73</v>
      </c>
      <c r="Y359">
        <f>(X359-N359)/N359*100</f>
        <v>0</v>
      </c>
    </row>
    <row r="360" spans="1:25" x14ac:dyDescent="0.3">
      <c r="A360" t="s">
        <v>847</v>
      </c>
      <c r="C360">
        <v>745986</v>
      </c>
      <c r="D360">
        <v>1535938</v>
      </c>
      <c r="E360">
        <v>12.59</v>
      </c>
      <c r="H360">
        <v>211732</v>
      </c>
      <c r="I360">
        <v>434229</v>
      </c>
      <c r="J360">
        <v>2.67</v>
      </c>
      <c r="M360" t="s">
        <v>3</v>
      </c>
      <c r="N360">
        <v>75</v>
      </c>
      <c r="O360">
        <v>11.527094</v>
      </c>
      <c r="R360" t="s">
        <v>3</v>
      </c>
      <c r="S360">
        <v>75</v>
      </c>
      <c r="T360">
        <v>8.2944139999999997</v>
      </c>
      <c r="V360">
        <v>85</v>
      </c>
      <c r="W360">
        <v>1.0999999999999999E-2</v>
      </c>
      <c r="X360">
        <f>MIN(S360, V360)</f>
        <v>75</v>
      </c>
      <c r="Y360">
        <f>(X360-N360)/N360*100</f>
        <v>0</v>
      </c>
    </row>
    <row r="361" spans="1:25" x14ac:dyDescent="0.3">
      <c r="A361" t="s">
        <v>848</v>
      </c>
      <c r="C361">
        <v>748627</v>
      </c>
      <c r="D361">
        <v>1522635</v>
      </c>
      <c r="E361">
        <v>11.8</v>
      </c>
      <c r="H361">
        <v>172546</v>
      </c>
      <c r="I361">
        <v>349566</v>
      </c>
      <c r="J361">
        <v>2.17</v>
      </c>
      <c r="M361" t="s">
        <v>4</v>
      </c>
      <c r="N361">
        <v>56</v>
      </c>
      <c r="O361">
        <v>61.600014999999999</v>
      </c>
      <c r="R361" t="s">
        <v>4</v>
      </c>
      <c r="S361">
        <v>55</v>
      </c>
      <c r="T361">
        <v>60.273046000000001</v>
      </c>
      <c r="V361">
        <v>61</v>
      </c>
      <c r="W361">
        <v>8.0000000000000002E-3</v>
      </c>
      <c r="X361">
        <f>MIN(S361, V361)</f>
        <v>55</v>
      </c>
      <c r="Y361">
        <f>(X361-N361)/N361*100</f>
        <v>-1.7857142857142856</v>
      </c>
    </row>
    <row r="362" spans="1:25" x14ac:dyDescent="0.3">
      <c r="A362" t="s">
        <v>849</v>
      </c>
      <c r="C362">
        <v>830746</v>
      </c>
      <c r="D362">
        <v>1722245</v>
      </c>
      <c r="E362">
        <v>12.42</v>
      </c>
      <c r="H362">
        <v>210714</v>
      </c>
      <c r="I362">
        <v>434821</v>
      </c>
      <c r="J362">
        <v>2.76</v>
      </c>
      <c r="M362" t="s">
        <v>4</v>
      </c>
      <c r="N362">
        <v>76</v>
      </c>
      <c r="O362">
        <v>61.893056999999999</v>
      </c>
      <c r="R362" t="s">
        <v>4</v>
      </c>
      <c r="S362">
        <v>76</v>
      </c>
      <c r="T362">
        <v>60.319837999999997</v>
      </c>
      <c r="V362">
        <v>86</v>
      </c>
      <c r="W362">
        <v>1.0999999999999999E-2</v>
      </c>
      <c r="X362">
        <f>MIN(S362, V362)</f>
        <v>76</v>
      </c>
      <c r="Y362">
        <f>(X362-N362)/N362*100</f>
        <v>0</v>
      </c>
    </row>
    <row r="363" spans="1:25" x14ac:dyDescent="0.3">
      <c r="A363" t="s">
        <v>850</v>
      </c>
      <c r="C363">
        <v>873234</v>
      </c>
      <c r="D363">
        <v>1790330</v>
      </c>
      <c r="E363">
        <v>12.8</v>
      </c>
      <c r="H363">
        <v>203013</v>
      </c>
      <c r="I363">
        <v>414461</v>
      </c>
      <c r="J363">
        <v>2.31</v>
      </c>
      <c r="M363" t="s">
        <v>3</v>
      </c>
      <c r="N363">
        <v>64</v>
      </c>
      <c r="O363">
        <v>6.6075489999999997</v>
      </c>
      <c r="R363" t="s">
        <v>3</v>
      </c>
      <c r="S363">
        <v>64</v>
      </c>
      <c r="T363">
        <v>1.0228889999999999</v>
      </c>
      <c r="V363">
        <v>72</v>
      </c>
      <c r="W363">
        <v>1.4E-2</v>
      </c>
      <c r="X363">
        <f>MIN(S363, V363)</f>
        <v>64</v>
      </c>
      <c r="Y363">
        <f>(X363-N363)/N363*100</f>
        <v>0</v>
      </c>
    </row>
    <row r="364" spans="1:25" x14ac:dyDescent="0.3">
      <c r="A364" t="s">
        <v>851</v>
      </c>
      <c r="C364">
        <v>182252</v>
      </c>
      <c r="D364">
        <v>412755</v>
      </c>
      <c r="E364">
        <v>4.0599999999999996</v>
      </c>
      <c r="H364">
        <v>34526</v>
      </c>
      <c r="I364">
        <v>76326</v>
      </c>
      <c r="J364">
        <v>0.34</v>
      </c>
      <c r="M364" t="s">
        <v>3</v>
      </c>
      <c r="N364">
        <v>60</v>
      </c>
      <c r="O364">
        <v>0.88770099999999996</v>
      </c>
      <c r="R364" t="s">
        <v>3</v>
      </c>
      <c r="S364">
        <v>60</v>
      </c>
      <c r="T364">
        <v>6.7937999999999998E-2</v>
      </c>
      <c r="V364">
        <v>60</v>
      </c>
      <c r="W364">
        <v>1.2E-2</v>
      </c>
      <c r="X364">
        <f>MIN(S364, V364)</f>
        <v>60</v>
      </c>
      <c r="Y364">
        <f>(X364-N364)/N364*100</f>
        <v>0</v>
      </c>
    </row>
    <row r="365" spans="1:25" x14ac:dyDescent="0.3">
      <c r="A365" t="s">
        <v>852</v>
      </c>
      <c r="C365">
        <v>916565</v>
      </c>
      <c r="D365">
        <v>1863089</v>
      </c>
      <c r="E365">
        <v>12.68</v>
      </c>
      <c r="H365">
        <v>198848</v>
      </c>
      <c r="I365">
        <v>402476</v>
      </c>
      <c r="J365">
        <v>2.2400000000000002</v>
      </c>
      <c r="M365" t="s">
        <v>3</v>
      </c>
      <c r="N365">
        <v>59</v>
      </c>
      <c r="O365">
        <v>2.4786679999999999</v>
      </c>
      <c r="R365" t="s">
        <v>3</v>
      </c>
      <c r="S365">
        <v>59</v>
      </c>
      <c r="T365">
        <v>0.37673200000000001</v>
      </c>
      <c r="V365">
        <v>63</v>
      </c>
      <c r="W365">
        <v>1.6E-2</v>
      </c>
      <c r="X365">
        <f>MIN(S365, V365)</f>
        <v>59</v>
      </c>
      <c r="Y365">
        <f>(X365-N365)/N365*100</f>
        <v>0</v>
      </c>
    </row>
    <row r="366" spans="1:25" x14ac:dyDescent="0.3">
      <c r="A366" t="s">
        <v>853</v>
      </c>
      <c r="C366">
        <v>968485</v>
      </c>
      <c r="D366">
        <v>1986359</v>
      </c>
      <c r="E366">
        <v>13.99</v>
      </c>
      <c r="H366">
        <v>306446</v>
      </c>
      <c r="I366">
        <v>626786</v>
      </c>
      <c r="J366">
        <v>3.83</v>
      </c>
      <c r="M366" t="s">
        <v>3</v>
      </c>
      <c r="N366">
        <v>104</v>
      </c>
      <c r="O366">
        <v>2.8633899999999999</v>
      </c>
      <c r="R366" t="s">
        <v>3</v>
      </c>
      <c r="S366">
        <v>104</v>
      </c>
      <c r="T366">
        <v>0.70032300000000003</v>
      </c>
      <c r="V366">
        <v>105</v>
      </c>
      <c r="W366">
        <v>1.7000000000000001E-2</v>
      </c>
      <c r="X366">
        <f>MIN(S366, V366)</f>
        <v>104</v>
      </c>
      <c r="Y366">
        <f>(X366-N366)/N366*100</f>
        <v>0</v>
      </c>
    </row>
    <row r="367" spans="1:25" x14ac:dyDescent="0.3">
      <c r="A367" t="s">
        <v>854</v>
      </c>
      <c r="C367">
        <v>1042119</v>
      </c>
      <c r="D367">
        <v>2142888</v>
      </c>
      <c r="E367">
        <v>15.35</v>
      </c>
      <c r="H367">
        <v>222675</v>
      </c>
      <c r="I367">
        <v>455700</v>
      </c>
      <c r="J367">
        <v>2.5099999999999998</v>
      </c>
      <c r="M367" t="s">
        <v>3</v>
      </c>
      <c r="N367">
        <v>71</v>
      </c>
      <c r="O367">
        <v>8.4751189999999994</v>
      </c>
      <c r="R367" t="s">
        <v>3</v>
      </c>
      <c r="S367">
        <v>71</v>
      </c>
      <c r="T367">
        <v>0.72942300000000004</v>
      </c>
      <c r="V367">
        <v>74</v>
      </c>
      <c r="W367">
        <v>1.2999999999999999E-2</v>
      </c>
      <c r="X367">
        <f>MIN(S367, V367)</f>
        <v>71</v>
      </c>
      <c r="Y367">
        <f>(X367-N367)/N367*100</f>
        <v>0</v>
      </c>
    </row>
    <row r="368" spans="1:25" x14ac:dyDescent="0.3">
      <c r="A368" t="s">
        <v>855</v>
      </c>
      <c r="C368">
        <v>1198630</v>
      </c>
      <c r="D368">
        <v>2437188</v>
      </c>
      <c r="E368">
        <v>17.059999999999999</v>
      </c>
      <c r="H368">
        <v>271928</v>
      </c>
      <c r="I368">
        <v>550891</v>
      </c>
      <c r="J368">
        <v>2.99</v>
      </c>
      <c r="M368" t="s">
        <v>3</v>
      </c>
      <c r="N368">
        <v>73</v>
      </c>
      <c r="O368">
        <v>3.3135219999999999</v>
      </c>
      <c r="R368" t="s">
        <v>3</v>
      </c>
      <c r="S368">
        <v>73</v>
      </c>
      <c r="T368">
        <v>0.58923300000000001</v>
      </c>
      <c r="V368">
        <v>75</v>
      </c>
      <c r="W368">
        <v>1.7000000000000001E-2</v>
      </c>
      <c r="X368">
        <f>MIN(S368, V368)</f>
        <v>73</v>
      </c>
      <c r="Y368">
        <f>(X368-N368)/N368*100</f>
        <v>0</v>
      </c>
    </row>
    <row r="369" spans="1:25" x14ac:dyDescent="0.3">
      <c r="A369" t="s">
        <v>856</v>
      </c>
      <c r="C369">
        <v>1398012</v>
      </c>
      <c r="D369">
        <v>2856856</v>
      </c>
      <c r="E369">
        <v>20.68</v>
      </c>
      <c r="H369">
        <v>261660</v>
      </c>
      <c r="I369">
        <v>532168</v>
      </c>
      <c r="J369">
        <v>3.2</v>
      </c>
      <c r="M369" t="s">
        <v>3</v>
      </c>
      <c r="N369">
        <v>64</v>
      </c>
      <c r="O369">
        <v>9.1580890000000004</v>
      </c>
      <c r="R369" t="s">
        <v>3</v>
      </c>
      <c r="S369">
        <v>64</v>
      </c>
      <c r="T369">
        <v>1.2495149999999999</v>
      </c>
      <c r="V369">
        <v>69</v>
      </c>
      <c r="W369">
        <v>1.0999999999999999E-2</v>
      </c>
      <c r="X369">
        <f>MIN(S369, V369)</f>
        <v>64</v>
      </c>
      <c r="Y369">
        <f>(X369-N369)/N369*100</f>
        <v>0</v>
      </c>
    </row>
    <row r="370" spans="1:25" x14ac:dyDescent="0.3">
      <c r="A370" t="s">
        <v>857</v>
      </c>
      <c r="C370">
        <v>1021364</v>
      </c>
      <c r="D370">
        <v>2071311</v>
      </c>
      <c r="E370">
        <v>14.53</v>
      </c>
      <c r="H370">
        <v>192774</v>
      </c>
      <c r="I370">
        <v>389141</v>
      </c>
      <c r="J370">
        <v>2.2200000000000002</v>
      </c>
      <c r="M370" t="s">
        <v>3</v>
      </c>
      <c r="N370">
        <v>48</v>
      </c>
      <c r="O370">
        <v>7.7830729999999999</v>
      </c>
      <c r="R370" t="s">
        <v>3</v>
      </c>
      <c r="S370">
        <v>48</v>
      </c>
      <c r="T370">
        <v>1.1298280000000001</v>
      </c>
      <c r="V370">
        <v>56</v>
      </c>
      <c r="W370">
        <v>1.2E-2</v>
      </c>
      <c r="X370">
        <f>MIN(S370, V370)</f>
        <v>48</v>
      </c>
      <c r="Y370">
        <f>(X370-N370)/N370*100</f>
        <v>0</v>
      </c>
    </row>
    <row r="371" spans="1:25" x14ac:dyDescent="0.3">
      <c r="A371" t="s">
        <v>858</v>
      </c>
      <c r="C371">
        <v>1001798</v>
      </c>
      <c r="D371">
        <v>2045807</v>
      </c>
      <c r="E371">
        <v>14.85</v>
      </c>
      <c r="H371">
        <v>227402</v>
      </c>
      <c r="I371">
        <v>462491</v>
      </c>
      <c r="J371">
        <v>3.03</v>
      </c>
      <c r="M371" t="s">
        <v>3</v>
      </c>
      <c r="N371">
        <v>62</v>
      </c>
      <c r="O371">
        <v>7.5868019999999996</v>
      </c>
      <c r="R371" t="s">
        <v>3</v>
      </c>
      <c r="S371">
        <v>62</v>
      </c>
      <c r="T371">
        <v>0.52274299999999996</v>
      </c>
      <c r="V371">
        <v>73</v>
      </c>
      <c r="W371">
        <v>1.4999999999999999E-2</v>
      </c>
      <c r="X371">
        <f>MIN(S371, V371)</f>
        <v>62</v>
      </c>
      <c r="Y371">
        <f>(X371-N371)/N371*100</f>
        <v>0</v>
      </c>
    </row>
    <row r="372" spans="1:25" x14ac:dyDescent="0.3">
      <c r="A372" t="s">
        <v>859</v>
      </c>
      <c r="C372">
        <v>845370</v>
      </c>
      <c r="D372">
        <v>1733427</v>
      </c>
      <c r="E372">
        <v>12.53</v>
      </c>
      <c r="H372">
        <v>231795</v>
      </c>
      <c r="I372">
        <v>473652</v>
      </c>
      <c r="J372">
        <v>3.05</v>
      </c>
      <c r="M372" t="s">
        <v>3</v>
      </c>
      <c r="N372">
        <v>80</v>
      </c>
      <c r="O372">
        <v>2.521058</v>
      </c>
      <c r="R372" t="s">
        <v>3</v>
      </c>
      <c r="S372">
        <v>80</v>
      </c>
      <c r="T372">
        <v>0.57364000000000004</v>
      </c>
      <c r="V372">
        <v>84</v>
      </c>
      <c r="W372">
        <v>1.6E-2</v>
      </c>
      <c r="X372">
        <f>MIN(S372, V372)</f>
        <v>80</v>
      </c>
      <c r="Y372">
        <f>(X372-N372)/N372*100</f>
        <v>0</v>
      </c>
    </row>
    <row r="373" spans="1:25" x14ac:dyDescent="0.3">
      <c r="A373" t="s">
        <v>860</v>
      </c>
      <c r="C373">
        <v>1321356</v>
      </c>
      <c r="D373">
        <v>2682737</v>
      </c>
      <c r="E373">
        <v>19.22</v>
      </c>
      <c r="H373">
        <v>265790</v>
      </c>
      <c r="I373">
        <v>537411</v>
      </c>
      <c r="J373">
        <v>3.66</v>
      </c>
      <c r="M373" t="s">
        <v>3</v>
      </c>
      <c r="N373">
        <v>69</v>
      </c>
      <c r="O373">
        <v>3.9962520000000001</v>
      </c>
      <c r="R373" t="s">
        <v>3</v>
      </c>
      <c r="S373">
        <v>69</v>
      </c>
      <c r="T373">
        <v>0.50255000000000005</v>
      </c>
      <c r="V373">
        <v>69</v>
      </c>
      <c r="W373">
        <v>1.4E-2</v>
      </c>
      <c r="X373">
        <f>MIN(S373, V373)</f>
        <v>69</v>
      </c>
      <c r="Y373">
        <f>(X373-N373)/N373*100</f>
        <v>0</v>
      </c>
    </row>
    <row r="374" spans="1:25" x14ac:dyDescent="0.3">
      <c r="A374" t="s">
        <v>861</v>
      </c>
      <c r="C374">
        <v>886816</v>
      </c>
      <c r="D374">
        <v>1804547</v>
      </c>
      <c r="E374">
        <v>13.01</v>
      </c>
      <c r="H374">
        <v>215712</v>
      </c>
      <c r="I374">
        <v>437251</v>
      </c>
      <c r="J374">
        <v>2.46</v>
      </c>
      <c r="M374" t="s">
        <v>3</v>
      </c>
      <c r="N374">
        <v>70</v>
      </c>
      <c r="O374">
        <v>2.570055</v>
      </c>
      <c r="R374" t="s">
        <v>3</v>
      </c>
      <c r="S374">
        <v>70</v>
      </c>
      <c r="T374">
        <v>0.50366299999999997</v>
      </c>
      <c r="V374">
        <v>71</v>
      </c>
      <c r="W374">
        <v>1.2E-2</v>
      </c>
      <c r="X374">
        <f>MIN(S374, V374)</f>
        <v>70</v>
      </c>
      <c r="Y374">
        <f>(X374-N374)/N374*100</f>
        <v>0</v>
      </c>
    </row>
    <row r="375" spans="1:25" x14ac:dyDescent="0.3">
      <c r="A375" t="s">
        <v>862</v>
      </c>
      <c r="C375">
        <v>227106</v>
      </c>
      <c r="D375">
        <v>507197</v>
      </c>
      <c r="E375">
        <v>4.9000000000000004</v>
      </c>
      <c r="H375">
        <v>32054</v>
      </c>
      <c r="I375">
        <v>69617</v>
      </c>
      <c r="J375">
        <v>0.31</v>
      </c>
      <c r="M375" t="s">
        <v>3</v>
      </c>
      <c r="N375">
        <v>43</v>
      </c>
      <c r="O375">
        <v>1.03406</v>
      </c>
      <c r="R375" t="s">
        <v>3</v>
      </c>
      <c r="S375">
        <v>43</v>
      </c>
      <c r="T375">
        <v>6.2355000000000001E-2</v>
      </c>
      <c r="V375">
        <v>46</v>
      </c>
      <c r="W375">
        <v>1.2E-2</v>
      </c>
      <c r="X375">
        <f>MIN(S375, V375)</f>
        <v>43</v>
      </c>
      <c r="Y375">
        <f>(X375-N375)/N375*100</f>
        <v>0</v>
      </c>
    </row>
    <row r="376" spans="1:25" x14ac:dyDescent="0.3">
      <c r="A376" t="s">
        <v>863</v>
      </c>
      <c r="C376">
        <v>1151927</v>
      </c>
      <c r="D376">
        <v>2325354</v>
      </c>
      <c r="E376">
        <v>16.649999999999999</v>
      </c>
      <c r="H376">
        <v>252582</v>
      </c>
      <c r="I376">
        <v>508099</v>
      </c>
      <c r="J376">
        <v>2.94</v>
      </c>
      <c r="M376" t="s">
        <v>3</v>
      </c>
      <c r="N376">
        <v>65</v>
      </c>
      <c r="O376">
        <v>2.7464200000000001</v>
      </c>
      <c r="R376" t="s">
        <v>3</v>
      </c>
      <c r="S376">
        <v>65</v>
      </c>
      <c r="T376">
        <v>0.42074699999999998</v>
      </c>
      <c r="V376">
        <v>65</v>
      </c>
      <c r="W376">
        <v>1.2E-2</v>
      </c>
      <c r="X376">
        <f>MIN(S376, V376)</f>
        <v>65</v>
      </c>
      <c r="Y376">
        <f>(X376-N376)/N376*100</f>
        <v>0</v>
      </c>
    </row>
    <row r="377" spans="1:25" x14ac:dyDescent="0.3">
      <c r="A377" t="s">
        <v>864</v>
      </c>
      <c r="C377">
        <v>1172556</v>
      </c>
      <c r="D377">
        <v>2378238</v>
      </c>
      <c r="E377">
        <v>17.079999999999998</v>
      </c>
      <c r="H377">
        <v>296758</v>
      </c>
      <c r="I377">
        <v>600022</v>
      </c>
      <c r="J377">
        <v>3.93</v>
      </c>
      <c r="M377" t="s">
        <v>3</v>
      </c>
      <c r="N377">
        <v>81</v>
      </c>
      <c r="O377">
        <v>2.9144589999999999</v>
      </c>
      <c r="R377" t="s">
        <v>3</v>
      </c>
      <c r="S377">
        <v>81</v>
      </c>
      <c r="T377">
        <v>0.54333500000000001</v>
      </c>
      <c r="V377">
        <v>81</v>
      </c>
      <c r="W377">
        <v>0.02</v>
      </c>
      <c r="X377">
        <f>MIN(S377, V377)</f>
        <v>81</v>
      </c>
      <c r="Y377">
        <f>(X377-N377)/N377*100</f>
        <v>0</v>
      </c>
    </row>
    <row r="378" spans="1:25" x14ac:dyDescent="0.3">
      <c r="A378" t="s">
        <v>865</v>
      </c>
      <c r="C378">
        <v>1388115</v>
      </c>
      <c r="D378">
        <v>2806815</v>
      </c>
      <c r="E378">
        <v>20.57</v>
      </c>
      <c r="H378">
        <v>275925</v>
      </c>
      <c r="I378">
        <v>555973</v>
      </c>
      <c r="J378">
        <v>3.27</v>
      </c>
      <c r="M378" t="s">
        <v>3</v>
      </c>
      <c r="N378">
        <v>63</v>
      </c>
      <c r="O378">
        <v>3.3340969999999999</v>
      </c>
      <c r="R378" t="s">
        <v>3</v>
      </c>
      <c r="S378">
        <v>63</v>
      </c>
      <c r="T378">
        <v>0.51439199999999996</v>
      </c>
      <c r="V378">
        <v>64</v>
      </c>
      <c r="W378">
        <v>1.4E-2</v>
      </c>
      <c r="X378">
        <f>MIN(S378, V378)</f>
        <v>63</v>
      </c>
      <c r="Y378">
        <f>(X378-N378)/N378*100</f>
        <v>0</v>
      </c>
    </row>
    <row r="379" spans="1:25" x14ac:dyDescent="0.3">
      <c r="A379" t="s">
        <v>866</v>
      </c>
      <c r="C379">
        <v>1428252</v>
      </c>
      <c r="D379">
        <v>2893373</v>
      </c>
      <c r="E379">
        <v>21.01</v>
      </c>
      <c r="H379">
        <v>333396</v>
      </c>
      <c r="I379">
        <v>673337</v>
      </c>
      <c r="J379">
        <v>3.83</v>
      </c>
      <c r="M379" t="s">
        <v>3</v>
      </c>
      <c r="N379">
        <v>79</v>
      </c>
      <c r="O379">
        <v>3.425519</v>
      </c>
      <c r="R379" t="s">
        <v>3</v>
      </c>
      <c r="S379">
        <v>79</v>
      </c>
      <c r="T379">
        <v>0.64970899999999998</v>
      </c>
      <c r="V379">
        <v>80</v>
      </c>
      <c r="W379">
        <v>0.02</v>
      </c>
      <c r="X379">
        <f>MIN(S379, V379)</f>
        <v>79</v>
      </c>
      <c r="Y379">
        <f>(X379-N379)/N379*100</f>
        <v>0</v>
      </c>
    </row>
    <row r="380" spans="1:25" x14ac:dyDescent="0.3">
      <c r="A380" t="s">
        <v>867</v>
      </c>
      <c r="C380">
        <v>1581486</v>
      </c>
      <c r="D380">
        <v>3207884</v>
      </c>
      <c r="E380">
        <v>23.39</v>
      </c>
      <c r="H380">
        <v>302470</v>
      </c>
      <c r="I380">
        <v>611076</v>
      </c>
      <c r="J380">
        <v>3.6</v>
      </c>
      <c r="M380" t="s">
        <v>3</v>
      </c>
      <c r="N380">
        <v>69</v>
      </c>
      <c r="O380">
        <v>3.9043939999999999</v>
      </c>
      <c r="R380" t="s">
        <v>3</v>
      </c>
      <c r="S380">
        <v>69</v>
      </c>
      <c r="T380">
        <v>0.52940399999999999</v>
      </c>
      <c r="V380">
        <v>69</v>
      </c>
      <c r="W380">
        <v>1.7999999999999999E-2</v>
      </c>
      <c r="X380">
        <f>MIN(S380, V380)</f>
        <v>69</v>
      </c>
      <c r="Y380">
        <f>(X380-N380)/N380*100</f>
        <v>0</v>
      </c>
    </row>
    <row r="381" spans="1:25" x14ac:dyDescent="0.3">
      <c r="A381" t="s">
        <v>868</v>
      </c>
      <c r="C381">
        <v>1091385</v>
      </c>
      <c r="D381">
        <v>2212778</v>
      </c>
      <c r="E381">
        <v>16.05</v>
      </c>
      <c r="H381">
        <v>259515</v>
      </c>
      <c r="I381">
        <v>524468</v>
      </c>
      <c r="J381">
        <v>3.05</v>
      </c>
      <c r="M381" t="s">
        <v>3</v>
      </c>
      <c r="N381">
        <v>67</v>
      </c>
      <c r="O381">
        <v>2.6162679999999998</v>
      </c>
      <c r="R381" t="s">
        <v>3</v>
      </c>
      <c r="S381">
        <v>67</v>
      </c>
      <c r="T381">
        <v>0.48238300000000001</v>
      </c>
      <c r="V381">
        <v>72</v>
      </c>
      <c r="W381">
        <v>1.7000000000000001E-2</v>
      </c>
      <c r="X381">
        <f>MIN(S381, V381)</f>
        <v>67</v>
      </c>
      <c r="Y381">
        <f>(X381-N381)/N381*100</f>
        <v>0</v>
      </c>
    </row>
    <row r="382" spans="1:25" x14ac:dyDescent="0.3">
      <c r="A382" t="s">
        <v>869</v>
      </c>
      <c r="C382">
        <v>1295235</v>
      </c>
      <c r="D382">
        <v>2617875</v>
      </c>
      <c r="E382">
        <v>18.850000000000001</v>
      </c>
      <c r="H382">
        <v>282450</v>
      </c>
      <c r="I382">
        <v>568962</v>
      </c>
      <c r="J382">
        <v>3.26</v>
      </c>
      <c r="M382" t="s">
        <v>3</v>
      </c>
      <c r="N382">
        <v>69</v>
      </c>
      <c r="O382">
        <v>3.0966640000000001</v>
      </c>
      <c r="R382" t="s">
        <v>3</v>
      </c>
      <c r="S382">
        <v>69</v>
      </c>
      <c r="T382">
        <v>0.50185999999999997</v>
      </c>
      <c r="V382">
        <v>69</v>
      </c>
      <c r="W382">
        <v>1.9E-2</v>
      </c>
      <c r="X382">
        <f>MIN(S382, V382)</f>
        <v>69</v>
      </c>
      <c r="Y382">
        <f>(X382-N382)/N382*100</f>
        <v>0</v>
      </c>
    </row>
    <row r="383" spans="1:25" x14ac:dyDescent="0.3">
      <c r="A383" t="s">
        <v>870</v>
      </c>
      <c r="C383">
        <v>1326600</v>
      </c>
      <c r="D383">
        <v>2666864</v>
      </c>
      <c r="E383">
        <v>18.96</v>
      </c>
      <c r="H383">
        <v>296274</v>
      </c>
      <c r="I383">
        <v>593863</v>
      </c>
      <c r="J383">
        <v>3.42</v>
      </c>
      <c r="M383" t="s">
        <v>3</v>
      </c>
      <c r="N383">
        <v>66</v>
      </c>
      <c r="O383">
        <v>3.039485</v>
      </c>
      <c r="R383" t="s">
        <v>3</v>
      </c>
      <c r="S383">
        <v>66</v>
      </c>
      <c r="T383">
        <v>0.50688299999999997</v>
      </c>
      <c r="V383">
        <v>66</v>
      </c>
      <c r="W383">
        <v>1.7000000000000001E-2</v>
      </c>
      <c r="X383">
        <f>MIN(S383, V383)</f>
        <v>66</v>
      </c>
      <c r="Y383">
        <f>(X383-N383)/N383*100</f>
        <v>0</v>
      </c>
    </row>
    <row r="384" spans="1:25" x14ac:dyDescent="0.3">
      <c r="A384" t="s">
        <v>871</v>
      </c>
      <c r="C384">
        <v>1242880</v>
      </c>
      <c r="D384">
        <v>2520132</v>
      </c>
      <c r="E384">
        <v>18.41</v>
      </c>
      <c r="H384">
        <v>267996</v>
      </c>
      <c r="I384">
        <v>541499</v>
      </c>
      <c r="J384">
        <v>3.13</v>
      </c>
      <c r="M384" t="s">
        <v>3</v>
      </c>
      <c r="N384">
        <v>68</v>
      </c>
      <c r="O384">
        <v>3.5508150000000001</v>
      </c>
      <c r="R384" t="s">
        <v>3</v>
      </c>
      <c r="S384">
        <v>68</v>
      </c>
      <c r="T384">
        <v>0.52653700000000003</v>
      </c>
      <c r="V384">
        <v>68</v>
      </c>
      <c r="W384">
        <v>1.4E-2</v>
      </c>
      <c r="X384">
        <f>MIN(S384, V384)</f>
        <v>68</v>
      </c>
      <c r="Y384">
        <f>(X384-N384)/N384*100</f>
        <v>0</v>
      </c>
    </row>
    <row r="385" spans="1:25" x14ac:dyDescent="0.3">
      <c r="A385" t="s">
        <v>872</v>
      </c>
      <c r="C385">
        <v>1358768</v>
      </c>
      <c r="D385">
        <v>2748569</v>
      </c>
      <c r="E385">
        <v>20.05</v>
      </c>
      <c r="H385">
        <v>275088</v>
      </c>
      <c r="I385">
        <v>554429</v>
      </c>
      <c r="J385">
        <v>3.23</v>
      </c>
      <c r="M385" t="s">
        <v>3</v>
      </c>
      <c r="N385">
        <v>65</v>
      </c>
      <c r="O385">
        <v>3.1451159999999998</v>
      </c>
      <c r="R385" t="s">
        <v>3</v>
      </c>
      <c r="S385">
        <v>65</v>
      </c>
      <c r="T385">
        <v>0.46035599999999999</v>
      </c>
      <c r="V385">
        <v>65</v>
      </c>
      <c r="W385">
        <v>1.6E-2</v>
      </c>
      <c r="X385">
        <f>MIN(S385, V385)</f>
        <v>65</v>
      </c>
      <c r="Y385">
        <f>(X385-N385)/N385*100</f>
        <v>0</v>
      </c>
    </row>
    <row r="386" spans="1:25" x14ac:dyDescent="0.3">
      <c r="A386" t="s">
        <v>873</v>
      </c>
      <c r="C386">
        <v>156332</v>
      </c>
      <c r="D386">
        <v>367920</v>
      </c>
      <c r="E386">
        <v>3.89</v>
      </c>
      <c r="H386">
        <v>28556</v>
      </c>
      <c r="I386">
        <v>65376</v>
      </c>
      <c r="J386">
        <v>0.45</v>
      </c>
      <c r="M386" t="s">
        <v>3</v>
      </c>
      <c r="N386">
        <v>57</v>
      </c>
      <c r="O386">
        <v>1.0210060000000001</v>
      </c>
      <c r="R386" t="s">
        <v>3</v>
      </c>
      <c r="S386">
        <v>57</v>
      </c>
      <c r="T386">
        <v>7.8743999999999995E-2</v>
      </c>
      <c r="V386">
        <v>58</v>
      </c>
      <c r="W386">
        <v>1.4E-2</v>
      </c>
      <c r="X386">
        <f>MIN(S386, V386)</f>
        <v>57</v>
      </c>
      <c r="Y386">
        <f>(X386-N386)/N386*100</f>
        <v>0</v>
      </c>
    </row>
    <row r="387" spans="1:25" x14ac:dyDescent="0.3">
      <c r="A387" t="s">
        <v>874</v>
      </c>
      <c r="C387">
        <v>862315</v>
      </c>
      <c r="D387">
        <v>1775833</v>
      </c>
      <c r="E387">
        <v>12.92</v>
      </c>
      <c r="H387">
        <v>371925</v>
      </c>
      <c r="I387">
        <v>764615</v>
      </c>
      <c r="J387">
        <v>4.72</v>
      </c>
      <c r="M387" t="s">
        <v>4</v>
      </c>
      <c r="N387">
        <v>117</v>
      </c>
      <c r="O387">
        <v>61.848694000000002</v>
      </c>
      <c r="R387" t="s">
        <v>4</v>
      </c>
      <c r="S387">
        <v>119</v>
      </c>
      <c r="T387">
        <v>60.636586000000001</v>
      </c>
      <c r="V387">
        <v>134</v>
      </c>
      <c r="W387">
        <v>0.01</v>
      </c>
      <c r="X387">
        <f>MIN(S387, V387)</f>
        <v>119</v>
      </c>
      <c r="Y387">
        <f>(X387-N387)/N387*100</f>
        <v>1.7094017094017095</v>
      </c>
    </row>
    <row r="388" spans="1:25" x14ac:dyDescent="0.3">
      <c r="A388" t="s">
        <v>875</v>
      </c>
      <c r="C388">
        <v>872100</v>
      </c>
      <c r="D388">
        <v>1790933</v>
      </c>
      <c r="E388">
        <v>13.27</v>
      </c>
      <c r="H388">
        <v>319200</v>
      </c>
      <c r="I388">
        <v>654093</v>
      </c>
      <c r="J388">
        <v>4.09</v>
      </c>
      <c r="M388" t="s">
        <v>4</v>
      </c>
      <c r="N388">
        <v>104</v>
      </c>
      <c r="O388">
        <v>61.792479999999998</v>
      </c>
      <c r="R388" t="s">
        <v>4</v>
      </c>
      <c r="S388">
        <v>100</v>
      </c>
      <c r="T388">
        <v>60.528705000000002</v>
      </c>
      <c r="V388">
        <v>111</v>
      </c>
      <c r="W388">
        <v>8.9999999999999993E-3</v>
      </c>
      <c r="X388">
        <f>MIN(S388, V388)</f>
        <v>100</v>
      </c>
      <c r="Y388">
        <f>(X388-N388)/N388*100</f>
        <v>-3.8461538461538463</v>
      </c>
    </row>
    <row r="389" spans="1:25" x14ac:dyDescent="0.3">
      <c r="A389" t="s">
        <v>876</v>
      </c>
      <c r="C389">
        <v>902844</v>
      </c>
      <c r="D389">
        <v>1891495</v>
      </c>
      <c r="E389">
        <v>14.69</v>
      </c>
      <c r="H389">
        <v>405309</v>
      </c>
      <c r="I389">
        <v>847430</v>
      </c>
      <c r="J389">
        <v>5.27</v>
      </c>
      <c r="M389" t="s">
        <v>4</v>
      </c>
      <c r="N389">
        <v>150</v>
      </c>
      <c r="O389">
        <v>62.159756000000002</v>
      </c>
      <c r="R389" t="s">
        <v>4</v>
      </c>
      <c r="S389">
        <v>147</v>
      </c>
      <c r="T389">
        <v>60.750079999999997</v>
      </c>
      <c r="V389">
        <v>166</v>
      </c>
      <c r="W389">
        <v>0.01</v>
      </c>
      <c r="X389">
        <f>MIN(S389, V389)</f>
        <v>147</v>
      </c>
      <c r="Y389">
        <f>(X389-N389)/N389*100</f>
        <v>-2</v>
      </c>
    </row>
    <row r="390" spans="1:25" x14ac:dyDescent="0.3">
      <c r="A390" t="s">
        <v>877</v>
      </c>
      <c r="C390">
        <v>891800</v>
      </c>
      <c r="D390">
        <v>1864672</v>
      </c>
      <c r="E390">
        <v>14.32</v>
      </c>
      <c r="H390">
        <v>404250</v>
      </c>
      <c r="I390">
        <v>843603</v>
      </c>
      <c r="J390">
        <v>5.64</v>
      </c>
      <c r="M390" t="s">
        <v>4</v>
      </c>
      <c r="N390">
        <v>150</v>
      </c>
      <c r="O390">
        <v>62.086356000000002</v>
      </c>
      <c r="R390" t="s">
        <v>4</v>
      </c>
      <c r="S390">
        <v>156</v>
      </c>
      <c r="T390">
        <v>60.756712</v>
      </c>
      <c r="V390">
        <v>164</v>
      </c>
      <c r="W390">
        <v>0.01</v>
      </c>
      <c r="X390">
        <f>MIN(S390, V390)</f>
        <v>156</v>
      </c>
      <c r="Y390">
        <f>(X390-N390)/N390*100</f>
        <v>4</v>
      </c>
    </row>
    <row r="391" spans="1:25" x14ac:dyDescent="0.3">
      <c r="A391" t="s">
        <v>878</v>
      </c>
      <c r="C391">
        <v>740660</v>
      </c>
      <c r="D391">
        <v>1523587</v>
      </c>
      <c r="E391">
        <v>10.96</v>
      </c>
      <c r="H391">
        <v>326912</v>
      </c>
      <c r="I391">
        <v>671305</v>
      </c>
      <c r="J391">
        <v>4.04</v>
      </c>
      <c r="M391" t="s">
        <v>4</v>
      </c>
      <c r="N391">
        <v>110</v>
      </c>
      <c r="O391">
        <v>61.563654999999997</v>
      </c>
      <c r="R391" t="s">
        <v>4</v>
      </c>
      <c r="S391">
        <v>113</v>
      </c>
      <c r="T391">
        <v>60.579259</v>
      </c>
      <c r="V391">
        <v>127</v>
      </c>
      <c r="W391">
        <v>0.01</v>
      </c>
      <c r="X391">
        <f>MIN(S391, V391)</f>
        <v>113</v>
      </c>
      <c r="Y391">
        <f>(X391-N391)/N391*100</f>
        <v>2.7272727272727271</v>
      </c>
    </row>
    <row r="392" spans="1:25" x14ac:dyDescent="0.3">
      <c r="A392" t="s">
        <v>879</v>
      </c>
      <c r="C392">
        <v>863336</v>
      </c>
      <c r="D392">
        <v>1777984</v>
      </c>
      <c r="E392">
        <v>12.77</v>
      </c>
      <c r="H392">
        <v>338672</v>
      </c>
      <c r="I392">
        <v>696148</v>
      </c>
      <c r="J392">
        <v>4.1399999999999997</v>
      </c>
      <c r="M392" t="s">
        <v>4</v>
      </c>
      <c r="N392">
        <v>109</v>
      </c>
      <c r="O392">
        <v>61.777301000000001</v>
      </c>
      <c r="R392" t="s">
        <v>4</v>
      </c>
      <c r="S392">
        <v>115</v>
      </c>
      <c r="T392">
        <v>60.573703000000002</v>
      </c>
      <c r="V392">
        <v>121</v>
      </c>
      <c r="W392">
        <v>0.01</v>
      </c>
      <c r="X392">
        <f>MIN(S392, V392)</f>
        <v>115</v>
      </c>
      <c r="Y392">
        <f>(X392-N392)/N392*100</f>
        <v>5.5045871559633035</v>
      </c>
    </row>
    <row r="393" spans="1:25" x14ac:dyDescent="0.3">
      <c r="A393" t="s">
        <v>880</v>
      </c>
      <c r="C393">
        <v>942180</v>
      </c>
      <c r="D393">
        <v>1976132</v>
      </c>
      <c r="E393">
        <v>15.47</v>
      </c>
      <c r="H393">
        <v>425580</v>
      </c>
      <c r="I393">
        <v>890852</v>
      </c>
      <c r="J393">
        <v>5.49</v>
      </c>
      <c r="M393" t="s">
        <v>4</v>
      </c>
      <c r="N393">
        <v>148</v>
      </c>
      <c r="O393">
        <v>62.279539</v>
      </c>
      <c r="R393" t="s">
        <v>4</v>
      </c>
      <c r="S393">
        <v>152</v>
      </c>
      <c r="T393">
        <v>60.783118000000002</v>
      </c>
      <c r="V393">
        <v>172</v>
      </c>
      <c r="W393">
        <v>1.0999999999999999E-2</v>
      </c>
      <c r="X393">
        <f>MIN(S393, V393)</f>
        <v>152</v>
      </c>
      <c r="Y393">
        <f>(X393-N393)/N393*100</f>
        <v>2.7027027027027026</v>
      </c>
    </row>
    <row r="394" spans="1:25" x14ac:dyDescent="0.3">
      <c r="A394" t="s">
        <v>881</v>
      </c>
      <c r="C394">
        <v>794988</v>
      </c>
      <c r="D394">
        <v>1640134</v>
      </c>
      <c r="E394">
        <v>11.82</v>
      </c>
      <c r="H394">
        <v>348132</v>
      </c>
      <c r="I394">
        <v>717010</v>
      </c>
      <c r="J394">
        <v>4.2300000000000004</v>
      </c>
      <c r="M394" t="s">
        <v>4</v>
      </c>
      <c r="N394">
        <v>130</v>
      </c>
      <c r="O394">
        <v>61.689535999999997</v>
      </c>
      <c r="R394" t="s">
        <v>4</v>
      </c>
      <c r="S394">
        <v>125</v>
      </c>
      <c r="T394">
        <v>60.606195</v>
      </c>
      <c r="V394">
        <v>133</v>
      </c>
      <c r="W394">
        <v>0.01</v>
      </c>
      <c r="X394">
        <f>MIN(S394, V394)</f>
        <v>125</v>
      </c>
      <c r="Y394">
        <f>(X394-N394)/N394*100</f>
        <v>-3.8461538461538463</v>
      </c>
    </row>
    <row r="395" spans="1:25" x14ac:dyDescent="0.3">
      <c r="A395" t="s">
        <v>882</v>
      </c>
      <c r="C395">
        <v>951423</v>
      </c>
      <c r="D395">
        <v>1982381</v>
      </c>
      <c r="E395">
        <v>14.91</v>
      </c>
      <c r="H395">
        <v>398392</v>
      </c>
      <c r="I395">
        <v>828422</v>
      </c>
      <c r="J395">
        <v>5.01</v>
      </c>
      <c r="M395" t="s">
        <v>4</v>
      </c>
      <c r="N395">
        <v>134</v>
      </c>
      <c r="O395">
        <v>62.107317000000002</v>
      </c>
      <c r="R395" t="s">
        <v>4</v>
      </c>
      <c r="S395">
        <v>134</v>
      </c>
      <c r="T395">
        <v>60.683442999999997</v>
      </c>
      <c r="V395">
        <v>151</v>
      </c>
      <c r="W395">
        <v>0.01</v>
      </c>
      <c r="X395">
        <f>MIN(S395, V395)</f>
        <v>134</v>
      </c>
      <c r="Y395">
        <f>(X395-N395)/N395*100</f>
        <v>0</v>
      </c>
    </row>
    <row r="396" spans="1:25" x14ac:dyDescent="0.3">
      <c r="A396" t="s">
        <v>883</v>
      </c>
      <c r="C396">
        <v>853097</v>
      </c>
      <c r="D396">
        <v>1767164</v>
      </c>
      <c r="E396">
        <v>12.77</v>
      </c>
      <c r="H396">
        <v>355241</v>
      </c>
      <c r="I396">
        <v>734396</v>
      </c>
      <c r="J396">
        <v>4.3899999999999997</v>
      </c>
      <c r="M396" t="s">
        <v>4</v>
      </c>
      <c r="N396">
        <v>130</v>
      </c>
      <c r="O396">
        <v>61.879978000000001</v>
      </c>
      <c r="R396" t="s">
        <v>4</v>
      </c>
      <c r="S396">
        <v>127</v>
      </c>
      <c r="T396">
        <v>60.617080999999999</v>
      </c>
      <c r="V396">
        <v>136</v>
      </c>
      <c r="W396">
        <v>0.01</v>
      </c>
      <c r="X396">
        <f>MIN(S396, V396)</f>
        <v>127</v>
      </c>
      <c r="Y396">
        <f>(X396-N396)/N396*100</f>
        <v>-2.3076923076923079</v>
      </c>
    </row>
    <row r="397" spans="1:25" x14ac:dyDescent="0.3">
      <c r="A397" t="s">
        <v>884</v>
      </c>
      <c r="C397">
        <v>204140</v>
      </c>
      <c r="D397">
        <v>469013</v>
      </c>
      <c r="E397">
        <v>4.6100000000000003</v>
      </c>
      <c r="H397">
        <v>39530</v>
      </c>
      <c r="I397">
        <v>88736</v>
      </c>
      <c r="J397">
        <v>0.56000000000000005</v>
      </c>
      <c r="M397" t="s">
        <v>3</v>
      </c>
      <c r="N397">
        <v>66</v>
      </c>
      <c r="O397">
        <v>1.041882</v>
      </c>
      <c r="R397" t="s">
        <v>3</v>
      </c>
      <c r="S397">
        <v>66</v>
      </c>
      <c r="T397">
        <v>8.2988999999999993E-2</v>
      </c>
      <c r="V397">
        <v>66</v>
      </c>
      <c r="W397">
        <v>1.4E-2</v>
      </c>
      <c r="X397">
        <f>MIN(S397, V397)</f>
        <v>66</v>
      </c>
      <c r="Y397">
        <f>(X397-N397)/N397*100</f>
        <v>0</v>
      </c>
    </row>
    <row r="398" spans="1:25" x14ac:dyDescent="0.3">
      <c r="A398" t="s">
        <v>885</v>
      </c>
      <c r="C398">
        <v>1333484</v>
      </c>
      <c r="D398">
        <v>2724478</v>
      </c>
      <c r="E398">
        <v>19.170000000000002</v>
      </c>
      <c r="H398">
        <v>354568</v>
      </c>
      <c r="I398">
        <v>722450</v>
      </c>
      <c r="J398">
        <v>3.94</v>
      </c>
      <c r="M398" t="s">
        <v>4</v>
      </c>
      <c r="N398">
        <v>87</v>
      </c>
      <c r="O398">
        <v>62.556570999999998</v>
      </c>
      <c r="R398" t="s">
        <v>4</v>
      </c>
      <c r="S398">
        <v>89</v>
      </c>
      <c r="T398">
        <v>60.545597000000001</v>
      </c>
      <c r="V398">
        <v>91</v>
      </c>
      <c r="W398">
        <v>0.01</v>
      </c>
      <c r="X398">
        <f>MIN(S398, V398)</f>
        <v>89</v>
      </c>
      <c r="Y398">
        <f>(X398-N398)/N398*100</f>
        <v>2.2988505747126435</v>
      </c>
    </row>
    <row r="399" spans="1:25" x14ac:dyDescent="0.3">
      <c r="A399" t="s">
        <v>886</v>
      </c>
      <c r="C399">
        <v>1423314</v>
      </c>
      <c r="D399">
        <v>2886491</v>
      </c>
      <c r="E399">
        <v>19.61</v>
      </c>
      <c r="H399">
        <v>372456</v>
      </c>
      <c r="I399">
        <v>753491</v>
      </c>
      <c r="J399">
        <v>4.66</v>
      </c>
      <c r="M399" t="s">
        <v>3</v>
      </c>
      <c r="N399">
        <v>69</v>
      </c>
      <c r="O399">
        <v>41.337085000000002</v>
      </c>
      <c r="R399" t="s">
        <v>3</v>
      </c>
      <c r="S399">
        <v>69</v>
      </c>
      <c r="T399">
        <v>5.3869680000000004</v>
      </c>
      <c r="V399">
        <v>83</v>
      </c>
      <c r="W399">
        <v>0.01</v>
      </c>
      <c r="X399">
        <f>MIN(S399, V399)</f>
        <v>69</v>
      </c>
      <c r="Y399">
        <f>(X399-N399)/N399*100</f>
        <v>0</v>
      </c>
    </row>
    <row r="400" spans="1:25" x14ac:dyDescent="0.3">
      <c r="A400" t="s">
        <v>887</v>
      </c>
      <c r="C400">
        <v>1556688</v>
      </c>
      <c r="D400">
        <v>3161223</v>
      </c>
      <c r="E400">
        <v>21.62</v>
      </c>
      <c r="H400">
        <v>371952</v>
      </c>
      <c r="I400">
        <v>753309</v>
      </c>
      <c r="J400">
        <v>4.1399999999999997</v>
      </c>
      <c r="M400" t="s">
        <v>4</v>
      </c>
      <c r="N400">
        <v>72</v>
      </c>
      <c r="O400">
        <v>62.810729000000002</v>
      </c>
      <c r="R400" t="s">
        <v>4</v>
      </c>
      <c r="S400">
        <v>73</v>
      </c>
      <c r="T400">
        <v>60.547826999999998</v>
      </c>
      <c r="V400">
        <v>80</v>
      </c>
      <c r="W400">
        <v>8.9999999999999993E-3</v>
      </c>
      <c r="X400">
        <f>MIN(S400, V400)</f>
        <v>73</v>
      </c>
      <c r="Y400">
        <f>(X400-N400)/N400*100</f>
        <v>1.3888888888888888</v>
      </c>
    </row>
    <row r="401" spans="1:25" x14ac:dyDescent="0.3">
      <c r="A401" t="s">
        <v>888</v>
      </c>
      <c r="C401">
        <v>1274798</v>
      </c>
      <c r="D401">
        <v>2592557</v>
      </c>
      <c r="E401">
        <v>18.079999999999998</v>
      </c>
      <c r="H401">
        <v>316720</v>
      </c>
      <c r="I401">
        <v>642279</v>
      </c>
      <c r="J401">
        <v>3.52</v>
      </c>
      <c r="M401" t="s">
        <v>4</v>
      </c>
      <c r="N401">
        <v>73</v>
      </c>
      <c r="O401">
        <v>62.415301999999997</v>
      </c>
      <c r="R401" t="s">
        <v>4</v>
      </c>
      <c r="S401">
        <v>72</v>
      </c>
      <c r="T401">
        <v>60.473801000000002</v>
      </c>
      <c r="V401">
        <v>79</v>
      </c>
      <c r="W401">
        <v>8.0000000000000002E-3</v>
      </c>
      <c r="X401">
        <f>MIN(S401, V401)</f>
        <v>72</v>
      </c>
      <c r="Y401">
        <f>(X401-N401)/N401*100</f>
        <v>-1.3698630136986301</v>
      </c>
    </row>
    <row r="402" spans="1:25" x14ac:dyDescent="0.3">
      <c r="A402" t="s">
        <v>889</v>
      </c>
      <c r="C402">
        <v>1553310</v>
      </c>
      <c r="D402">
        <v>3148319</v>
      </c>
      <c r="E402">
        <v>22.03</v>
      </c>
      <c r="H402">
        <v>367146</v>
      </c>
      <c r="I402">
        <v>742223</v>
      </c>
      <c r="J402">
        <v>4.2</v>
      </c>
      <c r="M402" t="s">
        <v>4</v>
      </c>
      <c r="N402">
        <v>72</v>
      </c>
      <c r="O402">
        <v>62.812703999999997</v>
      </c>
      <c r="R402" t="s">
        <v>4</v>
      </c>
      <c r="S402">
        <v>72</v>
      </c>
      <c r="T402">
        <v>60.529100999999997</v>
      </c>
      <c r="V402">
        <v>77</v>
      </c>
      <c r="W402">
        <v>8.0000000000000002E-3</v>
      </c>
      <c r="X402">
        <f>MIN(S402, V402)</f>
        <v>72</v>
      </c>
      <c r="Y402">
        <f>(X402-N402)/N402*100</f>
        <v>0</v>
      </c>
    </row>
    <row r="403" spans="1:25" x14ac:dyDescent="0.3">
      <c r="A403" t="s">
        <v>890</v>
      </c>
      <c r="C403">
        <v>1460511</v>
      </c>
      <c r="D403">
        <v>2978647</v>
      </c>
      <c r="E403">
        <v>21.52</v>
      </c>
      <c r="H403">
        <v>386973</v>
      </c>
      <c r="I403">
        <v>787195</v>
      </c>
      <c r="J403">
        <v>4.41</v>
      </c>
      <c r="M403" t="s">
        <v>4</v>
      </c>
      <c r="N403">
        <v>86</v>
      </c>
      <c r="O403">
        <v>62.770609</v>
      </c>
      <c r="R403" t="s">
        <v>4</v>
      </c>
      <c r="S403">
        <v>89</v>
      </c>
      <c r="T403">
        <v>60.585180999999999</v>
      </c>
      <c r="V403">
        <v>92</v>
      </c>
      <c r="W403">
        <v>1.0999999999999999E-2</v>
      </c>
      <c r="X403">
        <f>MIN(S403, V403)</f>
        <v>89</v>
      </c>
      <c r="Y403">
        <f>(X403-N403)/N403*100</f>
        <v>3.4883720930232558</v>
      </c>
    </row>
    <row r="404" spans="1:25" x14ac:dyDescent="0.3">
      <c r="A404" t="s">
        <v>891</v>
      </c>
      <c r="C404">
        <v>1070685</v>
      </c>
      <c r="D404">
        <v>2183230</v>
      </c>
      <c r="E404">
        <v>15.32</v>
      </c>
      <c r="H404">
        <v>329175</v>
      </c>
      <c r="I404">
        <v>669608</v>
      </c>
      <c r="J404">
        <v>4.16</v>
      </c>
      <c r="M404" t="s">
        <v>3</v>
      </c>
      <c r="N404">
        <v>87</v>
      </c>
      <c r="O404">
        <v>15.057464</v>
      </c>
      <c r="R404" t="s">
        <v>3</v>
      </c>
      <c r="S404">
        <v>87</v>
      </c>
      <c r="T404">
        <v>1.7698990000000001</v>
      </c>
      <c r="V404">
        <v>94</v>
      </c>
      <c r="W404">
        <v>8.9999999999999993E-3</v>
      </c>
      <c r="X404">
        <f>MIN(S404, V404)</f>
        <v>87</v>
      </c>
      <c r="Y404">
        <f>(X404-N404)/N404*100</f>
        <v>0</v>
      </c>
    </row>
    <row r="405" spans="1:25" x14ac:dyDescent="0.3">
      <c r="A405" t="s">
        <v>892</v>
      </c>
      <c r="C405">
        <v>1266392</v>
      </c>
      <c r="D405">
        <v>2572540</v>
      </c>
      <c r="E405">
        <v>17.899999999999999</v>
      </c>
      <c r="H405">
        <v>333904</v>
      </c>
      <c r="I405">
        <v>676649</v>
      </c>
      <c r="J405">
        <v>4.25</v>
      </c>
      <c r="M405" t="s">
        <v>4</v>
      </c>
      <c r="N405">
        <v>76</v>
      </c>
      <c r="O405">
        <v>62.329582000000002</v>
      </c>
      <c r="R405" t="s">
        <v>4</v>
      </c>
      <c r="S405">
        <v>76</v>
      </c>
      <c r="T405">
        <v>60.493867999999999</v>
      </c>
      <c r="V405">
        <v>81</v>
      </c>
      <c r="W405">
        <v>0.01</v>
      </c>
      <c r="X405">
        <f>MIN(S405, V405)</f>
        <v>76</v>
      </c>
      <c r="Y405">
        <f>(X405-N405)/N405*100</f>
        <v>0</v>
      </c>
    </row>
    <row r="406" spans="1:25" x14ac:dyDescent="0.3">
      <c r="A406" t="s">
        <v>893</v>
      </c>
      <c r="C406">
        <v>1529808</v>
      </c>
      <c r="D406">
        <v>3111498</v>
      </c>
      <c r="E406">
        <v>21.85</v>
      </c>
      <c r="H406">
        <v>373660</v>
      </c>
      <c r="I406">
        <v>757911</v>
      </c>
      <c r="J406">
        <v>4.8499999999999996</v>
      </c>
      <c r="M406" t="s">
        <v>4</v>
      </c>
      <c r="N406">
        <v>75</v>
      </c>
      <c r="O406">
        <v>63.039614999999998</v>
      </c>
      <c r="R406" t="s">
        <v>4</v>
      </c>
      <c r="S406">
        <v>73</v>
      </c>
      <c r="T406">
        <v>60.638303999999998</v>
      </c>
      <c r="V406">
        <v>84</v>
      </c>
      <c r="W406">
        <v>8.9999999999999993E-3</v>
      </c>
      <c r="X406">
        <f>MIN(S406, V406)</f>
        <v>73</v>
      </c>
      <c r="Y406">
        <f>(X406-N406)/N406*100</f>
        <v>-2.666666666666667</v>
      </c>
    </row>
    <row r="407" spans="1:25" x14ac:dyDescent="0.3">
      <c r="A407" t="s">
        <v>894</v>
      </c>
      <c r="C407">
        <v>1644060</v>
      </c>
      <c r="D407">
        <v>3327425</v>
      </c>
      <c r="E407">
        <v>25.95</v>
      </c>
      <c r="H407">
        <v>368668</v>
      </c>
      <c r="I407">
        <v>744129</v>
      </c>
      <c r="J407">
        <v>5.19</v>
      </c>
      <c r="M407" t="s">
        <v>4</v>
      </c>
      <c r="N407">
        <v>68</v>
      </c>
      <c r="O407">
        <v>63.410572999999999</v>
      </c>
      <c r="R407" t="s">
        <v>4</v>
      </c>
      <c r="S407">
        <v>70</v>
      </c>
      <c r="T407">
        <v>60.694633000000003</v>
      </c>
      <c r="V407">
        <v>73</v>
      </c>
      <c r="W407">
        <v>0.01</v>
      </c>
      <c r="X407">
        <f>MIN(S407, V407)</f>
        <v>70</v>
      </c>
      <c r="Y407">
        <f>(X407-N407)/N407*100</f>
        <v>2.9411764705882351</v>
      </c>
    </row>
    <row r="408" spans="1:25" x14ac:dyDescent="0.3">
      <c r="A408" t="s">
        <v>895</v>
      </c>
      <c r="C408">
        <v>186963</v>
      </c>
      <c r="D408">
        <v>413594</v>
      </c>
      <c r="E408">
        <v>4.9400000000000004</v>
      </c>
      <c r="H408">
        <v>38367</v>
      </c>
      <c r="I408">
        <v>83218</v>
      </c>
      <c r="J408">
        <v>0.67</v>
      </c>
      <c r="M408" t="s">
        <v>3</v>
      </c>
      <c r="N408">
        <v>62</v>
      </c>
      <c r="O408">
        <v>0.94355299999999998</v>
      </c>
      <c r="R408" t="s">
        <v>3</v>
      </c>
      <c r="S408">
        <v>62</v>
      </c>
      <c r="T408">
        <v>9.3387999999999999E-2</v>
      </c>
      <c r="V408">
        <v>62</v>
      </c>
      <c r="W408">
        <v>1.7000000000000001E-2</v>
      </c>
      <c r="X408">
        <f>MIN(S408, V408)</f>
        <v>62</v>
      </c>
      <c r="Y408">
        <f>(X408-N408)/N408*100</f>
        <v>0</v>
      </c>
    </row>
    <row r="409" spans="1:25" x14ac:dyDescent="0.3">
      <c r="A409" t="s">
        <v>896</v>
      </c>
      <c r="C409">
        <v>1742342</v>
      </c>
      <c r="D409">
        <v>3514012</v>
      </c>
      <c r="E409">
        <v>27.41</v>
      </c>
      <c r="H409">
        <v>351715</v>
      </c>
      <c r="I409">
        <v>707315</v>
      </c>
      <c r="J409">
        <v>5.01</v>
      </c>
      <c r="M409" t="s">
        <v>3</v>
      </c>
      <c r="N409">
        <v>61</v>
      </c>
      <c r="O409">
        <v>49.776192999999999</v>
      </c>
      <c r="R409" t="s">
        <v>3</v>
      </c>
      <c r="S409">
        <v>61</v>
      </c>
      <c r="T409">
        <v>1.268508</v>
      </c>
      <c r="V409">
        <v>64</v>
      </c>
      <c r="W409">
        <v>8.9999999999999993E-3</v>
      </c>
      <c r="X409">
        <f>MIN(S409, V409)</f>
        <v>61</v>
      </c>
      <c r="Y409">
        <f>(X409-N409)/N409*100</f>
        <v>0</v>
      </c>
    </row>
    <row r="410" spans="1:25" x14ac:dyDescent="0.3">
      <c r="A410" t="s">
        <v>897</v>
      </c>
      <c r="C410">
        <v>2060560</v>
      </c>
      <c r="D410">
        <v>4155874</v>
      </c>
      <c r="E410">
        <v>34.69</v>
      </c>
      <c r="H410">
        <v>371380</v>
      </c>
      <c r="I410">
        <v>746776</v>
      </c>
      <c r="J410">
        <v>4.99</v>
      </c>
      <c r="M410" t="s">
        <v>3</v>
      </c>
      <c r="N410">
        <v>55</v>
      </c>
      <c r="O410">
        <v>19.885100000000001</v>
      </c>
      <c r="R410" t="s">
        <v>3</v>
      </c>
      <c r="S410">
        <v>55</v>
      </c>
      <c r="T410">
        <v>5.400277</v>
      </c>
      <c r="V410">
        <v>61</v>
      </c>
      <c r="W410">
        <v>0.01</v>
      </c>
      <c r="X410">
        <f>MIN(S410, V410)</f>
        <v>55</v>
      </c>
      <c r="Y410">
        <f>(X410-N410)/N410*100</f>
        <v>0</v>
      </c>
    </row>
    <row r="411" spans="1:25" x14ac:dyDescent="0.3">
      <c r="A411" t="s">
        <v>898</v>
      </c>
      <c r="C411">
        <v>2058747</v>
      </c>
      <c r="D411">
        <v>4148654</v>
      </c>
      <c r="E411">
        <v>34.82</v>
      </c>
      <c r="H411">
        <v>425110</v>
      </c>
      <c r="I411">
        <v>854480</v>
      </c>
      <c r="J411">
        <v>5.3</v>
      </c>
      <c r="M411" t="s">
        <v>3</v>
      </c>
      <c r="N411">
        <v>62</v>
      </c>
      <c r="O411">
        <v>5.6684619999999999</v>
      </c>
      <c r="R411" t="s">
        <v>3</v>
      </c>
      <c r="S411">
        <v>62</v>
      </c>
      <c r="T411">
        <v>1.0323549999999999</v>
      </c>
      <c r="V411">
        <v>69</v>
      </c>
      <c r="W411">
        <v>1.0999999999999999E-2</v>
      </c>
      <c r="X411">
        <f>MIN(S411, V411)</f>
        <v>62</v>
      </c>
      <c r="Y411">
        <f>(X411-N411)/N411*100</f>
        <v>0</v>
      </c>
    </row>
    <row r="412" spans="1:25" x14ac:dyDescent="0.3">
      <c r="A412" t="s">
        <v>899</v>
      </c>
      <c r="C412">
        <v>1673460</v>
      </c>
      <c r="D412">
        <v>3381921</v>
      </c>
      <c r="E412">
        <v>25.77</v>
      </c>
      <c r="H412">
        <v>361550</v>
      </c>
      <c r="I412">
        <v>728637</v>
      </c>
      <c r="J412">
        <v>5.17</v>
      </c>
      <c r="M412" t="s">
        <v>3</v>
      </c>
      <c r="N412">
        <v>61</v>
      </c>
      <c r="O412">
        <v>55.298591000000002</v>
      </c>
      <c r="R412" t="s">
        <v>4</v>
      </c>
      <c r="S412">
        <v>62</v>
      </c>
      <c r="T412">
        <v>60.626541000000003</v>
      </c>
      <c r="V412">
        <v>69</v>
      </c>
      <c r="W412">
        <v>8.9999999999999993E-3</v>
      </c>
      <c r="X412">
        <f>MIN(S412, V412)</f>
        <v>62</v>
      </c>
      <c r="Y412">
        <f>(X412-N412)/N412*100</f>
        <v>1.639344262295082</v>
      </c>
    </row>
    <row r="413" spans="1:25" x14ac:dyDescent="0.3">
      <c r="A413" t="s">
        <v>900</v>
      </c>
      <c r="C413">
        <v>1671541</v>
      </c>
      <c r="D413">
        <v>3375224</v>
      </c>
      <c r="E413">
        <v>25.82</v>
      </c>
      <c r="H413">
        <v>363837</v>
      </c>
      <c r="I413">
        <v>732784</v>
      </c>
      <c r="J413">
        <v>4.18</v>
      </c>
      <c r="M413" t="s">
        <v>3</v>
      </c>
      <c r="N413">
        <v>62</v>
      </c>
      <c r="O413">
        <v>29.712125</v>
      </c>
      <c r="R413" t="s">
        <v>3</v>
      </c>
      <c r="S413">
        <v>62</v>
      </c>
      <c r="T413">
        <v>30.505806</v>
      </c>
      <c r="V413">
        <v>68</v>
      </c>
      <c r="W413">
        <v>1.0999999999999999E-2</v>
      </c>
      <c r="X413">
        <f>MIN(S413, V413)</f>
        <v>62</v>
      </c>
      <c r="Y413">
        <f>(X413-N413)/N413*100</f>
        <v>0</v>
      </c>
    </row>
    <row r="414" spans="1:25" x14ac:dyDescent="0.3">
      <c r="A414" t="s">
        <v>901</v>
      </c>
      <c r="C414">
        <v>1528480</v>
      </c>
      <c r="D414">
        <v>3099706</v>
      </c>
      <c r="E414">
        <v>24.46</v>
      </c>
      <c r="H414">
        <v>433380</v>
      </c>
      <c r="I414">
        <v>877076</v>
      </c>
      <c r="J414">
        <v>5.0999999999999996</v>
      </c>
      <c r="M414" t="s">
        <v>3</v>
      </c>
      <c r="N414">
        <v>87</v>
      </c>
      <c r="O414">
        <v>4.2867329999999999</v>
      </c>
      <c r="R414" t="s">
        <v>3</v>
      </c>
      <c r="S414">
        <v>87</v>
      </c>
      <c r="T414">
        <v>1.1217539999999999</v>
      </c>
      <c r="V414">
        <v>92</v>
      </c>
      <c r="W414">
        <v>1.4999999999999999E-2</v>
      </c>
      <c r="X414">
        <f>MIN(S414, V414)</f>
        <v>87</v>
      </c>
      <c r="Y414">
        <f>(X414-N414)/N414*100</f>
        <v>0</v>
      </c>
    </row>
    <row r="415" spans="1:25" x14ac:dyDescent="0.3">
      <c r="A415" t="s">
        <v>902</v>
      </c>
      <c r="C415">
        <v>1681884</v>
      </c>
      <c r="D415">
        <v>3399478</v>
      </c>
      <c r="E415">
        <v>23.68</v>
      </c>
      <c r="H415">
        <v>347797</v>
      </c>
      <c r="I415">
        <v>700978</v>
      </c>
      <c r="J415">
        <v>4.04</v>
      </c>
      <c r="M415" t="s">
        <v>3</v>
      </c>
      <c r="N415">
        <v>59</v>
      </c>
      <c r="O415">
        <v>36.770128999999997</v>
      </c>
      <c r="R415" t="s">
        <v>3</v>
      </c>
      <c r="S415">
        <v>59</v>
      </c>
      <c r="T415">
        <v>13.146511</v>
      </c>
      <c r="V415">
        <v>66</v>
      </c>
      <c r="W415">
        <v>1.0999999999999999E-2</v>
      </c>
      <c r="X415">
        <f>MIN(S415, V415)</f>
        <v>59</v>
      </c>
      <c r="Y415">
        <f>(X415-N415)/N415*100</f>
        <v>0</v>
      </c>
    </row>
    <row r="416" spans="1:25" x14ac:dyDescent="0.3">
      <c r="A416" t="s">
        <v>903</v>
      </c>
      <c r="C416">
        <v>1782870</v>
      </c>
      <c r="D416">
        <v>3602456</v>
      </c>
      <c r="E416">
        <v>27.19</v>
      </c>
      <c r="H416">
        <v>367218</v>
      </c>
      <c r="I416">
        <v>740030</v>
      </c>
      <c r="J416">
        <v>4.67</v>
      </c>
      <c r="M416" t="s">
        <v>3</v>
      </c>
      <c r="N416">
        <v>68</v>
      </c>
      <c r="O416">
        <v>5.2302220000000004</v>
      </c>
      <c r="R416" t="s">
        <v>3</v>
      </c>
      <c r="S416">
        <v>68</v>
      </c>
      <c r="T416">
        <v>0.830264</v>
      </c>
      <c r="V416">
        <v>68</v>
      </c>
      <c r="W416">
        <v>1.0999999999999999E-2</v>
      </c>
      <c r="X416">
        <f>MIN(S416, V416)</f>
        <v>68</v>
      </c>
      <c r="Y416">
        <f>(X416-N416)/N416*100</f>
        <v>0</v>
      </c>
    </row>
    <row r="417" spans="1:25" x14ac:dyDescent="0.3">
      <c r="A417" t="s">
        <v>904</v>
      </c>
      <c r="C417">
        <v>1490104</v>
      </c>
      <c r="D417">
        <v>3010651</v>
      </c>
      <c r="E417">
        <v>22.37</v>
      </c>
      <c r="H417">
        <v>348336</v>
      </c>
      <c r="I417">
        <v>702099</v>
      </c>
      <c r="J417">
        <v>5.16</v>
      </c>
      <c r="M417" t="s">
        <v>3</v>
      </c>
      <c r="N417">
        <v>71</v>
      </c>
      <c r="O417">
        <v>4.9954520000000002</v>
      </c>
      <c r="R417" t="s">
        <v>3</v>
      </c>
      <c r="S417">
        <v>71</v>
      </c>
      <c r="T417">
        <v>0.90673800000000004</v>
      </c>
      <c r="V417">
        <v>71</v>
      </c>
      <c r="W417">
        <v>0.01</v>
      </c>
      <c r="X417">
        <f>MIN(S417, V417)</f>
        <v>71</v>
      </c>
      <c r="Y417">
        <f>(X417-N417)/N417*100</f>
        <v>0</v>
      </c>
    </row>
    <row r="418" spans="1:25" x14ac:dyDescent="0.3">
      <c r="A418" t="s">
        <v>905</v>
      </c>
      <c r="C418">
        <v>1724328</v>
      </c>
      <c r="D418">
        <v>3481446</v>
      </c>
      <c r="E418">
        <v>28.92</v>
      </c>
      <c r="H418">
        <v>404472</v>
      </c>
      <c r="I418">
        <v>814702</v>
      </c>
      <c r="J418">
        <v>4.7699999999999996</v>
      </c>
      <c r="M418" t="s">
        <v>3</v>
      </c>
      <c r="N418">
        <v>69</v>
      </c>
      <c r="O418">
        <v>5.6834800000000003</v>
      </c>
      <c r="R418" t="s">
        <v>3</v>
      </c>
      <c r="S418">
        <v>69</v>
      </c>
      <c r="T418">
        <v>1.3795850000000001</v>
      </c>
      <c r="V418">
        <v>75</v>
      </c>
      <c r="W418">
        <v>1.2E-2</v>
      </c>
      <c r="X418">
        <f>MIN(S418, V418)</f>
        <v>69</v>
      </c>
      <c r="Y418">
        <f>(X418-N418)/N418*100</f>
        <v>0</v>
      </c>
    </row>
    <row r="419" spans="1:25" x14ac:dyDescent="0.3">
      <c r="A419" t="s">
        <v>906</v>
      </c>
      <c r="C419">
        <v>184368</v>
      </c>
      <c r="D419">
        <v>422999</v>
      </c>
      <c r="E419">
        <v>4.79</v>
      </c>
      <c r="H419">
        <v>37536</v>
      </c>
      <c r="I419">
        <v>84115</v>
      </c>
      <c r="J419">
        <v>0.4</v>
      </c>
      <c r="M419" t="s">
        <v>3</v>
      </c>
      <c r="N419">
        <v>67</v>
      </c>
      <c r="O419">
        <v>1.062824</v>
      </c>
      <c r="R419" t="s">
        <v>3</v>
      </c>
      <c r="S419">
        <v>67</v>
      </c>
      <c r="T419">
        <v>7.9927999999999999E-2</v>
      </c>
      <c r="V419">
        <v>67</v>
      </c>
      <c r="W419">
        <v>1.4E-2</v>
      </c>
      <c r="X419">
        <f>MIN(S419, V419)</f>
        <v>67</v>
      </c>
      <c r="Y419">
        <f>(X419-N419)/N419*100</f>
        <v>0</v>
      </c>
    </row>
    <row r="420" spans="1:25" x14ac:dyDescent="0.3">
      <c r="A420" t="s">
        <v>907</v>
      </c>
      <c r="C420">
        <v>1887600</v>
      </c>
      <c r="D420">
        <v>3792788</v>
      </c>
      <c r="E420">
        <v>27.35</v>
      </c>
      <c r="H420">
        <v>393250</v>
      </c>
      <c r="I420">
        <v>788280</v>
      </c>
      <c r="J420">
        <v>5.55</v>
      </c>
      <c r="M420" t="s">
        <v>3</v>
      </c>
      <c r="N420">
        <v>64</v>
      </c>
      <c r="O420">
        <v>5.4253780000000003</v>
      </c>
      <c r="R420" t="s">
        <v>3</v>
      </c>
      <c r="S420">
        <v>64</v>
      </c>
      <c r="T420">
        <v>0.87665700000000002</v>
      </c>
      <c r="V420">
        <v>64</v>
      </c>
      <c r="W420">
        <v>1.4E-2</v>
      </c>
      <c r="X420">
        <f>MIN(S420, V420)</f>
        <v>64</v>
      </c>
      <c r="Y420">
        <f>(X420-N420)/N420*100</f>
        <v>0</v>
      </c>
    </row>
    <row r="421" spans="1:25" x14ac:dyDescent="0.3">
      <c r="A421" t="s">
        <v>908</v>
      </c>
      <c r="C421">
        <v>2720430</v>
      </c>
      <c r="D421">
        <v>5449599</v>
      </c>
      <c r="E421">
        <v>41.71</v>
      </c>
      <c r="H421">
        <v>472410</v>
      </c>
      <c r="I421">
        <v>944175</v>
      </c>
      <c r="J421">
        <v>6.35</v>
      </c>
      <c r="M421" t="s">
        <v>3</v>
      </c>
      <c r="N421">
        <v>57</v>
      </c>
      <c r="O421">
        <v>9.2699390000000008</v>
      </c>
      <c r="R421" t="s">
        <v>3</v>
      </c>
      <c r="S421">
        <v>57</v>
      </c>
      <c r="T421">
        <v>1.157643</v>
      </c>
      <c r="V421">
        <v>57</v>
      </c>
      <c r="W421">
        <v>1.2E-2</v>
      </c>
      <c r="X421">
        <f>MIN(S421, V421)</f>
        <v>57</v>
      </c>
      <c r="Y421">
        <f>(X421-N421)/N421*100</f>
        <v>0</v>
      </c>
    </row>
    <row r="422" spans="1:25" x14ac:dyDescent="0.3">
      <c r="A422" t="s">
        <v>909</v>
      </c>
      <c r="C422">
        <v>2020914</v>
      </c>
      <c r="D422">
        <v>4054031</v>
      </c>
      <c r="E422">
        <v>29.67</v>
      </c>
      <c r="H422">
        <v>496836</v>
      </c>
      <c r="I422">
        <v>994979</v>
      </c>
      <c r="J422">
        <v>7.37</v>
      </c>
      <c r="M422" t="s">
        <v>3</v>
      </c>
      <c r="N422">
        <v>71</v>
      </c>
      <c r="O422">
        <v>5.1367799999999999</v>
      </c>
      <c r="R422" t="s">
        <v>3</v>
      </c>
      <c r="S422">
        <v>71</v>
      </c>
      <c r="T422">
        <v>1.077269</v>
      </c>
      <c r="V422">
        <v>73</v>
      </c>
      <c r="W422">
        <v>1.6E-2</v>
      </c>
      <c r="X422">
        <f>MIN(S422, V422)</f>
        <v>71</v>
      </c>
      <c r="Y422">
        <f>(X422-N422)/N422*100</f>
        <v>0</v>
      </c>
    </row>
    <row r="423" spans="1:25" x14ac:dyDescent="0.3">
      <c r="A423" t="s">
        <v>910</v>
      </c>
      <c r="C423">
        <v>2472724</v>
      </c>
      <c r="D423">
        <v>4992727</v>
      </c>
      <c r="E423">
        <v>41.18</v>
      </c>
      <c r="H423">
        <v>490721</v>
      </c>
      <c r="I423">
        <v>988291</v>
      </c>
      <c r="J423">
        <v>5.89</v>
      </c>
      <c r="M423" t="s">
        <v>3</v>
      </c>
      <c r="N423">
        <v>76</v>
      </c>
      <c r="O423">
        <v>6.1359459999999997</v>
      </c>
      <c r="R423" t="s">
        <v>3</v>
      </c>
      <c r="S423">
        <v>76</v>
      </c>
      <c r="T423">
        <v>0.948434</v>
      </c>
      <c r="V423">
        <v>76</v>
      </c>
      <c r="W423">
        <v>1.4999999999999999E-2</v>
      </c>
      <c r="X423">
        <f>MIN(S423, V423)</f>
        <v>76</v>
      </c>
      <c r="Y423">
        <f>(X423-N423)/N423*100</f>
        <v>0</v>
      </c>
    </row>
    <row r="424" spans="1:25" x14ac:dyDescent="0.3">
      <c r="A424" t="s">
        <v>911</v>
      </c>
      <c r="C424">
        <v>1974176</v>
      </c>
      <c r="D424">
        <v>3960734</v>
      </c>
      <c r="E424">
        <v>31.86</v>
      </c>
      <c r="H424">
        <v>389640</v>
      </c>
      <c r="I424">
        <v>779950</v>
      </c>
      <c r="J424">
        <v>4.93</v>
      </c>
      <c r="M424" t="s">
        <v>3</v>
      </c>
      <c r="N424">
        <v>58</v>
      </c>
      <c r="O424">
        <v>4.7799250000000004</v>
      </c>
      <c r="R424" t="s">
        <v>3</v>
      </c>
      <c r="S424">
        <v>58</v>
      </c>
      <c r="T424">
        <v>0.96529900000000002</v>
      </c>
      <c r="V424">
        <v>59</v>
      </c>
      <c r="W424">
        <v>1.6E-2</v>
      </c>
      <c r="X424">
        <f>MIN(S424, V424)</f>
        <v>58</v>
      </c>
      <c r="Y424">
        <f>(X424-N424)/N424*100</f>
        <v>0</v>
      </c>
    </row>
    <row r="425" spans="1:25" x14ac:dyDescent="0.3">
      <c r="A425" t="s">
        <v>912</v>
      </c>
      <c r="C425">
        <v>2037126</v>
      </c>
      <c r="D425">
        <v>4103649</v>
      </c>
      <c r="E425">
        <v>30.99</v>
      </c>
      <c r="H425">
        <v>560511</v>
      </c>
      <c r="I425">
        <v>1127144</v>
      </c>
      <c r="J425">
        <v>8.6</v>
      </c>
      <c r="M425" t="s">
        <v>3</v>
      </c>
      <c r="N425">
        <v>92</v>
      </c>
      <c r="O425">
        <v>5.6454630000000003</v>
      </c>
      <c r="R425" t="s">
        <v>3</v>
      </c>
      <c r="S425">
        <v>92</v>
      </c>
      <c r="T425">
        <v>1.2369650000000001</v>
      </c>
      <c r="V425">
        <v>92</v>
      </c>
      <c r="W425">
        <v>2.1999999999999999E-2</v>
      </c>
      <c r="X425">
        <f>MIN(S425, V425)</f>
        <v>92</v>
      </c>
      <c r="Y425">
        <f>(X425-N425)/N425*100</f>
        <v>0</v>
      </c>
    </row>
    <row r="426" spans="1:25" x14ac:dyDescent="0.3">
      <c r="A426" t="s">
        <v>913</v>
      </c>
      <c r="C426">
        <v>2007534</v>
      </c>
      <c r="D426">
        <v>4034840</v>
      </c>
      <c r="E426">
        <v>31.13</v>
      </c>
      <c r="H426">
        <v>406510</v>
      </c>
      <c r="I426">
        <v>815128</v>
      </c>
      <c r="J426">
        <v>5.29</v>
      </c>
      <c r="M426" t="s">
        <v>3</v>
      </c>
      <c r="N426">
        <v>64</v>
      </c>
      <c r="O426">
        <v>4.8103480000000003</v>
      </c>
      <c r="R426" t="s">
        <v>3</v>
      </c>
      <c r="S426">
        <v>64</v>
      </c>
      <c r="T426">
        <v>0.79964900000000005</v>
      </c>
      <c r="V426">
        <v>64</v>
      </c>
      <c r="W426">
        <v>1.4E-2</v>
      </c>
      <c r="X426">
        <f>MIN(S426, V426)</f>
        <v>64</v>
      </c>
      <c r="Y426">
        <f>(X426-N426)/N426*100</f>
        <v>0</v>
      </c>
    </row>
    <row r="427" spans="1:25" x14ac:dyDescent="0.3">
      <c r="A427" t="s">
        <v>914</v>
      </c>
      <c r="C427">
        <v>2412960</v>
      </c>
      <c r="D427">
        <v>4854802</v>
      </c>
      <c r="E427">
        <v>40.15</v>
      </c>
      <c r="H427">
        <v>486705</v>
      </c>
      <c r="I427">
        <v>977002</v>
      </c>
      <c r="J427">
        <v>6.29</v>
      </c>
      <c r="M427" t="s">
        <v>3</v>
      </c>
      <c r="N427">
        <v>69</v>
      </c>
      <c r="O427">
        <v>6.1360849999999996</v>
      </c>
      <c r="R427" t="s">
        <v>3</v>
      </c>
      <c r="S427">
        <v>69</v>
      </c>
      <c r="T427">
        <v>1.104886</v>
      </c>
      <c r="V427">
        <v>70</v>
      </c>
      <c r="W427">
        <v>1.9E-2</v>
      </c>
      <c r="X427">
        <f>MIN(S427, V427)</f>
        <v>69</v>
      </c>
      <c r="Y427">
        <f>(X427-N427)/N427*100</f>
        <v>0</v>
      </c>
    </row>
    <row r="428" spans="1:25" x14ac:dyDescent="0.3">
      <c r="A428" t="s">
        <v>915</v>
      </c>
      <c r="C428">
        <v>1918826</v>
      </c>
      <c r="D428">
        <v>3870632</v>
      </c>
      <c r="E428">
        <v>32.58</v>
      </c>
      <c r="H428">
        <v>403067</v>
      </c>
      <c r="I428">
        <v>811079</v>
      </c>
      <c r="J428">
        <v>5.03</v>
      </c>
      <c r="M428" t="s">
        <v>3</v>
      </c>
      <c r="N428">
        <v>69</v>
      </c>
      <c r="O428">
        <v>4.7860300000000002</v>
      </c>
      <c r="R428" t="s">
        <v>3</v>
      </c>
      <c r="S428">
        <v>69</v>
      </c>
      <c r="T428">
        <v>0.93474900000000005</v>
      </c>
      <c r="V428">
        <v>70</v>
      </c>
      <c r="W428">
        <v>1.6E-2</v>
      </c>
      <c r="X428">
        <f>MIN(S428, V428)</f>
        <v>69</v>
      </c>
      <c r="Y428">
        <f>(X428-N428)/N428*100</f>
        <v>0</v>
      </c>
    </row>
    <row r="429" spans="1:25" x14ac:dyDescent="0.3">
      <c r="A429" t="s">
        <v>916</v>
      </c>
      <c r="C429">
        <v>2111838</v>
      </c>
      <c r="D429">
        <v>4242883</v>
      </c>
      <c r="E429">
        <v>31.7</v>
      </c>
      <c r="H429">
        <v>557844</v>
      </c>
      <c r="I429">
        <v>1118983</v>
      </c>
      <c r="J429">
        <v>8.06</v>
      </c>
      <c r="M429" t="s">
        <v>3</v>
      </c>
      <c r="N429">
        <v>82</v>
      </c>
      <c r="O429">
        <v>5.7083909999999998</v>
      </c>
      <c r="R429" t="s">
        <v>3</v>
      </c>
      <c r="S429">
        <v>82</v>
      </c>
      <c r="T429">
        <v>1.321788</v>
      </c>
      <c r="V429">
        <v>83</v>
      </c>
      <c r="W429">
        <v>1.4999999999999999E-2</v>
      </c>
      <c r="X429">
        <f>MIN(S429, V429)</f>
        <v>82</v>
      </c>
      <c r="Y429">
        <f>(X429-N429)/N429*100</f>
        <v>0</v>
      </c>
    </row>
    <row r="430" spans="1:25" x14ac:dyDescent="0.3">
      <c r="A430" t="s">
        <v>917</v>
      </c>
      <c r="C430">
        <v>189419</v>
      </c>
      <c r="D430">
        <v>419724</v>
      </c>
      <c r="E430">
        <v>4.34</v>
      </c>
      <c r="H430">
        <v>37020</v>
      </c>
      <c r="I430">
        <v>80346</v>
      </c>
      <c r="J430">
        <v>0.56999999999999995</v>
      </c>
      <c r="M430" t="s">
        <v>3</v>
      </c>
      <c r="N430">
        <v>59</v>
      </c>
      <c r="O430">
        <v>0.88367499999999999</v>
      </c>
      <c r="R430" t="s">
        <v>3</v>
      </c>
      <c r="S430">
        <v>59</v>
      </c>
      <c r="T430">
        <v>7.3536000000000004E-2</v>
      </c>
      <c r="V430">
        <v>59</v>
      </c>
      <c r="W430">
        <v>1.2E-2</v>
      </c>
      <c r="X430">
        <f>MIN(S430, V430)</f>
        <v>59</v>
      </c>
      <c r="Y430">
        <f>(X430-N430)/N430*100</f>
        <v>0</v>
      </c>
    </row>
    <row r="431" spans="1:25" x14ac:dyDescent="0.3">
      <c r="A431" t="s">
        <v>918</v>
      </c>
      <c r="C431">
        <v>176823</v>
      </c>
      <c r="D431">
        <v>411255</v>
      </c>
      <c r="E431">
        <v>4.6500000000000004</v>
      </c>
      <c r="H431">
        <v>35046</v>
      </c>
      <c r="I431">
        <v>79641</v>
      </c>
      <c r="J431">
        <v>0.38</v>
      </c>
      <c r="M431" t="s">
        <v>3</v>
      </c>
      <c r="N431">
        <v>65</v>
      </c>
      <c r="O431">
        <v>1.080403</v>
      </c>
      <c r="R431" t="s">
        <v>3</v>
      </c>
      <c r="S431">
        <v>65</v>
      </c>
      <c r="T431">
        <v>7.7273999999999995E-2</v>
      </c>
      <c r="V431">
        <v>65</v>
      </c>
      <c r="W431">
        <v>1.2E-2</v>
      </c>
      <c r="X431">
        <f>MIN(S431, V431)</f>
        <v>65</v>
      </c>
      <c r="Y431">
        <f>(X431-N431)/N431*100</f>
        <v>0</v>
      </c>
    </row>
    <row r="432" spans="1:25" x14ac:dyDescent="0.3">
      <c r="A432" t="s">
        <v>919</v>
      </c>
      <c r="C432">
        <v>366630</v>
      </c>
      <c r="D432">
        <v>787925</v>
      </c>
      <c r="E432">
        <v>7.39</v>
      </c>
      <c r="H432">
        <v>104434</v>
      </c>
      <c r="I432">
        <v>222705</v>
      </c>
      <c r="J432">
        <v>1.42</v>
      </c>
      <c r="M432" t="s">
        <v>4</v>
      </c>
      <c r="N432">
        <v>82</v>
      </c>
      <c r="O432">
        <v>61.266573999999999</v>
      </c>
      <c r="R432" t="s">
        <v>4</v>
      </c>
      <c r="S432">
        <v>83</v>
      </c>
      <c r="T432">
        <v>60.212513000000001</v>
      </c>
      <c r="V432">
        <v>93</v>
      </c>
      <c r="W432">
        <v>8.0000000000000002E-3</v>
      </c>
      <c r="X432">
        <f>MIN(S432, V432)</f>
        <v>83</v>
      </c>
      <c r="Y432">
        <f>(X432-N432)/N432*100</f>
        <v>1.2195121951219512</v>
      </c>
    </row>
    <row r="433" spans="1:25" x14ac:dyDescent="0.3">
      <c r="A433" t="s">
        <v>920</v>
      </c>
      <c r="C433">
        <v>296115</v>
      </c>
      <c r="D433">
        <v>628374</v>
      </c>
      <c r="E433">
        <v>5.62</v>
      </c>
      <c r="H433">
        <v>88315</v>
      </c>
      <c r="I433">
        <v>186174</v>
      </c>
      <c r="J433">
        <v>1.19</v>
      </c>
      <c r="M433" t="s">
        <v>4</v>
      </c>
      <c r="N433">
        <v>70</v>
      </c>
      <c r="O433">
        <v>60.971609000000001</v>
      </c>
      <c r="R433" t="s">
        <v>4</v>
      </c>
      <c r="S433">
        <v>70</v>
      </c>
      <c r="T433">
        <v>60.183584000000003</v>
      </c>
      <c r="V433">
        <v>84</v>
      </c>
      <c r="W433">
        <v>7.0000000000000001E-3</v>
      </c>
      <c r="X433">
        <f>MIN(S433, V433)</f>
        <v>70</v>
      </c>
      <c r="Y433">
        <f>(X433-N433)/N433*100</f>
        <v>0</v>
      </c>
    </row>
    <row r="434" spans="1:25" x14ac:dyDescent="0.3">
      <c r="A434" t="s">
        <v>921</v>
      </c>
      <c r="C434">
        <v>310708</v>
      </c>
      <c r="D434">
        <v>686634</v>
      </c>
      <c r="E434">
        <v>7.24</v>
      </c>
      <c r="H434">
        <v>110454</v>
      </c>
      <c r="I434">
        <v>242418</v>
      </c>
      <c r="J434">
        <v>1.8</v>
      </c>
      <c r="M434" t="s">
        <v>4</v>
      </c>
      <c r="N434">
        <v>94</v>
      </c>
      <c r="O434">
        <v>61.184213</v>
      </c>
      <c r="R434" t="s">
        <v>4</v>
      </c>
      <c r="S434">
        <v>97</v>
      </c>
      <c r="T434">
        <v>60.254711999999998</v>
      </c>
      <c r="V434">
        <v>122</v>
      </c>
      <c r="W434">
        <v>8.0000000000000002E-3</v>
      </c>
      <c r="X434">
        <f>MIN(S434, V434)</f>
        <v>97</v>
      </c>
      <c r="Y434">
        <f>(X434-N434)/N434*100</f>
        <v>3.1914893617021276</v>
      </c>
    </row>
    <row r="435" spans="1:25" x14ac:dyDescent="0.3">
      <c r="A435" t="s">
        <v>922</v>
      </c>
      <c r="C435">
        <v>374504</v>
      </c>
      <c r="D435">
        <v>808360</v>
      </c>
      <c r="E435">
        <v>7.35</v>
      </c>
      <c r="H435">
        <v>94180</v>
      </c>
      <c r="I435">
        <v>201413</v>
      </c>
      <c r="J435">
        <v>1.28</v>
      </c>
      <c r="M435" t="s">
        <v>4</v>
      </c>
      <c r="N435">
        <v>74</v>
      </c>
      <c r="O435">
        <v>61.271329000000001</v>
      </c>
      <c r="R435" t="s">
        <v>4</v>
      </c>
      <c r="S435">
        <v>76</v>
      </c>
      <c r="T435">
        <v>60.181095999999997</v>
      </c>
      <c r="V435">
        <v>84</v>
      </c>
      <c r="W435">
        <v>8.0000000000000002E-3</v>
      </c>
      <c r="X435">
        <f>MIN(S435, V435)</f>
        <v>76</v>
      </c>
      <c r="Y435">
        <f>(X435-N435)/N435*100</f>
        <v>2.7027027027027026</v>
      </c>
    </row>
    <row r="436" spans="1:25" x14ac:dyDescent="0.3">
      <c r="A436" t="s">
        <v>923</v>
      </c>
      <c r="C436">
        <v>287726</v>
      </c>
      <c r="D436">
        <v>615458</v>
      </c>
      <c r="E436">
        <v>5.36</v>
      </c>
      <c r="H436">
        <v>74632</v>
      </c>
      <c r="I436">
        <v>158239</v>
      </c>
      <c r="J436">
        <v>0.98</v>
      </c>
      <c r="M436" t="s">
        <v>4</v>
      </c>
      <c r="N436">
        <v>68</v>
      </c>
      <c r="O436">
        <v>60.882466999999998</v>
      </c>
      <c r="R436" t="s">
        <v>4</v>
      </c>
      <c r="S436">
        <v>68</v>
      </c>
      <c r="T436">
        <v>60.176817999999997</v>
      </c>
      <c r="V436">
        <v>75</v>
      </c>
      <c r="W436">
        <v>8.0000000000000002E-3</v>
      </c>
      <c r="X436">
        <f>MIN(S436, V436)</f>
        <v>68</v>
      </c>
      <c r="Y436">
        <f>(X436-N436)/N436*100</f>
        <v>0</v>
      </c>
    </row>
    <row r="437" spans="1:25" x14ac:dyDescent="0.3">
      <c r="A437" t="s">
        <v>924</v>
      </c>
      <c r="C437">
        <v>310635</v>
      </c>
      <c r="D437">
        <v>691276</v>
      </c>
      <c r="E437">
        <v>7.42</v>
      </c>
      <c r="H437">
        <v>113280</v>
      </c>
      <c r="I437">
        <v>250405</v>
      </c>
      <c r="J437">
        <v>1.8</v>
      </c>
      <c r="M437" t="s">
        <v>4</v>
      </c>
      <c r="N437">
        <v>100</v>
      </c>
      <c r="O437">
        <v>61.228811</v>
      </c>
      <c r="R437" t="s">
        <v>4</v>
      </c>
      <c r="S437">
        <v>98</v>
      </c>
      <c r="T437">
        <v>60.282187999999998</v>
      </c>
      <c r="V437">
        <v>127</v>
      </c>
      <c r="W437">
        <v>0.01</v>
      </c>
      <c r="X437">
        <f>MIN(S437, V437)</f>
        <v>98</v>
      </c>
      <c r="Y437">
        <f>(X437-N437)/N437*100</f>
        <v>-2</v>
      </c>
    </row>
    <row r="438" spans="1:25" x14ac:dyDescent="0.3">
      <c r="A438" t="s">
        <v>925</v>
      </c>
      <c r="C438">
        <v>327502</v>
      </c>
      <c r="D438">
        <v>701392</v>
      </c>
      <c r="E438">
        <v>6.06</v>
      </c>
      <c r="H438">
        <v>98042</v>
      </c>
      <c r="I438">
        <v>208372</v>
      </c>
      <c r="J438">
        <v>1.43</v>
      </c>
      <c r="M438" t="s">
        <v>3</v>
      </c>
      <c r="N438">
        <v>65</v>
      </c>
      <c r="O438">
        <v>21.081803000000001</v>
      </c>
      <c r="R438" t="s">
        <v>3</v>
      </c>
      <c r="S438">
        <v>65</v>
      </c>
      <c r="T438">
        <v>11.983230000000001</v>
      </c>
      <c r="V438">
        <v>93</v>
      </c>
      <c r="W438">
        <v>0.01</v>
      </c>
      <c r="X438">
        <f>MIN(S438, V438)</f>
        <v>65</v>
      </c>
      <c r="Y438">
        <f>(X438-N438)/N438*100</f>
        <v>0</v>
      </c>
    </row>
    <row r="439" spans="1:25" x14ac:dyDescent="0.3">
      <c r="A439" t="s">
        <v>926</v>
      </c>
      <c r="C439">
        <v>275825</v>
      </c>
      <c r="D439">
        <v>593774</v>
      </c>
      <c r="E439">
        <v>5.45</v>
      </c>
      <c r="H439">
        <v>85085</v>
      </c>
      <c r="I439">
        <v>181898</v>
      </c>
      <c r="J439">
        <v>1.0900000000000001</v>
      </c>
      <c r="M439" t="s">
        <v>4</v>
      </c>
      <c r="N439">
        <v>74</v>
      </c>
      <c r="O439">
        <v>61.016562</v>
      </c>
      <c r="R439" t="s">
        <v>4</v>
      </c>
      <c r="S439">
        <v>76</v>
      </c>
      <c r="T439">
        <v>60.203395999999998</v>
      </c>
      <c r="V439">
        <v>90</v>
      </c>
      <c r="W439">
        <v>8.9999999999999993E-3</v>
      </c>
      <c r="X439">
        <f>MIN(S439, V439)</f>
        <v>76</v>
      </c>
      <c r="Y439">
        <f>(X439-N439)/N439*100</f>
        <v>2.7027027027027026</v>
      </c>
    </row>
    <row r="440" spans="1:25" x14ac:dyDescent="0.3">
      <c r="A440" t="s">
        <v>927</v>
      </c>
      <c r="C440">
        <v>326916</v>
      </c>
      <c r="D440">
        <v>706505</v>
      </c>
      <c r="E440">
        <v>7.26</v>
      </c>
      <c r="H440">
        <v>91819</v>
      </c>
      <c r="I440">
        <v>196701</v>
      </c>
      <c r="J440">
        <v>1.35</v>
      </c>
      <c r="M440" t="s">
        <v>3</v>
      </c>
      <c r="N440">
        <v>76</v>
      </c>
      <c r="O440">
        <v>6.1848280000000004</v>
      </c>
      <c r="R440" t="s">
        <v>3</v>
      </c>
      <c r="S440">
        <v>76</v>
      </c>
      <c r="T440">
        <v>2.3091200000000001</v>
      </c>
      <c r="V440">
        <v>90</v>
      </c>
      <c r="W440">
        <v>8.9999999999999993E-3</v>
      </c>
      <c r="X440">
        <f>MIN(S440, V440)</f>
        <v>76</v>
      </c>
      <c r="Y440">
        <f>(X440-N440)/N440*100</f>
        <v>0</v>
      </c>
    </row>
    <row r="441" spans="1:25" x14ac:dyDescent="0.3">
      <c r="A441" t="s">
        <v>928</v>
      </c>
      <c r="C441">
        <v>288920</v>
      </c>
      <c r="D441">
        <v>626574</v>
      </c>
      <c r="E441">
        <v>5.81</v>
      </c>
      <c r="H441">
        <v>87608</v>
      </c>
      <c r="I441">
        <v>188526</v>
      </c>
      <c r="J441">
        <v>1.23</v>
      </c>
      <c r="M441" t="s">
        <v>3</v>
      </c>
      <c r="N441">
        <v>78</v>
      </c>
      <c r="O441">
        <v>4.5403890000000002</v>
      </c>
      <c r="R441" t="s">
        <v>3</v>
      </c>
      <c r="S441">
        <v>78</v>
      </c>
      <c r="T441">
        <v>1.162317</v>
      </c>
      <c r="V441">
        <v>93</v>
      </c>
      <c r="W441">
        <v>8.0000000000000002E-3</v>
      </c>
      <c r="X441">
        <f>MIN(S441, V441)</f>
        <v>78</v>
      </c>
      <c r="Y441">
        <f>(X441-N441)/N441*100</f>
        <v>0</v>
      </c>
    </row>
    <row r="442" spans="1:25" x14ac:dyDescent="0.3">
      <c r="A442" t="s">
        <v>929</v>
      </c>
      <c r="C442">
        <v>468055</v>
      </c>
      <c r="D442">
        <v>973680</v>
      </c>
      <c r="E442">
        <v>7.32</v>
      </c>
      <c r="H442">
        <v>112875</v>
      </c>
      <c r="I442">
        <v>233112</v>
      </c>
      <c r="J442">
        <v>1.32</v>
      </c>
      <c r="M442" t="s">
        <v>3</v>
      </c>
      <c r="N442">
        <v>74</v>
      </c>
      <c r="O442">
        <v>1.620498</v>
      </c>
      <c r="R442" t="s">
        <v>3</v>
      </c>
      <c r="S442">
        <v>74</v>
      </c>
      <c r="T442">
        <v>0.218662</v>
      </c>
      <c r="V442">
        <v>74</v>
      </c>
      <c r="W442">
        <v>8.9999999999999993E-3</v>
      </c>
      <c r="X442">
        <f>MIN(S442, V442)</f>
        <v>74</v>
      </c>
      <c r="Y442">
        <f>(X442-N442)/N442*100</f>
        <v>0</v>
      </c>
    </row>
    <row r="443" spans="1:25" x14ac:dyDescent="0.3">
      <c r="A443" t="s">
        <v>930</v>
      </c>
      <c r="C443">
        <v>514932</v>
      </c>
      <c r="D443">
        <v>1076006</v>
      </c>
      <c r="E443">
        <v>8.26</v>
      </c>
      <c r="H443">
        <v>105468</v>
      </c>
      <c r="I443">
        <v>218534</v>
      </c>
      <c r="J443">
        <v>1.26</v>
      </c>
      <c r="M443" t="s">
        <v>3</v>
      </c>
      <c r="N443">
        <v>60</v>
      </c>
      <c r="O443">
        <v>2.01952</v>
      </c>
      <c r="R443" t="s">
        <v>3</v>
      </c>
      <c r="S443">
        <v>60</v>
      </c>
      <c r="T443">
        <v>0.368591</v>
      </c>
      <c r="V443">
        <v>67</v>
      </c>
      <c r="W443">
        <v>8.0000000000000002E-3</v>
      </c>
      <c r="X443">
        <f>MIN(S443, V443)</f>
        <v>60</v>
      </c>
      <c r="Y443">
        <f>(X443-N443)/N443*100</f>
        <v>0</v>
      </c>
    </row>
    <row r="444" spans="1:25" x14ac:dyDescent="0.3">
      <c r="A444" t="s">
        <v>931</v>
      </c>
      <c r="C444">
        <v>511825</v>
      </c>
      <c r="D444">
        <v>1079766</v>
      </c>
      <c r="E444">
        <v>8.56</v>
      </c>
      <c r="H444">
        <v>107675</v>
      </c>
      <c r="I444">
        <v>225160</v>
      </c>
      <c r="J444">
        <v>1.31</v>
      </c>
      <c r="M444" t="s">
        <v>3</v>
      </c>
      <c r="N444">
        <v>63</v>
      </c>
      <c r="O444">
        <v>2.2368749999999999</v>
      </c>
      <c r="R444" t="s">
        <v>3</v>
      </c>
      <c r="S444">
        <v>63</v>
      </c>
      <c r="T444">
        <v>0.25690200000000002</v>
      </c>
      <c r="V444">
        <v>72</v>
      </c>
      <c r="W444">
        <v>1.0999999999999999E-2</v>
      </c>
      <c r="X444">
        <f>MIN(S444, V444)</f>
        <v>63</v>
      </c>
      <c r="Y444">
        <f>(X444-N444)/N444*100</f>
        <v>0</v>
      </c>
    </row>
    <row r="445" spans="1:25" x14ac:dyDescent="0.3">
      <c r="A445" t="s">
        <v>932</v>
      </c>
      <c r="C445">
        <v>470115</v>
      </c>
      <c r="D445">
        <v>993797</v>
      </c>
      <c r="E445">
        <v>7.9</v>
      </c>
      <c r="H445">
        <v>93465</v>
      </c>
      <c r="I445">
        <v>195677</v>
      </c>
      <c r="J445">
        <v>1.1399999999999999</v>
      </c>
      <c r="M445" t="s">
        <v>3</v>
      </c>
      <c r="N445">
        <v>63</v>
      </c>
      <c r="O445">
        <v>1.8856710000000001</v>
      </c>
      <c r="R445" t="s">
        <v>3</v>
      </c>
      <c r="S445">
        <v>63</v>
      </c>
      <c r="T445">
        <v>0.21657199999999999</v>
      </c>
      <c r="V445">
        <v>66</v>
      </c>
      <c r="W445">
        <v>1.0999999999999999E-2</v>
      </c>
      <c r="X445">
        <f>MIN(S445, V445)</f>
        <v>63</v>
      </c>
      <c r="Y445">
        <f>(X445-N445)/N445*100</f>
        <v>0</v>
      </c>
    </row>
    <row r="446" spans="1:25" x14ac:dyDescent="0.3">
      <c r="A446" t="s">
        <v>933</v>
      </c>
      <c r="C446">
        <v>572810</v>
      </c>
      <c r="D446">
        <v>1194552</v>
      </c>
      <c r="E446">
        <v>9.25</v>
      </c>
      <c r="H446">
        <v>115230</v>
      </c>
      <c r="I446">
        <v>238292</v>
      </c>
      <c r="J446">
        <v>1.41</v>
      </c>
      <c r="M446" t="s">
        <v>3</v>
      </c>
      <c r="N446">
        <v>61</v>
      </c>
      <c r="O446">
        <v>2.2748780000000002</v>
      </c>
      <c r="R446" t="s">
        <v>3</v>
      </c>
      <c r="S446">
        <v>61</v>
      </c>
      <c r="T446">
        <v>0.29189599999999999</v>
      </c>
      <c r="V446">
        <v>68</v>
      </c>
      <c r="W446">
        <v>1.2E-2</v>
      </c>
      <c r="X446">
        <f>MIN(S446, V446)</f>
        <v>61</v>
      </c>
      <c r="Y446">
        <f>(X446-N446)/N446*100</f>
        <v>0</v>
      </c>
    </row>
    <row r="447" spans="1:25" x14ac:dyDescent="0.3">
      <c r="A447" t="s">
        <v>934</v>
      </c>
      <c r="C447">
        <v>626688</v>
      </c>
      <c r="D447">
        <v>1324447</v>
      </c>
      <c r="E447">
        <v>11</v>
      </c>
      <c r="H447">
        <v>138720</v>
      </c>
      <c r="I447">
        <v>290804</v>
      </c>
      <c r="J447">
        <v>1.73</v>
      </c>
      <c r="M447" t="s">
        <v>3</v>
      </c>
      <c r="N447">
        <v>78</v>
      </c>
      <c r="O447">
        <v>2.3535010000000001</v>
      </c>
      <c r="R447" t="s">
        <v>3</v>
      </c>
      <c r="S447">
        <v>78</v>
      </c>
      <c r="T447">
        <v>0.35122399999999998</v>
      </c>
      <c r="V447">
        <v>84</v>
      </c>
      <c r="W447">
        <v>1.2E-2</v>
      </c>
      <c r="X447">
        <f>MIN(S447, V447)</f>
        <v>78</v>
      </c>
      <c r="Y447">
        <f>(X447-N447)/N447*100</f>
        <v>0</v>
      </c>
    </row>
    <row r="448" spans="1:25" x14ac:dyDescent="0.3">
      <c r="A448" t="s">
        <v>935</v>
      </c>
      <c r="C448">
        <v>544856</v>
      </c>
      <c r="D448">
        <v>1139976</v>
      </c>
      <c r="E448">
        <v>8.89</v>
      </c>
      <c r="H448">
        <v>96720</v>
      </c>
      <c r="I448">
        <v>200336</v>
      </c>
      <c r="J448">
        <v>1.19</v>
      </c>
      <c r="M448" t="s">
        <v>3</v>
      </c>
      <c r="N448">
        <v>53</v>
      </c>
      <c r="O448">
        <v>6.9344520000000003</v>
      </c>
      <c r="R448" t="s">
        <v>3</v>
      </c>
      <c r="S448">
        <v>53</v>
      </c>
      <c r="T448">
        <v>7.1558419999999998</v>
      </c>
      <c r="V448">
        <v>59</v>
      </c>
      <c r="W448">
        <v>7.0000000000000001E-3</v>
      </c>
      <c r="X448">
        <f>MIN(S448, V448)</f>
        <v>53</v>
      </c>
      <c r="Y448">
        <f>(X448-N448)/N448*100</f>
        <v>0</v>
      </c>
    </row>
    <row r="449" spans="1:25" x14ac:dyDescent="0.3">
      <c r="A449" t="s">
        <v>936</v>
      </c>
      <c r="C449">
        <v>488814</v>
      </c>
      <c r="D449">
        <v>1016704</v>
      </c>
      <c r="E449">
        <v>7.89</v>
      </c>
      <c r="H449">
        <v>98688</v>
      </c>
      <c r="I449">
        <v>203562</v>
      </c>
      <c r="J449">
        <v>1.2</v>
      </c>
      <c r="M449" t="s">
        <v>3</v>
      </c>
      <c r="N449">
        <v>59</v>
      </c>
      <c r="O449">
        <v>1.6111949999999999</v>
      </c>
      <c r="R449" t="s">
        <v>3</v>
      </c>
      <c r="S449">
        <v>59</v>
      </c>
      <c r="T449">
        <v>0.200269</v>
      </c>
      <c r="V449">
        <v>63</v>
      </c>
      <c r="W449">
        <v>0.01</v>
      </c>
      <c r="X449">
        <f>MIN(S449, V449)</f>
        <v>59</v>
      </c>
      <c r="Y449">
        <f>(X449-N449)/N449*100</f>
        <v>0</v>
      </c>
    </row>
    <row r="450" spans="1:25" x14ac:dyDescent="0.3">
      <c r="A450" t="s">
        <v>937</v>
      </c>
      <c r="C450">
        <v>467792</v>
      </c>
      <c r="D450">
        <v>991533</v>
      </c>
      <c r="E450">
        <v>8.2899999999999991</v>
      </c>
      <c r="H450">
        <v>93288</v>
      </c>
      <c r="I450">
        <v>195712</v>
      </c>
      <c r="J450">
        <v>0.93</v>
      </c>
      <c r="M450" t="s">
        <v>3</v>
      </c>
      <c r="N450">
        <v>64</v>
      </c>
      <c r="O450">
        <v>5.8502159999999996</v>
      </c>
      <c r="R450" t="s">
        <v>3</v>
      </c>
      <c r="S450">
        <v>64</v>
      </c>
      <c r="T450">
        <v>0.43567600000000001</v>
      </c>
      <c r="V450">
        <v>68</v>
      </c>
      <c r="W450">
        <v>8.0000000000000002E-3</v>
      </c>
      <c r="X450">
        <f>MIN(S450, V450)</f>
        <v>64</v>
      </c>
      <c r="Y450">
        <f>(X450-N450)/N450*100</f>
        <v>0</v>
      </c>
    </row>
    <row r="451" spans="1:25" x14ac:dyDescent="0.3">
      <c r="A451" t="s">
        <v>938</v>
      </c>
      <c r="C451">
        <v>559958</v>
      </c>
      <c r="D451">
        <v>1159479</v>
      </c>
      <c r="E451">
        <v>8.93</v>
      </c>
      <c r="H451">
        <v>119991</v>
      </c>
      <c r="I451">
        <v>246655</v>
      </c>
      <c r="J451">
        <v>1.44</v>
      </c>
      <c r="M451" t="s">
        <v>3</v>
      </c>
      <c r="N451">
        <v>64</v>
      </c>
      <c r="O451">
        <v>1.995716</v>
      </c>
      <c r="R451" t="s">
        <v>3</v>
      </c>
      <c r="S451">
        <v>64</v>
      </c>
      <c r="T451">
        <v>0.27878199999999997</v>
      </c>
      <c r="V451">
        <v>68</v>
      </c>
      <c r="W451">
        <v>8.0000000000000002E-3</v>
      </c>
      <c r="X451">
        <f>MIN(S451, V451)</f>
        <v>64</v>
      </c>
      <c r="Y451">
        <f>(X451-N451)/N451*100</f>
        <v>0</v>
      </c>
    </row>
    <row r="452" spans="1:25" x14ac:dyDescent="0.3">
      <c r="A452" t="s">
        <v>939</v>
      </c>
      <c r="C452">
        <v>657366</v>
      </c>
      <c r="D452">
        <v>1352103</v>
      </c>
      <c r="E452">
        <v>10.42</v>
      </c>
      <c r="H452">
        <v>158880</v>
      </c>
      <c r="I452">
        <v>325011</v>
      </c>
      <c r="J452">
        <v>1.88</v>
      </c>
      <c r="M452" t="s">
        <v>3</v>
      </c>
      <c r="N452">
        <v>73</v>
      </c>
      <c r="O452">
        <v>1.861138</v>
      </c>
      <c r="R452" t="s">
        <v>3</v>
      </c>
      <c r="S452">
        <v>73</v>
      </c>
      <c r="T452">
        <v>0.31632100000000002</v>
      </c>
      <c r="V452">
        <v>79</v>
      </c>
      <c r="W452">
        <v>1.6E-2</v>
      </c>
      <c r="X452">
        <f>MIN(S452, V452)</f>
        <v>73</v>
      </c>
      <c r="Y452">
        <f>(X452-N452)/N452*100</f>
        <v>0</v>
      </c>
    </row>
    <row r="453" spans="1:25" x14ac:dyDescent="0.3">
      <c r="A453" t="s">
        <v>940</v>
      </c>
      <c r="C453">
        <v>621765</v>
      </c>
      <c r="D453">
        <v>1281471</v>
      </c>
      <c r="E453">
        <v>9.7899999999999991</v>
      </c>
      <c r="H453">
        <v>140220</v>
      </c>
      <c r="I453">
        <v>287061</v>
      </c>
      <c r="J453">
        <v>1.68</v>
      </c>
      <c r="M453" t="s">
        <v>3</v>
      </c>
      <c r="N453">
        <v>75</v>
      </c>
      <c r="O453">
        <v>1.8115239999999999</v>
      </c>
      <c r="R453" t="s">
        <v>3</v>
      </c>
      <c r="S453">
        <v>75</v>
      </c>
      <c r="T453">
        <v>0.254496</v>
      </c>
      <c r="V453">
        <v>75</v>
      </c>
      <c r="W453">
        <v>1.4E-2</v>
      </c>
      <c r="X453">
        <f>MIN(S453, V453)</f>
        <v>75</v>
      </c>
      <c r="Y453">
        <f>(X453-N453)/N453*100</f>
        <v>0</v>
      </c>
    </row>
    <row r="454" spans="1:25" x14ac:dyDescent="0.3">
      <c r="A454" t="s">
        <v>941</v>
      </c>
      <c r="C454">
        <v>502756</v>
      </c>
      <c r="D454">
        <v>1044037</v>
      </c>
      <c r="E454">
        <v>8.0500000000000007</v>
      </c>
      <c r="H454">
        <v>120916</v>
      </c>
      <c r="I454">
        <v>249397</v>
      </c>
      <c r="J454">
        <v>1.44</v>
      </c>
      <c r="M454" t="s">
        <v>3</v>
      </c>
      <c r="N454">
        <v>74</v>
      </c>
      <c r="O454">
        <v>1.8046819999999999</v>
      </c>
      <c r="R454" t="s">
        <v>3</v>
      </c>
      <c r="S454">
        <v>74</v>
      </c>
      <c r="T454">
        <v>0.285356</v>
      </c>
      <c r="V454">
        <v>75</v>
      </c>
      <c r="W454">
        <v>8.9999999999999993E-3</v>
      </c>
      <c r="X454">
        <f>MIN(S454, V454)</f>
        <v>74</v>
      </c>
      <c r="Y454">
        <f>(X454-N454)/N454*100</f>
        <v>0</v>
      </c>
    </row>
    <row r="455" spans="1:25" x14ac:dyDescent="0.3">
      <c r="A455" t="s">
        <v>942</v>
      </c>
      <c r="C455">
        <v>582060</v>
      </c>
      <c r="D455">
        <v>1202083</v>
      </c>
      <c r="E455">
        <v>9.27</v>
      </c>
      <c r="H455">
        <v>112140</v>
      </c>
      <c r="I455">
        <v>229771</v>
      </c>
      <c r="J455">
        <v>1.37</v>
      </c>
      <c r="M455" t="s">
        <v>3</v>
      </c>
      <c r="N455">
        <v>62</v>
      </c>
      <c r="O455">
        <v>1.7037850000000001</v>
      </c>
      <c r="R455" t="s">
        <v>3</v>
      </c>
      <c r="S455">
        <v>62</v>
      </c>
      <c r="T455">
        <v>0.19780400000000001</v>
      </c>
      <c r="V455">
        <v>62</v>
      </c>
      <c r="W455">
        <v>8.9999999999999993E-3</v>
      </c>
      <c r="X455">
        <f>MIN(S455, V455)</f>
        <v>62</v>
      </c>
      <c r="Y455">
        <f>(X455-N455)/N455*100</f>
        <v>0</v>
      </c>
    </row>
    <row r="456" spans="1:25" x14ac:dyDescent="0.3">
      <c r="A456" t="s">
        <v>943</v>
      </c>
      <c r="C456">
        <v>679536</v>
      </c>
      <c r="D456">
        <v>1407891</v>
      </c>
      <c r="E456">
        <v>11.08</v>
      </c>
      <c r="H456">
        <v>101088</v>
      </c>
      <c r="I456">
        <v>207117</v>
      </c>
      <c r="J456">
        <v>1.29</v>
      </c>
      <c r="M456" t="s">
        <v>3</v>
      </c>
      <c r="N456">
        <v>52</v>
      </c>
      <c r="O456">
        <v>2.0344190000000002</v>
      </c>
      <c r="R456" t="s">
        <v>3</v>
      </c>
      <c r="S456">
        <v>52</v>
      </c>
      <c r="T456">
        <v>0.20173099999999999</v>
      </c>
      <c r="V456">
        <v>53</v>
      </c>
      <c r="W456">
        <v>0.01</v>
      </c>
      <c r="X456">
        <f>MIN(S456, V456)</f>
        <v>52</v>
      </c>
      <c r="Y456">
        <f>(X456-N456)/N456*100</f>
        <v>0</v>
      </c>
    </row>
    <row r="457" spans="1:25" x14ac:dyDescent="0.3">
      <c r="A457" t="s">
        <v>944</v>
      </c>
      <c r="C457">
        <v>465577</v>
      </c>
      <c r="D457">
        <v>962646</v>
      </c>
      <c r="E457">
        <v>7.44</v>
      </c>
      <c r="H457">
        <v>96929</v>
      </c>
      <c r="I457">
        <v>198902</v>
      </c>
      <c r="J457">
        <v>1.19</v>
      </c>
      <c r="M457" t="s">
        <v>3</v>
      </c>
      <c r="N457">
        <v>58</v>
      </c>
      <c r="O457">
        <v>1.3370880000000001</v>
      </c>
      <c r="R457" t="s">
        <v>3</v>
      </c>
      <c r="S457">
        <v>58</v>
      </c>
      <c r="T457">
        <v>0.19089900000000001</v>
      </c>
      <c r="V457">
        <v>60</v>
      </c>
      <c r="W457">
        <v>1.0999999999999999E-2</v>
      </c>
      <c r="X457">
        <f>MIN(S457, V457)</f>
        <v>58</v>
      </c>
      <c r="Y457">
        <f>(X457-N457)/N457*100</f>
        <v>0</v>
      </c>
    </row>
    <row r="458" spans="1:25" x14ac:dyDescent="0.3">
      <c r="A458" t="s">
        <v>945</v>
      </c>
      <c r="C458">
        <v>555542</v>
      </c>
      <c r="D458">
        <v>1139494</v>
      </c>
      <c r="E458">
        <v>8.51</v>
      </c>
      <c r="H458">
        <v>118912</v>
      </c>
      <c r="I458">
        <v>242264</v>
      </c>
      <c r="J458">
        <v>1.42</v>
      </c>
      <c r="M458" t="s">
        <v>3</v>
      </c>
      <c r="N458">
        <v>52</v>
      </c>
      <c r="O458">
        <v>2.0462669999999998</v>
      </c>
      <c r="R458" t="s">
        <v>3</v>
      </c>
      <c r="S458">
        <v>52</v>
      </c>
      <c r="T458">
        <v>0.27586899999999998</v>
      </c>
      <c r="V458">
        <v>63</v>
      </c>
      <c r="W458">
        <v>1.0999999999999999E-2</v>
      </c>
      <c r="X458">
        <f>MIN(S458, V458)</f>
        <v>52</v>
      </c>
      <c r="Y458">
        <f>(X458-N458)/N458*100</f>
        <v>0</v>
      </c>
    </row>
    <row r="459" spans="1:25" x14ac:dyDescent="0.3">
      <c r="A459" t="s">
        <v>946</v>
      </c>
      <c r="C459">
        <v>721616</v>
      </c>
      <c r="D459">
        <v>1501399</v>
      </c>
      <c r="E459">
        <v>12.02</v>
      </c>
      <c r="H459">
        <v>121856</v>
      </c>
      <c r="I459">
        <v>251164</v>
      </c>
      <c r="J459">
        <v>1.53</v>
      </c>
      <c r="M459" t="s">
        <v>3</v>
      </c>
      <c r="N459">
        <v>63</v>
      </c>
      <c r="O459">
        <v>2.2509480000000002</v>
      </c>
      <c r="R459" t="s">
        <v>3</v>
      </c>
      <c r="S459">
        <v>63</v>
      </c>
      <c r="T459">
        <v>0.226161</v>
      </c>
      <c r="V459">
        <v>63</v>
      </c>
      <c r="W459">
        <v>1.0999999999999999E-2</v>
      </c>
      <c r="X459">
        <f>MIN(S459, V459)</f>
        <v>63</v>
      </c>
      <c r="Y459">
        <f>(X459-N459)/N459*100</f>
        <v>0</v>
      </c>
    </row>
    <row r="460" spans="1:25" x14ac:dyDescent="0.3">
      <c r="A460" t="s">
        <v>947</v>
      </c>
      <c r="C460">
        <v>649057</v>
      </c>
      <c r="D460">
        <v>1323696</v>
      </c>
      <c r="E460">
        <v>9.81</v>
      </c>
      <c r="H460">
        <v>123133</v>
      </c>
      <c r="I460">
        <v>249420</v>
      </c>
      <c r="J460">
        <v>1.47</v>
      </c>
      <c r="M460" t="s">
        <v>3</v>
      </c>
      <c r="N460">
        <v>53</v>
      </c>
      <c r="O460">
        <v>1.9909570000000001</v>
      </c>
      <c r="R460" t="s">
        <v>3</v>
      </c>
      <c r="S460">
        <v>53</v>
      </c>
      <c r="T460">
        <v>0.24795800000000001</v>
      </c>
      <c r="V460">
        <v>58</v>
      </c>
      <c r="W460">
        <v>0.01</v>
      </c>
      <c r="X460">
        <f>MIN(S460, V460)</f>
        <v>53</v>
      </c>
      <c r="Y460">
        <f>(X460-N460)/N460*100</f>
        <v>0</v>
      </c>
    </row>
    <row r="461" spans="1:25" x14ac:dyDescent="0.3">
      <c r="A461" t="s">
        <v>948</v>
      </c>
      <c r="C461">
        <v>605536</v>
      </c>
      <c r="D461">
        <v>1231748</v>
      </c>
      <c r="E461">
        <v>9.08</v>
      </c>
      <c r="H461">
        <v>89408</v>
      </c>
      <c r="I461">
        <v>180188</v>
      </c>
      <c r="J461">
        <v>1.1100000000000001</v>
      </c>
      <c r="M461" t="s">
        <v>3</v>
      </c>
      <c r="N461">
        <v>40</v>
      </c>
      <c r="O461">
        <v>1.8006120000000001</v>
      </c>
      <c r="R461" t="s">
        <v>3</v>
      </c>
      <c r="S461">
        <v>40</v>
      </c>
      <c r="T461">
        <v>0.176701</v>
      </c>
      <c r="V461">
        <v>43</v>
      </c>
      <c r="W461">
        <v>8.0000000000000002E-3</v>
      </c>
      <c r="X461">
        <f>MIN(S461, V461)</f>
        <v>40</v>
      </c>
      <c r="Y461">
        <f>(X461-N461)/N461*100</f>
        <v>0</v>
      </c>
    </row>
    <row r="462" spans="1:25" x14ac:dyDescent="0.3">
      <c r="A462" t="s">
        <v>949</v>
      </c>
      <c r="C462">
        <v>736032</v>
      </c>
      <c r="D462">
        <v>1520440</v>
      </c>
      <c r="E462">
        <v>11.86</v>
      </c>
      <c r="H462">
        <v>192864</v>
      </c>
      <c r="I462">
        <v>396292</v>
      </c>
      <c r="J462">
        <v>2.2799999999999998</v>
      </c>
      <c r="M462" t="s">
        <v>3</v>
      </c>
      <c r="N462">
        <v>97</v>
      </c>
      <c r="O462">
        <v>2.1732269999999998</v>
      </c>
      <c r="R462" t="s">
        <v>3</v>
      </c>
      <c r="S462">
        <v>97</v>
      </c>
      <c r="T462">
        <v>0.35814099999999999</v>
      </c>
      <c r="V462">
        <v>97</v>
      </c>
      <c r="W462">
        <v>1.4999999999999999E-2</v>
      </c>
      <c r="X462">
        <f>MIN(S462, V462)</f>
        <v>97</v>
      </c>
      <c r="Y462">
        <f>(X462-N462)/N462*100</f>
        <v>0</v>
      </c>
    </row>
    <row r="463" spans="1:25" x14ac:dyDescent="0.3">
      <c r="A463" t="s">
        <v>950</v>
      </c>
      <c r="C463">
        <v>750465</v>
      </c>
      <c r="D463">
        <v>1523440</v>
      </c>
      <c r="E463">
        <v>11.49</v>
      </c>
      <c r="H463">
        <v>149175</v>
      </c>
      <c r="I463">
        <v>300948</v>
      </c>
      <c r="J463">
        <v>1.46</v>
      </c>
      <c r="M463" t="s">
        <v>3</v>
      </c>
      <c r="N463">
        <v>64</v>
      </c>
      <c r="O463">
        <v>1.975573</v>
      </c>
      <c r="R463" t="s">
        <v>3</v>
      </c>
      <c r="S463">
        <v>64</v>
      </c>
      <c r="T463">
        <v>0.26061699999999999</v>
      </c>
      <c r="V463">
        <v>64</v>
      </c>
      <c r="W463">
        <v>1.0999999999999999E-2</v>
      </c>
      <c r="X463">
        <f>MIN(S463, V463)</f>
        <v>64</v>
      </c>
      <c r="Y463">
        <f>(X463-N463)/N463*100</f>
        <v>0</v>
      </c>
    </row>
    <row r="464" spans="1:25" x14ac:dyDescent="0.3">
      <c r="A464" t="s">
        <v>951</v>
      </c>
      <c r="C464">
        <v>926016</v>
      </c>
      <c r="D464">
        <v>1898870</v>
      </c>
      <c r="E464">
        <v>14.41</v>
      </c>
      <c r="H464">
        <v>154752</v>
      </c>
      <c r="I464">
        <v>314936</v>
      </c>
      <c r="J464">
        <v>1.91</v>
      </c>
      <c r="M464" t="s">
        <v>3</v>
      </c>
      <c r="N464">
        <v>61</v>
      </c>
      <c r="O464">
        <v>2.4664969999999999</v>
      </c>
      <c r="R464" t="s">
        <v>3</v>
      </c>
      <c r="S464">
        <v>61</v>
      </c>
      <c r="T464">
        <v>0.26909300000000003</v>
      </c>
      <c r="V464">
        <v>61</v>
      </c>
      <c r="W464">
        <v>1.0999999999999999E-2</v>
      </c>
      <c r="X464">
        <f>MIN(S464, V464)</f>
        <v>61</v>
      </c>
      <c r="Y464">
        <f>(X464-N464)/N464*100</f>
        <v>0</v>
      </c>
    </row>
    <row r="465" spans="1:25" x14ac:dyDescent="0.3">
      <c r="A465" t="s">
        <v>952</v>
      </c>
      <c r="C465">
        <v>532144</v>
      </c>
      <c r="D465">
        <v>1095581</v>
      </c>
      <c r="E465">
        <v>8.48</v>
      </c>
      <c r="H465">
        <v>134720</v>
      </c>
      <c r="I465">
        <v>275717</v>
      </c>
      <c r="J465">
        <v>1.59</v>
      </c>
      <c r="M465" t="s">
        <v>3</v>
      </c>
      <c r="N465">
        <v>79</v>
      </c>
      <c r="O465">
        <v>1.573815</v>
      </c>
      <c r="R465" t="s">
        <v>3</v>
      </c>
      <c r="S465">
        <v>79</v>
      </c>
      <c r="T465">
        <v>0.249195</v>
      </c>
      <c r="V465">
        <v>79</v>
      </c>
      <c r="W465">
        <v>1.2E-2</v>
      </c>
      <c r="X465">
        <f>MIN(S465, V465)</f>
        <v>79</v>
      </c>
      <c r="Y465">
        <f>(X465-N465)/N465*100</f>
        <v>0</v>
      </c>
    </row>
    <row r="466" spans="1:25" x14ac:dyDescent="0.3">
      <c r="A466" t="s">
        <v>953</v>
      </c>
      <c r="C466">
        <v>934362</v>
      </c>
      <c r="D466">
        <v>1900245</v>
      </c>
      <c r="E466">
        <v>14.07</v>
      </c>
      <c r="H466">
        <v>181016</v>
      </c>
      <c r="I466">
        <v>366102</v>
      </c>
      <c r="J466">
        <v>2.16</v>
      </c>
      <c r="M466" t="s">
        <v>3</v>
      </c>
      <c r="N466">
        <v>63</v>
      </c>
      <c r="O466">
        <v>2.3900869999999999</v>
      </c>
      <c r="R466" t="s">
        <v>3</v>
      </c>
      <c r="S466">
        <v>63</v>
      </c>
      <c r="T466">
        <v>0.338343</v>
      </c>
      <c r="V466">
        <v>67</v>
      </c>
      <c r="W466">
        <v>1.4999999999999999E-2</v>
      </c>
      <c r="X466">
        <f>MIN(S466, V466)</f>
        <v>63</v>
      </c>
      <c r="Y466">
        <f>(X466-N466)/N466*100</f>
        <v>0</v>
      </c>
    </row>
    <row r="467" spans="1:25" x14ac:dyDescent="0.3">
      <c r="A467" t="s">
        <v>954</v>
      </c>
      <c r="C467">
        <v>740094</v>
      </c>
      <c r="D467">
        <v>1517694</v>
      </c>
      <c r="E467">
        <v>11.58</v>
      </c>
      <c r="H467">
        <v>173259</v>
      </c>
      <c r="I467">
        <v>353284</v>
      </c>
      <c r="J467">
        <v>2.0499999999999998</v>
      </c>
      <c r="M467" t="s">
        <v>3</v>
      </c>
      <c r="N467">
        <v>80</v>
      </c>
      <c r="O467">
        <v>2.0511339999999998</v>
      </c>
      <c r="R467" t="s">
        <v>3</v>
      </c>
      <c r="S467">
        <v>80</v>
      </c>
      <c r="T467">
        <v>0.31159799999999999</v>
      </c>
      <c r="V467">
        <v>80</v>
      </c>
      <c r="W467">
        <v>1.2E-2</v>
      </c>
      <c r="X467">
        <f>MIN(S467, V467)</f>
        <v>80</v>
      </c>
      <c r="Y467">
        <f>(X467-N467)/N467*100</f>
        <v>0</v>
      </c>
    </row>
    <row r="468" spans="1:25" x14ac:dyDescent="0.3">
      <c r="A468" t="s">
        <v>955</v>
      </c>
      <c r="C468">
        <v>776048</v>
      </c>
      <c r="D468">
        <v>1582103</v>
      </c>
      <c r="E468">
        <v>11.75</v>
      </c>
      <c r="H468">
        <v>128576</v>
      </c>
      <c r="I468">
        <v>260087</v>
      </c>
      <c r="J468">
        <v>1.57</v>
      </c>
      <c r="M468" t="s">
        <v>3</v>
      </c>
      <c r="N468">
        <v>55</v>
      </c>
      <c r="O468">
        <v>2.1740900000000001</v>
      </c>
      <c r="R468" t="s">
        <v>3</v>
      </c>
      <c r="S468">
        <v>55</v>
      </c>
      <c r="T468">
        <v>0.22725200000000001</v>
      </c>
      <c r="V468">
        <v>55</v>
      </c>
      <c r="W468">
        <v>1.2E-2</v>
      </c>
      <c r="X468">
        <f>MIN(S468, V468)</f>
        <v>55</v>
      </c>
      <c r="Y468">
        <f>(X468-N468)/N468*100</f>
        <v>0</v>
      </c>
    </row>
    <row r="469" spans="1:25" x14ac:dyDescent="0.3">
      <c r="A469" t="s">
        <v>956</v>
      </c>
      <c r="C469">
        <v>749066</v>
      </c>
      <c r="D469">
        <v>1537479</v>
      </c>
      <c r="E469">
        <v>11.9</v>
      </c>
      <c r="H469">
        <v>133686</v>
      </c>
      <c r="I469">
        <v>272209</v>
      </c>
      <c r="J469">
        <v>1.67</v>
      </c>
      <c r="M469" t="s">
        <v>3</v>
      </c>
      <c r="N469">
        <v>62</v>
      </c>
      <c r="O469">
        <v>2.0971660000000001</v>
      </c>
      <c r="R469" t="s">
        <v>3</v>
      </c>
      <c r="S469">
        <v>62</v>
      </c>
      <c r="T469">
        <v>0.23526900000000001</v>
      </c>
      <c r="V469">
        <v>62</v>
      </c>
      <c r="W469">
        <v>1.2E-2</v>
      </c>
      <c r="X469">
        <f>MIN(S469, V469)</f>
        <v>62</v>
      </c>
      <c r="Y469">
        <f>(X469-N469)/N469*100</f>
        <v>0</v>
      </c>
    </row>
    <row r="470" spans="1:25" x14ac:dyDescent="0.3">
      <c r="A470" t="s">
        <v>957</v>
      </c>
      <c r="C470">
        <v>719060</v>
      </c>
      <c r="D470">
        <v>1461714</v>
      </c>
      <c r="E470">
        <v>10.85</v>
      </c>
      <c r="H470">
        <v>153430</v>
      </c>
      <c r="I470">
        <v>310200</v>
      </c>
      <c r="J470">
        <v>1.86</v>
      </c>
      <c r="M470" t="s">
        <v>3</v>
      </c>
      <c r="N470">
        <v>66</v>
      </c>
      <c r="O470">
        <v>2.2145649999999999</v>
      </c>
      <c r="R470" t="s">
        <v>3</v>
      </c>
      <c r="S470">
        <v>66</v>
      </c>
      <c r="T470">
        <v>0.34724500000000003</v>
      </c>
      <c r="V470">
        <v>66</v>
      </c>
      <c r="W470">
        <v>1.4E-2</v>
      </c>
      <c r="X470">
        <f>MIN(S470, V470)</f>
        <v>66</v>
      </c>
      <c r="Y470">
        <f>(X470-N470)/N470*100</f>
        <v>0</v>
      </c>
    </row>
    <row r="471" spans="1:25" x14ac:dyDescent="0.3">
      <c r="A471" t="s">
        <v>958</v>
      </c>
      <c r="C471">
        <v>740871</v>
      </c>
      <c r="D471">
        <v>1499839</v>
      </c>
      <c r="E471">
        <v>13.32</v>
      </c>
      <c r="H471">
        <v>139653</v>
      </c>
      <c r="I471">
        <v>280893</v>
      </c>
      <c r="J471">
        <v>1.65</v>
      </c>
      <c r="M471" t="s">
        <v>3</v>
      </c>
      <c r="N471">
        <v>58</v>
      </c>
      <c r="O471">
        <v>1.980467</v>
      </c>
      <c r="R471" t="s">
        <v>3</v>
      </c>
      <c r="S471">
        <v>58</v>
      </c>
      <c r="T471">
        <v>0.279534</v>
      </c>
      <c r="V471">
        <v>58</v>
      </c>
      <c r="W471">
        <v>1.2E-2</v>
      </c>
      <c r="X471">
        <f>MIN(S471, V471)</f>
        <v>58</v>
      </c>
      <c r="Y471">
        <f>(X471-N471)/N471*100</f>
        <v>0</v>
      </c>
    </row>
    <row r="472" spans="1:25" x14ac:dyDescent="0.3">
      <c r="A472" t="s">
        <v>959</v>
      </c>
      <c r="C472">
        <v>606594</v>
      </c>
      <c r="D472">
        <v>1262179</v>
      </c>
      <c r="E472">
        <v>9.56</v>
      </c>
      <c r="H472">
        <v>217848</v>
      </c>
      <c r="I472">
        <v>451774</v>
      </c>
      <c r="J472">
        <v>2.57</v>
      </c>
      <c r="M472" t="s">
        <v>4</v>
      </c>
      <c r="N472">
        <v>92</v>
      </c>
      <c r="O472">
        <v>61.560555000000001</v>
      </c>
      <c r="R472" t="s">
        <v>4</v>
      </c>
      <c r="S472">
        <v>93</v>
      </c>
      <c r="T472">
        <v>60.467035000000003</v>
      </c>
      <c r="V472">
        <v>115</v>
      </c>
      <c r="W472">
        <v>8.0000000000000002E-3</v>
      </c>
      <c r="X472">
        <f>MIN(S472, V472)</f>
        <v>93</v>
      </c>
      <c r="Y472">
        <f>(X472-N472)/N472*100</f>
        <v>1.0869565217391304</v>
      </c>
    </row>
    <row r="473" spans="1:25" x14ac:dyDescent="0.3">
      <c r="A473" t="s">
        <v>960</v>
      </c>
      <c r="C473">
        <v>636786</v>
      </c>
      <c r="D473">
        <v>1312448</v>
      </c>
      <c r="E473">
        <v>10.44</v>
      </c>
      <c r="H473">
        <v>206019</v>
      </c>
      <c r="I473">
        <v>423176</v>
      </c>
      <c r="J473">
        <v>2.7</v>
      </c>
      <c r="M473" t="s">
        <v>4</v>
      </c>
      <c r="N473">
        <v>90</v>
      </c>
      <c r="O473">
        <v>61.727910000000001</v>
      </c>
      <c r="R473" t="s">
        <v>4</v>
      </c>
      <c r="S473">
        <v>88</v>
      </c>
      <c r="T473">
        <v>60.422649</v>
      </c>
      <c r="V473">
        <v>98</v>
      </c>
      <c r="W473">
        <v>7.0000000000000001E-3</v>
      </c>
      <c r="X473">
        <f>MIN(S473, V473)</f>
        <v>88</v>
      </c>
      <c r="Y473">
        <f>(X473-N473)/N473*100</f>
        <v>-2.2222222222222223</v>
      </c>
    </row>
    <row r="474" spans="1:25" x14ac:dyDescent="0.3">
      <c r="A474" t="s">
        <v>961</v>
      </c>
      <c r="C474">
        <v>493335</v>
      </c>
      <c r="D474">
        <v>1019617</v>
      </c>
      <c r="E474">
        <v>8.7200000000000006</v>
      </c>
      <c r="H474">
        <v>162714</v>
      </c>
      <c r="I474">
        <v>335073</v>
      </c>
      <c r="J474">
        <v>1.96</v>
      </c>
      <c r="M474" t="s">
        <v>4</v>
      </c>
      <c r="N474">
        <v>85</v>
      </c>
      <c r="O474">
        <v>61.308808999999997</v>
      </c>
      <c r="R474" t="s">
        <v>4</v>
      </c>
      <c r="S474">
        <v>84</v>
      </c>
      <c r="T474">
        <v>60.352018999999999</v>
      </c>
      <c r="V474">
        <v>93</v>
      </c>
      <c r="W474">
        <v>8.0000000000000002E-3</v>
      </c>
      <c r="X474">
        <f>MIN(S474, V474)</f>
        <v>84</v>
      </c>
      <c r="Y474">
        <f>(X474-N474)/N474*100</f>
        <v>-1.1764705882352942</v>
      </c>
    </row>
    <row r="475" spans="1:25" x14ac:dyDescent="0.3">
      <c r="A475" t="s">
        <v>962</v>
      </c>
      <c r="C475">
        <v>474606</v>
      </c>
      <c r="D475">
        <v>996682</v>
      </c>
      <c r="E475">
        <v>9.27</v>
      </c>
      <c r="H475">
        <v>190773</v>
      </c>
      <c r="I475">
        <v>399370</v>
      </c>
      <c r="J475">
        <v>3.1</v>
      </c>
      <c r="M475" t="s">
        <v>4</v>
      </c>
      <c r="N475">
        <v>103</v>
      </c>
      <c r="O475">
        <v>61.191249999999997</v>
      </c>
      <c r="R475" t="s">
        <v>4</v>
      </c>
      <c r="S475">
        <v>106</v>
      </c>
      <c r="T475">
        <v>60.398529000000003</v>
      </c>
      <c r="V475">
        <v>122</v>
      </c>
      <c r="W475">
        <v>7.0000000000000001E-3</v>
      </c>
      <c r="X475">
        <f>MIN(S475, V475)</f>
        <v>106</v>
      </c>
      <c r="Y475">
        <f>(X475-N475)/N475*100</f>
        <v>2.912621359223301</v>
      </c>
    </row>
    <row r="476" spans="1:25" x14ac:dyDescent="0.3">
      <c r="A476" t="s">
        <v>963</v>
      </c>
      <c r="C476">
        <v>606528</v>
      </c>
      <c r="D476">
        <v>1256306</v>
      </c>
      <c r="E476">
        <v>10.35</v>
      </c>
      <c r="H476">
        <v>213840</v>
      </c>
      <c r="I476">
        <v>441438</v>
      </c>
      <c r="J476">
        <v>2.61</v>
      </c>
      <c r="M476" t="s">
        <v>4</v>
      </c>
      <c r="N476">
        <v>86</v>
      </c>
      <c r="O476">
        <v>61.465083</v>
      </c>
      <c r="R476" t="s">
        <v>4</v>
      </c>
      <c r="S476">
        <v>84</v>
      </c>
      <c r="T476">
        <v>60.393512999999999</v>
      </c>
      <c r="V476">
        <v>109</v>
      </c>
      <c r="W476">
        <v>8.0000000000000002E-3</v>
      </c>
      <c r="X476">
        <f>MIN(S476, V476)</f>
        <v>84</v>
      </c>
      <c r="Y476">
        <f>(X476-N476)/N476*100</f>
        <v>-2.3255813953488373</v>
      </c>
    </row>
    <row r="477" spans="1:25" x14ac:dyDescent="0.3">
      <c r="A477" t="s">
        <v>964</v>
      </c>
      <c r="C477">
        <v>579066</v>
      </c>
      <c r="D477">
        <v>1203140</v>
      </c>
      <c r="E477">
        <v>9.15</v>
      </c>
      <c r="H477">
        <v>183652</v>
      </c>
      <c r="I477">
        <v>380240</v>
      </c>
      <c r="J477">
        <v>2.14</v>
      </c>
      <c r="M477" t="s">
        <v>4</v>
      </c>
      <c r="N477">
        <v>94</v>
      </c>
      <c r="O477">
        <v>61.354632000000002</v>
      </c>
      <c r="R477" t="s">
        <v>4</v>
      </c>
      <c r="S477">
        <v>88</v>
      </c>
      <c r="T477">
        <v>60.315980000000003</v>
      </c>
      <c r="V477">
        <v>97</v>
      </c>
      <c r="W477">
        <v>6.0000000000000001E-3</v>
      </c>
      <c r="X477">
        <f>MIN(S477, V477)</f>
        <v>88</v>
      </c>
      <c r="Y477">
        <f>(X477-N477)/N477*100</f>
        <v>-6.3829787234042552</v>
      </c>
    </row>
    <row r="478" spans="1:25" x14ac:dyDescent="0.3">
      <c r="A478" t="s">
        <v>965</v>
      </c>
      <c r="C478">
        <v>733907</v>
      </c>
      <c r="D478">
        <v>1552721</v>
      </c>
      <c r="E478">
        <v>13.48</v>
      </c>
      <c r="H478">
        <v>234625</v>
      </c>
      <c r="I478">
        <v>494307</v>
      </c>
      <c r="J478">
        <v>3.28</v>
      </c>
      <c r="M478" t="s">
        <v>4</v>
      </c>
      <c r="N478">
        <v>111</v>
      </c>
      <c r="O478">
        <v>62.441186999999999</v>
      </c>
      <c r="R478" t="s">
        <v>4</v>
      </c>
      <c r="S478">
        <v>115</v>
      </c>
      <c r="T478">
        <v>60.433835000000002</v>
      </c>
      <c r="V478">
        <v>124</v>
      </c>
      <c r="W478">
        <v>7.0000000000000001E-3</v>
      </c>
      <c r="X478">
        <f>MIN(S478, V478)</f>
        <v>115</v>
      </c>
      <c r="Y478">
        <f>(X478-N478)/N478*100</f>
        <v>3.6036036036036037</v>
      </c>
    </row>
    <row r="479" spans="1:25" x14ac:dyDescent="0.3">
      <c r="A479" t="s">
        <v>966</v>
      </c>
      <c r="C479">
        <v>654368</v>
      </c>
      <c r="D479">
        <v>1370899</v>
      </c>
      <c r="E479">
        <v>10.8</v>
      </c>
      <c r="H479">
        <v>228657</v>
      </c>
      <c r="I479">
        <v>477341</v>
      </c>
      <c r="J479">
        <v>3.2</v>
      </c>
      <c r="M479" t="s">
        <v>4</v>
      </c>
      <c r="N479">
        <v>115</v>
      </c>
      <c r="O479">
        <v>61.708450999999997</v>
      </c>
      <c r="R479" t="s">
        <v>4</v>
      </c>
      <c r="S479">
        <v>113</v>
      </c>
      <c r="T479">
        <v>60.486325000000001</v>
      </c>
      <c r="V479">
        <v>122</v>
      </c>
      <c r="W479">
        <v>7.0000000000000001E-3</v>
      </c>
      <c r="X479">
        <f>MIN(S479, V479)</f>
        <v>113</v>
      </c>
      <c r="Y479">
        <f>(X479-N479)/N479*100</f>
        <v>-1.7391304347826086</v>
      </c>
    </row>
    <row r="480" spans="1:25" x14ac:dyDescent="0.3">
      <c r="A480" t="s">
        <v>967</v>
      </c>
      <c r="C480">
        <v>632016</v>
      </c>
      <c r="D480">
        <v>1322035</v>
      </c>
      <c r="E480">
        <v>10.93</v>
      </c>
      <c r="H480">
        <v>205128</v>
      </c>
      <c r="I480">
        <v>427372</v>
      </c>
      <c r="J480">
        <v>2.86</v>
      </c>
      <c r="M480" t="s">
        <v>4</v>
      </c>
      <c r="N480">
        <v>100</v>
      </c>
      <c r="O480">
        <v>61.798591000000002</v>
      </c>
      <c r="R480" t="s">
        <v>4</v>
      </c>
      <c r="S480">
        <v>99</v>
      </c>
      <c r="T480">
        <v>60.348418000000002</v>
      </c>
      <c r="V480">
        <v>110</v>
      </c>
      <c r="W480">
        <v>6.0000000000000001E-3</v>
      </c>
      <c r="X480">
        <f>MIN(S480, V480)</f>
        <v>99</v>
      </c>
      <c r="Y480">
        <f>(X480-N480)/N480*100</f>
        <v>-1</v>
      </c>
    </row>
    <row r="481" spans="1:25" x14ac:dyDescent="0.3">
      <c r="A481" t="s">
        <v>968</v>
      </c>
      <c r="C481">
        <v>720900</v>
      </c>
      <c r="D481">
        <v>1504743</v>
      </c>
      <c r="E481">
        <v>12.13</v>
      </c>
      <c r="H481">
        <v>224775</v>
      </c>
      <c r="I481">
        <v>467413</v>
      </c>
      <c r="J481">
        <v>3.3</v>
      </c>
      <c r="M481" t="s">
        <v>4</v>
      </c>
      <c r="N481">
        <v>101</v>
      </c>
      <c r="O481">
        <v>61.892108</v>
      </c>
      <c r="R481" t="s">
        <v>4</v>
      </c>
      <c r="S481">
        <v>100</v>
      </c>
      <c r="T481">
        <v>60.429644000000003</v>
      </c>
      <c r="V481">
        <v>110</v>
      </c>
      <c r="W481">
        <v>6.0000000000000001E-3</v>
      </c>
      <c r="X481">
        <f>MIN(S481, V481)</f>
        <v>100</v>
      </c>
      <c r="Y481">
        <f>(X481-N481)/N481*100</f>
        <v>-0.99009900990099009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4FFF8-46D5-4EFE-A33B-FA77EC20CB88}">
  <dimension ref="A1:AF481"/>
  <sheetViews>
    <sheetView topLeftCell="Q1" zoomScale="85" zoomScaleNormal="85" workbookViewId="0">
      <selection activeCell="AA14" sqref="AA14:AF25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489</v>
      </c>
      <c r="C2">
        <v>1062080</v>
      </c>
      <c r="D2">
        <v>2148199</v>
      </c>
      <c r="E2">
        <v>14.69</v>
      </c>
      <c r="H2">
        <v>242287</v>
      </c>
      <c r="I2">
        <v>488359</v>
      </c>
      <c r="J2">
        <v>2.8</v>
      </c>
      <c r="M2" t="s">
        <v>3</v>
      </c>
      <c r="N2">
        <v>70</v>
      </c>
      <c r="O2">
        <v>3.1926890000000001</v>
      </c>
      <c r="R2" t="s">
        <v>3</v>
      </c>
      <c r="S2">
        <v>70</v>
      </c>
      <c r="T2">
        <v>0.55693099999999995</v>
      </c>
      <c r="V2">
        <v>72</v>
      </c>
      <c r="W2">
        <v>0.01</v>
      </c>
      <c r="X2">
        <f>MIN(S2, V2)</f>
        <v>70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490</v>
      </c>
      <c r="C3">
        <v>814212</v>
      </c>
      <c r="D3">
        <v>1666953</v>
      </c>
      <c r="E3">
        <v>12.13</v>
      </c>
      <c r="H3">
        <v>196014</v>
      </c>
      <c r="I3">
        <v>399561</v>
      </c>
      <c r="J3">
        <v>2.29</v>
      </c>
      <c r="M3" t="s">
        <v>3</v>
      </c>
      <c r="N3">
        <v>69</v>
      </c>
      <c r="O3">
        <v>7.651376</v>
      </c>
      <c r="R3" t="s">
        <v>3</v>
      </c>
      <c r="S3">
        <v>69</v>
      </c>
      <c r="T3">
        <v>1.0500769999999999</v>
      </c>
      <c r="V3">
        <v>77</v>
      </c>
      <c r="W3">
        <v>1.2999999999999999E-2</v>
      </c>
      <c r="X3">
        <f>MIN(S3, V3)</f>
        <v>69</v>
      </c>
      <c r="Y3">
        <f>(X3-N3)/N3*100</f>
        <v>0</v>
      </c>
      <c r="AA3" t="s">
        <v>2052</v>
      </c>
      <c r="AB3">
        <f>ROUND(AVERAGE(C2:C601), 0)</f>
        <v>857299</v>
      </c>
      <c r="AC3">
        <f>ROUND(AVERAGE(H2:H601), 0)</f>
        <v>181864</v>
      </c>
      <c r="AD3" t="s">
        <v>2125</v>
      </c>
      <c r="AF3">
        <f>ROUND((AC3-AB3)/AB3*100, 2)</f>
        <v>-78.790000000000006</v>
      </c>
    </row>
    <row r="4" spans="1:32" x14ac:dyDescent="0.3">
      <c r="A4" t="s">
        <v>491</v>
      </c>
      <c r="C4">
        <v>1314048</v>
      </c>
      <c r="D4">
        <v>2663449</v>
      </c>
      <c r="E4">
        <v>18.52</v>
      </c>
      <c r="H4">
        <v>215296</v>
      </c>
      <c r="I4">
        <v>434273</v>
      </c>
      <c r="J4">
        <v>2.6</v>
      </c>
      <c r="M4" t="s">
        <v>4</v>
      </c>
      <c r="N4">
        <v>49</v>
      </c>
      <c r="O4">
        <v>62.508108999999997</v>
      </c>
      <c r="R4" t="s">
        <v>4</v>
      </c>
      <c r="S4">
        <v>50</v>
      </c>
      <c r="T4">
        <v>60.30536</v>
      </c>
      <c r="V4">
        <v>57</v>
      </c>
      <c r="W4">
        <v>7.0000000000000001E-3</v>
      </c>
      <c r="X4">
        <f>MIN(S4, V4)</f>
        <v>50</v>
      </c>
      <c r="Y4">
        <f>(X4-N4)/N4*100</f>
        <v>2.0408163265306123</v>
      </c>
      <c r="AA4" t="s">
        <v>2053</v>
      </c>
      <c r="AB4">
        <f>ROUND(AVERAGE(D2:D601), 0)</f>
        <v>1757866</v>
      </c>
      <c r="AC4">
        <f>ROUND(AVERAGE(I2:I601), 0)</f>
        <v>372055</v>
      </c>
      <c r="AD4" t="s">
        <v>2125</v>
      </c>
      <c r="AF4">
        <f>ROUND((AC4-AB4)/AB4*100, 2)</f>
        <v>-78.83</v>
      </c>
    </row>
    <row r="5" spans="1:32" x14ac:dyDescent="0.3">
      <c r="A5" t="s">
        <v>492</v>
      </c>
      <c r="C5">
        <v>1079346</v>
      </c>
      <c r="D5">
        <v>2204929</v>
      </c>
      <c r="E5">
        <v>16.010000000000002</v>
      </c>
      <c r="H5">
        <v>219528</v>
      </c>
      <c r="I5">
        <v>446377</v>
      </c>
      <c r="J5">
        <v>2.62</v>
      </c>
      <c r="M5" t="s">
        <v>4</v>
      </c>
      <c r="N5">
        <v>62</v>
      </c>
      <c r="O5">
        <v>62.211523</v>
      </c>
      <c r="R5" t="s">
        <v>4</v>
      </c>
      <c r="S5">
        <v>61</v>
      </c>
      <c r="T5">
        <v>60.327308000000002</v>
      </c>
      <c r="V5">
        <v>71</v>
      </c>
      <c r="W5">
        <v>1.2999999999999999E-2</v>
      </c>
      <c r="X5">
        <f>MIN(S5, V5)</f>
        <v>61</v>
      </c>
      <c r="Y5">
        <f>(X5-N5)/N5*100</f>
        <v>-1.6129032258064515</v>
      </c>
      <c r="AA5" t="s">
        <v>2054</v>
      </c>
      <c r="AB5">
        <f>ROUND(AVERAGE(E2:E601), 2)</f>
        <v>13.72</v>
      </c>
      <c r="AC5">
        <f>ROUND(AVERAGE(J2:J601), 2)</f>
        <v>2.31</v>
      </c>
      <c r="AD5">
        <f>ROUND(AVERAGE(W2:W601), 3)</f>
        <v>1.0999999999999999E-2</v>
      </c>
      <c r="AF5">
        <f>ROUND((AC5+AD5-AB5)/AB5*100, 2)</f>
        <v>-83.08</v>
      </c>
    </row>
    <row r="6" spans="1:32" x14ac:dyDescent="0.3">
      <c r="A6" t="s">
        <v>493</v>
      </c>
      <c r="C6">
        <v>877150</v>
      </c>
      <c r="D6">
        <v>1796387</v>
      </c>
      <c r="E6">
        <v>13.08</v>
      </c>
      <c r="H6">
        <v>190800</v>
      </c>
      <c r="I6">
        <v>388981</v>
      </c>
      <c r="J6">
        <v>2.25</v>
      </c>
      <c r="M6" t="s">
        <v>4</v>
      </c>
      <c r="N6">
        <v>62</v>
      </c>
      <c r="O6">
        <v>61.807397000000002</v>
      </c>
      <c r="R6" t="s">
        <v>4</v>
      </c>
      <c r="S6">
        <v>63</v>
      </c>
      <c r="T6">
        <v>60.290216000000001</v>
      </c>
      <c r="V6">
        <v>71</v>
      </c>
      <c r="W6">
        <v>0.01</v>
      </c>
      <c r="X6">
        <f>MIN(S6, V6)</f>
        <v>63</v>
      </c>
      <c r="Y6">
        <f>(X6-N6)/N6*100</f>
        <v>1.6129032258064515</v>
      </c>
    </row>
    <row r="7" spans="1:32" x14ac:dyDescent="0.3">
      <c r="A7" t="s">
        <v>494</v>
      </c>
      <c r="C7">
        <v>1132110</v>
      </c>
      <c r="D7">
        <v>2327049</v>
      </c>
      <c r="E7">
        <v>17.489999999999998</v>
      </c>
      <c r="H7">
        <v>209650</v>
      </c>
      <c r="I7">
        <v>428537</v>
      </c>
      <c r="J7">
        <v>2.5299999999999998</v>
      </c>
      <c r="M7" t="s">
        <v>4</v>
      </c>
      <c r="N7">
        <v>64</v>
      </c>
      <c r="O7">
        <v>62.471718000000003</v>
      </c>
      <c r="R7" t="s">
        <v>4</v>
      </c>
      <c r="S7">
        <v>62</v>
      </c>
      <c r="T7">
        <v>60.354688000000003</v>
      </c>
      <c r="V7">
        <v>69</v>
      </c>
      <c r="W7">
        <v>1.4999999999999999E-2</v>
      </c>
      <c r="X7">
        <f>MIN(S7, V7)</f>
        <v>62</v>
      </c>
      <c r="Y7">
        <f>(X7-N7)/N7*100</f>
        <v>-3.125</v>
      </c>
      <c r="AA7" s="1" t="s">
        <v>2056</v>
      </c>
    </row>
    <row r="8" spans="1:32" x14ac:dyDescent="0.3">
      <c r="A8" t="s">
        <v>495</v>
      </c>
      <c r="C8">
        <v>1042644</v>
      </c>
      <c r="D8">
        <v>2113526</v>
      </c>
      <c r="E8">
        <v>17.25</v>
      </c>
      <c r="H8">
        <v>193680</v>
      </c>
      <c r="I8">
        <v>390613</v>
      </c>
      <c r="J8">
        <v>1.97</v>
      </c>
      <c r="M8" t="s">
        <v>4</v>
      </c>
      <c r="N8">
        <v>51</v>
      </c>
      <c r="O8">
        <v>62.099108000000001</v>
      </c>
      <c r="R8" t="s">
        <v>4</v>
      </c>
      <c r="S8">
        <v>51</v>
      </c>
      <c r="T8">
        <v>60.326118999999998</v>
      </c>
      <c r="V8">
        <v>59</v>
      </c>
      <c r="W8">
        <v>7.0000000000000001E-3</v>
      </c>
      <c r="X8">
        <f>MIN(S8, V8)</f>
        <v>51</v>
      </c>
      <c r="Y8">
        <f>(X8-N8)/N8*100</f>
        <v>0</v>
      </c>
      <c r="AA8" t="s">
        <v>488</v>
      </c>
      <c r="AB8">
        <f>(COUNTIF(M2:M601, "optimal"))</f>
        <v>314</v>
      </c>
      <c r="AC8">
        <f>(COUNTIF(R2:R601, "optimal"))</f>
        <v>318</v>
      </c>
      <c r="AD8" t="s">
        <v>2125</v>
      </c>
      <c r="AF8">
        <f>ROUND((AC8-AB8)/AB8*100, 2)</f>
        <v>1.27</v>
      </c>
    </row>
    <row r="9" spans="1:32" x14ac:dyDescent="0.3">
      <c r="A9" t="s">
        <v>496</v>
      </c>
      <c r="C9">
        <v>1115605</v>
      </c>
      <c r="D9">
        <v>2269548</v>
      </c>
      <c r="E9">
        <v>17.38</v>
      </c>
      <c r="H9">
        <v>247555</v>
      </c>
      <c r="I9">
        <v>501588</v>
      </c>
      <c r="J9">
        <v>3.33</v>
      </c>
      <c r="M9" t="s">
        <v>3</v>
      </c>
      <c r="N9">
        <v>64</v>
      </c>
      <c r="O9">
        <v>21.885660999999999</v>
      </c>
      <c r="R9" t="s">
        <v>3</v>
      </c>
      <c r="S9">
        <v>64</v>
      </c>
      <c r="T9">
        <v>3.3817089999999999</v>
      </c>
      <c r="V9">
        <v>76</v>
      </c>
      <c r="W9">
        <v>0.01</v>
      </c>
      <c r="X9">
        <f>MIN(S9, V9)</f>
        <v>64</v>
      </c>
      <c r="Y9">
        <f>(X9-N9)/N9*100</f>
        <v>0</v>
      </c>
      <c r="AA9" t="s">
        <v>2122</v>
      </c>
      <c r="AB9">
        <f>(COUNTIF(M2:M601,"timeout"))</f>
        <v>166</v>
      </c>
      <c r="AC9">
        <f>(COUNTIF(R2:R601,"timeout"))</f>
        <v>162</v>
      </c>
      <c r="AD9" t="s">
        <v>2125</v>
      </c>
      <c r="AF9">
        <f>ROUND((AC9-AB9)/AB9*100, 2)</f>
        <v>-2.41</v>
      </c>
    </row>
    <row r="10" spans="1:32" x14ac:dyDescent="0.3">
      <c r="A10" t="s">
        <v>497</v>
      </c>
      <c r="C10">
        <v>852112</v>
      </c>
      <c r="D10">
        <v>1730831</v>
      </c>
      <c r="E10">
        <v>13.51</v>
      </c>
      <c r="H10">
        <v>182195</v>
      </c>
      <c r="I10">
        <v>368531</v>
      </c>
      <c r="J10">
        <v>2.33</v>
      </c>
      <c r="M10" t="s">
        <v>4</v>
      </c>
      <c r="N10">
        <v>54</v>
      </c>
      <c r="O10">
        <v>61.806500999999997</v>
      </c>
      <c r="R10" t="s">
        <v>4</v>
      </c>
      <c r="S10">
        <v>54</v>
      </c>
      <c r="T10">
        <v>60.295824000000003</v>
      </c>
      <c r="V10">
        <v>64</v>
      </c>
      <c r="W10">
        <v>8.0000000000000002E-3</v>
      </c>
      <c r="X10">
        <f>MIN(S10, V10)</f>
        <v>54</v>
      </c>
      <c r="Y10">
        <f>(X10-N10)/N10*100</f>
        <v>0</v>
      </c>
      <c r="AA10" t="s">
        <v>1450</v>
      </c>
      <c r="AB10">
        <f>(COUNTIF(N2:N601, "no initial solution found"))</f>
        <v>2</v>
      </c>
      <c r="AC10">
        <f>(COUNTIF(S2:S601, "no initial solution found"))</f>
        <v>8</v>
      </c>
      <c r="AD10" t="s">
        <v>2125</v>
      </c>
    </row>
    <row r="11" spans="1:32" x14ac:dyDescent="0.3">
      <c r="A11" t="s">
        <v>498</v>
      </c>
      <c r="C11">
        <v>1183623</v>
      </c>
      <c r="D11">
        <v>2412684</v>
      </c>
      <c r="E11">
        <v>17.78</v>
      </c>
      <c r="H11">
        <v>243978</v>
      </c>
      <c r="I11">
        <v>495204</v>
      </c>
      <c r="J11">
        <v>2.91</v>
      </c>
      <c r="M11" t="s">
        <v>4</v>
      </c>
      <c r="N11">
        <v>63</v>
      </c>
      <c r="O11">
        <v>62.481800999999997</v>
      </c>
      <c r="R11" t="s">
        <v>4</v>
      </c>
      <c r="S11">
        <v>64</v>
      </c>
      <c r="T11">
        <v>60.451903000000001</v>
      </c>
      <c r="V11">
        <v>73</v>
      </c>
      <c r="W11">
        <v>8.9999999999999993E-3</v>
      </c>
      <c r="X11">
        <f>MIN(S11, V11)</f>
        <v>64</v>
      </c>
      <c r="Y11">
        <f>(X11-N11)/N11*100</f>
        <v>1.5873015873015872</v>
      </c>
      <c r="AA11" t="s">
        <v>2051</v>
      </c>
      <c r="AB11">
        <f>ROUND(AVERAGE(O2:O601), 2)</f>
        <v>24.27</v>
      </c>
      <c r="AC11">
        <f>ROUND(AVERAGE(T2:T601), 2)</f>
        <v>21.22</v>
      </c>
      <c r="AD11">
        <f>ROUND(AVERAGE(W2:W601), 3)</f>
        <v>1.0999999999999999E-2</v>
      </c>
      <c r="AF11">
        <f>ROUND((AC11+AD11-AB11)/AB11*100, 2)</f>
        <v>-12.52</v>
      </c>
    </row>
    <row r="12" spans="1:32" x14ac:dyDescent="0.3">
      <c r="A12" t="s">
        <v>499</v>
      </c>
      <c r="C12">
        <v>135255</v>
      </c>
      <c r="D12">
        <v>345588</v>
      </c>
      <c r="E12">
        <v>4.3499999999999996</v>
      </c>
      <c r="H12">
        <v>25527</v>
      </c>
      <c r="I12">
        <v>63060</v>
      </c>
      <c r="J12">
        <v>0.46</v>
      </c>
      <c r="M12" t="s">
        <v>3</v>
      </c>
      <c r="N12">
        <v>61</v>
      </c>
      <c r="O12">
        <v>1.454995</v>
      </c>
      <c r="R12" t="s">
        <v>3</v>
      </c>
      <c r="S12">
        <v>61</v>
      </c>
      <c r="T12">
        <v>0.12809599999999999</v>
      </c>
      <c r="V12">
        <v>66</v>
      </c>
      <c r="W12">
        <v>2.1999999999999999E-2</v>
      </c>
      <c r="X12">
        <f>MIN(S12, V12)</f>
        <v>61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4.25</v>
      </c>
      <c r="AC12">
        <f>ROUND(AVERAGEIFS(T2:T601, M2:M601, "&lt;&gt;timeout", R2:R601,  "&lt;&gt;timeout"), 2)</f>
        <v>1.05</v>
      </c>
      <c r="AD12">
        <f>ROUND(AVERAGEIFS(W2:W601, M2:M601, "&lt;&gt;timeout", R2:R601,  "&lt;&gt;timeout"), 3)</f>
        <v>1.2999999999999999E-2</v>
      </c>
      <c r="AF12">
        <f>ROUND((AC12+AD12-AB12)/AB12*100, 2)</f>
        <v>-74.989999999999995</v>
      </c>
    </row>
    <row r="13" spans="1:32" x14ac:dyDescent="0.3">
      <c r="A13" t="s">
        <v>500</v>
      </c>
      <c r="C13">
        <v>1225224</v>
      </c>
      <c r="D13">
        <v>2460986</v>
      </c>
      <c r="E13">
        <v>21.25</v>
      </c>
      <c r="H13">
        <v>182988</v>
      </c>
      <c r="I13">
        <v>365772</v>
      </c>
      <c r="J13">
        <v>2.4700000000000002</v>
      </c>
      <c r="M13" t="s">
        <v>3</v>
      </c>
      <c r="N13">
        <v>44</v>
      </c>
      <c r="O13">
        <v>3.7537050000000001</v>
      </c>
      <c r="R13" t="s">
        <v>3</v>
      </c>
      <c r="S13">
        <v>44</v>
      </c>
      <c r="T13">
        <v>0.36449100000000001</v>
      </c>
      <c r="V13">
        <v>45</v>
      </c>
      <c r="W13">
        <v>7.0000000000000001E-3</v>
      </c>
      <c r="X13">
        <f>MIN(S13, V13)</f>
        <v>44</v>
      </c>
      <c r="Y13">
        <f>(X13-N13)/N13*100</f>
        <v>0</v>
      </c>
    </row>
    <row r="14" spans="1:32" x14ac:dyDescent="0.3">
      <c r="A14" t="s">
        <v>501</v>
      </c>
      <c r="C14">
        <v>1408179</v>
      </c>
      <c r="D14">
        <v>2856926</v>
      </c>
      <c r="E14">
        <v>22.01</v>
      </c>
      <c r="H14">
        <v>237894</v>
      </c>
      <c r="I14">
        <v>480366</v>
      </c>
      <c r="J14">
        <v>2.84</v>
      </c>
      <c r="M14" t="s">
        <v>3</v>
      </c>
      <c r="N14">
        <v>52</v>
      </c>
      <c r="O14">
        <v>14.136656</v>
      </c>
      <c r="R14" t="s">
        <v>3</v>
      </c>
      <c r="S14">
        <v>52</v>
      </c>
      <c r="T14">
        <v>2.9174570000000002</v>
      </c>
      <c r="V14">
        <v>61</v>
      </c>
      <c r="W14">
        <v>8.0000000000000002E-3</v>
      </c>
      <c r="X14">
        <f>MIN(S14, V14)</f>
        <v>52</v>
      </c>
      <c r="Y14">
        <f>(X14-N14)/N14*100</f>
        <v>0</v>
      </c>
      <c r="AA14" t="s">
        <v>2127</v>
      </c>
      <c r="AB14">
        <f>AB5+AB12</f>
        <v>17.97</v>
      </c>
      <c r="AC14">
        <f>AC5+AC12+AD12</f>
        <v>3.3730000000000002</v>
      </c>
      <c r="AF14">
        <f t="shared" ref="AF14:AF15" si="0">ROUND((AC14+AD14-AB14)/AB14*100, 2)</f>
        <v>-81.23</v>
      </c>
    </row>
    <row r="15" spans="1:32" x14ac:dyDescent="0.3">
      <c r="A15" t="s">
        <v>502</v>
      </c>
      <c r="C15">
        <v>1264172</v>
      </c>
      <c r="D15">
        <v>2547240</v>
      </c>
      <c r="E15">
        <v>18.489999999999998</v>
      </c>
      <c r="H15">
        <v>219856</v>
      </c>
      <c r="I15">
        <v>441052</v>
      </c>
      <c r="J15">
        <v>2.87</v>
      </c>
      <c r="M15" t="s">
        <v>3</v>
      </c>
      <c r="N15">
        <v>52</v>
      </c>
      <c r="O15">
        <v>4.6134089999999999</v>
      </c>
      <c r="R15" t="s">
        <v>3</v>
      </c>
      <c r="S15">
        <v>52</v>
      </c>
      <c r="T15">
        <v>0.79436700000000005</v>
      </c>
      <c r="V15">
        <v>55</v>
      </c>
      <c r="W15">
        <v>8.0000000000000002E-3</v>
      </c>
      <c r="X15">
        <f>MIN(S15, V15)</f>
        <v>52</v>
      </c>
      <c r="Y15">
        <f>(X15-N15)/N15*100</f>
        <v>0</v>
      </c>
    </row>
    <row r="16" spans="1:32" x14ac:dyDescent="0.3">
      <c r="A16" t="s">
        <v>503</v>
      </c>
      <c r="C16">
        <v>1287885</v>
      </c>
      <c r="D16">
        <v>2606806</v>
      </c>
      <c r="E16">
        <v>20.74</v>
      </c>
      <c r="H16">
        <v>261310</v>
      </c>
      <c r="I16">
        <v>526981</v>
      </c>
      <c r="J16">
        <v>3.01</v>
      </c>
      <c r="M16" t="s">
        <v>3</v>
      </c>
      <c r="N16">
        <v>65</v>
      </c>
      <c r="O16">
        <v>3.6808149999999999</v>
      </c>
      <c r="R16" t="s">
        <v>3</v>
      </c>
      <c r="S16">
        <v>65</v>
      </c>
      <c r="T16">
        <v>0.57727099999999998</v>
      </c>
      <c r="V16">
        <v>69</v>
      </c>
      <c r="W16">
        <v>8.9999999999999993E-3</v>
      </c>
      <c r="X16">
        <f>MIN(S16, V16)</f>
        <v>65</v>
      </c>
      <c r="Y16">
        <f>(X16-N16)/N16*100</f>
        <v>0</v>
      </c>
      <c r="AA16" t="s">
        <v>2113</v>
      </c>
      <c r="AF16">
        <f>ROUND(_xlfn.AGGREGATE(1,6,Y2:Y481), 2)</f>
        <v>-0.67</v>
      </c>
    </row>
    <row r="17" spans="1:28" x14ac:dyDescent="0.3">
      <c r="A17" t="s">
        <v>504</v>
      </c>
      <c r="C17">
        <v>1195920</v>
      </c>
      <c r="D17">
        <v>2417159</v>
      </c>
      <c r="E17">
        <v>16.600000000000001</v>
      </c>
      <c r="H17">
        <v>224688</v>
      </c>
      <c r="I17">
        <v>452183</v>
      </c>
      <c r="J17">
        <v>2.58</v>
      </c>
      <c r="M17" t="s">
        <v>3</v>
      </c>
      <c r="N17">
        <v>58</v>
      </c>
      <c r="O17">
        <v>3.433541</v>
      </c>
      <c r="R17" t="s">
        <v>3</v>
      </c>
      <c r="S17">
        <v>58</v>
      </c>
      <c r="T17">
        <v>0.51456199999999996</v>
      </c>
      <c r="V17">
        <v>61</v>
      </c>
      <c r="W17">
        <v>8.0000000000000002E-3</v>
      </c>
      <c r="X17">
        <f>MIN(S17, V17)</f>
        <v>58</v>
      </c>
      <c r="Y17">
        <f>(X17-N17)/N17*100</f>
        <v>0</v>
      </c>
      <c r="AB17" t="s">
        <v>2121</v>
      </c>
    </row>
    <row r="18" spans="1:28" x14ac:dyDescent="0.3">
      <c r="A18" t="s">
        <v>505</v>
      </c>
      <c r="C18">
        <v>1347104</v>
      </c>
      <c r="D18">
        <v>2726038</v>
      </c>
      <c r="E18">
        <v>19.57</v>
      </c>
      <c r="H18">
        <v>233447</v>
      </c>
      <c r="I18">
        <v>470206</v>
      </c>
      <c r="J18">
        <v>3.06</v>
      </c>
      <c r="M18" t="s">
        <v>3</v>
      </c>
      <c r="N18">
        <v>48</v>
      </c>
      <c r="O18">
        <v>11.719232999999999</v>
      </c>
      <c r="R18" t="s">
        <v>3</v>
      </c>
      <c r="S18">
        <v>48</v>
      </c>
      <c r="T18">
        <v>0.77706799999999998</v>
      </c>
      <c r="V18">
        <v>60</v>
      </c>
      <c r="W18">
        <v>7.0000000000000001E-3</v>
      </c>
      <c r="X18">
        <f>MIN(S18, V18)</f>
        <v>48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364</v>
      </c>
    </row>
    <row r="19" spans="1:28" x14ac:dyDescent="0.3">
      <c r="A19" t="s">
        <v>506</v>
      </c>
      <c r="C19">
        <v>1250644</v>
      </c>
      <c r="D19">
        <v>2523795</v>
      </c>
      <c r="E19">
        <v>20.48</v>
      </c>
      <c r="H19">
        <v>244855</v>
      </c>
      <c r="I19">
        <v>492192</v>
      </c>
      <c r="J19">
        <v>3.59</v>
      </c>
      <c r="M19" t="s">
        <v>3</v>
      </c>
      <c r="N19">
        <v>59</v>
      </c>
      <c r="O19">
        <v>3.198061</v>
      </c>
      <c r="R19" t="s">
        <v>3</v>
      </c>
      <c r="S19">
        <v>59</v>
      </c>
      <c r="T19">
        <v>0.52458400000000005</v>
      </c>
      <c r="V19">
        <v>64</v>
      </c>
      <c r="W19">
        <v>8.0000000000000002E-3</v>
      </c>
      <c r="X19">
        <f>MIN(S19, V19)</f>
        <v>59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67</v>
      </c>
    </row>
    <row r="20" spans="1:28" x14ac:dyDescent="0.3">
      <c r="A20" t="s">
        <v>507</v>
      </c>
      <c r="C20">
        <v>1263780</v>
      </c>
      <c r="D20">
        <v>2563975</v>
      </c>
      <c r="E20">
        <v>17.89</v>
      </c>
      <c r="H20">
        <v>232050</v>
      </c>
      <c r="I20">
        <v>468725</v>
      </c>
      <c r="J20">
        <v>3</v>
      </c>
      <c r="M20" t="s">
        <v>3</v>
      </c>
      <c r="N20">
        <v>62</v>
      </c>
      <c r="O20">
        <v>3.7311480000000001</v>
      </c>
      <c r="R20" t="s">
        <v>3</v>
      </c>
      <c r="S20">
        <v>62</v>
      </c>
      <c r="T20">
        <v>0.59636800000000001</v>
      </c>
      <c r="V20">
        <v>64</v>
      </c>
      <c r="W20">
        <v>7.0000000000000001E-3</v>
      </c>
      <c r="X20">
        <f>MIN(S20, V20)</f>
        <v>62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47</v>
      </c>
    </row>
    <row r="21" spans="1:28" x14ac:dyDescent="0.3">
      <c r="A21" t="s">
        <v>508</v>
      </c>
      <c r="C21">
        <v>1415537</v>
      </c>
      <c r="D21">
        <v>2862885</v>
      </c>
      <c r="E21">
        <v>21.17</v>
      </c>
      <c r="H21">
        <v>232637</v>
      </c>
      <c r="I21">
        <v>468285</v>
      </c>
      <c r="J21">
        <v>3.09</v>
      </c>
      <c r="M21" t="s">
        <v>3</v>
      </c>
      <c r="N21">
        <v>55</v>
      </c>
      <c r="O21">
        <v>4.0804510000000001</v>
      </c>
      <c r="R21" t="s">
        <v>3</v>
      </c>
      <c r="S21">
        <v>55</v>
      </c>
      <c r="T21">
        <v>0.52982399999999996</v>
      </c>
      <c r="V21">
        <v>58</v>
      </c>
      <c r="W21">
        <v>1.0999999999999999E-2</v>
      </c>
      <c r="X21">
        <f>MIN(S21, V21)</f>
        <v>55</v>
      </c>
      <c r="Y21">
        <f>(X21-N21)/N21*100</f>
        <v>0</v>
      </c>
    </row>
    <row r="22" spans="1:28" x14ac:dyDescent="0.3">
      <c r="A22" t="s">
        <v>509</v>
      </c>
      <c r="C22">
        <v>1441476</v>
      </c>
      <c r="D22">
        <v>2894672</v>
      </c>
      <c r="E22">
        <v>24.45</v>
      </c>
      <c r="H22">
        <v>231348</v>
      </c>
      <c r="I22">
        <v>462720</v>
      </c>
      <c r="J22">
        <v>2.86</v>
      </c>
      <c r="M22" t="s">
        <v>3</v>
      </c>
      <c r="N22">
        <v>47</v>
      </c>
      <c r="O22">
        <v>3.8232910000000002</v>
      </c>
      <c r="R22" t="s">
        <v>3</v>
      </c>
      <c r="S22">
        <v>47</v>
      </c>
      <c r="T22">
        <v>0.42877500000000002</v>
      </c>
      <c r="V22">
        <v>51</v>
      </c>
      <c r="W22">
        <v>8.0000000000000002E-3</v>
      </c>
      <c r="X22">
        <f>MIN(S22, V22)</f>
        <v>47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313</v>
      </c>
    </row>
    <row r="23" spans="1:28" x14ac:dyDescent="0.3">
      <c r="A23" t="s">
        <v>510</v>
      </c>
      <c r="C23">
        <v>122100</v>
      </c>
      <c r="D23">
        <v>305826</v>
      </c>
      <c r="E23">
        <v>3.45</v>
      </c>
      <c r="H23">
        <v>24050</v>
      </c>
      <c r="I23">
        <v>58316</v>
      </c>
      <c r="J23">
        <v>0.44</v>
      </c>
      <c r="M23" t="s">
        <v>3</v>
      </c>
      <c r="N23">
        <v>56</v>
      </c>
      <c r="O23">
        <v>9.158531</v>
      </c>
      <c r="R23" t="s">
        <v>3</v>
      </c>
      <c r="S23">
        <v>56</v>
      </c>
      <c r="T23">
        <v>0.145674</v>
      </c>
      <c r="V23">
        <v>64</v>
      </c>
      <c r="W23">
        <v>1.7000000000000001E-2</v>
      </c>
      <c r="X23">
        <f>MIN(S23, V23)</f>
        <v>56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161</v>
      </c>
    </row>
    <row r="24" spans="1:28" x14ac:dyDescent="0.3">
      <c r="A24" t="s">
        <v>511</v>
      </c>
      <c r="C24">
        <v>1476615</v>
      </c>
      <c r="D24">
        <v>2966886</v>
      </c>
      <c r="E24">
        <v>22.7</v>
      </c>
      <c r="H24">
        <v>292740</v>
      </c>
      <c r="I24">
        <v>586211</v>
      </c>
      <c r="J24">
        <v>3.37</v>
      </c>
      <c r="M24" t="s">
        <v>3</v>
      </c>
      <c r="N24">
        <v>67</v>
      </c>
      <c r="O24">
        <v>3.373281</v>
      </c>
      <c r="R24" t="s">
        <v>3</v>
      </c>
      <c r="S24">
        <v>67</v>
      </c>
      <c r="T24">
        <v>0.60181499999999999</v>
      </c>
      <c r="V24">
        <v>67</v>
      </c>
      <c r="W24">
        <v>1.2E-2</v>
      </c>
      <c r="X24">
        <f>MIN(S24, V24)</f>
        <v>67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5</v>
      </c>
    </row>
    <row r="25" spans="1:28" x14ac:dyDescent="0.3">
      <c r="A25" t="s">
        <v>512</v>
      </c>
      <c r="C25">
        <v>2064376</v>
      </c>
      <c r="D25">
        <v>4102584</v>
      </c>
      <c r="E25">
        <v>32.74</v>
      </c>
      <c r="H25">
        <v>267374</v>
      </c>
      <c r="I25">
        <v>529388</v>
      </c>
      <c r="J25">
        <v>3.72</v>
      </c>
      <c r="M25" t="s">
        <v>3</v>
      </c>
      <c r="N25">
        <v>42</v>
      </c>
      <c r="O25">
        <v>4.782152</v>
      </c>
      <c r="R25" t="s">
        <v>3</v>
      </c>
      <c r="S25">
        <v>42</v>
      </c>
      <c r="T25">
        <v>0.480292</v>
      </c>
      <c r="V25">
        <v>42</v>
      </c>
      <c r="W25">
        <v>0.01</v>
      </c>
      <c r="X25">
        <f>MIN(S25, V25)</f>
        <v>42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1</v>
      </c>
    </row>
    <row r="26" spans="1:28" x14ac:dyDescent="0.3">
      <c r="A26" t="s">
        <v>513</v>
      </c>
      <c r="C26">
        <v>1398240</v>
      </c>
      <c r="D26">
        <v>2787175</v>
      </c>
      <c r="E26">
        <v>20.96</v>
      </c>
      <c r="H26">
        <v>291300</v>
      </c>
      <c r="I26">
        <v>579223</v>
      </c>
      <c r="J26">
        <v>4.05</v>
      </c>
      <c r="M26" t="s">
        <v>3</v>
      </c>
      <c r="N26">
        <v>58</v>
      </c>
      <c r="O26">
        <v>3.9606430000000001</v>
      </c>
      <c r="R26" t="s">
        <v>3</v>
      </c>
      <c r="S26">
        <v>58</v>
      </c>
      <c r="T26">
        <v>0.73510900000000001</v>
      </c>
      <c r="V26">
        <v>59</v>
      </c>
      <c r="W26">
        <v>0.01</v>
      </c>
      <c r="X26">
        <f>MIN(S26, V26)</f>
        <v>58</v>
      </c>
      <c r="Y26">
        <f>(X26-N26)/N26*100</f>
        <v>0</v>
      </c>
    </row>
    <row r="27" spans="1:28" x14ac:dyDescent="0.3">
      <c r="A27" t="s">
        <v>514</v>
      </c>
      <c r="C27">
        <v>1490222</v>
      </c>
      <c r="D27">
        <v>3002170</v>
      </c>
      <c r="E27">
        <v>23.58</v>
      </c>
      <c r="H27">
        <v>275648</v>
      </c>
      <c r="I27">
        <v>553282</v>
      </c>
      <c r="J27">
        <v>3.58</v>
      </c>
      <c r="M27" t="s">
        <v>3</v>
      </c>
      <c r="N27">
        <v>62</v>
      </c>
      <c r="O27">
        <v>3.7044250000000001</v>
      </c>
      <c r="R27" t="s">
        <v>3</v>
      </c>
      <c r="S27">
        <v>62</v>
      </c>
      <c r="T27">
        <v>0.64142100000000002</v>
      </c>
      <c r="V27">
        <v>63</v>
      </c>
      <c r="W27">
        <v>1.0999999999999999E-2</v>
      </c>
      <c r="X27">
        <f>MIN(S27, V27)</f>
        <v>62</v>
      </c>
      <c r="Y27">
        <f>(X27-N27)/N27*100</f>
        <v>0</v>
      </c>
    </row>
    <row r="28" spans="1:28" x14ac:dyDescent="0.3">
      <c r="A28" t="s">
        <v>515</v>
      </c>
      <c r="C28">
        <v>1878268</v>
      </c>
      <c r="D28">
        <v>3754063</v>
      </c>
      <c r="E28">
        <v>27.81</v>
      </c>
      <c r="H28">
        <v>306656</v>
      </c>
      <c r="I28">
        <v>610839</v>
      </c>
      <c r="J28">
        <v>4.5199999999999996</v>
      </c>
      <c r="M28" t="s">
        <v>3</v>
      </c>
      <c r="N28">
        <v>55</v>
      </c>
      <c r="O28">
        <v>5.7019739999999999</v>
      </c>
      <c r="R28" t="s">
        <v>3</v>
      </c>
      <c r="S28">
        <v>55</v>
      </c>
      <c r="T28">
        <v>0.55379900000000004</v>
      </c>
      <c r="V28">
        <v>55</v>
      </c>
      <c r="W28">
        <v>8.9999999999999993E-3</v>
      </c>
      <c r="X28">
        <f>MIN(S28, V28)</f>
        <v>55</v>
      </c>
      <c r="Y28">
        <f>(X28-N28)/N28*100</f>
        <v>0</v>
      </c>
    </row>
    <row r="29" spans="1:28" x14ac:dyDescent="0.3">
      <c r="A29" t="s">
        <v>516</v>
      </c>
      <c r="C29">
        <v>1525856</v>
      </c>
      <c r="D29">
        <v>3055640</v>
      </c>
      <c r="E29">
        <v>22.86</v>
      </c>
      <c r="H29">
        <v>265164</v>
      </c>
      <c r="I29">
        <v>529107</v>
      </c>
      <c r="J29">
        <v>3.53</v>
      </c>
      <c r="M29" t="s">
        <v>3</v>
      </c>
      <c r="N29">
        <v>50</v>
      </c>
      <c r="O29">
        <v>3.70465</v>
      </c>
      <c r="R29" t="s">
        <v>3</v>
      </c>
      <c r="S29">
        <v>50</v>
      </c>
      <c r="T29">
        <v>0.56837599999999999</v>
      </c>
      <c r="V29">
        <v>56</v>
      </c>
      <c r="W29">
        <v>1.0999999999999999E-2</v>
      </c>
      <c r="X29">
        <f>MIN(S29, V29)</f>
        <v>50</v>
      </c>
      <c r="Y29">
        <f>(X29-N29)/N29*100</f>
        <v>0</v>
      </c>
    </row>
    <row r="30" spans="1:28" x14ac:dyDescent="0.3">
      <c r="A30" t="s">
        <v>517</v>
      </c>
      <c r="C30">
        <v>1876380</v>
      </c>
      <c r="D30">
        <v>3751067</v>
      </c>
      <c r="E30">
        <v>30.39</v>
      </c>
      <c r="H30">
        <v>284300</v>
      </c>
      <c r="I30">
        <v>566347</v>
      </c>
      <c r="J30">
        <v>2.88</v>
      </c>
      <c r="M30" t="s">
        <v>3</v>
      </c>
      <c r="N30">
        <v>49</v>
      </c>
      <c r="O30">
        <v>4.3360149999999997</v>
      </c>
      <c r="R30" t="s">
        <v>3</v>
      </c>
      <c r="S30">
        <v>49</v>
      </c>
      <c r="T30">
        <v>0.52902000000000005</v>
      </c>
      <c r="V30">
        <v>49</v>
      </c>
      <c r="W30">
        <v>1.0999999999999999E-2</v>
      </c>
      <c r="X30">
        <f>MIN(S30, V30)</f>
        <v>49</v>
      </c>
      <c r="Y30">
        <f>(X30-N30)/N30*100</f>
        <v>0</v>
      </c>
    </row>
    <row r="31" spans="1:28" x14ac:dyDescent="0.3">
      <c r="A31" t="s">
        <v>518</v>
      </c>
      <c r="C31">
        <v>1834700</v>
      </c>
      <c r="D31">
        <v>3676640</v>
      </c>
      <c r="E31">
        <v>27.25</v>
      </c>
      <c r="H31">
        <v>262100</v>
      </c>
      <c r="I31">
        <v>523040</v>
      </c>
      <c r="J31">
        <v>3.52</v>
      </c>
      <c r="M31" t="s">
        <v>3</v>
      </c>
      <c r="N31">
        <v>49</v>
      </c>
      <c r="O31">
        <v>4.2655919999999998</v>
      </c>
      <c r="R31" t="s">
        <v>3</v>
      </c>
      <c r="S31">
        <v>49</v>
      </c>
      <c r="T31">
        <v>0.46463300000000002</v>
      </c>
      <c r="V31">
        <v>49</v>
      </c>
      <c r="W31">
        <v>1.2999999999999999E-2</v>
      </c>
      <c r="X31">
        <f>MIN(S31, V31)</f>
        <v>49</v>
      </c>
      <c r="Y31">
        <f>(X31-N31)/N31*100</f>
        <v>0</v>
      </c>
    </row>
    <row r="32" spans="1:28" x14ac:dyDescent="0.3">
      <c r="A32" t="s">
        <v>519</v>
      </c>
      <c r="C32">
        <v>1486518</v>
      </c>
      <c r="D32">
        <v>2967734</v>
      </c>
      <c r="E32">
        <v>25.09</v>
      </c>
      <c r="H32">
        <v>240394</v>
      </c>
      <c r="I32">
        <v>478280</v>
      </c>
      <c r="J32">
        <v>3.14</v>
      </c>
      <c r="M32" t="s">
        <v>3</v>
      </c>
      <c r="N32">
        <v>48</v>
      </c>
      <c r="O32">
        <v>3.617953</v>
      </c>
      <c r="R32" t="s">
        <v>3</v>
      </c>
      <c r="S32">
        <v>48</v>
      </c>
      <c r="T32">
        <v>0.45018999999999998</v>
      </c>
      <c r="V32">
        <v>48</v>
      </c>
      <c r="W32">
        <v>8.9999999999999993E-3</v>
      </c>
      <c r="X32">
        <f>MIN(S32, V32)</f>
        <v>48</v>
      </c>
      <c r="Y32">
        <f>(X32-N32)/N32*100</f>
        <v>0</v>
      </c>
    </row>
    <row r="33" spans="1:25" x14ac:dyDescent="0.3">
      <c r="A33" t="s">
        <v>520</v>
      </c>
      <c r="C33">
        <v>1713260</v>
      </c>
      <c r="D33">
        <v>3431336</v>
      </c>
      <c r="E33">
        <v>25.88</v>
      </c>
      <c r="H33">
        <v>267067</v>
      </c>
      <c r="I33">
        <v>532923</v>
      </c>
      <c r="J33">
        <v>2.81</v>
      </c>
      <c r="M33" t="s">
        <v>3</v>
      </c>
      <c r="N33">
        <v>52</v>
      </c>
      <c r="O33">
        <v>4.76586</v>
      </c>
      <c r="R33" t="s">
        <v>3</v>
      </c>
      <c r="S33">
        <v>52</v>
      </c>
      <c r="T33">
        <v>0.59869700000000003</v>
      </c>
      <c r="V33">
        <v>52</v>
      </c>
      <c r="W33">
        <v>8.9999999999999993E-3</v>
      </c>
      <c r="X33">
        <f>MIN(S33, V33)</f>
        <v>52</v>
      </c>
      <c r="Y33">
        <f>(X33-N33)/N33*100</f>
        <v>0</v>
      </c>
    </row>
    <row r="34" spans="1:25" x14ac:dyDescent="0.3">
      <c r="A34" t="s">
        <v>521</v>
      </c>
      <c r="C34">
        <v>135240</v>
      </c>
      <c r="D34">
        <v>340107</v>
      </c>
      <c r="E34">
        <v>4.4800000000000004</v>
      </c>
      <c r="H34">
        <v>27440</v>
      </c>
      <c r="I34">
        <v>67032</v>
      </c>
      <c r="J34">
        <v>0.56000000000000005</v>
      </c>
      <c r="M34" t="s">
        <v>3</v>
      </c>
      <c r="N34">
        <v>64</v>
      </c>
      <c r="O34">
        <v>2.0930970000000002</v>
      </c>
      <c r="R34" t="s">
        <v>3</v>
      </c>
      <c r="S34">
        <v>64</v>
      </c>
      <c r="T34">
        <v>0.19481200000000001</v>
      </c>
      <c r="V34">
        <v>69</v>
      </c>
      <c r="W34">
        <v>1.2999999999999999E-2</v>
      </c>
      <c r="X34">
        <f>MIN(S34, V34)</f>
        <v>64</v>
      </c>
      <c r="Y34">
        <f>(X34-N34)/N34*100</f>
        <v>0</v>
      </c>
    </row>
    <row r="35" spans="1:25" x14ac:dyDescent="0.3">
      <c r="A35" t="s">
        <v>522</v>
      </c>
      <c r="C35">
        <v>994000</v>
      </c>
      <c r="D35">
        <v>2046750</v>
      </c>
      <c r="E35">
        <v>15.58</v>
      </c>
      <c r="H35">
        <v>372400</v>
      </c>
      <c r="I35">
        <v>765144</v>
      </c>
      <c r="J35">
        <v>4.97</v>
      </c>
      <c r="M35" t="s">
        <v>4</v>
      </c>
      <c r="N35">
        <v>123</v>
      </c>
      <c r="O35">
        <v>62.207332000000001</v>
      </c>
      <c r="R35" t="s">
        <v>4</v>
      </c>
      <c r="S35" t="s">
        <v>1449</v>
      </c>
      <c r="T35">
        <v>60.585883000000003</v>
      </c>
      <c r="V35">
        <v>132</v>
      </c>
      <c r="W35">
        <v>1.2E-2</v>
      </c>
      <c r="X35">
        <f>MIN(S35, V35)</f>
        <v>132</v>
      </c>
      <c r="Y35">
        <f>(X35-N35)/N35*100</f>
        <v>7.3170731707317067</v>
      </c>
    </row>
    <row r="36" spans="1:25" x14ac:dyDescent="0.3">
      <c r="A36" t="s">
        <v>523</v>
      </c>
      <c r="C36">
        <v>969804</v>
      </c>
      <c r="D36">
        <v>1992028</v>
      </c>
      <c r="E36">
        <v>15.08</v>
      </c>
      <c r="H36">
        <v>361188</v>
      </c>
      <c r="I36">
        <v>740342</v>
      </c>
      <c r="J36">
        <v>4.0199999999999996</v>
      </c>
      <c r="M36" t="s">
        <v>4</v>
      </c>
      <c r="N36">
        <v>120</v>
      </c>
      <c r="O36">
        <v>62.134694000000003</v>
      </c>
      <c r="R36" t="s">
        <v>4</v>
      </c>
      <c r="S36">
        <v>122</v>
      </c>
      <c r="T36">
        <v>60.697448000000001</v>
      </c>
      <c r="V36">
        <v>126</v>
      </c>
      <c r="W36">
        <v>0.01</v>
      </c>
      <c r="X36">
        <f>MIN(S36, V36)</f>
        <v>122</v>
      </c>
      <c r="Y36">
        <f>(X36-N36)/N36*100</f>
        <v>1.6666666666666667</v>
      </c>
    </row>
    <row r="37" spans="1:25" x14ac:dyDescent="0.3">
      <c r="A37" t="s">
        <v>524</v>
      </c>
      <c r="C37">
        <v>908952</v>
      </c>
      <c r="D37">
        <v>1855406</v>
      </c>
      <c r="E37">
        <v>14.25</v>
      </c>
      <c r="H37">
        <v>345576</v>
      </c>
      <c r="I37">
        <v>704016</v>
      </c>
      <c r="J37">
        <v>4.51</v>
      </c>
      <c r="M37" t="s">
        <v>4</v>
      </c>
      <c r="N37">
        <v>116</v>
      </c>
      <c r="O37">
        <v>61.960334000000003</v>
      </c>
      <c r="R37" t="s">
        <v>4</v>
      </c>
      <c r="S37">
        <v>112</v>
      </c>
      <c r="T37">
        <v>60.661634999999997</v>
      </c>
      <c r="V37">
        <v>118</v>
      </c>
      <c r="W37">
        <v>1.0999999999999999E-2</v>
      </c>
      <c r="X37">
        <f>MIN(S37, V37)</f>
        <v>112</v>
      </c>
      <c r="Y37">
        <f>(X37-N37)/N37*100</f>
        <v>-3.4482758620689653</v>
      </c>
    </row>
    <row r="38" spans="1:25" x14ac:dyDescent="0.3">
      <c r="A38" t="s">
        <v>525</v>
      </c>
      <c r="C38">
        <v>1071364</v>
      </c>
      <c r="D38">
        <v>2186567</v>
      </c>
      <c r="E38">
        <v>16.66</v>
      </c>
      <c r="H38">
        <v>322700</v>
      </c>
      <c r="I38">
        <v>656991</v>
      </c>
      <c r="J38">
        <v>4.34</v>
      </c>
      <c r="M38" t="s">
        <v>4</v>
      </c>
      <c r="N38">
        <v>94</v>
      </c>
      <c r="O38">
        <v>62.379778999999999</v>
      </c>
      <c r="R38" t="s">
        <v>4</v>
      </c>
      <c r="S38">
        <v>93</v>
      </c>
      <c r="T38">
        <v>60.644871000000002</v>
      </c>
      <c r="V38">
        <v>99</v>
      </c>
      <c r="W38">
        <v>0.01</v>
      </c>
      <c r="X38">
        <f>MIN(S38, V38)</f>
        <v>93</v>
      </c>
      <c r="Y38">
        <f>(X38-N38)/N38*100</f>
        <v>-1.0638297872340425</v>
      </c>
    </row>
    <row r="39" spans="1:25" x14ac:dyDescent="0.3">
      <c r="A39" t="s">
        <v>526</v>
      </c>
      <c r="C39">
        <v>1181192</v>
      </c>
      <c r="D39">
        <v>2420365</v>
      </c>
      <c r="E39">
        <v>19.89</v>
      </c>
      <c r="H39">
        <v>366464</v>
      </c>
      <c r="I39">
        <v>749077</v>
      </c>
      <c r="J39">
        <v>4.41</v>
      </c>
      <c r="M39" t="s">
        <v>4</v>
      </c>
      <c r="N39">
        <v>109</v>
      </c>
      <c r="O39">
        <v>62.538811000000003</v>
      </c>
      <c r="R39" t="s">
        <v>4</v>
      </c>
      <c r="S39">
        <v>107</v>
      </c>
      <c r="T39">
        <v>60.653019</v>
      </c>
      <c r="V39">
        <v>111</v>
      </c>
      <c r="W39">
        <v>6.0000000000000001E-3</v>
      </c>
      <c r="X39">
        <f>MIN(S39, V39)</f>
        <v>107</v>
      </c>
      <c r="Y39">
        <f>(X39-N39)/N39*100</f>
        <v>-1.834862385321101</v>
      </c>
    </row>
    <row r="40" spans="1:25" x14ac:dyDescent="0.3">
      <c r="A40" t="s">
        <v>527</v>
      </c>
      <c r="C40">
        <v>992007</v>
      </c>
      <c r="D40">
        <v>2028442</v>
      </c>
      <c r="E40">
        <v>17.68</v>
      </c>
      <c r="H40">
        <v>326673</v>
      </c>
      <c r="I40">
        <v>666472</v>
      </c>
      <c r="J40">
        <v>3.79</v>
      </c>
      <c r="M40" t="s">
        <v>4</v>
      </c>
      <c r="N40">
        <v>101</v>
      </c>
      <c r="O40">
        <v>62.086064</v>
      </c>
      <c r="R40" t="s">
        <v>4</v>
      </c>
      <c r="S40" t="s">
        <v>1449</v>
      </c>
      <c r="T40">
        <v>60.541190999999998</v>
      </c>
      <c r="V40">
        <v>108</v>
      </c>
      <c r="W40">
        <v>7.0000000000000001E-3</v>
      </c>
      <c r="X40">
        <f>MIN(S40, V40)</f>
        <v>108</v>
      </c>
      <c r="Y40">
        <f>(X40-N40)/N40*100</f>
        <v>6.9306930693069315</v>
      </c>
    </row>
    <row r="41" spans="1:25" x14ac:dyDescent="0.3">
      <c r="A41" t="s">
        <v>528</v>
      </c>
      <c r="C41">
        <v>991250</v>
      </c>
      <c r="D41">
        <v>2024715</v>
      </c>
      <c r="E41">
        <v>16.59</v>
      </c>
      <c r="H41">
        <v>311100</v>
      </c>
      <c r="I41">
        <v>633864</v>
      </c>
      <c r="J41">
        <v>3.79</v>
      </c>
      <c r="M41" t="s">
        <v>4</v>
      </c>
      <c r="N41">
        <v>96</v>
      </c>
      <c r="O41">
        <v>62.144257000000003</v>
      </c>
      <c r="R41" t="s">
        <v>4</v>
      </c>
      <c r="S41" t="s">
        <v>1449</v>
      </c>
      <c r="T41">
        <v>60.530338999999998</v>
      </c>
      <c r="V41">
        <v>101</v>
      </c>
      <c r="W41">
        <v>7.0000000000000001E-3</v>
      </c>
      <c r="X41">
        <f>MIN(S41, V41)</f>
        <v>101</v>
      </c>
      <c r="Y41">
        <f>(X41-N41)/N41*100</f>
        <v>5.2083333333333339</v>
      </c>
    </row>
    <row r="42" spans="1:25" x14ac:dyDescent="0.3">
      <c r="A42" t="s">
        <v>529</v>
      </c>
      <c r="C42">
        <v>1017920</v>
      </c>
      <c r="D42">
        <v>2074918</v>
      </c>
      <c r="E42">
        <v>14.82</v>
      </c>
      <c r="H42">
        <v>305376</v>
      </c>
      <c r="I42">
        <v>620934</v>
      </c>
      <c r="J42">
        <v>3.48</v>
      </c>
      <c r="M42" t="s">
        <v>4</v>
      </c>
      <c r="N42">
        <v>95</v>
      </c>
      <c r="O42">
        <v>61.968373</v>
      </c>
      <c r="R42" t="s">
        <v>4</v>
      </c>
      <c r="S42">
        <v>93</v>
      </c>
      <c r="T42">
        <v>60.514319</v>
      </c>
      <c r="V42">
        <v>95</v>
      </c>
      <c r="W42">
        <v>7.0000000000000001E-3</v>
      </c>
      <c r="X42">
        <f>MIN(S42, V42)</f>
        <v>93</v>
      </c>
      <c r="Y42">
        <f>(X42-N42)/N42*100</f>
        <v>-2.1052631578947367</v>
      </c>
    </row>
    <row r="43" spans="1:25" x14ac:dyDescent="0.3">
      <c r="A43" t="s">
        <v>530</v>
      </c>
      <c r="C43">
        <v>912870</v>
      </c>
      <c r="D43">
        <v>1881937</v>
      </c>
      <c r="E43">
        <v>13.98</v>
      </c>
      <c r="H43">
        <v>357210</v>
      </c>
      <c r="I43">
        <v>734917</v>
      </c>
      <c r="J43">
        <v>4.09</v>
      </c>
      <c r="M43" t="s">
        <v>4</v>
      </c>
      <c r="N43">
        <v>124</v>
      </c>
      <c r="O43">
        <v>61.927021000000003</v>
      </c>
      <c r="R43" t="s">
        <v>4</v>
      </c>
      <c r="S43">
        <v>122</v>
      </c>
      <c r="T43">
        <v>60.639794999999999</v>
      </c>
      <c r="V43">
        <v>134</v>
      </c>
      <c r="W43">
        <v>7.0000000000000001E-3</v>
      </c>
      <c r="X43">
        <f>MIN(S43, V43)</f>
        <v>122</v>
      </c>
      <c r="Y43">
        <f>(X43-N43)/N43*100</f>
        <v>-1.6129032258064515</v>
      </c>
    </row>
    <row r="44" spans="1:25" x14ac:dyDescent="0.3">
      <c r="A44" t="s">
        <v>531</v>
      </c>
      <c r="C44">
        <v>1068200</v>
      </c>
      <c r="D44">
        <v>2188005</v>
      </c>
      <c r="E44">
        <v>16</v>
      </c>
      <c r="H44">
        <v>360136</v>
      </c>
      <c r="I44">
        <v>735917</v>
      </c>
      <c r="J44">
        <v>4.1399999999999997</v>
      </c>
      <c r="M44" t="s">
        <v>4</v>
      </c>
      <c r="N44">
        <v>105</v>
      </c>
      <c r="O44">
        <v>62.218919999999997</v>
      </c>
      <c r="R44" t="s">
        <v>4</v>
      </c>
      <c r="S44">
        <v>100</v>
      </c>
      <c r="T44">
        <v>60.585796000000002</v>
      </c>
      <c r="V44">
        <v>117</v>
      </c>
      <c r="W44">
        <v>8.0000000000000002E-3</v>
      </c>
      <c r="X44">
        <f>MIN(S44, V44)</f>
        <v>100</v>
      </c>
      <c r="Y44">
        <f>(X44-N44)/N44*100</f>
        <v>-4.7619047619047619</v>
      </c>
    </row>
    <row r="45" spans="1:25" x14ac:dyDescent="0.3">
      <c r="A45" t="s">
        <v>532</v>
      </c>
      <c r="C45">
        <v>117607</v>
      </c>
      <c r="D45">
        <v>290769</v>
      </c>
      <c r="E45">
        <v>3.39</v>
      </c>
      <c r="H45">
        <v>23002</v>
      </c>
      <c r="I45">
        <v>55149</v>
      </c>
      <c r="J45">
        <v>0.38</v>
      </c>
      <c r="M45" t="s">
        <v>3</v>
      </c>
      <c r="N45">
        <v>48</v>
      </c>
      <c r="O45">
        <v>1.5814589999999999</v>
      </c>
      <c r="R45" t="s">
        <v>3</v>
      </c>
      <c r="S45">
        <v>48</v>
      </c>
      <c r="T45">
        <v>8.8585999999999998E-2</v>
      </c>
      <c r="V45">
        <v>61</v>
      </c>
      <c r="W45">
        <v>1.2999999999999999E-2</v>
      </c>
      <c r="X45">
        <f>MIN(S45, V45)</f>
        <v>48</v>
      </c>
      <c r="Y45">
        <f>(X45-N45)/N45*100</f>
        <v>0</v>
      </c>
    </row>
    <row r="46" spans="1:25" x14ac:dyDescent="0.3">
      <c r="A46" t="s">
        <v>533</v>
      </c>
      <c r="C46">
        <v>1792296</v>
      </c>
      <c r="D46">
        <v>3632013</v>
      </c>
      <c r="E46">
        <v>25.71</v>
      </c>
      <c r="H46">
        <v>356532</v>
      </c>
      <c r="I46">
        <v>720255</v>
      </c>
      <c r="J46">
        <v>4.2</v>
      </c>
      <c r="M46" t="s">
        <v>4</v>
      </c>
      <c r="N46">
        <v>68</v>
      </c>
      <c r="O46">
        <v>63.225583</v>
      </c>
      <c r="R46" t="s">
        <v>4</v>
      </c>
      <c r="S46">
        <v>68</v>
      </c>
      <c r="T46">
        <v>60.538964999999997</v>
      </c>
      <c r="V46">
        <v>73</v>
      </c>
      <c r="W46">
        <v>7.0000000000000001E-3</v>
      </c>
      <c r="X46">
        <f>MIN(S46, V46)</f>
        <v>68</v>
      </c>
      <c r="Y46">
        <f>(X46-N46)/N46*100</f>
        <v>0</v>
      </c>
    </row>
    <row r="47" spans="1:25" x14ac:dyDescent="0.3">
      <c r="A47" t="s">
        <v>534</v>
      </c>
      <c r="C47">
        <v>1890108</v>
      </c>
      <c r="D47">
        <v>3801351</v>
      </c>
      <c r="E47">
        <v>26.46</v>
      </c>
      <c r="H47">
        <v>368940</v>
      </c>
      <c r="I47">
        <v>739987</v>
      </c>
      <c r="J47">
        <v>4.4800000000000004</v>
      </c>
      <c r="M47" t="s">
        <v>4</v>
      </c>
      <c r="N47" t="s">
        <v>1449</v>
      </c>
      <c r="O47">
        <v>62.829559000000003</v>
      </c>
      <c r="R47" t="s">
        <v>4</v>
      </c>
      <c r="S47">
        <v>56</v>
      </c>
      <c r="T47">
        <v>60.533265</v>
      </c>
      <c r="V47">
        <v>64</v>
      </c>
      <c r="W47">
        <v>8.0000000000000002E-3</v>
      </c>
      <c r="X47">
        <f>MIN(S47, V47)</f>
        <v>56</v>
      </c>
      <c r="Y47" t="e">
        <f>(X47-N47)/N47*100</f>
        <v>#VALUE!</v>
      </c>
    </row>
    <row r="48" spans="1:25" x14ac:dyDescent="0.3">
      <c r="A48" t="s">
        <v>535</v>
      </c>
      <c r="C48">
        <v>1766688</v>
      </c>
      <c r="D48">
        <v>3558455</v>
      </c>
      <c r="E48">
        <v>24.57</v>
      </c>
      <c r="H48">
        <v>341770</v>
      </c>
      <c r="I48">
        <v>686397</v>
      </c>
      <c r="J48">
        <v>4.01</v>
      </c>
      <c r="M48" t="s">
        <v>4</v>
      </c>
      <c r="N48">
        <v>59</v>
      </c>
      <c r="O48">
        <v>62.978147999999997</v>
      </c>
      <c r="R48" t="s">
        <v>4</v>
      </c>
      <c r="S48">
        <v>60</v>
      </c>
      <c r="T48">
        <v>60.500782999999998</v>
      </c>
      <c r="V48">
        <v>64</v>
      </c>
      <c r="W48">
        <v>6.0000000000000001E-3</v>
      </c>
      <c r="X48">
        <f>MIN(S48, V48)</f>
        <v>60</v>
      </c>
      <c r="Y48">
        <f>(X48-N48)/N48*100</f>
        <v>1.6949152542372881</v>
      </c>
    </row>
    <row r="49" spans="1:25" x14ac:dyDescent="0.3">
      <c r="A49" t="s">
        <v>536</v>
      </c>
      <c r="C49">
        <v>1549664</v>
      </c>
      <c r="D49">
        <v>3118960</v>
      </c>
      <c r="E49">
        <v>21.23</v>
      </c>
      <c r="H49">
        <v>313856</v>
      </c>
      <c r="I49">
        <v>629956</v>
      </c>
      <c r="J49">
        <v>3.63</v>
      </c>
      <c r="M49" t="s">
        <v>4</v>
      </c>
      <c r="N49">
        <v>57</v>
      </c>
      <c r="O49">
        <v>62.600645</v>
      </c>
      <c r="R49" t="s">
        <v>4</v>
      </c>
      <c r="S49">
        <v>58</v>
      </c>
      <c r="T49">
        <v>60.456972999999998</v>
      </c>
      <c r="V49">
        <v>63</v>
      </c>
      <c r="W49">
        <v>1.4999999999999999E-2</v>
      </c>
      <c r="X49">
        <f>MIN(S49, V49)</f>
        <v>58</v>
      </c>
      <c r="Y49">
        <f>(X49-N49)/N49*100</f>
        <v>1.7543859649122806</v>
      </c>
    </row>
    <row r="50" spans="1:25" x14ac:dyDescent="0.3">
      <c r="A50" t="s">
        <v>537</v>
      </c>
      <c r="C50">
        <v>1708927</v>
      </c>
      <c r="D50">
        <v>3450471</v>
      </c>
      <c r="E50">
        <v>23.66</v>
      </c>
      <c r="H50">
        <v>339757</v>
      </c>
      <c r="I50">
        <v>684051</v>
      </c>
      <c r="J50">
        <v>3.95</v>
      </c>
      <c r="M50" t="s">
        <v>3</v>
      </c>
      <c r="N50">
        <v>62</v>
      </c>
      <c r="O50">
        <v>14.832924</v>
      </c>
      <c r="R50" t="s">
        <v>3</v>
      </c>
      <c r="S50">
        <v>62</v>
      </c>
      <c r="T50">
        <v>6.0708580000000003</v>
      </c>
      <c r="V50">
        <v>66</v>
      </c>
      <c r="W50">
        <v>8.9999999999999993E-3</v>
      </c>
      <c r="X50">
        <f>MIN(S50, V50)</f>
        <v>62</v>
      </c>
      <c r="Y50">
        <f>(X50-N50)/N50*100</f>
        <v>0</v>
      </c>
    </row>
    <row r="51" spans="1:25" x14ac:dyDescent="0.3">
      <c r="A51" t="s">
        <v>538</v>
      </c>
      <c r="C51">
        <v>1606629</v>
      </c>
      <c r="D51">
        <v>3227718</v>
      </c>
      <c r="E51">
        <v>21.85</v>
      </c>
      <c r="H51">
        <v>307980</v>
      </c>
      <c r="I51">
        <v>617011</v>
      </c>
      <c r="J51">
        <v>3.58</v>
      </c>
      <c r="M51" t="s">
        <v>4</v>
      </c>
      <c r="N51">
        <v>55</v>
      </c>
      <c r="O51">
        <v>62.675038999999998</v>
      </c>
      <c r="R51" t="s">
        <v>4</v>
      </c>
      <c r="S51">
        <v>56</v>
      </c>
      <c r="T51">
        <v>60.449646999999999</v>
      </c>
      <c r="V51">
        <v>59</v>
      </c>
      <c r="W51">
        <v>1.0999999999999999E-2</v>
      </c>
      <c r="X51">
        <f>MIN(S51, V51)</f>
        <v>56</v>
      </c>
      <c r="Y51">
        <f>(X51-N51)/N51*100</f>
        <v>1.8181818181818181</v>
      </c>
    </row>
    <row r="52" spans="1:25" x14ac:dyDescent="0.3">
      <c r="A52" t="s">
        <v>539</v>
      </c>
      <c r="C52">
        <v>1610280</v>
      </c>
      <c r="D52">
        <v>3238224</v>
      </c>
      <c r="E52">
        <v>21.28</v>
      </c>
      <c r="H52">
        <v>332280</v>
      </c>
      <c r="I52">
        <v>666474</v>
      </c>
      <c r="J52">
        <v>4.3</v>
      </c>
      <c r="M52" t="s">
        <v>4</v>
      </c>
      <c r="N52">
        <v>59</v>
      </c>
      <c r="O52">
        <v>62.700454999999998</v>
      </c>
      <c r="R52" t="s">
        <v>4</v>
      </c>
      <c r="S52">
        <v>58</v>
      </c>
      <c r="T52">
        <v>60.485562999999999</v>
      </c>
      <c r="V52">
        <v>64</v>
      </c>
      <c r="W52">
        <v>1.2999999999999999E-2</v>
      </c>
      <c r="X52">
        <f>MIN(S52, V52)</f>
        <v>58</v>
      </c>
      <c r="Y52">
        <f>(X52-N52)/N52*100</f>
        <v>-1.6949152542372881</v>
      </c>
    </row>
    <row r="53" spans="1:25" x14ac:dyDescent="0.3">
      <c r="A53" t="s">
        <v>540</v>
      </c>
      <c r="C53">
        <v>1460552</v>
      </c>
      <c r="D53">
        <v>2945142</v>
      </c>
      <c r="E53">
        <v>19.59</v>
      </c>
      <c r="H53">
        <v>314296</v>
      </c>
      <c r="I53">
        <v>632046</v>
      </c>
      <c r="J53">
        <v>3.56</v>
      </c>
      <c r="M53" t="s">
        <v>4</v>
      </c>
      <c r="N53">
        <v>61</v>
      </c>
      <c r="O53">
        <v>62.465366000000003</v>
      </c>
      <c r="R53" t="s">
        <v>4</v>
      </c>
      <c r="S53">
        <v>61</v>
      </c>
      <c r="T53">
        <v>60.456522</v>
      </c>
      <c r="V53">
        <v>67</v>
      </c>
      <c r="W53">
        <v>1.4E-2</v>
      </c>
      <c r="X53">
        <f>MIN(S53, V53)</f>
        <v>61</v>
      </c>
      <c r="Y53">
        <f>(X53-N53)/N53*100</f>
        <v>0</v>
      </c>
    </row>
    <row r="54" spans="1:25" x14ac:dyDescent="0.3">
      <c r="A54" t="s">
        <v>541</v>
      </c>
      <c r="C54">
        <v>1281312</v>
      </c>
      <c r="D54">
        <v>2580569</v>
      </c>
      <c r="E54">
        <v>17.27</v>
      </c>
      <c r="H54">
        <v>306981</v>
      </c>
      <c r="I54">
        <v>616796</v>
      </c>
      <c r="J54">
        <v>3.45</v>
      </c>
      <c r="M54" t="s">
        <v>3</v>
      </c>
      <c r="N54">
        <v>65</v>
      </c>
      <c r="O54">
        <v>9.284713</v>
      </c>
      <c r="R54" t="s">
        <v>3</v>
      </c>
      <c r="S54">
        <v>65</v>
      </c>
      <c r="T54">
        <v>1.1344799999999999</v>
      </c>
      <c r="V54">
        <v>68</v>
      </c>
      <c r="W54">
        <v>2.3E-2</v>
      </c>
      <c r="X54">
        <f>MIN(S54, V54)</f>
        <v>65</v>
      </c>
      <c r="Y54">
        <f>(X54-N54)/N54*100</f>
        <v>0</v>
      </c>
    </row>
    <row r="55" spans="1:25" x14ac:dyDescent="0.3">
      <c r="A55" t="s">
        <v>542</v>
      </c>
      <c r="C55">
        <v>1557051</v>
      </c>
      <c r="D55">
        <v>3131533</v>
      </c>
      <c r="E55">
        <v>20.78</v>
      </c>
      <c r="H55">
        <v>292262</v>
      </c>
      <c r="I55">
        <v>586142</v>
      </c>
      <c r="J55">
        <v>3.35</v>
      </c>
      <c r="M55" t="s">
        <v>4</v>
      </c>
      <c r="N55">
        <v>53</v>
      </c>
      <c r="O55">
        <v>62.549819999999997</v>
      </c>
      <c r="R55" t="s">
        <v>4</v>
      </c>
      <c r="S55">
        <v>54</v>
      </c>
      <c r="T55">
        <v>60.432482999999998</v>
      </c>
      <c r="V55">
        <v>57</v>
      </c>
      <c r="W55">
        <v>1.2E-2</v>
      </c>
      <c r="X55">
        <f>MIN(S55, V55)</f>
        <v>54</v>
      </c>
      <c r="Y55">
        <f>(X55-N55)/N55*100</f>
        <v>1.8867924528301887</v>
      </c>
    </row>
    <row r="56" spans="1:25" x14ac:dyDescent="0.3">
      <c r="A56" t="s">
        <v>543</v>
      </c>
      <c r="C56">
        <v>124150</v>
      </c>
      <c r="D56">
        <v>307163</v>
      </c>
      <c r="E56">
        <v>3.44</v>
      </c>
      <c r="H56">
        <v>29032</v>
      </c>
      <c r="I56">
        <v>70115</v>
      </c>
      <c r="J56">
        <v>0.45</v>
      </c>
      <c r="M56" t="s">
        <v>3</v>
      </c>
      <c r="N56">
        <v>67</v>
      </c>
      <c r="O56">
        <v>36.611455999999997</v>
      </c>
      <c r="R56" t="s">
        <v>3</v>
      </c>
      <c r="S56">
        <v>67</v>
      </c>
      <c r="T56">
        <v>32.072200000000002</v>
      </c>
      <c r="V56">
        <v>75</v>
      </c>
      <c r="W56">
        <v>1.4E-2</v>
      </c>
      <c r="X56">
        <f>MIN(S56, V56)</f>
        <v>67</v>
      </c>
      <c r="Y56">
        <f>(X56-N56)/N56*100</f>
        <v>0</v>
      </c>
    </row>
    <row r="57" spans="1:25" x14ac:dyDescent="0.3">
      <c r="A57" t="s">
        <v>544</v>
      </c>
      <c r="C57">
        <v>2039275</v>
      </c>
      <c r="D57">
        <v>4078969</v>
      </c>
      <c r="E57">
        <v>26.06</v>
      </c>
      <c r="H57">
        <v>325200</v>
      </c>
      <c r="I57">
        <v>648795</v>
      </c>
      <c r="J57">
        <v>3.79</v>
      </c>
      <c r="M57" t="s">
        <v>3</v>
      </c>
      <c r="N57">
        <v>40</v>
      </c>
      <c r="O57">
        <v>7.7029699999999997</v>
      </c>
      <c r="R57" t="s">
        <v>3</v>
      </c>
      <c r="S57">
        <v>40</v>
      </c>
      <c r="T57">
        <v>2.8781379999999999</v>
      </c>
      <c r="V57">
        <v>47</v>
      </c>
      <c r="W57">
        <v>1.4E-2</v>
      </c>
      <c r="X57">
        <f>MIN(S57, V57)</f>
        <v>40</v>
      </c>
      <c r="Y57">
        <f>(X57-N57)/N57*100</f>
        <v>0</v>
      </c>
    </row>
    <row r="58" spans="1:25" x14ac:dyDescent="0.3">
      <c r="A58" t="s">
        <v>545</v>
      </c>
      <c r="C58">
        <v>2067620</v>
      </c>
      <c r="D58">
        <v>4153659</v>
      </c>
      <c r="E58">
        <v>27.06</v>
      </c>
      <c r="H58">
        <v>444384</v>
      </c>
      <c r="I58">
        <v>890881</v>
      </c>
      <c r="J58">
        <v>5.73</v>
      </c>
      <c r="M58" t="s">
        <v>3</v>
      </c>
      <c r="N58">
        <v>71</v>
      </c>
      <c r="O58">
        <v>5.1780400000000002</v>
      </c>
      <c r="R58" t="s">
        <v>3</v>
      </c>
      <c r="S58">
        <v>71</v>
      </c>
      <c r="T58">
        <v>0.767266</v>
      </c>
      <c r="V58">
        <v>71</v>
      </c>
      <c r="W58">
        <v>2.5999999999999999E-2</v>
      </c>
      <c r="X58">
        <f>MIN(S58, V58)</f>
        <v>71</v>
      </c>
      <c r="Y58">
        <f>(X58-N58)/N58*100</f>
        <v>0</v>
      </c>
    </row>
    <row r="59" spans="1:25" x14ac:dyDescent="0.3">
      <c r="A59" t="s">
        <v>546</v>
      </c>
      <c r="C59">
        <v>1727200</v>
      </c>
      <c r="D59">
        <v>3484508</v>
      </c>
      <c r="E59">
        <v>23.54</v>
      </c>
      <c r="H59">
        <v>355600</v>
      </c>
      <c r="I59">
        <v>715388</v>
      </c>
      <c r="J59">
        <v>4.0599999999999996</v>
      </c>
      <c r="M59" t="s">
        <v>4</v>
      </c>
      <c r="N59">
        <v>63</v>
      </c>
      <c r="O59">
        <v>62.902946</v>
      </c>
      <c r="R59" t="s">
        <v>4</v>
      </c>
      <c r="S59" t="s">
        <v>1449</v>
      </c>
      <c r="T59">
        <v>60.433233000000001</v>
      </c>
      <c r="V59">
        <v>69</v>
      </c>
      <c r="W59">
        <v>1.7000000000000001E-2</v>
      </c>
      <c r="X59">
        <f>MIN(S59, V59)</f>
        <v>69</v>
      </c>
      <c r="Y59">
        <f>(X59-N59)/N59*100</f>
        <v>9.5238095238095237</v>
      </c>
    </row>
    <row r="60" spans="1:25" x14ac:dyDescent="0.3">
      <c r="A60" t="s">
        <v>547</v>
      </c>
      <c r="C60">
        <v>2432304</v>
      </c>
      <c r="D60">
        <v>4873805</v>
      </c>
      <c r="E60">
        <v>31.64</v>
      </c>
      <c r="H60">
        <v>376936</v>
      </c>
      <c r="I60">
        <v>753243</v>
      </c>
      <c r="J60">
        <v>4.4000000000000004</v>
      </c>
      <c r="M60" t="s">
        <v>3</v>
      </c>
      <c r="N60">
        <v>51</v>
      </c>
      <c r="O60">
        <v>6.1921939999999998</v>
      </c>
      <c r="R60" t="s">
        <v>3</v>
      </c>
      <c r="S60">
        <v>51</v>
      </c>
      <c r="T60">
        <v>0.85759600000000002</v>
      </c>
      <c r="V60">
        <v>52</v>
      </c>
      <c r="W60">
        <v>1.2999999999999999E-2</v>
      </c>
      <c r="X60">
        <f>MIN(S60, V60)</f>
        <v>51</v>
      </c>
      <c r="Y60">
        <f>(X60-N60)/N60*100</f>
        <v>0</v>
      </c>
    </row>
    <row r="61" spans="1:25" x14ac:dyDescent="0.3">
      <c r="A61" t="s">
        <v>548</v>
      </c>
      <c r="C61">
        <v>2218194</v>
      </c>
      <c r="D61">
        <v>4466181</v>
      </c>
      <c r="E61">
        <v>29.63</v>
      </c>
      <c r="H61">
        <v>409239</v>
      </c>
      <c r="I61">
        <v>821736</v>
      </c>
      <c r="J61">
        <v>5.47</v>
      </c>
      <c r="M61" t="s">
        <v>3</v>
      </c>
      <c r="N61">
        <v>57</v>
      </c>
      <c r="O61">
        <v>10.844137999999999</v>
      </c>
      <c r="R61" t="s">
        <v>3</v>
      </c>
      <c r="S61">
        <v>57</v>
      </c>
      <c r="T61">
        <v>1.0004789999999999</v>
      </c>
      <c r="V61">
        <v>68</v>
      </c>
      <c r="W61">
        <v>1.2999999999999999E-2</v>
      </c>
      <c r="X61">
        <f>MIN(S61, V61)</f>
        <v>57</v>
      </c>
      <c r="Y61">
        <f>(X61-N61)/N61*100</f>
        <v>0</v>
      </c>
    </row>
    <row r="62" spans="1:25" x14ac:dyDescent="0.3">
      <c r="A62" t="s">
        <v>549</v>
      </c>
      <c r="C62">
        <v>2133460</v>
      </c>
      <c r="D62">
        <v>4288452</v>
      </c>
      <c r="E62">
        <v>27.9</v>
      </c>
      <c r="H62">
        <v>385640</v>
      </c>
      <c r="I62">
        <v>773142</v>
      </c>
      <c r="J62">
        <v>4.3099999999999996</v>
      </c>
      <c r="M62" t="s">
        <v>3</v>
      </c>
      <c r="N62">
        <v>57</v>
      </c>
      <c r="O62">
        <v>5.3631270000000004</v>
      </c>
      <c r="R62" t="s">
        <v>3</v>
      </c>
      <c r="S62">
        <v>57</v>
      </c>
      <c r="T62">
        <v>0.97272599999999998</v>
      </c>
      <c r="V62">
        <v>61</v>
      </c>
      <c r="W62">
        <v>1.2999999999999999E-2</v>
      </c>
      <c r="X62">
        <f>MIN(S62, V62)</f>
        <v>57</v>
      </c>
      <c r="Y62">
        <f>(X62-N62)/N62*100</f>
        <v>0</v>
      </c>
    </row>
    <row r="63" spans="1:25" x14ac:dyDescent="0.3">
      <c r="A63" t="s">
        <v>550</v>
      </c>
      <c r="C63">
        <v>1857708</v>
      </c>
      <c r="D63">
        <v>3735409</v>
      </c>
      <c r="E63">
        <v>24.18</v>
      </c>
      <c r="H63">
        <v>361530</v>
      </c>
      <c r="I63">
        <v>725030</v>
      </c>
      <c r="J63">
        <v>3.99</v>
      </c>
      <c r="M63" t="s">
        <v>3</v>
      </c>
      <c r="N63">
        <v>60</v>
      </c>
      <c r="O63">
        <v>4.6305379999999996</v>
      </c>
      <c r="R63" t="s">
        <v>3</v>
      </c>
      <c r="S63">
        <v>60</v>
      </c>
      <c r="T63">
        <v>0.81789100000000003</v>
      </c>
      <c r="V63">
        <v>64</v>
      </c>
      <c r="W63">
        <v>1.0999999999999999E-2</v>
      </c>
      <c r="X63">
        <f>MIN(S63, V63)</f>
        <v>60</v>
      </c>
      <c r="Y63">
        <f>(X63-N63)/N63*100</f>
        <v>0</v>
      </c>
    </row>
    <row r="64" spans="1:25" x14ac:dyDescent="0.3">
      <c r="A64" t="s">
        <v>551</v>
      </c>
      <c r="C64">
        <v>2288234</v>
      </c>
      <c r="D64">
        <v>4581468</v>
      </c>
      <c r="E64">
        <v>29.31</v>
      </c>
      <c r="H64">
        <v>397358</v>
      </c>
      <c r="I64">
        <v>793644</v>
      </c>
      <c r="J64">
        <v>4.49</v>
      </c>
      <c r="M64" t="s">
        <v>4</v>
      </c>
      <c r="N64">
        <v>52</v>
      </c>
      <c r="O64">
        <v>63.675794000000003</v>
      </c>
      <c r="R64" t="s">
        <v>4</v>
      </c>
      <c r="S64">
        <v>52</v>
      </c>
      <c r="T64">
        <v>60.530673</v>
      </c>
      <c r="V64">
        <v>57</v>
      </c>
      <c r="W64">
        <v>8.0000000000000002E-3</v>
      </c>
      <c r="X64">
        <f>MIN(S64, V64)</f>
        <v>52</v>
      </c>
      <c r="Y64">
        <f>(X64-N64)/N64*100</f>
        <v>0</v>
      </c>
    </row>
    <row r="65" spans="1:25" x14ac:dyDescent="0.3">
      <c r="A65" t="s">
        <v>552</v>
      </c>
      <c r="C65">
        <v>2220508</v>
      </c>
      <c r="D65">
        <v>4471001</v>
      </c>
      <c r="E65">
        <v>29.29</v>
      </c>
      <c r="H65">
        <v>380308</v>
      </c>
      <c r="I65">
        <v>763601</v>
      </c>
      <c r="J65">
        <v>4.3600000000000003</v>
      </c>
      <c r="M65" t="s">
        <v>3</v>
      </c>
      <c r="N65">
        <v>60</v>
      </c>
      <c r="O65">
        <v>15.130884999999999</v>
      </c>
      <c r="R65" t="s">
        <v>3</v>
      </c>
      <c r="S65">
        <v>60</v>
      </c>
      <c r="T65">
        <v>0.91772299999999996</v>
      </c>
      <c r="V65">
        <v>61</v>
      </c>
      <c r="W65">
        <v>1.0999999999999999E-2</v>
      </c>
      <c r="X65">
        <f>MIN(S65, V65)</f>
        <v>60</v>
      </c>
      <c r="Y65">
        <f>(X65-N65)/N65*100</f>
        <v>0</v>
      </c>
    </row>
    <row r="66" spans="1:25" x14ac:dyDescent="0.3">
      <c r="A66" t="s">
        <v>553</v>
      </c>
      <c r="C66">
        <v>3013429</v>
      </c>
      <c r="D66">
        <v>6027744</v>
      </c>
      <c r="E66">
        <v>38.89</v>
      </c>
      <c r="H66">
        <v>580423</v>
      </c>
      <c r="I66">
        <v>1158672</v>
      </c>
      <c r="J66">
        <v>6.52</v>
      </c>
      <c r="M66" t="s">
        <v>3</v>
      </c>
      <c r="N66">
        <v>72</v>
      </c>
      <c r="O66">
        <v>7.1636629999999997</v>
      </c>
      <c r="R66" t="s">
        <v>3</v>
      </c>
      <c r="S66">
        <v>72</v>
      </c>
      <c r="T66">
        <v>0.99149900000000002</v>
      </c>
      <c r="V66">
        <v>72</v>
      </c>
      <c r="W66">
        <v>1.7000000000000001E-2</v>
      </c>
      <c r="X66">
        <f>MIN(S66, V66)</f>
        <v>72</v>
      </c>
      <c r="Y66">
        <f>(X66-N66)/N66*100</f>
        <v>0</v>
      </c>
    </row>
    <row r="67" spans="1:25" x14ac:dyDescent="0.3">
      <c r="A67" t="s">
        <v>554</v>
      </c>
      <c r="C67">
        <v>118656</v>
      </c>
      <c r="D67">
        <v>288024</v>
      </c>
      <c r="E67">
        <v>3.05</v>
      </c>
      <c r="H67">
        <v>27264</v>
      </c>
      <c r="I67">
        <v>64542</v>
      </c>
      <c r="J67">
        <v>0.41</v>
      </c>
      <c r="M67" t="s">
        <v>3</v>
      </c>
      <c r="N67">
        <v>60</v>
      </c>
      <c r="O67">
        <v>1.2961199999999999</v>
      </c>
      <c r="R67" t="s">
        <v>3</v>
      </c>
      <c r="S67">
        <v>60</v>
      </c>
      <c r="T67">
        <v>0.29618299999999997</v>
      </c>
      <c r="V67">
        <v>70</v>
      </c>
      <c r="W67">
        <v>2.1000000000000001E-2</v>
      </c>
      <c r="X67">
        <f>MIN(S67, V67)</f>
        <v>60</v>
      </c>
      <c r="Y67">
        <f>(X67-N67)/N67*100</f>
        <v>0</v>
      </c>
    </row>
    <row r="68" spans="1:25" x14ac:dyDescent="0.3">
      <c r="A68" t="s">
        <v>555</v>
      </c>
      <c r="C68">
        <v>2712843</v>
      </c>
      <c r="D68">
        <v>5429550</v>
      </c>
      <c r="E68">
        <v>34.67</v>
      </c>
      <c r="H68">
        <v>395148</v>
      </c>
      <c r="I68">
        <v>788670</v>
      </c>
      <c r="J68">
        <v>4.58</v>
      </c>
      <c r="M68" t="s">
        <v>3</v>
      </c>
      <c r="N68">
        <v>51</v>
      </c>
      <c r="O68">
        <v>5.6155499999999998</v>
      </c>
      <c r="R68" t="s">
        <v>3</v>
      </c>
      <c r="S68">
        <v>51</v>
      </c>
      <c r="T68">
        <v>0.64776500000000004</v>
      </c>
      <c r="V68">
        <v>51</v>
      </c>
      <c r="W68">
        <v>1.2E-2</v>
      </c>
      <c r="X68">
        <f>MIN(S68, V68)</f>
        <v>51</v>
      </c>
      <c r="Y68">
        <f>(X68-N68)/N68*100</f>
        <v>0</v>
      </c>
    </row>
    <row r="69" spans="1:25" x14ac:dyDescent="0.3">
      <c r="A69" t="s">
        <v>556</v>
      </c>
      <c r="C69">
        <v>3239832</v>
      </c>
      <c r="D69">
        <v>6480247</v>
      </c>
      <c r="E69">
        <v>41.32</v>
      </c>
      <c r="H69">
        <v>504564</v>
      </c>
      <c r="I69">
        <v>1006930</v>
      </c>
      <c r="J69">
        <v>5.93</v>
      </c>
      <c r="M69" t="s">
        <v>3</v>
      </c>
      <c r="N69">
        <v>56</v>
      </c>
      <c r="O69">
        <v>6.8848700000000003</v>
      </c>
      <c r="R69" t="s">
        <v>3</v>
      </c>
      <c r="S69">
        <v>56</v>
      </c>
      <c r="T69">
        <v>0.82275799999999999</v>
      </c>
      <c r="V69">
        <v>56</v>
      </c>
      <c r="W69">
        <v>2.1999999999999999E-2</v>
      </c>
      <c r="X69">
        <f>MIN(S69, V69)</f>
        <v>56</v>
      </c>
      <c r="Y69">
        <f>(X69-N69)/N69*100</f>
        <v>0</v>
      </c>
    </row>
    <row r="70" spans="1:25" x14ac:dyDescent="0.3">
      <c r="A70" t="s">
        <v>557</v>
      </c>
      <c r="C70">
        <v>3284064</v>
      </c>
      <c r="D70">
        <v>6544301</v>
      </c>
      <c r="E70">
        <v>40.909999999999997</v>
      </c>
      <c r="H70">
        <v>508248</v>
      </c>
      <c r="I70">
        <v>1010845</v>
      </c>
      <c r="J70">
        <v>5.85</v>
      </c>
      <c r="M70" t="s">
        <v>3</v>
      </c>
      <c r="N70">
        <v>51</v>
      </c>
      <c r="O70">
        <v>6.9898550000000004</v>
      </c>
      <c r="R70" t="s">
        <v>3</v>
      </c>
      <c r="S70">
        <v>51</v>
      </c>
      <c r="T70">
        <v>0.82730999999999999</v>
      </c>
      <c r="V70">
        <v>51</v>
      </c>
      <c r="W70">
        <v>0.02</v>
      </c>
      <c r="X70">
        <f>MIN(S70, V70)</f>
        <v>51</v>
      </c>
      <c r="Y70">
        <f>(X70-N70)/N70*100</f>
        <v>0</v>
      </c>
    </row>
    <row r="71" spans="1:25" x14ac:dyDescent="0.3">
      <c r="A71" t="s">
        <v>558</v>
      </c>
      <c r="C71">
        <v>2856396</v>
      </c>
      <c r="D71">
        <v>5687137</v>
      </c>
      <c r="E71">
        <v>35.53</v>
      </c>
      <c r="H71">
        <v>369760</v>
      </c>
      <c r="I71">
        <v>734309</v>
      </c>
      <c r="J71">
        <v>4.4000000000000004</v>
      </c>
      <c r="M71" t="s">
        <v>3</v>
      </c>
      <c r="N71">
        <v>39</v>
      </c>
      <c r="O71">
        <v>5.6023230000000002</v>
      </c>
      <c r="R71" t="s">
        <v>3</v>
      </c>
      <c r="S71">
        <v>39</v>
      </c>
      <c r="T71">
        <v>0.608097</v>
      </c>
      <c r="V71">
        <v>39</v>
      </c>
      <c r="W71">
        <v>1.7000000000000001E-2</v>
      </c>
      <c r="X71">
        <f>MIN(S71, V71)</f>
        <v>39</v>
      </c>
      <c r="Y71">
        <f>(X71-N71)/N71*100</f>
        <v>0</v>
      </c>
    </row>
    <row r="72" spans="1:25" x14ac:dyDescent="0.3">
      <c r="A72" t="s">
        <v>559</v>
      </c>
      <c r="C72">
        <v>2570356</v>
      </c>
      <c r="D72">
        <v>5129139</v>
      </c>
      <c r="E72">
        <v>32.61</v>
      </c>
      <c r="H72">
        <v>377752</v>
      </c>
      <c r="I72">
        <v>751941</v>
      </c>
      <c r="J72">
        <v>4.3600000000000003</v>
      </c>
      <c r="M72" t="s">
        <v>3</v>
      </c>
      <c r="N72">
        <v>44</v>
      </c>
      <c r="O72">
        <v>5.0464419999999999</v>
      </c>
      <c r="R72" t="s">
        <v>3</v>
      </c>
      <c r="S72">
        <v>44</v>
      </c>
      <c r="T72">
        <v>0.64290499999999995</v>
      </c>
      <c r="V72">
        <v>45</v>
      </c>
      <c r="W72">
        <v>2.1999999999999999E-2</v>
      </c>
      <c r="X72">
        <f>MIN(S72, V72)</f>
        <v>44</v>
      </c>
      <c r="Y72">
        <f>(X72-N72)/N72*100</f>
        <v>0</v>
      </c>
    </row>
    <row r="73" spans="1:25" x14ac:dyDescent="0.3">
      <c r="A73" t="s">
        <v>560</v>
      </c>
      <c r="C73">
        <v>2998710</v>
      </c>
      <c r="D73">
        <v>5976936</v>
      </c>
      <c r="E73">
        <v>37.21</v>
      </c>
      <c r="H73">
        <v>427089</v>
      </c>
      <c r="I73">
        <v>849259</v>
      </c>
      <c r="J73">
        <v>4.95</v>
      </c>
      <c r="M73" t="s">
        <v>3</v>
      </c>
      <c r="N73">
        <v>45</v>
      </c>
      <c r="O73">
        <v>6.3695469999999998</v>
      </c>
      <c r="R73" t="s">
        <v>3</v>
      </c>
      <c r="S73">
        <v>45</v>
      </c>
      <c r="T73">
        <v>0.74070100000000005</v>
      </c>
      <c r="V73">
        <v>46</v>
      </c>
      <c r="W73">
        <v>2.1000000000000001E-2</v>
      </c>
      <c r="X73">
        <f>MIN(S73, V73)</f>
        <v>45</v>
      </c>
      <c r="Y73">
        <f>(X73-N73)/N73*100</f>
        <v>0</v>
      </c>
    </row>
    <row r="74" spans="1:25" x14ac:dyDescent="0.3">
      <c r="A74" t="s">
        <v>561</v>
      </c>
      <c r="C74">
        <v>2978536</v>
      </c>
      <c r="D74">
        <v>5957646</v>
      </c>
      <c r="E74">
        <v>37.770000000000003</v>
      </c>
      <c r="H74">
        <v>427856</v>
      </c>
      <c r="I74">
        <v>853496</v>
      </c>
      <c r="J74">
        <v>4.9400000000000004</v>
      </c>
      <c r="M74" t="s">
        <v>3</v>
      </c>
      <c r="N74">
        <v>49</v>
      </c>
      <c r="O74">
        <v>7.1270689999999997</v>
      </c>
      <c r="R74" t="s">
        <v>3</v>
      </c>
      <c r="S74">
        <v>49</v>
      </c>
      <c r="T74">
        <v>0.92550600000000005</v>
      </c>
      <c r="V74">
        <v>51</v>
      </c>
      <c r="W74">
        <v>0.02</v>
      </c>
      <c r="X74">
        <f>MIN(S74, V74)</f>
        <v>49</v>
      </c>
      <c r="Y74">
        <f>(X74-N74)/N74*100</f>
        <v>0</v>
      </c>
    </row>
    <row r="75" spans="1:25" x14ac:dyDescent="0.3">
      <c r="A75" t="s">
        <v>562</v>
      </c>
      <c r="C75">
        <v>1893492</v>
      </c>
      <c r="D75">
        <v>3791020</v>
      </c>
      <c r="E75">
        <v>23.66</v>
      </c>
      <c r="H75">
        <v>349470</v>
      </c>
      <c r="I75">
        <v>698116</v>
      </c>
      <c r="J75">
        <v>3.85</v>
      </c>
      <c r="M75" t="s">
        <v>3</v>
      </c>
      <c r="N75">
        <v>49</v>
      </c>
      <c r="O75">
        <v>6.5206739999999996</v>
      </c>
      <c r="R75" t="s">
        <v>3</v>
      </c>
      <c r="S75">
        <v>49</v>
      </c>
      <c r="T75">
        <v>2.322343</v>
      </c>
      <c r="V75">
        <v>54</v>
      </c>
      <c r="W75">
        <v>1.0999999999999999E-2</v>
      </c>
      <c r="X75">
        <f>MIN(S75, V75)</f>
        <v>49</v>
      </c>
      <c r="Y75">
        <f>(X75-N75)/N75*100</f>
        <v>0</v>
      </c>
    </row>
    <row r="76" spans="1:25" x14ac:dyDescent="0.3">
      <c r="A76" t="s">
        <v>563</v>
      </c>
      <c r="C76">
        <v>2924757</v>
      </c>
      <c r="D76">
        <v>5844325</v>
      </c>
      <c r="E76">
        <v>36.42</v>
      </c>
      <c r="H76">
        <v>471735</v>
      </c>
      <c r="I76">
        <v>940569</v>
      </c>
      <c r="J76">
        <v>5.32</v>
      </c>
      <c r="M76" t="s">
        <v>3</v>
      </c>
      <c r="N76">
        <v>54</v>
      </c>
      <c r="O76">
        <v>5.7021680000000003</v>
      </c>
      <c r="R76" t="s">
        <v>3</v>
      </c>
      <c r="S76">
        <v>54</v>
      </c>
      <c r="T76">
        <v>0.71629100000000001</v>
      </c>
      <c r="V76">
        <v>54</v>
      </c>
      <c r="W76">
        <v>1.7000000000000001E-2</v>
      </c>
      <c r="X76">
        <f>MIN(S76, V76)</f>
        <v>54</v>
      </c>
      <c r="Y76">
        <f>(X76-N76)/N76*100</f>
        <v>0</v>
      </c>
    </row>
    <row r="77" spans="1:25" x14ac:dyDescent="0.3">
      <c r="A77" t="s">
        <v>564</v>
      </c>
      <c r="C77">
        <v>2741508</v>
      </c>
      <c r="D77">
        <v>5464037</v>
      </c>
      <c r="E77">
        <v>33.479999999999997</v>
      </c>
      <c r="H77">
        <v>468270</v>
      </c>
      <c r="I77">
        <v>931445</v>
      </c>
      <c r="J77">
        <v>5.16</v>
      </c>
      <c r="M77" t="s">
        <v>3</v>
      </c>
      <c r="N77">
        <v>54</v>
      </c>
      <c r="O77">
        <v>5.317037</v>
      </c>
      <c r="R77" t="s">
        <v>3</v>
      </c>
      <c r="S77">
        <v>54</v>
      </c>
      <c r="T77">
        <v>0.70857899999999996</v>
      </c>
      <c r="V77">
        <v>54</v>
      </c>
      <c r="W77">
        <v>0.02</v>
      </c>
      <c r="X77">
        <f>MIN(S77, V77)</f>
        <v>54</v>
      </c>
      <c r="Y77">
        <f>(X77-N77)/N77*100</f>
        <v>0</v>
      </c>
    </row>
    <row r="78" spans="1:25" x14ac:dyDescent="0.3">
      <c r="A78" t="s">
        <v>565</v>
      </c>
      <c r="C78">
        <v>107811</v>
      </c>
      <c r="D78">
        <v>260577</v>
      </c>
      <c r="E78">
        <v>2.65</v>
      </c>
      <c r="H78">
        <v>23958</v>
      </c>
      <c r="I78">
        <v>56373</v>
      </c>
      <c r="J78">
        <v>0.34</v>
      </c>
      <c r="M78" t="s">
        <v>3</v>
      </c>
      <c r="N78">
        <v>63</v>
      </c>
      <c r="O78">
        <v>1.6563369999999999</v>
      </c>
      <c r="R78" t="s">
        <v>3</v>
      </c>
      <c r="S78">
        <v>63</v>
      </c>
      <c r="T78">
        <v>0.187079</v>
      </c>
      <c r="V78">
        <v>65</v>
      </c>
      <c r="W78">
        <v>1.9E-2</v>
      </c>
      <c r="X78">
        <f>MIN(S78, V78)</f>
        <v>63</v>
      </c>
      <c r="Y78">
        <f>(X78-N78)/N78*100</f>
        <v>0</v>
      </c>
    </row>
    <row r="79" spans="1:25" x14ac:dyDescent="0.3">
      <c r="A79" t="s">
        <v>566</v>
      </c>
      <c r="C79">
        <v>150745</v>
      </c>
      <c r="D79">
        <v>385203</v>
      </c>
      <c r="E79">
        <v>4.5199999999999996</v>
      </c>
      <c r="H79">
        <v>31388</v>
      </c>
      <c r="I79">
        <v>77996</v>
      </c>
      <c r="J79">
        <v>0.5</v>
      </c>
      <c r="M79" t="s">
        <v>3</v>
      </c>
      <c r="N79">
        <v>60</v>
      </c>
      <c r="O79">
        <v>1.7732110000000001</v>
      </c>
      <c r="R79" t="s">
        <v>3</v>
      </c>
      <c r="S79">
        <v>60</v>
      </c>
      <c r="T79">
        <v>0.21149200000000001</v>
      </c>
      <c r="V79">
        <v>75</v>
      </c>
      <c r="W79">
        <v>1.7999999999999999E-2</v>
      </c>
      <c r="X79">
        <f>MIN(S79, V79)</f>
        <v>60</v>
      </c>
      <c r="Y79">
        <f>(X79-N79)/N79*100</f>
        <v>0</v>
      </c>
    </row>
    <row r="80" spans="1:25" x14ac:dyDescent="0.3">
      <c r="A80" t="s">
        <v>567</v>
      </c>
      <c r="C80">
        <v>113982</v>
      </c>
      <c r="D80">
        <v>284520</v>
      </c>
      <c r="E80">
        <v>3.16</v>
      </c>
      <c r="H80">
        <v>26136</v>
      </c>
      <c r="I80">
        <v>63574</v>
      </c>
      <c r="J80">
        <v>0.4</v>
      </c>
      <c r="M80" t="s">
        <v>3</v>
      </c>
      <c r="N80">
        <v>70</v>
      </c>
      <c r="O80">
        <v>11.213851</v>
      </c>
      <c r="R80" t="s">
        <v>3</v>
      </c>
      <c r="S80">
        <v>70</v>
      </c>
      <c r="T80">
        <v>2.7347100000000002</v>
      </c>
      <c r="V80">
        <v>71</v>
      </c>
      <c r="W80">
        <v>1.9E-2</v>
      </c>
      <c r="X80">
        <f>MIN(S80, V80)</f>
        <v>70</v>
      </c>
      <c r="Y80">
        <f>(X80-N80)/N80*100</f>
        <v>0</v>
      </c>
    </row>
    <row r="81" spans="1:25" x14ac:dyDescent="0.3">
      <c r="A81" t="s">
        <v>568</v>
      </c>
      <c r="C81">
        <v>114138</v>
      </c>
      <c r="D81">
        <v>282870</v>
      </c>
      <c r="E81">
        <v>3.15</v>
      </c>
      <c r="H81">
        <v>24618</v>
      </c>
      <c r="I81">
        <v>59430</v>
      </c>
      <c r="J81">
        <v>0.27</v>
      </c>
      <c r="M81" t="s">
        <v>3</v>
      </c>
      <c r="N81">
        <v>57</v>
      </c>
      <c r="O81">
        <v>1.603561</v>
      </c>
      <c r="R81" t="s">
        <v>3</v>
      </c>
      <c r="S81">
        <v>57</v>
      </c>
      <c r="T81">
        <v>0.32393</v>
      </c>
      <c r="V81">
        <v>65</v>
      </c>
      <c r="W81">
        <v>2.4E-2</v>
      </c>
      <c r="X81">
        <f>MIN(S81, V81)</f>
        <v>57</v>
      </c>
      <c r="Y81">
        <f>(X81-N81)/N81*100</f>
        <v>0</v>
      </c>
    </row>
    <row r="82" spans="1:25" x14ac:dyDescent="0.3">
      <c r="A82" t="s">
        <v>569</v>
      </c>
      <c r="C82">
        <v>136136</v>
      </c>
      <c r="D82">
        <v>359381</v>
      </c>
      <c r="E82">
        <v>4.55</v>
      </c>
      <c r="H82">
        <v>31790</v>
      </c>
      <c r="I82">
        <v>81776</v>
      </c>
      <c r="J82">
        <v>0.38</v>
      </c>
      <c r="M82" t="s">
        <v>3</v>
      </c>
      <c r="N82">
        <v>77</v>
      </c>
      <c r="O82">
        <v>15.124968000000001</v>
      </c>
      <c r="R82" t="s">
        <v>3</v>
      </c>
      <c r="S82">
        <v>77</v>
      </c>
      <c r="T82">
        <v>11.399494000000001</v>
      </c>
      <c r="V82">
        <v>84</v>
      </c>
      <c r="W82">
        <v>1.7000000000000001E-2</v>
      </c>
      <c r="X82">
        <f>MIN(S82, V82)</f>
        <v>77</v>
      </c>
      <c r="Y82">
        <f>(X82-N82)/N82*100</f>
        <v>0</v>
      </c>
    </row>
    <row r="83" spans="1:25" x14ac:dyDescent="0.3">
      <c r="A83" t="s">
        <v>570</v>
      </c>
      <c r="C83">
        <v>113526</v>
      </c>
      <c r="D83">
        <v>279993</v>
      </c>
      <c r="E83">
        <v>3.16</v>
      </c>
      <c r="H83">
        <v>25970</v>
      </c>
      <c r="I83">
        <v>62401</v>
      </c>
      <c r="J83">
        <v>0.4</v>
      </c>
      <c r="M83" t="s">
        <v>3</v>
      </c>
      <c r="N83">
        <v>57</v>
      </c>
      <c r="O83">
        <v>0.99679700000000004</v>
      </c>
      <c r="R83" t="s">
        <v>3</v>
      </c>
      <c r="S83">
        <v>57</v>
      </c>
      <c r="T83">
        <v>8.6806999999999995E-2</v>
      </c>
      <c r="V83">
        <v>69</v>
      </c>
      <c r="W83">
        <v>1.9E-2</v>
      </c>
      <c r="X83">
        <f>MIN(S83, V83)</f>
        <v>57</v>
      </c>
      <c r="Y83">
        <f>(X83-N83)/N83*100</f>
        <v>0</v>
      </c>
    </row>
    <row r="84" spans="1:25" x14ac:dyDescent="0.3">
      <c r="A84" t="s">
        <v>571</v>
      </c>
      <c r="C84">
        <v>115368</v>
      </c>
      <c r="D84">
        <v>269282</v>
      </c>
      <c r="E84">
        <v>2.76</v>
      </c>
      <c r="H84">
        <v>23826</v>
      </c>
      <c r="I84">
        <v>54224</v>
      </c>
      <c r="J84">
        <v>0.35</v>
      </c>
      <c r="M84" t="s">
        <v>3</v>
      </c>
      <c r="N84">
        <v>48</v>
      </c>
      <c r="O84">
        <v>1.6125590000000001</v>
      </c>
      <c r="R84" t="s">
        <v>3</v>
      </c>
      <c r="S84">
        <v>48</v>
      </c>
      <c r="T84">
        <v>1.299304</v>
      </c>
      <c r="V84">
        <v>56</v>
      </c>
      <c r="W84">
        <v>1.9E-2</v>
      </c>
      <c r="X84">
        <f>MIN(S84, V84)</f>
        <v>48</v>
      </c>
      <c r="Y84">
        <f>(X84-N84)/N84*100</f>
        <v>0</v>
      </c>
    </row>
    <row r="85" spans="1:25" x14ac:dyDescent="0.3">
      <c r="A85" t="s">
        <v>572</v>
      </c>
      <c r="C85">
        <v>123968</v>
      </c>
      <c r="D85">
        <v>297435</v>
      </c>
      <c r="E85">
        <v>3.24</v>
      </c>
      <c r="H85">
        <v>30368</v>
      </c>
      <c r="I85">
        <v>71310</v>
      </c>
      <c r="J85">
        <v>0.45</v>
      </c>
      <c r="M85" t="s">
        <v>3</v>
      </c>
      <c r="N85">
        <v>56</v>
      </c>
      <c r="O85">
        <v>1.524319</v>
      </c>
      <c r="R85" t="s">
        <v>3</v>
      </c>
      <c r="S85">
        <v>56</v>
      </c>
      <c r="T85">
        <v>0.175846</v>
      </c>
      <c r="V85">
        <v>72</v>
      </c>
      <c r="W85">
        <v>2.1000000000000001E-2</v>
      </c>
      <c r="X85">
        <f>MIN(S85, V85)</f>
        <v>56</v>
      </c>
      <c r="Y85">
        <f>(X85-N85)/N85*100</f>
        <v>0</v>
      </c>
    </row>
    <row r="86" spans="1:25" x14ac:dyDescent="0.3">
      <c r="A86" t="s">
        <v>573</v>
      </c>
      <c r="C86">
        <v>128880</v>
      </c>
      <c r="D86">
        <v>337832</v>
      </c>
      <c r="E86">
        <v>4.2</v>
      </c>
      <c r="H86">
        <v>33120</v>
      </c>
      <c r="I86">
        <v>84866</v>
      </c>
      <c r="J86">
        <v>0.56999999999999995</v>
      </c>
      <c r="M86" t="s">
        <v>3</v>
      </c>
      <c r="N86">
        <v>77</v>
      </c>
      <c r="O86">
        <v>3.4098169999999999</v>
      </c>
      <c r="R86" t="s">
        <v>3</v>
      </c>
      <c r="S86">
        <v>77</v>
      </c>
      <c r="T86">
        <v>0.27891899999999997</v>
      </c>
      <c r="V86">
        <v>91</v>
      </c>
      <c r="W86">
        <v>1.4E-2</v>
      </c>
      <c r="X86">
        <f>MIN(S86, V86)</f>
        <v>77</v>
      </c>
      <c r="Y86">
        <f>(X86-N86)/N86*100</f>
        <v>0</v>
      </c>
    </row>
    <row r="87" spans="1:25" x14ac:dyDescent="0.3">
      <c r="A87" t="s">
        <v>574</v>
      </c>
      <c r="C87">
        <v>119160</v>
      </c>
      <c r="D87">
        <v>308418</v>
      </c>
      <c r="E87">
        <v>3.71</v>
      </c>
      <c r="H87">
        <v>30600</v>
      </c>
      <c r="I87">
        <v>77424</v>
      </c>
      <c r="J87">
        <v>0.52</v>
      </c>
      <c r="M87" t="s">
        <v>3</v>
      </c>
      <c r="N87">
        <v>73</v>
      </c>
      <c r="O87">
        <v>3.3948649999999998</v>
      </c>
      <c r="R87" t="s">
        <v>3</v>
      </c>
      <c r="S87">
        <v>73</v>
      </c>
      <c r="T87">
        <v>1.523255</v>
      </c>
      <c r="V87">
        <v>84</v>
      </c>
      <c r="W87">
        <v>1.7999999999999999E-2</v>
      </c>
      <c r="X87">
        <f>MIN(S87, V87)</f>
        <v>73</v>
      </c>
      <c r="Y87">
        <f>(X87-N87)/N87*100</f>
        <v>0</v>
      </c>
    </row>
    <row r="88" spans="1:25" x14ac:dyDescent="0.3">
      <c r="A88" t="s">
        <v>575</v>
      </c>
      <c r="C88">
        <v>112081</v>
      </c>
      <c r="D88">
        <v>289981</v>
      </c>
      <c r="E88">
        <v>3.53</v>
      </c>
      <c r="H88">
        <v>27413</v>
      </c>
      <c r="I88">
        <v>69161</v>
      </c>
      <c r="J88">
        <v>0.33</v>
      </c>
      <c r="M88" t="s">
        <v>3</v>
      </c>
      <c r="N88">
        <v>69</v>
      </c>
      <c r="O88">
        <v>5.2961359999999997</v>
      </c>
      <c r="R88" t="s">
        <v>3</v>
      </c>
      <c r="S88">
        <v>69</v>
      </c>
      <c r="T88">
        <v>0.20430999999999999</v>
      </c>
      <c r="V88">
        <v>78</v>
      </c>
      <c r="W88">
        <v>1.2999999999999999E-2</v>
      </c>
      <c r="X88">
        <f>MIN(S88, V88)</f>
        <v>69</v>
      </c>
      <c r="Y88">
        <f>(X88-N88)/N88*100</f>
        <v>0</v>
      </c>
    </row>
    <row r="89" spans="1:25" x14ac:dyDescent="0.3">
      <c r="A89" t="s">
        <v>576</v>
      </c>
      <c r="C89">
        <v>122436</v>
      </c>
      <c r="D89">
        <v>312195</v>
      </c>
      <c r="E89">
        <v>3.59</v>
      </c>
      <c r="H89">
        <v>25776</v>
      </c>
      <c r="I89">
        <v>63795</v>
      </c>
      <c r="J89">
        <v>0.42</v>
      </c>
      <c r="M89" t="s">
        <v>3</v>
      </c>
      <c r="N89">
        <v>62</v>
      </c>
      <c r="O89">
        <v>5.5639900000000004</v>
      </c>
      <c r="R89" t="s">
        <v>3</v>
      </c>
      <c r="S89">
        <v>62</v>
      </c>
      <c r="T89">
        <v>0.75307400000000002</v>
      </c>
      <c r="V89">
        <v>71</v>
      </c>
      <c r="W89">
        <v>2.1000000000000001E-2</v>
      </c>
      <c r="X89">
        <f>MIN(S89, V89)</f>
        <v>62</v>
      </c>
      <c r="Y89">
        <f>(X89-N89)/N89*100</f>
        <v>0</v>
      </c>
    </row>
    <row r="90" spans="1:25" x14ac:dyDescent="0.3">
      <c r="A90" t="s">
        <v>577</v>
      </c>
      <c r="C90">
        <v>173568</v>
      </c>
      <c r="D90">
        <v>438189</v>
      </c>
      <c r="E90">
        <v>5.24</v>
      </c>
      <c r="H90">
        <v>34352</v>
      </c>
      <c r="I90">
        <v>84297</v>
      </c>
      <c r="J90">
        <v>0.56000000000000005</v>
      </c>
      <c r="M90" t="s">
        <v>3</v>
      </c>
      <c r="N90">
        <v>74</v>
      </c>
      <c r="O90">
        <v>1.4581599999999999</v>
      </c>
      <c r="R90" t="s">
        <v>3</v>
      </c>
      <c r="S90">
        <v>74</v>
      </c>
      <c r="T90">
        <v>9.5302999999999999E-2</v>
      </c>
      <c r="V90">
        <v>75</v>
      </c>
      <c r="W90">
        <v>1.4E-2</v>
      </c>
      <c r="X90">
        <f>MIN(S90, V90)</f>
        <v>74</v>
      </c>
      <c r="Y90">
        <f>(X90-N90)/N90*100</f>
        <v>0</v>
      </c>
    </row>
    <row r="91" spans="1:25" x14ac:dyDescent="0.3">
      <c r="A91" t="s">
        <v>578</v>
      </c>
      <c r="C91">
        <v>139527</v>
      </c>
      <c r="D91">
        <v>342482</v>
      </c>
      <c r="E91">
        <v>3.9</v>
      </c>
      <c r="H91">
        <v>25978</v>
      </c>
      <c r="I91">
        <v>61726</v>
      </c>
      <c r="J91">
        <v>0.41</v>
      </c>
      <c r="M91" t="s">
        <v>3</v>
      </c>
      <c r="N91">
        <v>58</v>
      </c>
      <c r="O91">
        <v>1.265682</v>
      </c>
      <c r="R91" t="s">
        <v>3</v>
      </c>
      <c r="S91">
        <v>58</v>
      </c>
      <c r="T91">
        <v>0.10266599999999999</v>
      </c>
      <c r="V91">
        <v>61</v>
      </c>
      <c r="W91">
        <v>1.4999999999999999E-2</v>
      </c>
      <c r="X91">
        <f>MIN(S91, V91)</f>
        <v>58</v>
      </c>
      <c r="Y91">
        <f>(X91-N91)/N91*100</f>
        <v>0</v>
      </c>
    </row>
    <row r="92" spans="1:25" x14ac:dyDescent="0.3">
      <c r="A92" t="s">
        <v>579</v>
      </c>
      <c r="C92">
        <v>167670</v>
      </c>
      <c r="D92">
        <v>404105</v>
      </c>
      <c r="E92">
        <v>4.62</v>
      </c>
      <c r="H92">
        <v>30618</v>
      </c>
      <c r="I92">
        <v>71627</v>
      </c>
      <c r="J92">
        <v>0.48</v>
      </c>
      <c r="M92" t="s">
        <v>3</v>
      </c>
      <c r="N92">
        <v>52</v>
      </c>
      <c r="O92">
        <v>4.8462680000000002</v>
      </c>
      <c r="R92" t="s">
        <v>3</v>
      </c>
      <c r="S92">
        <v>52</v>
      </c>
      <c r="T92">
        <v>9.1683000000000001E-2</v>
      </c>
      <c r="V92">
        <v>62</v>
      </c>
      <c r="W92">
        <v>2.5000000000000001E-2</v>
      </c>
      <c r="X92">
        <f>MIN(S92, V92)</f>
        <v>52</v>
      </c>
      <c r="Y92">
        <f>(X92-N92)/N92*100</f>
        <v>0</v>
      </c>
    </row>
    <row r="93" spans="1:25" x14ac:dyDescent="0.3">
      <c r="A93" t="s">
        <v>580</v>
      </c>
      <c r="C93">
        <v>138993</v>
      </c>
      <c r="D93">
        <v>336401</v>
      </c>
      <c r="E93">
        <v>3.7</v>
      </c>
      <c r="H93">
        <v>30310</v>
      </c>
      <c r="I93">
        <v>71596</v>
      </c>
      <c r="J93">
        <v>0.46</v>
      </c>
      <c r="M93" t="s">
        <v>3</v>
      </c>
      <c r="N93">
        <v>69</v>
      </c>
      <c r="O93">
        <v>0.94625400000000004</v>
      </c>
      <c r="R93" t="s">
        <v>3</v>
      </c>
      <c r="S93">
        <v>69</v>
      </c>
      <c r="T93">
        <v>7.7409000000000006E-2</v>
      </c>
      <c r="V93">
        <v>69</v>
      </c>
      <c r="W93">
        <v>1.4E-2</v>
      </c>
      <c r="X93">
        <f>MIN(S93, V93)</f>
        <v>69</v>
      </c>
      <c r="Y93">
        <f>(X93-N93)/N93*100</f>
        <v>0</v>
      </c>
    </row>
    <row r="94" spans="1:25" x14ac:dyDescent="0.3">
      <c r="A94" t="s">
        <v>581</v>
      </c>
      <c r="C94">
        <v>171308</v>
      </c>
      <c r="D94">
        <v>429530</v>
      </c>
      <c r="E94">
        <v>5.1100000000000003</v>
      </c>
      <c r="H94">
        <v>30284</v>
      </c>
      <c r="I94">
        <v>73538</v>
      </c>
      <c r="J94">
        <v>0.5</v>
      </c>
      <c r="M94" t="s">
        <v>3</v>
      </c>
      <c r="N94">
        <v>54</v>
      </c>
      <c r="O94">
        <v>1.9480230000000001</v>
      </c>
      <c r="R94" t="s">
        <v>3</v>
      </c>
      <c r="S94">
        <v>54</v>
      </c>
      <c r="T94">
        <v>0.158105</v>
      </c>
      <c r="V94">
        <v>66</v>
      </c>
      <c r="W94">
        <v>1.4999999999999999E-2</v>
      </c>
      <c r="X94">
        <f>MIN(S94, V94)</f>
        <v>54</v>
      </c>
      <c r="Y94">
        <f>(X94-N94)/N94*100</f>
        <v>0</v>
      </c>
    </row>
    <row r="95" spans="1:25" x14ac:dyDescent="0.3">
      <c r="A95" t="s">
        <v>582</v>
      </c>
      <c r="C95">
        <v>141036</v>
      </c>
      <c r="D95">
        <v>340032</v>
      </c>
      <c r="E95">
        <v>3.75</v>
      </c>
      <c r="H95">
        <v>24528</v>
      </c>
      <c r="I95">
        <v>57274</v>
      </c>
      <c r="J95">
        <v>0.39</v>
      </c>
      <c r="M95" t="s">
        <v>3</v>
      </c>
      <c r="N95">
        <v>54</v>
      </c>
      <c r="O95">
        <v>0.98735700000000004</v>
      </c>
      <c r="R95" t="s">
        <v>3</v>
      </c>
      <c r="S95">
        <v>54</v>
      </c>
      <c r="T95">
        <v>6.4279000000000003E-2</v>
      </c>
      <c r="V95">
        <v>55</v>
      </c>
      <c r="W95">
        <v>2.4E-2</v>
      </c>
      <c r="X95">
        <f>MIN(S95, V95)</f>
        <v>54</v>
      </c>
      <c r="Y95">
        <f>(X95-N95)/N95*100</f>
        <v>0</v>
      </c>
    </row>
    <row r="96" spans="1:25" x14ac:dyDescent="0.3">
      <c r="A96" t="s">
        <v>583</v>
      </c>
      <c r="C96">
        <v>155685</v>
      </c>
      <c r="D96">
        <v>366284</v>
      </c>
      <c r="E96">
        <v>4</v>
      </c>
      <c r="H96">
        <v>28615</v>
      </c>
      <c r="I96">
        <v>65508</v>
      </c>
      <c r="J96">
        <v>0.43</v>
      </c>
      <c r="M96" t="s">
        <v>3</v>
      </c>
      <c r="N96">
        <v>52</v>
      </c>
      <c r="O96">
        <v>1.098392</v>
      </c>
      <c r="R96" t="s">
        <v>3</v>
      </c>
      <c r="S96">
        <v>52</v>
      </c>
      <c r="T96">
        <v>8.7807999999999997E-2</v>
      </c>
      <c r="V96">
        <v>58</v>
      </c>
      <c r="W96">
        <v>1.9E-2</v>
      </c>
      <c r="X96">
        <f>MIN(S96, V96)</f>
        <v>52</v>
      </c>
      <c r="Y96">
        <f>(X96-N96)/N96*100</f>
        <v>0</v>
      </c>
    </row>
    <row r="97" spans="1:25" x14ac:dyDescent="0.3">
      <c r="A97" t="s">
        <v>584</v>
      </c>
      <c r="C97">
        <v>145820</v>
      </c>
      <c r="D97">
        <v>346215</v>
      </c>
      <c r="E97">
        <v>3.81</v>
      </c>
      <c r="H97">
        <v>33580</v>
      </c>
      <c r="I97">
        <v>78059</v>
      </c>
      <c r="J97">
        <v>0.36</v>
      </c>
      <c r="M97" t="s">
        <v>3</v>
      </c>
      <c r="N97">
        <v>63</v>
      </c>
      <c r="O97">
        <v>1.0430550000000001</v>
      </c>
      <c r="R97" t="s">
        <v>3</v>
      </c>
      <c r="S97">
        <v>63</v>
      </c>
      <c r="T97">
        <v>0.119343</v>
      </c>
      <c r="V97">
        <v>72</v>
      </c>
      <c r="W97">
        <v>1.4E-2</v>
      </c>
      <c r="X97">
        <f>MIN(S97, V97)</f>
        <v>63</v>
      </c>
      <c r="Y97">
        <f>(X97-N97)/N97*100</f>
        <v>0</v>
      </c>
    </row>
    <row r="98" spans="1:25" x14ac:dyDescent="0.3">
      <c r="A98" t="s">
        <v>585</v>
      </c>
      <c r="C98">
        <v>151970</v>
      </c>
      <c r="D98">
        <v>368950</v>
      </c>
      <c r="E98">
        <v>4.16</v>
      </c>
      <c r="H98">
        <v>25935</v>
      </c>
      <c r="I98">
        <v>60926</v>
      </c>
      <c r="J98">
        <v>0.42</v>
      </c>
      <c r="M98" t="s">
        <v>3</v>
      </c>
      <c r="N98">
        <v>46</v>
      </c>
      <c r="O98">
        <v>1.4857359999999999</v>
      </c>
      <c r="R98" t="s">
        <v>3</v>
      </c>
      <c r="S98">
        <v>46</v>
      </c>
      <c r="T98">
        <v>8.7778999999999996E-2</v>
      </c>
      <c r="V98">
        <v>56</v>
      </c>
      <c r="W98">
        <v>1.4E-2</v>
      </c>
      <c r="X98">
        <f>MIN(S98, V98)</f>
        <v>46</v>
      </c>
      <c r="Y98">
        <f>(X98-N98)/N98*100</f>
        <v>0</v>
      </c>
    </row>
    <row r="99" spans="1:25" x14ac:dyDescent="0.3">
      <c r="A99" t="s">
        <v>586</v>
      </c>
      <c r="C99">
        <v>138689</v>
      </c>
      <c r="D99">
        <v>340105</v>
      </c>
      <c r="E99">
        <v>3.85</v>
      </c>
      <c r="H99">
        <v>23045</v>
      </c>
      <c r="I99">
        <v>54445</v>
      </c>
      <c r="J99">
        <v>0.37</v>
      </c>
      <c r="M99" t="s">
        <v>3</v>
      </c>
      <c r="N99">
        <v>50</v>
      </c>
      <c r="O99">
        <v>1.115227</v>
      </c>
      <c r="R99" t="s">
        <v>3</v>
      </c>
      <c r="S99">
        <v>50</v>
      </c>
      <c r="T99">
        <v>7.3301000000000005E-2</v>
      </c>
      <c r="V99">
        <v>54</v>
      </c>
      <c r="W99">
        <v>1.2999999999999999E-2</v>
      </c>
      <c r="X99">
        <f>MIN(S99, V99)</f>
        <v>50</v>
      </c>
      <c r="Y99">
        <f>(X99-N99)/N99*100</f>
        <v>0</v>
      </c>
    </row>
    <row r="100" spans="1:25" x14ac:dyDescent="0.3">
      <c r="A100" t="s">
        <v>587</v>
      </c>
      <c r="C100">
        <v>135772</v>
      </c>
      <c r="D100">
        <v>351467</v>
      </c>
      <c r="E100">
        <v>4.03</v>
      </c>
      <c r="H100">
        <v>27602</v>
      </c>
      <c r="I100">
        <v>69297</v>
      </c>
      <c r="J100">
        <v>0.44</v>
      </c>
      <c r="M100" t="s">
        <v>3</v>
      </c>
      <c r="N100">
        <v>63</v>
      </c>
      <c r="O100">
        <v>2.057242</v>
      </c>
      <c r="R100" t="s">
        <v>3</v>
      </c>
      <c r="S100">
        <v>63</v>
      </c>
      <c r="T100">
        <v>0.246332</v>
      </c>
      <c r="V100">
        <v>73</v>
      </c>
      <c r="W100">
        <v>2.1000000000000001E-2</v>
      </c>
      <c r="X100">
        <f>MIN(S100, V100)</f>
        <v>63</v>
      </c>
      <c r="Y100">
        <f>(X100-N100)/N100*100</f>
        <v>0</v>
      </c>
    </row>
    <row r="101" spans="1:25" x14ac:dyDescent="0.3">
      <c r="A101" t="s">
        <v>588</v>
      </c>
      <c r="C101">
        <v>188720</v>
      </c>
      <c r="D101">
        <v>441400</v>
      </c>
      <c r="E101">
        <v>4.6500000000000004</v>
      </c>
      <c r="H101">
        <v>37520</v>
      </c>
      <c r="I101">
        <v>85810</v>
      </c>
      <c r="J101">
        <v>0.54</v>
      </c>
      <c r="M101" t="s">
        <v>3</v>
      </c>
      <c r="N101">
        <v>65</v>
      </c>
      <c r="O101">
        <v>1.058592</v>
      </c>
      <c r="R101" t="s">
        <v>3</v>
      </c>
      <c r="S101">
        <v>65</v>
      </c>
      <c r="T101">
        <v>9.6517000000000006E-2</v>
      </c>
      <c r="V101">
        <v>66</v>
      </c>
      <c r="W101">
        <v>2.5000000000000001E-2</v>
      </c>
      <c r="X101">
        <f>MIN(S101, V101)</f>
        <v>65</v>
      </c>
      <c r="Y101">
        <f>(X101-N101)/N101*100</f>
        <v>0</v>
      </c>
    </row>
    <row r="102" spans="1:25" x14ac:dyDescent="0.3">
      <c r="A102" t="s">
        <v>589</v>
      </c>
      <c r="C102">
        <v>179958</v>
      </c>
      <c r="D102">
        <v>419812</v>
      </c>
      <c r="E102">
        <v>4.57</v>
      </c>
      <c r="H102">
        <v>28836</v>
      </c>
      <c r="I102">
        <v>65213</v>
      </c>
      <c r="J102">
        <v>0.44</v>
      </c>
      <c r="M102" t="s">
        <v>3</v>
      </c>
      <c r="N102">
        <v>53</v>
      </c>
      <c r="O102">
        <v>1.048794</v>
      </c>
      <c r="R102" t="s">
        <v>3</v>
      </c>
      <c r="S102">
        <v>53</v>
      </c>
      <c r="T102">
        <v>5.9062999999999997E-2</v>
      </c>
      <c r="V102">
        <v>53</v>
      </c>
      <c r="W102">
        <v>1.9E-2</v>
      </c>
      <c r="X102">
        <f>MIN(S102, V102)</f>
        <v>53</v>
      </c>
      <c r="Y102">
        <f>(X102-N102)/N102*100</f>
        <v>0</v>
      </c>
    </row>
    <row r="103" spans="1:25" x14ac:dyDescent="0.3">
      <c r="A103" t="s">
        <v>590</v>
      </c>
      <c r="C103">
        <v>188123</v>
      </c>
      <c r="D103">
        <v>462255</v>
      </c>
      <c r="E103">
        <v>5.38</v>
      </c>
      <c r="H103">
        <v>35928</v>
      </c>
      <c r="I103">
        <v>85885</v>
      </c>
      <c r="J103">
        <v>0.56999999999999995</v>
      </c>
      <c r="M103" t="s">
        <v>3</v>
      </c>
      <c r="N103">
        <v>67</v>
      </c>
      <c r="O103">
        <v>1.3229610000000001</v>
      </c>
      <c r="R103" t="s">
        <v>3</v>
      </c>
      <c r="S103">
        <v>67</v>
      </c>
      <c r="T103">
        <v>0.104436</v>
      </c>
      <c r="V103">
        <v>71</v>
      </c>
      <c r="W103">
        <v>2.4E-2</v>
      </c>
      <c r="X103">
        <f>MIN(S103, V103)</f>
        <v>67</v>
      </c>
      <c r="Y103">
        <f>(X103-N103)/N103*100</f>
        <v>0</v>
      </c>
    </row>
    <row r="104" spans="1:25" x14ac:dyDescent="0.3">
      <c r="A104" t="s">
        <v>591</v>
      </c>
      <c r="C104">
        <v>163917</v>
      </c>
      <c r="D104">
        <v>396836</v>
      </c>
      <c r="E104">
        <v>4.54</v>
      </c>
      <c r="H104">
        <v>33157</v>
      </c>
      <c r="I104">
        <v>78196</v>
      </c>
      <c r="J104">
        <v>0.51</v>
      </c>
      <c r="M104" t="s">
        <v>3</v>
      </c>
      <c r="N104">
        <v>68</v>
      </c>
      <c r="O104">
        <v>1.101186</v>
      </c>
      <c r="R104" t="s">
        <v>3</v>
      </c>
      <c r="S104">
        <v>68</v>
      </c>
      <c r="T104">
        <v>8.4930000000000005E-2</v>
      </c>
      <c r="V104">
        <v>70</v>
      </c>
      <c r="W104">
        <v>0.02</v>
      </c>
      <c r="X104">
        <f>MIN(S104, V104)</f>
        <v>68</v>
      </c>
      <c r="Y104">
        <f>(X104-N104)/N104*100</f>
        <v>0</v>
      </c>
    </row>
    <row r="105" spans="1:25" x14ac:dyDescent="0.3">
      <c r="A105" t="s">
        <v>592</v>
      </c>
      <c r="C105">
        <v>186296</v>
      </c>
      <c r="D105">
        <v>422928</v>
      </c>
      <c r="E105">
        <v>4.34</v>
      </c>
      <c r="H105">
        <v>31536</v>
      </c>
      <c r="I105">
        <v>69683</v>
      </c>
      <c r="J105">
        <v>0.45</v>
      </c>
      <c r="M105" t="s">
        <v>3</v>
      </c>
      <c r="N105">
        <v>51</v>
      </c>
      <c r="O105">
        <v>1.1935990000000001</v>
      </c>
      <c r="R105" t="s">
        <v>3</v>
      </c>
      <c r="S105">
        <v>51</v>
      </c>
      <c r="T105">
        <v>8.2071000000000005E-2</v>
      </c>
      <c r="V105">
        <v>53</v>
      </c>
      <c r="W105">
        <v>1.4E-2</v>
      </c>
      <c r="X105">
        <f>MIN(S105, V105)</f>
        <v>51</v>
      </c>
      <c r="Y105">
        <f>(X105-N105)/N105*100</f>
        <v>0</v>
      </c>
    </row>
    <row r="106" spans="1:25" x14ac:dyDescent="0.3">
      <c r="A106" t="s">
        <v>593</v>
      </c>
      <c r="C106">
        <v>157740</v>
      </c>
      <c r="D106">
        <v>377386</v>
      </c>
      <c r="E106">
        <v>4.1500000000000004</v>
      </c>
      <c r="H106">
        <v>31548</v>
      </c>
      <c r="I106">
        <v>73522</v>
      </c>
      <c r="J106">
        <v>0.48</v>
      </c>
      <c r="M106" t="s">
        <v>3</v>
      </c>
      <c r="N106">
        <v>65</v>
      </c>
      <c r="O106">
        <v>1.0040150000000001</v>
      </c>
      <c r="R106" t="s">
        <v>3</v>
      </c>
      <c r="S106">
        <v>65</v>
      </c>
      <c r="T106">
        <v>7.9088000000000006E-2</v>
      </c>
      <c r="V106">
        <v>65</v>
      </c>
      <c r="W106">
        <v>1.7000000000000001E-2</v>
      </c>
      <c r="X106">
        <f>MIN(S106, V106)</f>
        <v>65</v>
      </c>
      <c r="Y106">
        <f>(X106-N106)/N106*100</f>
        <v>0</v>
      </c>
    </row>
    <row r="107" spans="1:25" x14ac:dyDescent="0.3">
      <c r="A107" t="s">
        <v>594</v>
      </c>
      <c r="C107">
        <v>168756</v>
      </c>
      <c r="D107">
        <v>405310</v>
      </c>
      <c r="E107">
        <v>4.46</v>
      </c>
      <c r="H107">
        <v>29520</v>
      </c>
      <c r="I107">
        <v>68823</v>
      </c>
      <c r="J107">
        <v>0.46</v>
      </c>
      <c r="M107" t="s">
        <v>3</v>
      </c>
      <c r="N107">
        <v>59</v>
      </c>
      <c r="O107">
        <v>1.0742370000000001</v>
      </c>
      <c r="R107" t="s">
        <v>3</v>
      </c>
      <c r="S107">
        <v>59</v>
      </c>
      <c r="T107">
        <v>6.7295999999999995E-2</v>
      </c>
      <c r="V107">
        <v>59</v>
      </c>
      <c r="W107">
        <v>1.7000000000000001E-2</v>
      </c>
      <c r="X107">
        <f>MIN(S107, V107)</f>
        <v>59</v>
      </c>
      <c r="Y107">
        <f>(X107-N107)/N107*100</f>
        <v>0</v>
      </c>
    </row>
    <row r="108" spans="1:25" x14ac:dyDescent="0.3">
      <c r="A108" t="s">
        <v>595</v>
      </c>
      <c r="C108">
        <v>175380</v>
      </c>
      <c r="D108">
        <v>399156</v>
      </c>
      <c r="E108">
        <v>4.07</v>
      </c>
      <c r="H108">
        <v>31635</v>
      </c>
      <c r="I108">
        <v>70226</v>
      </c>
      <c r="J108">
        <v>0.47</v>
      </c>
      <c r="M108" t="s">
        <v>3</v>
      </c>
      <c r="N108">
        <v>49</v>
      </c>
      <c r="O108">
        <v>0.94337000000000004</v>
      </c>
      <c r="R108" t="s">
        <v>3</v>
      </c>
      <c r="S108">
        <v>49</v>
      </c>
      <c r="T108">
        <v>7.1024000000000004E-2</v>
      </c>
      <c r="V108">
        <v>56</v>
      </c>
      <c r="W108">
        <v>2.5999999999999999E-2</v>
      </c>
      <c r="X108">
        <f>MIN(S108, V108)</f>
        <v>49</v>
      </c>
      <c r="Y108">
        <f>(X108-N108)/N108*100</f>
        <v>0</v>
      </c>
    </row>
    <row r="109" spans="1:25" x14ac:dyDescent="0.3">
      <c r="A109" t="s">
        <v>596</v>
      </c>
      <c r="C109">
        <v>154380</v>
      </c>
      <c r="D109">
        <v>369799</v>
      </c>
      <c r="E109">
        <v>4.1399999999999997</v>
      </c>
      <c r="H109">
        <v>29760</v>
      </c>
      <c r="I109">
        <v>69371</v>
      </c>
      <c r="J109">
        <v>0.45</v>
      </c>
      <c r="M109" t="s">
        <v>3</v>
      </c>
      <c r="N109">
        <v>53</v>
      </c>
      <c r="O109">
        <v>1.171991</v>
      </c>
      <c r="R109" t="s">
        <v>3</v>
      </c>
      <c r="S109">
        <v>53</v>
      </c>
      <c r="T109">
        <v>8.4337999999999996E-2</v>
      </c>
      <c r="V109">
        <v>63</v>
      </c>
      <c r="W109">
        <v>2.1000000000000001E-2</v>
      </c>
      <c r="X109">
        <f>MIN(S109, V109)</f>
        <v>53</v>
      </c>
      <c r="Y109">
        <f>(X109-N109)/N109*100</f>
        <v>0</v>
      </c>
    </row>
    <row r="110" spans="1:25" x14ac:dyDescent="0.3">
      <c r="A110" t="s">
        <v>597</v>
      </c>
      <c r="C110">
        <v>177500</v>
      </c>
      <c r="D110">
        <v>423289</v>
      </c>
      <c r="E110">
        <v>4.71</v>
      </c>
      <c r="H110">
        <v>36500</v>
      </c>
      <c r="I110">
        <v>84889</v>
      </c>
      <c r="J110">
        <v>0.55000000000000004</v>
      </c>
      <c r="M110" t="s">
        <v>3</v>
      </c>
      <c r="N110">
        <v>63</v>
      </c>
      <c r="O110">
        <v>1.1476440000000001</v>
      </c>
      <c r="R110" t="s">
        <v>3</v>
      </c>
      <c r="S110">
        <v>63</v>
      </c>
      <c r="T110">
        <v>9.1474E-2</v>
      </c>
      <c r="V110">
        <v>72</v>
      </c>
      <c r="W110">
        <v>0.03</v>
      </c>
      <c r="X110">
        <f>MIN(S110, V110)</f>
        <v>63</v>
      </c>
      <c r="Y110">
        <f>(X110-N110)/N110*100</f>
        <v>0</v>
      </c>
    </row>
    <row r="111" spans="1:25" x14ac:dyDescent="0.3">
      <c r="A111" t="s">
        <v>598</v>
      </c>
      <c r="C111">
        <v>128625</v>
      </c>
      <c r="D111">
        <v>327159</v>
      </c>
      <c r="E111">
        <v>3.66</v>
      </c>
      <c r="H111">
        <v>34125</v>
      </c>
      <c r="I111">
        <v>84987</v>
      </c>
      <c r="J111">
        <v>0.55000000000000004</v>
      </c>
      <c r="M111" t="s">
        <v>3</v>
      </c>
      <c r="N111">
        <v>73</v>
      </c>
      <c r="O111">
        <v>1.0853759999999999</v>
      </c>
      <c r="R111" t="s">
        <v>3</v>
      </c>
      <c r="S111">
        <v>73</v>
      </c>
      <c r="T111">
        <v>0.23286999999999999</v>
      </c>
      <c r="V111">
        <v>90</v>
      </c>
      <c r="W111">
        <v>1.2999999999999999E-2</v>
      </c>
      <c r="X111">
        <f>MIN(S111, V111)</f>
        <v>73</v>
      </c>
      <c r="Y111">
        <f>(X111-N111)/N111*100</f>
        <v>0</v>
      </c>
    </row>
    <row r="112" spans="1:25" x14ac:dyDescent="0.3">
      <c r="A112" t="s">
        <v>599</v>
      </c>
      <c r="C112">
        <v>181485</v>
      </c>
      <c r="D112">
        <v>417852</v>
      </c>
      <c r="E112">
        <v>4.46</v>
      </c>
      <c r="H112">
        <v>24975</v>
      </c>
      <c r="I112">
        <v>55482</v>
      </c>
      <c r="J112">
        <v>0.24</v>
      </c>
      <c r="M112" t="s">
        <v>3</v>
      </c>
      <c r="N112">
        <v>43</v>
      </c>
      <c r="O112">
        <v>1.240977</v>
      </c>
      <c r="R112" t="s">
        <v>3</v>
      </c>
      <c r="S112">
        <v>43</v>
      </c>
      <c r="T112">
        <v>6.2931000000000001E-2</v>
      </c>
      <c r="V112">
        <v>44</v>
      </c>
      <c r="W112">
        <v>1.4E-2</v>
      </c>
      <c r="X112">
        <f>MIN(S112, V112)</f>
        <v>43</v>
      </c>
      <c r="Y112">
        <f>(X112-N112)/N112*100</f>
        <v>0</v>
      </c>
    </row>
    <row r="113" spans="1:25" x14ac:dyDescent="0.3">
      <c r="A113" t="s">
        <v>600</v>
      </c>
      <c r="C113">
        <v>205800</v>
      </c>
      <c r="D113">
        <v>468786</v>
      </c>
      <c r="E113">
        <v>4.91</v>
      </c>
      <c r="H113">
        <v>32400</v>
      </c>
      <c r="I113">
        <v>71700</v>
      </c>
      <c r="J113">
        <v>0.47</v>
      </c>
      <c r="M113" t="s">
        <v>3</v>
      </c>
      <c r="N113">
        <v>53</v>
      </c>
      <c r="O113">
        <v>1.1030260000000001</v>
      </c>
      <c r="R113" t="s">
        <v>3</v>
      </c>
      <c r="S113">
        <v>53</v>
      </c>
      <c r="T113">
        <v>6.3634999999999997E-2</v>
      </c>
      <c r="V113">
        <v>53</v>
      </c>
      <c r="W113">
        <v>2.1999999999999999E-2</v>
      </c>
      <c r="X113">
        <f>MIN(S113, V113)</f>
        <v>53</v>
      </c>
      <c r="Y113">
        <f>(X113-N113)/N113*100</f>
        <v>0</v>
      </c>
    </row>
    <row r="114" spans="1:25" x14ac:dyDescent="0.3">
      <c r="A114" t="s">
        <v>601</v>
      </c>
      <c r="C114">
        <v>136697</v>
      </c>
      <c r="D114">
        <v>315427</v>
      </c>
      <c r="E114">
        <v>3.32</v>
      </c>
      <c r="H114">
        <v>25542</v>
      </c>
      <c r="I114">
        <v>57397</v>
      </c>
      <c r="J114">
        <v>0.25</v>
      </c>
      <c r="M114" t="s">
        <v>3</v>
      </c>
      <c r="N114">
        <v>53</v>
      </c>
      <c r="O114">
        <v>0.78164299999999998</v>
      </c>
      <c r="R114" t="s">
        <v>3</v>
      </c>
      <c r="S114">
        <v>53</v>
      </c>
      <c r="T114">
        <v>5.3563E-2</v>
      </c>
      <c r="V114">
        <v>53</v>
      </c>
      <c r="W114">
        <v>1.7000000000000001E-2</v>
      </c>
      <c r="X114">
        <f>MIN(S114, V114)</f>
        <v>53</v>
      </c>
      <c r="Y114">
        <f>(X114-N114)/N114*100</f>
        <v>0</v>
      </c>
    </row>
    <row r="115" spans="1:25" x14ac:dyDescent="0.3">
      <c r="A115" t="s">
        <v>602</v>
      </c>
      <c r="C115">
        <v>226501</v>
      </c>
      <c r="D115">
        <v>514838</v>
      </c>
      <c r="E115">
        <v>5.36</v>
      </c>
      <c r="H115">
        <v>44781</v>
      </c>
      <c r="I115">
        <v>99598</v>
      </c>
      <c r="J115">
        <v>0.64</v>
      </c>
      <c r="M115" t="s">
        <v>3</v>
      </c>
      <c r="N115">
        <v>68</v>
      </c>
      <c r="O115">
        <v>1.189046</v>
      </c>
      <c r="R115" t="s">
        <v>3</v>
      </c>
      <c r="S115">
        <v>68</v>
      </c>
      <c r="T115">
        <v>9.4590999999999995E-2</v>
      </c>
      <c r="V115">
        <v>68</v>
      </c>
      <c r="W115">
        <v>1.4999999999999999E-2</v>
      </c>
      <c r="X115">
        <f>MIN(S115, V115)</f>
        <v>68</v>
      </c>
      <c r="Y115">
        <f>(X115-N115)/N115*100</f>
        <v>0</v>
      </c>
    </row>
    <row r="116" spans="1:25" x14ac:dyDescent="0.3">
      <c r="A116" t="s">
        <v>603</v>
      </c>
      <c r="C116">
        <v>221028</v>
      </c>
      <c r="D116">
        <v>494853</v>
      </c>
      <c r="E116">
        <v>5.14</v>
      </c>
      <c r="H116">
        <v>32600</v>
      </c>
      <c r="I116">
        <v>70890</v>
      </c>
      <c r="J116">
        <v>0.31</v>
      </c>
      <c r="M116" t="s">
        <v>3</v>
      </c>
      <c r="N116">
        <v>45</v>
      </c>
      <c r="O116">
        <v>1.107925</v>
      </c>
      <c r="R116" t="s">
        <v>3</v>
      </c>
      <c r="S116">
        <v>45</v>
      </c>
      <c r="T116">
        <v>6.5667000000000003E-2</v>
      </c>
      <c r="V116">
        <v>49</v>
      </c>
      <c r="W116">
        <v>1.2E-2</v>
      </c>
      <c r="X116">
        <f>MIN(S116, V116)</f>
        <v>45</v>
      </c>
      <c r="Y116">
        <f>(X116-N116)/N116*100</f>
        <v>0</v>
      </c>
    </row>
    <row r="117" spans="1:25" x14ac:dyDescent="0.3">
      <c r="A117" t="s">
        <v>604</v>
      </c>
      <c r="C117">
        <v>187824</v>
      </c>
      <c r="D117">
        <v>438111</v>
      </c>
      <c r="E117">
        <v>4.79</v>
      </c>
      <c r="H117">
        <v>36036</v>
      </c>
      <c r="I117">
        <v>81993</v>
      </c>
      <c r="J117">
        <v>0.37</v>
      </c>
      <c r="M117" t="s">
        <v>3</v>
      </c>
      <c r="N117">
        <v>65</v>
      </c>
      <c r="O117">
        <v>1.0846229999999999</v>
      </c>
      <c r="R117" t="s">
        <v>3</v>
      </c>
      <c r="S117">
        <v>65</v>
      </c>
      <c r="T117">
        <v>8.3414000000000002E-2</v>
      </c>
      <c r="V117">
        <v>65</v>
      </c>
      <c r="W117">
        <v>1.4E-2</v>
      </c>
      <c r="X117">
        <f>MIN(S117, V117)</f>
        <v>65</v>
      </c>
      <c r="Y117">
        <f>(X117-N117)/N117*100</f>
        <v>0</v>
      </c>
    </row>
    <row r="118" spans="1:25" x14ac:dyDescent="0.3">
      <c r="A118" t="s">
        <v>605</v>
      </c>
      <c r="C118">
        <v>210858</v>
      </c>
      <c r="D118">
        <v>481530</v>
      </c>
      <c r="E118">
        <v>5.0599999999999996</v>
      </c>
      <c r="H118">
        <v>32966</v>
      </c>
      <c r="I118">
        <v>73122</v>
      </c>
      <c r="J118">
        <v>0.32</v>
      </c>
      <c r="M118" t="s">
        <v>3</v>
      </c>
      <c r="N118">
        <v>50</v>
      </c>
      <c r="O118">
        <v>1.101882</v>
      </c>
      <c r="R118" t="s">
        <v>3</v>
      </c>
      <c r="S118">
        <v>50</v>
      </c>
      <c r="T118">
        <v>7.2262000000000007E-2</v>
      </c>
      <c r="V118">
        <v>52</v>
      </c>
      <c r="W118">
        <v>1.2999999999999999E-2</v>
      </c>
      <c r="X118">
        <f>MIN(S118, V118)</f>
        <v>50</v>
      </c>
      <c r="Y118">
        <f>(X118-N118)/N118*100</f>
        <v>0</v>
      </c>
    </row>
    <row r="119" spans="1:25" x14ac:dyDescent="0.3">
      <c r="A119" t="s">
        <v>606</v>
      </c>
      <c r="C119">
        <v>209902</v>
      </c>
      <c r="D119">
        <v>476357</v>
      </c>
      <c r="E119">
        <v>4.8099999999999996</v>
      </c>
      <c r="H119">
        <v>31900</v>
      </c>
      <c r="I119">
        <v>70412</v>
      </c>
      <c r="J119">
        <v>0.47</v>
      </c>
      <c r="M119" t="s">
        <v>3</v>
      </c>
      <c r="N119">
        <v>47</v>
      </c>
      <c r="O119">
        <v>1.0710519999999999</v>
      </c>
      <c r="R119" t="s">
        <v>3</v>
      </c>
      <c r="S119">
        <v>47</v>
      </c>
      <c r="T119">
        <v>6.787E-2</v>
      </c>
      <c r="V119">
        <v>49</v>
      </c>
      <c r="W119">
        <v>1.2E-2</v>
      </c>
      <c r="X119">
        <f>MIN(S119, V119)</f>
        <v>47</v>
      </c>
      <c r="Y119">
        <f>(X119-N119)/N119*100</f>
        <v>0</v>
      </c>
    </row>
    <row r="120" spans="1:25" x14ac:dyDescent="0.3">
      <c r="A120" t="s">
        <v>607</v>
      </c>
      <c r="C120">
        <v>178856</v>
      </c>
      <c r="D120">
        <v>404149</v>
      </c>
      <c r="E120">
        <v>4.2300000000000004</v>
      </c>
      <c r="H120">
        <v>28300</v>
      </c>
      <c r="I120">
        <v>62073</v>
      </c>
      <c r="J120">
        <v>0.27</v>
      </c>
      <c r="M120" t="s">
        <v>3</v>
      </c>
      <c r="N120">
        <v>47</v>
      </c>
      <c r="O120">
        <v>0.98860000000000003</v>
      </c>
      <c r="R120" t="s">
        <v>3</v>
      </c>
      <c r="S120">
        <v>47</v>
      </c>
      <c r="T120">
        <v>7.0774000000000004E-2</v>
      </c>
      <c r="V120">
        <v>49</v>
      </c>
      <c r="W120">
        <v>1.0999999999999999E-2</v>
      </c>
      <c r="X120">
        <f>MIN(S120, V120)</f>
        <v>47</v>
      </c>
      <c r="Y120">
        <f>(X120-N120)/N120*100</f>
        <v>0</v>
      </c>
    </row>
    <row r="121" spans="1:25" x14ac:dyDescent="0.3">
      <c r="A121" t="s">
        <v>608</v>
      </c>
      <c r="C121">
        <v>180411</v>
      </c>
      <c r="D121">
        <v>436400</v>
      </c>
      <c r="E121">
        <v>5.0599999999999996</v>
      </c>
      <c r="H121">
        <v>31808</v>
      </c>
      <c r="I121">
        <v>74610</v>
      </c>
      <c r="J121">
        <v>0.33</v>
      </c>
      <c r="M121" t="s">
        <v>3</v>
      </c>
      <c r="N121">
        <v>63</v>
      </c>
      <c r="O121">
        <v>1.4310879999999999</v>
      </c>
      <c r="R121" t="s">
        <v>3</v>
      </c>
      <c r="S121">
        <v>63</v>
      </c>
      <c r="T121">
        <v>8.0387E-2</v>
      </c>
      <c r="V121">
        <v>63</v>
      </c>
      <c r="W121">
        <v>1.4E-2</v>
      </c>
      <c r="X121">
        <f>MIN(S121, V121)</f>
        <v>63</v>
      </c>
      <c r="Y121">
        <f>(X121-N121)/N121*100</f>
        <v>0</v>
      </c>
    </row>
    <row r="122" spans="1:25" x14ac:dyDescent="0.3">
      <c r="A122" t="s">
        <v>609</v>
      </c>
      <c r="C122">
        <v>192339</v>
      </c>
      <c r="D122">
        <v>472650</v>
      </c>
      <c r="E122">
        <v>5.42</v>
      </c>
      <c r="H122">
        <v>35287</v>
      </c>
      <c r="I122">
        <v>84286</v>
      </c>
      <c r="J122">
        <v>0.56999999999999995</v>
      </c>
      <c r="M122" t="s">
        <v>3</v>
      </c>
      <c r="N122">
        <v>62</v>
      </c>
      <c r="O122">
        <v>1.2783310000000001</v>
      </c>
      <c r="R122" t="s">
        <v>3</v>
      </c>
      <c r="S122">
        <v>62</v>
      </c>
      <c r="T122">
        <v>0.10036200000000001</v>
      </c>
      <c r="V122">
        <v>70</v>
      </c>
      <c r="W122">
        <v>8.9999999999999993E-3</v>
      </c>
      <c r="X122">
        <f>MIN(S122, V122)</f>
        <v>62</v>
      </c>
      <c r="Y122">
        <f>(X122-N122)/N122*100</f>
        <v>0</v>
      </c>
    </row>
    <row r="123" spans="1:25" x14ac:dyDescent="0.3">
      <c r="A123" t="s">
        <v>610</v>
      </c>
      <c r="C123">
        <v>267714</v>
      </c>
      <c r="D123">
        <v>570118</v>
      </c>
      <c r="E123">
        <v>4.93</v>
      </c>
      <c r="H123">
        <v>82818</v>
      </c>
      <c r="I123">
        <v>175174</v>
      </c>
      <c r="J123">
        <v>1.04</v>
      </c>
      <c r="M123" t="s">
        <v>4</v>
      </c>
      <c r="N123">
        <v>73</v>
      </c>
      <c r="O123">
        <v>60.857443000000004</v>
      </c>
      <c r="R123" t="s">
        <v>4</v>
      </c>
      <c r="S123">
        <v>72</v>
      </c>
      <c r="T123">
        <v>60.162638000000001</v>
      </c>
      <c r="V123">
        <v>85</v>
      </c>
      <c r="W123">
        <v>0.01</v>
      </c>
      <c r="X123">
        <f>MIN(S123, V123)</f>
        <v>72</v>
      </c>
      <c r="Y123">
        <f>(X123-N123)/N123*100</f>
        <v>-1.3698630136986301</v>
      </c>
    </row>
    <row r="124" spans="1:25" x14ac:dyDescent="0.3">
      <c r="A124" t="s">
        <v>611</v>
      </c>
      <c r="C124">
        <v>280386</v>
      </c>
      <c r="D124">
        <v>621597</v>
      </c>
      <c r="E124">
        <v>5.98</v>
      </c>
      <c r="H124">
        <v>97672</v>
      </c>
      <c r="I124">
        <v>214939</v>
      </c>
      <c r="J124">
        <v>1.54</v>
      </c>
      <c r="M124" t="s">
        <v>4</v>
      </c>
      <c r="N124">
        <v>91</v>
      </c>
      <c r="O124">
        <v>61.194972</v>
      </c>
      <c r="R124" t="s">
        <v>4</v>
      </c>
      <c r="S124">
        <v>92</v>
      </c>
      <c r="T124">
        <v>60.215420999999999</v>
      </c>
      <c r="V124">
        <v>115</v>
      </c>
      <c r="W124">
        <v>0.01</v>
      </c>
      <c r="X124">
        <f>MIN(S124, V124)</f>
        <v>92</v>
      </c>
      <c r="Y124">
        <f>(X124-N124)/N124*100</f>
        <v>1.098901098901099</v>
      </c>
    </row>
    <row r="125" spans="1:25" x14ac:dyDescent="0.3">
      <c r="A125" t="s">
        <v>612</v>
      </c>
      <c r="C125">
        <v>276575</v>
      </c>
      <c r="D125">
        <v>609369</v>
      </c>
      <c r="E125">
        <v>5.75</v>
      </c>
      <c r="H125">
        <v>97014</v>
      </c>
      <c r="I125">
        <v>212267</v>
      </c>
      <c r="J125">
        <v>1.3</v>
      </c>
      <c r="M125" t="s">
        <v>4</v>
      </c>
      <c r="N125">
        <v>102</v>
      </c>
      <c r="O125">
        <v>61.069116000000001</v>
      </c>
      <c r="R125" t="s">
        <v>4</v>
      </c>
      <c r="S125">
        <v>103</v>
      </c>
      <c r="T125">
        <v>60.216856</v>
      </c>
      <c r="V125">
        <v>113</v>
      </c>
      <c r="W125">
        <v>8.0000000000000002E-3</v>
      </c>
      <c r="X125">
        <f>MIN(S125, V125)</f>
        <v>103</v>
      </c>
      <c r="Y125">
        <f>(X125-N125)/N125*100</f>
        <v>0.98039215686274506</v>
      </c>
    </row>
    <row r="126" spans="1:25" x14ac:dyDescent="0.3">
      <c r="A126" t="s">
        <v>613</v>
      </c>
      <c r="C126">
        <v>324057</v>
      </c>
      <c r="D126">
        <v>703408</v>
      </c>
      <c r="E126">
        <v>6.41</v>
      </c>
      <c r="H126">
        <v>99100</v>
      </c>
      <c r="I126">
        <v>213542</v>
      </c>
      <c r="J126">
        <v>1.27</v>
      </c>
      <c r="M126" t="s">
        <v>4</v>
      </c>
      <c r="N126">
        <v>81</v>
      </c>
      <c r="O126">
        <v>61.166438999999997</v>
      </c>
      <c r="R126" t="s">
        <v>4</v>
      </c>
      <c r="S126">
        <v>79</v>
      </c>
      <c r="T126">
        <v>60.192511000000003</v>
      </c>
      <c r="V126">
        <v>99</v>
      </c>
      <c r="W126">
        <v>8.9999999999999993E-3</v>
      </c>
      <c r="X126">
        <f>MIN(S126, V126)</f>
        <v>79</v>
      </c>
      <c r="Y126">
        <f>(X126-N126)/N126*100</f>
        <v>-2.4691358024691357</v>
      </c>
    </row>
    <row r="127" spans="1:25" x14ac:dyDescent="0.3">
      <c r="A127" t="s">
        <v>614</v>
      </c>
      <c r="C127">
        <v>264033</v>
      </c>
      <c r="D127">
        <v>572122</v>
      </c>
      <c r="E127">
        <v>5.15</v>
      </c>
      <c r="H127">
        <v>93345</v>
      </c>
      <c r="I127">
        <v>200986</v>
      </c>
      <c r="J127">
        <v>1.2</v>
      </c>
      <c r="M127" t="s">
        <v>4</v>
      </c>
      <c r="N127">
        <v>82</v>
      </c>
      <c r="O127">
        <v>60.926813000000003</v>
      </c>
      <c r="R127" t="s">
        <v>4</v>
      </c>
      <c r="S127">
        <v>81</v>
      </c>
      <c r="T127">
        <v>60.193660000000001</v>
      </c>
      <c r="V127">
        <v>104</v>
      </c>
      <c r="W127">
        <v>0.01</v>
      </c>
      <c r="X127">
        <f>MIN(S127, V127)</f>
        <v>81</v>
      </c>
      <c r="Y127">
        <f>(X127-N127)/N127*100</f>
        <v>-1.2195121951219512</v>
      </c>
    </row>
    <row r="128" spans="1:25" x14ac:dyDescent="0.3">
      <c r="A128" t="s">
        <v>615</v>
      </c>
      <c r="C128">
        <v>343088</v>
      </c>
      <c r="D128">
        <v>742179</v>
      </c>
      <c r="E128">
        <v>6.64</v>
      </c>
      <c r="H128">
        <v>99370</v>
      </c>
      <c r="I128">
        <v>213269</v>
      </c>
      <c r="J128">
        <v>1.27</v>
      </c>
      <c r="M128" t="s">
        <v>4</v>
      </c>
      <c r="N128">
        <v>74</v>
      </c>
      <c r="O128">
        <v>61.154218</v>
      </c>
      <c r="R128" t="s">
        <v>4</v>
      </c>
      <c r="S128">
        <v>77</v>
      </c>
      <c r="T128">
        <v>60.188521000000001</v>
      </c>
      <c r="V128">
        <v>94</v>
      </c>
      <c r="W128">
        <v>8.0000000000000002E-3</v>
      </c>
      <c r="X128">
        <f>MIN(S128, V128)</f>
        <v>77</v>
      </c>
      <c r="Y128">
        <f>(X128-N128)/N128*100</f>
        <v>4.0540540540540544</v>
      </c>
    </row>
    <row r="129" spans="1:25" x14ac:dyDescent="0.3">
      <c r="A129" t="s">
        <v>616</v>
      </c>
      <c r="C129">
        <v>294810</v>
      </c>
      <c r="D129">
        <v>638579</v>
      </c>
      <c r="E129">
        <v>5.66</v>
      </c>
      <c r="H129">
        <v>90345</v>
      </c>
      <c r="I129">
        <v>194174</v>
      </c>
      <c r="J129">
        <v>1.1499999999999999</v>
      </c>
      <c r="M129" t="s">
        <v>4</v>
      </c>
      <c r="N129">
        <v>76</v>
      </c>
      <c r="O129">
        <v>61.019598999999999</v>
      </c>
      <c r="R129" t="s">
        <v>4</v>
      </c>
      <c r="S129">
        <v>75</v>
      </c>
      <c r="T129">
        <v>60.1751</v>
      </c>
      <c r="V129">
        <v>94</v>
      </c>
      <c r="W129">
        <v>1.0999999999999999E-2</v>
      </c>
      <c r="X129">
        <f>MIN(S129, V129)</f>
        <v>75</v>
      </c>
      <c r="Y129">
        <f>(X129-N129)/N129*100</f>
        <v>-1.3157894736842104</v>
      </c>
    </row>
    <row r="130" spans="1:25" x14ac:dyDescent="0.3">
      <c r="A130" t="s">
        <v>617</v>
      </c>
      <c r="C130">
        <v>324615</v>
      </c>
      <c r="D130">
        <v>708976</v>
      </c>
      <c r="E130">
        <v>6.55</v>
      </c>
      <c r="H130">
        <v>110466</v>
      </c>
      <c r="I130">
        <v>239572</v>
      </c>
      <c r="J130">
        <v>1.43</v>
      </c>
      <c r="M130" t="s">
        <v>4</v>
      </c>
      <c r="N130">
        <v>92</v>
      </c>
      <c r="O130">
        <v>61.156084999999997</v>
      </c>
      <c r="R130" t="s">
        <v>4</v>
      </c>
      <c r="S130">
        <v>92</v>
      </c>
      <c r="T130">
        <v>60.22101</v>
      </c>
      <c r="V130">
        <v>113</v>
      </c>
      <c r="W130">
        <v>0.01</v>
      </c>
      <c r="X130">
        <f>MIN(S130, V130)</f>
        <v>92</v>
      </c>
      <c r="Y130">
        <f>(X130-N130)/N130*100</f>
        <v>0</v>
      </c>
    </row>
    <row r="131" spans="1:25" x14ac:dyDescent="0.3">
      <c r="A131" t="s">
        <v>618</v>
      </c>
      <c r="C131">
        <v>294465</v>
      </c>
      <c r="D131">
        <v>650219</v>
      </c>
      <c r="E131">
        <v>6.23</v>
      </c>
      <c r="H131">
        <v>97569</v>
      </c>
      <c r="I131">
        <v>213867</v>
      </c>
      <c r="J131">
        <v>1.3</v>
      </c>
      <c r="M131" t="s">
        <v>4</v>
      </c>
      <c r="N131">
        <v>92</v>
      </c>
      <c r="O131">
        <v>61.113432000000003</v>
      </c>
      <c r="R131" t="s">
        <v>4</v>
      </c>
      <c r="S131">
        <v>91</v>
      </c>
      <c r="T131">
        <v>60.209809</v>
      </c>
      <c r="V131">
        <v>110</v>
      </c>
      <c r="W131">
        <v>0.01</v>
      </c>
      <c r="X131">
        <f>MIN(S131, V131)</f>
        <v>91</v>
      </c>
      <c r="Y131">
        <f>(X131-N131)/N131*100</f>
        <v>-1.0869565217391304</v>
      </c>
    </row>
    <row r="132" spans="1:25" x14ac:dyDescent="0.3">
      <c r="A132" t="s">
        <v>619</v>
      </c>
      <c r="C132">
        <v>371358</v>
      </c>
      <c r="D132">
        <v>811340</v>
      </c>
      <c r="E132">
        <v>7.51</v>
      </c>
      <c r="H132">
        <v>103684</v>
      </c>
      <c r="I132">
        <v>224633</v>
      </c>
      <c r="J132">
        <v>1.35</v>
      </c>
      <c r="M132" t="s">
        <v>4</v>
      </c>
      <c r="N132">
        <v>80</v>
      </c>
      <c r="O132">
        <v>61.281053999999997</v>
      </c>
      <c r="R132" t="s">
        <v>4</v>
      </c>
      <c r="S132">
        <v>82</v>
      </c>
      <c r="T132">
        <v>60.19576</v>
      </c>
      <c r="V132">
        <v>97</v>
      </c>
      <c r="W132">
        <v>8.9999999999999993E-3</v>
      </c>
      <c r="X132">
        <f>MIN(S132, V132)</f>
        <v>82</v>
      </c>
      <c r="Y132">
        <f>(X132-N132)/N132*100</f>
        <v>2.5</v>
      </c>
    </row>
    <row r="133" spans="1:25" x14ac:dyDescent="0.3">
      <c r="A133" t="s">
        <v>620</v>
      </c>
      <c r="C133">
        <v>165100</v>
      </c>
      <c r="D133">
        <v>383160</v>
      </c>
      <c r="E133">
        <v>3.95</v>
      </c>
      <c r="H133">
        <v>25400</v>
      </c>
      <c r="I133">
        <v>57010</v>
      </c>
      <c r="J133">
        <v>0.39</v>
      </c>
      <c r="M133" t="s">
        <v>3</v>
      </c>
      <c r="N133">
        <v>49</v>
      </c>
      <c r="O133">
        <v>1.4771369999999999</v>
      </c>
      <c r="R133" t="s">
        <v>3</v>
      </c>
      <c r="S133">
        <v>49</v>
      </c>
      <c r="T133">
        <v>6.8021999999999999E-2</v>
      </c>
      <c r="V133">
        <v>49</v>
      </c>
      <c r="W133">
        <v>0.01</v>
      </c>
      <c r="X133">
        <f>MIN(S133, V133)</f>
        <v>49</v>
      </c>
      <c r="Y133">
        <f>(X133-N133)/N133*100</f>
        <v>0</v>
      </c>
    </row>
    <row r="134" spans="1:25" x14ac:dyDescent="0.3">
      <c r="A134" t="s">
        <v>621</v>
      </c>
      <c r="C134">
        <v>463032</v>
      </c>
      <c r="D134">
        <v>976398</v>
      </c>
      <c r="E134">
        <v>8.1300000000000008</v>
      </c>
      <c r="H134">
        <v>92040</v>
      </c>
      <c r="I134">
        <v>192232</v>
      </c>
      <c r="J134">
        <v>1.17</v>
      </c>
      <c r="M134" t="s">
        <v>3</v>
      </c>
      <c r="N134">
        <v>59</v>
      </c>
      <c r="O134">
        <v>1.9010400000000001</v>
      </c>
      <c r="R134" t="s">
        <v>3</v>
      </c>
      <c r="S134">
        <v>59</v>
      </c>
      <c r="T134">
        <v>0.378002</v>
      </c>
      <c r="V134">
        <v>64</v>
      </c>
      <c r="W134">
        <v>8.9999999999999993E-3</v>
      </c>
      <c r="X134">
        <f>MIN(S134, V134)</f>
        <v>59</v>
      </c>
      <c r="Y134">
        <f>(X134-N134)/N134*100</f>
        <v>0</v>
      </c>
    </row>
    <row r="135" spans="1:25" x14ac:dyDescent="0.3">
      <c r="A135" t="s">
        <v>622</v>
      </c>
      <c r="C135">
        <v>444312</v>
      </c>
      <c r="D135">
        <v>926008</v>
      </c>
      <c r="E135">
        <v>7.52</v>
      </c>
      <c r="H135">
        <v>91476</v>
      </c>
      <c r="I135">
        <v>188989</v>
      </c>
      <c r="J135">
        <v>1.1299999999999999</v>
      </c>
      <c r="M135" t="s">
        <v>3</v>
      </c>
      <c r="N135">
        <v>56</v>
      </c>
      <c r="O135">
        <v>1.6441060000000001</v>
      </c>
      <c r="R135" t="s">
        <v>3</v>
      </c>
      <c r="S135">
        <v>56</v>
      </c>
      <c r="T135">
        <v>0.25473299999999999</v>
      </c>
      <c r="V135">
        <v>62</v>
      </c>
      <c r="W135">
        <v>1.0999999999999999E-2</v>
      </c>
      <c r="X135">
        <f>MIN(S135, V135)</f>
        <v>56</v>
      </c>
      <c r="Y135">
        <f>(X135-N135)/N135*100</f>
        <v>0</v>
      </c>
    </row>
    <row r="136" spans="1:25" x14ac:dyDescent="0.3">
      <c r="A136" t="s">
        <v>623</v>
      </c>
      <c r="C136">
        <v>568146</v>
      </c>
      <c r="D136">
        <v>1195940</v>
      </c>
      <c r="E136">
        <v>10.02</v>
      </c>
      <c r="H136">
        <v>109503</v>
      </c>
      <c r="I136">
        <v>228368</v>
      </c>
      <c r="J136">
        <v>1.4</v>
      </c>
      <c r="M136" t="s">
        <v>3</v>
      </c>
      <c r="N136">
        <v>61</v>
      </c>
      <c r="O136">
        <v>2.1009859999999998</v>
      </c>
      <c r="R136" t="s">
        <v>3</v>
      </c>
      <c r="S136">
        <v>61</v>
      </c>
      <c r="T136">
        <v>0.31441000000000002</v>
      </c>
      <c r="V136">
        <v>68</v>
      </c>
      <c r="W136">
        <v>8.9999999999999993E-3</v>
      </c>
      <c r="X136">
        <f>MIN(S136, V136)</f>
        <v>61</v>
      </c>
      <c r="Y136">
        <f>(X136-N136)/N136*100</f>
        <v>0</v>
      </c>
    </row>
    <row r="137" spans="1:25" x14ac:dyDescent="0.3">
      <c r="A137" t="s">
        <v>624</v>
      </c>
      <c r="C137">
        <v>474336</v>
      </c>
      <c r="D137">
        <v>998129</v>
      </c>
      <c r="E137">
        <v>8.18</v>
      </c>
      <c r="H137">
        <v>98088</v>
      </c>
      <c r="I137">
        <v>204513</v>
      </c>
      <c r="J137">
        <v>1.21</v>
      </c>
      <c r="M137" t="s">
        <v>3</v>
      </c>
      <c r="N137">
        <v>57</v>
      </c>
      <c r="O137">
        <v>4.7289370000000002</v>
      </c>
      <c r="R137" t="s">
        <v>3</v>
      </c>
      <c r="S137">
        <v>57</v>
      </c>
      <c r="T137">
        <v>1.6102129999999999</v>
      </c>
      <c r="V137">
        <v>66</v>
      </c>
      <c r="W137">
        <v>8.9999999999999993E-3</v>
      </c>
      <c r="X137">
        <f>MIN(S137, V137)</f>
        <v>57</v>
      </c>
      <c r="Y137">
        <f>(X137-N137)/N137*100</f>
        <v>0</v>
      </c>
    </row>
    <row r="138" spans="1:25" x14ac:dyDescent="0.3">
      <c r="A138" t="s">
        <v>625</v>
      </c>
      <c r="C138">
        <v>541800</v>
      </c>
      <c r="D138">
        <v>1148238</v>
      </c>
      <c r="E138">
        <v>9.69</v>
      </c>
      <c r="H138">
        <v>112875</v>
      </c>
      <c r="I138">
        <v>237093</v>
      </c>
      <c r="J138">
        <v>1.42</v>
      </c>
      <c r="M138" t="s">
        <v>3</v>
      </c>
      <c r="N138">
        <v>61</v>
      </c>
      <c r="O138">
        <v>22.344932</v>
      </c>
      <c r="R138" t="s">
        <v>4</v>
      </c>
      <c r="S138">
        <v>61</v>
      </c>
      <c r="T138">
        <v>60.182037000000001</v>
      </c>
      <c r="V138">
        <v>74</v>
      </c>
      <c r="W138">
        <v>8.9999999999999993E-3</v>
      </c>
      <c r="X138">
        <f>MIN(S138, V138)</f>
        <v>61</v>
      </c>
      <c r="Y138">
        <f>(X138-N138)/N138*100</f>
        <v>0</v>
      </c>
    </row>
    <row r="139" spans="1:25" x14ac:dyDescent="0.3">
      <c r="A139" t="s">
        <v>626</v>
      </c>
      <c r="C139">
        <v>425040</v>
      </c>
      <c r="D139">
        <v>889781</v>
      </c>
      <c r="E139">
        <v>7.11</v>
      </c>
      <c r="H139">
        <v>97980</v>
      </c>
      <c r="I139">
        <v>203429</v>
      </c>
      <c r="J139">
        <v>1.18</v>
      </c>
      <c r="M139" t="s">
        <v>3</v>
      </c>
      <c r="N139">
        <v>57</v>
      </c>
      <c r="O139">
        <v>4.5536380000000003</v>
      </c>
      <c r="R139" t="s">
        <v>3</v>
      </c>
      <c r="S139">
        <v>57</v>
      </c>
      <c r="T139">
        <v>0.94926500000000003</v>
      </c>
      <c r="V139">
        <v>70</v>
      </c>
      <c r="W139">
        <v>8.9999999999999993E-3</v>
      </c>
      <c r="X139">
        <f>MIN(S139, V139)</f>
        <v>57</v>
      </c>
      <c r="Y139">
        <f>(X139-N139)/N139*100</f>
        <v>0</v>
      </c>
    </row>
    <row r="140" spans="1:25" x14ac:dyDescent="0.3">
      <c r="A140" t="s">
        <v>627</v>
      </c>
      <c r="C140">
        <v>542080</v>
      </c>
      <c r="D140">
        <v>1140332</v>
      </c>
      <c r="E140">
        <v>9.34</v>
      </c>
      <c r="H140">
        <v>120120</v>
      </c>
      <c r="I140">
        <v>250654</v>
      </c>
      <c r="J140">
        <v>1.45</v>
      </c>
      <c r="M140" t="s">
        <v>3</v>
      </c>
      <c r="N140">
        <v>60</v>
      </c>
      <c r="O140">
        <v>2.3595060000000001</v>
      </c>
      <c r="R140" t="s">
        <v>3</v>
      </c>
      <c r="S140">
        <v>60</v>
      </c>
      <c r="T140">
        <v>0.29715799999999998</v>
      </c>
      <c r="V140">
        <v>77</v>
      </c>
      <c r="W140">
        <v>1.0999999999999999E-2</v>
      </c>
      <c r="X140">
        <f>MIN(S140, V140)</f>
        <v>60</v>
      </c>
      <c r="Y140">
        <f>(X140-N140)/N140*100</f>
        <v>0</v>
      </c>
    </row>
    <row r="141" spans="1:25" x14ac:dyDescent="0.3">
      <c r="A141" t="s">
        <v>628</v>
      </c>
      <c r="C141">
        <v>573000</v>
      </c>
      <c r="D141">
        <v>1212067</v>
      </c>
      <c r="E141">
        <v>10.4</v>
      </c>
      <c r="H141">
        <v>96264</v>
      </c>
      <c r="I141">
        <v>201187</v>
      </c>
      <c r="J141">
        <v>1.24</v>
      </c>
      <c r="M141" t="s">
        <v>4</v>
      </c>
      <c r="N141">
        <v>54</v>
      </c>
      <c r="O141">
        <v>61.659142000000003</v>
      </c>
      <c r="R141" t="s">
        <v>3</v>
      </c>
      <c r="S141">
        <v>54</v>
      </c>
      <c r="T141">
        <v>47.035119000000002</v>
      </c>
      <c r="V141">
        <v>62</v>
      </c>
      <c r="W141">
        <v>8.9999999999999993E-3</v>
      </c>
      <c r="X141">
        <f>MIN(S141, V141)</f>
        <v>54</v>
      </c>
      <c r="Y141">
        <f>(X141-N141)/N141*100</f>
        <v>0</v>
      </c>
    </row>
    <row r="142" spans="1:25" x14ac:dyDescent="0.3">
      <c r="A142" t="s">
        <v>629</v>
      </c>
      <c r="C142">
        <v>490173</v>
      </c>
      <c r="D142">
        <v>1022833</v>
      </c>
      <c r="E142">
        <v>8.27</v>
      </c>
      <c r="H142">
        <v>97435</v>
      </c>
      <c r="I142">
        <v>201463</v>
      </c>
      <c r="J142">
        <v>1.19</v>
      </c>
      <c r="M142" t="s">
        <v>3</v>
      </c>
      <c r="N142">
        <v>49</v>
      </c>
      <c r="O142">
        <v>3.8867889999999998</v>
      </c>
      <c r="R142" t="s">
        <v>3</v>
      </c>
      <c r="S142">
        <v>49</v>
      </c>
      <c r="T142">
        <v>0.66625400000000001</v>
      </c>
      <c r="V142">
        <v>64</v>
      </c>
      <c r="W142">
        <v>8.9999999999999993E-3</v>
      </c>
      <c r="X142">
        <f>MIN(S142, V142)</f>
        <v>49</v>
      </c>
      <c r="Y142">
        <f>(X142-N142)/N142*100</f>
        <v>0</v>
      </c>
    </row>
    <row r="143" spans="1:25" x14ac:dyDescent="0.3">
      <c r="A143" t="s">
        <v>630</v>
      </c>
      <c r="C143">
        <v>599508</v>
      </c>
      <c r="D143">
        <v>1257020</v>
      </c>
      <c r="E143">
        <v>10.64</v>
      </c>
      <c r="H143">
        <v>93366</v>
      </c>
      <c r="I143">
        <v>193442</v>
      </c>
      <c r="J143">
        <v>0.9</v>
      </c>
      <c r="M143" t="s">
        <v>3</v>
      </c>
      <c r="N143">
        <v>52</v>
      </c>
      <c r="O143">
        <v>2.6161050000000001</v>
      </c>
      <c r="R143" t="s">
        <v>3</v>
      </c>
      <c r="S143">
        <v>52</v>
      </c>
      <c r="T143">
        <v>0.253276</v>
      </c>
      <c r="V143">
        <v>56</v>
      </c>
      <c r="W143">
        <v>8.0000000000000002E-3</v>
      </c>
      <c r="X143">
        <f>MIN(S143, V143)</f>
        <v>52</v>
      </c>
      <c r="Y143">
        <f>(X143-N143)/N143*100</f>
        <v>0</v>
      </c>
    </row>
    <row r="144" spans="1:25" x14ac:dyDescent="0.3">
      <c r="A144" t="s">
        <v>631</v>
      </c>
      <c r="C144">
        <v>172344</v>
      </c>
      <c r="D144">
        <v>409565</v>
      </c>
      <c r="E144">
        <v>4.46</v>
      </c>
      <c r="H144">
        <v>28557</v>
      </c>
      <c r="I144">
        <v>65739</v>
      </c>
      <c r="J144">
        <v>0.44</v>
      </c>
      <c r="M144" t="s">
        <v>3</v>
      </c>
      <c r="N144">
        <v>53</v>
      </c>
      <c r="O144">
        <v>1.070133</v>
      </c>
      <c r="R144" t="s">
        <v>3</v>
      </c>
      <c r="S144">
        <v>53</v>
      </c>
      <c r="T144">
        <v>6.6167000000000004E-2</v>
      </c>
      <c r="V144">
        <v>56</v>
      </c>
      <c r="W144">
        <v>1.0999999999999999E-2</v>
      </c>
      <c r="X144">
        <f>MIN(S144, V144)</f>
        <v>53</v>
      </c>
      <c r="Y144">
        <f>(X144-N144)/N144*100</f>
        <v>0</v>
      </c>
    </row>
    <row r="145" spans="1:25" x14ac:dyDescent="0.3">
      <c r="A145" t="s">
        <v>632</v>
      </c>
      <c r="C145">
        <v>499356</v>
      </c>
      <c r="D145">
        <v>1024777</v>
      </c>
      <c r="E145">
        <v>7.92</v>
      </c>
      <c r="H145">
        <v>94380</v>
      </c>
      <c r="I145">
        <v>192169</v>
      </c>
      <c r="J145">
        <v>1.1399999999999999</v>
      </c>
      <c r="M145" t="s">
        <v>3</v>
      </c>
      <c r="N145">
        <v>43</v>
      </c>
      <c r="O145">
        <v>1.7944690000000001</v>
      </c>
      <c r="R145" t="s">
        <v>3</v>
      </c>
      <c r="S145">
        <v>43</v>
      </c>
      <c r="T145">
        <v>0.53997399999999995</v>
      </c>
      <c r="V145">
        <v>54</v>
      </c>
      <c r="W145">
        <v>1.2E-2</v>
      </c>
      <c r="X145">
        <f>MIN(S145, V145)</f>
        <v>43</v>
      </c>
      <c r="Y145">
        <f>(X145-N145)/N145*100</f>
        <v>0</v>
      </c>
    </row>
    <row r="146" spans="1:25" x14ac:dyDescent="0.3">
      <c r="A146" t="s">
        <v>633</v>
      </c>
      <c r="C146">
        <v>646290</v>
      </c>
      <c r="D146">
        <v>1361963</v>
      </c>
      <c r="E146">
        <v>11.32</v>
      </c>
      <c r="H146">
        <v>105210</v>
      </c>
      <c r="I146">
        <v>219215</v>
      </c>
      <c r="J146">
        <v>1.33</v>
      </c>
      <c r="M146" t="s">
        <v>3</v>
      </c>
      <c r="N146">
        <v>61</v>
      </c>
      <c r="O146">
        <v>2.4965630000000001</v>
      </c>
      <c r="R146" t="s">
        <v>3</v>
      </c>
      <c r="S146">
        <v>61</v>
      </c>
      <c r="T146">
        <v>0.26103199999999999</v>
      </c>
      <c r="V146">
        <v>62</v>
      </c>
      <c r="W146">
        <v>8.9999999999999993E-3</v>
      </c>
      <c r="X146">
        <f>MIN(S146, V146)</f>
        <v>61</v>
      </c>
      <c r="Y146">
        <f>(X146-N146)/N146*100</f>
        <v>0</v>
      </c>
    </row>
    <row r="147" spans="1:25" x14ac:dyDescent="0.3">
      <c r="A147" t="s">
        <v>634</v>
      </c>
      <c r="C147">
        <v>705948</v>
      </c>
      <c r="D147">
        <v>1461167</v>
      </c>
      <c r="E147">
        <v>11.58</v>
      </c>
      <c r="H147">
        <v>111048</v>
      </c>
      <c r="I147">
        <v>227567</v>
      </c>
      <c r="J147">
        <v>1.4</v>
      </c>
      <c r="M147" t="s">
        <v>3</v>
      </c>
      <c r="N147">
        <v>45</v>
      </c>
      <c r="O147">
        <v>2.247989</v>
      </c>
      <c r="R147" t="s">
        <v>3</v>
      </c>
      <c r="S147">
        <v>45</v>
      </c>
      <c r="T147">
        <v>0.27123000000000003</v>
      </c>
      <c r="V147">
        <v>55</v>
      </c>
      <c r="W147">
        <v>8.9999999999999993E-3</v>
      </c>
      <c r="X147">
        <f>MIN(S147, V147)</f>
        <v>45</v>
      </c>
      <c r="Y147">
        <f>(X147-N147)/N147*100</f>
        <v>0</v>
      </c>
    </row>
    <row r="148" spans="1:25" x14ac:dyDescent="0.3">
      <c r="A148" t="s">
        <v>635</v>
      </c>
      <c r="C148">
        <v>530204</v>
      </c>
      <c r="D148">
        <v>1107851</v>
      </c>
      <c r="E148">
        <v>8.89</v>
      </c>
      <c r="H148">
        <v>94223</v>
      </c>
      <c r="I148">
        <v>194939</v>
      </c>
      <c r="J148">
        <v>1.17</v>
      </c>
      <c r="M148" t="s">
        <v>3</v>
      </c>
      <c r="N148">
        <v>50</v>
      </c>
      <c r="O148">
        <v>1.801472</v>
      </c>
      <c r="R148" t="s">
        <v>3</v>
      </c>
      <c r="S148">
        <v>50</v>
      </c>
      <c r="T148">
        <v>0.24403900000000001</v>
      </c>
      <c r="V148">
        <v>58</v>
      </c>
      <c r="W148">
        <v>1.2999999999999999E-2</v>
      </c>
      <c r="X148">
        <f>MIN(S148, V148)</f>
        <v>50</v>
      </c>
      <c r="Y148">
        <f>(X148-N148)/N148*100</f>
        <v>0</v>
      </c>
    </row>
    <row r="149" spans="1:25" x14ac:dyDescent="0.3">
      <c r="A149" t="s">
        <v>636</v>
      </c>
      <c r="C149">
        <v>549400</v>
      </c>
      <c r="D149">
        <v>1145222</v>
      </c>
      <c r="E149">
        <v>9.25</v>
      </c>
      <c r="H149">
        <v>124640</v>
      </c>
      <c r="I149">
        <v>257888</v>
      </c>
      <c r="J149">
        <v>1.52</v>
      </c>
      <c r="M149" t="s">
        <v>3</v>
      </c>
      <c r="N149">
        <v>75</v>
      </c>
      <c r="O149">
        <v>1.867494</v>
      </c>
      <c r="R149" t="s">
        <v>3</v>
      </c>
      <c r="S149">
        <v>75</v>
      </c>
      <c r="T149">
        <v>0.24141000000000001</v>
      </c>
      <c r="V149">
        <v>75</v>
      </c>
      <c r="W149">
        <v>1.2999999999999999E-2</v>
      </c>
      <c r="X149">
        <f>MIN(S149, V149)</f>
        <v>75</v>
      </c>
      <c r="Y149">
        <f>(X149-N149)/N149*100</f>
        <v>0</v>
      </c>
    </row>
    <row r="150" spans="1:25" x14ac:dyDescent="0.3">
      <c r="A150" t="s">
        <v>637</v>
      </c>
      <c r="C150">
        <v>656676</v>
      </c>
      <c r="D150">
        <v>1358154</v>
      </c>
      <c r="E150">
        <v>10.73</v>
      </c>
      <c r="H150">
        <v>130203</v>
      </c>
      <c r="I150">
        <v>267264</v>
      </c>
      <c r="J150">
        <v>1.58</v>
      </c>
      <c r="M150" t="s">
        <v>3</v>
      </c>
      <c r="N150">
        <v>64</v>
      </c>
      <c r="O150">
        <v>1.9730650000000001</v>
      </c>
      <c r="R150" t="s">
        <v>3</v>
      </c>
      <c r="S150">
        <v>64</v>
      </c>
      <c r="T150">
        <v>0.25687500000000002</v>
      </c>
      <c r="V150">
        <v>68</v>
      </c>
      <c r="W150">
        <v>0.01</v>
      </c>
      <c r="X150">
        <f>MIN(S150, V150)</f>
        <v>64</v>
      </c>
      <c r="Y150">
        <f>(X150-N150)/N150*100</f>
        <v>0</v>
      </c>
    </row>
    <row r="151" spans="1:25" x14ac:dyDescent="0.3">
      <c r="A151" t="s">
        <v>638</v>
      </c>
      <c r="C151">
        <v>463866</v>
      </c>
      <c r="D151">
        <v>965406</v>
      </c>
      <c r="E151">
        <v>7.8</v>
      </c>
      <c r="H151">
        <v>97812</v>
      </c>
      <c r="I151">
        <v>201929</v>
      </c>
      <c r="J151">
        <v>1.19</v>
      </c>
      <c r="M151" t="s">
        <v>3</v>
      </c>
      <c r="N151">
        <v>57</v>
      </c>
      <c r="O151">
        <v>3.467228</v>
      </c>
      <c r="R151" t="s">
        <v>3</v>
      </c>
      <c r="S151">
        <v>57</v>
      </c>
      <c r="T151">
        <v>0.43914700000000001</v>
      </c>
      <c r="V151">
        <v>65</v>
      </c>
      <c r="W151">
        <v>1.0999999999999999E-2</v>
      </c>
      <c r="X151">
        <f>MIN(S151, V151)</f>
        <v>57</v>
      </c>
      <c r="Y151">
        <f>(X151-N151)/N151*100</f>
        <v>0</v>
      </c>
    </row>
    <row r="152" spans="1:25" x14ac:dyDescent="0.3">
      <c r="A152" t="s">
        <v>639</v>
      </c>
      <c r="C152">
        <v>537882</v>
      </c>
      <c r="D152">
        <v>1112302</v>
      </c>
      <c r="E152">
        <v>8.58</v>
      </c>
      <c r="H152">
        <v>107919</v>
      </c>
      <c r="I152">
        <v>221503</v>
      </c>
      <c r="J152">
        <v>1.29</v>
      </c>
      <c r="M152" t="s">
        <v>3</v>
      </c>
      <c r="N152">
        <v>45</v>
      </c>
      <c r="O152">
        <v>2.6318709999999998</v>
      </c>
      <c r="R152" t="s">
        <v>3</v>
      </c>
      <c r="S152">
        <v>45</v>
      </c>
      <c r="T152">
        <v>1.8809739999999999</v>
      </c>
      <c r="V152">
        <v>62</v>
      </c>
      <c r="W152">
        <v>0.01</v>
      </c>
      <c r="X152">
        <f>MIN(S152, V152)</f>
        <v>45</v>
      </c>
      <c r="Y152">
        <f>(X152-N152)/N152*100</f>
        <v>0</v>
      </c>
    </row>
    <row r="153" spans="1:25" x14ac:dyDescent="0.3">
      <c r="A153" t="s">
        <v>640</v>
      </c>
      <c r="C153">
        <v>517149</v>
      </c>
      <c r="D153">
        <v>1080077</v>
      </c>
      <c r="E153">
        <v>8.91</v>
      </c>
      <c r="H153">
        <v>91627</v>
      </c>
      <c r="I153">
        <v>189303</v>
      </c>
      <c r="J153">
        <v>1.1499999999999999</v>
      </c>
      <c r="M153" t="s">
        <v>3</v>
      </c>
      <c r="N153">
        <v>57</v>
      </c>
      <c r="O153">
        <v>1.808567</v>
      </c>
      <c r="R153" t="s">
        <v>3</v>
      </c>
      <c r="S153">
        <v>57</v>
      </c>
      <c r="T153">
        <v>0.23487</v>
      </c>
      <c r="V153">
        <v>58</v>
      </c>
      <c r="W153">
        <v>8.9999999999999993E-3</v>
      </c>
      <c r="X153">
        <f>MIN(S153, V153)</f>
        <v>57</v>
      </c>
      <c r="Y153">
        <f>(X153-N153)/N153*100</f>
        <v>0</v>
      </c>
    </row>
    <row r="154" spans="1:25" x14ac:dyDescent="0.3">
      <c r="A154" t="s">
        <v>641</v>
      </c>
      <c r="C154">
        <v>469989</v>
      </c>
      <c r="D154">
        <v>973375</v>
      </c>
      <c r="E154">
        <v>7.74</v>
      </c>
      <c r="H154">
        <v>83655</v>
      </c>
      <c r="I154">
        <v>171497</v>
      </c>
      <c r="J154">
        <v>1.02</v>
      </c>
      <c r="M154" t="s">
        <v>3</v>
      </c>
      <c r="N154">
        <v>53</v>
      </c>
      <c r="O154">
        <v>1.8345659999999999</v>
      </c>
      <c r="R154" t="s">
        <v>3</v>
      </c>
      <c r="S154">
        <v>53</v>
      </c>
      <c r="T154">
        <v>0.180233</v>
      </c>
      <c r="V154">
        <v>54</v>
      </c>
      <c r="W154">
        <v>8.9999999999999993E-3</v>
      </c>
      <c r="X154">
        <f>MIN(S154, V154)</f>
        <v>53</v>
      </c>
      <c r="Y154">
        <f>(X154-N154)/N154*100</f>
        <v>0</v>
      </c>
    </row>
    <row r="155" spans="1:25" x14ac:dyDescent="0.3">
      <c r="A155" t="s">
        <v>642</v>
      </c>
      <c r="C155">
        <v>201880</v>
      </c>
      <c r="D155">
        <v>498678</v>
      </c>
      <c r="E155">
        <v>5.57</v>
      </c>
      <c r="H155">
        <v>37595</v>
      </c>
      <c r="I155">
        <v>90358</v>
      </c>
      <c r="J155">
        <v>0.59</v>
      </c>
      <c r="M155" t="s">
        <v>3</v>
      </c>
      <c r="N155">
        <v>62</v>
      </c>
      <c r="O155">
        <v>2.4461659999999998</v>
      </c>
      <c r="R155" t="s">
        <v>3</v>
      </c>
      <c r="S155">
        <v>62</v>
      </c>
      <c r="T155">
        <v>0.168157</v>
      </c>
      <c r="V155">
        <v>72</v>
      </c>
      <c r="W155">
        <v>1.2E-2</v>
      </c>
      <c r="X155">
        <f>MIN(S155, V155)</f>
        <v>62</v>
      </c>
      <c r="Y155">
        <f>(X155-N155)/N155*100</f>
        <v>0</v>
      </c>
    </row>
    <row r="156" spans="1:25" x14ac:dyDescent="0.3">
      <c r="A156" t="s">
        <v>643</v>
      </c>
      <c r="C156">
        <v>582705</v>
      </c>
      <c r="D156">
        <v>1210889</v>
      </c>
      <c r="E156">
        <v>9.7799999999999994</v>
      </c>
      <c r="H156">
        <v>109785</v>
      </c>
      <c r="I156">
        <v>226129</v>
      </c>
      <c r="J156">
        <v>1.34</v>
      </c>
      <c r="M156" t="s">
        <v>3</v>
      </c>
      <c r="N156">
        <v>64</v>
      </c>
      <c r="O156">
        <v>1.924736</v>
      </c>
      <c r="R156" t="s">
        <v>3</v>
      </c>
      <c r="S156">
        <v>64</v>
      </c>
      <c r="T156">
        <v>0.20615600000000001</v>
      </c>
      <c r="V156">
        <v>64</v>
      </c>
      <c r="W156">
        <v>1.4999999999999999E-2</v>
      </c>
      <c r="X156">
        <f>MIN(S156, V156)</f>
        <v>64</v>
      </c>
      <c r="Y156">
        <f>(X156-N156)/N156*100</f>
        <v>0</v>
      </c>
    </row>
    <row r="157" spans="1:25" x14ac:dyDescent="0.3">
      <c r="A157" t="s">
        <v>644</v>
      </c>
      <c r="C157">
        <v>450585</v>
      </c>
      <c r="D157">
        <v>926352</v>
      </c>
      <c r="E157">
        <v>7.22</v>
      </c>
      <c r="H157">
        <v>93279</v>
      </c>
      <c r="I157">
        <v>190270</v>
      </c>
      <c r="J157">
        <v>0.9</v>
      </c>
      <c r="M157" t="s">
        <v>3</v>
      </c>
      <c r="N157">
        <v>56</v>
      </c>
      <c r="O157">
        <v>1.365909</v>
      </c>
      <c r="R157" t="s">
        <v>3</v>
      </c>
      <c r="S157">
        <v>56</v>
      </c>
      <c r="T157">
        <v>0.18645</v>
      </c>
      <c r="V157">
        <v>58</v>
      </c>
      <c r="W157">
        <v>1.4E-2</v>
      </c>
      <c r="X157">
        <f>MIN(S157, V157)</f>
        <v>56</v>
      </c>
      <c r="Y157">
        <f>(X157-N157)/N157*100</f>
        <v>0</v>
      </c>
    </row>
    <row r="158" spans="1:25" x14ac:dyDescent="0.3">
      <c r="A158" t="s">
        <v>645</v>
      </c>
      <c r="C158">
        <v>685224</v>
      </c>
      <c r="D158">
        <v>1385854</v>
      </c>
      <c r="E158">
        <v>10.210000000000001</v>
      </c>
      <c r="H158">
        <v>109368</v>
      </c>
      <c r="I158">
        <v>219436</v>
      </c>
      <c r="J158">
        <v>1.31</v>
      </c>
      <c r="M158" t="s">
        <v>3</v>
      </c>
      <c r="N158">
        <v>41</v>
      </c>
      <c r="O158">
        <v>2.343483</v>
      </c>
      <c r="R158" t="s">
        <v>3</v>
      </c>
      <c r="S158">
        <v>41</v>
      </c>
      <c r="T158">
        <v>0.208453</v>
      </c>
      <c r="V158">
        <v>48</v>
      </c>
      <c r="W158">
        <v>0.01</v>
      </c>
      <c r="X158">
        <f>MIN(S158, V158)</f>
        <v>41</v>
      </c>
      <c r="Y158">
        <f>(X158-N158)/N158*100</f>
        <v>0</v>
      </c>
    </row>
    <row r="159" spans="1:25" x14ac:dyDescent="0.3">
      <c r="A159" t="s">
        <v>646</v>
      </c>
      <c r="C159">
        <v>638048</v>
      </c>
      <c r="D159">
        <v>1302819</v>
      </c>
      <c r="E159">
        <v>9.7200000000000006</v>
      </c>
      <c r="H159">
        <v>138176</v>
      </c>
      <c r="I159">
        <v>280443</v>
      </c>
      <c r="J159">
        <v>1.61</v>
      </c>
      <c r="M159" t="s">
        <v>3</v>
      </c>
      <c r="N159">
        <v>67</v>
      </c>
      <c r="O159">
        <v>1.7987770000000001</v>
      </c>
      <c r="R159" t="s">
        <v>3</v>
      </c>
      <c r="S159">
        <v>67</v>
      </c>
      <c r="T159">
        <v>0.26526899999999998</v>
      </c>
      <c r="V159">
        <v>67</v>
      </c>
      <c r="W159">
        <v>1.2999999999999999E-2</v>
      </c>
      <c r="X159">
        <f>MIN(S159, V159)</f>
        <v>67</v>
      </c>
      <c r="Y159">
        <f>(X159-N159)/N159*100</f>
        <v>0</v>
      </c>
    </row>
    <row r="160" spans="1:25" x14ac:dyDescent="0.3">
      <c r="A160" t="s">
        <v>647</v>
      </c>
      <c r="C160">
        <v>669768</v>
      </c>
      <c r="D160">
        <v>1386903</v>
      </c>
      <c r="E160">
        <v>11.1</v>
      </c>
      <c r="H160">
        <v>100276</v>
      </c>
      <c r="I160">
        <v>205478</v>
      </c>
      <c r="J160">
        <v>1.28</v>
      </c>
      <c r="M160" t="s">
        <v>3</v>
      </c>
      <c r="N160">
        <v>50</v>
      </c>
      <c r="O160">
        <v>2.1029879999999999</v>
      </c>
      <c r="R160" t="s">
        <v>3</v>
      </c>
      <c r="S160">
        <v>50</v>
      </c>
      <c r="T160">
        <v>0.19736999999999999</v>
      </c>
      <c r="V160">
        <v>52</v>
      </c>
      <c r="W160">
        <v>1.0999999999999999E-2</v>
      </c>
      <c r="X160">
        <f>MIN(S160, V160)</f>
        <v>50</v>
      </c>
      <c r="Y160">
        <f>(X160-N160)/N160*100</f>
        <v>0</v>
      </c>
    </row>
    <row r="161" spans="1:25" x14ac:dyDescent="0.3">
      <c r="A161" t="s">
        <v>648</v>
      </c>
      <c r="C161">
        <v>625124</v>
      </c>
      <c r="D161">
        <v>1282285</v>
      </c>
      <c r="E161">
        <v>9.82</v>
      </c>
      <c r="H161">
        <v>116348</v>
      </c>
      <c r="I161">
        <v>236869</v>
      </c>
      <c r="J161">
        <v>1.39</v>
      </c>
      <c r="M161" t="s">
        <v>3</v>
      </c>
      <c r="N161">
        <v>58</v>
      </c>
      <c r="O161">
        <v>2.117788</v>
      </c>
      <c r="R161" t="s">
        <v>3</v>
      </c>
      <c r="S161">
        <v>58</v>
      </c>
      <c r="T161">
        <v>0.21312800000000001</v>
      </c>
      <c r="V161">
        <v>58</v>
      </c>
      <c r="W161">
        <v>1.2E-2</v>
      </c>
      <c r="X161">
        <f>MIN(S161, V161)</f>
        <v>58</v>
      </c>
      <c r="Y161">
        <f>(X161-N161)/N161*100</f>
        <v>0</v>
      </c>
    </row>
    <row r="162" spans="1:25" x14ac:dyDescent="0.3">
      <c r="A162" t="s">
        <v>649</v>
      </c>
      <c r="C162">
        <v>643956</v>
      </c>
      <c r="D162">
        <v>1311204</v>
      </c>
      <c r="E162">
        <v>9.75</v>
      </c>
      <c r="H162">
        <v>106284</v>
      </c>
      <c r="I162">
        <v>214704</v>
      </c>
      <c r="J162">
        <v>1.29</v>
      </c>
      <c r="M162" t="s">
        <v>3</v>
      </c>
      <c r="N162">
        <v>50</v>
      </c>
      <c r="O162">
        <v>1.831102</v>
      </c>
      <c r="R162" t="s">
        <v>3</v>
      </c>
      <c r="S162">
        <v>50</v>
      </c>
      <c r="T162">
        <v>0.178839</v>
      </c>
      <c r="V162">
        <v>50</v>
      </c>
      <c r="W162">
        <v>1.2999999999999999E-2</v>
      </c>
      <c r="X162">
        <f>MIN(S162, V162)</f>
        <v>50</v>
      </c>
      <c r="Y162">
        <f>(X162-N162)/N162*100</f>
        <v>0</v>
      </c>
    </row>
    <row r="163" spans="1:25" x14ac:dyDescent="0.3">
      <c r="A163" t="s">
        <v>650</v>
      </c>
      <c r="C163">
        <v>789705</v>
      </c>
      <c r="D163">
        <v>1614852</v>
      </c>
      <c r="E163">
        <v>12.24</v>
      </c>
      <c r="H163">
        <v>137340</v>
      </c>
      <c r="I163">
        <v>278772</v>
      </c>
      <c r="J163">
        <v>1.66</v>
      </c>
      <c r="M163" t="s">
        <v>3</v>
      </c>
      <c r="N163">
        <v>58</v>
      </c>
      <c r="O163">
        <v>2.700879</v>
      </c>
      <c r="R163" t="s">
        <v>3</v>
      </c>
      <c r="S163">
        <v>58</v>
      </c>
      <c r="T163">
        <v>0.30895099999999998</v>
      </c>
      <c r="V163">
        <v>59</v>
      </c>
      <c r="W163">
        <v>0.01</v>
      </c>
      <c r="X163">
        <f>MIN(S163, V163)</f>
        <v>58</v>
      </c>
      <c r="Y163">
        <f>(X163-N163)/N163*100</f>
        <v>0</v>
      </c>
    </row>
    <row r="164" spans="1:25" x14ac:dyDescent="0.3">
      <c r="A164" t="s">
        <v>651</v>
      </c>
      <c r="C164">
        <v>665166</v>
      </c>
      <c r="D164">
        <v>1380353</v>
      </c>
      <c r="E164">
        <v>11.26</v>
      </c>
      <c r="H164">
        <v>135288</v>
      </c>
      <c r="I164">
        <v>278579</v>
      </c>
      <c r="J164">
        <v>1.68</v>
      </c>
      <c r="M164" t="s">
        <v>3</v>
      </c>
      <c r="N164">
        <v>69</v>
      </c>
      <c r="O164">
        <v>2.3117800000000002</v>
      </c>
      <c r="R164" t="s">
        <v>3</v>
      </c>
      <c r="S164">
        <v>69</v>
      </c>
      <c r="T164">
        <v>0.31386199999999997</v>
      </c>
      <c r="V164">
        <v>71</v>
      </c>
      <c r="W164">
        <v>1.4E-2</v>
      </c>
      <c r="X164">
        <f>MIN(S164, V164)</f>
        <v>69</v>
      </c>
      <c r="Y164">
        <f>(X164-N164)/N164*100</f>
        <v>0</v>
      </c>
    </row>
    <row r="165" spans="1:25" x14ac:dyDescent="0.3">
      <c r="A165" t="s">
        <v>652</v>
      </c>
      <c r="C165">
        <v>576271</v>
      </c>
      <c r="D165">
        <v>1194175</v>
      </c>
      <c r="E165">
        <v>9.43</v>
      </c>
      <c r="H165">
        <v>99237</v>
      </c>
      <c r="I165">
        <v>203665</v>
      </c>
      <c r="J165">
        <v>1.23</v>
      </c>
      <c r="M165" t="s">
        <v>3</v>
      </c>
      <c r="N165">
        <v>56</v>
      </c>
      <c r="O165">
        <v>1.78505</v>
      </c>
      <c r="R165" t="s">
        <v>3</v>
      </c>
      <c r="S165">
        <v>56</v>
      </c>
      <c r="T165">
        <v>0.169101</v>
      </c>
      <c r="V165">
        <v>56</v>
      </c>
      <c r="W165">
        <v>1.2999999999999999E-2</v>
      </c>
      <c r="X165">
        <f>MIN(S165, V165)</f>
        <v>56</v>
      </c>
      <c r="Y165">
        <f>(X165-N165)/N165*100</f>
        <v>0</v>
      </c>
    </row>
    <row r="166" spans="1:25" x14ac:dyDescent="0.3">
      <c r="A166" t="s">
        <v>653</v>
      </c>
      <c r="C166">
        <v>158841</v>
      </c>
      <c r="D166">
        <v>377572</v>
      </c>
      <c r="E166">
        <v>4.05</v>
      </c>
      <c r="H166">
        <v>31482</v>
      </c>
      <c r="I166">
        <v>72925</v>
      </c>
      <c r="J166">
        <v>0.47</v>
      </c>
      <c r="M166" t="s">
        <v>3</v>
      </c>
      <c r="N166">
        <v>59</v>
      </c>
      <c r="O166">
        <v>0.96094800000000002</v>
      </c>
      <c r="R166" t="s">
        <v>3</v>
      </c>
      <c r="S166">
        <v>59</v>
      </c>
      <c r="T166">
        <v>7.6420000000000002E-2</v>
      </c>
      <c r="V166">
        <v>65</v>
      </c>
      <c r="W166">
        <v>0.01</v>
      </c>
      <c r="X166">
        <f>MIN(S166, V166)</f>
        <v>59</v>
      </c>
      <c r="Y166">
        <f>(X166-N166)/N166*100</f>
        <v>0</v>
      </c>
    </row>
    <row r="167" spans="1:25" x14ac:dyDescent="0.3">
      <c r="A167" t="s">
        <v>654</v>
      </c>
      <c r="C167">
        <v>696116</v>
      </c>
      <c r="D167">
        <v>1455619</v>
      </c>
      <c r="E167">
        <v>11.34</v>
      </c>
      <c r="H167">
        <v>224808</v>
      </c>
      <c r="I167">
        <v>468310</v>
      </c>
      <c r="J167">
        <v>3.01</v>
      </c>
      <c r="M167" t="s">
        <v>4</v>
      </c>
      <c r="N167">
        <v>102</v>
      </c>
      <c r="O167">
        <v>61.761614000000002</v>
      </c>
      <c r="R167" t="s">
        <v>4</v>
      </c>
      <c r="S167">
        <v>95</v>
      </c>
      <c r="T167">
        <v>60.399670999999998</v>
      </c>
      <c r="V167">
        <v>113</v>
      </c>
      <c r="W167">
        <v>0.01</v>
      </c>
      <c r="X167">
        <f>MIN(S167, V167)</f>
        <v>95</v>
      </c>
      <c r="Y167">
        <f>(X167-N167)/N167*100</f>
        <v>-6.8627450980392162</v>
      </c>
    </row>
    <row r="168" spans="1:25" x14ac:dyDescent="0.3">
      <c r="A168" t="s">
        <v>655</v>
      </c>
      <c r="C168">
        <v>435691</v>
      </c>
      <c r="D168">
        <v>910436</v>
      </c>
      <c r="E168">
        <v>7.28</v>
      </c>
      <c r="H168">
        <v>179927</v>
      </c>
      <c r="I168">
        <v>374828</v>
      </c>
      <c r="J168">
        <v>2.63</v>
      </c>
      <c r="M168" t="s">
        <v>4</v>
      </c>
      <c r="N168">
        <v>112</v>
      </c>
      <c r="O168">
        <v>61.182851999999997</v>
      </c>
      <c r="R168" t="s">
        <v>4</v>
      </c>
      <c r="S168">
        <v>112</v>
      </c>
      <c r="T168">
        <v>60.442666000000003</v>
      </c>
      <c r="V168">
        <v>120</v>
      </c>
      <c r="W168">
        <v>8.0000000000000002E-3</v>
      </c>
      <c r="X168">
        <f>MIN(S168, V168)</f>
        <v>112</v>
      </c>
      <c r="Y168">
        <f>(X168-N168)/N168*100</f>
        <v>0</v>
      </c>
    </row>
    <row r="169" spans="1:25" x14ac:dyDescent="0.3">
      <c r="A169" t="s">
        <v>656</v>
      </c>
      <c r="C169">
        <v>702690</v>
      </c>
      <c r="D169">
        <v>1468921</v>
      </c>
      <c r="E169">
        <v>14.15</v>
      </c>
      <c r="H169">
        <v>222320</v>
      </c>
      <c r="I169">
        <v>462927</v>
      </c>
      <c r="J169">
        <v>2.87</v>
      </c>
      <c r="M169" t="s">
        <v>4</v>
      </c>
      <c r="N169">
        <v>100</v>
      </c>
      <c r="O169">
        <v>61.952644999999997</v>
      </c>
      <c r="R169" t="s">
        <v>4</v>
      </c>
      <c r="S169">
        <v>96</v>
      </c>
      <c r="T169">
        <v>60.441431000000001</v>
      </c>
      <c r="V169">
        <v>111</v>
      </c>
      <c r="W169">
        <v>8.0000000000000002E-3</v>
      </c>
      <c r="X169">
        <f>MIN(S169, V169)</f>
        <v>96</v>
      </c>
      <c r="Y169">
        <f>(X169-N169)/N169*100</f>
        <v>-4</v>
      </c>
    </row>
    <row r="170" spans="1:25" x14ac:dyDescent="0.3">
      <c r="A170" t="s">
        <v>657</v>
      </c>
      <c r="C170">
        <v>645482</v>
      </c>
      <c r="D170">
        <v>1359724</v>
      </c>
      <c r="E170">
        <v>12.25</v>
      </c>
      <c r="H170">
        <v>221154</v>
      </c>
      <c r="I170">
        <v>464104</v>
      </c>
      <c r="J170">
        <v>3.37</v>
      </c>
      <c r="M170" t="s">
        <v>4</v>
      </c>
      <c r="N170">
        <v>109</v>
      </c>
      <c r="O170">
        <v>61.913218000000001</v>
      </c>
      <c r="R170" t="s">
        <v>4</v>
      </c>
      <c r="S170">
        <v>111</v>
      </c>
      <c r="T170">
        <v>60.443427</v>
      </c>
      <c r="V170">
        <v>122</v>
      </c>
      <c r="W170">
        <v>0.01</v>
      </c>
      <c r="X170">
        <f>MIN(S170, V170)</f>
        <v>111</v>
      </c>
      <c r="Y170">
        <f>(X170-N170)/N170*100</f>
        <v>1.834862385321101</v>
      </c>
    </row>
    <row r="171" spans="1:25" x14ac:dyDescent="0.3">
      <c r="A171" t="s">
        <v>658</v>
      </c>
      <c r="C171">
        <v>569867</v>
      </c>
      <c r="D171">
        <v>1197663</v>
      </c>
      <c r="E171">
        <v>9.56</v>
      </c>
      <c r="H171">
        <v>204611</v>
      </c>
      <c r="I171">
        <v>428487</v>
      </c>
      <c r="J171">
        <v>2.77</v>
      </c>
      <c r="M171" t="s">
        <v>4</v>
      </c>
      <c r="N171">
        <v>106</v>
      </c>
      <c r="O171">
        <v>61.516150000000003</v>
      </c>
      <c r="R171" t="s">
        <v>4</v>
      </c>
      <c r="S171">
        <v>107</v>
      </c>
      <c r="T171">
        <v>60.380730999999997</v>
      </c>
      <c r="V171">
        <v>120</v>
      </c>
      <c r="W171">
        <v>8.9999999999999993E-3</v>
      </c>
      <c r="X171">
        <f>MIN(S171, V171)</f>
        <v>107</v>
      </c>
      <c r="Y171">
        <f>(X171-N171)/N171*100</f>
        <v>0.94339622641509435</v>
      </c>
    </row>
    <row r="172" spans="1:25" x14ac:dyDescent="0.3">
      <c r="A172" t="s">
        <v>659</v>
      </c>
      <c r="C172">
        <v>479392</v>
      </c>
      <c r="D172">
        <v>992997</v>
      </c>
      <c r="E172">
        <v>7.21</v>
      </c>
      <c r="H172">
        <v>182304</v>
      </c>
      <c r="I172">
        <v>376469</v>
      </c>
      <c r="J172">
        <v>2.29</v>
      </c>
      <c r="M172" t="s">
        <v>4</v>
      </c>
      <c r="N172">
        <v>94</v>
      </c>
      <c r="O172">
        <v>61.121360000000003</v>
      </c>
      <c r="R172" t="s">
        <v>4</v>
      </c>
      <c r="S172">
        <v>94</v>
      </c>
      <c r="T172">
        <v>60.316290000000002</v>
      </c>
      <c r="V172">
        <v>107</v>
      </c>
      <c r="W172">
        <v>1.0999999999999999E-2</v>
      </c>
      <c r="X172">
        <f>MIN(S172, V172)</f>
        <v>94</v>
      </c>
      <c r="Y172">
        <f>(X172-N172)/N172*100</f>
        <v>0</v>
      </c>
    </row>
    <row r="173" spans="1:25" x14ac:dyDescent="0.3">
      <c r="A173" t="s">
        <v>660</v>
      </c>
      <c r="C173">
        <v>597488</v>
      </c>
      <c r="D173">
        <v>1258392</v>
      </c>
      <c r="E173">
        <v>9.93</v>
      </c>
      <c r="H173">
        <v>220848</v>
      </c>
      <c r="I173">
        <v>463532</v>
      </c>
      <c r="J173">
        <v>2.61</v>
      </c>
      <c r="M173" t="s">
        <v>4</v>
      </c>
      <c r="N173">
        <v>113</v>
      </c>
      <c r="O173">
        <v>61.580722999999999</v>
      </c>
      <c r="R173" t="s">
        <v>4</v>
      </c>
      <c r="S173">
        <v>113</v>
      </c>
      <c r="T173">
        <v>60.408181999999996</v>
      </c>
      <c r="V173">
        <v>128</v>
      </c>
      <c r="W173">
        <v>8.9999999999999993E-3</v>
      </c>
      <c r="X173">
        <f>MIN(S173, V173)</f>
        <v>113</v>
      </c>
      <c r="Y173">
        <f>(X173-N173)/N173*100</f>
        <v>0</v>
      </c>
    </row>
    <row r="174" spans="1:25" x14ac:dyDescent="0.3">
      <c r="A174" t="s">
        <v>661</v>
      </c>
      <c r="C174">
        <v>486492</v>
      </c>
      <c r="D174">
        <v>1007754</v>
      </c>
      <c r="E174">
        <v>7.3</v>
      </c>
      <c r="H174">
        <v>176439</v>
      </c>
      <c r="I174">
        <v>364299</v>
      </c>
      <c r="J174">
        <v>2.23</v>
      </c>
      <c r="M174" t="s">
        <v>4</v>
      </c>
      <c r="N174">
        <v>92</v>
      </c>
      <c r="O174">
        <v>61.138815999999998</v>
      </c>
      <c r="R174" t="s">
        <v>4</v>
      </c>
      <c r="S174">
        <v>90</v>
      </c>
      <c r="T174">
        <v>60.299132999999998</v>
      </c>
      <c r="V174">
        <v>102</v>
      </c>
      <c r="W174">
        <v>8.9999999999999993E-3</v>
      </c>
      <c r="X174">
        <f>MIN(S174, V174)</f>
        <v>90</v>
      </c>
      <c r="Y174">
        <f>(X174-N174)/N174*100</f>
        <v>-2.1739130434782608</v>
      </c>
    </row>
    <row r="175" spans="1:25" x14ac:dyDescent="0.3">
      <c r="A175" t="s">
        <v>662</v>
      </c>
      <c r="C175">
        <v>602988</v>
      </c>
      <c r="D175">
        <v>1258456</v>
      </c>
      <c r="E175">
        <v>9.35</v>
      </c>
      <c r="H175">
        <v>195464</v>
      </c>
      <c r="I175">
        <v>406280</v>
      </c>
      <c r="J175">
        <v>2.5099999999999998</v>
      </c>
      <c r="M175" t="s">
        <v>4</v>
      </c>
      <c r="N175">
        <v>98</v>
      </c>
      <c r="O175">
        <v>61.484208000000002</v>
      </c>
      <c r="R175" t="s">
        <v>4</v>
      </c>
      <c r="S175">
        <v>96</v>
      </c>
      <c r="T175">
        <v>60.347639000000001</v>
      </c>
      <c r="V175">
        <v>105</v>
      </c>
      <c r="W175">
        <v>0.01</v>
      </c>
      <c r="X175">
        <f>MIN(S175, V175)</f>
        <v>96</v>
      </c>
      <c r="Y175">
        <f>(X175-N175)/N175*100</f>
        <v>-2.0408163265306123</v>
      </c>
    </row>
    <row r="176" spans="1:25" x14ac:dyDescent="0.3">
      <c r="A176" t="s">
        <v>663</v>
      </c>
      <c r="C176">
        <v>465984</v>
      </c>
      <c r="D176">
        <v>968758</v>
      </c>
      <c r="E176">
        <v>7.23</v>
      </c>
      <c r="H176">
        <v>177980</v>
      </c>
      <c r="I176">
        <v>368898</v>
      </c>
      <c r="J176">
        <v>2.13</v>
      </c>
      <c r="M176" t="s">
        <v>4</v>
      </c>
      <c r="N176">
        <v>93</v>
      </c>
      <c r="O176">
        <v>61.149028000000001</v>
      </c>
      <c r="R176" t="s">
        <v>4</v>
      </c>
      <c r="S176">
        <v>93</v>
      </c>
      <c r="T176">
        <v>60.313972999999997</v>
      </c>
      <c r="V176">
        <v>109</v>
      </c>
      <c r="W176">
        <v>8.9999999999999993E-3</v>
      </c>
      <c r="X176">
        <f>MIN(S176, V176)</f>
        <v>93</v>
      </c>
      <c r="Y176">
        <f>(X176-N176)/N176*100</f>
        <v>0</v>
      </c>
    </row>
    <row r="177" spans="1:25" x14ac:dyDescent="0.3">
      <c r="A177" t="s">
        <v>664</v>
      </c>
      <c r="C177">
        <v>157635</v>
      </c>
      <c r="D177">
        <v>375251</v>
      </c>
      <c r="E177">
        <v>3.97</v>
      </c>
      <c r="H177">
        <v>24180</v>
      </c>
      <c r="I177">
        <v>55533</v>
      </c>
      <c r="J177">
        <v>0.24</v>
      </c>
      <c r="M177" t="s">
        <v>3</v>
      </c>
      <c r="N177">
        <v>49</v>
      </c>
      <c r="O177">
        <v>0.954036</v>
      </c>
      <c r="R177" t="s">
        <v>3</v>
      </c>
      <c r="S177">
        <v>49</v>
      </c>
      <c r="T177">
        <v>5.7033E-2</v>
      </c>
      <c r="V177">
        <v>51</v>
      </c>
      <c r="W177">
        <v>8.9999999999999993E-3</v>
      </c>
      <c r="X177">
        <f>MIN(S177, V177)</f>
        <v>49</v>
      </c>
      <c r="Y177">
        <f>(X177-N177)/N177*100</f>
        <v>0</v>
      </c>
    </row>
    <row r="178" spans="1:25" x14ac:dyDescent="0.3">
      <c r="A178" t="s">
        <v>665</v>
      </c>
      <c r="C178">
        <v>939330</v>
      </c>
      <c r="D178">
        <v>1911127</v>
      </c>
      <c r="E178">
        <v>13.41</v>
      </c>
      <c r="H178">
        <v>208740</v>
      </c>
      <c r="I178">
        <v>422997</v>
      </c>
      <c r="J178">
        <v>2.39</v>
      </c>
      <c r="M178" t="s">
        <v>4</v>
      </c>
      <c r="N178">
        <v>61</v>
      </c>
      <c r="O178">
        <v>61.872703999999999</v>
      </c>
      <c r="R178" t="s">
        <v>4</v>
      </c>
      <c r="S178">
        <v>61</v>
      </c>
      <c r="T178">
        <v>60.305135</v>
      </c>
      <c r="V178">
        <v>69</v>
      </c>
      <c r="W178">
        <v>0.01</v>
      </c>
      <c r="X178">
        <f>MIN(S178, V178)</f>
        <v>61</v>
      </c>
      <c r="Y178">
        <f>(X178-N178)/N178*100</f>
        <v>0</v>
      </c>
    </row>
    <row r="179" spans="1:25" x14ac:dyDescent="0.3">
      <c r="A179" t="s">
        <v>666</v>
      </c>
      <c r="C179">
        <v>864000</v>
      </c>
      <c r="D179">
        <v>1764549</v>
      </c>
      <c r="E179">
        <v>12.51</v>
      </c>
      <c r="H179">
        <v>205200</v>
      </c>
      <c r="I179">
        <v>417425</v>
      </c>
      <c r="J179">
        <v>2.35</v>
      </c>
      <c r="M179" t="s">
        <v>4</v>
      </c>
      <c r="N179">
        <v>66</v>
      </c>
      <c r="O179">
        <v>61.762656</v>
      </c>
      <c r="R179" t="s">
        <v>4</v>
      </c>
      <c r="S179">
        <v>68</v>
      </c>
      <c r="T179">
        <v>60.304788000000002</v>
      </c>
      <c r="V179">
        <v>75</v>
      </c>
      <c r="W179">
        <v>8.0000000000000002E-3</v>
      </c>
      <c r="X179">
        <f>MIN(S179, V179)</f>
        <v>68</v>
      </c>
      <c r="Y179">
        <f>(X179-N179)/N179*100</f>
        <v>3.0303030303030303</v>
      </c>
    </row>
    <row r="180" spans="1:25" x14ac:dyDescent="0.3">
      <c r="A180" t="s">
        <v>667</v>
      </c>
      <c r="C180">
        <v>758648</v>
      </c>
      <c r="D180">
        <v>1546967</v>
      </c>
      <c r="E180">
        <v>10.88</v>
      </c>
      <c r="H180">
        <v>189662</v>
      </c>
      <c r="I180">
        <v>385241</v>
      </c>
      <c r="J180">
        <v>2.14</v>
      </c>
      <c r="M180" t="s">
        <v>4</v>
      </c>
      <c r="N180">
        <v>60</v>
      </c>
      <c r="O180">
        <v>61.527838000000003</v>
      </c>
      <c r="R180" t="s">
        <v>4</v>
      </c>
      <c r="S180">
        <v>59</v>
      </c>
      <c r="T180">
        <v>60.277315000000002</v>
      </c>
      <c r="V180">
        <v>73</v>
      </c>
      <c r="W180">
        <v>8.9999999999999993E-3</v>
      </c>
      <c r="X180">
        <f>MIN(S180, V180)</f>
        <v>59</v>
      </c>
      <c r="Y180">
        <f>(X180-N180)/N180*100</f>
        <v>-1.6666666666666667</v>
      </c>
    </row>
    <row r="181" spans="1:25" x14ac:dyDescent="0.3">
      <c r="A181" t="s">
        <v>668</v>
      </c>
      <c r="C181">
        <v>932988</v>
      </c>
      <c r="D181">
        <v>1913801</v>
      </c>
      <c r="E181">
        <v>13.68</v>
      </c>
      <c r="H181">
        <v>195713</v>
      </c>
      <c r="I181">
        <v>399376</v>
      </c>
      <c r="J181">
        <v>2.2400000000000002</v>
      </c>
      <c r="M181" t="s">
        <v>4</v>
      </c>
      <c r="N181">
        <v>63</v>
      </c>
      <c r="O181">
        <v>61.943204000000001</v>
      </c>
      <c r="R181" t="s">
        <v>4</v>
      </c>
      <c r="S181">
        <v>64</v>
      </c>
      <c r="T181">
        <v>60.287804999999999</v>
      </c>
      <c r="V181">
        <v>72</v>
      </c>
      <c r="W181">
        <v>8.9999999999999993E-3</v>
      </c>
      <c r="X181">
        <f>MIN(S181, V181)</f>
        <v>64</v>
      </c>
      <c r="Y181">
        <f>(X181-N181)/N181*100</f>
        <v>1.5873015873015872</v>
      </c>
    </row>
    <row r="182" spans="1:25" x14ac:dyDescent="0.3">
      <c r="A182" t="s">
        <v>669</v>
      </c>
      <c r="C182">
        <v>802219</v>
      </c>
      <c r="D182">
        <v>1638874</v>
      </c>
      <c r="E182">
        <v>11.73</v>
      </c>
      <c r="H182">
        <v>176847</v>
      </c>
      <c r="I182">
        <v>359582</v>
      </c>
      <c r="J182">
        <v>2.04</v>
      </c>
      <c r="M182" t="s">
        <v>4</v>
      </c>
      <c r="N182">
        <v>60</v>
      </c>
      <c r="O182">
        <v>61.662996999999997</v>
      </c>
      <c r="R182" t="s">
        <v>4</v>
      </c>
      <c r="S182">
        <v>60</v>
      </c>
      <c r="T182">
        <v>60.262039999999999</v>
      </c>
      <c r="V182">
        <v>68</v>
      </c>
      <c r="W182">
        <v>8.9999999999999993E-3</v>
      </c>
      <c r="X182">
        <f>MIN(S182, V182)</f>
        <v>60</v>
      </c>
      <c r="Y182">
        <f>(X182-N182)/N182*100</f>
        <v>0</v>
      </c>
    </row>
    <row r="183" spans="1:25" x14ac:dyDescent="0.3">
      <c r="A183" t="s">
        <v>670</v>
      </c>
      <c r="C183">
        <v>889841</v>
      </c>
      <c r="D183">
        <v>1800624</v>
      </c>
      <c r="E183">
        <v>12.37</v>
      </c>
      <c r="H183">
        <v>173109</v>
      </c>
      <c r="I183">
        <v>348752</v>
      </c>
      <c r="J183">
        <v>1.99</v>
      </c>
      <c r="M183" t="s">
        <v>4</v>
      </c>
      <c r="N183">
        <v>51</v>
      </c>
      <c r="O183">
        <v>61.662835999999999</v>
      </c>
      <c r="R183" t="s">
        <v>4</v>
      </c>
      <c r="S183">
        <v>53</v>
      </c>
      <c r="T183">
        <v>60.246913999999997</v>
      </c>
      <c r="V183">
        <v>56</v>
      </c>
      <c r="W183">
        <v>7.0000000000000001E-3</v>
      </c>
      <c r="X183">
        <f>MIN(S183, V183)</f>
        <v>53</v>
      </c>
      <c r="Y183">
        <f>(X183-N183)/N183*100</f>
        <v>3.9215686274509802</v>
      </c>
    </row>
    <row r="184" spans="1:25" x14ac:dyDescent="0.3">
      <c r="A184" t="s">
        <v>671</v>
      </c>
      <c r="C184">
        <v>910250</v>
      </c>
      <c r="D184">
        <v>1861232</v>
      </c>
      <c r="E184">
        <v>13.32</v>
      </c>
      <c r="H184">
        <v>200750</v>
      </c>
      <c r="I184">
        <v>408692</v>
      </c>
      <c r="J184">
        <v>2.31</v>
      </c>
      <c r="M184" t="s">
        <v>3</v>
      </c>
      <c r="N184">
        <v>66</v>
      </c>
      <c r="O184">
        <v>10.195816000000001</v>
      </c>
      <c r="R184" t="s">
        <v>3</v>
      </c>
      <c r="S184">
        <v>66</v>
      </c>
      <c r="T184">
        <v>1.0174829999999999</v>
      </c>
      <c r="V184">
        <v>72</v>
      </c>
      <c r="W184">
        <v>8.0000000000000002E-3</v>
      </c>
      <c r="X184">
        <f>MIN(S184, V184)</f>
        <v>66</v>
      </c>
      <c r="Y184">
        <f>(X184-N184)/N184*100</f>
        <v>0</v>
      </c>
    </row>
    <row r="185" spans="1:25" x14ac:dyDescent="0.3">
      <c r="A185" t="s">
        <v>672</v>
      </c>
      <c r="C185">
        <v>874874</v>
      </c>
      <c r="D185">
        <v>1777370</v>
      </c>
      <c r="E185">
        <v>12.32</v>
      </c>
      <c r="H185">
        <v>172634</v>
      </c>
      <c r="I185">
        <v>349130</v>
      </c>
      <c r="J185">
        <v>1.99</v>
      </c>
      <c r="M185" t="s">
        <v>3</v>
      </c>
      <c r="N185">
        <v>55</v>
      </c>
      <c r="O185">
        <v>2.6904170000000001</v>
      </c>
      <c r="R185" t="s">
        <v>3</v>
      </c>
      <c r="S185">
        <v>55</v>
      </c>
      <c r="T185">
        <v>0.66145500000000002</v>
      </c>
      <c r="V185">
        <v>58</v>
      </c>
      <c r="W185">
        <v>0.01</v>
      </c>
      <c r="X185">
        <f>MIN(S185, V185)</f>
        <v>55</v>
      </c>
      <c r="Y185">
        <f>(X185-N185)/N185*100</f>
        <v>0</v>
      </c>
    </row>
    <row r="186" spans="1:25" x14ac:dyDescent="0.3">
      <c r="A186" t="s">
        <v>673</v>
      </c>
      <c r="C186">
        <v>862232</v>
      </c>
      <c r="D186">
        <v>1773090</v>
      </c>
      <c r="E186">
        <v>12.94</v>
      </c>
      <c r="H186">
        <v>206836</v>
      </c>
      <c r="I186">
        <v>423374</v>
      </c>
      <c r="J186">
        <v>2.37</v>
      </c>
      <c r="M186" t="s">
        <v>4</v>
      </c>
      <c r="N186">
        <v>65</v>
      </c>
      <c r="O186">
        <v>61.860376000000002</v>
      </c>
      <c r="R186" t="s">
        <v>4</v>
      </c>
      <c r="S186">
        <v>66</v>
      </c>
      <c r="T186">
        <v>60.310952999999998</v>
      </c>
      <c r="V186">
        <v>82</v>
      </c>
      <c r="W186">
        <v>8.9999999999999993E-3</v>
      </c>
      <c r="X186">
        <f>MIN(S186, V186)</f>
        <v>66</v>
      </c>
      <c r="Y186">
        <f>(X186-N186)/N186*100</f>
        <v>1.5384615384615385</v>
      </c>
    </row>
    <row r="187" spans="1:25" x14ac:dyDescent="0.3">
      <c r="A187" t="s">
        <v>674</v>
      </c>
      <c r="C187">
        <v>1162252</v>
      </c>
      <c r="D187">
        <v>2373031</v>
      </c>
      <c r="E187">
        <v>16.88</v>
      </c>
      <c r="H187">
        <v>223510</v>
      </c>
      <c r="I187">
        <v>454093</v>
      </c>
      <c r="J187">
        <v>2.6</v>
      </c>
      <c r="M187" t="s">
        <v>4</v>
      </c>
      <c r="N187">
        <v>57</v>
      </c>
      <c r="O187">
        <v>62.359150999999997</v>
      </c>
      <c r="R187" t="s">
        <v>4</v>
      </c>
      <c r="S187">
        <v>57</v>
      </c>
      <c r="T187">
        <v>60.316647000000003</v>
      </c>
      <c r="V187">
        <v>69</v>
      </c>
      <c r="W187">
        <v>8.0000000000000002E-3</v>
      </c>
      <c r="X187">
        <f>MIN(S187, V187)</f>
        <v>57</v>
      </c>
      <c r="Y187">
        <f>(X187-N187)/N187*100</f>
        <v>0</v>
      </c>
    </row>
    <row r="188" spans="1:25" x14ac:dyDescent="0.3">
      <c r="A188" t="s">
        <v>675</v>
      </c>
      <c r="C188">
        <v>136400</v>
      </c>
      <c r="D188">
        <v>322760</v>
      </c>
      <c r="E188">
        <v>3.3</v>
      </c>
      <c r="H188">
        <v>29920</v>
      </c>
      <c r="I188">
        <v>69144</v>
      </c>
      <c r="J188">
        <v>0.43</v>
      </c>
      <c r="M188" t="s">
        <v>3</v>
      </c>
      <c r="N188">
        <v>64</v>
      </c>
      <c r="O188">
        <v>1.0454950000000001</v>
      </c>
      <c r="R188" t="s">
        <v>3</v>
      </c>
      <c r="S188">
        <v>64</v>
      </c>
      <c r="T188">
        <v>9.1384999999999994E-2</v>
      </c>
      <c r="V188">
        <v>67</v>
      </c>
      <c r="W188">
        <v>1.0999999999999999E-2</v>
      </c>
      <c r="X188">
        <f>MIN(S188, V188)</f>
        <v>64</v>
      </c>
      <c r="Y188">
        <f>(X188-N188)/N188*100</f>
        <v>0</v>
      </c>
    </row>
    <row r="189" spans="1:25" x14ac:dyDescent="0.3">
      <c r="A189" t="s">
        <v>676</v>
      </c>
      <c r="C189">
        <v>1355415</v>
      </c>
      <c r="D189">
        <v>2731766</v>
      </c>
      <c r="E189">
        <v>18.82</v>
      </c>
      <c r="H189">
        <v>203105</v>
      </c>
      <c r="I189">
        <v>407408</v>
      </c>
      <c r="J189">
        <v>2.4300000000000002</v>
      </c>
      <c r="M189" t="s">
        <v>3</v>
      </c>
      <c r="N189">
        <v>45</v>
      </c>
      <c r="O189">
        <v>3.576606</v>
      </c>
      <c r="R189" t="s">
        <v>3</v>
      </c>
      <c r="S189">
        <v>45</v>
      </c>
      <c r="T189">
        <v>0.47320899999999999</v>
      </c>
      <c r="V189">
        <v>48</v>
      </c>
      <c r="W189">
        <v>8.0000000000000002E-3</v>
      </c>
      <c r="X189">
        <f>MIN(S189, V189)</f>
        <v>45</v>
      </c>
      <c r="Y189">
        <f>(X189-N189)/N189*100</f>
        <v>0</v>
      </c>
    </row>
    <row r="190" spans="1:25" x14ac:dyDescent="0.3">
      <c r="A190" t="s">
        <v>677</v>
      </c>
      <c r="C190">
        <v>990685</v>
      </c>
      <c r="D190">
        <v>2028490</v>
      </c>
      <c r="E190">
        <v>14.43</v>
      </c>
      <c r="H190">
        <v>208415</v>
      </c>
      <c r="I190">
        <v>424768</v>
      </c>
      <c r="J190">
        <v>2.38</v>
      </c>
      <c r="M190" t="s">
        <v>3</v>
      </c>
      <c r="N190">
        <v>63</v>
      </c>
      <c r="O190">
        <v>11.543737999999999</v>
      </c>
      <c r="R190" t="s">
        <v>3</v>
      </c>
      <c r="S190">
        <v>63</v>
      </c>
      <c r="T190">
        <v>1.05965</v>
      </c>
      <c r="V190">
        <v>72</v>
      </c>
      <c r="W190">
        <v>8.0000000000000002E-3</v>
      </c>
      <c r="X190">
        <f>MIN(S190, V190)</f>
        <v>63</v>
      </c>
      <c r="Y190">
        <f>(X190-N190)/N190*100</f>
        <v>0</v>
      </c>
    </row>
    <row r="191" spans="1:25" x14ac:dyDescent="0.3">
      <c r="A191" t="s">
        <v>678</v>
      </c>
      <c r="C191">
        <v>811204</v>
      </c>
      <c r="D191">
        <v>1639972</v>
      </c>
      <c r="E191">
        <v>11.06</v>
      </c>
      <c r="H191">
        <v>172162</v>
      </c>
      <c r="I191">
        <v>346558</v>
      </c>
      <c r="J191">
        <v>1.94</v>
      </c>
      <c r="M191" t="s">
        <v>4</v>
      </c>
      <c r="N191">
        <v>52</v>
      </c>
      <c r="O191">
        <v>61.51793</v>
      </c>
      <c r="R191" t="s">
        <v>4</v>
      </c>
      <c r="S191">
        <v>53</v>
      </c>
      <c r="T191">
        <v>60.244213999999999</v>
      </c>
      <c r="V191">
        <v>58</v>
      </c>
      <c r="W191">
        <v>8.9999999999999993E-3</v>
      </c>
      <c r="X191">
        <f>MIN(S191, V191)</f>
        <v>53</v>
      </c>
      <c r="Y191">
        <f>(X191-N191)/N191*100</f>
        <v>1.9230769230769231</v>
      </c>
    </row>
    <row r="192" spans="1:25" x14ac:dyDescent="0.3">
      <c r="A192" t="s">
        <v>679</v>
      </c>
      <c r="C192">
        <v>861232</v>
      </c>
      <c r="D192">
        <v>1750714</v>
      </c>
      <c r="E192">
        <v>12.26</v>
      </c>
      <c r="H192">
        <v>181312</v>
      </c>
      <c r="I192">
        <v>366874</v>
      </c>
      <c r="J192">
        <v>2.0699999999999998</v>
      </c>
      <c r="M192" t="s">
        <v>3</v>
      </c>
      <c r="N192">
        <v>58</v>
      </c>
      <c r="O192">
        <v>2.3691230000000001</v>
      </c>
      <c r="R192" t="s">
        <v>3</v>
      </c>
      <c r="S192">
        <v>58</v>
      </c>
      <c r="T192">
        <v>0.82841399999999998</v>
      </c>
      <c r="V192">
        <v>63</v>
      </c>
      <c r="W192">
        <v>8.9999999999999993E-3</v>
      </c>
      <c r="X192">
        <f>MIN(S192, V192)</f>
        <v>58</v>
      </c>
      <c r="Y192">
        <f>(X192-N192)/N192*100</f>
        <v>0</v>
      </c>
    </row>
    <row r="193" spans="1:25" x14ac:dyDescent="0.3">
      <c r="A193" t="s">
        <v>680</v>
      </c>
      <c r="C193">
        <v>1196244</v>
      </c>
      <c r="D193">
        <v>2407418</v>
      </c>
      <c r="E193">
        <v>16.420000000000002</v>
      </c>
      <c r="H193">
        <v>217140</v>
      </c>
      <c r="I193">
        <v>435322</v>
      </c>
      <c r="J193">
        <v>2.52</v>
      </c>
      <c r="M193" t="s">
        <v>3</v>
      </c>
      <c r="N193">
        <v>46</v>
      </c>
      <c r="O193">
        <v>2.8923779999999999</v>
      </c>
      <c r="R193" t="s">
        <v>3</v>
      </c>
      <c r="S193">
        <v>46</v>
      </c>
      <c r="T193">
        <v>0.415099</v>
      </c>
      <c r="V193">
        <v>54</v>
      </c>
      <c r="W193">
        <v>0.01</v>
      </c>
      <c r="X193">
        <f>MIN(S193, V193)</f>
        <v>46</v>
      </c>
      <c r="Y193">
        <f>(X193-N193)/N193*100</f>
        <v>0</v>
      </c>
    </row>
    <row r="194" spans="1:25" x14ac:dyDescent="0.3">
      <c r="A194" t="s">
        <v>681</v>
      </c>
      <c r="C194">
        <v>1180935</v>
      </c>
      <c r="D194">
        <v>2401400</v>
      </c>
      <c r="E194">
        <v>16.62</v>
      </c>
      <c r="H194">
        <v>215649</v>
      </c>
      <c r="I194">
        <v>436424</v>
      </c>
      <c r="J194">
        <v>2.4900000000000002</v>
      </c>
      <c r="M194" t="s">
        <v>4</v>
      </c>
      <c r="N194">
        <v>57</v>
      </c>
      <c r="O194">
        <v>62.290855000000001</v>
      </c>
      <c r="R194" t="s">
        <v>4</v>
      </c>
      <c r="S194">
        <v>56</v>
      </c>
      <c r="T194">
        <v>60.298369999999998</v>
      </c>
      <c r="V194">
        <v>62</v>
      </c>
      <c r="W194">
        <v>8.9999999999999993E-3</v>
      </c>
      <c r="X194">
        <f>MIN(S194, V194)</f>
        <v>56</v>
      </c>
      <c r="Y194">
        <f>(X194-N194)/N194*100</f>
        <v>-1.7543859649122806</v>
      </c>
    </row>
    <row r="195" spans="1:25" x14ac:dyDescent="0.3">
      <c r="A195" t="s">
        <v>682</v>
      </c>
      <c r="C195">
        <v>1309099</v>
      </c>
      <c r="D195">
        <v>2653891</v>
      </c>
      <c r="E195">
        <v>18.670000000000002</v>
      </c>
      <c r="H195">
        <v>221309</v>
      </c>
      <c r="I195">
        <v>446411</v>
      </c>
      <c r="J195">
        <v>2.65</v>
      </c>
      <c r="M195" t="s">
        <v>3</v>
      </c>
      <c r="N195">
        <v>54</v>
      </c>
      <c r="O195">
        <v>3.6066699999999998</v>
      </c>
      <c r="R195" t="s">
        <v>3</v>
      </c>
      <c r="S195">
        <v>54</v>
      </c>
      <c r="T195">
        <v>0.49286200000000002</v>
      </c>
      <c r="V195">
        <v>58</v>
      </c>
      <c r="W195">
        <v>8.0000000000000002E-3</v>
      </c>
      <c r="X195">
        <f>MIN(S195, V195)</f>
        <v>54</v>
      </c>
      <c r="Y195">
        <f>(X195-N195)/N195*100</f>
        <v>0</v>
      </c>
    </row>
    <row r="196" spans="1:25" x14ac:dyDescent="0.3">
      <c r="A196" t="s">
        <v>683</v>
      </c>
      <c r="C196">
        <v>1238028</v>
      </c>
      <c r="D196">
        <v>2510619</v>
      </c>
      <c r="E196">
        <v>17.739999999999998</v>
      </c>
      <c r="H196">
        <v>233728</v>
      </c>
      <c r="I196">
        <v>472044</v>
      </c>
      <c r="J196">
        <v>2.75</v>
      </c>
      <c r="M196" t="s">
        <v>3</v>
      </c>
      <c r="N196">
        <v>63</v>
      </c>
      <c r="O196">
        <v>3.4838040000000001</v>
      </c>
      <c r="R196" t="s">
        <v>3</v>
      </c>
      <c r="S196">
        <v>63</v>
      </c>
      <c r="T196">
        <v>0.39150499999999999</v>
      </c>
      <c r="V196">
        <v>63</v>
      </c>
      <c r="W196">
        <v>1.2E-2</v>
      </c>
      <c r="X196">
        <f>MIN(S196, V196)</f>
        <v>63</v>
      </c>
      <c r="Y196">
        <f>(X196-N196)/N196*100</f>
        <v>0</v>
      </c>
    </row>
    <row r="197" spans="1:25" x14ac:dyDescent="0.3">
      <c r="A197" t="s">
        <v>684</v>
      </c>
      <c r="C197">
        <v>1000494</v>
      </c>
      <c r="D197">
        <v>2038456</v>
      </c>
      <c r="E197">
        <v>14.65</v>
      </c>
      <c r="H197">
        <v>230175</v>
      </c>
      <c r="I197">
        <v>467196</v>
      </c>
      <c r="J197">
        <v>2.67</v>
      </c>
      <c r="M197" t="s">
        <v>4</v>
      </c>
      <c r="N197">
        <v>59</v>
      </c>
      <c r="O197">
        <v>61.949066999999999</v>
      </c>
      <c r="R197" t="s">
        <v>4</v>
      </c>
      <c r="S197">
        <v>58</v>
      </c>
      <c r="T197">
        <v>60.331356</v>
      </c>
      <c r="V197">
        <v>74</v>
      </c>
      <c r="W197">
        <v>0.01</v>
      </c>
      <c r="X197">
        <f>MIN(S197, V197)</f>
        <v>58</v>
      </c>
      <c r="Y197">
        <f>(X197-N197)/N197*100</f>
        <v>-1.6949152542372881</v>
      </c>
    </row>
    <row r="198" spans="1:25" x14ac:dyDescent="0.3">
      <c r="A198" t="s">
        <v>685</v>
      </c>
      <c r="C198">
        <v>1178388</v>
      </c>
      <c r="D198">
        <v>2383003</v>
      </c>
      <c r="E198">
        <v>16.809999999999999</v>
      </c>
      <c r="H198">
        <v>243679</v>
      </c>
      <c r="I198">
        <v>490969</v>
      </c>
      <c r="J198">
        <v>2.83</v>
      </c>
      <c r="M198" t="s">
        <v>3</v>
      </c>
      <c r="N198">
        <v>64</v>
      </c>
      <c r="O198">
        <v>3.2300740000000001</v>
      </c>
      <c r="R198" t="s">
        <v>3</v>
      </c>
      <c r="S198">
        <v>64</v>
      </c>
      <c r="T198">
        <v>0.55861300000000003</v>
      </c>
      <c r="V198">
        <v>66</v>
      </c>
      <c r="W198">
        <v>7.0000000000000001E-3</v>
      </c>
      <c r="X198">
        <f>MIN(S198, V198)</f>
        <v>64</v>
      </c>
      <c r="Y198">
        <f>(X198-N198)/N198*100</f>
        <v>0</v>
      </c>
    </row>
    <row r="199" spans="1:25" x14ac:dyDescent="0.3">
      <c r="A199" t="s">
        <v>686</v>
      </c>
      <c r="C199">
        <v>186361</v>
      </c>
      <c r="D199">
        <v>429275</v>
      </c>
      <c r="E199">
        <v>4.3899999999999997</v>
      </c>
      <c r="H199">
        <v>25438</v>
      </c>
      <c r="I199">
        <v>56504</v>
      </c>
      <c r="J199">
        <v>0.24</v>
      </c>
      <c r="M199" t="s">
        <v>3</v>
      </c>
      <c r="N199">
        <v>45</v>
      </c>
      <c r="O199">
        <v>0.98293600000000003</v>
      </c>
      <c r="R199" t="s">
        <v>3</v>
      </c>
      <c r="S199">
        <v>45</v>
      </c>
      <c r="T199">
        <v>5.3244E-2</v>
      </c>
      <c r="V199">
        <v>45</v>
      </c>
      <c r="W199">
        <v>8.9999999999999993E-3</v>
      </c>
      <c r="X199">
        <f>MIN(S199, V199)</f>
        <v>45</v>
      </c>
      <c r="Y199">
        <f>(X199-N199)/N199*100</f>
        <v>0</v>
      </c>
    </row>
    <row r="200" spans="1:25" x14ac:dyDescent="0.3">
      <c r="A200" t="s">
        <v>687</v>
      </c>
      <c r="C200">
        <v>2094255</v>
      </c>
      <c r="D200">
        <v>4222597</v>
      </c>
      <c r="E200">
        <v>30.1</v>
      </c>
      <c r="H200">
        <v>367141</v>
      </c>
      <c r="I200">
        <v>737641</v>
      </c>
      <c r="J200">
        <v>4.3099999999999996</v>
      </c>
      <c r="M200" t="s">
        <v>3</v>
      </c>
      <c r="N200">
        <v>70</v>
      </c>
      <c r="O200">
        <v>4.9033090000000001</v>
      </c>
      <c r="R200" t="s">
        <v>3</v>
      </c>
      <c r="S200">
        <v>70</v>
      </c>
      <c r="T200">
        <v>0.59193700000000005</v>
      </c>
      <c r="V200">
        <v>70</v>
      </c>
      <c r="W200">
        <v>1.0999999999999999E-2</v>
      </c>
      <c r="X200">
        <f>MIN(S200, V200)</f>
        <v>70</v>
      </c>
      <c r="Y200">
        <f>(X200-N200)/N200*100</f>
        <v>0</v>
      </c>
    </row>
    <row r="201" spans="1:25" x14ac:dyDescent="0.3">
      <c r="A201" t="s">
        <v>688</v>
      </c>
      <c r="C201">
        <v>1372075</v>
      </c>
      <c r="D201">
        <v>2780516</v>
      </c>
      <c r="E201">
        <v>19.25</v>
      </c>
      <c r="H201">
        <v>313065</v>
      </c>
      <c r="I201">
        <v>632356</v>
      </c>
      <c r="J201">
        <v>4.04</v>
      </c>
      <c r="M201" t="s">
        <v>3</v>
      </c>
      <c r="N201">
        <v>80</v>
      </c>
      <c r="O201">
        <v>3.2253729999999998</v>
      </c>
      <c r="R201" t="s">
        <v>3</v>
      </c>
      <c r="S201">
        <v>80</v>
      </c>
      <c r="T201">
        <v>0.52122599999999997</v>
      </c>
      <c r="V201">
        <v>80</v>
      </c>
      <c r="W201">
        <v>1.4999999999999999E-2</v>
      </c>
      <c r="X201">
        <f>MIN(S201, V201)</f>
        <v>80</v>
      </c>
      <c r="Y201">
        <f>(X201-N201)/N201*100</f>
        <v>0</v>
      </c>
    </row>
    <row r="202" spans="1:25" x14ac:dyDescent="0.3">
      <c r="A202" t="s">
        <v>689</v>
      </c>
      <c r="C202">
        <v>1316084</v>
      </c>
      <c r="D202">
        <v>2641190</v>
      </c>
      <c r="E202">
        <v>17.93</v>
      </c>
      <c r="H202">
        <v>205104</v>
      </c>
      <c r="I202">
        <v>409870</v>
      </c>
      <c r="J202">
        <v>2.42</v>
      </c>
      <c r="M202" t="s">
        <v>3</v>
      </c>
      <c r="N202">
        <v>41</v>
      </c>
      <c r="O202">
        <v>3.1999339999999998</v>
      </c>
      <c r="R202" t="s">
        <v>3</v>
      </c>
      <c r="S202">
        <v>41</v>
      </c>
      <c r="T202">
        <v>0.40943099999999999</v>
      </c>
      <c r="V202">
        <v>47</v>
      </c>
      <c r="W202">
        <v>0.01</v>
      </c>
      <c r="X202">
        <f>MIN(S202, V202)</f>
        <v>41</v>
      </c>
      <c r="Y202">
        <f>(X202-N202)/N202*100</f>
        <v>0</v>
      </c>
    </row>
    <row r="203" spans="1:25" x14ac:dyDescent="0.3">
      <c r="A203" t="s">
        <v>690</v>
      </c>
      <c r="C203">
        <v>1219680</v>
      </c>
      <c r="D203">
        <v>2454566</v>
      </c>
      <c r="E203">
        <v>16.97</v>
      </c>
      <c r="H203">
        <v>198000</v>
      </c>
      <c r="I203">
        <v>396758</v>
      </c>
      <c r="J203">
        <v>2.37</v>
      </c>
      <c r="M203" t="s">
        <v>3</v>
      </c>
      <c r="N203">
        <v>45</v>
      </c>
      <c r="O203">
        <v>3.2321390000000001</v>
      </c>
      <c r="R203" t="s">
        <v>3</v>
      </c>
      <c r="S203">
        <v>45</v>
      </c>
      <c r="T203">
        <v>0.375834</v>
      </c>
      <c r="V203">
        <v>49</v>
      </c>
      <c r="W203">
        <v>0.01</v>
      </c>
      <c r="X203">
        <f>MIN(S203, V203)</f>
        <v>45</v>
      </c>
      <c r="Y203">
        <f>(X203-N203)/N203*100</f>
        <v>0</v>
      </c>
    </row>
    <row r="204" spans="1:25" x14ac:dyDescent="0.3">
      <c r="A204" t="s">
        <v>691</v>
      </c>
      <c r="C204">
        <v>1194204</v>
      </c>
      <c r="D204">
        <v>2414178</v>
      </c>
      <c r="E204">
        <v>16.95</v>
      </c>
      <c r="H204">
        <v>223014</v>
      </c>
      <c r="I204">
        <v>448848</v>
      </c>
      <c r="J204">
        <v>2.59</v>
      </c>
      <c r="M204" t="s">
        <v>3</v>
      </c>
      <c r="N204">
        <v>57</v>
      </c>
      <c r="O204">
        <v>3.4468209999999999</v>
      </c>
      <c r="R204" t="s">
        <v>3</v>
      </c>
      <c r="S204">
        <v>57</v>
      </c>
      <c r="T204">
        <v>0.49446000000000001</v>
      </c>
      <c r="V204">
        <v>61</v>
      </c>
      <c r="W204">
        <v>8.0000000000000002E-3</v>
      </c>
      <c r="X204">
        <f>MIN(S204, V204)</f>
        <v>57</v>
      </c>
      <c r="Y204">
        <f>(X204-N204)/N204*100</f>
        <v>0</v>
      </c>
    </row>
    <row r="205" spans="1:25" x14ac:dyDescent="0.3">
      <c r="A205" t="s">
        <v>692</v>
      </c>
      <c r="C205">
        <v>1633440</v>
      </c>
      <c r="D205">
        <v>3274413</v>
      </c>
      <c r="E205">
        <v>22.27</v>
      </c>
      <c r="H205">
        <v>285360</v>
      </c>
      <c r="I205">
        <v>570033</v>
      </c>
      <c r="J205">
        <v>3.33</v>
      </c>
      <c r="M205" t="s">
        <v>3</v>
      </c>
      <c r="N205">
        <v>57</v>
      </c>
      <c r="O205">
        <v>4.3681559999999999</v>
      </c>
      <c r="R205" t="s">
        <v>3</v>
      </c>
      <c r="S205">
        <v>57</v>
      </c>
      <c r="T205">
        <v>0.52490099999999995</v>
      </c>
      <c r="V205">
        <v>57</v>
      </c>
      <c r="W205">
        <v>0.01</v>
      </c>
      <c r="X205">
        <f>MIN(S205, V205)</f>
        <v>57</v>
      </c>
      <c r="Y205">
        <f>(X205-N205)/N205*100</f>
        <v>0</v>
      </c>
    </row>
    <row r="206" spans="1:25" x14ac:dyDescent="0.3">
      <c r="A206" t="s">
        <v>693</v>
      </c>
      <c r="C206">
        <v>1372385</v>
      </c>
      <c r="D206">
        <v>2776191</v>
      </c>
      <c r="E206">
        <v>21.87</v>
      </c>
      <c r="H206">
        <v>261030</v>
      </c>
      <c r="I206">
        <v>525943</v>
      </c>
      <c r="J206">
        <v>3.94</v>
      </c>
      <c r="M206" t="s">
        <v>3</v>
      </c>
      <c r="N206">
        <v>60</v>
      </c>
      <c r="O206">
        <v>4.6011290000000002</v>
      </c>
      <c r="R206" t="s">
        <v>3</v>
      </c>
      <c r="S206">
        <v>60</v>
      </c>
      <c r="T206">
        <v>0.58764400000000006</v>
      </c>
      <c r="V206">
        <v>65</v>
      </c>
      <c r="W206">
        <v>1.2E-2</v>
      </c>
      <c r="X206">
        <f>MIN(S206, V206)</f>
        <v>60</v>
      </c>
      <c r="Y206">
        <f>(X206-N206)/N206*100</f>
        <v>0</v>
      </c>
    </row>
    <row r="207" spans="1:25" x14ac:dyDescent="0.3">
      <c r="A207" t="s">
        <v>694</v>
      </c>
      <c r="C207">
        <v>1822842</v>
      </c>
      <c r="D207">
        <v>3649587</v>
      </c>
      <c r="E207">
        <v>25.85</v>
      </c>
      <c r="H207">
        <v>295596</v>
      </c>
      <c r="I207">
        <v>589794</v>
      </c>
      <c r="J207">
        <v>3.7</v>
      </c>
      <c r="M207" t="s">
        <v>3</v>
      </c>
      <c r="N207">
        <v>53</v>
      </c>
      <c r="O207">
        <v>4.1319889999999999</v>
      </c>
      <c r="R207" t="s">
        <v>3</v>
      </c>
      <c r="S207">
        <v>53</v>
      </c>
      <c r="T207">
        <v>0.61260499999999996</v>
      </c>
      <c r="V207">
        <v>53</v>
      </c>
      <c r="W207">
        <v>1.4E-2</v>
      </c>
      <c r="X207">
        <f>MIN(S207, V207)</f>
        <v>53</v>
      </c>
      <c r="Y207">
        <f>(X207-N207)/N207*100</f>
        <v>0</v>
      </c>
    </row>
    <row r="208" spans="1:25" x14ac:dyDescent="0.3">
      <c r="A208" t="s">
        <v>695</v>
      </c>
      <c r="C208">
        <v>1206400</v>
      </c>
      <c r="D208">
        <v>2433764</v>
      </c>
      <c r="E208">
        <v>18.64</v>
      </c>
      <c r="H208">
        <v>199810</v>
      </c>
      <c r="I208">
        <v>401093</v>
      </c>
      <c r="J208">
        <v>2.69</v>
      </c>
      <c r="M208" t="s">
        <v>3</v>
      </c>
      <c r="N208">
        <v>52</v>
      </c>
      <c r="O208">
        <v>4.3534329999999999</v>
      </c>
      <c r="R208" t="s">
        <v>3</v>
      </c>
      <c r="S208">
        <v>52</v>
      </c>
      <c r="T208">
        <v>0.46913300000000002</v>
      </c>
      <c r="V208">
        <v>52</v>
      </c>
      <c r="W208">
        <v>8.9999999999999993E-3</v>
      </c>
      <c r="X208">
        <f>MIN(S208, V208)</f>
        <v>52</v>
      </c>
      <c r="Y208">
        <f>(X208-N208)/N208*100</f>
        <v>0</v>
      </c>
    </row>
    <row r="209" spans="1:25" x14ac:dyDescent="0.3">
      <c r="A209" t="s">
        <v>696</v>
      </c>
      <c r="C209">
        <v>1532940</v>
      </c>
      <c r="D209">
        <v>3096633</v>
      </c>
      <c r="E209">
        <v>26.33</v>
      </c>
      <c r="H209">
        <v>273110</v>
      </c>
      <c r="I209">
        <v>549517</v>
      </c>
      <c r="J209">
        <v>3.69</v>
      </c>
      <c r="M209" t="s">
        <v>3</v>
      </c>
      <c r="N209">
        <v>61</v>
      </c>
      <c r="O209">
        <v>3.7347959999999998</v>
      </c>
      <c r="R209" t="s">
        <v>3</v>
      </c>
      <c r="S209">
        <v>61</v>
      </c>
      <c r="T209">
        <v>0.55340400000000001</v>
      </c>
      <c r="V209">
        <v>61</v>
      </c>
      <c r="W209">
        <v>1.7999999999999999E-2</v>
      </c>
      <c r="X209">
        <f>MIN(S209, V209)</f>
        <v>61</v>
      </c>
      <c r="Y209">
        <f>(X209-N209)/N209*100</f>
        <v>0</v>
      </c>
    </row>
    <row r="210" spans="1:25" x14ac:dyDescent="0.3">
      <c r="A210" t="s">
        <v>697</v>
      </c>
      <c r="C210">
        <v>161539</v>
      </c>
      <c r="D210">
        <v>381161</v>
      </c>
      <c r="E210">
        <v>4.12</v>
      </c>
      <c r="H210">
        <v>31915</v>
      </c>
      <c r="I210">
        <v>73337</v>
      </c>
      <c r="J210">
        <v>0.54</v>
      </c>
      <c r="M210" t="s">
        <v>3</v>
      </c>
      <c r="N210">
        <v>56</v>
      </c>
      <c r="O210">
        <v>1.285202</v>
      </c>
      <c r="R210" t="s">
        <v>3</v>
      </c>
      <c r="S210">
        <v>56</v>
      </c>
      <c r="T210">
        <v>0.119343</v>
      </c>
      <c r="V210">
        <v>64</v>
      </c>
      <c r="W210">
        <v>0.01</v>
      </c>
      <c r="X210">
        <f>MIN(S210, V210)</f>
        <v>56</v>
      </c>
      <c r="Y210">
        <f>(X210-N210)/N210*100</f>
        <v>0</v>
      </c>
    </row>
    <row r="211" spans="1:25" x14ac:dyDescent="0.3">
      <c r="A211" t="s">
        <v>698</v>
      </c>
      <c r="C211">
        <v>948864</v>
      </c>
      <c r="D211">
        <v>1958701</v>
      </c>
      <c r="E211">
        <v>17.32</v>
      </c>
      <c r="H211">
        <v>365568</v>
      </c>
      <c r="I211">
        <v>753049</v>
      </c>
      <c r="J211">
        <v>5.35</v>
      </c>
      <c r="M211" t="s">
        <v>4</v>
      </c>
      <c r="N211">
        <v>126</v>
      </c>
      <c r="O211">
        <v>62.266993999999997</v>
      </c>
      <c r="R211" t="s">
        <v>4</v>
      </c>
      <c r="S211">
        <v>126</v>
      </c>
      <c r="T211">
        <v>60.670870999999998</v>
      </c>
      <c r="V211">
        <v>135</v>
      </c>
      <c r="W211">
        <v>8.0000000000000002E-3</v>
      </c>
      <c r="X211">
        <f>MIN(S211, V211)</f>
        <v>126</v>
      </c>
      <c r="Y211">
        <f>(X211-N211)/N211*100</f>
        <v>0</v>
      </c>
    </row>
    <row r="212" spans="1:25" x14ac:dyDescent="0.3">
      <c r="A212" t="s">
        <v>699</v>
      </c>
      <c r="C212">
        <v>851620</v>
      </c>
      <c r="D212">
        <v>1744288</v>
      </c>
      <c r="E212">
        <v>13.97</v>
      </c>
      <c r="H212">
        <v>323505</v>
      </c>
      <c r="I212">
        <v>661318</v>
      </c>
      <c r="J212">
        <v>4.43</v>
      </c>
      <c r="M212" t="s">
        <v>4</v>
      </c>
      <c r="N212">
        <v>109</v>
      </c>
      <c r="O212">
        <v>61.920501999999999</v>
      </c>
      <c r="R212" t="s">
        <v>4</v>
      </c>
      <c r="S212">
        <v>109</v>
      </c>
      <c r="T212">
        <v>60.659646000000002</v>
      </c>
      <c r="V212">
        <v>116</v>
      </c>
      <c r="W212">
        <v>8.0000000000000002E-3</v>
      </c>
      <c r="X212">
        <f>MIN(S212, V212)</f>
        <v>109</v>
      </c>
      <c r="Y212">
        <f>(X212-N212)/N212*100</f>
        <v>0</v>
      </c>
    </row>
    <row r="213" spans="1:25" x14ac:dyDescent="0.3">
      <c r="A213" t="s">
        <v>700</v>
      </c>
      <c r="C213">
        <v>732036</v>
      </c>
      <c r="D213">
        <v>1511438</v>
      </c>
      <c r="E213">
        <v>11.41</v>
      </c>
      <c r="H213">
        <v>313072</v>
      </c>
      <c r="I213">
        <v>645118</v>
      </c>
      <c r="J213">
        <v>4.04</v>
      </c>
      <c r="M213" t="s">
        <v>4</v>
      </c>
      <c r="N213">
        <v>138</v>
      </c>
      <c r="O213">
        <v>61.707816999999999</v>
      </c>
      <c r="R213" t="s">
        <v>4</v>
      </c>
      <c r="S213" t="s">
        <v>1449</v>
      </c>
      <c r="T213">
        <v>60.564031</v>
      </c>
      <c r="V213">
        <v>135</v>
      </c>
      <c r="W213">
        <v>0.01</v>
      </c>
      <c r="X213">
        <f>MIN(S213, V213)</f>
        <v>135</v>
      </c>
      <c r="Y213">
        <f>(X213-N213)/N213*100</f>
        <v>-2.1739130434782608</v>
      </c>
    </row>
    <row r="214" spans="1:25" x14ac:dyDescent="0.3">
      <c r="A214" t="s">
        <v>701</v>
      </c>
      <c r="C214">
        <v>918509</v>
      </c>
      <c r="D214">
        <v>1894833</v>
      </c>
      <c r="E214">
        <v>15.67</v>
      </c>
      <c r="H214">
        <v>362639</v>
      </c>
      <c r="I214">
        <v>746553</v>
      </c>
      <c r="J214">
        <v>4.7300000000000004</v>
      </c>
      <c r="M214" t="s">
        <v>4</v>
      </c>
      <c r="N214">
        <v>125</v>
      </c>
      <c r="O214">
        <v>62.268666000000003</v>
      </c>
      <c r="R214" t="s">
        <v>4</v>
      </c>
      <c r="S214" t="s">
        <v>1449</v>
      </c>
      <c r="T214">
        <v>60.555373000000003</v>
      </c>
      <c r="V214">
        <v>136</v>
      </c>
      <c r="W214">
        <v>8.0000000000000002E-3</v>
      </c>
      <c r="X214">
        <f>MIN(S214, V214)</f>
        <v>136</v>
      </c>
      <c r="Y214">
        <f>(X214-N214)/N214*100</f>
        <v>8.7999999999999989</v>
      </c>
    </row>
    <row r="215" spans="1:25" x14ac:dyDescent="0.3">
      <c r="A215" t="s">
        <v>702</v>
      </c>
      <c r="C215">
        <v>911501</v>
      </c>
      <c r="D215">
        <v>1889989</v>
      </c>
      <c r="E215">
        <v>14.34</v>
      </c>
      <c r="H215">
        <v>373233</v>
      </c>
      <c r="I215">
        <v>772325</v>
      </c>
      <c r="J215">
        <v>4.93</v>
      </c>
      <c r="M215" t="s">
        <v>4</v>
      </c>
      <c r="N215">
        <v>140</v>
      </c>
      <c r="O215">
        <v>62.128906000000001</v>
      </c>
      <c r="R215" t="s">
        <v>4</v>
      </c>
      <c r="S215">
        <v>140</v>
      </c>
      <c r="T215">
        <v>60.771754000000001</v>
      </c>
      <c r="V215">
        <v>146</v>
      </c>
      <c r="W215">
        <v>8.0000000000000002E-3</v>
      </c>
      <c r="X215">
        <f>MIN(S215, V215)</f>
        <v>140</v>
      </c>
      <c r="Y215">
        <f>(X215-N215)/N215*100</f>
        <v>0</v>
      </c>
    </row>
    <row r="216" spans="1:25" x14ac:dyDescent="0.3">
      <c r="A216" t="s">
        <v>703</v>
      </c>
      <c r="C216">
        <v>917562</v>
      </c>
      <c r="D216">
        <v>1885143</v>
      </c>
      <c r="E216">
        <v>13.91</v>
      </c>
      <c r="H216">
        <v>342332</v>
      </c>
      <c r="I216">
        <v>701883</v>
      </c>
      <c r="J216">
        <v>4</v>
      </c>
      <c r="M216" t="s">
        <v>4</v>
      </c>
      <c r="N216">
        <v>119</v>
      </c>
      <c r="O216">
        <v>62.012487</v>
      </c>
      <c r="R216" t="s">
        <v>4</v>
      </c>
      <c r="S216" t="s">
        <v>1449</v>
      </c>
      <c r="T216">
        <v>60.567749999999997</v>
      </c>
      <c r="V216">
        <v>121</v>
      </c>
      <c r="W216">
        <v>8.0000000000000002E-3</v>
      </c>
      <c r="X216">
        <f>MIN(S216, V216)</f>
        <v>121</v>
      </c>
      <c r="Y216">
        <f>(X216-N216)/N216*100</f>
        <v>1.680672268907563</v>
      </c>
    </row>
    <row r="217" spans="1:25" x14ac:dyDescent="0.3">
      <c r="A217" t="s">
        <v>704</v>
      </c>
      <c r="C217">
        <v>1061355</v>
      </c>
      <c r="D217">
        <v>2217675</v>
      </c>
      <c r="E217">
        <v>17.03</v>
      </c>
      <c r="H217">
        <v>456720</v>
      </c>
      <c r="I217">
        <v>952485</v>
      </c>
      <c r="J217">
        <v>6.92</v>
      </c>
      <c r="M217" t="s">
        <v>4</v>
      </c>
      <c r="N217">
        <v>162</v>
      </c>
      <c r="O217">
        <v>62.982258000000002</v>
      </c>
      <c r="R217" t="s">
        <v>4</v>
      </c>
      <c r="S217">
        <v>163</v>
      </c>
      <c r="T217">
        <v>60.912593000000001</v>
      </c>
      <c r="V217">
        <v>175</v>
      </c>
      <c r="W217">
        <v>8.0000000000000002E-3</v>
      </c>
      <c r="X217">
        <f>MIN(S217, V217)</f>
        <v>163</v>
      </c>
      <c r="Y217">
        <f>(X217-N217)/N217*100</f>
        <v>0.61728395061728392</v>
      </c>
    </row>
    <row r="218" spans="1:25" x14ac:dyDescent="0.3">
      <c r="A218" t="s">
        <v>705</v>
      </c>
      <c r="C218">
        <v>773427</v>
      </c>
      <c r="D218">
        <v>1588913</v>
      </c>
      <c r="E218">
        <v>12.3</v>
      </c>
      <c r="H218">
        <v>352923</v>
      </c>
      <c r="I218">
        <v>723881</v>
      </c>
      <c r="J218">
        <v>4.6100000000000003</v>
      </c>
      <c r="M218" t="s">
        <v>4</v>
      </c>
      <c r="N218">
        <v>123</v>
      </c>
      <c r="O218">
        <v>61.838324999999998</v>
      </c>
      <c r="R218" t="s">
        <v>4</v>
      </c>
      <c r="S218">
        <v>124</v>
      </c>
      <c r="T218">
        <v>60.651637999999998</v>
      </c>
      <c r="V218">
        <v>140</v>
      </c>
      <c r="W218">
        <v>8.0000000000000002E-3</v>
      </c>
      <c r="X218">
        <f>MIN(S218, V218)</f>
        <v>124</v>
      </c>
      <c r="Y218">
        <f>(X218-N218)/N218*100</f>
        <v>0.81300813008130091</v>
      </c>
    </row>
    <row r="219" spans="1:25" x14ac:dyDescent="0.3">
      <c r="A219" t="s">
        <v>706</v>
      </c>
      <c r="C219">
        <v>1005499</v>
      </c>
      <c r="D219">
        <v>2054860</v>
      </c>
      <c r="E219">
        <v>15.56</v>
      </c>
      <c r="H219">
        <v>354882</v>
      </c>
      <c r="I219">
        <v>723739</v>
      </c>
      <c r="J219">
        <v>4.18</v>
      </c>
      <c r="M219" t="s">
        <v>4</v>
      </c>
      <c r="N219">
        <v>100</v>
      </c>
      <c r="O219">
        <v>62.200014000000003</v>
      </c>
      <c r="R219" t="s">
        <v>4</v>
      </c>
      <c r="S219">
        <v>100</v>
      </c>
      <c r="T219">
        <v>60.638328000000001</v>
      </c>
      <c r="V219">
        <v>113</v>
      </c>
      <c r="W219">
        <v>8.0000000000000002E-3</v>
      </c>
      <c r="X219">
        <f>MIN(S219, V219)</f>
        <v>100</v>
      </c>
      <c r="Y219">
        <f>(X219-N219)/N219*100</f>
        <v>0</v>
      </c>
    </row>
    <row r="220" spans="1:25" x14ac:dyDescent="0.3">
      <c r="A220" t="s">
        <v>707</v>
      </c>
      <c r="C220">
        <v>796358</v>
      </c>
      <c r="D220">
        <v>1633580</v>
      </c>
      <c r="E220">
        <v>12.4</v>
      </c>
      <c r="H220">
        <v>329438</v>
      </c>
      <c r="I220">
        <v>674540</v>
      </c>
      <c r="J220">
        <v>4.3899999999999997</v>
      </c>
      <c r="M220" t="s">
        <v>4</v>
      </c>
      <c r="N220">
        <v>120</v>
      </c>
      <c r="O220">
        <v>61.811450999999998</v>
      </c>
      <c r="R220" t="s">
        <v>4</v>
      </c>
      <c r="S220">
        <v>115</v>
      </c>
      <c r="T220">
        <v>60.584273000000003</v>
      </c>
      <c r="V220">
        <v>126</v>
      </c>
      <c r="W220">
        <v>0.01</v>
      </c>
      <c r="X220">
        <f>MIN(S220, V220)</f>
        <v>115</v>
      </c>
      <c r="Y220">
        <f>(X220-N220)/N220*100</f>
        <v>-4.1666666666666661</v>
      </c>
    </row>
    <row r="221" spans="1:25" x14ac:dyDescent="0.3">
      <c r="A221" t="s">
        <v>708</v>
      </c>
      <c r="C221">
        <v>164793</v>
      </c>
      <c r="D221">
        <v>389229</v>
      </c>
      <c r="E221">
        <v>4.47</v>
      </c>
      <c r="H221">
        <v>22983</v>
      </c>
      <c r="I221">
        <v>52249</v>
      </c>
      <c r="J221">
        <v>0.41</v>
      </c>
      <c r="M221" t="s">
        <v>3</v>
      </c>
      <c r="N221">
        <v>46</v>
      </c>
      <c r="O221">
        <v>1.1913530000000001</v>
      </c>
      <c r="R221" t="s">
        <v>3</v>
      </c>
      <c r="S221">
        <v>46</v>
      </c>
      <c r="T221">
        <v>5.0928000000000001E-2</v>
      </c>
      <c r="V221">
        <v>46</v>
      </c>
      <c r="W221">
        <v>8.0000000000000002E-3</v>
      </c>
      <c r="X221">
        <f>MIN(S221, V221)</f>
        <v>46</v>
      </c>
      <c r="Y221">
        <f>(X221-N221)/N221*100</f>
        <v>0</v>
      </c>
    </row>
    <row r="222" spans="1:25" x14ac:dyDescent="0.3">
      <c r="A222" t="s">
        <v>709</v>
      </c>
      <c r="C222">
        <v>1552188</v>
      </c>
      <c r="D222">
        <v>3156709</v>
      </c>
      <c r="E222">
        <v>23.9</v>
      </c>
      <c r="H222">
        <v>393392</v>
      </c>
      <c r="I222">
        <v>797925</v>
      </c>
      <c r="J222">
        <v>4.82</v>
      </c>
      <c r="M222" t="s">
        <v>4</v>
      </c>
      <c r="N222">
        <v>88</v>
      </c>
      <c r="O222">
        <v>63.227739999999997</v>
      </c>
      <c r="R222" t="s">
        <v>4</v>
      </c>
      <c r="S222">
        <v>82</v>
      </c>
      <c r="T222">
        <v>60.683869000000001</v>
      </c>
      <c r="V222">
        <v>91</v>
      </c>
      <c r="W222">
        <v>7.0000000000000001E-3</v>
      </c>
      <c r="X222">
        <f>MIN(S222, V222)</f>
        <v>82</v>
      </c>
      <c r="Y222">
        <f>(X222-N222)/N222*100</f>
        <v>-6.8181818181818175</v>
      </c>
    </row>
    <row r="223" spans="1:25" x14ac:dyDescent="0.3">
      <c r="A223" t="s">
        <v>710</v>
      </c>
      <c r="C223">
        <v>1381650</v>
      </c>
      <c r="D223">
        <v>2786202</v>
      </c>
      <c r="E223">
        <v>20.72</v>
      </c>
      <c r="H223">
        <v>333975</v>
      </c>
      <c r="I223">
        <v>671845</v>
      </c>
      <c r="J223">
        <v>4.0999999999999996</v>
      </c>
      <c r="M223" t="s">
        <v>4</v>
      </c>
      <c r="N223">
        <v>104</v>
      </c>
      <c r="O223">
        <v>62.865450000000003</v>
      </c>
      <c r="R223" t="s">
        <v>4</v>
      </c>
      <c r="S223">
        <v>63</v>
      </c>
      <c r="T223">
        <v>60.568044</v>
      </c>
      <c r="V223">
        <v>72</v>
      </c>
      <c r="W223">
        <v>8.9999999999999993E-3</v>
      </c>
      <c r="X223">
        <f>MIN(S223, V223)</f>
        <v>63</v>
      </c>
      <c r="Y223">
        <f>(X223-N223)/N223*100</f>
        <v>-39.42307692307692</v>
      </c>
    </row>
    <row r="224" spans="1:25" x14ac:dyDescent="0.3">
      <c r="A224" t="s">
        <v>711</v>
      </c>
      <c r="C224">
        <v>1464708</v>
      </c>
      <c r="D224">
        <v>2965258</v>
      </c>
      <c r="E224">
        <v>21.61</v>
      </c>
      <c r="H224">
        <v>333900</v>
      </c>
      <c r="I224">
        <v>674178</v>
      </c>
      <c r="J224">
        <v>3.84</v>
      </c>
      <c r="M224" t="s">
        <v>4</v>
      </c>
      <c r="N224">
        <v>68</v>
      </c>
      <c r="O224">
        <v>62.880626999999997</v>
      </c>
      <c r="R224" t="s">
        <v>4</v>
      </c>
      <c r="S224">
        <v>68</v>
      </c>
      <c r="T224">
        <v>60.575803999999998</v>
      </c>
      <c r="V224">
        <v>74</v>
      </c>
      <c r="W224">
        <v>8.0000000000000002E-3</v>
      </c>
      <c r="X224">
        <f>MIN(S224, V224)</f>
        <v>68</v>
      </c>
      <c r="Y224">
        <f>(X224-N224)/N224*100</f>
        <v>0</v>
      </c>
    </row>
    <row r="225" spans="1:25" x14ac:dyDescent="0.3">
      <c r="A225" t="s">
        <v>712</v>
      </c>
      <c r="C225">
        <v>1756066</v>
      </c>
      <c r="D225">
        <v>3567721</v>
      </c>
      <c r="E225">
        <v>27.59</v>
      </c>
      <c r="H225">
        <v>391272</v>
      </c>
      <c r="I225">
        <v>792718</v>
      </c>
      <c r="J225">
        <v>5.36</v>
      </c>
      <c r="M225" t="s">
        <v>4</v>
      </c>
      <c r="N225">
        <v>76</v>
      </c>
      <c r="O225">
        <v>63.770158000000002</v>
      </c>
      <c r="R225" t="s">
        <v>4</v>
      </c>
      <c r="S225">
        <v>77</v>
      </c>
      <c r="T225">
        <v>60.602272999999997</v>
      </c>
      <c r="V225">
        <v>83</v>
      </c>
      <c r="W225">
        <v>8.0000000000000002E-3</v>
      </c>
      <c r="X225">
        <f>MIN(S225, V225)</f>
        <v>77</v>
      </c>
      <c r="Y225">
        <f>(X225-N225)/N225*100</f>
        <v>1.3157894736842104</v>
      </c>
    </row>
    <row r="226" spans="1:25" x14ac:dyDescent="0.3">
      <c r="A226" t="s">
        <v>713</v>
      </c>
      <c r="C226">
        <v>1650506</v>
      </c>
      <c r="D226">
        <v>3322604</v>
      </c>
      <c r="E226">
        <v>24.26</v>
      </c>
      <c r="H226">
        <v>320788</v>
      </c>
      <c r="I226">
        <v>643893</v>
      </c>
      <c r="J226">
        <v>5.56</v>
      </c>
      <c r="M226" t="s">
        <v>4</v>
      </c>
      <c r="N226">
        <v>55</v>
      </c>
      <c r="O226">
        <v>63.259906999999998</v>
      </c>
      <c r="R226" t="s">
        <v>4</v>
      </c>
      <c r="S226">
        <v>55</v>
      </c>
      <c r="T226">
        <v>60.577382</v>
      </c>
      <c r="V226">
        <v>61</v>
      </c>
      <c r="W226">
        <v>7.0000000000000001E-3</v>
      </c>
      <c r="X226">
        <f>MIN(S226, V226)</f>
        <v>55</v>
      </c>
      <c r="Y226">
        <f>(X226-N226)/N226*100</f>
        <v>0</v>
      </c>
    </row>
    <row r="227" spans="1:25" x14ac:dyDescent="0.3">
      <c r="A227" t="s">
        <v>714</v>
      </c>
      <c r="C227">
        <v>1748292</v>
      </c>
      <c r="D227">
        <v>3541146</v>
      </c>
      <c r="E227">
        <v>28.72</v>
      </c>
      <c r="H227">
        <v>369831</v>
      </c>
      <c r="I227">
        <v>746914</v>
      </c>
      <c r="J227">
        <v>4.68</v>
      </c>
      <c r="M227" t="s">
        <v>4</v>
      </c>
      <c r="N227">
        <v>73</v>
      </c>
      <c r="O227">
        <v>63.475377999999999</v>
      </c>
      <c r="R227" t="s">
        <v>4</v>
      </c>
      <c r="S227">
        <v>72</v>
      </c>
      <c r="T227">
        <v>60.687578000000002</v>
      </c>
      <c r="V227">
        <v>76</v>
      </c>
      <c r="W227">
        <v>8.9999999999999993E-3</v>
      </c>
      <c r="X227">
        <f>MIN(S227, V227)</f>
        <v>72</v>
      </c>
      <c r="Y227">
        <f>(X227-N227)/N227*100</f>
        <v>-1.3698630136986301</v>
      </c>
    </row>
    <row r="228" spans="1:25" x14ac:dyDescent="0.3">
      <c r="A228" t="s">
        <v>715</v>
      </c>
      <c r="C228">
        <v>1572600</v>
      </c>
      <c r="D228">
        <v>3161456</v>
      </c>
      <c r="E228">
        <v>25.56</v>
      </c>
      <c r="H228">
        <v>325004</v>
      </c>
      <c r="I228">
        <v>651746</v>
      </c>
      <c r="J228">
        <v>4.0599999999999996</v>
      </c>
      <c r="M228" t="s">
        <v>4</v>
      </c>
      <c r="N228">
        <v>54</v>
      </c>
      <c r="O228">
        <v>62.931586000000003</v>
      </c>
      <c r="R228" t="s">
        <v>4</v>
      </c>
      <c r="S228">
        <v>54</v>
      </c>
      <c r="T228">
        <v>60.470945999999998</v>
      </c>
      <c r="V228">
        <v>61</v>
      </c>
      <c r="W228">
        <v>7.0000000000000001E-3</v>
      </c>
      <c r="X228">
        <f>MIN(S228, V228)</f>
        <v>54</v>
      </c>
      <c r="Y228">
        <f>(X228-N228)/N228*100</f>
        <v>0</v>
      </c>
    </row>
    <row r="229" spans="1:25" x14ac:dyDescent="0.3">
      <c r="A229" t="s">
        <v>716</v>
      </c>
      <c r="C229">
        <v>1520428</v>
      </c>
      <c r="D229">
        <v>3092645</v>
      </c>
      <c r="E229">
        <v>25.53</v>
      </c>
      <c r="H229">
        <v>375930</v>
      </c>
      <c r="I229">
        <v>762549</v>
      </c>
      <c r="J229">
        <v>5.25</v>
      </c>
      <c r="M229" t="s">
        <v>4</v>
      </c>
      <c r="N229" t="s">
        <v>1449</v>
      </c>
      <c r="O229">
        <v>62.782474000000001</v>
      </c>
      <c r="R229" t="s">
        <v>4</v>
      </c>
      <c r="S229">
        <v>80</v>
      </c>
      <c r="T229">
        <v>60.693629000000001</v>
      </c>
      <c r="V229">
        <v>89</v>
      </c>
      <c r="W229">
        <v>7.0000000000000001E-3</v>
      </c>
      <c r="X229">
        <f>MIN(S229, V229)</f>
        <v>80</v>
      </c>
      <c r="Y229" t="e">
        <f>(X229-N229)/N229*100</f>
        <v>#VALUE!</v>
      </c>
    </row>
    <row r="230" spans="1:25" x14ac:dyDescent="0.3">
      <c r="A230" t="s">
        <v>717</v>
      </c>
      <c r="C230">
        <v>1648717</v>
      </c>
      <c r="D230">
        <v>3319015</v>
      </c>
      <c r="E230">
        <v>27.62</v>
      </c>
      <c r="H230">
        <v>322462</v>
      </c>
      <c r="I230">
        <v>647380</v>
      </c>
      <c r="J230">
        <v>3.72</v>
      </c>
      <c r="M230" t="s">
        <v>4</v>
      </c>
      <c r="N230">
        <v>263</v>
      </c>
      <c r="O230">
        <v>62.965752999999999</v>
      </c>
      <c r="R230" t="s">
        <v>4</v>
      </c>
      <c r="S230">
        <v>55</v>
      </c>
      <c r="T230">
        <v>60.471969999999999</v>
      </c>
      <c r="V230">
        <v>61</v>
      </c>
      <c r="W230">
        <v>8.0000000000000002E-3</v>
      </c>
      <c r="X230">
        <f>MIN(S230, V230)</f>
        <v>55</v>
      </c>
      <c r="Y230">
        <f>(X230-N230)/N230*100</f>
        <v>-79.087452471482891</v>
      </c>
    </row>
    <row r="231" spans="1:25" x14ac:dyDescent="0.3">
      <c r="A231" t="s">
        <v>718</v>
      </c>
      <c r="C231">
        <v>1434945</v>
      </c>
      <c r="D231">
        <v>2922625</v>
      </c>
      <c r="E231">
        <v>22.17</v>
      </c>
      <c r="H231">
        <v>398370</v>
      </c>
      <c r="I231">
        <v>809440</v>
      </c>
      <c r="J231">
        <v>4.6100000000000003</v>
      </c>
      <c r="M231" t="s">
        <v>4</v>
      </c>
      <c r="N231">
        <v>88</v>
      </c>
      <c r="O231">
        <v>62.847884000000001</v>
      </c>
      <c r="R231" t="s">
        <v>4</v>
      </c>
      <c r="S231">
        <v>87</v>
      </c>
      <c r="T231">
        <v>60.673385000000003</v>
      </c>
      <c r="V231">
        <v>97</v>
      </c>
      <c r="W231">
        <v>0.01</v>
      </c>
      <c r="X231">
        <f>MIN(S231, V231)</f>
        <v>87</v>
      </c>
      <c r="Y231">
        <f>(X231-N231)/N231*100</f>
        <v>-1.1363636363636365</v>
      </c>
    </row>
    <row r="232" spans="1:25" x14ac:dyDescent="0.3">
      <c r="A232" t="s">
        <v>719</v>
      </c>
      <c r="C232">
        <v>159460</v>
      </c>
      <c r="D232">
        <v>380525</v>
      </c>
      <c r="E232">
        <v>4.45</v>
      </c>
      <c r="H232">
        <v>34748</v>
      </c>
      <c r="I232">
        <v>81059</v>
      </c>
      <c r="J232">
        <v>0.51</v>
      </c>
      <c r="M232" t="s">
        <v>3</v>
      </c>
      <c r="N232">
        <v>67</v>
      </c>
      <c r="O232">
        <v>1.04261</v>
      </c>
      <c r="R232" t="s">
        <v>3</v>
      </c>
      <c r="S232">
        <v>67</v>
      </c>
      <c r="T232">
        <v>9.6030000000000004E-2</v>
      </c>
      <c r="V232">
        <v>72</v>
      </c>
      <c r="W232">
        <v>1.0999999999999999E-2</v>
      </c>
      <c r="X232">
        <f>MIN(S232, V232)</f>
        <v>67</v>
      </c>
      <c r="Y232">
        <f>(X232-N232)/N232*100</f>
        <v>0</v>
      </c>
    </row>
    <row r="233" spans="1:25" x14ac:dyDescent="0.3">
      <c r="A233" t="s">
        <v>720</v>
      </c>
      <c r="C233">
        <v>1934730</v>
      </c>
      <c r="D233">
        <v>3883015</v>
      </c>
      <c r="E233">
        <v>26.7</v>
      </c>
      <c r="H233">
        <v>319384</v>
      </c>
      <c r="I233">
        <v>639173</v>
      </c>
      <c r="J233">
        <v>4.01</v>
      </c>
      <c r="M233" t="s">
        <v>4</v>
      </c>
      <c r="N233">
        <v>189</v>
      </c>
      <c r="O233">
        <v>63.671503999999999</v>
      </c>
      <c r="R233" t="s">
        <v>3</v>
      </c>
      <c r="S233">
        <v>46</v>
      </c>
      <c r="T233">
        <v>2.1704300000000001</v>
      </c>
      <c r="V233">
        <v>51</v>
      </c>
      <c r="W233">
        <v>8.0000000000000002E-3</v>
      </c>
      <c r="X233">
        <f>MIN(S233, V233)</f>
        <v>46</v>
      </c>
      <c r="Y233">
        <f>(X233-N233)/N233*100</f>
        <v>-75.661375661375658</v>
      </c>
    </row>
    <row r="234" spans="1:25" x14ac:dyDescent="0.3">
      <c r="A234" t="s">
        <v>721</v>
      </c>
      <c r="C234">
        <v>1957956</v>
      </c>
      <c r="D234">
        <v>3921483</v>
      </c>
      <c r="E234">
        <v>31.1</v>
      </c>
      <c r="H234">
        <v>362349</v>
      </c>
      <c r="I234">
        <v>723994</v>
      </c>
      <c r="J234">
        <v>4.57</v>
      </c>
      <c r="M234" t="s">
        <v>3</v>
      </c>
      <c r="N234">
        <v>55</v>
      </c>
      <c r="O234">
        <v>5.7245189999999999</v>
      </c>
      <c r="R234" t="s">
        <v>3</v>
      </c>
      <c r="S234">
        <v>55</v>
      </c>
      <c r="T234">
        <v>0.90594399999999997</v>
      </c>
      <c r="V234">
        <v>56</v>
      </c>
      <c r="W234">
        <v>0.01</v>
      </c>
      <c r="X234">
        <f>MIN(S234, V234)</f>
        <v>55</v>
      </c>
      <c r="Y234">
        <f>(X234-N234)/N234*100</f>
        <v>0</v>
      </c>
    </row>
    <row r="235" spans="1:25" x14ac:dyDescent="0.3">
      <c r="A235" t="s">
        <v>722</v>
      </c>
      <c r="C235">
        <v>1851171</v>
      </c>
      <c r="D235">
        <v>3727653</v>
      </c>
      <c r="E235">
        <v>27.86</v>
      </c>
      <c r="H235">
        <v>377790</v>
      </c>
      <c r="I235">
        <v>758778</v>
      </c>
      <c r="J235">
        <v>6.44</v>
      </c>
      <c r="M235" t="s">
        <v>4</v>
      </c>
      <c r="N235">
        <v>58</v>
      </c>
      <c r="O235">
        <v>63.637751999999999</v>
      </c>
      <c r="R235" t="s">
        <v>4</v>
      </c>
      <c r="S235">
        <v>57</v>
      </c>
      <c r="T235">
        <v>60.657063999999998</v>
      </c>
      <c r="V235">
        <v>69</v>
      </c>
      <c r="W235">
        <v>1.0999999999999999E-2</v>
      </c>
      <c r="X235">
        <f>MIN(S235, V235)</f>
        <v>57</v>
      </c>
      <c r="Y235">
        <f>(X235-N235)/N235*100</f>
        <v>-1.7241379310344827</v>
      </c>
    </row>
    <row r="236" spans="1:25" x14ac:dyDescent="0.3">
      <c r="A236" t="s">
        <v>723</v>
      </c>
      <c r="C236">
        <v>2053634</v>
      </c>
      <c r="D236">
        <v>4121249</v>
      </c>
      <c r="E236">
        <v>31.34</v>
      </c>
      <c r="H236">
        <v>362406</v>
      </c>
      <c r="I236">
        <v>725493</v>
      </c>
      <c r="J236">
        <v>4.1900000000000004</v>
      </c>
      <c r="M236" t="s">
        <v>3</v>
      </c>
      <c r="N236">
        <v>47</v>
      </c>
      <c r="O236">
        <v>33.258327000000001</v>
      </c>
      <c r="R236" t="s">
        <v>3</v>
      </c>
      <c r="S236">
        <v>47</v>
      </c>
      <c r="T236">
        <v>33.781453999999997</v>
      </c>
      <c r="V236">
        <v>56</v>
      </c>
      <c r="W236">
        <v>8.9999999999999993E-3</v>
      </c>
      <c r="X236">
        <f>MIN(S236, V236)</f>
        <v>47</v>
      </c>
      <c r="Y236">
        <f>(X236-N236)/N236*100</f>
        <v>0</v>
      </c>
    </row>
    <row r="237" spans="1:25" x14ac:dyDescent="0.3">
      <c r="A237" t="s">
        <v>724</v>
      </c>
      <c r="C237">
        <v>1662186</v>
      </c>
      <c r="D237">
        <v>3345895</v>
      </c>
      <c r="E237">
        <v>26.99</v>
      </c>
      <c r="H237">
        <v>308393</v>
      </c>
      <c r="I237">
        <v>618884</v>
      </c>
      <c r="J237">
        <v>4.18</v>
      </c>
      <c r="M237" t="s">
        <v>3</v>
      </c>
      <c r="N237">
        <v>54</v>
      </c>
      <c r="O237">
        <v>14.385923</v>
      </c>
      <c r="R237" t="s">
        <v>3</v>
      </c>
      <c r="S237">
        <v>54</v>
      </c>
      <c r="T237">
        <v>1.6835709999999999</v>
      </c>
      <c r="V237">
        <v>58</v>
      </c>
      <c r="W237">
        <v>7.0000000000000001E-3</v>
      </c>
      <c r="X237">
        <f>MIN(S237, V237)</f>
        <v>54</v>
      </c>
      <c r="Y237">
        <f>(X237-N237)/N237*100</f>
        <v>0</v>
      </c>
    </row>
    <row r="238" spans="1:25" x14ac:dyDescent="0.3">
      <c r="A238" t="s">
        <v>725</v>
      </c>
      <c r="C238">
        <v>2384524</v>
      </c>
      <c r="D238">
        <v>4779239</v>
      </c>
      <c r="E238">
        <v>33.79</v>
      </c>
      <c r="H238">
        <v>367404</v>
      </c>
      <c r="I238">
        <v>734359</v>
      </c>
      <c r="J238">
        <v>4.51</v>
      </c>
      <c r="M238" t="s">
        <v>3</v>
      </c>
      <c r="N238">
        <v>44</v>
      </c>
      <c r="O238">
        <v>9.6684289999999997</v>
      </c>
      <c r="R238" t="s">
        <v>3</v>
      </c>
      <c r="S238">
        <v>44</v>
      </c>
      <c r="T238">
        <v>2.864881</v>
      </c>
      <c r="V238">
        <v>50</v>
      </c>
      <c r="W238">
        <v>8.9999999999999993E-3</v>
      </c>
      <c r="X238">
        <f>MIN(S238, V238)</f>
        <v>44</v>
      </c>
      <c r="Y238">
        <f>(X238-N238)/N238*100</f>
        <v>0</v>
      </c>
    </row>
    <row r="239" spans="1:25" x14ac:dyDescent="0.3">
      <c r="A239" t="s">
        <v>726</v>
      </c>
      <c r="C239">
        <v>2472873</v>
      </c>
      <c r="D239">
        <v>4983869</v>
      </c>
      <c r="E239">
        <v>38.549999999999997</v>
      </c>
      <c r="H239">
        <v>457704</v>
      </c>
      <c r="I239">
        <v>919929</v>
      </c>
      <c r="J239">
        <v>6.44</v>
      </c>
      <c r="M239" t="s">
        <v>3</v>
      </c>
      <c r="N239">
        <v>71</v>
      </c>
      <c r="O239">
        <v>8.7111249999999991</v>
      </c>
      <c r="R239" t="s">
        <v>3</v>
      </c>
      <c r="S239">
        <v>71</v>
      </c>
      <c r="T239">
        <v>0.82581400000000005</v>
      </c>
      <c r="V239">
        <v>71</v>
      </c>
      <c r="W239">
        <v>8.9999999999999993E-3</v>
      </c>
      <c r="X239">
        <f>MIN(S239, V239)</f>
        <v>71</v>
      </c>
      <c r="Y239">
        <f>(X239-N239)/N239*100</f>
        <v>0</v>
      </c>
    </row>
    <row r="240" spans="1:25" x14ac:dyDescent="0.3">
      <c r="A240" t="s">
        <v>727</v>
      </c>
      <c r="C240">
        <v>1621120</v>
      </c>
      <c r="D240">
        <v>3266194</v>
      </c>
      <c r="E240">
        <v>23.21</v>
      </c>
      <c r="H240">
        <v>339422</v>
      </c>
      <c r="I240">
        <v>682052</v>
      </c>
      <c r="J240">
        <v>5.23</v>
      </c>
      <c r="M240" t="s">
        <v>3</v>
      </c>
      <c r="N240">
        <v>61</v>
      </c>
      <c r="O240">
        <v>5.776357</v>
      </c>
      <c r="R240" t="s">
        <v>3</v>
      </c>
      <c r="S240">
        <v>61</v>
      </c>
      <c r="T240">
        <v>2.5468099999999998</v>
      </c>
      <c r="V240">
        <v>66</v>
      </c>
      <c r="W240">
        <v>8.0000000000000002E-3</v>
      </c>
      <c r="X240">
        <f>MIN(S240, V240)</f>
        <v>61</v>
      </c>
      <c r="Y240">
        <f>(X240-N240)/N240*100</f>
        <v>0</v>
      </c>
    </row>
    <row r="241" spans="1:25" x14ac:dyDescent="0.3">
      <c r="A241" t="s">
        <v>728</v>
      </c>
      <c r="C241">
        <v>1957200</v>
      </c>
      <c r="D241">
        <v>3938867</v>
      </c>
      <c r="E241">
        <v>32.380000000000003</v>
      </c>
      <c r="H241">
        <v>390275</v>
      </c>
      <c r="I241">
        <v>783497</v>
      </c>
      <c r="J241">
        <v>5.1100000000000003</v>
      </c>
      <c r="M241" t="s">
        <v>3</v>
      </c>
      <c r="N241">
        <v>61</v>
      </c>
      <c r="O241">
        <v>31.381917999999999</v>
      </c>
      <c r="R241" t="s">
        <v>3</v>
      </c>
      <c r="S241">
        <v>61</v>
      </c>
      <c r="T241">
        <v>1.4016059999999999</v>
      </c>
      <c r="V241">
        <v>66</v>
      </c>
      <c r="W241">
        <v>0.01</v>
      </c>
      <c r="X241">
        <f>MIN(S241, V241)</f>
        <v>61</v>
      </c>
      <c r="Y241">
        <f>(X241-N241)/N241*100</f>
        <v>0</v>
      </c>
    </row>
    <row r="242" spans="1:25" x14ac:dyDescent="0.3">
      <c r="A242" t="s">
        <v>729</v>
      </c>
      <c r="C242">
        <v>2216625</v>
      </c>
      <c r="D242">
        <v>4469654</v>
      </c>
      <c r="E242">
        <v>30.6</v>
      </c>
      <c r="H242">
        <v>443325</v>
      </c>
      <c r="I242">
        <v>891554</v>
      </c>
      <c r="J242">
        <v>5.1100000000000003</v>
      </c>
      <c r="M242" t="s">
        <v>3</v>
      </c>
      <c r="N242">
        <v>73</v>
      </c>
      <c r="O242">
        <v>5.8913359999999999</v>
      </c>
      <c r="R242" t="s">
        <v>3</v>
      </c>
      <c r="S242">
        <v>73</v>
      </c>
      <c r="T242">
        <v>0.97738599999999998</v>
      </c>
      <c r="V242">
        <v>74</v>
      </c>
      <c r="W242">
        <v>0.01</v>
      </c>
      <c r="X242">
        <f>MIN(S242, V242)</f>
        <v>73</v>
      </c>
      <c r="Y242">
        <f>(X242-N242)/N242*100</f>
        <v>0</v>
      </c>
    </row>
    <row r="243" spans="1:25" x14ac:dyDescent="0.3">
      <c r="A243" t="s">
        <v>730</v>
      </c>
      <c r="C243">
        <v>172161</v>
      </c>
      <c r="D243">
        <v>399317</v>
      </c>
      <c r="E243">
        <v>4.09</v>
      </c>
      <c r="H243">
        <v>25333</v>
      </c>
      <c r="I243">
        <v>56813</v>
      </c>
      <c r="J243">
        <v>0.38</v>
      </c>
      <c r="M243" t="s">
        <v>3</v>
      </c>
      <c r="N243">
        <v>44</v>
      </c>
      <c r="O243">
        <v>1.083623</v>
      </c>
      <c r="R243" t="s">
        <v>3</v>
      </c>
      <c r="S243">
        <v>44</v>
      </c>
      <c r="T243">
        <v>6.3853999999999994E-2</v>
      </c>
      <c r="V243">
        <v>48</v>
      </c>
      <c r="W243">
        <v>1.0999999999999999E-2</v>
      </c>
      <c r="X243">
        <f>MIN(S243, V243)</f>
        <v>44</v>
      </c>
      <c r="Y243">
        <f>(X243-N243)/N243*100</f>
        <v>0</v>
      </c>
    </row>
    <row r="244" spans="1:25" x14ac:dyDescent="0.3">
      <c r="A244" t="s">
        <v>731</v>
      </c>
      <c r="C244">
        <v>2036880</v>
      </c>
      <c r="D244">
        <v>4089473</v>
      </c>
      <c r="E244">
        <v>27.3</v>
      </c>
      <c r="H244">
        <v>366390</v>
      </c>
      <c r="I244">
        <v>733698</v>
      </c>
      <c r="J244">
        <v>4.25</v>
      </c>
      <c r="M244" t="s">
        <v>3</v>
      </c>
      <c r="N244">
        <v>50</v>
      </c>
      <c r="O244">
        <v>14.502387000000001</v>
      </c>
      <c r="R244" t="s">
        <v>3</v>
      </c>
      <c r="S244">
        <v>50</v>
      </c>
      <c r="T244">
        <v>3.445668</v>
      </c>
      <c r="V244">
        <v>58</v>
      </c>
      <c r="W244">
        <v>1.2E-2</v>
      </c>
      <c r="X244">
        <f>MIN(S244, V244)</f>
        <v>50</v>
      </c>
      <c r="Y244">
        <f>(X244-N244)/N244*100</f>
        <v>0</v>
      </c>
    </row>
    <row r="245" spans="1:25" x14ac:dyDescent="0.3">
      <c r="A245" t="s">
        <v>732</v>
      </c>
      <c r="C245">
        <v>2955810</v>
      </c>
      <c r="D245">
        <v>5902411</v>
      </c>
      <c r="E245">
        <v>44.47</v>
      </c>
      <c r="H245">
        <v>419760</v>
      </c>
      <c r="I245">
        <v>836111</v>
      </c>
      <c r="J245">
        <v>5.13</v>
      </c>
      <c r="M245" t="s">
        <v>3</v>
      </c>
      <c r="N245">
        <v>47</v>
      </c>
      <c r="O245">
        <v>7.6086609999999997</v>
      </c>
      <c r="R245" t="s">
        <v>3</v>
      </c>
      <c r="S245">
        <v>47</v>
      </c>
      <c r="T245">
        <v>0.85929699999999998</v>
      </c>
      <c r="V245">
        <v>47</v>
      </c>
      <c r="W245">
        <v>0.01</v>
      </c>
      <c r="X245">
        <f>MIN(S245, V245)</f>
        <v>47</v>
      </c>
      <c r="Y245">
        <f>(X245-N245)/N245*100</f>
        <v>0</v>
      </c>
    </row>
    <row r="246" spans="1:25" x14ac:dyDescent="0.3">
      <c r="A246" t="s">
        <v>733</v>
      </c>
      <c r="C246">
        <v>2117682</v>
      </c>
      <c r="D246">
        <v>4259511</v>
      </c>
      <c r="E246">
        <v>31.17</v>
      </c>
      <c r="H246">
        <v>481572</v>
      </c>
      <c r="I246">
        <v>966621</v>
      </c>
      <c r="J246">
        <v>6.76</v>
      </c>
      <c r="M246" t="s">
        <v>3</v>
      </c>
      <c r="N246">
        <v>76</v>
      </c>
      <c r="O246">
        <v>6.7209370000000002</v>
      </c>
      <c r="R246" t="s">
        <v>3</v>
      </c>
      <c r="S246">
        <v>76</v>
      </c>
      <c r="T246">
        <v>1.5579719999999999</v>
      </c>
      <c r="V246">
        <v>77</v>
      </c>
      <c r="W246">
        <v>1.2999999999999999E-2</v>
      </c>
      <c r="X246">
        <f>MIN(S246, V246)</f>
        <v>76</v>
      </c>
      <c r="Y246">
        <f>(X246-N246)/N246*100</f>
        <v>0</v>
      </c>
    </row>
    <row r="247" spans="1:25" x14ac:dyDescent="0.3">
      <c r="A247" t="s">
        <v>734</v>
      </c>
      <c r="C247">
        <v>2614044</v>
      </c>
      <c r="D247">
        <v>5245739</v>
      </c>
      <c r="E247">
        <v>42.97</v>
      </c>
      <c r="H247">
        <v>442701</v>
      </c>
      <c r="I247">
        <v>886058</v>
      </c>
      <c r="J247">
        <v>5.74</v>
      </c>
      <c r="M247" t="s">
        <v>3</v>
      </c>
      <c r="N247">
        <v>49</v>
      </c>
      <c r="O247">
        <v>21.662011</v>
      </c>
      <c r="R247" t="s">
        <v>3</v>
      </c>
      <c r="S247">
        <v>49</v>
      </c>
      <c r="T247">
        <v>6.2736749999999999</v>
      </c>
      <c r="V247">
        <v>62</v>
      </c>
      <c r="W247">
        <v>0.01</v>
      </c>
      <c r="X247">
        <f>MIN(S247, V247)</f>
        <v>49</v>
      </c>
      <c r="Y247">
        <f>(X247-N247)/N247*100</f>
        <v>0</v>
      </c>
    </row>
    <row r="248" spans="1:25" x14ac:dyDescent="0.3">
      <c r="A248" t="s">
        <v>735</v>
      </c>
      <c r="C248">
        <v>2622312</v>
      </c>
      <c r="D248">
        <v>5227717</v>
      </c>
      <c r="E248">
        <v>38.29</v>
      </c>
      <c r="H248">
        <v>366102</v>
      </c>
      <c r="I248">
        <v>728017</v>
      </c>
      <c r="J248">
        <v>5.17</v>
      </c>
      <c r="M248" t="s">
        <v>3</v>
      </c>
      <c r="N248">
        <v>42</v>
      </c>
      <c r="O248">
        <v>7.5887539999999998</v>
      </c>
      <c r="R248" t="s">
        <v>3</v>
      </c>
      <c r="S248">
        <v>42</v>
      </c>
      <c r="T248">
        <v>0.72659499999999999</v>
      </c>
      <c r="V248">
        <v>42</v>
      </c>
      <c r="W248">
        <v>0.01</v>
      </c>
      <c r="X248">
        <f>MIN(S248, V248)</f>
        <v>42</v>
      </c>
      <c r="Y248">
        <f>(X248-N248)/N248*100</f>
        <v>0</v>
      </c>
    </row>
    <row r="249" spans="1:25" x14ac:dyDescent="0.3">
      <c r="A249" t="s">
        <v>736</v>
      </c>
      <c r="C249">
        <v>2134944</v>
      </c>
      <c r="D249">
        <v>4285017</v>
      </c>
      <c r="E249">
        <v>33.57</v>
      </c>
      <c r="H249">
        <v>387594</v>
      </c>
      <c r="I249">
        <v>776017</v>
      </c>
      <c r="J249">
        <v>5.16</v>
      </c>
      <c r="M249" t="s">
        <v>3</v>
      </c>
      <c r="N249">
        <v>51</v>
      </c>
      <c r="O249">
        <v>11.637143</v>
      </c>
      <c r="R249" t="s">
        <v>3</v>
      </c>
      <c r="S249">
        <v>51</v>
      </c>
      <c r="T249">
        <v>0.98705699999999996</v>
      </c>
      <c r="V249">
        <v>60</v>
      </c>
      <c r="W249">
        <v>0.01</v>
      </c>
      <c r="X249">
        <f>MIN(S249, V249)</f>
        <v>51</v>
      </c>
      <c r="Y249">
        <f>(X249-N249)/N249*100</f>
        <v>0</v>
      </c>
    </row>
    <row r="250" spans="1:25" x14ac:dyDescent="0.3">
      <c r="A250" t="s">
        <v>737</v>
      </c>
      <c r="C250">
        <v>2074475</v>
      </c>
      <c r="D250">
        <v>4164830</v>
      </c>
      <c r="E250">
        <v>31.66</v>
      </c>
      <c r="H250">
        <v>427661</v>
      </c>
      <c r="I250">
        <v>856754</v>
      </c>
      <c r="J250">
        <v>6.03</v>
      </c>
      <c r="M250" t="s">
        <v>3</v>
      </c>
      <c r="N250">
        <v>66</v>
      </c>
      <c r="O250">
        <v>5.7193880000000004</v>
      </c>
      <c r="R250" t="s">
        <v>3</v>
      </c>
      <c r="S250">
        <v>66</v>
      </c>
      <c r="T250">
        <v>0.89727199999999996</v>
      </c>
      <c r="V250">
        <v>66</v>
      </c>
      <c r="W250">
        <v>1.4E-2</v>
      </c>
      <c r="X250">
        <f>MIN(S250, V250)</f>
        <v>66</v>
      </c>
      <c r="Y250">
        <f>(X250-N250)/N250*100</f>
        <v>0</v>
      </c>
    </row>
    <row r="251" spans="1:25" x14ac:dyDescent="0.3">
      <c r="A251" t="s">
        <v>738</v>
      </c>
      <c r="C251">
        <v>2177835</v>
      </c>
      <c r="D251">
        <v>4369435</v>
      </c>
      <c r="E251">
        <v>33.07</v>
      </c>
      <c r="H251">
        <v>383559</v>
      </c>
      <c r="I251">
        <v>767635</v>
      </c>
      <c r="J251">
        <v>5.39</v>
      </c>
      <c r="M251" t="s">
        <v>3</v>
      </c>
      <c r="N251">
        <v>56</v>
      </c>
      <c r="O251">
        <v>21.18439</v>
      </c>
      <c r="R251" t="s">
        <v>3</v>
      </c>
      <c r="S251">
        <v>56</v>
      </c>
      <c r="T251">
        <v>0.92413500000000004</v>
      </c>
      <c r="V251">
        <v>58</v>
      </c>
      <c r="W251">
        <v>1.0999999999999999E-2</v>
      </c>
      <c r="X251">
        <f>MIN(S251, V251)</f>
        <v>56</v>
      </c>
      <c r="Y251">
        <f>(X251-N251)/N251*100</f>
        <v>0</v>
      </c>
    </row>
    <row r="252" spans="1:25" x14ac:dyDescent="0.3">
      <c r="A252" t="s">
        <v>739</v>
      </c>
      <c r="C252">
        <v>2115729</v>
      </c>
      <c r="D252">
        <v>4231504</v>
      </c>
      <c r="E252">
        <v>28.93</v>
      </c>
      <c r="H252">
        <v>421740</v>
      </c>
      <c r="I252">
        <v>841839</v>
      </c>
      <c r="J252">
        <v>6.22</v>
      </c>
      <c r="M252" t="s">
        <v>3</v>
      </c>
      <c r="N252">
        <v>59</v>
      </c>
      <c r="O252">
        <v>5.1758389999999999</v>
      </c>
      <c r="R252" t="s">
        <v>3</v>
      </c>
      <c r="S252">
        <v>59</v>
      </c>
      <c r="T252">
        <v>0.83525300000000002</v>
      </c>
      <c r="V252">
        <v>59</v>
      </c>
      <c r="W252">
        <v>1.2E-2</v>
      </c>
      <c r="X252">
        <f>MIN(S252, V252)</f>
        <v>59</v>
      </c>
      <c r="Y252">
        <f>(X252-N252)/N252*100</f>
        <v>0</v>
      </c>
    </row>
    <row r="253" spans="1:25" x14ac:dyDescent="0.3">
      <c r="A253" t="s">
        <v>740</v>
      </c>
      <c r="C253">
        <v>2370786</v>
      </c>
      <c r="D253">
        <v>4774542</v>
      </c>
      <c r="E253">
        <v>39.17</v>
      </c>
      <c r="H253">
        <v>431052</v>
      </c>
      <c r="I253">
        <v>865698</v>
      </c>
      <c r="J253">
        <v>5.53</v>
      </c>
      <c r="M253" t="s">
        <v>3</v>
      </c>
      <c r="N253">
        <v>63</v>
      </c>
      <c r="O253">
        <v>7.7532360000000002</v>
      </c>
      <c r="R253" t="s">
        <v>3</v>
      </c>
      <c r="S253">
        <v>63</v>
      </c>
      <c r="T253">
        <v>1.2983629999999999</v>
      </c>
      <c r="V253">
        <v>67</v>
      </c>
      <c r="W253">
        <v>8.0000000000000002E-3</v>
      </c>
      <c r="X253">
        <f>MIN(S253, V253)</f>
        <v>63</v>
      </c>
      <c r="Y253">
        <f>(X253-N253)/N253*100</f>
        <v>0</v>
      </c>
    </row>
    <row r="254" spans="1:25" x14ac:dyDescent="0.3">
      <c r="A254" t="s">
        <v>741</v>
      </c>
      <c r="C254">
        <v>182484</v>
      </c>
      <c r="D254">
        <v>421198</v>
      </c>
      <c r="E254">
        <v>4.67</v>
      </c>
      <c r="H254">
        <v>27948</v>
      </c>
      <c r="I254">
        <v>62494</v>
      </c>
      <c r="J254">
        <v>0.27</v>
      </c>
      <c r="M254" t="s">
        <v>3</v>
      </c>
      <c r="N254">
        <v>43</v>
      </c>
      <c r="O254">
        <v>1.1039760000000001</v>
      </c>
      <c r="R254" t="s">
        <v>3</v>
      </c>
      <c r="S254">
        <v>43</v>
      </c>
      <c r="T254">
        <v>5.9334999999999999E-2</v>
      </c>
      <c r="V254">
        <v>50</v>
      </c>
      <c r="W254">
        <v>8.9999999999999993E-3</v>
      </c>
      <c r="X254">
        <f>MIN(S254, V254)</f>
        <v>43</v>
      </c>
      <c r="Y254">
        <f>(X254-N254)/N254*100</f>
        <v>0</v>
      </c>
    </row>
    <row r="255" spans="1:25" x14ac:dyDescent="0.3">
      <c r="A255" t="s">
        <v>742</v>
      </c>
      <c r="C255">
        <v>114521</v>
      </c>
      <c r="D255">
        <v>291127</v>
      </c>
      <c r="E255">
        <v>3.76</v>
      </c>
      <c r="H255">
        <v>24771</v>
      </c>
      <c r="I255">
        <v>61127</v>
      </c>
      <c r="J255">
        <v>0.31</v>
      </c>
      <c r="M255" t="s">
        <v>3</v>
      </c>
      <c r="N255">
        <v>61</v>
      </c>
      <c r="O255">
        <v>1.5636019999999999</v>
      </c>
      <c r="R255" t="s">
        <v>3</v>
      </c>
      <c r="S255">
        <v>61</v>
      </c>
      <c r="T255">
        <v>0.16103999999999999</v>
      </c>
      <c r="V255">
        <v>68</v>
      </c>
      <c r="W255">
        <v>0.01</v>
      </c>
      <c r="X255">
        <f>MIN(S255, V255)</f>
        <v>61</v>
      </c>
      <c r="Y255">
        <f>(X255-N255)/N255*100</f>
        <v>0</v>
      </c>
    </row>
    <row r="256" spans="1:25" x14ac:dyDescent="0.3">
      <c r="A256" t="s">
        <v>743</v>
      </c>
      <c r="C256">
        <v>128737</v>
      </c>
      <c r="D256">
        <v>335932</v>
      </c>
      <c r="E256">
        <v>4.6500000000000004</v>
      </c>
      <c r="H256">
        <v>39326</v>
      </c>
      <c r="I256">
        <v>100716</v>
      </c>
      <c r="J256">
        <v>0.8</v>
      </c>
      <c r="M256" t="s">
        <v>3</v>
      </c>
      <c r="N256">
        <v>94</v>
      </c>
      <c r="O256">
        <v>1.780324</v>
      </c>
      <c r="R256" t="s">
        <v>3</v>
      </c>
      <c r="S256">
        <v>94</v>
      </c>
      <c r="T256">
        <v>0.33909299999999998</v>
      </c>
      <c r="V256">
        <v>105</v>
      </c>
      <c r="W256">
        <v>1.4E-2</v>
      </c>
      <c r="X256">
        <f>MIN(S256, V256)</f>
        <v>94</v>
      </c>
      <c r="Y256">
        <f>(X256-N256)/N256*100</f>
        <v>0</v>
      </c>
    </row>
    <row r="257" spans="1:25" x14ac:dyDescent="0.3">
      <c r="A257" t="s">
        <v>744</v>
      </c>
      <c r="C257">
        <v>127794</v>
      </c>
      <c r="D257">
        <v>338207</v>
      </c>
      <c r="E257">
        <v>5.4</v>
      </c>
      <c r="H257">
        <v>28519</v>
      </c>
      <c r="I257">
        <v>73382</v>
      </c>
      <c r="J257">
        <v>0.66</v>
      </c>
      <c r="M257" t="s">
        <v>3</v>
      </c>
      <c r="N257">
        <v>78</v>
      </c>
      <c r="O257">
        <v>4.0441279999999997</v>
      </c>
      <c r="R257" t="s">
        <v>3</v>
      </c>
      <c r="S257">
        <v>78</v>
      </c>
      <c r="T257">
        <v>0.161467</v>
      </c>
      <c r="V257">
        <v>78</v>
      </c>
      <c r="W257">
        <v>0.01</v>
      </c>
      <c r="X257">
        <f>MIN(S257, V257)</f>
        <v>78</v>
      </c>
      <c r="Y257">
        <f>(X257-N257)/N257*100</f>
        <v>0</v>
      </c>
    </row>
    <row r="258" spans="1:25" x14ac:dyDescent="0.3">
      <c r="A258" t="s">
        <v>745</v>
      </c>
      <c r="C258">
        <v>118422</v>
      </c>
      <c r="D258">
        <v>292250</v>
      </c>
      <c r="E258">
        <v>3.97</v>
      </c>
      <c r="H258">
        <v>31734</v>
      </c>
      <c r="I258">
        <v>76762</v>
      </c>
      <c r="J258">
        <v>0.61</v>
      </c>
      <c r="M258" t="s">
        <v>3</v>
      </c>
      <c r="N258">
        <v>73</v>
      </c>
      <c r="O258">
        <v>1.893926</v>
      </c>
      <c r="R258" t="s">
        <v>3</v>
      </c>
      <c r="S258">
        <v>73</v>
      </c>
      <c r="T258">
        <v>0.163712</v>
      </c>
      <c r="V258">
        <v>81</v>
      </c>
      <c r="W258">
        <v>1.2E-2</v>
      </c>
      <c r="X258">
        <f>MIN(S258, V258)</f>
        <v>73</v>
      </c>
      <c r="Y258">
        <f>(X258-N258)/N258*100</f>
        <v>0</v>
      </c>
    </row>
    <row r="259" spans="1:25" x14ac:dyDescent="0.3">
      <c r="A259" t="s">
        <v>746</v>
      </c>
      <c r="C259">
        <v>139258</v>
      </c>
      <c r="D259">
        <v>353853</v>
      </c>
      <c r="E259">
        <v>4.96</v>
      </c>
      <c r="H259">
        <v>31262</v>
      </c>
      <c r="I259">
        <v>77479</v>
      </c>
      <c r="J259">
        <v>0.37</v>
      </c>
      <c r="M259" t="s">
        <v>3</v>
      </c>
      <c r="N259">
        <v>60</v>
      </c>
      <c r="O259">
        <v>1.7882340000000001</v>
      </c>
      <c r="R259" t="s">
        <v>3</v>
      </c>
      <c r="S259">
        <v>60</v>
      </c>
      <c r="T259">
        <v>0.23666200000000001</v>
      </c>
      <c r="V259">
        <v>76</v>
      </c>
      <c r="W259">
        <v>1.2E-2</v>
      </c>
      <c r="X259">
        <f>MIN(S259, V259)</f>
        <v>60</v>
      </c>
      <c r="Y259">
        <f>(X259-N259)/N259*100</f>
        <v>0</v>
      </c>
    </row>
    <row r="260" spans="1:25" x14ac:dyDescent="0.3">
      <c r="A260" t="s">
        <v>747</v>
      </c>
      <c r="C260">
        <v>135780</v>
      </c>
      <c r="D260">
        <v>364945</v>
      </c>
      <c r="E260">
        <v>5.33</v>
      </c>
      <c r="H260">
        <v>41610</v>
      </c>
      <c r="I260">
        <v>109783</v>
      </c>
      <c r="J260">
        <v>1.1599999999999999</v>
      </c>
      <c r="M260" t="s">
        <v>3</v>
      </c>
      <c r="N260">
        <v>97</v>
      </c>
      <c r="O260">
        <v>2.7425250000000001</v>
      </c>
      <c r="R260" t="s">
        <v>3</v>
      </c>
      <c r="S260">
        <v>97</v>
      </c>
      <c r="T260">
        <v>0.29555100000000001</v>
      </c>
      <c r="V260">
        <v>113</v>
      </c>
      <c r="W260">
        <v>1.4999999999999999E-2</v>
      </c>
      <c r="X260">
        <f>MIN(S260, V260)</f>
        <v>97</v>
      </c>
      <c r="Y260">
        <f>(X260-N260)/N260*100</f>
        <v>0</v>
      </c>
    </row>
    <row r="261" spans="1:25" x14ac:dyDescent="0.3">
      <c r="A261" t="s">
        <v>748</v>
      </c>
      <c r="C261">
        <v>122778</v>
      </c>
      <c r="D261">
        <v>320927</v>
      </c>
      <c r="E261">
        <v>4.3600000000000003</v>
      </c>
      <c r="H261">
        <v>28720</v>
      </c>
      <c r="I261">
        <v>73075</v>
      </c>
      <c r="J261">
        <v>0.51</v>
      </c>
      <c r="M261" t="s">
        <v>3</v>
      </c>
      <c r="N261">
        <v>63</v>
      </c>
      <c r="O261">
        <v>1.790567</v>
      </c>
      <c r="R261" t="s">
        <v>3</v>
      </c>
      <c r="S261">
        <v>63</v>
      </c>
      <c r="T261">
        <v>0.27874300000000002</v>
      </c>
      <c r="V261">
        <v>79</v>
      </c>
      <c r="W261">
        <v>1.0999999999999999E-2</v>
      </c>
      <c r="X261">
        <f>MIN(S261, V261)</f>
        <v>63</v>
      </c>
      <c r="Y261">
        <f>(X261-N261)/N261*100</f>
        <v>0</v>
      </c>
    </row>
    <row r="262" spans="1:25" x14ac:dyDescent="0.3">
      <c r="A262" t="s">
        <v>749</v>
      </c>
      <c r="C262">
        <v>113202</v>
      </c>
      <c r="D262">
        <v>304538</v>
      </c>
      <c r="E262">
        <v>4.17</v>
      </c>
      <c r="H262">
        <v>24494</v>
      </c>
      <c r="I262">
        <v>63874</v>
      </c>
      <c r="J262">
        <v>0.31</v>
      </c>
      <c r="M262" t="s">
        <v>3</v>
      </c>
      <c r="N262">
        <v>63</v>
      </c>
      <c r="O262">
        <v>1.123381</v>
      </c>
      <c r="R262" t="s">
        <v>3</v>
      </c>
      <c r="S262">
        <v>63</v>
      </c>
      <c r="T262">
        <v>0.162823</v>
      </c>
      <c r="V262">
        <v>73</v>
      </c>
      <c r="W262">
        <v>0.01</v>
      </c>
      <c r="X262">
        <f>MIN(S262, V262)</f>
        <v>63</v>
      </c>
      <c r="Y262">
        <f>(X262-N262)/N262*100</f>
        <v>0</v>
      </c>
    </row>
    <row r="263" spans="1:25" x14ac:dyDescent="0.3">
      <c r="A263" t="s">
        <v>750</v>
      </c>
      <c r="C263">
        <v>126876</v>
      </c>
      <c r="D263">
        <v>320025</v>
      </c>
      <c r="E263">
        <v>4.0199999999999996</v>
      </c>
      <c r="H263">
        <v>29488</v>
      </c>
      <c r="I263">
        <v>72539</v>
      </c>
      <c r="J263">
        <v>0.5</v>
      </c>
      <c r="M263" t="s">
        <v>3</v>
      </c>
      <c r="N263">
        <v>64</v>
      </c>
      <c r="O263">
        <v>7.6354980000000001</v>
      </c>
      <c r="R263" t="s">
        <v>3</v>
      </c>
      <c r="S263">
        <v>64</v>
      </c>
      <c r="T263">
        <v>2.945325</v>
      </c>
      <c r="V263">
        <v>75</v>
      </c>
      <c r="W263">
        <v>1.4E-2</v>
      </c>
      <c r="X263">
        <f>MIN(S263, V263)</f>
        <v>64</v>
      </c>
      <c r="Y263">
        <f>(X263-N263)/N263*100</f>
        <v>0</v>
      </c>
    </row>
    <row r="264" spans="1:25" x14ac:dyDescent="0.3">
      <c r="A264" t="s">
        <v>751</v>
      </c>
      <c r="C264">
        <v>130720</v>
      </c>
      <c r="D264">
        <v>339346</v>
      </c>
      <c r="E264">
        <v>4.6500000000000004</v>
      </c>
      <c r="H264">
        <v>30780</v>
      </c>
      <c r="I264">
        <v>77924</v>
      </c>
      <c r="J264">
        <v>0.61</v>
      </c>
      <c r="M264" t="s">
        <v>3</v>
      </c>
      <c r="N264">
        <v>69</v>
      </c>
      <c r="O264">
        <v>5.8346020000000003</v>
      </c>
      <c r="R264" t="s">
        <v>3</v>
      </c>
      <c r="S264">
        <v>69</v>
      </c>
      <c r="T264">
        <v>0.19200500000000001</v>
      </c>
      <c r="V264">
        <v>80</v>
      </c>
      <c r="W264">
        <v>1.4999999999999999E-2</v>
      </c>
      <c r="X264">
        <f>MIN(S264, V264)</f>
        <v>69</v>
      </c>
      <c r="Y264">
        <f>(X264-N264)/N264*100</f>
        <v>0</v>
      </c>
    </row>
    <row r="265" spans="1:25" x14ac:dyDescent="0.3">
      <c r="A265" t="s">
        <v>752</v>
      </c>
      <c r="C265">
        <v>165600</v>
      </c>
      <c r="D265">
        <v>404069</v>
      </c>
      <c r="E265">
        <v>4.74</v>
      </c>
      <c r="H265">
        <v>41860</v>
      </c>
      <c r="I265">
        <v>100099</v>
      </c>
      <c r="J265">
        <v>0.79</v>
      </c>
      <c r="M265" t="s">
        <v>3</v>
      </c>
      <c r="N265">
        <v>89</v>
      </c>
      <c r="O265">
        <v>1.2793829999999999</v>
      </c>
      <c r="R265" t="s">
        <v>3</v>
      </c>
      <c r="S265">
        <v>89</v>
      </c>
      <c r="T265">
        <v>0.15704399999999999</v>
      </c>
      <c r="V265">
        <v>90</v>
      </c>
      <c r="W265">
        <v>1.0999999999999999E-2</v>
      </c>
      <c r="X265">
        <f>MIN(S265, V265)</f>
        <v>89</v>
      </c>
      <c r="Y265">
        <f>(X265-N265)/N265*100</f>
        <v>0</v>
      </c>
    </row>
    <row r="266" spans="1:25" x14ac:dyDescent="0.3">
      <c r="A266" t="s">
        <v>753</v>
      </c>
      <c r="C266">
        <v>144438</v>
      </c>
      <c r="D266">
        <v>374361</v>
      </c>
      <c r="E266">
        <v>6.04</v>
      </c>
      <c r="H266">
        <v>28329</v>
      </c>
      <c r="I266">
        <v>71139</v>
      </c>
      <c r="J266">
        <v>0.35</v>
      </c>
      <c r="M266" t="s">
        <v>3</v>
      </c>
      <c r="N266">
        <v>59</v>
      </c>
      <c r="O266">
        <v>3.2238910000000001</v>
      </c>
      <c r="R266" t="s">
        <v>3</v>
      </c>
      <c r="S266">
        <v>59</v>
      </c>
      <c r="T266">
        <v>0.319494</v>
      </c>
      <c r="V266">
        <v>70</v>
      </c>
      <c r="W266">
        <v>1.2999999999999999E-2</v>
      </c>
      <c r="X266">
        <f>MIN(S266, V266)</f>
        <v>59</v>
      </c>
      <c r="Y266">
        <f>(X266-N266)/N266*100</f>
        <v>0</v>
      </c>
    </row>
    <row r="267" spans="1:25" x14ac:dyDescent="0.3">
      <c r="A267" t="s">
        <v>754</v>
      </c>
      <c r="C267">
        <v>134970</v>
      </c>
      <c r="D267">
        <v>334410</v>
      </c>
      <c r="E267">
        <v>4.3099999999999996</v>
      </c>
      <c r="H267">
        <v>25358</v>
      </c>
      <c r="I267">
        <v>60782</v>
      </c>
      <c r="J267">
        <v>0.42</v>
      </c>
      <c r="M267" t="s">
        <v>3</v>
      </c>
      <c r="N267">
        <v>54</v>
      </c>
      <c r="O267">
        <v>1.136684</v>
      </c>
      <c r="R267" t="s">
        <v>3</v>
      </c>
      <c r="S267">
        <v>54</v>
      </c>
      <c r="T267">
        <v>0.10800899999999999</v>
      </c>
      <c r="V267">
        <v>61</v>
      </c>
      <c r="W267">
        <v>1.2E-2</v>
      </c>
      <c r="X267">
        <f>MIN(S267, V267)</f>
        <v>54</v>
      </c>
      <c r="Y267">
        <f>(X267-N267)/N267*100</f>
        <v>0</v>
      </c>
    </row>
    <row r="268" spans="1:25" x14ac:dyDescent="0.3">
      <c r="A268" t="s">
        <v>755</v>
      </c>
      <c r="C268">
        <v>143115</v>
      </c>
      <c r="D268">
        <v>351040</v>
      </c>
      <c r="E268">
        <v>4.33</v>
      </c>
      <c r="H268">
        <v>25230</v>
      </c>
      <c r="I268">
        <v>59986</v>
      </c>
      <c r="J268">
        <v>0.27</v>
      </c>
      <c r="M268" t="s">
        <v>3</v>
      </c>
      <c r="N268">
        <v>49</v>
      </c>
      <c r="O268">
        <v>1.143216</v>
      </c>
      <c r="R268" t="s">
        <v>3</v>
      </c>
      <c r="S268">
        <v>49</v>
      </c>
      <c r="T268">
        <v>0.13162399999999999</v>
      </c>
      <c r="V268">
        <v>57</v>
      </c>
      <c r="W268">
        <v>1.0999999999999999E-2</v>
      </c>
      <c r="X268">
        <f>MIN(S268, V268)</f>
        <v>49</v>
      </c>
      <c r="Y268">
        <f>(X268-N268)/N268*100</f>
        <v>0</v>
      </c>
    </row>
    <row r="269" spans="1:25" x14ac:dyDescent="0.3">
      <c r="A269" t="s">
        <v>756</v>
      </c>
      <c r="C269">
        <v>144303</v>
      </c>
      <c r="D269">
        <v>341178</v>
      </c>
      <c r="E269">
        <v>4.22</v>
      </c>
      <c r="H269">
        <v>23350</v>
      </c>
      <c r="I269">
        <v>53429</v>
      </c>
      <c r="J269">
        <v>0.24</v>
      </c>
      <c r="M269" t="s">
        <v>3</v>
      </c>
      <c r="N269">
        <v>43</v>
      </c>
      <c r="O269">
        <v>3.8543750000000001</v>
      </c>
      <c r="R269" t="s">
        <v>3</v>
      </c>
      <c r="S269">
        <v>43</v>
      </c>
      <c r="T269">
        <v>8.2096000000000002E-2</v>
      </c>
      <c r="V269">
        <v>49</v>
      </c>
      <c r="W269">
        <v>1.2999999999999999E-2</v>
      </c>
      <c r="X269">
        <f>MIN(S269, V269)</f>
        <v>43</v>
      </c>
      <c r="Y269">
        <f>(X269-N269)/N269*100</f>
        <v>0</v>
      </c>
    </row>
    <row r="270" spans="1:25" x14ac:dyDescent="0.3">
      <c r="A270" t="s">
        <v>757</v>
      </c>
      <c r="C270">
        <v>147870</v>
      </c>
      <c r="D270">
        <v>353069</v>
      </c>
      <c r="E270">
        <v>4.22</v>
      </c>
      <c r="H270">
        <v>26505</v>
      </c>
      <c r="I270">
        <v>61271</v>
      </c>
      <c r="J270">
        <v>0.28000000000000003</v>
      </c>
      <c r="M270" t="s">
        <v>3</v>
      </c>
      <c r="N270">
        <v>54</v>
      </c>
      <c r="O270">
        <v>1.051723</v>
      </c>
      <c r="R270" t="s">
        <v>3</v>
      </c>
      <c r="S270">
        <v>54</v>
      </c>
      <c r="T270">
        <v>7.6119000000000006E-2</v>
      </c>
      <c r="V270">
        <v>56</v>
      </c>
      <c r="W270">
        <v>1.2999999999999999E-2</v>
      </c>
      <c r="X270">
        <f>MIN(S270, V270)</f>
        <v>54</v>
      </c>
      <c r="Y270">
        <f>(X270-N270)/N270*100</f>
        <v>0</v>
      </c>
    </row>
    <row r="271" spans="1:25" x14ac:dyDescent="0.3">
      <c r="A271" t="s">
        <v>758</v>
      </c>
      <c r="C271">
        <v>133025</v>
      </c>
      <c r="D271">
        <v>322649</v>
      </c>
      <c r="E271">
        <v>3.89</v>
      </c>
      <c r="H271">
        <v>25075</v>
      </c>
      <c r="I271">
        <v>58997</v>
      </c>
      <c r="J271">
        <v>0.41</v>
      </c>
      <c r="M271" t="s">
        <v>3</v>
      </c>
      <c r="N271">
        <v>55</v>
      </c>
      <c r="O271">
        <v>1.106233</v>
      </c>
      <c r="R271" t="s">
        <v>3</v>
      </c>
      <c r="S271">
        <v>55</v>
      </c>
      <c r="T271">
        <v>8.1386E-2</v>
      </c>
      <c r="V271">
        <v>58</v>
      </c>
      <c r="W271">
        <v>1.4999999999999999E-2</v>
      </c>
      <c r="X271">
        <f>MIN(S271, V271)</f>
        <v>55</v>
      </c>
      <c r="Y271">
        <f>(X271-N271)/N271*100</f>
        <v>0</v>
      </c>
    </row>
    <row r="272" spans="1:25" x14ac:dyDescent="0.3">
      <c r="A272" t="s">
        <v>759</v>
      </c>
      <c r="C272">
        <v>149644</v>
      </c>
      <c r="D272">
        <v>377717</v>
      </c>
      <c r="E272">
        <v>5</v>
      </c>
      <c r="H272">
        <v>27170</v>
      </c>
      <c r="I272">
        <v>66258</v>
      </c>
      <c r="J272">
        <v>0.47</v>
      </c>
      <c r="M272" t="s">
        <v>3</v>
      </c>
      <c r="N272">
        <v>59</v>
      </c>
      <c r="O272">
        <v>1.3585879999999999</v>
      </c>
      <c r="R272" t="s">
        <v>3</v>
      </c>
      <c r="S272">
        <v>59</v>
      </c>
      <c r="T272">
        <v>0.10094400000000001</v>
      </c>
      <c r="V272">
        <v>64</v>
      </c>
      <c r="W272">
        <v>1.0999999999999999E-2</v>
      </c>
      <c r="X272">
        <f>MIN(S272, V272)</f>
        <v>59</v>
      </c>
      <c r="Y272">
        <f>(X272-N272)/N272*100</f>
        <v>0</v>
      </c>
    </row>
    <row r="273" spans="1:25" x14ac:dyDescent="0.3">
      <c r="A273" t="s">
        <v>760</v>
      </c>
      <c r="C273">
        <v>145515</v>
      </c>
      <c r="D273">
        <v>353392</v>
      </c>
      <c r="E273">
        <v>4.34</v>
      </c>
      <c r="H273">
        <v>27590</v>
      </c>
      <c r="I273">
        <v>65072</v>
      </c>
      <c r="J273">
        <v>0.45</v>
      </c>
      <c r="M273" t="s">
        <v>3</v>
      </c>
      <c r="N273">
        <v>58</v>
      </c>
      <c r="O273">
        <v>1.463546</v>
      </c>
      <c r="R273" t="s">
        <v>3</v>
      </c>
      <c r="S273">
        <v>58</v>
      </c>
      <c r="T273">
        <v>0.108252</v>
      </c>
      <c r="V273">
        <v>61</v>
      </c>
      <c r="W273">
        <v>1.0999999999999999E-2</v>
      </c>
      <c r="X273">
        <f>MIN(S273, V273)</f>
        <v>58</v>
      </c>
      <c r="Y273">
        <f>(X273-N273)/N273*100</f>
        <v>0</v>
      </c>
    </row>
    <row r="274" spans="1:25" x14ac:dyDescent="0.3">
      <c r="A274" t="s">
        <v>761</v>
      </c>
      <c r="C274">
        <v>136880</v>
      </c>
      <c r="D274">
        <v>318741</v>
      </c>
      <c r="E274">
        <v>3.78</v>
      </c>
      <c r="H274">
        <v>30680</v>
      </c>
      <c r="I274">
        <v>69891</v>
      </c>
      <c r="J274">
        <v>0.53</v>
      </c>
      <c r="M274" t="s">
        <v>3</v>
      </c>
      <c r="N274">
        <v>58</v>
      </c>
      <c r="O274">
        <v>1.0930880000000001</v>
      </c>
      <c r="R274" t="s">
        <v>3</v>
      </c>
      <c r="S274">
        <v>58</v>
      </c>
      <c r="T274">
        <v>0.11083800000000001</v>
      </c>
      <c r="V274">
        <v>64</v>
      </c>
      <c r="W274">
        <v>1.2999999999999999E-2</v>
      </c>
      <c r="X274">
        <f>MIN(S274, V274)</f>
        <v>58</v>
      </c>
      <c r="Y274">
        <f>(X274-N274)/N274*100</f>
        <v>0</v>
      </c>
    </row>
    <row r="275" spans="1:25" x14ac:dyDescent="0.3">
      <c r="A275" t="s">
        <v>762</v>
      </c>
      <c r="C275">
        <v>131200</v>
      </c>
      <c r="D275">
        <v>322783</v>
      </c>
      <c r="E275">
        <v>4.28</v>
      </c>
      <c r="H275">
        <v>27060</v>
      </c>
      <c r="I275">
        <v>64719</v>
      </c>
      <c r="J275">
        <v>0.53</v>
      </c>
      <c r="M275" t="s">
        <v>3</v>
      </c>
      <c r="N275">
        <v>64</v>
      </c>
      <c r="O275">
        <v>1.1405160000000001</v>
      </c>
      <c r="R275" t="s">
        <v>3</v>
      </c>
      <c r="S275">
        <v>64</v>
      </c>
      <c r="T275">
        <v>0.103729</v>
      </c>
      <c r="V275">
        <v>65</v>
      </c>
      <c r="W275">
        <v>1.4999999999999999E-2</v>
      </c>
      <c r="X275">
        <f>MIN(S275, V275)</f>
        <v>64</v>
      </c>
      <c r="Y275">
        <f>(X275-N275)/N275*100</f>
        <v>0</v>
      </c>
    </row>
    <row r="276" spans="1:25" x14ac:dyDescent="0.3">
      <c r="A276" t="s">
        <v>763</v>
      </c>
      <c r="C276">
        <v>186592</v>
      </c>
      <c r="D276">
        <v>432852</v>
      </c>
      <c r="E276">
        <v>4.8</v>
      </c>
      <c r="H276">
        <v>28288</v>
      </c>
      <c r="I276">
        <v>63573</v>
      </c>
      <c r="J276">
        <v>0.48</v>
      </c>
      <c r="M276" t="s">
        <v>3</v>
      </c>
      <c r="N276">
        <v>49</v>
      </c>
      <c r="O276">
        <v>1.2495609999999999</v>
      </c>
      <c r="R276" t="s">
        <v>3</v>
      </c>
      <c r="S276">
        <v>49</v>
      </c>
      <c r="T276">
        <v>7.3190000000000005E-2</v>
      </c>
      <c r="V276">
        <v>51</v>
      </c>
      <c r="W276">
        <v>1.2E-2</v>
      </c>
      <c r="X276">
        <f>MIN(S276, V276)</f>
        <v>49</v>
      </c>
      <c r="Y276">
        <f>(X276-N276)/N276*100</f>
        <v>0</v>
      </c>
    </row>
    <row r="277" spans="1:25" x14ac:dyDescent="0.3">
      <c r="A277" t="s">
        <v>764</v>
      </c>
      <c r="C277">
        <v>167936</v>
      </c>
      <c r="D277">
        <v>398440</v>
      </c>
      <c r="E277">
        <v>5.18</v>
      </c>
      <c r="H277">
        <v>26624</v>
      </c>
      <c r="I277">
        <v>61168</v>
      </c>
      <c r="J277">
        <v>0.28000000000000003</v>
      </c>
      <c r="M277" t="s">
        <v>3</v>
      </c>
      <c r="N277">
        <v>48</v>
      </c>
      <c r="O277">
        <v>1.274721</v>
      </c>
      <c r="R277" t="s">
        <v>3</v>
      </c>
      <c r="S277">
        <v>48</v>
      </c>
      <c r="T277">
        <v>9.5083000000000001E-2</v>
      </c>
      <c r="V277">
        <v>51</v>
      </c>
      <c r="W277">
        <v>1.6E-2</v>
      </c>
      <c r="X277">
        <f>MIN(S277, V277)</f>
        <v>48</v>
      </c>
      <c r="Y277">
        <f>(X277-N277)/N277*100</f>
        <v>0</v>
      </c>
    </row>
    <row r="278" spans="1:25" x14ac:dyDescent="0.3">
      <c r="A278" t="s">
        <v>765</v>
      </c>
      <c r="C278">
        <v>180186</v>
      </c>
      <c r="D278">
        <v>436691</v>
      </c>
      <c r="E278">
        <v>6.48</v>
      </c>
      <c r="H278">
        <v>34103</v>
      </c>
      <c r="I278">
        <v>80524</v>
      </c>
      <c r="J278">
        <v>0.39</v>
      </c>
      <c r="M278" t="s">
        <v>3</v>
      </c>
      <c r="N278">
        <v>64</v>
      </c>
      <c r="O278">
        <v>1.4843930000000001</v>
      </c>
      <c r="R278" t="s">
        <v>3</v>
      </c>
      <c r="S278">
        <v>64</v>
      </c>
      <c r="T278">
        <v>0.11355800000000001</v>
      </c>
      <c r="V278">
        <v>66</v>
      </c>
      <c r="W278">
        <v>2.3E-2</v>
      </c>
      <c r="X278">
        <f>MIN(S278, V278)</f>
        <v>64</v>
      </c>
      <c r="Y278">
        <f>(X278-N278)/N278*100</f>
        <v>0</v>
      </c>
    </row>
    <row r="279" spans="1:25" x14ac:dyDescent="0.3">
      <c r="A279" t="s">
        <v>766</v>
      </c>
      <c r="C279">
        <v>190320</v>
      </c>
      <c r="D279">
        <v>459524</v>
      </c>
      <c r="E279">
        <v>6.84</v>
      </c>
      <c r="H279">
        <v>31200</v>
      </c>
      <c r="I279">
        <v>73046</v>
      </c>
      <c r="J279">
        <v>0.33</v>
      </c>
      <c r="M279" t="s">
        <v>3</v>
      </c>
      <c r="N279">
        <v>49</v>
      </c>
      <c r="O279">
        <v>1.7446200000000001</v>
      </c>
      <c r="R279" t="s">
        <v>3</v>
      </c>
      <c r="S279">
        <v>49</v>
      </c>
      <c r="T279">
        <v>0.13252</v>
      </c>
      <c r="V279">
        <v>59</v>
      </c>
      <c r="W279">
        <v>1.2999999999999999E-2</v>
      </c>
      <c r="X279">
        <f>MIN(S279, V279)</f>
        <v>49</v>
      </c>
      <c r="Y279">
        <f>(X279-N279)/N279*100</f>
        <v>0</v>
      </c>
    </row>
    <row r="280" spans="1:25" x14ac:dyDescent="0.3">
      <c r="A280" t="s">
        <v>767</v>
      </c>
      <c r="C280">
        <v>155601</v>
      </c>
      <c r="D280">
        <v>379170</v>
      </c>
      <c r="E280">
        <v>4.62</v>
      </c>
      <c r="H280">
        <v>33966</v>
      </c>
      <c r="I280">
        <v>80780</v>
      </c>
      <c r="J280">
        <v>0.54</v>
      </c>
      <c r="M280" t="s">
        <v>3</v>
      </c>
      <c r="N280">
        <v>66</v>
      </c>
      <c r="O280">
        <v>1.32986</v>
      </c>
      <c r="R280" t="s">
        <v>3</v>
      </c>
      <c r="S280">
        <v>66</v>
      </c>
      <c r="T280">
        <v>0.104355</v>
      </c>
      <c r="V280">
        <v>73</v>
      </c>
      <c r="W280">
        <v>1.4E-2</v>
      </c>
      <c r="X280">
        <f>MIN(S280, V280)</f>
        <v>66</v>
      </c>
      <c r="Y280">
        <f>(X280-N280)/N280*100</f>
        <v>0</v>
      </c>
    </row>
    <row r="281" spans="1:25" x14ac:dyDescent="0.3">
      <c r="A281" t="s">
        <v>768</v>
      </c>
      <c r="C281">
        <v>159896</v>
      </c>
      <c r="D281">
        <v>375112</v>
      </c>
      <c r="E281">
        <v>4.26</v>
      </c>
      <c r="H281">
        <v>31372</v>
      </c>
      <c r="I281">
        <v>71836</v>
      </c>
      <c r="J281">
        <v>0.55000000000000004</v>
      </c>
      <c r="M281" t="s">
        <v>3</v>
      </c>
      <c r="N281">
        <v>53</v>
      </c>
      <c r="O281">
        <v>1.204375</v>
      </c>
      <c r="R281" t="s">
        <v>3</v>
      </c>
      <c r="S281">
        <v>53</v>
      </c>
      <c r="T281">
        <v>9.3432000000000001E-2</v>
      </c>
      <c r="V281">
        <v>61</v>
      </c>
      <c r="W281">
        <v>1.6E-2</v>
      </c>
      <c r="X281">
        <f>MIN(S281, V281)</f>
        <v>53</v>
      </c>
      <c r="Y281">
        <f>(X281-N281)/N281*100</f>
        <v>0</v>
      </c>
    </row>
    <row r="282" spans="1:25" x14ac:dyDescent="0.3">
      <c r="A282" t="s">
        <v>769</v>
      </c>
      <c r="C282">
        <v>188360</v>
      </c>
      <c r="D282">
        <v>444690</v>
      </c>
      <c r="E282">
        <v>5.14</v>
      </c>
      <c r="H282">
        <v>31578</v>
      </c>
      <c r="I282">
        <v>72545</v>
      </c>
      <c r="J282">
        <v>0.51</v>
      </c>
      <c r="M282" t="s">
        <v>3</v>
      </c>
      <c r="N282">
        <v>51</v>
      </c>
      <c r="O282">
        <v>1.210575</v>
      </c>
      <c r="R282" t="s">
        <v>3</v>
      </c>
      <c r="S282">
        <v>51</v>
      </c>
      <c r="T282">
        <v>7.8561000000000006E-2</v>
      </c>
      <c r="V282">
        <v>56</v>
      </c>
      <c r="W282">
        <v>1.4E-2</v>
      </c>
      <c r="X282">
        <f>MIN(S282, V282)</f>
        <v>51</v>
      </c>
      <c r="Y282">
        <f>(X282-N282)/N282*100</f>
        <v>0</v>
      </c>
    </row>
    <row r="283" spans="1:25" x14ac:dyDescent="0.3">
      <c r="A283" t="s">
        <v>770</v>
      </c>
      <c r="C283">
        <v>141699</v>
      </c>
      <c r="D283">
        <v>340782</v>
      </c>
      <c r="E283">
        <v>4.1100000000000003</v>
      </c>
      <c r="H283">
        <v>29502</v>
      </c>
      <c r="I283">
        <v>69200</v>
      </c>
      <c r="J283">
        <v>0.33</v>
      </c>
      <c r="M283" t="s">
        <v>3</v>
      </c>
      <c r="N283">
        <v>59</v>
      </c>
      <c r="O283">
        <v>1.0197750000000001</v>
      </c>
      <c r="R283" t="s">
        <v>3</v>
      </c>
      <c r="S283">
        <v>59</v>
      </c>
      <c r="T283">
        <v>0.10317999999999999</v>
      </c>
      <c r="V283">
        <v>65</v>
      </c>
      <c r="W283">
        <v>0.02</v>
      </c>
      <c r="X283">
        <f>MIN(S283, V283)</f>
        <v>59</v>
      </c>
      <c r="Y283">
        <f>(X283-N283)/N283*100</f>
        <v>0</v>
      </c>
    </row>
    <row r="284" spans="1:25" x14ac:dyDescent="0.3">
      <c r="A284" t="s">
        <v>771</v>
      </c>
      <c r="C284">
        <v>147420</v>
      </c>
      <c r="D284">
        <v>356884</v>
      </c>
      <c r="E284">
        <v>4.33</v>
      </c>
      <c r="H284">
        <v>28210</v>
      </c>
      <c r="I284">
        <v>66326</v>
      </c>
      <c r="J284">
        <v>0.3</v>
      </c>
      <c r="M284" t="s">
        <v>3</v>
      </c>
      <c r="N284">
        <v>60</v>
      </c>
      <c r="O284">
        <v>1.213689</v>
      </c>
      <c r="R284" t="s">
        <v>3</v>
      </c>
      <c r="S284">
        <v>60</v>
      </c>
      <c r="T284">
        <v>8.3906999999999995E-2</v>
      </c>
      <c r="V284">
        <v>61</v>
      </c>
      <c r="W284">
        <v>1.2999999999999999E-2</v>
      </c>
      <c r="X284">
        <f>MIN(S284, V284)</f>
        <v>60</v>
      </c>
      <c r="Y284">
        <f>(X284-N284)/N284*100</f>
        <v>0</v>
      </c>
    </row>
    <row r="285" spans="1:25" x14ac:dyDescent="0.3">
      <c r="A285" t="s">
        <v>772</v>
      </c>
      <c r="C285">
        <v>179000</v>
      </c>
      <c r="D285">
        <v>437196</v>
      </c>
      <c r="E285">
        <v>5.38</v>
      </c>
      <c r="H285">
        <v>29500</v>
      </c>
      <c r="I285">
        <v>69725</v>
      </c>
      <c r="J285">
        <v>0.31</v>
      </c>
      <c r="M285" t="s">
        <v>3</v>
      </c>
      <c r="N285">
        <v>56</v>
      </c>
      <c r="O285">
        <v>1.984424</v>
      </c>
      <c r="R285" t="s">
        <v>3</v>
      </c>
      <c r="S285">
        <v>56</v>
      </c>
      <c r="T285">
        <v>8.9358000000000007E-2</v>
      </c>
      <c r="V285">
        <v>58</v>
      </c>
      <c r="W285">
        <v>1.4E-2</v>
      </c>
      <c r="X285">
        <f>MIN(S285, V285)</f>
        <v>56</v>
      </c>
      <c r="Y285">
        <f>(X285-N285)/N285*100</f>
        <v>0</v>
      </c>
    </row>
    <row r="286" spans="1:25" x14ac:dyDescent="0.3">
      <c r="A286" t="s">
        <v>773</v>
      </c>
      <c r="C286">
        <v>143231</v>
      </c>
      <c r="D286">
        <v>344371</v>
      </c>
      <c r="E286">
        <v>4.04</v>
      </c>
      <c r="H286">
        <v>26940</v>
      </c>
      <c r="I286">
        <v>62838</v>
      </c>
      <c r="J286">
        <v>0.42</v>
      </c>
      <c r="M286" t="s">
        <v>3</v>
      </c>
      <c r="N286">
        <v>56</v>
      </c>
      <c r="O286">
        <v>1.769738</v>
      </c>
      <c r="R286" t="s">
        <v>3</v>
      </c>
      <c r="S286">
        <v>56</v>
      </c>
      <c r="T286">
        <v>8.5569999999999993E-2</v>
      </c>
      <c r="V286">
        <v>59</v>
      </c>
      <c r="W286">
        <v>1.6E-2</v>
      </c>
      <c r="X286">
        <f>MIN(S286, V286)</f>
        <v>56</v>
      </c>
      <c r="Y286">
        <f>(X286-N286)/N286*100</f>
        <v>0</v>
      </c>
    </row>
    <row r="287" spans="1:25" x14ac:dyDescent="0.3">
      <c r="A287" t="s">
        <v>774</v>
      </c>
      <c r="C287">
        <v>225896</v>
      </c>
      <c r="D287">
        <v>527894</v>
      </c>
      <c r="E287">
        <v>5.53</v>
      </c>
      <c r="H287">
        <v>42280</v>
      </c>
      <c r="I287">
        <v>96518</v>
      </c>
      <c r="J287">
        <v>0.45</v>
      </c>
      <c r="M287" t="s">
        <v>3</v>
      </c>
      <c r="N287">
        <v>69</v>
      </c>
      <c r="O287">
        <v>1.2485329999999999</v>
      </c>
      <c r="R287" t="s">
        <v>3</v>
      </c>
      <c r="S287">
        <v>69</v>
      </c>
      <c r="T287">
        <v>9.3066999999999997E-2</v>
      </c>
      <c r="V287">
        <v>69</v>
      </c>
      <c r="W287">
        <v>1.0999999999999999E-2</v>
      </c>
      <c r="X287">
        <f>MIN(S287, V287)</f>
        <v>69</v>
      </c>
      <c r="Y287">
        <f>(X287-N287)/N287*100</f>
        <v>0</v>
      </c>
    </row>
    <row r="288" spans="1:25" x14ac:dyDescent="0.3">
      <c r="A288" t="s">
        <v>775</v>
      </c>
      <c r="C288">
        <v>167660</v>
      </c>
      <c r="D288">
        <v>399224</v>
      </c>
      <c r="E288">
        <v>4.62</v>
      </c>
      <c r="H288">
        <v>23735</v>
      </c>
      <c r="I288">
        <v>54374</v>
      </c>
      <c r="J288">
        <v>0.39</v>
      </c>
      <c r="M288" t="s">
        <v>3</v>
      </c>
      <c r="N288">
        <v>46</v>
      </c>
      <c r="O288">
        <v>1.2158249999999999</v>
      </c>
      <c r="R288" t="s">
        <v>3</v>
      </c>
      <c r="S288">
        <v>46</v>
      </c>
      <c r="T288">
        <v>5.5363999999999997E-2</v>
      </c>
      <c r="V288">
        <v>46</v>
      </c>
      <c r="W288">
        <v>1.6E-2</v>
      </c>
      <c r="X288">
        <f>MIN(S288, V288)</f>
        <v>46</v>
      </c>
      <c r="Y288">
        <f>(X288-N288)/N288*100</f>
        <v>0</v>
      </c>
    </row>
    <row r="289" spans="1:25" x14ac:dyDescent="0.3">
      <c r="A289" t="s">
        <v>776</v>
      </c>
      <c r="C289">
        <v>154143</v>
      </c>
      <c r="D289">
        <v>353255</v>
      </c>
      <c r="E289">
        <v>3.85</v>
      </c>
      <c r="H289">
        <v>31659</v>
      </c>
      <c r="I289">
        <v>70999</v>
      </c>
      <c r="J289">
        <v>0.46</v>
      </c>
      <c r="M289" t="s">
        <v>3</v>
      </c>
      <c r="N289">
        <v>55</v>
      </c>
      <c r="O289">
        <v>1.0273810000000001</v>
      </c>
      <c r="R289" t="s">
        <v>3</v>
      </c>
      <c r="S289">
        <v>55</v>
      </c>
      <c r="T289">
        <v>8.8155999999999998E-2</v>
      </c>
      <c r="V289">
        <v>60</v>
      </c>
      <c r="W289">
        <v>1.7000000000000001E-2</v>
      </c>
      <c r="X289">
        <f>MIN(S289, V289)</f>
        <v>55</v>
      </c>
      <c r="Y289">
        <f>(X289-N289)/N289*100</f>
        <v>0</v>
      </c>
    </row>
    <row r="290" spans="1:25" x14ac:dyDescent="0.3">
      <c r="A290" t="s">
        <v>777</v>
      </c>
      <c r="C290">
        <v>176346</v>
      </c>
      <c r="D290">
        <v>398462</v>
      </c>
      <c r="E290">
        <v>4.21</v>
      </c>
      <c r="H290">
        <v>29682</v>
      </c>
      <c r="I290">
        <v>65318</v>
      </c>
      <c r="J290">
        <v>0.43</v>
      </c>
      <c r="M290" t="s">
        <v>3</v>
      </c>
      <c r="N290">
        <v>50</v>
      </c>
      <c r="O290">
        <v>1.5127550000000001</v>
      </c>
      <c r="R290" t="s">
        <v>3</v>
      </c>
      <c r="S290">
        <v>50</v>
      </c>
      <c r="T290">
        <v>7.3618000000000003E-2</v>
      </c>
      <c r="V290">
        <v>50</v>
      </c>
      <c r="W290">
        <v>1.2E-2</v>
      </c>
      <c r="X290">
        <f>MIN(S290, V290)</f>
        <v>50</v>
      </c>
      <c r="Y290">
        <f>(X290-N290)/N290*100</f>
        <v>0</v>
      </c>
    </row>
    <row r="291" spans="1:25" x14ac:dyDescent="0.3">
      <c r="A291" t="s">
        <v>778</v>
      </c>
      <c r="C291">
        <v>165376</v>
      </c>
      <c r="D291">
        <v>387484</v>
      </c>
      <c r="E291">
        <v>4.43</v>
      </c>
      <c r="H291">
        <v>30720</v>
      </c>
      <c r="I291">
        <v>70043</v>
      </c>
      <c r="J291">
        <v>0.47</v>
      </c>
      <c r="M291" t="s">
        <v>3</v>
      </c>
      <c r="N291">
        <v>55</v>
      </c>
      <c r="O291">
        <v>1.0773820000000001</v>
      </c>
      <c r="R291" t="s">
        <v>3</v>
      </c>
      <c r="S291">
        <v>55</v>
      </c>
      <c r="T291">
        <v>7.6712000000000002E-2</v>
      </c>
      <c r="V291">
        <v>59</v>
      </c>
      <c r="W291">
        <v>1.2999999999999999E-2</v>
      </c>
      <c r="X291">
        <f>MIN(S291, V291)</f>
        <v>55</v>
      </c>
      <c r="Y291">
        <f>(X291-N291)/N291*100</f>
        <v>0</v>
      </c>
    </row>
    <row r="292" spans="1:25" x14ac:dyDescent="0.3">
      <c r="A292" t="s">
        <v>779</v>
      </c>
      <c r="C292">
        <v>192864</v>
      </c>
      <c r="D292">
        <v>443351</v>
      </c>
      <c r="E292">
        <v>4.8899999999999997</v>
      </c>
      <c r="H292">
        <v>34104</v>
      </c>
      <c r="I292">
        <v>76421</v>
      </c>
      <c r="J292">
        <v>0.52</v>
      </c>
      <c r="M292" t="s">
        <v>3</v>
      </c>
      <c r="N292">
        <v>53</v>
      </c>
      <c r="O292">
        <v>1.2215450000000001</v>
      </c>
      <c r="R292" t="s">
        <v>3</v>
      </c>
      <c r="S292">
        <v>53</v>
      </c>
      <c r="T292">
        <v>9.7567000000000001E-2</v>
      </c>
      <c r="V292">
        <v>57</v>
      </c>
      <c r="W292">
        <v>1.6E-2</v>
      </c>
      <c r="X292">
        <f>MIN(S292, V292)</f>
        <v>53</v>
      </c>
      <c r="Y292">
        <f>(X292-N292)/N292*100</f>
        <v>0</v>
      </c>
    </row>
    <row r="293" spans="1:25" x14ac:dyDescent="0.3">
      <c r="A293" t="s">
        <v>780</v>
      </c>
      <c r="C293">
        <v>143136</v>
      </c>
      <c r="D293">
        <v>325917</v>
      </c>
      <c r="E293">
        <v>3.58</v>
      </c>
      <c r="H293">
        <v>24696</v>
      </c>
      <c r="I293">
        <v>54727</v>
      </c>
      <c r="J293">
        <v>0.37</v>
      </c>
      <c r="M293" t="s">
        <v>3</v>
      </c>
      <c r="N293">
        <v>45</v>
      </c>
      <c r="O293">
        <v>0.85652300000000003</v>
      </c>
      <c r="R293" t="s">
        <v>3</v>
      </c>
      <c r="S293">
        <v>45</v>
      </c>
      <c r="T293">
        <v>5.8087E-2</v>
      </c>
      <c r="V293">
        <v>48</v>
      </c>
      <c r="W293">
        <v>2.3E-2</v>
      </c>
      <c r="X293">
        <f>MIN(S293, V293)</f>
        <v>45</v>
      </c>
      <c r="Y293">
        <f>(X293-N293)/N293*100</f>
        <v>0</v>
      </c>
    </row>
    <row r="294" spans="1:25" x14ac:dyDescent="0.3">
      <c r="A294" t="s">
        <v>781</v>
      </c>
      <c r="C294">
        <v>183574</v>
      </c>
      <c r="D294">
        <v>435389</v>
      </c>
      <c r="E294">
        <v>5.23</v>
      </c>
      <c r="H294">
        <v>31560</v>
      </c>
      <c r="I294">
        <v>72694</v>
      </c>
      <c r="J294">
        <v>0.33</v>
      </c>
      <c r="M294" t="s">
        <v>3</v>
      </c>
      <c r="N294">
        <v>56</v>
      </c>
      <c r="O294">
        <v>1.238148</v>
      </c>
      <c r="R294" t="s">
        <v>3</v>
      </c>
      <c r="S294">
        <v>56</v>
      </c>
      <c r="T294">
        <v>7.4928999999999996E-2</v>
      </c>
      <c r="V294">
        <v>59</v>
      </c>
      <c r="W294">
        <v>2.1999999999999999E-2</v>
      </c>
      <c r="X294">
        <f>MIN(S294, V294)</f>
        <v>56</v>
      </c>
      <c r="Y294">
        <f>(X294-N294)/N294*100</f>
        <v>0</v>
      </c>
    </row>
    <row r="295" spans="1:25" x14ac:dyDescent="0.3">
      <c r="A295" t="s">
        <v>782</v>
      </c>
      <c r="C295">
        <v>261405</v>
      </c>
      <c r="D295">
        <v>578356</v>
      </c>
      <c r="E295">
        <v>5.93</v>
      </c>
      <c r="H295">
        <v>46315</v>
      </c>
      <c r="I295">
        <v>100500</v>
      </c>
      <c r="J295">
        <v>0.64</v>
      </c>
      <c r="M295" t="s">
        <v>3</v>
      </c>
      <c r="N295">
        <v>53</v>
      </c>
      <c r="O295">
        <v>1.3870720000000001</v>
      </c>
      <c r="R295" t="s">
        <v>3</v>
      </c>
      <c r="S295">
        <v>53</v>
      </c>
      <c r="T295">
        <v>9.8505999999999996E-2</v>
      </c>
      <c r="V295">
        <v>58</v>
      </c>
      <c r="W295">
        <v>1.7999999999999999E-2</v>
      </c>
      <c r="X295">
        <f>MIN(S295, V295)</f>
        <v>53</v>
      </c>
      <c r="Y295">
        <f>(X295-N295)/N295*100</f>
        <v>0</v>
      </c>
    </row>
    <row r="296" spans="1:25" x14ac:dyDescent="0.3">
      <c r="A296" t="s">
        <v>783</v>
      </c>
      <c r="C296">
        <v>211344</v>
      </c>
      <c r="D296">
        <v>479307</v>
      </c>
      <c r="E296">
        <v>5.21</v>
      </c>
      <c r="H296">
        <v>31450</v>
      </c>
      <c r="I296">
        <v>69183</v>
      </c>
      <c r="J296">
        <v>0.46</v>
      </c>
      <c r="M296" t="s">
        <v>3</v>
      </c>
      <c r="N296">
        <v>49</v>
      </c>
      <c r="O296">
        <v>1.227039</v>
      </c>
      <c r="R296" t="s">
        <v>3</v>
      </c>
      <c r="S296">
        <v>49</v>
      </c>
      <c r="T296">
        <v>6.2806000000000001E-2</v>
      </c>
      <c r="V296">
        <v>49</v>
      </c>
      <c r="W296">
        <v>1.7000000000000001E-2</v>
      </c>
      <c r="X296">
        <f>MIN(S296, V296)</f>
        <v>49</v>
      </c>
      <c r="Y296">
        <f>(X296-N296)/N296*100</f>
        <v>0</v>
      </c>
    </row>
    <row r="297" spans="1:25" x14ac:dyDescent="0.3">
      <c r="A297" t="s">
        <v>784</v>
      </c>
      <c r="C297">
        <v>204585</v>
      </c>
      <c r="D297">
        <v>471378</v>
      </c>
      <c r="E297">
        <v>5.32</v>
      </c>
      <c r="H297">
        <v>38545</v>
      </c>
      <c r="I297">
        <v>86658</v>
      </c>
      <c r="J297">
        <v>0.57999999999999996</v>
      </c>
      <c r="M297" t="s">
        <v>3</v>
      </c>
      <c r="N297">
        <v>64</v>
      </c>
      <c r="O297">
        <v>1.2521199999999999</v>
      </c>
      <c r="R297" t="s">
        <v>3</v>
      </c>
      <c r="S297">
        <v>64</v>
      </c>
      <c r="T297">
        <v>8.3895999999999998E-2</v>
      </c>
      <c r="V297">
        <v>64</v>
      </c>
      <c r="W297">
        <v>1.7999999999999999E-2</v>
      </c>
      <c r="X297">
        <f>MIN(S297, V297)</f>
        <v>64</v>
      </c>
      <c r="Y297">
        <f>(X297-N297)/N297*100</f>
        <v>0</v>
      </c>
    </row>
    <row r="298" spans="1:25" x14ac:dyDescent="0.3">
      <c r="A298" t="s">
        <v>785</v>
      </c>
      <c r="C298">
        <v>191664</v>
      </c>
      <c r="D298">
        <v>454409</v>
      </c>
      <c r="E298">
        <v>4.8600000000000003</v>
      </c>
      <c r="H298">
        <v>28512</v>
      </c>
      <c r="I298">
        <v>65378</v>
      </c>
      <c r="J298">
        <v>0.28999999999999998</v>
      </c>
      <c r="M298" t="s">
        <v>3</v>
      </c>
      <c r="N298">
        <v>48</v>
      </c>
      <c r="O298">
        <v>1.2024550000000001</v>
      </c>
      <c r="R298" t="s">
        <v>3</v>
      </c>
      <c r="S298">
        <v>48</v>
      </c>
      <c r="T298">
        <v>6.8765000000000007E-2</v>
      </c>
      <c r="V298">
        <v>53</v>
      </c>
      <c r="W298">
        <v>0.01</v>
      </c>
      <c r="X298">
        <f>MIN(S298, V298)</f>
        <v>48</v>
      </c>
      <c r="Y298">
        <f>(X298-N298)/N298*100</f>
        <v>0</v>
      </c>
    </row>
    <row r="299" spans="1:25" x14ac:dyDescent="0.3">
      <c r="A299" t="s">
        <v>786</v>
      </c>
      <c r="C299">
        <v>343046</v>
      </c>
      <c r="D299">
        <v>753129</v>
      </c>
      <c r="E299">
        <v>7.1</v>
      </c>
      <c r="H299">
        <v>104624</v>
      </c>
      <c r="I299">
        <v>227937</v>
      </c>
      <c r="J299">
        <v>1.36</v>
      </c>
      <c r="M299" t="s">
        <v>4</v>
      </c>
      <c r="N299">
        <v>82</v>
      </c>
      <c r="O299">
        <v>61.303559</v>
      </c>
      <c r="R299" t="s">
        <v>4</v>
      </c>
      <c r="S299">
        <v>82</v>
      </c>
      <c r="T299">
        <v>60.218801999999997</v>
      </c>
      <c r="V299">
        <v>103</v>
      </c>
      <c r="W299">
        <v>0.01</v>
      </c>
      <c r="X299">
        <f>MIN(S299, V299)</f>
        <v>82</v>
      </c>
      <c r="Y299">
        <f>(X299-N299)/N299*100</f>
        <v>0</v>
      </c>
    </row>
    <row r="300" spans="1:25" x14ac:dyDescent="0.3">
      <c r="A300" t="s">
        <v>787</v>
      </c>
      <c r="C300">
        <v>270298</v>
      </c>
      <c r="D300">
        <v>589121</v>
      </c>
      <c r="E300">
        <v>5.63</v>
      </c>
      <c r="H300">
        <v>87106</v>
      </c>
      <c r="I300">
        <v>188465</v>
      </c>
      <c r="J300">
        <v>1.18</v>
      </c>
      <c r="M300" t="s">
        <v>4</v>
      </c>
      <c r="N300">
        <v>86</v>
      </c>
      <c r="O300">
        <v>61.069992999999997</v>
      </c>
      <c r="R300" t="s">
        <v>4</v>
      </c>
      <c r="S300">
        <v>85</v>
      </c>
      <c r="T300">
        <v>60.186391</v>
      </c>
      <c r="V300">
        <v>96</v>
      </c>
      <c r="W300">
        <v>8.9999999999999993E-3</v>
      </c>
      <c r="X300">
        <f>MIN(S300, V300)</f>
        <v>85</v>
      </c>
      <c r="Y300">
        <f>(X300-N300)/N300*100</f>
        <v>-1.1627906976744187</v>
      </c>
    </row>
    <row r="301" spans="1:25" x14ac:dyDescent="0.3">
      <c r="A301" t="s">
        <v>788</v>
      </c>
      <c r="C301">
        <v>295883</v>
      </c>
      <c r="D301">
        <v>639389</v>
      </c>
      <c r="E301">
        <v>6.25</v>
      </c>
      <c r="H301">
        <v>96334</v>
      </c>
      <c r="I301">
        <v>206796</v>
      </c>
      <c r="J301">
        <v>1.24</v>
      </c>
      <c r="M301" t="s">
        <v>4</v>
      </c>
      <c r="N301">
        <v>81</v>
      </c>
      <c r="O301">
        <v>61.088994999999997</v>
      </c>
      <c r="R301" t="s">
        <v>4</v>
      </c>
      <c r="S301">
        <v>81</v>
      </c>
      <c r="T301">
        <v>60.206164999999999</v>
      </c>
      <c r="V301">
        <v>97</v>
      </c>
      <c r="W301">
        <v>1.2E-2</v>
      </c>
      <c r="X301">
        <f>MIN(S301, V301)</f>
        <v>81</v>
      </c>
      <c r="Y301">
        <f>(X301-N301)/N301*100</f>
        <v>0</v>
      </c>
    </row>
    <row r="302" spans="1:25" x14ac:dyDescent="0.3">
      <c r="A302" t="s">
        <v>789</v>
      </c>
      <c r="C302">
        <v>323008</v>
      </c>
      <c r="D302">
        <v>745481</v>
      </c>
      <c r="E302">
        <v>8.69</v>
      </c>
      <c r="H302">
        <v>118656</v>
      </c>
      <c r="I302">
        <v>271801</v>
      </c>
      <c r="J302">
        <v>1.86</v>
      </c>
      <c r="M302" t="s">
        <v>4</v>
      </c>
      <c r="N302">
        <v>128</v>
      </c>
      <c r="O302">
        <v>61.653660000000002</v>
      </c>
      <c r="R302" t="s">
        <v>4</v>
      </c>
      <c r="S302">
        <v>127</v>
      </c>
      <c r="T302">
        <v>60.306871999999998</v>
      </c>
      <c r="V302">
        <v>143</v>
      </c>
      <c r="W302">
        <v>1.0999999999999999E-2</v>
      </c>
      <c r="X302">
        <f>MIN(S302, V302)</f>
        <v>127</v>
      </c>
      <c r="Y302">
        <f>(X302-N302)/N302*100</f>
        <v>-0.78125</v>
      </c>
    </row>
    <row r="303" spans="1:25" x14ac:dyDescent="0.3">
      <c r="A303" t="s">
        <v>790</v>
      </c>
      <c r="C303">
        <v>313292</v>
      </c>
      <c r="D303">
        <v>688950</v>
      </c>
      <c r="E303">
        <v>6.43</v>
      </c>
      <c r="H303">
        <v>106932</v>
      </c>
      <c r="I303">
        <v>233550</v>
      </c>
      <c r="J303">
        <v>1.61</v>
      </c>
      <c r="M303" t="s">
        <v>3</v>
      </c>
      <c r="N303">
        <v>88</v>
      </c>
      <c r="O303">
        <v>3.9086150000000002</v>
      </c>
      <c r="R303" t="s">
        <v>3</v>
      </c>
      <c r="S303">
        <v>88</v>
      </c>
      <c r="T303">
        <v>1.791752</v>
      </c>
      <c r="V303">
        <v>113</v>
      </c>
      <c r="W303">
        <v>1.2999999999999999E-2</v>
      </c>
      <c r="X303">
        <f>MIN(S303, V303)</f>
        <v>88</v>
      </c>
      <c r="Y303">
        <f>(X303-N303)/N303*100</f>
        <v>0</v>
      </c>
    </row>
    <row r="304" spans="1:25" x14ac:dyDescent="0.3">
      <c r="A304" t="s">
        <v>791</v>
      </c>
      <c r="C304">
        <v>258096</v>
      </c>
      <c r="D304">
        <v>567284</v>
      </c>
      <c r="E304">
        <v>5.25</v>
      </c>
      <c r="H304">
        <v>89145</v>
      </c>
      <c r="I304">
        <v>194557</v>
      </c>
      <c r="J304">
        <v>1.34</v>
      </c>
      <c r="M304" t="s">
        <v>4</v>
      </c>
      <c r="N304">
        <v>81</v>
      </c>
      <c r="O304">
        <v>61.053269999999998</v>
      </c>
      <c r="R304" t="s">
        <v>4</v>
      </c>
      <c r="S304">
        <v>81</v>
      </c>
      <c r="T304">
        <v>60.190047999999997</v>
      </c>
      <c r="V304">
        <v>104</v>
      </c>
      <c r="W304">
        <v>8.0000000000000002E-3</v>
      </c>
      <c r="X304">
        <f>MIN(S304, V304)</f>
        <v>81</v>
      </c>
      <c r="Y304">
        <f>(X304-N304)/N304*100</f>
        <v>0</v>
      </c>
    </row>
    <row r="305" spans="1:25" x14ac:dyDescent="0.3">
      <c r="A305" t="s">
        <v>792</v>
      </c>
      <c r="C305">
        <v>337978</v>
      </c>
      <c r="D305">
        <v>745204</v>
      </c>
      <c r="E305">
        <v>7.16</v>
      </c>
      <c r="H305">
        <v>109088</v>
      </c>
      <c r="I305">
        <v>238779</v>
      </c>
      <c r="J305">
        <v>1.47</v>
      </c>
      <c r="M305" t="s">
        <v>4</v>
      </c>
      <c r="N305">
        <v>92</v>
      </c>
      <c r="O305">
        <v>61.327081999999997</v>
      </c>
      <c r="R305" t="s">
        <v>4</v>
      </c>
      <c r="S305">
        <v>91</v>
      </c>
      <c r="T305">
        <v>60.222914000000003</v>
      </c>
      <c r="V305">
        <v>111</v>
      </c>
      <c r="W305">
        <v>0.01</v>
      </c>
      <c r="X305">
        <f>MIN(S305, V305)</f>
        <v>91</v>
      </c>
      <c r="Y305">
        <f>(X305-N305)/N305*100</f>
        <v>-1.0869565217391304</v>
      </c>
    </row>
    <row r="306" spans="1:25" x14ac:dyDescent="0.3">
      <c r="A306" t="s">
        <v>793</v>
      </c>
      <c r="C306">
        <v>306588</v>
      </c>
      <c r="D306">
        <v>685018</v>
      </c>
      <c r="E306">
        <v>6.82</v>
      </c>
      <c r="H306">
        <v>96910</v>
      </c>
      <c r="I306">
        <v>214730</v>
      </c>
      <c r="J306">
        <v>1.33</v>
      </c>
      <c r="M306" t="s">
        <v>4</v>
      </c>
      <c r="N306">
        <v>95</v>
      </c>
      <c r="O306">
        <v>61.268070000000002</v>
      </c>
      <c r="R306" t="s">
        <v>4</v>
      </c>
      <c r="S306">
        <v>109</v>
      </c>
      <c r="T306">
        <v>60.208705000000002</v>
      </c>
      <c r="V306">
        <v>109</v>
      </c>
      <c r="W306">
        <v>1.0999999999999999E-2</v>
      </c>
      <c r="X306">
        <f>MIN(S306, V306)</f>
        <v>109</v>
      </c>
      <c r="Y306">
        <f>(X306-N306)/N306*100</f>
        <v>14.736842105263156</v>
      </c>
    </row>
    <row r="307" spans="1:25" x14ac:dyDescent="0.3">
      <c r="A307" t="s">
        <v>794</v>
      </c>
      <c r="C307">
        <v>287295</v>
      </c>
      <c r="D307">
        <v>631874</v>
      </c>
      <c r="E307">
        <v>5.94</v>
      </c>
      <c r="H307">
        <v>92185</v>
      </c>
      <c r="I307">
        <v>201106</v>
      </c>
      <c r="J307">
        <v>1.21</v>
      </c>
      <c r="M307" t="s">
        <v>4</v>
      </c>
      <c r="N307">
        <v>83</v>
      </c>
      <c r="O307">
        <v>61.103138999999999</v>
      </c>
      <c r="R307" t="s">
        <v>4</v>
      </c>
      <c r="S307">
        <v>83</v>
      </c>
      <c r="T307">
        <v>60.189051999999997</v>
      </c>
      <c r="V307">
        <v>102</v>
      </c>
      <c r="W307">
        <v>8.9999999999999993E-3</v>
      </c>
      <c r="X307">
        <f>MIN(S307, V307)</f>
        <v>83</v>
      </c>
      <c r="Y307">
        <f>(X307-N307)/N307*100</f>
        <v>0</v>
      </c>
    </row>
    <row r="308" spans="1:25" x14ac:dyDescent="0.3">
      <c r="A308" t="s">
        <v>795</v>
      </c>
      <c r="C308">
        <v>325205</v>
      </c>
      <c r="D308">
        <v>716092</v>
      </c>
      <c r="E308">
        <v>6.81</v>
      </c>
      <c r="H308">
        <v>98430</v>
      </c>
      <c r="I308">
        <v>215072</v>
      </c>
      <c r="J308">
        <v>1.3</v>
      </c>
      <c r="M308" t="s">
        <v>4</v>
      </c>
      <c r="N308">
        <v>82</v>
      </c>
      <c r="O308">
        <v>61.244239999999998</v>
      </c>
      <c r="R308" t="s">
        <v>4</v>
      </c>
      <c r="S308">
        <v>83</v>
      </c>
      <c r="T308">
        <v>60.199680000000001</v>
      </c>
      <c r="V308">
        <v>101</v>
      </c>
      <c r="W308">
        <v>1.0999999999999999E-2</v>
      </c>
      <c r="X308">
        <f>MIN(S308, V308)</f>
        <v>83</v>
      </c>
      <c r="Y308">
        <f>(X308-N308)/N308*100</f>
        <v>1.2195121951219512</v>
      </c>
    </row>
    <row r="309" spans="1:25" x14ac:dyDescent="0.3">
      <c r="A309" t="s">
        <v>796</v>
      </c>
      <c r="C309">
        <v>180752</v>
      </c>
      <c r="D309">
        <v>412103</v>
      </c>
      <c r="E309">
        <v>4.0599999999999996</v>
      </c>
      <c r="H309">
        <v>28600</v>
      </c>
      <c r="I309">
        <v>63377</v>
      </c>
      <c r="J309">
        <v>0.28999999999999998</v>
      </c>
      <c r="M309" t="s">
        <v>3</v>
      </c>
      <c r="N309">
        <v>44</v>
      </c>
      <c r="O309">
        <v>0.97964300000000004</v>
      </c>
      <c r="R309" t="s">
        <v>3</v>
      </c>
      <c r="S309">
        <v>44</v>
      </c>
      <c r="T309">
        <v>6.4145999999999995E-2</v>
      </c>
      <c r="V309">
        <v>49</v>
      </c>
      <c r="W309">
        <v>1.4E-2</v>
      </c>
      <c r="X309">
        <f>MIN(S309, V309)</f>
        <v>44</v>
      </c>
      <c r="Y309">
        <f>(X309-N309)/N309*100</f>
        <v>0</v>
      </c>
    </row>
    <row r="310" spans="1:25" x14ac:dyDescent="0.3">
      <c r="A310" t="s">
        <v>797</v>
      </c>
      <c r="C310">
        <v>491508</v>
      </c>
      <c r="D310">
        <v>1035867</v>
      </c>
      <c r="E310">
        <v>8.7100000000000009</v>
      </c>
      <c r="H310">
        <v>110700</v>
      </c>
      <c r="I310">
        <v>231423</v>
      </c>
      <c r="J310">
        <v>1.36</v>
      </c>
      <c r="M310" t="s">
        <v>3</v>
      </c>
      <c r="N310">
        <v>63</v>
      </c>
      <c r="O310">
        <v>2.025906</v>
      </c>
      <c r="R310" t="s">
        <v>3</v>
      </c>
      <c r="S310">
        <v>63</v>
      </c>
      <c r="T310">
        <v>0.26375500000000002</v>
      </c>
      <c r="V310">
        <v>74</v>
      </c>
      <c r="W310">
        <v>1.0999999999999999E-2</v>
      </c>
      <c r="X310">
        <f>MIN(S310, V310)</f>
        <v>63</v>
      </c>
      <c r="Y310">
        <f>(X310-N310)/N310*100</f>
        <v>0</v>
      </c>
    </row>
    <row r="311" spans="1:25" x14ac:dyDescent="0.3">
      <c r="A311" t="s">
        <v>798</v>
      </c>
      <c r="C311">
        <v>495558</v>
      </c>
      <c r="D311">
        <v>1048004</v>
      </c>
      <c r="E311">
        <v>8.9700000000000006</v>
      </c>
      <c r="H311">
        <v>97083</v>
      </c>
      <c r="I311">
        <v>203204</v>
      </c>
      <c r="J311">
        <v>1.21</v>
      </c>
      <c r="M311" t="s">
        <v>4</v>
      </c>
      <c r="N311">
        <v>60</v>
      </c>
      <c r="O311">
        <v>61.447679999999998</v>
      </c>
      <c r="R311" t="s">
        <v>4</v>
      </c>
      <c r="S311">
        <v>60</v>
      </c>
      <c r="T311">
        <v>60.152805000000001</v>
      </c>
      <c r="V311">
        <v>66</v>
      </c>
      <c r="W311">
        <v>1.0999999999999999E-2</v>
      </c>
      <c r="X311">
        <f>MIN(S311, V311)</f>
        <v>60</v>
      </c>
      <c r="Y311">
        <f>(X311-N311)/N311*100</f>
        <v>0</v>
      </c>
    </row>
    <row r="312" spans="1:25" x14ac:dyDescent="0.3">
      <c r="A312" t="s">
        <v>799</v>
      </c>
      <c r="C312">
        <v>517275</v>
      </c>
      <c r="D312">
        <v>1107688</v>
      </c>
      <c r="E312">
        <v>9.81</v>
      </c>
      <c r="H312">
        <v>106875</v>
      </c>
      <c r="I312">
        <v>226696</v>
      </c>
      <c r="J312">
        <v>1.37</v>
      </c>
      <c r="M312" t="s">
        <v>4</v>
      </c>
      <c r="N312">
        <v>66</v>
      </c>
      <c r="O312">
        <v>61.600152999999999</v>
      </c>
      <c r="R312" t="s">
        <v>4</v>
      </c>
      <c r="S312">
        <v>66</v>
      </c>
      <c r="T312">
        <v>60.176367999999997</v>
      </c>
      <c r="V312">
        <v>74</v>
      </c>
      <c r="W312">
        <v>0.01</v>
      </c>
      <c r="X312">
        <f>MIN(S312, V312)</f>
        <v>66</v>
      </c>
      <c r="Y312">
        <f>(X312-N312)/N312*100</f>
        <v>0</v>
      </c>
    </row>
    <row r="313" spans="1:25" x14ac:dyDescent="0.3">
      <c r="A313" t="s">
        <v>800</v>
      </c>
      <c r="C313">
        <v>472905</v>
      </c>
      <c r="D313">
        <v>1002562</v>
      </c>
      <c r="E313">
        <v>8.5500000000000007</v>
      </c>
      <c r="H313">
        <v>106020</v>
      </c>
      <c r="I313">
        <v>222767</v>
      </c>
      <c r="J313">
        <v>1.32</v>
      </c>
      <c r="M313" t="s">
        <v>4</v>
      </c>
      <c r="N313">
        <v>64</v>
      </c>
      <c r="O313">
        <v>61.407792000000001</v>
      </c>
      <c r="R313" t="s">
        <v>4</v>
      </c>
      <c r="S313">
        <v>64</v>
      </c>
      <c r="T313">
        <v>60.175852999999996</v>
      </c>
      <c r="V313">
        <v>75</v>
      </c>
      <c r="W313">
        <v>0.01</v>
      </c>
      <c r="X313">
        <f>MIN(S313, V313)</f>
        <v>64</v>
      </c>
      <c r="Y313">
        <f>(X313-N313)/N313*100</f>
        <v>0</v>
      </c>
    </row>
    <row r="314" spans="1:25" x14ac:dyDescent="0.3">
      <c r="A314" t="s">
        <v>801</v>
      </c>
      <c r="C314">
        <v>406477</v>
      </c>
      <c r="D314">
        <v>854971</v>
      </c>
      <c r="E314">
        <v>7.18</v>
      </c>
      <c r="H314">
        <v>69271</v>
      </c>
      <c r="I314">
        <v>143923</v>
      </c>
      <c r="J314">
        <v>0.87</v>
      </c>
      <c r="M314" t="s">
        <v>3</v>
      </c>
      <c r="N314">
        <v>47</v>
      </c>
      <c r="O314">
        <v>5.7237650000000002</v>
      </c>
      <c r="R314" t="s">
        <v>3</v>
      </c>
      <c r="S314">
        <v>47</v>
      </c>
      <c r="T314">
        <v>1.609016</v>
      </c>
      <c r="V314">
        <v>52</v>
      </c>
      <c r="W314">
        <v>8.0000000000000002E-3</v>
      </c>
      <c r="X314">
        <f>MIN(S314, V314)</f>
        <v>47</v>
      </c>
      <c r="Y314">
        <f>(X314-N314)/N314*100</f>
        <v>0</v>
      </c>
    </row>
    <row r="315" spans="1:25" x14ac:dyDescent="0.3">
      <c r="A315" t="s">
        <v>802</v>
      </c>
      <c r="C315">
        <v>370359</v>
      </c>
      <c r="D315">
        <v>791714</v>
      </c>
      <c r="E315">
        <v>6.79</v>
      </c>
      <c r="H315">
        <v>99846</v>
      </c>
      <c r="I315">
        <v>211777</v>
      </c>
      <c r="J315">
        <v>1.24</v>
      </c>
      <c r="M315" t="s">
        <v>3</v>
      </c>
      <c r="N315">
        <v>68</v>
      </c>
      <c r="O315">
        <v>43.663708</v>
      </c>
      <c r="R315" t="s">
        <v>3</v>
      </c>
      <c r="S315">
        <v>68</v>
      </c>
      <c r="T315">
        <v>16.758970999999999</v>
      </c>
      <c r="V315">
        <v>85</v>
      </c>
      <c r="W315">
        <v>1.0999999999999999E-2</v>
      </c>
      <c r="X315">
        <f>MIN(S315, V315)</f>
        <v>68</v>
      </c>
      <c r="Y315">
        <f>(X315-N315)/N315*100</f>
        <v>0</v>
      </c>
    </row>
    <row r="316" spans="1:25" x14ac:dyDescent="0.3">
      <c r="A316" t="s">
        <v>803</v>
      </c>
      <c r="C316">
        <v>424152</v>
      </c>
      <c r="D316">
        <v>912857</v>
      </c>
      <c r="E316">
        <v>8.07</v>
      </c>
      <c r="H316">
        <v>90009</v>
      </c>
      <c r="I316">
        <v>191726</v>
      </c>
      <c r="J316">
        <v>1.1399999999999999</v>
      </c>
      <c r="M316" t="s">
        <v>4</v>
      </c>
      <c r="N316">
        <v>61</v>
      </c>
      <c r="O316">
        <v>61.443022999999997</v>
      </c>
      <c r="R316" t="s">
        <v>3</v>
      </c>
      <c r="S316">
        <v>61</v>
      </c>
      <c r="T316">
        <v>16.2837</v>
      </c>
      <c r="V316">
        <v>72</v>
      </c>
      <c r="W316">
        <v>1.2E-2</v>
      </c>
      <c r="X316">
        <f>MIN(S316, V316)</f>
        <v>61</v>
      </c>
      <c r="Y316">
        <f>(X316-N316)/N316*100</f>
        <v>0</v>
      </c>
    </row>
    <row r="317" spans="1:25" x14ac:dyDescent="0.3">
      <c r="A317" t="s">
        <v>804</v>
      </c>
      <c r="C317">
        <v>499488</v>
      </c>
      <c r="D317">
        <v>1056250</v>
      </c>
      <c r="E317">
        <v>8.9600000000000009</v>
      </c>
      <c r="H317">
        <v>120516</v>
      </c>
      <c r="I317">
        <v>252892</v>
      </c>
      <c r="J317">
        <v>1.47</v>
      </c>
      <c r="M317" t="s">
        <v>3</v>
      </c>
      <c r="N317">
        <v>67</v>
      </c>
      <c r="O317">
        <v>2.1438600000000001</v>
      </c>
      <c r="R317" t="s">
        <v>3</v>
      </c>
      <c r="S317">
        <v>67</v>
      </c>
      <c r="T317">
        <v>0.28234300000000001</v>
      </c>
      <c r="V317">
        <v>82</v>
      </c>
      <c r="W317">
        <v>1.4E-2</v>
      </c>
      <c r="X317">
        <f>MIN(S317, V317)</f>
        <v>67</v>
      </c>
      <c r="Y317">
        <f>(X317-N317)/N317*100</f>
        <v>0</v>
      </c>
    </row>
    <row r="318" spans="1:25" x14ac:dyDescent="0.3">
      <c r="A318" t="s">
        <v>805</v>
      </c>
      <c r="C318">
        <v>477192</v>
      </c>
      <c r="D318">
        <v>1018532</v>
      </c>
      <c r="E318">
        <v>8.81</v>
      </c>
      <c r="H318">
        <v>105144</v>
      </c>
      <c r="I318">
        <v>222272</v>
      </c>
      <c r="J318">
        <v>1.3</v>
      </c>
      <c r="M318" t="s">
        <v>3</v>
      </c>
      <c r="N318">
        <v>63</v>
      </c>
      <c r="O318">
        <v>5.3668360000000002</v>
      </c>
      <c r="R318" t="s">
        <v>3</v>
      </c>
      <c r="S318">
        <v>63</v>
      </c>
      <c r="T318">
        <v>0.91255500000000001</v>
      </c>
      <c r="V318">
        <v>77</v>
      </c>
      <c r="W318">
        <v>0.01</v>
      </c>
      <c r="X318">
        <f>MIN(S318, V318)</f>
        <v>63</v>
      </c>
      <c r="Y318">
        <f>(X318-N318)/N318*100</f>
        <v>0</v>
      </c>
    </row>
    <row r="319" spans="1:25" x14ac:dyDescent="0.3">
      <c r="A319" t="s">
        <v>806</v>
      </c>
      <c r="C319">
        <v>413512</v>
      </c>
      <c r="D319">
        <v>863454</v>
      </c>
      <c r="E319">
        <v>6.97</v>
      </c>
      <c r="H319">
        <v>83820</v>
      </c>
      <c r="I319">
        <v>173390</v>
      </c>
      <c r="J319">
        <v>1.01</v>
      </c>
      <c r="M319" t="s">
        <v>3</v>
      </c>
      <c r="N319">
        <v>53</v>
      </c>
      <c r="O319">
        <v>1.7517020000000001</v>
      </c>
      <c r="R319" t="s">
        <v>3</v>
      </c>
      <c r="S319">
        <v>53</v>
      </c>
      <c r="T319">
        <v>0.228021</v>
      </c>
      <c r="V319">
        <v>59</v>
      </c>
      <c r="W319">
        <v>8.9999999999999993E-3</v>
      </c>
      <c r="X319">
        <f>MIN(S319, V319)</f>
        <v>53</v>
      </c>
      <c r="Y319">
        <f>(X319-N319)/N319*100</f>
        <v>0</v>
      </c>
    </row>
    <row r="320" spans="1:25" x14ac:dyDescent="0.3">
      <c r="A320" t="s">
        <v>807</v>
      </c>
      <c r="C320">
        <v>158543</v>
      </c>
      <c r="D320">
        <v>367230</v>
      </c>
      <c r="E320">
        <v>3.73</v>
      </c>
      <c r="H320">
        <v>26341</v>
      </c>
      <c r="I320">
        <v>59202</v>
      </c>
      <c r="J320">
        <v>0.38</v>
      </c>
      <c r="M320" t="s">
        <v>3</v>
      </c>
      <c r="N320">
        <v>52</v>
      </c>
      <c r="O320">
        <v>1.0120400000000001</v>
      </c>
      <c r="R320" t="s">
        <v>3</v>
      </c>
      <c r="S320">
        <v>52</v>
      </c>
      <c r="T320">
        <v>5.5743000000000001E-2</v>
      </c>
      <c r="V320">
        <v>52</v>
      </c>
      <c r="W320">
        <v>8.9999999999999993E-3</v>
      </c>
      <c r="X320">
        <f>MIN(S320, V320)</f>
        <v>52</v>
      </c>
      <c r="Y320">
        <f>(X320-N320)/N320*100</f>
        <v>0</v>
      </c>
    </row>
    <row r="321" spans="1:25" x14ac:dyDescent="0.3">
      <c r="A321" t="s">
        <v>808</v>
      </c>
      <c r="C321">
        <v>492328</v>
      </c>
      <c r="D321">
        <v>1029141</v>
      </c>
      <c r="E321">
        <v>8.31</v>
      </c>
      <c r="H321">
        <v>95038</v>
      </c>
      <c r="I321">
        <v>196821</v>
      </c>
      <c r="J321">
        <v>1.1599999999999999</v>
      </c>
      <c r="M321" t="s">
        <v>3</v>
      </c>
      <c r="N321">
        <v>59</v>
      </c>
      <c r="O321">
        <v>2.0216720000000001</v>
      </c>
      <c r="R321" t="s">
        <v>3</v>
      </c>
      <c r="S321">
        <v>59</v>
      </c>
      <c r="T321">
        <v>0.18996199999999999</v>
      </c>
      <c r="V321">
        <v>60</v>
      </c>
      <c r="W321">
        <v>0.01</v>
      </c>
      <c r="X321">
        <f>MIN(S321, V321)</f>
        <v>59</v>
      </c>
      <c r="Y321">
        <f>(X321-N321)/N321*100</f>
        <v>0</v>
      </c>
    </row>
    <row r="322" spans="1:25" x14ac:dyDescent="0.3">
      <c r="A322" t="s">
        <v>809</v>
      </c>
      <c r="C322">
        <v>534625</v>
      </c>
      <c r="D322">
        <v>1111740</v>
      </c>
      <c r="E322">
        <v>9.11</v>
      </c>
      <c r="H322">
        <v>95410</v>
      </c>
      <c r="I322">
        <v>196464</v>
      </c>
      <c r="J322">
        <v>1.18</v>
      </c>
      <c r="M322" t="s">
        <v>3</v>
      </c>
      <c r="N322">
        <v>55</v>
      </c>
      <c r="O322">
        <v>10.806286</v>
      </c>
      <c r="R322" t="s">
        <v>3</v>
      </c>
      <c r="S322">
        <v>55</v>
      </c>
      <c r="T322">
        <v>0.27776499999999998</v>
      </c>
      <c r="V322">
        <v>57</v>
      </c>
      <c r="W322">
        <v>1.2E-2</v>
      </c>
      <c r="X322">
        <f>MIN(S322, V322)</f>
        <v>55</v>
      </c>
      <c r="Y322">
        <f>(X322-N322)/N322*100</f>
        <v>0</v>
      </c>
    </row>
    <row r="323" spans="1:25" x14ac:dyDescent="0.3">
      <c r="A323" t="s">
        <v>810</v>
      </c>
      <c r="C323">
        <v>616044</v>
      </c>
      <c r="D323">
        <v>1292418</v>
      </c>
      <c r="E323">
        <v>10.91</v>
      </c>
      <c r="H323">
        <v>121836</v>
      </c>
      <c r="I323">
        <v>253314</v>
      </c>
      <c r="J323">
        <v>1.51</v>
      </c>
      <c r="M323" t="s">
        <v>3</v>
      </c>
      <c r="N323">
        <v>63</v>
      </c>
      <c r="O323">
        <v>2.2107969999999999</v>
      </c>
      <c r="R323" t="s">
        <v>3</v>
      </c>
      <c r="S323">
        <v>63</v>
      </c>
      <c r="T323">
        <v>0.29687999999999998</v>
      </c>
      <c r="V323">
        <v>70</v>
      </c>
      <c r="W323">
        <v>1.4999999999999999E-2</v>
      </c>
      <c r="X323">
        <f>MIN(S323, V323)</f>
        <v>63</v>
      </c>
      <c r="Y323">
        <f>(X323-N323)/N323*100</f>
        <v>0</v>
      </c>
    </row>
    <row r="324" spans="1:25" x14ac:dyDescent="0.3">
      <c r="A324" t="s">
        <v>811</v>
      </c>
      <c r="C324">
        <v>562744</v>
      </c>
      <c r="D324">
        <v>1193922</v>
      </c>
      <c r="E324">
        <v>10.27</v>
      </c>
      <c r="H324">
        <v>105128</v>
      </c>
      <c r="I324">
        <v>220674</v>
      </c>
      <c r="J324">
        <v>1.33</v>
      </c>
      <c r="M324" t="s">
        <v>3</v>
      </c>
      <c r="N324">
        <v>58</v>
      </c>
      <c r="O324">
        <v>2.3507799999999999</v>
      </c>
      <c r="R324" t="s">
        <v>3</v>
      </c>
      <c r="S324">
        <v>58</v>
      </c>
      <c r="T324">
        <v>0.25500800000000001</v>
      </c>
      <c r="V324">
        <v>67</v>
      </c>
      <c r="W324">
        <v>1.0999999999999999E-2</v>
      </c>
      <c r="X324">
        <f>MIN(S324, V324)</f>
        <v>58</v>
      </c>
      <c r="Y324">
        <f>(X324-N324)/N324*100</f>
        <v>0</v>
      </c>
    </row>
    <row r="325" spans="1:25" x14ac:dyDescent="0.3">
      <c r="A325" t="s">
        <v>812</v>
      </c>
      <c r="C325">
        <v>462537</v>
      </c>
      <c r="D325">
        <v>976579</v>
      </c>
      <c r="E325">
        <v>8.33</v>
      </c>
      <c r="H325">
        <v>97230</v>
      </c>
      <c r="I325">
        <v>203359</v>
      </c>
      <c r="J325">
        <v>1.19</v>
      </c>
      <c r="M325" t="s">
        <v>3</v>
      </c>
      <c r="N325">
        <v>61</v>
      </c>
      <c r="O325">
        <v>9.3512090000000008</v>
      </c>
      <c r="R325" t="s">
        <v>3</v>
      </c>
      <c r="S325">
        <v>61</v>
      </c>
      <c r="T325">
        <v>2.7120540000000002</v>
      </c>
      <c r="V325">
        <v>69</v>
      </c>
      <c r="W325">
        <v>1.2999999999999999E-2</v>
      </c>
      <c r="X325">
        <f>MIN(S325, V325)</f>
        <v>61</v>
      </c>
      <c r="Y325">
        <f>(X325-N325)/N325*100</f>
        <v>0</v>
      </c>
    </row>
    <row r="326" spans="1:25" x14ac:dyDescent="0.3">
      <c r="A326" t="s">
        <v>813</v>
      </c>
      <c r="C326">
        <v>512924</v>
      </c>
      <c r="D326">
        <v>1072318</v>
      </c>
      <c r="E326">
        <v>8.66</v>
      </c>
      <c r="H326">
        <v>103220</v>
      </c>
      <c r="I326">
        <v>213952</v>
      </c>
      <c r="J326">
        <v>1.25</v>
      </c>
      <c r="M326" t="s">
        <v>3</v>
      </c>
      <c r="N326">
        <v>63</v>
      </c>
      <c r="O326">
        <v>2.060651</v>
      </c>
      <c r="R326" t="s">
        <v>3</v>
      </c>
      <c r="S326">
        <v>63</v>
      </c>
      <c r="T326">
        <v>0.24738599999999999</v>
      </c>
      <c r="V326">
        <v>64</v>
      </c>
      <c r="W326">
        <v>1.2999999999999999E-2</v>
      </c>
      <c r="X326">
        <f>MIN(S326, V326)</f>
        <v>63</v>
      </c>
      <c r="Y326">
        <f>(X326-N326)/N326*100</f>
        <v>0</v>
      </c>
    </row>
    <row r="327" spans="1:25" x14ac:dyDescent="0.3">
      <c r="A327" t="s">
        <v>814</v>
      </c>
      <c r="C327">
        <v>396416</v>
      </c>
      <c r="D327">
        <v>834210</v>
      </c>
      <c r="E327">
        <v>6.96</v>
      </c>
      <c r="H327">
        <v>96496</v>
      </c>
      <c r="I327">
        <v>201480</v>
      </c>
      <c r="J327">
        <v>1.17</v>
      </c>
      <c r="M327" t="s">
        <v>3</v>
      </c>
      <c r="N327">
        <v>61</v>
      </c>
      <c r="O327">
        <v>1.625351</v>
      </c>
      <c r="R327" t="s">
        <v>3</v>
      </c>
      <c r="S327">
        <v>61</v>
      </c>
      <c r="T327">
        <v>0.251749</v>
      </c>
      <c r="V327">
        <v>73</v>
      </c>
      <c r="W327">
        <v>1.7000000000000001E-2</v>
      </c>
      <c r="X327">
        <f>MIN(S327, V327)</f>
        <v>61</v>
      </c>
      <c r="Y327">
        <f>(X327-N327)/N327*100</f>
        <v>0</v>
      </c>
    </row>
    <row r="328" spans="1:25" x14ac:dyDescent="0.3">
      <c r="A328" t="s">
        <v>815</v>
      </c>
      <c r="C328">
        <v>538868</v>
      </c>
      <c r="D328">
        <v>1124251</v>
      </c>
      <c r="E328">
        <v>9.2899999999999991</v>
      </c>
      <c r="H328">
        <v>100936</v>
      </c>
      <c r="I328">
        <v>208575</v>
      </c>
      <c r="J328">
        <v>1.25</v>
      </c>
      <c r="M328" t="s">
        <v>3</v>
      </c>
      <c r="N328">
        <v>52</v>
      </c>
      <c r="O328">
        <v>1.8470169999999999</v>
      </c>
      <c r="R328" t="s">
        <v>3</v>
      </c>
      <c r="S328">
        <v>52</v>
      </c>
      <c r="T328">
        <v>0.247502</v>
      </c>
      <c r="V328">
        <v>61</v>
      </c>
      <c r="W328">
        <v>8.9999999999999993E-3</v>
      </c>
      <c r="X328">
        <f>MIN(S328, V328)</f>
        <v>52</v>
      </c>
      <c r="Y328">
        <f>(X328-N328)/N328*100</f>
        <v>0</v>
      </c>
    </row>
    <row r="329" spans="1:25" x14ac:dyDescent="0.3">
      <c r="A329" t="s">
        <v>816</v>
      </c>
      <c r="C329">
        <v>529718</v>
      </c>
      <c r="D329">
        <v>1096076</v>
      </c>
      <c r="E329">
        <v>8.84</v>
      </c>
      <c r="H329">
        <v>101220</v>
      </c>
      <c r="I329">
        <v>207584</v>
      </c>
      <c r="J329">
        <v>0.98</v>
      </c>
      <c r="M329" t="s">
        <v>3</v>
      </c>
      <c r="N329">
        <v>48</v>
      </c>
      <c r="O329">
        <v>3.8091089999999999</v>
      </c>
      <c r="R329" t="s">
        <v>3</v>
      </c>
      <c r="S329">
        <v>48</v>
      </c>
      <c r="T329">
        <v>0.42088399999999998</v>
      </c>
      <c r="V329">
        <v>59</v>
      </c>
      <c r="W329">
        <v>1.2E-2</v>
      </c>
      <c r="X329">
        <f>MIN(S329, V329)</f>
        <v>48</v>
      </c>
      <c r="Y329">
        <f>(X329-N329)/N329*100</f>
        <v>0</v>
      </c>
    </row>
    <row r="330" spans="1:25" x14ac:dyDescent="0.3">
      <c r="A330" t="s">
        <v>817</v>
      </c>
      <c r="C330">
        <v>527145</v>
      </c>
      <c r="D330">
        <v>1106773</v>
      </c>
      <c r="E330">
        <v>9.32</v>
      </c>
      <c r="H330">
        <v>91745</v>
      </c>
      <c r="I330">
        <v>190613</v>
      </c>
      <c r="J330">
        <v>1.1499999999999999</v>
      </c>
      <c r="M330" t="s">
        <v>3</v>
      </c>
      <c r="N330">
        <v>56</v>
      </c>
      <c r="O330">
        <v>2.097207</v>
      </c>
      <c r="R330" t="s">
        <v>3</v>
      </c>
      <c r="S330">
        <v>56</v>
      </c>
      <c r="T330">
        <v>0.21021699999999999</v>
      </c>
      <c r="V330">
        <v>58</v>
      </c>
      <c r="W330">
        <v>1.2E-2</v>
      </c>
      <c r="X330">
        <f>MIN(S330, V330)</f>
        <v>56</v>
      </c>
      <c r="Y330">
        <f>(X330-N330)/N330*100</f>
        <v>0</v>
      </c>
    </row>
    <row r="331" spans="1:25" x14ac:dyDescent="0.3">
      <c r="A331" t="s">
        <v>818</v>
      </c>
      <c r="C331">
        <v>187525</v>
      </c>
      <c r="D331">
        <v>421189</v>
      </c>
      <c r="E331">
        <v>4.16</v>
      </c>
      <c r="H331">
        <v>32312</v>
      </c>
      <c r="I331">
        <v>70682</v>
      </c>
      <c r="J331">
        <v>0.45</v>
      </c>
      <c r="M331" t="s">
        <v>3</v>
      </c>
      <c r="N331">
        <v>55</v>
      </c>
      <c r="O331">
        <v>0.98321000000000003</v>
      </c>
      <c r="R331" t="s">
        <v>3</v>
      </c>
      <c r="S331">
        <v>55</v>
      </c>
      <c r="T331">
        <v>6.7301E-2</v>
      </c>
      <c r="V331">
        <v>55</v>
      </c>
      <c r="W331">
        <v>1.0999999999999999E-2</v>
      </c>
      <c r="X331">
        <f>MIN(S331, V331)</f>
        <v>55</v>
      </c>
      <c r="Y331">
        <f>(X331-N331)/N331*100</f>
        <v>0</v>
      </c>
    </row>
    <row r="332" spans="1:25" x14ac:dyDescent="0.3">
      <c r="A332" t="s">
        <v>819</v>
      </c>
      <c r="C332">
        <v>572862</v>
      </c>
      <c r="D332">
        <v>1178210</v>
      </c>
      <c r="E332">
        <v>9.34</v>
      </c>
      <c r="H332">
        <v>95166</v>
      </c>
      <c r="I332">
        <v>193890</v>
      </c>
      <c r="J332">
        <v>0.92</v>
      </c>
      <c r="M332" t="s">
        <v>3</v>
      </c>
      <c r="N332">
        <v>43</v>
      </c>
      <c r="O332">
        <v>1.8697379999999999</v>
      </c>
      <c r="R332" t="s">
        <v>3</v>
      </c>
      <c r="S332">
        <v>43</v>
      </c>
      <c r="T332">
        <v>0.194193</v>
      </c>
      <c r="V332">
        <v>50</v>
      </c>
      <c r="W332">
        <v>1.0999999999999999E-2</v>
      </c>
      <c r="X332">
        <f>MIN(S332, V332)</f>
        <v>43</v>
      </c>
      <c r="Y332">
        <f>(X332-N332)/N332*100</f>
        <v>0</v>
      </c>
    </row>
    <row r="333" spans="1:25" x14ac:dyDescent="0.3">
      <c r="A333" t="s">
        <v>820</v>
      </c>
      <c r="C333">
        <v>716280</v>
      </c>
      <c r="D333">
        <v>1498866</v>
      </c>
      <c r="E333">
        <v>13.01</v>
      </c>
      <c r="H333">
        <v>112395</v>
      </c>
      <c r="I333">
        <v>232768</v>
      </c>
      <c r="J333">
        <v>1.46</v>
      </c>
      <c r="M333" t="s">
        <v>3</v>
      </c>
      <c r="N333">
        <v>56</v>
      </c>
      <c r="O333">
        <v>2.8266399999999998</v>
      </c>
      <c r="R333" t="s">
        <v>3</v>
      </c>
      <c r="S333">
        <v>56</v>
      </c>
      <c r="T333">
        <v>0.29683900000000002</v>
      </c>
      <c r="V333">
        <v>58</v>
      </c>
      <c r="W333">
        <v>1.0999999999999999E-2</v>
      </c>
      <c r="X333">
        <f>MIN(S333, V333)</f>
        <v>56</v>
      </c>
      <c r="Y333">
        <f>(X333-N333)/N333*100</f>
        <v>0</v>
      </c>
    </row>
    <row r="334" spans="1:25" x14ac:dyDescent="0.3">
      <c r="A334" t="s">
        <v>821</v>
      </c>
      <c r="C334">
        <v>656933</v>
      </c>
      <c r="D334">
        <v>1365985</v>
      </c>
      <c r="E334">
        <v>11.48</v>
      </c>
      <c r="H334">
        <v>126548</v>
      </c>
      <c r="I334">
        <v>261040</v>
      </c>
      <c r="J334">
        <v>1.6</v>
      </c>
      <c r="M334" t="s">
        <v>3</v>
      </c>
      <c r="N334">
        <v>67</v>
      </c>
      <c r="O334">
        <v>2.1688329999999998</v>
      </c>
      <c r="R334" t="s">
        <v>3</v>
      </c>
      <c r="S334">
        <v>67</v>
      </c>
      <c r="T334">
        <v>0.23866000000000001</v>
      </c>
      <c r="V334">
        <v>67</v>
      </c>
      <c r="W334">
        <v>1.6E-2</v>
      </c>
      <c r="X334">
        <f>MIN(S334, V334)</f>
        <v>67</v>
      </c>
      <c r="Y334">
        <f>(X334-N334)/N334*100</f>
        <v>0</v>
      </c>
    </row>
    <row r="335" spans="1:25" x14ac:dyDescent="0.3">
      <c r="A335" t="s">
        <v>822</v>
      </c>
      <c r="C335">
        <v>699618</v>
      </c>
      <c r="D335">
        <v>1434924</v>
      </c>
      <c r="E335">
        <v>11.22</v>
      </c>
      <c r="H335">
        <v>114798</v>
      </c>
      <c r="I335">
        <v>233424</v>
      </c>
      <c r="J335">
        <v>1.41</v>
      </c>
      <c r="M335" t="s">
        <v>3</v>
      </c>
      <c r="N335">
        <v>50</v>
      </c>
      <c r="O335">
        <v>2.2048459999999999</v>
      </c>
      <c r="R335" t="s">
        <v>3</v>
      </c>
      <c r="S335">
        <v>50</v>
      </c>
      <c r="T335">
        <v>0.25256200000000001</v>
      </c>
      <c r="V335">
        <v>52</v>
      </c>
      <c r="W335">
        <v>1.2E-2</v>
      </c>
      <c r="X335">
        <f>MIN(S335, V335)</f>
        <v>50</v>
      </c>
      <c r="Y335">
        <f>(X335-N335)/N335*100</f>
        <v>0</v>
      </c>
    </row>
    <row r="336" spans="1:25" x14ac:dyDescent="0.3">
      <c r="A336" t="s">
        <v>823</v>
      </c>
      <c r="C336">
        <v>588843</v>
      </c>
      <c r="D336">
        <v>1227072</v>
      </c>
      <c r="E336">
        <v>10.91</v>
      </c>
      <c r="H336">
        <v>97272</v>
      </c>
      <c r="I336">
        <v>200631</v>
      </c>
      <c r="J336">
        <v>1.34</v>
      </c>
      <c r="M336" t="s">
        <v>3</v>
      </c>
      <c r="N336">
        <v>51</v>
      </c>
      <c r="O336">
        <v>1.999611</v>
      </c>
      <c r="R336" t="s">
        <v>3</v>
      </c>
      <c r="S336">
        <v>51</v>
      </c>
      <c r="T336">
        <v>0.19300999999999999</v>
      </c>
      <c r="V336">
        <v>55</v>
      </c>
      <c r="W336">
        <v>1.4E-2</v>
      </c>
      <c r="X336">
        <f>MIN(S336, V336)</f>
        <v>51</v>
      </c>
      <c r="Y336">
        <f>(X336-N336)/N336*100</f>
        <v>0</v>
      </c>
    </row>
    <row r="337" spans="1:25" x14ac:dyDescent="0.3">
      <c r="A337" t="s">
        <v>824</v>
      </c>
      <c r="C337">
        <v>650256</v>
      </c>
      <c r="D337">
        <v>1363023</v>
      </c>
      <c r="E337">
        <v>12.02</v>
      </c>
      <c r="H337">
        <v>120612</v>
      </c>
      <c r="I337">
        <v>250407</v>
      </c>
      <c r="J337">
        <v>1.6</v>
      </c>
      <c r="M337" t="s">
        <v>3</v>
      </c>
      <c r="N337">
        <v>68</v>
      </c>
      <c r="O337">
        <v>2.2941379999999998</v>
      </c>
      <c r="R337" t="s">
        <v>3</v>
      </c>
      <c r="S337">
        <v>68</v>
      </c>
      <c r="T337">
        <v>0.23154</v>
      </c>
      <c r="V337">
        <v>68</v>
      </c>
      <c r="W337">
        <v>1.4999999999999999E-2</v>
      </c>
      <c r="X337">
        <f>MIN(S337, V337)</f>
        <v>68</v>
      </c>
      <c r="Y337">
        <f>(X337-N337)/N337*100</f>
        <v>0</v>
      </c>
    </row>
    <row r="338" spans="1:25" x14ac:dyDescent="0.3">
      <c r="A338" t="s">
        <v>825</v>
      </c>
      <c r="C338">
        <v>632948</v>
      </c>
      <c r="D338">
        <v>1296352</v>
      </c>
      <c r="E338">
        <v>10.59</v>
      </c>
      <c r="H338">
        <v>98147</v>
      </c>
      <c r="I338">
        <v>198982</v>
      </c>
      <c r="J338">
        <v>1.28</v>
      </c>
      <c r="M338" t="s">
        <v>3</v>
      </c>
      <c r="N338">
        <v>42</v>
      </c>
      <c r="O338">
        <v>2.0264669999999998</v>
      </c>
      <c r="R338" t="s">
        <v>3</v>
      </c>
      <c r="S338">
        <v>42</v>
      </c>
      <c r="T338">
        <v>0.208982</v>
      </c>
      <c r="V338">
        <v>48</v>
      </c>
      <c r="W338">
        <v>1.4E-2</v>
      </c>
      <c r="X338">
        <f>MIN(S338, V338)</f>
        <v>42</v>
      </c>
      <c r="Y338">
        <f>(X338-N338)/N338*100</f>
        <v>0</v>
      </c>
    </row>
    <row r="339" spans="1:25" x14ac:dyDescent="0.3">
      <c r="A339" t="s">
        <v>826</v>
      </c>
      <c r="C339">
        <v>683905</v>
      </c>
      <c r="D339">
        <v>1399980</v>
      </c>
      <c r="E339">
        <v>11.52</v>
      </c>
      <c r="H339">
        <v>131100</v>
      </c>
      <c r="I339">
        <v>266540</v>
      </c>
      <c r="J339">
        <v>1.7</v>
      </c>
      <c r="M339" t="s">
        <v>3</v>
      </c>
      <c r="N339">
        <v>59</v>
      </c>
      <c r="O339">
        <v>2.2463329999999999</v>
      </c>
      <c r="R339" t="s">
        <v>3</v>
      </c>
      <c r="S339">
        <v>59</v>
      </c>
      <c r="T339">
        <v>0.260349</v>
      </c>
      <c r="V339">
        <v>59</v>
      </c>
      <c r="W339">
        <v>1.4999999999999999E-2</v>
      </c>
      <c r="X339">
        <f>MIN(S339, V339)</f>
        <v>59</v>
      </c>
      <c r="Y339">
        <f>(X339-N339)/N339*100</f>
        <v>0</v>
      </c>
    </row>
    <row r="340" spans="1:25" x14ac:dyDescent="0.3">
      <c r="A340" t="s">
        <v>827</v>
      </c>
      <c r="C340">
        <v>656832</v>
      </c>
      <c r="D340">
        <v>1364216</v>
      </c>
      <c r="E340">
        <v>11.46</v>
      </c>
      <c r="H340">
        <v>126888</v>
      </c>
      <c r="I340">
        <v>261444</v>
      </c>
      <c r="J340">
        <v>1.56</v>
      </c>
      <c r="M340" t="s">
        <v>3</v>
      </c>
      <c r="N340">
        <v>67</v>
      </c>
      <c r="O340">
        <v>2.1764920000000001</v>
      </c>
      <c r="R340" t="s">
        <v>3</v>
      </c>
      <c r="S340">
        <v>67</v>
      </c>
      <c r="T340">
        <v>0.24579100000000001</v>
      </c>
      <c r="V340">
        <v>67</v>
      </c>
      <c r="W340">
        <v>1.7000000000000001E-2</v>
      </c>
      <c r="X340">
        <f>MIN(S340, V340)</f>
        <v>67</v>
      </c>
      <c r="Y340">
        <f>(X340-N340)/N340*100</f>
        <v>0</v>
      </c>
    </row>
    <row r="341" spans="1:25" x14ac:dyDescent="0.3">
      <c r="A341" t="s">
        <v>828</v>
      </c>
      <c r="C341">
        <v>642096</v>
      </c>
      <c r="D341">
        <v>1332063</v>
      </c>
      <c r="E341">
        <v>11.07</v>
      </c>
      <c r="H341">
        <v>132912</v>
      </c>
      <c r="I341">
        <v>273711</v>
      </c>
      <c r="J341">
        <v>1.66</v>
      </c>
      <c r="M341" t="s">
        <v>3</v>
      </c>
      <c r="N341">
        <v>68</v>
      </c>
      <c r="O341">
        <v>2.252405</v>
      </c>
      <c r="R341" t="s">
        <v>3</v>
      </c>
      <c r="S341">
        <v>68</v>
      </c>
      <c r="T341">
        <v>0.31188500000000002</v>
      </c>
      <c r="V341">
        <v>70</v>
      </c>
      <c r="W341">
        <v>1.4999999999999999E-2</v>
      </c>
      <c r="X341">
        <f>MIN(S341, V341)</f>
        <v>68</v>
      </c>
      <c r="Y341">
        <f>(X341-N341)/N341*100</f>
        <v>0</v>
      </c>
    </row>
    <row r="342" spans="1:25" x14ac:dyDescent="0.3">
      <c r="A342" t="s">
        <v>829</v>
      </c>
      <c r="C342">
        <v>181930</v>
      </c>
      <c r="D342">
        <v>412821</v>
      </c>
      <c r="E342">
        <v>4.32</v>
      </c>
      <c r="H342">
        <v>35030</v>
      </c>
      <c r="I342">
        <v>77681</v>
      </c>
      <c r="J342">
        <v>0.35</v>
      </c>
      <c r="M342" t="s">
        <v>3</v>
      </c>
      <c r="N342">
        <v>59</v>
      </c>
      <c r="O342">
        <v>0.98212100000000002</v>
      </c>
      <c r="R342" t="s">
        <v>3</v>
      </c>
      <c r="S342">
        <v>59</v>
      </c>
      <c r="T342">
        <v>8.0950999999999995E-2</v>
      </c>
      <c r="V342">
        <v>61</v>
      </c>
      <c r="W342">
        <v>1.2999999999999999E-2</v>
      </c>
      <c r="X342">
        <f>MIN(S342, V342)</f>
        <v>59</v>
      </c>
      <c r="Y342">
        <f>(X342-N342)/N342*100</f>
        <v>0</v>
      </c>
    </row>
    <row r="343" spans="1:25" x14ac:dyDescent="0.3">
      <c r="A343" t="s">
        <v>830</v>
      </c>
      <c r="C343">
        <v>667950</v>
      </c>
      <c r="D343">
        <v>1409689</v>
      </c>
      <c r="E343">
        <v>12.93</v>
      </c>
      <c r="H343">
        <v>217770</v>
      </c>
      <c r="I343">
        <v>457669</v>
      </c>
      <c r="J343">
        <v>2.79</v>
      </c>
      <c r="M343" t="s">
        <v>4</v>
      </c>
      <c r="N343">
        <v>110</v>
      </c>
      <c r="O343">
        <v>61.980797000000003</v>
      </c>
      <c r="R343" t="s">
        <v>4</v>
      </c>
      <c r="S343">
        <v>111</v>
      </c>
      <c r="T343">
        <v>60.460867</v>
      </c>
      <c r="V343">
        <v>118</v>
      </c>
      <c r="W343">
        <v>0.01</v>
      </c>
      <c r="X343">
        <f>MIN(S343, V343)</f>
        <v>111</v>
      </c>
      <c r="Y343">
        <f>(X343-N343)/N343*100</f>
        <v>0.90909090909090906</v>
      </c>
    </row>
    <row r="344" spans="1:25" x14ac:dyDescent="0.3">
      <c r="A344" t="s">
        <v>831</v>
      </c>
      <c r="C344">
        <v>588430</v>
      </c>
      <c r="D344">
        <v>1253049</v>
      </c>
      <c r="E344">
        <v>11.22</v>
      </c>
      <c r="H344">
        <v>220050</v>
      </c>
      <c r="I344">
        <v>466795</v>
      </c>
      <c r="J344">
        <v>2.94</v>
      </c>
      <c r="M344" t="s">
        <v>4</v>
      </c>
      <c r="N344">
        <v>118</v>
      </c>
      <c r="O344">
        <v>61.872951999999998</v>
      </c>
      <c r="R344" t="s">
        <v>4</v>
      </c>
      <c r="S344">
        <v>116</v>
      </c>
      <c r="T344">
        <v>60.41919</v>
      </c>
      <c r="V344">
        <v>134</v>
      </c>
      <c r="W344">
        <v>0.01</v>
      </c>
      <c r="X344">
        <f>MIN(S344, V344)</f>
        <v>116</v>
      </c>
      <c r="Y344">
        <f>(X344-N344)/N344*100</f>
        <v>-1.6949152542372881</v>
      </c>
    </row>
    <row r="345" spans="1:25" x14ac:dyDescent="0.3">
      <c r="A345" t="s">
        <v>832</v>
      </c>
      <c r="C345">
        <v>539550</v>
      </c>
      <c r="D345">
        <v>1136428</v>
      </c>
      <c r="E345">
        <v>9.09</v>
      </c>
      <c r="H345">
        <v>201105</v>
      </c>
      <c r="I345">
        <v>422071</v>
      </c>
      <c r="J345">
        <v>2.73</v>
      </c>
      <c r="M345" t="s">
        <v>4</v>
      </c>
      <c r="N345">
        <v>105</v>
      </c>
      <c r="O345">
        <v>61.497922000000003</v>
      </c>
      <c r="R345" t="s">
        <v>4</v>
      </c>
      <c r="S345">
        <v>107</v>
      </c>
      <c r="T345">
        <v>60.370818999999997</v>
      </c>
      <c r="V345">
        <v>122</v>
      </c>
      <c r="W345">
        <v>8.9999999999999993E-3</v>
      </c>
      <c r="X345">
        <f>MIN(S345, V345)</f>
        <v>107</v>
      </c>
      <c r="Y345">
        <f>(X345-N345)/N345*100</f>
        <v>1.9047619047619049</v>
      </c>
    </row>
    <row r="346" spans="1:25" x14ac:dyDescent="0.3">
      <c r="A346" t="s">
        <v>833</v>
      </c>
      <c r="C346">
        <v>534055</v>
      </c>
      <c r="D346">
        <v>1112306</v>
      </c>
      <c r="E346">
        <v>8.6300000000000008</v>
      </c>
      <c r="H346">
        <v>190859</v>
      </c>
      <c r="I346">
        <v>396122</v>
      </c>
      <c r="J346">
        <v>2.5099999999999998</v>
      </c>
      <c r="M346" t="s">
        <v>4</v>
      </c>
      <c r="N346">
        <v>95</v>
      </c>
      <c r="O346">
        <v>61.401007</v>
      </c>
      <c r="R346" t="s">
        <v>4</v>
      </c>
      <c r="S346">
        <v>95</v>
      </c>
      <c r="T346">
        <v>60.339998000000001</v>
      </c>
      <c r="V346">
        <v>108</v>
      </c>
      <c r="W346">
        <v>8.0000000000000002E-3</v>
      </c>
      <c r="X346">
        <f>MIN(S346, V346)</f>
        <v>95</v>
      </c>
      <c r="Y346">
        <f>(X346-N346)/N346*100</f>
        <v>0</v>
      </c>
    </row>
    <row r="347" spans="1:25" x14ac:dyDescent="0.3">
      <c r="A347" t="s">
        <v>834</v>
      </c>
      <c r="C347">
        <v>509490</v>
      </c>
      <c r="D347">
        <v>1079488</v>
      </c>
      <c r="E347">
        <v>8.85</v>
      </c>
      <c r="H347">
        <v>203490</v>
      </c>
      <c r="I347">
        <v>429688</v>
      </c>
      <c r="J347">
        <v>2.77</v>
      </c>
      <c r="M347" t="s">
        <v>4</v>
      </c>
      <c r="N347">
        <v>122</v>
      </c>
      <c r="O347">
        <v>61.471082000000003</v>
      </c>
      <c r="R347" t="s">
        <v>4</v>
      </c>
      <c r="S347">
        <v>122</v>
      </c>
      <c r="T347">
        <v>60.403398000000003</v>
      </c>
      <c r="V347">
        <v>132</v>
      </c>
      <c r="W347">
        <v>0.01</v>
      </c>
      <c r="X347">
        <f>MIN(S347, V347)</f>
        <v>122</v>
      </c>
      <c r="Y347">
        <f>(X347-N347)/N347*100</f>
        <v>0</v>
      </c>
    </row>
    <row r="348" spans="1:25" x14ac:dyDescent="0.3">
      <c r="A348" t="s">
        <v>835</v>
      </c>
      <c r="C348">
        <v>577474</v>
      </c>
      <c r="D348">
        <v>1221888</v>
      </c>
      <c r="E348">
        <v>10.01</v>
      </c>
      <c r="H348">
        <v>206956</v>
      </c>
      <c r="I348">
        <v>436230</v>
      </c>
      <c r="J348">
        <v>2.5099999999999998</v>
      </c>
      <c r="M348" t="s">
        <v>4</v>
      </c>
      <c r="N348">
        <v>115</v>
      </c>
      <c r="O348">
        <v>61.637700000000002</v>
      </c>
      <c r="R348" t="s">
        <v>4</v>
      </c>
      <c r="S348">
        <v>111</v>
      </c>
      <c r="T348">
        <v>60.394106000000001</v>
      </c>
      <c r="V348">
        <v>123</v>
      </c>
      <c r="W348">
        <v>8.9999999999999993E-3</v>
      </c>
      <c r="X348">
        <f>MIN(S348, V348)</f>
        <v>111</v>
      </c>
      <c r="Y348">
        <f>(X348-N348)/N348*100</f>
        <v>-3.4782608695652173</v>
      </c>
    </row>
    <row r="349" spans="1:25" x14ac:dyDescent="0.3">
      <c r="A349" t="s">
        <v>836</v>
      </c>
      <c r="C349">
        <v>531420</v>
      </c>
      <c r="D349">
        <v>1126175</v>
      </c>
      <c r="E349">
        <v>9.42</v>
      </c>
      <c r="H349">
        <v>211005</v>
      </c>
      <c r="I349">
        <v>445575</v>
      </c>
      <c r="J349">
        <v>2.62</v>
      </c>
      <c r="M349" t="s">
        <v>4</v>
      </c>
      <c r="N349">
        <v>123</v>
      </c>
      <c r="O349">
        <v>61.561723999999998</v>
      </c>
      <c r="R349" t="s">
        <v>4</v>
      </c>
      <c r="S349">
        <v>125</v>
      </c>
      <c r="T349">
        <v>60.414788000000001</v>
      </c>
      <c r="V349">
        <v>134</v>
      </c>
      <c r="W349">
        <v>0.01</v>
      </c>
      <c r="X349">
        <f>MIN(S349, V349)</f>
        <v>125</v>
      </c>
      <c r="Y349">
        <f>(X349-N349)/N349*100</f>
        <v>1.6260162601626018</v>
      </c>
    </row>
    <row r="350" spans="1:25" x14ac:dyDescent="0.3">
      <c r="A350" t="s">
        <v>837</v>
      </c>
      <c r="C350">
        <v>536492</v>
      </c>
      <c r="D350">
        <v>1145962</v>
      </c>
      <c r="E350">
        <v>9.58</v>
      </c>
      <c r="H350">
        <v>207966</v>
      </c>
      <c r="I350">
        <v>442476</v>
      </c>
      <c r="J350">
        <v>2.87</v>
      </c>
      <c r="M350" t="s">
        <v>4</v>
      </c>
      <c r="N350">
        <v>126</v>
      </c>
      <c r="O350">
        <v>61.650509</v>
      </c>
      <c r="R350" t="s">
        <v>4</v>
      </c>
      <c r="S350">
        <v>123</v>
      </c>
      <c r="T350">
        <v>60.412218000000003</v>
      </c>
      <c r="V350">
        <v>137</v>
      </c>
      <c r="W350">
        <v>1.2999999999999999E-2</v>
      </c>
      <c r="X350">
        <f>MIN(S350, V350)</f>
        <v>123</v>
      </c>
      <c r="Y350">
        <f>(X350-N350)/N350*100</f>
        <v>-2.3809523809523809</v>
      </c>
    </row>
    <row r="351" spans="1:25" x14ac:dyDescent="0.3">
      <c r="A351" t="s">
        <v>838</v>
      </c>
      <c r="C351">
        <v>549974</v>
      </c>
      <c r="D351">
        <v>1170695</v>
      </c>
      <c r="E351">
        <v>9.66</v>
      </c>
      <c r="H351">
        <v>225910</v>
      </c>
      <c r="I351">
        <v>479303</v>
      </c>
      <c r="J351">
        <v>3.09</v>
      </c>
      <c r="M351" t="s">
        <v>4</v>
      </c>
      <c r="N351">
        <v>120</v>
      </c>
      <c r="O351">
        <v>61.627907999999998</v>
      </c>
      <c r="R351" t="s">
        <v>4</v>
      </c>
      <c r="S351">
        <v>120</v>
      </c>
      <c r="T351">
        <v>60.452246000000002</v>
      </c>
      <c r="V351">
        <v>144</v>
      </c>
      <c r="W351">
        <v>8.9999999999999993E-3</v>
      </c>
      <c r="X351">
        <f>MIN(S351, V351)</f>
        <v>120</v>
      </c>
      <c r="Y351">
        <f>(X351-N351)/N351*100</f>
        <v>0</v>
      </c>
    </row>
    <row r="352" spans="1:25" x14ac:dyDescent="0.3">
      <c r="A352" t="s">
        <v>839</v>
      </c>
      <c r="C352">
        <v>612504</v>
      </c>
      <c r="D352">
        <v>1307038</v>
      </c>
      <c r="E352">
        <v>11.25</v>
      </c>
      <c r="H352">
        <v>237834</v>
      </c>
      <c r="I352">
        <v>505718</v>
      </c>
      <c r="J352">
        <v>2.94</v>
      </c>
      <c r="M352" t="s">
        <v>4</v>
      </c>
      <c r="N352">
        <v>121</v>
      </c>
      <c r="O352">
        <v>61.875259</v>
      </c>
      <c r="R352" t="s">
        <v>4</v>
      </c>
      <c r="S352">
        <v>122</v>
      </c>
      <c r="T352">
        <v>60.466209999999997</v>
      </c>
      <c r="V352">
        <v>145</v>
      </c>
      <c r="W352">
        <v>0.01</v>
      </c>
      <c r="X352">
        <f>MIN(S352, V352)</f>
        <v>122</v>
      </c>
      <c r="Y352">
        <f>(X352-N352)/N352*100</f>
        <v>0.82644628099173556</v>
      </c>
    </row>
    <row r="353" spans="1:25" x14ac:dyDescent="0.3">
      <c r="A353" t="s">
        <v>840</v>
      </c>
      <c r="C353">
        <v>216395</v>
      </c>
      <c r="D353">
        <v>514889</v>
      </c>
      <c r="E353">
        <v>5.58</v>
      </c>
      <c r="H353">
        <v>37290</v>
      </c>
      <c r="I353">
        <v>86305</v>
      </c>
      <c r="J353">
        <v>0.39</v>
      </c>
      <c r="M353" t="s">
        <v>3</v>
      </c>
      <c r="N353">
        <v>65</v>
      </c>
      <c r="O353">
        <v>1.2754350000000001</v>
      </c>
      <c r="R353" t="s">
        <v>3</v>
      </c>
      <c r="S353">
        <v>65</v>
      </c>
      <c r="T353">
        <v>7.9709000000000002E-2</v>
      </c>
      <c r="V353">
        <v>65</v>
      </c>
      <c r="W353">
        <v>1.4999999999999999E-2</v>
      </c>
      <c r="X353">
        <f>MIN(S353, V353)</f>
        <v>65</v>
      </c>
      <c r="Y353">
        <f>(X353-N353)/N353*100</f>
        <v>0</v>
      </c>
    </row>
    <row r="354" spans="1:25" x14ac:dyDescent="0.3">
      <c r="A354" t="s">
        <v>841</v>
      </c>
      <c r="C354">
        <v>688597</v>
      </c>
      <c r="D354">
        <v>1413654</v>
      </c>
      <c r="E354">
        <v>10.48</v>
      </c>
      <c r="H354">
        <v>195755</v>
      </c>
      <c r="I354">
        <v>400364</v>
      </c>
      <c r="J354">
        <v>2.23</v>
      </c>
      <c r="M354" t="s">
        <v>4</v>
      </c>
      <c r="N354">
        <v>72</v>
      </c>
      <c r="O354">
        <v>61.528120000000001</v>
      </c>
      <c r="R354" t="s">
        <v>4</v>
      </c>
      <c r="S354">
        <v>71</v>
      </c>
      <c r="T354">
        <v>60.317996999999998</v>
      </c>
      <c r="V354">
        <v>84</v>
      </c>
      <c r="W354">
        <v>0.01</v>
      </c>
      <c r="X354">
        <f>MIN(S354, V354)</f>
        <v>71</v>
      </c>
      <c r="Y354">
        <f>(X354-N354)/N354*100</f>
        <v>-1.3888888888888888</v>
      </c>
    </row>
    <row r="355" spans="1:25" x14ac:dyDescent="0.3">
      <c r="A355" t="s">
        <v>842</v>
      </c>
      <c r="C355">
        <v>926464</v>
      </c>
      <c r="D355">
        <v>1894667</v>
      </c>
      <c r="E355">
        <v>13.64</v>
      </c>
      <c r="H355">
        <v>199936</v>
      </c>
      <c r="I355">
        <v>407039</v>
      </c>
      <c r="J355">
        <v>2.67</v>
      </c>
      <c r="M355" t="s">
        <v>3</v>
      </c>
      <c r="N355">
        <v>64</v>
      </c>
      <c r="O355">
        <v>4.4352340000000003</v>
      </c>
      <c r="R355" t="s">
        <v>3</v>
      </c>
      <c r="S355">
        <v>64</v>
      </c>
      <c r="T355">
        <v>0.80577799999999999</v>
      </c>
      <c r="V355">
        <v>70</v>
      </c>
      <c r="W355">
        <v>1.0999999999999999E-2</v>
      </c>
      <c r="X355">
        <f>MIN(S355, V355)</f>
        <v>64</v>
      </c>
      <c r="Y355">
        <f>(X355-N355)/N355*100</f>
        <v>0</v>
      </c>
    </row>
    <row r="356" spans="1:25" x14ac:dyDescent="0.3">
      <c r="A356" t="s">
        <v>843</v>
      </c>
      <c r="C356">
        <v>896432</v>
      </c>
      <c r="D356">
        <v>1827321</v>
      </c>
      <c r="E356">
        <v>13.19</v>
      </c>
      <c r="H356">
        <v>183296</v>
      </c>
      <c r="I356">
        <v>371916</v>
      </c>
      <c r="J356">
        <v>2.12</v>
      </c>
      <c r="M356" t="s">
        <v>4</v>
      </c>
      <c r="N356">
        <v>56</v>
      </c>
      <c r="O356">
        <v>61.819634999999998</v>
      </c>
      <c r="R356" t="s">
        <v>4</v>
      </c>
      <c r="S356">
        <v>55</v>
      </c>
      <c r="T356">
        <v>60.265332999999998</v>
      </c>
      <c r="V356">
        <v>63</v>
      </c>
      <c r="W356">
        <v>8.9999999999999993E-3</v>
      </c>
      <c r="X356">
        <f>MIN(S356, V356)</f>
        <v>55</v>
      </c>
      <c r="Y356">
        <f>(X356-N356)/N356*100</f>
        <v>-1.7857142857142856</v>
      </c>
    </row>
    <row r="357" spans="1:25" x14ac:dyDescent="0.3">
      <c r="A357" t="s">
        <v>844</v>
      </c>
      <c r="C357">
        <v>794206</v>
      </c>
      <c r="D357">
        <v>1637041</v>
      </c>
      <c r="E357">
        <v>12.04</v>
      </c>
      <c r="H357">
        <v>202776</v>
      </c>
      <c r="I357">
        <v>416206</v>
      </c>
      <c r="J357">
        <v>2.67</v>
      </c>
      <c r="M357" t="s">
        <v>4</v>
      </c>
      <c r="N357">
        <v>73</v>
      </c>
      <c r="O357">
        <v>61.800196999999997</v>
      </c>
      <c r="R357" t="s">
        <v>4</v>
      </c>
      <c r="S357">
        <v>75</v>
      </c>
      <c r="T357">
        <v>60.321626999999999</v>
      </c>
      <c r="V357">
        <v>83</v>
      </c>
      <c r="W357">
        <v>0.01</v>
      </c>
      <c r="X357">
        <f>MIN(S357, V357)</f>
        <v>75</v>
      </c>
      <c r="Y357">
        <f>(X357-N357)/N357*100</f>
        <v>2.7397260273972601</v>
      </c>
    </row>
    <row r="358" spans="1:25" x14ac:dyDescent="0.3">
      <c r="A358" t="s">
        <v>845</v>
      </c>
      <c r="C358">
        <v>799414</v>
      </c>
      <c r="D358">
        <v>1663071</v>
      </c>
      <c r="E358">
        <v>12.87</v>
      </c>
      <c r="H358">
        <v>243397</v>
      </c>
      <c r="I358">
        <v>504474</v>
      </c>
      <c r="J358">
        <v>2.84</v>
      </c>
      <c r="M358" t="s">
        <v>4</v>
      </c>
      <c r="N358">
        <v>91</v>
      </c>
      <c r="O358">
        <v>61.929549000000002</v>
      </c>
      <c r="R358" t="s">
        <v>4</v>
      </c>
      <c r="S358">
        <v>90</v>
      </c>
      <c r="T358">
        <v>60.396037999999997</v>
      </c>
      <c r="V358">
        <v>108</v>
      </c>
      <c r="W358">
        <v>1.0999999999999999E-2</v>
      </c>
      <c r="X358">
        <f>MIN(S358, V358)</f>
        <v>90</v>
      </c>
      <c r="Y358">
        <f>(X358-N358)/N358*100</f>
        <v>-1.098901098901099</v>
      </c>
    </row>
    <row r="359" spans="1:25" x14ac:dyDescent="0.3">
      <c r="A359" t="s">
        <v>846</v>
      </c>
      <c r="C359">
        <v>937280</v>
      </c>
      <c r="D359">
        <v>1911235</v>
      </c>
      <c r="E359">
        <v>13.87</v>
      </c>
      <c r="H359">
        <v>225533</v>
      </c>
      <c r="I359">
        <v>458095</v>
      </c>
      <c r="J359">
        <v>2.59</v>
      </c>
      <c r="M359" t="s">
        <v>3</v>
      </c>
      <c r="N359">
        <v>57</v>
      </c>
      <c r="O359">
        <v>10.408168</v>
      </c>
      <c r="R359" t="s">
        <v>3</v>
      </c>
      <c r="S359">
        <v>57</v>
      </c>
      <c r="T359">
        <v>6.8863890000000003</v>
      </c>
      <c r="V359">
        <v>76</v>
      </c>
      <c r="W359">
        <v>1.2999999999999999E-2</v>
      </c>
      <c r="X359">
        <f>MIN(S359, V359)</f>
        <v>57</v>
      </c>
      <c r="Y359">
        <f>(X359-N359)/N359*100</f>
        <v>0</v>
      </c>
    </row>
    <row r="360" spans="1:25" x14ac:dyDescent="0.3">
      <c r="A360" t="s">
        <v>847</v>
      </c>
      <c r="C360">
        <v>745986</v>
      </c>
      <c r="D360">
        <v>1529384</v>
      </c>
      <c r="E360">
        <v>11.18</v>
      </c>
      <c r="H360">
        <v>201884</v>
      </c>
      <c r="I360">
        <v>412229</v>
      </c>
      <c r="J360">
        <v>2.29</v>
      </c>
      <c r="M360" t="s">
        <v>4</v>
      </c>
      <c r="N360">
        <v>69</v>
      </c>
      <c r="O360">
        <v>61.594403999999997</v>
      </c>
      <c r="R360" t="s">
        <v>4</v>
      </c>
      <c r="S360">
        <v>68</v>
      </c>
      <c r="T360">
        <v>60.305895</v>
      </c>
      <c r="V360">
        <v>81</v>
      </c>
      <c r="W360">
        <v>1.0999999999999999E-2</v>
      </c>
      <c r="X360">
        <f>MIN(S360, V360)</f>
        <v>68</v>
      </c>
      <c r="Y360">
        <f>(X360-N360)/N360*100</f>
        <v>-1.4492753623188406</v>
      </c>
    </row>
    <row r="361" spans="1:25" x14ac:dyDescent="0.3">
      <c r="A361" t="s">
        <v>848</v>
      </c>
      <c r="C361">
        <v>748627</v>
      </c>
      <c r="D361">
        <v>1517589</v>
      </c>
      <c r="E361">
        <v>10.33</v>
      </c>
      <c r="H361">
        <v>164197</v>
      </c>
      <c r="I361">
        <v>331509</v>
      </c>
      <c r="J361">
        <v>2.13</v>
      </c>
      <c r="M361" t="s">
        <v>4</v>
      </c>
      <c r="N361">
        <v>53</v>
      </c>
      <c r="O361">
        <v>61.472987000000003</v>
      </c>
      <c r="R361" t="s">
        <v>4</v>
      </c>
      <c r="S361">
        <v>52</v>
      </c>
      <c r="T361">
        <v>60.237831</v>
      </c>
      <c r="V361">
        <v>58</v>
      </c>
      <c r="W361">
        <v>8.0000000000000002E-3</v>
      </c>
      <c r="X361">
        <f>MIN(S361, V361)</f>
        <v>52</v>
      </c>
      <c r="Y361">
        <f>(X361-N361)/N361*100</f>
        <v>-1.8867924528301887</v>
      </c>
    </row>
    <row r="362" spans="1:25" x14ac:dyDescent="0.3">
      <c r="A362" t="s">
        <v>849</v>
      </c>
      <c r="C362">
        <v>830746</v>
      </c>
      <c r="D362">
        <v>1715843</v>
      </c>
      <c r="E362">
        <v>13.88</v>
      </c>
      <c r="H362">
        <v>217980</v>
      </c>
      <c r="I362">
        <v>448313</v>
      </c>
      <c r="J362">
        <v>3.09</v>
      </c>
      <c r="M362" t="s">
        <v>4</v>
      </c>
      <c r="N362">
        <v>72</v>
      </c>
      <c r="O362">
        <v>62.024442000000001</v>
      </c>
      <c r="R362" t="s">
        <v>4</v>
      </c>
      <c r="S362">
        <v>71</v>
      </c>
      <c r="T362">
        <v>60.372090999999998</v>
      </c>
      <c r="V362">
        <v>89</v>
      </c>
      <c r="W362">
        <v>1.0999999999999999E-2</v>
      </c>
      <c r="X362">
        <f>MIN(S362, V362)</f>
        <v>71</v>
      </c>
      <c r="Y362">
        <f>(X362-N362)/N362*100</f>
        <v>-1.3888888888888888</v>
      </c>
    </row>
    <row r="363" spans="1:25" x14ac:dyDescent="0.3">
      <c r="A363" t="s">
        <v>850</v>
      </c>
      <c r="C363">
        <v>873234</v>
      </c>
      <c r="D363">
        <v>1784133</v>
      </c>
      <c r="E363">
        <v>21.72</v>
      </c>
      <c r="H363">
        <v>189108</v>
      </c>
      <c r="I363">
        <v>384639</v>
      </c>
      <c r="J363">
        <v>2.52</v>
      </c>
      <c r="M363" t="s">
        <v>4</v>
      </c>
      <c r="N363">
        <v>60</v>
      </c>
      <c r="O363">
        <v>62.083987999999998</v>
      </c>
      <c r="R363" t="s">
        <v>4</v>
      </c>
      <c r="S363">
        <v>60</v>
      </c>
      <c r="T363">
        <v>60.393560999999998</v>
      </c>
      <c r="V363">
        <v>67</v>
      </c>
      <c r="W363">
        <v>0.01</v>
      </c>
      <c r="X363">
        <f>MIN(S363, V363)</f>
        <v>60</v>
      </c>
      <c r="Y363">
        <f>(X363-N363)/N363*100</f>
        <v>0</v>
      </c>
    </row>
    <row r="364" spans="1:25" x14ac:dyDescent="0.3">
      <c r="A364" t="s">
        <v>851</v>
      </c>
      <c r="C364">
        <v>182252</v>
      </c>
      <c r="D364">
        <v>410534</v>
      </c>
      <c r="E364">
        <v>4.6500000000000004</v>
      </c>
      <c r="H364">
        <v>32828</v>
      </c>
      <c r="I364">
        <v>72086</v>
      </c>
      <c r="J364">
        <v>0.36</v>
      </c>
      <c r="M364" t="s">
        <v>3</v>
      </c>
      <c r="N364">
        <v>57</v>
      </c>
      <c r="O364">
        <v>0.99865099999999996</v>
      </c>
      <c r="R364" t="s">
        <v>3</v>
      </c>
      <c r="S364">
        <v>57</v>
      </c>
      <c r="T364">
        <v>9.3252000000000002E-2</v>
      </c>
      <c r="V364">
        <v>57</v>
      </c>
      <c r="W364">
        <v>1.2E-2</v>
      </c>
      <c r="X364">
        <f>MIN(S364, V364)</f>
        <v>57</v>
      </c>
      <c r="Y364">
        <f>(X364-N364)/N364*100</f>
        <v>0</v>
      </c>
    </row>
    <row r="365" spans="1:25" x14ac:dyDescent="0.3">
      <c r="A365" t="s">
        <v>852</v>
      </c>
      <c r="C365">
        <v>916565</v>
      </c>
      <c r="D365">
        <v>1856976</v>
      </c>
      <c r="E365">
        <v>17.41</v>
      </c>
      <c r="H365">
        <v>167778</v>
      </c>
      <c r="I365">
        <v>338194</v>
      </c>
      <c r="J365">
        <v>3.2</v>
      </c>
      <c r="M365" t="s">
        <v>4</v>
      </c>
      <c r="N365">
        <v>47</v>
      </c>
      <c r="O365">
        <v>61.934179</v>
      </c>
      <c r="R365" t="s">
        <v>4</v>
      </c>
      <c r="S365">
        <v>47</v>
      </c>
      <c r="T365">
        <v>60.421619999999997</v>
      </c>
      <c r="V365">
        <v>53</v>
      </c>
      <c r="W365">
        <v>8.9999999999999993E-3</v>
      </c>
      <c r="X365">
        <f>MIN(S365, V365)</f>
        <v>47</v>
      </c>
      <c r="Y365">
        <f>(X365-N365)/N365*100</f>
        <v>0</v>
      </c>
    </row>
    <row r="366" spans="1:25" x14ac:dyDescent="0.3">
      <c r="A366" t="s">
        <v>853</v>
      </c>
      <c r="C366">
        <v>968485</v>
      </c>
      <c r="D366">
        <v>1979795</v>
      </c>
      <c r="E366">
        <v>17.760000000000002</v>
      </c>
      <c r="H366">
        <v>222607</v>
      </c>
      <c r="I366">
        <v>453209</v>
      </c>
      <c r="J366">
        <v>3.21</v>
      </c>
      <c r="M366" t="s">
        <v>4</v>
      </c>
      <c r="N366">
        <v>68</v>
      </c>
      <c r="O366">
        <v>62.513328999999999</v>
      </c>
      <c r="R366" t="s">
        <v>4</v>
      </c>
      <c r="S366">
        <v>66</v>
      </c>
      <c r="T366">
        <v>60.416414000000003</v>
      </c>
      <c r="V366">
        <v>76</v>
      </c>
      <c r="W366">
        <v>8.9999999999999993E-3</v>
      </c>
      <c r="X366">
        <f>MIN(S366, V366)</f>
        <v>66</v>
      </c>
      <c r="Y366">
        <f>(X366-N366)/N366*100</f>
        <v>-2.9411764705882351</v>
      </c>
    </row>
    <row r="367" spans="1:25" x14ac:dyDescent="0.3">
      <c r="A367" t="s">
        <v>854</v>
      </c>
      <c r="C367">
        <v>1042119</v>
      </c>
      <c r="D367">
        <v>2136695</v>
      </c>
      <c r="E367">
        <v>18.329999999999998</v>
      </c>
      <c r="H367">
        <v>237520</v>
      </c>
      <c r="I367">
        <v>484950</v>
      </c>
      <c r="J367">
        <v>3.1</v>
      </c>
      <c r="M367" t="s">
        <v>3</v>
      </c>
      <c r="N367">
        <v>66</v>
      </c>
      <c r="O367">
        <v>4.0652290000000004</v>
      </c>
      <c r="R367" t="s">
        <v>3</v>
      </c>
      <c r="S367">
        <v>66</v>
      </c>
      <c r="T367">
        <v>0.57164099999999995</v>
      </c>
      <c r="V367">
        <v>79</v>
      </c>
      <c r="W367">
        <v>0.01</v>
      </c>
      <c r="X367">
        <f>MIN(S367, V367)</f>
        <v>66</v>
      </c>
      <c r="Y367">
        <f>(X367-N367)/N367*100</f>
        <v>0</v>
      </c>
    </row>
    <row r="368" spans="1:25" x14ac:dyDescent="0.3">
      <c r="A368" t="s">
        <v>855</v>
      </c>
      <c r="C368">
        <v>1198630</v>
      </c>
      <c r="D368">
        <v>2431602</v>
      </c>
      <c r="E368">
        <v>21.71</v>
      </c>
      <c r="H368">
        <v>239726</v>
      </c>
      <c r="I368">
        <v>484314</v>
      </c>
      <c r="J368">
        <v>3.24</v>
      </c>
      <c r="M368" t="s">
        <v>3</v>
      </c>
      <c r="N368">
        <v>63</v>
      </c>
      <c r="O368">
        <v>3.9294280000000001</v>
      </c>
      <c r="R368" t="s">
        <v>3</v>
      </c>
      <c r="S368">
        <v>63</v>
      </c>
      <c r="T368">
        <v>0.72816499999999995</v>
      </c>
      <c r="V368">
        <v>66</v>
      </c>
      <c r="W368">
        <v>0.01</v>
      </c>
      <c r="X368">
        <f>MIN(S368, V368)</f>
        <v>63</v>
      </c>
      <c r="Y368">
        <f>(X368-N368)/N368*100</f>
        <v>0</v>
      </c>
    </row>
    <row r="369" spans="1:25" x14ac:dyDescent="0.3">
      <c r="A369" t="s">
        <v>856</v>
      </c>
      <c r="C369">
        <v>1398012</v>
      </c>
      <c r="D369">
        <v>2849470</v>
      </c>
      <c r="E369">
        <v>31.66</v>
      </c>
      <c r="H369">
        <v>257922</v>
      </c>
      <c r="I369">
        <v>523235</v>
      </c>
      <c r="J369">
        <v>3.87</v>
      </c>
      <c r="M369" t="s">
        <v>4</v>
      </c>
      <c r="N369">
        <v>60</v>
      </c>
      <c r="O369">
        <v>63.211787000000001</v>
      </c>
      <c r="R369" t="s">
        <v>4</v>
      </c>
      <c r="S369">
        <v>61</v>
      </c>
      <c r="T369">
        <v>60.370680999999998</v>
      </c>
      <c r="V369">
        <v>68</v>
      </c>
      <c r="W369">
        <v>0.01</v>
      </c>
      <c r="X369">
        <f>MIN(S369, V369)</f>
        <v>61</v>
      </c>
      <c r="Y369">
        <f>(X369-N369)/N369*100</f>
        <v>1.6666666666666667</v>
      </c>
    </row>
    <row r="370" spans="1:25" x14ac:dyDescent="0.3">
      <c r="A370" t="s">
        <v>857</v>
      </c>
      <c r="C370">
        <v>1021364</v>
      </c>
      <c r="D370">
        <v>2065658</v>
      </c>
      <c r="E370">
        <v>16.21</v>
      </c>
      <c r="H370">
        <v>219830</v>
      </c>
      <c r="I370">
        <v>442919</v>
      </c>
      <c r="J370">
        <v>3.36</v>
      </c>
      <c r="M370" t="s">
        <v>3</v>
      </c>
      <c r="N370">
        <v>59</v>
      </c>
      <c r="O370">
        <v>3.2122600000000001</v>
      </c>
      <c r="R370" t="s">
        <v>3</v>
      </c>
      <c r="S370">
        <v>59</v>
      </c>
      <c r="T370">
        <v>0.56636399999999998</v>
      </c>
      <c r="V370">
        <v>64</v>
      </c>
      <c r="W370">
        <v>0.01</v>
      </c>
      <c r="X370">
        <f>MIN(S370, V370)</f>
        <v>59</v>
      </c>
      <c r="Y370">
        <f>(X370-N370)/N370*100</f>
        <v>0</v>
      </c>
    </row>
    <row r="371" spans="1:25" x14ac:dyDescent="0.3">
      <c r="A371" t="s">
        <v>858</v>
      </c>
      <c r="C371">
        <v>1001798</v>
      </c>
      <c r="D371">
        <v>2040361</v>
      </c>
      <c r="E371">
        <v>22.66</v>
      </c>
      <c r="H371">
        <v>215110</v>
      </c>
      <c r="I371">
        <v>436265</v>
      </c>
      <c r="J371">
        <v>2.5</v>
      </c>
      <c r="M371" t="s">
        <v>3</v>
      </c>
      <c r="N371">
        <v>57</v>
      </c>
      <c r="O371">
        <v>20.985505</v>
      </c>
      <c r="R371" t="s">
        <v>3</v>
      </c>
      <c r="S371">
        <v>57</v>
      </c>
      <c r="T371">
        <v>4.6041689999999997</v>
      </c>
      <c r="V371">
        <v>69</v>
      </c>
      <c r="W371">
        <v>0.01</v>
      </c>
      <c r="X371">
        <f>MIN(S371, V371)</f>
        <v>57</v>
      </c>
      <c r="Y371">
        <f>(X371-N371)/N371*100</f>
        <v>0</v>
      </c>
    </row>
    <row r="372" spans="1:25" x14ac:dyDescent="0.3">
      <c r="A372" t="s">
        <v>859</v>
      </c>
      <c r="C372">
        <v>845370</v>
      </c>
      <c r="D372">
        <v>1727308</v>
      </c>
      <c r="E372">
        <v>13.43</v>
      </c>
      <c r="H372">
        <v>209979</v>
      </c>
      <c r="I372">
        <v>427401</v>
      </c>
      <c r="J372">
        <v>2.6</v>
      </c>
      <c r="M372" t="s">
        <v>4</v>
      </c>
      <c r="N372">
        <v>66</v>
      </c>
      <c r="O372">
        <v>62.029322000000001</v>
      </c>
      <c r="R372" t="s">
        <v>4</v>
      </c>
      <c r="S372">
        <v>66</v>
      </c>
      <c r="T372">
        <v>60.523752999999999</v>
      </c>
      <c r="V372">
        <v>76</v>
      </c>
      <c r="W372">
        <v>0.01</v>
      </c>
      <c r="X372">
        <f>MIN(S372, V372)</f>
        <v>66</v>
      </c>
      <c r="Y372">
        <f>(X372-N372)/N372*100</f>
        <v>0</v>
      </c>
    </row>
    <row r="373" spans="1:25" x14ac:dyDescent="0.3">
      <c r="A373" t="s">
        <v>860</v>
      </c>
      <c r="C373">
        <v>1321356</v>
      </c>
      <c r="D373">
        <v>2676225</v>
      </c>
      <c r="E373">
        <v>22.33</v>
      </c>
      <c r="H373">
        <v>227820</v>
      </c>
      <c r="I373">
        <v>459201</v>
      </c>
      <c r="J373">
        <v>3.3</v>
      </c>
      <c r="M373" t="s">
        <v>3</v>
      </c>
      <c r="N373">
        <v>57</v>
      </c>
      <c r="O373">
        <v>5.0061299999999997</v>
      </c>
      <c r="R373" t="s">
        <v>3</v>
      </c>
      <c r="S373">
        <v>57</v>
      </c>
      <c r="T373">
        <v>1.2117469999999999</v>
      </c>
      <c r="V373">
        <v>59</v>
      </c>
      <c r="W373">
        <v>1.2999999999999999E-2</v>
      </c>
      <c r="X373">
        <f>MIN(S373, V373)</f>
        <v>57</v>
      </c>
      <c r="Y373">
        <f>(X373-N373)/N373*100</f>
        <v>0</v>
      </c>
    </row>
    <row r="374" spans="1:25" x14ac:dyDescent="0.3">
      <c r="A374" t="s">
        <v>861</v>
      </c>
      <c r="C374">
        <v>886816</v>
      </c>
      <c r="D374">
        <v>1799613</v>
      </c>
      <c r="E374">
        <v>19.57</v>
      </c>
      <c r="H374">
        <v>194740</v>
      </c>
      <c r="I374">
        <v>393516</v>
      </c>
      <c r="J374">
        <v>2.74</v>
      </c>
      <c r="M374" t="s">
        <v>3</v>
      </c>
      <c r="N374">
        <v>58</v>
      </c>
      <c r="O374">
        <v>2.6480600000000001</v>
      </c>
      <c r="R374" t="s">
        <v>3</v>
      </c>
      <c r="S374">
        <v>58</v>
      </c>
      <c r="T374">
        <v>0.46159800000000001</v>
      </c>
      <c r="V374">
        <v>64</v>
      </c>
      <c r="W374">
        <v>1.0999999999999999E-2</v>
      </c>
      <c r="X374">
        <f>MIN(S374, V374)</f>
        <v>58</v>
      </c>
      <c r="Y374">
        <f>(X374-N374)/N374*100</f>
        <v>0</v>
      </c>
    </row>
    <row r="375" spans="1:25" x14ac:dyDescent="0.3">
      <c r="A375" t="s">
        <v>862</v>
      </c>
      <c r="C375">
        <v>227106</v>
      </c>
      <c r="D375">
        <v>503278</v>
      </c>
      <c r="E375">
        <v>5.08</v>
      </c>
      <c r="H375">
        <v>26598</v>
      </c>
      <c r="I375">
        <v>56986</v>
      </c>
      <c r="J375">
        <v>0.49</v>
      </c>
      <c r="M375" t="s">
        <v>3</v>
      </c>
      <c r="N375">
        <v>38</v>
      </c>
      <c r="O375">
        <v>1.130441</v>
      </c>
      <c r="R375" t="s">
        <v>3</v>
      </c>
      <c r="S375">
        <v>38</v>
      </c>
      <c r="T375">
        <v>5.9008999999999999E-2</v>
      </c>
      <c r="V375">
        <v>38</v>
      </c>
      <c r="W375">
        <v>1.0999999999999999E-2</v>
      </c>
      <c r="X375">
        <f>MIN(S375, V375)</f>
        <v>38</v>
      </c>
      <c r="Y375">
        <f>(X375-N375)/N375*100</f>
        <v>0</v>
      </c>
    </row>
    <row r="376" spans="1:25" x14ac:dyDescent="0.3">
      <c r="A376" t="s">
        <v>863</v>
      </c>
      <c r="C376">
        <v>1151927</v>
      </c>
      <c r="D376">
        <v>2318543</v>
      </c>
      <c r="E376">
        <v>20.18</v>
      </c>
      <c r="H376">
        <v>221966</v>
      </c>
      <c r="I376">
        <v>445013</v>
      </c>
      <c r="J376">
        <v>3.31</v>
      </c>
      <c r="M376" t="s">
        <v>3</v>
      </c>
      <c r="N376">
        <v>54</v>
      </c>
      <c r="O376">
        <v>3.3540410000000001</v>
      </c>
      <c r="R376" t="s">
        <v>3</v>
      </c>
      <c r="S376">
        <v>54</v>
      </c>
      <c r="T376">
        <v>0.50660099999999997</v>
      </c>
      <c r="V376">
        <v>57</v>
      </c>
      <c r="W376">
        <v>8.9999999999999993E-3</v>
      </c>
      <c r="X376">
        <f>MIN(S376, V376)</f>
        <v>54</v>
      </c>
      <c r="Y376">
        <f>(X376-N376)/N376*100</f>
        <v>0</v>
      </c>
    </row>
    <row r="377" spans="1:25" x14ac:dyDescent="0.3">
      <c r="A377" t="s">
        <v>864</v>
      </c>
      <c r="C377">
        <v>1172556</v>
      </c>
      <c r="D377">
        <v>2372489</v>
      </c>
      <c r="E377">
        <v>18.98</v>
      </c>
      <c r="H377">
        <v>184569</v>
      </c>
      <c r="I377">
        <v>371399</v>
      </c>
      <c r="J377">
        <v>2.25</v>
      </c>
      <c r="M377" t="s">
        <v>3</v>
      </c>
      <c r="N377">
        <v>43</v>
      </c>
      <c r="O377">
        <v>5.9724349999999999</v>
      </c>
      <c r="R377" t="s">
        <v>3</v>
      </c>
      <c r="S377">
        <v>43</v>
      </c>
      <c r="T377">
        <v>0.48033500000000001</v>
      </c>
      <c r="V377">
        <v>50</v>
      </c>
      <c r="W377">
        <v>1.2999999999999999E-2</v>
      </c>
      <c r="X377">
        <f>MIN(S377, V377)</f>
        <v>43</v>
      </c>
      <c r="Y377">
        <f>(X377-N377)/N377*100</f>
        <v>0</v>
      </c>
    </row>
    <row r="378" spans="1:25" x14ac:dyDescent="0.3">
      <c r="A378" t="s">
        <v>865</v>
      </c>
      <c r="C378">
        <v>1388115</v>
      </c>
      <c r="D378">
        <v>2799713</v>
      </c>
      <c r="E378">
        <v>24.34</v>
      </c>
      <c r="H378">
        <v>233475</v>
      </c>
      <c r="I378">
        <v>468945</v>
      </c>
      <c r="J378">
        <v>3.39</v>
      </c>
      <c r="M378" t="s">
        <v>3</v>
      </c>
      <c r="N378">
        <v>50</v>
      </c>
      <c r="O378">
        <v>4.751576</v>
      </c>
      <c r="R378" t="s">
        <v>3</v>
      </c>
      <c r="S378">
        <v>50</v>
      </c>
      <c r="T378">
        <v>0.74601700000000004</v>
      </c>
      <c r="V378">
        <v>54</v>
      </c>
      <c r="W378">
        <v>0.01</v>
      </c>
      <c r="X378">
        <f>MIN(S378, V378)</f>
        <v>50</v>
      </c>
      <c r="Y378">
        <f>(X378-N378)/N378*100</f>
        <v>0</v>
      </c>
    </row>
    <row r="379" spans="1:25" x14ac:dyDescent="0.3">
      <c r="A379" t="s">
        <v>866</v>
      </c>
      <c r="C379">
        <v>1428252</v>
      </c>
      <c r="D379">
        <v>2887241</v>
      </c>
      <c r="E379">
        <v>30.27</v>
      </c>
      <c r="H379">
        <v>238728</v>
      </c>
      <c r="I379">
        <v>480449</v>
      </c>
      <c r="J379">
        <v>3.38</v>
      </c>
      <c r="M379" t="s">
        <v>3</v>
      </c>
      <c r="N379">
        <v>54</v>
      </c>
      <c r="O379">
        <v>4.6214880000000003</v>
      </c>
      <c r="R379" t="s">
        <v>3</v>
      </c>
      <c r="S379">
        <v>54</v>
      </c>
      <c r="T379">
        <v>0.55998199999999998</v>
      </c>
      <c r="V379">
        <v>57</v>
      </c>
      <c r="W379">
        <v>1.0999999999999999E-2</v>
      </c>
      <c r="X379">
        <f>MIN(S379, V379)</f>
        <v>54</v>
      </c>
      <c r="Y379">
        <f>(X379-N379)/N379*100</f>
        <v>0</v>
      </c>
    </row>
    <row r="380" spans="1:25" x14ac:dyDescent="0.3">
      <c r="A380" t="s">
        <v>867</v>
      </c>
      <c r="C380">
        <v>1581486</v>
      </c>
      <c r="D380">
        <v>3200670</v>
      </c>
      <c r="E380">
        <v>27.99</v>
      </c>
      <c r="H380">
        <v>237655</v>
      </c>
      <c r="I380">
        <v>478487</v>
      </c>
      <c r="J380">
        <v>3.55</v>
      </c>
      <c r="M380" t="s">
        <v>3</v>
      </c>
      <c r="N380">
        <v>54</v>
      </c>
      <c r="O380">
        <v>5.6094439999999999</v>
      </c>
      <c r="R380" t="s">
        <v>3</v>
      </c>
      <c r="S380">
        <v>54</v>
      </c>
      <c r="T380">
        <v>0.80535699999999999</v>
      </c>
      <c r="V380">
        <v>54</v>
      </c>
      <c r="W380">
        <v>1.0999999999999999E-2</v>
      </c>
      <c r="X380">
        <f>MIN(S380, V380)</f>
        <v>54</v>
      </c>
      <c r="Y380">
        <f>(X380-N380)/N380*100</f>
        <v>0</v>
      </c>
    </row>
    <row r="381" spans="1:25" x14ac:dyDescent="0.3">
      <c r="A381" t="s">
        <v>868</v>
      </c>
      <c r="C381">
        <v>1091385</v>
      </c>
      <c r="D381">
        <v>2205538</v>
      </c>
      <c r="E381">
        <v>22.98</v>
      </c>
      <c r="H381">
        <v>238185</v>
      </c>
      <c r="I381">
        <v>479698</v>
      </c>
      <c r="J381">
        <v>3.22</v>
      </c>
      <c r="M381" t="s">
        <v>3</v>
      </c>
      <c r="N381">
        <v>65</v>
      </c>
      <c r="O381">
        <v>3.9952990000000002</v>
      </c>
      <c r="R381" t="s">
        <v>3</v>
      </c>
      <c r="S381">
        <v>65</v>
      </c>
      <c r="T381">
        <v>0.54175899999999999</v>
      </c>
      <c r="V381">
        <v>66</v>
      </c>
      <c r="W381">
        <v>1.2E-2</v>
      </c>
      <c r="X381">
        <f>MIN(S381, V381)</f>
        <v>65</v>
      </c>
      <c r="Y381">
        <f>(X381-N381)/N381*100</f>
        <v>0</v>
      </c>
    </row>
    <row r="382" spans="1:25" x14ac:dyDescent="0.3">
      <c r="A382" t="s">
        <v>869</v>
      </c>
      <c r="C382">
        <v>1295235</v>
      </c>
      <c r="D382">
        <v>2612844</v>
      </c>
      <c r="E382">
        <v>22.73</v>
      </c>
      <c r="H382">
        <v>201750</v>
      </c>
      <c r="I382">
        <v>405007</v>
      </c>
      <c r="J382">
        <v>2.93</v>
      </c>
      <c r="M382" t="s">
        <v>3</v>
      </c>
      <c r="N382">
        <v>43</v>
      </c>
      <c r="O382">
        <v>16.215517999999999</v>
      </c>
      <c r="R382" t="s">
        <v>3</v>
      </c>
      <c r="S382">
        <v>43</v>
      </c>
      <c r="T382">
        <v>1.2106809999999999</v>
      </c>
      <c r="V382">
        <v>49</v>
      </c>
      <c r="W382">
        <v>1.2999999999999999E-2</v>
      </c>
      <c r="X382">
        <f>MIN(S382, V382)</f>
        <v>43</v>
      </c>
      <c r="Y382">
        <f>(X382-N382)/N382*100</f>
        <v>0</v>
      </c>
    </row>
    <row r="383" spans="1:25" x14ac:dyDescent="0.3">
      <c r="A383" t="s">
        <v>870</v>
      </c>
      <c r="C383">
        <v>1326600</v>
      </c>
      <c r="D383">
        <v>2660979</v>
      </c>
      <c r="E383">
        <v>22.01</v>
      </c>
      <c r="H383">
        <v>225522</v>
      </c>
      <c r="I383">
        <v>450606</v>
      </c>
      <c r="J383">
        <v>3.25</v>
      </c>
      <c r="M383" t="s">
        <v>3</v>
      </c>
      <c r="N383">
        <v>49</v>
      </c>
      <c r="O383">
        <v>3.721476</v>
      </c>
      <c r="R383" t="s">
        <v>3</v>
      </c>
      <c r="S383">
        <v>49</v>
      </c>
      <c r="T383">
        <v>0.44595899999999999</v>
      </c>
      <c r="V383">
        <v>50</v>
      </c>
      <c r="W383">
        <v>1.7000000000000001E-2</v>
      </c>
      <c r="X383">
        <f>MIN(S383, V383)</f>
        <v>49</v>
      </c>
      <c r="Y383">
        <f>(X383-N383)/N383*100</f>
        <v>0</v>
      </c>
    </row>
    <row r="384" spans="1:25" x14ac:dyDescent="0.3">
      <c r="A384" t="s">
        <v>871</v>
      </c>
      <c r="C384">
        <v>1242880</v>
      </c>
      <c r="D384">
        <v>2514456</v>
      </c>
      <c r="E384">
        <v>20.79</v>
      </c>
      <c r="H384">
        <v>267996</v>
      </c>
      <c r="I384">
        <v>540341</v>
      </c>
      <c r="J384">
        <v>5.0599999999999996</v>
      </c>
      <c r="M384" t="s">
        <v>3</v>
      </c>
      <c r="N384">
        <v>68</v>
      </c>
      <c r="O384">
        <v>4.9622900000000003</v>
      </c>
      <c r="R384" t="s">
        <v>3</v>
      </c>
      <c r="S384">
        <v>68</v>
      </c>
      <c r="T384">
        <v>0.96112299999999995</v>
      </c>
      <c r="V384">
        <v>68</v>
      </c>
      <c r="W384">
        <v>1.2999999999999999E-2</v>
      </c>
      <c r="X384">
        <f>MIN(S384, V384)</f>
        <v>68</v>
      </c>
      <c r="Y384">
        <f>(X384-N384)/N384*100</f>
        <v>0</v>
      </c>
    </row>
    <row r="385" spans="1:25" x14ac:dyDescent="0.3">
      <c r="A385" t="s">
        <v>872</v>
      </c>
      <c r="C385">
        <v>1358768</v>
      </c>
      <c r="D385">
        <v>2742489</v>
      </c>
      <c r="E385">
        <v>23.82</v>
      </c>
      <c r="H385">
        <v>212568</v>
      </c>
      <c r="I385">
        <v>426989</v>
      </c>
      <c r="J385">
        <v>3.3</v>
      </c>
      <c r="M385" t="s">
        <v>3</v>
      </c>
      <c r="N385">
        <v>47</v>
      </c>
      <c r="O385">
        <v>3.9962140000000002</v>
      </c>
      <c r="R385" t="s">
        <v>3</v>
      </c>
      <c r="S385">
        <v>47</v>
      </c>
      <c r="T385">
        <v>0.53386299999999998</v>
      </c>
      <c r="V385">
        <v>50</v>
      </c>
      <c r="W385">
        <v>1.0999999999999999E-2</v>
      </c>
      <c r="X385">
        <f>MIN(S385, V385)</f>
        <v>47</v>
      </c>
      <c r="Y385">
        <f>(X385-N385)/N385*100</f>
        <v>0</v>
      </c>
    </row>
    <row r="386" spans="1:25" x14ac:dyDescent="0.3">
      <c r="A386" t="s">
        <v>873</v>
      </c>
      <c r="C386">
        <v>156332</v>
      </c>
      <c r="D386">
        <v>365061</v>
      </c>
      <c r="E386">
        <v>4.62</v>
      </c>
      <c r="H386">
        <v>28072</v>
      </c>
      <c r="I386">
        <v>63756</v>
      </c>
      <c r="J386">
        <v>0.43</v>
      </c>
      <c r="M386" t="s">
        <v>3</v>
      </c>
      <c r="N386">
        <v>57</v>
      </c>
      <c r="O386">
        <v>0.90706500000000001</v>
      </c>
      <c r="R386" t="s">
        <v>3</v>
      </c>
      <c r="S386">
        <v>57</v>
      </c>
      <c r="T386">
        <v>6.1089999999999998E-2</v>
      </c>
      <c r="V386">
        <v>57</v>
      </c>
      <c r="W386">
        <v>0.01</v>
      </c>
      <c r="X386">
        <f>MIN(S386, V386)</f>
        <v>57</v>
      </c>
      <c r="Y386">
        <f>(X386-N386)/N386*100</f>
        <v>0</v>
      </c>
    </row>
    <row r="387" spans="1:25" x14ac:dyDescent="0.3">
      <c r="A387" t="s">
        <v>874</v>
      </c>
      <c r="C387">
        <v>862315</v>
      </c>
      <c r="D387">
        <v>1770935</v>
      </c>
      <c r="E387">
        <v>19.79</v>
      </c>
      <c r="H387">
        <v>352640</v>
      </c>
      <c r="I387">
        <v>722910</v>
      </c>
      <c r="J387">
        <v>4.6900000000000004</v>
      </c>
      <c r="M387" t="s">
        <v>4</v>
      </c>
      <c r="N387">
        <v>116</v>
      </c>
      <c r="O387">
        <v>62.223264999999998</v>
      </c>
      <c r="R387" t="s">
        <v>4</v>
      </c>
      <c r="S387">
        <v>113</v>
      </c>
      <c r="T387">
        <v>60.928719999999998</v>
      </c>
      <c r="V387">
        <v>127</v>
      </c>
      <c r="W387">
        <v>8.9999999999999993E-3</v>
      </c>
      <c r="X387">
        <f>MIN(S387, V387)</f>
        <v>113</v>
      </c>
      <c r="Y387">
        <f>(X387-N387)/N387*100</f>
        <v>-2.5862068965517242</v>
      </c>
    </row>
    <row r="388" spans="1:25" x14ac:dyDescent="0.3">
      <c r="A388" t="s">
        <v>875</v>
      </c>
      <c r="C388">
        <v>872100</v>
      </c>
      <c r="D388">
        <v>1787036</v>
      </c>
      <c r="E388">
        <v>21.46</v>
      </c>
      <c r="H388">
        <v>310650</v>
      </c>
      <c r="I388">
        <v>635177</v>
      </c>
      <c r="J388">
        <v>4.7699999999999996</v>
      </c>
      <c r="M388" t="s">
        <v>4</v>
      </c>
      <c r="N388">
        <v>102</v>
      </c>
      <c r="O388">
        <v>62.213048000000001</v>
      </c>
      <c r="R388" t="s">
        <v>4</v>
      </c>
      <c r="S388">
        <v>100</v>
      </c>
      <c r="T388">
        <v>60.710163000000001</v>
      </c>
      <c r="V388">
        <v>108</v>
      </c>
      <c r="W388">
        <v>8.0000000000000002E-3</v>
      </c>
      <c r="X388">
        <f>MIN(S388, V388)</f>
        <v>100</v>
      </c>
      <c r="Y388">
        <f>(X388-N388)/N388*100</f>
        <v>-1.9607843137254901</v>
      </c>
    </row>
    <row r="389" spans="1:25" x14ac:dyDescent="0.3">
      <c r="A389" t="s">
        <v>876</v>
      </c>
      <c r="C389">
        <v>902844</v>
      </c>
      <c r="D389">
        <v>1883796</v>
      </c>
      <c r="E389">
        <v>23.44</v>
      </c>
      <c r="H389">
        <v>398028</v>
      </c>
      <c r="I389">
        <v>828820</v>
      </c>
      <c r="J389">
        <v>6.27</v>
      </c>
      <c r="M389" t="s">
        <v>4</v>
      </c>
      <c r="N389">
        <v>147</v>
      </c>
      <c r="O389">
        <v>62.484130999999998</v>
      </c>
      <c r="R389" t="s">
        <v>4</v>
      </c>
      <c r="S389">
        <v>144</v>
      </c>
      <c r="T389">
        <v>60.857773000000002</v>
      </c>
      <c r="V389">
        <v>163</v>
      </c>
      <c r="W389">
        <v>8.9999999999999993E-3</v>
      </c>
      <c r="X389">
        <f>MIN(S389, V389)</f>
        <v>144</v>
      </c>
      <c r="Y389">
        <f>(X389-N389)/N389*100</f>
        <v>-2.0408163265306123</v>
      </c>
    </row>
    <row r="390" spans="1:25" x14ac:dyDescent="0.3">
      <c r="A390" t="s">
        <v>877</v>
      </c>
      <c r="C390">
        <v>891800</v>
      </c>
      <c r="D390">
        <v>1857127</v>
      </c>
      <c r="E390">
        <v>19.100000000000001</v>
      </c>
      <c r="H390">
        <v>384650</v>
      </c>
      <c r="I390">
        <v>799357</v>
      </c>
      <c r="J390">
        <v>5.74</v>
      </c>
      <c r="M390" t="s">
        <v>4</v>
      </c>
      <c r="N390">
        <v>161</v>
      </c>
      <c r="O390">
        <v>62.400212000000003</v>
      </c>
      <c r="R390" t="s">
        <v>4</v>
      </c>
      <c r="S390">
        <v>150</v>
      </c>
      <c r="T390">
        <v>60.881869000000002</v>
      </c>
      <c r="V390">
        <v>156</v>
      </c>
      <c r="W390">
        <v>8.9999999999999993E-3</v>
      </c>
      <c r="X390">
        <f>MIN(S390, V390)</f>
        <v>150</v>
      </c>
      <c r="Y390">
        <f>(X390-N390)/N390*100</f>
        <v>-6.8322981366459627</v>
      </c>
    </row>
    <row r="391" spans="1:25" x14ac:dyDescent="0.3">
      <c r="A391" t="s">
        <v>878</v>
      </c>
      <c r="C391">
        <v>740660</v>
      </c>
      <c r="D391">
        <v>1518716</v>
      </c>
      <c r="E391">
        <v>16.29</v>
      </c>
      <c r="H391">
        <v>306480</v>
      </c>
      <c r="I391">
        <v>627236</v>
      </c>
      <c r="J391">
        <v>4.6900000000000004</v>
      </c>
      <c r="M391" t="s">
        <v>4</v>
      </c>
      <c r="N391">
        <v>116</v>
      </c>
      <c r="O391">
        <v>61.939441000000002</v>
      </c>
      <c r="R391" t="s">
        <v>4</v>
      </c>
      <c r="S391">
        <v>112</v>
      </c>
      <c r="T391">
        <v>60.558857000000003</v>
      </c>
      <c r="V391">
        <v>119</v>
      </c>
      <c r="W391">
        <v>8.9999999999999993E-3</v>
      </c>
      <c r="X391">
        <f>MIN(S391, V391)</f>
        <v>112</v>
      </c>
      <c r="Y391">
        <f>(X391-N391)/N391*100</f>
        <v>-3.4482758620689653</v>
      </c>
    </row>
    <row r="392" spans="1:25" x14ac:dyDescent="0.3">
      <c r="A392" t="s">
        <v>879</v>
      </c>
      <c r="C392">
        <v>863336</v>
      </c>
      <c r="D392">
        <v>1772769</v>
      </c>
      <c r="E392">
        <v>18.510000000000002</v>
      </c>
      <c r="H392">
        <v>319240</v>
      </c>
      <c r="I392">
        <v>654197</v>
      </c>
      <c r="J392">
        <v>4.3</v>
      </c>
      <c r="M392" t="s">
        <v>4</v>
      </c>
      <c r="N392">
        <v>115</v>
      </c>
      <c r="O392">
        <v>62.373679000000003</v>
      </c>
      <c r="R392" t="s">
        <v>4</v>
      </c>
      <c r="S392">
        <v>109</v>
      </c>
      <c r="T392">
        <v>60.740071</v>
      </c>
      <c r="V392">
        <v>114</v>
      </c>
      <c r="W392">
        <v>8.0000000000000002E-3</v>
      </c>
      <c r="X392">
        <f>MIN(S392, V392)</f>
        <v>109</v>
      </c>
      <c r="Y392">
        <f>(X392-N392)/N392*100</f>
        <v>-5.2173913043478262</v>
      </c>
    </row>
    <row r="393" spans="1:25" x14ac:dyDescent="0.3">
      <c r="A393" t="s">
        <v>880</v>
      </c>
      <c r="C393">
        <v>942180</v>
      </c>
      <c r="D393">
        <v>1970090</v>
      </c>
      <c r="E393">
        <v>23.44</v>
      </c>
      <c r="H393">
        <v>396060</v>
      </c>
      <c r="I393">
        <v>826346</v>
      </c>
      <c r="J393">
        <v>6.43</v>
      </c>
      <c r="M393" t="s">
        <v>4</v>
      </c>
      <c r="N393">
        <v>148</v>
      </c>
      <c r="O393">
        <v>62.651342999999997</v>
      </c>
      <c r="R393" t="s">
        <v>4</v>
      </c>
      <c r="S393">
        <v>151</v>
      </c>
      <c r="T393">
        <v>60.775848000000003</v>
      </c>
      <c r="V393">
        <v>160</v>
      </c>
      <c r="W393">
        <v>0.01</v>
      </c>
      <c r="X393">
        <f>MIN(S393, V393)</f>
        <v>151</v>
      </c>
      <c r="Y393">
        <f>(X393-N393)/N393*100</f>
        <v>2.0270270270270272</v>
      </c>
    </row>
    <row r="394" spans="1:25" x14ac:dyDescent="0.3">
      <c r="A394" t="s">
        <v>881</v>
      </c>
      <c r="C394">
        <v>794988</v>
      </c>
      <c r="D394">
        <v>1634126</v>
      </c>
      <c r="E394">
        <v>17.04</v>
      </c>
      <c r="H394">
        <v>342936</v>
      </c>
      <c r="I394">
        <v>703748</v>
      </c>
      <c r="J394">
        <v>5.39</v>
      </c>
      <c r="M394" t="s">
        <v>4</v>
      </c>
      <c r="N394">
        <v>130</v>
      </c>
      <c r="O394">
        <v>62.207006</v>
      </c>
      <c r="R394" t="s">
        <v>4</v>
      </c>
      <c r="S394" t="s">
        <v>1449</v>
      </c>
      <c r="T394">
        <v>60.720782</v>
      </c>
      <c r="V394">
        <v>131</v>
      </c>
      <c r="W394">
        <v>0.01</v>
      </c>
      <c r="X394">
        <f>MIN(S394, V394)</f>
        <v>131</v>
      </c>
      <c r="Y394">
        <f>(X394-N394)/N394*100</f>
        <v>0.76923076923076927</v>
      </c>
    </row>
    <row r="395" spans="1:25" x14ac:dyDescent="0.3">
      <c r="A395" t="s">
        <v>882</v>
      </c>
      <c r="C395">
        <v>951423</v>
      </c>
      <c r="D395">
        <v>1974888</v>
      </c>
      <c r="E395">
        <v>24.21</v>
      </c>
      <c r="H395">
        <v>377424</v>
      </c>
      <c r="I395">
        <v>781776</v>
      </c>
      <c r="J395">
        <v>4.6399999999999997</v>
      </c>
      <c r="M395" t="s">
        <v>4</v>
      </c>
      <c r="N395">
        <v>134</v>
      </c>
      <c r="O395">
        <v>62.675106</v>
      </c>
      <c r="R395" t="s">
        <v>4</v>
      </c>
      <c r="S395">
        <v>133</v>
      </c>
      <c r="T395">
        <v>60.996226</v>
      </c>
      <c r="V395">
        <v>143</v>
      </c>
      <c r="W395">
        <v>8.9999999999999993E-3</v>
      </c>
      <c r="X395">
        <f>MIN(S395, V395)</f>
        <v>133</v>
      </c>
      <c r="Y395">
        <f>(X395-N395)/N395*100</f>
        <v>-0.74626865671641784</v>
      </c>
    </row>
    <row r="396" spans="1:25" x14ac:dyDescent="0.3">
      <c r="A396" t="s">
        <v>883</v>
      </c>
      <c r="C396">
        <v>853097</v>
      </c>
      <c r="D396">
        <v>1760352</v>
      </c>
      <c r="E396">
        <v>15.7</v>
      </c>
      <c r="H396">
        <v>350055</v>
      </c>
      <c r="I396">
        <v>720900</v>
      </c>
      <c r="J396">
        <v>7.4</v>
      </c>
      <c r="M396" t="s">
        <v>4</v>
      </c>
      <c r="N396">
        <v>121</v>
      </c>
      <c r="O396">
        <v>62.054814999999998</v>
      </c>
      <c r="R396" t="s">
        <v>4</v>
      </c>
      <c r="S396">
        <v>128</v>
      </c>
      <c r="T396">
        <v>60.857568000000001</v>
      </c>
      <c r="V396">
        <v>134</v>
      </c>
      <c r="W396">
        <v>8.0000000000000002E-3</v>
      </c>
      <c r="X396">
        <f>MIN(S396, V396)</f>
        <v>128</v>
      </c>
      <c r="Y396">
        <f>(X396-N396)/N396*100</f>
        <v>5.785123966942149</v>
      </c>
    </row>
    <row r="397" spans="1:25" x14ac:dyDescent="0.3">
      <c r="A397" t="s">
        <v>884</v>
      </c>
      <c r="C397">
        <v>204140</v>
      </c>
      <c r="D397">
        <v>465264</v>
      </c>
      <c r="E397">
        <v>5.22</v>
      </c>
      <c r="H397">
        <v>33040</v>
      </c>
      <c r="I397">
        <v>73184</v>
      </c>
      <c r="J397">
        <v>0.56999999999999995</v>
      </c>
      <c r="M397" t="s">
        <v>3</v>
      </c>
      <c r="N397">
        <v>53</v>
      </c>
      <c r="O397">
        <v>1.1656690000000001</v>
      </c>
      <c r="R397" t="s">
        <v>3</v>
      </c>
      <c r="S397">
        <v>53</v>
      </c>
      <c r="T397">
        <v>7.8618999999999994E-2</v>
      </c>
      <c r="V397">
        <v>55</v>
      </c>
      <c r="W397">
        <v>1.2E-2</v>
      </c>
      <c r="X397">
        <f>MIN(S397, V397)</f>
        <v>53</v>
      </c>
      <c r="Y397">
        <f>(X397-N397)/N397*100</f>
        <v>0</v>
      </c>
    </row>
    <row r="398" spans="1:25" x14ac:dyDescent="0.3">
      <c r="A398" t="s">
        <v>885</v>
      </c>
      <c r="C398">
        <v>1333484</v>
      </c>
      <c r="D398">
        <v>2718003</v>
      </c>
      <c r="E398">
        <v>22.59</v>
      </c>
      <c r="H398">
        <v>358422</v>
      </c>
      <c r="I398">
        <v>728664</v>
      </c>
      <c r="J398">
        <v>5.19</v>
      </c>
      <c r="M398" t="s">
        <v>4</v>
      </c>
      <c r="N398">
        <v>86</v>
      </c>
      <c r="O398">
        <v>62.782280999999998</v>
      </c>
      <c r="R398" t="s">
        <v>4</v>
      </c>
      <c r="S398">
        <v>88</v>
      </c>
      <c r="T398">
        <v>60.717081</v>
      </c>
      <c r="V398">
        <v>92</v>
      </c>
      <c r="W398">
        <v>8.0000000000000002E-3</v>
      </c>
      <c r="X398">
        <f>MIN(S398, V398)</f>
        <v>88</v>
      </c>
      <c r="Y398">
        <f>(X398-N398)/N398*100</f>
        <v>2.3255813953488373</v>
      </c>
    </row>
    <row r="399" spans="1:25" x14ac:dyDescent="0.3">
      <c r="A399" t="s">
        <v>886</v>
      </c>
      <c r="C399">
        <v>1423314</v>
      </c>
      <c r="D399">
        <v>2880182</v>
      </c>
      <c r="E399">
        <v>22.39</v>
      </c>
      <c r="H399">
        <v>350286</v>
      </c>
      <c r="I399">
        <v>707022</v>
      </c>
      <c r="J399">
        <v>6.24</v>
      </c>
      <c r="M399" t="s">
        <v>4</v>
      </c>
      <c r="N399">
        <v>68</v>
      </c>
      <c r="O399">
        <v>63.881241000000003</v>
      </c>
      <c r="R399" t="s">
        <v>4</v>
      </c>
      <c r="S399">
        <v>66</v>
      </c>
      <c r="T399">
        <v>60.583976999999997</v>
      </c>
      <c r="V399">
        <v>78</v>
      </c>
      <c r="W399">
        <v>8.0000000000000002E-3</v>
      </c>
      <c r="X399">
        <f>MIN(S399, V399)</f>
        <v>66</v>
      </c>
      <c r="Y399">
        <f>(X399-N399)/N399*100</f>
        <v>-2.9411764705882351</v>
      </c>
    </row>
    <row r="400" spans="1:25" x14ac:dyDescent="0.3">
      <c r="A400" t="s">
        <v>887</v>
      </c>
      <c r="C400">
        <v>1556688</v>
      </c>
      <c r="D400">
        <v>3155234</v>
      </c>
      <c r="E400">
        <v>27.93</v>
      </c>
      <c r="H400">
        <v>358176</v>
      </c>
      <c r="I400">
        <v>724019</v>
      </c>
      <c r="J400">
        <v>5.09</v>
      </c>
      <c r="M400" t="s">
        <v>3</v>
      </c>
      <c r="N400">
        <v>77</v>
      </c>
      <c r="O400">
        <v>6.036924</v>
      </c>
      <c r="R400" t="s">
        <v>3</v>
      </c>
      <c r="S400">
        <v>77</v>
      </c>
      <c r="T400">
        <v>3.1841940000000002</v>
      </c>
      <c r="V400">
        <v>77</v>
      </c>
      <c r="W400">
        <v>8.9999999999999993E-3</v>
      </c>
      <c r="X400">
        <f>MIN(S400, V400)</f>
        <v>77</v>
      </c>
      <c r="Y400">
        <f>(X400-N400)/N400*100</f>
        <v>0</v>
      </c>
    </row>
    <row r="401" spans="1:25" x14ac:dyDescent="0.3">
      <c r="A401" t="s">
        <v>888</v>
      </c>
      <c r="C401">
        <v>1274798</v>
      </c>
      <c r="D401">
        <v>2587143</v>
      </c>
      <c r="E401">
        <v>25.25</v>
      </c>
      <c r="H401">
        <v>316720</v>
      </c>
      <c r="I401">
        <v>640979</v>
      </c>
      <c r="J401">
        <v>4.2699999999999996</v>
      </c>
      <c r="M401" t="s">
        <v>4</v>
      </c>
      <c r="N401">
        <v>72</v>
      </c>
      <c r="O401">
        <v>63.095190000000002</v>
      </c>
      <c r="R401" t="s">
        <v>4</v>
      </c>
      <c r="S401">
        <v>71</v>
      </c>
      <c r="T401">
        <v>60.580078999999998</v>
      </c>
      <c r="V401">
        <v>79</v>
      </c>
      <c r="W401">
        <v>8.0000000000000002E-3</v>
      </c>
      <c r="X401">
        <f>MIN(S401, V401)</f>
        <v>71</v>
      </c>
      <c r="Y401">
        <f>(X401-N401)/N401*100</f>
        <v>-1.3888888888888888</v>
      </c>
    </row>
    <row r="402" spans="1:25" x14ac:dyDescent="0.3">
      <c r="A402" t="s">
        <v>889</v>
      </c>
      <c r="C402">
        <v>1553310</v>
      </c>
      <c r="D402">
        <v>3142475</v>
      </c>
      <c r="E402">
        <v>22.67</v>
      </c>
      <c r="H402">
        <v>367146</v>
      </c>
      <c r="I402">
        <v>740915</v>
      </c>
      <c r="J402">
        <v>4.28</v>
      </c>
      <c r="M402" t="s">
        <v>4</v>
      </c>
      <c r="N402">
        <v>89</v>
      </c>
      <c r="O402">
        <v>62.897210999999999</v>
      </c>
      <c r="R402" t="s">
        <v>4</v>
      </c>
      <c r="S402">
        <v>69</v>
      </c>
      <c r="T402">
        <v>60.550792999999999</v>
      </c>
      <c r="V402">
        <v>77</v>
      </c>
      <c r="W402">
        <v>0.01</v>
      </c>
      <c r="X402">
        <f>MIN(S402, V402)</f>
        <v>69</v>
      </c>
      <c r="Y402">
        <f>(X402-N402)/N402*100</f>
        <v>-22.471910112359549</v>
      </c>
    </row>
    <row r="403" spans="1:25" x14ac:dyDescent="0.3">
      <c r="A403" t="s">
        <v>890</v>
      </c>
      <c r="C403">
        <v>1460511</v>
      </c>
      <c r="D403">
        <v>2971392</v>
      </c>
      <c r="E403">
        <v>21.93</v>
      </c>
      <c r="H403">
        <v>370329</v>
      </c>
      <c r="I403">
        <v>751466</v>
      </c>
      <c r="J403">
        <v>4.32</v>
      </c>
      <c r="M403" t="s">
        <v>4</v>
      </c>
      <c r="N403">
        <v>86</v>
      </c>
      <c r="O403">
        <v>62.879908999999998</v>
      </c>
      <c r="R403" t="s">
        <v>4</v>
      </c>
      <c r="S403">
        <v>86</v>
      </c>
      <c r="T403">
        <v>60.599500999999997</v>
      </c>
      <c r="V403">
        <v>88</v>
      </c>
      <c r="W403">
        <v>0.01</v>
      </c>
      <c r="X403">
        <f>MIN(S403, V403)</f>
        <v>86</v>
      </c>
      <c r="Y403">
        <f>(X403-N403)/N403*100</f>
        <v>0</v>
      </c>
    </row>
    <row r="404" spans="1:25" x14ac:dyDescent="0.3">
      <c r="A404" t="s">
        <v>891</v>
      </c>
      <c r="C404">
        <v>1070685</v>
      </c>
      <c r="D404">
        <v>2178027</v>
      </c>
      <c r="E404">
        <v>16.420000000000002</v>
      </c>
      <c r="H404">
        <v>315315</v>
      </c>
      <c r="I404">
        <v>639819</v>
      </c>
      <c r="J404">
        <v>4.25</v>
      </c>
      <c r="M404" t="s">
        <v>4</v>
      </c>
      <c r="N404">
        <v>86</v>
      </c>
      <c r="O404">
        <v>62.243088999999998</v>
      </c>
      <c r="R404" t="s">
        <v>4</v>
      </c>
      <c r="S404">
        <v>83</v>
      </c>
      <c r="T404">
        <v>60.558182000000002</v>
      </c>
      <c r="V404">
        <v>90</v>
      </c>
      <c r="W404">
        <v>8.9999999999999993E-3</v>
      </c>
      <c r="X404">
        <f>MIN(S404, V404)</f>
        <v>83</v>
      </c>
      <c r="Y404">
        <f>(X404-N404)/N404*100</f>
        <v>-3.4883720930232558</v>
      </c>
    </row>
    <row r="405" spans="1:25" x14ac:dyDescent="0.3">
      <c r="A405" t="s">
        <v>892</v>
      </c>
      <c r="C405">
        <v>1266392</v>
      </c>
      <c r="D405">
        <v>2564585</v>
      </c>
      <c r="E405">
        <v>18.73</v>
      </c>
      <c r="H405">
        <v>329832</v>
      </c>
      <c r="I405">
        <v>666395</v>
      </c>
      <c r="J405">
        <v>3.87</v>
      </c>
      <c r="M405" t="s">
        <v>4</v>
      </c>
      <c r="N405">
        <v>75</v>
      </c>
      <c r="O405">
        <v>62.529995</v>
      </c>
      <c r="R405" t="s">
        <v>4</v>
      </c>
      <c r="S405">
        <v>73</v>
      </c>
      <c r="T405">
        <v>60.547393</v>
      </c>
      <c r="V405">
        <v>80</v>
      </c>
      <c r="W405">
        <v>8.0000000000000002E-3</v>
      </c>
      <c r="X405">
        <f>MIN(S405, V405)</f>
        <v>73</v>
      </c>
      <c r="Y405">
        <f>(X405-N405)/N405*100</f>
        <v>-2.666666666666667</v>
      </c>
    </row>
    <row r="406" spans="1:25" x14ac:dyDescent="0.3">
      <c r="A406" t="s">
        <v>893</v>
      </c>
      <c r="C406">
        <v>1529808</v>
      </c>
      <c r="D406">
        <v>3104305</v>
      </c>
      <c r="E406">
        <v>21.77</v>
      </c>
      <c r="H406">
        <v>347284</v>
      </c>
      <c r="I406">
        <v>702673</v>
      </c>
      <c r="J406">
        <v>4.55</v>
      </c>
      <c r="M406" t="s">
        <v>4</v>
      </c>
      <c r="N406">
        <v>72</v>
      </c>
      <c r="O406">
        <v>62.873874000000001</v>
      </c>
      <c r="R406" t="s">
        <v>4</v>
      </c>
      <c r="S406">
        <v>72</v>
      </c>
      <c r="T406">
        <v>60.524554000000002</v>
      </c>
      <c r="V406">
        <v>78</v>
      </c>
      <c r="W406">
        <v>8.9999999999999993E-3</v>
      </c>
      <c r="X406">
        <f>MIN(S406, V406)</f>
        <v>72</v>
      </c>
      <c r="Y406">
        <f>(X406-N406)/N406*100</f>
        <v>0</v>
      </c>
    </row>
    <row r="407" spans="1:25" x14ac:dyDescent="0.3">
      <c r="A407" t="s">
        <v>894</v>
      </c>
      <c r="C407">
        <v>1644060</v>
      </c>
      <c r="D407">
        <v>3320261</v>
      </c>
      <c r="E407">
        <v>22.71</v>
      </c>
      <c r="H407">
        <v>358704</v>
      </c>
      <c r="I407">
        <v>722459</v>
      </c>
      <c r="J407">
        <v>4.03</v>
      </c>
      <c r="M407" t="s">
        <v>4</v>
      </c>
      <c r="N407">
        <v>64</v>
      </c>
      <c r="O407">
        <v>62.931224999999998</v>
      </c>
      <c r="R407" t="s">
        <v>4</v>
      </c>
      <c r="S407">
        <v>65</v>
      </c>
      <c r="T407">
        <v>60.522818999999998</v>
      </c>
      <c r="V407">
        <v>71</v>
      </c>
      <c r="W407">
        <v>8.9999999999999993E-3</v>
      </c>
      <c r="X407">
        <f>MIN(S407, V407)</f>
        <v>65</v>
      </c>
      <c r="Y407">
        <f>(X407-N407)/N407*100</f>
        <v>1.5625</v>
      </c>
    </row>
    <row r="408" spans="1:25" x14ac:dyDescent="0.3">
      <c r="A408" t="s">
        <v>895</v>
      </c>
      <c r="C408">
        <v>186963</v>
      </c>
      <c r="D408">
        <v>411187</v>
      </c>
      <c r="E408">
        <v>3.9</v>
      </c>
      <c r="H408">
        <v>32277</v>
      </c>
      <c r="I408">
        <v>69303</v>
      </c>
      <c r="J408">
        <v>0.43</v>
      </c>
      <c r="M408" t="s">
        <v>3</v>
      </c>
      <c r="N408">
        <v>51</v>
      </c>
      <c r="O408">
        <v>0.86349699999999996</v>
      </c>
      <c r="R408" t="s">
        <v>3</v>
      </c>
      <c r="S408">
        <v>51</v>
      </c>
      <c r="T408">
        <v>6.6027000000000002E-2</v>
      </c>
      <c r="V408">
        <v>52</v>
      </c>
      <c r="W408">
        <v>1.4E-2</v>
      </c>
      <c r="X408">
        <f>MIN(S408, V408)</f>
        <v>51</v>
      </c>
      <c r="Y408">
        <f>(X408-N408)/N408*100</f>
        <v>0</v>
      </c>
    </row>
    <row r="409" spans="1:25" x14ac:dyDescent="0.3">
      <c r="A409" t="s">
        <v>896</v>
      </c>
      <c r="C409">
        <v>1742342</v>
      </c>
      <c r="D409">
        <v>3507715</v>
      </c>
      <c r="E409">
        <v>24</v>
      </c>
      <c r="H409">
        <v>346304</v>
      </c>
      <c r="I409">
        <v>695257</v>
      </c>
      <c r="J409">
        <v>3.98</v>
      </c>
      <c r="M409" t="s">
        <v>4</v>
      </c>
      <c r="N409">
        <v>56</v>
      </c>
      <c r="O409">
        <v>62.948374000000001</v>
      </c>
      <c r="R409" t="s">
        <v>4</v>
      </c>
      <c r="S409">
        <v>56</v>
      </c>
      <c r="T409">
        <v>60.486536000000001</v>
      </c>
      <c r="V409">
        <v>63</v>
      </c>
      <c r="W409">
        <v>8.0000000000000002E-3</v>
      </c>
      <c r="X409">
        <f>MIN(S409, V409)</f>
        <v>56</v>
      </c>
      <c r="Y409">
        <f>(X409-N409)/N409*100</f>
        <v>0</v>
      </c>
    </row>
    <row r="410" spans="1:25" x14ac:dyDescent="0.3">
      <c r="A410" t="s">
        <v>897</v>
      </c>
      <c r="C410">
        <v>2060560</v>
      </c>
      <c r="D410">
        <v>4148406</v>
      </c>
      <c r="E410">
        <v>28.24</v>
      </c>
      <c r="H410">
        <v>383360</v>
      </c>
      <c r="I410">
        <v>769646</v>
      </c>
      <c r="J410">
        <v>4.42</v>
      </c>
      <c r="M410" t="s">
        <v>4</v>
      </c>
      <c r="N410">
        <v>51</v>
      </c>
      <c r="O410">
        <v>63.431413999999997</v>
      </c>
      <c r="R410" t="s">
        <v>4</v>
      </c>
      <c r="S410">
        <v>51</v>
      </c>
      <c r="T410">
        <v>60.522565999999998</v>
      </c>
      <c r="V410">
        <v>63</v>
      </c>
      <c r="W410">
        <v>1.0999999999999999E-2</v>
      </c>
      <c r="X410">
        <f>MIN(S410, V410)</f>
        <v>51</v>
      </c>
      <c r="Y410">
        <f>(X410-N410)/N410*100</f>
        <v>0</v>
      </c>
    </row>
    <row r="411" spans="1:25" x14ac:dyDescent="0.3">
      <c r="A411" t="s">
        <v>898</v>
      </c>
      <c r="C411">
        <v>2058747</v>
      </c>
      <c r="D411">
        <v>4139956</v>
      </c>
      <c r="E411">
        <v>28.1</v>
      </c>
      <c r="H411">
        <v>370453</v>
      </c>
      <c r="I411">
        <v>742796</v>
      </c>
      <c r="J411">
        <v>4.28</v>
      </c>
      <c r="M411" t="s">
        <v>4</v>
      </c>
      <c r="N411">
        <v>56</v>
      </c>
      <c r="O411">
        <v>63.407414000000003</v>
      </c>
      <c r="R411" t="s">
        <v>4</v>
      </c>
      <c r="S411">
        <v>56</v>
      </c>
      <c r="T411">
        <v>60.513418000000001</v>
      </c>
      <c r="V411">
        <v>60</v>
      </c>
      <c r="W411">
        <v>8.0000000000000002E-3</v>
      </c>
      <c r="X411">
        <f>MIN(S411, V411)</f>
        <v>56</v>
      </c>
      <c r="Y411">
        <f>(X411-N411)/N411*100</f>
        <v>0</v>
      </c>
    </row>
    <row r="412" spans="1:25" x14ac:dyDescent="0.3">
      <c r="A412" t="s">
        <v>899</v>
      </c>
      <c r="C412">
        <v>1673460</v>
      </c>
      <c r="D412">
        <v>3374964</v>
      </c>
      <c r="E412">
        <v>22.8</v>
      </c>
      <c r="H412">
        <v>351220</v>
      </c>
      <c r="I412">
        <v>706420</v>
      </c>
      <c r="J412">
        <v>4.5599999999999996</v>
      </c>
      <c r="M412" t="s">
        <v>4</v>
      </c>
      <c r="N412">
        <v>59</v>
      </c>
      <c r="O412">
        <v>62.929631000000001</v>
      </c>
      <c r="R412" t="s">
        <v>4</v>
      </c>
      <c r="S412">
        <v>58</v>
      </c>
      <c r="T412">
        <v>60.500649000000003</v>
      </c>
      <c r="V412">
        <v>67</v>
      </c>
      <c r="W412">
        <v>8.0000000000000002E-3</v>
      </c>
      <c r="X412">
        <f>MIN(S412, V412)</f>
        <v>58</v>
      </c>
      <c r="Y412">
        <f>(X412-N412)/N412*100</f>
        <v>-1.6949152542372881</v>
      </c>
    </row>
    <row r="413" spans="1:25" x14ac:dyDescent="0.3">
      <c r="A413" t="s">
        <v>900</v>
      </c>
      <c r="C413">
        <v>1671541</v>
      </c>
      <c r="D413">
        <v>3368983</v>
      </c>
      <c r="E413">
        <v>23.09</v>
      </c>
      <c r="H413">
        <v>353291</v>
      </c>
      <c r="I413">
        <v>710233</v>
      </c>
      <c r="J413">
        <v>4.05</v>
      </c>
      <c r="M413" t="s">
        <v>4</v>
      </c>
      <c r="N413">
        <v>62</v>
      </c>
      <c r="O413">
        <v>62.863593999999999</v>
      </c>
      <c r="R413" t="s">
        <v>4</v>
      </c>
      <c r="S413">
        <v>62</v>
      </c>
      <c r="T413">
        <v>60.498990999999997</v>
      </c>
      <c r="V413">
        <v>66</v>
      </c>
      <c r="W413">
        <v>1.0999999999999999E-2</v>
      </c>
      <c r="X413">
        <f>MIN(S413, V413)</f>
        <v>62</v>
      </c>
      <c r="Y413">
        <f>(X413-N413)/N413*100</f>
        <v>0</v>
      </c>
    </row>
    <row r="414" spans="1:25" x14ac:dyDescent="0.3">
      <c r="A414" t="s">
        <v>901</v>
      </c>
      <c r="C414">
        <v>1528480</v>
      </c>
      <c r="D414">
        <v>3093893</v>
      </c>
      <c r="E414">
        <v>21.45</v>
      </c>
      <c r="H414">
        <v>391440</v>
      </c>
      <c r="I414">
        <v>790533</v>
      </c>
      <c r="J414">
        <v>4.38</v>
      </c>
      <c r="M414" t="s">
        <v>4</v>
      </c>
      <c r="N414">
        <v>68</v>
      </c>
      <c r="O414">
        <v>62.765976000000002</v>
      </c>
      <c r="R414" t="s">
        <v>4</v>
      </c>
      <c r="S414">
        <v>68</v>
      </c>
      <c r="T414">
        <v>60.564484</v>
      </c>
      <c r="V414">
        <v>83</v>
      </c>
      <c r="W414">
        <v>1.2E-2</v>
      </c>
      <c r="X414">
        <f>MIN(S414, V414)</f>
        <v>68</v>
      </c>
      <c r="Y414">
        <f>(X414-N414)/N414*100</f>
        <v>0</v>
      </c>
    </row>
    <row r="415" spans="1:25" x14ac:dyDescent="0.3">
      <c r="A415" t="s">
        <v>902</v>
      </c>
      <c r="C415">
        <v>1681884</v>
      </c>
      <c r="D415">
        <v>3391525</v>
      </c>
      <c r="E415">
        <v>23.34</v>
      </c>
      <c r="H415">
        <v>352988</v>
      </c>
      <c r="I415">
        <v>709925</v>
      </c>
      <c r="J415">
        <v>4.08</v>
      </c>
      <c r="M415" t="s">
        <v>4</v>
      </c>
      <c r="N415">
        <v>70</v>
      </c>
      <c r="O415">
        <v>62.942428999999997</v>
      </c>
      <c r="R415" t="s">
        <v>3</v>
      </c>
      <c r="S415">
        <v>58</v>
      </c>
      <c r="T415">
        <v>2.2484929999999999</v>
      </c>
      <c r="V415">
        <v>67</v>
      </c>
      <c r="W415">
        <v>1.2E-2</v>
      </c>
      <c r="X415">
        <f>MIN(S415, V415)</f>
        <v>58</v>
      </c>
      <c r="Y415">
        <f>(X415-N415)/N415*100</f>
        <v>-17.142857142857142</v>
      </c>
    </row>
    <row r="416" spans="1:25" x14ac:dyDescent="0.3">
      <c r="A416" t="s">
        <v>903</v>
      </c>
      <c r="C416">
        <v>1782870</v>
      </c>
      <c r="D416">
        <v>3595556</v>
      </c>
      <c r="E416">
        <v>24.74</v>
      </c>
      <c r="H416">
        <v>367218</v>
      </c>
      <c r="I416">
        <v>738716</v>
      </c>
      <c r="J416">
        <v>4.21</v>
      </c>
      <c r="M416" t="s">
        <v>3</v>
      </c>
      <c r="N416">
        <v>66</v>
      </c>
      <c r="O416">
        <v>4.9312399999999998</v>
      </c>
      <c r="R416" t="s">
        <v>3</v>
      </c>
      <c r="S416">
        <v>66</v>
      </c>
      <c r="T416">
        <v>0.92194500000000001</v>
      </c>
      <c r="V416">
        <v>68</v>
      </c>
      <c r="W416">
        <v>8.9999999999999993E-3</v>
      </c>
      <c r="X416">
        <f>MIN(S416, V416)</f>
        <v>66</v>
      </c>
      <c r="Y416">
        <f>(X416-N416)/N416*100</f>
        <v>0</v>
      </c>
    </row>
    <row r="417" spans="1:25" x14ac:dyDescent="0.3">
      <c r="A417" t="s">
        <v>904</v>
      </c>
      <c r="C417">
        <v>1490104</v>
      </c>
      <c r="D417">
        <v>3003666</v>
      </c>
      <c r="E417">
        <v>20.3</v>
      </c>
      <c r="H417">
        <v>324146</v>
      </c>
      <c r="I417">
        <v>651747</v>
      </c>
      <c r="J417">
        <v>3.66</v>
      </c>
      <c r="M417" t="s">
        <v>3</v>
      </c>
      <c r="N417">
        <v>62</v>
      </c>
      <c r="O417">
        <v>39.293171999999998</v>
      </c>
      <c r="R417" t="s">
        <v>3</v>
      </c>
      <c r="S417">
        <v>62</v>
      </c>
      <c r="T417">
        <v>1.3595390000000001</v>
      </c>
      <c r="V417">
        <v>66</v>
      </c>
      <c r="W417">
        <v>8.9999999999999993E-3</v>
      </c>
      <c r="X417">
        <f>MIN(S417, V417)</f>
        <v>62</v>
      </c>
      <c r="Y417">
        <f>(X417-N417)/N417*100</f>
        <v>0</v>
      </c>
    </row>
    <row r="418" spans="1:25" x14ac:dyDescent="0.3">
      <c r="A418" t="s">
        <v>905</v>
      </c>
      <c r="C418">
        <v>1724328</v>
      </c>
      <c r="D418">
        <v>3474104</v>
      </c>
      <c r="E418">
        <v>23.72</v>
      </c>
      <c r="H418">
        <v>377862</v>
      </c>
      <c r="I418">
        <v>759414</v>
      </c>
      <c r="J418">
        <v>4.26</v>
      </c>
      <c r="M418" t="s">
        <v>4</v>
      </c>
      <c r="N418">
        <v>73</v>
      </c>
      <c r="O418">
        <v>62.957419000000002</v>
      </c>
      <c r="R418" t="s">
        <v>4</v>
      </c>
      <c r="S418">
        <v>60</v>
      </c>
      <c r="T418">
        <v>60.523921999999999</v>
      </c>
      <c r="V418">
        <v>70</v>
      </c>
      <c r="W418">
        <v>8.0000000000000002E-3</v>
      </c>
      <c r="X418">
        <f>MIN(S418, V418)</f>
        <v>60</v>
      </c>
      <c r="Y418">
        <f>(X418-N418)/N418*100</f>
        <v>-17.80821917808219</v>
      </c>
    </row>
    <row r="419" spans="1:25" x14ac:dyDescent="0.3">
      <c r="A419" t="s">
        <v>906</v>
      </c>
      <c r="C419">
        <v>184368</v>
      </c>
      <c r="D419">
        <v>420041</v>
      </c>
      <c r="E419">
        <v>4.24</v>
      </c>
      <c r="H419">
        <v>33120</v>
      </c>
      <c r="I419">
        <v>73431</v>
      </c>
      <c r="J419">
        <v>0.33</v>
      </c>
      <c r="M419" t="s">
        <v>3</v>
      </c>
      <c r="N419">
        <v>59</v>
      </c>
      <c r="O419">
        <v>0.9546</v>
      </c>
      <c r="R419" t="s">
        <v>3</v>
      </c>
      <c r="S419">
        <v>59</v>
      </c>
      <c r="T419">
        <v>6.7442000000000002E-2</v>
      </c>
      <c r="V419">
        <v>59</v>
      </c>
      <c r="W419">
        <v>1.4E-2</v>
      </c>
      <c r="X419">
        <f>MIN(S419, V419)</f>
        <v>59</v>
      </c>
      <c r="Y419">
        <f>(X419-N419)/N419*100</f>
        <v>0</v>
      </c>
    </row>
    <row r="420" spans="1:25" x14ac:dyDescent="0.3">
      <c r="A420" t="s">
        <v>907</v>
      </c>
      <c r="C420">
        <v>1887600</v>
      </c>
      <c r="D420">
        <v>3787880</v>
      </c>
      <c r="E420">
        <v>25.52</v>
      </c>
      <c r="H420">
        <v>381150</v>
      </c>
      <c r="I420">
        <v>763028</v>
      </c>
      <c r="J420">
        <v>4.3499999999999996</v>
      </c>
      <c r="M420" t="s">
        <v>3</v>
      </c>
      <c r="N420">
        <v>54</v>
      </c>
      <c r="O420">
        <v>10.019228</v>
      </c>
      <c r="R420" t="s">
        <v>3</v>
      </c>
      <c r="S420">
        <v>54</v>
      </c>
      <c r="T420">
        <v>0.91366700000000001</v>
      </c>
      <c r="V420">
        <v>62</v>
      </c>
      <c r="W420">
        <v>0.01</v>
      </c>
      <c r="X420">
        <f>MIN(S420, V420)</f>
        <v>54</v>
      </c>
      <c r="Y420">
        <f>(X420-N420)/N420*100</f>
        <v>0</v>
      </c>
    </row>
    <row r="421" spans="1:25" x14ac:dyDescent="0.3">
      <c r="A421" t="s">
        <v>908</v>
      </c>
      <c r="C421">
        <v>2720430</v>
      </c>
      <c r="D421">
        <v>5444639</v>
      </c>
      <c r="E421">
        <v>35.81</v>
      </c>
      <c r="H421">
        <v>407250</v>
      </c>
      <c r="I421">
        <v>812883</v>
      </c>
      <c r="J421">
        <v>4.83</v>
      </c>
      <c r="M421" t="s">
        <v>3</v>
      </c>
      <c r="N421">
        <v>44</v>
      </c>
      <c r="O421">
        <v>7.1367339999999997</v>
      </c>
      <c r="R421" t="s">
        <v>3</v>
      </c>
      <c r="S421">
        <v>44</v>
      </c>
      <c r="T421">
        <v>0.98373200000000005</v>
      </c>
      <c r="V421">
        <v>49</v>
      </c>
      <c r="W421">
        <v>8.9999999999999993E-3</v>
      </c>
      <c r="X421">
        <f>MIN(S421, V421)</f>
        <v>44</v>
      </c>
      <c r="Y421">
        <f>(X421-N421)/N421*100</f>
        <v>0</v>
      </c>
    </row>
    <row r="422" spans="1:25" x14ac:dyDescent="0.3">
      <c r="A422" t="s">
        <v>909</v>
      </c>
      <c r="C422">
        <v>2020914</v>
      </c>
      <c r="D422">
        <v>4046981</v>
      </c>
      <c r="E422">
        <v>26.55</v>
      </c>
      <c r="H422">
        <v>375984</v>
      </c>
      <c r="I422">
        <v>751241</v>
      </c>
      <c r="J422">
        <v>4.28</v>
      </c>
      <c r="M422" t="s">
        <v>3</v>
      </c>
      <c r="N422">
        <v>53</v>
      </c>
      <c r="O422">
        <v>4.9761749999999996</v>
      </c>
      <c r="R422" t="s">
        <v>3</v>
      </c>
      <c r="S422">
        <v>53</v>
      </c>
      <c r="T422">
        <v>0.67990399999999995</v>
      </c>
      <c r="V422">
        <v>55</v>
      </c>
      <c r="W422">
        <v>8.9999999999999993E-3</v>
      </c>
      <c r="X422">
        <f>MIN(S422, V422)</f>
        <v>53</v>
      </c>
      <c r="Y422">
        <f>(X422-N422)/N422*100</f>
        <v>0</v>
      </c>
    </row>
    <row r="423" spans="1:25" x14ac:dyDescent="0.3">
      <c r="A423" t="s">
        <v>910</v>
      </c>
      <c r="C423">
        <v>2472724</v>
      </c>
      <c r="D423">
        <v>4984338</v>
      </c>
      <c r="E423">
        <v>34.11</v>
      </c>
      <c r="H423">
        <v>401499</v>
      </c>
      <c r="I423">
        <v>806788</v>
      </c>
      <c r="J423">
        <v>4.7</v>
      </c>
      <c r="M423" t="s">
        <v>3</v>
      </c>
      <c r="N423">
        <v>54</v>
      </c>
      <c r="O423">
        <v>7.6754920000000002</v>
      </c>
      <c r="R423" t="s">
        <v>3</v>
      </c>
      <c r="S423">
        <v>54</v>
      </c>
      <c r="T423">
        <v>5.7049019999999997</v>
      </c>
      <c r="V423">
        <v>62</v>
      </c>
      <c r="W423">
        <v>0.01</v>
      </c>
      <c r="X423">
        <f>MIN(S423, V423)</f>
        <v>54</v>
      </c>
      <c r="Y423">
        <f>(X423-N423)/N423*100</f>
        <v>0</v>
      </c>
    </row>
    <row r="424" spans="1:25" x14ac:dyDescent="0.3">
      <c r="A424" t="s">
        <v>911</v>
      </c>
      <c r="C424">
        <v>1974176</v>
      </c>
      <c r="D424">
        <v>3954762</v>
      </c>
      <c r="E424">
        <v>26.08</v>
      </c>
      <c r="H424">
        <v>363664</v>
      </c>
      <c r="I424">
        <v>726794</v>
      </c>
      <c r="J424">
        <v>4.17</v>
      </c>
      <c r="M424" t="s">
        <v>3</v>
      </c>
      <c r="N424">
        <v>55</v>
      </c>
      <c r="O424">
        <v>4.2322889999999997</v>
      </c>
      <c r="R424" t="s">
        <v>3</v>
      </c>
      <c r="S424">
        <v>55</v>
      </c>
      <c r="T424">
        <v>0.60989700000000002</v>
      </c>
      <c r="V424">
        <v>55</v>
      </c>
      <c r="W424">
        <v>0.01</v>
      </c>
      <c r="X424">
        <f>MIN(S424, V424)</f>
        <v>55</v>
      </c>
      <c r="Y424">
        <f>(X424-N424)/N424*100</f>
        <v>0</v>
      </c>
    </row>
    <row r="425" spans="1:25" x14ac:dyDescent="0.3">
      <c r="A425" t="s">
        <v>912</v>
      </c>
      <c r="C425">
        <v>2037126</v>
      </c>
      <c r="D425">
        <v>4096036</v>
      </c>
      <c r="E425">
        <v>27.62</v>
      </c>
      <c r="H425">
        <v>331485</v>
      </c>
      <c r="I425">
        <v>664378</v>
      </c>
      <c r="J425">
        <v>3.87</v>
      </c>
      <c r="M425" t="s">
        <v>4</v>
      </c>
      <c r="N425">
        <v>144</v>
      </c>
      <c r="O425">
        <v>63.391616999999997</v>
      </c>
      <c r="R425" t="s">
        <v>3</v>
      </c>
      <c r="S425">
        <v>54</v>
      </c>
      <c r="T425">
        <v>0.60080900000000004</v>
      </c>
      <c r="V425">
        <v>54</v>
      </c>
      <c r="W425">
        <v>8.9999999999999993E-3</v>
      </c>
      <c r="X425">
        <f>MIN(S425, V425)</f>
        <v>54</v>
      </c>
      <c r="Y425">
        <f>(X425-N425)/N425*100</f>
        <v>-62.5</v>
      </c>
    </row>
    <row r="426" spans="1:25" x14ac:dyDescent="0.3">
      <c r="A426" t="s">
        <v>913</v>
      </c>
      <c r="C426">
        <v>2007534</v>
      </c>
      <c r="D426">
        <v>4028517</v>
      </c>
      <c r="E426">
        <v>26.92</v>
      </c>
      <c r="H426">
        <v>337716</v>
      </c>
      <c r="I426">
        <v>675798</v>
      </c>
      <c r="J426">
        <v>3.92</v>
      </c>
      <c r="M426" t="s">
        <v>3</v>
      </c>
      <c r="N426">
        <v>46</v>
      </c>
      <c r="O426">
        <v>5.101102</v>
      </c>
      <c r="R426" t="s">
        <v>3</v>
      </c>
      <c r="S426">
        <v>46</v>
      </c>
      <c r="T426">
        <v>1.3512740000000001</v>
      </c>
      <c r="V426">
        <v>53</v>
      </c>
      <c r="W426">
        <v>1.2E-2</v>
      </c>
      <c r="X426">
        <f>MIN(S426, V426)</f>
        <v>46</v>
      </c>
      <c r="Y426">
        <f>(X426-N426)/N426*100</f>
        <v>0</v>
      </c>
    </row>
    <row r="427" spans="1:25" x14ac:dyDescent="0.3">
      <c r="A427" t="s">
        <v>914</v>
      </c>
      <c r="C427">
        <v>2412960</v>
      </c>
      <c r="D427">
        <v>4847551</v>
      </c>
      <c r="E427">
        <v>32.47</v>
      </c>
      <c r="H427">
        <v>452430</v>
      </c>
      <c r="I427">
        <v>906757</v>
      </c>
      <c r="J427">
        <v>5.18</v>
      </c>
      <c r="M427" t="s">
        <v>3</v>
      </c>
      <c r="N427">
        <v>65</v>
      </c>
      <c r="O427">
        <v>5.5430229999999998</v>
      </c>
      <c r="R427" t="s">
        <v>3</v>
      </c>
      <c r="S427">
        <v>65</v>
      </c>
      <c r="T427">
        <v>0.75788100000000003</v>
      </c>
      <c r="V427">
        <v>65</v>
      </c>
      <c r="W427">
        <v>1.2E-2</v>
      </c>
      <c r="X427">
        <f>MIN(S427, V427)</f>
        <v>65</v>
      </c>
      <c r="Y427">
        <f>(X427-N427)/N427*100</f>
        <v>0</v>
      </c>
    </row>
    <row r="428" spans="1:25" x14ac:dyDescent="0.3">
      <c r="A428" t="s">
        <v>915</v>
      </c>
      <c r="C428">
        <v>1918826</v>
      </c>
      <c r="D428">
        <v>3864326</v>
      </c>
      <c r="E428">
        <v>26.5</v>
      </c>
      <c r="H428">
        <v>386036</v>
      </c>
      <c r="I428">
        <v>775526</v>
      </c>
      <c r="J428">
        <v>4.42</v>
      </c>
      <c r="M428" t="s">
        <v>3</v>
      </c>
      <c r="N428">
        <v>66</v>
      </c>
      <c r="O428">
        <v>4.8764050000000001</v>
      </c>
      <c r="R428" t="s">
        <v>3</v>
      </c>
      <c r="S428">
        <v>66</v>
      </c>
      <c r="T428">
        <v>0.85406899999999997</v>
      </c>
      <c r="V428">
        <v>67</v>
      </c>
      <c r="W428">
        <v>0.01</v>
      </c>
      <c r="X428">
        <f>MIN(S428, V428)</f>
        <v>66</v>
      </c>
      <c r="Y428">
        <f>(X428-N428)/N428*100</f>
        <v>0</v>
      </c>
    </row>
    <row r="429" spans="1:25" x14ac:dyDescent="0.3">
      <c r="A429" t="s">
        <v>916</v>
      </c>
      <c r="C429">
        <v>2111838</v>
      </c>
      <c r="D429">
        <v>4235728</v>
      </c>
      <c r="E429">
        <v>27.77</v>
      </c>
      <c r="H429">
        <v>378537</v>
      </c>
      <c r="I429">
        <v>757381</v>
      </c>
      <c r="J429">
        <v>5.05</v>
      </c>
      <c r="M429" t="s">
        <v>4</v>
      </c>
      <c r="N429">
        <v>46</v>
      </c>
      <c r="O429">
        <v>63.510463000000001</v>
      </c>
      <c r="R429" t="s">
        <v>4</v>
      </c>
      <c r="S429">
        <v>46</v>
      </c>
      <c r="T429">
        <v>60.508310999999999</v>
      </c>
      <c r="V429">
        <v>56</v>
      </c>
      <c r="W429">
        <v>8.0000000000000002E-3</v>
      </c>
      <c r="X429">
        <f>MIN(S429, V429)</f>
        <v>46</v>
      </c>
      <c r="Y429">
        <f>(X429-N429)/N429*100</f>
        <v>0</v>
      </c>
    </row>
    <row r="430" spans="1:25" x14ac:dyDescent="0.3">
      <c r="A430" t="s">
        <v>917</v>
      </c>
      <c r="C430">
        <v>189419</v>
      </c>
      <c r="D430">
        <v>417003</v>
      </c>
      <c r="E430">
        <v>3.91</v>
      </c>
      <c r="H430">
        <v>32084</v>
      </c>
      <c r="I430">
        <v>68928</v>
      </c>
      <c r="J430">
        <v>0.31</v>
      </c>
      <c r="M430" t="s">
        <v>3</v>
      </c>
      <c r="N430">
        <v>51</v>
      </c>
      <c r="O430">
        <v>0.86240399999999995</v>
      </c>
      <c r="R430" t="s">
        <v>3</v>
      </c>
      <c r="S430">
        <v>51</v>
      </c>
      <c r="T430">
        <v>5.9337000000000001E-2</v>
      </c>
      <c r="V430">
        <v>51</v>
      </c>
      <c r="W430">
        <v>1.0999999999999999E-2</v>
      </c>
      <c r="X430">
        <f>MIN(S430, V430)</f>
        <v>51</v>
      </c>
      <c r="Y430">
        <f>(X430-N430)/N430*100</f>
        <v>0</v>
      </c>
    </row>
    <row r="431" spans="1:25" x14ac:dyDescent="0.3">
      <c r="A431" t="s">
        <v>918</v>
      </c>
      <c r="C431">
        <v>176823</v>
      </c>
      <c r="D431">
        <v>409284</v>
      </c>
      <c r="E431">
        <v>4.0999999999999996</v>
      </c>
      <c r="H431">
        <v>32922</v>
      </c>
      <c r="I431">
        <v>74328</v>
      </c>
      <c r="J431">
        <v>0.47</v>
      </c>
      <c r="M431" t="s">
        <v>3</v>
      </c>
      <c r="N431">
        <v>56</v>
      </c>
      <c r="O431">
        <v>1.0111669999999999</v>
      </c>
      <c r="R431" t="s">
        <v>3</v>
      </c>
      <c r="S431">
        <v>56</v>
      </c>
      <c r="T431">
        <v>9.0205999999999995E-2</v>
      </c>
      <c r="V431">
        <v>61</v>
      </c>
      <c r="W431">
        <v>1.2E-2</v>
      </c>
      <c r="X431">
        <f>MIN(S431, V431)</f>
        <v>56</v>
      </c>
      <c r="Y431">
        <f>(X431-N431)/N431*100</f>
        <v>0</v>
      </c>
    </row>
    <row r="432" spans="1:25" x14ac:dyDescent="0.3">
      <c r="A432" t="s">
        <v>919</v>
      </c>
      <c r="C432">
        <v>366630</v>
      </c>
      <c r="D432">
        <v>784355</v>
      </c>
      <c r="E432">
        <v>6.45</v>
      </c>
      <c r="H432">
        <v>104434</v>
      </c>
      <c r="I432">
        <v>221731</v>
      </c>
      <c r="J432">
        <v>1.26</v>
      </c>
      <c r="M432" t="s">
        <v>4</v>
      </c>
      <c r="N432">
        <v>81</v>
      </c>
      <c r="O432">
        <v>61.078598999999997</v>
      </c>
      <c r="R432" t="s">
        <v>4</v>
      </c>
      <c r="S432">
        <v>80</v>
      </c>
      <c r="T432">
        <v>60.180728000000002</v>
      </c>
      <c r="V432">
        <v>93</v>
      </c>
      <c r="W432">
        <v>7.0000000000000001E-3</v>
      </c>
      <c r="X432">
        <f>MIN(S432, V432)</f>
        <v>80</v>
      </c>
      <c r="Y432">
        <f>(X432-N432)/N432*100</f>
        <v>-1.2345679012345678</v>
      </c>
    </row>
    <row r="433" spans="1:25" x14ac:dyDescent="0.3">
      <c r="A433" t="s">
        <v>920</v>
      </c>
      <c r="C433">
        <v>296115</v>
      </c>
      <c r="D433">
        <v>625851</v>
      </c>
      <c r="E433">
        <v>4.96</v>
      </c>
      <c r="H433">
        <v>80003</v>
      </c>
      <c r="I433">
        <v>167835</v>
      </c>
      <c r="J433">
        <v>0.95</v>
      </c>
      <c r="M433" t="s">
        <v>4</v>
      </c>
      <c r="N433">
        <v>69</v>
      </c>
      <c r="O433">
        <v>60.830758000000003</v>
      </c>
      <c r="R433" t="s">
        <v>4</v>
      </c>
      <c r="S433">
        <v>69</v>
      </c>
      <c r="T433">
        <v>60.140835000000003</v>
      </c>
      <c r="V433">
        <v>76</v>
      </c>
      <c r="W433">
        <v>6.0000000000000001E-3</v>
      </c>
      <c r="X433">
        <f>MIN(S433, V433)</f>
        <v>69</v>
      </c>
      <c r="Y433">
        <f>(X433-N433)/N433*100</f>
        <v>0</v>
      </c>
    </row>
    <row r="434" spans="1:25" x14ac:dyDescent="0.3">
      <c r="A434" t="s">
        <v>921</v>
      </c>
      <c r="C434">
        <v>310708</v>
      </c>
      <c r="D434">
        <v>683928</v>
      </c>
      <c r="E434">
        <v>5.92</v>
      </c>
      <c r="H434">
        <v>108658</v>
      </c>
      <c r="I434">
        <v>237528</v>
      </c>
      <c r="J434">
        <v>1.58</v>
      </c>
      <c r="M434" t="s">
        <v>4</v>
      </c>
      <c r="N434">
        <v>94</v>
      </c>
      <c r="O434">
        <v>61.078006999999999</v>
      </c>
      <c r="R434" t="s">
        <v>4</v>
      </c>
      <c r="S434">
        <v>94</v>
      </c>
      <c r="T434">
        <v>60.214253999999997</v>
      </c>
      <c r="V434">
        <v>120</v>
      </c>
      <c r="W434">
        <v>6.0000000000000001E-3</v>
      </c>
      <c r="X434">
        <f>MIN(S434, V434)</f>
        <v>94</v>
      </c>
      <c r="Y434">
        <f>(X434-N434)/N434*100</f>
        <v>0</v>
      </c>
    </row>
    <row r="435" spans="1:25" x14ac:dyDescent="0.3">
      <c r="A435" t="s">
        <v>922</v>
      </c>
      <c r="C435">
        <v>374504</v>
      </c>
      <c r="D435">
        <v>805379</v>
      </c>
      <c r="E435">
        <v>6.53</v>
      </c>
      <c r="H435">
        <v>97504</v>
      </c>
      <c r="I435">
        <v>207879</v>
      </c>
      <c r="J435">
        <v>1.17</v>
      </c>
      <c r="M435" t="s">
        <v>4</v>
      </c>
      <c r="N435">
        <v>73</v>
      </c>
      <c r="O435">
        <v>61.134951000000001</v>
      </c>
      <c r="R435" t="s">
        <v>4</v>
      </c>
      <c r="S435">
        <v>73</v>
      </c>
      <c r="T435">
        <v>60.166035000000001</v>
      </c>
      <c r="V435">
        <v>87</v>
      </c>
      <c r="W435">
        <v>7.0000000000000001E-3</v>
      </c>
      <c r="X435">
        <f>MIN(S435, V435)</f>
        <v>73</v>
      </c>
      <c r="Y435">
        <f>(X435-N435)/N435*100</f>
        <v>0</v>
      </c>
    </row>
    <row r="436" spans="1:25" x14ac:dyDescent="0.3">
      <c r="A436" t="s">
        <v>923</v>
      </c>
      <c r="C436">
        <v>287726</v>
      </c>
      <c r="D436">
        <v>612280</v>
      </c>
      <c r="E436">
        <v>4.88</v>
      </c>
      <c r="H436">
        <v>81506</v>
      </c>
      <c r="I436">
        <v>172120</v>
      </c>
      <c r="J436">
        <v>0.97</v>
      </c>
      <c r="M436" t="s">
        <v>4</v>
      </c>
      <c r="N436">
        <v>67</v>
      </c>
      <c r="O436">
        <v>60.868434000000001</v>
      </c>
      <c r="R436" t="s">
        <v>4</v>
      </c>
      <c r="S436">
        <v>67</v>
      </c>
      <c r="T436">
        <v>60.147612000000002</v>
      </c>
      <c r="V436">
        <v>82</v>
      </c>
      <c r="W436">
        <v>7.0000000000000001E-3</v>
      </c>
      <c r="X436">
        <f>MIN(S436, V436)</f>
        <v>67</v>
      </c>
      <c r="Y436">
        <f>(X436-N436)/N436*100</f>
        <v>0</v>
      </c>
    </row>
    <row r="437" spans="1:25" x14ac:dyDescent="0.3">
      <c r="A437" t="s">
        <v>924</v>
      </c>
      <c r="C437">
        <v>310635</v>
      </c>
      <c r="D437">
        <v>688850</v>
      </c>
      <c r="E437">
        <v>6.39</v>
      </c>
      <c r="H437">
        <v>115050</v>
      </c>
      <c r="I437">
        <v>253480</v>
      </c>
      <c r="J437">
        <v>1.81</v>
      </c>
      <c r="M437" t="s">
        <v>4</v>
      </c>
      <c r="N437">
        <v>97</v>
      </c>
      <c r="O437">
        <v>61.155983999999997</v>
      </c>
      <c r="R437" t="s">
        <v>4</v>
      </c>
      <c r="S437">
        <v>98</v>
      </c>
      <c r="T437">
        <v>60.259667</v>
      </c>
      <c r="V437">
        <v>129</v>
      </c>
      <c r="W437">
        <v>8.9999999999999993E-3</v>
      </c>
      <c r="X437">
        <f>MIN(S437, V437)</f>
        <v>98</v>
      </c>
      <c r="Y437">
        <f>(X437-N437)/N437*100</f>
        <v>1.0309278350515463</v>
      </c>
    </row>
    <row r="438" spans="1:25" x14ac:dyDescent="0.3">
      <c r="A438" t="s">
        <v>925</v>
      </c>
      <c r="C438">
        <v>327502</v>
      </c>
      <c r="D438">
        <v>699226</v>
      </c>
      <c r="E438">
        <v>5.76</v>
      </c>
      <c r="H438">
        <v>101171</v>
      </c>
      <c r="I438">
        <v>214448</v>
      </c>
      <c r="J438">
        <v>1.23</v>
      </c>
      <c r="M438" t="s">
        <v>4</v>
      </c>
      <c r="N438">
        <v>64</v>
      </c>
      <c r="O438">
        <v>61.006290999999997</v>
      </c>
      <c r="R438" t="s">
        <v>4</v>
      </c>
      <c r="S438">
        <v>63</v>
      </c>
      <c r="T438">
        <v>60.218038</v>
      </c>
      <c r="V438">
        <v>96</v>
      </c>
      <c r="W438">
        <v>0.01</v>
      </c>
      <c r="X438">
        <f>MIN(S438, V438)</f>
        <v>63</v>
      </c>
      <c r="Y438">
        <f>(X438-N438)/N438*100</f>
        <v>-1.5625</v>
      </c>
    </row>
    <row r="439" spans="1:25" x14ac:dyDescent="0.3">
      <c r="A439" t="s">
        <v>926</v>
      </c>
      <c r="C439">
        <v>275825</v>
      </c>
      <c r="D439">
        <v>591142</v>
      </c>
      <c r="E439">
        <v>4.88</v>
      </c>
      <c r="H439">
        <v>78540</v>
      </c>
      <c r="I439">
        <v>167032</v>
      </c>
      <c r="J439">
        <v>0.96</v>
      </c>
      <c r="M439" t="s">
        <v>4</v>
      </c>
      <c r="N439">
        <v>72</v>
      </c>
      <c r="O439">
        <v>60.863128000000003</v>
      </c>
      <c r="R439" t="s">
        <v>4</v>
      </c>
      <c r="S439">
        <v>72</v>
      </c>
      <c r="T439">
        <v>60.140464000000001</v>
      </c>
      <c r="V439">
        <v>83</v>
      </c>
      <c r="W439">
        <v>8.9999999999999993E-3</v>
      </c>
      <c r="X439">
        <f>MIN(S439, V439)</f>
        <v>72</v>
      </c>
      <c r="Y439">
        <f>(X439-N439)/N439*100</f>
        <v>0</v>
      </c>
    </row>
    <row r="440" spans="1:25" x14ac:dyDescent="0.3">
      <c r="A440" t="s">
        <v>927</v>
      </c>
      <c r="C440">
        <v>326916</v>
      </c>
      <c r="D440">
        <v>703646</v>
      </c>
      <c r="E440">
        <v>5.88</v>
      </c>
      <c r="H440">
        <v>90810</v>
      </c>
      <c r="I440">
        <v>193760</v>
      </c>
      <c r="J440">
        <v>1.17</v>
      </c>
      <c r="M440" t="s">
        <v>4</v>
      </c>
      <c r="N440">
        <v>69</v>
      </c>
      <c r="O440">
        <v>61.048599000000003</v>
      </c>
      <c r="R440" t="s">
        <v>4</v>
      </c>
      <c r="S440">
        <v>69</v>
      </c>
      <c r="T440">
        <v>60.172548999999997</v>
      </c>
      <c r="V440">
        <v>89</v>
      </c>
      <c r="W440">
        <v>8.0000000000000002E-3</v>
      </c>
      <c r="X440">
        <f>MIN(S440, V440)</f>
        <v>69</v>
      </c>
      <c r="Y440">
        <f>(X440-N440)/N440*100</f>
        <v>0</v>
      </c>
    </row>
    <row r="441" spans="1:25" x14ac:dyDescent="0.3">
      <c r="A441" t="s">
        <v>928</v>
      </c>
      <c r="C441">
        <v>288920</v>
      </c>
      <c r="D441">
        <v>623524</v>
      </c>
      <c r="E441">
        <v>6.14</v>
      </c>
      <c r="H441">
        <v>81084</v>
      </c>
      <c r="I441">
        <v>173510</v>
      </c>
      <c r="J441">
        <v>1.1000000000000001</v>
      </c>
      <c r="M441" t="s">
        <v>4</v>
      </c>
      <c r="N441">
        <v>74</v>
      </c>
      <c r="O441">
        <v>61.048682999999997</v>
      </c>
      <c r="R441" t="s">
        <v>4</v>
      </c>
      <c r="S441">
        <v>73</v>
      </c>
      <c r="T441">
        <v>60.149700000000003</v>
      </c>
      <c r="V441">
        <v>86</v>
      </c>
      <c r="W441">
        <v>8.0000000000000002E-3</v>
      </c>
      <c r="X441">
        <f>MIN(S441, V441)</f>
        <v>73</v>
      </c>
      <c r="Y441">
        <f>(X441-N441)/N441*100</f>
        <v>-1.3513513513513513</v>
      </c>
    </row>
    <row r="442" spans="1:25" x14ac:dyDescent="0.3">
      <c r="A442" t="s">
        <v>929</v>
      </c>
      <c r="C442">
        <v>468055</v>
      </c>
      <c r="D442">
        <v>970342</v>
      </c>
      <c r="E442">
        <v>7.41</v>
      </c>
      <c r="H442">
        <v>93310</v>
      </c>
      <c r="I442">
        <v>191719</v>
      </c>
      <c r="J442">
        <v>1.1299999999999999</v>
      </c>
      <c r="M442" t="s">
        <v>3</v>
      </c>
      <c r="N442">
        <v>53</v>
      </c>
      <c r="O442">
        <v>11.564035000000001</v>
      </c>
      <c r="R442" t="s">
        <v>3</v>
      </c>
      <c r="S442">
        <v>53</v>
      </c>
      <c r="T442">
        <v>11.025027</v>
      </c>
      <c r="V442">
        <v>61</v>
      </c>
      <c r="W442">
        <v>8.9999999999999993E-3</v>
      </c>
      <c r="X442">
        <f>MIN(S442, V442)</f>
        <v>53</v>
      </c>
      <c r="Y442">
        <f>(X442-N442)/N442*100</f>
        <v>0</v>
      </c>
    </row>
    <row r="443" spans="1:25" x14ac:dyDescent="0.3">
      <c r="A443" t="s">
        <v>930</v>
      </c>
      <c r="C443">
        <v>514932</v>
      </c>
      <c r="D443">
        <v>1074372</v>
      </c>
      <c r="E443">
        <v>8.44</v>
      </c>
      <c r="H443">
        <v>100815</v>
      </c>
      <c r="I443">
        <v>208491</v>
      </c>
      <c r="J443">
        <v>1.23</v>
      </c>
      <c r="M443" t="s">
        <v>3</v>
      </c>
      <c r="N443">
        <v>60</v>
      </c>
      <c r="O443">
        <v>1.871156</v>
      </c>
      <c r="R443" t="s">
        <v>3</v>
      </c>
      <c r="S443">
        <v>60</v>
      </c>
      <c r="T443">
        <v>0.25467200000000001</v>
      </c>
      <c r="V443">
        <v>64</v>
      </c>
      <c r="W443">
        <v>8.9999999999999993E-3</v>
      </c>
      <c r="X443">
        <f>MIN(S443, V443)</f>
        <v>60</v>
      </c>
      <c r="Y443">
        <f>(X443-N443)/N443*100</f>
        <v>0</v>
      </c>
    </row>
    <row r="444" spans="1:25" x14ac:dyDescent="0.3">
      <c r="A444" t="s">
        <v>931</v>
      </c>
      <c r="C444">
        <v>511825</v>
      </c>
      <c r="D444">
        <v>1077715</v>
      </c>
      <c r="E444">
        <v>8.73</v>
      </c>
      <c r="H444">
        <v>100300</v>
      </c>
      <c r="I444">
        <v>209188</v>
      </c>
      <c r="J444">
        <v>1.25</v>
      </c>
      <c r="M444" t="s">
        <v>3</v>
      </c>
      <c r="N444">
        <v>53</v>
      </c>
      <c r="O444">
        <v>3.7761490000000002</v>
      </c>
      <c r="R444" t="s">
        <v>3</v>
      </c>
      <c r="S444">
        <v>53</v>
      </c>
      <c r="T444">
        <v>0.67791999999999997</v>
      </c>
      <c r="V444">
        <v>67</v>
      </c>
      <c r="W444">
        <v>0.01</v>
      </c>
      <c r="X444">
        <f>MIN(S444, V444)</f>
        <v>53</v>
      </c>
      <c r="Y444">
        <f>(X444-N444)/N444*100</f>
        <v>0</v>
      </c>
    </row>
    <row r="445" spans="1:25" x14ac:dyDescent="0.3">
      <c r="A445" t="s">
        <v>932</v>
      </c>
      <c r="C445">
        <v>470115</v>
      </c>
      <c r="D445">
        <v>990819</v>
      </c>
      <c r="E445">
        <v>8.08</v>
      </c>
      <c r="H445">
        <v>90675</v>
      </c>
      <c r="I445">
        <v>189235</v>
      </c>
      <c r="J445">
        <v>1.1299999999999999</v>
      </c>
      <c r="M445" t="s">
        <v>3</v>
      </c>
      <c r="N445">
        <v>56</v>
      </c>
      <c r="O445">
        <v>3.374854</v>
      </c>
      <c r="R445" t="s">
        <v>3</v>
      </c>
      <c r="S445">
        <v>56</v>
      </c>
      <c r="T445">
        <v>0.224165</v>
      </c>
      <c r="V445">
        <v>64</v>
      </c>
      <c r="W445">
        <v>8.9999999999999993E-3</v>
      </c>
      <c r="X445">
        <f>MIN(S445, V445)</f>
        <v>56</v>
      </c>
      <c r="Y445">
        <f>(X445-N445)/N445*100</f>
        <v>0</v>
      </c>
    </row>
    <row r="446" spans="1:25" x14ac:dyDescent="0.3">
      <c r="A446" t="s">
        <v>933</v>
      </c>
      <c r="C446">
        <v>572810</v>
      </c>
      <c r="D446">
        <v>1192510</v>
      </c>
      <c r="E446">
        <v>9.4</v>
      </c>
      <c r="H446">
        <v>106880</v>
      </c>
      <c r="I446">
        <v>220474</v>
      </c>
      <c r="J446">
        <v>1.33</v>
      </c>
      <c r="M446" t="s">
        <v>3</v>
      </c>
      <c r="N446">
        <v>56</v>
      </c>
      <c r="O446">
        <v>2.0278649999999998</v>
      </c>
      <c r="R446" t="s">
        <v>3</v>
      </c>
      <c r="S446">
        <v>56</v>
      </c>
      <c r="T446">
        <v>0.23864099999999999</v>
      </c>
      <c r="V446">
        <v>63</v>
      </c>
      <c r="W446">
        <v>8.0000000000000002E-3</v>
      </c>
      <c r="X446">
        <f>MIN(S446, V446)</f>
        <v>56</v>
      </c>
      <c r="Y446">
        <f>(X446-N446)/N446*100</f>
        <v>0</v>
      </c>
    </row>
    <row r="447" spans="1:25" x14ac:dyDescent="0.3">
      <c r="A447" t="s">
        <v>934</v>
      </c>
      <c r="C447">
        <v>626688</v>
      </c>
      <c r="D447">
        <v>1321803</v>
      </c>
      <c r="E447">
        <v>10.98</v>
      </c>
      <c r="H447">
        <v>124032</v>
      </c>
      <c r="I447">
        <v>259203</v>
      </c>
      <c r="J447">
        <v>1.24</v>
      </c>
      <c r="M447" t="s">
        <v>3</v>
      </c>
      <c r="N447">
        <v>70</v>
      </c>
      <c r="O447">
        <v>2.518243</v>
      </c>
      <c r="R447" t="s">
        <v>3</v>
      </c>
      <c r="S447">
        <v>70</v>
      </c>
      <c r="T447">
        <v>0.315276</v>
      </c>
      <c r="V447">
        <v>75</v>
      </c>
      <c r="W447">
        <v>0.01</v>
      </c>
      <c r="X447">
        <f>MIN(S447, V447)</f>
        <v>70</v>
      </c>
      <c r="Y447">
        <f>(X447-N447)/N447*100</f>
        <v>0</v>
      </c>
    </row>
    <row r="448" spans="1:25" x14ac:dyDescent="0.3">
      <c r="A448" t="s">
        <v>935</v>
      </c>
      <c r="C448">
        <v>544856</v>
      </c>
      <c r="D448">
        <v>1136999</v>
      </c>
      <c r="E448">
        <v>8.98</v>
      </c>
      <c r="H448">
        <v>98332</v>
      </c>
      <c r="I448">
        <v>203232</v>
      </c>
      <c r="J448">
        <v>1.21</v>
      </c>
      <c r="M448" t="s">
        <v>3</v>
      </c>
      <c r="N448">
        <v>50</v>
      </c>
      <c r="O448">
        <v>17.929966</v>
      </c>
      <c r="R448" t="s">
        <v>3</v>
      </c>
      <c r="S448">
        <v>50</v>
      </c>
      <c r="T448">
        <v>46.952067999999997</v>
      </c>
      <c r="V448">
        <v>60</v>
      </c>
      <c r="W448">
        <v>7.0000000000000001E-3</v>
      </c>
      <c r="X448">
        <f>MIN(S448, V448)</f>
        <v>50</v>
      </c>
      <c r="Y448">
        <f>(X448-N448)/N448*100</f>
        <v>0</v>
      </c>
    </row>
    <row r="449" spans="1:25" x14ac:dyDescent="0.3">
      <c r="A449" t="s">
        <v>936</v>
      </c>
      <c r="C449">
        <v>488814</v>
      </c>
      <c r="D449">
        <v>1014540</v>
      </c>
      <c r="E449">
        <v>8.1199999999999992</v>
      </c>
      <c r="H449">
        <v>92520</v>
      </c>
      <c r="I449">
        <v>190341</v>
      </c>
      <c r="J449">
        <v>1.1399999999999999</v>
      </c>
      <c r="M449" t="s">
        <v>3</v>
      </c>
      <c r="N449">
        <v>58</v>
      </c>
      <c r="O449">
        <v>1.882018</v>
      </c>
      <c r="R449" t="s">
        <v>3</v>
      </c>
      <c r="S449">
        <v>58</v>
      </c>
      <c r="T449">
        <v>0.24621699999999999</v>
      </c>
      <c r="V449">
        <v>59</v>
      </c>
      <c r="W449">
        <v>8.9999999999999993E-3</v>
      </c>
      <c r="X449">
        <f>MIN(S449, V449)</f>
        <v>58</v>
      </c>
      <c r="Y449">
        <f>(X449-N449)/N449*100</f>
        <v>0</v>
      </c>
    </row>
    <row r="450" spans="1:25" x14ac:dyDescent="0.3">
      <c r="A450" t="s">
        <v>937</v>
      </c>
      <c r="C450">
        <v>467792</v>
      </c>
      <c r="D450">
        <v>988816</v>
      </c>
      <c r="E450">
        <v>8.26</v>
      </c>
      <c r="H450">
        <v>100048</v>
      </c>
      <c r="I450">
        <v>209536</v>
      </c>
      <c r="J450">
        <v>1.19</v>
      </c>
      <c r="M450" t="s">
        <v>3</v>
      </c>
      <c r="N450">
        <v>64</v>
      </c>
      <c r="O450">
        <v>1.8518399999999999</v>
      </c>
      <c r="R450" t="s">
        <v>3</v>
      </c>
      <c r="S450">
        <v>64</v>
      </c>
      <c r="T450">
        <v>0.305751</v>
      </c>
      <c r="V450">
        <v>73</v>
      </c>
      <c r="W450">
        <v>7.0000000000000001E-3</v>
      </c>
      <c r="X450">
        <f>MIN(S450, V450)</f>
        <v>64</v>
      </c>
      <c r="Y450">
        <f>(X450-N450)/N450*100</f>
        <v>0</v>
      </c>
    </row>
    <row r="451" spans="1:25" x14ac:dyDescent="0.3">
      <c r="A451" t="s">
        <v>938</v>
      </c>
      <c r="C451">
        <v>559958</v>
      </c>
      <c r="D451">
        <v>1157268</v>
      </c>
      <c r="E451">
        <v>9.1999999999999993</v>
      </c>
      <c r="H451">
        <v>118252</v>
      </c>
      <c r="I451">
        <v>242614</v>
      </c>
      <c r="J451">
        <v>1.41</v>
      </c>
      <c r="M451" t="s">
        <v>3</v>
      </c>
      <c r="N451">
        <v>64</v>
      </c>
      <c r="O451">
        <v>1.696987</v>
      </c>
      <c r="R451" t="s">
        <v>3</v>
      </c>
      <c r="S451">
        <v>64</v>
      </c>
      <c r="T451">
        <v>0.285246</v>
      </c>
      <c r="V451">
        <v>67</v>
      </c>
      <c r="W451">
        <v>8.0000000000000002E-3</v>
      </c>
      <c r="X451">
        <f>MIN(S451, V451)</f>
        <v>64</v>
      </c>
      <c r="Y451">
        <f>(X451-N451)/N451*100</f>
        <v>0</v>
      </c>
    </row>
    <row r="452" spans="1:25" x14ac:dyDescent="0.3">
      <c r="A452" t="s">
        <v>939</v>
      </c>
      <c r="C452">
        <v>657366</v>
      </c>
      <c r="D452">
        <v>1349497</v>
      </c>
      <c r="E452">
        <v>10.59</v>
      </c>
      <c r="H452">
        <v>105258</v>
      </c>
      <c r="I452">
        <v>214145</v>
      </c>
      <c r="J452">
        <v>1.06</v>
      </c>
      <c r="M452" t="s">
        <v>3</v>
      </c>
      <c r="N452">
        <v>51</v>
      </c>
      <c r="O452">
        <v>2.848474</v>
      </c>
      <c r="R452" t="s">
        <v>3</v>
      </c>
      <c r="S452">
        <v>51</v>
      </c>
      <c r="T452">
        <v>0.33516499999999999</v>
      </c>
      <c r="V452">
        <v>52</v>
      </c>
      <c r="W452">
        <v>8.9999999999999993E-3</v>
      </c>
      <c r="X452">
        <f>MIN(S452, V452)</f>
        <v>51</v>
      </c>
      <c r="Y452">
        <f>(X452-N452)/N452*100</f>
        <v>0</v>
      </c>
    </row>
    <row r="453" spans="1:25" x14ac:dyDescent="0.3">
      <c r="A453" t="s">
        <v>940</v>
      </c>
      <c r="C453">
        <v>621765</v>
      </c>
      <c r="D453">
        <v>1278503</v>
      </c>
      <c r="E453">
        <v>9.6999999999999993</v>
      </c>
      <c r="H453">
        <v>94095</v>
      </c>
      <c r="I453">
        <v>191417</v>
      </c>
      <c r="J453">
        <v>1.25</v>
      </c>
      <c r="M453" t="s">
        <v>3</v>
      </c>
      <c r="N453">
        <v>49</v>
      </c>
      <c r="O453">
        <v>2.2231329999999998</v>
      </c>
      <c r="R453" t="s">
        <v>3</v>
      </c>
      <c r="S453">
        <v>49</v>
      </c>
      <c r="T453">
        <v>0.274175</v>
      </c>
      <c r="V453">
        <v>50</v>
      </c>
      <c r="W453">
        <v>1.0999999999999999E-2</v>
      </c>
      <c r="X453">
        <f>MIN(S453, V453)</f>
        <v>49</v>
      </c>
      <c r="Y453">
        <f>(X453-N453)/N453*100</f>
        <v>0</v>
      </c>
    </row>
    <row r="454" spans="1:25" x14ac:dyDescent="0.3">
      <c r="A454" t="s">
        <v>941</v>
      </c>
      <c r="C454">
        <v>502756</v>
      </c>
      <c r="D454">
        <v>1042496</v>
      </c>
      <c r="E454">
        <v>8.48</v>
      </c>
      <c r="H454">
        <v>109779</v>
      </c>
      <c r="I454">
        <v>225914</v>
      </c>
      <c r="J454">
        <v>1.37</v>
      </c>
      <c r="M454" t="s">
        <v>3</v>
      </c>
      <c r="N454">
        <v>53</v>
      </c>
      <c r="O454">
        <v>1.9897119999999999</v>
      </c>
      <c r="R454" t="s">
        <v>3</v>
      </c>
      <c r="S454">
        <v>53</v>
      </c>
      <c r="T454">
        <v>0.327872</v>
      </c>
      <c r="V454">
        <v>68</v>
      </c>
      <c r="W454">
        <v>0.01</v>
      </c>
      <c r="X454">
        <f>MIN(S454, V454)</f>
        <v>53</v>
      </c>
      <c r="Y454">
        <f>(X454-N454)/N454*100</f>
        <v>0</v>
      </c>
    </row>
    <row r="455" spans="1:25" x14ac:dyDescent="0.3">
      <c r="A455" t="s">
        <v>942</v>
      </c>
      <c r="C455">
        <v>582060</v>
      </c>
      <c r="D455">
        <v>1198871</v>
      </c>
      <c r="E455">
        <v>9.52</v>
      </c>
      <c r="H455">
        <v>103240</v>
      </c>
      <c r="I455">
        <v>210834</v>
      </c>
      <c r="J455">
        <v>1.33</v>
      </c>
      <c r="M455" t="s">
        <v>3</v>
      </c>
      <c r="N455">
        <v>55</v>
      </c>
      <c r="O455">
        <v>1.9794609999999999</v>
      </c>
      <c r="R455" t="s">
        <v>3</v>
      </c>
      <c r="S455">
        <v>55</v>
      </c>
      <c r="T455">
        <v>0.27149200000000001</v>
      </c>
      <c r="V455">
        <v>57</v>
      </c>
      <c r="W455">
        <v>8.0000000000000002E-3</v>
      </c>
      <c r="X455">
        <f>MIN(S455, V455)</f>
        <v>55</v>
      </c>
      <c r="Y455">
        <f>(X455-N455)/N455*100</f>
        <v>0</v>
      </c>
    </row>
    <row r="456" spans="1:25" x14ac:dyDescent="0.3">
      <c r="A456" t="s">
        <v>943</v>
      </c>
      <c r="C456">
        <v>679536</v>
      </c>
      <c r="D456">
        <v>1407170</v>
      </c>
      <c r="E456">
        <v>12.87</v>
      </c>
      <c r="H456">
        <v>106704</v>
      </c>
      <c r="I456">
        <v>218666</v>
      </c>
      <c r="J456">
        <v>1.6</v>
      </c>
      <c r="M456" t="s">
        <v>3</v>
      </c>
      <c r="N456">
        <v>52</v>
      </c>
      <c r="O456">
        <v>2.1659700000000002</v>
      </c>
      <c r="R456" t="s">
        <v>3</v>
      </c>
      <c r="S456">
        <v>52</v>
      </c>
      <c r="T456">
        <v>0.219777</v>
      </c>
      <c r="V456">
        <v>56</v>
      </c>
      <c r="W456">
        <v>1.0999999999999999E-2</v>
      </c>
      <c r="X456">
        <f>MIN(S456, V456)</f>
        <v>52</v>
      </c>
      <c r="Y456">
        <f>(X456-N456)/N456*100</f>
        <v>0</v>
      </c>
    </row>
    <row r="457" spans="1:25" x14ac:dyDescent="0.3">
      <c r="A457" t="s">
        <v>944</v>
      </c>
      <c r="C457">
        <v>465577</v>
      </c>
      <c r="D457">
        <v>960911</v>
      </c>
      <c r="E457">
        <v>7.21</v>
      </c>
      <c r="H457">
        <v>92162</v>
      </c>
      <c r="I457">
        <v>188701</v>
      </c>
      <c r="J457">
        <v>1.1599999999999999</v>
      </c>
      <c r="M457" t="s">
        <v>3</v>
      </c>
      <c r="N457">
        <v>54</v>
      </c>
      <c r="O457">
        <v>1.378285</v>
      </c>
      <c r="R457" t="s">
        <v>3</v>
      </c>
      <c r="S457">
        <v>54</v>
      </c>
      <c r="T457">
        <v>0.230328</v>
      </c>
      <c r="V457">
        <v>57</v>
      </c>
      <c r="W457">
        <v>8.9999999999999993E-3</v>
      </c>
      <c r="X457">
        <f>MIN(S457, V457)</f>
        <v>54</v>
      </c>
      <c r="Y457">
        <f>(X457-N457)/N457*100</f>
        <v>0</v>
      </c>
    </row>
    <row r="458" spans="1:25" x14ac:dyDescent="0.3">
      <c r="A458" t="s">
        <v>945</v>
      </c>
      <c r="C458">
        <v>555542</v>
      </c>
      <c r="D458">
        <v>1138043</v>
      </c>
      <c r="E458">
        <v>8.91</v>
      </c>
      <c r="H458">
        <v>98474</v>
      </c>
      <c r="I458">
        <v>200045</v>
      </c>
      <c r="J458">
        <v>1.23</v>
      </c>
      <c r="M458" t="s">
        <v>4</v>
      </c>
      <c r="N458">
        <v>47</v>
      </c>
      <c r="O458">
        <v>61.342832999999999</v>
      </c>
      <c r="R458" t="s">
        <v>4</v>
      </c>
      <c r="S458">
        <v>46</v>
      </c>
      <c r="T458">
        <v>60.150919000000002</v>
      </c>
      <c r="V458">
        <v>52</v>
      </c>
      <c r="W458">
        <v>7.0000000000000001E-3</v>
      </c>
      <c r="X458">
        <f>MIN(S458, V458)</f>
        <v>46</v>
      </c>
      <c r="Y458">
        <f>(X458-N458)/N458*100</f>
        <v>-2.1276595744680851</v>
      </c>
    </row>
    <row r="459" spans="1:25" x14ac:dyDescent="0.3">
      <c r="A459" t="s">
        <v>946</v>
      </c>
      <c r="C459">
        <v>721616</v>
      </c>
      <c r="D459">
        <v>1498791</v>
      </c>
      <c r="E459">
        <v>11.63</v>
      </c>
      <c r="H459">
        <v>146608</v>
      </c>
      <c r="I459">
        <v>302267</v>
      </c>
      <c r="J459">
        <v>1.87</v>
      </c>
      <c r="M459" t="s">
        <v>3</v>
      </c>
      <c r="N459">
        <v>76</v>
      </c>
      <c r="O459">
        <v>2.803112</v>
      </c>
      <c r="R459" t="s">
        <v>3</v>
      </c>
      <c r="S459">
        <v>76</v>
      </c>
      <c r="T459">
        <v>0.33805499999999999</v>
      </c>
      <c r="V459">
        <v>76</v>
      </c>
      <c r="W459">
        <v>1.2999999999999999E-2</v>
      </c>
      <c r="X459">
        <f>MIN(S459, V459)</f>
        <v>76</v>
      </c>
      <c r="Y459">
        <f>(X459-N459)/N459*100</f>
        <v>0</v>
      </c>
    </row>
    <row r="460" spans="1:25" x14ac:dyDescent="0.3">
      <c r="A460" t="s">
        <v>947</v>
      </c>
      <c r="C460">
        <v>649057</v>
      </c>
      <c r="D460">
        <v>1321560</v>
      </c>
      <c r="E460">
        <v>10.18</v>
      </c>
      <c r="H460">
        <v>135655</v>
      </c>
      <c r="I460">
        <v>274584</v>
      </c>
      <c r="J460">
        <v>1.59</v>
      </c>
      <c r="M460" t="s">
        <v>3</v>
      </c>
      <c r="N460">
        <v>60</v>
      </c>
      <c r="O460">
        <v>2.0844369999999999</v>
      </c>
      <c r="R460" t="s">
        <v>3</v>
      </c>
      <c r="S460">
        <v>60</v>
      </c>
      <c r="T460">
        <v>0.32256499999999999</v>
      </c>
      <c r="V460">
        <v>64</v>
      </c>
      <c r="W460">
        <v>8.0000000000000002E-3</v>
      </c>
      <c r="X460">
        <f>MIN(S460, V460)</f>
        <v>60</v>
      </c>
      <c r="Y460">
        <f>(X460-N460)/N460*100</f>
        <v>0</v>
      </c>
    </row>
    <row r="461" spans="1:25" x14ac:dyDescent="0.3">
      <c r="A461" t="s">
        <v>948</v>
      </c>
      <c r="C461">
        <v>605536</v>
      </c>
      <c r="D461">
        <v>1229406</v>
      </c>
      <c r="E461">
        <v>9.33</v>
      </c>
      <c r="H461">
        <v>89408</v>
      </c>
      <c r="I461">
        <v>179878</v>
      </c>
      <c r="J461">
        <v>1.3</v>
      </c>
      <c r="M461" t="s">
        <v>3</v>
      </c>
      <c r="N461">
        <v>40</v>
      </c>
      <c r="O461">
        <v>2.425027</v>
      </c>
      <c r="R461" t="s">
        <v>3</v>
      </c>
      <c r="S461">
        <v>40</v>
      </c>
      <c r="T461">
        <v>0.30380800000000002</v>
      </c>
      <c r="V461">
        <v>43</v>
      </c>
      <c r="W461">
        <v>7.0000000000000001E-3</v>
      </c>
      <c r="X461">
        <f>MIN(S461, V461)</f>
        <v>40</v>
      </c>
      <c r="Y461">
        <f>(X461-N461)/N461*100</f>
        <v>0</v>
      </c>
    </row>
    <row r="462" spans="1:25" x14ac:dyDescent="0.3">
      <c r="A462" t="s">
        <v>949</v>
      </c>
      <c r="C462">
        <v>736032</v>
      </c>
      <c r="D462">
        <v>1518992</v>
      </c>
      <c r="E462">
        <v>13.11</v>
      </c>
      <c r="H462">
        <v>143664</v>
      </c>
      <c r="I462">
        <v>294223</v>
      </c>
      <c r="J462">
        <v>1.69</v>
      </c>
      <c r="M462" t="s">
        <v>3</v>
      </c>
      <c r="N462">
        <v>72</v>
      </c>
      <c r="O462">
        <v>2.1293799999999998</v>
      </c>
      <c r="R462" t="s">
        <v>3</v>
      </c>
      <c r="S462">
        <v>72</v>
      </c>
      <c r="T462">
        <v>0.274171</v>
      </c>
      <c r="V462">
        <v>72</v>
      </c>
      <c r="W462">
        <v>1.4E-2</v>
      </c>
      <c r="X462">
        <f>MIN(S462, V462)</f>
        <v>72</v>
      </c>
      <c r="Y462">
        <f>(X462-N462)/N462*100</f>
        <v>0</v>
      </c>
    </row>
    <row r="463" spans="1:25" x14ac:dyDescent="0.3">
      <c r="A463" t="s">
        <v>950</v>
      </c>
      <c r="C463">
        <v>750465</v>
      </c>
      <c r="D463">
        <v>1520855</v>
      </c>
      <c r="E463">
        <v>11.07</v>
      </c>
      <c r="H463">
        <v>149175</v>
      </c>
      <c r="I463">
        <v>300459</v>
      </c>
      <c r="J463">
        <v>1.74</v>
      </c>
      <c r="M463" t="s">
        <v>3</v>
      </c>
      <c r="N463">
        <v>64</v>
      </c>
      <c r="O463">
        <v>1.936982</v>
      </c>
      <c r="R463" t="s">
        <v>3</v>
      </c>
      <c r="S463">
        <v>64</v>
      </c>
      <c r="T463">
        <v>0.26292700000000002</v>
      </c>
      <c r="V463">
        <v>64</v>
      </c>
      <c r="W463">
        <v>1.0999999999999999E-2</v>
      </c>
      <c r="X463">
        <f>MIN(S463, V463)</f>
        <v>64</v>
      </c>
      <c r="Y463">
        <f>(X463-N463)/N463*100</f>
        <v>0</v>
      </c>
    </row>
    <row r="464" spans="1:25" x14ac:dyDescent="0.3">
      <c r="A464" t="s">
        <v>951</v>
      </c>
      <c r="C464">
        <v>926016</v>
      </c>
      <c r="D464">
        <v>1894122</v>
      </c>
      <c r="E464">
        <v>13.81</v>
      </c>
      <c r="H464">
        <v>137280</v>
      </c>
      <c r="I464">
        <v>278414</v>
      </c>
      <c r="J464">
        <v>1.67</v>
      </c>
      <c r="M464" t="s">
        <v>3</v>
      </c>
      <c r="N464">
        <v>50</v>
      </c>
      <c r="O464">
        <v>2.7138640000000001</v>
      </c>
      <c r="R464" t="s">
        <v>3</v>
      </c>
      <c r="S464">
        <v>50</v>
      </c>
      <c r="T464">
        <v>0.26970499999999997</v>
      </c>
      <c r="V464">
        <v>54</v>
      </c>
      <c r="W464">
        <v>1.2E-2</v>
      </c>
      <c r="X464">
        <f>MIN(S464, V464)</f>
        <v>50</v>
      </c>
      <c r="Y464">
        <f>(X464-N464)/N464*100</f>
        <v>0</v>
      </c>
    </row>
    <row r="465" spans="1:25" x14ac:dyDescent="0.3">
      <c r="A465" t="s">
        <v>952</v>
      </c>
      <c r="C465">
        <v>532144</v>
      </c>
      <c r="D465">
        <v>1093426</v>
      </c>
      <c r="E465">
        <v>8.18</v>
      </c>
      <c r="H465">
        <v>121248</v>
      </c>
      <c r="I465">
        <v>247478</v>
      </c>
      <c r="J465">
        <v>1.4</v>
      </c>
      <c r="M465" t="s">
        <v>3</v>
      </c>
      <c r="N465">
        <v>71</v>
      </c>
      <c r="O465">
        <v>1.5827659999999999</v>
      </c>
      <c r="R465" t="s">
        <v>3</v>
      </c>
      <c r="S465">
        <v>71</v>
      </c>
      <c r="T465">
        <v>0.21223</v>
      </c>
      <c r="V465">
        <v>71</v>
      </c>
      <c r="W465">
        <v>1.0999999999999999E-2</v>
      </c>
      <c r="X465">
        <f>MIN(S465, V465)</f>
        <v>71</v>
      </c>
      <c r="Y465">
        <f>(X465-N465)/N465*100</f>
        <v>0</v>
      </c>
    </row>
    <row r="466" spans="1:25" x14ac:dyDescent="0.3">
      <c r="A466" t="s">
        <v>953</v>
      </c>
      <c r="C466">
        <v>934362</v>
      </c>
      <c r="D466">
        <v>1896440</v>
      </c>
      <c r="E466">
        <v>13.97</v>
      </c>
      <c r="H466">
        <v>149072</v>
      </c>
      <c r="I466">
        <v>300490</v>
      </c>
      <c r="J466">
        <v>1.83</v>
      </c>
      <c r="M466" t="s">
        <v>3</v>
      </c>
      <c r="N466">
        <v>55</v>
      </c>
      <c r="O466">
        <v>2.3677860000000002</v>
      </c>
      <c r="R466" t="s">
        <v>3</v>
      </c>
      <c r="S466">
        <v>55</v>
      </c>
      <c r="T466">
        <v>0.25554900000000003</v>
      </c>
      <c r="V466">
        <v>55</v>
      </c>
      <c r="W466">
        <v>1.4999999999999999E-2</v>
      </c>
      <c r="X466">
        <f>MIN(S466, V466)</f>
        <v>55</v>
      </c>
      <c r="Y466">
        <f>(X466-N466)/N466*100</f>
        <v>0</v>
      </c>
    </row>
    <row r="467" spans="1:25" x14ac:dyDescent="0.3">
      <c r="A467" t="s">
        <v>954</v>
      </c>
      <c r="C467">
        <v>740094</v>
      </c>
      <c r="D467">
        <v>1513976</v>
      </c>
      <c r="E467">
        <v>11.47</v>
      </c>
      <c r="H467">
        <v>115506</v>
      </c>
      <c r="I467">
        <v>234140</v>
      </c>
      <c r="J467">
        <v>1.43</v>
      </c>
      <c r="M467" t="s">
        <v>3</v>
      </c>
      <c r="N467">
        <v>52</v>
      </c>
      <c r="O467">
        <v>2.289806</v>
      </c>
      <c r="R467" t="s">
        <v>3</v>
      </c>
      <c r="S467">
        <v>52</v>
      </c>
      <c r="T467">
        <v>0.21925</v>
      </c>
      <c r="V467">
        <v>53</v>
      </c>
      <c r="W467">
        <v>1.2E-2</v>
      </c>
      <c r="X467">
        <f>MIN(S467, V467)</f>
        <v>52</v>
      </c>
      <c r="Y467">
        <f>(X467-N467)/N467*100</f>
        <v>0</v>
      </c>
    </row>
    <row r="468" spans="1:25" x14ac:dyDescent="0.3">
      <c r="A468" t="s">
        <v>955</v>
      </c>
      <c r="C468">
        <v>776048</v>
      </c>
      <c r="D468">
        <v>1579742</v>
      </c>
      <c r="E468">
        <v>11.64</v>
      </c>
      <c r="H468">
        <v>126280</v>
      </c>
      <c r="I468">
        <v>255019</v>
      </c>
      <c r="J468">
        <v>1.54</v>
      </c>
      <c r="M468" t="s">
        <v>3</v>
      </c>
      <c r="N468">
        <v>54</v>
      </c>
      <c r="O468">
        <v>2.1827610000000002</v>
      </c>
      <c r="R468" t="s">
        <v>3</v>
      </c>
      <c r="S468">
        <v>54</v>
      </c>
      <c r="T468">
        <v>0.21063299999999999</v>
      </c>
      <c r="V468">
        <v>54</v>
      </c>
      <c r="W468">
        <v>1.2E-2</v>
      </c>
      <c r="X468">
        <f>MIN(S468, V468)</f>
        <v>54</v>
      </c>
      <c r="Y468">
        <f>(X468-N468)/N468*100</f>
        <v>0</v>
      </c>
    </row>
    <row r="469" spans="1:25" x14ac:dyDescent="0.3">
      <c r="A469" t="s">
        <v>956</v>
      </c>
      <c r="C469">
        <v>749066</v>
      </c>
      <c r="D469">
        <v>1534689</v>
      </c>
      <c r="E469">
        <v>11.46</v>
      </c>
      <c r="H469">
        <v>125198</v>
      </c>
      <c r="I469">
        <v>254319</v>
      </c>
      <c r="J469">
        <v>1.2</v>
      </c>
      <c r="M469" t="s">
        <v>3</v>
      </c>
      <c r="N469">
        <v>57</v>
      </c>
      <c r="O469">
        <v>2.0774360000000001</v>
      </c>
      <c r="R469" t="s">
        <v>3</v>
      </c>
      <c r="S469">
        <v>57</v>
      </c>
      <c r="T469">
        <v>0.263764</v>
      </c>
      <c r="V469">
        <v>58</v>
      </c>
      <c r="W469">
        <v>1.2E-2</v>
      </c>
      <c r="X469">
        <f>MIN(S469, V469)</f>
        <v>57</v>
      </c>
      <c r="Y469">
        <f>(X469-N469)/N469*100</f>
        <v>0</v>
      </c>
    </row>
    <row r="470" spans="1:25" x14ac:dyDescent="0.3">
      <c r="A470" t="s">
        <v>957</v>
      </c>
      <c r="C470">
        <v>719060</v>
      </c>
      <c r="D470">
        <v>1458317</v>
      </c>
      <c r="E470">
        <v>10.5</v>
      </c>
      <c r="H470">
        <v>128240</v>
      </c>
      <c r="I470">
        <v>258359</v>
      </c>
      <c r="J470">
        <v>1.22</v>
      </c>
      <c r="M470" t="s">
        <v>3</v>
      </c>
      <c r="N470">
        <v>54</v>
      </c>
      <c r="O470">
        <v>1.811107</v>
      </c>
      <c r="R470" t="s">
        <v>3</v>
      </c>
      <c r="S470">
        <v>54</v>
      </c>
      <c r="T470">
        <v>0.22397600000000001</v>
      </c>
      <c r="V470">
        <v>55</v>
      </c>
      <c r="W470">
        <v>1.4E-2</v>
      </c>
      <c r="X470">
        <f>MIN(S470, V470)</f>
        <v>54</v>
      </c>
      <c r="Y470">
        <f>(X470-N470)/N470*100</f>
        <v>0</v>
      </c>
    </row>
    <row r="471" spans="1:25" x14ac:dyDescent="0.3">
      <c r="A471" t="s">
        <v>958</v>
      </c>
      <c r="C471">
        <v>740871</v>
      </c>
      <c r="D471">
        <v>1498009</v>
      </c>
      <c r="E471">
        <v>10.6</v>
      </c>
      <c r="H471">
        <v>99414</v>
      </c>
      <c r="I471">
        <v>199106</v>
      </c>
      <c r="J471">
        <v>0.94</v>
      </c>
      <c r="M471" t="s">
        <v>3</v>
      </c>
      <c r="N471">
        <v>40</v>
      </c>
      <c r="O471">
        <v>1.8284020000000001</v>
      </c>
      <c r="R471" t="s">
        <v>3</v>
      </c>
      <c r="S471">
        <v>40</v>
      </c>
      <c r="T471">
        <v>0.17044200000000001</v>
      </c>
      <c r="V471">
        <v>41</v>
      </c>
      <c r="W471">
        <v>8.9999999999999993E-3</v>
      </c>
      <c r="X471">
        <f>MIN(S471, V471)</f>
        <v>40</v>
      </c>
      <c r="Y471">
        <f>(X471-N471)/N471*100</f>
        <v>0</v>
      </c>
    </row>
    <row r="472" spans="1:25" x14ac:dyDescent="0.3">
      <c r="A472" t="s">
        <v>959</v>
      </c>
      <c r="C472">
        <v>606594</v>
      </c>
      <c r="D472">
        <v>1259008</v>
      </c>
      <c r="E472">
        <v>9.1</v>
      </c>
      <c r="H472">
        <v>210336</v>
      </c>
      <c r="I472">
        <v>435053</v>
      </c>
      <c r="J472">
        <v>2.37</v>
      </c>
      <c r="M472" t="s">
        <v>4</v>
      </c>
      <c r="N472">
        <v>94</v>
      </c>
      <c r="O472">
        <v>61.417752999999998</v>
      </c>
      <c r="R472" t="s">
        <v>4</v>
      </c>
      <c r="S472">
        <v>96</v>
      </c>
      <c r="T472">
        <v>60.338138999999998</v>
      </c>
      <c r="V472">
        <v>111</v>
      </c>
      <c r="W472">
        <v>8.0000000000000002E-3</v>
      </c>
      <c r="X472">
        <f>MIN(S472, V472)</f>
        <v>96</v>
      </c>
      <c r="Y472">
        <f>(X472-N472)/N472*100</f>
        <v>2.1276595744680851</v>
      </c>
    </row>
    <row r="473" spans="1:25" x14ac:dyDescent="0.3">
      <c r="A473" t="s">
        <v>960</v>
      </c>
      <c r="C473">
        <v>636786</v>
      </c>
      <c r="D473">
        <v>1310043</v>
      </c>
      <c r="E473">
        <v>9.2200000000000006</v>
      </c>
      <c r="H473">
        <v>210181</v>
      </c>
      <c r="I473">
        <v>431003</v>
      </c>
      <c r="J473">
        <v>2.34</v>
      </c>
      <c r="M473" t="s">
        <v>4</v>
      </c>
      <c r="N473">
        <v>85</v>
      </c>
      <c r="O473">
        <v>61.347306000000003</v>
      </c>
      <c r="R473" t="s">
        <v>4</v>
      </c>
      <c r="S473">
        <v>88</v>
      </c>
      <c r="T473">
        <v>60.336762999999998</v>
      </c>
      <c r="V473">
        <v>100</v>
      </c>
      <c r="W473">
        <v>6.0000000000000001E-3</v>
      </c>
      <c r="X473">
        <f>MIN(S473, V473)</f>
        <v>88</v>
      </c>
      <c r="Y473">
        <f>(X473-N473)/N473*100</f>
        <v>3.5294117647058822</v>
      </c>
    </row>
    <row r="474" spans="1:25" x14ac:dyDescent="0.3">
      <c r="A474" t="s">
        <v>961</v>
      </c>
      <c r="C474">
        <v>493335</v>
      </c>
      <c r="D474">
        <v>1017354</v>
      </c>
      <c r="E474">
        <v>7.28</v>
      </c>
      <c r="H474">
        <v>162714</v>
      </c>
      <c r="I474">
        <v>334338</v>
      </c>
      <c r="J474">
        <v>1.82</v>
      </c>
      <c r="M474" t="s">
        <v>4</v>
      </c>
      <c r="N474">
        <v>79</v>
      </c>
      <c r="O474">
        <v>61.099941999999999</v>
      </c>
      <c r="R474" t="s">
        <v>4</v>
      </c>
      <c r="S474">
        <v>80</v>
      </c>
      <c r="T474">
        <v>60.268701999999998</v>
      </c>
      <c r="V474">
        <v>93</v>
      </c>
      <c r="W474">
        <v>7.0000000000000001E-3</v>
      </c>
      <c r="X474">
        <f>MIN(S474, V474)</f>
        <v>80</v>
      </c>
      <c r="Y474">
        <f>(X474-N474)/N474*100</f>
        <v>1.2658227848101267</v>
      </c>
    </row>
    <row r="475" spans="1:25" x14ac:dyDescent="0.3">
      <c r="A475" t="s">
        <v>962</v>
      </c>
      <c r="C475">
        <v>474606</v>
      </c>
      <c r="D475">
        <v>993682</v>
      </c>
      <c r="E475">
        <v>7.45</v>
      </c>
      <c r="H475">
        <v>187671</v>
      </c>
      <c r="I475">
        <v>391692</v>
      </c>
      <c r="J475">
        <v>2.4500000000000002</v>
      </c>
      <c r="M475" t="s">
        <v>4</v>
      </c>
      <c r="N475">
        <v>100</v>
      </c>
      <c r="O475">
        <v>61.169440000000002</v>
      </c>
      <c r="R475" t="s">
        <v>4</v>
      </c>
      <c r="S475">
        <v>104</v>
      </c>
      <c r="T475">
        <v>60.333717999999998</v>
      </c>
      <c r="V475">
        <v>120</v>
      </c>
      <c r="W475">
        <v>8.0000000000000002E-3</v>
      </c>
      <c r="X475">
        <f>MIN(S475, V475)</f>
        <v>104</v>
      </c>
      <c r="Y475">
        <f>(X475-N475)/N475*100</f>
        <v>4</v>
      </c>
    </row>
    <row r="476" spans="1:25" x14ac:dyDescent="0.3">
      <c r="A476" t="s">
        <v>963</v>
      </c>
      <c r="C476">
        <v>606528</v>
      </c>
      <c r="D476">
        <v>1255092</v>
      </c>
      <c r="E476">
        <v>9.06</v>
      </c>
      <c r="H476">
        <v>221616</v>
      </c>
      <c r="I476">
        <v>457152</v>
      </c>
      <c r="J476">
        <v>2.5</v>
      </c>
      <c r="M476" t="s">
        <v>4</v>
      </c>
      <c r="N476">
        <v>84</v>
      </c>
      <c r="O476">
        <v>61.328409999999998</v>
      </c>
      <c r="R476" t="s">
        <v>4</v>
      </c>
      <c r="S476">
        <v>84</v>
      </c>
      <c r="T476">
        <v>60.357194999999997</v>
      </c>
      <c r="V476">
        <v>113</v>
      </c>
      <c r="W476">
        <v>8.9999999999999993E-3</v>
      </c>
      <c r="X476">
        <f>MIN(S476, V476)</f>
        <v>84</v>
      </c>
      <c r="Y476">
        <f>(X476-N476)/N476*100</f>
        <v>0</v>
      </c>
    </row>
    <row r="477" spans="1:25" x14ac:dyDescent="0.3">
      <c r="A477" t="s">
        <v>964</v>
      </c>
      <c r="C477">
        <v>579066</v>
      </c>
      <c r="D477">
        <v>1199187</v>
      </c>
      <c r="E477">
        <v>8.6199999999999992</v>
      </c>
      <c r="H477">
        <v>179904</v>
      </c>
      <c r="I477">
        <v>371256</v>
      </c>
      <c r="J477">
        <v>2.04</v>
      </c>
      <c r="M477" t="s">
        <v>4</v>
      </c>
      <c r="N477">
        <v>93</v>
      </c>
      <c r="O477">
        <v>61.343122000000001</v>
      </c>
      <c r="R477" t="s">
        <v>4</v>
      </c>
      <c r="S477">
        <v>91</v>
      </c>
      <c r="T477">
        <v>60.304547999999997</v>
      </c>
      <c r="V477">
        <v>95</v>
      </c>
      <c r="W477">
        <v>7.0000000000000001E-3</v>
      </c>
      <c r="X477">
        <f>MIN(S477, V477)</f>
        <v>91</v>
      </c>
      <c r="Y477">
        <f>(X477-N477)/N477*100</f>
        <v>-2.1505376344086025</v>
      </c>
    </row>
    <row r="478" spans="1:25" x14ac:dyDescent="0.3">
      <c r="A478" t="s">
        <v>965</v>
      </c>
      <c r="C478">
        <v>733907</v>
      </c>
      <c r="D478">
        <v>1546963</v>
      </c>
      <c r="E478">
        <v>11.99</v>
      </c>
      <c r="H478">
        <v>225240</v>
      </c>
      <c r="I478">
        <v>472719</v>
      </c>
      <c r="J478">
        <v>2.62</v>
      </c>
      <c r="M478" t="s">
        <v>4</v>
      </c>
      <c r="N478">
        <v>113</v>
      </c>
      <c r="O478">
        <v>61.832470999999998</v>
      </c>
      <c r="R478" t="s">
        <v>4</v>
      </c>
      <c r="S478">
        <v>110</v>
      </c>
      <c r="T478">
        <v>60.389634999999998</v>
      </c>
      <c r="V478">
        <v>119</v>
      </c>
      <c r="W478">
        <v>7.0000000000000001E-3</v>
      </c>
      <c r="X478">
        <f>MIN(S478, V478)</f>
        <v>110</v>
      </c>
      <c r="Y478">
        <f>(X478-N478)/N478*100</f>
        <v>-2.6548672566371683</v>
      </c>
    </row>
    <row r="479" spans="1:25" x14ac:dyDescent="0.3">
      <c r="A479" t="s">
        <v>966</v>
      </c>
      <c r="C479">
        <v>654368</v>
      </c>
      <c r="D479">
        <v>1368482</v>
      </c>
      <c r="E479">
        <v>10.19</v>
      </c>
      <c r="H479">
        <v>221221</v>
      </c>
      <c r="I479">
        <v>460947</v>
      </c>
      <c r="J479">
        <v>2.5499999999999998</v>
      </c>
      <c r="M479" t="s">
        <v>4</v>
      </c>
      <c r="N479">
        <v>114</v>
      </c>
      <c r="O479">
        <v>61.593989999999998</v>
      </c>
      <c r="R479" t="s">
        <v>4</v>
      </c>
      <c r="S479">
        <v>110</v>
      </c>
      <c r="T479">
        <v>60.390501</v>
      </c>
      <c r="V479">
        <v>118</v>
      </c>
      <c r="W479">
        <v>8.0000000000000002E-3</v>
      </c>
      <c r="X479">
        <f>MIN(S479, V479)</f>
        <v>110</v>
      </c>
      <c r="Y479">
        <f>(X479-N479)/N479*100</f>
        <v>-3.5087719298245612</v>
      </c>
    </row>
    <row r="480" spans="1:25" x14ac:dyDescent="0.3">
      <c r="A480" t="s">
        <v>967</v>
      </c>
      <c r="C480">
        <v>632016</v>
      </c>
      <c r="D480">
        <v>1320693</v>
      </c>
      <c r="E480">
        <v>9.82</v>
      </c>
      <c r="H480">
        <v>205128</v>
      </c>
      <c r="I480">
        <v>426954</v>
      </c>
      <c r="J480">
        <v>2.35</v>
      </c>
      <c r="M480" t="s">
        <v>4</v>
      </c>
      <c r="N480">
        <v>96</v>
      </c>
      <c r="O480">
        <v>61.488205999999998</v>
      </c>
      <c r="R480" t="s">
        <v>4</v>
      </c>
      <c r="S480">
        <v>99</v>
      </c>
      <c r="T480">
        <v>60.341396000000003</v>
      </c>
      <c r="V480">
        <v>110</v>
      </c>
      <c r="W480">
        <v>8.0000000000000002E-3</v>
      </c>
      <c r="X480">
        <f>MIN(S480, V480)</f>
        <v>99</v>
      </c>
      <c r="Y480">
        <f>(X480-N480)/N480*100</f>
        <v>3.125</v>
      </c>
    </row>
    <row r="481" spans="1:25" x14ac:dyDescent="0.3">
      <c r="A481" t="s">
        <v>968</v>
      </c>
      <c r="C481">
        <v>720900</v>
      </c>
      <c r="D481">
        <v>1502991</v>
      </c>
      <c r="E481">
        <v>10.88</v>
      </c>
      <c r="H481">
        <v>224775</v>
      </c>
      <c r="I481">
        <v>466886</v>
      </c>
      <c r="J481">
        <v>2.85</v>
      </c>
      <c r="M481" t="s">
        <v>4</v>
      </c>
      <c r="N481">
        <v>97</v>
      </c>
      <c r="O481">
        <v>61.678573999999998</v>
      </c>
      <c r="R481" t="s">
        <v>4</v>
      </c>
      <c r="S481">
        <v>96</v>
      </c>
      <c r="T481">
        <v>60.359563000000001</v>
      </c>
      <c r="V481">
        <v>110</v>
      </c>
      <c r="W481">
        <v>7.0000000000000001E-3</v>
      </c>
      <c r="X481">
        <f>MIN(S481, V481)</f>
        <v>96</v>
      </c>
      <c r="Y481">
        <f>(X481-N481)/N481*100</f>
        <v>-1.0309278350515463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40FBE-7D89-4C1C-8B95-8C7BECE08D2D}">
  <dimension ref="A1:AF481"/>
  <sheetViews>
    <sheetView topLeftCell="I1" zoomScale="85" zoomScaleNormal="85" workbookViewId="0">
      <selection activeCell="AA14" sqref="AA14:AF25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489</v>
      </c>
      <c r="C2">
        <v>1062080</v>
      </c>
      <c r="D2">
        <v>2144751</v>
      </c>
      <c r="E2">
        <v>15.03</v>
      </c>
      <c r="H2">
        <v>202459</v>
      </c>
      <c r="I2">
        <v>407120</v>
      </c>
      <c r="J2">
        <v>2.42</v>
      </c>
      <c r="M2" t="s">
        <v>4</v>
      </c>
      <c r="N2" t="s">
        <v>1449</v>
      </c>
      <c r="O2">
        <v>61.874437999999998</v>
      </c>
      <c r="R2" t="s">
        <v>4</v>
      </c>
      <c r="S2" t="s">
        <v>1449</v>
      </c>
      <c r="T2">
        <v>60.257365</v>
      </c>
      <c r="V2">
        <v>60</v>
      </c>
      <c r="W2">
        <v>1.2999999999999999E-2</v>
      </c>
      <c r="X2">
        <f>MIN(S2, V2)</f>
        <v>60</v>
      </c>
      <c r="Y2" t="e">
        <f>(X2-N2)/N2*100</f>
        <v>#VALUE!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490</v>
      </c>
      <c r="C3">
        <v>814212</v>
      </c>
      <c r="D3">
        <v>1661527</v>
      </c>
      <c r="E3">
        <v>12.19</v>
      </c>
      <c r="H3">
        <v>173397</v>
      </c>
      <c r="I3">
        <v>352102</v>
      </c>
      <c r="J3">
        <v>2.0499999999999998</v>
      </c>
      <c r="M3" t="s">
        <v>4</v>
      </c>
      <c r="N3">
        <v>61</v>
      </c>
      <c r="O3">
        <v>61.712895000000003</v>
      </c>
      <c r="R3" t="s">
        <v>4</v>
      </c>
      <c r="S3">
        <v>61</v>
      </c>
      <c r="T3">
        <v>60.291398999999998</v>
      </c>
      <c r="V3">
        <v>68</v>
      </c>
      <c r="W3">
        <v>1.0999999999999999E-2</v>
      </c>
      <c r="X3">
        <f>MIN(S3, V3)</f>
        <v>61</v>
      </c>
      <c r="Y3">
        <f>(X3-N3)/N3*100</f>
        <v>0</v>
      </c>
      <c r="AA3" t="s">
        <v>2052</v>
      </c>
      <c r="AB3">
        <f>ROUND(AVERAGE(C2:C601), 0)</f>
        <v>857299</v>
      </c>
      <c r="AC3">
        <f>ROUND(AVERAGE(H2:H601), 0)</f>
        <v>161885</v>
      </c>
      <c r="AD3" t="s">
        <v>2125</v>
      </c>
      <c r="AF3">
        <f>ROUND((AC3-AB3)/AB3*100, 2)</f>
        <v>-81.12</v>
      </c>
    </row>
    <row r="4" spans="1:32" x14ac:dyDescent="0.3">
      <c r="A4" t="s">
        <v>491</v>
      </c>
      <c r="C4">
        <v>1314048</v>
      </c>
      <c r="D4">
        <v>2657539</v>
      </c>
      <c r="E4">
        <v>19.649999999999999</v>
      </c>
      <c r="H4">
        <v>207872</v>
      </c>
      <c r="I4">
        <v>418367</v>
      </c>
      <c r="J4">
        <v>2.61</v>
      </c>
      <c r="M4" t="s">
        <v>4</v>
      </c>
      <c r="N4">
        <v>49</v>
      </c>
      <c r="O4">
        <v>62.599302000000002</v>
      </c>
      <c r="R4" t="s">
        <v>4</v>
      </c>
      <c r="S4">
        <v>50</v>
      </c>
      <c r="T4">
        <v>60.327359999999999</v>
      </c>
      <c r="V4">
        <v>55</v>
      </c>
      <c r="W4">
        <v>1.2E-2</v>
      </c>
      <c r="X4">
        <f>MIN(S4, V4)</f>
        <v>50</v>
      </c>
      <c r="Y4">
        <f>(X4-N4)/N4*100</f>
        <v>2.0408163265306123</v>
      </c>
      <c r="AA4" t="s">
        <v>2053</v>
      </c>
      <c r="AB4">
        <f>ROUND(AVERAGE(D2:D601), 0)</f>
        <v>1749704</v>
      </c>
      <c r="AC4">
        <f>ROUND(AVERAGE(I2:I601), 0)</f>
        <v>329293</v>
      </c>
      <c r="AD4" t="s">
        <v>2125</v>
      </c>
      <c r="AF4">
        <f>ROUND((AC4-AB4)/AB4*100, 2)</f>
        <v>-81.180000000000007</v>
      </c>
    </row>
    <row r="5" spans="1:32" x14ac:dyDescent="0.3">
      <c r="A5" t="s">
        <v>492</v>
      </c>
      <c r="C5">
        <v>1079346</v>
      </c>
      <c r="D5">
        <v>2199015</v>
      </c>
      <c r="E5">
        <v>16.489999999999998</v>
      </c>
      <c r="H5">
        <v>201234</v>
      </c>
      <c r="I5">
        <v>407943</v>
      </c>
      <c r="J5">
        <v>2.5099999999999998</v>
      </c>
      <c r="M5" t="s">
        <v>4</v>
      </c>
      <c r="N5">
        <v>61</v>
      </c>
      <c r="O5">
        <v>62.283822999999998</v>
      </c>
      <c r="R5" t="s">
        <v>4</v>
      </c>
      <c r="S5">
        <v>60</v>
      </c>
      <c r="T5">
        <v>60.317782999999999</v>
      </c>
      <c r="V5">
        <v>65</v>
      </c>
      <c r="W5">
        <v>0.01</v>
      </c>
      <c r="X5">
        <f>MIN(S5, V5)</f>
        <v>60</v>
      </c>
      <c r="Y5">
        <f>(X5-N5)/N5*100</f>
        <v>-1.639344262295082</v>
      </c>
      <c r="AA5" t="s">
        <v>2054</v>
      </c>
      <c r="AB5">
        <f>ROUND(AVERAGE(E2:E601), 2)</f>
        <v>13.56</v>
      </c>
      <c r="AC5">
        <f>ROUND(AVERAGE(J2:J601), 2)</f>
        <v>2.0299999999999998</v>
      </c>
      <c r="AD5">
        <f>ROUND(AVERAGE(W2:W601), 3)</f>
        <v>0.01</v>
      </c>
      <c r="AF5">
        <f>ROUND((AC5+AD5-AB5)/AB5*100, 2)</f>
        <v>-84.96</v>
      </c>
    </row>
    <row r="6" spans="1:32" x14ac:dyDescent="0.3">
      <c r="A6" t="s">
        <v>493</v>
      </c>
      <c r="C6">
        <v>877150</v>
      </c>
      <c r="D6">
        <v>1790853</v>
      </c>
      <c r="E6">
        <v>13.36</v>
      </c>
      <c r="H6">
        <v>188150</v>
      </c>
      <c r="I6">
        <v>382433</v>
      </c>
      <c r="J6">
        <v>2.21</v>
      </c>
      <c r="M6" t="s">
        <v>4</v>
      </c>
      <c r="N6">
        <v>62</v>
      </c>
      <c r="O6">
        <v>61.822847000000003</v>
      </c>
      <c r="R6" t="s">
        <v>4</v>
      </c>
      <c r="S6">
        <v>63</v>
      </c>
      <c r="T6">
        <v>60.294320999999997</v>
      </c>
      <c r="V6">
        <v>70</v>
      </c>
      <c r="W6">
        <v>8.0000000000000002E-3</v>
      </c>
      <c r="X6">
        <f>MIN(S6, V6)</f>
        <v>63</v>
      </c>
      <c r="Y6">
        <f>(X6-N6)/N6*100</f>
        <v>1.6129032258064515</v>
      </c>
    </row>
    <row r="7" spans="1:32" x14ac:dyDescent="0.3">
      <c r="A7" t="s">
        <v>494</v>
      </c>
      <c r="C7">
        <v>1132110</v>
      </c>
      <c r="D7">
        <v>2320349</v>
      </c>
      <c r="E7">
        <v>17.53</v>
      </c>
      <c r="H7">
        <v>200665</v>
      </c>
      <c r="I7">
        <v>408943</v>
      </c>
      <c r="J7">
        <v>2.4900000000000002</v>
      </c>
      <c r="M7" t="s">
        <v>4</v>
      </c>
      <c r="N7">
        <v>62</v>
      </c>
      <c r="O7">
        <v>62.424253999999998</v>
      </c>
      <c r="R7" t="s">
        <v>4</v>
      </c>
      <c r="S7">
        <v>62</v>
      </c>
      <c r="T7">
        <v>60.311405000000001</v>
      </c>
      <c r="V7">
        <v>66</v>
      </c>
      <c r="W7">
        <v>1.7999999999999999E-2</v>
      </c>
      <c r="X7">
        <f>MIN(S7, V7)</f>
        <v>62</v>
      </c>
      <c r="Y7">
        <f>(X7-N7)/N7*100</f>
        <v>0</v>
      </c>
      <c r="AA7" s="1" t="s">
        <v>2056</v>
      </c>
    </row>
    <row r="8" spans="1:32" x14ac:dyDescent="0.3">
      <c r="A8" t="s">
        <v>495</v>
      </c>
      <c r="C8">
        <v>1042644</v>
      </c>
      <c r="D8">
        <v>2108465</v>
      </c>
      <c r="E8">
        <v>14.62</v>
      </c>
      <c r="H8">
        <v>193680</v>
      </c>
      <c r="I8">
        <v>389760</v>
      </c>
      <c r="J8">
        <v>2.27</v>
      </c>
      <c r="M8" t="s">
        <v>4</v>
      </c>
      <c r="N8">
        <v>51</v>
      </c>
      <c r="O8">
        <v>62.004072999999998</v>
      </c>
      <c r="R8" t="s">
        <v>4</v>
      </c>
      <c r="S8">
        <v>51</v>
      </c>
      <c r="T8">
        <v>60.287014999999997</v>
      </c>
      <c r="V8">
        <v>59</v>
      </c>
      <c r="W8">
        <v>0.01</v>
      </c>
      <c r="X8">
        <f>MIN(S8, V8)</f>
        <v>51</v>
      </c>
      <c r="Y8">
        <f>(X8-N8)/N8*100</f>
        <v>0</v>
      </c>
      <c r="AA8" t="s">
        <v>488</v>
      </c>
      <c r="AB8">
        <f>(COUNTIF(M2:M601, "optimal"))</f>
        <v>170</v>
      </c>
      <c r="AC8">
        <f>(COUNTIF(R2:R601, "optimal"))</f>
        <v>177</v>
      </c>
      <c r="AD8" t="s">
        <v>2125</v>
      </c>
      <c r="AF8">
        <f>ROUND((AC8-AB8)/AB8*100, 2)</f>
        <v>4.12</v>
      </c>
    </row>
    <row r="9" spans="1:32" x14ac:dyDescent="0.3">
      <c r="A9" t="s">
        <v>496</v>
      </c>
      <c r="C9">
        <v>1115605</v>
      </c>
      <c r="D9">
        <v>2264114</v>
      </c>
      <c r="E9">
        <v>16.010000000000002</v>
      </c>
      <c r="H9">
        <v>212190</v>
      </c>
      <c r="I9">
        <v>428622</v>
      </c>
      <c r="J9">
        <v>2.52</v>
      </c>
      <c r="M9" t="s">
        <v>4</v>
      </c>
      <c r="N9">
        <v>59</v>
      </c>
      <c r="O9">
        <v>62.226148000000002</v>
      </c>
      <c r="R9" t="s">
        <v>4</v>
      </c>
      <c r="S9">
        <v>61</v>
      </c>
      <c r="T9">
        <v>60.327908999999998</v>
      </c>
      <c r="V9">
        <v>65</v>
      </c>
      <c r="W9">
        <v>0.01</v>
      </c>
      <c r="X9">
        <f>MIN(S9, V9)</f>
        <v>61</v>
      </c>
      <c r="Y9">
        <f>(X9-N9)/N9*100</f>
        <v>3.3898305084745761</v>
      </c>
      <c r="AA9" t="s">
        <v>2122</v>
      </c>
      <c r="AB9">
        <f>(COUNTIF(M2:M601,"timeout"))</f>
        <v>310</v>
      </c>
      <c r="AC9">
        <f>(COUNTIF(R2:R601,"timeout"))</f>
        <v>303</v>
      </c>
      <c r="AD9" t="s">
        <v>2125</v>
      </c>
      <c r="AF9">
        <f>ROUND((AC9-AB9)/AB9*100, 2)</f>
        <v>-2.2599999999999998</v>
      </c>
    </row>
    <row r="10" spans="1:32" x14ac:dyDescent="0.3">
      <c r="A10" t="s">
        <v>497</v>
      </c>
      <c r="C10">
        <v>852112</v>
      </c>
      <c r="D10">
        <v>1725761</v>
      </c>
      <c r="E10">
        <v>12.26</v>
      </c>
      <c r="H10">
        <v>168180</v>
      </c>
      <c r="I10">
        <v>339109</v>
      </c>
      <c r="J10">
        <v>2</v>
      </c>
      <c r="M10" t="s">
        <v>4</v>
      </c>
      <c r="N10">
        <v>52</v>
      </c>
      <c r="O10">
        <v>61.665942999999999</v>
      </c>
      <c r="R10" t="s">
        <v>4</v>
      </c>
      <c r="S10">
        <v>52</v>
      </c>
      <c r="T10">
        <v>60.261235999999997</v>
      </c>
      <c r="V10">
        <v>59</v>
      </c>
      <c r="W10">
        <v>8.0000000000000002E-3</v>
      </c>
      <c r="X10">
        <f>MIN(S10, V10)</f>
        <v>52</v>
      </c>
      <c r="Y10">
        <f>(X10-N10)/N10*100</f>
        <v>0</v>
      </c>
      <c r="AA10" t="s">
        <v>1450</v>
      </c>
      <c r="AB10">
        <f>(COUNTIF(N2:N601, "no initial solution found"))</f>
        <v>9</v>
      </c>
      <c r="AC10">
        <f>(COUNTIF(S2:S601, "no initial solution found"))</f>
        <v>31</v>
      </c>
      <c r="AD10" t="s">
        <v>2125</v>
      </c>
    </row>
    <row r="11" spans="1:32" x14ac:dyDescent="0.3">
      <c r="A11" t="s">
        <v>498</v>
      </c>
      <c r="C11">
        <v>1183623</v>
      </c>
      <c r="D11">
        <v>2407032</v>
      </c>
      <c r="E11">
        <v>17.48</v>
      </c>
      <c r="H11">
        <v>214305</v>
      </c>
      <c r="I11">
        <v>433704</v>
      </c>
      <c r="J11">
        <v>2.59</v>
      </c>
      <c r="M11" t="s">
        <v>4</v>
      </c>
      <c r="N11">
        <v>85</v>
      </c>
      <c r="O11">
        <v>62.382092</v>
      </c>
      <c r="R11" t="s">
        <v>4</v>
      </c>
      <c r="S11">
        <v>60</v>
      </c>
      <c r="T11">
        <v>60.330606000000003</v>
      </c>
      <c r="V11">
        <v>64</v>
      </c>
      <c r="W11">
        <v>8.0000000000000002E-3</v>
      </c>
      <c r="X11">
        <f>MIN(S11, V11)</f>
        <v>60</v>
      </c>
      <c r="Y11">
        <f>(X11-N11)/N11*100</f>
        <v>-29.411764705882355</v>
      </c>
      <c r="AA11" t="s">
        <v>2051</v>
      </c>
      <c r="AB11">
        <f>ROUND(AVERAGE(O2:O601), 2)</f>
        <v>42.3</v>
      </c>
      <c r="AC11">
        <f>ROUND(AVERAGE(T2:T601), 2)</f>
        <v>39.18</v>
      </c>
      <c r="AD11">
        <f>ROUND(AVERAGE(W2:W601), 3)</f>
        <v>0.01</v>
      </c>
      <c r="AF11">
        <f>ROUND((AC11+AD11-AB11)/AB11*100, 2)</f>
        <v>-7.35</v>
      </c>
    </row>
    <row r="12" spans="1:32" x14ac:dyDescent="0.3">
      <c r="A12" t="s">
        <v>499</v>
      </c>
      <c r="C12">
        <v>135255</v>
      </c>
      <c r="D12">
        <v>339321</v>
      </c>
      <c r="E12">
        <v>4.03</v>
      </c>
      <c r="H12">
        <v>23241</v>
      </c>
      <c r="I12">
        <v>56199</v>
      </c>
      <c r="J12">
        <v>0.39</v>
      </c>
      <c r="M12" t="s">
        <v>3</v>
      </c>
      <c r="N12">
        <v>56</v>
      </c>
      <c r="O12">
        <v>12.844859</v>
      </c>
      <c r="R12" t="s">
        <v>3</v>
      </c>
      <c r="S12">
        <v>56</v>
      </c>
      <c r="T12">
        <v>0.43554999999999999</v>
      </c>
      <c r="V12">
        <v>60</v>
      </c>
      <c r="W12">
        <v>8.9999999999999993E-3</v>
      </c>
      <c r="X12">
        <f>MIN(S12, V12)</f>
        <v>56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6.11</v>
      </c>
      <c r="AC12">
        <f>ROUND(AVERAGEIFS(T2:T601, M2:M601, "&lt;&gt;timeout", R2:R601,  "&lt;&gt;timeout"), 2)</f>
        <v>2.2999999999999998</v>
      </c>
      <c r="AD12">
        <f>ROUND(AVERAGEIFS(W2:W601, M2:M601, "&lt;&gt;timeout", R2:R601,  "&lt;&gt;timeout"), 3)</f>
        <v>1.2E-2</v>
      </c>
      <c r="AF12">
        <f>ROUND((AC12+AD12-AB12)/AB12*100, 2)</f>
        <v>-62.16</v>
      </c>
    </row>
    <row r="13" spans="1:32" x14ac:dyDescent="0.3">
      <c r="A13" t="s">
        <v>500</v>
      </c>
      <c r="C13">
        <v>1225224</v>
      </c>
      <c r="D13">
        <v>2455835</v>
      </c>
      <c r="E13">
        <v>16.93</v>
      </c>
      <c r="H13">
        <v>171054</v>
      </c>
      <c r="I13">
        <v>341135</v>
      </c>
      <c r="J13">
        <v>2.1</v>
      </c>
      <c r="M13" t="s">
        <v>4</v>
      </c>
      <c r="N13">
        <v>38</v>
      </c>
      <c r="O13">
        <v>62.195478999999999</v>
      </c>
      <c r="R13" t="s">
        <v>4</v>
      </c>
      <c r="S13">
        <v>38</v>
      </c>
      <c r="T13">
        <v>60.250311000000004</v>
      </c>
      <c r="V13">
        <v>42</v>
      </c>
      <c r="W13">
        <v>7.0000000000000001E-3</v>
      </c>
      <c r="X13">
        <f>MIN(S13, V13)</f>
        <v>38</v>
      </c>
      <c r="Y13">
        <f>(X13-N13)/N13*100</f>
        <v>0</v>
      </c>
    </row>
    <row r="14" spans="1:32" x14ac:dyDescent="0.3">
      <c r="A14" t="s">
        <v>501</v>
      </c>
      <c r="C14">
        <v>1408179</v>
      </c>
      <c r="D14">
        <v>2851130</v>
      </c>
      <c r="E14">
        <v>20.49</v>
      </c>
      <c r="H14">
        <v>222546</v>
      </c>
      <c r="I14">
        <v>448346</v>
      </c>
      <c r="J14">
        <v>2.17</v>
      </c>
      <c r="M14" t="s">
        <v>4</v>
      </c>
      <c r="N14">
        <v>52</v>
      </c>
      <c r="O14">
        <v>62.658445</v>
      </c>
      <c r="R14" t="s">
        <v>4</v>
      </c>
      <c r="S14">
        <v>51</v>
      </c>
      <c r="T14">
        <v>60.329726000000001</v>
      </c>
      <c r="V14">
        <v>57</v>
      </c>
      <c r="W14">
        <v>7.0000000000000001E-3</v>
      </c>
      <c r="X14">
        <f>MIN(S14, V14)</f>
        <v>51</v>
      </c>
      <c r="Y14">
        <f>(X14-N14)/N14*100</f>
        <v>-1.9230769230769231</v>
      </c>
      <c r="AA14" t="s">
        <v>2127</v>
      </c>
      <c r="AB14">
        <f>AB5+AB12</f>
        <v>19.670000000000002</v>
      </c>
      <c r="AC14">
        <f>AC5+AC12+AD12</f>
        <v>4.3419999999999996</v>
      </c>
      <c r="AF14">
        <f t="shared" ref="AF14:AF15" si="0">ROUND((AC14+AD14-AB14)/AB14*100, 2)</f>
        <v>-77.930000000000007</v>
      </c>
    </row>
    <row r="15" spans="1:32" x14ac:dyDescent="0.3">
      <c r="A15" t="s">
        <v>502</v>
      </c>
      <c r="C15">
        <v>1264172</v>
      </c>
      <c r="D15">
        <v>2542175</v>
      </c>
      <c r="E15">
        <v>17.7</v>
      </c>
      <c r="H15">
        <v>208078</v>
      </c>
      <c r="I15">
        <v>416537</v>
      </c>
      <c r="J15">
        <v>2.5</v>
      </c>
      <c r="M15" t="s">
        <v>4</v>
      </c>
      <c r="N15">
        <v>82</v>
      </c>
      <c r="O15">
        <v>62.306587</v>
      </c>
      <c r="R15" t="s">
        <v>3</v>
      </c>
      <c r="S15">
        <v>47</v>
      </c>
      <c r="T15">
        <v>0.55146899999999999</v>
      </c>
      <c r="V15">
        <v>52</v>
      </c>
      <c r="W15">
        <v>8.0000000000000002E-3</v>
      </c>
      <c r="X15">
        <f>MIN(S15, V15)</f>
        <v>47</v>
      </c>
      <c r="Y15">
        <f>(X15-N15)/N15*100</f>
        <v>-42.68292682926829</v>
      </c>
    </row>
    <row r="16" spans="1:32" x14ac:dyDescent="0.3">
      <c r="A16" t="s">
        <v>503</v>
      </c>
      <c r="C16">
        <v>1287885</v>
      </c>
      <c r="D16">
        <v>2600713</v>
      </c>
      <c r="E16">
        <v>18.5</v>
      </c>
      <c r="H16">
        <v>235179</v>
      </c>
      <c r="I16">
        <v>473023</v>
      </c>
      <c r="J16">
        <v>2.83</v>
      </c>
      <c r="M16" t="s">
        <v>3</v>
      </c>
      <c r="N16">
        <v>62</v>
      </c>
      <c r="O16">
        <v>3.7940079999999998</v>
      </c>
      <c r="R16" t="s">
        <v>3</v>
      </c>
      <c r="S16">
        <v>62</v>
      </c>
      <c r="T16">
        <v>0.452484</v>
      </c>
      <c r="V16">
        <v>62</v>
      </c>
      <c r="W16">
        <v>1.0999999999999999E-2</v>
      </c>
      <c r="X16">
        <f>MIN(S16, V16)</f>
        <v>62</v>
      </c>
      <c r="Y16">
        <f>(X16-N16)/N16*100</f>
        <v>0</v>
      </c>
      <c r="AA16" t="s">
        <v>2113</v>
      </c>
      <c r="AF16">
        <f>ROUND(_xlfn.AGGREGATE(1,6,Y2:Y481), 2)</f>
        <v>-1.26</v>
      </c>
    </row>
    <row r="17" spans="1:28" x14ac:dyDescent="0.3">
      <c r="A17" t="s">
        <v>504</v>
      </c>
      <c r="C17">
        <v>1195920</v>
      </c>
      <c r="D17">
        <v>2412639</v>
      </c>
      <c r="E17">
        <v>16.86</v>
      </c>
      <c r="H17">
        <v>202944</v>
      </c>
      <c r="I17">
        <v>407507</v>
      </c>
      <c r="J17">
        <v>2.42</v>
      </c>
      <c r="M17" t="s">
        <v>4</v>
      </c>
      <c r="N17">
        <v>49</v>
      </c>
      <c r="O17">
        <v>62.245113000000003</v>
      </c>
      <c r="R17" t="s">
        <v>4</v>
      </c>
      <c r="S17">
        <v>48</v>
      </c>
      <c r="T17">
        <v>60.300415999999998</v>
      </c>
      <c r="V17">
        <v>55</v>
      </c>
      <c r="W17">
        <v>8.0000000000000002E-3</v>
      </c>
      <c r="X17">
        <f>MIN(S17, V17)</f>
        <v>48</v>
      </c>
      <c r="Y17">
        <f>(X17-N17)/N17*100</f>
        <v>-2.0408163265306123</v>
      </c>
      <c r="AB17" t="s">
        <v>2121</v>
      </c>
    </row>
    <row r="18" spans="1:28" x14ac:dyDescent="0.3">
      <c r="A18" t="s">
        <v>505</v>
      </c>
      <c r="C18">
        <v>1347104</v>
      </c>
      <c r="D18">
        <v>2719803</v>
      </c>
      <c r="E18">
        <v>19.37</v>
      </c>
      <c r="H18">
        <v>199004</v>
      </c>
      <c r="I18">
        <v>399603</v>
      </c>
      <c r="J18">
        <v>2.46</v>
      </c>
      <c r="M18" t="s">
        <v>4</v>
      </c>
      <c r="N18">
        <v>44</v>
      </c>
      <c r="O18">
        <v>62.582037</v>
      </c>
      <c r="R18" t="s">
        <v>4</v>
      </c>
      <c r="S18">
        <v>44</v>
      </c>
      <c r="T18">
        <v>60.297983000000002</v>
      </c>
      <c r="V18">
        <v>51</v>
      </c>
      <c r="W18">
        <v>8.9999999999999993E-3</v>
      </c>
      <c r="X18">
        <f>MIN(S18, V18)</f>
        <v>44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287</v>
      </c>
    </row>
    <row r="19" spans="1:28" x14ac:dyDescent="0.3">
      <c r="A19" t="s">
        <v>506</v>
      </c>
      <c r="C19">
        <v>1250644</v>
      </c>
      <c r="D19">
        <v>2518897</v>
      </c>
      <c r="E19">
        <v>17.86</v>
      </c>
      <c r="H19">
        <v>214719</v>
      </c>
      <c r="I19">
        <v>430547</v>
      </c>
      <c r="J19">
        <v>2.61</v>
      </c>
      <c r="M19" t="s">
        <v>4</v>
      </c>
      <c r="N19">
        <v>52</v>
      </c>
      <c r="O19">
        <v>62.359571000000003</v>
      </c>
      <c r="R19" t="s">
        <v>4</v>
      </c>
      <c r="S19">
        <v>52</v>
      </c>
      <c r="T19">
        <v>60.314754999999998</v>
      </c>
      <c r="V19">
        <v>56</v>
      </c>
      <c r="W19">
        <v>8.9999999999999993E-3</v>
      </c>
      <c r="X19">
        <f>MIN(S19, V19)</f>
        <v>52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100</v>
      </c>
    </row>
    <row r="20" spans="1:28" x14ac:dyDescent="0.3">
      <c r="A20" t="s">
        <v>507</v>
      </c>
      <c r="C20">
        <v>1263780</v>
      </c>
      <c r="D20">
        <v>2558419</v>
      </c>
      <c r="E20">
        <v>18.190000000000001</v>
      </c>
      <c r="H20">
        <v>203490</v>
      </c>
      <c r="I20">
        <v>409921</v>
      </c>
      <c r="J20">
        <v>2.4700000000000002</v>
      </c>
      <c r="M20" t="s">
        <v>4</v>
      </c>
      <c r="N20">
        <v>50</v>
      </c>
      <c r="O20">
        <v>62.434111999999999</v>
      </c>
      <c r="R20" t="s">
        <v>4</v>
      </c>
      <c r="S20">
        <v>48</v>
      </c>
      <c r="T20">
        <v>60.304060999999997</v>
      </c>
      <c r="V20">
        <v>56</v>
      </c>
      <c r="W20">
        <v>7.0000000000000001E-3</v>
      </c>
      <c r="X20">
        <f>MIN(S20, V20)</f>
        <v>48</v>
      </c>
      <c r="Y20">
        <f>(X20-N20)/N20*100</f>
        <v>-4</v>
      </c>
      <c r="AA20" t="s">
        <v>2116</v>
      </c>
      <c r="AB20" cm="1">
        <f t="array" ref="AB20">SUMPRODUCT((--(N2:N481&lt;X2:X481))*(--(N2:N481&lt;&gt;"no initial solution found")))</f>
        <v>84</v>
      </c>
    </row>
    <row r="21" spans="1:28" x14ac:dyDescent="0.3">
      <c r="A21" t="s">
        <v>508</v>
      </c>
      <c r="C21">
        <v>1415537</v>
      </c>
      <c r="D21">
        <v>2856883</v>
      </c>
      <c r="E21">
        <v>20.32</v>
      </c>
      <c r="H21">
        <v>185321</v>
      </c>
      <c r="I21">
        <v>371803</v>
      </c>
      <c r="J21">
        <v>2.35</v>
      </c>
      <c r="M21" t="s">
        <v>4</v>
      </c>
      <c r="N21">
        <v>43</v>
      </c>
      <c r="O21">
        <v>62.669134</v>
      </c>
      <c r="R21" t="s">
        <v>4</v>
      </c>
      <c r="S21">
        <v>42</v>
      </c>
      <c r="T21">
        <v>60.284706999999997</v>
      </c>
      <c r="V21">
        <v>46</v>
      </c>
      <c r="W21">
        <v>8.0000000000000002E-3</v>
      </c>
      <c r="X21">
        <f>MIN(S21, V21)</f>
        <v>42</v>
      </c>
      <c r="Y21">
        <f>(X21-N21)/N21*100</f>
        <v>-2.3255813953488373</v>
      </c>
    </row>
    <row r="22" spans="1:28" x14ac:dyDescent="0.3">
      <c r="A22" t="s">
        <v>509</v>
      </c>
      <c r="C22">
        <v>1441476</v>
      </c>
      <c r="D22">
        <v>2889563</v>
      </c>
      <c r="E22">
        <v>20.190000000000001</v>
      </c>
      <c r="H22">
        <v>195756</v>
      </c>
      <c r="I22">
        <v>390563</v>
      </c>
      <c r="J22">
        <v>2.4500000000000002</v>
      </c>
      <c r="M22" t="s">
        <v>4</v>
      </c>
      <c r="N22">
        <v>39</v>
      </c>
      <c r="O22">
        <v>62.546332</v>
      </c>
      <c r="R22" t="s">
        <v>4</v>
      </c>
      <c r="S22">
        <v>40</v>
      </c>
      <c r="T22">
        <v>60.290877000000002</v>
      </c>
      <c r="V22">
        <v>43</v>
      </c>
      <c r="W22">
        <v>8.0000000000000002E-3</v>
      </c>
      <c r="X22">
        <f>MIN(S22, V22)</f>
        <v>40</v>
      </c>
      <c r="Y22">
        <f>(X22-N22)/N22*100</f>
        <v>2.5641025641025639</v>
      </c>
      <c r="AA22" t="s">
        <v>2117</v>
      </c>
      <c r="AB22" cm="1">
        <f t="array" ref="AB22">SUMPRODUCT(--(M2:M481="optimal")*--(R2:R481="optimal"))</f>
        <v>170</v>
      </c>
    </row>
    <row r="23" spans="1:28" x14ac:dyDescent="0.3">
      <c r="A23" t="s">
        <v>510</v>
      </c>
      <c r="C23">
        <v>122100</v>
      </c>
      <c r="D23">
        <v>300291</v>
      </c>
      <c r="E23">
        <v>3.54</v>
      </c>
      <c r="H23">
        <v>21460</v>
      </c>
      <c r="I23">
        <v>50867</v>
      </c>
      <c r="J23">
        <v>0.22</v>
      </c>
      <c r="M23" t="s">
        <v>3</v>
      </c>
      <c r="N23">
        <v>50</v>
      </c>
      <c r="O23">
        <v>5.7432040000000004</v>
      </c>
      <c r="R23" t="s">
        <v>3</v>
      </c>
      <c r="S23">
        <v>50</v>
      </c>
      <c r="T23">
        <v>0.17868899999999999</v>
      </c>
      <c r="V23">
        <v>57</v>
      </c>
      <c r="W23">
        <v>1.4E-2</v>
      </c>
      <c r="X23">
        <f>MIN(S23, V23)</f>
        <v>50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303</v>
      </c>
    </row>
    <row r="24" spans="1:28" x14ac:dyDescent="0.3">
      <c r="A24" t="s">
        <v>511</v>
      </c>
      <c r="C24">
        <v>1476615</v>
      </c>
      <c r="D24">
        <v>2961134</v>
      </c>
      <c r="E24">
        <v>21.08</v>
      </c>
      <c r="H24">
        <v>275520</v>
      </c>
      <c r="I24">
        <v>550574</v>
      </c>
      <c r="J24">
        <v>3.27</v>
      </c>
      <c r="M24" t="s">
        <v>3</v>
      </c>
      <c r="N24">
        <v>61</v>
      </c>
      <c r="O24">
        <v>4.0984259999999999</v>
      </c>
      <c r="R24" t="s">
        <v>3</v>
      </c>
      <c r="S24">
        <v>61</v>
      </c>
      <c r="T24">
        <v>0.72938199999999997</v>
      </c>
      <c r="V24">
        <v>63</v>
      </c>
      <c r="W24">
        <v>1.2999999999999999E-2</v>
      </c>
      <c r="X24">
        <f>MIN(S24, V24)</f>
        <v>61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7</v>
      </c>
    </row>
    <row r="25" spans="1:28" x14ac:dyDescent="0.3">
      <c r="A25" t="s">
        <v>512</v>
      </c>
      <c r="C25">
        <v>2064376</v>
      </c>
      <c r="D25">
        <v>4097687</v>
      </c>
      <c r="E25">
        <v>28.3</v>
      </c>
      <c r="H25">
        <v>217630</v>
      </c>
      <c r="I25">
        <v>430034</v>
      </c>
      <c r="J25">
        <v>2.9</v>
      </c>
      <c r="M25" t="s">
        <v>3</v>
      </c>
      <c r="N25">
        <v>34</v>
      </c>
      <c r="O25">
        <v>4.7324609999999998</v>
      </c>
      <c r="R25" t="s">
        <v>3</v>
      </c>
      <c r="S25">
        <v>34</v>
      </c>
      <c r="T25">
        <v>0.420269</v>
      </c>
      <c r="V25">
        <v>34</v>
      </c>
      <c r="W25">
        <v>8.9999999999999993E-3</v>
      </c>
      <c r="X25">
        <f>MIN(S25, V25)</f>
        <v>34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0</v>
      </c>
    </row>
    <row r="26" spans="1:28" x14ac:dyDescent="0.3">
      <c r="A26" t="s">
        <v>513</v>
      </c>
      <c r="C26">
        <v>1398240</v>
      </c>
      <c r="D26">
        <v>2782651</v>
      </c>
      <c r="E26">
        <v>19.22</v>
      </c>
      <c r="H26">
        <v>213620</v>
      </c>
      <c r="I26">
        <v>423659</v>
      </c>
      <c r="J26">
        <v>2.1</v>
      </c>
      <c r="M26" t="s">
        <v>3</v>
      </c>
      <c r="N26">
        <v>38</v>
      </c>
      <c r="O26">
        <v>3.6187209999999999</v>
      </c>
      <c r="R26" t="s">
        <v>3</v>
      </c>
      <c r="S26">
        <v>38</v>
      </c>
      <c r="T26">
        <v>0.51495999999999997</v>
      </c>
      <c r="V26">
        <v>43</v>
      </c>
      <c r="W26">
        <v>0.01</v>
      </c>
      <c r="X26">
        <f>MIN(S26, V26)</f>
        <v>38</v>
      </c>
      <c r="Y26">
        <f>(X26-N26)/N26*100</f>
        <v>0</v>
      </c>
    </row>
    <row r="27" spans="1:28" x14ac:dyDescent="0.3">
      <c r="A27" t="s">
        <v>514</v>
      </c>
      <c r="C27">
        <v>1490222</v>
      </c>
      <c r="D27">
        <v>2997401</v>
      </c>
      <c r="E27">
        <v>21.13</v>
      </c>
      <c r="H27">
        <v>219657</v>
      </c>
      <c r="I27">
        <v>439751</v>
      </c>
      <c r="J27">
        <v>2.73</v>
      </c>
      <c r="M27" t="s">
        <v>3</v>
      </c>
      <c r="N27">
        <v>50</v>
      </c>
      <c r="O27">
        <v>4.3193950000000001</v>
      </c>
      <c r="R27" t="s">
        <v>3</v>
      </c>
      <c r="S27">
        <v>50</v>
      </c>
      <c r="T27">
        <v>0.40678900000000001</v>
      </c>
      <c r="V27">
        <v>50</v>
      </c>
      <c r="W27">
        <v>0.01</v>
      </c>
      <c r="X27">
        <f>MIN(S27, V27)</f>
        <v>50</v>
      </c>
      <c r="Y27">
        <f>(X27-N27)/N27*100</f>
        <v>0</v>
      </c>
    </row>
    <row r="28" spans="1:28" x14ac:dyDescent="0.3">
      <c r="A28" t="s">
        <v>515</v>
      </c>
      <c r="C28">
        <v>1878268</v>
      </c>
      <c r="D28">
        <v>3748674</v>
      </c>
      <c r="E28">
        <v>26.08</v>
      </c>
      <c r="H28">
        <v>251896</v>
      </c>
      <c r="I28">
        <v>500682</v>
      </c>
      <c r="J28">
        <v>3.18</v>
      </c>
      <c r="M28" t="s">
        <v>3</v>
      </c>
      <c r="N28">
        <v>45</v>
      </c>
      <c r="O28">
        <v>4.2124100000000002</v>
      </c>
      <c r="R28" t="s">
        <v>3</v>
      </c>
      <c r="S28">
        <v>45</v>
      </c>
      <c r="T28">
        <v>0.42618800000000001</v>
      </c>
      <c r="V28">
        <v>45</v>
      </c>
      <c r="W28">
        <v>8.9999999999999993E-3</v>
      </c>
      <c r="X28">
        <f>MIN(S28, V28)</f>
        <v>45</v>
      </c>
      <c r="Y28">
        <f>(X28-N28)/N28*100</f>
        <v>0</v>
      </c>
    </row>
    <row r="29" spans="1:28" x14ac:dyDescent="0.3">
      <c r="A29" t="s">
        <v>516</v>
      </c>
      <c r="C29">
        <v>1525856</v>
      </c>
      <c r="D29">
        <v>3050475</v>
      </c>
      <c r="E29">
        <v>21.4</v>
      </c>
      <c r="H29">
        <v>195384</v>
      </c>
      <c r="I29">
        <v>388673</v>
      </c>
      <c r="J29">
        <v>1.92</v>
      </c>
      <c r="M29" t="s">
        <v>3</v>
      </c>
      <c r="N29">
        <v>38</v>
      </c>
      <c r="O29">
        <v>6.9314920000000004</v>
      </c>
      <c r="R29" t="s">
        <v>3</v>
      </c>
      <c r="S29">
        <v>38</v>
      </c>
      <c r="T29">
        <v>2.0650189999999999</v>
      </c>
      <c r="V29">
        <v>41</v>
      </c>
      <c r="W29">
        <v>0.01</v>
      </c>
      <c r="X29">
        <f>MIN(S29, V29)</f>
        <v>38</v>
      </c>
      <c r="Y29">
        <f>(X29-N29)/N29*100</f>
        <v>0</v>
      </c>
    </row>
    <row r="30" spans="1:28" x14ac:dyDescent="0.3">
      <c r="A30" t="s">
        <v>517</v>
      </c>
      <c r="C30">
        <v>1876380</v>
      </c>
      <c r="D30">
        <v>3745549</v>
      </c>
      <c r="E30">
        <v>26.21</v>
      </c>
      <c r="H30">
        <v>238812</v>
      </c>
      <c r="I30">
        <v>474733</v>
      </c>
      <c r="J30">
        <v>2.46</v>
      </c>
      <c r="M30" t="s">
        <v>3</v>
      </c>
      <c r="N30">
        <v>41</v>
      </c>
      <c r="O30">
        <v>4.2841180000000003</v>
      </c>
      <c r="R30" t="s">
        <v>3</v>
      </c>
      <c r="S30">
        <v>41</v>
      </c>
      <c r="T30">
        <v>0.44280599999999998</v>
      </c>
      <c r="V30">
        <v>41</v>
      </c>
      <c r="W30">
        <v>0.01</v>
      </c>
      <c r="X30">
        <f>MIN(S30, V30)</f>
        <v>41</v>
      </c>
      <c r="Y30">
        <f>(X30-N30)/N30*100</f>
        <v>0</v>
      </c>
    </row>
    <row r="31" spans="1:28" x14ac:dyDescent="0.3">
      <c r="A31" t="s">
        <v>518</v>
      </c>
      <c r="C31">
        <v>1834700</v>
      </c>
      <c r="D31">
        <v>3670795</v>
      </c>
      <c r="E31">
        <v>25.82</v>
      </c>
      <c r="H31">
        <v>199196</v>
      </c>
      <c r="I31">
        <v>396355</v>
      </c>
      <c r="J31">
        <v>2.61</v>
      </c>
      <c r="M31" t="s">
        <v>3</v>
      </c>
      <c r="N31">
        <v>35</v>
      </c>
      <c r="O31">
        <v>4.5563250000000002</v>
      </c>
      <c r="R31" t="s">
        <v>3</v>
      </c>
      <c r="S31">
        <v>35</v>
      </c>
      <c r="T31">
        <v>0.56136200000000003</v>
      </c>
      <c r="V31">
        <v>37</v>
      </c>
      <c r="W31">
        <v>8.9999999999999993E-3</v>
      </c>
      <c r="X31">
        <f>MIN(S31, V31)</f>
        <v>35</v>
      </c>
      <c r="Y31">
        <f>(X31-N31)/N31*100</f>
        <v>0</v>
      </c>
    </row>
    <row r="32" spans="1:28" x14ac:dyDescent="0.3">
      <c r="A32" t="s">
        <v>519</v>
      </c>
      <c r="C32">
        <v>1486518</v>
      </c>
      <c r="D32">
        <v>2963270</v>
      </c>
      <c r="E32">
        <v>20.56</v>
      </c>
      <c r="H32">
        <v>176616</v>
      </c>
      <c r="I32">
        <v>350408</v>
      </c>
      <c r="J32">
        <v>2.2999999999999998</v>
      </c>
      <c r="M32" t="s">
        <v>3</v>
      </c>
      <c r="N32">
        <v>34</v>
      </c>
      <c r="O32">
        <v>3.8165520000000002</v>
      </c>
      <c r="R32" t="s">
        <v>3</v>
      </c>
      <c r="S32">
        <v>34</v>
      </c>
      <c r="T32">
        <v>0.46385100000000001</v>
      </c>
      <c r="V32">
        <v>35</v>
      </c>
      <c r="W32">
        <v>0.01</v>
      </c>
      <c r="X32">
        <f>MIN(S32, V32)</f>
        <v>34</v>
      </c>
      <c r="Y32">
        <f>(X32-N32)/N32*100</f>
        <v>0</v>
      </c>
    </row>
    <row r="33" spans="1:25" x14ac:dyDescent="0.3">
      <c r="A33" t="s">
        <v>520</v>
      </c>
      <c r="C33">
        <v>1713260</v>
      </c>
      <c r="D33">
        <v>3426629</v>
      </c>
      <c r="E33">
        <v>24.11</v>
      </c>
      <c r="H33">
        <v>221716</v>
      </c>
      <c r="I33">
        <v>441469</v>
      </c>
      <c r="J33">
        <v>2.8</v>
      </c>
      <c r="M33" t="s">
        <v>3</v>
      </c>
      <c r="N33">
        <v>43</v>
      </c>
      <c r="O33">
        <v>3.896039</v>
      </c>
      <c r="R33" t="s">
        <v>3</v>
      </c>
      <c r="S33">
        <v>43</v>
      </c>
      <c r="T33">
        <v>0.37404700000000002</v>
      </c>
      <c r="V33">
        <v>43</v>
      </c>
      <c r="W33">
        <v>1.6E-2</v>
      </c>
      <c r="X33">
        <f>MIN(S33, V33)</f>
        <v>43</v>
      </c>
      <c r="Y33">
        <f>(X33-N33)/N33*100</f>
        <v>0</v>
      </c>
    </row>
    <row r="34" spans="1:25" x14ac:dyDescent="0.3">
      <c r="A34" t="s">
        <v>521</v>
      </c>
      <c r="C34">
        <v>135240</v>
      </c>
      <c r="D34">
        <v>334322</v>
      </c>
      <c r="E34">
        <v>3.9</v>
      </c>
      <c r="H34">
        <v>26264</v>
      </c>
      <c r="I34">
        <v>62994</v>
      </c>
      <c r="J34">
        <v>0.43</v>
      </c>
      <c r="M34" t="s">
        <v>3</v>
      </c>
      <c r="N34">
        <v>64</v>
      </c>
      <c r="O34">
        <v>2.5988440000000002</v>
      </c>
      <c r="R34" t="s">
        <v>3</v>
      </c>
      <c r="S34">
        <v>64</v>
      </c>
      <c r="T34">
        <v>0.23611499999999999</v>
      </c>
      <c r="V34">
        <v>66</v>
      </c>
      <c r="W34">
        <v>2.4E-2</v>
      </c>
      <c r="X34">
        <f>MIN(S34, V34)</f>
        <v>64</v>
      </c>
      <c r="Y34">
        <f>(X34-N34)/N34*100</f>
        <v>0</v>
      </c>
    </row>
    <row r="35" spans="1:25" x14ac:dyDescent="0.3">
      <c r="A35" t="s">
        <v>522</v>
      </c>
      <c r="C35">
        <v>994000</v>
      </c>
      <c r="D35">
        <v>2041522</v>
      </c>
      <c r="E35">
        <v>14.99</v>
      </c>
      <c r="H35">
        <v>352800</v>
      </c>
      <c r="I35">
        <v>722940</v>
      </c>
      <c r="J35">
        <v>4.5199999999999996</v>
      </c>
      <c r="M35" t="s">
        <v>4</v>
      </c>
      <c r="N35">
        <v>119</v>
      </c>
      <c r="O35">
        <v>62.101472999999999</v>
      </c>
      <c r="R35" t="s">
        <v>4</v>
      </c>
      <c r="S35" t="s">
        <v>1449</v>
      </c>
      <c r="T35">
        <v>60.514398</v>
      </c>
      <c r="V35">
        <v>125</v>
      </c>
      <c r="W35">
        <v>0.01</v>
      </c>
      <c r="X35">
        <f>MIN(S35, V35)</f>
        <v>125</v>
      </c>
      <c r="Y35">
        <f>(X35-N35)/N35*100</f>
        <v>5.0420168067226889</v>
      </c>
    </row>
    <row r="36" spans="1:25" x14ac:dyDescent="0.3">
      <c r="A36" t="s">
        <v>523</v>
      </c>
      <c r="C36">
        <v>969804</v>
      </c>
      <c r="D36">
        <v>1987006</v>
      </c>
      <c r="E36">
        <v>14.47</v>
      </c>
      <c r="H36">
        <v>364032</v>
      </c>
      <c r="I36">
        <v>744364</v>
      </c>
      <c r="J36">
        <v>4.66</v>
      </c>
      <c r="M36" t="s">
        <v>4</v>
      </c>
      <c r="N36">
        <v>117</v>
      </c>
      <c r="O36">
        <v>61.995114999999998</v>
      </c>
      <c r="R36" t="s">
        <v>4</v>
      </c>
      <c r="S36">
        <v>115</v>
      </c>
      <c r="T36">
        <v>60.655002000000003</v>
      </c>
      <c r="V36">
        <v>127</v>
      </c>
      <c r="W36">
        <v>6.0000000000000001E-3</v>
      </c>
      <c r="X36">
        <f>MIN(S36, V36)</f>
        <v>115</v>
      </c>
      <c r="Y36">
        <f>(X36-N36)/N36*100</f>
        <v>-1.7094017094017095</v>
      </c>
    </row>
    <row r="37" spans="1:25" x14ac:dyDescent="0.3">
      <c r="A37" t="s">
        <v>524</v>
      </c>
      <c r="C37">
        <v>908952</v>
      </c>
      <c r="D37">
        <v>1851115</v>
      </c>
      <c r="E37">
        <v>13.19</v>
      </c>
      <c r="H37">
        <v>342672</v>
      </c>
      <c r="I37">
        <v>696520</v>
      </c>
      <c r="J37">
        <v>4.3099999999999996</v>
      </c>
      <c r="M37" t="s">
        <v>4</v>
      </c>
      <c r="N37">
        <v>110</v>
      </c>
      <c r="O37">
        <v>61.842388</v>
      </c>
      <c r="R37" t="s">
        <v>4</v>
      </c>
      <c r="S37">
        <v>112</v>
      </c>
      <c r="T37">
        <v>60.616185999999999</v>
      </c>
      <c r="V37">
        <v>117</v>
      </c>
      <c r="W37">
        <v>8.9999999999999993E-3</v>
      </c>
      <c r="X37">
        <f>MIN(S37, V37)</f>
        <v>112</v>
      </c>
      <c r="Y37">
        <f>(X37-N37)/N37*100</f>
        <v>1.8181818181818181</v>
      </c>
    </row>
    <row r="38" spans="1:25" x14ac:dyDescent="0.3">
      <c r="A38" t="s">
        <v>525</v>
      </c>
      <c r="C38">
        <v>1071364</v>
      </c>
      <c r="D38">
        <v>2180347</v>
      </c>
      <c r="E38">
        <v>15.9</v>
      </c>
      <c r="H38">
        <v>322700</v>
      </c>
      <c r="I38">
        <v>655179</v>
      </c>
      <c r="J38">
        <v>4.29</v>
      </c>
      <c r="M38" t="s">
        <v>4</v>
      </c>
      <c r="N38">
        <v>94</v>
      </c>
      <c r="O38">
        <v>62.227983999999999</v>
      </c>
      <c r="R38" t="s">
        <v>4</v>
      </c>
      <c r="S38" t="s">
        <v>1449</v>
      </c>
      <c r="T38">
        <v>60.494348000000002</v>
      </c>
      <c r="V38">
        <v>99</v>
      </c>
      <c r="W38">
        <v>8.0000000000000002E-3</v>
      </c>
      <c r="X38">
        <f>MIN(S38, V38)</f>
        <v>99</v>
      </c>
      <c r="Y38">
        <f>(X38-N38)/N38*100</f>
        <v>5.3191489361702127</v>
      </c>
    </row>
    <row r="39" spans="1:25" x14ac:dyDescent="0.3">
      <c r="A39" t="s">
        <v>526</v>
      </c>
      <c r="C39">
        <v>1181192</v>
      </c>
      <c r="D39">
        <v>2414343</v>
      </c>
      <c r="E39">
        <v>18.53</v>
      </c>
      <c r="H39">
        <v>366464</v>
      </c>
      <c r="I39">
        <v>747288</v>
      </c>
      <c r="J39">
        <v>4.43</v>
      </c>
      <c r="M39" t="s">
        <v>4</v>
      </c>
      <c r="N39">
        <v>114</v>
      </c>
      <c r="O39">
        <v>62.514226000000001</v>
      </c>
      <c r="R39" t="s">
        <v>4</v>
      </c>
      <c r="S39" t="s">
        <v>1449</v>
      </c>
      <c r="T39">
        <v>60.542242999999999</v>
      </c>
      <c r="V39">
        <v>111</v>
      </c>
      <c r="W39">
        <v>0.01</v>
      </c>
      <c r="X39">
        <f>MIN(S39, V39)</f>
        <v>111</v>
      </c>
      <c r="Y39">
        <f>(X39-N39)/N39*100</f>
        <v>-2.6315789473684208</v>
      </c>
    </row>
    <row r="40" spans="1:25" x14ac:dyDescent="0.3">
      <c r="A40" t="s">
        <v>527</v>
      </c>
      <c r="C40">
        <v>992007</v>
      </c>
      <c r="D40">
        <v>2024208</v>
      </c>
      <c r="E40">
        <v>15.74</v>
      </c>
      <c r="H40">
        <v>332667</v>
      </c>
      <c r="I40">
        <v>677368</v>
      </c>
      <c r="J40">
        <v>4.0999999999999996</v>
      </c>
      <c r="M40" t="s">
        <v>4</v>
      </c>
      <c r="N40">
        <v>103</v>
      </c>
      <c r="O40">
        <v>62.057653999999999</v>
      </c>
      <c r="R40" t="s">
        <v>4</v>
      </c>
      <c r="S40">
        <v>102</v>
      </c>
      <c r="T40">
        <v>60.600641000000003</v>
      </c>
      <c r="V40">
        <v>110</v>
      </c>
      <c r="W40">
        <v>8.0000000000000002E-3</v>
      </c>
      <c r="X40">
        <f>MIN(S40, V40)</f>
        <v>102</v>
      </c>
      <c r="Y40">
        <f>(X40-N40)/N40*100</f>
        <v>-0.97087378640776689</v>
      </c>
    </row>
    <row r="41" spans="1:25" x14ac:dyDescent="0.3">
      <c r="A41" t="s">
        <v>528</v>
      </c>
      <c r="C41">
        <v>991250</v>
      </c>
      <c r="D41">
        <v>2019932</v>
      </c>
      <c r="E41">
        <v>15.2</v>
      </c>
      <c r="H41">
        <v>305000</v>
      </c>
      <c r="I41">
        <v>619982</v>
      </c>
      <c r="J41">
        <v>3.7</v>
      </c>
      <c r="M41" t="s">
        <v>4</v>
      </c>
      <c r="N41">
        <v>95</v>
      </c>
      <c r="O41">
        <v>61.993093000000002</v>
      </c>
      <c r="R41" t="s">
        <v>4</v>
      </c>
      <c r="S41" t="s">
        <v>1449</v>
      </c>
      <c r="T41">
        <v>60.440852999999997</v>
      </c>
      <c r="V41">
        <v>99</v>
      </c>
      <c r="W41">
        <v>7.0000000000000001E-3</v>
      </c>
      <c r="X41">
        <f>MIN(S41, V41)</f>
        <v>99</v>
      </c>
      <c r="Y41">
        <f>(X41-N41)/N41*100</f>
        <v>4.2105263157894735</v>
      </c>
    </row>
    <row r="42" spans="1:25" x14ac:dyDescent="0.3">
      <c r="A42" t="s">
        <v>529</v>
      </c>
      <c r="C42">
        <v>1017920</v>
      </c>
      <c r="D42">
        <v>2069239</v>
      </c>
      <c r="E42">
        <v>16.059999999999999</v>
      </c>
      <c r="H42">
        <v>295833</v>
      </c>
      <c r="I42">
        <v>599868</v>
      </c>
      <c r="J42">
        <v>3.61</v>
      </c>
      <c r="M42" t="s">
        <v>4</v>
      </c>
      <c r="N42">
        <v>91</v>
      </c>
      <c r="O42">
        <v>62.074224000000001</v>
      </c>
      <c r="R42" t="s">
        <v>4</v>
      </c>
      <c r="S42" t="s">
        <v>1449</v>
      </c>
      <c r="T42">
        <v>60.437294000000001</v>
      </c>
      <c r="V42">
        <v>92</v>
      </c>
      <c r="W42">
        <v>7.0000000000000001E-3</v>
      </c>
      <c r="X42">
        <f>MIN(S42, V42)</f>
        <v>92</v>
      </c>
      <c r="Y42">
        <f>(X42-N42)/N42*100</f>
        <v>1.098901098901099</v>
      </c>
    </row>
    <row r="43" spans="1:25" x14ac:dyDescent="0.3">
      <c r="A43" t="s">
        <v>530</v>
      </c>
      <c r="C43">
        <v>912870</v>
      </c>
      <c r="D43">
        <v>1877511</v>
      </c>
      <c r="E43">
        <v>15.22</v>
      </c>
      <c r="H43">
        <v>346626</v>
      </c>
      <c r="I43">
        <v>711425</v>
      </c>
      <c r="J43">
        <v>4.29</v>
      </c>
      <c r="M43" t="s">
        <v>4</v>
      </c>
      <c r="N43">
        <v>124</v>
      </c>
      <c r="O43">
        <v>62.046644000000001</v>
      </c>
      <c r="R43" t="s">
        <v>4</v>
      </c>
      <c r="S43">
        <v>125</v>
      </c>
      <c r="T43">
        <v>60.696254000000003</v>
      </c>
      <c r="V43">
        <v>130</v>
      </c>
      <c r="W43">
        <v>8.0000000000000002E-3</v>
      </c>
      <c r="X43">
        <f>MIN(S43, V43)</f>
        <v>125</v>
      </c>
      <c r="Y43">
        <f>(X43-N43)/N43*100</f>
        <v>0.80645161290322576</v>
      </c>
    </row>
    <row r="44" spans="1:25" x14ac:dyDescent="0.3">
      <c r="A44" t="s">
        <v>531</v>
      </c>
      <c r="C44">
        <v>1068200</v>
      </c>
      <c r="D44">
        <v>2183891</v>
      </c>
      <c r="E44">
        <v>17.78</v>
      </c>
      <c r="H44">
        <v>350980</v>
      </c>
      <c r="I44">
        <v>715846</v>
      </c>
      <c r="J44">
        <v>4.33</v>
      </c>
      <c r="M44" t="s">
        <v>4</v>
      </c>
      <c r="N44">
        <v>111</v>
      </c>
      <c r="O44">
        <v>62.332526999999999</v>
      </c>
      <c r="R44" t="s">
        <v>4</v>
      </c>
      <c r="S44">
        <v>104</v>
      </c>
      <c r="T44">
        <v>60.638069000000002</v>
      </c>
      <c r="V44">
        <v>114</v>
      </c>
      <c r="W44">
        <v>8.0000000000000002E-3</v>
      </c>
      <c r="X44">
        <f>MIN(S44, V44)</f>
        <v>104</v>
      </c>
      <c r="Y44">
        <f>(X44-N44)/N44*100</f>
        <v>-6.3063063063063058</v>
      </c>
    </row>
    <row r="45" spans="1:25" x14ac:dyDescent="0.3">
      <c r="A45" t="s">
        <v>532</v>
      </c>
      <c r="C45">
        <v>117607</v>
      </c>
      <c r="D45">
        <v>286410</v>
      </c>
      <c r="E45">
        <v>3.62</v>
      </c>
      <c r="H45">
        <v>19663</v>
      </c>
      <c r="I45">
        <v>46170</v>
      </c>
      <c r="J45">
        <v>0.22</v>
      </c>
      <c r="M45" t="s">
        <v>3</v>
      </c>
      <c r="N45">
        <v>47</v>
      </c>
      <c r="O45">
        <v>2.019765</v>
      </c>
      <c r="R45" t="s">
        <v>3</v>
      </c>
      <c r="S45">
        <v>47</v>
      </c>
      <c r="T45">
        <v>0.209343</v>
      </c>
      <c r="V45">
        <v>52</v>
      </c>
      <c r="W45">
        <v>0.02</v>
      </c>
      <c r="X45">
        <f>MIN(S45, V45)</f>
        <v>47</v>
      </c>
      <c r="Y45">
        <f>(X45-N45)/N45*100</f>
        <v>0</v>
      </c>
    </row>
    <row r="46" spans="1:25" x14ac:dyDescent="0.3">
      <c r="A46" t="s">
        <v>533</v>
      </c>
      <c r="C46">
        <v>1792296</v>
      </c>
      <c r="D46">
        <v>3626517</v>
      </c>
      <c r="E46">
        <v>27.98</v>
      </c>
      <c r="H46">
        <v>351714</v>
      </c>
      <c r="I46">
        <v>709473</v>
      </c>
      <c r="J46">
        <v>4.71</v>
      </c>
      <c r="M46" t="s">
        <v>4</v>
      </c>
      <c r="N46">
        <v>67</v>
      </c>
      <c r="O46">
        <v>63.385247</v>
      </c>
      <c r="R46" t="s">
        <v>4</v>
      </c>
      <c r="S46">
        <v>67</v>
      </c>
      <c r="T46">
        <v>60.574336000000002</v>
      </c>
      <c r="V46">
        <v>72</v>
      </c>
      <c r="W46">
        <v>8.9999999999999993E-3</v>
      </c>
      <c r="X46">
        <f>MIN(S46, V46)</f>
        <v>67</v>
      </c>
      <c r="Y46">
        <f>(X46-N46)/N46*100</f>
        <v>0</v>
      </c>
    </row>
    <row r="47" spans="1:25" x14ac:dyDescent="0.3">
      <c r="A47" t="s">
        <v>534</v>
      </c>
      <c r="C47">
        <v>1890108</v>
      </c>
      <c r="D47">
        <v>3796123</v>
      </c>
      <c r="E47">
        <v>28.59</v>
      </c>
      <c r="H47">
        <v>340560</v>
      </c>
      <c r="I47">
        <v>682012</v>
      </c>
      <c r="J47">
        <v>4.3899999999999997</v>
      </c>
      <c r="M47" t="s">
        <v>4</v>
      </c>
      <c r="N47">
        <v>55</v>
      </c>
      <c r="O47">
        <v>63.299351000000001</v>
      </c>
      <c r="R47" t="s">
        <v>4</v>
      </c>
      <c r="S47">
        <v>55</v>
      </c>
      <c r="T47">
        <v>60.548957000000001</v>
      </c>
      <c r="V47">
        <v>59</v>
      </c>
      <c r="W47">
        <v>8.0000000000000002E-3</v>
      </c>
      <c r="X47">
        <f>MIN(S47, V47)</f>
        <v>55</v>
      </c>
      <c r="Y47">
        <f>(X47-N47)/N47*100</f>
        <v>0</v>
      </c>
    </row>
    <row r="48" spans="1:25" x14ac:dyDescent="0.3">
      <c r="A48" t="s">
        <v>535</v>
      </c>
      <c r="C48">
        <v>1766688</v>
      </c>
      <c r="D48">
        <v>3552841</v>
      </c>
      <c r="E48">
        <v>26.71</v>
      </c>
      <c r="H48">
        <v>336512</v>
      </c>
      <c r="I48">
        <v>674809</v>
      </c>
      <c r="J48">
        <v>4.28</v>
      </c>
      <c r="M48" t="s">
        <v>4</v>
      </c>
      <c r="N48">
        <v>59</v>
      </c>
      <c r="O48">
        <v>63.163494</v>
      </c>
      <c r="R48" t="s">
        <v>4</v>
      </c>
      <c r="S48">
        <v>59</v>
      </c>
      <c r="T48">
        <v>60.532454999999999</v>
      </c>
      <c r="V48">
        <v>63</v>
      </c>
      <c r="W48">
        <v>1.7999999999999999E-2</v>
      </c>
      <c r="X48">
        <f>MIN(S48, V48)</f>
        <v>59</v>
      </c>
      <c r="Y48">
        <f>(X48-N48)/N48*100</f>
        <v>0</v>
      </c>
    </row>
    <row r="49" spans="1:25" x14ac:dyDescent="0.3">
      <c r="A49" t="s">
        <v>536</v>
      </c>
      <c r="C49">
        <v>1549664</v>
      </c>
      <c r="D49">
        <v>3113351</v>
      </c>
      <c r="E49">
        <v>22.7</v>
      </c>
      <c r="H49">
        <v>299144</v>
      </c>
      <c r="I49">
        <v>599306</v>
      </c>
      <c r="J49">
        <v>3.73</v>
      </c>
      <c r="M49" t="s">
        <v>4</v>
      </c>
      <c r="N49">
        <v>132</v>
      </c>
      <c r="O49">
        <v>62.716622999999998</v>
      </c>
      <c r="R49" t="s">
        <v>4</v>
      </c>
      <c r="S49">
        <v>58</v>
      </c>
      <c r="T49">
        <v>60.482726</v>
      </c>
      <c r="V49">
        <v>60</v>
      </c>
      <c r="W49">
        <v>1.0999999999999999E-2</v>
      </c>
      <c r="X49">
        <f>MIN(S49, V49)</f>
        <v>58</v>
      </c>
      <c r="Y49">
        <f>(X49-N49)/N49*100</f>
        <v>-56.060606060606055</v>
      </c>
    </row>
    <row r="50" spans="1:25" x14ac:dyDescent="0.3">
      <c r="A50" t="s">
        <v>537</v>
      </c>
      <c r="C50">
        <v>1708927</v>
      </c>
      <c r="D50">
        <v>3444851</v>
      </c>
      <c r="E50">
        <v>25.04</v>
      </c>
      <c r="H50">
        <v>334686</v>
      </c>
      <c r="I50">
        <v>672792</v>
      </c>
      <c r="J50">
        <v>4.17</v>
      </c>
      <c r="M50" t="s">
        <v>4</v>
      </c>
      <c r="N50">
        <v>62</v>
      </c>
      <c r="O50">
        <v>63.047204999999998</v>
      </c>
      <c r="R50" t="s">
        <v>4</v>
      </c>
      <c r="S50">
        <v>61</v>
      </c>
      <c r="T50">
        <v>60.517221999999997</v>
      </c>
      <c r="V50">
        <v>65</v>
      </c>
      <c r="W50">
        <v>8.9999999999999993E-3</v>
      </c>
      <c r="X50">
        <f>MIN(S50, V50)</f>
        <v>61</v>
      </c>
      <c r="Y50">
        <f>(X50-N50)/N50*100</f>
        <v>-1.6129032258064515</v>
      </c>
    </row>
    <row r="51" spans="1:25" x14ac:dyDescent="0.3">
      <c r="A51" t="s">
        <v>538</v>
      </c>
      <c r="C51">
        <v>1606629</v>
      </c>
      <c r="D51">
        <v>3223086</v>
      </c>
      <c r="E51">
        <v>22.88</v>
      </c>
      <c r="H51">
        <v>287448</v>
      </c>
      <c r="I51">
        <v>574958</v>
      </c>
      <c r="J51">
        <v>3.55</v>
      </c>
      <c r="M51" t="s">
        <v>4</v>
      </c>
      <c r="N51">
        <v>56</v>
      </c>
      <c r="O51">
        <v>62.803735000000003</v>
      </c>
      <c r="R51" t="s">
        <v>4</v>
      </c>
      <c r="S51" t="s">
        <v>1449</v>
      </c>
      <c r="T51">
        <v>60.370992000000001</v>
      </c>
      <c r="V51">
        <v>55</v>
      </c>
      <c r="W51">
        <v>1.7000000000000001E-2</v>
      </c>
      <c r="X51">
        <f>MIN(S51, V51)</f>
        <v>55</v>
      </c>
      <c r="Y51">
        <f>(X51-N51)/N51*100</f>
        <v>-1.7857142857142856</v>
      </c>
    </row>
    <row r="52" spans="1:25" x14ac:dyDescent="0.3">
      <c r="A52" t="s">
        <v>539</v>
      </c>
      <c r="C52">
        <v>1610280</v>
      </c>
      <c r="D52">
        <v>3234517</v>
      </c>
      <c r="E52">
        <v>22.42</v>
      </c>
      <c r="H52">
        <v>311832</v>
      </c>
      <c r="I52">
        <v>624667</v>
      </c>
      <c r="J52">
        <v>4.41</v>
      </c>
      <c r="M52" t="s">
        <v>4</v>
      </c>
      <c r="N52">
        <v>56</v>
      </c>
      <c r="O52">
        <v>62.755487000000002</v>
      </c>
      <c r="R52" t="s">
        <v>4</v>
      </c>
      <c r="S52">
        <v>56</v>
      </c>
      <c r="T52">
        <v>60.486651999999999</v>
      </c>
      <c r="V52">
        <v>60</v>
      </c>
      <c r="W52">
        <v>1.7999999999999999E-2</v>
      </c>
      <c r="X52">
        <f>MIN(S52, V52)</f>
        <v>56</v>
      </c>
      <c r="Y52">
        <f>(X52-N52)/N52*100</f>
        <v>0</v>
      </c>
    </row>
    <row r="53" spans="1:25" x14ac:dyDescent="0.3">
      <c r="A53" t="s">
        <v>540</v>
      </c>
      <c r="C53">
        <v>1460552</v>
      </c>
      <c r="D53">
        <v>2940497</v>
      </c>
      <c r="E53">
        <v>20.72</v>
      </c>
      <c r="H53">
        <v>291186</v>
      </c>
      <c r="I53">
        <v>584561</v>
      </c>
      <c r="J53">
        <v>3.48</v>
      </c>
      <c r="M53" t="s">
        <v>4</v>
      </c>
      <c r="N53">
        <v>61</v>
      </c>
      <c r="O53">
        <v>62.594537000000003</v>
      </c>
      <c r="R53" t="s">
        <v>4</v>
      </c>
      <c r="S53">
        <v>61</v>
      </c>
      <c r="T53">
        <v>60.478316</v>
      </c>
      <c r="V53">
        <v>62</v>
      </c>
      <c r="W53">
        <v>1.4999999999999999E-2</v>
      </c>
      <c r="X53">
        <f>MIN(S53, V53)</f>
        <v>61</v>
      </c>
      <c r="Y53">
        <f>(X53-N53)/N53*100</f>
        <v>0</v>
      </c>
    </row>
    <row r="54" spans="1:25" x14ac:dyDescent="0.3">
      <c r="A54" t="s">
        <v>541</v>
      </c>
      <c r="C54">
        <v>1281312</v>
      </c>
      <c r="D54">
        <v>2576045</v>
      </c>
      <c r="E54">
        <v>18.16</v>
      </c>
      <c r="H54">
        <v>284736</v>
      </c>
      <c r="I54">
        <v>571021</v>
      </c>
      <c r="J54">
        <v>3.39</v>
      </c>
      <c r="M54" t="s">
        <v>4</v>
      </c>
      <c r="N54">
        <v>60</v>
      </c>
      <c r="O54">
        <v>62.238689000000001</v>
      </c>
      <c r="R54" t="s">
        <v>4</v>
      </c>
      <c r="S54">
        <v>61</v>
      </c>
      <c r="T54">
        <v>60.456491999999997</v>
      </c>
      <c r="V54">
        <v>63</v>
      </c>
      <c r="W54">
        <v>1.4E-2</v>
      </c>
      <c r="X54">
        <f>MIN(S54, V54)</f>
        <v>61</v>
      </c>
      <c r="Y54">
        <f>(X54-N54)/N54*100</f>
        <v>1.6666666666666667</v>
      </c>
    </row>
    <row r="55" spans="1:25" x14ac:dyDescent="0.3">
      <c r="A55" t="s">
        <v>542</v>
      </c>
      <c r="C55">
        <v>1557051</v>
      </c>
      <c r="D55">
        <v>3126659</v>
      </c>
      <c r="E55">
        <v>21.89</v>
      </c>
      <c r="H55">
        <v>287223</v>
      </c>
      <c r="I55">
        <v>575159</v>
      </c>
      <c r="J55">
        <v>3.47</v>
      </c>
      <c r="M55" t="s">
        <v>4</v>
      </c>
      <c r="N55" t="s">
        <v>1449</v>
      </c>
      <c r="O55">
        <v>62.390644999999999</v>
      </c>
      <c r="R55" t="s">
        <v>4</v>
      </c>
      <c r="S55">
        <v>54</v>
      </c>
      <c r="T55">
        <v>60.463990000000003</v>
      </c>
      <c r="V55">
        <v>56</v>
      </c>
      <c r="W55">
        <v>1.4999999999999999E-2</v>
      </c>
      <c r="X55">
        <f>MIN(S55, V55)</f>
        <v>54</v>
      </c>
      <c r="Y55" t="e">
        <f>(X55-N55)/N55*100</f>
        <v>#VALUE!</v>
      </c>
    </row>
    <row r="56" spans="1:25" x14ac:dyDescent="0.3">
      <c r="A56" t="s">
        <v>543</v>
      </c>
      <c r="C56">
        <v>124150</v>
      </c>
      <c r="D56">
        <v>302363</v>
      </c>
      <c r="E56">
        <v>3.58</v>
      </c>
      <c r="H56">
        <v>26358</v>
      </c>
      <c r="I56">
        <v>62491</v>
      </c>
      <c r="J56">
        <v>0.43</v>
      </c>
      <c r="M56" t="s">
        <v>4</v>
      </c>
      <c r="N56">
        <v>67</v>
      </c>
      <c r="O56">
        <v>60.771892000000001</v>
      </c>
      <c r="R56" t="s">
        <v>4</v>
      </c>
      <c r="S56">
        <v>67</v>
      </c>
      <c r="T56">
        <v>60.063220999999999</v>
      </c>
      <c r="V56">
        <v>68</v>
      </c>
      <c r="W56">
        <v>1.6E-2</v>
      </c>
      <c r="X56">
        <f>MIN(S56, V56)</f>
        <v>67</v>
      </c>
      <c r="Y56">
        <f>(X56-N56)/N56*100</f>
        <v>0</v>
      </c>
    </row>
    <row r="57" spans="1:25" x14ac:dyDescent="0.3">
      <c r="A57" t="s">
        <v>544</v>
      </c>
      <c r="C57">
        <v>2039275</v>
      </c>
      <c r="D57">
        <v>4074533</v>
      </c>
      <c r="E57">
        <v>28.01</v>
      </c>
      <c r="H57">
        <v>291325</v>
      </c>
      <c r="I57">
        <v>580439</v>
      </c>
      <c r="J57">
        <v>4.62</v>
      </c>
      <c r="M57" t="s">
        <v>4</v>
      </c>
      <c r="N57">
        <v>39</v>
      </c>
      <c r="O57">
        <v>63.562399999999997</v>
      </c>
      <c r="R57" t="s">
        <v>4</v>
      </c>
      <c r="S57">
        <v>39</v>
      </c>
      <c r="T57">
        <v>60.487442999999999</v>
      </c>
      <c r="V57">
        <v>42</v>
      </c>
      <c r="W57">
        <v>1.2999999999999999E-2</v>
      </c>
      <c r="X57">
        <f>MIN(S57, V57)</f>
        <v>39</v>
      </c>
      <c r="Y57">
        <f>(X57-N57)/N57*100</f>
        <v>0</v>
      </c>
    </row>
    <row r="58" spans="1:25" x14ac:dyDescent="0.3">
      <c r="A58" t="s">
        <v>545</v>
      </c>
      <c r="C58">
        <v>2067620</v>
      </c>
      <c r="D58">
        <v>4148037</v>
      </c>
      <c r="E58">
        <v>31.21</v>
      </c>
      <c r="H58">
        <v>370320</v>
      </c>
      <c r="I58">
        <v>741062</v>
      </c>
      <c r="J58">
        <v>4.79</v>
      </c>
      <c r="M58" t="s">
        <v>3</v>
      </c>
      <c r="N58">
        <v>59</v>
      </c>
      <c r="O58">
        <v>5.7275869999999998</v>
      </c>
      <c r="R58" t="s">
        <v>3</v>
      </c>
      <c r="S58">
        <v>59</v>
      </c>
      <c r="T58">
        <v>0.91914899999999999</v>
      </c>
      <c r="V58">
        <v>59</v>
      </c>
      <c r="W58">
        <v>1.7000000000000001E-2</v>
      </c>
      <c r="X58">
        <f>MIN(S58, V58)</f>
        <v>59</v>
      </c>
      <c r="Y58">
        <f>(X58-N58)/N58*100</f>
        <v>0</v>
      </c>
    </row>
    <row r="59" spans="1:25" x14ac:dyDescent="0.3">
      <c r="A59" t="s">
        <v>546</v>
      </c>
      <c r="C59">
        <v>1727200</v>
      </c>
      <c r="D59">
        <v>3479153</v>
      </c>
      <c r="E59">
        <v>26.78</v>
      </c>
      <c r="H59">
        <v>345440</v>
      </c>
      <c r="I59">
        <v>693873</v>
      </c>
      <c r="J59">
        <v>4.43</v>
      </c>
      <c r="M59" t="s">
        <v>4</v>
      </c>
      <c r="N59">
        <v>62</v>
      </c>
      <c r="O59">
        <v>63.246437</v>
      </c>
      <c r="R59" t="s">
        <v>4</v>
      </c>
      <c r="S59">
        <v>62</v>
      </c>
      <c r="T59">
        <v>60.562362</v>
      </c>
      <c r="V59">
        <v>67</v>
      </c>
      <c r="W59">
        <v>0.01</v>
      </c>
      <c r="X59">
        <f>MIN(S59, V59)</f>
        <v>62</v>
      </c>
      <c r="Y59">
        <f>(X59-N59)/N59*100</f>
        <v>0</v>
      </c>
    </row>
    <row r="60" spans="1:25" x14ac:dyDescent="0.3">
      <c r="A60" t="s">
        <v>547</v>
      </c>
      <c r="C60">
        <v>2432304</v>
      </c>
      <c r="D60">
        <v>4868753</v>
      </c>
      <c r="E60">
        <v>36.369999999999997</v>
      </c>
      <c r="H60">
        <v>341376</v>
      </c>
      <c r="I60">
        <v>681311</v>
      </c>
      <c r="J60">
        <v>4.9000000000000004</v>
      </c>
      <c r="M60" t="s">
        <v>4</v>
      </c>
      <c r="N60" t="s">
        <v>1449</v>
      </c>
      <c r="O60">
        <v>63.938864000000002</v>
      </c>
      <c r="R60" t="s">
        <v>4</v>
      </c>
      <c r="S60">
        <v>43</v>
      </c>
      <c r="T60">
        <v>60.547719000000001</v>
      </c>
      <c r="V60">
        <v>47</v>
      </c>
      <c r="W60">
        <v>1.0999999999999999E-2</v>
      </c>
      <c r="X60">
        <f>MIN(S60, V60)</f>
        <v>43</v>
      </c>
      <c r="Y60" t="e">
        <f>(X60-N60)/N60*100</f>
        <v>#VALUE!</v>
      </c>
    </row>
    <row r="61" spans="1:25" x14ac:dyDescent="0.3">
      <c r="A61" t="s">
        <v>548</v>
      </c>
      <c r="C61">
        <v>2218194</v>
      </c>
      <c r="D61">
        <v>4461021</v>
      </c>
      <c r="E61">
        <v>34.51</v>
      </c>
      <c r="H61">
        <v>332136</v>
      </c>
      <c r="I61">
        <v>665691</v>
      </c>
      <c r="J61">
        <v>4.47</v>
      </c>
      <c r="M61" t="s">
        <v>4</v>
      </c>
      <c r="N61" t="s">
        <v>1449</v>
      </c>
      <c r="O61">
        <v>63.790821000000001</v>
      </c>
      <c r="R61" t="s">
        <v>4</v>
      </c>
      <c r="S61" t="s">
        <v>1449</v>
      </c>
      <c r="T61">
        <v>60.453395999999998</v>
      </c>
      <c r="V61">
        <v>55</v>
      </c>
      <c r="W61">
        <v>8.0000000000000002E-3</v>
      </c>
      <c r="X61">
        <f>MIN(S61, V61)</f>
        <v>55</v>
      </c>
      <c r="Y61" t="e">
        <f>(X61-N61)/N61*100</f>
        <v>#VALUE!</v>
      </c>
    </row>
    <row r="62" spans="1:25" x14ac:dyDescent="0.3">
      <c r="A62" t="s">
        <v>549</v>
      </c>
      <c r="C62">
        <v>2133460</v>
      </c>
      <c r="D62">
        <v>4282729</v>
      </c>
      <c r="E62">
        <v>32.96</v>
      </c>
      <c r="H62">
        <v>360760</v>
      </c>
      <c r="I62">
        <v>722224</v>
      </c>
      <c r="J62">
        <v>4.8499999999999996</v>
      </c>
      <c r="M62" t="s">
        <v>4</v>
      </c>
      <c r="N62" t="s">
        <v>1449</v>
      </c>
      <c r="O62">
        <v>63.627279999999999</v>
      </c>
      <c r="R62" t="s">
        <v>4</v>
      </c>
      <c r="S62">
        <v>53</v>
      </c>
      <c r="T62">
        <v>60.590597000000002</v>
      </c>
      <c r="V62">
        <v>57</v>
      </c>
      <c r="W62">
        <v>1.0999999999999999E-2</v>
      </c>
      <c r="X62">
        <f>MIN(S62, V62)</f>
        <v>53</v>
      </c>
      <c r="Y62" t="e">
        <f>(X62-N62)/N62*100</f>
        <v>#VALUE!</v>
      </c>
    </row>
    <row r="63" spans="1:25" x14ac:dyDescent="0.3">
      <c r="A63" t="s">
        <v>550</v>
      </c>
      <c r="C63">
        <v>1857708</v>
      </c>
      <c r="D63">
        <v>3730511</v>
      </c>
      <c r="E63">
        <v>30.07</v>
      </c>
      <c r="H63">
        <v>311472</v>
      </c>
      <c r="I63">
        <v>623583</v>
      </c>
      <c r="J63">
        <v>4.3899999999999997</v>
      </c>
      <c r="M63" t="s">
        <v>4</v>
      </c>
      <c r="N63">
        <v>53</v>
      </c>
      <c r="O63">
        <v>63.511152000000003</v>
      </c>
      <c r="R63" t="s">
        <v>4</v>
      </c>
      <c r="S63">
        <v>52</v>
      </c>
      <c r="T63">
        <v>60.547707000000003</v>
      </c>
      <c r="V63">
        <v>55</v>
      </c>
      <c r="W63">
        <v>1.7000000000000001E-2</v>
      </c>
      <c r="X63">
        <f>MIN(S63, V63)</f>
        <v>52</v>
      </c>
      <c r="Y63">
        <f>(X63-N63)/N63*100</f>
        <v>-1.8867924528301887</v>
      </c>
    </row>
    <row r="64" spans="1:25" x14ac:dyDescent="0.3">
      <c r="A64" t="s">
        <v>551</v>
      </c>
      <c r="C64">
        <v>2288234</v>
      </c>
      <c r="D64">
        <v>4576229</v>
      </c>
      <c r="E64">
        <v>37.78</v>
      </c>
      <c r="H64">
        <v>390507</v>
      </c>
      <c r="I64">
        <v>779113</v>
      </c>
      <c r="J64">
        <v>5.3</v>
      </c>
      <c r="M64" t="s">
        <v>4</v>
      </c>
      <c r="N64">
        <v>52</v>
      </c>
      <c r="O64">
        <v>64.216425000000001</v>
      </c>
      <c r="R64" t="s">
        <v>4</v>
      </c>
      <c r="S64">
        <v>51</v>
      </c>
      <c r="T64">
        <v>60.614888999999998</v>
      </c>
      <c r="V64">
        <v>56</v>
      </c>
      <c r="W64">
        <v>1.2999999999999999E-2</v>
      </c>
      <c r="X64">
        <f>MIN(S64, V64)</f>
        <v>51</v>
      </c>
      <c r="Y64">
        <f>(X64-N64)/N64*100</f>
        <v>-1.9230769230769231</v>
      </c>
    </row>
    <row r="65" spans="1:25" x14ac:dyDescent="0.3">
      <c r="A65" t="s">
        <v>552</v>
      </c>
      <c r="C65">
        <v>2220508</v>
      </c>
      <c r="D65">
        <v>4464933</v>
      </c>
      <c r="E65">
        <v>35.5</v>
      </c>
      <c r="H65">
        <v>355772</v>
      </c>
      <c r="I65">
        <v>713269</v>
      </c>
      <c r="J65">
        <v>4.9400000000000004</v>
      </c>
      <c r="M65" t="s">
        <v>4</v>
      </c>
      <c r="N65">
        <v>51</v>
      </c>
      <c r="O65">
        <v>64.209738999999999</v>
      </c>
      <c r="R65" t="s">
        <v>4</v>
      </c>
      <c r="S65">
        <v>51</v>
      </c>
      <c r="T65">
        <v>60.581966999999999</v>
      </c>
      <c r="V65">
        <v>57</v>
      </c>
      <c r="W65">
        <v>8.9999999999999993E-3</v>
      </c>
      <c r="X65">
        <f>MIN(S65, V65)</f>
        <v>51</v>
      </c>
      <c r="Y65">
        <f>(X65-N65)/N65*100</f>
        <v>0</v>
      </c>
    </row>
    <row r="66" spans="1:25" x14ac:dyDescent="0.3">
      <c r="A66" t="s">
        <v>553</v>
      </c>
      <c r="C66">
        <v>3013429</v>
      </c>
      <c r="D66">
        <v>6022161</v>
      </c>
      <c r="E66">
        <v>47.72</v>
      </c>
      <c r="H66">
        <v>397550</v>
      </c>
      <c r="I66">
        <v>792048</v>
      </c>
      <c r="J66">
        <v>4.2699999999999996</v>
      </c>
      <c r="M66" t="s">
        <v>4</v>
      </c>
      <c r="N66">
        <v>44</v>
      </c>
      <c r="O66">
        <v>65.348500000000001</v>
      </c>
      <c r="R66" t="s">
        <v>4</v>
      </c>
      <c r="S66">
        <v>44</v>
      </c>
      <c r="T66">
        <v>60.632401999999999</v>
      </c>
      <c r="V66">
        <v>49</v>
      </c>
      <c r="W66">
        <v>2.3E-2</v>
      </c>
      <c r="X66">
        <f>MIN(S66, V66)</f>
        <v>44</v>
      </c>
      <c r="Y66">
        <f>(X66-N66)/N66*100</f>
        <v>0</v>
      </c>
    </row>
    <row r="67" spans="1:25" x14ac:dyDescent="0.3">
      <c r="A67" t="s">
        <v>554</v>
      </c>
      <c r="C67">
        <v>118656</v>
      </c>
      <c r="D67">
        <v>283147</v>
      </c>
      <c r="E67">
        <v>3.44</v>
      </c>
      <c r="H67">
        <v>23424</v>
      </c>
      <c r="I67">
        <v>54243</v>
      </c>
      <c r="J67">
        <v>0.25</v>
      </c>
      <c r="M67" t="s">
        <v>3</v>
      </c>
      <c r="N67">
        <v>56</v>
      </c>
      <c r="O67">
        <v>2.1243750000000001</v>
      </c>
      <c r="R67" t="s">
        <v>3</v>
      </c>
      <c r="S67">
        <v>56</v>
      </c>
      <c r="T67">
        <v>0.33742</v>
      </c>
      <c r="V67">
        <v>60</v>
      </c>
      <c r="W67">
        <v>0.03</v>
      </c>
      <c r="X67">
        <f>MIN(S67, V67)</f>
        <v>56</v>
      </c>
      <c r="Y67">
        <f>(X67-N67)/N67*100</f>
        <v>0</v>
      </c>
    </row>
    <row r="68" spans="1:25" x14ac:dyDescent="0.3">
      <c r="A68" t="s">
        <v>555</v>
      </c>
      <c r="C68">
        <v>2712843</v>
      </c>
      <c r="D68">
        <v>5424628</v>
      </c>
      <c r="E68">
        <v>40.869999999999997</v>
      </c>
      <c r="H68">
        <v>349554</v>
      </c>
      <c r="I68">
        <v>696806</v>
      </c>
      <c r="J68">
        <v>4.92</v>
      </c>
      <c r="M68" t="s">
        <v>3</v>
      </c>
      <c r="N68">
        <v>41</v>
      </c>
      <c r="O68">
        <v>54.605867000000003</v>
      </c>
      <c r="R68" t="s">
        <v>3</v>
      </c>
      <c r="S68">
        <v>41</v>
      </c>
      <c r="T68">
        <v>4.6853740000000004</v>
      </c>
      <c r="V68">
        <v>45</v>
      </c>
      <c r="W68">
        <v>1.7999999999999999E-2</v>
      </c>
      <c r="X68">
        <f>MIN(S68, V68)</f>
        <v>41</v>
      </c>
      <c r="Y68">
        <f>(X68-N68)/N68*100</f>
        <v>0</v>
      </c>
    </row>
    <row r="69" spans="1:25" x14ac:dyDescent="0.3">
      <c r="A69" t="s">
        <v>556</v>
      </c>
      <c r="C69">
        <v>3239832</v>
      </c>
      <c r="D69">
        <v>6473399</v>
      </c>
      <c r="E69">
        <v>48.35</v>
      </c>
      <c r="H69">
        <v>407192</v>
      </c>
      <c r="I69">
        <v>811319</v>
      </c>
      <c r="J69">
        <v>5.71</v>
      </c>
      <c r="M69" t="s">
        <v>3</v>
      </c>
      <c r="N69">
        <v>44</v>
      </c>
      <c r="O69">
        <v>8.3956210000000002</v>
      </c>
      <c r="R69" t="s">
        <v>3</v>
      </c>
      <c r="S69">
        <v>44</v>
      </c>
      <c r="T69">
        <v>1.3707609999999999</v>
      </c>
      <c r="V69">
        <v>45</v>
      </c>
      <c r="W69">
        <v>1.7000000000000001E-2</v>
      </c>
      <c r="X69">
        <f>MIN(S69, V69)</f>
        <v>44</v>
      </c>
      <c r="Y69">
        <f>(X69-N69)/N69*100</f>
        <v>0</v>
      </c>
    </row>
    <row r="70" spans="1:25" x14ac:dyDescent="0.3">
      <c r="A70" t="s">
        <v>557</v>
      </c>
      <c r="C70">
        <v>3284064</v>
      </c>
      <c r="D70">
        <v>6539659</v>
      </c>
      <c r="E70">
        <v>48.01</v>
      </c>
      <c r="H70">
        <v>420282</v>
      </c>
      <c r="I70">
        <v>834949</v>
      </c>
      <c r="J70">
        <v>5.95</v>
      </c>
      <c r="M70" t="s">
        <v>3</v>
      </c>
      <c r="N70">
        <v>42</v>
      </c>
      <c r="O70">
        <v>7.597359</v>
      </c>
      <c r="R70" t="s">
        <v>3</v>
      </c>
      <c r="S70">
        <v>42</v>
      </c>
      <c r="T70">
        <v>0.80391500000000005</v>
      </c>
      <c r="V70">
        <v>42</v>
      </c>
      <c r="W70">
        <v>1.6E-2</v>
      </c>
      <c r="X70">
        <f>MIN(S70, V70)</f>
        <v>42</v>
      </c>
      <c r="Y70">
        <f>(X70-N70)/N70*100</f>
        <v>0</v>
      </c>
    </row>
    <row r="71" spans="1:25" x14ac:dyDescent="0.3">
      <c r="A71" t="s">
        <v>558</v>
      </c>
      <c r="C71">
        <v>2856396</v>
      </c>
      <c r="D71">
        <v>5683187</v>
      </c>
      <c r="E71">
        <v>41.86</v>
      </c>
      <c r="H71">
        <v>314296</v>
      </c>
      <c r="I71">
        <v>623462</v>
      </c>
      <c r="J71">
        <v>4.59</v>
      </c>
      <c r="M71" t="s">
        <v>3</v>
      </c>
      <c r="N71">
        <v>33</v>
      </c>
      <c r="O71">
        <v>18.629846000000001</v>
      </c>
      <c r="R71" t="s">
        <v>3</v>
      </c>
      <c r="S71">
        <v>33</v>
      </c>
      <c r="T71">
        <v>0.78871899999999995</v>
      </c>
      <c r="V71">
        <v>33</v>
      </c>
      <c r="W71">
        <v>1.4999999999999999E-2</v>
      </c>
      <c r="X71">
        <f>MIN(S71, V71)</f>
        <v>33</v>
      </c>
      <c r="Y71">
        <f>(X71-N71)/N71*100</f>
        <v>0</v>
      </c>
    </row>
    <row r="72" spans="1:25" x14ac:dyDescent="0.3">
      <c r="A72" t="s">
        <v>559</v>
      </c>
      <c r="C72">
        <v>2570356</v>
      </c>
      <c r="D72">
        <v>5124216</v>
      </c>
      <c r="E72">
        <v>38.659999999999997</v>
      </c>
      <c r="H72">
        <v>344904</v>
      </c>
      <c r="I72">
        <v>685778</v>
      </c>
      <c r="J72">
        <v>4.92</v>
      </c>
      <c r="M72" t="s">
        <v>3</v>
      </c>
      <c r="N72">
        <v>38</v>
      </c>
      <c r="O72">
        <v>6.7626220000000004</v>
      </c>
      <c r="R72" t="s">
        <v>3</v>
      </c>
      <c r="S72">
        <v>38</v>
      </c>
      <c r="T72">
        <v>1.119575</v>
      </c>
      <c r="V72">
        <v>41</v>
      </c>
      <c r="W72">
        <v>1.7000000000000001E-2</v>
      </c>
      <c r="X72">
        <f>MIN(S72, V72)</f>
        <v>38</v>
      </c>
      <c r="Y72">
        <f>(X72-N72)/N72*100</f>
        <v>0</v>
      </c>
    </row>
    <row r="73" spans="1:25" x14ac:dyDescent="0.3">
      <c r="A73" t="s">
        <v>560</v>
      </c>
      <c r="C73">
        <v>2998710</v>
      </c>
      <c r="D73">
        <v>5971737</v>
      </c>
      <c r="E73">
        <v>44.93</v>
      </c>
      <c r="H73">
        <v>354393</v>
      </c>
      <c r="I73">
        <v>703764</v>
      </c>
      <c r="J73">
        <v>3.79</v>
      </c>
      <c r="M73" t="s">
        <v>3</v>
      </c>
      <c r="N73">
        <v>36</v>
      </c>
      <c r="O73">
        <v>7.7777789999999998</v>
      </c>
      <c r="R73" t="s">
        <v>3</v>
      </c>
      <c r="S73">
        <v>36</v>
      </c>
      <c r="T73">
        <v>1.562341</v>
      </c>
      <c r="V73">
        <v>38</v>
      </c>
      <c r="W73">
        <v>1.4999999999999999E-2</v>
      </c>
      <c r="X73">
        <f>MIN(S73, V73)</f>
        <v>36</v>
      </c>
      <c r="Y73">
        <f>(X73-N73)/N73*100</f>
        <v>0</v>
      </c>
    </row>
    <row r="74" spans="1:25" x14ac:dyDescent="0.3">
      <c r="A74" t="s">
        <v>561</v>
      </c>
      <c r="C74">
        <v>2978536</v>
      </c>
      <c r="D74">
        <v>5952673</v>
      </c>
      <c r="E74">
        <v>45.22</v>
      </c>
      <c r="H74">
        <v>394944</v>
      </c>
      <c r="I74">
        <v>787059</v>
      </c>
      <c r="J74">
        <v>5.62</v>
      </c>
      <c r="M74" t="s">
        <v>4</v>
      </c>
      <c r="N74">
        <v>41</v>
      </c>
      <c r="O74">
        <v>65.221276000000003</v>
      </c>
      <c r="R74" t="s">
        <v>4</v>
      </c>
      <c r="S74">
        <v>42</v>
      </c>
      <c r="T74">
        <v>60.636285999999998</v>
      </c>
      <c r="V74">
        <v>47</v>
      </c>
      <c r="W74">
        <v>1.0999999999999999E-2</v>
      </c>
      <c r="X74">
        <f>MIN(S74, V74)</f>
        <v>42</v>
      </c>
      <c r="Y74">
        <f>(X74-N74)/N74*100</f>
        <v>2.4390243902439024</v>
      </c>
    </row>
    <row r="75" spans="1:25" x14ac:dyDescent="0.3">
      <c r="A75" t="s">
        <v>562</v>
      </c>
      <c r="C75">
        <v>1893492</v>
      </c>
      <c r="D75">
        <v>3786621</v>
      </c>
      <c r="E75">
        <v>29.06</v>
      </c>
      <c r="H75">
        <v>336762</v>
      </c>
      <c r="I75">
        <v>671936</v>
      </c>
      <c r="J75">
        <v>4.53</v>
      </c>
      <c r="M75" t="s">
        <v>3</v>
      </c>
      <c r="N75">
        <v>49</v>
      </c>
      <c r="O75">
        <v>45.464111000000003</v>
      </c>
      <c r="R75" t="s">
        <v>3</v>
      </c>
      <c r="S75">
        <v>49</v>
      </c>
      <c r="T75">
        <v>4.6338549999999996</v>
      </c>
      <c r="V75">
        <v>52</v>
      </c>
      <c r="W75">
        <v>1.4E-2</v>
      </c>
      <c r="X75">
        <f>MIN(S75, V75)</f>
        <v>49</v>
      </c>
      <c r="Y75">
        <f>(X75-N75)/N75*100</f>
        <v>0</v>
      </c>
    </row>
    <row r="76" spans="1:25" x14ac:dyDescent="0.3">
      <c r="A76" t="s">
        <v>563</v>
      </c>
      <c r="C76">
        <v>2924757</v>
      </c>
      <c r="D76">
        <v>5837945</v>
      </c>
      <c r="E76">
        <v>45.15</v>
      </c>
      <c r="H76">
        <v>377388</v>
      </c>
      <c r="I76">
        <v>751226</v>
      </c>
      <c r="J76">
        <v>4.0599999999999996</v>
      </c>
      <c r="M76" t="s">
        <v>3</v>
      </c>
      <c r="N76">
        <v>41</v>
      </c>
      <c r="O76">
        <v>7.4891069999999997</v>
      </c>
      <c r="R76" t="s">
        <v>3</v>
      </c>
      <c r="S76">
        <v>41</v>
      </c>
      <c r="T76">
        <v>1.106098</v>
      </c>
      <c r="V76">
        <v>43</v>
      </c>
      <c r="W76">
        <v>1.9E-2</v>
      </c>
      <c r="X76">
        <f>MIN(S76, V76)</f>
        <v>41</v>
      </c>
      <c r="Y76">
        <f>(X76-N76)/N76*100</f>
        <v>0</v>
      </c>
    </row>
    <row r="77" spans="1:25" x14ac:dyDescent="0.3">
      <c r="A77" t="s">
        <v>564</v>
      </c>
      <c r="C77">
        <v>2741508</v>
      </c>
      <c r="D77">
        <v>5457997</v>
      </c>
      <c r="E77">
        <v>41.33</v>
      </c>
      <c r="H77">
        <v>366102</v>
      </c>
      <c r="I77">
        <v>726994</v>
      </c>
      <c r="J77">
        <v>5.08</v>
      </c>
      <c r="M77" t="s">
        <v>3</v>
      </c>
      <c r="N77">
        <v>42</v>
      </c>
      <c r="O77">
        <v>7.4554910000000003</v>
      </c>
      <c r="R77" t="s">
        <v>3</v>
      </c>
      <c r="S77">
        <v>42</v>
      </c>
      <c r="T77">
        <v>0.75972499999999998</v>
      </c>
      <c r="V77">
        <v>42</v>
      </c>
      <c r="W77">
        <v>0.01</v>
      </c>
      <c r="X77">
        <f>MIN(S77, V77)</f>
        <v>42</v>
      </c>
      <c r="Y77">
        <f>(X77-N77)/N77*100</f>
        <v>0</v>
      </c>
    </row>
    <row r="78" spans="1:25" x14ac:dyDescent="0.3">
      <c r="A78" t="s">
        <v>565</v>
      </c>
      <c r="C78">
        <v>107811</v>
      </c>
      <c r="D78">
        <v>255884</v>
      </c>
      <c r="E78">
        <v>3.07</v>
      </c>
      <c r="H78">
        <v>23232</v>
      </c>
      <c r="I78">
        <v>53640</v>
      </c>
      <c r="J78">
        <v>0.4</v>
      </c>
      <c r="M78" t="s">
        <v>3</v>
      </c>
      <c r="N78">
        <v>61</v>
      </c>
      <c r="O78">
        <v>6.6203419999999999</v>
      </c>
      <c r="R78" t="s">
        <v>3</v>
      </c>
      <c r="S78">
        <v>61</v>
      </c>
      <c r="T78">
        <v>2.3774470000000001</v>
      </c>
      <c r="V78">
        <v>63</v>
      </c>
      <c r="W78">
        <v>1.6E-2</v>
      </c>
      <c r="X78">
        <f>MIN(S78, V78)</f>
        <v>61</v>
      </c>
      <c r="Y78">
        <f>(X78-N78)/N78*100</f>
        <v>0</v>
      </c>
    </row>
    <row r="79" spans="1:25" x14ac:dyDescent="0.3">
      <c r="A79" t="s">
        <v>566</v>
      </c>
      <c r="C79">
        <v>150745</v>
      </c>
      <c r="D79">
        <v>375869</v>
      </c>
      <c r="E79">
        <v>5.23</v>
      </c>
      <c r="H79">
        <v>27671</v>
      </c>
      <c r="I79">
        <v>66843</v>
      </c>
      <c r="J79">
        <v>0.31</v>
      </c>
      <c r="M79" t="s">
        <v>3</v>
      </c>
      <c r="N79">
        <v>57</v>
      </c>
      <c r="O79">
        <v>5.1153110000000002</v>
      </c>
      <c r="R79" t="s">
        <v>3</v>
      </c>
      <c r="S79">
        <v>57</v>
      </c>
      <c r="T79">
        <v>1.8508899999999999</v>
      </c>
      <c r="V79">
        <v>66</v>
      </c>
      <c r="W79">
        <v>1.2999999999999999E-2</v>
      </c>
      <c r="X79">
        <f>MIN(S79, V79)</f>
        <v>57</v>
      </c>
      <c r="Y79">
        <f>(X79-N79)/N79*100</f>
        <v>0</v>
      </c>
    </row>
    <row r="80" spans="1:25" x14ac:dyDescent="0.3">
      <c r="A80" t="s">
        <v>567</v>
      </c>
      <c r="C80">
        <v>113982</v>
      </c>
      <c r="D80">
        <v>276807</v>
      </c>
      <c r="E80">
        <v>3.62</v>
      </c>
      <c r="H80">
        <v>25773</v>
      </c>
      <c r="I80">
        <v>61023</v>
      </c>
      <c r="J80">
        <v>0.46</v>
      </c>
      <c r="M80" t="s">
        <v>4</v>
      </c>
      <c r="N80">
        <v>70</v>
      </c>
      <c r="O80">
        <v>60.872107999999997</v>
      </c>
      <c r="R80" t="s">
        <v>4</v>
      </c>
      <c r="S80">
        <v>70</v>
      </c>
      <c r="T80">
        <v>60.072591000000003</v>
      </c>
      <c r="V80">
        <v>70</v>
      </c>
      <c r="W80">
        <v>4.1000000000000002E-2</v>
      </c>
      <c r="X80">
        <f>MIN(S80, V80)</f>
        <v>70</v>
      </c>
      <c r="Y80">
        <f>(X80-N80)/N80*100</f>
        <v>0</v>
      </c>
    </row>
    <row r="81" spans="1:25" x14ac:dyDescent="0.3">
      <c r="A81" t="s">
        <v>568</v>
      </c>
      <c r="C81">
        <v>114138</v>
      </c>
      <c r="D81">
        <v>275031</v>
      </c>
      <c r="E81">
        <v>3.48</v>
      </c>
      <c r="H81">
        <v>25737</v>
      </c>
      <c r="I81">
        <v>60546</v>
      </c>
      <c r="J81">
        <v>0.46</v>
      </c>
      <c r="M81" t="s">
        <v>4</v>
      </c>
      <c r="N81">
        <v>57</v>
      </c>
      <c r="O81">
        <v>60.804167</v>
      </c>
      <c r="R81" t="s">
        <v>4</v>
      </c>
      <c r="S81">
        <v>57</v>
      </c>
      <c r="T81">
        <v>60.068747000000002</v>
      </c>
      <c r="V81">
        <v>68</v>
      </c>
      <c r="W81">
        <v>1.2999999999999999E-2</v>
      </c>
      <c r="X81">
        <f>MIN(S81, V81)</f>
        <v>57</v>
      </c>
      <c r="Y81">
        <f>(X81-N81)/N81*100</f>
        <v>0</v>
      </c>
    </row>
    <row r="82" spans="1:25" x14ac:dyDescent="0.3">
      <c r="A82" t="s">
        <v>569</v>
      </c>
      <c r="C82">
        <v>136136</v>
      </c>
      <c r="D82">
        <v>348987</v>
      </c>
      <c r="E82">
        <v>4.47</v>
      </c>
      <c r="H82">
        <v>31416</v>
      </c>
      <c r="I82">
        <v>78507</v>
      </c>
      <c r="J82">
        <v>0.38</v>
      </c>
      <c r="M82" t="s">
        <v>4</v>
      </c>
      <c r="N82">
        <v>74</v>
      </c>
      <c r="O82">
        <v>61.104247999999998</v>
      </c>
      <c r="R82" t="s">
        <v>4</v>
      </c>
      <c r="S82">
        <v>74</v>
      </c>
      <c r="T82">
        <v>60.083356000000002</v>
      </c>
      <c r="V82">
        <v>83</v>
      </c>
      <c r="W82">
        <v>2.3E-2</v>
      </c>
      <c r="X82">
        <f>MIN(S82, V82)</f>
        <v>74</v>
      </c>
      <c r="Y82">
        <f>(X82-N82)/N82*100</f>
        <v>0</v>
      </c>
    </row>
    <row r="83" spans="1:25" x14ac:dyDescent="0.3">
      <c r="A83" t="s">
        <v>570</v>
      </c>
      <c r="C83">
        <v>113526</v>
      </c>
      <c r="D83">
        <v>272167</v>
      </c>
      <c r="E83">
        <v>3.17</v>
      </c>
      <c r="H83">
        <v>20034</v>
      </c>
      <c r="I83">
        <v>46375</v>
      </c>
      <c r="J83">
        <v>0.32</v>
      </c>
      <c r="M83" t="s">
        <v>3</v>
      </c>
      <c r="N83">
        <v>43</v>
      </c>
      <c r="O83">
        <v>1.627324</v>
      </c>
      <c r="R83" t="s">
        <v>3</v>
      </c>
      <c r="S83">
        <v>43</v>
      </c>
      <c r="T83">
        <v>0.128833</v>
      </c>
      <c r="V83">
        <v>53</v>
      </c>
      <c r="W83">
        <v>1.9E-2</v>
      </c>
      <c r="X83">
        <f>MIN(S83, V83)</f>
        <v>43</v>
      </c>
      <c r="Y83">
        <f>(X83-N83)/N83*100</f>
        <v>0</v>
      </c>
    </row>
    <row r="84" spans="1:25" x14ac:dyDescent="0.3">
      <c r="A84" t="s">
        <v>571</v>
      </c>
      <c r="C84">
        <v>115368</v>
      </c>
      <c r="D84">
        <v>262773</v>
      </c>
      <c r="E84">
        <v>2.81</v>
      </c>
      <c r="H84">
        <v>21318</v>
      </c>
      <c r="I84">
        <v>47223</v>
      </c>
      <c r="J84">
        <v>0.31</v>
      </c>
      <c r="M84" t="s">
        <v>3</v>
      </c>
      <c r="N84">
        <v>46</v>
      </c>
      <c r="O84">
        <v>3.9524650000000001</v>
      </c>
      <c r="R84" t="s">
        <v>3</v>
      </c>
      <c r="S84">
        <v>46</v>
      </c>
      <c r="T84">
        <v>1.48881</v>
      </c>
      <c r="V84">
        <v>50</v>
      </c>
      <c r="W84">
        <v>1.2999999999999999E-2</v>
      </c>
      <c r="X84">
        <f>MIN(S84, V84)</f>
        <v>46</v>
      </c>
      <c r="Y84">
        <f>(X84-N84)/N84*100</f>
        <v>0</v>
      </c>
    </row>
    <row r="85" spans="1:25" x14ac:dyDescent="0.3">
      <c r="A85" t="s">
        <v>572</v>
      </c>
      <c r="C85">
        <v>123968</v>
      </c>
      <c r="D85">
        <v>289535</v>
      </c>
      <c r="E85">
        <v>3.28</v>
      </c>
      <c r="H85">
        <v>23296</v>
      </c>
      <c r="I85">
        <v>52859</v>
      </c>
      <c r="J85">
        <v>0.36</v>
      </c>
      <c r="M85" t="s">
        <v>3</v>
      </c>
      <c r="N85">
        <v>51</v>
      </c>
      <c r="O85">
        <v>6.5960320000000001</v>
      </c>
      <c r="R85" t="s">
        <v>3</v>
      </c>
      <c r="S85">
        <v>51</v>
      </c>
      <c r="T85">
        <v>0.219913</v>
      </c>
      <c r="V85">
        <v>55</v>
      </c>
      <c r="W85">
        <v>1.4999999999999999E-2</v>
      </c>
      <c r="X85">
        <f>MIN(S85, V85)</f>
        <v>51</v>
      </c>
      <c r="Y85">
        <f>(X85-N85)/N85*100</f>
        <v>0</v>
      </c>
    </row>
    <row r="86" spans="1:25" x14ac:dyDescent="0.3">
      <c r="A86" t="s">
        <v>573</v>
      </c>
      <c r="C86">
        <v>128880</v>
      </c>
      <c r="D86">
        <v>329025</v>
      </c>
      <c r="E86">
        <v>4.2699999999999996</v>
      </c>
      <c r="H86">
        <v>25200</v>
      </c>
      <c r="I86">
        <v>62337</v>
      </c>
      <c r="J86">
        <v>0.43</v>
      </c>
      <c r="M86" t="s">
        <v>3</v>
      </c>
      <c r="N86">
        <v>64</v>
      </c>
      <c r="O86">
        <v>12.436189000000001</v>
      </c>
      <c r="R86" t="s">
        <v>3</v>
      </c>
      <c r="S86">
        <v>64</v>
      </c>
      <c r="T86">
        <v>13.586081</v>
      </c>
      <c r="V86">
        <v>69</v>
      </c>
      <c r="W86">
        <v>1.0999999999999999E-2</v>
      </c>
      <c r="X86">
        <f>MIN(S86, V86)</f>
        <v>64</v>
      </c>
      <c r="Y86">
        <f>(X86-N86)/N86*100</f>
        <v>0</v>
      </c>
    </row>
    <row r="87" spans="1:25" x14ac:dyDescent="0.3">
      <c r="A87" t="s">
        <v>574</v>
      </c>
      <c r="C87">
        <v>119160</v>
      </c>
      <c r="D87">
        <v>299303</v>
      </c>
      <c r="E87">
        <v>3.75</v>
      </c>
      <c r="H87">
        <v>28800</v>
      </c>
      <c r="I87">
        <v>70642</v>
      </c>
      <c r="J87">
        <v>0.5</v>
      </c>
      <c r="M87" t="s">
        <v>3</v>
      </c>
      <c r="N87">
        <v>73</v>
      </c>
      <c r="O87">
        <v>43.527109000000003</v>
      </c>
      <c r="R87" t="s">
        <v>3</v>
      </c>
      <c r="S87">
        <v>73</v>
      </c>
      <c r="T87">
        <v>22.549838000000001</v>
      </c>
      <c r="V87">
        <v>79</v>
      </c>
      <c r="W87">
        <v>1.2E-2</v>
      </c>
      <c r="X87">
        <f>MIN(S87, V87)</f>
        <v>73</v>
      </c>
      <c r="Y87">
        <f>(X87-N87)/N87*100</f>
        <v>0</v>
      </c>
    </row>
    <row r="88" spans="1:25" x14ac:dyDescent="0.3">
      <c r="A88" t="s">
        <v>575</v>
      </c>
      <c r="C88">
        <v>112081</v>
      </c>
      <c r="D88">
        <v>281081</v>
      </c>
      <c r="E88">
        <v>3.56</v>
      </c>
      <c r="H88">
        <v>22555</v>
      </c>
      <c r="I88">
        <v>54815</v>
      </c>
      <c r="J88">
        <v>0.38</v>
      </c>
      <c r="M88" t="s">
        <v>4</v>
      </c>
      <c r="N88">
        <v>61</v>
      </c>
      <c r="O88">
        <v>60.907629</v>
      </c>
      <c r="R88" t="s">
        <v>3</v>
      </c>
      <c r="S88">
        <v>61</v>
      </c>
      <c r="T88">
        <v>16.310120999999999</v>
      </c>
      <c r="V88">
        <v>64</v>
      </c>
      <c r="W88">
        <v>8.9999999999999993E-3</v>
      </c>
      <c r="X88">
        <f>MIN(S88, V88)</f>
        <v>61</v>
      </c>
      <c r="Y88">
        <f>(X88-N88)/N88*100</f>
        <v>0</v>
      </c>
    </row>
    <row r="89" spans="1:25" x14ac:dyDescent="0.3">
      <c r="A89" t="s">
        <v>576</v>
      </c>
      <c r="C89">
        <v>122436</v>
      </c>
      <c r="D89">
        <v>306469</v>
      </c>
      <c r="E89">
        <v>3.66</v>
      </c>
      <c r="H89">
        <v>24344</v>
      </c>
      <c r="I89">
        <v>59047</v>
      </c>
      <c r="J89">
        <v>0.27</v>
      </c>
      <c r="M89" t="s">
        <v>3</v>
      </c>
      <c r="N89">
        <v>60</v>
      </c>
      <c r="O89">
        <v>14.732706</v>
      </c>
      <c r="R89" t="s">
        <v>3</v>
      </c>
      <c r="S89">
        <v>60</v>
      </c>
      <c r="T89">
        <v>5.8011280000000003</v>
      </c>
      <c r="V89">
        <v>67</v>
      </c>
      <c r="W89">
        <v>8.9999999999999993E-3</v>
      </c>
      <c r="X89">
        <f>MIN(S89, V89)</f>
        <v>60</v>
      </c>
      <c r="Y89">
        <f>(X89-N89)/N89*100</f>
        <v>0</v>
      </c>
    </row>
    <row r="90" spans="1:25" x14ac:dyDescent="0.3">
      <c r="A90" t="s">
        <v>577</v>
      </c>
      <c r="C90">
        <v>173568</v>
      </c>
      <c r="D90">
        <v>428357</v>
      </c>
      <c r="E90">
        <v>5.73</v>
      </c>
      <c r="H90">
        <v>24408</v>
      </c>
      <c r="I90">
        <v>57767</v>
      </c>
      <c r="J90">
        <v>0.49</v>
      </c>
      <c r="M90" t="s">
        <v>3</v>
      </c>
      <c r="N90">
        <v>48</v>
      </c>
      <c r="O90">
        <v>1.5755870000000001</v>
      </c>
      <c r="R90" t="s">
        <v>3</v>
      </c>
      <c r="S90">
        <v>48</v>
      </c>
      <c r="T90">
        <v>6.7551E-2</v>
      </c>
      <c r="V90">
        <v>53</v>
      </c>
      <c r="W90">
        <v>1.2999999999999999E-2</v>
      </c>
      <c r="X90">
        <f>MIN(S90, V90)</f>
        <v>48</v>
      </c>
      <c r="Y90">
        <f>(X90-N90)/N90*100</f>
        <v>0</v>
      </c>
    </row>
    <row r="91" spans="1:25" x14ac:dyDescent="0.3">
      <c r="A91" t="s">
        <v>578</v>
      </c>
      <c r="C91">
        <v>139527</v>
      </c>
      <c r="D91">
        <v>334006</v>
      </c>
      <c r="E91">
        <v>4.1100000000000003</v>
      </c>
      <c r="H91">
        <v>19693</v>
      </c>
      <c r="I91">
        <v>45146</v>
      </c>
      <c r="J91">
        <v>0.36</v>
      </c>
      <c r="M91" t="s">
        <v>3</v>
      </c>
      <c r="N91">
        <v>46</v>
      </c>
      <c r="O91">
        <v>7.6819059999999997</v>
      </c>
      <c r="R91" t="s">
        <v>3</v>
      </c>
      <c r="S91">
        <v>46</v>
      </c>
      <c r="T91">
        <v>0.14096700000000001</v>
      </c>
      <c r="V91">
        <v>46</v>
      </c>
      <c r="W91">
        <v>0.01</v>
      </c>
      <c r="X91">
        <f>MIN(S91, V91)</f>
        <v>46</v>
      </c>
      <c r="Y91">
        <f>(X91-N91)/N91*100</f>
        <v>0</v>
      </c>
    </row>
    <row r="92" spans="1:25" x14ac:dyDescent="0.3">
      <c r="A92" t="s">
        <v>579</v>
      </c>
      <c r="C92">
        <v>167670</v>
      </c>
      <c r="D92">
        <v>395618</v>
      </c>
      <c r="E92">
        <v>4.8600000000000003</v>
      </c>
      <c r="H92">
        <v>22842</v>
      </c>
      <c r="I92">
        <v>51726</v>
      </c>
      <c r="J92">
        <v>0.23</v>
      </c>
      <c r="M92" t="s">
        <v>3</v>
      </c>
      <c r="N92">
        <v>42</v>
      </c>
      <c r="O92">
        <v>5.1864889999999999</v>
      </c>
      <c r="R92" t="s">
        <v>3</v>
      </c>
      <c r="S92">
        <v>42</v>
      </c>
      <c r="T92">
        <v>0.16914999999999999</v>
      </c>
      <c r="V92">
        <v>46</v>
      </c>
      <c r="W92">
        <v>1.6E-2</v>
      </c>
      <c r="X92">
        <f>MIN(S92, V92)</f>
        <v>42</v>
      </c>
      <c r="Y92">
        <f>(X92-N92)/N92*100</f>
        <v>0</v>
      </c>
    </row>
    <row r="93" spans="1:25" x14ac:dyDescent="0.3">
      <c r="A93" t="s">
        <v>580</v>
      </c>
      <c r="C93">
        <v>138993</v>
      </c>
      <c r="D93">
        <v>328219</v>
      </c>
      <c r="E93">
        <v>3.9</v>
      </c>
      <c r="H93">
        <v>22949</v>
      </c>
      <c r="I93">
        <v>52447</v>
      </c>
      <c r="J93">
        <v>0.39</v>
      </c>
      <c r="M93" t="s">
        <v>3</v>
      </c>
      <c r="N93">
        <v>48</v>
      </c>
      <c r="O93">
        <v>1.9927589999999999</v>
      </c>
      <c r="R93" t="s">
        <v>3</v>
      </c>
      <c r="S93">
        <v>48</v>
      </c>
      <c r="T93">
        <v>0.16755400000000001</v>
      </c>
      <c r="V93">
        <v>52</v>
      </c>
      <c r="W93">
        <v>1.2E-2</v>
      </c>
      <c r="X93">
        <f>MIN(S93, V93)</f>
        <v>48</v>
      </c>
      <c r="Y93">
        <f>(X93-N93)/N93*100</f>
        <v>0</v>
      </c>
    </row>
    <row r="94" spans="1:25" x14ac:dyDescent="0.3">
      <c r="A94" t="s">
        <v>581</v>
      </c>
      <c r="C94">
        <v>171308</v>
      </c>
      <c r="D94">
        <v>421692</v>
      </c>
      <c r="E94">
        <v>5.39</v>
      </c>
      <c r="H94">
        <v>24408</v>
      </c>
      <c r="I94">
        <v>57692</v>
      </c>
      <c r="J94">
        <v>0.42</v>
      </c>
      <c r="M94" t="s">
        <v>3</v>
      </c>
      <c r="N94">
        <v>48</v>
      </c>
      <c r="O94">
        <v>7.8134990000000002</v>
      </c>
      <c r="R94" t="s">
        <v>3</v>
      </c>
      <c r="S94">
        <v>48</v>
      </c>
      <c r="T94">
        <v>2.8016559999999999</v>
      </c>
      <c r="V94">
        <v>53</v>
      </c>
      <c r="W94">
        <v>1.4999999999999999E-2</v>
      </c>
      <c r="X94">
        <f>MIN(S94, V94)</f>
        <v>48</v>
      </c>
      <c r="Y94">
        <f>(X94-N94)/N94*100</f>
        <v>0</v>
      </c>
    </row>
    <row r="95" spans="1:25" x14ac:dyDescent="0.3">
      <c r="A95" t="s">
        <v>582</v>
      </c>
      <c r="C95">
        <v>141036</v>
      </c>
      <c r="D95">
        <v>332085</v>
      </c>
      <c r="E95">
        <v>4.0999999999999996</v>
      </c>
      <c r="H95">
        <v>24090</v>
      </c>
      <c r="I95">
        <v>54939</v>
      </c>
      <c r="J95">
        <v>0.38</v>
      </c>
      <c r="M95" t="s">
        <v>3</v>
      </c>
      <c r="N95">
        <v>52</v>
      </c>
      <c r="O95">
        <v>1.0717449999999999</v>
      </c>
      <c r="R95" t="s">
        <v>3</v>
      </c>
      <c r="S95">
        <v>52</v>
      </c>
      <c r="T95">
        <v>7.4272000000000005E-2</v>
      </c>
      <c r="V95">
        <v>54</v>
      </c>
      <c r="W95">
        <v>1.2E-2</v>
      </c>
      <c r="X95">
        <f>MIN(S95, V95)</f>
        <v>52</v>
      </c>
      <c r="Y95">
        <f>(X95-N95)/N95*100</f>
        <v>0</v>
      </c>
    </row>
    <row r="96" spans="1:25" x14ac:dyDescent="0.3">
      <c r="A96" t="s">
        <v>583</v>
      </c>
      <c r="C96">
        <v>155685</v>
      </c>
      <c r="D96">
        <v>357743</v>
      </c>
      <c r="E96">
        <v>4.16</v>
      </c>
      <c r="H96">
        <v>20855</v>
      </c>
      <c r="I96">
        <v>46105</v>
      </c>
      <c r="J96">
        <v>0.21</v>
      </c>
      <c r="M96" t="s">
        <v>3</v>
      </c>
      <c r="N96">
        <v>37</v>
      </c>
      <c r="O96">
        <v>1.39361</v>
      </c>
      <c r="R96" t="s">
        <v>3</v>
      </c>
      <c r="S96">
        <v>37</v>
      </c>
      <c r="T96">
        <v>0.104509</v>
      </c>
      <c r="V96">
        <v>42</v>
      </c>
      <c r="W96">
        <v>1.2999999999999999E-2</v>
      </c>
      <c r="X96">
        <f>MIN(S96, V96)</f>
        <v>37</v>
      </c>
      <c r="Y96">
        <f>(X96-N96)/N96*100</f>
        <v>0</v>
      </c>
    </row>
    <row r="97" spans="1:25" x14ac:dyDescent="0.3">
      <c r="A97" t="s">
        <v>584</v>
      </c>
      <c r="C97">
        <v>145820</v>
      </c>
      <c r="D97">
        <v>337774</v>
      </c>
      <c r="E97">
        <v>4.08</v>
      </c>
      <c r="H97">
        <v>26220</v>
      </c>
      <c r="I97">
        <v>59054</v>
      </c>
      <c r="J97">
        <v>0.27</v>
      </c>
      <c r="M97" t="s">
        <v>3</v>
      </c>
      <c r="N97">
        <v>51</v>
      </c>
      <c r="O97">
        <v>3.1119669999999999</v>
      </c>
      <c r="R97" t="s">
        <v>3</v>
      </c>
      <c r="S97">
        <v>51</v>
      </c>
      <c r="T97">
        <v>0.99351100000000003</v>
      </c>
      <c r="V97">
        <v>56</v>
      </c>
      <c r="W97">
        <v>2.1000000000000001E-2</v>
      </c>
      <c r="X97">
        <f>MIN(S97, V97)</f>
        <v>51</v>
      </c>
      <c r="Y97">
        <f>(X97-N97)/N97*100</f>
        <v>0</v>
      </c>
    </row>
    <row r="98" spans="1:25" x14ac:dyDescent="0.3">
      <c r="A98" t="s">
        <v>585</v>
      </c>
      <c r="C98">
        <v>151970</v>
      </c>
      <c r="D98">
        <v>361411</v>
      </c>
      <c r="E98">
        <v>4.33</v>
      </c>
      <c r="H98">
        <v>20020</v>
      </c>
      <c r="I98">
        <v>45601</v>
      </c>
      <c r="J98">
        <v>0.2</v>
      </c>
      <c r="M98" t="s">
        <v>3</v>
      </c>
      <c r="N98">
        <v>39</v>
      </c>
      <c r="O98">
        <v>2.0302340000000001</v>
      </c>
      <c r="R98" t="s">
        <v>3</v>
      </c>
      <c r="S98">
        <v>39</v>
      </c>
      <c r="T98">
        <v>0.14358799999999999</v>
      </c>
      <c r="V98">
        <v>43</v>
      </c>
      <c r="W98">
        <v>1.4E-2</v>
      </c>
      <c r="X98">
        <f>MIN(S98, V98)</f>
        <v>39</v>
      </c>
      <c r="Y98">
        <f>(X98-N98)/N98*100</f>
        <v>0</v>
      </c>
    </row>
    <row r="99" spans="1:25" x14ac:dyDescent="0.3">
      <c r="A99" t="s">
        <v>586</v>
      </c>
      <c r="C99">
        <v>138689</v>
      </c>
      <c r="D99">
        <v>331312</v>
      </c>
      <c r="E99">
        <v>4.09</v>
      </c>
      <c r="H99">
        <v>18855</v>
      </c>
      <c r="I99">
        <v>43024</v>
      </c>
      <c r="J99">
        <v>0.35</v>
      </c>
      <c r="M99" t="s">
        <v>3</v>
      </c>
      <c r="N99">
        <v>39</v>
      </c>
      <c r="O99">
        <v>1.399116</v>
      </c>
      <c r="R99" t="s">
        <v>3</v>
      </c>
      <c r="S99">
        <v>39</v>
      </c>
      <c r="T99">
        <v>0.12932099999999999</v>
      </c>
      <c r="V99">
        <v>44</v>
      </c>
      <c r="W99">
        <v>1.0999999999999999E-2</v>
      </c>
      <c r="X99">
        <f>MIN(S99, V99)</f>
        <v>39</v>
      </c>
      <c r="Y99">
        <f>(X99-N99)/N99*100</f>
        <v>0</v>
      </c>
    </row>
    <row r="100" spans="1:25" x14ac:dyDescent="0.3">
      <c r="A100" t="s">
        <v>587</v>
      </c>
      <c r="C100">
        <v>135772</v>
      </c>
      <c r="D100">
        <v>346091</v>
      </c>
      <c r="E100">
        <v>4.4400000000000004</v>
      </c>
      <c r="H100">
        <v>25737</v>
      </c>
      <c r="I100">
        <v>63481</v>
      </c>
      <c r="J100">
        <v>0.49</v>
      </c>
      <c r="M100" t="s">
        <v>3</v>
      </c>
      <c r="N100">
        <v>59</v>
      </c>
      <c r="O100">
        <v>1.810676</v>
      </c>
      <c r="R100" t="s">
        <v>3</v>
      </c>
      <c r="S100">
        <v>59</v>
      </c>
      <c r="T100">
        <v>2.0280870000000002</v>
      </c>
      <c r="V100">
        <v>68</v>
      </c>
      <c r="W100">
        <v>0.01</v>
      </c>
      <c r="X100">
        <f>MIN(S100, V100)</f>
        <v>59</v>
      </c>
      <c r="Y100">
        <f>(X100-N100)/N100*100</f>
        <v>0</v>
      </c>
    </row>
    <row r="101" spans="1:25" x14ac:dyDescent="0.3">
      <c r="A101" t="s">
        <v>588</v>
      </c>
      <c r="C101">
        <v>188720</v>
      </c>
      <c r="D101">
        <v>432125</v>
      </c>
      <c r="E101">
        <v>4.91</v>
      </c>
      <c r="H101">
        <v>25760</v>
      </c>
      <c r="I101">
        <v>57026</v>
      </c>
      <c r="J101">
        <v>0.43</v>
      </c>
      <c r="M101" t="s">
        <v>3</v>
      </c>
      <c r="N101">
        <v>39</v>
      </c>
      <c r="O101">
        <v>6.0113510000000003</v>
      </c>
      <c r="R101" t="s">
        <v>3</v>
      </c>
      <c r="S101">
        <v>39</v>
      </c>
      <c r="T101">
        <v>2.643221</v>
      </c>
      <c r="V101">
        <v>45</v>
      </c>
      <c r="W101">
        <v>0.01</v>
      </c>
      <c r="X101">
        <f>MIN(S101, V101)</f>
        <v>39</v>
      </c>
      <c r="Y101">
        <f>(X101-N101)/N101*100</f>
        <v>0</v>
      </c>
    </row>
    <row r="102" spans="1:25" x14ac:dyDescent="0.3">
      <c r="A102" t="s">
        <v>589</v>
      </c>
      <c r="C102">
        <v>179958</v>
      </c>
      <c r="D102">
        <v>411191</v>
      </c>
      <c r="E102">
        <v>4.88</v>
      </c>
      <c r="H102">
        <v>20826</v>
      </c>
      <c r="I102">
        <v>45545</v>
      </c>
      <c r="J102">
        <v>0.2</v>
      </c>
      <c r="M102" t="s">
        <v>3</v>
      </c>
      <c r="N102">
        <v>38</v>
      </c>
      <c r="O102">
        <v>1.2810349999999999</v>
      </c>
      <c r="R102" t="s">
        <v>3</v>
      </c>
      <c r="S102">
        <v>38</v>
      </c>
      <c r="T102">
        <v>4.5192000000000003E-2</v>
      </c>
      <c r="V102">
        <v>38</v>
      </c>
      <c r="W102">
        <v>1.2999999999999999E-2</v>
      </c>
      <c r="X102">
        <f>MIN(S102, V102)</f>
        <v>38</v>
      </c>
      <c r="Y102">
        <f>(X102-N102)/N102*100</f>
        <v>0</v>
      </c>
    </row>
    <row r="103" spans="1:25" x14ac:dyDescent="0.3">
      <c r="A103" t="s">
        <v>590</v>
      </c>
      <c r="C103">
        <v>188123</v>
      </c>
      <c r="D103">
        <v>453378</v>
      </c>
      <c r="E103">
        <v>5.61</v>
      </c>
      <c r="H103">
        <v>22455</v>
      </c>
      <c r="I103">
        <v>51658</v>
      </c>
      <c r="J103">
        <v>0.22</v>
      </c>
      <c r="M103" t="s">
        <v>3</v>
      </c>
      <c r="N103">
        <v>43</v>
      </c>
      <c r="O103">
        <v>1.862951</v>
      </c>
      <c r="R103" t="s">
        <v>3</v>
      </c>
      <c r="S103">
        <v>43</v>
      </c>
      <c r="T103">
        <v>8.1081E-2</v>
      </c>
      <c r="V103">
        <v>44</v>
      </c>
      <c r="W103">
        <v>0.01</v>
      </c>
      <c r="X103">
        <f>MIN(S103, V103)</f>
        <v>43</v>
      </c>
      <c r="Y103">
        <f>(X103-N103)/N103*100</f>
        <v>0</v>
      </c>
    </row>
    <row r="104" spans="1:25" x14ac:dyDescent="0.3">
      <c r="A104" t="s">
        <v>591</v>
      </c>
      <c r="C104">
        <v>163917</v>
      </c>
      <c r="D104">
        <v>387858</v>
      </c>
      <c r="E104">
        <v>4.6900000000000004</v>
      </c>
      <c r="H104">
        <v>23817</v>
      </c>
      <c r="I104">
        <v>54258</v>
      </c>
      <c r="J104">
        <v>0.41</v>
      </c>
      <c r="M104" t="s">
        <v>3</v>
      </c>
      <c r="N104">
        <v>44</v>
      </c>
      <c r="O104">
        <v>2.242826</v>
      </c>
      <c r="R104" t="s">
        <v>3</v>
      </c>
      <c r="S104">
        <v>44</v>
      </c>
      <c r="T104">
        <v>0.106044</v>
      </c>
      <c r="V104">
        <v>50</v>
      </c>
      <c r="W104">
        <v>1.9E-2</v>
      </c>
      <c r="X104">
        <f>MIN(S104, V104)</f>
        <v>44</v>
      </c>
      <c r="Y104">
        <f>(X104-N104)/N104*100</f>
        <v>0</v>
      </c>
    </row>
    <row r="105" spans="1:25" x14ac:dyDescent="0.3">
      <c r="A105" t="s">
        <v>592</v>
      </c>
      <c r="C105">
        <v>186296</v>
      </c>
      <c r="D105">
        <v>415722</v>
      </c>
      <c r="E105">
        <v>4.82</v>
      </c>
      <c r="H105">
        <v>25696</v>
      </c>
      <c r="I105">
        <v>55472</v>
      </c>
      <c r="J105">
        <v>0.26</v>
      </c>
      <c r="M105" t="s">
        <v>3</v>
      </c>
      <c r="N105">
        <v>40</v>
      </c>
      <c r="O105">
        <v>1.3109729999999999</v>
      </c>
      <c r="R105" t="s">
        <v>3</v>
      </c>
      <c r="S105">
        <v>40</v>
      </c>
      <c r="T105">
        <v>7.9933000000000004E-2</v>
      </c>
      <c r="V105">
        <v>43</v>
      </c>
      <c r="W105">
        <v>1.0999999999999999E-2</v>
      </c>
      <c r="X105">
        <f>MIN(S105, V105)</f>
        <v>40</v>
      </c>
      <c r="Y105">
        <f>(X105-N105)/N105*100</f>
        <v>0</v>
      </c>
    </row>
    <row r="106" spans="1:25" x14ac:dyDescent="0.3">
      <c r="A106" t="s">
        <v>593</v>
      </c>
      <c r="C106">
        <v>157740</v>
      </c>
      <c r="D106">
        <v>369241</v>
      </c>
      <c r="E106">
        <v>4.3</v>
      </c>
      <c r="H106">
        <v>26768</v>
      </c>
      <c r="I106">
        <v>60717</v>
      </c>
      <c r="J106">
        <v>0.45</v>
      </c>
      <c r="M106" t="s">
        <v>3</v>
      </c>
      <c r="N106">
        <v>50</v>
      </c>
      <c r="O106">
        <v>1.2243900000000001</v>
      </c>
      <c r="R106" t="s">
        <v>3</v>
      </c>
      <c r="S106">
        <v>50</v>
      </c>
      <c r="T106">
        <v>7.9093999999999998E-2</v>
      </c>
      <c r="V106">
        <v>55</v>
      </c>
      <c r="W106">
        <v>1.2999999999999999E-2</v>
      </c>
      <c r="X106">
        <f>MIN(S106, V106)</f>
        <v>50</v>
      </c>
      <c r="Y106">
        <f>(X106-N106)/N106*100</f>
        <v>0</v>
      </c>
    </row>
    <row r="107" spans="1:25" x14ac:dyDescent="0.3">
      <c r="A107" t="s">
        <v>594</v>
      </c>
      <c r="C107">
        <v>168756</v>
      </c>
      <c r="D107">
        <v>395193</v>
      </c>
      <c r="E107">
        <v>4.7</v>
      </c>
      <c r="H107">
        <v>27552</v>
      </c>
      <c r="I107">
        <v>62560</v>
      </c>
      <c r="J107">
        <v>0.47</v>
      </c>
      <c r="M107" t="s">
        <v>3</v>
      </c>
      <c r="N107">
        <v>46</v>
      </c>
      <c r="O107">
        <v>1.2340279999999999</v>
      </c>
      <c r="R107" t="s">
        <v>3</v>
      </c>
      <c r="S107">
        <v>46</v>
      </c>
      <c r="T107">
        <v>7.6955999999999997E-2</v>
      </c>
      <c r="V107">
        <v>55</v>
      </c>
      <c r="W107">
        <v>1.6E-2</v>
      </c>
      <c r="X107">
        <f>MIN(S107, V107)</f>
        <v>46</v>
      </c>
      <c r="Y107">
        <f>(X107-N107)/N107*100</f>
        <v>0</v>
      </c>
    </row>
    <row r="108" spans="1:25" x14ac:dyDescent="0.3">
      <c r="A108" t="s">
        <v>595</v>
      </c>
      <c r="C108">
        <v>175380</v>
      </c>
      <c r="D108">
        <v>391387</v>
      </c>
      <c r="E108">
        <v>4.29</v>
      </c>
      <c r="H108">
        <v>24420</v>
      </c>
      <c r="I108">
        <v>52747</v>
      </c>
      <c r="J108">
        <v>0.42</v>
      </c>
      <c r="M108" t="s">
        <v>3</v>
      </c>
      <c r="N108">
        <v>35</v>
      </c>
      <c r="O108">
        <v>1.0476510000000001</v>
      </c>
      <c r="R108" t="s">
        <v>3</v>
      </c>
      <c r="S108">
        <v>35</v>
      </c>
      <c r="T108">
        <v>5.8491000000000001E-2</v>
      </c>
      <c r="V108">
        <v>43</v>
      </c>
      <c r="W108">
        <v>1.4999999999999999E-2</v>
      </c>
      <c r="X108">
        <f>MIN(S108, V108)</f>
        <v>35</v>
      </c>
      <c r="Y108">
        <f>(X108-N108)/N108*100</f>
        <v>0</v>
      </c>
    </row>
    <row r="109" spans="1:25" x14ac:dyDescent="0.3">
      <c r="A109" t="s">
        <v>596</v>
      </c>
      <c r="C109">
        <v>154380</v>
      </c>
      <c r="D109">
        <v>360987</v>
      </c>
      <c r="E109">
        <v>4.3499999999999996</v>
      </c>
      <c r="H109">
        <v>23250</v>
      </c>
      <c r="I109">
        <v>52479</v>
      </c>
      <c r="J109">
        <v>0.23</v>
      </c>
      <c r="M109" t="s">
        <v>3</v>
      </c>
      <c r="N109">
        <v>40</v>
      </c>
      <c r="O109">
        <v>1.506427</v>
      </c>
      <c r="R109" t="s">
        <v>3</v>
      </c>
      <c r="S109">
        <v>40</v>
      </c>
      <c r="T109">
        <v>0.12275899999999999</v>
      </c>
      <c r="V109">
        <v>49</v>
      </c>
      <c r="W109">
        <v>1.7999999999999999E-2</v>
      </c>
      <c r="X109">
        <f>MIN(S109, V109)</f>
        <v>40</v>
      </c>
      <c r="Y109">
        <f>(X109-N109)/N109*100</f>
        <v>0</v>
      </c>
    </row>
    <row r="110" spans="1:25" x14ac:dyDescent="0.3">
      <c r="A110" t="s">
        <v>597</v>
      </c>
      <c r="C110">
        <v>177500</v>
      </c>
      <c r="D110">
        <v>414228</v>
      </c>
      <c r="E110">
        <v>4.9000000000000004</v>
      </c>
      <c r="H110">
        <v>21000</v>
      </c>
      <c r="I110">
        <v>46766</v>
      </c>
      <c r="J110">
        <v>0.4</v>
      </c>
      <c r="M110" t="s">
        <v>3</v>
      </c>
      <c r="N110">
        <v>39</v>
      </c>
      <c r="O110">
        <v>1.7208889999999999</v>
      </c>
      <c r="R110" t="s">
        <v>3</v>
      </c>
      <c r="S110">
        <v>39</v>
      </c>
      <c r="T110">
        <v>9.5323000000000005E-2</v>
      </c>
      <c r="V110">
        <v>41</v>
      </c>
      <c r="W110">
        <v>1.2999999999999999E-2</v>
      </c>
      <c r="X110">
        <f>MIN(S110, V110)</f>
        <v>39</v>
      </c>
      <c r="Y110">
        <f>(X110-N110)/N110*100</f>
        <v>0</v>
      </c>
    </row>
    <row r="111" spans="1:25" x14ac:dyDescent="0.3">
      <c r="A111" t="s">
        <v>598</v>
      </c>
      <c r="C111">
        <v>128625</v>
      </c>
      <c r="D111">
        <v>321775</v>
      </c>
      <c r="E111">
        <v>4.03</v>
      </c>
      <c r="H111">
        <v>27000</v>
      </c>
      <c r="I111">
        <v>65680</v>
      </c>
      <c r="J111">
        <v>0.48</v>
      </c>
      <c r="M111" t="s">
        <v>3</v>
      </c>
      <c r="N111">
        <v>58</v>
      </c>
      <c r="O111">
        <v>1.3446130000000001</v>
      </c>
      <c r="R111" t="s">
        <v>3</v>
      </c>
      <c r="S111">
        <v>58</v>
      </c>
      <c r="T111">
        <v>0.22158600000000001</v>
      </c>
      <c r="V111">
        <v>71</v>
      </c>
      <c r="W111">
        <v>0.01</v>
      </c>
      <c r="X111">
        <f>MIN(S111, V111)</f>
        <v>58</v>
      </c>
      <c r="Y111">
        <f>(X111-N111)/N111*100</f>
        <v>0</v>
      </c>
    </row>
    <row r="112" spans="1:25" x14ac:dyDescent="0.3">
      <c r="A112" t="s">
        <v>599</v>
      </c>
      <c r="C112">
        <v>181485</v>
      </c>
      <c r="D112">
        <v>409481</v>
      </c>
      <c r="E112">
        <v>4.82</v>
      </c>
      <c r="H112">
        <v>21090</v>
      </c>
      <c r="I112">
        <v>45630</v>
      </c>
      <c r="J112">
        <v>0.2</v>
      </c>
      <c r="M112" t="s">
        <v>3</v>
      </c>
      <c r="N112">
        <v>33</v>
      </c>
      <c r="O112">
        <v>1.1397980000000001</v>
      </c>
      <c r="R112" t="s">
        <v>3</v>
      </c>
      <c r="S112">
        <v>33</v>
      </c>
      <c r="T112">
        <v>5.4384000000000002E-2</v>
      </c>
      <c r="V112">
        <v>37</v>
      </c>
      <c r="W112">
        <v>0.01</v>
      </c>
      <c r="X112">
        <f>MIN(S112, V112)</f>
        <v>33</v>
      </c>
      <c r="Y112">
        <f>(X112-N112)/N112*100</f>
        <v>0</v>
      </c>
    </row>
    <row r="113" spans="1:25" x14ac:dyDescent="0.3">
      <c r="A113" t="s">
        <v>600</v>
      </c>
      <c r="C113">
        <v>205800</v>
      </c>
      <c r="D113">
        <v>460339</v>
      </c>
      <c r="E113">
        <v>5.2</v>
      </c>
      <c r="H113">
        <v>21600</v>
      </c>
      <c r="I113">
        <v>46196</v>
      </c>
      <c r="J113">
        <v>0.36</v>
      </c>
      <c r="M113" t="s">
        <v>3</v>
      </c>
      <c r="N113">
        <v>31</v>
      </c>
      <c r="O113">
        <v>1.3574850000000001</v>
      </c>
      <c r="R113" t="s">
        <v>3</v>
      </c>
      <c r="S113">
        <v>31</v>
      </c>
      <c r="T113">
        <v>7.4393000000000001E-2</v>
      </c>
      <c r="V113">
        <v>35</v>
      </c>
      <c r="W113">
        <v>1.0999999999999999E-2</v>
      </c>
      <c r="X113">
        <f>MIN(S113, V113)</f>
        <v>31</v>
      </c>
      <c r="Y113">
        <f>(X113-N113)/N113*100</f>
        <v>0</v>
      </c>
    </row>
    <row r="114" spans="1:25" x14ac:dyDescent="0.3">
      <c r="A114" t="s">
        <v>601</v>
      </c>
      <c r="C114">
        <v>136697</v>
      </c>
      <c r="D114">
        <v>307777</v>
      </c>
      <c r="E114">
        <v>3.39</v>
      </c>
      <c r="H114">
        <v>17974</v>
      </c>
      <c r="I114">
        <v>38956</v>
      </c>
      <c r="J114">
        <v>0.17</v>
      </c>
      <c r="M114" t="s">
        <v>3</v>
      </c>
      <c r="N114">
        <v>32</v>
      </c>
      <c r="O114">
        <v>1.288824</v>
      </c>
      <c r="R114" t="s">
        <v>3</v>
      </c>
      <c r="S114">
        <v>32</v>
      </c>
      <c r="T114">
        <v>6.3602000000000006E-2</v>
      </c>
      <c r="V114">
        <v>37</v>
      </c>
      <c r="W114">
        <v>8.9999999999999993E-3</v>
      </c>
      <c r="X114">
        <f>MIN(S114, V114)</f>
        <v>32</v>
      </c>
      <c r="Y114">
        <f>(X114-N114)/N114*100</f>
        <v>0</v>
      </c>
    </row>
    <row r="115" spans="1:25" x14ac:dyDescent="0.3">
      <c r="A115" t="s">
        <v>602</v>
      </c>
      <c r="C115">
        <v>226501</v>
      </c>
      <c r="D115">
        <v>504228</v>
      </c>
      <c r="E115">
        <v>5.72</v>
      </c>
      <c r="H115">
        <v>29205</v>
      </c>
      <c r="I115">
        <v>62820</v>
      </c>
      <c r="J115">
        <v>0.28000000000000003</v>
      </c>
      <c r="M115" t="s">
        <v>3</v>
      </c>
      <c r="N115">
        <v>44</v>
      </c>
      <c r="O115">
        <v>1.2680199999999999</v>
      </c>
      <c r="R115" t="s">
        <v>3</v>
      </c>
      <c r="S115">
        <v>44</v>
      </c>
      <c r="T115">
        <v>5.5264000000000001E-2</v>
      </c>
      <c r="V115">
        <v>44</v>
      </c>
      <c r="W115">
        <v>1.4E-2</v>
      </c>
      <c r="X115">
        <f>MIN(S115, V115)</f>
        <v>44</v>
      </c>
      <c r="Y115">
        <f>(X115-N115)/N115*100</f>
        <v>0</v>
      </c>
    </row>
    <row r="116" spans="1:25" x14ac:dyDescent="0.3">
      <c r="A116" t="s">
        <v>603</v>
      </c>
      <c r="C116">
        <v>221028</v>
      </c>
      <c r="D116">
        <v>487852</v>
      </c>
      <c r="E116">
        <v>5.4</v>
      </c>
      <c r="H116">
        <v>23472</v>
      </c>
      <c r="I116">
        <v>49714</v>
      </c>
      <c r="J116">
        <v>0.22</v>
      </c>
      <c r="M116" t="s">
        <v>3</v>
      </c>
      <c r="N116">
        <v>32</v>
      </c>
      <c r="O116">
        <v>1.137907</v>
      </c>
      <c r="R116" t="s">
        <v>3</v>
      </c>
      <c r="S116">
        <v>32</v>
      </c>
      <c r="T116">
        <v>5.6627999999999998E-2</v>
      </c>
      <c r="V116">
        <v>35</v>
      </c>
      <c r="W116">
        <v>2.1999999999999999E-2</v>
      </c>
      <c r="X116">
        <f>MIN(S116, V116)</f>
        <v>32</v>
      </c>
      <c r="Y116">
        <f>(X116-N116)/N116*100</f>
        <v>0</v>
      </c>
    </row>
    <row r="117" spans="1:25" x14ac:dyDescent="0.3">
      <c r="A117" t="s">
        <v>604</v>
      </c>
      <c r="C117">
        <v>187824</v>
      </c>
      <c r="D117">
        <v>429645</v>
      </c>
      <c r="E117">
        <v>5.01</v>
      </c>
      <c r="H117">
        <v>22932</v>
      </c>
      <c r="I117">
        <v>50333</v>
      </c>
      <c r="J117">
        <v>0.22</v>
      </c>
      <c r="M117" t="s">
        <v>3</v>
      </c>
      <c r="N117">
        <v>37</v>
      </c>
      <c r="O117">
        <v>1.3662179999999999</v>
      </c>
      <c r="R117" t="s">
        <v>3</v>
      </c>
      <c r="S117">
        <v>37</v>
      </c>
      <c r="T117">
        <v>6.3021999999999995E-2</v>
      </c>
      <c r="V117">
        <v>41</v>
      </c>
      <c r="W117">
        <v>1.0999999999999999E-2</v>
      </c>
      <c r="X117">
        <f>MIN(S117, V117)</f>
        <v>37</v>
      </c>
      <c r="Y117">
        <f>(X117-N117)/N117*100</f>
        <v>0</v>
      </c>
    </row>
    <row r="118" spans="1:25" x14ac:dyDescent="0.3">
      <c r="A118" t="s">
        <v>605</v>
      </c>
      <c r="C118">
        <v>210858</v>
      </c>
      <c r="D118">
        <v>473199</v>
      </c>
      <c r="E118">
        <v>5.25</v>
      </c>
      <c r="H118">
        <v>21770</v>
      </c>
      <c r="I118">
        <v>46687</v>
      </c>
      <c r="J118">
        <v>0.2</v>
      </c>
      <c r="M118" t="s">
        <v>3</v>
      </c>
      <c r="N118">
        <v>30</v>
      </c>
      <c r="O118">
        <v>1.63741</v>
      </c>
      <c r="R118" t="s">
        <v>3</v>
      </c>
      <c r="S118">
        <v>30</v>
      </c>
      <c r="T118">
        <v>8.5078000000000001E-2</v>
      </c>
      <c r="V118">
        <v>34</v>
      </c>
      <c r="W118">
        <v>0.01</v>
      </c>
      <c r="X118">
        <f>MIN(S118, V118)</f>
        <v>30</v>
      </c>
      <c r="Y118">
        <f>(X118-N118)/N118*100</f>
        <v>0</v>
      </c>
    </row>
    <row r="119" spans="1:25" x14ac:dyDescent="0.3">
      <c r="A119" t="s">
        <v>606</v>
      </c>
      <c r="C119">
        <v>209902</v>
      </c>
      <c r="D119">
        <v>468952</v>
      </c>
      <c r="E119">
        <v>5.26</v>
      </c>
      <c r="H119">
        <v>26158</v>
      </c>
      <c r="I119">
        <v>56536</v>
      </c>
      <c r="J119">
        <v>0.46</v>
      </c>
      <c r="M119" t="s">
        <v>3</v>
      </c>
      <c r="N119">
        <v>37</v>
      </c>
      <c r="O119">
        <v>1.3637159999999999</v>
      </c>
      <c r="R119" t="s">
        <v>3</v>
      </c>
      <c r="S119">
        <v>37</v>
      </c>
      <c r="T119">
        <v>7.6177999999999996E-2</v>
      </c>
      <c r="V119">
        <v>40</v>
      </c>
      <c r="W119">
        <v>0.01</v>
      </c>
      <c r="X119">
        <f>MIN(S119, V119)</f>
        <v>37</v>
      </c>
      <c r="Y119">
        <f>(X119-N119)/N119*100</f>
        <v>0</v>
      </c>
    </row>
    <row r="120" spans="1:25" x14ac:dyDescent="0.3">
      <c r="A120" t="s">
        <v>607</v>
      </c>
      <c r="C120">
        <v>178856</v>
      </c>
      <c r="D120">
        <v>396709</v>
      </c>
      <c r="E120">
        <v>4.6900000000000004</v>
      </c>
      <c r="H120">
        <v>19810</v>
      </c>
      <c r="I120">
        <v>42087</v>
      </c>
      <c r="J120">
        <v>0.19</v>
      </c>
      <c r="M120" t="s">
        <v>3</v>
      </c>
      <c r="N120">
        <v>31</v>
      </c>
      <c r="O120">
        <v>1.8213950000000001</v>
      </c>
      <c r="R120" t="s">
        <v>3</v>
      </c>
      <c r="S120">
        <v>31</v>
      </c>
      <c r="T120">
        <v>6.6697000000000006E-2</v>
      </c>
      <c r="V120">
        <v>34</v>
      </c>
      <c r="W120">
        <v>1.6E-2</v>
      </c>
      <c r="X120">
        <f>MIN(S120, V120)</f>
        <v>31</v>
      </c>
      <c r="Y120">
        <f>(X120-N120)/N120*100</f>
        <v>0</v>
      </c>
    </row>
    <row r="121" spans="1:25" x14ac:dyDescent="0.3">
      <c r="A121" t="s">
        <v>608</v>
      </c>
      <c r="C121">
        <v>180411</v>
      </c>
      <c r="D121">
        <v>427124</v>
      </c>
      <c r="E121">
        <v>5.12</v>
      </c>
      <c r="H121">
        <v>25347</v>
      </c>
      <c r="I121">
        <v>57716</v>
      </c>
      <c r="J121">
        <v>0.45</v>
      </c>
      <c r="M121" t="s">
        <v>3</v>
      </c>
      <c r="N121">
        <v>48</v>
      </c>
      <c r="O121">
        <v>1.414998</v>
      </c>
      <c r="R121" t="s">
        <v>3</v>
      </c>
      <c r="S121">
        <v>48</v>
      </c>
      <c r="T121">
        <v>6.8598000000000006E-2</v>
      </c>
      <c r="V121">
        <v>50</v>
      </c>
      <c r="W121">
        <v>1.4E-2</v>
      </c>
      <c r="X121">
        <f>MIN(S121, V121)</f>
        <v>48</v>
      </c>
      <c r="Y121">
        <f>(X121-N121)/N121*100</f>
        <v>0</v>
      </c>
    </row>
    <row r="122" spans="1:25" x14ac:dyDescent="0.3">
      <c r="A122" t="s">
        <v>609</v>
      </c>
      <c r="C122">
        <v>192339</v>
      </c>
      <c r="D122">
        <v>466934</v>
      </c>
      <c r="E122">
        <v>5.2</v>
      </c>
      <c r="H122">
        <v>32802</v>
      </c>
      <c r="I122">
        <v>77240</v>
      </c>
      <c r="J122">
        <v>0.52</v>
      </c>
      <c r="M122" t="s">
        <v>3</v>
      </c>
      <c r="N122">
        <v>57</v>
      </c>
      <c r="O122">
        <v>1.385742</v>
      </c>
      <c r="R122" t="s">
        <v>3</v>
      </c>
      <c r="S122">
        <v>57</v>
      </c>
      <c r="T122">
        <v>0.101242</v>
      </c>
      <c r="V122">
        <v>65</v>
      </c>
      <c r="W122">
        <v>1.4E-2</v>
      </c>
      <c r="X122">
        <f>MIN(S122, V122)</f>
        <v>57</v>
      </c>
      <c r="Y122">
        <f>(X122-N122)/N122*100</f>
        <v>0</v>
      </c>
    </row>
    <row r="123" spans="1:25" x14ac:dyDescent="0.3">
      <c r="A123" t="s">
        <v>610</v>
      </c>
      <c r="C123">
        <v>267714</v>
      </c>
      <c r="D123">
        <v>563001</v>
      </c>
      <c r="E123">
        <v>4.8099999999999996</v>
      </c>
      <c r="H123">
        <v>78003</v>
      </c>
      <c r="I123">
        <v>162894</v>
      </c>
      <c r="J123">
        <v>0.95</v>
      </c>
      <c r="M123" t="s">
        <v>4</v>
      </c>
      <c r="N123">
        <v>75</v>
      </c>
      <c r="O123">
        <v>60.849567999999998</v>
      </c>
      <c r="R123" t="s">
        <v>4</v>
      </c>
      <c r="S123">
        <v>69</v>
      </c>
      <c r="T123">
        <v>60.144119000000003</v>
      </c>
      <c r="V123">
        <v>80</v>
      </c>
      <c r="W123">
        <v>8.0000000000000002E-3</v>
      </c>
      <c r="X123">
        <f>MIN(S123, V123)</f>
        <v>69</v>
      </c>
      <c r="Y123">
        <f>(X123-N123)/N123*100</f>
        <v>-8</v>
      </c>
    </row>
    <row r="124" spans="1:25" x14ac:dyDescent="0.3">
      <c r="A124" t="s">
        <v>611</v>
      </c>
      <c r="C124">
        <v>280386</v>
      </c>
      <c r="D124">
        <v>613080</v>
      </c>
      <c r="E124">
        <v>5.85</v>
      </c>
      <c r="H124">
        <v>86726</v>
      </c>
      <c r="I124">
        <v>188040</v>
      </c>
      <c r="J124">
        <v>1.1399999999999999</v>
      </c>
      <c r="M124" t="s">
        <v>4</v>
      </c>
      <c r="N124">
        <v>86</v>
      </c>
      <c r="O124">
        <v>61.161951000000002</v>
      </c>
      <c r="R124" t="s">
        <v>4</v>
      </c>
      <c r="S124">
        <v>85</v>
      </c>
      <c r="T124">
        <v>60.188084000000003</v>
      </c>
      <c r="V124">
        <v>102</v>
      </c>
      <c r="W124">
        <v>0.01</v>
      </c>
      <c r="X124">
        <f>MIN(S124, V124)</f>
        <v>85</v>
      </c>
      <c r="Y124">
        <f>(X124-N124)/N124*100</f>
        <v>-1.1627906976744187</v>
      </c>
    </row>
    <row r="125" spans="1:25" x14ac:dyDescent="0.3">
      <c r="A125" t="s">
        <v>612</v>
      </c>
      <c r="C125">
        <v>276575</v>
      </c>
      <c r="D125">
        <v>602661</v>
      </c>
      <c r="E125">
        <v>5.88</v>
      </c>
      <c r="H125">
        <v>96163</v>
      </c>
      <c r="I125">
        <v>208129</v>
      </c>
      <c r="J125">
        <v>1.32</v>
      </c>
      <c r="M125" t="s">
        <v>4</v>
      </c>
      <c r="N125">
        <v>100</v>
      </c>
      <c r="O125">
        <v>61.134309000000002</v>
      </c>
      <c r="R125" t="s">
        <v>4</v>
      </c>
      <c r="S125">
        <v>102</v>
      </c>
      <c r="T125">
        <v>60.222554000000002</v>
      </c>
      <c r="V125">
        <v>112</v>
      </c>
      <c r="W125">
        <v>8.0000000000000002E-3</v>
      </c>
      <c r="X125">
        <f>MIN(S125, V125)</f>
        <v>102</v>
      </c>
      <c r="Y125">
        <f>(X125-N125)/N125*100</f>
        <v>2</v>
      </c>
    </row>
    <row r="126" spans="1:25" x14ac:dyDescent="0.3">
      <c r="A126" t="s">
        <v>613</v>
      </c>
      <c r="C126">
        <v>324057</v>
      </c>
      <c r="D126">
        <v>696316</v>
      </c>
      <c r="E126">
        <v>6.64</v>
      </c>
      <c r="H126">
        <v>88199</v>
      </c>
      <c r="I126">
        <v>187948</v>
      </c>
      <c r="J126">
        <v>1.1299999999999999</v>
      </c>
      <c r="M126" t="s">
        <v>4</v>
      </c>
      <c r="N126">
        <v>76</v>
      </c>
      <c r="O126">
        <v>61.204450999999999</v>
      </c>
      <c r="R126" t="s">
        <v>4</v>
      </c>
      <c r="S126">
        <v>76</v>
      </c>
      <c r="T126">
        <v>60.171708000000002</v>
      </c>
      <c r="V126">
        <v>88</v>
      </c>
      <c r="W126">
        <v>7.0000000000000001E-3</v>
      </c>
      <c r="X126">
        <f>MIN(S126, V126)</f>
        <v>76</v>
      </c>
      <c r="Y126">
        <f>(X126-N126)/N126*100</f>
        <v>0</v>
      </c>
    </row>
    <row r="127" spans="1:25" x14ac:dyDescent="0.3">
      <c r="A127" t="s">
        <v>614</v>
      </c>
      <c r="C127">
        <v>264033</v>
      </c>
      <c r="D127">
        <v>564222</v>
      </c>
      <c r="E127">
        <v>5.34</v>
      </c>
      <c r="H127">
        <v>87122</v>
      </c>
      <c r="I127">
        <v>184928</v>
      </c>
      <c r="J127">
        <v>1.1499999999999999</v>
      </c>
      <c r="M127" t="s">
        <v>4</v>
      </c>
      <c r="N127">
        <v>84</v>
      </c>
      <c r="O127">
        <v>60.981571000000002</v>
      </c>
      <c r="R127" t="s">
        <v>4</v>
      </c>
      <c r="S127">
        <v>78</v>
      </c>
      <c r="T127">
        <v>60.177885000000003</v>
      </c>
      <c r="V127">
        <v>97</v>
      </c>
      <c r="W127">
        <v>8.9999999999999993E-3</v>
      </c>
      <c r="X127">
        <f>MIN(S127, V127)</f>
        <v>78</v>
      </c>
      <c r="Y127">
        <f>(X127-N127)/N127*100</f>
        <v>-7.1428571428571423</v>
      </c>
    </row>
    <row r="128" spans="1:25" x14ac:dyDescent="0.3">
      <c r="A128" t="s">
        <v>615</v>
      </c>
      <c r="C128">
        <v>343088</v>
      </c>
      <c r="D128">
        <v>733489</v>
      </c>
      <c r="E128">
        <v>6.64</v>
      </c>
      <c r="H128">
        <v>92048</v>
      </c>
      <c r="I128">
        <v>195169</v>
      </c>
      <c r="J128">
        <v>1.23</v>
      </c>
      <c r="M128" t="s">
        <v>4</v>
      </c>
      <c r="N128">
        <v>71</v>
      </c>
      <c r="O128">
        <v>61.287049000000003</v>
      </c>
      <c r="R128" t="s">
        <v>4</v>
      </c>
      <c r="S128">
        <v>70</v>
      </c>
      <c r="T128">
        <v>60.183858999999998</v>
      </c>
      <c r="V128">
        <v>87</v>
      </c>
      <c r="W128">
        <v>1.2999999999999999E-2</v>
      </c>
      <c r="X128">
        <f>MIN(S128, V128)</f>
        <v>70</v>
      </c>
      <c r="Y128">
        <f>(X128-N128)/N128*100</f>
        <v>-1.4084507042253522</v>
      </c>
    </row>
    <row r="129" spans="1:25" x14ac:dyDescent="0.3">
      <c r="A129" t="s">
        <v>616</v>
      </c>
      <c r="C129">
        <v>294810</v>
      </c>
      <c r="D129">
        <v>630653</v>
      </c>
      <c r="E129">
        <v>5.93</v>
      </c>
      <c r="H129">
        <v>77982</v>
      </c>
      <c r="I129">
        <v>165305</v>
      </c>
      <c r="J129">
        <v>1.04</v>
      </c>
      <c r="M129" t="s">
        <v>4</v>
      </c>
      <c r="N129">
        <v>70</v>
      </c>
      <c r="O129">
        <v>61.105173000000001</v>
      </c>
      <c r="R129" t="s">
        <v>4</v>
      </c>
      <c r="S129">
        <v>70</v>
      </c>
      <c r="T129">
        <v>60.144392000000003</v>
      </c>
      <c r="V129">
        <v>81</v>
      </c>
      <c r="W129">
        <v>8.9999999999999993E-3</v>
      </c>
      <c r="X129">
        <f>MIN(S129, V129)</f>
        <v>70</v>
      </c>
      <c r="Y129">
        <f>(X129-N129)/N129*100</f>
        <v>0</v>
      </c>
    </row>
    <row r="130" spans="1:25" x14ac:dyDescent="0.3">
      <c r="A130" t="s">
        <v>617</v>
      </c>
      <c r="C130">
        <v>324615</v>
      </c>
      <c r="D130">
        <v>700779</v>
      </c>
      <c r="E130">
        <v>6.41</v>
      </c>
      <c r="H130">
        <v>100776</v>
      </c>
      <c r="I130">
        <v>215910</v>
      </c>
      <c r="J130">
        <v>1.28</v>
      </c>
      <c r="M130" t="s">
        <v>4</v>
      </c>
      <c r="N130">
        <v>90</v>
      </c>
      <c r="O130">
        <v>61.177996999999998</v>
      </c>
      <c r="R130" t="s">
        <v>4</v>
      </c>
      <c r="S130">
        <v>88</v>
      </c>
      <c r="T130">
        <v>60.198954999999998</v>
      </c>
      <c r="V130">
        <v>103</v>
      </c>
      <c r="W130">
        <v>7.0000000000000001E-3</v>
      </c>
      <c r="X130">
        <f>MIN(S130, V130)</f>
        <v>88</v>
      </c>
      <c r="Y130">
        <f>(X130-N130)/N130*100</f>
        <v>-2.2222222222222223</v>
      </c>
    </row>
    <row r="131" spans="1:25" x14ac:dyDescent="0.3">
      <c r="A131" t="s">
        <v>618</v>
      </c>
      <c r="C131">
        <v>294465</v>
      </c>
      <c r="D131">
        <v>641969</v>
      </c>
      <c r="E131">
        <v>6.12</v>
      </c>
      <c r="H131">
        <v>87021</v>
      </c>
      <c r="I131">
        <v>188141</v>
      </c>
      <c r="J131">
        <v>1.1399999999999999</v>
      </c>
      <c r="M131" t="s">
        <v>4</v>
      </c>
      <c r="N131">
        <v>88</v>
      </c>
      <c r="O131">
        <v>61.113762000000001</v>
      </c>
      <c r="R131" t="s">
        <v>4</v>
      </c>
      <c r="S131">
        <v>94</v>
      </c>
      <c r="T131">
        <v>60.173385000000003</v>
      </c>
      <c r="V131">
        <v>98</v>
      </c>
      <c r="W131">
        <v>1.0999999999999999E-2</v>
      </c>
      <c r="X131">
        <f>MIN(S131, V131)</f>
        <v>94</v>
      </c>
      <c r="Y131">
        <f>(X131-N131)/N131*100</f>
        <v>6.8181818181818175</v>
      </c>
    </row>
    <row r="132" spans="1:25" x14ac:dyDescent="0.3">
      <c r="A132" t="s">
        <v>619</v>
      </c>
      <c r="C132">
        <v>371358</v>
      </c>
      <c r="D132">
        <v>802730</v>
      </c>
      <c r="E132">
        <v>7.37</v>
      </c>
      <c r="H132">
        <v>100510</v>
      </c>
      <c r="I132">
        <v>215466</v>
      </c>
      <c r="J132">
        <v>1.29</v>
      </c>
      <c r="M132" t="s">
        <v>4</v>
      </c>
      <c r="N132">
        <v>76</v>
      </c>
      <c r="O132">
        <v>61.301662999999998</v>
      </c>
      <c r="R132" t="s">
        <v>4</v>
      </c>
      <c r="S132">
        <v>77</v>
      </c>
      <c r="T132">
        <v>60.187302000000003</v>
      </c>
      <c r="V132">
        <v>94</v>
      </c>
      <c r="W132">
        <v>1.2E-2</v>
      </c>
      <c r="X132">
        <f>MIN(S132, V132)</f>
        <v>77</v>
      </c>
      <c r="Y132">
        <f>(X132-N132)/N132*100</f>
        <v>1.3157894736842104</v>
      </c>
    </row>
    <row r="133" spans="1:25" x14ac:dyDescent="0.3">
      <c r="A133" t="s">
        <v>620</v>
      </c>
      <c r="C133">
        <v>165100</v>
      </c>
      <c r="D133">
        <v>379003</v>
      </c>
      <c r="E133">
        <v>3.87</v>
      </c>
      <c r="H133">
        <v>23368</v>
      </c>
      <c r="I133">
        <v>51736</v>
      </c>
      <c r="J133">
        <v>0.35</v>
      </c>
      <c r="M133" t="s">
        <v>3</v>
      </c>
      <c r="N133">
        <v>43</v>
      </c>
      <c r="O133">
        <v>1.034842</v>
      </c>
      <c r="R133" t="s">
        <v>3</v>
      </c>
      <c r="S133">
        <v>43</v>
      </c>
      <c r="T133">
        <v>6.0080000000000001E-2</v>
      </c>
      <c r="V133">
        <v>45</v>
      </c>
      <c r="W133">
        <v>1.4E-2</v>
      </c>
      <c r="X133">
        <f>MIN(S133, V133)</f>
        <v>43</v>
      </c>
      <c r="Y133">
        <f>(X133-N133)/N133*100</f>
        <v>0</v>
      </c>
    </row>
    <row r="134" spans="1:25" x14ac:dyDescent="0.3">
      <c r="A134" t="s">
        <v>621</v>
      </c>
      <c r="C134">
        <v>463032</v>
      </c>
      <c r="D134">
        <v>968033</v>
      </c>
      <c r="E134">
        <v>8.07</v>
      </c>
      <c r="H134">
        <v>80712</v>
      </c>
      <c r="I134">
        <v>166943</v>
      </c>
      <c r="J134">
        <v>0.79</v>
      </c>
      <c r="M134" t="s">
        <v>4</v>
      </c>
      <c r="N134">
        <v>50</v>
      </c>
      <c r="O134">
        <v>61.284815000000002</v>
      </c>
      <c r="R134" t="s">
        <v>4</v>
      </c>
      <c r="S134">
        <v>49</v>
      </c>
      <c r="T134">
        <v>60.125658000000001</v>
      </c>
      <c r="V134">
        <v>56</v>
      </c>
      <c r="W134">
        <v>1.2E-2</v>
      </c>
      <c r="X134">
        <f>MIN(S134, V134)</f>
        <v>49</v>
      </c>
      <c r="Y134">
        <f>(X134-N134)/N134*100</f>
        <v>-2</v>
      </c>
    </row>
    <row r="135" spans="1:25" x14ac:dyDescent="0.3">
      <c r="A135" t="s">
        <v>622</v>
      </c>
      <c r="C135">
        <v>444312</v>
      </c>
      <c r="D135">
        <v>918479</v>
      </c>
      <c r="E135">
        <v>7.37</v>
      </c>
      <c r="H135">
        <v>76956</v>
      </c>
      <c r="I135">
        <v>157455</v>
      </c>
      <c r="J135">
        <v>0.95</v>
      </c>
      <c r="M135" t="s">
        <v>4</v>
      </c>
      <c r="N135">
        <v>46</v>
      </c>
      <c r="O135">
        <v>61.172780000000003</v>
      </c>
      <c r="R135" t="s">
        <v>4</v>
      </c>
      <c r="S135">
        <v>46</v>
      </c>
      <c r="T135">
        <v>60.120744999999999</v>
      </c>
      <c r="V135">
        <v>52</v>
      </c>
      <c r="W135">
        <v>8.0000000000000002E-3</v>
      </c>
      <c r="X135">
        <f>MIN(S135, V135)</f>
        <v>46</v>
      </c>
      <c r="Y135">
        <f>(X135-N135)/N135*100</f>
        <v>0</v>
      </c>
    </row>
    <row r="136" spans="1:25" x14ac:dyDescent="0.3">
      <c r="A136" t="s">
        <v>623</v>
      </c>
      <c r="C136">
        <v>568146</v>
      </c>
      <c r="D136">
        <v>1187843</v>
      </c>
      <c r="E136">
        <v>9.85</v>
      </c>
      <c r="H136">
        <v>103155</v>
      </c>
      <c r="I136">
        <v>213618</v>
      </c>
      <c r="J136">
        <v>1.3</v>
      </c>
      <c r="M136" t="s">
        <v>4</v>
      </c>
      <c r="N136">
        <v>56</v>
      </c>
      <c r="O136">
        <v>61.579692000000001</v>
      </c>
      <c r="R136" t="s">
        <v>4</v>
      </c>
      <c r="S136">
        <v>57</v>
      </c>
      <c r="T136">
        <v>60.163722999999997</v>
      </c>
      <c r="V136">
        <v>64</v>
      </c>
      <c r="W136">
        <v>7.0000000000000001E-3</v>
      </c>
      <c r="X136">
        <f>MIN(S136, V136)</f>
        <v>57</v>
      </c>
      <c r="Y136">
        <f>(X136-N136)/N136*100</f>
        <v>1.7857142857142856</v>
      </c>
    </row>
    <row r="137" spans="1:25" x14ac:dyDescent="0.3">
      <c r="A137" t="s">
        <v>624</v>
      </c>
      <c r="C137">
        <v>474336</v>
      </c>
      <c r="D137">
        <v>989179</v>
      </c>
      <c r="E137">
        <v>8.06</v>
      </c>
      <c r="H137">
        <v>89304</v>
      </c>
      <c r="I137">
        <v>184399</v>
      </c>
      <c r="J137">
        <v>0.87</v>
      </c>
      <c r="M137" t="s">
        <v>4</v>
      </c>
      <c r="N137">
        <v>53</v>
      </c>
      <c r="O137">
        <v>61.299309000000001</v>
      </c>
      <c r="R137" t="s">
        <v>4</v>
      </c>
      <c r="S137">
        <v>53</v>
      </c>
      <c r="T137">
        <v>60.142291</v>
      </c>
      <c r="V137">
        <v>60</v>
      </c>
      <c r="W137">
        <v>8.9999999999999993E-3</v>
      </c>
      <c r="X137">
        <f>MIN(S137, V137)</f>
        <v>53</v>
      </c>
      <c r="Y137">
        <f>(X137-N137)/N137*100</f>
        <v>0</v>
      </c>
    </row>
    <row r="138" spans="1:25" x14ac:dyDescent="0.3">
      <c r="A138" t="s">
        <v>625</v>
      </c>
      <c r="C138">
        <v>541800</v>
      </c>
      <c r="D138">
        <v>1139019</v>
      </c>
      <c r="E138">
        <v>9.5399999999999991</v>
      </c>
      <c r="H138">
        <v>105350</v>
      </c>
      <c r="I138">
        <v>219429</v>
      </c>
      <c r="J138">
        <v>1.3</v>
      </c>
      <c r="M138" t="s">
        <v>4</v>
      </c>
      <c r="N138">
        <v>62</v>
      </c>
      <c r="O138">
        <v>61.590606000000001</v>
      </c>
      <c r="R138" t="s">
        <v>4</v>
      </c>
      <c r="S138">
        <v>62</v>
      </c>
      <c r="T138">
        <v>60.175544000000002</v>
      </c>
      <c r="V138">
        <v>69</v>
      </c>
      <c r="W138">
        <v>1.4E-2</v>
      </c>
      <c r="X138">
        <f>MIN(S138, V138)</f>
        <v>62</v>
      </c>
      <c r="Y138">
        <f>(X138-N138)/N138*100</f>
        <v>0</v>
      </c>
    </row>
    <row r="139" spans="1:25" x14ac:dyDescent="0.3">
      <c r="A139" t="s">
        <v>626</v>
      </c>
      <c r="C139">
        <v>425040</v>
      </c>
      <c r="D139">
        <v>882845</v>
      </c>
      <c r="E139">
        <v>7.37</v>
      </c>
      <c r="H139">
        <v>84180</v>
      </c>
      <c r="I139">
        <v>173214</v>
      </c>
      <c r="J139">
        <v>1.03</v>
      </c>
      <c r="M139" t="s">
        <v>4</v>
      </c>
      <c r="N139">
        <v>55</v>
      </c>
      <c r="O139">
        <v>61.245468000000002</v>
      </c>
      <c r="R139" t="s">
        <v>4</v>
      </c>
      <c r="S139">
        <v>55</v>
      </c>
      <c r="T139">
        <v>60.148620999999999</v>
      </c>
      <c r="V139">
        <v>60</v>
      </c>
      <c r="W139">
        <v>7.0000000000000001E-3</v>
      </c>
      <c r="X139">
        <f>MIN(S139, V139)</f>
        <v>55</v>
      </c>
      <c r="Y139">
        <f>(X139-N139)/N139*100</f>
        <v>0</v>
      </c>
    </row>
    <row r="140" spans="1:25" x14ac:dyDescent="0.3">
      <c r="A140" t="s">
        <v>627</v>
      </c>
      <c r="C140">
        <v>542080</v>
      </c>
      <c r="D140">
        <v>1132707</v>
      </c>
      <c r="E140">
        <v>9.9</v>
      </c>
      <c r="H140">
        <v>97020</v>
      </c>
      <c r="I140">
        <v>200682</v>
      </c>
      <c r="J140">
        <v>0.95</v>
      </c>
      <c r="M140" t="s">
        <v>4</v>
      </c>
      <c r="N140">
        <v>54</v>
      </c>
      <c r="O140">
        <v>61.559899999999999</v>
      </c>
      <c r="R140" t="s">
        <v>4</v>
      </c>
      <c r="S140">
        <v>53</v>
      </c>
      <c r="T140">
        <v>60.156948</v>
      </c>
      <c r="V140">
        <v>62</v>
      </c>
      <c r="W140">
        <v>1.0999999999999999E-2</v>
      </c>
      <c r="X140">
        <f>MIN(S140, V140)</f>
        <v>53</v>
      </c>
      <c r="Y140">
        <f>(X140-N140)/N140*100</f>
        <v>-1.8518518518518516</v>
      </c>
    </row>
    <row r="141" spans="1:25" x14ac:dyDescent="0.3">
      <c r="A141" t="s">
        <v>628</v>
      </c>
      <c r="C141">
        <v>573000</v>
      </c>
      <c r="D141">
        <v>1203966</v>
      </c>
      <c r="E141">
        <v>10.95</v>
      </c>
      <c r="H141">
        <v>97792</v>
      </c>
      <c r="I141">
        <v>203168</v>
      </c>
      <c r="J141">
        <v>1.37</v>
      </c>
      <c r="M141" t="s">
        <v>4</v>
      </c>
      <c r="N141">
        <v>54</v>
      </c>
      <c r="O141">
        <v>61.772365999999998</v>
      </c>
      <c r="R141" t="s">
        <v>4</v>
      </c>
      <c r="S141">
        <v>55</v>
      </c>
      <c r="T141">
        <v>60.157404</v>
      </c>
      <c r="V141">
        <v>63</v>
      </c>
      <c r="W141">
        <v>8.9999999999999993E-3</v>
      </c>
      <c r="X141">
        <f>MIN(S141, V141)</f>
        <v>55</v>
      </c>
      <c r="Y141">
        <f>(X141-N141)/N141*100</f>
        <v>1.8518518518518516</v>
      </c>
    </row>
    <row r="142" spans="1:25" x14ac:dyDescent="0.3">
      <c r="A142" t="s">
        <v>629</v>
      </c>
      <c r="C142">
        <v>490173</v>
      </c>
      <c r="D142">
        <v>1015745</v>
      </c>
      <c r="E142">
        <v>8.39</v>
      </c>
      <c r="H142">
        <v>77948</v>
      </c>
      <c r="I142">
        <v>159670</v>
      </c>
      <c r="J142">
        <v>1.01</v>
      </c>
      <c r="M142" t="s">
        <v>4</v>
      </c>
      <c r="N142">
        <v>42</v>
      </c>
      <c r="O142">
        <v>61.378644999999999</v>
      </c>
      <c r="R142" t="s">
        <v>4</v>
      </c>
      <c r="S142">
        <v>43</v>
      </c>
      <c r="T142">
        <v>60.125410000000002</v>
      </c>
      <c r="V142">
        <v>51</v>
      </c>
      <c r="W142">
        <v>7.0000000000000001E-3</v>
      </c>
      <c r="X142">
        <f>MIN(S142, V142)</f>
        <v>43</v>
      </c>
      <c r="Y142">
        <f>(X142-N142)/N142*100</f>
        <v>2.3809523809523809</v>
      </c>
    </row>
    <row r="143" spans="1:25" x14ac:dyDescent="0.3">
      <c r="A143" t="s">
        <v>630</v>
      </c>
      <c r="C143">
        <v>599508</v>
      </c>
      <c r="D143">
        <v>1248733</v>
      </c>
      <c r="E143">
        <v>11.36</v>
      </c>
      <c r="H143">
        <v>78624</v>
      </c>
      <c r="I143">
        <v>161491</v>
      </c>
      <c r="J143">
        <v>0.75</v>
      </c>
      <c r="M143" t="s">
        <v>4</v>
      </c>
      <c r="N143">
        <v>44</v>
      </c>
      <c r="O143">
        <v>61.788876000000002</v>
      </c>
      <c r="R143" t="s">
        <v>4</v>
      </c>
      <c r="S143">
        <v>43</v>
      </c>
      <c r="T143">
        <v>60.132739999999998</v>
      </c>
      <c r="V143">
        <v>47</v>
      </c>
      <c r="W143">
        <v>8.0000000000000002E-3</v>
      </c>
      <c r="X143">
        <f>MIN(S143, V143)</f>
        <v>43</v>
      </c>
      <c r="Y143">
        <f>(X143-N143)/N143*100</f>
        <v>-2.2727272727272729</v>
      </c>
    </row>
    <row r="144" spans="1:25" x14ac:dyDescent="0.3">
      <c r="A144" t="s">
        <v>631</v>
      </c>
      <c r="C144">
        <v>172344</v>
      </c>
      <c r="D144">
        <v>403821</v>
      </c>
      <c r="E144">
        <v>4.42</v>
      </c>
      <c r="H144">
        <v>23547</v>
      </c>
      <c r="I144">
        <v>53064</v>
      </c>
      <c r="J144">
        <v>0.39</v>
      </c>
      <c r="M144" t="s">
        <v>3</v>
      </c>
      <c r="N144">
        <v>44</v>
      </c>
      <c r="O144">
        <v>1.1890350000000001</v>
      </c>
      <c r="R144" t="s">
        <v>3</v>
      </c>
      <c r="S144">
        <v>44</v>
      </c>
      <c r="T144">
        <v>5.8254E-2</v>
      </c>
      <c r="V144">
        <v>46</v>
      </c>
      <c r="W144">
        <v>1.6E-2</v>
      </c>
      <c r="X144">
        <f>MIN(S144, V144)</f>
        <v>44</v>
      </c>
      <c r="Y144">
        <f>(X144-N144)/N144*100</f>
        <v>0</v>
      </c>
    </row>
    <row r="145" spans="1:25" x14ac:dyDescent="0.3">
      <c r="A145" t="s">
        <v>632</v>
      </c>
      <c r="C145">
        <v>499356</v>
      </c>
      <c r="D145">
        <v>1018478</v>
      </c>
      <c r="E145">
        <v>8.0500000000000007</v>
      </c>
      <c r="H145">
        <v>72072</v>
      </c>
      <c r="I145">
        <v>145484</v>
      </c>
      <c r="J145">
        <v>0.69</v>
      </c>
      <c r="M145" t="s">
        <v>4</v>
      </c>
      <c r="N145">
        <v>38</v>
      </c>
      <c r="O145">
        <v>61.258378</v>
      </c>
      <c r="R145" t="s">
        <v>4</v>
      </c>
      <c r="S145">
        <v>38</v>
      </c>
      <c r="T145">
        <v>60.124102000000001</v>
      </c>
      <c r="V145">
        <v>41</v>
      </c>
      <c r="W145">
        <v>8.0000000000000002E-3</v>
      </c>
      <c r="X145">
        <f>MIN(S145, V145)</f>
        <v>38</v>
      </c>
      <c r="Y145">
        <f>(X145-N145)/N145*100</f>
        <v>0</v>
      </c>
    </row>
    <row r="146" spans="1:25" x14ac:dyDescent="0.3">
      <c r="A146" t="s">
        <v>633</v>
      </c>
      <c r="C146">
        <v>646290</v>
      </c>
      <c r="D146">
        <v>1352807</v>
      </c>
      <c r="E146">
        <v>11.58</v>
      </c>
      <c r="H146">
        <v>91850</v>
      </c>
      <c r="I146">
        <v>189811</v>
      </c>
      <c r="J146">
        <v>1.31</v>
      </c>
      <c r="M146" t="s">
        <v>4</v>
      </c>
      <c r="N146">
        <v>48</v>
      </c>
      <c r="O146">
        <v>61.970826000000002</v>
      </c>
      <c r="R146" t="s">
        <v>4</v>
      </c>
      <c r="S146">
        <v>49</v>
      </c>
      <c r="T146">
        <v>60.138443000000002</v>
      </c>
      <c r="V146">
        <v>54</v>
      </c>
      <c r="W146">
        <v>8.9999999999999993E-3</v>
      </c>
      <c r="X146">
        <f>MIN(S146, V146)</f>
        <v>49</v>
      </c>
      <c r="Y146">
        <f>(X146-N146)/N146*100</f>
        <v>2.083333333333333</v>
      </c>
    </row>
    <row r="147" spans="1:25" x14ac:dyDescent="0.3">
      <c r="A147" t="s">
        <v>634</v>
      </c>
      <c r="C147">
        <v>705948</v>
      </c>
      <c r="D147">
        <v>1452423</v>
      </c>
      <c r="E147">
        <v>11.99</v>
      </c>
      <c r="H147">
        <v>97167</v>
      </c>
      <c r="I147">
        <v>197714</v>
      </c>
      <c r="J147">
        <v>1.33</v>
      </c>
      <c r="M147" t="s">
        <v>3</v>
      </c>
      <c r="N147">
        <v>41</v>
      </c>
      <c r="O147">
        <v>18.108131</v>
      </c>
      <c r="R147" t="s">
        <v>3</v>
      </c>
      <c r="S147">
        <v>41</v>
      </c>
      <c r="T147">
        <v>3.5383300000000002</v>
      </c>
      <c r="V147">
        <v>48</v>
      </c>
      <c r="W147">
        <v>1.0999999999999999E-2</v>
      </c>
      <c r="X147">
        <f>MIN(S147, V147)</f>
        <v>41</v>
      </c>
      <c r="Y147">
        <f>(X147-N147)/N147*100</f>
        <v>0</v>
      </c>
    </row>
    <row r="148" spans="1:25" x14ac:dyDescent="0.3">
      <c r="A148" t="s">
        <v>635</v>
      </c>
      <c r="C148">
        <v>530204</v>
      </c>
      <c r="D148">
        <v>1100013</v>
      </c>
      <c r="E148">
        <v>9.02</v>
      </c>
      <c r="H148">
        <v>76656</v>
      </c>
      <c r="I148">
        <v>157133</v>
      </c>
      <c r="J148">
        <v>0.99</v>
      </c>
      <c r="M148" t="s">
        <v>4</v>
      </c>
      <c r="N148">
        <v>42</v>
      </c>
      <c r="O148">
        <v>61.427424000000002</v>
      </c>
      <c r="R148" t="s">
        <v>4</v>
      </c>
      <c r="S148">
        <v>43</v>
      </c>
      <c r="T148">
        <v>60.115141999999999</v>
      </c>
      <c r="V148">
        <v>47</v>
      </c>
      <c r="W148">
        <v>0.01</v>
      </c>
      <c r="X148">
        <f>MIN(S148, V148)</f>
        <v>43</v>
      </c>
      <c r="Y148">
        <f>(X148-N148)/N148*100</f>
        <v>2.3809523809523809</v>
      </c>
    </row>
    <row r="149" spans="1:25" x14ac:dyDescent="0.3">
      <c r="A149" t="s">
        <v>636</v>
      </c>
      <c r="C149">
        <v>549400</v>
      </c>
      <c r="D149">
        <v>1138297</v>
      </c>
      <c r="E149">
        <v>9.32</v>
      </c>
      <c r="H149">
        <v>90200</v>
      </c>
      <c r="I149">
        <v>184897</v>
      </c>
      <c r="J149">
        <v>1.1399999999999999</v>
      </c>
      <c r="M149" t="s">
        <v>3</v>
      </c>
      <c r="N149">
        <v>54</v>
      </c>
      <c r="O149">
        <v>2.0219689999999999</v>
      </c>
      <c r="R149" t="s">
        <v>3</v>
      </c>
      <c r="S149">
        <v>54</v>
      </c>
      <c r="T149">
        <v>0.203463</v>
      </c>
      <c r="V149">
        <v>54</v>
      </c>
      <c r="W149">
        <v>8.9999999999999993E-3</v>
      </c>
      <c r="X149">
        <f>MIN(S149, V149)</f>
        <v>54</v>
      </c>
      <c r="Y149">
        <f>(X149-N149)/N149*100</f>
        <v>0</v>
      </c>
    </row>
    <row r="150" spans="1:25" x14ac:dyDescent="0.3">
      <c r="A150" t="s">
        <v>637</v>
      </c>
      <c r="C150">
        <v>656676</v>
      </c>
      <c r="D150">
        <v>1349235</v>
      </c>
      <c r="E150">
        <v>10.92</v>
      </c>
      <c r="H150">
        <v>90576</v>
      </c>
      <c r="I150">
        <v>184035</v>
      </c>
      <c r="J150">
        <v>1.19</v>
      </c>
      <c r="M150" t="s">
        <v>3</v>
      </c>
      <c r="N150">
        <v>42</v>
      </c>
      <c r="O150">
        <v>25.21041</v>
      </c>
      <c r="R150" t="s">
        <v>3</v>
      </c>
      <c r="S150">
        <v>42</v>
      </c>
      <c r="T150">
        <v>49.759290999999997</v>
      </c>
      <c r="V150">
        <v>47</v>
      </c>
      <c r="W150">
        <v>8.0000000000000002E-3</v>
      </c>
      <c r="X150">
        <f>MIN(S150, V150)</f>
        <v>42</v>
      </c>
      <c r="Y150">
        <f>(X150-N150)/N150*100</f>
        <v>0</v>
      </c>
    </row>
    <row r="151" spans="1:25" x14ac:dyDescent="0.3">
      <c r="A151" t="s">
        <v>638</v>
      </c>
      <c r="C151">
        <v>463866</v>
      </c>
      <c r="D151">
        <v>958298</v>
      </c>
      <c r="E151">
        <v>8.0399999999999991</v>
      </c>
      <c r="H151">
        <v>87438</v>
      </c>
      <c r="I151">
        <v>179026</v>
      </c>
      <c r="J151">
        <v>1.0900000000000001</v>
      </c>
      <c r="M151" t="s">
        <v>3</v>
      </c>
      <c r="N151">
        <v>49</v>
      </c>
      <c r="O151">
        <v>2.3112300000000001</v>
      </c>
      <c r="R151" t="s">
        <v>3</v>
      </c>
      <c r="S151">
        <v>49</v>
      </c>
      <c r="T151">
        <v>0.44548399999999999</v>
      </c>
      <c r="V151">
        <v>58</v>
      </c>
      <c r="W151">
        <v>0.01</v>
      </c>
      <c r="X151">
        <f>MIN(S151, V151)</f>
        <v>49</v>
      </c>
      <c r="Y151">
        <f>(X151-N151)/N151*100</f>
        <v>0</v>
      </c>
    </row>
    <row r="152" spans="1:25" x14ac:dyDescent="0.3">
      <c r="A152" t="s">
        <v>639</v>
      </c>
      <c r="C152">
        <v>537882</v>
      </c>
      <c r="D152">
        <v>1105503</v>
      </c>
      <c r="E152">
        <v>8.94</v>
      </c>
      <c r="H152">
        <v>89076</v>
      </c>
      <c r="I152">
        <v>181429</v>
      </c>
      <c r="J152">
        <v>0.86</v>
      </c>
      <c r="M152" t="s">
        <v>4</v>
      </c>
      <c r="N152">
        <v>45</v>
      </c>
      <c r="O152">
        <v>61.416029000000002</v>
      </c>
      <c r="R152" t="s">
        <v>4</v>
      </c>
      <c r="S152">
        <v>45</v>
      </c>
      <c r="T152">
        <v>60.143101000000001</v>
      </c>
      <c r="V152">
        <v>51</v>
      </c>
      <c r="W152">
        <v>7.0000000000000001E-3</v>
      </c>
      <c r="X152">
        <f>MIN(S152, V152)</f>
        <v>45</v>
      </c>
      <c r="Y152">
        <f>(X152-N152)/N152*100</f>
        <v>0</v>
      </c>
    </row>
    <row r="153" spans="1:25" x14ac:dyDescent="0.3">
      <c r="A153" t="s">
        <v>640</v>
      </c>
      <c r="C153">
        <v>517149</v>
      </c>
      <c r="D153">
        <v>1071234</v>
      </c>
      <c r="E153">
        <v>9.64</v>
      </c>
      <c r="H153">
        <v>76097</v>
      </c>
      <c r="I153">
        <v>155618</v>
      </c>
      <c r="J153">
        <v>1.08</v>
      </c>
      <c r="M153" t="s">
        <v>4</v>
      </c>
      <c r="N153">
        <v>46</v>
      </c>
      <c r="O153">
        <v>61.466740999999999</v>
      </c>
      <c r="R153" t="s">
        <v>4</v>
      </c>
      <c r="S153">
        <v>46</v>
      </c>
      <c r="T153">
        <v>60.127654999999997</v>
      </c>
      <c r="V153">
        <v>48</v>
      </c>
      <c r="W153">
        <v>8.0000000000000002E-3</v>
      </c>
      <c r="X153">
        <f>MIN(S153, V153)</f>
        <v>46</v>
      </c>
      <c r="Y153">
        <f>(X153-N153)/N153*100</f>
        <v>0</v>
      </c>
    </row>
    <row r="154" spans="1:25" x14ac:dyDescent="0.3">
      <c r="A154" t="s">
        <v>641</v>
      </c>
      <c r="C154">
        <v>469989</v>
      </c>
      <c r="D154">
        <v>966715</v>
      </c>
      <c r="E154">
        <v>8</v>
      </c>
      <c r="H154">
        <v>71487</v>
      </c>
      <c r="I154">
        <v>145345</v>
      </c>
      <c r="J154">
        <v>0.95</v>
      </c>
      <c r="M154" t="s">
        <v>4</v>
      </c>
      <c r="N154">
        <v>43</v>
      </c>
      <c r="O154">
        <v>61.267397000000003</v>
      </c>
      <c r="R154" t="s">
        <v>4</v>
      </c>
      <c r="S154">
        <v>43</v>
      </c>
      <c r="T154">
        <v>60.107532999999997</v>
      </c>
      <c r="V154">
        <v>46</v>
      </c>
      <c r="W154">
        <v>8.9999999999999993E-3</v>
      </c>
      <c r="X154">
        <f>MIN(S154, V154)</f>
        <v>43</v>
      </c>
      <c r="Y154">
        <f>(X154-N154)/N154*100</f>
        <v>0</v>
      </c>
    </row>
    <row r="155" spans="1:25" x14ac:dyDescent="0.3">
      <c r="A155" t="s">
        <v>642</v>
      </c>
      <c r="C155">
        <v>201880</v>
      </c>
      <c r="D155">
        <v>490975</v>
      </c>
      <c r="E155">
        <v>5.65</v>
      </c>
      <c r="H155">
        <v>30900</v>
      </c>
      <c r="I155">
        <v>72655</v>
      </c>
      <c r="J155">
        <v>0.55000000000000004</v>
      </c>
      <c r="M155" t="s">
        <v>3</v>
      </c>
      <c r="N155">
        <v>51</v>
      </c>
      <c r="O155">
        <v>9.2190110000000001</v>
      </c>
      <c r="R155" t="s">
        <v>3</v>
      </c>
      <c r="S155">
        <v>51</v>
      </c>
      <c r="T155">
        <v>6.969506</v>
      </c>
      <c r="V155">
        <v>59</v>
      </c>
      <c r="W155">
        <v>8.0000000000000002E-3</v>
      </c>
      <c r="X155">
        <f>MIN(S155, V155)</f>
        <v>51</v>
      </c>
      <c r="Y155">
        <f>(X155-N155)/N155*100</f>
        <v>0</v>
      </c>
    </row>
    <row r="156" spans="1:25" x14ac:dyDescent="0.3">
      <c r="A156" t="s">
        <v>643</v>
      </c>
      <c r="C156">
        <v>582705</v>
      </c>
      <c r="D156">
        <v>1200717</v>
      </c>
      <c r="E156">
        <v>9.86</v>
      </c>
      <c r="H156">
        <v>72627</v>
      </c>
      <c r="I156">
        <v>147643</v>
      </c>
      <c r="J156">
        <v>1</v>
      </c>
      <c r="M156" t="s">
        <v>3</v>
      </c>
      <c r="N156">
        <v>37</v>
      </c>
      <c r="O156">
        <v>2.122188</v>
      </c>
      <c r="R156" t="s">
        <v>3</v>
      </c>
      <c r="S156">
        <v>37</v>
      </c>
      <c r="T156">
        <v>0.343665</v>
      </c>
      <c r="V156">
        <v>42</v>
      </c>
      <c r="W156">
        <v>8.9999999999999993E-3</v>
      </c>
      <c r="X156">
        <f>MIN(S156, V156)</f>
        <v>37</v>
      </c>
      <c r="Y156">
        <f>(X156-N156)/N156*100</f>
        <v>0</v>
      </c>
    </row>
    <row r="157" spans="1:25" x14ac:dyDescent="0.3">
      <c r="A157" t="s">
        <v>644</v>
      </c>
      <c r="C157">
        <v>450585</v>
      </c>
      <c r="D157">
        <v>919105</v>
      </c>
      <c r="E157">
        <v>7.38</v>
      </c>
      <c r="H157">
        <v>64821</v>
      </c>
      <c r="I157">
        <v>130741</v>
      </c>
      <c r="J157">
        <v>0.62</v>
      </c>
      <c r="M157" t="s">
        <v>3</v>
      </c>
      <c r="N157">
        <v>36</v>
      </c>
      <c r="O157">
        <v>2.203938</v>
      </c>
      <c r="R157" t="s">
        <v>3</v>
      </c>
      <c r="S157">
        <v>36</v>
      </c>
      <c r="T157">
        <v>0.25771500000000003</v>
      </c>
      <c r="V157">
        <v>40</v>
      </c>
      <c r="W157">
        <v>8.9999999999999993E-3</v>
      </c>
      <c r="X157">
        <f>MIN(S157, V157)</f>
        <v>36</v>
      </c>
      <c r="Y157">
        <f>(X157-N157)/N157*100</f>
        <v>0</v>
      </c>
    </row>
    <row r="158" spans="1:25" x14ac:dyDescent="0.3">
      <c r="A158" t="s">
        <v>645</v>
      </c>
      <c r="C158">
        <v>685224</v>
      </c>
      <c r="D158">
        <v>1376785</v>
      </c>
      <c r="E158">
        <v>10.52</v>
      </c>
      <c r="H158">
        <v>78120</v>
      </c>
      <c r="I158">
        <v>155233</v>
      </c>
      <c r="J158">
        <v>1.01</v>
      </c>
      <c r="M158" t="s">
        <v>3</v>
      </c>
      <c r="N158">
        <v>31</v>
      </c>
      <c r="O158">
        <v>3.7066170000000001</v>
      </c>
      <c r="R158" t="s">
        <v>3</v>
      </c>
      <c r="S158">
        <v>31</v>
      </c>
      <c r="T158">
        <v>1.438599</v>
      </c>
      <c r="V158">
        <v>34</v>
      </c>
      <c r="W158">
        <v>8.0000000000000002E-3</v>
      </c>
      <c r="X158">
        <f>MIN(S158, V158)</f>
        <v>31</v>
      </c>
      <c r="Y158">
        <f>(X158-N158)/N158*100</f>
        <v>0</v>
      </c>
    </row>
    <row r="159" spans="1:25" x14ac:dyDescent="0.3">
      <c r="A159" t="s">
        <v>646</v>
      </c>
      <c r="C159">
        <v>638048</v>
      </c>
      <c r="D159">
        <v>1295401</v>
      </c>
      <c r="E159">
        <v>10.220000000000001</v>
      </c>
      <c r="H159">
        <v>87376</v>
      </c>
      <c r="I159">
        <v>175629</v>
      </c>
      <c r="J159">
        <v>1.17</v>
      </c>
      <c r="M159" t="s">
        <v>3</v>
      </c>
      <c r="N159">
        <v>36</v>
      </c>
      <c r="O159">
        <v>2.3694639999999998</v>
      </c>
      <c r="R159" t="s">
        <v>3</v>
      </c>
      <c r="S159">
        <v>36</v>
      </c>
      <c r="T159">
        <v>0.29157499999999997</v>
      </c>
      <c r="V159">
        <v>42</v>
      </c>
      <c r="W159">
        <v>0.01</v>
      </c>
      <c r="X159">
        <f>MIN(S159, V159)</f>
        <v>36</v>
      </c>
      <c r="Y159">
        <f>(X159-N159)/N159*100</f>
        <v>0</v>
      </c>
    </row>
    <row r="160" spans="1:25" x14ac:dyDescent="0.3">
      <c r="A160" t="s">
        <v>647</v>
      </c>
      <c r="C160">
        <v>669768</v>
      </c>
      <c r="D160">
        <v>1377827</v>
      </c>
      <c r="E160">
        <v>11.17</v>
      </c>
      <c r="H160">
        <v>87032</v>
      </c>
      <c r="I160">
        <v>176935</v>
      </c>
      <c r="J160">
        <v>1.18</v>
      </c>
      <c r="M160" t="s">
        <v>3</v>
      </c>
      <c r="N160">
        <v>40</v>
      </c>
      <c r="O160">
        <v>2.666207</v>
      </c>
      <c r="R160" t="s">
        <v>3</v>
      </c>
      <c r="S160">
        <v>40</v>
      </c>
      <c r="T160">
        <v>0.42600500000000002</v>
      </c>
      <c r="V160">
        <v>45</v>
      </c>
      <c r="W160">
        <v>8.9999999999999993E-3</v>
      </c>
      <c r="X160">
        <f>MIN(S160, V160)</f>
        <v>40</v>
      </c>
      <c r="Y160">
        <f>(X160-N160)/N160*100</f>
        <v>0</v>
      </c>
    </row>
    <row r="161" spans="1:25" x14ac:dyDescent="0.3">
      <c r="A161" t="s">
        <v>648</v>
      </c>
      <c r="C161">
        <v>625124</v>
      </c>
      <c r="D161">
        <v>1274164</v>
      </c>
      <c r="E161">
        <v>9.93</v>
      </c>
      <c r="H161">
        <v>104516</v>
      </c>
      <c r="I161">
        <v>211300</v>
      </c>
      <c r="J161">
        <v>1.32</v>
      </c>
      <c r="M161" t="s">
        <v>3</v>
      </c>
      <c r="N161">
        <v>49</v>
      </c>
      <c r="O161">
        <v>2.1486640000000001</v>
      </c>
      <c r="R161" t="s">
        <v>3</v>
      </c>
      <c r="S161">
        <v>49</v>
      </c>
      <c r="T161">
        <v>0.25078099999999998</v>
      </c>
      <c r="V161">
        <v>52</v>
      </c>
      <c r="W161">
        <v>1.0999999999999999E-2</v>
      </c>
      <c r="X161">
        <f>MIN(S161, V161)</f>
        <v>49</v>
      </c>
      <c r="Y161">
        <f>(X161-N161)/N161*100</f>
        <v>0</v>
      </c>
    </row>
    <row r="162" spans="1:25" x14ac:dyDescent="0.3">
      <c r="A162" t="s">
        <v>649</v>
      </c>
      <c r="C162">
        <v>643956</v>
      </c>
      <c r="D162">
        <v>1303920</v>
      </c>
      <c r="E162">
        <v>9.58</v>
      </c>
      <c r="H162">
        <v>95864</v>
      </c>
      <c r="I162">
        <v>192482</v>
      </c>
      <c r="J162">
        <v>1.1499999999999999</v>
      </c>
      <c r="M162" t="s">
        <v>4</v>
      </c>
      <c r="N162">
        <v>43</v>
      </c>
      <c r="O162">
        <v>61.434066999999999</v>
      </c>
      <c r="R162" t="s">
        <v>4</v>
      </c>
      <c r="S162">
        <v>43</v>
      </c>
      <c r="T162">
        <v>60.135686</v>
      </c>
      <c r="V162">
        <v>45</v>
      </c>
      <c r="W162">
        <v>1.0999999999999999E-2</v>
      </c>
      <c r="X162">
        <f>MIN(S162, V162)</f>
        <v>43</v>
      </c>
      <c r="Y162">
        <f>(X162-N162)/N162*100</f>
        <v>0</v>
      </c>
    </row>
    <row r="163" spans="1:25" x14ac:dyDescent="0.3">
      <c r="A163" t="s">
        <v>650</v>
      </c>
      <c r="C163">
        <v>789705</v>
      </c>
      <c r="D163">
        <v>1605701</v>
      </c>
      <c r="E163">
        <v>11.99</v>
      </c>
      <c r="H163">
        <v>105294</v>
      </c>
      <c r="I163">
        <v>212062</v>
      </c>
      <c r="J163">
        <v>1.3</v>
      </c>
      <c r="M163" t="s">
        <v>3</v>
      </c>
      <c r="N163">
        <v>40</v>
      </c>
      <c r="O163">
        <v>32.137464000000001</v>
      </c>
      <c r="R163" t="s">
        <v>3</v>
      </c>
      <c r="S163">
        <v>40</v>
      </c>
      <c r="T163">
        <v>23.414529999999999</v>
      </c>
      <c r="V163">
        <v>45</v>
      </c>
      <c r="W163">
        <v>8.0000000000000002E-3</v>
      </c>
      <c r="X163">
        <f>MIN(S163, V163)</f>
        <v>40</v>
      </c>
      <c r="Y163">
        <f>(X163-N163)/N163*100</f>
        <v>0</v>
      </c>
    </row>
    <row r="164" spans="1:25" x14ac:dyDescent="0.3">
      <c r="A164" t="s">
        <v>651</v>
      </c>
      <c r="C164">
        <v>665166</v>
      </c>
      <c r="D164">
        <v>1371299</v>
      </c>
      <c r="E164">
        <v>11.52</v>
      </c>
      <c r="H164">
        <v>122135</v>
      </c>
      <c r="I164">
        <v>249690</v>
      </c>
      <c r="J164">
        <v>1.48</v>
      </c>
      <c r="M164" t="s">
        <v>3</v>
      </c>
      <c r="N164">
        <v>63</v>
      </c>
      <c r="O164">
        <v>2.528079</v>
      </c>
      <c r="R164" t="s">
        <v>3</v>
      </c>
      <c r="S164">
        <v>63</v>
      </c>
      <c r="T164">
        <v>0.28777700000000001</v>
      </c>
      <c r="V164">
        <v>64</v>
      </c>
      <c r="W164">
        <v>1.4999999999999999E-2</v>
      </c>
      <c r="X164">
        <f>MIN(S164, V164)</f>
        <v>63</v>
      </c>
      <c r="Y164">
        <f>(X164-N164)/N164*100</f>
        <v>0</v>
      </c>
    </row>
    <row r="165" spans="1:25" x14ac:dyDescent="0.3">
      <c r="A165" t="s">
        <v>652</v>
      </c>
      <c r="C165">
        <v>576271</v>
      </c>
      <c r="D165">
        <v>1186692</v>
      </c>
      <c r="E165">
        <v>9.5299999999999994</v>
      </c>
      <c r="H165">
        <v>90532</v>
      </c>
      <c r="I165">
        <v>184524</v>
      </c>
      <c r="J165">
        <v>1.18</v>
      </c>
      <c r="M165" t="s">
        <v>3</v>
      </c>
      <c r="N165">
        <v>42</v>
      </c>
      <c r="O165">
        <v>7.4082160000000004</v>
      </c>
      <c r="R165" t="s">
        <v>3</v>
      </c>
      <c r="S165">
        <v>42</v>
      </c>
      <c r="T165">
        <v>4.7788519999999997</v>
      </c>
      <c r="V165">
        <v>51</v>
      </c>
      <c r="W165">
        <v>0.01</v>
      </c>
      <c r="X165">
        <f>MIN(S165, V165)</f>
        <v>42</v>
      </c>
      <c r="Y165">
        <f>(X165-N165)/N165*100</f>
        <v>0</v>
      </c>
    </row>
    <row r="166" spans="1:25" x14ac:dyDescent="0.3">
      <c r="A166" t="s">
        <v>653</v>
      </c>
      <c r="C166">
        <v>158841</v>
      </c>
      <c r="D166">
        <v>372024</v>
      </c>
      <c r="E166">
        <v>4.0599999999999996</v>
      </c>
      <c r="H166">
        <v>24327</v>
      </c>
      <c r="I166">
        <v>55056</v>
      </c>
      <c r="J166">
        <v>0.41</v>
      </c>
      <c r="M166" t="s">
        <v>3</v>
      </c>
      <c r="N166">
        <v>40</v>
      </c>
      <c r="O166">
        <v>2.6469670000000001</v>
      </c>
      <c r="R166" t="s">
        <v>3</v>
      </c>
      <c r="S166">
        <v>40</v>
      </c>
      <c r="T166">
        <v>0.16606199999999999</v>
      </c>
      <c r="V166">
        <v>50</v>
      </c>
      <c r="W166">
        <v>8.9999999999999993E-3</v>
      </c>
      <c r="X166">
        <f>MIN(S166, V166)</f>
        <v>40</v>
      </c>
      <c r="Y166">
        <f>(X166-N166)/N166*100</f>
        <v>0</v>
      </c>
    </row>
    <row r="167" spans="1:25" x14ac:dyDescent="0.3">
      <c r="A167" t="s">
        <v>654</v>
      </c>
      <c r="C167">
        <v>696116</v>
      </c>
      <c r="D167">
        <v>1447616</v>
      </c>
      <c r="E167">
        <v>11.82</v>
      </c>
      <c r="H167">
        <v>216920</v>
      </c>
      <c r="I167">
        <v>449372</v>
      </c>
      <c r="J167">
        <v>3.09</v>
      </c>
      <c r="M167" t="s">
        <v>4</v>
      </c>
      <c r="N167">
        <v>94</v>
      </c>
      <c r="O167">
        <v>61.822054000000001</v>
      </c>
      <c r="R167" t="s">
        <v>4</v>
      </c>
      <c r="S167">
        <v>93</v>
      </c>
      <c r="T167">
        <v>60.409382999999998</v>
      </c>
      <c r="V167">
        <v>109</v>
      </c>
      <c r="W167">
        <v>0.01</v>
      </c>
      <c r="X167">
        <f>MIN(S167, V167)</f>
        <v>93</v>
      </c>
      <c r="Y167">
        <f>(X167-N167)/N167*100</f>
        <v>-1.0638297872340425</v>
      </c>
    </row>
    <row r="168" spans="1:25" x14ac:dyDescent="0.3">
      <c r="A168" t="s">
        <v>655</v>
      </c>
      <c r="C168">
        <v>435691</v>
      </c>
      <c r="D168">
        <v>903516</v>
      </c>
      <c r="E168">
        <v>7.31</v>
      </c>
      <c r="H168">
        <v>173979</v>
      </c>
      <c r="I168">
        <v>359676</v>
      </c>
      <c r="J168">
        <v>2.4</v>
      </c>
      <c r="M168" t="s">
        <v>4</v>
      </c>
      <c r="N168">
        <v>106</v>
      </c>
      <c r="O168">
        <v>61.220584000000002</v>
      </c>
      <c r="R168" t="s">
        <v>4</v>
      </c>
      <c r="S168">
        <v>109</v>
      </c>
      <c r="T168">
        <v>60.365167</v>
      </c>
      <c r="V168">
        <v>116</v>
      </c>
      <c r="W168">
        <v>8.0000000000000002E-3</v>
      </c>
      <c r="X168">
        <f>MIN(S168, V168)</f>
        <v>109</v>
      </c>
      <c r="Y168">
        <f>(X168-N168)/N168*100</f>
        <v>2.8301886792452833</v>
      </c>
    </row>
    <row r="169" spans="1:25" x14ac:dyDescent="0.3">
      <c r="A169" t="s">
        <v>656</v>
      </c>
      <c r="C169">
        <v>702690</v>
      </c>
      <c r="D169">
        <v>1460209</v>
      </c>
      <c r="E169">
        <v>11.78</v>
      </c>
      <c r="H169">
        <v>204455</v>
      </c>
      <c r="I169">
        <v>423077</v>
      </c>
      <c r="J169">
        <v>2.5099999999999998</v>
      </c>
      <c r="M169" t="s">
        <v>4</v>
      </c>
      <c r="N169">
        <v>94</v>
      </c>
      <c r="O169">
        <v>61.838647999999999</v>
      </c>
      <c r="R169" t="s">
        <v>4</v>
      </c>
      <c r="S169">
        <v>97</v>
      </c>
      <c r="T169">
        <v>60.34883</v>
      </c>
      <c r="V169">
        <v>102</v>
      </c>
      <c r="W169">
        <v>1.2E-2</v>
      </c>
      <c r="X169">
        <f>MIN(S169, V169)</f>
        <v>97</v>
      </c>
      <c r="Y169">
        <f>(X169-N169)/N169*100</f>
        <v>3.1914893617021276</v>
      </c>
    </row>
    <row r="170" spans="1:25" x14ac:dyDescent="0.3">
      <c r="A170" t="s">
        <v>657</v>
      </c>
      <c r="C170">
        <v>645482</v>
      </c>
      <c r="D170">
        <v>1351235</v>
      </c>
      <c r="E170">
        <v>10.58</v>
      </c>
      <c r="H170">
        <v>203174</v>
      </c>
      <c r="I170">
        <v>423569</v>
      </c>
      <c r="J170">
        <v>2.68</v>
      </c>
      <c r="M170" t="s">
        <v>4</v>
      </c>
      <c r="N170">
        <v>108</v>
      </c>
      <c r="O170">
        <v>61.707622000000001</v>
      </c>
      <c r="R170" t="s">
        <v>4</v>
      </c>
      <c r="S170">
        <v>111</v>
      </c>
      <c r="T170">
        <v>60.367837999999999</v>
      </c>
      <c r="V170">
        <v>112</v>
      </c>
      <c r="W170">
        <v>8.0000000000000002E-3</v>
      </c>
      <c r="X170">
        <f>MIN(S170, V170)</f>
        <v>111</v>
      </c>
      <c r="Y170">
        <f>(X170-N170)/N170*100</f>
        <v>2.7777777777777777</v>
      </c>
    </row>
    <row r="171" spans="1:25" x14ac:dyDescent="0.3">
      <c r="A171" t="s">
        <v>658</v>
      </c>
      <c r="C171">
        <v>569867</v>
      </c>
      <c r="D171">
        <v>1190014</v>
      </c>
      <c r="E171">
        <v>9.3699999999999992</v>
      </c>
      <c r="H171">
        <v>196156</v>
      </c>
      <c r="I171">
        <v>408116</v>
      </c>
      <c r="J171">
        <v>2.31</v>
      </c>
      <c r="M171" t="s">
        <v>4</v>
      </c>
      <c r="N171">
        <v>101</v>
      </c>
      <c r="O171">
        <v>61.489161000000003</v>
      </c>
      <c r="R171" t="s">
        <v>4</v>
      </c>
      <c r="S171">
        <v>102</v>
      </c>
      <c r="T171">
        <v>60.348233999999998</v>
      </c>
      <c r="V171">
        <v>115</v>
      </c>
      <c r="W171">
        <v>8.9999999999999993E-3</v>
      </c>
      <c r="X171">
        <f>MIN(S171, V171)</f>
        <v>102</v>
      </c>
      <c r="Y171">
        <f>(X171-N171)/N171*100</f>
        <v>0.99009900990099009</v>
      </c>
    </row>
    <row r="172" spans="1:25" x14ac:dyDescent="0.3">
      <c r="A172" t="s">
        <v>659</v>
      </c>
      <c r="C172">
        <v>479392</v>
      </c>
      <c r="D172">
        <v>985765</v>
      </c>
      <c r="E172">
        <v>7.4</v>
      </c>
      <c r="H172">
        <v>165424</v>
      </c>
      <c r="I172">
        <v>339043</v>
      </c>
      <c r="J172">
        <v>1.89</v>
      </c>
      <c r="M172" t="s">
        <v>4</v>
      </c>
      <c r="N172">
        <v>90</v>
      </c>
      <c r="O172">
        <v>61.132385999999997</v>
      </c>
      <c r="R172" t="s">
        <v>4</v>
      </c>
      <c r="S172">
        <v>91</v>
      </c>
      <c r="T172">
        <v>60.280706000000002</v>
      </c>
      <c r="V172">
        <v>97</v>
      </c>
      <c r="W172">
        <v>8.9999999999999993E-3</v>
      </c>
      <c r="X172">
        <f>MIN(S172, V172)</f>
        <v>91</v>
      </c>
      <c r="Y172">
        <f>(X172-N172)/N172*100</f>
        <v>1.1111111111111112</v>
      </c>
    </row>
    <row r="173" spans="1:25" x14ac:dyDescent="0.3">
      <c r="A173" t="s">
        <v>660</v>
      </c>
      <c r="C173">
        <v>597488</v>
      </c>
      <c r="D173">
        <v>1250139</v>
      </c>
      <c r="E173">
        <v>9.9600000000000009</v>
      </c>
      <c r="H173">
        <v>217424</v>
      </c>
      <c r="I173">
        <v>453381</v>
      </c>
      <c r="J173">
        <v>2.56</v>
      </c>
      <c r="M173" t="s">
        <v>4</v>
      </c>
      <c r="N173">
        <v>107</v>
      </c>
      <c r="O173">
        <v>61.602545999999997</v>
      </c>
      <c r="R173" t="s">
        <v>4</v>
      </c>
      <c r="S173">
        <v>109</v>
      </c>
      <c r="T173">
        <v>60.396096999999997</v>
      </c>
      <c r="V173">
        <v>126</v>
      </c>
      <c r="W173">
        <v>1.2999999999999999E-2</v>
      </c>
      <c r="X173">
        <f>MIN(S173, V173)</f>
        <v>109</v>
      </c>
      <c r="Y173">
        <f>(X173-N173)/N173*100</f>
        <v>1.8691588785046727</v>
      </c>
    </row>
    <row r="174" spans="1:25" x14ac:dyDescent="0.3">
      <c r="A174" t="s">
        <v>661</v>
      </c>
      <c r="C174">
        <v>486492</v>
      </c>
      <c r="D174">
        <v>999959</v>
      </c>
      <c r="E174">
        <v>7.27</v>
      </c>
      <c r="H174">
        <v>169587</v>
      </c>
      <c r="I174">
        <v>347464</v>
      </c>
      <c r="J174">
        <v>2.15</v>
      </c>
      <c r="M174" t="s">
        <v>4</v>
      </c>
      <c r="N174">
        <v>88</v>
      </c>
      <c r="O174">
        <v>61.155538999999997</v>
      </c>
      <c r="R174" t="s">
        <v>4</v>
      </c>
      <c r="S174">
        <v>88</v>
      </c>
      <c r="T174">
        <v>60.293089999999999</v>
      </c>
      <c r="V174">
        <v>98</v>
      </c>
      <c r="W174">
        <v>8.0000000000000002E-3</v>
      </c>
      <c r="X174">
        <f>MIN(S174, V174)</f>
        <v>88</v>
      </c>
      <c r="Y174">
        <f>(X174-N174)/N174*100</f>
        <v>0</v>
      </c>
    </row>
    <row r="175" spans="1:25" x14ac:dyDescent="0.3">
      <c r="A175" t="s">
        <v>662</v>
      </c>
      <c r="C175">
        <v>602988</v>
      </c>
      <c r="D175">
        <v>1249753</v>
      </c>
      <c r="E175">
        <v>9.61</v>
      </c>
      <c r="H175">
        <v>197308</v>
      </c>
      <c r="I175">
        <v>407373</v>
      </c>
      <c r="J175">
        <v>2.27</v>
      </c>
      <c r="M175" t="s">
        <v>4</v>
      </c>
      <c r="N175">
        <v>94</v>
      </c>
      <c r="O175">
        <v>61.478110999999998</v>
      </c>
      <c r="R175" t="s">
        <v>4</v>
      </c>
      <c r="S175">
        <v>94</v>
      </c>
      <c r="T175">
        <v>60.342157999999998</v>
      </c>
      <c r="V175">
        <v>106</v>
      </c>
      <c r="W175">
        <v>8.9999999999999993E-3</v>
      </c>
      <c r="X175">
        <f>MIN(S175, V175)</f>
        <v>94</v>
      </c>
      <c r="Y175">
        <f>(X175-N175)/N175*100</f>
        <v>0</v>
      </c>
    </row>
    <row r="176" spans="1:25" x14ac:dyDescent="0.3">
      <c r="A176" t="s">
        <v>663</v>
      </c>
      <c r="C176">
        <v>465984</v>
      </c>
      <c r="D176">
        <v>961677</v>
      </c>
      <c r="E176">
        <v>7.27</v>
      </c>
      <c r="H176">
        <v>174744</v>
      </c>
      <c r="I176">
        <v>359577</v>
      </c>
      <c r="J176">
        <v>2.0299999999999998</v>
      </c>
      <c r="M176" t="s">
        <v>4</v>
      </c>
      <c r="N176">
        <v>92</v>
      </c>
      <c r="O176">
        <v>61.127254000000001</v>
      </c>
      <c r="R176" t="s">
        <v>4</v>
      </c>
      <c r="S176">
        <v>93</v>
      </c>
      <c r="T176">
        <v>60.307532000000002</v>
      </c>
      <c r="V176">
        <v>107</v>
      </c>
      <c r="W176">
        <v>8.9999999999999993E-3</v>
      </c>
      <c r="X176">
        <f>MIN(S176, V176)</f>
        <v>93</v>
      </c>
      <c r="Y176">
        <f>(X176-N176)/N176*100</f>
        <v>1.0869565217391304</v>
      </c>
    </row>
    <row r="177" spans="1:25" x14ac:dyDescent="0.3">
      <c r="A177" t="s">
        <v>664</v>
      </c>
      <c r="C177">
        <v>157635</v>
      </c>
      <c r="D177">
        <v>370261</v>
      </c>
      <c r="E177">
        <v>4</v>
      </c>
      <c r="H177">
        <v>21390</v>
      </c>
      <c r="I177">
        <v>48254</v>
      </c>
      <c r="J177">
        <v>0.2</v>
      </c>
      <c r="M177" t="s">
        <v>3</v>
      </c>
      <c r="N177">
        <v>42</v>
      </c>
      <c r="O177">
        <v>1.3919619999999999</v>
      </c>
      <c r="R177" t="s">
        <v>3</v>
      </c>
      <c r="S177">
        <v>42</v>
      </c>
      <c r="T177">
        <v>6.8373000000000003E-2</v>
      </c>
      <c r="V177">
        <v>45</v>
      </c>
      <c r="W177">
        <v>8.9999999999999993E-3</v>
      </c>
      <c r="X177">
        <f>MIN(S177, V177)</f>
        <v>42</v>
      </c>
      <c r="Y177">
        <f>(X177-N177)/N177*100</f>
        <v>0</v>
      </c>
    </row>
    <row r="178" spans="1:25" x14ac:dyDescent="0.3">
      <c r="A178" t="s">
        <v>665</v>
      </c>
      <c r="C178">
        <v>939330</v>
      </c>
      <c r="D178">
        <v>1903373</v>
      </c>
      <c r="E178">
        <v>13.43</v>
      </c>
      <c r="H178">
        <v>196812</v>
      </c>
      <c r="I178">
        <v>397172</v>
      </c>
      <c r="J178">
        <v>2.2599999999999998</v>
      </c>
      <c r="M178" t="s">
        <v>4</v>
      </c>
      <c r="N178">
        <v>60</v>
      </c>
      <c r="O178">
        <v>61.818145999999999</v>
      </c>
      <c r="R178" t="s">
        <v>4</v>
      </c>
      <c r="S178">
        <v>61</v>
      </c>
      <c r="T178">
        <v>60.290886</v>
      </c>
      <c r="V178">
        <v>65</v>
      </c>
      <c r="W178">
        <v>8.0000000000000002E-3</v>
      </c>
      <c r="X178">
        <f>MIN(S178, V178)</f>
        <v>61</v>
      </c>
      <c r="Y178">
        <f>(X178-N178)/N178*100</f>
        <v>1.6666666666666667</v>
      </c>
    </row>
    <row r="179" spans="1:25" x14ac:dyDescent="0.3">
      <c r="A179" t="s">
        <v>666</v>
      </c>
      <c r="C179">
        <v>864000</v>
      </c>
      <c r="D179">
        <v>1756345</v>
      </c>
      <c r="E179">
        <v>12.54</v>
      </c>
      <c r="H179">
        <v>207900</v>
      </c>
      <c r="I179">
        <v>421060</v>
      </c>
      <c r="J179">
        <v>2.36</v>
      </c>
      <c r="M179" t="s">
        <v>4</v>
      </c>
      <c r="N179">
        <v>66</v>
      </c>
      <c r="O179">
        <v>61.747064999999999</v>
      </c>
      <c r="R179" t="s">
        <v>4</v>
      </c>
      <c r="S179">
        <v>66</v>
      </c>
      <c r="T179">
        <v>60.306561000000002</v>
      </c>
      <c r="V179">
        <v>76</v>
      </c>
      <c r="W179">
        <v>8.9999999999999993E-3</v>
      </c>
      <c r="X179">
        <f>MIN(S179, V179)</f>
        <v>66</v>
      </c>
      <c r="Y179">
        <f>(X179-N179)/N179*100</f>
        <v>0</v>
      </c>
    </row>
    <row r="180" spans="1:25" x14ac:dyDescent="0.3">
      <c r="A180" t="s">
        <v>667</v>
      </c>
      <c r="C180">
        <v>758648</v>
      </c>
      <c r="D180">
        <v>1539395</v>
      </c>
      <c r="E180">
        <v>10.92</v>
      </c>
      <c r="H180">
        <v>164032</v>
      </c>
      <c r="I180">
        <v>331371</v>
      </c>
      <c r="J180">
        <v>1.88</v>
      </c>
      <c r="M180" t="s">
        <v>4</v>
      </c>
      <c r="N180">
        <v>56</v>
      </c>
      <c r="O180">
        <v>61.537733000000003</v>
      </c>
      <c r="R180" t="s">
        <v>4</v>
      </c>
      <c r="S180">
        <v>57</v>
      </c>
      <c r="T180">
        <v>60.241737000000001</v>
      </c>
      <c r="V180">
        <v>63</v>
      </c>
      <c r="W180">
        <v>8.9999999999999993E-3</v>
      </c>
      <c r="X180">
        <f>MIN(S180, V180)</f>
        <v>57</v>
      </c>
      <c r="Y180">
        <f>(X180-N180)/N180*100</f>
        <v>1.7857142857142856</v>
      </c>
    </row>
    <row r="181" spans="1:25" x14ac:dyDescent="0.3">
      <c r="A181" t="s">
        <v>668</v>
      </c>
      <c r="C181">
        <v>932988</v>
      </c>
      <c r="D181">
        <v>1906285</v>
      </c>
      <c r="E181">
        <v>14.08</v>
      </c>
      <c r="H181">
        <v>187670</v>
      </c>
      <c r="I181">
        <v>381455</v>
      </c>
      <c r="J181">
        <v>2.21</v>
      </c>
      <c r="M181" t="s">
        <v>4</v>
      </c>
      <c r="N181">
        <v>64</v>
      </c>
      <c r="O181">
        <v>61.967407000000001</v>
      </c>
      <c r="R181" t="s">
        <v>4</v>
      </c>
      <c r="S181">
        <v>62</v>
      </c>
      <c r="T181">
        <v>60.282345999999997</v>
      </c>
      <c r="V181">
        <v>69</v>
      </c>
      <c r="W181">
        <v>8.9999999999999993E-3</v>
      </c>
      <c r="X181">
        <f>MIN(S181, V181)</f>
        <v>62</v>
      </c>
      <c r="Y181">
        <f>(X181-N181)/N181*100</f>
        <v>-3.125</v>
      </c>
    </row>
    <row r="182" spans="1:25" x14ac:dyDescent="0.3">
      <c r="A182" t="s">
        <v>669</v>
      </c>
      <c r="C182">
        <v>802219</v>
      </c>
      <c r="D182">
        <v>1631196</v>
      </c>
      <c r="E182">
        <v>11.76</v>
      </c>
      <c r="H182">
        <v>166595</v>
      </c>
      <c r="I182">
        <v>337132</v>
      </c>
      <c r="J182">
        <v>1.94</v>
      </c>
      <c r="M182" t="s">
        <v>4</v>
      </c>
      <c r="N182">
        <v>57</v>
      </c>
      <c r="O182">
        <v>61.652870999999998</v>
      </c>
      <c r="R182" t="s">
        <v>4</v>
      </c>
      <c r="S182">
        <v>59</v>
      </c>
      <c r="T182">
        <v>60.247145000000003</v>
      </c>
      <c r="V182">
        <v>64</v>
      </c>
      <c r="W182">
        <v>8.0000000000000002E-3</v>
      </c>
      <c r="X182">
        <f>MIN(S182, V182)</f>
        <v>59</v>
      </c>
      <c r="Y182">
        <f>(X182-N182)/N182*100</f>
        <v>3.5087719298245612</v>
      </c>
    </row>
    <row r="183" spans="1:25" x14ac:dyDescent="0.3">
      <c r="A183" t="s">
        <v>670</v>
      </c>
      <c r="C183">
        <v>889841</v>
      </c>
      <c r="D183">
        <v>1793427</v>
      </c>
      <c r="E183">
        <v>12.42</v>
      </c>
      <c r="H183">
        <v>163998</v>
      </c>
      <c r="I183">
        <v>329074</v>
      </c>
      <c r="J183">
        <v>1.89</v>
      </c>
      <c r="M183" t="s">
        <v>4</v>
      </c>
      <c r="N183">
        <v>50</v>
      </c>
      <c r="O183">
        <v>61.683382999999999</v>
      </c>
      <c r="R183" t="s">
        <v>4</v>
      </c>
      <c r="S183">
        <v>50</v>
      </c>
      <c r="T183">
        <v>60.239795999999998</v>
      </c>
      <c r="V183">
        <v>53</v>
      </c>
      <c r="W183">
        <v>7.0000000000000001E-3</v>
      </c>
      <c r="X183">
        <f>MIN(S183, V183)</f>
        <v>50</v>
      </c>
      <c r="Y183">
        <f>(X183-N183)/N183*100</f>
        <v>0</v>
      </c>
    </row>
    <row r="184" spans="1:25" x14ac:dyDescent="0.3">
      <c r="A184" t="s">
        <v>671</v>
      </c>
      <c r="C184">
        <v>910250</v>
      </c>
      <c r="D184">
        <v>1852776</v>
      </c>
      <c r="E184">
        <v>13.37</v>
      </c>
      <c r="H184">
        <v>198000</v>
      </c>
      <c r="I184">
        <v>401340</v>
      </c>
      <c r="J184">
        <v>2.29</v>
      </c>
      <c r="M184" t="s">
        <v>4</v>
      </c>
      <c r="N184">
        <v>64</v>
      </c>
      <c r="O184">
        <v>61.851695999999997</v>
      </c>
      <c r="R184" t="s">
        <v>4</v>
      </c>
      <c r="S184">
        <v>63</v>
      </c>
      <c r="T184">
        <v>60.291395999999999</v>
      </c>
      <c r="V184">
        <v>71</v>
      </c>
      <c r="W184">
        <v>8.0000000000000002E-3</v>
      </c>
      <c r="X184">
        <f>MIN(S184, V184)</f>
        <v>63</v>
      </c>
      <c r="Y184">
        <f>(X184-N184)/N184*100</f>
        <v>-1.5625</v>
      </c>
    </row>
    <row r="185" spans="1:25" x14ac:dyDescent="0.3">
      <c r="A185" t="s">
        <v>672</v>
      </c>
      <c r="C185">
        <v>874874</v>
      </c>
      <c r="D185">
        <v>1770343</v>
      </c>
      <c r="E185">
        <v>12.38</v>
      </c>
      <c r="H185">
        <v>166782</v>
      </c>
      <c r="I185">
        <v>336009</v>
      </c>
      <c r="J185">
        <v>1.93</v>
      </c>
      <c r="M185" t="s">
        <v>4</v>
      </c>
      <c r="N185">
        <v>51</v>
      </c>
      <c r="O185">
        <v>61.727127000000003</v>
      </c>
      <c r="R185" t="s">
        <v>4</v>
      </c>
      <c r="S185">
        <v>51</v>
      </c>
      <c r="T185">
        <v>60.242283999999998</v>
      </c>
      <c r="V185">
        <v>56</v>
      </c>
      <c r="W185">
        <v>7.0000000000000001E-3</v>
      </c>
      <c r="X185">
        <f>MIN(S185, V185)</f>
        <v>51</v>
      </c>
      <c r="Y185">
        <f>(X185-N185)/N185*100</f>
        <v>0</v>
      </c>
    </row>
    <row r="186" spans="1:25" x14ac:dyDescent="0.3">
      <c r="A186" t="s">
        <v>673</v>
      </c>
      <c r="C186">
        <v>862232</v>
      </c>
      <c r="D186">
        <v>1765245</v>
      </c>
      <c r="E186">
        <v>12.95</v>
      </c>
      <c r="H186">
        <v>169456</v>
      </c>
      <c r="I186">
        <v>344943</v>
      </c>
      <c r="J186">
        <v>1.97</v>
      </c>
      <c r="M186" t="s">
        <v>4</v>
      </c>
      <c r="N186">
        <v>65</v>
      </c>
      <c r="O186">
        <v>61.893211999999998</v>
      </c>
      <c r="R186" t="s">
        <v>4</v>
      </c>
      <c r="S186">
        <v>65</v>
      </c>
      <c r="T186">
        <v>60.258353</v>
      </c>
      <c r="V186">
        <v>67</v>
      </c>
      <c r="W186">
        <v>8.9999999999999993E-3</v>
      </c>
      <c r="X186">
        <f>MIN(S186, V186)</f>
        <v>65</v>
      </c>
      <c r="Y186">
        <f>(X186-N186)/N186*100</f>
        <v>0</v>
      </c>
    </row>
    <row r="187" spans="1:25" x14ac:dyDescent="0.3">
      <c r="A187" t="s">
        <v>674</v>
      </c>
      <c r="C187">
        <v>1162252</v>
      </c>
      <c r="D187">
        <v>2364803</v>
      </c>
      <c r="E187">
        <v>16.93</v>
      </c>
      <c r="H187">
        <v>191580</v>
      </c>
      <c r="I187">
        <v>387587</v>
      </c>
      <c r="J187">
        <v>2.25</v>
      </c>
      <c r="M187" t="s">
        <v>4</v>
      </c>
      <c r="N187">
        <v>56</v>
      </c>
      <c r="O187">
        <v>62.392073000000003</v>
      </c>
      <c r="R187" t="s">
        <v>4</v>
      </c>
      <c r="S187">
        <v>57</v>
      </c>
      <c r="T187">
        <v>60.279542999999997</v>
      </c>
      <c r="V187">
        <v>59</v>
      </c>
      <c r="W187">
        <v>8.0000000000000002E-3</v>
      </c>
      <c r="X187">
        <f>MIN(S187, V187)</f>
        <v>57</v>
      </c>
      <c r="Y187">
        <f>(X187-N187)/N187*100</f>
        <v>1.7857142857142856</v>
      </c>
    </row>
    <row r="188" spans="1:25" x14ac:dyDescent="0.3">
      <c r="A188" t="s">
        <v>675</v>
      </c>
      <c r="C188">
        <v>136400</v>
      </c>
      <c r="D188">
        <v>317283</v>
      </c>
      <c r="E188">
        <v>3.31</v>
      </c>
      <c r="H188">
        <v>20680</v>
      </c>
      <c r="I188">
        <v>46393</v>
      </c>
      <c r="J188">
        <v>0.31</v>
      </c>
      <c r="M188" t="s">
        <v>3</v>
      </c>
      <c r="N188">
        <v>41</v>
      </c>
      <c r="O188">
        <v>1.0660860000000001</v>
      </c>
      <c r="R188" t="s">
        <v>3</v>
      </c>
      <c r="S188">
        <v>41</v>
      </c>
      <c r="T188">
        <v>6.8487000000000006E-2</v>
      </c>
      <c r="V188">
        <v>46</v>
      </c>
      <c r="W188">
        <v>8.0000000000000002E-3</v>
      </c>
      <c r="X188">
        <f>MIN(S188, V188)</f>
        <v>41</v>
      </c>
      <c r="Y188">
        <f>(X188-N188)/N188*100</f>
        <v>0</v>
      </c>
    </row>
    <row r="189" spans="1:25" x14ac:dyDescent="0.3">
      <c r="A189" t="s">
        <v>676</v>
      </c>
      <c r="C189">
        <v>1355415</v>
      </c>
      <c r="D189">
        <v>2724041</v>
      </c>
      <c r="E189">
        <v>18.829999999999998</v>
      </c>
      <c r="H189">
        <v>190670</v>
      </c>
      <c r="I189">
        <v>381344</v>
      </c>
      <c r="J189">
        <v>2.3199999999999998</v>
      </c>
      <c r="M189" t="s">
        <v>4</v>
      </c>
      <c r="N189">
        <v>123</v>
      </c>
      <c r="O189">
        <v>62.506089000000003</v>
      </c>
      <c r="R189" t="s">
        <v>4</v>
      </c>
      <c r="S189">
        <v>42</v>
      </c>
      <c r="T189">
        <v>60.271768999999999</v>
      </c>
      <c r="V189">
        <v>45</v>
      </c>
      <c r="W189">
        <v>7.0000000000000001E-3</v>
      </c>
      <c r="X189">
        <f>MIN(S189, V189)</f>
        <v>42</v>
      </c>
      <c r="Y189">
        <f>(X189-N189)/N189*100</f>
        <v>-65.853658536585371</v>
      </c>
    </row>
    <row r="190" spans="1:25" x14ac:dyDescent="0.3">
      <c r="A190" t="s">
        <v>677</v>
      </c>
      <c r="C190">
        <v>990685</v>
      </c>
      <c r="D190">
        <v>2020285</v>
      </c>
      <c r="E190">
        <v>14.81</v>
      </c>
      <c r="H190">
        <v>191285</v>
      </c>
      <c r="I190">
        <v>388165</v>
      </c>
      <c r="J190">
        <v>2.25</v>
      </c>
      <c r="M190" t="s">
        <v>4</v>
      </c>
      <c r="N190">
        <v>60</v>
      </c>
      <c r="O190">
        <v>62.022953999999999</v>
      </c>
      <c r="R190" t="s">
        <v>4</v>
      </c>
      <c r="S190">
        <v>60</v>
      </c>
      <c r="T190">
        <v>60.280588000000002</v>
      </c>
      <c r="V190">
        <v>66</v>
      </c>
      <c r="W190">
        <v>0.01</v>
      </c>
      <c r="X190">
        <f>MIN(S190, V190)</f>
        <v>60</v>
      </c>
      <c r="Y190">
        <f>(X190-N190)/N190*100</f>
        <v>0</v>
      </c>
    </row>
    <row r="191" spans="1:25" x14ac:dyDescent="0.3">
      <c r="A191" t="s">
        <v>678</v>
      </c>
      <c r="C191">
        <v>811204</v>
      </c>
      <c r="D191">
        <v>1633987</v>
      </c>
      <c r="E191">
        <v>11.44</v>
      </c>
      <c r="H191">
        <v>166326</v>
      </c>
      <c r="I191">
        <v>333623</v>
      </c>
      <c r="J191">
        <v>1.88</v>
      </c>
      <c r="M191" t="s">
        <v>4</v>
      </c>
      <c r="N191">
        <v>50</v>
      </c>
      <c r="O191">
        <v>61.543728000000002</v>
      </c>
      <c r="R191" t="s">
        <v>4</v>
      </c>
      <c r="S191">
        <v>50</v>
      </c>
      <c r="T191">
        <v>60.241982999999998</v>
      </c>
      <c r="V191">
        <v>56</v>
      </c>
      <c r="W191">
        <v>7.0000000000000001E-3</v>
      </c>
      <c r="X191">
        <f>MIN(S191, V191)</f>
        <v>50</v>
      </c>
      <c r="Y191">
        <f>(X191-N191)/N191*100</f>
        <v>0</v>
      </c>
    </row>
    <row r="192" spans="1:25" x14ac:dyDescent="0.3">
      <c r="A192" t="s">
        <v>679</v>
      </c>
      <c r="C192">
        <v>861232</v>
      </c>
      <c r="D192">
        <v>1742925</v>
      </c>
      <c r="E192">
        <v>12.25</v>
      </c>
      <c r="H192">
        <v>164314</v>
      </c>
      <c r="I192">
        <v>330885</v>
      </c>
      <c r="J192">
        <v>1.93</v>
      </c>
      <c r="M192" t="s">
        <v>4</v>
      </c>
      <c r="N192">
        <v>53</v>
      </c>
      <c r="O192">
        <v>61.686810000000001</v>
      </c>
      <c r="R192" t="s">
        <v>4</v>
      </c>
      <c r="S192">
        <v>52</v>
      </c>
      <c r="T192">
        <v>60.247551999999999</v>
      </c>
      <c r="V192">
        <v>57</v>
      </c>
      <c r="W192">
        <v>7.0000000000000001E-3</v>
      </c>
      <c r="X192">
        <f>MIN(S192, V192)</f>
        <v>52</v>
      </c>
      <c r="Y192">
        <f>(X192-N192)/N192*100</f>
        <v>-1.8867924528301887</v>
      </c>
    </row>
    <row r="193" spans="1:25" x14ac:dyDescent="0.3">
      <c r="A193" t="s">
        <v>680</v>
      </c>
      <c r="C193">
        <v>1196244</v>
      </c>
      <c r="D193">
        <v>2400551</v>
      </c>
      <c r="E193">
        <v>16.16</v>
      </c>
      <c r="H193">
        <v>193452</v>
      </c>
      <c r="I193">
        <v>386585</v>
      </c>
      <c r="J193">
        <v>2.2799999999999998</v>
      </c>
      <c r="M193" t="s">
        <v>4</v>
      </c>
      <c r="N193">
        <v>44</v>
      </c>
      <c r="O193">
        <v>62.229688000000003</v>
      </c>
      <c r="R193" t="s">
        <v>4</v>
      </c>
      <c r="S193">
        <v>43</v>
      </c>
      <c r="T193">
        <v>60.277065</v>
      </c>
      <c r="V193">
        <v>48</v>
      </c>
      <c r="W193">
        <v>8.9999999999999993E-3</v>
      </c>
      <c r="X193">
        <f>MIN(S193, V193)</f>
        <v>43</v>
      </c>
      <c r="Y193">
        <f>(X193-N193)/N193*100</f>
        <v>-2.2727272727272729</v>
      </c>
    </row>
    <row r="194" spans="1:25" x14ac:dyDescent="0.3">
      <c r="A194" t="s">
        <v>681</v>
      </c>
      <c r="C194">
        <v>1180935</v>
      </c>
      <c r="D194">
        <v>2392580</v>
      </c>
      <c r="E194">
        <v>17.45</v>
      </c>
      <c r="H194">
        <v>212226</v>
      </c>
      <c r="I194">
        <v>427994</v>
      </c>
      <c r="J194">
        <v>2.0499999999999998</v>
      </c>
      <c r="M194" t="s">
        <v>4</v>
      </c>
      <c r="N194">
        <v>56</v>
      </c>
      <c r="O194">
        <v>62.440027000000001</v>
      </c>
      <c r="R194" t="s">
        <v>4</v>
      </c>
      <c r="S194">
        <v>56</v>
      </c>
      <c r="T194">
        <v>60.326324</v>
      </c>
      <c r="V194">
        <v>61</v>
      </c>
      <c r="W194">
        <v>8.0000000000000002E-3</v>
      </c>
      <c r="X194">
        <f>MIN(S194, V194)</f>
        <v>56</v>
      </c>
      <c r="Y194">
        <f>(X194-N194)/N194*100</f>
        <v>0</v>
      </c>
    </row>
    <row r="195" spans="1:25" x14ac:dyDescent="0.3">
      <c r="A195" t="s">
        <v>682</v>
      </c>
      <c r="C195">
        <v>1309099</v>
      </c>
      <c r="D195">
        <v>2645321</v>
      </c>
      <c r="E195">
        <v>18.73</v>
      </c>
      <c r="H195">
        <v>198803</v>
      </c>
      <c r="I195">
        <v>399569</v>
      </c>
      <c r="J195">
        <v>2.44</v>
      </c>
      <c r="M195" t="s">
        <v>4</v>
      </c>
      <c r="N195">
        <v>48</v>
      </c>
      <c r="O195">
        <v>62.550353999999999</v>
      </c>
      <c r="R195" t="s">
        <v>4</v>
      </c>
      <c r="S195">
        <v>48</v>
      </c>
      <c r="T195">
        <v>60.308391999999998</v>
      </c>
      <c r="V195">
        <v>52</v>
      </c>
      <c r="W195">
        <v>7.0000000000000001E-3</v>
      </c>
      <c r="X195">
        <f>MIN(S195, V195)</f>
        <v>48</v>
      </c>
      <c r="Y195">
        <f>(X195-N195)/N195*100</f>
        <v>0</v>
      </c>
    </row>
    <row r="196" spans="1:25" x14ac:dyDescent="0.3">
      <c r="A196" t="s">
        <v>683</v>
      </c>
      <c r="C196">
        <v>1238028</v>
      </c>
      <c r="D196">
        <v>2502260</v>
      </c>
      <c r="E196">
        <v>18.920000000000002</v>
      </c>
      <c r="H196">
        <v>204512</v>
      </c>
      <c r="I196">
        <v>411456</v>
      </c>
      <c r="J196">
        <v>2.0099999999999998</v>
      </c>
      <c r="M196" t="s">
        <v>3</v>
      </c>
      <c r="N196">
        <v>53</v>
      </c>
      <c r="O196">
        <v>22.601780000000002</v>
      </c>
      <c r="R196" t="s">
        <v>3</v>
      </c>
      <c r="S196">
        <v>53</v>
      </c>
      <c r="T196">
        <v>0.88997800000000005</v>
      </c>
      <c r="V196">
        <v>55</v>
      </c>
      <c r="W196">
        <v>8.9999999999999993E-3</v>
      </c>
      <c r="X196">
        <f>MIN(S196, V196)</f>
        <v>53</v>
      </c>
      <c r="Y196">
        <f>(X196-N196)/N196*100</f>
        <v>0</v>
      </c>
    </row>
    <row r="197" spans="1:25" x14ac:dyDescent="0.3">
      <c r="A197" t="s">
        <v>684</v>
      </c>
      <c r="C197">
        <v>1000494</v>
      </c>
      <c r="D197">
        <v>2030771</v>
      </c>
      <c r="E197">
        <v>14.81</v>
      </c>
      <c r="H197">
        <v>193347</v>
      </c>
      <c r="I197">
        <v>390703</v>
      </c>
      <c r="J197">
        <v>2.36</v>
      </c>
      <c r="M197" t="s">
        <v>4</v>
      </c>
      <c r="N197">
        <v>55</v>
      </c>
      <c r="O197">
        <v>62.029947</v>
      </c>
      <c r="R197" t="s">
        <v>4</v>
      </c>
      <c r="S197">
        <v>55</v>
      </c>
      <c r="T197">
        <v>60.287534999999998</v>
      </c>
      <c r="V197">
        <v>62</v>
      </c>
      <c r="W197">
        <v>7.0000000000000001E-3</v>
      </c>
      <c r="X197">
        <f>MIN(S197, V197)</f>
        <v>55</v>
      </c>
      <c r="Y197">
        <f>(X197-N197)/N197*100</f>
        <v>0</v>
      </c>
    </row>
    <row r="198" spans="1:25" x14ac:dyDescent="0.3">
      <c r="A198" t="s">
        <v>685</v>
      </c>
      <c r="C198">
        <v>1178388</v>
      </c>
      <c r="D198">
        <v>2376001</v>
      </c>
      <c r="E198">
        <v>17.22</v>
      </c>
      <c r="H198">
        <v>192761</v>
      </c>
      <c r="I198">
        <v>386861</v>
      </c>
      <c r="J198">
        <v>2.2999999999999998</v>
      </c>
      <c r="M198" t="s">
        <v>4</v>
      </c>
      <c r="N198">
        <v>45</v>
      </c>
      <c r="O198">
        <v>62.279356</v>
      </c>
      <c r="R198" t="s">
        <v>4</v>
      </c>
      <c r="S198">
        <v>45</v>
      </c>
      <c r="T198">
        <v>60.2943</v>
      </c>
      <c r="V198">
        <v>52</v>
      </c>
      <c r="W198">
        <v>8.0000000000000002E-3</v>
      </c>
      <c r="X198">
        <f>MIN(S198, V198)</f>
        <v>45</v>
      </c>
      <c r="Y198">
        <f>(X198-N198)/N198*100</f>
        <v>0</v>
      </c>
    </row>
    <row r="199" spans="1:25" x14ac:dyDescent="0.3">
      <c r="A199" t="s">
        <v>686</v>
      </c>
      <c r="C199">
        <v>186361</v>
      </c>
      <c r="D199">
        <v>424304</v>
      </c>
      <c r="E199">
        <v>4.3499999999999996</v>
      </c>
      <c r="H199">
        <v>22120</v>
      </c>
      <c r="I199">
        <v>48302</v>
      </c>
      <c r="J199">
        <v>0.2</v>
      </c>
      <c r="M199" t="s">
        <v>3</v>
      </c>
      <c r="N199">
        <v>35</v>
      </c>
      <c r="O199">
        <v>1.612433</v>
      </c>
      <c r="R199" t="s">
        <v>3</v>
      </c>
      <c r="S199">
        <v>35</v>
      </c>
      <c r="T199">
        <v>9.3514E-2</v>
      </c>
      <c r="V199">
        <v>39</v>
      </c>
      <c r="W199">
        <v>0.01</v>
      </c>
      <c r="X199">
        <f>MIN(S199, V199)</f>
        <v>35</v>
      </c>
      <c r="Y199">
        <f>(X199-N199)/N199*100</f>
        <v>0</v>
      </c>
    </row>
    <row r="200" spans="1:25" x14ac:dyDescent="0.3">
      <c r="A200" t="s">
        <v>687</v>
      </c>
      <c r="C200">
        <v>2094255</v>
      </c>
      <c r="D200">
        <v>4212244</v>
      </c>
      <c r="E200">
        <v>30.37</v>
      </c>
      <c r="H200">
        <v>232695</v>
      </c>
      <c r="I200">
        <v>465364</v>
      </c>
      <c r="J200">
        <v>2.29</v>
      </c>
      <c r="M200" t="s">
        <v>4</v>
      </c>
      <c r="N200">
        <v>43</v>
      </c>
      <c r="O200">
        <v>64.038510000000002</v>
      </c>
      <c r="R200" t="s">
        <v>4</v>
      </c>
      <c r="S200">
        <v>43</v>
      </c>
      <c r="T200">
        <v>60.32349</v>
      </c>
      <c r="V200">
        <v>44</v>
      </c>
      <c r="W200">
        <v>8.0000000000000002E-3</v>
      </c>
      <c r="X200">
        <f>MIN(S200, V200)</f>
        <v>43</v>
      </c>
      <c r="Y200">
        <f>(X200-N200)/N200*100</f>
        <v>0</v>
      </c>
    </row>
    <row r="201" spans="1:25" x14ac:dyDescent="0.3">
      <c r="A201" t="s">
        <v>688</v>
      </c>
      <c r="C201">
        <v>1372075</v>
      </c>
      <c r="D201">
        <v>2771448</v>
      </c>
      <c r="E201">
        <v>19.73</v>
      </c>
      <c r="H201">
        <v>220305</v>
      </c>
      <c r="I201">
        <v>442876</v>
      </c>
      <c r="J201">
        <v>2.59</v>
      </c>
      <c r="M201" t="s">
        <v>4</v>
      </c>
      <c r="N201">
        <v>49</v>
      </c>
      <c r="O201">
        <v>62.696021000000002</v>
      </c>
      <c r="R201" t="s">
        <v>4</v>
      </c>
      <c r="S201">
        <v>50</v>
      </c>
      <c r="T201">
        <v>60.336616999999997</v>
      </c>
      <c r="V201">
        <v>56</v>
      </c>
      <c r="W201">
        <v>8.0000000000000002E-3</v>
      </c>
      <c r="X201">
        <f>MIN(S201, V201)</f>
        <v>50</v>
      </c>
      <c r="Y201">
        <f>(X201-N201)/N201*100</f>
        <v>2.0408163265306123</v>
      </c>
    </row>
    <row r="202" spans="1:25" x14ac:dyDescent="0.3">
      <c r="A202" t="s">
        <v>689</v>
      </c>
      <c r="C202">
        <v>1316084</v>
      </c>
      <c r="D202">
        <v>2635135</v>
      </c>
      <c r="E202">
        <v>17.8</v>
      </c>
      <c r="H202">
        <v>153828</v>
      </c>
      <c r="I202">
        <v>306271</v>
      </c>
      <c r="J202">
        <v>1.91</v>
      </c>
      <c r="M202" t="s">
        <v>4</v>
      </c>
      <c r="N202">
        <v>34</v>
      </c>
      <c r="O202">
        <v>62.303913000000001</v>
      </c>
      <c r="R202" t="s">
        <v>4</v>
      </c>
      <c r="S202">
        <v>34</v>
      </c>
      <c r="T202">
        <v>60.220210000000002</v>
      </c>
      <c r="V202">
        <v>35</v>
      </c>
      <c r="W202">
        <v>7.0000000000000001E-3</v>
      </c>
      <c r="X202">
        <f>MIN(S202, V202)</f>
        <v>34</v>
      </c>
      <c r="Y202">
        <f>(X202-N202)/N202*100</f>
        <v>0</v>
      </c>
    </row>
    <row r="203" spans="1:25" x14ac:dyDescent="0.3">
      <c r="A203" t="s">
        <v>690</v>
      </c>
      <c r="C203">
        <v>1219680</v>
      </c>
      <c r="D203">
        <v>2447601</v>
      </c>
      <c r="E203">
        <v>16.68</v>
      </c>
      <c r="H203">
        <v>174240</v>
      </c>
      <c r="I203">
        <v>348009</v>
      </c>
      <c r="J203">
        <v>2.09</v>
      </c>
      <c r="M203" t="s">
        <v>4</v>
      </c>
      <c r="N203">
        <v>38</v>
      </c>
      <c r="O203">
        <v>62.223858</v>
      </c>
      <c r="R203" t="s">
        <v>4</v>
      </c>
      <c r="S203">
        <v>38</v>
      </c>
      <c r="T203">
        <v>60.259822</v>
      </c>
      <c r="V203">
        <v>43</v>
      </c>
      <c r="W203">
        <v>0.01</v>
      </c>
      <c r="X203">
        <f>MIN(S203, V203)</f>
        <v>38</v>
      </c>
      <c r="Y203">
        <f>(X203-N203)/N203*100</f>
        <v>0</v>
      </c>
    </row>
    <row r="204" spans="1:25" x14ac:dyDescent="0.3">
      <c r="A204" t="s">
        <v>691</v>
      </c>
      <c r="C204">
        <v>1194204</v>
      </c>
      <c r="D204">
        <v>2406037</v>
      </c>
      <c r="E204">
        <v>17.84</v>
      </c>
      <c r="H204">
        <v>183447</v>
      </c>
      <c r="I204">
        <v>367663</v>
      </c>
      <c r="J204">
        <v>2.2799999999999998</v>
      </c>
      <c r="M204" t="s">
        <v>4</v>
      </c>
      <c r="N204">
        <v>46</v>
      </c>
      <c r="O204">
        <v>62.409191</v>
      </c>
      <c r="R204" t="s">
        <v>4</v>
      </c>
      <c r="S204" t="s">
        <v>1449</v>
      </c>
      <c r="T204">
        <v>60.236747000000001</v>
      </c>
      <c r="V204">
        <v>50</v>
      </c>
      <c r="W204">
        <v>7.0000000000000001E-3</v>
      </c>
      <c r="X204">
        <f>MIN(S204, V204)</f>
        <v>50</v>
      </c>
      <c r="Y204">
        <f>(X204-N204)/N204*100</f>
        <v>8.695652173913043</v>
      </c>
    </row>
    <row r="205" spans="1:25" x14ac:dyDescent="0.3">
      <c r="A205" t="s">
        <v>692</v>
      </c>
      <c r="C205">
        <v>1633440</v>
      </c>
      <c r="D205">
        <v>3266599</v>
      </c>
      <c r="E205">
        <v>22.99</v>
      </c>
      <c r="H205">
        <v>191880</v>
      </c>
      <c r="I205">
        <v>381721</v>
      </c>
      <c r="J205">
        <v>2.4900000000000002</v>
      </c>
      <c r="M205" t="s">
        <v>4</v>
      </c>
      <c r="N205">
        <v>35</v>
      </c>
      <c r="O205">
        <v>63.023969999999998</v>
      </c>
      <c r="R205" t="s">
        <v>4</v>
      </c>
      <c r="S205">
        <v>35</v>
      </c>
      <c r="T205">
        <v>60.278928000000001</v>
      </c>
      <c r="V205">
        <v>38</v>
      </c>
      <c r="W205">
        <v>8.0000000000000002E-3</v>
      </c>
      <c r="X205">
        <f>MIN(S205, V205)</f>
        <v>35</v>
      </c>
      <c r="Y205">
        <f>(X205-N205)/N205*100</f>
        <v>0</v>
      </c>
    </row>
    <row r="206" spans="1:25" x14ac:dyDescent="0.3">
      <c r="A206" t="s">
        <v>693</v>
      </c>
      <c r="C206">
        <v>1372385</v>
      </c>
      <c r="D206">
        <v>2768359</v>
      </c>
      <c r="E206">
        <v>19.23</v>
      </c>
      <c r="H206">
        <v>205660</v>
      </c>
      <c r="I206">
        <v>412784</v>
      </c>
      <c r="J206">
        <v>2.4500000000000002</v>
      </c>
      <c r="M206" t="s">
        <v>4</v>
      </c>
      <c r="N206">
        <v>46</v>
      </c>
      <c r="O206">
        <v>62.547688000000001</v>
      </c>
      <c r="R206" t="s">
        <v>4</v>
      </c>
      <c r="S206">
        <v>46</v>
      </c>
      <c r="T206">
        <v>60.295051999999998</v>
      </c>
      <c r="V206">
        <v>51</v>
      </c>
      <c r="W206">
        <v>8.9999999999999993E-3</v>
      </c>
      <c r="X206">
        <f>MIN(S206, V206)</f>
        <v>46</v>
      </c>
      <c r="Y206">
        <f>(X206-N206)/N206*100</f>
        <v>0</v>
      </c>
    </row>
    <row r="207" spans="1:25" x14ac:dyDescent="0.3">
      <c r="A207" t="s">
        <v>694</v>
      </c>
      <c r="C207">
        <v>1822842</v>
      </c>
      <c r="D207">
        <v>3642086</v>
      </c>
      <c r="E207">
        <v>24.46</v>
      </c>
      <c r="H207">
        <v>197064</v>
      </c>
      <c r="I207">
        <v>391718</v>
      </c>
      <c r="J207">
        <v>2.4700000000000002</v>
      </c>
      <c r="M207" t="s">
        <v>4</v>
      </c>
      <c r="N207">
        <v>29</v>
      </c>
      <c r="O207">
        <v>63.078287000000003</v>
      </c>
      <c r="R207" t="s">
        <v>3</v>
      </c>
      <c r="S207">
        <v>28</v>
      </c>
      <c r="T207">
        <v>22.581040000000002</v>
      </c>
      <c r="V207">
        <v>35</v>
      </c>
      <c r="W207">
        <v>8.9999999999999993E-3</v>
      </c>
      <c r="X207">
        <f>MIN(S207, V207)</f>
        <v>28</v>
      </c>
      <c r="Y207">
        <f>(X207-N207)/N207*100</f>
        <v>-3.4482758620689653</v>
      </c>
    </row>
    <row r="208" spans="1:25" x14ac:dyDescent="0.3">
      <c r="A208" t="s">
        <v>695</v>
      </c>
      <c r="C208">
        <v>1206400</v>
      </c>
      <c r="D208">
        <v>2426529</v>
      </c>
      <c r="E208">
        <v>16.690000000000001</v>
      </c>
      <c r="H208">
        <v>169650</v>
      </c>
      <c r="I208">
        <v>339279</v>
      </c>
      <c r="J208">
        <v>2.0499999999999998</v>
      </c>
      <c r="M208" t="s">
        <v>4</v>
      </c>
      <c r="N208">
        <v>41</v>
      </c>
      <c r="O208">
        <v>62.234448</v>
      </c>
      <c r="R208" t="s">
        <v>4</v>
      </c>
      <c r="S208">
        <v>40</v>
      </c>
      <c r="T208">
        <v>60.240020999999999</v>
      </c>
      <c r="V208">
        <v>44</v>
      </c>
      <c r="W208">
        <v>8.0000000000000002E-3</v>
      </c>
      <c r="X208">
        <f>MIN(S208, V208)</f>
        <v>40</v>
      </c>
      <c r="Y208">
        <f>(X208-N208)/N208*100</f>
        <v>-2.4390243902439024</v>
      </c>
    </row>
    <row r="209" spans="1:25" x14ac:dyDescent="0.3">
      <c r="A209" t="s">
        <v>696</v>
      </c>
      <c r="C209">
        <v>1532940</v>
      </c>
      <c r="D209">
        <v>3087085</v>
      </c>
      <c r="E209">
        <v>21.4</v>
      </c>
      <c r="H209">
        <v>202630</v>
      </c>
      <c r="I209">
        <v>405929</v>
      </c>
      <c r="J209">
        <v>2.4900000000000002</v>
      </c>
      <c r="M209" t="s">
        <v>3</v>
      </c>
      <c r="N209">
        <v>42</v>
      </c>
      <c r="O209">
        <v>16.883841</v>
      </c>
      <c r="R209" t="s">
        <v>3</v>
      </c>
      <c r="S209">
        <v>42</v>
      </c>
      <c r="T209">
        <v>0.52378199999999997</v>
      </c>
      <c r="V209">
        <v>45</v>
      </c>
      <c r="W209">
        <v>8.0000000000000002E-3</v>
      </c>
      <c r="X209">
        <f>MIN(S209, V209)</f>
        <v>42</v>
      </c>
      <c r="Y209">
        <f>(X209-N209)/N209*100</f>
        <v>0</v>
      </c>
    </row>
    <row r="210" spans="1:25" x14ac:dyDescent="0.3">
      <c r="A210" t="s">
        <v>697</v>
      </c>
      <c r="C210">
        <v>161539</v>
      </c>
      <c r="D210">
        <v>374706</v>
      </c>
      <c r="E210">
        <v>3.88</v>
      </c>
      <c r="H210">
        <v>23568</v>
      </c>
      <c r="I210">
        <v>52680</v>
      </c>
      <c r="J210">
        <v>0.35</v>
      </c>
      <c r="M210" t="s">
        <v>3</v>
      </c>
      <c r="N210">
        <v>46</v>
      </c>
      <c r="O210">
        <v>1.8459989999999999</v>
      </c>
      <c r="R210" t="s">
        <v>3</v>
      </c>
      <c r="S210">
        <v>46</v>
      </c>
      <c r="T210">
        <v>0.14335200000000001</v>
      </c>
      <c r="V210">
        <v>47</v>
      </c>
      <c r="W210">
        <v>8.0000000000000002E-3</v>
      </c>
      <c r="X210">
        <f>MIN(S210, V210)</f>
        <v>46</v>
      </c>
      <c r="Y210">
        <f>(X210-N210)/N210*100</f>
        <v>0</v>
      </c>
    </row>
    <row r="211" spans="1:25" x14ac:dyDescent="0.3">
      <c r="A211" t="s">
        <v>698</v>
      </c>
      <c r="C211">
        <v>948864</v>
      </c>
      <c r="D211">
        <v>1950358</v>
      </c>
      <c r="E211">
        <v>14.26</v>
      </c>
      <c r="H211">
        <v>349440</v>
      </c>
      <c r="I211">
        <v>716722</v>
      </c>
      <c r="J211">
        <v>4.33</v>
      </c>
      <c r="M211" t="s">
        <v>4</v>
      </c>
      <c r="N211">
        <v>118</v>
      </c>
      <c r="O211">
        <v>62.046306000000001</v>
      </c>
      <c r="R211" t="s">
        <v>4</v>
      </c>
      <c r="S211" t="s">
        <v>1449</v>
      </c>
      <c r="T211">
        <v>60.506436000000001</v>
      </c>
      <c r="V211">
        <v>129</v>
      </c>
      <c r="W211">
        <v>8.9999999999999993E-3</v>
      </c>
      <c r="X211">
        <f>MIN(S211, V211)</f>
        <v>129</v>
      </c>
      <c r="Y211">
        <f>(X211-N211)/N211*100</f>
        <v>9.3220338983050848</v>
      </c>
    </row>
    <row r="212" spans="1:25" x14ac:dyDescent="0.3">
      <c r="A212" t="s">
        <v>699</v>
      </c>
      <c r="C212">
        <v>851620</v>
      </c>
      <c r="D212">
        <v>1736677</v>
      </c>
      <c r="E212">
        <v>12.13</v>
      </c>
      <c r="H212">
        <v>306915</v>
      </c>
      <c r="I212">
        <v>624612</v>
      </c>
      <c r="J212">
        <v>3.76</v>
      </c>
      <c r="M212" t="s">
        <v>4</v>
      </c>
      <c r="N212">
        <v>106</v>
      </c>
      <c r="O212">
        <v>61.832937999999999</v>
      </c>
      <c r="R212" t="s">
        <v>4</v>
      </c>
      <c r="S212" t="s">
        <v>1449</v>
      </c>
      <c r="T212">
        <v>60.433661999999998</v>
      </c>
      <c r="V212">
        <v>110</v>
      </c>
      <c r="W212">
        <v>8.0000000000000002E-3</v>
      </c>
      <c r="X212">
        <f>MIN(S212, V212)</f>
        <v>110</v>
      </c>
      <c r="Y212">
        <f>(X212-N212)/N212*100</f>
        <v>3.7735849056603774</v>
      </c>
    </row>
    <row r="213" spans="1:25" x14ac:dyDescent="0.3">
      <c r="A213" t="s">
        <v>700</v>
      </c>
      <c r="C213">
        <v>732036</v>
      </c>
      <c r="D213">
        <v>1504249</v>
      </c>
      <c r="E213">
        <v>10.87</v>
      </c>
      <c r="H213">
        <v>308468</v>
      </c>
      <c r="I213">
        <v>632641</v>
      </c>
      <c r="J213">
        <v>3.81</v>
      </c>
      <c r="M213" t="s">
        <v>4</v>
      </c>
      <c r="N213">
        <v>131</v>
      </c>
      <c r="O213">
        <v>61.637141</v>
      </c>
      <c r="R213" t="s">
        <v>4</v>
      </c>
      <c r="S213" t="s">
        <v>1449</v>
      </c>
      <c r="T213">
        <v>60.472611999999998</v>
      </c>
      <c r="V213">
        <v>133</v>
      </c>
      <c r="W213">
        <v>0.01</v>
      </c>
      <c r="X213">
        <f>MIN(S213, V213)</f>
        <v>133</v>
      </c>
      <c r="Y213">
        <f>(X213-N213)/N213*100</f>
        <v>1.5267175572519083</v>
      </c>
    </row>
    <row r="214" spans="1:25" x14ac:dyDescent="0.3">
      <c r="A214" t="s">
        <v>701</v>
      </c>
      <c r="C214">
        <v>918509</v>
      </c>
      <c r="D214">
        <v>1887320</v>
      </c>
      <c r="E214">
        <v>13.81</v>
      </c>
      <c r="H214">
        <v>352051</v>
      </c>
      <c r="I214">
        <v>721876</v>
      </c>
      <c r="J214">
        <v>3.99</v>
      </c>
      <c r="M214" t="s">
        <v>4</v>
      </c>
      <c r="N214">
        <v>134</v>
      </c>
      <c r="O214">
        <v>61.996479999999998</v>
      </c>
      <c r="R214" t="s">
        <v>4</v>
      </c>
      <c r="S214" t="s">
        <v>1449</v>
      </c>
      <c r="T214">
        <v>60.515264999999999</v>
      </c>
      <c r="V214">
        <v>132</v>
      </c>
      <c r="W214">
        <v>8.9999999999999993E-3</v>
      </c>
      <c r="X214">
        <f>MIN(S214, V214)</f>
        <v>132</v>
      </c>
      <c r="Y214">
        <f>(X214-N214)/N214*100</f>
        <v>-1.4925373134328357</v>
      </c>
    </row>
    <row r="215" spans="1:25" x14ac:dyDescent="0.3">
      <c r="A215" t="s">
        <v>702</v>
      </c>
      <c r="C215">
        <v>911501</v>
      </c>
      <c r="D215">
        <v>1881175</v>
      </c>
      <c r="E215">
        <v>13.99</v>
      </c>
      <c r="H215">
        <v>368155</v>
      </c>
      <c r="I215">
        <v>758317</v>
      </c>
      <c r="J215">
        <v>4.7300000000000004</v>
      </c>
      <c r="M215" t="s">
        <v>4</v>
      </c>
      <c r="N215">
        <v>134</v>
      </c>
      <c r="O215">
        <v>62.008560000000003</v>
      </c>
      <c r="R215" t="s">
        <v>4</v>
      </c>
      <c r="S215" t="s">
        <v>1449</v>
      </c>
      <c r="T215">
        <v>60.556117999999998</v>
      </c>
      <c r="V215">
        <v>144</v>
      </c>
      <c r="W215">
        <v>8.9999999999999993E-3</v>
      </c>
      <c r="X215">
        <f>MIN(S215, V215)</f>
        <v>144</v>
      </c>
      <c r="Y215">
        <f>(X215-N215)/N215*100</f>
        <v>7.4626865671641784</v>
      </c>
    </row>
    <row r="216" spans="1:25" x14ac:dyDescent="0.3">
      <c r="A216" t="s">
        <v>703</v>
      </c>
      <c r="C216">
        <v>917562</v>
      </c>
      <c r="D216">
        <v>1876112</v>
      </c>
      <c r="E216">
        <v>13.28</v>
      </c>
      <c r="H216">
        <v>353556</v>
      </c>
      <c r="I216">
        <v>721568</v>
      </c>
      <c r="J216">
        <v>3.94</v>
      </c>
      <c r="M216" t="s">
        <v>4</v>
      </c>
      <c r="N216">
        <v>113</v>
      </c>
      <c r="O216">
        <v>61.880124000000002</v>
      </c>
      <c r="R216" t="s">
        <v>4</v>
      </c>
      <c r="S216">
        <v>111</v>
      </c>
      <c r="T216">
        <v>60.577542000000001</v>
      </c>
      <c r="V216">
        <v>125</v>
      </c>
      <c r="W216">
        <v>8.9999999999999993E-3</v>
      </c>
      <c r="X216">
        <f>MIN(S216, V216)</f>
        <v>111</v>
      </c>
      <c r="Y216">
        <f>(X216-N216)/N216*100</f>
        <v>-1.7699115044247788</v>
      </c>
    </row>
    <row r="217" spans="1:25" x14ac:dyDescent="0.3">
      <c r="A217" t="s">
        <v>704</v>
      </c>
      <c r="C217">
        <v>1061355</v>
      </c>
      <c r="D217">
        <v>2208826</v>
      </c>
      <c r="E217">
        <v>16.829999999999998</v>
      </c>
      <c r="H217">
        <v>443745</v>
      </c>
      <c r="I217">
        <v>921722</v>
      </c>
      <c r="J217">
        <v>5.63</v>
      </c>
      <c r="M217" t="s">
        <v>4</v>
      </c>
      <c r="N217">
        <v>157</v>
      </c>
      <c r="O217">
        <v>62.591061000000003</v>
      </c>
      <c r="R217" t="s">
        <v>4</v>
      </c>
      <c r="S217" t="s">
        <v>1449</v>
      </c>
      <c r="T217">
        <v>60.686799999999998</v>
      </c>
      <c r="V217">
        <v>170</v>
      </c>
      <c r="W217">
        <v>8.0000000000000002E-3</v>
      </c>
      <c r="X217">
        <f>MIN(S217, V217)</f>
        <v>170</v>
      </c>
      <c r="Y217">
        <f>(X217-N217)/N217*100</f>
        <v>8.2802547770700627</v>
      </c>
    </row>
    <row r="218" spans="1:25" x14ac:dyDescent="0.3">
      <c r="A218" t="s">
        <v>705</v>
      </c>
      <c r="C218">
        <v>773427</v>
      </c>
      <c r="D218">
        <v>1581647</v>
      </c>
      <c r="E218">
        <v>11.41</v>
      </c>
      <c r="H218">
        <v>325390</v>
      </c>
      <c r="I218">
        <v>664272</v>
      </c>
      <c r="J218">
        <v>3.64</v>
      </c>
      <c r="M218" t="s">
        <v>4</v>
      </c>
      <c r="N218">
        <v>126</v>
      </c>
      <c r="O218">
        <v>61.646521999999997</v>
      </c>
      <c r="R218" t="s">
        <v>4</v>
      </c>
      <c r="S218" t="s">
        <v>1449</v>
      </c>
      <c r="T218">
        <v>60.482587000000002</v>
      </c>
      <c r="V218">
        <v>129</v>
      </c>
      <c r="W218">
        <v>8.0000000000000002E-3</v>
      </c>
      <c r="X218">
        <f>MIN(S218, V218)</f>
        <v>129</v>
      </c>
      <c r="Y218">
        <f>(X218-N218)/N218*100</f>
        <v>2.3809523809523809</v>
      </c>
    </row>
    <row r="219" spans="1:25" x14ac:dyDescent="0.3">
      <c r="A219" t="s">
        <v>706</v>
      </c>
      <c r="C219">
        <v>1005499</v>
      </c>
      <c r="D219">
        <v>2047568</v>
      </c>
      <c r="E219">
        <v>14.43</v>
      </c>
      <c r="H219">
        <v>323752</v>
      </c>
      <c r="I219">
        <v>657794</v>
      </c>
      <c r="J219">
        <v>3.61</v>
      </c>
      <c r="M219" t="s">
        <v>4</v>
      </c>
      <c r="N219">
        <v>98</v>
      </c>
      <c r="O219">
        <v>61.974600000000002</v>
      </c>
      <c r="R219" t="s">
        <v>4</v>
      </c>
      <c r="S219" t="s">
        <v>1449</v>
      </c>
      <c r="T219">
        <v>60.451844999999999</v>
      </c>
      <c r="V219">
        <v>103</v>
      </c>
      <c r="W219">
        <v>7.0000000000000001E-3</v>
      </c>
      <c r="X219">
        <f>MIN(S219, V219)</f>
        <v>103</v>
      </c>
      <c r="Y219">
        <f>(X219-N219)/N219*100</f>
        <v>5.1020408163265305</v>
      </c>
    </row>
    <row r="220" spans="1:25" x14ac:dyDescent="0.3">
      <c r="A220" t="s">
        <v>707</v>
      </c>
      <c r="C220">
        <v>796358</v>
      </c>
      <c r="D220">
        <v>1626623</v>
      </c>
      <c r="E220">
        <v>11.29</v>
      </c>
      <c r="H220">
        <v>321656</v>
      </c>
      <c r="I220">
        <v>655808</v>
      </c>
      <c r="J220">
        <v>3.89</v>
      </c>
      <c r="M220" t="s">
        <v>4</v>
      </c>
      <c r="N220">
        <v>118</v>
      </c>
      <c r="O220">
        <v>61.667318000000002</v>
      </c>
      <c r="R220" t="s">
        <v>4</v>
      </c>
      <c r="S220">
        <v>110</v>
      </c>
      <c r="T220">
        <v>60.534069000000002</v>
      </c>
      <c r="V220">
        <v>123</v>
      </c>
      <c r="W220">
        <v>0.01</v>
      </c>
      <c r="X220">
        <f>MIN(S220, V220)</f>
        <v>110</v>
      </c>
      <c r="Y220">
        <f>(X220-N220)/N220*100</f>
        <v>-6.7796610169491522</v>
      </c>
    </row>
    <row r="221" spans="1:25" x14ac:dyDescent="0.3">
      <c r="A221" t="s">
        <v>708</v>
      </c>
      <c r="C221">
        <v>164793</v>
      </c>
      <c r="D221">
        <v>383258</v>
      </c>
      <c r="E221">
        <v>4.08</v>
      </c>
      <c r="H221">
        <v>23472</v>
      </c>
      <c r="I221">
        <v>52642</v>
      </c>
      <c r="J221">
        <v>0.36</v>
      </c>
      <c r="M221" t="s">
        <v>3</v>
      </c>
      <c r="N221">
        <v>38</v>
      </c>
      <c r="O221">
        <v>2.1680160000000002</v>
      </c>
      <c r="R221" t="s">
        <v>3</v>
      </c>
      <c r="S221">
        <v>38</v>
      </c>
      <c r="T221">
        <v>0.111072</v>
      </c>
      <c r="V221">
        <v>47</v>
      </c>
      <c r="W221">
        <v>1.0999999999999999E-2</v>
      </c>
      <c r="X221">
        <f>MIN(S221, V221)</f>
        <v>38</v>
      </c>
      <c r="Y221">
        <f>(X221-N221)/N221*100</f>
        <v>0</v>
      </c>
    </row>
    <row r="222" spans="1:25" x14ac:dyDescent="0.3">
      <c r="A222" t="s">
        <v>709</v>
      </c>
      <c r="C222">
        <v>1552188</v>
      </c>
      <c r="D222">
        <v>3147037</v>
      </c>
      <c r="E222">
        <v>21.97</v>
      </c>
      <c r="H222">
        <v>376288</v>
      </c>
      <c r="I222">
        <v>760862</v>
      </c>
      <c r="J222">
        <v>4.24</v>
      </c>
      <c r="M222" t="s">
        <v>4</v>
      </c>
      <c r="N222">
        <v>80</v>
      </c>
      <c r="O222">
        <v>62.894956000000001</v>
      </c>
      <c r="R222" t="s">
        <v>4</v>
      </c>
      <c r="S222">
        <v>80</v>
      </c>
      <c r="T222">
        <v>60.563707000000001</v>
      </c>
      <c r="V222">
        <v>87</v>
      </c>
      <c r="W222">
        <v>8.0000000000000002E-3</v>
      </c>
      <c r="X222">
        <f>MIN(S222, V222)</f>
        <v>80</v>
      </c>
      <c r="Y222">
        <f>(X222-N222)/N222*100</f>
        <v>0</v>
      </c>
    </row>
    <row r="223" spans="1:25" x14ac:dyDescent="0.3">
      <c r="A223" t="s">
        <v>710</v>
      </c>
      <c r="C223">
        <v>1381650</v>
      </c>
      <c r="D223">
        <v>2777311</v>
      </c>
      <c r="E223">
        <v>18.600000000000001</v>
      </c>
      <c r="H223">
        <v>306525</v>
      </c>
      <c r="I223">
        <v>614606</v>
      </c>
      <c r="J223">
        <v>3.45</v>
      </c>
      <c r="M223" t="s">
        <v>4</v>
      </c>
      <c r="N223">
        <v>61</v>
      </c>
      <c r="O223">
        <v>62.377977000000001</v>
      </c>
      <c r="R223" t="s">
        <v>4</v>
      </c>
      <c r="S223">
        <v>62</v>
      </c>
      <c r="T223">
        <v>60.457675000000002</v>
      </c>
      <c r="V223">
        <v>66</v>
      </c>
      <c r="W223">
        <v>8.9999999999999993E-3</v>
      </c>
      <c r="X223">
        <f>MIN(S223, V223)</f>
        <v>62</v>
      </c>
      <c r="Y223">
        <f>(X223-N223)/N223*100</f>
        <v>1.639344262295082</v>
      </c>
    </row>
    <row r="224" spans="1:25" x14ac:dyDescent="0.3">
      <c r="A224" t="s">
        <v>711</v>
      </c>
      <c r="C224">
        <v>1464708</v>
      </c>
      <c r="D224">
        <v>2956836</v>
      </c>
      <c r="E224">
        <v>20.09</v>
      </c>
      <c r="H224">
        <v>320544</v>
      </c>
      <c r="I224">
        <v>645378</v>
      </c>
      <c r="J224">
        <v>3.62</v>
      </c>
      <c r="M224" t="s">
        <v>4</v>
      </c>
      <c r="N224">
        <v>68</v>
      </c>
      <c r="O224">
        <v>62.616453</v>
      </c>
      <c r="R224" t="s">
        <v>4</v>
      </c>
      <c r="S224">
        <v>68</v>
      </c>
      <c r="T224">
        <v>60.491042</v>
      </c>
      <c r="V224">
        <v>71</v>
      </c>
      <c r="W224">
        <v>7.0000000000000001E-3</v>
      </c>
      <c r="X224">
        <f>MIN(S224, V224)</f>
        <v>68</v>
      </c>
      <c r="Y224">
        <f>(X224-N224)/N224*100</f>
        <v>0</v>
      </c>
    </row>
    <row r="225" spans="1:25" x14ac:dyDescent="0.3">
      <c r="A225" t="s">
        <v>712</v>
      </c>
      <c r="C225">
        <v>1756066</v>
      </c>
      <c r="D225">
        <v>3559561</v>
      </c>
      <c r="E225">
        <v>25.04</v>
      </c>
      <c r="H225">
        <v>363324</v>
      </c>
      <c r="I225">
        <v>734310</v>
      </c>
      <c r="J225">
        <v>4.1900000000000004</v>
      </c>
      <c r="M225" t="s">
        <v>4</v>
      </c>
      <c r="N225">
        <v>75</v>
      </c>
      <c r="O225">
        <v>63.199959999999997</v>
      </c>
      <c r="R225" t="s">
        <v>4</v>
      </c>
      <c r="S225" t="s">
        <v>1449</v>
      </c>
      <c r="T225">
        <v>60.456287000000003</v>
      </c>
      <c r="V225">
        <v>77</v>
      </c>
      <c r="W225">
        <v>8.0000000000000002E-3</v>
      </c>
      <c r="X225">
        <f>MIN(S225, V225)</f>
        <v>77</v>
      </c>
      <c r="Y225">
        <f>(X225-N225)/N225*100</f>
        <v>2.666666666666667</v>
      </c>
    </row>
    <row r="226" spans="1:25" x14ac:dyDescent="0.3">
      <c r="A226" t="s">
        <v>713</v>
      </c>
      <c r="C226">
        <v>1650506</v>
      </c>
      <c r="D226">
        <v>3315113</v>
      </c>
      <c r="E226">
        <v>22.06</v>
      </c>
      <c r="H226">
        <v>315614</v>
      </c>
      <c r="I226">
        <v>632171</v>
      </c>
      <c r="J226">
        <v>4.18</v>
      </c>
      <c r="M226" t="s">
        <v>4</v>
      </c>
      <c r="N226">
        <v>55</v>
      </c>
      <c r="O226">
        <v>62.839697999999999</v>
      </c>
      <c r="R226" t="s">
        <v>4</v>
      </c>
      <c r="S226">
        <v>55</v>
      </c>
      <c r="T226">
        <v>60.468705</v>
      </c>
      <c r="V226">
        <v>60</v>
      </c>
      <c r="W226">
        <v>8.0000000000000002E-3</v>
      </c>
      <c r="X226">
        <f>MIN(S226, V226)</f>
        <v>55</v>
      </c>
      <c r="Y226">
        <f>(X226-N226)/N226*100</f>
        <v>0</v>
      </c>
    </row>
    <row r="227" spans="1:25" x14ac:dyDescent="0.3">
      <c r="A227" t="s">
        <v>714</v>
      </c>
      <c r="C227">
        <v>1748292</v>
      </c>
      <c r="D227">
        <v>3532567</v>
      </c>
      <c r="E227">
        <v>24.46</v>
      </c>
      <c r="H227">
        <v>360225</v>
      </c>
      <c r="I227">
        <v>725799</v>
      </c>
      <c r="J227">
        <v>4.17</v>
      </c>
      <c r="M227" t="s">
        <v>4</v>
      </c>
      <c r="N227">
        <v>71</v>
      </c>
      <c r="O227">
        <v>63.203685</v>
      </c>
      <c r="R227" t="s">
        <v>4</v>
      </c>
      <c r="S227">
        <v>73</v>
      </c>
      <c r="T227">
        <v>60.548081000000003</v>
      </c>
      <c r="V227">
        <v>74</v>
      </c>
      <c r="W227">
        <v>0.01</v>
      </c>
      <c r="X227">
        <f>MIN(S227, V227)</f>
        <v>73</v>
      </c>
      <c r="Y227">
        <f>(X227-N227)/N227*100</f>
        <v>2.8169014084507045</v>
      </c>
    </row>
    <row r="228" spans="1:25" x14ac:dyDescent="0.3">
      <c r="A228" t="s">
        <v>715</v>
      </c>
      <c r="C228">
        <v>1572600</v>
      </c>
      <c r="D228">
        <v>3154105</v>
      </c>
      <c r="E228">
        <v>20.9</v>
      </c>
      <c r="H228">
        <v>304036</v>
      </c>
      <c r="I228">
        <v>608265</v>
      </c>
      <c r="J228">
        <v>3.48</v>
      </c>
      <c r="M228" t="s">
        <v>4</v>
      </c>
      <c r="N228">
        <v>54</v>
      </c>
      <c r="O228">
        <v>62.625239000000001</v>
      </c>
      <c r="R228" t="s">
        <v>4</v>
      </c>
      <c r="S228" t="s">
        <v>1449</v>
      </c>
      <c r="T228">
        <v>60.374184999999997</v>
      </c>
      <c r="V228">
        <v>57</v>
      </c>
      <c r="W228">
        <v>6.0000000000000001E-3</v>
      </c>
      <c r="X228">
        <f>MIN(S228, V228)</f>
        <v>57</v>
      </c>
      <c r="Y228">
        <f>(X228-N228)/N228*100</f>
        <v>5.5555555555555554</v>
      </c>
    </row>
    <row r="229" spans="1:25" x14ac:dyDescent="0.3">
      <c r="A229" t="s">
        <v>716</v>
      </c>
      <c r="C229">
        <v>1520428</v>
      </c>
      <c r="D229">
        <v>3084409</v>
      </c>
      <c r="E229">
        <v>21.42</v>
      </c>
      <c r="H229">
        <v>355045</v>
      </c>
      <c r="I229">
        <v>718210</v>
      </c>
      <c r="J229">
        <v>4.92</v>
      </c>
      <c r="M229" t="s">
        <v>4</v>
      </c>
      <c r="N229">
        <v>78</v>
      </c>
      <c r="O229">
        <v>62.917434999999998</v>
      </c>
      <c r="R229" t="s">
        <v>4</v>
      </c>
      <c r="S229">
        <v>78</v>
      </c>
      <c r="T229">
        <v>60.597295000000003</v>
      </c>
      <c r="V229">
        <v>84</v>
      </c>
      <c r="W229">
        <v>7.0000000000000001E-3</v>
      </c>
      <c r="X229">
        <f>MIN(S229, V229)</f>
        <v>78</v>
      </c>
      <c r="Y229">
        <f>(X229-N229)/N229*100</f>
        <v>0</v>
      </c>
    </row>
    <row r="230" spans="1:25" x14ac:dyDescent="0.3">
      <c r="A230" t="s">
        <v>717</v>
      </c>
      <c r="C230">
        <v>1648717</v>
      </c>
      <c r="D230">
        <v>3310580</v>
      </c>
      <c r="E230">
        <v>22.7</v>
      </c>
      <c r="H230">
        <v>306859</v>
      </c>
      <c r="I230">
        <v>614480</v>
      </c>
      <c r="J230">
        <v>3.58</v>
      </c>
      <c r="M230" t="s">
        <v>4</v>
      </c>
      <c r="N230">
        <v>53</v>
      </c>
      <c r="O230">
        <v>62.908648999999997</v>
      </c>
      <c r="R230" t="s">
        <v>4</v>
      </c>
      <c r="S230">
        <v>53</v>
      </c>
      <c r="T230">
        <v>60.474784999999997</v>
      </c>
      <c r="V230">
        <v>58</v>
      </c>
      <c r="W230">
        <v>8.0000000000000002E-3</v>
      </c>
      <c r="X230">
        <f>MIN(S230, V230)</f>
        <v>53</v>
      </c>
      <c r="Y230">
        <f>(X230-N230)/N230*100</f>
        <v>0</v>
      </c>
    </row>
    <row r="231" spans="1:25" x14ac:dyDescent="0.3">
      <c r="A231" t="s">
        <v>718</v>
      </c>
      <c r="C231">
        <v>1434945</v>
      </c>
      <c r="D231">
        <v>2913613</v>
      </c>
      <c r="E231">
        <v>20.99</v>
      </c>
      <c r="H231">
        <v>378045</v>
      </c>
      <c r="I231">
        <v>765753</v>
      </c>
      <c r="J231">
        <v>4.5199999999999996</v>
      </c>
      <c r="M231" t="s">
        <v>4</v>
      </c>
      <c r="N231">
        <v>87</v>
      </c>
      <c r="O231">
        <v>62.917226999999997</v>
      </c>
      <c r="R231" t="s">
        <v>4</v>
      </c>
      <c r="S231">
        <v>85</v>
      </c>
      <c r="T231">
        <v>60.606918</v>
      </c>
      <c r="V231">
        <v>92</v>
      </c>
      <c r="W231">
        <v>8.0000000000000002E-3</v>
      </c>
      <c r="X231">
        <f>MIN(S231, V231)</f>
        <v>85</v>
      </c>
      <c r="Y231">
        <f>(X231-N231)/N231*100</f>
        <v>-2.2988505747126435</v>
      </c>
    </row>
    <row r="232" spans="1:25" x14ac:dyDescent="0.3">
      <c r="A232" t="s">
        <v>719</v>
      </c>
      <c r="C232">
        <v>159460</v>
      </c>
      <c r="D232">
        <v>374264</v>
      </c>
      <c r="E232">
        <v>4.21</v>
      </c>
      <c r="H232">
        <v>27608</v>
      </c>
      <c r="I232">
        <v>62916</v>
      </c>
      <c r="J232">
        <v>0.42</v>
      </c>
      <c r="M232" t="s">
        <v>3</v>
      </c>
      <c r="N232">
        <v>50</v>
      </c>
      <c r="O232">
        <v>1.213857</v>
      </c>
      <c r="R232" t="s">
        <v>3</v>
      </c>
      <c r="S232">
        <v>50</v>
      </c>
      <c r="T232">
        <v>8.3045999999999995E-2</v>
      </c>
      <c r="V232">
        <v>57</v>
      </c>
      <c r="W232">
        <v>1.6E-2</v>
      </c>
      <c r="X232">
        <f>MIN(S232, V232)</f>
        <v>50</v>
      </c>
      <c r="Y232">
        <f>(X232-N232)/N232*100</f>
        <v>0</v>
      </c>
    </row>
    <row r="233" spans="1:25" x14ac:dyDescent="0.3">
      <c r="A233" t="s">
        <v>720</v>
      </c>
      <c r="C233">
        <v>1934730</v>
      </c>
      <c r="D233">
        <v>3875558</v>
      </c>
      <c r="E233">
        <v>26.59</v>
      </c>
      <c r="H233">
        <v>300958</v>
      </c>
      <c r="I233">
        <v>601098</v>
      </c>
      <c r="J233">
        <v>3.55</v>
      </c>
      <c r="M233" t="s">
        <v>4</v>
      </c>
      <c r="N233">
        <v>130</v>
      </c>
      <c r="O233">
        <v>63.249169000000002</v>
      </c>
      <c r="R233" t="s">
        <v>4</v>
      </c>
      <c r="S233">
        <v>44</v>
      </c>
      <c r="T233">
        <v>60.435422000000003</v>
      </c>
      <c r="V233">
        <v>48</v>
      </c>
      <c r="W233">
        <v>7.0000000000000001E-3</v>
      </c>
      <c r="X233">
        <f>MIN(S233, V233)</f>
        <v>44</v>
      </c>
      <c r="Y233">
        <f>(X233-N233)/N233*100</f>
        <v>-66.153846153846146</v>
      </c>
    </row>
    <row r="234" spans="1:25" x14ac:dyDescent="0.3">
      <c r="A234" t="s">
        <v>721</v>
      </c>
      <c r="C234">
        <v>1957956</v>
      </c>
      <c r="D234">
        <v>3914223</v>
      </c>
      <c r="E234">
        <v>27.28</v>
      </c>
      <c r="H234">
        <v>330564</v>
      </c>
      <c r="I234">
        <v>659183</v>
      </c>
      <c r="J234">
        <v>3.94</v>
      </c>
      <c r="M234" t="s">
        <v>4</v>
      </c>
      <c r="N234">
        <v>47</v>
      </c>
      <c r="O234">
        <v>63.156199000000001</v>
      </c>
      <c r="R234" t="s">
        <v>4</v>
      </c>
      <c r="S234">
        <v>47</v>
      </c>
      <c r="T234">
        <v>60.498457999999999</v>
      </c>
      <c r="V234">
        <v>51</v>
      </c>
      <c r="W234">
        <v>8.0000000000000002E-3</v>
      </c>
      <c r="X234">
        <f>MIN(S234, V234)</f>
        <v>47</v>
      </c>
      <c r="Y234">
        <f>(X234-N234)/N234*100</f>
        <v>0</v>
      </c>
    </row>
    <row r="235" spans="1:25" x14ac:dyDescent="0.3">
      <c r="A235" t="s">
        <v>722</v>
      </c>
      <c r="C235">
        <v>1851171</v>
      </c>
      <c r="D235">
        <v>3720241</v>
      </c>
      <c r="E235">
        <v>25.39</v>
      </c>
      <c r="H235">
        <v>323820</v>
      </c>
      <c r="I235">
        <v>648842</v>
      </c>
      <c r="J235">
        <v>3.85</v>
      </c>
      <c r="M235" t="s">
        <v>4</v>
      </c>
      <c r="N235">
        <v>55</v>
      </c>
      <c r="O235">
        <v>63.402861000000001</v>
      </c>
      <c r="R235" t="s">
        <v>4</v>
      </c>
      <c r="S235">
        <v>54</v>
      </c>
      <c r="T235">
        <v>60.493504999999999</v>
      </c>
      <c r="V235">
        <v>59</v>
      </c>
      <c r="W235">
        <v>8.9999999999999993E-3</v>
      </c>
      <c r="X235">
        <f>MIN(S235, V235)</f>
        <v>54</v>
      </c>
      <c r="Y235">
        <f>(X235-N235)/N235*100</f>
        <v>-1.8181818181818181</v>
      </c>
    </row>
    <row r="236" spans="1:25" x14ac:dyDescent="0.3">
      <c r="A236" t="s">
        <v>723</v>
      </c>
      <c r="C236">
        <v>2053634</v>
      </c>
      <c r="D236">
        <v>4113925</v>
      </c>
      <c r="E236">
        <v>28.2</v>
      </c>
      <c r="H236">
        <v>330616</v>
      </c>
      <c r="I236">
        <v>660572</v>
      </c>
      <c r="J236">
        <v>4.01</v>
      </c>
      <c r="M236" t="s">
        <v>4</v>
      </c>
      <c r="N236" t="s">
        <v>1449</v>
      </c>
      <c r="O236">
        <v>63.002592</v>
      </c>
      <c r="R236" t="s">
        <v>4</v>
      </c>
      <c r="S236">
        <v>47</v>
      </c>
      <c r="T236">
        <v>60.469073999999999</v>
      </c>
      <c r="V236">
        <v>51</v>
      </c>
      <c r="W236">
        <v>8.0000000000000002E-3</v>
      </c>
      <c r="X236">
        <f>MIN(S236, V236)</f>
        <v>47</v>
      </c>
      <c r="Y236" t="e">
        <f>(X236-N236)/N236*100</f>
        <v>#VALUE!</v>
      </c>
    </row>
    <row r="237" spans="1:25" x14ac:dyDescent="0.3">
      <c r="A237" t="s">
        <v>724</v>
      </c>
      <c r="C237">
        <v>1662186</v>
      </c>
      <c r="D237">
        <v>3339027</v>
      </c>
      <c r="E237">
        <v>23.23</v>
      </c>
      <c r="H237">
        <v>297939</v>
      </c>
      <c r="I237">
        <v>596700</v>
      </c>
      <c r="J237">
        <v>3.69</v>
      </c>
      <c r="M237" t="s">
        <v>4</v>
      </c>
      <c r="N237">
        <v>52</v>
      </c>
      <c r="O237">
        <v>63.051335999999999</v>
      </c>
      <c r="R237" t="s">
        <v>4</v>
      </c>
      <c r="S237">
        <v>51</v>
      </c>
      <c r="T237">
        <v>60.446308000000002</v>
      </c>
      <c r="V237">
        <v>56</v>
      </c>
      <c r="W237">
        <v>8.9999999999999993E-3</v>
      </c>
      <c r="X237">
        <f>MIN(S237, V237)</f>
        <v>51</v>
      </c>
      <c r="Y237">
        <f>(X237-N237)/N237*100</f>
        <v>-1.9230769230769231</v>
      </c>
    </row>
    <row r="238" spans="1:25" x14ac:dyDescent="0.3">
      <c r="A238" t="s">
        <v>725</v>
      </c>
      <c r="C238">
        <v>2384524</v>
      </c>
      <c r="D238">
        <v>4771111</v>
      </c>
      <c r="E238">
        <v>31.93</v>
      </c>
      <c r="H238">
        <v>338588</v>
      </c>
      <c r="I238">
        <v>675547</v>
      </c>
      <c r="J238">
        <v>4.09</v>
      </c>
      <c r="M238" t="s">
        <v>4</v>
      </c>
      <c r="N238" t="s">
        <v>1449</v>
      </c>
      <c r="O238">
        <v>63.637104999999998</v>
      </c>
      <c r="R238" t="s">
        <v>4</v>
      </c>
      <c r="S238" t="s">
        <v>1449</v>
      </c>
      <c r="T238">
        <v>60.421435000000002</v>
      </c>
      <c r="V238">
        <v>46</v>
      </c>
      <c r="W238">
        <v>8.9999999999999993E-3</v>
      </c>
      <c r="X238">
        <f>MIN(S238, V238)</f>
        <v>46</v>
      </c>
      <c r="Y238" t="e">
        <f>(X238-N238)/N238*100</f>
        <v>#VALUE!</v>
      </c>
    </row>
    <row r="239" spans="1:25" x14ac:dyDescent="0.3">
      <c r="A239" t="s">
        <v>726</v>
      </c>
      <c r="C239">
        <v>2472873</v>
      </c>
      <c r="D239">
        <v>4973166</v>
      </c>
      <c r="E239">
        <v>35.450000000000003</v>
      </c>
      <c r="H239">
        <v>387777</v>
      </c>
      <c r="I239">
        <v>777390</v>
      </c>
      <c r="J239">
        <v>4.67</v>
      </c>
      <c r="M239" t="s">
        <v>4</v>
      </c>
      <c r="N239">
        <v>243</v>
      </c>
      <c r="O239">
        <v>64.535784000000007</v>
      </c>
      <c r="R239" t="s">
        <v>4</v>
      </c>
      <c r="S239">
        <v>56</v>
      </c>
      <c r="T239">
        <v>60.599772000000002</v>
      </c>
      <c r="V239">
        <v>60</v>
      </c>
      <c r="W239">
        <v>7.0000000000000001E-3</v>
      </c>
      <c r="X239">
        <f>MIN(S239, V239)</f>
        <v>56</v>
      </c>
      <c r="Y239">
        <f>(X239-N239)/N239*100</f>
        <v>-76.954732510288068</v>
      </c>
    </row>
    <row r="240" spans="1:25" x14ac:dyDescent="0.3">
      <c r="A240" t="s">
        <v>727</v>
      </c>
      <c r="C240">
        <v>1621120</v>
      </c>
      <c r="D240">
        <v>3258641</v>
      </c>
      <c r="E240">
        <v>22.44</v>
      </c>
      <c r="H240">
        <v>334356</v>
      </c>
      <c r="I240">
        <v>670381</v>
      </c>
      <c r="J240">
        <v>4.5999999999999996</v>
      </c>
      <c r="M240" t="s">
        <v>4</v>
      </c>
      <c r="N240">
        <v>61</v>
      </c>
      <c r="O240">
        <v>62.99926</v>
      </c>
      <c r="R240" t="s">
        <v>4</v>
      </c>
      <c r="S240">
        <v>60</v>
      </c>
      <c r="T240">
        <v>60.539749999999998</v>
      </c>
      <c r="V240">
        <v>65</v>
      </c>
      <c r="W240">
        <v>8.0000000000000002E-3</v>
      </c>
      <c r="X240">
        <f>MIN(S240, V240)</f>
        <v>60</v>
      </c>
      <c r="Y240">
        <f>(X240-N240)/N240*100</f>
        <v>-1.639344262295082</v>
      </c>
    </row>
    <row r="241" spans="1:25" x14ac:dyDescent="0.3">
      <c r="A241" t="s">
        <v>728</v>
      </c>
      <c r="C241">
        <v>1957200</v>
      </c>
      <c r="D241">
        <v>3929951</v>
      </c>
      <c r="E241">
        <v>27.96</v>
      </c>
      <c r="H241">
        <v>361150</v>
      </c>
      <c r="I241">
        <v>723329</v>
      </c>
      <c r="J241">
        <v>4.4000000000000004</v>
      </c>
      <c r="M241" t="s">
        <v>4</v>
      </c>
      <c r="N241">
        <v>58</v>
      </c>
      <c r="O241">
        <v>63.421981000000002</v>
      </c>
      <c r="R241" t="s">
        <v>4</v>
      </c>
      <c r="S241">
        <v>58</v>
      </c>
      <c r="T241">
        <v>60.542219000000003</v>
      </c>
      <c r="V241">
        <v>61</v>
      </c>
      <c r="W241">
        <v>8.0000000000000002E-3</v>
      </c>
      <c r="X241">
        <f>MIN(S241, V241)</f>
        <v>58</v>
      </c>
      <c r="Y241">
        <f>(X241-N241)/N241*100</f>
        <v>0</v>
      </c>
    </row>
    <row r="242" spans="1:25" x14ac:dyDescent="0.3">
      <c r="A242" t="s">
        <v>729</v>
      </c>
      <c r="C242">
        <v>2216625</v>
      </c>
      <c r="D242">
        <v>4461910</v>
      </c>
      <c r="E242">
        <v>31.11</v>
      </c>
      <c r="H242">
        <v>372393</v>
      </c>
      <c r="I242">
        <v>747238</v>
      </c>
      <c r="J242">
        <v>4.4400000000000004</v>
      </c>
      <c r="M242" t="s">
        <v>4</v>
      </c>
      <c r="N242">
        <v>57</v>
      </c>
      <c r="O242">
        <v>63.932386999999999</v>
      </c>
      <c r="R242" t="s">
        <v>4</v>
      </c>
      <c r="S242">
        <v>57</v>
      </c>
      <c r="T242">
        <v>60.527369999999998</v>
      </c>
      <c r="V242">
        <v>62</v>
      </c>
      <c r="W242">
        <v>7.0000000000000001E-3</v>
      </c>
      <c r="X242">
        <f>MIN(S242, V242)</f>
        <v>57</v>
      </c>
      <c r="Y242">
        <f>(X242-N242)/N242*100</f>
        <v>0</v>
      </c>
    </row>
    <row r="243" spans="1:25" x14ac:dyDescent="0.3">
      <c r="A243" t="s">
        <v>730</v>
      </c>
      <c r="C243">
        <v>172161</v>
      </c>
      <c r="D243">
        <v>394756</v>
      </c>
      <c r="E243">
        <v>4.16</v>
      </c>
      <c r="H243">
        <v>21197</v>
      </c>
      <c r="I243">
        <v>46692</v>
      </c>
      <c r="J243">
        <v>0.34</v>
      </c>
      <c r="M243" t="s">
        <v>3</v>
      </c>
      <c r="N243">
        <v>37</v>
      </c>
      <c r="O243">
        <v>1.172687</v>
      </c>
      <c r="R243" t="s">
        <v>3</v>
      </c>
      <c r="S243">
        <v>37</v>
      </c>
      <c r="T243">
        <v>5.3939000000000001E-2</v>
      </c>
      <c r="V243">
        <v>40</v>
      </c>
      <c r="W243">
        <v>1.2E-2</v>
      </c>
      <c r="X243">
        <f>MIN(S243, V243)</f>
        <v>37</v>
      </c>
      <c r="Y243">
        <f>(X243-N243)/N243*100</f>
        <v>0</v>
      </c>
    </row>
    <row r="244" spans="1:25" x14ac:dyDescent="0.3">
      <c r="A244" t="s">
        <v>731</v>
      </c>
      <c r="C244">
        <v>2036880</v>
      </c>
      <c r="D244">
        <v>4081425</v>
      </c>
      <c r="E244">
        <v>27.63</v>
      </c>
      <c r="H244">
        <v>353970</v>
      </c>
      <c r="I244">
        <v>707475</v>
      </c>
      <c r="J244">
        <v>4.1100000000000003</v>
      </c>
      <c r="M244" t="s">
        <v>4</v>
      </c>
      <c r="N244">
        <v>49</v>
      </c>
      <c r="O244">
        <v>63.349007</v>
      </c>
      <c r="R244" t="s">
        <v>4</v>
      </c>
      <c r="S244">
        <v>48</v>
      </c>
      <c r="T244">
        <v>60.503799000000001</v>
      </c>
      <c r="V244">
        <v>56</v>
      </c>
      <c r="W244">
        <v>7.0000000000000001E-3</v>
      </c>
      <c r="X244">
        <f>MIN(S244, V244)</f>
        <v>48</v>
      </c>
      <c r="Y244">
        <f>(X244-N244)/N244*100</f>
        <v>-2.0408163265306123</v>
      </c>
    </row>
    <row r="245" spans="1:25" x14ac:dyDescent="0.3">
      <c r="A245" t="s">
        <v>732</v>
      </c>
      <c r="C245">
        <v>2955810</v>
      </c>
      <c r="D245">
        <v>5892787</v>
      </c>
      <c r="E245">
        <v>39.35</v>
      </c>
      <c r="H245">
        <v>349800</v>
      </c>
      <c r="I245">
        <v>695369</v>
      </c>
      <c r="J245">
        <v>3.44</v>
      </c>
      <c r="M245" t="s">
        <v>3</v>
      </c>
      <c r="N245">
        <v>37</v>
      </c>
      <c r="O245">
        <v>15.574237999999999</v>
      </c>
      <c r="R245" t="s">
        <v>3</v>
      </c>
      <c r="S245">
        <v>37</v>
      </c>
      <c r="T245">
        <v>0.748556</v>
      </c>
      <c r="V245">
        <v>39</v>
      </c>
      <c r="W245">
        <v>7.0000000000000001E-3</v>
      </c>
      <c r="X245">
        <f>MIN(S245, V245)</f>
        <v>37</v>
      </c>
      <c r="Y245">
        <f>(X245-N245)/N245*100</f>
        <v>0</v>
      </c>
    </row>
    <row r="246" spans="1:25" x14ac:dyDescent="0.3">
      <c r="A246" t="s">
        <v>733</v>
      </c>
      <c r="C246">
        <v>2117682</v>
      </c>
      <c r="D246">
        <v>4250391</v>
      </c>
      <c r="E246">
        <v>29.3</v>
      </c>
      <c r="H246">
        <v>376614</v>
      </c>
      <c r="I246">
        <v>753873</v>
      </c>
      <c r="J246">
        <v>4.4400000000000004</v>
      </c>
      <c r="M246" t="s">
        <v>4</v>
      </c>
      <c r="N246">
        <v>162</v>
      </c>
      <c r="O246">
        <v>63.711812000000002</v>
      </c>
      <c r="R246" t="s">
        <v>3</v>
      </c>
      <c r="S246">
        <v>59</v>
      </c>
      <c r="T246">
        <v>0.89226099999999997</v>
      </c>
      <c r="V246">
        <v>60</v>
      </c>
      <c r="W246">
        <v>0.01</v>
      </c>
      <c r="X246">
        <f>MIN(S246, V246)</f>
        <v>59</v>
      </c>
      <c r="Y246">
        <f>(X246-N246)/N246*100</f>
        <v>-63.580246913580254</v>
      </c>
    </row>
    <row r="247" spans="1:25" x14ac:dyDescent="0.3">
      <c r="A247" t="s">
        <v>734</v>
      </c>
      <c r="C247">
        <v>2614044</v>
      </c>
      <c r="D247">
        <v>5238413</v>
      </c>
      <c r="E247">
        <v>36.270000000000003</v>
      </c>
      <c r="H247">
        <v>365404</v>
      </c>
      <c r="I247">
        <v>729933</v>
      </c>
      <c r="J247">
        <v>4.51</v>
      </c>
      <c r="M247" t="s">
        <v>4</v>
      </c>
      <c r="N247">
        <v>48</v>
      </c>
      <c r="O247">
        <v>64.412439000000006</v>
      </c>
      <c r="R247" t="s">
        <v>4</v>
      </c>
      <c r="S247">
        <v>48</v>
      </c>
      <c r="T247">
        <v>60.515895</v>
      </c>
      <c r="V247">
        <v>51</v>
      </c>
      <c r="W247">
        <v>8.0000000000000002E-3</v>
      </c>
      <c r="X247">
        <f>MIN(S247, V247)</f>
        <v>48</v>
      </c>
      <c r="Y247">
        <f>(X247-N247)/N247*100</f>
        <v>0</v>
      </c>
    </row>
    <row r="248" spans="1:25" x14ac:dyDescent="0.3">
      <c r="A248" t="s">
        <v>735</v>
      </c>
      <c r="C248">
        <v>2622312</v>
      </c>
      <c r="D248">
        <v>5220435</v>
      </c>
      <c r="E248">
        <v>33.54</v>
      </c>
      <c r="H248">
        <v>315018</v>
      </c>
      <c r="I248">
        <v>625359</v>
      </c>
      <c r="J248">
        <v>3.9</v>
      </c>
      <c r="M248" t="s">
        <v>4</v>
      </c>
      <c r="N248">
        <v>34</v>
      </c>
      <c r="O248">
        <v>64.041383999999994</v>
      </c>
      <c r="R248" t="s">
        <v>4</v>
      </c>
      <c r="S248">
        <v>34</v>
      </c>
      <c r="T248">
        <v>60.435599000000003</v>
      </c>
      <c r="V248">
        <v>36</v>
      </c>
      <c r="W248">
        <v>0.01</v>
      </c>
      <c r="X248">
        <f>MIN(S248, V248)</f>
        <v>34</v>
      </c>
      <c r="Y248">
        <f>(X248-N248)/N248*100</f>
        <v>0</v>
      </c>
    </row>
    <row r="249" spans="1:25" x14ac:dyDescent="0.3">
      <c r="A249" t="s">
        <v>736</v>
      </c>
      <c r="C249">
        <v>2134944</v>
      </c>
      <c r="D249">
        <v>4278085</v>
      </c>
      <c r="E249">
        <v>28.22</v>
      </c>
      <c r="H249">
        <v>349470</v>
      </c>
      <c r="I249">
        <v>698426</v>
      </c>
      <c r="J249">
        <v>4.07</v>
      </c>
      <c r="M249" t="s">
        <v>4</v>
      </c>
      <c r="N249">
        <v>51</v>
      </c>
      <c r="O249">
        <v>63.757134999999998</v>
      </c>
      <c r="R249" t="s">
        <v>4</v>
      </c>
      <c r="S249">
        <v>48</v>
      </c>
      <c r="T249">
        <v>60.493586000000001</v>
      </c>
      <c r="V249">
        <v>54</v>
      </c>
      <c r="W249">
        <v>8.0000000000000002E-3</v>
      </c>
      <c r="X249">
        <f>MIN(S249, V249)</f>
        <v>48</v>
      </c>
      <c r="Y249">
        <f>(X249-N249)/N249*100</f>
        <v>-5.8823529411764701</v>
      </c>
    </row>
    <row r="250" spans="1:25" x14ac:dyDescent="0.3">
      <c r="A250" t="s">
        <v>737</v>
      </c>
      <c r="C250">
        <v>2074475</v>
      </c>
      <c r="D250">
        <v>4156205</v>
      </c>
      <c r="E250">
        <v>27.35</v>
      </c>
      <c r="H250">
        <v>331916</v>
      </c>
      <c r="I250">
        <v>663170</v>
      </c>
      <c r="J250">
        <v>3.88</v>
      </c>
      <c r="M250" t="s">
        <v>3</v>
      </c>
      <c r="N250">
        <v>51</v>
      </c>
      <c r="O250">
        <v>14.397712</v>
      </c>
      <c r="R250" t="s">
        <v>3</v>
      </c>
      <c r="S250">
        <v>51</v>
      </c>
      <c r="T250">
        <v>0.66215999999999997</v>
      </c>
      <c r="V250">
        <v>51</v>
      </c>
      <c r="W250">
        <v>8.9999999999999993E-3</v>
      </c>
      <c r="X250">
        <f>MIN(S250, V250)</f>
        <v>51</v>
      </c>
      <c r="Y250">
        <f>(X250-N250)/N250*100</f>
        <v>0</v>
      </c>
    </row>
    <row r="251" spans="1:25" x14ac:dyDescent="0.3">
      <c r="A251" t="s">
        <v>738</v>
      </c>
      <c r="C251">
        <v>2177835</v>
      </c>
      <c r="D251">
        <v>4361851</v>
      </c>
      <c r="E251">
        <v>28.79</v>
      </c>
      <c r="H251">
        <v>344553</v>
      </c>
      <c r="I251">
        <v>688237</v>
      </c>
      <c r="J251">
        <v>4.1399999999999997</v>
      </c>
      <c r="M251" t="s">
        <v>4</v>
      </c>
      <c r="N251">
        <v>48</v>
      </c>
      <c r="O251">
        <v>63.665199000000001</v>
      </c>
      <c r="R251" t="s">
        <v>4</v>
      </c>
      <c r="S251">
        <v>48</v>
      </c>
      <c r="T251">
        <v>60.477623000000001</v>
      </c>
      <c r="V251">
        <v>52</v>
      </c>
      <c r="W251">
        <v>0.01</v>
      </c>
      <c r="X251">
        <f>MIN(S251, V251)</f>
        <v>48</v>
      </c>
      <c r="Y251">
        <f>(X251-N251)/N251*100</f>
        <v>0</v>
      </c>
    </row>
    <row r="252" spans="1:25" x14ac:dyDescent="0.3">
      <c r="A252" t="s">
        <v>739</v>
      </c>
      <c r="C252">
        <v>2115729</v>
      </c>
      <c r="D252">
        <v>4223508</v>
      </c>
      <c r="E252">
        <v>27.82</v>
      </c>
      <c r="H252">
        <v>372537</v>
      </c>
      <c r="I252">
        <v>742084</v>
      </c>
      <c r="J252">
        <v>4.32</v>
      </c>
      <c r="M252" t="s">
        <v>3</v>
      </c>
      <c r="N252">
        <v>52</v>
      </c>
      <c r="O252">
        <v>4.7076099999999999</v>
      </c>
      <c r="R252" t="s">
        <v>3</v>
      </c>
      <c r="S252">
        <v>52</v>
      </c>
      <c r="T252">
        <v>0.67122599999999999</v>
      </c>
      <c r="V252">
        <v>52</v>
      </c>
      <c r="W252">
        <v>0.01</v>
      </c>
      <c r="X252">
        <f>MIN(S252, V252)</f>
        <v>52</v>
      </c>
      <c r="Y252">
        <f>(X252-N252)/N252*100</f>
        <v>0</v>
      </c>
    </row>
    <row r="253" spans="1:25" x14ac:dyDescent="0.3">
      <c r="A253" t="s">
        <v>740</v>
      </c>
      <c r="C253">
        <v>2370786</v>
      </c>
      <c r="D253">
        <v>4765713</v>
      </c>
      <c r="E253">
        <v>32.229999999999997</v>
      </c>
      <c r="H253">
        <v>348645</v>
      </c>
      <c r="I253">
        <v>698463</v>
      </c>
      <c r="J253">
        <v>4.1399999999999997</v>
      </c>
      <c r="M253" t="s">
        <v>4</v>
      </c>
      <c r="N253">
        <v>51</v>
      </c>
      <c r="O253">
        <v>64.092765999999997</v>
      </c>
      <c r="R253" t="s">
        <v>4</v>
      </c>
      <c r="S253">
        <v>52</v>
      </c>
      <c r="T253">
        <v>60.500368999999999</v>
      </c>
      <c r="V253">
        <v>54</v>
      </c>
      <c r="W253">
        <v>7.0000000000000001E-3</v>
      </c>
      <c r="X253">
        <f>MIN(S253, V253)</f>
        <v>52</v>
      </c>
      <c r="Y253">
        <f>(X253-N253)/N253*100</f>
        <v>1.9607843137254901</v>
      </c>
    </row>
    <row r="254" spans="1:25" x14ac:dyDescent="0.3">
      <c r="A254" t="s">
        <v>741</v>
      </c>
      <c r="C254">
        <v>182484</v>
      </c>
      <c r="D254">
        <v>416275</v>
      </c>
      <c r="E254">
        <v>4.21</v>
      </c>
      <c r="H254">
        <v>21372</v>
      </c>
      <c r="I254">
        <v>46717</v>
      </c>
      <c r="J254">
        <v>0.19</v>
      </c>
      <c r="M254" t="s">
        <v>3</v>
      </c>
      <c r="N254">
        <v>36</v>
      </c>
      <c r="O254">
        <v>1.032697</v>
      </c>
      <c r="R254" t="s">
        <v>3</v>
      </c>
      <c r="S254">
        <v>36</v>
      </c>
      <c r="T254">
        <v>4.3886000000000001E-2</v>
      </c>
      <c r="V254">
        <v>38</v>
      </c>
      <c r="W254">
        <v>0.01</v>
      </c>
      <c r="X254">
        <f>MIN(S254, V254)</f>
        <v>36</v>
      </c>
      <c r="Y254">
        <f>(X254-N254)/N254*100</f>
        <v>0</v>
      </c>
    </row>
    <row r="255" spans="1:25" x14ac:dyDescent="0.3">
      <c r="A255" t="s">
        <v>742</v>
      </c>
      <c r="C255">
        <v>114521</v>
      </c>
      <c r="D255">
        <v>280795</v>
      </c>
      <c r="E255">
        <v>3.56</v>
      </c>
      <c r="H255">
        <v>25130</v>
      </c>
      <c r="I255">
        <v>59932</v>
      </c>
      <c r="J255">
        <v>0.41</v>
      </c>
      <c r="M255" t="s">
        <v>3</v>
      </c>
      <c r="N255">
        <v>60</v>
      </c>
      <c r="O255">
        <v>14.4049</v>
      </c>
      <c r="R255" t="s">
        <v>3</v>
      </c>
      <c r="S255">
        <v>60</v>
      </c>
      <c r="T255">
        <v>12.676803</v>
      </c>
      <c r="V255">
        <v>69</v>
      </c>
      <c r="W255">
        <v>1.2999999999999999E-2</v>
      </c>
      <c r="X255">
        <f>MIN(S255, V255)</f>
        <v>60</v>
      </c>
      <c r="Y255">
        <f>(X255-N255)/N255*100</f>
        <v>0</v>
      </c>
    </row>
    <row r="256" spans="1:25" x14ac:dyDescent="0.3">
      <c r="A256" t="s">
        <v>743</v>
      </c>
      <c r="C256">
        <v>128737</v>
      </c>
      <c r="D256">
        <v>323313</v>
      </c>
      <c r="E256">
        <v>4.25</v>
      </c>
      <c r="H256">
        <v>27454</v>
      </c>
      <c r="I256">
        <v>66966</v>
      </c>
      <c r="J256">
        <v>0.47</v>
      </c>
      <c r="M256" t="s">
        <v>3</v>
      </c>
      <c r="N256">
        <v>71</v>
      </c>
      <c r="O256">
        <v>30.068677999999998</v>
      </c>
      <c r="R256" t="s">
        <v>3</v>
      </c>
      <c r="S256">
        <v>71</v>
      </c>
      <c r="T256">
        <v>19.576460999999998</v>
      </c>
      <c r="V256">
        <v>73</v>
      </c>
      <c r="W256">
        <v>8.9999999999999993E-3</v>
      </c>
      <c r="X256">
        <f>MIN(S256, V256)</f>
        <v>71</v>
      </c>
      <c r="Y256">
        <f>(X256-N256)/N256*100</f>
        <v>0</v>
      </c>
    </row>
    <row r="257" spans="1:25" x14ac:dyDescent="0.3">
      <c r="A257" t="s">
        <v>744</v>
      </c>
      <c r="C257">
        <v>127794</v>
      </c>
      <c r="D257">
        <v>327067</v>
      </c>
      <c r="E257">
        <v>4.38</v>
      </c>
      <c r="H257">
        <v>26714</v>
      </c>
      <c r="I257">
        <v>66387</v>
      </c>
      <c r="J257">
        <v>0.47</v>
      </c>
      <c r="M257" t="s">
        <v>4</v>
      </c>
      <c r="N257">
        <v>68</v>
      </c>
      <c r="O257">
        <v>61.059429000000002</v>
      </c>
      <c r="R257" t="s">
        <v>4</v>
      </c>
      <c r="S257">
        <v>67</v>
      </c>
      <c r="T257">
        <v>60.069493000000001</v>
      </c>
      <c r="V257">
        <v>73</v>
      </c>
      <c r="W257">
        <v>8.0000000000000002E-3</v>
      </c>
      <c r="X257">
        <f>MIN(S257, V257)</f>
        <v>67</v>
      </c>
      <c r="Y257">
        <f>(X257-N257)/N257*100</f>
        <v>-1.4705882352941175</v>
      </c>
    </row>
    <row r="258" spans="1:25" x14ac:dyDescent="0.3">
      <c r="A258" t="s">
        <v>745</v>
      </c>
      <c r="C258">
        <v>118422</v>
      </c>
      <c r="D258">
        <v>282927</v>
      </c>
      <c r="E258">
        <v>3.51</v>
      </c>
      <c r="H258">
        <v>23994</v>
      </c>
      <c r="I258">
        <v>55763</v>
      </c>
      <c r="J258">
        <v>0.26</v>
      </c>
      <c r="M258" t="s">
        <v>3</v>
      </c>
      <c r="N258">
        <v>51</v>
      </c>
      <c r="O258">
        <v>3.4511229999999999</v>
      </c>
      <c r="R258" t="s">
        <v>3</v>
      </c>
      <c r="S258">
        <v>51</v>
      </c>
      <c r="T258">
        <v>0.202569</v>
      </c>
      <c r="V258">
        <v>61</v>
      </c>
      <c r="W258">
        <v>0.01</v>
      </c>
      <c r="X258">
        <f>MIN(S258, V258)</f>
        <v>51</v>
      </c>
      <c r="Y258">
        <f>(X258-N258)/N258*100</f>
        <v>0</v>
      </c>
    </row>
    <row r="259" spans="1:25" x14ac:dyDescent="0.3">
      <c r="A259" t="s">
        <v>746</v>
      </c>
      <c r="C259">
        <v>139258</v>
      </c>
      <c r="D259">
        <v>341717</v>
      </c>
      <c r="E259">
        <v>4.43</v>
      </c>
      <c r="H259">
        <v>23548</v>
      </c>
      <c r="I259">
        <v>55862</v>
      </c>
      <c r="J259">
        <v>0.25</v>
      </c>
      <c r="M259" t="s">
        <v>3</v>
      </c>
      <c r="N259">
        <v>52</v>
      </c>
      <c r="O259">
        <v>6.5690499999999998</v>
      </c>
      <c r="R259" t="s">
        <v>3</v>
      </c>
      <c r="S259">
        <v>52</v>
      </c>
      <c r="T259">
        <v>0.74812599999999996</v>
      </c>
      <c r="V259">
        <v>57</v>
      </c>
      <c r="W259">
        <v>0.01</v>
      </c>
      <c r="X259">
        <f>MIN(S259, V259)</f>
        <v>52</v>
      </c>
      <c r="Y259">
        <f>(X259-N259)/N259*100</f>
        <v>0</v>
      </c>
    </row>
    <row r="260" spans="1:25" x14ac:dyDescent="0.3">
      <c r="A260" t="s">
        <v>747</v>
      </c>
      <c r="C260">
        <v>135780</v>
      </c>
      <c r="D260">
        <v>352505</v>
      </c>
      <c r="E260">
        <v>4.8099999999999996</v>
      </c>
      <c r="H260">
        <v>30660</v>
      </c>
      <c r="I260">
        <v>77465</v>
      </c>
      <c r="J260">
        <v>0.54</v>
      </c>
      <c r="M260" t="s">
        <v>3</v>
      </c>
      <c r="N260">
        <v>69</v>
      </c>
      <c r="O260">
        <v>31.41283</v>
      </c>
      <c r="R260" t="s">
        <v>3</v>
      </c>
      <c r="S260">
        <v>69</v>
      </c>
      <c r="T260">
        <v>25.35276</v>
      </c>
      <c r="V260">
        <v>83</v>
      </c>
      <c r="W260">
        <v>1.4E-2</v>
      </c>
      <c r="X260">
        <f>MIN(S260, V260)</f>
        <v>69</v>
      </c>
      <c r="Y260">
        <f>(X260-N260)/N260*100</f>
        <v>0</v>
      </c>
    </row>
    <row r="261" spans="1:25" x14ac:dyDescent="0.3">
      <c r="A261" t="s">
        <v>748</v>
      </c>
      <c r="C261">
        <v>122778</v>
      </c>
      <c r="D261">
        <v>309839</v>
      </c>
      <c r="E261">
        <v>4.12</v>
      </c>
      <c r="H261">
        <v>25130</v>
      </c>
      <c r="I261">
        <v>61503</v>
      </c>
      <c r="J261">
        <v>0.43</v>
      </c>
      <c r="M261" t="s">
        <v>3</v>
      </c>
      <c r="N261">
        <v>59</v>
      </c>
      <c r="O261">
        <v>9.8181980000000006</v>
      </c>
      <c r="R261" t="s">
        <v>3</v>
      </c>
      <c r="S261">
        <v>59</v>
      </c>
      <c r="T261">
        <v>4.3660220000000001</v>
      </c>
      <c r="V261">
        <v>69</v>
      </c>
      <c r="W261">
        <v>1.0999999999999999E-2</v>
      </c>
      <c r="X261">
        <f>MIN(S261, V261)</f>
        <v>59</v>
      </c>
      <c r="Y261">
        <f>(X261-N261)/N261*100</f>
        <v>0</v>
      </c>
    </row>
    <row r="262" spans="1:25" x14ac:dyDescent="0.3">
      <c r="A262" t="s">
        <v>749</v>
      </c>
      <c r="C262">
        <v>113202</v>
      </c>
      <c r="D262">
        <v>292437</v>
      </c>
      <c r="E262">
        <v>3.97</v>
      </c>
      <c r="H262">
        <v>19529</v>
      </c>
      <c r="I262">
        <v>48491</v>
      </c>
      <c r="J262">
        <v>0.35</v>
      </c>
      <c r="M262" t="s">
        <v>3</v>
      </c>
      <c r="N262">
        <v>52</v>
      </c>
      <c r="O262">
        <v>16.654140999999999</v>
      </c>
      <c r="R262" t="s">
        <v>3</v>
      </c>
      <c r="S262">
        <v>52</v>
      </c>
      <c r="T262">
        <v>13.645593999999999</v>
      </c>
      <c r="V262">
        <v>58</v>
      </c>
      <c r="W262">
        <v>8.0000000000000002E-3</v>
      </c>
      <c r="X262">
        <f>MIN(S262, V262)</f>
        <v>52</v>
      </c>
      <c r="Y262">
        <f>(X262-N262)/N262*100</f>
        <v>0</v>
      </c>
    </row>
    <row r="263" spans="1:25" x14ac:dyDescent="0.3">
      <c r="A263" t="s">
        <v>750</v>
      </c>
      <c r="C263">
        <v>126876</v>
      </c>
      <c r="D263">
        <v>309381</v>
      </c>
      <c r="E263">
        <v>3.94</v>
      </c>
      <c r="H263">
        <v>27936</v>
      </c>
      <c r="I263">
        <v>66366</v>
      </c>
      <c r="J263">
        <v>0.47</v>
      </c>
      <c r="M263" t="s">
        <v>4</v>
      </c>
      <c r="N263">
        <v>64</v>
      </c>
      <c r="O263">
        <v>60.912936999999999</v>
      </c>
      <c r="R263" t="s">
        <v>4</v>
      </c>
      <c r="S263">
        <v>64</v>
      </c>
      <c r="T263">
        <v>60.068790999999997</v>
      </c>
      <c r="V263">
        <v>71</v>
      </c>
      <c r="W263">
        <v>0.01</v>
      </c>
      <c r="X263">
        <f>MIN(S263, V263)</f>
        <v>64</v>
      </c>
      <c r="Y263">
        <f>(X263-N263)/N263*100</f>
        <v>0</v>
      </c>
    </row>
    <row r="264" spans="1:25" x14ac:dyDescent="0.3">
      <c r="A264" t="s">
        <v>751</v>
      </c>
      <c r="C264">
        <v>130720</v>
      </c>
      <c r="D264">
        <v>327157</v>
      </c>
      <c r="E264">
        <v>4.24</v>
      </c>
      <c r="H264">
        <v>28880</v>
      </c>
      <c r="I264">
        <v>70413</v>
      </c>
      <c r="J264">
        <v>0.49</v>
      </c>
      <c r="M264" t="s">
        <v>3</v>
      </c>
      <c r="N264">
        <v>61</v>
      </c>
      <c r="O264">
        <v>3.6266639999999999</v>
      </c>
      <c r="R264" t="s">
        <v>3</v>
      </c>
      <c r="S264">
        <v>61</v>
      </c>
      <c r="T264">
        <v>1.206836</v>
      </c>
      <c r="V264">
        <v>75</v>
      </c>
      <c r="W264">
        <v>0.01</v>
      </c>
      <c r="X264">
        <f>MIN(S264, V264)</f>
        <v>61</v>
      </c>
      <c r="Y264">
        <f>(X264-N264)/N264*100</f>
        <v>0</v>
      </c>
    </row>
    <row r="265" spans="1:25" x14ac:dyDescent="0.3">
      <c r="A265" t="s">
        <v>752</v>
      </c>
      <c r="C265">
        <v>165600</v>
      </c>
      <c r="D265">
        <v>398057</v>
      </c>
      <c r="E265">
        <v>4.3</v>
      </c>
      <c r="H265">
        <v>34500</v>
      </c>
      <c r="I265">
        <v>80852</v>
      </c>
      <c r="J265">
        <v>0.51</v>
      </c>
      <c r="M265" t="s">
        <v>3</v>
      </c>
      <c r="N265">
        <v>63</v>
      </c>
      <c r="O265">
        <v>1.0427979999999999</v>
      </c>
      <c r="R265" t="s">
        <v>3</v>
      </c>
      <c r="S265">
        <v>63</v>
      </c>
      <c r="T265">
        <v>8.8447999999999999E-2</v>
      </c>
      <c r="V265">
        <v>74</v>
      </c>
      <c r="W265">
        <v>1.9E-2</v>
      </c>
      <c r="X265">
        <f>MIN(S265, V265)</f>
        <v>63</v>
      </c>
      <c r="Y265">
        <f>(X265-N265)/N265*100</f>
        <v>0</v>
      </c>
    </row>
    <row r="266" spans="1:25" x14ac:dyDescent="0.3">
      <c r="A266" t="s">
        <v>753</v>
      </c>
      <c r="C266">
        <v>144438</v>
      </c>
      <c r="D266">
        <v>362611</v>
      </c>
      <c r="E266">
        <v>4.92</v>
      </c>
      <c r="H266">
        <v>21945</v>
      </c>
      <c r="I266">
        <v>52848</v>
      </c>
      <c r="J266">
        <v>0.23</v>
      </c>
      <c r="M266" t="s">
        <v>4</v>
      </c>
      <c r="N266">
        <v>50</v>
      </c>
      <c r="O266">
        <v>61.113019000000001</v>
      </c>
      <c r="R266" t="s">
        <v>4</v>
      </c>
      <c r="S266">
        <v>53</v>
      </c>
      <c r="T266">
        <v>60.048110999999999</v>
      </c>
      <c r="V266">
        <v>54</v>
      </c>
      <c r="W266">
        <v>0.01</v>
      </c>
      <c r="X266">
        <f>MIN(S266, V266)</f>
        <v>53</v>
      </c>
      <c r="Y266">
        <f>(X266-N266)/N266*100</f>
        <v>6</v>
      </c>
    </row>
    <row r="267" spans="1:25" x14ac:dyDescent="0.3">
      <c r="A267" t="s">
        <v>754</v>
      </c>
      <c r="C267">
        <v>134970</v>
      </c>
      <c r="D267">
        <v>323053</v>
      </c>
      <c r="E267">
        <v>4.05</v>
      </c>
      <c r="H267">
        <v>22086</v>
      </c>
      <c r="I267">
        <v>50917</v>
      </c>
      <c r="J267">
        <v>0.36</v>
      </c>
      <c r="M267" t="s">
        <v>3</v>
      </c>
      <c r="N267">
        <v>46</v>
      </c>
      <c r="O267">
        <v>1.6945699999999999</v>
      </c>
      <c r="R267" t="s">
        <v>3</v>
      </c>
      <c r="S267">
        <v>46</v>
      </c>
      <c r="T267">
        <v>0.19411500000000001</v>
      </c>
      <c r="V267">
        <v>53</v>
      </c>
      <c r="W267">
        <v>1.4E-2</v>
      </c>
      <c r="X267">
        <f>MIN(S267, V267)</f>
        <v>46</v>
      </c>
      <c r="Y267">
        <f>(X267-N267)/N267*100</f>
        <v>0</v>
      </c>
    </row>
    <row r="268" spans="1:25" x14ac:dyDescent="0.3">
      <c r="A268" t="s">
        <v>755</v>
      </c>
      <c r="C268">
        <v>143115</v>
      </c>
      <c r="D268">
        <v>339406</v>
      </c>
      <c r="E268">
        <v>4.12</v>
      </c>
      <c r="H268">
        <v>20445</v>
      </c>
      <c r="I268">
        <v>46690</v>
      </c>
      <c r="J268">
        <v>0.34</v>
      </c>
      <c r="M268" t="s">
        <v>3</v>
      </c>
      <c r="N268">
        <v>42</v>
      </c>
      <c r="O268">
        <v>1.4946870000000001</v>
      </c>
      <c r="R268" t="s">
        <v>3</v>
      </c>
      <c r="S268">
        <v>42</v>
      </c>
      <c r="T268">
        <v>0.107392</v>
      </c>
      <c r="V268">
        <v>46</v>
      </c>
      <c r="W268">
        <v>8.9999999999999993E-3</v>
      </c>
      <c r="X268">
        <f>MIN(S268, V268)</f>
        <v>42</v>
      </c>
      <c r="Y268">
        <f>(X268-N268)/N268*100</f>
        <v>0</v>
      </c>
    </row>
    <row r="269" spans="1:25" x14ac:dyDescent="0.3">
      <c r="A269" t="s">
        <v>756</v>
      </c>
      <c r="C269">
        <v>144303</v>
      </c>
      <c r="D269">
        <v>330829</v>
      </c>
      <c r="E269">
        <v>3.77</v>
      </c>
      <c r="H269">
        <v>20081</v>
      </c>
      <c r="I269">
        <v>44347</v>
      </c>
      <c r="J269">
        <v>0.32</v>
      </c>
      <c r="M269" t="s">
        <v>3</v>
      </c>
      <c r="N269">
        <v>37</v>
      </c>
      <c r="O269">
        <v>3.2657790000000002</v>
      </c>
      <c r="R269" t="s">
        <v>3</v>
      </c>
      <c r="S269">
        <v>37</v>
      </c>
      <c r="T269">
        <v>1.5214209999999999</v>
      </c>
      <c r="V269">
        <v>42</v>
      </c>
      <c r="W269">
        <v>1.0999999999999999E-2</v>
      </c>
      <c r="X269">
        <f>MIN(S269, V269)</f>
        <v>37</v>
      </c>
      <c r="Y269">
        <f>(X269-N269)/N269*100</f>
        <v>0</v>
      </c>
    </row>
    <row r="270" spans="1:25" x14ac:dyDescent="0.3">
      <c r="A270" t="s">
        <v>757</v>
      </c>
      <c r="C270">
        <v>147870</v>
      </c>
      <c r="D270">
        <v>343077</v>
      </c>
      <c r="E270">
        <v>4.09</v>
      </c>
      <c r="H270">
        <v>21390</v>
      </c>
      <c r="I270">
        <v>47685</v>
      </c>
      <c r="J270">
        <v>0.21</v>
      </c>
      <c r="M270" t="s">
        <v>3</v>
      </c>
      <c r="N270">
        <v>41</v>
      </c>
      <c r="O270">
        <v>3.0452249999999998</v>
      </c>
      <c r="R270" t="s">
        <v>3</v>
      </c>
      <c r="S270">
        <v>41</v>
      </c>
      <c r="T270">
        <v>0.37772299999999998</v>
      </c>
      <c r="V270">
        <v>45</v>
      </c>
      <c r="W270">
        <v>1.2999999999999999E-2</v>
      </c>
      <c r="X270">
        <f>MIN(S270, V270)</f>
        <v>41</v>
      </c>
      <c r="Y270">
        <f>(X270-N270)/N270*100</f>
        <v>0</v>
      </c>
    </row>
    <row r="271" spans="1:25" x14ac:dyDescent="0.3">
      <c r="A271" t="s">
        <v>758</v>
      </c>
      <c r="C271">
        <v>133025</v>
      </c>
      <c r="D271">
        <v>312212</v>
      </c>
      <c r="E271">
        <v>3.74</v>
      </c>
      <c r="H271">
        <v>18275</v>
      </c>
      <c r="I271">
        <v>41132</v>
      </c>
      <c r="J271">
        <v>0.3</v>
      </c>
      <c r="M271" t="s">
        <v>3</v>
      </c>
      <c r="N271">
        <v>35</v>
      </c>
      <c r="O271">
        <v>1.826443</v>
      </c>
      <c r="R271" t="s">
        <v>3</v>
      </c>
      <c r="S271">
        <v>35</v>
      </c>
      <c r="T271">
        <v>0.84485500000000002</v>
      </c>
      <c r="V271">
        <v>42</v>
      </c>
      <c r="W271">
        <v>0.01</v>
      </c>
      <c r="X271">
        <f>MIN(S271, V271)</f>
        <v>35</v>
      </c>
      <c r="Y271">
        <f>(X271-N271)/N271*100</f>
        <v>0</v>
      </c>
    </row>
    <row r="272" spans="1:25" x14ac:dyDescent="0.3">
      <c r="A272" t="s">
        <v>759</v>
      </c>
      <c r="C272">
        <v>149644</v>
      </c>
      <c r="D272">
        <v>365781</v>
      </c>
      <c r="E272">
        <v>4.82</v>
      </c>
      <c r="H272">
        <v>22990</v>
      </c>
      <c r="I272">
        <v>53994</v>
      </c>
      <c r="J272">
        <v>0.24</v>
      </c>
      <c r="M272" t="s">
        <v>3</v>
      </c>
      <c r="N272">
        <v>42</v>
      </c>
      <c r="O272">
        <v>6.465814</v>
      </c>
      <c r="R272" t="s">
        <v>3</v>
      </c>
      <c r="S272">
        <v>42</v>
      </c>
      <c r="T272">
        <v>0.36113200000000001</v>
      </c>
      <c r="V272">
        <v>54</v>
      </c>
      <c r="W272">
        <v>1.0999999999999999E-2</v>
      </c>
      <c r="X272">
        <f>MIN(S272, V272)</f>
        <v>42</v>
      </c>
      <c r="Y272">
        <f>(X272-N272)/N272*100</f>
        <v>0</v>
      </c>
    </row>
    <row r="273" spans="1:25" x14ac:dyDescent="0.3">
      <c r="A273" t="s">
        <v>760</v>
      </c>
      <c r="C273">
        <v>145515</v>
      </c>
      <c r="D273">
        <v>342109</v>
      </c>
      <c r="E273">
        <v>4.2</v>
      </c>
      <c r="H273">
        <v>24030</v>
      </c>
      <c r="I273">
        <v>54640</v>
      </c>
      <c r="J273">
        <v>0.24</v>
      </c>
      <c r="M273" t="s">
        <v>4</v>
      </c>
      <c r="N273">
        <v>46</v>
      </c>
      <c r="O273">
        <v>60.986857999999998</v>
      </c>
      <c r="R273" t="s">
        <v>3</v>
      </c>
      <c r="S273">
        <v>46</v>
      </c>
      <c r="T273">
        <v>20.637056999999999</v>
      </c>
      <c r="V273">
        <v>53</v>
      </c>
      <c r="W273">
        <v>0.01</v>
      </c>
      <c r="X273">
        <f>MIN(S273, V273)</f>
        <v>46</v>
      </c>
      <c r="Y273">
        <f>(X273-N273)/N273*100</f>
        <v>0</v>
      </c>
    </row>
    <row r="274" spans="1:25" x14ac:dyDescent="0.3">
      <c r="A274" t="s">
        <v>761</v>
      </c>
      <c r="C274">
        <v>136880</v>
      </c>
      <c r="D274">
        <v>308457</v>
      </c>
      <c r="E274">
        <v>3.4</v>
      </c>
      <c r="H274">
        <v>20296</v>
      </c>
      <c r="I274">
        <v>44167</v>
      </c>
      <c r="J274">
        <v>0.31</v>
      </c>
      <c r="M274" t="s">
        <v>3</v>
      </c>
      <c r="N274">
        <v>38</v>
      </c>
      <c r="O274">
        <v>6.6424440000000002</v>
      </c>
      <c r="R274" t="s">
        <v>3</v>
      </c>
      <c r="S274">
        <v>38</v>
      </c>
      <c r="T274">
        <v>1.9163539999999999</v>
      </c>
      <c r="V274">
        <v>42</v>
      </c>
      <c r="W274">
        <v>0.01</v>
      </c>
      <c r="X274">
        <f>MIN(S274, V274)</f>
        <v>38</v>
      </c>
      <c r="Y274">
        <f>(X274-N274)/N274*100</f>
        <v>0</v>
      </c>
    </row>
    <row r="275" spans="1:25" x14ac:dyDescent="0.3">
      <c r="A275" t="s">
        <v>762</v>
      </c>
      <c r="C275">
        <v>131200</v>
      </c>
      <c r="D275">
        <v>311743</v>
      </c>
      <c r="E275">
        <v>3.82</v>
      </c>
      <c r="H275">
        <v>25420</v>
      </c>
      <c r="I275">
        <v>58645</v>
      </c>
      <c r="J275">
        <v>0.41</v>
      </c>
      <c r="M275" t="s">
        <v>3</v>
      </c>
      <c r="N275">
        <v>51</v>
      </c>
      <c r="O275">
        <v>3.91012</v>
      </c>
      <c r="R275" t="s">
        <v>3</v>
      </c>
      <c r="S275">
        <v>51</v>
      </c>
      <c r="T275">
        <v>0.25435600000000003</v>
      </c>
      <c r="V275">
        <v>61</v>
      </c>
      <c r="W275">
        <v>1.6E-2</v>
      </c>
      <c r="X275">
        <f>MIN(S275, V275)</f>
        <v>51</v>
      </c>
      <c r="Y275">
        <f>(X275-N275)/N275*100</f>
        <v>0</v>
      </c>
    </row>
    <row r="276" spans="1:25" x14ac:dyDescent="0.3">
      <c r="A276" t="s">
        <v>763</v>
      </c>
      <c r="C276">
        <v>186592</v>
      </c>
      <c r="D276">
        <v>428143</v>
      </c>
      <c r="E276">
        <v>4.3600000000000003</v>
      </c>
      <c r="H276">
        <v>26656</v>
      </c>
      <c r="I276">
        <v>59173</v>
      </c>
      <c r="J276">
        <v>0.39</v>
      </c>
      <c r="M276" t="s">
        <v>3</v>
      </c>
      <c r="N276">
        <v>46</v>
      </c>
      <c r="O276">
        <v>1.5923499999999999</v>
      </c>
      <c r="R276" t="s">
        <v>3</v>
      </c>
      <c r="S276">
        <v>46</v>
      </c>
      <c r="T276">
        <v>7.1598999999999996E-2</v>
      </c>
      <c r="V276">
        <v>48</v>
      </c>
      <c r="W276">
        <v>2.5000000000000001E-2</v>
      </c>
      <c r="X276">
        <f>MIN(S276, V276)</f>
        <v>46</v>
      </c>
      <c r="Y276">
        <f>(X276-N276)/N276*100</f>
        <v>0</v>
      </c>
    </row>
    <row r="277" spans="1:25" x14ac:dyDescent="0.3">
      <c r="A277" t="s">
        <v>764</v>
      </c>
      <c r="C277">
        <v>167936</v>
      </c>
      <c r="D277">
        <v>386467</v>
      </c>
      <c r="E277">
        <v>4.54</v>
      </c>
      <c r="H277">
        <v>23552</v>
      </c>
      <c r="I277">
        <v>52297</v>
      </c>
      <c r="J277">
        <v>0.23</v>
      </c>
      <c r="M277" t="s">
        <v>3</v>
      </c>
      <c r="N277">
        <v>40</v>
      </c>
      <c r="O277">
        <v>1.493452</v>
      </c>
      <c r="R277" t="s">
        <v>3</v>
      </c>
      <c r="S277">
        <v>40</v>
      </c>
      <c r="T277">
        <v>0.102642</v>
      </c>
      <c r="V277">
        <v>45</v>
      </c>
      <c r="W277">
        <v>8.9999999999999993E-3</v>
      </c>
      <c r="X277">
        <f>MIN(S277, V277)</f>
        <v>40</v>
      </c>
      <c r="Y277">
        <f>(X277-N277)/N277*100</f>
        <v>0</v>
      </c>
    </row>
    <row r="278" spans="1:25" x14ac:dyDescent="0.3">
      <c r="A278" t="s">
        <v>765</v>
      </c>
      <c r="C278">
        <v>180186</v>
      </c>
      <c r="D278">
        <v>423463</v>
      </c>
      <c r="E278">
        <v>5.15</v>
      </c>
      <c r="H278">
        <v>22905</v>
      </c>
      <c r="I278">
        <v>51736</v>
      </c>
      <c r="J278">
        <v>0.22</v>
      </c>
      <c r="M278" t="s">
        <v>3</v>
      </c>
      <c r="N278">
        <v>40</v>
      </c>
      <c r="O278">
        <v>1.3864909999999999</v>
      </c>
      <c r="R278" t="s">
        <v>3</v>
      </c>
      <c r="S278">
        <v>40</v>
      </c>
      <c r="T278">
        <v>6.7388000000000003E-2</v>
      </c>
      <c r="V278">
        <v>44</v>
      </c>
      <c r="W278">
        <v>1.2E-2</v>
      </c>
      <c r="X278">
        <f>MIN(S278, V278)</f>
        <v>40</v>
      </c>
      <c r="Y278">
        <f>(X278-N278)/N278*100</f>
        <v>0</v>
      </c>
    </row>
    <row r="279" spans="1:25" x14ac:dyDescent="0.3">
      <c r="A279" t="s">
        <v>766</v>
      </c>
      <c r="C279">
        <v>190320</v>
      </c>
      <c r="D279">
        <v>447603</v>
      </c>
      <c r="E279">
        <v>5.45</v>
      </c>
      <c r="H279">
        <v>22880</v>
      </c>
      <c r="I279">
        <v>51543</v>
      </c>
      <c r="J279">
        <v>0.22</v>
      </c>
      <c r="M279" t="s">
        <v>3</v>
      </c>
      <c r="N279">
        <v>37</v>
      </c>
      <c r="O279">
        <v>2.676409</v>
      </c>
      <c r="R279" t="s">
        <v>3</v>
      </c>
      <c r="S279">
        <v>37</v>
      </c>
      <c r="T279">
        <v>0.24226700000000001</v>
      </c>
      <c r="V279">
        <v>43</v>
      </c>
      <c r="W279">
        <v>1.2E-2</v>
      </c>
      <c r="X279">
        <f>MIN(S279, V279)</f>
        <v>37</v>
      </c>
      <c r="Y279">
        <f>(X279-N279)/N279*100</f>
        <v>0</v>
      </c>
    </row>
    <row r="280" spans="1:25" x14ac:dyDescent="0.3">
      <c r="A280" t="s">
        <v>767</v>
      </c>
      <c r="C280">
        <v>155601</v>
      </c>
      <c r="D280">
        <v>368502</v>
      </c>
      <c r="E280">
        <v>4.37</v>
      </c>
      <c r="H280">
        <v>25245</v>
      </c>
      <c r="I280">
        <v>57806</v>
      </c>
      <c r="J280">
        <v>0.25</v>
      </c>
      <c r="M280" t="s">
        <v>3</v>
      </c>
      <c r="N280">
        <v>46</v>
      </c>
      <c r="O280">
        <v>3.7761179999999999</v>
      </c>
      <c r="R280" t="s">
        <v>3</v>
      </c>
      <c r="S280">
        <v>46</v>
      </c>
      <c r="T280">
        <v>0.110911</v>
      </c>
      <c r="V280">
        <v>54</v>
      </c>
      <c r="W280">
        <v>0.01</v>
      </c>
      <c r="X280">
        <f>MIN(S280, V280)</f>
        <v>46</v>
      </c>
      <c r="Y280">
        <f>(X280-N280)/N280*100</f>
        <v>0</v>
      </c>
    </row>
    <row r="281" spans="1:25" x14ac:dyDescent="0.3">
      <c r="A281" t="s">
        <v>768</v>
      </c>
      <c r="C281">
        <v>159896</v>
      </c>
      <c r="D281">
        <v>364541</v>
      </c>
      <c r="E281">
        <v>4.0199999999999996</v>
      </c>
      <c r="H281">
        <v>21758</v>
      </c>
      <c r="I281">
        <v>47861</v>
      </c>
      <c r="J281">
        <v>0.33</v>
      </c>
      <c r="M281" t="s">
        <v>3</v>
      </c>
      <c r="N281">
        <v>39</v>
      </c>
      <c r="O281">
        <v>3.8923719999999999</v>
      </c>
      <c r="R281" t="s">
        <v>3</v>
      </c>
      <c r="S281">
        <v>39</v>
      </c>
      <c r="T281">
        <v>1.617575</v>
      </c>
      <c r="V281">
        <v>42</v>
      </c>
      <c r="W281">
        <v>1.2E-2</v>
      </c>
      <c r="X281">
        <f>MIN(S281, V281)</f>
        <v>39</v>
      </c>
      <c r="Y281">
        <f>(X281-N281)/N281*100</f>
        <v>0</v>
      </c>
    </row>
    <row r="282" spans="1:25" x14ac:dyDescent="0.3">
      <c r="A282" t="s">
        <v>769</v>
      </c>
      <c r="C282">
        <v>188360</v>
      </c>
      <c r="D282">
        <v>433613</v>
      </c>
      <c r="E282">
        <v>5.43</v>
      </c>
      <c r="H282">
        <v>24930</v>
      </c>
      <c r="I282">
        <v>55423</v>
      </c>
      <c r="J282">
        <v>0.26</v>
      </c>
      <c r="M282" t="s">
        <v>3</v>
      </c>
      <c r="N282">
        <v>39</v>
      </c>
      <c r="O282">
        <v>2.1744590000000001</v>
      </c>
      <c r="R282" t="s">
        <v>3</v>
      </c>
      <c r="S282">
        <v>39</v>
      </c>
      <c r="T282">
        <v>0.56475799999999998</v>
      </c>
      <c r="V282">
        <v>44</v>
      </c>
      <c r="W282">
        <v>1.0999999999999999E-2</v>
      </c>
      <c r="X282">
        <f>MIN(S282, V282)</f>
        <v>39</v>
      </c>
      <c r="Y282">
        <f>(X282-N282)/N282*100</f>
        <v>0</v>
      </c>
    </row>
    <row r="283" spans="1:25" x14ac:dyDescent="0.3">
      <c r="A283" t="s">
        <v>770</v>
      </c>
      <c r="C283">
        <v>141699</v>
      </c>
      <c r="D283">
        <v>329843</v>
      </c>
      <c r="E283">
        <v>4.3099999999999996</v>
      </c>
      <c r="H283">
        <v>21456</v>
      </c>
      <c r="I283">
        <v>48200</v>
      </c>
      <c r="J283">
        <v>0.23</v>
      </c>
      <c r="M283" t="s">
        <v>3</v>
      </c>
      <c r="N283">
        <v>42</v>
      </c>
      <c r="O283">
        <v>1.503142</v>
      </c>
      <c r="R283" t="s">
        <v>3</v>
      </c>
      <c r="S283">
        <v>42</v>
      </c>
      <c r="T283">
        <v>9.0050000000000005E-2</v>
      </c>
      <c r="V283">
        <v>47</v>
      </c>
      <c r="W283">
        <v>1.0999999999999999E-2</v>
      </c>
      <c r="X283">
        <f>MIN(S283, V283)</f>
        <v>42</v>
      </c>
      <c r="Y283">
        <f>(X283-N283)/N283*100</f>
        <v>0</v>
      </c>
    </row>
    <row r="284" spans="1:25" x14ac:dyDescent="0.3">
      <c r="A284" t="s">
        <v>771</v>
      </c>
      <c r="C284">
        <v>147420</v>
      </c>
      <c r="D284">
        <v>344465</v>
      </c>
      <c r="E284">
        <v>4.49</v>
      </c>
      <c r="H284">
        <v>20930</v>
      </c>
      <c r="I284">
        <v>47005</v>
      </c>
      <c r="J284">
        <v>0.22</v>
      </c>
      <c r="M284" t="s">
        <v>3</v>
      </c>
      <c r="N284">
        <v>42</v>
      </c>
      <c r="O284">
        <v>8.6631970000000003</v>
      </c>
      <c r="R284" t="s">
        <v>3</v>
      </c>
      <c r="S284">
        <v>42</v>
      </c>
      <c r="T284">
        <v>9.1805999999999999E-2</v>
      </c>
      <c r="V284">
        <v>45</v>
      </c>
      <c r="W284">
        <v>8.9999999999999993E-3</v>
      </c>
      <c r="X284">
        <f>MIN(S284, V284)</f>
        <v>42</v>
      </c>
      <c r="Y284">
        <f>(X284-N284)/N284*100</f>
        <v>0</v>
      </c>
    </row>
    <row r="285" spans="1:25" x14ac:dyDescent="0.3">
      <c r="A285" t="s">
        <v>772</v>
      </c>
      <c r="C285">
        <v>179000</v>
      </c>
      <c r="D285">
        <v>424173</v>
      </c>
      <c r="E285">
        <v>5.45</v>
      </c>
      <c r="H285">
        <v>22000</v>
      </c>
      <c r="I285">
        <v>49885</v>
      </c>
      <c r="J285">
        <v>0.4</v>
      </c>
      <c r="M285" t="s">
        <v>3</v>
      </c>
      <c r="N285">
        <v>39</v>
      </c>
      <c r="O285">
        <v>1.9699819999999999</v>
      </c>
      <c r="R285" t="s">
        <v>3</v>
      </c>
      <c r="S285">
        <v>39</v>
      </c>
      <c r="T285">
        <v>0.13378399999999999</v>
      </c>
      <c r="V285">
        <v>43</v>
      </c>
      <c r="W285">
        <v>1.7000000000000001E-2</v>
      </c>
      <c r="X285">
        <f>MIN(S285, V285)</f>
        <v>39</v>
      </c>
      <c r="Y285">
        <f>(X285-N285)/N285*100</f>
        <v>0</v>
      </c>
    </row>
    <row r="286" spans="1:25" x14ac:dyDescent="0.3">
      <c r="A286" t="s">
        <v>773</v>
      </c>
      <c r="C286">
        <v>143231</v>
      </c>
      <c r="D286">
        <v>333715</v>
      </c>
      <c r="E286">
        <v>4.2300000000000004</v>
      </c>
      <c r="H286">
        <v>19756</v>
      </c>
      <c r="I286">
        <v>44140</v>
      </c>
      <c r="J286">
        <v>0.34</v>
      </c>
      <c r="M286" t="s">
        <v>3</v>
      </c>
      <c r="N286">
        <v>42</v>
      </c>
      <c r="O286">
        <v>1.838214</v>
      </c>
      <c r="R286" t="s">
        <v>3</v>
      </c>
      <c r="S286">
        <v>42</v>
      </c>
      <c r="T286">
        <v>0.14968000000000001</v>
      </c>
      <c r="V286">
        <v>43</v>
      </c>
      <c r="W286">
        <v>0.01</v>
      </c>
      <c r="X286">
        <f>MIN(S286, V286)</f>
        <v>42</v>
      </c>
      <c r="Y286">
        <f>(X286-N286)/N286*100</f>
        <v>0</v>
      </c>
    </row>
    <row r="287" spans="1:25" x14ac:dyDescent="0.3">
      <c r="A287" t="s">
        <v>774</v>
      </c>
      <c r="C287">
        <v>225896</v>
      </c>
      <c r="D287">
        <v>522017</v>
      </c>
      <c r="E287">
        <v>5.82</v>
      </c>
      <c r="H287">
        <v>27180</v>
      </c>
      <c r="I287">
        <v>60430</v>
      </c>
      <c r="J287">
        <v>0.27</v>
      </c>
      <c r="M287" t="s">
        <v>3</v>
      </c>
      <c r="N287">
        <v>41</v>
      </c>
      <c r="O287">
        <v>1.4344760000000001</v>
      </c>
      <c r="R287" t="s">
        <v>3</v>
      </c>
      <c r="S287">
        <v>41</v>
      </c>
      <c r="T287">
        <v>8.6403999999999995E-2</v>
      </c>
      <c r="V287">
        <v>44</v>
      </c>
      <c r="W287">
        <v>0.01</v>
      </c>
      <c r="X287">
        <f>MIN(S287, V287)</f>
        <v>41</v>
      </c>
      <c r="Y287">
        <f>(X287-N287)/N287*100</f>
        <v>0</v>
      </c>
    </row>
    <row r="288" spans="1:25" x14ac:dyDescent="0.3">
      <c r="A288" t="s">
        <v>775</v>
      </c>
      <c r="C288">
        <v>167660</v>
      </c>
      <c r="D288">
        <v>387811</v>
      </c>
      <c r="E288">
        <v>4.84</v>
      </c>
      <c r="H288">
        <v>19190</v>
      </c>
      <c r="I288">
        <v>42361</v>
      </c>
      <c r="J288">
        <v>0.34</v>
      </c>
      <c r="M288" t="s">
        <v>3</v>
      </c>
      <c r="N288">
        <v>36</v>
      </c>
      <c r="O288">
        <v>1.3425069999999999</v>
      </c>
      <c r="R288" t="s">
        <v>3</v>
      </c>
      <c r="S288">
        <v>36</v>
      </c>
      <c r="T288">
        <v>5.3555999999999999E-2</v>
      </c>
      <c r="V288">
        <v>37</v>
      </c>
      <c r="W288">
        <v>0.01</v>
      </c>
      <c r="X288">
        <f>MIN(S288, V288)</f>
        <v>36</v>
      </c>
      <c r="Y288">
        <f>(X288-N288)/N288*100</f>
        <v>0</v>
      </c>
    </row>
    <row r="289" spans="1:25" x14ac:dyDescent="0.3">
      <c r="A289" t="s">
        <v>776</v>
      </c>
      <c r="C289">
        <v>154143</v>
      </c>
      <c r="D289">
        <v>343037</v>
      </c>
      <c r="E289">
        <v>4.05</v>
      </c>
      <c r="H289">
        <v>18684</v>
      </c>
      <c r="I289">
        <v>40016</v>
      </c>
      <c r="J289">
        <v>0.18</v>
      </c>
      <c r="M289" t="s">
        <v>3</v>
      </c>
      <c r="N289">
        <v>31</v>
      </c>
      <c r="O289">
        <v>1.237468</v>
      </c>
      <c r="R289" t="s">
        <v>3</v>
      </c>
      <c r="S289">
        <v>31</v>
      </c>
      <c r="T289">
        <v>6.9599999999999995E-2</v>
      </c>
      <c r="V289">
        <v>35</v>
      </c>
      <c r="W289">
        <v>1.0999999999999999E-2</v>
      </c>
      <c r="X289">
        <f>MIN(S289, V289)</f>
        <v>31</v>
      </c>
      <c r="Y289">
        <f>(X289-N289)/N289*100</f>
        <v>0</v>
      </c>
    </row>
    <row r="290" spans="1:25" x14ac:dyDescent="0.3">
      <c r="A290" t="s">
        <v>777</v>
      </c>
      <c r="C290">
        <v>176346</v>
      </c>
      <c r="D290">
        <v>388330</v>
      </c>
      <c r="E290">
        <v>4.38</v>
      </c>
      <c r="H290">
        <v>28518</v>
      </c>
      <c r="I290">
        <v>61178</v>
      </c>
      <c r="J290">
        <v>0.43</v>
      </c>
      <c r="M290" t="s">
        <v>3</v>
      </c>
      <c r="N290">
        <v>48</v>
      </c>
      <c r="O290">
        <v>1.4342569999999999</v>
      </c>
      <c r="R290" t="s">
        <v>3</v>
      </c>
      <c r="S290">
        <v>48</v>
      </c>
      <c r="T290">
        <v>0.16417699999999999</v>
      </c>
      <c r="V290">
        <v>48</v>
      </c>
      <c r="W290">
        <v>0.01</v>
      </c>
      <c r="X290">
        <f>MIN(S290, V290)</f>
        <v>48</v>
      </c>
      <c r="Y290">
        <f>(X290-N290)/N290*100</f>
        <v>0</v>
      </c>
    </row>
    <row r="291" spans="1:25" x14ac:dyDescent="0.3">
      <c r="A291" t="s">
        <v>778</v>
      </c>
      <c r="C291">
        <v>165376</v>
      </c>
      <c r="D291">
        <v>376081</v>
      </c>
      <c r="E291">
        <v>4.62</v>
      </c>
      <c r="H291">
        <v>20992</v>
      </c>
      <c r="I291">
        <v>45859</v>
      </c>
      <c r="J291">
        <v>0.36</v>
      </c>
      <c r="M291" t="s">
        <v>3</v>
      </c>
      <c r="N291">
        <v>35</v>
      </c>
      <c r="O291">
        <v>2.2651050000000001</v>
      </c>
      <c r="R291" t="s">
        <v>3</v>
      </c>
      <c r="S291">
        <v>35</v>
      </c>
      <c r="T291">
        <v>0.30915500000000001</v>
      </c>
      <c r="V291">
        <v>40</v>
      </c>
      <c r="W291">
        <v>1.2E-2</v>
      </c>
      <c r="X291">
        <f>MIN(S291, V291)</f>
        <v>35</v>
      </c>
      <c r="Y291">
        <f>(X291-N291)/N291*100</f>
        <v>0</v>
      </c>
    </row>
    <row r="292" spans="1:25" x14ac:dyDescent="0.3">
      <c r="A292" t="s">
        <v>779</v>
      </c>
      <c r="C292">
        <v>192864</v>
      </c>
      <c r="D292">
        <v>432401</v>
      </c>
      <c r="E292">
        <v>5.15</v>
      </c>
      <c r="H292">
        <v>26460</v>
      </c>
      <c r="I292">
        <v>57426</v>
      </c>
      <c r="J292">
        <v>0.43</v>
      </c>
      <c r="M292" t="s">
        <v>3</v>
      </c>
      <c r="N292">
        <v>39</v>
      </c>
      <c r="O292">
        <v>1.4297120000000001</v>
      </c>
      <c r="R292" t="s">
        <v>3</v>
      </c>
      <c r="S292">
        <v>39</v>
      </c>
      <c r="T292">
        <v>8.9268E-2</v>
      </c>
      <c r="V292">
        <v>44</v>
      </c>
      <c r="W292">
        <v>1.4E-2</v>
      </c>
      <c r="X292">
        <f>MIN(S292, V292)</f>
        <v>39</v>
      </c>
      <c r="Y292">
        <f>(X292-N292)/N292*100</f>
        <v>0</v>
      </c>
    </row>
    <row r="293" spans="1:25" x14ac:dyDescent="0.3">
      <c r="A293" t="s">
        <v>780</v>
      </c>
      <c r="C293">
        <v>143136</v>
      </c>
      <c r="D293">
        <v>316981</v>
      </c>
      <c r="E293">
        <v>3.73</v>
      </c>
      <c r="H293">
        <v>17136</v>
      </c>
      <c r="I293">
        <v>36481</v>
      </c>
      <c r="J293">
        <v>0.17</v>
      </c>
      <c r="M293" t="s">
        <v>3</v>
      </c>
      <c r="N293">
        <v>30</v>
      </c>
      <c r="O293">
        <v>2.6623939999999999</v>
      </c>
      <c r="R293" t="s">
        <v>3</v>
      </c>
      <c r="S293">
        <v>30</v>
      </c>
      <c r="T293">
        <v>2.0815070000000002</v>
      </c>
      <c r="V293">
        <v>33</v>
      </c>
      <c r="W293">
        <v>2.3E-2</v>
      </c>
      <c r="X293">
        <f>MIN(S293, V293)</f>
        <v>30</v>
      </c>
      <c r="Y293">
        <f>(X293-N293)/N293*100</f>
        <v>0</v>
      </c>
    </row>
    <row r="294" spans="1:25" x14ac:dyDescent="0.3">
      <c r="A294" t="s">
        <v>781</v>
      </c>
      <c r="C294">
        <v>183574</v>
      </c>
      <c r="D294">
        <v>423023</v>
      </c>
      <c r="E294">
        <v>5.32</v>
      </c>
      <c r="H294">
        <v>21040</v>
      </c>
      <c r="I294">
        <v>46352</v>
      </c>
      <c r="J294">
        <v>0.38</v>
      </c>
      <c r="M294" t="s">
        <v>3</v>
      </c>
      <c r="N294">
        <v>37</v>
      </c>
      <c r="O294">
        <v>8.8206340000000001</v>
      </c>
      <c r="R294" t="s">
        <v>3</v>
      </c>
      <c r="S294">
        <v>37</v>
      </c>
      <c r="T294">
        <v>6.7809999999999995E-2</v>
      </c>
      <c r="V294">
        <v>39</v>
      </c>
      <c r="W294">
        <v>0.01</v>
      </c>
      <c r="X294">
        <f>MIN(S294, V294)</f>
        <v>37</v>
      </c>
      <c r="Y294">
        <f>(X294-N294)/N294*100</f>
        <v>0</v>
      </c>
    </row>
    <row r="295" spans="1:25" x14ac:dyDescent="0.3">
      <c r="A295" t="s">
        <v>782</v>
      </c>
      <c r="C295">
        <v>261405</v>
      </c>
      <c r="D295">
        <v>568205</v>
      </c>
      <c r="E295">
        <v>6.22</v>
      </c>
      <c r="H295">
        <v>27475</v>
      </c>
      <c r="I295">
        <v>57731</v>
      </c>
      <c r="J295">
        <v>0.27</v>
      </c>
      <c r="M295" t="s">
        <v>3</v>
      </c>
      <c r="N295">
        <v>34</v>
      </c>
      <c r="O295">
        <v>1.3822749999999999</v>
      </c>
      <c r="R295" t="s">
        <v>3</v>
      </c>
      <c r="S295">
        <v>34</v>
      </c>
      <c r="T295">
        <v>5.1015999999999999E-2</v>
      </c>
      <c r="V295">
        <v>34</v>
      </c>
      <c r="W295">
        <v>1.0999999999999999E-2</v>
      </c>
      <c r="X295">
        <f>MIN(S295, V295)</f>
        <v>34</v>
      </c>
      <c r="Y295">
        <f>(X295-N295)/N295*100</f>
        <v>0</v>
      </c>
    </row>
    <row r="296" spans="1:25" x14ac:dyDescent="0.3">
      <c r="A296" t="s">
        <v>783</v>
      </c>
      <c r="C296">
        <v>211344</v>
      </c>
      <c r="D296">
        <v>468043</v>
      </c>
      <c r="E296">
        <v>5.45</v>
      </c>
      <c r="H296">
        <v>25789</v>
      </c>
      <c r="I296">
        <v>55043</v>
      </c>
      <c r="J296">
        <v>0.42</v>
      </c>
      <c r="M296" t="s">
        <v>3</v>
      </c>
      <c r="N296">
        <v>36</v>
      </c>
      <c r="O296">
        <v>1.688518</v>
      </c>
      <c r="R296" t="s">
        <v>3</v>
      </c>
      <c r="S296">
        <v>36</v>
      </c>
      <c r="T296">
        <v>8.8847999999999996E-2</v>
      </c>
      <c r="V296">
        <v>40</v>
      </c>
      <c r="W296">
        <v>1.2E-2</v>
      </c>
      <c r="X296">
        <f>MIN(S296, V296)</f>
        <v>36</v>
      </c>
      <c r="Y296">
        <f>(X296-N296)/N296*100</f>
        <v>0</v>
      </c>
    </row>
    <row r="297" spans="1:25" x14ac:dyDescent="0.3">
      <c r="A297" t="s">
        <v>784</v>
      </c>
      <c r="C297">
        <v>204585</v>
      </c>
      <c r="D297">
        <v>460881</v>
      </c>
      <c r="E297">
        <v>5.58</v>
      </c>
      <c r="H297">
        <v>24906</v>
      </c>
      <c r="I297">
        <v>53952</v>
      </c>
      <c r="J297">
        <v>0.42</v>
      </c>
      <c r="M297" t="s">
        <v>3</v>
      </c>
      <c r="N297">
        <v>41</v>
      </c>
      <c r="O297">
        <v>1.468928</v>
      </c>
      <c r="R297" t="s">
        <v>3</v>
      </c>
      <c r="S297">
        <v>41</v>
      </c>
      <c r="T297">
        <v>5.6737999999999997E-2</v>
      </c>
      <c r="V297">
        <v>41</v>
      </c>
      <c r="W297">
        <v>1.2E-2</v>
      </c>
      <c r="X297">
        <f>MIN(S297, V297)</f>
        <v>41</v>
      </c>
      <c r="Y297">
        <f>(X297-N297)/N297*100</f>
        <v>0</v>
      </c>
    </row>
    <row r="298" spans="1:25" x14ac:dyDescent="0.3">
      <c r="A298" t="s">
        <v>785</v>
      </c>
      <c r="C298">
        <v>191664</v>
      </c>
      <c r="D298">
        <v>448693</v>
      </c>
      <c r="E298">
        <v>5.12</v>
      </c>
      <c r="H298">
        <v>23760</v>
      </c>
      <c r="I298">
        <v>53419</v>
      </c>
      <c r="J298">
        <v>0.24</v>
      </c>
      <c r="M298" t="s">
        <v>3</v>
      </c>
      <c r="N298">
        <v>38</v>
      </c>
      <c r="O298">
        <v>1.2578290000000001</v>
      </c>
      <c r="R298" t="s">
        <v>3</v>
      </c>
      <c r="S298">
        <v>38</v>
      </c>
      <c r="T298">
        <v>6.2649999999999997E-2</v>
      </c>
      <c r="V298">
        <v>44</v>
      </c>
      <c r="W298">
        <v>7.0000000000000001E-3</v>
      </c>
      <c r="X298">
        <f>MIN(S298, V298)</f>
        <v>38</v>
      </c>
      <c r="Y298">
        <f>(X298-N298)/N298*100</f>
        <v>0</v>
      </c>
    </row>
    <row r="299" spans="1:25" x14ac:dyDescent="0.3">
      <c r="A299" t="s">
        <v>786</v>
      </c>
      <c r="C299">
        <v>343046</v>
      </c>
      <c r="D299">
        <v>741038</v>
      </c>
      <c r="E299">
        <v>7.37</v>
      </c>
      <c r="H299">
        <v>85510</v>
      </c>
      <c r="I299">
        <v>182958</v>
      </c>
      <c r="J299">
        <v>1.18</v>
      </c>
      <c r="M299" t="s">
        <v>4</v>
      </c>
      <c r="N299">
        <v>79</v>
      </c>
      <c r="O299">
        <v>61.379522999999999</v>
      </c>
      <c r="R299" t="s">
        <v>4</v>
      </c>
      <c r="S299">
        <v>78</v>
      </c>
      <c r="T299">
        <v>60.167633000000002</v>
      </c>
      <c r="V299">
        <v>84</v>
      </c>
      <c r="W299">
        <v>8.9999999999999993E-3</v>
      </c>
      <c r="X299">
        <f>MIN(S299, V299)</f>
        <v>78</v>
      </c>
      <c r="Y299">
        <f>(X299-N299)/N299*100</f>
        <v>-1.2658227848101267</v>
      </c>
    </row>
    <row r="300" spans="1:25" x14ac:dyDescent="0.3">
      <c r="A300" t="s">
        <v>787</v>
      </c>
      <c r="C300">
        <v>270298</v>
      </c>
      <c r="D300">
        <v>578755</v>
      </c>
      <c r="E300">
        <v>5.81</v>
      </c>
      <c r="H300">
        <v>79922</v>
      </c>
      <c r="I300">
        <v>169807</v>
      </c>
      <c r="J300">
        <v>1.08</v>
      </c>
      <c r="M300" t="s">
        <v>4</v>
      </c>
      <c r="N300">
        <v>79</v>
      </c>
      <c r="O300">
        <v>61.107930000000003</v>
      </c>
      <c r="R300" t="s">
        <v>4</v>
      </c>
      <c r="S300">
        <v>81</v>
      </c>
      <c r="T300">
        <v>60.179496999999998</v>
      </c>
      <c r="V300">
        <v>88</v>
      </c>
      <c r="W300">
        <v>8.0000000000000002E-3</v>
      </c>
      <c r="X300">
        <f>MIN(S300, V300)</f>
        <v>81</v>
      </c>
      <c r="Y300">
        <f>(X300-N300)/N300*100</f>
        <v>2.5316455696202533</v>
      </c>
    </row>
    <row r="301" spans="1:25" x14ac:dyDescent="0.3">
      <c r="A301" t="s">
        <v>788</v>
      </c>
      <c r="C301">
        <v>295883</v>
      </c>
      <c r="D301">
        <v>628719</v>
      </c>
      <c r="E301">
        <v>6.2</v>
      </c>
      <c r="H301">
        <v>83555</v>
      </c>
      <c r="I301">
        <v>176199</v>
      </c>
      <c r="J301">
        <v>1.1499999999999999</v>
      </c>
      <c r="M301" t="s">
        <v>4</v>
      </c>
      <c r="N301">
        <v>79</v>
      </c>
      <c r="O301">
        <v>61.099196999999997</v>
      </c>
      <c r="R301" t="s">
        <v>4</v>
      </c>
      <c r="S301">
        <v>76</v>
      </c>
      <c r="T301">
        <v>60.171497000000002</v>
      </c>
      <c r="V301">
        <v>84</v>
      </c>
      <c r="W301">
        <v>8.9999999999999993E-3</v>
      </c>
      <c r="X301">
        <f>MIN(S301, V301)</f>
        <v>76</v>
      </c>
      <c r="Y301">
        <f>(X301-N301)/N301*100</f>
        <v>-3.79746835443038</v>
      </c>
    </row>
    <row r="302" spans="1:25" x14ac:dyDescent="0.3">
      <c r="A302" t="s">
        <v>789</v>
      </c>
      <c r="C302">
        <v>323008</v>
      </c>
      <c r="D302">
        <v>730815</v>
      </c>
      <c r="E302">
        <v>9.2200000000000006</v>
      </c>
      <c r="H302">
        <v>117008</v>
      </c>
      <c r="I302">
        <v>262815</v>
      </c>
      <c r="J302">
        <v>2.04</v>
      </c>
      <c r="M302" t="s">
        <v>4</v>
      </c>
      <c r="N302">
        <v>124</v>
      </c>
      <c r="O302">
        <v>61.769907000000003</v>
      </c>
      <c r="R302" t="s">
        <v>4</v>
      </c>
      <c r="S302">
        <v>124</v>
      </c>
      <c r="T302">
        <v>60.342612000000003</v>
      </c>
      <c r="V302">
        <v>141</v>
      </c>
      <c r="W302">
        <v>8.0000000000000002E-3</v>
      </c>
      <c r="X302">
        <f>MIN(S302, V302)</f>
        <v>124</v>
      </c>
      <c r="Y302">
        <f>(X302-N302)/N302*100</f>
        <v>0</v>
      </c>
    </row>
    <row r="303" spans="1:25" x14ac:dyDescent="0.3">
      <c r="A303" t="s">
        <v>790</v>
      </c>
      <c r="C303">
        <v>313292</v>
      </c>
      <c r="D303">
        <v>678447</v>
      </c>
      <c r="E303">
        <v>6.73</v>
      </c>
      <c r="H303">
        <v>81606</v>
      </c>
      <c r="I303">
        <v>175061</v>
      </c>
      <c r="J303">
        <v>1.0900000000000001</v>
      </c>
      <c r="M303" t="s">
        <v>4</v>
      </c>
      <c r="N303">
        <v>80</v>
      </c>
      <c r="O303">
        <v>61.228465999999997</v>
      </c>
      <c r="R303" t="s">
        <v>4</v>
      </c>
      <c r="S303">
        <v>77</v>
      </c>
      <c r="T303">
        <v>60.156384000000003</v>
      </c>
      <c r="V303">
        <v>86</v>
      </c>
      <c r="W303">
        <v>8.9999999999999993E-3</v>
      </c>
      <c r="X303">
        <f>MIN(S303, V303)</f>
        <v>77</v>
      </c>
      <c r="Y303">
        <f>(X303-N303)/N303*100</f>
        <v>-3.75</v>
      </c>
    </row>
    <row r="304" spans="1:25" x14ac:dyDescent="0.3">
      <c r="A304" t="s">
        <v>791</v>
      </c>
      <c r="C304">
        <v>258096</v>
      </c>
      <c r="D304">
        <v>557405</v>
      </c>
      <c r="E304">
        <v>5.33</v>
      </c>
      <c r="H304">
        <v>78957</v>
      </c>
      <c r="I304">
        <v>169165</v>
      </c>
      <c r="J304">
        <v>1.21</v>
      </c>
      <c r="M304" t="s">
        <v>4</v>
      </c>
      <c r="N304">
        <v>77</v>
      </c>
      <c r="O304">
        <v>61.056077999999999</v>
      </c>
      <c r="R304" t="s">
        <v>4</v>
      </c>
      <c r="S304">
        <v>78</v>
      </c>
      <c r="T304">
        <v>60.162578000000003</v>
      </c>
      <c r="V304">
        <v>92</v>
      </c>
      <c r="W304">
        <v>8.0000000000000002E-3</v>
      </c>
      <c r="X304">
        <f>MIN(S304, V304)</f>
        <v>78</v>
      </c>
      <c r="Y304">
        <f>(X304-N304)/N304*100</f>
        <v>1.2987012987012987</v>
      </c>
    </row>
    <row r="305" spans="1:25" x14ac:dyDescent="0.3">
      <c r="A305" t="s">
        <v>792</v>
      </c>
      <c r="C305">
        <v>337978</v>
      </c>
      <c r="D305">
        <v>733950</v>
      </c>
      <c r="E305">
        <v>7.26</v>
      </c>
      <c r="H305">
        <v>96426</v>
      </c>
      <c r="I305">
        <v>207694</v>
      </c>
      <c r="J305">
        <v>1.29</v>
      </c>
      <c r="M305" t="s">
        <v>4</v>
      </c>
      <c r="N305">
        <v>88</v>
      </c>
      <c r="O305">
        <v>61.365378</v>
      </c>
      <c r="R305" t="s">
        <v>4</v>
      </c>
      <c r="S305">
        <v>86</v>
      </c>
      <c r="T305">
        <v>60.196902000000001</v>
      </c>
      <c r="V305">
        <v>98</v>
      </c>
      <c r="W305">
        <v>1.2999999999999999E-2</v>
      </c>
      <c r="X305">
        <f>MIN(S305, V305)</f>
        <v>86</v>
      </c>
      <c r="Y305">
        <f>(X305-N305)/N305*100</f>
        <v>-2.2727272727272729</v>
      </c>
    </row>
    <row r="306" spans="1:25" x14ac:dyDescent="0.3">
      <c r="A306" t="s">
        <v>793</v>
      </c>
      <c r="C306">
        <v>306588</v>
      </c>
      <c r="D306">
        <v>673357</v>
      </c>
      <c r="E306">
        <v>6.8</v>
      </c>
      <c r="H306">
        <v>94267</v>
      </c>
      <c r="I306">
        <v>205335</v>
      </c>
      <c r="J306">
        <v>1.5</v>
      </c>
      <c r="M306" t="s">
        <v>4</v>
      </c>
      <c r="N306">
        <v>91</v>
      </c>
      <c r="O306">
        <v>61.280828</v>
      </c>
      <c r="R306" t="s">
        <v>4</v>
      </c>
      <c r="S306">
        <v>90</v>
      </c>
      <c r="T306">
        <v>60.203608000000003</v>
      </c>
      <c r="V306">
        <v>106</v>
      </c>
      <c r="W306">
        <v>8.9999999999999993E-3</v>
      </c>
      <c r="X306">
        <f>MIN(S306, V306)</f>
        <v>90</v>
      </c>
      <c r="Y306">
        <f>(X306-N306)/N306*100</f>
        <v>-1.098901098901099</v>
      </c>
    </row>
    <row r="307" spans="1:25" x14ac:dyDescent="0.3">
      <c r="A307" t="s">
        <v>794</v>
      </c>
      <c r="C307">
        <v>287295</v>
      </c>
      <c r="D307">
        <v>621475</v>
      </c>
      <c r="E307">
        <v>6.06</v>
      </c>
      <c r="H307">
        <v>80550</v>
      </c>
      <c r="I307">
        <v>172642</v>
      </c>
      <c r="J307">
        <v>1.08</v>
      </c>
      <c r="M307" t="s">
        <v>4</v>
      </c>
      <c r="N307">
        <v>83</v>
      </c>
      <c r="O307">
        <v>61.189242999999998</v>
      </c>
      <c r="R307" t="s">
        <v>4</v>
      </c>
      <c r="S307">
        <v>79</v>
      </c>
      <c r="T307">
        <v>60.159461</v>
      </c>
      <c r="V307">
        <v>89</v>
      </c>
      <c r="W307">
        <v>8.0000000000000002E-3</v>
      </c>
      <c r="X307">
        <f>MIN(S307, V307)</f>
        <v>79</v>
      </c>
      <c r="Y307">
        <f>(X307-N307)/N307*100</f>
        <v>-4.8192771084337354</v>
      </c>
    </row>
    <row r="308" spans="1:25" x14ac:dyDescent="0.3">
      <c r="A308" t="s">
        <v>795</v>
      </c>
      <c r="C308">
        <v>325205</v>
      </c>
      <c r="D308">
        <v>704485</v>
      </c>
      <c r="E308">
        <v>7.05</v>
      </c>
      <c r="H308">
        <v>89745</v>
      </c>
      <c r="I308">
        <v>192817</v>
      </c>
      <c r="J308">
        <v>1.22</v>
      </c>
      <c r="M308" t="s">
        <v>4</v>
      </c>
      <c r="N308">
        <v>81</v>
      </c>
      <c r="O308">
        <v>61.290602999999997</v>
      </c>
      <c r="R308" t="s">
        <v>4</v>
      </c>
      <c r="S308">
        <v>78</v>
      </c>
      <c r="T308">
        <v>60.175373</v>
      </c>
      <c r="V308">
        <v>92</v>
      </c>
      <c r="W308">
        <v>0.01</v>
      </c>
      <c r="X308">
        <f>MIN(S308, V308)</f>
        <v>78</v>
      </c>
      <c r="Y308">
        <f>(X308-N308)/N308*100</f>
        <v>-3.7037037037037033</v>
      </c>
    </row>
    <row r="309" spans="1:25" x14ac:dyDescent="0.3">
      <c r="A309" t="s">
        <v>796</v>
      </c>
      <c r="C309">
        <v>180752</v>
      </c>
      <c r="D309">
        <v>407129</v>
      </c>
      <c r="E309">
        <v>4.17</v>
      </c>
      <c r="H309">
        <v>24024</v>
      </c>
      <c r="I309">
        <v>52299</v>
      </c>
      <c r="J309">
        <v>0.24</v>
      </c>
      <c r="M309" t="s">
        <v>3</v>
      </c>
      <c r="N309">
        <v>41</v>
      </c>
      <c r="O309">
        <v>0.98378299999999996</v>
      </c>
      <c r="R309" t="s">
        <v>3</v>
      </c>
      <c r="S309">
        <v>41</v>
      </c>
      <c r="T309">
        <v>4.7094999999999998E-2</v>
      </c>
      <c r="V309">
        <v>41</v>
      </c>
      <c r="W309">
        <v>0.01</v>
      </c>
      <c r="X309">
        <f>MIN(S309, V309)</f>
        <v>41</v>
      </c>
      <c r="Y309">
        <f>(X309-N309)/N309*100</f>
        <v>0</v>
      </c>
    </row>
    <row r="310" spans="1:25" x14ac:dyDescent="0.3">
      <c r="A310" t="s">
        <v>797</v>
      </c>
      <c r="C310">
        <v>491508</v>
      </c>
      <c r="D310">
        <v>1023388</v>
      </c>
      <c r="E310">
        <v>8.9</v>
      </c>
      <c r="H310">
        <v>79704</v>
      </c>
      <c r="I310">
        <v>164068</v>
      </c>
      <c r="J310">
        <v>1.04</v>
      </c>
      <c r="M310" t="s">
        <v>4</v>
      </c>
      <c r="N310">
        <v>51</v>
      </c>
      <c r="O310">
        <v>61.420464000000003</v>
      </c>
      <c r="R310" t="s">
        <v>4</v>
      </c>
      <c r="S310">
        <v>50</v>
      </c>
      <c r="T310">
        <v>60.126337999999997</v>
      </c>
      <c r="V310">
        <v>53</v>
      </c>
      <c r="W310">
        <v>8.9999999999999993E-3</v>
      </c>
      <c r="X310">
        <f>MIN(S310, V310)</f>
        <v>50</v>
      </c>
      <c r="Y310">
        <f>(X310-N310)/N310*100</f>
        <v>-1.9607843137254901</v>
      </c>
    </row>
    <row r="311" spans="1:25" x14ac:dyDescent="0.3">
      <c r="A311" t="s">
        <v>798</v>
      </c>
      <c r="C311">
        <v>495558</v>
      </c>
      <c r="D311">
        <v>1035899</v>
      </c>
      <c r="E311">
        <v>8.99</v>
      </c>
      <c r="H311">
        <v>89838</v>
      </c>
      <c r="I311">
        <v>185819</v>
      </c>
      <c r="J311">
        <v>1.1299999999999999</v>
      </c>
      <c r="M311" t="s">
        <v>4</v>
      </c>
      <c r="N311">
        <v>57</v>
      </c>
      <c r="O311">
        <v>61.480071000000002</v>
      </c>
      <c r="R311" t="s">
        <v>4</v>
      </c>
      <c r="S311">
        <v>61</v>
      </c>
      <c r="T311">
        <v>60.139541000000001</v>
      </c>
      <c r="V311">
        <v>61</v>
      </c>
      <c r="W311">
        <v>0.01</v>
      </c>
      <c r="X311">
        <f>MIN(S311, V311)</f>
        <v>61</v>
      </c>
      <c r="Y311">
        <f>(X311-N311)/N311*100</f>
        <v>7.0175438596491224</v>
      </c>
    </row>
    <row r="312" spans="1:25" x14ac:dyDescent="0.3">
      <c r="A312" t="s">
        <v>799</v>
      </c>
      <c r="C312">
        <v>517275</v>
      </c>
      <c r="D312">
        <v>1095906</v>
      </c>
      <c r="E312">
        <v>9.7200000000000006</v>
      </c>
      <c r="H312">
        <v>99750</v>
      </c>
      <c r="I312">
        <v>209288</v>
      </c>
      <c r="J312">
        <v>1.27</v>
      </c>
      <c r="M312" t="s">
        <v>4</v>
      </c>
      <c r="N312">
        <v>66</v>
      </c>
      <c r="O312">
        <v>61.616346999999998</v>
      </c>
      <c r="R312" t="s">
        <v>4</v>
      </c>
      <c r="S312">
        <v>64</v>
      </c>
      <c r="T312">
        <v>60.166666999999997</v>
      </c>
      <c r="V312">
        <v>69</v>
      </c>
      <c r="W312">
        <v>1.4E-2</v>
      </c>
      <c r="X312">
        <f>MIN(S312, V312)</f>
        <v>64</v>
      </c>
      <c r="Y312">
        <f>(X312-N312)/N312*100</f>
        <v>-3.0303030303030303</v>
      </c>
    </row>
    <row r="313" spans="1:25" x14ac:dyDescent="0.3">
      <c r="A313" t="s">
        <v>800</v>
      </c>
      <c r="C313">
        <v>472905</v>
      </c>
      <c r="D313">
        <v>990180</v>
      </c>
      <c r="E313">
        <v>8.68</v>
      </c>
      <c r="H313">
        <v>106020</v>
      </c>
      <c r="I313">
        <v>220116</v>
      </c>
      <c r="J313">
        <v>1.33</v>
      </c>
      <c r="M313" t="s">
        <v>4</v>
      </c>
      <c r="N313">
        <v>62</v>
      </c>
      <c r="O313">
        <v>61.450543000000003</v>
      </c>
      <c r="R313" t="s">
        <v>4</v>
      </c>
      <c r="S313">
        <v>62</v>
      </c>
      <c r="T313">
        <v>60.185825999999999</v>
      </c>
      <c r="V313">
        <v>75</v>
      </c>
      <c r="W313">
        <v>7.0000000000000001E-3</v>
      </c>
      <c r="X313">
        <f>MIN(S313, V313)</f>
        <v>62</v>
      </c>
      <c r="Y313">
        <f>(X313-N313)/N313*100</f>
        <v>0</v>
      </c>
    </row>
    <row r="314" spans="1:25" x14ac:dyDescent="0.3">
      <c r="A314" t="s">
        <v>801</v>
      </c>
      <c r="C314">
        <v>406477</v>
      </c>
      <c r="D314">
        <v>844590</v>
      </c>
      <c r="E314">
        <v>7.1</v>
      </c>
      <c r="H314">
        <v>69271</v>
      </c>
      <c r="I314">
        <v>142314</v>
      </c>
      <c r="J314">
        <v>0.88</v>
      </c>
      <c r="M314" t="s">
        <v>4</v>
      </c>
      <c r="N314">
        <v>45</v>
      </c>
      <c r="O314">
        <v>61.220095999999998</v>
      </c>
      <c r="R314" t="s">
        <v>4</v>
      </c>
      <c r="S314">
        <v>45</v>
      </c>
      <c r="T314">
        <v>60.108510000000003</v>
      </c>
      <c r="V314">
        <v>52</v>
      </c>
      <c r="W314">
        <v>1.2E-2</v>
      </c>
      <c r="X314">
        <f>MIN(S314, V314)</f>
        <v>45</v>
      </c>
      <c r="Y314">
        <f>(X314-N314)/N314*100</f>
        <v>0</v>
      </c>
    </row>
    <row r="315" spans="1:25" x14ac:dyDescent="0.3">
      <c r="A315" t="s">
        <v>802</v>
      </c>
      <c r="C315">
        <v>370359</v>
      </c>
      <c r="D315">
        <v>780419</v>
      </c>
      <c r="E315">
        <v>7.2</v>
      </c>
      <c r="H315">
        <v>84753</v>
      </c>
      <c r="I315">
        <v>176981</v>
      </c>
      <c r="J315">
        <v>1.1000000000000001</v>
      </c>
      <c r="M315" t="s">
        <v>4</v>
      </c>
      <c r="N315">
        <v>63</v>
      </c>
      <c r="O315">
        <v>61.252924999999998</v>
      </c>
      <c r="R315" t="s">
        <v>4</v>
      </c>
      <c r="S315">
        <v>66</v>
      </c>
      <c r="T315">
        <v>60.145878000000003</v>
      </c>
      <c r="V315">
        <v>72</v>
      </c>
      <c r="W315">
        <v>0.01</v>
      </c>
      <c r="X315">
        <f>MIN(S315, V315)</f>
        <v>66</v>
      </c>
      <c r="Y315">
        <f>(X315-N315)/N315*100</f>
        <v>4.7619047619047619</v>
      </c>
    </row>
    <row r="316" spans="1:25" x14ac:dyDescent="0.3">
      <c r="A316" t="s">
        <v>803</v>
      </c>
      <c r="C316">
        <v>424152</v>
      </c>
      <c r="D316">
        <v>900655</v>
      </c>
      <c r="E316">
        <v>8.18</v>
      </c>
      <c r="H316">
        <v>80145</v>
      </c>
      <c r="I316">
        <v>168280</v>
      </c>
      <c r="J316">
        <v>1.06</v>
      </c>
      <c r="M316" t="s">
        <v>4</v>
      </c>
      <c r="N316">
        <v>57</v>
      </c>
      <c r="O316">
        <v>61.502577000000002</v>
      </c>
      <c r="R316" t="s">
        <v>4</v>
      </c>
      <c r="S316">
        <v>57</v>
      </c>
      <c r="T316">
        <v>60.143967000000004</v>
      </c>
      <c r="V316">
        <v>64</v>
      </c>
      <c r="W316">
        <v>8.9999999999999993E-3</v>
      </c>
      <c r="X316">
        <f>MIN(S316, V316)</f>
        <v>57</v>
      </c>
      <c r="Y316">
        <f>(X316-N316)/N316*100</f>
        <v>0</v>
      </c>
    </row>
    <row r="317" spans="1:25" x14ac:dyDescent="0.3">
      <c r="A317" t="s">
        <v>804</v>
      </c>
      <c r="C317">
        <v>499488</v>
      </c>
      <c r="D317">
        <v>1044387</v>
      </c>
      <c r="E317">
        <v>9.27</v>
      </c>
      <c r="H317">
        <v>91476</v>
      </c>
      <c r="I317">
        <v>189304</v>
      </c>
      <c r="J317">
        <v>1.24</v>
      </c>
      <c r="M317" t="s">
        <v>4</v>
      </c>
      <c r="N317">
        <v>56</v>
      </c>
      <c r="O317">
        <v>61.511415</v>
      </c>
      <c r="R317" t="s">
        <v>4</v>
      </c>
      <c r="S317">
        <v>55</v>
      </c>
      <c r="T317">
        <v>60.142037000000002</v>
      </c>
      <c r="V317">
        <v>62</v>
      </c>
      <c r="W317">
        <v>0.01</v>
      </c>
      <c r="X317">
        <f>MIN(S317, V317)</f>
        <v>55</v>
      </c>
      <c r="Y317">
        <f>(X317-N317)/N317*100</f>
        <v>-1.7857142857142856</v>
      </c>
    </row>
    <row r="318" spans="1:25" x14ac:dyDescent="0.3">
      <c r="A318" t="s">
        <v>805</v>
      </c>
      <c r="C318">
        <v>477192</v>
      </c>
      <c r="D318">
        <v>1006691</v>
      </c>
      <c r="E318">
        <v>8.98</v>
      </c>
      <c r="H318">
        <v>90316</v>
      </c>
      <c r="I318">
        <v>188454</v>
      </c>
      <c r="J318">
        <v>1.1299999999999999</v>
      </c>
      <c r="M318" t="s">
        <v>4</v>
      </c>
      <c r="N318">
        <v>58</v>
      </c>
      <c r="O318">
        <v>61.487310999999998</v>
      </c>
      <c r="R318" t="s">
        <v>4</v>
      </c>
      <c r="S318">
        <v>58</v>
      </c>
      <c r="T318">
        <v>60.163952000000002</v>
      </c>
      <c r="V318">
        <v>66</v>
      </c>
      <c r="W318">
        <v>7.0000000000000001E-3</v>
      </c>
      <c r="X318">
        <f>MIN(S318, V318)</f>
        <v>58</v>
      </c>
      <c r="Y318">
        <f>(X318-N318)/N318*100</f>
        <v>0</v>
      </c>
    </row>
    <row r="319" spans="1:25" x14ac:dyDescent="0.3">
      <c r="A319" t="s">
        <v>806</v>
      </c>
      <c r="C319">
        <v>413512</v>
      </c>
      <c r="D319">
        <v>853271</v>
      </c>
      <c r="E319">
        <v>7.7</v>
      </c>
      <c r="H319">
        <v>69850</v>
      </c>
      <c r="I319">
        <v>142577</v>
      </c>
      <c r="J319">
        <v>0.86</v>
      </c>
      <c r="M319" t="s">
        <v>4</v>
      </c>
      <c r="N319">
        <v>43</v>
      </c>
      <c r="O319">
        <v>61.133732999999999</v>
      </c>
      <c r="R319" t="s">
        <v>4</v>
      </c>
      <c r="S319">
        <v>43</v>
      </c>
      <c r="T319">
        <v>60.111668000000002</v>
      </c>
      <c r="V319">
        <v>49</v>
      </c>
      <c r="W319">
        <v>8.9999999999999993E-3</v>
      </c>
      <c r="X319">
        <f>MIN(S319, V319)</f>
        <v>43</v>
      </c>
      <c r="Y319">
        <f>(X319-N319)/N319*100</f>
        <v>0</v>
      </c>
    </row>
    <row r="320" spans="1:25" x14ac:dyDescent="0.3">
      <c r="A320" t="s">
        <v>807</v>
      </c>
      <c r="C320">
        <v>158543</v>
      </c>
      <c r="D320">
        <v>363135</v>
      </c>
      <c r="E320">
        <v>3.8</v>
      </c>
      <c r="H320">
        <v>24850</v>
      </c>
      <c r="I320">
        <v>55130</v>
      </c>
      <c r="J320">
        <v>0.37</v>
      </c>
      <c r="M320" t="s">
        <v>3</v>
      </c>
      <c r="N320">
        <v>49</v>
      </c>
      <c r="O320">
        <v>1.070435</v>
      </c>
      <c r="R320" t="s">
        <v>3</v>
      </c>
      <c r="S320">
        <v>49</v>
      </c>
      <c r="T320">
        <v>5.4257E-2</v>
      </c>
      <c r="V320">
        <v>49</v>
      </c>
      <c r="W320">
        <v>1.6E-2</v>
      </c>
      <c r="X320">
        <f>MIN(S320, V320)</f>
        <v>49</v>
      </c>
      <c r="Y320">
        <f>(X320-N320)/N320*100</f>
        <v>0</v>
      </c>
    </row>
    <row r="321" spans="1:25" x14ac:dyDescent="0.3">
      <c r="A321" t="s">
        <v>808</v>
      </c>
      <c r="C321">
        <v>492328</v>
      </c>
      <c r="D321">
        <v>1017653</v>
      </c>
      <c r="E321">
        <v>8.5299999999999994</v>
      </c>
      <c r="H321">
        <v>82574</v>
      </c>
      <c r="I321">
        <v>168952</v>
      </c>
      <c r="J321">
        <v>1.07</v>
      </c>
      <c r="M321" t="s">
        <v>4</v>
      </c>
      <c r="N321">
        <v>46</v>
      </c>
      <c r="O321">
        <v>61.356625000000001</v>
      </c>
      <c r="R321" t="s">
        <v>4</v>
      </c>
      <c r="S321">
        <v>45</v>
      </c>
      <c r="T321">
        <v>60.137600999999997</v>
      </c>
      <c r="V321">
        <v>52</v>
      </c>
      <c r="W321">
        <v>8.9999999999999993E-3</v>
      </c>
      <c r="X321">
        <f>MIN(S321, V321)</f>
        <v>45</v>
      </c>
      <c r="Y321">
        <f>(X321-N321)/N321*100</f>
        <v>-2.1739130434782608</v>
      </c>
    </row>
    <row r="322" spans="1:25" x14ac:dyDescent="0.3">
      <c r="A322" t="s">
        <v>809</v>
      </c>
      <c r="C322">
        <v>534625</v>
      </c>
      <c r="D322">
        <v>1099903</v>
      </c>
      <c r="E322">
        <v>9.77</v>
      </c>
      <c r="H322">
        <v>83895</v>
      </c>
      <c r="I322">
        <v>170769</v>
      </c>
      <c r="J322">
        <v>1.1299999999999999</v>
      </c>
      <c r="M322" t="s">
        <v>4</v>
      </c>
      <c r="N322">
        <v>45</v>
      </c>
      <c r="O322">
        <v>61.526211000000004</v>
      </c>
      <c r="R322" t="s">
        <v>4</v>
      </c>
      <c r="S322">
        <v>46</v>
      </c>
      <c r="T322">
        <v>60.134968000000001</v>
      </c>
      <c r="V322">
        <v>50</v>
      </c>
      <c r="W322">
        <v>1.7000000000000001E-2</v>
      </c>
      <c r="X322">
        <f>MIN(S322, V322)</f>
        <v>46</v>
      </c>
      <c r="Y322">
        <f>(X322-N322)/N322*100</f>
        <v>2.2222222222222223</v>
      </c>
    </row>
    <row r="323" spans="1:25" x14ac:dyDescent="0.3">
      <c r="A323" t="s">
        <v>810</v>
      </c>
      <c r="C323">
        <v>616044</v>
      </c>
      <c r="D323">
        <v>1279724</v>
      </c>
      <c r="E323">
        <v>11.51</v>
      </c>
      <c r="H323">
        <v>94380</v>
      </c>
      <c r="I323">
        <v>193836</v>
      </c>
      <c r="J323">
        <v>1.29</v>
      </c>
      <c r="M323" t="s">
        <v>4</v>
      </c>
      <c r="N323">
        <v>48</v>
      </c>
      <c r="O323">
        <v>61.809362</v>
      </c>
      <c r="R323" t="s">
        <v>4</v>
      </c>
      <c r="S323">
        <v>47</v>
      </c>
      <c r="T323">
        <v>60.150947000000002</v>
      </c>
      <c r="V323">
        <v>54</v>
      </c>
      <c r="W323">
        <v>1.0999999999999999E-2</v>
      </c>
      <c r="X323">
        <f>MIN(S323, V323)</f>
        <v>47</v>
      </c>
      <c r="Y323">
        <f>(X323-N323)/N323*100</f>
        <v>-2.083333333333333</v>
      </c>
    </row>
    <row r="324" spans="1:25" x14ac:dyDescent="0.3">
      <c r="A324" t="s">
        <v>811</v>
      </c>
      <c r="C324">
        <v>562744</v>
      </c>
      <c r="D324">
        <v>1181375</v>
      </c>
      <c r="E324">
        <v>11.14</v>
      </c>
      <c r="H324">
        <v>83484</v>
      </c>
      <c r="I324">
        <v>172945</v>
      </c>
      <c r="J324">
        <v>1.44</v>
      </c>
      <c r="M324" t="s">
        <v>4</v>
      </c>
      <c r="N324">
        <v>48</v>
      </c>
      <c r="O324">
        <v>62.028705000000002</v>
      </c>
      <c r="R324" t="s">
        <v>4</v>
      </c>
      <c r="S324">
        <v>47</v>
      </c>
      <c r="T324">
        <v>60.150438999999999</v>
      </c>
      <c r="V324">
        <v>53</v>
      </c>
      <c r="W324">
        <v>8.9999999999999993E-3</v>
      </c>
      <c r="X324">
        <f>MIN(S324, V324)</f>
        <v>47</v>
      </c>
      <c r="Y324">
        <f>(X324-N324)/N324*100</f>
        <v>-2.083333333333333</v>
      </c>
    </row>
    <row r="325" spans="1:25" x14ac:dyDescent="0.3">
      <c r="A325" t="s">
        <v>812</v>
      </c>
      <c r="C325">
        <v>462537</v>
      </c>
      <c r="D325">
        <v>965428</v>
      </c>
      <c r="E325">
        <v>9.2100000000000009</v>
      </c>
      <c r="H325">
        <v>93063</v>
      </c>
      <c r="I325">
        <v>192432</v>
      </c>
      <c r="J325">
        <v>1.28</v>
      </c>
      <c r="M325" t="s">
        <v>4</v>
      </c>
      <c r="N325">
        <v>58</v>
      </c>
      <c r="O325">
        <v>61.493156999999997</v>
      </c>
      <c r="R325" t="s">
        <v>4</v>
      </c>
      <c r="S325">
        <v>58</v>
      </c>
      <c r="T325">
        <v>60.171672999999998</v>
      </c>
      <c r="V325">
        <v>66</v>
      </c>
      <c r="W325">
        <v>1.2E-2</v>
      </c>
      <c r="X325">
        <f>MIN(S325, V325)</f>
        <v>58</v>
      </c>
      <c r="Y325">
        <f>(X325-N325)/N325*100</f>
        <v>0</v>
      </c>
    </row>
    <row r="326" spans="1:25" x14ac:dyDescent="0.3">
      <c r="A326" t="s">
        <v>813</v>
      </c>
      <c r="C326">
        <v>512924</v>
      </c>
      <c r="D326">
        <v>1060895</v>
      </c>
      <c r="E326">
        <v>9.73</v>
      </c>
      <c r="H326">
        <v>82576</v>
      </c>
      <c r="I326">
        <v>169034</v>
      </c>
      <c r="J326">
        <v>1.1499999999999999</v>
      </c>
      <c r="M326" t="s">
        <v>4</v>
      </c>
      <c r="N326">
        <v>45</v>
      </c>
      <c r="O326">
        <v>61.732562000000001</v>
      </c>
      <c r="R326" t="s">
        <v>3</v>
      </c>
      <c r="S326">
        <v>44</v>
      </c>
      <c r="T326">
        <v>35.503289000000002</v>
      </c>
      <c r="V326">
        <v>51</v>
      </c>
      <c r="W326">
        <v>1.0999999999999999E-2</v>
      </c>
      <c r="X326">
        <f>MIN(S326, V326)</f>
        <v>44</v>
      </c>
      <c r="Y326">
        <f>(X326-N326)/N326*100</f>
        <v>-2.2222222222222223</v>
      </c>
    </row>
    <row r="327" spans="1:25" x14ac:dyDescent="0.3">
      <c r="A327" t="s">
        <v>814</v>
      </c>
      <c r="C327">
        <v>396416</v>
      </c>
      <c r="D327">
        <v>823745</v>
      </c>
      <c r="E327">
        <v>7.62</v>
      </c>
      <c r="H327">
        <v>78240</v>
      </c>
      <c r="I327">
        <v>161041</v>
      </c>
      <c r="J327">
        <v>1.04</v>
      </c>
      <c r="M327" t="s">
        <v>4</v>
      </c>
      <c r="N327">
        <v>53</v>
      </c>
      <c r="O327">
        <v>61.222794999999998</v>
      </c>
      <c r="R327" t="s">
        <v>4</v>
      </c>
      <c r="S327">
        <v>53</v>
      </c>
      <c r="T327">
        <v>60.129795000000001</v>
      </c>
      <c r="V327">
        <v>59</v>
      </c>
      <c r="W327">
        <v>2.1999999999999999E-2</v>
      </c>
      <c r="X327">
        <f>MIN(S327, V327)</f>
        <v>53</v>
      </c>
      <c r="Y327">
        <f>(X327-N327)/N327*100</f>
        <v>0</v>
      </c>
    </row>
    <row r="328" spans="1:25" x14ac:dyDescent="0.3">
      <c r="A328" t="s">
        <v>815</v>
      </c>
      <c r="C328">
        <v>538868</v>
      </c>
      <c r="D328">
        <v>1112863</v>
      </c>
      <c r="E328">
        <v>11.41</v>
      </c>
      <c r="H328">
        <v>83028</v>
      </c>
      <c r="I328">
        <v>169543</v>
      </c>
      <c r="J328">
        <v>0.82</v>
      </c>
      <c r="M328" t="s">
        <v>4</v>
      </c>
      <c r="N328">
        <v>43</v>
      </c>
      <c r="O328">
        <v>61.521107000000001</v>
      </c>
      <c r="R328" t="s">
        <v>4</v>
      </c>
      <c r="S328">
        <v>43</v>
      </c>
      <c r="T328">
        <v>60.127327999999999</v>
      </c>
      <c r="V328">
        <v>50</v>
      </c>
      <c r="W328">
        <v>1.6E-2</v>
      </c>
      <c r="X328">
        <f>MIN(S328, V328)</f>
        <v>43</v>
      </c>
      <c r="Y328">
        <f>(X328-N328)/N328*100</f>
        <v>0</v>
      </c>
    </row>
    <row r="329" spans="1:25" x14ac:dyDescent="0.3">
      <c r="A329" t="s">
        <v>816</v>
      </c>
      <c r="C329">
        <v>529718</v>
      </c>
      <c r="D329">
        <v>1086461</v>
      </c>
      <c r="E329">
        <v>9.16</v>
      </c>
      <c r="H329">
        <v>86037</v>
      </c>
      <c r="I329">
        <v>174640</v>
      </c>
      <c r="J329">
        <v>0.85</v>
      </c>
      <c r="M329" t="s">
        <v>4</v>
      </c>
      <c r="N329">
        <v>42</v>
      </c>
      <c r="O329">
        <v>61.418883000000001</v>
      </c>
      <c r="R329" t="s">
        <v>4</v>
      </c>
      <c r="S329">
        <v>43</v>
      </c>
      <c r="T329">
        <v>60.13165</v>
      </c>
      <c r="V329">
        <v>50</v>
      </c>
      <c r="W329">
        <v>1.4999999999999999E-2</v>
      </c>
      <c r="X329">
        <f>MIN(S329, V329)</f>
        <v>43</v>
      </c>
      <c r="Y329">
        <f>(X329-N329)/N329*100</f>
        <v>2.3809523809523809</v>
      </c>
    </row>
    <row r="330" spans="1:25" x14ac:dyDescent="0.3">
      <c r="A330" t="s">
        <v>817</v>
      </c>
      <c r="C330">
        <v>527145</v>
      </c>
      <c r="D330">
        <v>1095414</v>
      </c>
      <c r="E330">
        <v>9.6</v>
      </c>
      <c r="H330">
        <v>80860</v>
      </c>
      <c r="I330">
        <v>166108</v>
      </c>
      <c r="J330">
        <v>1.07</v>
      </c>
      <c r="M330" t="s">
        <v>4</v>
      </c>
      <c r="N330">
        <v>43</v>
      </c>
      <c r="O330">
        <v>61.526665999999999</v>
      </c>
      <c r="R330" t="s">
        <v>4</v>
      </c>
      <c r="S330">
        <v>43</v>
      </c>
      <c r="T330">
        <v>60.124896999999997</v>
      </c>
      <c r="V330">
        <v>51</v>
      </c>
      <c r="W330">
        <v>1.2E-2</v>
      </c>
      <c r="X330">
        <f>MIN(S330, V330)</f>
        <v>43</v>
      </c>
      <c r="Y330">
        <f>(X330-N330)/N330*100</f>
        <v>0</v>
      </c>
    </row>
    <row r="331" spans="1:25" x14ac:dyDescent="0.3">
      <c r="A331" t="s">
        <v>818</v>
      </c>
      <c r="C331">
        <v>187525</v>
      </c>
      <c r="D331">
        <v>417060</v>
      </c>
      <c r="E331">
        <v>4.34</v>
      </c>
      <c r="H331">
        <v>32312</v>
      </c>
      <c r="I331">
        <v>70050</v>
      </c>
      <c r="J331">
        <v>0.33</v>
      </c>
      <c r="M331" t="s">
        <v>3</v>
      </c>
      <c r="N331">
        <v>46</v>
      </c>
      <c r="O331">
        <v>1.1821900000000001</v>
      </c>
      <c r="R331" t="s">
        <v>3</v>
      </c>
      <c r="S331">
        <v>46</v>
      </c>
      <c r="T331">
        <v>0.123409</v>
      </c>
      <c r="V331">
        <v>55</v>
      </c>
      <c r="W331">
        <v>1.2999999999999999E-2</v>
      </c>
      <c r="X331">
        <f>MIN(S331, V331)</f>
        <v>46</v>
      </c>
      <c r="Y331">
        <f>(X331-N331)/N331*100</f>
        <v>0</v>
      </c>
    </row>
    <row r="332" spans="1:25" x14ac:dyDescent="0.3">
      <c r="A332" t="s">
        <v>819</v>
      </c>
      <c r="C332">
        <v>572862</v>
      </c>
      <c r="D332">
        <v>1168230</v>
      </c>
      <c r="E332">
        <v>9.5500000000000007</v>
      </c>
      <c r="H332">
        <v>78372</v>
      </c>
      <c r="I332">
        <v>158050</v>
      </c>
      <c r="J332">
        <v>0.76</v>
      </c>
      <c r="M332" t="s">
        <v>3</v>
      </c>
      <c r="N332">
        <v>38</v>
      </c>
      <c r="O332">
        <v>2.0572400000000002</v>
      </c>
      <c r="R332" t="s">
        <v>3</v>
      </c>
      <c r="S332">
        <v>38</v>
      </c>
      <c r="T332">
        <v>0.161605</v>
      </c>
      <c r="V332">
        <v>41</v>
      </c>
      <c r="W332">
        <v>0.01</v>
      </c>
      <c r="X332">
        <f>MIN(S332, V332)</f>
        <v>38</v>
      </c>
      <c r="Y332">
        <f>(X332-N332)/N332*100</f>
        <v>0</v>
      </c>
    </row>
    <row r="333" spans="1:25" x14ac:dyDescent="0.3">
      <c r="A333" t="s">
        <v>820</v>
      </c>
      <c r="C333">
        <v>716280</v>
      </c>
      <c r="D333">
        <v>1485539</v>
      </c>
      <c r="E333">
        <v>12.85</v>
      </c>
      <c r="H333">
        <v>100965</v>
      </c>
      <c r="I333">
        <v>207105</v>
      </c>
      <c r="J333">
        <v>1.37</v>
      </c>
      <c r="M333" t="s">
        <v>4</v>
      </c>
      <c r="N333">
        <v>46</v>
      </c>
      <c r="O333">
        <v>61.949469000000001</v>
      </c>
      <c r="R333" t="s">
        <v>4</v>
      </c>
      <c r="S333">
        <v>46</v>
      </c>
      <c r="T333">
        <v>60.156568999999998</v>
      </c>
      <c r="V333">
        <v>52</v>
      </c>
      <c r="W333">
        <v>8.0000000000000002E-3</v>
      </c>
      <c r="X333">
        <f>MIN(S333, V333)</f>
        <v>46</v>
      </c>
      <c r="Y333">
        <f>(X333-N333)/N333*100</f>
        <v>0</v>
      </c>
    </row>
    <row r="334" spans="1:25" x14ac:dyDescent="0.3">
      <c r="A334" t="s">
        <v>821</v>
      </c>
      <c r="C334">
        <v>656933</v>
      </c>
      <c r="D334">
        <v>1353834</v>
      </c>
      <c r="E334">
        <v>11.52</v>
      </c>
      <c r="H334">
        <v>85606</v>
      </c>
      <c r="I334">
        <v>174340</v>
      </c>
      <c r="J334">
        <v>0.84</v>
      </c>
      <c r="M334" t="s">
        <v>4</v>
      </c>
      <c r="N334">
        <v>40</v>
      </c>
      <c r="O334">
        <v>61.747019000000002</v>
      </c>
      <c r="R334" t="s">
        <v>4</v>
      </c>
      <c r="S334">
        <v>40</v>
      </c>
      <c r="T334">
        <v>60.131549999999997</v>
      </c>
      <c r="V334">
        <v>45</v>
      </c>
      <c r="W334">
        <v>1.2E-2</v>
      </c>
      <c r="X334">
        <f>MIN(S334, V334)</f>
        <v>40</v>
      </c>
      <c r="Y334">
        <f>(X334-N334)/N334*100</f>
        <v>0</v>
      </c>
    </row>
    <row r="335" spans="1:25" x14ac:dyDescent="0.3">
      <c r="A335" t="s">
        <v>822</v>
      </c>
      <c r="C335">
        <v>699618</v>
      </c>
      <c r="D335">
        <v>1423845</v>
      </c>
      <c r="E335">
        <v>11.42</v>
      </c>
      <c r="H335">
        <v>88806</v>
      </c>
      <c r="I335">
        <v>178815</v>
      </c>
      <c r="J335">
        <v>1.18</v>
      </c>
      <c r="M335" t="s">
        <v>4</v>
      </c>
      <c r="N335">
        <v>34</v>
      </c>
      <c r="O335">
        <v>61.645397000000003</v>
      </c>
      <c r="R335" t="s">
        <v>4</v>
      </c>
      <c r="S335">
        <v>34</v>
      </c>
      <c r="T335">
        <v>60.127744</v>
      </c>
      <c r="V335">
        <v>40</v>
      </c>
      <c r="W335">
        <v>8.9999999999999993E-3</v>
      </c>
      <c r="X335">
        <f>MIN(S335, V335)</f>
        <v>34</v>
      </c>
      <c r="Y335">
        <f>(X335-N335)/N335*100</f>
        <v>0</v>
      </c>
    </row>
    <row r="336" spans="1:25" x14ac:dyDescent="0.3">
      <c r="A336" t="s">
        <v>823</v>
      </c>
      <c r="C336">
        <v>588843</v>
      </c>
      <c r="D336">
        <v>1215739</v>
      </c>
      <c r="E336">
        <v>10.119999999999999</v>
      </c>
      <c r="H336">
        <v>78165</v>
      </c>
      <c r="I336">
        <v>159397</v>
      </c>
      <c r="J336">
        <v>1.03</v>
      </c>
      <c r="M336" t="s">
        <v>4</v>
      </c>
      <c r="N336">
        <v>39</v>
      </c>
      <c r="O336">
        <v>61.575085999999999</v>
      </c>
      <c r="R336" t="s">
        <v>4</v>
      </c>
      <c r="S336">
        <v>39</v>
      </c>
      <c r="T336">
        <v>60.116132999999998</v>
      </c>
      <c r="V336">
        <v>44</v>
      </c>
      <c r="W336">
        <v>0.01</v>
      </c>
      <c r="X336">
        <f>MIN(S336, V336)</f>
        <v>39</v>
      </c>
      <c r="Y336">
        <f>(X336-N336)/N336*100</f>
        <v>0</v>
      </c>
    </row>
    <row r="337" spans="1:25" x14ac:dyDescent="0.3">
      <c r="A337" t="s">
        <v>824</v>
      </c>
      <c r="C337">
        <v>650256</v>
      </c>
      <c r="D337">
        <v>1350223</v>
      </c>
      <c r="E337">
        <v>11.49</v>
      </c>
      <c r="H337">
        <v>92644</v>
      </c>
      <c r="I337">
        <v>190020</v>
      </c>
      <c r="J337">
        <v>1.2</v>
      </c>
      <c r="M337" t="s">
        <v>4</v>
      </c>
      <c r="N337">
        <v>41</v>
      </c>
      <c r="O337">
        <v>61.903751999999997</v>
      </c>
      <c r="R337" t="s">
        <v>4</v>
      </c>
      <c r="S337">
        <v>42</v>
      </c>
      <c r="T337">
        <v>60.139372999999999</v>
      </c>
      <c r="V337">
        <v>52</v>
      </c>
      <c r="W337">
        <v>1.4E-2</v>
      </c>
      <c r="X337">
        <f>MIN(S337, V337)</f>
        <v>42</v>
      </c>
      <c r="Y337">
        <f>(X337-N337)/N337*100</f>
        <v>2.4390243902439024</v>
      </c>
    </row>
    <row r="338" spans="1:25" x14ac:dyDescent="0.3">
      <c r="A338" t="s">
        <v>825</v>
      </c>
      <c r="C338">
        <v>632948</v>
      </c>
      <c r="D338">
        <v>1285499</v>
      </c>
      <c r="E338">
        <v>10.29</v>
      </c>
      <c r="H338">
        <v>76114</v>
      </c>
      <c r="I338">
        <v>152649</v>
      </c>
      <c r="J338">
        <v>0.72</v>
      </c>
      <c r="M338" t="s">
        <v>4</v>
      </c>
      <c r="N338">
        <v>33</v>
      </c>
      <c r="O338">
        <v>61.585033000000003</v>
      </c>
      <c r="R338" t="s">
        <v>4</v>
      </c>
      <c r="S338">
        <v>33</v>
      </c>
      <c r="T338">
        <v>60.117620000000002</v>
      </c>
      <c r="V338">
        <v>37</v>
      </c>
      <c r="W338">
        <v>8.0000000000000002E-3</v>
      </c>
      <c r="X338">
        <f>MIN(S338, V338)</f>
        <v>33</v>
      </c>
      <c r="Y338">
        <f>(X338-N338)/N338*100</f>
        <v>0</v>
      </c>
    </row>
    <row r="339" spans="1:25" x14ac:dyDescent="0.3">
      <c r="A339" t="s">
        <v>826</v>
      </c>
      <c r="C339">
        <v>683905</v>
      </c>
      <c r="D339">
        <v>1388617</v>
      </c>
      <c r="E339">
        <v>12.79</v>
      </c>
      <c r="H339">
        <v>85215</v>
      </c>
      <c r="I339">
        <v>171235</v>
      </c>
      <c r="J339">
        <v>1.08</v>
      </c>
      <c r="M339" t="s">
        <v>4</v>
      </c>
      <c r="N339">
        <v>36</v>
      </c>
      <c r="O339">
        <v>61.609617</v>
      </c>
      <c r="R339" t="s">
        <v>4</v>
      </c>
      <c r="S339">
        <v>36</v>
      </c>
      <c r="T339">
        <v>60.130870000000002</v>
      </c>
      <c r="V339">
        <v>38</v>
      </c>
      <c r="W339">
        <v>1.0999999999999999E-2</v>
      </c>
      <c r="X339">
        <f>MIN(S339, V339)</f>
        <v>36</v>
      </c>
      <c r="Y339">
        <f>(X339-N339)/N339*100</f>
        <v>0</v>
      </c>
    </row>
    <row r="340" spans="1:25" x14ac:dyDescent="0.3">
      <c r="A340" t="s">
        <v>827</v>
      </c>
      <c r="C340">
        <v>656832</v>
      </c>
      <c r="D340">
        <v>1351417</v>
      </c>
      <c r="E340">
        <v>11.63</v>
      </c>
      <c r="H340">
        <v>85836</v>
      </c>
      <c r="I340">
        <v>174541</v>
      </c>
      <c r="J340">
        <v>0.84</v>
      </c>
      <c r="M340" t="s">
        <v>3</v>
      </c>
      <c r="N340">
        <v>39</v>
      </c>
      <c r="O340">
        <v>48.069873999999999</v>
      </c>
      <c r="R340" t="s">
        <v>3</v>
      </c>
      <c r="S340">
        <v>39</v>
      </c>
      <c r="T340">
        <v>48.949666000000001</v>
      </c>
      <c r="V340">
        <v>45</v>
      </c>
      <c r="W340">
        <v>8.9999999999999993E-3</v>
      </c>
      <c r="X340">
        <f>MIN(S340, V340)</f>
        <v>39</v>
      </c>
      <c r="Y340">
        <f>(X340-N340)/N340*100</f>
        <v>0</v>
      </c>
    </row>
    <row r="341" spans="1:25" x14ac:dyDescent="0.3">
      <c r="A341" t="s">
        <v>828</v>
      </c>
      <c r="C341">
        <v>642096</v>
      </c>
      <c r="D341">
        <v>1319576</v>
      </c>
      <c r="E341">
        <v>11.04</v>
      </c>
      <c r="H341">
        <v>87984</v>
      </c>
      <c r="I341">
        <v>178792</v>
      </c>
      <c r="J341">
        <v>1.1599999999999999</v>
      </c>
      <c r="M341" t="s">
        <v>3</v>
      </c>
      <c r="N341">
        <v>40</v>
      </c>
      <c r="O341">
        <v>48.767878000000003</v>
      </c>
      <c r="R341" t="s">
        <v>3</v>
      </c>
      <c r="S341">
        <v>40</v>
      </c>
      <c r="T341">
        <v>34.506084999999999</v>
      </c>
      <c r="V341">
        <v>46</v>
      </c>
      <c r="W341">
        <v>1.0999999999999999E-2</v>
      </c>
      <c r="X341">
        <f>MIN(S341, V341)</f>
        <v>40</v>
      </c>
      <c r="Y341">
        <f>(X341-N341)/N341*100</f>
        <v>0</v>
      </c>
    </row>
    <row r="342" spans="1:25" x14ac:dyDescent="0.3">
      <c r="A342" t="s">
        <v>829</v>
      </c>
      <c r="C342">
        <v>181930</v>
      </c>
      <c r="D342">
        <v>407739</v>
      </c>
      <c r="E342">
        <v>4.33</v>
      </c>
      <c r="H342">
        <v>27120</v>
      </c>
      <c r="I342">
        <v>58937</v>
      </c>
      <c r="J342">
        <v>0.26</v>
      </c>
      <c r="M342" t="s">
        <v>3</v>
      </c>
      <c r="N342">
        <v>47</v>
      </c>
      <c r="O342">
        <v>0.96697599999999995</v>
      </c>
      <c r="R342" t="s">
        <v>3</v>
      </c>
      <c r="S342">
        <v>47</v>
      </c>
      <c r="T342">
        <v>5.4086000000000002E-2</v>
      </c>
      <c r="V342">
        <v>47</v>
      </c>
      <c r="W342">
        <v>1.2E-2</v>
      </c>
      <c r="X342">
        <f>MIN(S342, V342)</f>
        <v>47</v>
      </c>
      <c r="Y342">
        <f>(X342-N342)/N342*100</f>
        <v>0</v>
      </c>
    </row>
    <row r="343" spans="1:25" x14ac:dyDescent="0.3">
      <c r="A343" t="s">
        <v>830</v>
      </c>
      <c r="C343">
        <v>667950</v>
      </c>
      <c r="D343">
        <v>1396768</v>
      </c>
      <c r="E343">
        <v>11.85</v>
      </c>
      <c r="H343">
        <v>206790</v>
      </c>
      <c r="I343">
        <v>430600</v>
      </c>
      <c r="J343">
        <v>2.81</v>
      </c>
      <c r="M343" t="s">
        <v>4</v>
      </c>
      <c r="N343">
        <v>108</v>
      </c>
      <c r="O343">
        <v>61.927768</v>
      </c>
      <c r="R343" t="s">
        <v>4</v>
      </c>
      <c r="S343">
        <v>107</v>
      </c>
      <c r="T343">
        <v>60.387478000000002</v>
      </c>
      <c r="V343">
        <v>112</v>
      </c>
      <c r="W343">
        <v>8.9999999999999993E-3</v>
      </c>
      <c r="X343">
        <f>MIN(S343, V343)</f>
        <v>107</v>
      </c>
      <c r="Y343">
        <f>(X343-N343)/N343*100</f>
        <v>-0.92592592592592582</v>
      </c>
    </row>
    <row r="344" spans="1:25" x14ac:dyDescent="0.3">
      <c r="A344" t="s">
        <v>831</v>
      </c>
      <c r="C344">
        <v>588430</v>
      </c>
      <c r="D344">
        <v>1240638</v>
      </c>
      <c r="E344">
        <v>11.04</v>
      </c>
      <c r="H344">
        <v>192340</v>
      </c>
      <c r="I344">
        <v>403746</v>
      </c>
      <c r="J344">
        <v>2.4300000000000002</v>
      </c>
      <c r="M344" t="s">
        <v>4</v>
      </c>
      <c r="N344">
        <v>114</v>
      </c>
      <c r="O344">
        <v>61.887864</v>
      </c>
      <c r="R344" t="s">
        <v>4</v>
      </c>
      <c r="S344">
        <v>114</v>
      </c>
      <c r="T344">
        <v>60.429892000000002</v>
      </c>
      <c r="V344">
        <v>117</v>
      </c>
      <c r="W344">
        <v>0.01</v>
      </c>
      <c r="X344">
        <f>MIN(S344, V344)</f>
        <v>114</v>
      </c>
      <c r="Y344">
        <f>(X344-N344)/N344*100</f>
        <v>0</v>
      </c>
    </row>
    <row r="345" spans="1:25" x14ac:dyDescent="0.3">
      <c r="A345" t="s">
        <v>832</v>
      </c>
      <c r="C345">
        <v>539550</v>
      </c>
      <c r="D345">
        <v>1125401</v>
      </c>
      <c r="E345">
        <v>9.1300000000000008</v>
      </c>
      <c r="H345">
        <v>179850</v>
      </c>
      <c r="I345">
        <v>373661</v>
      </c>
      <c r="J345">
        <v>2.21</v>
      </c>
      <c r="M345" t="s">
        <v>4</v>
      </c>
      <c r="N345">
        <v>100</v>
      </c>
      <c r="O345">
        <v>61.549309999999998</v>
      </c>
      <c r="R345" t="s">
        <v>4</v>
      </c>
      <c r="S345">
        <v>100</v>
      </c>
      <c r="T345">
        <v>60.358763000000003</v>
      </c>
      <c r="V345">
        <v>109</v>
      </c>
      <c r="W345">
        <v>8.9999999999999993E-3</v>
      </c>
      <c r="X345">
        <f>MIN(S345, V345)</f>
        <v>100</v>
      </c>
      <c r="Y345">
        <f>(X345-N345)/N345*100</f>
        <v>0</v>
      </c>
    </row>
    <row r="346" spans="1:25" x14ac:dyDescent="0.3">
      <c r="A346" t="s">
        <v>833</v>
      </c>
      <c r="C346">
        <v>534055</v>
      </c>
      <c r="D346">
        <v>1102106</v>
      </c>
      <c r="E346">
        <v>8.57</v>
      </c>
      <c r="H346">
        <v>182104</v>
      </c>
      <c r="I346">
        <v>374486</v>
      </c>
      <c r="J346">
        <v>2.12</v>
      </c>
      <c r="M346" t="s">
        <v>4</v>
      </c>
      <c r="N346">
        <v>90</v>
      </c>
      <c r="O346">
        <v>61.441847000000003</v>
      </c>
      <c r="R346" t="s">
        <v>4</v>
      </c>
      <c r="S346">
        <v>90</v>
      </c>
      <c r="T346">
        <v>60.332504</v>
      </c>
      <c r="V346">
        <v>103</v>
      </c>
      <c r="W346">
        <v>0.01</v>
      </c>
      <c r="X346">
        <f>MIN(S346, V346)</f>
        <v>90</v>
      </c>
      <c r="Y346">
        <f>(X346-N346)/N346*100</f>
        <v>0</v>
      </c>
    </row>
    <row r="347" spans="1:25" x14ac:dyDescent="0.3">
      <c r="A347" t="s">
        <v>834</v>
      </c>
      <c r="C347">
        <v>509490</v>
      </c>
      <c r="D347">
        <v>1068684</v>
      </c>
      <c r="E347">
        <v>9.27</v>
      </c>
      <c r="H347">
        <v>203490</v>
      </c>
      <c r="I347">
        <v>425484</v>
      </c>
      <c r="J347">
        <v>2.92</v>
      </c>
      <c r="M347" t="s">
        <v>4</v>
      </c>
      <c r="N347">
        <v>112</v>
      </c>
      <c r="O347">
        <v>61.529992</v>
      </c>
      <c r="R347" t="s">
        <v>4</v>
      </c>
      <c r="S347">
        <v>116</v>
      </c>
      <c r="T347">
        <v>60.400595000000003</v>
      </c>
      <c r="V347">
        <v>132</v>
      </c>
      <c r="W347">
        <v>8.9999999999999993E-3</v>
      </c>
      <c r="X347">
        <f>MIN(S347, V347)</f>
        <v>116</v>
      </c>
      <c r="Y347">
        <f>(X347-N347)/N347*100</f>
        <v>3.5714285714285712</v>
      </c>
    </row>
    <row r="348" spans="1:25" x14ac:dyDescent="0.3">
      <c r="A348" t="s">
        <v>835</v>
      </c>
      <c r="C348">
        <v>577474</v>
      </c>
      <c r="D348">
        <v>1209307</v>
      </c>
      <c r="E348">
        <v>10.52</v>
      </c>
      <c r="H348">
        <v>201949</v>
      </c>
      <c r="I348">
        <v>421357</v>
      </c>
      <c r="J348">
        <v>2.57</v>
      </c>
      <c r="M348" t="s">
        <v>4</v>
      </c>
      <c r="N348">
        <v>106</v>
      </c>
      <c r="O348">
        <v>61.789352000000001</v>
      </c>
      <c r="R348" t="s">
        <v>4</v>
      </c>
      <c r="S348">
        <v>107</v>
      </c>
      <c r="T348">
        <v>60.458030000000001</v>
      </c>
      <c r="V348">
        <v>120</v>
      </c>
      <c r="W348">
        <v>0.01</v>
      </c>
      <c r="X348">
        <f>MIN(S348, V348)</f>
        <v>107</v>
      </c>
      <c r="Y348">
        <f>(X348-N348)/N348*100</f>
        <v>0.94339622641509435</v>
      </c>
    </row>
    <row r="349" spans="1:25" x14ac:dyDescent="0.3">
      <c r="A349" t="s">
        <v>836</v>
      </c>
      <c r="C349">
        <v>531420</v>
      </c>
      <c r="D349">
        <v>1115805</v>
      </c>
      <c r="E349">
        <v>9.76</v>
      </c>
      <c r="H349">
        <v>212568</v>
      </c>
      <c r="I349">
        <v>444849</v>
      </c>
      <c r="J349">
        <v>2.72</v>
      </c>
      <c r="M349" t="s">
        <v>4</v>
      </c>
      <c r="N349">
        <v>115</v>
      </c>
      <c r="O349">
        <v>61.689228</v>
      </c>
      <c r="R349" t="s">
        <v>4</v>
      </c>
      <c r="S349">
        <v>115</v>
      </c>
      <c r="T349">
        <v>60.449295999999997</v>
      </c>
      <c r="V349">
        <v>135</v>
      </c>
      <c r="W349">
        <v>0.01</v>
      </c>
      <c r="X349">
        <f>MIN(S349, V349)</f>
        <v>115</v>
      </c>
      <c r="Y349">
        <f>(X349-N349)/N349*100</f>
        <v>0</v>
      </c>
    </row>
    <row r="350" spans="1:25" x14ac:dyDescent="0.3">
      <c r="A350" t="s">
        <v>837</v>
      </c>
      <c r="C350">
        <v>536492</v>
      </c>
      <c r="D350">
        <v>1134099</v>
      </c>
      <c r="E350">
        <v>10.6</v>
      </c>
      <c r="H350">
        <v>209473</v>
      </c>
      <c r="I350">
        <v>441218</v>
      </c>
      <c r="J350">
        <v>2.92</v>
      </c>
      <c r="M350" t="s">
        <v>4</v>
      </c>
      <c r="N350">
        <v>121</v>
      </c>
      <c r="O350">
        <v>61.694325999999997</v>
      </c>
      <c r="R350" t="s">
        <v>4</v>
      </c>
      <c r="S350">
        <v>119</v>
      </c>
      <c r="T350">
        <v>60.433216999999999</v>
      </c>
      <c r="V350">
        <v>138</v>
      </c>
      <c r="W350">
        <v>1.7000000000000001E-2</v>
      </c>
      <c r="X350">
        <f>MIN(S350, V350)</f>
        <v>119</v>
      </c>
      <c r="Y350">
        <f>(X350-N350)/N350*100</f>
        <v>-1.6528925619834711</v>
      </c>
    </row>
    <row r="351" spans="1:25" x14ac:dyDescent="0.3">
      <c r="A351" t="s">
        <v>838</v>
      </c>
      <c r="C351">
        <v>549974</v>
      </c>
      <c r="D351">
        <v>1159911</v>
      </c>
      <c r="E351">
        <v>10.09</v>
      </c>
      <c r="H351">
        <v>204098</v>
      </c>
      <c r="I351">
        <v>428865</v>
      </c>
      <c r="J351">
        <v>2.8</v>
      </c>
      <c r="M351" t="s">
        <v>4</v>
      </c>
      <c r="N351">
        <v>118</v>
      </c>
      <c r="O351">
        <v>61.723458999999998</v>
      </c>
      <c r="R351" t="s">
        <v>4</v>
      </c>
      <c r="S351">
        <v>114</v>
      </c>
      <c r="T351">
        <v>60.441597999999999</v>
      </c>
      <c r="V351">
        <v>130</v>
      </c>
      <c r="W351">
        <v>8.9999999999999993E-3</v>
      </c>
      <c r="X351">
        <f>MIN(S351, V351)</f>
        <v>114</v>
      </c>
      <c r="Y351">
        <f>(X351-N351)/N351*100</f>
        <v>-3.3898305084745761</v>
      </c>
    </row>
    <row r="352" spans="1:25" x14ac:dyDescent="0.3">
      <c r="A352" t="s">
        <v>839</v>
      </c>
      <c r="C352">
        <v>612504</v>
      </c>
      <c r="D352">
        <v>1294103</v>
      </c>
      <c r="E352">
        <v>12.62</v>
      </c>
      <c r="H352">
        <v>200367</v>
      </c>
      <c r="I352">
        <v>421506</v>
      </c>
      <c r="J352">
        <v>2.5299999999999998</v>
      </c>
      <c r="M352" t="s">
        <v>4</v>
      </c>
      <c r="N352">
        <v>116</v>
      </c>
      <c r="O352">
        <v>61.983229000000001</v>
      </c>
      <c r="R352" t="s">
        <v>4</v>
      </c>
      <c r="S352">
        <v>117</v>
      </c>
      <c r="T352">
        <v>60.437325999999999</v>
      </c>
      <c r="V352">
        <v>122</v>
      </c>
      <c r="W352">
        <v>8.9999999999999993E-3</v>
      </c>
      <c r="X352">
        <f>MIN(S352, V352)</f>
        <v>117</v>
      </c>
      <c r="Y352">
        <f>(X352-N352)/N352*100</f>
        <v>0.86206896551724133</v>
      </c>
    </row>
    <row r="353" spans="1:25" x14ac:dyDescent="0.3">
      <c r="A353" t="s">
        <v>840</v>
      </c>
      <c r="C353">
        <v>216395</v>
      </c>
      <c r="D353">
        <v>508501</v>
      </c>
      <c r="E353">
        <v>5.79</v>
      </c>
      <c r="H353">
        <v>31075</v>
      </c>
      <c r="I353">
        <v>70621</v>
      </c>
      <c r="J353">
        <v>0.31</v>
      </c>
      <c r="M353" t="s">
        <v>3</v>
      </c>
      <c r="N353">
        <v>54</v>
      </c>
      <c r="O353">
        <v>1.302753</v>
      </c>
      <c r="R353" t="s">
        <v>3</v>
      </c>
      <c r="S353">
        <v>54</v>
      </c>
      <c r="T353">
        <v>6.3228999999999994E-2</v>
      </c>
      <c r="V353">
        <v>54</v>
      </c>
      <c r="W353">
        <v>1.9E-2</v>
      </c>
      <c r="X353">
        <f>MIN(S353, V353)</f>
        <v>54</v>
      </c>
      <c r="Y353">
        <f>(X353-N353)/N353*100</f>
        <v>0</v>
      </c>
    </row>
    <row r="354" spans="1:25" x14ac:dyDescent="0.3">
      <c r="A354" t="s">
        <v>841</v>
      </c>
      <c r="C354">
        <v>688597</v>
      </c>
      <c r="D354">
        <v>1402752</v>
      </c>
      <c r="E354">
        <v>11.45</v>
      </c>
      <c r="H354">
        <v>181937</v>
      </c>
      <c r="I354">
        <v>369192</v>
      </c>
      <c r="J354">
        <v>2.5</v>
      </c>
      <c r="M354" t="s">
        <v>4</v>
      </c>
      <c r="N354">
        <v>70</v>
      </c>
      <c r="O354">
        <v>61.538314</v>
      </c>
      <c r="R354" t="s">
        <v>4</v>
      </c>
      <c r="S354">
        <v>69</v>
      </c>
      <c r="T354">
        <v>60.289988999999998</v>
      </c>
      <c r="V354">
        <v>78</v>
      </c>
      <c r="W354">
        <v>8.9999999999999993E-3</v>
      </c>
      <c r="X354">
        <f>MIN(S354, V354)</f>
        <v>69</v>
      </c>
      <c r="Y354">
        <f>(X354-N354)/N354*100</f>
        <v>-1.4285714285714286</v>
      </c>
    </row>
    <row r="355" spans="1:25" x14ac:dyDescent="0.3">
      <c r="A355" t="s">
        <v>842</v>
      </c>
      <c r="C355">
        <v>926464</v>
      </c>
      <c r="D355">
        <v>1883686</v>
      </c>
      <c r="E355">
        <v>16.18</v>
      </c>
      <c r="H355">
        <v>177408</v>
      </c>
      <c r="I355">
        <v>358974</v>
      </c>
      <c r="J355">
        <v>2.1</v>
      </c>
      <c r="M355" t="s">
        <v>4</v>
      </c>
      <c r="N355">
        <v>59</v>
      </c>
      <c r="O355">
        <v>61.975378999999997</v>
      </c>
      <c r="R355" t="s">
        <v>4</v>
      </c>
      <c r="S355">
        <v>58</v>
      </c>
      <c r="T355">
        <v>60.295718000000001</v>
      </c>
      <c r="V355">
        <v>62</v>
      </c>
      <c r="W355">
        <v>1.2E-2</v>
      </c>
      <c r="X355">
        <f>MIN(S355, V355)</f>
        <v>58</v>
      </c>
      <c r="Y355">
        <f>(X355-N355)/N355*100</f>
        <v>-1.6949152542372881</v>
      </c>
    </row>
    <row r="356" spans="1:25" x14ac:dyDescent="0.3">
      <c r="A356" t="s">
        <v>843</v>
      </c>
      <c r="C356">
        <v>896432</v>
      </c>
      <c r="D356">
        <v>1817453</v>
      </c>
      <c r="E356">
        <v>13.81</v>
      </c>
      <c r="H356">
        <v>171840</v>
      </c>
      <c r="I356">
        <v>346764</v>
      </c>
      <c r="J356">
        <v>2.11</v>
      </c>
      <c r="M356" t="s">
        <v>4</v>
      </c>
      <c r="N356">
        <v>55</v>
      </c>
      <c r="O356">
        <v>61.910223000000002</v>
      </c>
      <c r="R356" t="s">
        <v>4</v>
      </c>
      <c r="S356">
        <v>55</v>
      </c>
      <c r="T356">
        <v>60.287007000000003</v>
      </c>
      <c r="V356">
        <v>59</v>
      </c>
      <c r="W356">
        <v>8.9999999999999993E-3</v>
      </c>
      <c r="X356">
        <f>MIN(S356, V356)</f>
        <v>55</v>
      </c>
      <c r="Y356">
        <f>(X356-N356)/N356*100</f>
        <v>0</v>
      </c>
    </row>
    <row r="357" spans="1:25" x14ac:dyDescent="0.3">
      <c r="A357" t="s">
        <v>844</v>
      </c>
      <c r="C357">
        <v>794206</v>
      </c>
      <c r="D357">
        <v>1625718</v>
      </c>
      <c r="E357">
        <v>12.02</v>
      </c>
      <c r="H357">
        <v>183464</v>
      </c>
      <c r="I357">
        <v>373874</v>
      </c>
      <c r="J357">
        <v>2.14</v>
      </c>
      <c r="M357" t="s">
        <v>4</v>
      </c>
      <c r="N357">
        <v>73</v>
      </c>
      <c r="O357">
        <v>61.874614000000001</v>
      </c>
      <c r="R357" t="s">
        <v>4</v>
      </c>
      <c r="S357">
        <v>72</v>
      </c>
      <c r="T357">
        <v>60.333108000000003</v>
      </c>
      <c r="V357">
        <v>75</v>
      </c>
      <c r="W357">
        <v>1.2E-2</v>
      </c>
      <c r="X357">
        <f>MIN(S357, V357)</f>
        <v>72</v>
      </c>
      <c r="Y357">
        <f>(X357-N357)/N357*100</f>
        <v>-1.3698630136986301</v>
      </c>
    </row>
    <row r="358" spans="1:25" x14ac:dyDescent="0.3">
      <c r="A358" t="s">
        <v>845</v>
      </c>
      <c r="C358">
        <v>799414</v>
      </c>
      <c r="D358">
        <v>1651109</v>
      </c>
      <c r="E358">
        <v>13.25</v>
      </c>
      <c r="H358">
        <v>221067</v>
      </c>
      <c r="I358">
        <v>454788</v>
      </c>
      <c r="J358">
        <v>2.69</v>
      </c>
      <c r="M358" t="s">
        <v>4</v>
      </c>
      <c r="N358">
        <v>88</v>
      </c>
      <c r="O358">
        <v>61.995454000000002</v>
      </c>
      <c r="R358" t="s">
        <v>4</v>
      </c>
      <c r="S358">
        <v>89</v>
      </c>
      <c r="T358">
        <v>60.406086000000002</v>
      </c>
      <c r="V358">
        <v>98</v>
      </c>
      <c r="W358">
        <v>8.9999999999999993E-3</v>
      </c>
      <c r="X358">
        <f>MIN(S358, V358)</f>
        <v>89</v>
      </c>
      <c r="Y358">
        <f>(X358-N358)/N358*100</f>
        <v>1.1363636363636365</v>
      </c>
    </row>
    <row r="359" spans="1:25" x14ac:dyDescent="0.3">
      <c r="A359" t="s">
        <v>846</v>
      </c>
      <c r="C359">
        <v>937280</v>
      </c>
      <c r="D359">
        <v>1900545</v>
      </c>
      <c r="E359">
        <v>13.99</v>
      </c>
      <c r="H359">
        <v>181598</v>
      </c>
      <c r="I359">
        <v>366477</v>
      </c>
      <c r="J359">
        <v>2.1800000000000002</v>
      </c>
      <c r="M359" t="s">
        <v>4</v>
      </c>
      <c r="N359">
        <v>54</v>
      </c>
      <c r="O359">
        <v>62.082044000000003</v>
      </c>
      <c r="R359" t="s">
        <v>4</v>
      </c>
      <c r="S359">
        <v>55</v>
      </c>
      <c r="T359">
        <v>60.333142000000002</v>
      </c>
      <c r="V359">
        <v>61</v>
      </c>
      <c r="W359">
        <v>8.9999999999999993E-3</v>
      </c>
      <c r="X359">
        <f>MIN(S359, V359)</f>
        <v>55</v>
      </c>
      <c r="Y359">
        <f>(X359-N359)/N359*100</f>
        <v>1.8518518518518516</v>
      </c>
    </row>
    <row r="360" spans="1:25" x14ac:dyDescent="0.3">
      <c r="A360" t="s">
        <v>847</v>
      </c>
      <c r="C360">
        <v>745986</v>
      </c>
      <c r="D360">
        <v>1519291</v>
      </c>
      <c r="E360">
        <v>11.5</v>
      </c>
      <c r="H360">
        <v>174802</v>
      </c>
      <c r="I360">
        <v>354419</v>
      </c>
      <c r="J360">
        <v>2.0699999999999998</v>
      </c>
      <c r="M360" t="s">
        <v>4</v>
      </c>
      <c r="N360">
        <v>66</v>
      </c>
      <c r="O360">
        <v>61.634900000000002</v>
      </c>
      <c r="R360" t="s">
        <v>4</v>
      </c>
      <c r="S360">
        <v>65</v>
      </c>
      <c r="T360">
        <v>60.300162999999998</v>
      </c>
      <c r="V360">
        <v>70</v>
      </c>
      <c r="W360">
        <v>0.01</v>
      </c>
      <c r="X360">
        <f>MIN(S360, V360)</f>
        <v>65</v>
      </c>
      <c r="Y360">
        <f>(X360-N360)/N360*100</f>
        <v>-1.5151515151515151</v>
      </c>
    </row>
    <row r="361" spans="1:25" x14ac:dyDescent="0.3">
      <c r="A361" t="s">
        <v>848</v>
      </c>
      <c r="C361">
        <v>748627</v>
      </c>
      <c r="D361">
        <v>1508576</v>
      </c>
      <c r="E361">
        <v>12.54</v>
      </c>
      <c r="H361">
        <v>158631</v>
      </c>
      <c r="I361">
        <v>318408</v>
      </c>
      <c r="J361">
        <v>1.81</v>
      </c>
      <c r="M361" t="s">
        <v>4</v>
      </c>
      <c r="N361">
        <v>50</v>
      </c>
      <c r="O361">
        <v>61.447127000000002</v>
      </c>
      <c r="R361" t="s">
        <v>4</v>
      </c>
      <c r="S361">
        <v>50</v>
      </c>
      <c r="T361">
        <v>60.235598000000003</v>
      </c>
      <c r="V361">
        <v>56</v>
      </c>
      <c r="W361">
        <v>8.9999999999999993E-3</v>
      </c>
      <c r="X361">
        <f>MIN(S361, V361)</f>
        <v>50</v>
      </c>
      <c r="Y361">
        <f>(X361-N361)/N361*100</f>
        <v>0</v>
      </c>
    </row>
    <row r="362" spans="1:25" x14ac:dyDescent="0.3">
      <c r="A362" t="s">
        <v>849</v>
      </c>
      <c r="C362">
        <v>830746</v>
      </c>
      <c r="D362">
        <v>1705050</v>
      </c>
      <c r="E362">
        <v>14.56</v>
      </c>
      <c r="H362">
        <v>186494</v>
      </c>
      <c r="I362">
        <v>380902</v>
      </c>
      <c r="J362">
        <v>3.02</v>
      </c>
      <c r="M362" t="s">
        <v>4</v>
      </c>
      <c r="N362">
        <v>75</v>
      </c>
      <c r="O362">
        <v>62.064622</v>
      </c>
      <c r="R362" t="s">
        <v>4</v>
      </c>
      <c r="S362">
        <v>73</v>
      </c>
      <c r="T362">
        <v>60.346960000000003</v>
      </c>
      <c r="V362">
        <v>76</v>
      </c>
      <c r="W362">
        <v>0.01</v>
      </c>
      <c r="X362">
        <f>MIN(S362, V362)</f>
        <v>73</v>
      </c>
      <c r="Y362">
        <f>(X362-N362)/N362*100</f>
        <v>-2.666666666666667</v>
      </c>
    </row>
    <row r="363" spans="1:25" x14ac:dyDescent="0.3">
      <c r="A363" t="s">
        <v>850</v>
      </c>
      <c r="C363">
        <v>873234</v>
      </c>
      <c r="D363">
        <v>1773633</v>
      </c>
      <c r="E363">
        <v>14.76</v>
      </c>
      <c r="H363">
        <v>180765</v>
      </c>
      <c r="I363">
        <v>365538</v>
      </c>
      <c r="J363">
        <v>2.37</v>
      </c>
      <c r="M363" t="s">
        <v>4</v>
      </c>
      <c r="N363">
        <v>59</v>
      </c>
      <c r="O363">
        <v>61.929037000000001</v>
      </c>
      <c r="R363" t="s">
        <v>4</v>
      </c>
      <c r="S363">
        <v>59</v>
      </c>
      <c r="T363">
        <v>60.309598999999999</v>
      </c>
      <c r="V363">
        <v>64</v>
      </c>
      <c r="W363">
        <v>1.0999999999999999E-2</v>
      </c>
      <c r="X363">
        <f>MIN(S363, V363)</f>
        <v>59</v>
      </c>
      <c r="Y363">
        <f>(X363-N363)/N363*100</f>
        <v>0</v>
      </c>
    </row>
    <row r="364" spans="1:25" x14ac:dyDescent="0.3">
      <c r="A364" t="s">
        <v>851</v>
      </c>
      <c r="C364">
        <v>182252</v>
      </c>
      <c r="D364">
        <v>405157</v>
      </c>
      <c r="E364">
        <v>4.6900000000000004</v>
      </c>
      <c r="H364">
        <v>23206</v>
      </c>
      <c r="I364">
        <v>49692</v>
      </c>
      <c r="J364">
        <v>0.22</v>
      </c>
      <c r="M364" t="s">
        <v>3</v>
      </c>
      <c r="N364">
        <v>40</v>
      </c>
      <c r="O364">
        <v>0.97231400000000001</v>
      </c>
      <c r="R364" t="s">
        <v>3</v>
      </c>
      <c r="S364">
        <v>40</v>
      </c>
      <c r="T364">
        <v>4.6176000000000002E-2</v>
      </c>
      <c r="V364">
        <v>40</v>
      </c>
      <c r="W364">
        <v>1.2E-2</v>
      </c>
      <c r="X364">
        <f>MIN(S364, V364)</f>
        <v>40</v>
      </c>
      <c r="Y364">
        <f>(X364-N364)/N364*100</f>
        <v>0</v>
      </c>
    </row>
    <row r="365" spans="1:25" x14ac:dyDescent="0.3">
      <c r="A365" t="s">
        <v>852</v>
      </c>
      <c r="C365">
        <v>916565</v>
      </c>
      <c r="D365">
        <v>1847419</v>
      </c>
      <c r="E365">
        <v>14.68</v>
      </c>
      <c r="H365">
        <v>152243</v>
      </c>
      <c r="I365">
        <v>305245</v>
      </c>
      <c r="J365">
        <v>2.16</v>
      </c>
      <c r="M365" t="s">
        <v>4</v>
      </c>
      <c r="N365">
        <v>44</v>
      </c>
      <c r="O365">
        <v>61.920951000000002</v>
      </c>
      <c r="R365" t="s">
        <v>4</v>
      </c>
      <c r="S365">
        <v>44</v>
      </c>
      <c r="T365">
        <v>60.253259</v>
      </c>
      <c r="V365">
        <v>48</v>
      </c>
      <c r="W365">
        <v>8.9999999999999993E-3</v>
      </c>
      <c r="X365">
        <f>MIN(S365, V365)</f>
        <v>44</v>
      </c>
      <c r="Y365">
        <f>(X365-N365)/N365*100</f>
        <v>0</v>
      </c>
    </row>
    <row r="366" spans="1:25" x14ac:dyDescent="0.3">
      <c r="A366" t="s">
        <v>853</v>
      </c>
      <c r="C366">
        <v>968485</v>
      </c>
      <c r="D366">
        <v>1969243</v>
      </c>
      <c r="E366">
        <v>16.27</v>
      </c>
      <c r="H366">
        <v>208152</v>
      </c>
      <c r="I366">
        <v>421488</v>
      </c>
      <c r="J366">
        <v>2.69</v>
      </c>
      <c r="M366" t="s">
        <v>4</v>
      </c>
      <c r="N366">
        <v>66</v>
      </c>
      <c r="O366">
        <v>62.151631999999999</v>
      </c>
      <c r="R366" t="s">
        <v>4</v>
      </c>
      <c r="S366">
        <v>67</v>
      </c>
      <c r="T366">
        <v>60.342910000000003</v>
      </c>
      <c r="V366">
        <v>71</v>
      </c>
      <c r="W366">
        <v>0.01</v>
      </c>
      <c r="X366">
        <f>MIN(S366, V366)</f>
        <v>67</v>
      </c>
      <c r="Y366">
        <f>(X366-N366)/N366*100</f>
        <v>1.5151515151515151</v>
      </c>
    </row>
    <row r="367" spans="1:25" x14ac:dyDescent="0.3">
      <c r="A367" t="s">
        <v>854</v>
      </c>
      <c r="C367">
        <v>1042119</v>
      </c>
      <c r="D367">
        <v>2123902</v>
      </c>
      <c r="E367">
        <v>17.75</v>
      </c>
      <c r="H367">
        <v>201892</v>
      </c>
      <c r="I367">
        <v>409488</v>
      </c>
      <c r="J367">
        <v>2.63</v>
      </c>
      <c r="M367" t="s">
        <v>4</v>
      </c>
      <c r="N367">
        <v>61</v>
      </c>
      <c r="O367">
        <v>62.402512999999999</v>
      </c>
      <c r="R367" t="s">
        <v>4</v>
      </c>
      <c r="S367">
        <v>63</v>
      </c>
      <c r="T367">
        <v>60.334121000000003</v>
      </c>
      <c r="V367">
        <v>67</v>
      </c>
      <c r="W367">
        <v>8.9999999999999993E-3</v>
      </c>
      <c r="X367">
        <f>MIN(S367, V367)</f>
        <v>63</v>
      </c>
      <c r="Y367">
        <f>(X367-N367)/N367*100</f>
        <v>3.278688524590164</v>
      </c>
    </row>
    <row r="368" spans="1:25" x14ac:dyDescent="0.3">
      <c r="A368" t="s">
        <v>855</v>
      </c>
      <c r="C368">
        <v>1198630</v>
      </c>
      <c r="D368">
        <v>2420071</v>
      </c>
      <c r="E368">
        <v>19.440000000000001</v>
      </c>
      <c r="H368">
        <v>193212</v>
      </c>
      <c r="I368">
        <v>388160</v>
      </c>
      <c r="J368">
        <v>2.5499999999999998</v>
      </c>
      <c r="M368" t="s">
        <v>4</v>
      </c>
      <c r="N368">
        <v>49</v>
      </c>
      <c r="O368">
        <v>62.533152999999999</v>
      </c>
      <c r="R368" t="s">
        <v>4</v>
      </c>
      <c r="S368">
        <v>48</v>
      </c>
      <c r="T368">
        <v>60.310712000000002</v>
      </c>
      <c r="V368">
        <v>53</v>
      </c>
      <c r="W368">
        <v>8.9999999999999993E-3</v>
      </c>
      <c r="X368">
        <f>MIN(S368, V368)</f>
        <v>48</v>
      </c>
      <c r="Y368">
        <f>(X368-N368)/N368*100</f>
        <v>-2.0408163265306123</v>
      </c>
    </row>
    <row r="369" spans="1:25" x14ac:dyDescent="0.3">
      <c r="A369" t="s">
        <v>856</v>
      </c>
      <c r="C369">
        <v>1398012</v>
      </c>
      <c r="D369">
        <v>2836225</v>
      </c>
      <c r="E369">
        <v>23.46</v>
      </c>
      <c r="H369">
        <v>246708</v>
      </c>
      <c r="I369">
        <v>498197</v>
      </c>
      <c r="J369">
        <v>3.27</v>
      </c>
      <c r="M369" t="s">
        <v>4</v>
      </c>
      <c r="N369">
        <v>57</v>
      </c>
      <c r="O369">
        <v>63.001443999999999</v>
      </c>
      <c r="R369" t="s">
        <v>4</v>
      </c>
      <c r="S369">
        <v>57</v>
      </c>
      <c r="T369">
        <v>60.378611999999997</v>
      </c>
      <c r="V369">
        <v>65</v>
      </c>
      <c r="W369">
        <v>8.0000000000000002E-3</v>
      </c>
      <c r="X369">
        <f>MIN(S369, V369)</f>
        <v>57</v>
      </c>
      <c r="Y369">
        <f>(X369-N369)/N369*100</f>
        <v>0</v>
      </c>
    </row>
    <row r="370" spans="1:25" x14ac:dyDescent="0.3">
      <c r="A370" t="s">
        <v>857</v>
      </c>
      <c r="C370">
        <v>1021364</v>
      </c>
      <c r="D370">
        <v>2055883</v>
      </c>
      <c r="E370">
        <v>15.69</v>
      </c>
      <c r="H370">
        <v>158954</v>
      </c>
      <c r="I370">
        <v>318313</v>
      </c>
      <c r="J370">
        <v>2.08</v>
      </c>
      <c r="M370" t="s">
        <v>4</v>
      </c>
      <c r="N370">
        <v>44</v>
      </c>
      <c r="O370">
        <v>62.016168</v>
      </c>
      <c r="R370" t="s">
        <v>4</v>
      </c>
      <c r="S370">
        <v>44</v>
      </c>
      <c r="T370">
        <v>60.258068999999999</v>
      </c>
      <c r="V370">
        <v>46</v>
      </c>
      <c r="W370">
        <v>8.0000000000000002E-3</v>
      </c>
      <c r="X370">
        <f>MIN(S370, V370)</f>
        <v>44</v>
      </c>
      <c r="Y370">
        <f>(X370-N370)/N370*100</f>
        <v>0</v>
      </c>
    </row>
    <row r="371" spans="1:25" x14ac:dyDescent="0.3">
      <c r="A371" t="s">
        <v>858</v>
      </c>
      <c r="C371">
        <v>1001798</v>
      </c>
      <c r="D371">
        <v>2029451</v>
      </c>
      <c r="E371">
        <v>15.46</v>
      </c>
      <c r="H371">
        <v>184380</v>
      </c>
      <c r="I371">
        <v>371739</v>
      </c>
      <c r="J371">
        <v>2.25</v>
      </c>
      <c r="M371" t="s">
        <v>4</v>
      </c>
      <c r="N371">
        <v>53</v>
      </c>
      <c r="O371">
        <v>62.089483999999999</v>
      </c>
      <c r="R371" t="s">
        <v>4</v>
      </c>
      <c r="S371">
        <v>53</v>
      </c>
      <c r="T371">
        <v>60.281604000000002</v>
      </c>
      <c r="V371">
        <v>59</v>
      </c>
      <c r="W371">
        <v>1.0999999999999999E-2</v>
      </c>
      <c r="X371">
        <f>MIN(S371, V371)</f>
        <v>53</v>
      </c>
      <c r="Y371">
        <f>(X371-N371)/N371*100</f>
        <v>0</v>
      </c>
    </row>
    <row r="372" spans="1:25" x14ac:dyDescent="0.3">
      <c r="A372" t="s">
        <v>859</v>
      </c>
      <c r="C372">
        <v>845370</v>
      </c>
      <c r="D372">
        <v>1716927</v>
      </c>
      <c r="E372">
        <v>13.03</v>
      </c>
      <c r="H372">
        <v>196344</v>
      </c>
      <c r="I372">
        <v>397217</v>
      </c>
      <c r="J372">
        <v>2.73</v>
      </c>
      <c r="M372" t="s">
        <v>4</v>
      </c>
      <c r="N372">
        <v>66</v>
      </c>
      <c r="O372">
        <v>61.845126</v>
      </c>
      <c r="R372" t="s">
        <v>4</v>
      </c>
      <c r="S372">
        <v>66</v>
      </c>
      <c r="T372">
        <v>60.305024000000003</v>
      </c>
      <c r="V372">
        <v>71</v>
      </c>
      <c r="W372">
        <v>8.9999999999999993E-3</v>
      </c>
      <c r="X372">
        <f>MIN(S372, V372)</f>
        <v>66</v>
      </c>
      <c r="Y372">
        <f>(X372-N372)/N372*100</f>
        <v>0</v>
      </c>
    </row>
    <row r="373" spans="1:25" x14ac:dyDescent="0.3">
      <c r="A373" t="s">
        <v>860</v>
      </c>
      <c r="C373">
        <v>1321356</v>
      </c>
      <c r="D373">
        <v>2663897</v>
      </c>
      <c r="E373">
        <v>20</v>
      </c>
      <c r="H373">
        <v>193647</v>
      </c>
      <c r="I373">
        <v>388283</v>
      </c>
      <c r="J373">
        <v>2.46</v>
      </c>
      <c r="M373" t="s">
        <v>4</v>
      </c>
      <c r="N373">
        <v>46</v>
      </c>
      <c r="O373">
        <v>62.652507999999997</v>
      </c>
      <c r="R373" t="s">
        <v>4</v>
      </c>
      <c r="S373">
        <v>45</v>
      </c>
      <c r="T373">
        <v>60.296196999999999</v>
      </c>
      <c r="V373">
        <v>50</v>
      </c>
      <c r="W373">
        <v>7.0000000000000001E-3</v>
      </c>
      <c r="X373">
        <f>MIN(S373, V373)</f>
        <v>45</v>
      </c>
      <c r="Y373">
        <f>(X373-N373)/N373*100</f>
        <v>-2.1739130434782608</v>
      </c>
    </row>
    <row r="374" spans="1:25" x14ac:dyDescent="0.3">
      <c r="A374" t="s">
        <v>861</v>
      </c>
      <c r="C374">
        <v>886816</v>
      </c>
      <c r="D374">
        <v>1789441</v>
      </c>
      <c r="E374">
        <v>13.56</v>
      </c>
      <c r="H374">
        <v>164780</v>
      </c>
      <c r="I374">
        <v>330909</v>
      </c>
      <c r="J374">
        <v>2.02</v>
      </c>
      <c r="M374" t="s">
        <v>4</v>
      </c>
      <c r="N374">
        <v>50</v>
      </c>
      <c r="O374">
        <v>61.828037000000002</v>
      </c>
      <c r="R374" t="s">
        <v>4</v>
      </c>
      <c r="S374">
        <v>50</v>
      </c>
      <c r="T374">
        <v>60.257458</v>
      </c>
      <c r="V374">
        <v>54</v>
      </c>
      <c r="W374">
        <v>8.9999999999999993E-3</v>
      </c>
      <c r="X374">
        <f>MIN(S374, V374)</f>
        <v>50</v>
      </c>
      <c r="Y374">
        <f>(X374-N374)/N374*100</f>
        <v>0</v>
      </c>
    </row>
    <row r="375" spans="1:25" x14ac:dyDescent="0.3">
      <c r="A375" t="s">
        <v>862</v>
      </c>
      <c r="C375">
        <v>227106</v>
      </c>
      <c r="D375">
        <v>499005</v>
      </c>
      <c r="E375">
        <v>5.09</v>
      </c>
      <c r="H375">
        <v>25234</v>
      </c>
      <c r="I375">
        <v>53525</v>
      </c>
      <c r="J375">
        <v>0.24</v>
      </c>
      <c r="M375" t="s">
        <v>3</v>
      </c>
      <c r="N375">
        <v>36</v>
      </c>
      <c r="O375">
        <v>1.076279</v>
      </c>
      <c r="R375" t="s">
        <v>3</v>
      </c>
      <c r="S375">
        <v>36</v>
      </c>
      <c r="T375">
        <v>4.7098000000000001E-2</v>
      </c>
      <c r="V375">
        <v>36</v>
      </c>
      <c r="W375">
        <v>1.2E-2</v>
      </c>
      <c r="X375">
        <f>MIN(S375, V375)</f>
        <v>36</v>
      </c>
      <c r="Y375">
        <f>(X375-N375)/N375*100</f>
        <v>0</v>
      </c>
    </row>
    <row r="376" spans="1:25" x14ac:dyDescent="0.3">
      <c r="A376" t="s">
        <v>863</v>
      </c>
      <c r="C376">
        <v>1151927</v>
      </c>
      <c r="D376">
        <v>2308803</v>
      </c>
      <c r="E376">
        <v>17.21</v>
      </c>
      <c r="H376">
        <v>176042</v>
      </c>
      <c r="I376">
        <v>351168</v>
      </c>
      <c r="J376">
        <v>2.25</v>
      </c>
      <c r="M376" t="s">
        <v>4</v>
      </c>
      <c r="N376">
        <v>41</v>
      </c>
      <c r="O376">
        <v>62.239834999999999</v>
      </c>
      <c r="R376" t="s">
        <v>4</v>
      </c>
      <c r="S376">
        <v>41</v>
      </c>
      <c r="T376">
        <v>60.267819000000003</v>
      </c>
      <c r="V376">
        <v>45</v>
      </c>
      <c r="W376">
        <v>7.0000000000000001E-3</v>
      </c>
      <c r="X376">
        <f>MIN(S376, V376)</f>
        <v>41</v>
      </c>
      <c r="Y376">
        <f>(X376-N376)/N376*100</f>
        <v>0</v>
      </c>
    </row>
    <row r="377" spans="1:25" x14ac:dyDescent="0.3">
      <c r="A377" t="s">
        <v>864</v>
      </c>
      <c r="C377">
        <v>1172556</v>
      </c>
      <c r="D377">
        <v>2361047</v>
      </c>
      <c r="E377">
        <v>17.62</v>
      </c>
      <c r="H377">
        <v>159236</v>
      </c>
      <c r="I377">
        <v>318727</v>
      </c>
      <c r="J377">
        <v>2.0499999999999998</v>
      </c>
      <c r="M377" t="s">
        <v>4</v>
      </c>
      <c r="N377">
        <v>38</v>
      </c>
      <c r="O377">
        <v>62.350256999999999</v>
      </c>
      <c r="R377" t="s">
        <v>4</v>
      </c>
      <c r="S377">
        <v>39</v>
      </c>
      <c r="T377">
        <v>60.241208999999998</v>
      </c>
      <c r="V377">
        <v>43</v>
      </c>
      <c r="W377">
        <v>0.01</v>
      </c>
      <c r="X377">
        <f>MIN(S377, V377)</f>
        <v>39</v>
      </c>
      <c r="Y377">
        <f>(X377-N377)/N377*100</f>
        <v>2.6315789473684208</v>
      </c>
    </row>
    <row r="378" spans="1:25" x14ac:dyDescent="0.3">
      <c r="A378" t="s">
        <v>865</v>
      </c>
      <c r="C378">
        <v>1388115</v>
      </c>
      <c r="D378">
        <v>2788442</v>
      </c>
      <c r="E378">
        <v>21.35</v>
      </c>
      <c r="H378">
        <v>182535</v>
      </c>
      <c r="I378">
        <v>364786</v>
      </c>
      <c r="J378">
        <v>2.42</v>
      </c>
      <c r="M378" t="s">
        <v>4</v>
      </c>
      <c r="N378">
        <v>36</v>
      </c>
      <c r="O378">
        <v>62.691294999999997</v>
      </c>
      <c r="R378" t="s">
        <v>4</v>
      </c>
      <c r="S378">
        <v>36</v>
      </c>
      <c r="T378">
        <v>60.280450999999999</v>
      </c>
      <c r="V378">
        <v>42</v>
      </c>
      <c r="W378">
        <v>8.9999999999999993E-3</v>
      </c>
      <c r="X378">
        <f>MIN(S378, V378)</f>
        <v>36</v>
      </c>
      <c r="Y378">
        <f>(X378-N378)/N378*100</f>
        <v>0</v>
      </c>
    </row>
    <row r="379" spans="1:25" x14ac:dyDescent="0.3">
      <c r="A379" t="s">
        <v>866</v>
      </c>
      <c r="C379">
        <v>1428252</v>
      </c>
      <c r="D379">
        <v>2875636</v>
      </c>
      <c r="E379">
        <v>24.27</v>
      </c>
      <c r="H379">
        <v>185220</v>
      </c>
      <c r="I379">
        <v>370848</v>
      </c>
      <c r="J379">
        <v>2.66</v>
      </c>
      <c r="M379" t="s">
        <v>4</v>
      </c>
      <c r="N379">
        <v>42</v>
      </c>
      <c r="O379">
        <v>63.058757999999997</v>
      </c>
      <c r="R379" t="s">
        <v>4</v>
      </c>
      <c r="S379">
        <v>42</v>
      </c>
      <c r="T379">
        <v>60.309679000000003</v>
      </c>
      <c r="V379">
        <v>44</v>
      </c>
      <c r="W379">
        <v>8.0000000000000002E-3</v>
      </c>
      <c r="X379">
        <f>MIN(S379, V379)</f>
        <v>42</v>
      </c>
      <c r="Y379">
        <f>(X379-N379)/N379*100</f>
        <v>0</v>
      </c>
    </row>
    <row r="380" spans="1:25" x14ac:dyDescent="0.3">
      <c r="A380" t="s">
        <v>867</v>
      </c>
      <c r="C380">
        <v>1581486</v>
      </c>
      <c r="D380">
        <v>3188095</v>
      </c>
      <c r="E380">
        <v>26.89</v>
      </c>
      <c r="H380">
        <v>216050</v>
      </c>
      <c r="I380">
        <v>433207</v>
      </c>
      <c r="J380">
        <v>3.07</v>
      </c>
      <c r="M380" t="s">
        <v>4</v>
      </c>
      <c r="N380">
        <v>43</v>
      </c>
      <c r="O380">
        <v>63.367967</v>
      </c>
      <c r="R380" t="s">
        <v>4</v>
      </c>
      <c r="S380">
        <v>43</v>
      </c>
      <c r="T380">
        <v>60.349345999999997</v>
      </c>
      <c r="V380">
        <v>49</v>
      </c>
      <c r="W380">
        <v>8.0000000000000002E-3</v>
      </c>
      <c r="X380">
        <f>MIN(S380, V380)</f>
        <v>43</v>
      </c>
      <c r="Y380">
        <f>(X380-N380)/N380*100</f>
        <v>0</v>
      </c>
    </row>
    <row r="381" spans="1:25" x14ac:dyDescent="0.3">
      <c r="A381" t="s">
        <v>868</v>
      </c>
      <c r="C381">
        <v>1091385</v>
      </c>
      <c r="D381">
        <v>2195562</v>
      </c>
      <c r="E381">
        <v>18.73</v>
      </c>
      <c r="H381">
        <v>188415</v>
      </c>
      <c r="I381">
        <v>377430</v>
      </c>
      <c r="J381">
        <v>1.96</v>
      </c>
      <c r="M381" t="s">
        <v>4</v>
      </c>
      <c r="N381" t="s">
        <v>1449</v>
      </c>
      <c r="O381">
        <v>62.088437999999996</v>
      </c>
      <c r="R381" t="s">
        <v>4</v>
      </c>
      <c r="S381" t="s">
        <v>1449</v>
      </c>
      <c r="T381">
        <v>60.259546999999998</v>
      </c>
      <c r="V381">
        <v>52</v>
      </c>
      <c r="W381">
        <v>0.01</v>
      </c>
      <c r="X381">
        <f>MIN(S381, V381)</f>
        <v>52</v>
      </c>
      <c r="Y381" t="e">
        <f>(X381-N381)/N381*100</f>
        <v>#VALUE!</v>
      </c>
    </row>
    <row r="382" spans="1:25" x14ac:dyDescent="0.3">
      <c r="A382" t="s">
        <v>869</v>
      </c>
      <c r="C382">
        <v>1295235</v>
      </c>
      <c r="D382">
        <v>2601790</v>
      </c>
      <c r="E382">
        <v>22.32</v>
      </c>
      <c r="H382">
        <v>189645</v>
      </c>
      <c r="I382">
        <v>379102</v>
      </c>
      <c r="J382">
        <v>2.73</v>
      </c>
      <c r="M382" t="s">
        <v>4</v>
      </c>
      <c r="N382">
        <v>40</v>
      </c>
      <c r="O382">
        <v>62.665387000000003</v>
      </c>
      <c r="R382" t="s">
        <v>4</v>
      </c>
      <c r="S382">
        <v>40</v>
      </c>
      <c r="T382">
        <v>60.307544999999998</v>
      </c>
      <c r="V382">
        <v>46</v>
      </c>
      <c r="W382">
        <v>0.01</v>
      </c>
      <c r="X382">
        <f>MIN(S382, V382)</f>
        <v>40</v>
      </c>
      <c r="Y382">
        <f>(X382-N382)/N382*100</f>
        <v>0</v>
      </c>
    </row>
    <row r="383" spans="1:25" x14ac:dyDescent="0.3">
      <c r="A383" t="s">
        <v>870</v>
      </c>
      <c r="C383">
        <v>1326600</v>
      </c>
      <c r="D383">
        <v>2650665</v>
      </c>
      <c r="E383">
        <v>22.11</v>
      </c>
      <c r="H383">
        <v>203412</v>
      </c>
      <c r="I383">
        <v>404797</v>
      </c>
      <c r="J383">
        <v>2.93</v>
      </c>
      <c r="M383" t="s">
        <v>4</v>
      </c>
      <c r="N383">
        <v>37</v>
      </c>
      <c r="O383">
        <v>62.623866999999997</v>
      </c>
      <c r="R383" t="s">
        <v>4</v>
      </c>
      <c r="S383">
        <v>37</v>
      </c>
      <c r="T383">
        <v>60.332802999999998</v>
      </c>
      <c r="V383">
        <v>45</v>
      </c>
      <c r="W383">
        <v>8.0000000000000002E-3</v>
      </c>
      <c r="X383">
        <f>MIN(S383, V383)</f>
        <v>37</v>
      </c>
      <c r="Y383">
        <f>(X383-N383)/N383*100</f>
        <v>0</v>
      </c>
    </row>
    <row r="384" spans="1:25" x14ac:dyDescent="0.3">
      <c r="A384" t="s">
        <v>871</v>
      </c>
      <c r="C384">
        <v>1242880</v>
      </c>
      <c r="D384">
        <v>2503445</v>
      </c>
      <c r="E384">
        <v>21.89</v>
      </c>
      <c r="H384">
        <v>178664</v>
      </c>
      <c r="I384">
        <v>358025</v>
      </c>
      <c r="J384">
        <v>2.66</v>
      </c>
      <c r="M384" t="s">
        <v>4</v>
      </c>
      <c r="N384">
        <v>160</v>
      </c>
      <c r="O384">
        <v>62.835411000000001</v>
      </c>
      <c r="R384" t="s">
        <v>4</v>
      </c>
      <c r="S384">
        <v>43</v>
      </c>
      <c r="T384">
        <v>60.317228</v>
      </c>
      <c r="V384">
        <v>45</v>
      </c>
      <c r="W384">
        <v>0.01</v>
      </c>
      <c r="X384">
        <f>MIN(S384, V384)</f>
        <v>43</v>
      </c>
      <c r="Y384">
        <f>(X384-N384)/N384*100</f>
        <v>-73.125</v>
      </c>
    </row>
    <row r="385" spans="1:25" x14ac:dyDescent="0.3">
      <c r="A385" t="s">
        <v>872</v>
      </c>
      <c r="C385">
        <v>1358768</v>
      </c>
      <c r="D385">
        <v>2731265</v>
      </c>
      <c r="E385">
        <v>24.29</v>
      </c>
      <c r="H385">
        <v>195896</v>
      </c>
      <c r="I385">
        <v>391850</v>
      </c>
      <c r="J385">
        <v>3.05</v>
      </c>
      <c r="M385" t="s">
        <v>4</v>
      </c>
      <c r="N385" t="s">
        <v>1449</v>
      </c>
      <c r="O385">
        <v>62.580584000000002</v>
      </c>
      <c r="R385" t="s">
        <v>4</v>
      </c>
      <c r="S385" t="s">
        <v>1449</v>
      </c>
      <c r="T385">
        <v>60.266210000000001</v>
      </c>
      <c r="V385">
        <v>46</v>
      </c>
      <c r="W385">
        <v>8.9999999999999993E-3</v>
      </c>
      <c r="X385">
        <f>MIN(S385, V385)</f>
        <v>46</v>
      </c>
      <c r="Y385" t="e">
        <f>(X385-N385)/N385*100</f>
        <v>#VALUE!</v>
      </c>
    </row>
    <row r="386" spans="1:25" x14ac:dyDescent="0.3">
      <c r="A386" t="s">
        <v>873</v>
      </c>
      <c r="C386">
        <v>156332</v>
      </c>
      <c r="D386">
        <v>360286</v>
      </c>
      <c r="E386">
        <v>4.45</v>
      </c>
      <c r="H386">
        <v>21780</v>
      </c>
      <c r="I386">
        <v>48370</v>
      </c>
      <c r="J386">
        <v>0.22</v>
      </c>
      <c r="M386" t="s">
        <v>3</v>
      </c>
      <c r="N386">
        <v>42</v>
      </c>
      <c r="O386">
        <v>1.166312</v>
      </c>
      <c r="R386" t="s">
        <v>3</v>
      </c>
      <c r="S386">
        <v>42</v>
      </c>
      <c r="T386">
        <v>7.0985000000000006E-2</v>
      </c>
      <c r="V386">
        <v>44</v>
      </c>
      <c r="W386">
        <v>1.0999999999999999E-2</v>
      </c>
      <c r="X386">
        <f>MIN(S386, V386)</f>
        <v>42</v>
      </c>
      <c r="Y386">
        <f>(X386-N386)/N386*100</f>
        <v>0</v>
      </c>
    </row>
    <row r="387" spans="1:25" x14ac:dyDescent="0.3">
      <c r="A387" t="s">
        <v>874</v>
      </c>
      <c r="C387">
        <v>862315</v>
      </c>
      <c r="D387">
        <v>1760166</v>
      </c>
      <c r="E387">
        <v>15.25</v>
      </c>
      <c r="H387">
        <v>344375</v>
      </c>
      <c r="I387">
        <v>701726</v>
      </c>
      <c r="J387">
        <v>4.9800000000000004</v>
      </c>
      <c r="M387" t="s">
        <v>4</v>
      </c>
      <c r="N387">
        <v>109</v>
      </c>
      <c r="O387">
        <v>62.043860000000002</v>
      </c>
      <c r="R387" t="s">
        <v>4</v>
      </c>
      <c r="S387">
        <v>111</v>
      </c>
      <c r="T387">
        <v>60.705247</v>
      </c>
      <c r="V387">
        <v>124</v>
      </c>
      <c r="W387">
        <v>8.9999999999999993E-3</v>
      </c>
      <c r="X387">
        <f>MIN(S387, V387)</f>
        <v>111</v>
      </c>
      <c r="Y387">
        <f>(X387-N387)/N387*100</f>
        <v>1.834862385321101</v>
      </c>
    </row>
    <row r="388" spans="1:25" x14ac:dyDescent="0.3">
      <c r="A388" t="s">
        <v>875</v>
      </c>
      <c r="C388">
        <v>872100</v>
      </c>
      <c r="D388">
        <v>1775293</v>
      </c>
      <c r="E388">
        <v>15.21</v>
      </c>
      <c r="H388">
        <v>290700</v>
      </c>
      <c r="I388">
        <v>590461</v>
      </c>
      <c r="J388">
        <v>4.3099999999999996</v>
      </c>
      <c r="M388" t="s">
        <v>4</v>
      </c>
      <c r="N388">
        <v>98</v>
      </c>
      <c r="O388">
        <v>62.063930999999997</v>
      </c>
      <c r="R388" t="s">
        <v>4</v>
      </c>
      <c r="S388">
        <v>97</v>
      </c>
      <c r="T388">
        <v>60.561379000000002</v>
      </c>
      <c r="V388">
        <v>101</v>
      </c>
      <c r="W388">
        <v>7.0000000000000001E-3</v>
      </c>
      <c r="X388">
        <f>MIN(S388, V388)</f>
        <v>97</v>
      </c>
      <c r="Y388">
        <f>(X388-N388)/N388*100</f>
        <v>-1.0204081632653061</v>
      </c>
    </row>
    <row r="389" spans="1:25" x14ac:dyDescent="0.3">
      <c r="A389" t="s">
        <v>876</v>
      </c>
      <c r="C389">
        <v>902844</v>
      </c>
      <c r="D389">
        <v>1871737</v>
      </c>
      <c r="E389">
        <v>17.190000000000001</v>
      </c>
      <c r="H389">
        <v>373758</v>
      </c>
      <c r="I389">
        <v>773235</v>
      </c>
      <c r="J389">
        <v>5.64</v>
      </c>
      <c r="M389" t="s">
        <v>4</v>
      </c>
      <c r="N389">
        <v>141</v>
      </c>
      <c r="O389">
        <v>62.460030000000003</v>
      </c>
      <c r="R389" t="s">
        <v>4</v>
      </c>
      <c r="S389">
        <v>143</v>
      </c>
      <c r="T389">
        <v>60.814256</v>
      </c>
      <c r="V389">
        <v>153</v>
      </c>
      <c r="W389">
        <v>8.9999999999999993E-3</v>
      </c>
      <c r="X389">
        <f>MIN(S389, V389)</f>
        <v>143</v>
      </c>
      <c r="Y389">
        <f>(X389-N389)/N389*100</f>
        <v>1.4184397163120568</v>
      </c>
    </row>
    <row r="390" spans="1:25" x14ac:dyDescent="0.3">
      <c r="A390" t="s">
        <v>877</v>
      </c>
      <c r="C390">
        <v>891800</v>
      </c>
      <c r="D390">
        <v>1845327</v>
      </c>
      <c r="E390">
        <v>16.45</v>
      </c>
      <c r="H390">
        <v>374850</v>
      </c>
      <c r="I390">
        <v>774080</v>
      </c>
      <c r="J390">
        <v>5.44</v>
      </c>
      <c r="M390" t="s">
        <v>4</v>
      </c>
      <c r="N390">
        <v>141</v>
      </c>
      <c r="O390">
        <v>62.367251000000003</v>
      </c>
      <c r="R390" t="s">
        <v>4</v>
      </c>
      <c r="S390">
        <v>141</v>
      </c>
      <c r="T390">
        <v>60.809646999999998</v>
      </c>
      <c r="V390">
        <v>152</v>
      </c>
      <c r="W390">
        <v>8.9999999999999993E-3</v>
      </c>
      <c r="X390">
        <f>MIN(S390, V390)</f>
        <v>141</v>
      </c>
      <c r="Y390">
        <f>(X390-N390)/N390*100</f>
        <v>0</v>
      </c>
    </row>
    <row r="391" spans="1:25" x14ac:dyDescent="0.3">
      <c r="A391" t="s">
        <v>878</v>
      </c>
      <c r="C391">
        <v>740660</v>
      </c>
      <c r="D391">
        <v>1508461</v>
      </c>
      <c r="E391">
        <v>12.52</v>
      </c>
      <c r="H391">
        <v>316696</v>
      </c>
      <c r="I391">
        <v>643933</v>
      </c>
      <c r="J391">
        <v>4.4400000000000004</v>
      </c>
      <c r="M391" t="s">
        <v>4</v>
      </c>
      <c r="N391">
        <v>105</v>
      </c>
      <c r="O391">
        <v>61.724603999999999</v>
      </c>
      <c r="R391" t="s">
        <v>4</v>
      </c>
      <c r="S391">
        <v>105</v>
      </c>
      <c r="T391">
        <v>60.615240999999997</v>
      </c>
      <c r="V391">
        <v>123</v>
      </c>
      <c r="W391">
        <v>8.9999999999999993E-3</v>
      </c>
      <c r="X391">
        <f>MIN(S391, V391)</f>
        <v>105</v>
      </c>
      <c r="Y391">
        <f>(X391-N391)/N391*100</f>
        <v>0</v>
      </c>
    </row>
    <row r="392" spans="1:25" x14ac:dyDescent="0.3">
      <c r="A392" t="s">
        <v>879</v>
      </c>
      <c r="C392">
        <v>863336</v>
      </c>
      <c r="D392">
        <v>1762078</v>
      </c>
      <c r="E392">
        <v>14.85</v>
      </c>
      <c r="H392">
        <v>313688</v>
      </c>
      <c r="I392">
        <v>639022</v>
      </c>
      <c r="J392">
        <v>4.45</v>
      </c>
      <c r="M392" t="s">
        <v>4</v>
      </c>
      <c r="N392">
        <v>109</v>
      </c>
      <c r="O392">
        <v>62.003872000000001</v>
      </c>
      <c r="R392" t="s">
        <v>4</v>
      </c>
      <c r="S392" t="s">
        <v>1449</v>
      </c>
      <c r="T392">
        <v>60.500751999999999</v>
      </c>
      <c r="V392">
        <v>112</v>
      </c>
      <c r="W392">
        <v>0.01</v>
      </c>
      <c r="X392">
        <f>MIN(S392, V392)</f>
        <v>112</v>
      </c>
      <c r="Y392">
        <f>(X392-N392)/N392*100</f>
        <v>2.7522935779816518</v>
      </c>
    </row>
    <row r="393" spans="1:25" x14ac:dyDescent="0.3">
      <c r="A393" t="s">
        <v>880</v>
      </c>
      <c r="C393">
        <v>942180</v>
      </c>
      <c r="D393">
        <v>1956550</v>
      </c>
      <c r="E393">
        <v>17.8</v>
      </c>
      <c r="H393">
        <v>378840</v>
      </c>
      <c r="I393">
        <v>784986</v>
      </c>
      <c r="J393">
        <v>5.64</v>
      </c>
      <c r="M393" t="s">
        <v>4</v>
      </c>
      <c r="N393">
        <v>143</v>
      </c>
      <c r="O393">
        <v>62.537951</v>
      </c>
      <c r="R393" t="s">
        <v>4</v>
      </c>
      <c r="S393" t="s">
        <v>1449</v>
      </c>
      <c r="T393">
        <v>60.707047000000003</v>
      </c>
      <c r="V393">
        <v>153</v>
      </c>
      <c r="W393">
        <v>0.01</v>
      </c>
      <c r="X393">
        <f>MIN(S393, V393)</f>
        <v>153</v>
      </c>
      <c r="Y393">
        <f>(X393-N393)/N393*100</f>
        <v>6.9930069930069934</v>
      </c>
    </row>
    <row r="394" spans="1:25" x14ac:dyDescent="0.3">
      <c r="A394" t="s">
        <v>881</v>
      </c>
      <c r="C394">
        <v>794988</v>
      </c>
      <c r="D394">
        <v>1624185</v>
      </c>
      <c r="E394">
        <v>13.71</v>
      </c>
      <c r="H394">
        <v>335142</v>
      </c>
      <c r="I394">
        <v>683607</v>
      </c>
      <c r="J394">
        <v>4.7300000000000004</v>
      </c>
      <c r="M394" t="s">
        <v>4</v>
      </c>
      <c r="N394">
        <v>117</v>
      </c>
      <c r="O394">
        <v>61.889854</v>
      </c>
      <c r="R394" t="s">
        <v>4</v>
      </c>
      <c r="S394" t="s">
        <v>1449</v>
      </c>
      <c r="T394">
        <v>60.550538000000003</v>
      </c>
      <c r="V394">
        <v>128</v>
      </c>
      <c r="W394">
        <v>0.01</v>
      </c>
      <c r="X394">
        <f>MIN(S394, V394)</f>
        <v>128</v>
      </c>
      <c r="Y394">
        <f>(X394-N394)/N394*100</f>
        <v>9.4017094017094021</v>
      </c>
    </row>
    <row r="395" spans="1:25" x14ac:dyDescent="0.3">
      <c r="A395" t="s">
        <v>882</v>
      </c>
      <c r="C395">
        <v>951423</v>
      </c>
      <c r="D395">
        <v>1962762</v>
      </c>
      <c r="E395">
        <v>17.68</v>
      </c>
      <c r="H395">
        <v>361698</v>
      </c>
      <c r="I395">
        <v>744612</v>
      </c>
      <c r="J395">
        <v>4.5999999999999996</v>
      </c>
      <c r="M395" t="s">
        <v>4</v>
      </c>
      <c r="N395">
        <v>129</v>
      </c>
      <c r="O395">
        <v>62.456319999999998</v>
      </c>
      <c r="R395" t="s">
        <v>4</v>
      </c>
      <c r="S395" t="s">
        <v>1449</v>
      </c>
      <c r="T395">
        <v>60.613508000000003</v>
      </c>
      <c r="V395">
        <v>137</v>
      </c>
      <c r="W395">
        <v>8.0000000000000002E-3</v>
      </c>
      <c r="X395">
        <f>MIN(S395, V395)</f>
        <v>137</v>
      </c>
      <c r="Y395">
        <f>(X395-N395)/N395*100</f>
        <v>6.2015503875968996</v>
      </c>
    </row>
    <row r="396" spans="1:25" x14ac:dyDescent="0.3">
      <c r="A396" t="s">
        <v>883</v>
      </c>
      <c r="C396">
        <v>853097</v>
      </c>
      <c r="D396">
        <v>1749354</v>
      </c>
      <c r="E396">
        <v>15.13</v>
      </c>
      <c r="H396">
        <v>357834</v>
      </c>
      <c r="I396">
        <v>732470</v>
      </c>
      <c r="J396">
        <v>5.1100000000000003</v>
      </c>
      <c r="M396" t="s">
        <v>4</v>
      </c>
      <c r="N396">
        <v>119</v>
      </c>
      <c r="O396">
        <v>62.085098000000002</v>
      </c>
      <c r="R396" t="s">
        <v>4</v>
      </c>
      <c r="S396">
        <v>125</v>
      </c>
      <c r="T396">
        <v>60.71461</v>
      </c>
      <c r="V396">
        <v>137</v>
      </c>
      <c r="W396">
        <v>0.01</v>
      </c>
      <c r="X396">
        <f>MIN(S396, V396)</f>
        <v>125</v>
      </c>
      <c r="Y396">
        <f>(X396-N396)/N396*100</f>
        <v>5.0420168067226889</v>
      </c>
    </row>
    <row r="397" spans="1:25" x14ac:dyDescent="0.3">
      <c r="A397" t="s">
        <v>884</v>
      </c>
      <c r="C397">
        <v>204140</v>
      </c>
      <c r="D397">
        <v>460177</v>
      </c>
      <c r="E397">
        <v>5.24</v>
      </c>
      <c r="H397">
        <v>25370</v>
      </c>
      <c r="I397">
        <v>55066</v>
      </c>
      <c r="J397">
        <v>0.46</v>
      </c>
      <c r="M397" t="s">
        <v>3</v>
      </c>
      <c r="N397">
        <v>42</v>
      </c>
      <c r="O397">
        <v>1.186868</v>
      </c>
      <c r="R397" t="s">
        <v>3</v>
      </c>
      <c r="S397">
        <v>42</v>
      </c>
      <c r="T397">
        <v>6.7042000000000004E-2</v>
      </c>
      <c r="V397">
        <v>42</v>
      </c>
      <c r="W397">
        <v>8.9999999999999993E-3</v>
      </c>
      <c r="X397">
        <f>MIN(S397, V397)</f>
        <v>42</v>
      </c>
      <c r="Y397">
        <f>(X397-N397)/N397*100</f>
        <v>0</v>
      </c>
    </row>
    <row r="398" spans="1:25" x14ac:dyDescent="0.3">
      <c r="A398" t="s">
        <v>885</v>
      </c>
      <c r="C398">
        <v>1333484</v>
      </c>
      <c r="D398">
        <v>2706443</v>
      </c>
      <c r="E398">
        <v>21.92</v>
      </c>
      <c r="H398">
        <v>343006</v>
      </c>
      <c r="I398">
        <v>694390</v>
      </c>
      <c r="J398">
        <v>4.3099999999999996</v>
      </c>
      <c r="M398" t="s">
        <v>4</v>
      </c>
      <c r="N398">
        <v>162</v>
      </c>
      <c r="O398">
        <v>62.904609999999998</v>
      </c>
      <c r="R398" t="s">
        <v>4</v>
      </c>
      <c r="S398">
        <v>82</v>
      </c>
      <c r="T398">
        <v>60.618571000000003</v>
      </c>
      <c r="V398">
        <v>88</v>
      </c>
      <c r="W398">
        <v>8.9999999999999993E-3</v>
      </c>
      <c r="X398">
        <f>MIN(S398, V398)</f>
        <v>82</v>
      </c>
      <c r="Y398">
        <f>(X398-N398)/N398*100</f>
        <v>-49.382716049382715</v>
      </c>
    </row>
    <row r="399" spans="1:25" x14ac:dyDescent="0.3">
      <c r="A399" t="s">
        <v>886</v>
      </c>
      <c r="C399">
        <v>1423314</v>
      </c>
      <c r="D399">
        <v>2869452</v>
      </c>
      <c r="E399">
        <v>22.76</v>
      </c>
      <c r="H399">
        <v>323682</v>
      </c>
      <c r="I399">
        <v>650844</v>
      </c>
      <c r="J399">
        <v>4.8499999999999996</v>
      </c>
      <c r="M399" t="s">
        <v>4</v>
      </c>
      <c r="N399">
        <v>68</v>
      </c>
      <c r="O399">
        <v>62.927067000000001</v>
      </c>
      <c r="R399" t="s">
        <v>4</v>
      </c>
      <c r="S399">
        <v>68</v>
      </c>
      <c r="T399">
        <v>60.573503000000002</v>
      </c>
      <c r="V399">
        <v>72</v>
      </c>
      <c r="W399">
        <v>8.9999999999999993E-3</v>
      </c>
      <c r="X399">
        <f>MIN(S399, V399)</f>
        <v>68</v>
      </c>
      <c r="Y399">
        <f>(X399-N399)/N399*100</f>
        <v>0</v>
      </c>
    </row>
    <row r="400" spans="1:25" x14ac:dyDescent="0.3">
      <c r="A400" t="s">
        <v>887</v>
      </c>
      <c r="C400">
        <v>1556688</v>
      </c>
      <c r="D400">
        <v>3142870</v>
      </c>
      <c r="E400">
        <v>25.23</v>
      </c>
      <c r="H400">
        <v>348992</v>
      </c>
      <c r="I400">
        <v>702756</v>
      </c>
      <c r="J400">
        <v>4.47</v>
      </c>
      <c r="M400" t="s">
        <v>4</v>
      </c>
      <c r="N400">
        <v>189</v>
      </c>
      <c r="O400">
        <v>63.183123000000002</v>
      </c>
      <c r="R400" t="s">
        <v>4</v>
      </c>
      <c r="S400">
        <v>69</v>
      </c>
      <c r="T400">
        <v>60.615343000000003</v>
      </c>
      <c r="V400">
        <v>75</v>
      </c>
      <c r="W400">
        <v>8.9999999999999993E-3</v>
      </c>
      <c r="X400">
        <f>MIN(S400, V400)</f>
        <v>69</v>
      </c>
      <c r="Y400">
        <f>(X400-N400)/N400*100</f>
        <v>-63.492063492063487</v>
      </c>
    </row>
    <row r="401" spans="1:25" x14ac:dyDescent="0.3">
      <c r="A401" t="s">
        <v>888</v>
      </c>
      <c r="C401">
        <v>1274798</v>
      </c>
      <c r="D401">
        <v>2575421</v>
      </c>
      <c r="E401">
        <v>21.11</v>
      </c>
      <c r="H401">
        <v>304843</v>
      </c>
      <c r="I401">
        <v>614196</v>
      </c>
      <c r="J401">
        <v>4.12</v>
      </c>
      <c r="M401" t="s">
        <v>4</v>
      </c>
      <c r="N401">
        <v>73</v>
      </c>
      <c r="O401">
        <v>62.739533999999999</v>
      </c>
      <c r="R401" t="s">
        <v>4</v>
      </c>
      <c r="S401">
        <v>70</v>
      </c>
      <c r="T401">
        <v>60.57891</v>
      </c>
      <c r="V401">
        <v>76</v>
      </c>
      <c r="W401">
        <v>0.01</v>
      </c>
      <c r="X401">
        <f>MIN(S401, V401)</f>
        <v>70</v>
      </c>
      <c r="Y401">
        <f>(X401-N401)/N401*100</f>
        <v>-4.10958904109589</v>
      </c>
    </row>
    <row r="402" spans="1:25" x14ac:dyDescent="0.3">
      <c r="A402" t="s">
        <v>889</v>
      </c>
      <c r="C402">
        <v>1553310</v>
      </c>
      <c r="D402">
        <v>3131097</v>
      </c>
      <c r="E402">
        <v>22.04</v>
      </c>
      <c r="H402">
        <v>348318</v>
      </c>
      <c r="I402">
        <v>700377</v>
      </c>
      <c r="J402">
        <v>3.99</v>
      </c>
      <c r="M402" t="s">
        <v>4</v>
      </c>
      <c r="N402">
        <v>68</v>
      </c>
      <c r="O402">
        <v>62.839419999999997</v>
      </c>
      <c r="R402" t="s">
        <v>4</v>
      </c>
      <c r="S402">
        <v>67</v>
      </c>
      <c r="T402">
        <v>60.524163999999999</v>
      </c>
      <c r="V402">
        <v>73</v>
      </c>
      <c r="W402">
        <v>8.9999999999999993E-3</v>
      </c>
      <c r="X402">
        <f>MIN(S402, V402)</f>
        <v>67</v>
      </c>
      <c r="Y402">
        <f>(X402-N402)/N402*100</f>
        <v>-1.4705882352941175</v>
      </c>
    </row>
    <row r="403" spans="1:25" x14ac:dyDescent="0.3">
      <c r="A403" t="s">
        <v>890</v>
      </c>
      <c r="C403">
        <v>1460511</v>
      </c>
      <c r="D403">
        <v>2960341</v>
      </c>
      <c r="E403">
        <v>21.27</v>
      </c>
      <c r="H403">
        <v>362007</v>
      </c>
      <c r="I403">
        <v>731917</v>
      </c>
      <c r="J403">
        <v>4.1900000000000004</v>
      </c>
      <c r="M403" t="s">
        <v>4</v>
      </c>
      <c r="N403">
        <v>84</v>
      </c>
      <c r="O403">
        <v>62.888342999999999</v>
      </c>
      <c r="R403" t="s">
        <v>4</v>
      </c>
      <c r="S403" t="s">
        <v>1449</v>
      </c>
      <c r="T403">
        <v>60.491737999999998</v>
      </c>
      <c r="V403">
        <v>86</v>
      </c>
      <c r="W403">
        <v>8.9999999999999993E-3</v>
      </c>
      <c r="X403">
        <f>MIN(S403, V403)</f>
        <v>86</v>
      </c>
      <c r="Y403">
        <f>(X403-N403)/N403*100</f>
        <v>2.3809523809523809</v>
      </c>
    </row>
    <row r="404" spans="1:25" x14ac:dyDescent="0.3">
      <c r="A404" t="s">
        <v>891</v>
      </c>
      <c r="C404">
        <v>1070685</v>
      </c>
      <c r="D404">
        <v>2167734</v>
      </c>
      <c r="E404">
        <v>15.88</v>
      </c>
      <c r="H404">
        <v>311850</v>
      </c>
      <c r="I404">
        <v>629916</v>
      </c>
      <c r="J404">
        <v>3.98</v>
      </c>
      <c r="M404" t="s">
        <v>4</v>
      </c>
      <c r="N404">
        <v>84</v>
      </c>
      <c r="O404">
        <v>62.16</v>
      </c>
      <c r="R404" t="s">
        <v>4</v>
      </c>
      <c r="S404">
        <v>82</v>
      </c>
      <c r="T404">
        <v>60.539369000000001</v>
      </c>
      <c r="V404">
        <v>89</v>
      </c>
      <c r="W404">
        <v>8.0000000000000002E-3</v>
      </c>
      <c r="X404">
        <f>MIN(S404, V404)</f>
        <v>82</v>
      </c>
      <c r="Y404">
        <f>(X404-N404)/N404*100</f>
        <v>-2.3809523809523809</v>
      </c>
    </row>
    <row r="405" spans="1:25" x14ac:dyDescent="0.3">
      <c r="A405" t="s">
        <v>892</v>
      </c>
      <c r="C405">
        <v>1266392</v>
      </c>
      <c r="D405">
        <v>2555126</v>
      </c>
      <c r="E405">
        <v>18.68</v>
      </c>
      <c r="H405">
        <v>309472</v>
      </c>
      <c r="I405">
        <v>622956</v>
      </c>
      <c r="J405">
        <v>3.62</v>
      </c>
      <c r="M405" t="s">
        <v>4</v>
      </c>
      <c r="N405">
        <v>72</v>
      </c>
      <c r="O405">
        <v>62.506425</v>
      </c>
      <c r="R405" t="s">
        <v>4</v>
      </c>
      <c r="S405">
        <v>72</v>
      </c>
      <c r="T405">
        <v>60.509163000000001</v>
      </c>
      <c r="V405">
        <v>75</v>
      </c>
      <c r="W405">
        <v>8.0000000000000002E-3</v>
      </c>
      <c r="X405">
        <f>MIN(S405, V405)</f>
        <v>72</v>
      </c>
      <c r="Y405">
        <f>(X405-N405)/N405*100</f>
        <v>0</v>
      </c>
    </row>
    <row r="406" spans="1:25" x14ac:dyDescent="0.3">
      <c r="A406" t="s">
        <v>893</v>
      </c>
      <c r="C406">
        <v>1529808</v>
      </c>
      <c r="D406">
        <v>3093717</v>
      </c>
      <c r="E406">
        <v>23.51</v>
      </c>
      <c r="H406">
        <v>334096</v>
      </c>
      <c r="I406">
        <v>673733</v>
      </c>
      <c r="J406">
        <v>4.67</v>
      </c>
      <c r="M406" t="s">
        <v>4</v>
      </c>
      <c r="N406">
        <v>72</v>
      </c>
      <c r="O406">
        <v>63.020662999999999</v>
      </c>
      <c r="R406" t="s">
        <v>4</v>
      </c>
      <c r="S406">
        <v>71</v>
      </c>
      <c r="T406">
        <v>60.576672000000002</v>
      </c>
      <c r="V406">
        <v>75</v>
      </c>
      <c r="W406">
        <v>8.0000000000000002E-3</v>
      </c>
      <c r="X406">
        <f>MIN(S406, V406)</f>
        <v>71</v>
      </c>
      <c r="Y406">
        <f>(X406-N406)/N406*100</f>
        <v>-1.3888888888888888</v>
      </c>
    </row>
    <row r="407" spans="1:25" x14ac:dyDescent="0.3">
      <c r="A407" t="s">
        <v>894</v>
      </c>
      <c r="C407">
        <v>1644060</v>
      </c>
      <c r="D407">
        <v>3309537</v>
      </c>
      <c r="E407">
        <v>24.22</v>
      </c>
      <c r="H407">
        <v>343758</v>
      </c>
      <c r="I407">
        <v>690141</v>
      </c>
      <c r="J407">
        <v>4.21</v>
      </c>
      <c r="M407" t="s">
        <v>4</v>
      </c>
      <c r="N407">
        <v>62</v>
      </c>
      <c r="O407">
        <v>62.946294000000002</v>
      </c>
      <c r="R407" t="s">
        <v>4</v>
      </c>
      <c r="S407">
        <v>63</v>
      </c>
      <c r="T407">
        <v>60.508797000000001</v>
      </c>
      <c r="V407">
        <v>68</v>
      </c>
      <c r="W407">
        <v>8.0000000000000002E-3</v>
      </c>
      <c r="X407">
        <f>MIN(S407, V407)</f>
        <v>63</v>
      </c>
      <c r="Y407">
        <f>(X407-N407)/N407*100</f>
        <v>1.6129032258064515</v>
      </c>
    </row>
    <row r="408" spans="1:25" x14ac:dyDescent="0.3">
      <c r="A408" t="s">
        <v>895</v>
      </c>
      <c r="C408">
        <v>186963</v>
      </c>
      <c r="D408">
        <v>406063</v>
      </c>
      <c r="E408">
        <v>3.93</v>
      </c>
      <c r="H408">
        <v>27405</v>
      </c>
      <c r="I408">
        <v>57865</v>
      </c>
      <c r="J408">
        <v>0.38</v>
      </c>
      <c r="M408" t="s">
        <v>3</v>
      </c>
      <c r="N408">
        <v>43</v>
      </c>
      <c r="O408">
        <v>0.87742399999999998</v>
      </c>
      <c r="R408" t="s">
        <v>3</v>
      </c>
      <c r="S408">
        <v>43</v>
      </c>
      <c r="T408">
        <v>5.4764E-2</v>
      </c>
      <c r="V408">
        <v>44</v>
      </c>
      <c r="W408">
        <v>1.2999999999999999E-2</v>
      </c>
      <c r="X408">
        <f>MIN(S408, V408)</f>
        <v>43</v>
      </c>
      <c r="Y408">
        <f>(X408-N408)/N408*100</f>
        <v>0</v>
      </c>
    </row>
    <row r="409" spans="1:25" x14ac:dyDescent="0.3">
      <c r="A409" t="s">
        <v>896</v>
      </c>
      <c r="C409">
        <v>1742342</v>
      </c>
      <c r="D409">
        <v>3497251</v>
      </c>
      <c r="E409">
        <v>23.92</v>
      </c>
      <c r="H409">
        <v>319249</v>
      </c>
      <c r="I409">
        <v>638967</v>
      </c>
      <c r="J409">
        <v>3.72</v>
      </c>
      <c r="M409" t="s">
        <v>4</v>
      </c>
      <c r="N409">
        <v>55</v>
      </c>
      <c r="O409">
        <v>63.034996</v>
      </c>
      <c r="R409" t="s">
        <v>4</v>
      </c>
      <c r="S409">
        <v>54</v>
      </c>
      <c r="T409">
        <v>60.467986000000003</v>
      </c>
      <c r="V409">
        <v>58</v>
      </c>
      <c r="W409">
        <v>8.0000000000000002E-3</v>
      </c>
      <c r="X409">
        <f>MIN(S409, V409)</f>
        <v>54</v>
      </c>
      <c r="Y409">
        <f>(X409-N409)/N409*100</f>
        <v>-1.8181818181818181</v>
      </c>
    </row>
    <row r="410" spans="1:25" x14ac:dyDescent="0.3">
      <c r="A410" t="s">
        <v>897</v>
      </c>
      <c r="C410">
        <v>2060560</v>
      </c>
      <c r="D410">
        <v>4136913</v>
      </c>
      <c r="E410">
        <v>28.24</v>
      </c>
      <c r="H410">
        <v>335440</v>
      </c>
      <c r="I410">
        <v>671409</v>
      </c>
      <c r="J410">
        <v>3.95</v>
      </c>
      <c r="M410" t="s">
        <v>4</v>
      </c>
      <c r="N410">
        <v>50</v>
      </c>
      <c r="O410">
        <v>63.504252999999999</v>
      </c>
      <c r="R410" t="s">
        <v>4</v>
      </c>
      <c r="S410" t="s">
        <v>1449</v>
      </c>
      <c r="T410">
        <v>60.411178</v>
      </c>
      <c r="V410">
        <v>55</v>
      </c>
      <c r="W410">
        <v>8.0000000000000002E-3</v>
      </c>
      <c r="X410">
        <f>MIN(S410, V410)</f>
        <v>55</v>
      </c>
      <c r="Y410">
        <f>(X410-N410)/N410*100</f>
        <v>10</v>
      </c>
    </row>
    <row r="411" spans="1:25" x14ac:dyDescent="0.3">
      <c r="A411" t="s">
        <v>898</v>
      </c>
      <c r="C411">
        <v>2058747</v>
      </c>
      <c r="D411">
        <v>4130307</v>
      </c>
      <c r="E411">
        <v>28.14</v>
      </c>
      <c r="H411">
        <v>358307</v>
      </c>
      <c r="I411">
        <v>716827</v>
      </c>
      <c r="J411">
        <v>4.2300000000000004</v>
      </c>
      <c r="M411" t="s">
        <v>4</v>
      </c>
      <c r="N411">
        <v>54</v>
      </c>
      <c r="O411">
        <v>63.465133000000002</v>
      </c>
      <c r="R411" t="s">
        <v>4</v>
      </c>
      <c r="S411">
        <v>53</v>
      </c>
      <c r="T411">
        <v>60.509984000000003</v>
      </c>
      <c r="V411">
        <v>58</v>
      </c>
      <c r="W411">
        <v>8.9999999999999993E-3</v>
      </c>
      <c r="X411">
        <f>MIN(S411, V411)</f>
        <v>53</v>
      </c>
      <c r="Y411">
        <f>(X411-N411)/N411*100</f>
        <v>-1.8518518518518516</v>
      </c>
    </row>
    <row r="412" spans="1:25" x14ac:dyDescent="0.3">
      <c r="A412" t="s">
        <v>899</v>
      </c>
      <c r="C412">
        <v>1673460</v>
      </c>
      <c r="D412">
        <v>3364427</v>
      </c>
      <c r="E412">
        <v>22.86</v>
      </c>
      <c r="H412">
        <v>330560</v>
      </c>
      <c r="I412">
        <v>662767</v>
      </c>
      <c r="J412">
        <v>4.37</v>
      </c>
      <c r="M412" t="s">
        <v>4</v>
      </c>
      <c r="N412">
        <v>57</v>
      </c>
      <c r="O412">
        <v>62.953409000000001</v>
      </c>
      <c r="R412" t="s">
        <v>4</v>
      </c>
      <c r="S412">
        <v>58</v>
      </c>
      <c r="T412">
        <v>60.486055</v>
      </c>
      <c r="V412">
        <v>63</v>
      </c>
      <c r="W412">
        <v>8.0000000000000002E-3</v>
      </c>
      <c r="X412">
        <f>MIN(S412, V412)</f>
        <v>58</v>
      </c>
      <c r="Y412">
        <f>(X412-N412)/N412*100</f>
        <v>1.7543859649122806</v>
      </c>
    </row>
    <row r="413" spans="1:25" x14ac:dyDescent="0.3">
      <c r="A413" t="s">
        <v>900</v>
      </c>
      <c r="C413">
        <v>1671541</v>
      </c>
      <c r="D413">
        <v>3358389</v>
      </c>
      <c r="E413">
        <v>23.15</v>
      </c>
      <c r="H413">
        <v>348018</v>
      </c>
      <c r="I413">
        <v>697538</v>
      </c>
      <c r="J413">
        <v>3.98</v>
      </c>
      <c r="M413" t="s">
        <v>4</v>
      </c>
      <c r="N413">
        <v>61</v>
      </c>
      <c r="O413">
        <v>62.891323</v>
      </c>
      <c r="R413" t="s">
        <v>4</v>
      </c>
      <c r="S413">
        <v>62</v>
      </c>
      <c r="T413">
        <v>60.507792999999999</v>
      </c>
      <c r="V413">
        <v>65</v>
      </c>
      <c r="W413">
        <v>8.9999999999999993E-3</v>
      </c>
      <c r="X413">
        <f>MIN(S413, V413)</f>
        <v>62</v>
      </c>
      <c r="Y413">
        <f>(X413-N413)/N413*100</f>
        <v>1.639344262295082</v>
      </c>
    </row>
    <row r="414" spans="1:25" x14ac:dyDescent="0.3">
      <c r="A414" t="s">
        <v>901</v>
      </c>
      <c r="C414">
        <v>1528480</v>
      </c>
      <c r="D414">
        <v>3082619</v>
      </c>
      <c r="E414">
        <v>21.52</v>
      </c>
      <c r="H414">
        <v>335520</v>
      </c>
      <c r="I414">
        <v>674939</v>
      </c>
      <c r="J414">
        <v>3.88</v>
      </c>
      <c r="M414" t="s">
        <v>4</v>
      </c>
      <c r="N414">
        <v>66</v>
      </c>
      <c r="O414">
        <v>62.820397</v>
      </c>
      <c r="R414" t="s">
        <v>4</v>
      </c>
      <c r="S414">
        <v>66</v>
      </c>
      <c r="T414">
        <v>60.517477999999997</v>
      </c>
      <c r="V414">
        <v>71</v>
      </c>
      <c r="W414">
        <v>0.01</v>
      </c>
      <c r="X414">
        <f>MIN(S414, V414)</f>
        <v>66</v>
      </c>
      <c r="Y414">
        <f>(X414-N414)/N414*100</f>
        <v>0</v>
      </c>
    </row>
    <row r="415" spans="1:25" x14ac:dyDescent="0.3">
      <c r="A415" t="s">
        <v>902</v>
      </c>
      <c r="C415">
        <v>1681884</v>
      </c>
      <c r="D415">
        <v>3381701</v>
      </c>
      <c r="E415">
        <v>23.76</v>
      </c>
      <c r="H415">
        <v>316651</v>
      </c>
      <c r="I415">
        <v>634929</v>
      </c>
      <c r="J415">
        <v>3.76</v>
      </c>
      <c r="M415" t="s">
        <v>4</v>
      </c>
      <c r="N415">
        <v>57</v>
      </c>
      <c r="O415">
        <v>63.022008</v>
      </c>
      <c r="R415" t="s">
        <v>4</v>
      </c>
      <c r="S415">
        <v>56</v>
      </c>
      <c r="T415">
        <v>60.494784000000003</v>
      </c>
      <c r="V415">
        <v>60</v>
      </c>
      <c r="W415">
        <v>8.9999999999999993E-3</v>
      </c>
      <c r="X415">
        <f>MIN(S415, V415)</f>
        <v>56</v>
      </c>
      <c r="Y415">
        <f>(X415-N415)/N415*100</f>
        <v>-1.7543859649122806</v>
      </c>
    </row>
    <row r="416" spans="1:25" x14ac:dyDescent="0.3">
      <c r="A416" t="s">
        <v>903</v>
      </c>
      <c r="C416">
        <v>1782870</v>
      </c>
      <c r="D416">
        <v>3584344</v>
      </c>
      <c r="E416">
        <v>25.38</v>
      </c>
      <c r="H416">
        <v>319320</v>
      </c>
      <c r="I416">
        <v>640194</v>
      </c>
      <c r="J416">
        <v>3.82</v>
      </c>
      <c r="M416" t="s">
        <v>4</v>
      </c>
      <c r="N416">
        <v>56</v>
      </c>
      <c r="O416">
        <v>63.314292000000002</v>
      </c>
      <c r="R416" t="s">
        <v>4</v>
      </c>
      <c r="S416" t="s">
        <v>1449</v>
      </c>
      <c r="T416">
        <v>60.427326999999998</v>
      </c>
      <c r="V416">
        <v>59</v>
      </c>
      <c r="W416">
        <v>8.0000000000000002E-3</v>
      </c>
      <c r="X416">
        <f>MIN(S416, V416)</f>
        <v>59</v>
      </c>
      <c r="Y416">
        <f>(X416-N416)/N416*100</f>
        <v>5.3571428571428568</v>
      </c>
    </row>
    <row r="417" spans="1:25" x14ac:dyDescent="0.3">
      <c r="A417" t="s">
        <v>904</v>
      </c>
      <c r="C417">
        <v>1490104</v>
      </c>
      <c r="D417">
        <v>2994283</v>
      </c>
      <c r="E417">
        <v>20.72</v>
      </c>
      <c r="H417">
        <v>319308</v>
      </c>
      <c r="I417">
        <v>640107</v>
      </c>
      <c r="J417">
        <v>4.45</v>
      </c>
      <c r="M417" t="s">
        <v>4</v>
      </c>
      <c r="N417">
        <v>59</v>
      </c>
      <c r="O417">
        <v>62.851126999999998</v>
      </c>
      <c r="R417" t="s">
        <v>4</v>
      </c>
      <c r="S417">
        <v>59</v>
      </c>
      <c r="T417">
        <v>60.483423000000002</v>
      </c>
      <c r="V417">
        <v>65</v>
      </c>
      <c r="W417">
        <v>8.0000000000000002E-3</v>
      </c>
      <c r="X417">
        <f>MIN(S417, V417)</f>
        <v>59</v>
      </c>
      <c r="Y417">
        <f>(X417-N417)/N417*100</f>
        <v>0</v>
      </c>
    </row>
    <row r="418" spans="1:25" x14ac:dyDescent="0.3">
      <c r="A418" t="s">
        <v>905</v>
      </c>
      <c r="C418">
        <v>1724328</v>
      </c>
      <c r="D418">
        <v>3463623</v>
      </c>
      <c r="E418">
        <v>24.56</v>
      </c>
      <c r="H418">
        <v>345930</v>
      </c>
      <c r="I418">
        <v>693100</v>
      </c>
      <c r="J418">
        <v>4.1500000000000004</v>
      </c>
      <c r="M418" t="s">
        <v>4</v>
      </c>
      <c r="N418">
        <v>58</v>
      </c>
      <c r="O418">
        <v>63.108949000000003</v>
      </c>
      <c r="R418" t="s">
        <v>4</v>
      </c>
      <c r="S418">
        <v>57</v>
      </c>
      <c r="T418">
        <v>60.520595999999998</v>
      </c>
      <c r="V418">
        <v>64</v>
      </c>
      <c r="W418">
        <v>8.0000000000000002E-3</v>
      </c>
      <c r="X418">
        <f>MIN(S418, V418)</f>
        <v>57</v>
      </c>
      <c r="Y418">
        <f>(X418-N418)/N418*100</f>
        <v>-1.7241379310344827</v>
      </c>
    </row>
    <row r="419" spans="1:25" x14ac:dyDescent="0.3">
      <c r="A419" t="s">
        <v>906</v>
      </c>
      <c r="C419">
        <v>184368</v>
      </c>
      <c r="D419">
        <v>414797</v>
      </c>
      <c r="E419">
        <v>4.45</v>
      </c>
      <c r="H419">
        <v>20976</v>
      </c>
      <c r="I419">
        <v>45093</v>
      </c>
      <c r="J419">
        <v>0.19</v>
      </c>
      <c r="M419" t="s">
        <v>3</v>
      </c>
      <c r="N419">
        <v>33</v>
      </c>
      <c r="O419">
        <v>1.122838</v>
      </c>
      <c r="R419" t="s">
        <v>3</v>
      </c>
      <c r="S419">
        <v>33</v>
      </c>
      <c r="T419">
        <v>5.0354000000000003E-2</v>
      </c>
      <c r="V419">
        <v>37</v>
      </c>
      <c r="W419">
        <v>8.9999999999999993E-3</v>
      </c>
      <c r="X419">
        <f>MIN(S419, V419)</f>
        <v>33</v>
      </c>
      <c r="Y419">
        <f>(X419-N419)/N419*100</f>
        <v>0</v>
      </c>
    </row>
    <row r="420" spans="1:25" x14ac:dyDescent="0.3">
      <c r="A420" t="s">
        <v>907</v>
      </c>
      <c r="C420">
        <v>1887600</v>
      </c>
      <c r="D420">
        <v>3776249</v>
      </c>
      <c r="E420">
        <v>27.01</v>
      </c>
      <c r="H420">
        <v>338800</v>
      </c>
      <c r="I420">
        <v>676089</v>
      </c>
      <c r="J420">
        <v>4.0599999999999996</v>
      </c>
      <c r="M420" t="s">
        <v>4</v>
      </c>
      <c r="N420">
        <v>48</v>
      </c>
      <c r="O420">
        <v>63.211916000000002</v>
      </c>
      <c r="R420" t="s">
        <v>4</v>
      </c>
      <c r="S420">
        <v>47</v>
      </c>
      <c r="T420">
        <v>60.482855999999998</v>
      </c>
      <c r="V420">
        <v>55</v>
      </c>
      <c r="W420">
        <v>0.01</v>
      </c>
      <c r="X420">
        <f>MIN(S420, V420)</f>
        <v>47</v>
      </c>
      <c r="Y420">
        <f>(X420-N420)/N420*100</f>
        <v>-2.083333333333333</v>
      </c>
    </row>
    <row r="421" spans="1:25" x14ac:dyDescent="0.3">
      <c r="A421" t="s">
        <v>908</v>
      </c>
      <c r="C421">
        <v>2720430</v>
      </c>
      <c r="D421">
        <v>5432471</v>
      </c>
      <c r="E421">
        <v>38.97</v>
      </c>
      <c r="H421">
        <v>350235</v>
      </c>
      <c r="I421">
        <v>697319</v>
      </c>
      <c r="J421">
        <v>4.5599999999999996</v>
      </c>
      <c r="M421" t="s">
        <v>4</v>
      </c>
      <c r="N421">
        <v>39</v>
      </c>
      <c r="O421">
        <v>64.604770000000002</v>
      </c>
      <c r="R421" t="s">
        <v>4</v>
      </c>
      <c r="S421">
        <v>38</v>
      </c>
      <c r="T421">
        <v>60.515652000000003</v>
      </c>
      <c r="V421">
        <v>42</v>
      </c>
      <c r="W421">
        <v>0.01</v>
      </c>
      <c r="X421">
        <f>MIN(S421, V421)</f>
        <v>38</v>
      </c>
      <c r="Y421">
        <f>(X421-N421)/N421*100</f>
        <v>-2.5641025641025639</v>
      </c>
    </row>
    <row r="422" spans="1:25" x14ac:dyDescent="0.3">
      <c r="A422" t="s">
        <v>909</v>
      </c>
      <c r="C422">
        <v>2020914</v>
      </c>
      <c r="D422">
        <v>4037781</v>
      </c>
      <c r="E422">
        <v>28.38</v>
      </c>
      <c r="H422">
        <v>308844</v>
      </c>
      <c r="I422">
        <v>615426</v>
      </c>
      <c r="J422">
        <v>3.66</v>
      </c>
      <c r="M422" t="s">
        <v>4</v>
      </c>
      <c r="N422">
        <v>162</v>
      </c>
      <c r="O422">
        <v>63.462826</v>
      </c>
      <c r="R422" t="s">
        <v>4</v>
      </c>
      <c r="S422">
        <v>43</v>
      </c>
      <c r="T422">
        <v>60.487057999999998</v>
      </c>
      <c r="V422">
        <v>45</v>
      </c>
      <c r="W422">
        <v>8.9999999999999993E-3</v>
      </c>
      <c r="X422">
        <f>MIN(S422, V422)</f>
        <v>43</v>
      </c>
      <c r="Y422">
        <f>(X422-N422)/N422*100</f>
        <v>-73.456790123456798</v>
      </c>
    </row>
    <row r="423" spans="1:25" x14ac:dyDescent="0.3">
      <c r="A423" t="s">
        <v>910</v>
      </c>
      <c r="C423">
        <v>2472724</v>
      </c>
      <c r="D423">
        <v>4971731</v>
      </c>
      <c r="E423">
        <v>34.64</v>
      </c>
      <c r="H423">
        <v>376007</v>
      </c>
      <c r="I423">
        <v>753622</v>
      </c>
      <c r="J423">
        <v>4.51</v>
      </c>
      <c r="M423" t="s">
        <v>4</v>
      </c>
      <c r="N423">
        <v>54</v>
      </c>
      <c r="O423">
        <v>64.533849000000004</v>
      </c>
      <c r="R423" t="s">
        <v>4</v>
      </c>
      <c r="S423">
        <v>54</v>
      </c>
      <c r="T423">
        <v>60.588946</v>
      </c>
      <c r="V423">
        <v>58</v>
      </c>
      <c r="W423">
        <v>8.0000000000000002E-3</v>
      </c>
      <c r="X423">
        <f>MIN(S423, V423)</f>
        <v>54</v>
      </c>
      <c r="Y423">
        <f>(X423-N423)/N423*100</f>
        <v>0</v>
      </c>
    </row>
    <row r="424" spans="1:25" x14ac:dyDescent="0.3">
      <c r="A424" t="s">
        <v>911</v>
      </c>
      <c r="C424">
        <v>1974176</v>
      </c>
      <c r="D424">
        <v>3944893</v>
      </c>
      <c r="E424">
        <v>27.29</v>
      </c>
      <c r="H424">
        <v>292230</v>
      </c>
      <c r="I424">
        <v>582296</v>
      </c>
      <c r="J424">
        <v>3.82</v>
      </c>
      <c r="M424" t="s">
        <v>4</v>
      </c>
      <c r="N424">
        <v>42</v>
      </c>
      <c r="O424">
        <v>63.459014000000003</v>
      </c>
      <c r="R424" t="s">
        <v>4</v>
      </c>
      <c r="S424">
        <v>40</v>
      </c>
      <c r="T424">
        <v>60.444982000000003</v>
      </c>
      <c r="V424">
        <v>44</v>
      </c>
      <c r="W424">
        <v>8.0000000000000002E-3</v>
      </c>
      <c r="X424">
        <f>MIN(S424, V424)</f>
        <v>40</v>
      </c>
      <c r="Y424">
        <f>(X424-N424)/N424*100</f>
        <v>-4.7619047619047619</v>
      </c>
    </row>
    <row r="425" spans="1:25" x14ac:dyDescent="0.3">
      <c r="A425" t="s">
        <v>912</v>
      </c>
      <c r="C425">
        <v>2037126</v>
      </c>
      <c r="D425">
        <v>4085071</v>
      </c>
      <c r="E425">
        <v>28.99</v>
      </c>
      <c r="H425">
        <v>313404</v>
      </c>
      <c r="I425">
        <v>626473</v>
      </c>
      <c r="J425">
        <v>3.85</v>
      </c>
      <c r="M425" t="s">
        <v>4</v>
      </c>
      <c r="N425">
        <v>49</v>
      </c>
      <c r="O425">
        <v>63.553524000000003</v>
      </c>
      <c r="R425" t="s">
        <v>4</v>
      </c>
      <c r="S425">
        <v>49</v>
      </c>
      <c r="T425">
        <v>60.518453999999998</v>
      </c>
      <c r="V425">
        <v>51</v>
      </c>
      <c r="W425">
        <v>8.9999999999999993E-3</v>
      </c>
      <c r="X425">
        <f>MIN(S425, V425)</f>
        <v>49</v>
      </c>
      <c r="Y425">
        <f>(X425-N425)/N425*100</f>
        <v>0</v>
      </c>
    </row>
    <row r="426" spans="1:25" x14ac:dyDescent="0.3">
      <c r="A426" t="s">
        <v>913</v>
      </c>
      <c r="C426">
        <v>2007534</v>
      </c>
      <c r="D426">
        <v>4018114</v>
      </c>
      <c r="E426">
        <v>28.46</v>
      </c>
      <c r="H426">
        <v>287684</v>
      </c>
      <c r="I426">
        <v>574014</v>
      </c>
      <c r="J426">
        <v>3.52</v>
      </c>
      <c r="M426" t="s">
        <v>4</v>
      </c>
      <c r="N426">
        <v>44</v>
      </c>
      <c r="O426">
        <v>63.409151999999999</v>
      </c>
      <c r="R426" t="s">
        <v>4</v>
      </c>
      <c r="S426">
        <v>44</v>
      </c>
      <c r="T426">
        <v>60.457782000000002</v>
      </c>
      <c r="V426">
        <v>45</v>
      </c>
      <c r="W426">
        <v>8.0000000000000002E-3</v>
      </c>
      <c r="X426">
        <f>MIN(S426, V426)</f>
        <v>44</v>
      </c>
      <c r="Y426">
        <f>(X426-N426)/N426*100</f>
        <v>0</v>
      </c>
    </row>
    <row r="427" spans="1:25" x14ac:dyDescent="0.3">
      <c r="A427" t="s">
        <v>914</v>
      </c>
      <c r="C427">
        <v>2412960</v>
      </c>
      <c r="D427">
        <v>4835433</v>
      </c>
      <c r="E427">
        <v>34.409999999999997</v>
      </c>
      <c r="H427">
        <v>349605</v>
      </c>
      <c r="I427">
        <v>698489</v>
      </c>
      <c r="J427">
        <v>4.3099999999999996</v>
      </c>
      <c r="M427" t="s">
        <v>4</v>
      </c>
      <c r="N427">
        <v>47</v>
      </c>
      <c r="O427">
        <v>64.427569000000005</v>
      </c>
      <c r="R427" t="s">
        <v>4</v>
      </c>
      <c r="S427">
        <v>47</v>
      </c>
      <c r="T427">
        <v>60.529186000000003</v>
      </c>
      <c r="V427">
        <v>50</v>
      </c>
      <c r="W427">
        <v>8.9999999999999993E-3</v>
      </c>
      <c r="X427">
        <f>MIN(S427, V427)</f>
        <v>47</v>
      </c>
      <c r="Y427">
        <f>(X427-N427)/N427*100</f>
        <v>0</v>
      </c>
    </row>
    <row r="428" spans="1:25" x14ac:dyDescent="0.3">
      <c r="A428" t="s">
        <v>915</v>
      </c>
      <c r="C428">
        <v>1918826</v>
      </c>
      <c r="D428">
        <v>3853005</v>
      </c>
      <c r="E428">
        <v>27.87</v>
      </c>
      <c r="H428">
        <v>323589</v>
      </c>
      <c r="I428">
        <v>647919</v>
      </c>
      <c r="J428">
        <v>4.0599999999999996</v>
      </c>
      <c r="M428" t="s">
        <v>4</v>
      </c>
      <c r="N428">
        <v>51</v>
      </c>
      <c r="O428">
        <v>63.424841999999998</v>
      </c>
      <c r="R428" t="s">
        <v>4</v>
      </c>
      <c r="S428">
        <v>51</v>
      </c>
      <c r="T428">
        <v>60.481537000000003</v>
      </c>
      <c r="V428">
        <v>56</v>
      </c>
      <c r="W428">
        <v>0.01</v>
      </c>
      <c r="X428">
        <f>MIN(S428, V428)</f>
        <v>51</v>
      </c>
      <c r="Y428">
        <f>(X428-N428)/N428*100</f>
        <v>0</v>
      </c>
    </row>
    <row r="429" spans="1:25" x14ac:dyDescent="0.3">
      <c r="A429" t="s">
        <v>916</v>
      </c>
      <c r="C429">
        <v>2111838</v>
      </c>
      <c r="D429">
        <v>4225401</v>
      </c>
      <c r="E429">
        <v>28.7</v>
      </c>
      <c r="H429">
        <v>332050</v>
      </c>
      <c r="I429">
        <v>662609</v>
      </c>
      <c r="J429">
        <v>3.87</v>
      </c>
      <c r="M429" t="s">
        <v>4</v>
      </c>
      <c r="N429">
        <v>46</v>
      </c>
      <c r="O429">
        <v>63.706105000000001</v>
      </c>
      <c r="R429" t="s">
        <v>4</v>
      </c>
      <c r="S429">
        <v>46</v>
      </c>
      <c r="T429">
        <v>60.467395000000003</v>
      </c>
      <c r="V429">
        <v>49</v>
      </c>
      <c r="W429">
        <v>8.0000000000000002E-3</v>
      </c>
      <c r="X429">
        <f>MIN(S429, V429)</f>
        <v>46</v>
      </c>
      <c r="Y429">
        <f>(X429-N429)/N429*100</f>
        <v>0</v>
      </c>
    </row>
    <row r="430" spans="1:25" x14ac:dyDescent="0.3">
      <c r="A430" t="s">
        <v>917</v>
      </c>
      <c r="C430">
        <v>189419</v>
      </c>
      <c r="D430">
        <v>412185</v>
      </c>
      <c r="E430">
        <v>3.99</v>
      </c>
      <c r="H430">
        <v>22212</v>
      </c>
      <c r="I430">
        <v>46606</v>
      </c>
      <c r="J430">
        <v>0.21</v>
      </c>
      <c r="M430" t="s">
        <v>3</v>
      </c>
      <c r="N430">
        <v>35</v>
      </c>
      <c r="O430">
        <v>0.90381999999999996</v>
      </c>
      <c r="R430" t="s">
        <v>3</v>
      </c>
      <c r="S430">
        <v>35</v>
      </c>
      <c r="T430">
        <v>3.9481000000000002E-2</v>
      </c>
      <c r="V430">
        <v>35</v>
      </c>
      <c r="W430">
        <v>1.2E-2</v>
      </c>
      <c r="X430">
        <f>MIN(S430, V430)</f>
        <v>35</v>
      </c>
      <c r="Y430">
        <f>(X430-N430)/N430*100</f>
        <v>0</v>
      </c>
    </row>
    <row r="431" spans="1:25" x14ac:dyDescent="0.3">
      <c r="A431" t="s">
        <v>918</v>
      </c>
      <c r="C431">
        <v>176823</v>
      </c>
      <c r="D431">
        <v>403069</v>
      </c>
      <c r="E431">
        <v>4.18</v>
      </c>
      <c r="H431">
        <v>27081</v>
      </c>
      <c r="I431">
        <v>59875</v>
      </c>
      <c r="J431">
        <v>0.4</v>
      </c>
      <c r="M431" t="s">
        <v>3</v>
      </c>
      <c r="N431">
        <v>48</v>
      </c>
      <c r="O431">
        <v>1.0172490000000001</v>
      </c>
      <c r="R431" t="s">
        <v>3</v>
      </c>
      <c r="S431">
        <v>48</v>
      </c>
      <c r="T431">
        <v>6.4672999999999994E-2</v>
      </c>
      <c r="V431">
        <v>50</v>
      </c>
      <c r="W431">
        <v>1.2E-2</v>
      </c>
      <c r="X431">
        <f>MIN(S431, V431)</f>
        <v>48</v>
      </c>
      <c r="Y431">
        <f>(X431-N431)/N431*100</f>
        <v>0</v>
      </c>
    </row>
    <row r="432" spans="1:25" x14ac:dyDescent="0.3">
      <c r="A432" t="s">
        <v>919</v>
      </c>
      <c r="C432">
        <v>366630</v>
      </c>
      <c r="D432">
        <v>779817</v>
      </c>
      <c r="E432">
        <v>6.67</v>
      </c>
      <c r="H432">
        <v>101101</v>
      </c>
      <c r="I432">
        <v>213387</v>
      </c>
      <c r="J432">
        <v>1.25</v>
      </c>
      <c r="M432" t="s">
        <v>4</v>
      </c>
      <c r="N432">
        <v>82</v>
      </c>
      <c r="O432">
        <v>61.177250999999998</v>
      </c>
      <c r="R432" t="s">
        <v>4</v>
      </c>
      <c r="S432">
        <v>79</v>
      </c>
      <c r="T432">
        <v>60.194679000000001</v>
      </c>
      <c r="V432">
        <v>90</v>
      </c>
      <c r="W432">
        <v>8.9999999999999993E-3</v>
      </c>
      <c r="X432">
        <f>MIN(S432, V432)</f>
        <v>79</v>
      </c>
      <c r="Y432">
        <f>(X432-N432)/N432*100</f>
        <v>-3.6585365853658534</v>
      </c>
    </row>
    <row r="433" spans="1:25" x14ac:dyDescent="0.3">
      <c r="A433" t="s">
        <v>920</v>
      </c>
      <c r="C433">
        <v>296115</v>
      </c>
      <c r="D433">
        <v>621914</v>
      </c>
      <c r="E433">
        <v>5.05</v>
      </c>
      <c r="H433">
        <v>77925</v>
      </c>
      <c r="I433">
        <v>162434</v>
      </c>
      <c r="J433">
        <v>0.93</v>
      </c>
      <c r="M433" t="s">
        <v>4</v>
      </c>
      <c r="N433">
        <v>68</v>
      </c>
      <c r="O433">
        <v>60.888617000000004</v>
      </c>
      <c r="R433" t="s">
        <v>4</v>
      </c>
      <c r="S433">
        <v>66</v>
      </c>
      <c r="T433">
        <v>60.145912000000003</v>
      </c>
      <c r="V433">
        <v>74</v>
      </c>
      <c r="W433">
        <v>1.2E-2</v>
      </c>
      <c r="X433">
        <f>MIN(S433, V433)</f>
        <v>66</v>
      </c>
      <c r="Y433">
        <f>(X433-N433)/N433*100</f>
        <v>-2.9411764705882351</v>
      </c>
    </row>
    <row r="434" spans="1:25" x14ac:dyDescent="0.3">
      <c r="A434" t="s">
        <v>921</v>
      </c>
      <c r="C434">
        <v>310708</v>
      </c>
      <c r="D434">
        <v>679497</v>
      </c>
      <c r="E434">
        <v>6.12</v>
      </c>
      <c r="H434">
        <v>92494</v>
      </c>
      <c r="I434">
        <v>200544</v>
      </c>
      <c r="J434">
        <v>1.19</v>
      </c>
      <c r="M434" t="s">
        <v>4</v>
      </c>
      <c r="N434">
        <v>89</v>
      </c>
      <c r="O434">
        <v>61.125025999999998</v>
      </c>
      <c r="R434" t="s">
        <v>4</v>
      </c>
      <c r="S434">
        <v>87</v>
      </c>
      <c r="T434">
        <v>60.185782000000003</v>
      </c>
      <c r="V434">
        <v>102</v>
      </c>
      <c r="W434">
        <v>8.9999999999999993E-3</v>
      </c>
      <c r="X434">
        <f>MIN(S434, V434)</f>
        <v>87</v>
      </c>
      <c r="Y434">
        <f>(X434-N434)/N434*100</f>
        <v>-2.2471910112359552</v>
      </c>
    </row>
    <row r="435" spans="1:25" x14ac:dyDescent="0.3">
      <c r="A435" t="s">
        <v>922</v>
      </c>
      <c r="C435">
        <v>374504</v>
      </c>
      <c r="D435">
        <v>800407</v>
      </c>
      <c r="E435">
        <v>6.67</v>
      </c>
      <c r="H435">
        <v>88640</v>
      </c>
      <c r="I435">
        <v>187657</v>
      </c>
      <c r="J435">
        <v>1.07</v>
      </c>
      <c r="M435" t="s">
        <v>4</v>
      </c>
      <c r="N435">
        <v>72</v>
      </c>
      <c r="O435">
        <v>61.168658000000001</v>
      </c>
      <c r="R435" t="s">
        <v>4</v>
      </c>
      <c r="S435">
        <v>70</v>
      </c>
      <c r="T435">
        <v>60.150374999999997</v>
      </c>
      <c r="V435">
        <v>79</v>
      </c>
      <c r="W435">
        <v>0.01</v>
      </c>
      <c r="X435">
        <f>MIN(S435, V435)</f>
        <v>70</v>
      </c>
      <c r="Y435">
        <f>(X435-N435)/N435*100</f>
        <v>-2.7777777777777777</v>
      </c>
    </row>
    <row r="436" spans="1:25" x14ac:dyDescent="0.3">
      <c r="A436" t="s">
        <v>923</v>
      </c>
      <c r="C436">
        <v>287726</v>
      </c>
      <c r="D436">
        <v>608806</v>
      </c>
      <c r="E436">
        <v>4.9800000000000004</v>
      </c>
      <c r="H436">
        <v>78560</v>
      </c>
      <c r="I436">
        <v>164914</v>
      </c>
      <c r="J436">
        <v>0.97</v>
      </c>
      <c r="M436" t="s">
        <v>4</v>
      </c>
      <c r="N436">
        <v>66</v>
      </c>
      <c r="O436">
        <v>60.893940000000001</v>
      </c>
      <c r="R436" t="s">
        <v>4</v>
      </c>
      <c r="S436">
        <v>67</v>
      </c>
      <c r="T436">
        <v>60.143185000000003</v>
      </c>
      <c r="V436">
        <v>79</v>
      </c>
      <c r="W436">
        <v>8.9999999999999993E-3</v>
      </c>
      <c r="X436">
        <f>MIN(S436, V436)</f>
        <v>67</v>
      </c>
      <c r="Y436">
        <f>(X436-N436)/N436*100</f>
        <v>1.5151515151515151</v>
      </c>
    </row>
    <row r="437" spans="1:25" x14ac:dyDescent="0.3">
      <c r="A437" t="s">
        <v>924</v>
      </c>
      <c r="C437">
        <v>310635</v>
      </c>
      <c r="D437">
        <v>684034</v>
      </c>
      <c r="E437">
        <v>6.11</v>
      </c>
      <c r="H437">
        <v>97350</v>
      </c>
      <c r="I437">
        <v>212638</v>
      </c>
      <c r="J437">
        <v>1.48</v>
      </c>
      <c r="M437" t="s">
        <v>4</v>
      </c>
      <c r="N437">
        <v>92</v>
      </c>
      <c r="O437">
        <v>61.163463999999998</v>
      </c>
      <c r="R437" t="s">
        <v>4</v>
      </c>
      <c r="S437">
        <v>90</v>
      </c>
      <c r="T437">
        <v>60.211703999999997</v>
      </c>
      <c r="V437">
        <v>109</v>
      </c>
      <c r="W437">
        <v>7.0000000000000001E-3</v>
      </c>
      <c r="X437">
        <f>MIN(S437, V437)</f>
        <v>90</v>
      </c>
      <c r="Y437">
        <f>(X437-N437)/N437*100</f>
        <v>-2.1739130434782608</v>
      </c>
    </row>
    <row r="438" spans="1:25" x14ac:dyDescent="0.3">
      <c r="A438" t="s">
        <v>925</v>
      </c>
      <c r="C438">
        <v>327502</v>
      </c>
      <c r="D438">
        <v>694291</v>
      </c>
      <c r="E438">
        <v>5.84</v>
      </c>
      <c r="H438">
        <v>80311</v>
      </c>
      <c r="I438">
        <v>168625</v>
      </c>
      <c r="J438">
        <v>0.98</v>
      </c>
      <c r="M438" t="s">
        <v>4</v>
      </c>
      <c r="N438">
        <v>60</v>
      </c>
      <c r="O438">
        <v>61.001446999999999</v>
      </c>
      <c r="R438" t="s">
        <v>4</v>
      </c>
      <c r="S438">
        <v>60</v>
      </c>
      <c r="T438">
        <v>60.143008000000002</v>
      </c>
      <c r="V438">
        <v>76</v>
      </c>
      <c r="W438">
        <v>0.01</v>
      </c>
      <c r="X438">
        <f>MIN(S438, V438)</f>
        <v>60</v>
      </c>
      <c r="Y438">
        <f>(X438-N438)/N438*100</f>
        <v>0</v>
      </c>
    </row>
    <row r="439" spans="1:25" x14ac:dyDescent="0.3">
      <c r="A439" t="s">
        <v>926</v>
      </c>
      <c r="C439">
        <v>275825</v>
      </c>
      <c r="D439">
        <v>586502</v>
      </c>
      <c r="E439">
        <v>4.8600000000000003</v>
      </c>
      <c r="H439">
        <v>79475</v>
      </c>
      <c r="I439">
        <v>167762</v>
      </c>
      <c r="J439">
        <v>0.97</v>
      </c>
      <c r="M439" t="s">
        <v>4</v>
      </c>
      <c r="N439">
        <v>70</v>
      </c>
      <c r="O439">
        <v>60.910452999999997</v>
      </c>
      <c r="R439" t="s">
        <v>4</v>
      </c>
      <c r="S439">
        <v>69</v>
      </c>
      <c r="T439">
        <v>60.148426999999998</v>
      </c>
      <c r="V439">
        <v>84</v>
      </c>
      <c r="W439">
        <v>1.0999999999999999E-2</v>
      </c>
      <c r="X439">
        <f>MIN(S439, V439)</f>
        <v>69</v>
      </c>
      <c r="Y439">
        <f>(X439-N439)/N439*100</f>
        <v>-1.4285714285714286</v>
      </c>
    </row>
    <row r="440" spans="1:25" x14ac:dyDescent="0.3">
      <c r="A440" t="s">
        <v>927</v>
      </c>
      <c r="C440">
        <v>326916</v>
      </c>
      <c r="D440">
        <v>699501</v>
      </c>
      <c r="E440">
        <v>6.53</v>
      </c>
      <c r="H440">
        <v>83747</v>
      </c>
      <c r="I440">
        <v>177495</v>
      </c>
      <c r="J440">
        <v>1.1200000000000001</v>
      </c>
      <c r="M440" t="s">
        <v>4</v>
      </c>
      <c r="N440">
        <v>69</v>
      </c>
      <c r="O440">
        <v>61.102978</v>
      </c>
      <c r="R440" t="s">
        <v>4</v>
      </c>
      <c r="S440">
        <v>66</v>
      </c>
      <c r="T440">
        <v>60.147562999999998</v>
      </c>
      <c r="V440">
        <v>82</v>
      </c>
      <c r="W440">
        <v>8.0000000000000002E-3</v>
      </c>
      <c r="X440">
        <f>MIN(S440, V440)</f>
        <v>66</v>
      </c>
      <c r="Y440">
        <f>(X440-N440)/N440*100</f>
        <v>-4.3478260869565215</v>
      </c>
    </row>
    <row r="441" spans="1:25" x14ac:dyDescent="0.3">
      <c r="A441" t="s">
        <v>928</v>
      </c>
      <c r="C441">
        <v>288920</v>
      </c>
      <c r="D441">
        <v>618955</v>
      </c>
      <c r="E441">
        <v>5.3</v>
      </c>
      <c r="H441">
        <v>76424</v>
      </c>
      <c r="I441">
        <v>162271</v>
      </c>
      <c r="J441">
        <v>1.02</v>
      </c>
      <c r="M441" t="s">
        <v>4</v>
      </c>
      <c r="N441">
        <v>69</v>
      </c>
      <c r="O441">
        <v>60.989730999999999</v>
      </c>
      <c r="R441" t="s">
        <v>4</v>
      </c>
      <c r="S441">
        <v>69</v>
      </c>
      <c r="T441">
        <v>60.138649000000001</v>
      </c>
      <c r="V441">
        <v>81</v>
      </c>
      <c r="W441">
        <v>1.2999999999999999E-2</v>
      </c>
      <c r="X441">
        <f>MIN(S441, V441)</f>
        <v>69</v>
      </c>
      <c r="Y441">
        <f>(X441-N441)/N441*100</f>
        <v>0</v>
      </c>
    </row>
    <row r="442" spans="1:25" x14ac:dyDescent="0.3">
      <c r="A442" t="s">
        <v>929</v>
      </c>
      <c r="C442">
        <v>468055</v>
      </c>
      <c r="D442">
        <v>965760</v>
      </c>
      <c r="E442">
        <v>7.3</v>
      </c>
      <c r="H442">
        <v>91805</v>
      </c>
      <c r="I442">
        <v>187760</v>
      </c>
      <c r="J442">
        <v>1.08</v>
      </c>
      <c r="M442" t="s">
        <v>4</v>
      </c>
      <c r="N442">
        <v>52</v>
      </c>
      <c r="O442">
        <v>61.162835999999999</v>
      </c>
      <c r="R442" t="s">
        <v>4</v>
      </c>
      <c r="S442">
        <v>51</v>
      </c>
      <c r="T442">
        <v>60.140383999999997</v>
      </c>
      <c r="V442">
        <v>60</v>
      </c>
      <c r="W442">
        <v>7.0000000000000001E-3</v>
      </c>
      <c r="X442">
        <f>MIN(S442, V442)</f>
        <v>51</v>
      </c>
      <c r="Y442">
        <f>(X442-N442)/N442*100</f>
        <v>-1.9230769230769231</v>
      </c>
    </row>
    <row r="443" spans="1:25" x14ac:dyDescent="0.3">
      <c r="A443" t="s">
        <v>930</v>
      </c>
      <c r="C443">
        <v>514932</v>
      </c>
      <c r="D443">
        <v>1068835</v>
      </c>
      <c r="E443">
        <v>8.23</v>
      </c>
      <c r="H443">
        <v>82203</v>
      </c>
      <c r="I443">
        <v>168781</v>
      </c>
      <c r="J443">
        <v>1.02</v>
      </c>
      <c r="M443" t="s">
        <v>4</v>
      </c>
      <c r="N443">
        <v>47</v>
      </c>
      <c r="O443">
        <v>61.321866</v>
      </c>
      <c r="R443" t="s">
        <v>4</v>
      </c>
      <c r="S443">
        <v>48</v>
      </c>
      <c r="T443">
        <v>60.125948999999999</v>
      </c>
      <c r="V443">
        <v>52</v>
      </c>
      <c r="W443">
        <v>7.0000000000000001E-3</v>
      </c>
      <c r="X443">
        <f>MIN(S443, V443)</f>
        <v>48</v>
      </c>
      <c r="Y443">
        <f>(X443-N443)/N443*100</f>
        <v>2.1276595744680851</v>
      </c>
    </row>
    <row r="444" spans="1:25" x14ac:dyDescent="0.3">
      <c r="A444" t="s">
        <v>931</v>
      </c>
      <c r="C444">
        <v>511825</v>
      </c>
      <c r="D444">
        <v>1072255</v>
      </c>
      <c r="E444">
        <v>9.0500000000000007</v>
      </c>
      <c r="H444">
        <v>82600</v>
      </c>
      <c r="I444">
        <v>171028</v>
      </c>
      <c r="J444">
        <v>1.0900000000000001</v>
      </c>
      <c r="M444" t="s">
        <v>3</v>
      </c>
      <c r="N444">
        <v>49</v>
      </c>
      <c r="O444">
        <v>22.027204999999999</v>
      </c>
      <c r="R444" t="s">
        <v>3</v>
      </c>
      <c r="S444">
        <v>49</v>
      </c>
      <c r="T444">
        <v>10.781992000000001</v>
      </c>
      <c r="V444">
        <v>55</v>
      </c>
      <c r="W444">
        <v>1.0999999999999999E-2</v>
      </c>
      <c r="X444">
        <f>MIN(S444, V444)</f>
        <v>49</v>
      </c>
      <c r="Y444">
        <f>(X444-N444)/N444*100</f>
        <v>0</v>
      </c>
    </row>
    <row r="445" spans="1:25" x14ac:dyDescent="0.3">
      <c r="A445" t="s">
        <v>932</v>
      </c>
      <c r="C445">
        <v>470115</v>
      </c>
      <c r="D445">
        <v>985848</v>
      </c>
      <c r="E445">
        <v>8.26</v>
      </c>
      <c r="H445">
        <v>79515</v>
      </c>
      <c r="I445">
        <v>164888</v>
      </c>
      <c r="J445">
        <v>1.03</v>
      </c>
      <c r="M445" t="s">
        <v>4</v>
      </c>
      <c r="N445">
        <v>50</v>
      </c>
      <c r="O445">
        <v>61.351546999999997</v>
      </c>
      <c r="R445" t="s">
        <v>3</v>
      </c>
      <c r="S445">
        <v>49</v>
      </c>
      <c r="T445">
        <v>34.812033999999997</v>
      </c>
      <c r="V445">
        <v>56</v>
      </c>
      <c r="W445">
        <v>7.0000000000000001E-3</v>
      </c>
      <c r="X445">
        <f>MIN(S445, V445)</f>
        <v>49</v>
      </c>
      <c r="Y445">
        <f>(X445-N445)/N445*100</f>
        <v>-2</v>
      </c>
    </row>
    <row r="446" spans="1:25" x14ac:dyDescent="0.3">
      <c r="A446" t="s">
        <v>933</v>
      </c>
      <c r="C446">
        <v>572810</v>
      </c>
      <c r="D446">
        <v>1187114</v>
      </c>
      <c r="E446">
        <v>9.5399999999999991</v>
      </c>
      <c r="H446">
        <v>96860</v>
      </c>
      <c r="I446">
        <v>198734</v>
      </c>
      <c r="J446">
        <v>1.3</v>
      </c>
      <c r="M446" t="s">
        <v>4</v>
      </c>
      <c r="N446">
        <v>50</v>
      </c>
      <c r="O446">
        <v>61.599082000000003</v>
      </c>
      <c r="R446" t="s">
        <v>4</v>
      </c>
      <c r="S446">
        <v>49</v>
      </c>
      <c r="T446">
        <v>60.161949</v>
      </c>
      <c r="V446">
        <v>57</v>
      </c>
      <c r="W446">
        <v>1.7999999999999999E-2</v>
      </c>
      <c r="X446">
        <f>MIN(S446, V446)</f>
        <v>49</v>
      </c>
      <c r="Y446">
        <f>(X446-N446)/N446*100</f>
        <v>-2</v>
      </c>
    </row>
    <row r="447" spans="1:25" x14ac:dyDescent="0.3">
      <c r="A447" t="s">
        <v>934</v>
      </c>
      <c r="C447">
        <v>626688</v>
      </c>
      <c r="D447">
        <v>1315371</v>
      </c>
      <c r="E447">
        <v>11.89</v>
      </c>
      <c r="H447">
        <v>110976</v>
      </c>
      <c r="I447">
        <v>230543</v>
      </c>
      <c r="J447">
        <v>1.0900000000000001</v>
      </c>
      <c r="M447" t="s">
        <v>3</v>
      </c>
      <c r="N447">
        <v>55</v>
      </c>
      <c r="O447">
        <v>2.5216539999999998</v>
      </c>
      <c r="R447" t="s">
        <v>3</v>
      </c>
      <c r="S447">
        <v>55</v>
      </c>
      <c r="T447">
        <v>0.77009300000000003</v>
      </c>
      <c r="V447">
        <v>67</v>
      </c>
      <c r="W447">
        <v>1.4999999999999999E-2</v>
      </c>
      <c r="X447">
        <f>MIN(S447, V447)</f>
        <v>55</v>
      </c>
      <c r="Y447">
        <f>(X447-N447)/N447*100</f>
        <v>0</v>
      </c>
    </row>
    <row r="448" spans="1:25" x14ac:dyDescent="0.3">
      <c r="A448" t="s">
        <v>935</v>
      </c>
      <c r="C448">
        <v>544856</v>
      </c>
      <c r="D448">
        <v>1131335</v>
      </c>
      <c r="E448">
        <v>9.32</v>
      </c>
      <c r="H448">
        <v>95108</v>
      </c>
      <c r="I448">
        <v>195569</v>
      </c>
      <c r="J448">
        <v>1.26</v>
      </c>
      <c r="M448" t="s">
        <v>4</v>
      </c>
      <c r="N448">
        <v>51</v>
      </c>
      <c r="O448">
        <v>61.486735000000003</v>
      </c>
      <c r="R448" t="s">
        <v>4</v>
      </c>
      <c r="S448">
        <v>51</v>
      </c>
      <c r="T448">
        <v>60.152856</v>
      </c>
      <c r="V448">
        <v>58</v>
      </c>
      <c r="W448">
        <v>7.0000000000000001E-3</v>
      </c>
      <c r="X448">
        <f>MIN(S448, V448)</f>
        <v>51</v>
      </c>
      <c r="Y448">
        <f>(X448-N448)/N448*100</f>
        <v>0</v>
      </c>
    </row>
    <row r="449" spans="1:25" x14ac:dyDescent="0.3">
      <c r="A449" t="s">
        <v>936</v>
      </c>
      <c r="C449">
        <v>488814</v>
      </c>
      <c r="D449">
        <v>1009248</v>
      </c>
      <c r="E449">
        <v>8.43</v>
      </c>
      <c r="H449">
        <v>81726</v>
      </c>
      <c r="I449">
        <v>167088</v>
      </c>
      <c r="J449">
        <v>1</v>
      </c>
      <c r="M449" t="s">
        <v>4</v>
      </c>
      <c r="N449">
        <v>46</v>
      </c>
      <c r="O449">
        <v>61.265341999999997</v>
      </c>
      <c r="R449" t="s">
        <v>4</v>
      </c>
      <c r="S449">
        <v>46</v>
      </c>
      <c r="T449">
        <v>60.136220000000002</v>
      </c>
      <c r="V449">
        <v>52</v>
      </c>
      <c r="W449">
        <v>1.2999999999999999E-2</v>
      </c>
      <c r="X449">
        <f>MIN(S449, V449)</f>
        <v>46</v>
      </c>
      <c r="Y449">
        <f>(X449-N449)/N449*100</f>
        <v>0</v>
      </c>
    </row>
    <row r="450" spans="1:25" x14ac:dyDescent="0.3">
      <c r="A450" t="s">
        <v>937</v>
      </c>
      <c r="C450">
        <v>467792</v>
      </c>
      <c r="D450">
        <v>983731</v>
      </c>
      <c r="E450">
        <v>7.87</v>
      </c>
      <c r="H450">
        <v>82472</v>
      </c>
      <c r="I450">
        <v>171481</v>
      </c>
      <c r="J450">
        <v>1.01</v>
      </c>
      <c r="M450" t="s">
        <v>4</v>
      </c>
      <c r="N450">
        <v>57</v>
      </c>
      <c r="O450">
        <v>61.332416000000002</v>
      </c>
      <c r="R450" t="s">
        <v>4</v>
      </c>
      <c r="S450">
        <v>56</v>
      </c>
      <c r="T450">
        <v>60.128849000000002</v>
      </c>
      <c r="V450">
        <v>60</v>
      </c>
      <c r="W450">
        <v>8.0000000000000002E-3</v>
      </c>
      <c r="X450">
        <f>MIN(S450, V450)</f>
        <v>56</v>
      </c>
      <c r="Y450">
        <f>(X450-N450)/N450*100</f>
        <v>-1.7543859649122806</v>
      </c>
    </row>
    <row r="451" spans="1:25" x14ac:dyDescent="0.3">
      <c r="A451" t="s">
        <v>938</v>
      </c>
      <c r="C451">
        <v>559958</v>
      </c>
      <c r="D451">
        <v>1151567</v>
      </c>
      <c r="E451">
        <v>8.74</v>
      </c>
      <c r="H451">
        <v>95645</v>
      </c>
      <c r="I451">
        <v>194906</v>
      </c>
      <c r="J451">
        <v>1.1599999999999999</v>
      </c>
      <c r="M451" t="s">
        <v>4</v>
      </c>
      <c r="N451">
        <v>46</v>
      </c>
      <c r="O451">
        <v>61.356127000000001</v>
      </c>
      <c r="R451" t="s">
        <v>4</v>
      </c>
      <c r="S451">
        <v>46</v>
      </c>
      <c r="T451">
        <v>60.145718000000002</v>
      </c>
      <c r="V451">
        <v>54</v>
      </c>
      <c r="W451">
        <v>7.0000000000000001E-3</v>
      </c>
      <c r="X451">
        <f>MIN(S451, V451)</f>
        <v>46</v>
      </c>
      <c r="Y451">
        <f>(X451-N451)/N451*100</f>
        <v>0</v>
      </c>
    </row>
    <row r="452" spans="1:25" x14ac:dyDescent="0.3">
      <c r="A452" t="s">
        <v>939</v>
      </c>
      <c r="C452">
        <v>657366</v>
      </c>
      <c r="D452">
        <v>1344274</v>
      </c>
      <c r="E452">
        <v>10.119999999999999</v>
      </c>
      <c r="H452">
        <v>107244</v>
      </c>
      <c r="I452">
        <v>217438</v>
      </c>
      <c r="J452">
        <v>1.02</v>
      </c>
      <c r="M452" t="s">
        <v>4</v>
      </c>
      <c r="N452">
        <v>45</v>
      </c>
      <c r="O452">
        <v>61.497281000000001</v>
      </c>
      <c r="R452" t="s">
        <v>4</v>
      </c>
      <c r="S452" t="s">
        <v>1449</v>
      </c>
      <c r="T452">
        <v>60.139034000000002</v>
      </c>
      <c r="V452">
        <v>53</v>
      </c>
      <c r="W452">
        <v>7.0000000000000001E-3</v>
      </c>
      <c r="X452">
        <f>MIN(S452, V452)</f>
        <v>53</v>
      </c>
      <c r="Y452">
        <f>(X452-N452)/N452*100</f>
        <v>17.777777777777779</v>
      </c>
    </row>
    <row r="453" spans="1:25" x14ac:dyDescent="0.3">
      <c r="A453" t="s">
        <v>940</v>
      </c>
      <c r="C453">
        <v>621765</v>
      </c>
      <c r="D453">
        <v>1272836</v>
      </c>
      <c r="E453">
        <v>9.58</v>
      </c>
      <c r="H453">
        <v>88560</v>
      </c>
      <c r="I453">
        <v>179260</v>
      </c>
      <c r="J453">
        <v>1.1100000000000001</v>
      </c>
      <c r="M453" t="s">
        <v>3</v>
      </c>
      <c r="N453">
        <v>40</v>
      </c>
      <c r="O453">
        <v>2.4512580000000002</v>
      </c>
      <c r="R453" t="s">
        <v>3</v>
      </c>
      <c r="S453">
        <v>40</v>
      </c>
      <c r="T453">
        <v>0.297014</v>
      </c>
      <c r="V453">
        <v>47</v>
      </c>
      <c r="W453">
        <v>0.01</v>
      </c>
      <c r="X453">
        <f>MIN(S453, V453)</f>
        <v>40</v>
      </c>
      <c r="Y453">
        <f>(X453-N453)/N453*100</f>
        <v>0</v>
      </c>
    </row>
    <row r="454" spans="1:25" x14ac:dyDescent="0.3">
      <c r="A454" t="s">
        <v>941</v>
      </c>
      <c r="C454">
        <v>502756</v>
      </c>
      <c r="D454">
        <v>1036595</v>
      </c>
      <c r="E454">
        <v>7.85</v>
      </c>
      <c r="H454">
        <v>90687</v>
      </c>
      <c r="I454">
        <v>185262</v>
      </c>
      <c r="J454">
        <v>1.0900000000000001</v>
      </c>
      <c r="M454" t="s">
        <v>4</v>
      </c>
      <c r="N454">
        <v>48</v>
      </c>
      <c r="O454">
        <v>61.222639000000001</v>
      </c>
      <c r="R454" t="s">
        <v>4</v>
      </c>
      <c r="S454">
        <v>49</v>
      </c>
      <c r="T454">
        <v>60.136736999999997</v>
      </c>
      <c r="V454">
        <v>56</v>
      </c>
      <c r="W454">
        <v>1.0999999999999999E-2</v>
      </c>
      <c r="X454">
        <f>MIN(S454, V454)</f>
        <v>49</v>
      </c>
      <c r="Y454">
        <f>(X454-N454)/N454*100</f>
        <v>2.083333333333333</v>
      </c>
    </row>
    <row r="455" spans="1:25" x14ac:dyDescent="0.3">
      <c r="A455" t="s">
        <v>942</v>
      </c>
      <c r="C455">
        <v>582060</v>
      </c>
      <c r="D455">
        <v>1194377</v>
      </c>
      <c r="E455">
        <v>9.15</v>
      </c>
      <c r="H455">
        <v>80100</v>
      </c>
      <c r="I455">
        <v>162539</v>
      </c>
      <c r="J455">
        <v>1.01</v>
      </c>
      <c r="M455" t="s">
        <v>4</v>
      </c>
      <c r="N455">
        <v>39</v>
      </c>
      <c r="O455">
        <v>61.379593</v>
      </c>
      <c r="R455" t="s">
        <v>4</v>
      </c>
      <c r="S455">
        <v>39</v>
      </c>
      <c r="T455">
        <v>60.118124999999999</v>
      </c>
      <c r="V455">
        <v>44</v>
      </c>
      <c r="W455">
        <v>8.0000000000000002E-3</v>
      </c>
      <c r="X455">
        <f>MIN(S455, V455)</f>
        <v>39</v>
      </c>
      <c r="Y455">
        <f>(X455-N455)/N455*100</f>
        <v>0</v>
      </c>
    </row>
    <row r="456" spans="1:25" x14ac:dyDescent="0.3">
      <c r="A456" t="s">
        <v>943</v>
      </c>
      <c r="C456">
        <v>679536</v>
      </c>
      <c r="D456">
        <v>1399683</v>
      </c>
      <c r="E456">
        <v>10.79</v>
      </c>
      <c r="H456">
        <v>93600</v>
      </c>
      <c r="I456">
        <v>190564</v>
      </c>
      <c r="J456">
        <v>1.19</v>
      </c>
      <c r="M456" t="s">
        <v>4</v>
      </c>
      <c r="N456">
        <v>46</v>
      </c>
      <c r="O456">
        <v>61.645178000000001</v>
      </c>
      <c r="R456" t="s">
        <v>4</v>
      </c>
      <c r="S456">
        <v>45</v>
      </c>
      <c r="T456">
        <v>60.139232999999997</v>
      </c>
      <c r="V456">
        <v>49</v>
      </c>
      <c r="W456">
        <v>0.01</v>
      </c>
      <c r="X456">
        <f>MIN(S456, V456)</f>
        <v>45</v>
      </c>
      <c r="Y456">
        <f>(X456-N456)/N456*100</f>
        <v>-2.1739130434782608</v>
      </c>
    </row>
    <row r="457" spans="1:25" x14ac:dyDescent="0.3">
      <c r="A457" t="s">
        <v>944</v>
      </c>
      <c r="C457">
        <v>465577</v>
      </c>
      <c r="D457">
        <v>956302</v>
      </c>
      <c r="E457">
        <v>7.21</v>
      </c>
      <c r="H457">
        <v>77861</v>
      </c>
      <c r="I457">
        <v>158422</v>
      </c>
      <c r="J457">
        <v>0.96</v>
      </c>
      <c r="M457" t="s">
        <v>3</v>
      </c>
      <c r="N457">
        <v>44</v>
      </c>
      <c r="O457">
        <v>27.661124000000001</v>
      </c>
      <c r="R457" t="s">
        <v>3</v>
      </c>
      <c r="S457">
        <v>44</v>
      </c>
      <c r="T457">
        <v>0.27041799999999999</v>
      </c>
      <c r="V457">
        <v>48</v>
      </c>
      <c r="W457">
        <v>7.0000000000000001E-3</v>
      </c>
      <c r="X457">
        <f>MIN(S457, V457)</f>
        <v>44</v>
      </c>
      <c r="Y457">
        <f>(X457-N457)/N457*100</f>
        <v>0</v>
      </c>
    </row>
    <row r="458" spans="1:25" x14ac:dyDescent="0.3">
      <c r="A458" t="s">
        <v>945</v>
      </c>
      <c r="C458">
        <v>555542</v>
      </c>
      <c r="D458">
        <v>1133337</v>
      </c>
      <c r="E458">
        <v>8.35</v>
      </c>
      <c r="H458">
        <v>98474</v>
      </c>
      <c r="I458">
        <v>199275</v>
      </c>
      <c r="J458">
        <v>1.17</v>
      </c>
      <c r="M458" t="s">
        <v>4</v>
      </c>
      <c r="N458">
        <v>46</v>
      </c>
      <c r="O458">
        <v>61.255819000000002</v>
      </c>
      <c r="R458" t="s">
        <v>4</v>
      </c>
      <c r="S458">
        <v>46</v>
      </c>
      <c r="T458">
        <v>60.144939999999998</v>
      </c>
      <c r="V458">
        <v>52</v>
      </c>
      <c r="W458">
        <v>7.0000000000000001E-3</v>
      </c>
      <c r="X458">
        <f>MIN(S458, V458)</f>
        <v>46</v>
      </c>
      <c r="Y458">
        <f>(X458-N458)/N458*100</f>
        <v>0</v>
      </c>
    </row>
    <row r="459" spans="1:25" x14ac:dyDescent="0.3">
      <c r="A459" t="s">
        <v>946</v>
      </c>
      <c r="C459">
        <v>721616</v>
      </c>
      <c r="D459">
        <v>1492449</v>
      </c>
      <c r="E459">
        <v>11.72</v>
      </c>
      <c r="H459">
        <v>87584</v>
      </c>
      <c r="I459">
        <v>178764</v>
      </c>
      <c r="J459">
        <v>1.1499999999999999</v>
      </c>
      <c r="M459" t="s">
        <v>3</v>
      </c>
      <c r="N459">
        <v>41</v>
      </c>
      <c r="O459">
        <v>2.4736769999999999</v>
      </c>
      <c r="R459" t="s">
        <v>3</v>
      </c>
      <c r="S459">
        <v>41</v>
      </c>
      <c r="T459">
        <v>0.218441</v>
      </c>
      <c r="V459">
        <v>45</v>
      </c>
      <c r="W459">
        <v>8.0000000000000002E-3</v>
      </c>
      <c r="X459">
        <f>MIN(S459, V459)</f>
        <v>41</v>
      </c>
      <c r="Y459">
        <f>(X459-N459)/N459*100</f>
        <v>0</v>
      </c>
    </row>
    <row r="460" spans="1:25" x14ac:dyDescent="0.3">
      <c r="A460" t="s">
        <v>947</v>
      </c>
      <c r="C460">
        <v>649057</v>
      </c>
      <c r="D460">
        <v>1316963</v>
      </c>
      <c r="E460">
        <v>9.77</v>
      </c>
      <c r="H460">
        <v>96002</v>
      </c>
      <c r="I460">
        <v>193098</v>
      </c>
      <c r="J460">
        <v>1.22</v>
      </c>
      <c r="M460" t="s">
        <v>3</v>
      </c>
      <c r="N460">
        <v>42</v>
      </c>
      <c r="O460">
        <v>24.402645</v>
      </c>
      <c r="R460" t="s">
        <v>3</v>
      </c>
      <c r="S460">
        <v>42</v>
      </c>
      <c r="T460">
        <v>18.396932</v>
      </c>
      <c r="V460">
        <v>45</v>
      </c>
      <c r="W460">
        <v>7.0000000000000001E-3</v>
      </c>
      <c r="X460">
        <f>MIN(S460, V460)</f>
        <v>42</v>
      </c>
      <c r="Y460">
        <f>(X460-N460)/N460*100</f>
        <v>0</v>
      </c>
    </row>
    <row r="461" spans="1:25" x14ac:dyDescent="0.3">
      <c r="A461" t="s">
        <v>948</v>
      </c>
      <c r="C461">
        <v>605536</v>
      </c>
      <c r="D461">
        <v>1225009</v>
      </c>
      <c r="E461">
        <v>9.0299999999999994</v>
      </c>
      <c r="H461">
        <v>83312</v>
      </c>
      <c r="I461">
        <v>166940</v>
      </c>
      <c r="J461">
        <v>1.05</v>
      </c>
      <c r="M461" t="s">
        <v>3</v>
      </c>
      <c r="N461">
        <v>34</v>
      </c>
      <c r="O461">
        <v>1.96861</v>
      </c>
      <c r="R461" t="s">
        <v>3</v>
      </c>
      <c r="S461">
        <v>34</v>
      </c>
      <c r="T461">
        <v>0.91378300000000001</v>
      </c>
      <c r="V461">
        <v>40</v>
      </c>
      <c r="W461">
        <v>0.01</v>
      </c>
      <c r="X461">
        <f>MIN(S461, V461)</f>
        <v>34</v>
      </c>
      <c r="Y461">
        <f>(X461-N461)/N461*100</f>
        <v>0</v>
      </c>
    </row>
    <row r="462" spans="1:25" x14ac:dyDescent="0.3">
      <c r="A462" t="s">
        <v>949</v>
      </c>
      <c r="C462">
        <v>736032</v>
      </c>
      <c r="D462">
        <v>1512363</v>
      </c>
      <c r="E462">
        <v>12.08</v>
      </c>
      <c r="H462">
        <v>110208</v>
      </c>
      <c r="I462">
        <v>224145</v>
      </c>
      <c r="J462">
        <v>1.49</v>
      </c>
      <c r="M462" t="s">
        <v>3</v>
      </c>
      <c r="N462">
        <v>55</v>
      </c>
      <c r="O462">
        <v>2.42313</v>
      </c>
      <c r="R462" t="s">
        <v>3</v>
      </c>
      <c r="S462">
        <v>55</v>
      </c>
      <c r="T462">
        <v>0.22264300000000001</v>
      </c>
      <c r="V462">
        <v>55</v>
      </c>
      <c r="W462">
        <v>2.3E-2</v>
      </c>
      <c r="X462">
        <f>MIN(S462, V462)</f>
        <v>55</v>
      </c>
      <c r="Y462">
        <f>(X462-N462)/N462*100</f>
        <v>0</v>
      </c>
    </row>
    <row r="463" spans="1:25" x14ac:dyDescent="0.3">
      <c r="A463" t="s">
        <v>950</v>
      </c>
      <c r="C463">
        <v>750465</v>
      </c>
      <c r="D463">
        <v>1515710</v>
      </c>
      <c r="E463">
        <v>12</v>
      </c>
      <c r="H463">
        <v>96390</v>
      </c>
      <c r="I463">
        <v>192740</v>
      </c>
      <c r="J463">
        <v>0.91</v>
      </c>
      <c r="M463" t="s">
        <v>3</v>
      </c>
      <c r="N463">
        <v>41</v>
      </c>
      <c r="O463">
        <v>2.1941869999999999</v>
      </c>
      <c r="R463" t="s">
        <v>3</v>
      </c>
      <c r="S463">
        <v>41</v>
      </c>
      <c r="T463">
        <v>0.16742000000000001</v>
      </c>
      <c r="V463">
        <v>41</v>
      </c>
      <c r="W463">
        <v>1.4999999999999999E-2</v>
      </c>
      <c r="X463">
        <f>MIN(S463, V463)</f>
        <v>41</v>
      </c>
      <c r="Y463">
        <f>(X463-N463)/N463*100</f>
        <v>0</v>
      </c>
    </row>
    <row r="464" spans="1:25" x14ac:dyDescent="0.3">
      <c r="A464" t="s">
        <v>951</v>
      </c>
      <c r="C464">
        <v>926016</v>
      </c>
      <c r="D464">
        <v>1890116</v>
      </c>
      <c r="E464">
        <v>14.4</v>
      </c>
      <c r="H464">
        <v>112320</v>
      </c>
      <c r="I464">
        <v>226864</v>
      </c>
      <c r="J464">
        <v>1.52</v>
      </c>
      <c r="M464" t="s">
        <v>3</v>
      </c>
      <c r="N464">
        <v>40</v>
      </c>
      <c r="O464">
        <v>3.035193</v>
      </c>
      <c r="R464" t="s">
        <v>3</v>
      </c>
      <c r="S464">
        <v>40</v>
      </c>
      <c r="T464">
        <v>0.26442199999999999</v>
      </c>
      <c r="V464">
        <v>44</v>
      </c>
      <c r="W464">
        <v>1.2E-2</v>
      </c>
      <c r="X464">
        <f>MIN(S464, V464)</f>
        <v>40</v>
      </c>
      <c r="Y464">
        <f>(X464-N464)/N464*100</f>
        <v>0</v>
      </c>
    </row>
    <row r="465" spans="1:25" x14ac:dyDescent="0.3">
      <c r="A465" t="s">
        <v>952</v>
      </c>
      <c r="C465">
        <v>532144</v>
      </c>
      <c r="D465">
        <v>1087813</v>
      </c>
      <c r="E465">
        <v>8.43</v>
      </c>
      <c r="H465">
        <v>111144</v>
      </c>
      <c r="I465">
        <v>225563</v>
      </c>
      <c r="J465">
        <v>1.35</v>
      </c>
      <c r="M465" t="s">
        <v>3</v>
      </c>
      <c r="N465">
        <v>64</v>
      </c>
      <c r="O465">
        <v>2.0112269999999999</v>
      </c>
      <c r="R465" t="s">
        <v>3</v>
      </c>
      <c r="S465">
        <v>64</v>
      </c>
      <c r="T465">
        <v>0.297267</v>
      </c>
      <c r="V465">
        <v>65</v>
      </c>
      <c r="W465">
        <v>1.4E-2</v>
      </c>
      <c r="X465">
        <f>MIN(S465, V465)</f>
        <v>64</v>
      </c>
      <c r="Y465">
        <f>(X465-N465)/N465*100</f>
        <v>0</v>
      </c>
    </row>
    <row r="466" spans="1:25" x14ac:dyDescent="0.3">
      <c r="A466" t="s">
        <v>953</v>
      </c>
      <c r="C466">
        <v>934362</v>
      </c>
      <c r="D466">
        <v>1892282</v>
      </c>
      <c r="E466">
        <v>14.14</v>
      </c>
      <c r="H466">
        <v>154396</v>
      </c>
      <c r="I466">
        <v>310668</v>
      </c>
      <c r="J466">
        <v>2</v>
      </c>
      <c r="M466" t="s">
        <v>3</v>
      </c>
      <c r="N466">
        <v>51</v>
      </c>
      <c r="O466">
        <v>3.3048519999999999</v>
      </c>
      <c r="R466" t="s">
        <v>3</v>
      </c>
      <c r="S466">
        <v>51</v>
      </c>
      <c r="T466">
        <v>0.40495399999999998</v>
      </c>
      <c r="V466">
        <v>57</v>
      </c>
      <c r="W466">
        <v>1.4999999999999999E-2</v>
      </c>
      <c r="X466">
        <f>MIN(S466, V466)</f>
        <v>51</v>
      </c>
      <c r="Y466">
        <f>(X466-N466)/N466*100</f>
        <v>0</v>
      </c>
    </row>
    <row r="467" spans="1:25" x14ac:dyDescent="0.3">
      <c r="A467" t="s">
        <v>954</v>
      </c>
      <c r="C467">
        <v>740094</v>
      </c>
      <c r="D467">
        <v>1509227</v>
      </c>
      <c r="E467">
        <v>11.95</v>
      </c>
      <c r="H467">
        <v>119784</v>
      </c>
      <c r="I467">
        <v>242217</v>
      </c>
      <c r="J467">
        <v>1.5</v>
      </c>
      <c r="M467" t="s">
        <v>3</v>
      </c>
      <c r="N467">
        <v>52</v>
      </c>
      <c r="O467">
        <v>3.468782</v>
      </c>
      <c r="R467" t="s">
        <v>3</v>
      </c>
      <c r="S467">
        <v>52</v>
      </c>
      <c r="T467">
        <v>0.284109</v>
      </c>
      <c r="V467">
        <v>55</v>
      </c>
      <c r="W467">
        <v>0.01</v>
      </c>
      <c r="X467">
        <f>MIN(S467, V467)</f>
        <v>52</v>
      </c>
      <c r="Y467">
        <f>(X467-N467)/N467*100</f>
        <v>0</v>
      </c>
    </row>
    <row r="468" spans="1:25" x14ac:dyDescent="0.3">
      <c r="A468" t="s">
        <v>955</v>
      </c>
      <c r="C468">
        <v>776048</v>
      </c>
      <c r="D468">
        <v>1574417</v>
      </c>
      <c r="E468">
        <v>12.08</v>
      </c>
      <c r="H468">
        <v>114800</v>
      </c>
      <c r="I468">
        <v>230897</v>
      </c>
      <c r="J468">
        <v>1.1000000000000001</v>
      </c>
      <c r="M468" t="s">
        <v>3</v>
      </c>
      <c r="N468">
        <v>48</v>
      </c>
      <c r="O468">
        <v>2.248707</v>
      </c>
      <c r="R468" t="s">
        <v>3</v>
      </c>
      <c r="S468">
        <v>48</v>
      </c>
      <c r="T468">
        <v>0.26317099999999999</v>
      </c>
      <c r="V468">
        <v>49</v>
      </c>
      <c r="W468">
        <v>1.4E-2</v>
      </c>
      <c r="X468">
        <f>MIN(S468, V468)</f>
        <v>48</v>
      </c>
      <c r="Y468">
        <f>(X468-N468)/N468*100</f>
        <v>0</v>
      </c>
    </row>
    <row r="469" spans="1:25" x14ac:dyDescent="0.3">
      <c r="A469" t="s">
        <v>956</v>
      </c>
      <c r="C469">
        <v>749066</v>
      </c>
      <c r="D469">
        <v>1530182</v>
      </c>
      <c r="E469">
        <v>11.94</v>
      </c>
      <c r="H469">
        <v>93368</v>
      </c>
      <c r="I469">
        <v>188504</v>
      </c>
      <c r="J469">
        <v>0.9</v>
      </c>
      <c r="M469" t="s">
        <v>3</v>
      </c>
      <c r="N469">
        <v>41</v>
      </c>
      <c r="O469">
        <v>2.226442</v>
      </c>
      <c r="R469" t="s">
        <v>3</v>
      </c>
      <c r="S469">
        <v>41</v>
      </c>
      <c r="T469">
        <v>0.19187699999999999</v>
      </c>
      <c r="V469">
        <v>43</v>
      </c>
      <c r="W469">
        <v>1.4999999999999999E-2</v>
      </c>
      <c r="X469">
        <f>MIN(S469, V469)</f>
        <v>41</v>
      </c>
      <c r="Y469">
        <f>(X469-N469)/N469*100</f>
        <v>0</v>
      </c>
    </row>
    <row r="470" spans="1:25" x14ac:dyDescent="0.3">
      <c r="A470" t="s">
        <v>957</v>
      </c>
      <c r="C470">
        <v>719060</v>
      </c>
      <c r="D470">
        <v>1453391</v>
      </c>
      <c r="E470">
        <v>10.74</v>
      </c>
      <c r="H470">
        <v>91600</v>
      </c>
      <c r="I470">
        <v>183401</v>
      </c>
      <c r="J470">
        <v>0.87</v>
      </c>
      <c r="M470" t="s">
        <v>3</v>
      </c>
      <c r="N470">
        <v>35</v>
      </c>
      <c r="O470">
        <v>3.1788729999999998</v>
      </c>
      <c r="R470" t="s">
        <v>3</v>
      </c>
      <c r="S470">
        <v>35</v>
      </c>
      <c r="T470">
        <v>0.33668300000000001</v>
      </c>
      <c r="V470">
        <v>39</v>
      </c>
      <c r="W470">
        <v>8.9999999999999993E-3</v>
      </c>
      <c r="X470">
        <f>MIN(S470, V470)</f>
        <v>35</v>
      </c>
      <c r="Y470">
        <f>(X470-N470)/N470*100</f>
        <v>0</v>
      </c>
    </row>
    <row r="471" spans="1:25" x14ac:dyDescent="0.3">
      <c r="A471" t="s">
        <v>958</v>
      </c>
      <c r="C471">
        <v>740871</v>
      </c>
      <c r="D471">
        <v>1493093</v>
      </c>
      <c r="E471">
        <v>11.49</v>
      </c>
      <c r="H471">
        <v>85212</v>
      </c>
      <c r="I471">
        <v>169864</v>
      </c>
      <c r="J471">
        <v>0.83</v>
      </c>
      <c r="M471" t="s">
        <v>3</v>
      </c>
      <c r="N471">
        <v>34</v>
      </c>
      <c r="O471">
        <v>2.366962</v>
      </c>
      <c r="R471" t="s">
        <v>3</v>
      </c>
      <c r="S471">
        <v>34</v>
      </c>
      <c r="T471">
        <v>0.179947</v>
      </c>
      <c r="V471">
        <v>35</v>
      </c>
      <c r="W471">
        <v>1.0999999999999999E-2</v>
      </c>
      <c r="X471">
        <f>MIN(S471, V471)</f>
        <v>34</v>
      </c>
      <c r="Y471">
        <f>(X471-N471)/N471*100</f>
        <v>0</v>
      </c>
    </row>
    <row r="472" spans="1:25" x14ac:dyDescent="0.3">
      <c r="A472" t="s">
        <v>959</v>
      </c>
      <c r="C472">
        <v>606594</v>
      </c>
      <c r="D472">
        <v>1254571</v>
      </c>
      <c r="E472">
        <v>10.06</v>
      </c>
      <c r="H472">
        <v>199068</v>
      </c>
      <c r="I472">
        <v>410224</v>
      </c>
      <c r="J472">
        <v>2.31</v>
      </c>
      <c r="M472" t="s">
        <v>4</v>
      </c>
      <c r="N472">
        <v>91</v>
      </c>
      <c r="O472">
        <v>61.514811000000002</v>
      </c>
      <c r="R472" t="s">
        <v>4</v>
      </c>
      <c r="S472">
        <v>93</v>
      </c>
      <c r="T472">
        <v>60.363295000000001</v>
      </c>
      <c r="V472">
        <v>105</v>
      </c>
      <c r="W472">
        <v>6.0000000000000001E-3</v>
      </c>
      <c r="X472">
        <f>MIN(S472, V472)</f>
        <v>93</v>
      </c>
      <c r="Y472">
        <f>(X472-N472)/N472*100</f>
        <v>2.197802197802198</v>
      </c>
    </row>
    <row r="473" spans="1:25" x14ac:dyDescent="0.3">
      <c r="A473" t="s">
        <v>960</v>
      </c>
      <c r="C473">
        <v>636786</v>
      </c>
      <c r="D473">
        <v>1304943</v>
      </c>
      <c r="E473">
        <v>9.5</v>
      </c>
      <c r="H473">
        <v>208100</v>
      </c>
      <c r="I473">
        <v>425117</v>
      </c>
      <c r="J473">
        <v>2.35</v>
      </c>
      <c r="M473" t="s">
        <v>4</v>
      </c>
      <c r="N473">
        <v>83</v>
      </c>
      <c r="O473">
        <v>61.424954999999997</v>
      </c>
      <c r="R473" t="s">
        <v>4</v>
      </c>
      <c r="S473">
        <v>85</v>
      </c>
      <c r="T473">
        <v>60.343031000000003</v>
      </c>
      <c r="V473">
        <v>99</v>
      </c>
      <c r="W473">
        <v>7.0000000000000001E-3</v>
      </c>
      <c r="X473">
        <f>MIN(S473, V473)</f>
        <v>85</v>
      </c>
      <c r="Y473">
        <f>(X473-N473)/N473*100</f>
        <v>2.4096385542168677</v>
      </c>
    </row>
    <row r="474" spans="1:25" x14ac:dyDescent="0.3">
      <c r="A474" t="s">
        <v>961</v>
      </c>
      <c r="C474">
        <v>493335</v>
      </c>
      <c r="D474">
        <v>1013135</v>
      </c>
      <c r="E474">
        <v>8.02</v>
      </c>
      <c r="H474">
        <v>152328</v>
      </c>
      <c r="I474">
        <v>311618</v>
      </c>
      <c r="J474">
        <v>1.73</v>
      </c>
      <c r="M474" t="s">
        <v>4</v>
      </c>
      <c r="N474">
        <v>80</v>
      </c>
      <c r="O474">
        <v>61.181109999999997</v>
      </c>
      <c r="R474" t="s">
        <v>4</v>
      </c>
      <c r="S474">
        <v>79</v>
      </c>
      <c r="T474">
        <v>60.273546000000003</v>
      </c>
      <c r="V474">
        <v>87</v>
      </c>
      <c r="W474">
        <v>8.0000000000000002E-3</v>
      </c>
      <c r="X474">
        <f>MIN(S474, V474)</f>
        <v>79</v>
      </c>
      <c r="Y474">
        <f>(X474-N474)/N474*100</f>
        <v>-1.25</v>
      </c>
    </row>
    <row r="475" spans="1:25" x14ac:dyDescent="0.3">
      <c r="A475" t="s">
        <v>962</v>
      </c>
      <c r="C475">
        <v>474606</v>
      </c>
      <c r="D475">
        <v>988853</v>
      </c>
      <c r="E475">
        <v>7.65</v>
      </c>
      <c r="H475">
        <v>179916</v>
      </c>
      <c r="I475">
        <v>373633</v>
      </c>
      <c r="J475">
        <v>2.1800000000000002</v>
      </c>
      <c r="M475" t="s">
        <v>4</v>
      </c>
      <c r="N475">
        <v>98</v>
      </c>
      <c r="O475">
        <v>61.212283999999997</v>
      </c>
      <c r="R475" t="s">
        <v>4</v>
      </c>
      <c r="S475">
        <v>98</v>
      </c>
      <c r="T475">
        <v>60.342306999999998</v>
      </c>
      <c r="V475">
        <v>115</v>
      </c>
      <c r="W475">
        <v>7.0000000000000001E-3</v>
      </c>
      <c r="X475">
        <f>MIN(S475, V475)</f>
        <v>98</v>
      </c>
      <c r="Y475">
        <f>(X475-N475)/N475*100</f>
        <v>0</v>
      </c>
    </row>
    <row r="476" spans="1:25" x14ac:dyDescent="0.3">
      <c r="A476" t="s">
        <v>963</v>
      </c>
      <c r="C476">
        <v>606528</v>
      </c>
      <c r="D476">
        <v>1249259</v>
      </c>
      <c r="E476">
        <v>9.11</v>
      </c>
      <c r="H476">
        <v>178848</v>
      </c>
      <c r="I476">
        <v>366839</v>
      </c>
      <c r="J476">
        <v>2.5099999999999998</v>
      </c>
      <c r="M476" t="s">
        <v>4</v>
      </c>
      <c r="N476">
        <v>81</v>
      </c>
      <c r="O476">
        <v>61.520572999999999</v>
      </c>
      <c r="R476" t="s">
        <v>4</v>
      </c>
      <c r="S476">
        <v>84</v>
      </c>
      <c r="T476">
        <v>60.314965000000001</v>
      </c>
      <c r="V476">
        <v>91</v>
      </c>
      <c r="W476">
        <v>6.0000000000000001E-3</v>
      </c>
      <c r="X476">
        <f>MIN(S476, V476)</f>
        <v>84</v>
      </c>
      <c r="Y476">
        <f>(X476-N476)/N476*100</f>
        <v>3.7037037037037033</v>
      </c>
    </row>
    <row r="477" spans="1:25" x14ac:dyDescent="0.3">
      <c r="A477" t="s">
        <v>964</v>
      </c>
      <c r="C477">
        <v>579066</v>
      </c>
      <c r="D477">
        <v>1195533</v>
      </c>
      <c r="E477">
        <v>8.93</v>
      </c>
      <c r="H477">
        <v>178030</v>
      </c>
      <c r="I477">
        <v>366283</v>
      </c>
      <c r="J477">
        <v>2.0699999999999998</v>
      </c>
      <c r="M477" t="s">
        <v>4</v>
      </c>
      <c r="N477">
        <v>88</v>
      </c>
      <c r="O477">
        <v>61.430607000000002</v>
      </c>
      <c r="R477" t="s">
        <v>4</v>
      </c>
      <c r="S477">
        <v>87</v>
      </c>
      <c r="T477">
        <v>60.342982999999997</v>
      </c>
      <c r="V477">
        <v>94</v>
      </c>
      <c r="W477">
        <v>7.0000000000000001E-3</v>
      </c>
      <c r="X477">
        <f>MIN(S477, V477)</f>
        <v>87</v>
      </c>
      <c r="Y477">
        <f>(X477-N477)/N477*100</f>
        <v>-1.1363636363636365</v>
      </c>
    </row>
    <row r="478" spans="1:25" x14ac:dyDescent="0.3">
      <c r="A478" t="s">
        <v>965</v>
      </c>
      <c r="C478">
        <v>733907</v>
      </c>
      <c r="D478">
        <v>1543497</v>
      </c>
      <c r="E478">
        <v>12.53</v>
      </c>
      <c r="H478">
        <v>223363</v>
      </c>
      <c r="I478">
        <v>467737</v>
      </c>
      <c r="J478">
        <v>2.77</v>
      </c>
      <c r="M478" t="s">
        <v>4</v>
      </c>
      <c r="N478">
        <v>105</v>
      </c>
      <c r="O478">
        <v>62.078454999999998</v>
      </c>
      <c r="R478" t="s">
        <v>4</v>
      </c>
      <c r="S478">
        <v>106</v>
      </c>
      <c r="T478">
        <v>60.403084999999997</v>
      </c>
      <c r="V478">
        <v>118</v>
      </c>
      <c r="W478">
        <v>7.0000000000000001E-3</v>
      </c>
      <c r="X478">
        <f>MIN(S478, V478)</f>
        <v>106</v>
      </c>
      <c r="Y478">
        <f>(X478-N478)/N478*100</f>
        <v>0.95238095238095244</v>
      </c>
    </row>
    <row r="479" spans="1:25" x14ac:dyDescent="0.3">
      <c r="A479" t="s">
        <v>966</v>
      </c>
      <c r="C479">
        <v>654368</v>
      </c>
      <c r="D479">
        <v>1363297</v>
      </c>
      <c r="E479">
        <v>10.65</v>
      </c>
      <c r="H479">
        <v>215644</v>
      </c>
      <c r="I479">
        <v>447617</v>
      </c>
      <c r="J479">
        <v>2.5</v>
      </c>
      <c r="M479" t="s">
        <v>4</v>
      </c>
      <c r="N479">
        <v>105</v>
      </c>
      <c r="O479">
        <v>61.714492</v>
      </c>
      <c r="R479" t="s">
        <v>4</v>
      </c>
      <c r="S479" t="s">
        <v>1449</v>
      </c>
      <c r="T479">
        <v>60.336193999999999</v>
      </c>
      <c r="V479">
        <v>115</v>
      </c>
      <c r="W479">
        <v>6.0000000000000001E-3</v>
      </c>
      <c r="X479">
        <f>MIN(S479, V479)</f>
        <v>115</v>
      </c>
      <c r="Y479">
        <f>(X479-N479)/N479*100</f>
        <v>9.5238095238095237</v>
      </c>
    </row>
    <row r="480" spans="1:25" x14ac:dyDescent="0.3">
      <c r="A480" t="s">
        <v>967</v>
      </c>
      <c r="C480">
        <v>632016</v>
      </c>
      <c r="D480">
        <v>1314669</v>
      </c>
      <c r="E480">
        <v>10.57</v>
      </c>
      <c r="H480">
        <v>188496</v>
      </c>
      <c r="I480">
        <v>390429</v>
      </c>
      <c r="J480">
        <v>2.31</v>
      </c>
      <c r="M480" t="s">
        <v>4</v>
      </c>
      <c r="N480">
        <v>94</v>
      </c>
      <c r="O480">
        <v>61.692112999999999</v>
      </c>
      <c r="R480" t="s">
        <v>4</v>
      </c>
      <c r="S480">
        <v>95</v>
      </c>
      <c r="T480">
        <v>60.354889999999997</v>
      </c>
      <c r="V480">
        <v>101</v>
      </c>
      <c r="W480">
        <v>6.0000000000000001E-3</v>
      </c>
      <c r="X480">
        <f>MIN(S480, V480)</f>
        <v>95</v>
      </c>
      <c r="Y480">
        <f>(X480-N480)/N480*100</f>
        <v>1.0638297872340425</v>
      </c>
    </row>
    <row r="481" spans="1:25" x14ac:dyDescent="0.3">
      <c r="A481" t="s">
        <v>968</v>
      </c>
      <c r="C481">
        <v>720900</v>
      </c>
      <c r="D481">
        <v>1497037</v>
      </c>
      <c r="E481">
        <v>11.42</v>
      </c>
      <c r="H481">
        <v>220725</v>
      </c>
      <c r="I481">
        <v>456673</v>
      </c>
      <c r="J481">
        <v>3.01</v>
      </c>
      <c r="M481" t="s">
        <v>4</v>
      </c>
      <c r="N481">
        <v>98</v>
      </c>
      <c r="O481">
        <v>61.776589999999999</v>
      </c>
      <c r="R481" t="s">
        <v>4</v>
      </c>
      <c r="S481">
        <v>97</v>
      </c>
      <c r="T481">
        <v>60.404443000000001</v>
      </c>
      <c r="V481">
        <v>108</v>
      </c>
      <c r="W481">
        <v>6.0000000000000001E-3</v>
      </c>
      <c r="X481">
        <f>MIN(S481, V481)</f>
        <v>97</v>
      </c>
      <c r="Y481">
        <f>(X481-N481)/N481*100</f>
        <v>-1.0204081632653061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08FD-15E3-473C-9768-345F0C6F02C3}">
  <dimension ref="A1:AF481"/>
  <sheetViews>
    <sheetView topLeftCell="Q1" zoomScale="85" zoomScaleNormal="85" workbookViewId="0">
      <selection activeCell="AA14" sqref="AA14:AF25"/>
    </sheetView>
  </sheetViews>
  <sheetFormatPr defaultRowHeight="14.4" x14ac:dyDescent="0.3"/>
  <cols>
    <col min="15" max="15" width="11.21875" bestFit="1" customWidth="1"/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489</v>
      </c>
      <c r="C2">
        <v>1062080</v>
      </c>
      <c r="D2">
        <v>2154232</v>
      </c>
      <c r="E2">
        <v>14.93</v>
      </c>
      <c r="H2">
        <v>248925</v>
      </c>
      <c r="I2">
        <v>503177</v>
      </c>
      <c r="J2">
        <v>2.83</v>
      </c>
      <c r="M2" t="s">
        <v>3</v>
      </c>
      <c r="N2">
        <v>73</v>
      </c>
      <c r="O2">
        <v>3.1744349999999999</v>
      </c>
      <c r="R2" t="s">
        <v>3</v>
      </c>
      <c r="S2">
        <v>73</v>
      </c>
      <c r="T2">
        <v>0.61771200000000004</v>
      </c>
      <c r="V2">
        <v>74</v>
      </c>
      <c r="W2">
        <v>1.7000000000000001E-2</v>
      </c>
      <c r="X2">
        <f>MIN(S2, V2)</f>
        <v>73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490</v>
      </c>
      <c r="C3">
        <v>814212</v>
      </c>
      <c r="D3">
        <v>1671123</v>
      </c>
      <c r="E3">
        <v>11.92</v>
      </c>
      <c r="H3">
        <v>246274</v>
      </c>
      <c r="I3">
        <v>503833</v>
      </c>
      <c r="J3">
        <v>2.8</v>
      </c>
      <c r="M3" t="s">
        <v>3</v>
      </c>
      <c r="N3">
        <v>85</v>
      </c>
      <c r="O3">
        <v>2.6179399999999999</v>
      </c>
      <c r="R3" t="s">
        <v>3</v>
      </c>
      <c r="S3">
        <v>85</v>
      </c>
      <c r="T3">
        <v>0.69248100000000001</v>
      </c>
      <c r="V3">
        <v>97</v>
      </c>
      <c r="W3">
        <v>2.3E-2</v>
      </c>
      <c r="X3">
        <f>MIN(S3, V3)</f>
        <v>85</v>
      </c>
      <c r="Y3">
        <f>(X3-N3)/N3*100</f>
        <v>0</v>
      </c>
      <c r="AA3" t="s">
        <v>2052</v>
      </c>
      <c r="AB3">
        <f>ROUND(AVERAGE(C2:C601), 0)</f>
        <v>857299</v>
      </c>
      <c r="AC3">
        <f>ROUND(AVERAGE(H2:H601), 0)</f>
        <v>216202</v>
      </c>
      <c r="AD3" t="s">
        <v>2125</v>
      </c>
      <c r="AF3">
        <f>ROUND((AC3-AB3)/AB3*100, 2)</f>
        <v>-74.78</v>
      </c>
    </row>
    <row r="4" spans="1:32" x14ac:dyDescent="0.3">
      <c r="A4" t="s">
        <v>491</v>
      </c>
      <c r="C4">
        <v>1314048</v>
      </c>
      <c r="D4">
        <v>2668009</v>
      </c>
      <c r="E4">
        <v>18.559999999999999</v>
      </c>
      <c r="H4">
        <v>237568</v>
      </c>
      <c r="I4">
        <v>480249</v>
      </c>
      <c r="J4">
        <v>2.8</v>
      </c>
      <c r="M4" t="s">
        <v>3</v>
      </c>
      <c r="N4">
        <v>62</v>
      </c>
      <c r="O4">
        <v>3.7019880000000001</v>
      </c>
      <c r="R4" t="s">
        <v>3</v>
      </c>
      <c r="S4">
        <v>62</v>
      </c>
      <c r="T4">
        <v>0.55193700000000001</v>
      </c>
      <c r="V4">
        <v>63</v>
      </c>
      <c r="W4">
        <v>8.9999999999999993E-3</v>
      </c>
      <c r="X4">
        <f>MIN(S4, V4)</f>
        <v>62</v>
      </c>
      <c r="Y4">
        <f>(X4-N4)/N4*100</f>
        <v>0</v>
      </c>
      <c r="AA4" t="s">
        <v>2053</v>
      </c>
      <c r="AB4">
        <f>ROUND(AVERAGE(D2:D601), 0)</f>
        <v>1765736</v>
      </c>
      <c r="AC4">
        <f>ROUND(AVERAGE(I2:I601), 0)</f>
        <v>444953</v>
      </c>
      <c r="AD4" t="s">
        <v>2125</v>
      </c>
      <c r="AF4">
        <f>ROUND((AC4-AB4)/AB4*100, 2)</f>
        <v>-74.8</v>
      </c>
    </row>
    <row r="5" spans="1:32" x14ac:dyDescent="0.3">
      <c r="A5" t="s">
        <v>492</v>
      </c>
      <c r="C5">
        <v>1079346</v>
      </c>
      <c r="D5">
        <v>2209498</v>
      </c>
      <c r="E5">
        <v>15.65</v>
      </c>
      <c r="H5">
        <v>231724</v>
      </c>
      <c r="I5">
        <v>472276</v>
      </c>
      <c r="J5">
        <v>2.69</v>
      </c>
      <c r="M5" t="s">
        <v>3</v>
      </c>
      <c r="N5">
        <v>64</v>
      </c>
      <c r="O5">
        <v>9.9746269999999999</v>
      </c>
      <c r="R5" t="s">
        <v>3</v>
      </c>
      <c r="S5">
        <v>64</v>
      </c>
      <c r="T5">
        <v>3.1513260000000001</v>
      </c>
      <c r="V5">
        <v>75</v>
      </c>
      <c r="W5">
        <v>1.0999999999999999E-2</v>
      </c>
      <c r="X5">
        <f>MIN(S5, V5)</f>
        <v>64</v>
      </c>
      <c r="Y5">
        <f>(X5-N5)/N5*100</f>
        <v>0</v>
      </c>
      <c r="AA5" t="s">
        <v>2054</v>
      </c>
      <c r="AB5">
        <f>ROUND(AVERAGE(E2:E601), 2)</f>
        <v>14.77</v>
      </c>
      <c r="AC5">
        <f>ROUND(AVERAGE(J2:J601), 2)</f>
        <v>3</v>
      </c>
      <c r="AD5">
        <f>ROUND(AVERAGE(W2:W601), 3)</f>
        <v>1.7000000000000001E-2</v>
      </c>
      <c r="AF5">
        <f>ROUND((AC5+AD5-AB5)/AB5*100, 2)</f>
        <v>-79.569999999999993</v>
      </c>
    </row>
    <row r="6" spans="1:32" x14ac:dyDescent="0.3">
      <c r="A6" t="s">
        <v>493</v>
      </c>
      <c r="C6">
        <v>877150</v>
      </c>
      <c r="D6">
        <v>1800649</v>
      </c>
      <c r="E6">
        <v>12.86</v>
      </c>
      <c r="H6">
        <v>270300</v>
      </c>
      <c r="I6">
        <v>553286</v>
      </c>
      <c r="J6">
        <v>3.06</v>
      </c>
      <c r="M6" t="s">
        <v>3</v>
      </c>
      <c r="N6">
        <v>67</v>
      </c>
      <c r="O6">
        <v>2.5547439999999999</v>
      </c>
      <c r="R6" t="s">
        <v>3</v>
      </c>
      <c r="S6">
        <v>67</v>
      </c>
      <c r="T6">
        <v>0.72202900000000003</v>
      </c>
      <c r="V6">
        <v>101</v>
      </c>
      <c r="W6">
        <v>1.2999999999999999E-2</v>
      </c>
      <c r="X6">
        <f>MIN(S6, V6)</f>
        <v>67</v>
      </c>
      <c r="Y6">
        <f>(X6-N6)/N6*100</f>
        <v>0</v>
      </c>
    </row>
    <row r="7" spans="1:32" x14ac:dyDescent="0.3">
      <c r="A7" t="s">
        <v>494</v>
      </c>
      <c r="C7">
        <v>1132110</v>
      </c>
      <c r="D7">
        <v>2331578</v>
      </c>
      <c r="E7">
        <v>16.920000000000002</v>
      </c>
      <c r="H7">
        <v>254575</v>
      </c>
      <c r="I7">
        <v>522010</v>
      </c>
      <c r="J7">
        <v>3.03</v>
      </c>
      <c r="M7" t="s">
        <v>3</v>
      </c>
      <c r="N7">
        <v>79</v>
      </c>
      <c r="O7">
        <v>3.5167929999999998</v>
      </c>
      <c r="R7" t="s">
        <v>3</v>
      </c>
      <c r="S7">
        <v>79</v>
      </c>
      <c r="T7">
        <v>0.64698999999999995</v>
      </c>
      <c r="V7">
        <v>84</v>
      </c>
      <c r="W7">
        <v>1.0999999999999999E-2</v>
      </c>
      <c r="X7">
        <f>MIN(S7, V7)</f>
        <v>79</v>
      </c>
      <c r="Y7">
        <f>(X7-N7)/N7*100</f>
        <v>0</v>
      </c>
      <c r="AA7" s="1" t="s">
        <v>2056</v>
      </c>
    </row>
    <row r="8" spans="1:32" x14ac:dyDescent="0.3">
      <c r="A8" t="s">
        <v>495</v>
      </c>
      <c r="C8">
        <v>1042644</v>
      </c>
      <c r="D8">
        <v>2117994</v>
      </c>
      <c r="E8">
        <v>14.25</v>
      </c>
      <c r="H8">
        <v>232416</v>
      </c>
      <c r="I8">
        <v>470179</v>
      </c>
      <c r="J8">
        <v>3.03</v>
      </c>
      <c r="M8" t="s">
        <v>3</v>
      </c>
      <c r="N8">
        <v>67</v>
      </c>
      <c r="O8">
        <v>2.868484</v>
      </c>
      <c r="R8" t="s">
        <v>3</v>
      </c>
      <c r="S8">
        <v>67</v>
      </c>
      <c r="T8">
        <v>0.55533999999999994</v>
      </c>
      <c r="V8">
        <v>71</v>
      </c>
      <c r="W8">
        <v>8.9999999999999993E-3</v>
      </c>
      <c r="X8">
        <f>MIN(S8, V8)</f>
        <v>67</v>
      </c>
      <c r="Y8">
        <f>(X8-N8)/N8*100</f>
        <v>0</v>
      </c>
      <c r="AA8" t="s">
        <v>488</v>
      </c>
      <c r="AB8">
        <f>(COUNTIF(M2:M601, "optimal"))</f>
        <v>392</v>
      </c>
      <c r="AC8">
        <f>(COUNTIF(R2:R601, "optimal"))</f>
        <v>392</v>
      </c>
      <c r="AD8" t="s">
        <v>2125</v>
      </c>
      <c r="AF8">
        <f>ROUND((AC8-AB8)/AB8*100, 2)</f>
        <v>0</v>
      </c>
    </row>
    <row r="9" spans="1:32" x14ac:dyDescent="0.3">
      <c r="A9" t="s">
        <v>496</v>
      </c>
      <c r="C9">
        <v>1115605</v>
      </c>
      <c r="D9">
        <v>2274358</v>
      </c>
      <c r="E9">
        <v>15.75</v>
      </c>
      <c r="H9">
        <v>253985</v>
      </c>
      <c r="I9">
        <v>515742</v>
      </c>
      <c r="J9">
        <v>2.91</v>
      </c>
      <c r="M9" t="s">
        <v>3</v>
      </c>
      <c r="N9">
        <v>69</v>
      </c>
      <c r="O9">
        <v>3.417751</v>
      </c>
      <c r="R9" t="s">
        <v>3</v>
      </c>
      <c r="S9">
        <v>69</v>
      </c>
      <c r="T9">
        <v>0.68673300000000004</v>
      </c>
      <c r="V9">
        <v>78</v>
      </c>
      <c r="W9">
        <v>0.01</v>
      </c>
      <c r="X9">
        <f>MIN(S9, V9)</f>
        <v>69</v>
      </c>
      <c r="Y9">
        <f>(X9-N9)/N9*100</f>
        <v>0</v>
      </c>
      <c r="AA9" t="s">
        <v>2122</v>
      </c>
      <c r="AB9">
        <f>(COUNTIF(M2:M601,"timeout"))</f>
        <v>88</v>
      </c>
      <c r="AC9">
        <f>(COUNTIF(R2:R601,"timeout"))</f>
        <v>88</v>
      </c>
      <c r="AD9" t="s">
        <v>2125</v>
      </c>
      <c r="AF9">
        <f>ROUND((AC9-AB9)/AB9*100, 2)</f>
        <v>0</v>
      </c>
    </row>
    <row r="10" spans="1:32" x14ac:dyDescent="0.3">
      <c r="A10" t="s">
        <v>497</v>
      </c>
      <c r="C10">
        <v>852112</v>
      </c>
      <c r="D10">
        <v>1734750</v>
      </c>
      <c r="E10">
        <v>12.05</v>
      </c>
      <c r="H10">
        <v>213028</v>
      </c>
      <c r="I10">
        <v>432186</v>
      </c>
      <c r="J10">
        <v>2.4500000000000002</v>
      </c>
      <c r="M10" t="s">
        <v>3</v>
      </c>
      <c r="N10">
        <v>61</v>
      </c>
      <c r="O10">
        <v>2.6899000000000002</v>
      </c>
      <c r="R10" t="s">
        <v>3</v>
      </c>
      <c r="S10">
        <v>61</v>
      </c>
      <c r="T10">
        <v>0.55412799999999995</v>
      </c>
      <c r="V10">
        <v>75</v>
      </c>
      <c r="W10">
        <v>1.0999999999999999E-2</v>
      </c>
      <c r="X10">
        <f>MIN(S10, V10)</f>
        <v>61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0</v>
      </c>
      <c r="AD10" t="s">
        <v>2125</v>
      </c>
    </row>
    <row r="11" spans="1:32" x14ac:dyDescent="0.3">
      <c r="A11" t="s">
        <v>498</v>
      </c>
      <c r="C11">
        <v>1183623</v>
      </c>
      <c r="D11">
        <v>2417648</v>
      </c>
      <c r="E11">
        <v>16.690000000000001</v>
      </c>
      <c r="H11">
        <v>286839</v>
      </c>
      <c r="I11">
        <v>583824</v>
      </c>
      <c r="J11">
        <v>3.76</v>
      </c>
      <c r="M11" t="s">
        <v>3</v>
      </c>
      <c r="N11">
        <v>71</v>
      </c>
      <c r="O11">
        <v>3.2764259999999998</v>
      </c>
      <c r="R11" t="s">
        <v>3</v>
      </c>
      <c r="S11">
        <v>71</v>
      </c>
      <c r="T11">
        <v>0.78897499999999998</v>
      </c>
      <c r="V11">
        <v>86</v>
      </c>
      <c r="W11">
        <v>1.4999999999999999E-2</v>
      </c>
      <c r="X11">
        <f>MIN(S11, V11)</f>
        <v>71</v>
      </c>
      <c r="Y11">
        <f>(X11-N11)/N11*100</f>
        <v>0</v>
      </c>
      <c r="AA11" t="s">
        <v>2051</v>
      </c>
      <c r="AB11">
        <f>ROUND(AVERAGE(O2:O601), 2)</f>
        <v>15.66</v>
      </c>
      <c r="AC11">
        <f>ROUND(AVERAGE(T2:T601), 2)</f>
        <v>12.6</v>
      </c>
      <c r="AD11">
        <f>ROUND(AVERAGE(W2:W601), 3)</f>
        <v>1.7000000000000001E-2</v>
      </c>
      <c r="AF11">
        <f>ROUND((AC11+AD11-AB11)/AB11*100, 2)</f>
        <v>-19.43</v>
      </c>
    </row>
    <row r="12" spans="1:32" x14ac:dyDescent="0.3">
      <c r="A12" t="s">
        <v>499</v>
      </c>
      <c r="C12">
        <v>135255</v>
      </c>
      <c r="D12">
        <v>349808</v>
      </c>
      <c r="E12">
        <v>3.88</v>
      </c>
      <c r="H12">
        <v>33528</v>
      </c>
      <c r="I12">
        <v>84677</v>
      </c>
      <c r="J12">
        <v>0.54</v>
      </c>
      <c r="M12" t="s">
        <v>3</v>
      </c>
      <c r="N12">
        <v>70</v>
      </c>
      <c r="O12">
        <v>1.1402680000000001</v>
      </c>
      <c r="R12" t="s">
        <v>3</v>
      </c>
      <c r="S12">
        <v>70</v>
      </c>
      <c r="T12">
        <v>0.114921</v>
      </c>
      <c r="V12">
        <v>87</v>
      </c>
      <c r="W12">
        <v>1.2999999999999999E-2</v>
      </c>
      <c r="X12">
        <f>MIN(S12, V12)</f>
        <v>70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5.12</v>
      </c>
      <c r="AC12">
        <f>ROUND(AVERAGEIFS(T2:T601, M2:M601, "&lt;&gt;timeout", R2:R601,  "&lt;&gt;timeout"), 2)</f>
        <v>1.79</v>
      </c>
      <c r="AD12">
        <f>ROUND(AVERAGEIFS(W2:W601, M2:M601, "&lt;&gt;timeout", R2:R601,  "&lt;&gt;timeout"), 3)</f>
        <v>1.7999999999999999E-2</v>
      </c>
      <c r="AF12">
        <f>ROUND((AC12+AD12-AB12)/AB12*100, 2)</f>
        <v>-64.69</v>
      </c>
    </row>
    <row r="13" spans="1:32" x14ac:dyDescent="0.3">
      <c r="A13" t="s">
        <v>500</v>
      </c>
      <c r="C13">
        <v>1225224</v>
      </c>
      <c r="D13">
        <v>2464937</v>
      </c>
      <c r="E13">
        <v>16.61</v>
      </c>
      <c r="H13">
        <v>238680</v>
      </c>
      <c r="I13">
        <v>478457</v>
      </c>
      <c r="J13">
        <v>2.77</v>
      </c>
      <c r="M13" t="s">
        <v>3</v>
      </c>
      <c r="N13">
        <v>58</v>
      </c>
      <c r="O13">
        <v>2.74336</v>
      </c>
      <c r="R13" t="s">
        <v>3</v>
      </c>
      <c r="S13">
        <v>58</v>
      </c>
      <c r="T13">
        <v>0.43441200000000002</v>
      </c>
      <c r="V13">
        <v>59</v>
      </c>
      <c r="W13">
        <v>1.4E-2</v>
      </c>
      <c r="X13">
        <f>MIN(S13, V13)</f>
        <v>58</v>
      </c>
      <c r="Y13">
        <f>(X13-N13)/N13*100</f>
        <v>0</v>
      </c>
    </row>
    <row r="14" spans="1:32" x14ac:dyDescent="0.3">
      <c r="A14" t="s">
        <v>501</v>
      </c>
      <c r="C14">
        <v>1408179</v>
      </c>
      <c r="D14">
        <v>2862004</v>
      </c>
      <c r="E14">
        <v>20.12</v>
      </c>
      <c r="H14">
        <v>253242</v>
      </c>
      <c r="I14">
        <v>512398</v>
      </c>
      <c r="J14">
        <v>3.02</v>
      </c>
      <c r="M14" t="s">
        <v>3</v>
      </c>
      <c r="N14">
        <v>65</v>
      </c>
      <c r="O14">
        <v>3.8478319999999999</v>
      </c>
      <c r="R14" t="s">
        <v>3</v>
      </c>
      <c r="S14">
        <v>65</v>
      </c>
      <c r="T14">
        <v>0.44922899999999999</v>
      </c>
      <c r="V14">
        <v>65</v>
      </c>
      <c r="W14">
        <v>1.0999999999999999E-2</v>
      </c>
      <c r="X14">
        <f>MIN(S14, V14)</f>
        <v>65</v>
      </c>
      <c r="Y14">
        <f>(X14-N14)/N14*100</f>
        <v>0</v>
      </c>
      <c r="AA14" t="s">
        <v>2127</v>
      </c>
      <c r="AB14">
        <f>AB5+AB12</f>
        <v>19.89</v>
      </c>
      <c r="AC14">
        <f>AC5+AC12+AD12</f>
        <v>4.8079999999999998</v>
      </c>
      <c r="AF14">
        <f t="shared" ref="AF14:AF15" si="0">ROUND((AC14+AD14-AB14)/AB14*100, 2)</f>
        <v>-75.83</v>
      </c>
    </row>
    <row r="15" spans="1:32" x14ac:dyDescent="0.3">
      <c r="A15" t="s">
        <v>502</v>
      </c>
      <c r="C15">
        <v>1264172</v>
      </c>
      <c r="D15">
        <v>2551696</v>
      </c>
      <c r="E15">
        <v>17.43</v>
      </c>
      <c r="H15">
        <v>247338</v>
      </c>
      <c r="I15">
        <v>497308</v>
      </c>
      <c r="J15">
        <v>2.85</v>
      </c>
      <c r="M15" t="s">
        <v>3</v>
      </c>
      <c r="N15">
        <v>61</v>
      </c>
      <c r="O15">
        <v>3.094652</v>
      </c>
      <c r="R15" t="s">
        <v>3</v>
      </c>
      <c r="S15">
        <v>61</v>
      </c>
      <c r="T15">
        <v>0.46700900000000001</v>
      </c>
      <c r="V15">
        <v>62</v>
      </c>
      <c r="W15">
        <v>1.7000000000000001E-2</v>
      </c>
      <c r="X15">
        <f>MIN(S15, V15)</f>
        <v>61</v>
      </c>
      <c r="Y15">
        <f>(X15-N15)/N15*100</f>
        <v>0</v>
      </c>
    </row>
    <row r="16" spans="1:32" x14ac:dyDescent="0.3">
      <c r="A16" t="s">
        <v>503</v>
      </c>
      <c r="C16">
        <v>1287885</v>
      </c>
      <c r="D16">
        <v>2610914</v>
      </c>
      <c r="E16">
        <v>17.93</v>
      </c>
      <c r="H16">
        <v>287441</v>
      </c>
      <c r="I16">
        <v>580814</v>
      </c>
      <c r="J16">
        <v>3.33</v>
      </c>
      <c r="M16" t="s">
        <v>3</v>
      </c>
      <c r="N16">
        <v>76</v>
      </c>
      <c r="O16">
        <v>3.4638810000000002</v>
      </c>
      <c r="R16" t="s">
        <v>3</v>
      </c>
      <c r="S16">
        <v>76</v>
      </c>
      <c r="T16">
        <v>0.53143899999999999</v>
      </c>
      <c r="V16">
        <v>76</v>
      </c>
      <c r="W16">
        <v>1.4E-2</v>
      </c>
      <c r="X16">
        <f>MIN(S16, V16)</f>
        <v>76</v>
      </c>
      <c r="Y16">
        <f>(X16-N16)/N16*100</f>
        <v>0</v>
      </c>
      <c r="AA16" t="s">
        <v>2113</v>
      </c>
      <c r="AF16">
        <f>ROUND(_xlfn.AGGREGATE(1,6,Y2:Y481), 2)</f>
        <v>-0.51</v>
      </c>
    </row>
    <row r="17" spans="1:28" x14ac:dyDescent="0.3">
      <c r="A17" t="s">
        <v>504</v>
      </c>
      <c r="C17">
        <v>1195920</v>
      </c>
      <c r="D17">
        <v>2422395</v>
      </c>
      <c r="E17">
        <v>16.41</v>
      </c>
      <c r="H17">
        <v>246432</v>
      </c>
      <c r="I17">
        <v>497219</v>
      </c>
      <c r="J17">
        <v>2.84</v>
      </c>
      <c r="M17" t="s">
        <v>3</v>
      </c>
      <c r="N17">
        <v>66</v>
      </c>
      <c r="O17">
        <v>2.9684560000000002</v>
      </c>
      <c r="R17" t="s">
        <v>3</v>
      </c>
      <c r="S17">
        <v>66</v>
      </c>
      <c r="T17">
        <v>0.58970199999999995</v>
      </c>
      <c r="V17">
        <v>67</v>
      </c>
      <c r="W17">
        <v>1.6E-2</v>
      </c>
      <c r="X17">
        <f>MIN(S17, V17)</f>
        <v>66</v>
      </c>
      <c r="Y17">
        <f>(X17-N17)/N17*100</f>
        <v>0</v>
      </c>
      <c r="AB17" t="s">
        <v>2121</v>
      </c>
    </row>
    <row r="18" spans="1:28" x14ac:dyDescent="0.3">
      <c r="A18" t="s">
        <v>505</v>
      </c>
      <c r="C18">
        <v>1347104</v>
      </c>
      <c r="D18">
        <v>2730199</v>
      </c>
      <c r="E18">
        <v>18.989999999999998</v>
      </c>
      <c r="H18">
        <v>252582</v>
      </c>
      <c r="I18">
        <v>509695</v>
      </c>
      <c r="J18">
        <v>3.01</v>
      </c>
      <c r="M18" t="s">
        <v>3</v>
      </c>
      <c r="N18">
        <v>65</v>
      </c>
      <c r="O18">
        <v>3.7489479999999999</v>
      </c>
      <c r="R18" t="s">
        <v>3</v>
      </c>
      <c r="S18">
        <v>65</v>
      </c>
      <c r="T18">
        <v>0.45904299999999998</v>
      </c>
      <c r="V18">
        <v>65</v>
      </c>
      <c r="W18">
        <v>1.2999999999999999E-2</v>
      </c>
      <c r="X18">
        <f>MIN(S18, V18)</f>
        <v>65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406</v>
      </c>
    </row>
    <row r="19" spans="1:28" x14ac:dyDescent="0.3">
      <c r="A19" t="s">
        <v>506</v>
      </c>
      <c r="C19">
        <v>1250644</v>
      </c>
      <c r="D19">
        <v>2528728</v>
      </c>
      <c r="E19">
        <v>17.64</v>
      </c>
      <c r="H19">
        <v>278758</v>
      </c>
      <c r="I19">
        <v>561736</v>
      </c>
      <c r="J19">
        <v>3.26</v>
      </c>
      <c r="M19" t="s">
        <v>3</v>
      </c>
      <c r="N19">
        <v>70</v>
      </c>
      <c r="O19">
        <v>3.0065909999999998</v>
      </c>
      <c r="R19" t="s">
        <v>3</v>
      </c>
      <c r="S19">
        <v>70</v>
      </c>
      <c r="T19">
        <v>0.67900199999999999</v>
      </c>
      <c r="V19">
        <v>73</v>
      </c>
      <c r="W19">
        <v>1.6E-2</v>
      </c>
      <c r="X19">
        <f>MIN(S19, V19)</f>
        <v>70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45</v>
      </c>
    </row>
    <row r="20" spans="1:28" x14ac:dyDescent="0.3">
      <c r="A20" t="s">
        <v>507</v>
      </c>
      <c r="C20">
        <v>1263780</v>
      </c>
      <c r="D20">
        <v>2568902</v>
      </c>
      <c r="E20">
        <v>18.02</v>
      </c>
      <c r="H20">
        <v>224910</v>
      </c>
      <c r="I20">
        <v>455078</v>
      </c>
      <c r="J20">
        <v>2.71</v>
      </c>
      <c r="M20" t="s">
        <v>3</v>
      </c>
      <c r="N20">
        <v>61</v>
      </c>
      <c r="O20">
        <v>3.6692480000000001</v>
      </c>
      <c r="R20" t="s">
        <v>3</v>
      </c>
      <c r="S20">
        <v>61</v>
      </c>
      <c r="T20">
        <v>0.56140500000000004</v>
      </c>
      <c r="V20">
        <v>62</v>
      </c>
      <c r="W20">
        <v>8.9999999999999993E-3</v>
      </c>
      <c r="X20">
        <f>MIN(S20, V20)</f>
        <v>61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29</v>
      </c>
    </row>
    <row r="21" spans="1:28" x14ac:dyDescent="0.3">
      <c r="A21" t="s">
        <v>508</v>
      </c>
      <c r="C21">
        <v>1415537</v>
      </c>
      <c r="D21">
        <v>2867523</v>
      </c>
      <c r="E21">
        <v>19.739999999999998</v>
      </c>
      <c r="H21">
        <v>279953</v>
      </c>
      <c r="I21">
        <v>564963</v>
      </c>
      <c r="J21">
        <v>3.25</v>
      </c>
      <c r="M21" t="s">
        <v>3</v>
      </c>
      <c r="N21">
        <v>69</v>
      </c>
      <c r="O21">
        <v>3.396048</v>
      </c>
      <c r="R21" t="s">
        <v>3</v>
      </c>
      <c r="S21">
        <v>69</v>
      </c>
      <c r="T21">
        <v>0.56081899999999996</v>
      </c>
      <c r="V21">
        <v>70</v>
      </c>
      <c r="W21">
        <v>1.7999999999999999E-2</v>
      </c>
      <c r="X21">
        <f>MIN(S21, V21)</f>
        <v>69</v>
      </c>
      <c r="Y21">
        <f>(X21-N21)/N21*100</f>
        <v>0</v>
      </c>
    </row>
    <row r="22" spans="1:28" x14ac:dyDescent="0.3">
      <c r="A22" t="s">
        <v>509</v>
      </c>
      <c r="C22">
        <v>1441476</v>
      </c>
      <c r="D22">
        <v>2899159</v>
      </c>
      <c r="E22">
        <v>19.8</v>
      </c>
      <c r="H22">
        <v>306981</v>
      </c>
      <c r="I22">
        <v>615634</v>
      </c>
      <c r="J22">
        <v>3.57</v>
      </c>
      <c r="M22" t="s">
        <v>3</v>
      </c>
      <c r="N22">
        <v>60</v>
      </c>
      <c r="O22">
        <v>3.1593089999999999</v>
      </c>
      <c r="R22" t="s">
        <v>3</v>
      </c>
      <c r="S22">
        <v>60</v>
      </c>
      <c r="T22">
        <v>0.58001199999999997</v>
      </c>
      <c r="V22">
        <v>68</v>
      </c>
      <c r="W22">
        <v>1.2E-2</v>
      </c>
      <c r="X22">
        <f>MIN(S22, V22)</f>
        <v>60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391</v>
      </c>
    </row>
    <row r="23" spans="1:28" x14ac:dyDescent="0.3">
      <c r="A23" t="s">
        <v>510</v>
      </c>
      <c r="C23">
        <v>122100</v>
      </c>
      <c r="D23">
        <v>310055</v>
      </c>
      <c r="E23">
        <v>3.44</v>
      </c>
      <c r="H23">
        <v>31820</v>
      </c>
      <c r="I23">
        <v>78987</v>
      </c>
      <c r="J23">
        <v>0.51</v>
      </c>
      <c r="M23" t="s">
        <v>3</v>
      </c>
      <c r="N23">
        <v>77</v>
      </c>
      <c r="O23">
        <v>0.85173600000000005</v>
      </c>
      <c r="R23" t="s">
        <v>3</v>
      </c>
      <c r="S23">
        <v>77</v>
      </c>
      <c r="T23">
        <v>9.4900999999999999E-2</v>
      </c>
      <c r="V23">
        <v>85</v>
      </c>
      <c r="W23">
        <v>1.2999999999999999E-2</v>
      </c>
      <c r="X23">
        <f>MIN(S23, V23)</f>
        <v>77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87</v>
      </c>
    </row>
    <row r="24" spans="1:28" x14ac:dyDescent="0.3">
      <c r="A24" t="s">
        <v>511</v>
      </c>
      <c r="C24">
        <v>1476615</v>
      </c>
      <c r="D24">
        <v>2971292</v>
      </c>
      <c r="E24">
        <v>20.399999999999999</v>
      </c>
      <c r="H24">
        <v>344400</v>
      </c>
      <c r="I24">
        <v>691082</v>
      </c>
      <c r="J24">
        <v>3.91</v>
      </c>
      <c r="M24" t="s">
        <v>3</v>
      </c>
      <c r="N24">
        <v>79</v>
      </c>
      <c r="O24">
        <v>3.2769900000000001</v>
      </c>
      <c r="R24" t="s">
        <v>3</v>
      </c>
      <c r="S24">
        <v>79</v>
      </c>
      <c r="T24">
        <v>0.58348900000000004</v>
      </c>
      <c r="V24">
        <v>79</v>
      </c>
      <c r="W24">
        <v>2.1000000000000001E-2</v>
      </c>
      <c r="X24">
        <f>MIN(S24, V24)</f>
        <v>79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1</v>
      </c>
    </row>
    <row r="25" spans="1:28" x14ac:dyDescent="0.3">
      <c r="A25" t="s">
        <v>512</v>
      </c>
      <c r="C25">
        <v>2064376</v>
      </c>
      <c r="D25">
        <v>4107507</v>
      </c>
      <c r="E25">
        <v>27.76</v>
      </c>
      <c r="H25">
        <v>348208</v>
      </c>
      <c r="I25">
        <v>690903</v>
      </c>
      <c r="J25">
        <v>4.1399999999999997</v>
      </c>
      <c r="M25" t="s">
        <v>3</v>
      </c>
      <c r="N25">
        <v>55</v>
      </c>
      <c r="O25">
        <v>4.271039</v>
      </c>
      <c r="R25" t="s">
        <v>3</v>
      </c>
      <c r="S25">
        <v>55</v>
      </c>
      <c r="T25">
        <v>0.56267800000000001</v>
      </c>
      <c r="V25">
        <v>55</v>
      </c>
      <c r="W25">
        <v>1.7999999999999999E-2</v>
      </c>
      <c r="X25">
        <f>MIN(S25, V25)</f>
        <v>55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1</v>
      </c>
    </row>
    <row r="26" spans="1:28" x14ac:dyDescent="0.3">
      <c r="A26" t="s">
        <v>513</v>
      </c>
      <c r="C26">
        <v>1398240</v>
      </c>
      <c r="D26">
        <v>2791177</v>
      </c>
      <c r="E26">
        <v>18.850000000000001</v>
      </c>
      <c r="H26">
        <v>286445</v>
      </c>
      <c r="I26">
        <v>570335</v>
      </c>
      <c r="J26">
        <v>3.36</v>
      </c>
      <c r="M26" t="s">
        <v>3</v>
      </c>
      <c r="N26">
        <v>52</v>
      </c>
      <c r="O26">
        <v>2.9458570000000002</v>
      </c>
      <c r="R26" t="s">
        <v>3</v>
      </c>
      <c r="S26">
        <v>52</v>
      </c>
      <c r="T26">
        <v>0.53795099999999996</v>
      </c>
      <c r="V26">
        <v>58</v>
      </c>
      <c r="W26">
        <v>1.4999999999999999E-2</v>
      </c>
      <c r="X26">
        <f>MIN(S26, V26)</f>
        <v>52</v>
      </c>
      <c r="Y26">
        <f>(X26-N26)/N26*100</f>
        <v>0</v>
      </c>
    </row>
    <row r="27" spans="1:28" x14ac:dyDescent="0.3">
      <c r="A27" t="s">
        <v>514</v>
      </c>
      <c r="C27">
        <v>1490222</v>
      </c>
      <c r="D27">
        <v>3007645</v>
      </c>
      <c r="E27">
        <v>20.81</v>
      </c>
      <c r="H27">
        <v>292876</v>
      </c>
      <c r="I27">
        <v>589045</v>
      </c>
      <c r="J27">
        <v>3.46</v>
      </c>
      <c r="M27" t="s">
        <v>3</v>
      </c>
      <c r="N27">
        <v>67</v>
      </c>
      <c r="O27">
        <v>3.4683139999999999</v>
      </c>
      <c r="R27" t="s">
        <v>3</v>
      </c>
      <c r="S27">
        <v>67</v>
      </c>
      <c r="T27">
        <v>0.518154</v>
      </c>
      <c r="V27">
        <v>67</v>
      </c>
      <c r="W27">
        <v>1.4999999999999999E-2</v>
      </c>
      <c r="X27">
        <f>MIN(S27, V27)</f>
        <v>67</v>
      </c>
      <c r="Y27">
        <f>(X27-N27)/N27*100</f>
        <v>0</v>
      </c>
    </row>
    <row r="28" spans="1:28" x14ac:dyDescent="0.3">
      <c r="A28" t="s">
        <v>515</v>
      </c>
      <c r="C28">
        <v>1878268</v>
      </c>
      <c r="D28">
        <v>3758839</v>
      </c>
      <c r="E28">
        <v>25.82</v>
      </c>
      <c r="H28">
        <v>405224</v>
      </c>
      <c r="I28">
        <v>808985</v>
      </c>
      <c r="J28">
        <v>4.72</v>
      </c>
      <c r="M28" t="s">
        <v>3</v>
      </c>
      <c r="N28">
        <v>69</v>
      </c>
      <c r="O28">
        <v>4.2894649999999999</v>
      </c>
      <c r="R28" t="s">
        <v>3</v>
      </c>
      <c r="S28">
        <v>69</v>
      </c>
      <c r="T28">
        <v>0.81094900000000003</v>
      </c>
      <c r="V28">
        <v>73</v>
      </c>
      <c r="W28">
        <v>1.4999999999999999E-2</v>
      </c>
      <c r="X28">
        <f>MIN(S28, V28)</f>
        <v>69</v>
      </c>
      <c r="Y28">
        <f>(X28-N28)/N28*100</f>
        <v>0</v>
      </c>
    </row>
    <row r="29" spans="1:28" x14ac:dyDescent="0.3">
      <c r="A29" t="s">
        <v>516</v>
      </c>
      <c r="C29">
        <v>1525856</v>
      </c>
      <c r="D29">
        <v>3060175</v>
      </c>
      <c r="E29">
        <v>21.58</v>
      </c>
      <c r="H29">
        <v>297728</v>
      </c>
      <c r="I29">
        <v>595207</v>
      </c>
      <c r="J29">
        <v>3.59</v>
      </c>
      <c r="M29" t="s">
        <v>3</v>
      </c>
      <c r="N29">
        <v>61</v>
      </c>
      <c r="O29">
        <v>3.461589</v>
      </c>
      <c r="R29" t="s">
        <v>3</v>
      </c>
      <c r="S29">
        <v>61</v>
      </c>
      <c r="T29">
        <v>0.68030999999999997</v>
      </c>
      <c r="V29">
        <v>63</v>
      </c>
      <c r="W29">
        <v>1.7000000000000001E-2</v>
      </c>
      <c r="X29">
        <f>MIN(S29, V29)</f>
        <v>61</v>
      </c>
      <c r="Y29">
        <f>(X29-N29)/N29*100</f>
        <v>0</v>
      </c>
    </row>
    <row r="30" spans="1:28" x14ac:dyDescent="0.3">
      <c r="A30" t="s">
        <v>517</v>
      </c>
      <c r="C30">
        <v>1876380</v>
      </c>
      <c r="D30">
        <v>3755337</v>
      </c>
      <c r="E30">
        <v>26.45</v>
      </c>
      <c r="H30">
        <v>295672</v>
      </c>
      <c r="I30">
        <v>589751</v>
      </c>
      <c r="J30">
        <v>2.96</v>
      </c>
      <c r="M30" t="s">
        <v>3</v>
      </c>
      <c r="N30">
        <v>50</v>
      </c>
      <c r="O30">
        <v>4.0739229999999997</v>
      </c>
      <c r="R30" t="s">
        <v>3</v>
      </c>
      <c r="S30">
        <v>50</v>
      </c>
      <c r="T30">
        <v>0.56699600000000006</v>
      </c>
      <c r="V30">
        <v>51</v>
      </c>
      <c r="W30">
        <v>1.7999999999999999E-2</v>
      </c>
      <c r="X30">
        <f>MIN(S30, V30)</f>
        <v>50</v>
      </c>
      <c r="Y30">
        <f>(X30-N30)/N30*100</f>
        <v>0</v>
      </c>
    </row>
    <row r="31" spans="1:28" x14ac:dyDescent="0.3">
      <c r="A31" t="s">
        <v>518</v>
      </c>
      <c r="C31">
        <v>1834700</v>
      </c>
      <c r="D31">
        <v>3681151</v>
      </c>
      <c r="E31">
        <v>25.65</v>
      </c>
      <c r="H31">
        <v>429844</v>
      </c>
      <c r="I31">
        <v>860451</v>
      </c>
      <c r="J31">
        <v>5.72</v>
      </c>
      <c r="M31" t="s">
        <v>3</v>
      </c>
      <c r="N31">
        <v>71</v>
      </c>
      <c r="O31">
        <v>4.5317420000000004</v>
      </c>
      <c r="R31" t="s">
        <v>3</v>
      </c>
      <c r="S31">
        <v>71</v>
      </c>
      <c r="T31">
        <v>0.95393499999999998</v>
      </c>
      <c r="V31">
        <v>81</v>
      </c>
      <c r="W31">
        <v>2.5999999999999999E-2</v>
      </c>
      <c r="X31">
        <f>MIN(S31, V31)</f>
        <v>71</v>
      </c>
      <c r="Y31">
        <f>(X31-N31)/N31*100</f>
        <v>0</v>
      </c>
    </row>
    <row r="32" spans="1:28" x14ac:dyDescent="0.3">
      <c r="A32" t="s">
        <v>519</v>
      </c>
      <c r="C32">
        <v>1486518</v>
      </c>
      <c r="D32">
        <v>2972239</v>
      </c>
      <c r="E32">
        <v>20.8</v>
      </c>
      <c r="H32">
        <v>299266</v>
      </c>
      <c r="I32">
        <v>596767</v>
      </c>
      <c r="J32">
        <v>3.63</v>
      </c>
      <c r="M32" t="s">
        <v>3</v>
      </c>
      <c r="N32">
        <v>60</v>
      </c>
      <c r="O32">
        <v>3.2458369999999999</v>
      </c>
      <c r="R32" t="s">
        <v>3</v>
      </c>
      <c r="S32">
        <v>60</v>
      </c>
      <c r="T32">
        <v>0.53174699999999997</v>
      </c>
      <c r="V32">
        <v>60</v>
      </c>
      <c r="W32">
        <v>2.8000000000000001E-2</v>
      </c>
      <c r="X32">
        <f>MIN(S32, V32)</f>
        <v>60</v>
      </c>
      <c r="Y32">
        <f>(X32-N32)/N32*100</f>
        <v>0</v>
      </c>
    </row>
    <row r="33" spans="1:25" x14ac:dyDescent="0.3">
      <c r="A33" t="s">
        <v>520</v>
      </c>
      <c r="C33">
        <v>1713260</v>
      </c>
      <c r="D33">
        <v>3436746</v>
      </c>
      <c r="E33">
        <v>23.76</v>
      </c>
      <c r="H33">
        <v>302340</v>
      </c>
      <c r="I33">
        <v>604546</v>
      </c>
      <c r="J33">
        <v>3.72</v>
      </c>
      <c r="M33" t="s">
        <v>3</v>
      </c>
      <c r="N33">
        <v>56</v>
      </c>
      <c r="O33">
        <v>3.8220540000000001</v>
      </c>
      <c r="R33" t="s">
        <v>3</v>
      </c>
      <c r="S33">
        <v>56</v>
      </c>
      <c r="T33">
        <v>0.59712299999999996</v>
      </c>
      <c r="V33">
        <v>59</v>
      </c>
      <c r="W33">
        <v>3.9E-2</v>
      </c>
      <c r="X33">
        <f>MIN(S33, V33)</f>
        <v>56</v>
      </c>
      <c r="Y33">
        <f>(X33-N33)/N33*100</f>
        <v>0</v>
      </c>
    </row>
    <row r="34" spans="1:25" x14ac:dyDescent="0.3">
      <c r="A34" t="s">
        <v>521</v>
      </c>
      <c r="C34">
        <v>135240</v>
      </c>
      <c r="D34">
        <v>344571</v>
      </c>
      <c r="E34">
        <v>3.92</v>
      </c>
      <c r="H34">
        <v>30968</v>
      </c>
      <c r="I34">
        <v>76975</v>
      </c>
      <c r="J34">
        <v>0.53</v>
      </c>
      <c r="M34" t="s">
        <v>3</v>
      </c>
      <c r="N34">
        <v>66</v>
      </c>
      <c r="O34">
        <v>1.936313</v>
      </c>
      <c r="R34" t="s">
        <v>3</v>
      </c>
      <c r="S34">
        <v>66</v>
      </c>
      <c r="T34">
        <v>0.35914099999999999</v>
      </c>
      <c r="V34">
        <v>78</v>
      </c>
      <c r="W34">
        <v>1.2E-2</v>
      </c>
      <c r="X34">
        <f>MIN(S34, V34)</f>
        <v>66</v>
      </c>
      <c r="Y34">
        <f>(X34-N34)/N34*100</f>
        <v>0</v>
      </c>
    </row>
    <row r="35" spans="1:25" x14ac:dyDescent="0.3">
      <c r="A35" t="s">
        <v>522</v>
      </c>
      <c r="C35">
        <v>994000</v>
      </c>
      <c r="D35">
        <v>2052012</v>
      </c>
      <c r="E35">
        <v>15.5</v>
      </c>
      <c r="H35">
        <v>389200</v>
      </c>
      <c r="I35">
        <v>801804</v>
      </c>
      <c r="J35">
        <v>5.18</v>
      </c>
      <c r="M35" t="s">
        <v>4</v>
      </c>
      <c r="N35">
        <v>128</v>
      </c>
      <c r="O35">
        <v>62.163701000000003</v>
      </c>
      <c r="R35" t="s">
        <v>4</v>
      </c>
      <c r="S35">
        <v>125</v>
      </c>
      <c r="T35">
        <v>60.697699</v>
      </c>
      <c r="V35">
        <v>138</v>
      </c>
      <c r="W35">
        <v>1.6E-2</v>
      </c>
      <c r="X35">
        <f>MIN(S35, V35)</f>
        <v>125</v>
      </c>
      <c r="Y35">
        <f>(X35-N35)/N35*100</f>
        <v>-2.34375</v>
      </c>
    </row>
    <row r="36" spans="1:25" x14ac:dyDescent="0.3">
      <c r="A36" t="s">
        <v>523</v>
      </c>
      <c r="C36">
        <v>969804</v>
      </c>
      <c r="D36">
        <v>1997090</v>
      </c>
      <c r="E36">
        <v>14.82</v>
      </c>
      <c r="H36">
        <v>389628</v>
      </c>
      <c r="I36">
        <v>800834</v>
      </c>
      <c r="J36">
        <v>4.5999999999999996</v>
      </c>
      <c r="M36" t="s">
        <v>4</v>
      </c>
      <c r="N36">
        <v>303</v>
      </c>
      <c r="O36">
        <v>61.981712999999999</v>
      </c>
      <c r="R36" t="s">
        <v>4</v>
      </c>
      <c r="S36">
        <v>119</v>
      </c>
      <c r="T36">
        <v>60.657006000000003</v>
      </c>
      <c r="V36">
        <v>136</v>
      </c>
      <c r="W36">
        <v>2.1999999999999999E-2</v>
      </c>
      <c r="X36">
        <f>MIN(S36, V36)</f>
        <v>119</v>
      </c>
      <c r="Y36">
        <f>(X36-N36)/N36*100</f>
        <v>-60.726072607260726</v>
      </c>
    </row>
    <row r="37" spans="1:25" x14ac:dyDescent="0.3">
      <c r="A37" t="s">
        <v>524</v>
      </c>
      <c r="C37">
        <v>908952</v>
      </c>
      <c r="D37">
        <v>1860385</v>
      </c>
      <c r="E37">
        <v>13.58</v>
      </c>
      <c r="H37">
        <v>380424</v>
      </c>
      <c r="I37">
        <v>777303</v>
      </c>
      <c r="J37">
        <v>4.9400000000000004</v>
      </c>
      <c r="M37" t="s">
        <v>4</v>
      </c>
      <c r="N37">
        <v>119</v>
      </c>
      <c r="O37">
        <v>61.795381999999996</v>
      </c>
      <c r="R37" t="s">
        <v>4</v>
      </c>
      <c r="S37">
        <v>113</v>
      </c>
      <c r="T37">
        <v>60.643945000000002</v>
      </c>
      <c r="V37">
        <v>130</v>
      </c>
      <c r="W37">
        <v>1.4999999999999999E-2</v>
      </c>
      <c r="X37">
        <f>MIN(S37, V37)</f>
        <v>113</v>
      </c>
      <c r="Y37">
        <f>(X37-N37)/N37*100</f>
        <v>-5.0420168067226889</v>
      </c>
    </row>
    <row r="38" spans="1:25" x14ac:dyDescent="0.3">
      <c r="A38" t="s">
        <v>525</v>
      </c>
      <c r="C38">
        <v>1071364</v>
      </c>
      <c r="D38">
        <v>2190198</v>
      </c>
      <c r="E38">
        <v>16.03</v>
      </c>
      <c r="H38">
        <v>319473</v>
      </c>
      <c r="I38">
        <v>651466</v>
      </c>
      <c r="J38">
        <v>4.4000000000000004</v>
      </c>
      <c r="M38" t="s">
        <v>4</v>
      </c>
      <c r="N38">
        <v>96</v>
      </c>
      <c r="O38">
        <v>62.174543999999997</v>
      </c>
      <c r="R38" t="s">
        <v>4</v>
      </c>
      <c r="S38">
        <v>97</v>
      </c>
      <c r="T38">
        <v>60.555216000000001</v>
      </c>
      <c r="V38">
        <v>98</v>
      </c>
      <c r="W38">
        <v>1.6E-2</v>
      </c>
      <c r="X38">
        <f>MIN(S38, V38)</f>
        <v>97</v>
      </c>
      <c r="Y38">
        <f>(X38-N38)/N38*100</f>
        <v>1.0416666666666665</v>
      </c>
    </row>
    <row r="39" spans="1:25" x14ac:dyDescent="0.3">
      <c r="A39" t="s">
        <v>526</v>
      </c>
      <c r="C39">
        <v>1181192</v>
      </c>
      <c r="D39">
        <v>2425042</v>
      </c>
      <c r="E39">
        <v>18.100000000000001</v>
      </c>
      <c r="H39">
        <v>395912</v>
      </c>
      <c r="I39">
        <v>811042</v>
      </c>
      <c r="J39">
        <v>4.6900000000000004</v>
      </c>
      <c r="M39" t="s">
        <v>4</v>
      </c>
      <c r="N39">
        <v>106</v>
      </c>
      <c r="O39">
        <v>62.377308999999997</v>
      </c>
      <c r="R39" t="s">
        <v>4</v>
      </c>
      <c r="S39">
        <v>108</v>
      </c>
      <c r="T39">
        <v>60.649349999999998</v>
      </c>
      <c r="V39">
        <v>120</v>
      </c>
      <c r="W39">
        <v>1.7000000000000001E-2</v>
      </c>
      <c r="X39">
        <f>MIN(S39, V39)</f>
        <v>108</v>
      </c>
      <c r="Y39">
        <f>(X39-N39)/N39*100</f>
        <v>1.8867924528301887</v>
      </c>
    </row>
    <row r="40" spans="1:25" x14ac:dyDescent="0.3">
      <c r="A40" t="s">
        <v>527</v>
      </c>
      <c r="C40">
        <v>992007</v>
      </c>
      <c r="D40">
        <v>2033994</v>
      </c>
      <c r="E40">
        <v>15.32</v>
      </c>
      <c r="H40">
        <v>365634</v>
      </c>
      <c r="I40">
        <v>748226</v>
      </c>
      <c r="J40">
        <v>4.33</v>
      </c>
      <c r="M40" t="s">
        <v>4</v>
      </c>
      <c r="N40">
        <v>106</v>
      </c>
      <c r="O40">
        <v>62.010123</v>
      </c>
      <c r="R40" t="s">
        <v>4</v>
      </c>
      <c r="S40">
        <v>104</v>
      </c>
      <c r="T40">
        <v>60.649631999999997</v>
      </c>
      <c r="V40">
        <v>121</v>
      </c>
      <c r="W40">
        <v>1.0999999999999999E-2</v>
      </c>
      <c r="X40">
        <f>MIN(S40, V40)</f>
        <v>104</v>
      </c>
      <c r="Y40">
        <f>(X40-N40)/N40*100</f>
        <v>-1.8867924528301887</v>
      </c>
    </row>
    <row r="41" spans="1:25" x14ac:dyDescent="0.3">
      <c r="A41" t="s">
        <v>528</v>
      </c>
      <c r="C41">
        <v>991250</v>
      </c>
      <c r="D41">
        <v>2029520</v>
      </c>
      <c r="E41">
        <v>15.51</v>
      </c>
      <c r="H41">
        <v>341600</v>
      </c>
      <c r="I41">
        <v>697844</v>
      </c>
      <c r="J41">
        <v>4.09</v>
      </c>
      <c r="M41" t="s">
        <v>4</v>
      </c>
      <c r="N41">
        <v>101</v>
      </c>
      <c r="O41">
        <v>61.991432000000003</v>
      </c>
      <c r="R41" t="s">
        <v>4</v>
      </c>
      <c r="S41">
        <v>102</v>
      </c>
      <c r="T41">
        <v>60.593577000000003</v>
      </c>
      <c r="V41">
        <v>111</v>
      </c>
      <c r="W41">
        <v>8.9999999999999993E-3</v>
      </c>
      <c r="X41">
        <f>MIN(S41, V41)</f>
        <v>102</v>
      </c>
      <c r="Y41">
        <f>(X41-N41)/N41*100</f>
        <v>0.99009900990099009</v>
      </c>
    </row>
    <row r="42" spans="1:25" x14ac:dyDescent="0.3">
      <c r="A42" t="s">
        <v>529</v>
      </c>
      <c r="C42">
        <v>1017920</v>
      </c>
      <c r="D42">
        <v>2078736</v>
      </c>
      <c r="E42">
        <v>14.37</v>
      </c>
      <c r="H42">
        <v>327643</v>
      </c>
      <c r="I42">
        <v>667585</v>
      </c>
      <c r="J42">
        <v>4.16</v>
      </c>
      <c r="M42" t="s">
        <v>4</v>
      </c>
      <c r="N42">
        <v>90</v>
      </c>
      <c r="O42">
        <v>61.893935999999997</v>
      </c>
      <c r="R42" t="s">
        <v>4</v>
      </c>
      <c r="S42">
        <v>91</v>
      </c>
      <c r="T42">
        <v>60.519973</v>
      </c>
      <c r="V42">
        <v>102</v>
      </c>
      <c r="W42">
        <v>1.2999999999999999E-2</v>
      </c>
      <c r="X42">
        <f>MIN(S42, V42)</f>
        <v>91</v>
      </c>
      <c r="Y42">
        <f>(X42-N42)/N42*100</f>
        <v>1.1111111111111112</v>
      </c>
    </row>
    <row r="43" spans="1:25" x14ac:dyDescent="0.3">
      <c r="A43" t="s">
        <v>530</v>
      </c>
      <c r="C43">
        <v>912870</v>
      </c>
      <c r="D43">
        <v>1887724</v>
      </c>
      <c r="E43">
        <v>13.52</v>
      </c>
      <c r="H43">
        <v>418068</v>
      </c>
      <c r="I43">
        <v>863151</v>
      </c>
      <c r="J43">
        <v>5.19</v>
      </c>
      <c r="M43" t="s">
        <v>4</v>
      </c>
      <c r="N43">
        <v>130</v>
      </c>
      <c r="O43">
        <v>61.837097999999997</v>
      </c>
      <c r="R43" t="s">
        <v>4</v>
      </c>
      <c r="S43">
        <v>130</v>
      </c>
      <c r="T43">
        <v>60.697743000000003</v>
      </c>
      <c r="V43">
        <v>157</v>
      </c>
      <c r="W43">
        <v>1.4999999999999999E-2</v>
      </c>
      <c r="X43">
        <f>MIN(S43, V43)</f>
        <v>130</v>
      </c>
      <c r="Y43">
        <f>(X43-N43)/N43*100</f>
        <v>0</v>
      </c>
    </row>
    <row r="44" spans="1:25" x14ac:dyDescent="0.3">
      <c r="A44" t="s">
        <v>531</v>
      </c>
      <c r="C44">
        <v>1068200</v>
      </c>
      <c r="D44">
        <v>2194212</v>
      </c>
      <c r="E44">
        <v>15.13</v>
      </c>
      <c r="H44">
        <v>366240</v>
      </c>
      <c r="I44">
        <v>750502</v>
      </c>
      <c r="J44">
        <v>4.54</v>
      </c>
      <c r="M44" t="s">
        <v>4</v>
      </c>
      <c r="N44">
        <v>110</v>
      </c>
      <c r="O44">
        <v>62.142851999999998</v>
      </c>
      <c r="R44" t="s">
        <v>4</v>
      </c>
      <c r="S44">
        <v>106</v>
      </c>
      <c r="T44">
        <v>60.586359999999999</v>
      </c>
      <c r="V44">
        <v>119</v>
      </c>
      <c r="W44">
        <v>1.2E-2</v>
      </c>
      <c r="X44">
        <f>MIN(S44, V44)</f>
        <v>106</v>
      </c>
      <c r="Y44">
        <f>(X44-N44)/N44*100</f>
        <v>-3.6363636363636362</v>
      </c>
    </row>
    <row r="45" spans="1:25" x14ac:dyDescent="0.3">
      <c r="A45" t="s">
        <v>532</v>
      </c>
      <c r="C45">
        <v>117607</v>
      </c>
      <c r="D45">
        <v>295809</v>
      </c>
      <c r="E45">
        <v>3.21</v>
      </c>
      <c r="H45">
        <v>26341</v>
      </c>
      <c r="I45">
        <v>64569</v>
      </c>
      <c r="J45">
        <v>0.42</v>
      </c>
      <c r="M45" t="s">
        <v>3</v>
      </c>
      <c r="N45">
        <v>61</v>
      </c>
      <c r="O45">
        <v>1.525134</v>
      </c>
      <c r="R45" t="s">
        <v>3</v>
      </c>
      <c r="S45">
        <v>61</v>
      </c>
      <c r="T45">
        <v>0.16968</v>
      </c>
      <c r="V45">
        <v>70</v>
      </c>
      <c r="W45">
        <v>1.2E-2</v>
      </c>
      <c r="X45">
        <f>MIN(S45, V45)</f>
        <v>61</v>
      </c>
      <c r="Y45">
        <f>(X45-N45)/N45*100</f>
        <v>0</v>
      </c>
    </row>
    <row r="46" spans="1:25" x14ac:dyDescent="0.3">
      <c r="A46" t="s">
        <v>533</v>
      </c>
      <c r="C46">
        <v>1792296</v>
      </c>
      <c r="D46">
        <v>3637522</v>
      </c>
      <c r="E46">
        <v>24.69</v>
      </c>
      <c r="H46">
        <v>390258</v>
      </c>
      <c r="I46">
        <v>789796</v>
      </c>
      <c r="J46">
        <v>4.4400000000000004</v>
      </c>
      <c r="M46" t="s">
        <v>4</v>
      </c>
      <c r="N46">
        <v>75</v>
      </c>
      <c r="O46">
        <v>63.081581</v>
      </c>
      <c r="R46" t="s">
        <v>4</v>
      </c>
      <c r="S46">
        <v>72</v>
      </c>
      <c r="T46">
        <v>60.565821999999997</v>
      </c>
      <c r="V46">
        <v>80</v>
      </c>
      <c r="W46">
        <v>2.7E-2</v>
      </c>
      <c r="X46">
        <f>MIN(S46, V46)</f>
        <v>72</v>
      </c>
      <c r="Y46">
        <f>(X46-N46)/N46*100</f>
        <v>-4</v>
      </c>
    </row>
    <row r="47" spans="1:25" x14ac:dyDescent="0.3">
      <c r="A47" t="s">
        <v>534</v>
      </c>
      <c r="C47">
        <v>1890108</v>
      </c>
      <c r="D47">
        <v>3805969</v>
      </c>
      <c r="E47">
        <v>25.18</v>
      </c>
      <c r="H47">
        <v>385968</v>
      </c>
      <c r="I47">
        <v>775164</v>
      </c>
      <c r="J47">
        <v>5.17</v>
      </c>
      <c r="M47" t="s">
        <v>4</v>
      </c>
      <c r="N47">
        <v>60</v>
      </c>
      <c r="O47">
        <v>63.084515000000003</v>
      </c>
      <c r="R47" t="s">
        <v>4</v>
      </c>
      <c r="S47">
        <v>60</v>
      </c>
      <c r="T47">
        <v>60.555309000000001</v>
      </c>
      <c r="V47">
        <v>67</v>
      </c>
      <c r="W47">
        <v>1.6E-2</v>
      </c>
      <c r="X47">
        <f>MIN(S47, V47)</f>
        <v>60</v>
      </c>
      <c r="Y47">
        <f>(X47-N47)/N47*100</f>
        <v>0</v>
      </c>
    </row>
    <row r="48" spans="1:25" x14ac:dyDescent="0.3">
      <c r="A48" t="s">
        <v>535</v>
      </c>
      <c r="C48">
        <v>1766688</v>
      </c>
      <c r="D48">
        <v>3562794</v>
      </c>
      <c r="E48">
        <v>24.54</v>
      </c>
      <c r="H48">
        <v>378576</v>
      </c>
      <c r="I48">
        <v>761490</v>
      </c>
      <c r="J48">
        <v>4.49</v>
      </c>
      <c r="M48" t="s">
        <v>3</v>
      </c>
      <c r="N48">
        <v>59</v>
      </c>
      <c r="O48">
        <v>29.797439000000001</v>
      </c>
      <c r="R48" t="s">
        <v>3</v>
      </c>
      <c r="S48">
        <v>59</v>
      </c>
      <c r="T48">
        <v>9.9255030000000009</v>
      </c>
      <c r="V48">
        <v>71</v>
      </c>
      <c r="W48">
        <v>1.6E-2</v>
      </c>
      <c r="X48">
        <f>MIN(S48, V48)</f>
        <v>59</v>
      </c>
      <c r="Y48">
        <f>(X48-N48)/N48*100</f>
        <v>0</v>
      </c>
    </row>
    <row r="49" spans="1:25" x14ac:dyDescent="0.3">
      <c r="A49" t="s">
        <v>536</v>
      </c>
      <c r="C49">
        <v>1549664</v>
      </c>
      <c r="D49">
        <v>3122714</v>
      </c>
      <c r="E49">
        <v>21.55</v>
      </c>
      <c r="H49">
        <v>333472</v>
      </c>
      <c r="I49">
        <v>670242</v>
      </c>
      <c r="J49">
        <v>3.91</v>
      </c>
      <c r="M49" t="s">
        <v>4</v>
      </c>
      <c r="N49">
        <v>126</v>
      </c>
      <c r="O49">
        <v>62.618709000000003</v>
      </c>
      <c r="R49" t="s">
        <v>3</v>
      </c>
      <c r="S49">
        <v>61</v>
      </c>
      <c r="T49">
        <v>17.953866999999999</v>
      </c>
      <c r="V49">
        <v>67</v>
      </c>
      <c r="W49">
        <v>2.1000000000000001E-2</v>
      </c>
      <c r="X49">
        <f>MIN(S49, V49)</f>
        <v>61</v>
      </c>
      <c r="Y49">
        <f>(X49-N49)/N49*100</f>
        <v>-51.587301587301596</v>
      </c>
    </row>
    <row r="50" spans="1:25" x14ac:dyDescent="0.3">
      <c r="A50" t="s">
        <v>537</v>
      </c>
      <c r="C50">
        <v>1708927</v>
      </c>
      <c r="D50">
        <v>3454823</v>
      </c>
      <c r="E50">
        <v>24.4</v>
      </c>
      <c r="H50">
        <v>390467</v>
      </c>
      <c r="I50">
        <v>787483</v>
      </c>
      <c r="J50">
        <v>4.6500000000000004</v>
      </c>
      <c r="M50" t="s">
        <v>4</v>
      </c>
      <c r="N50">
        <v>64</v>
      </c>
      <c r="O50">
        <v>62.907628000000003</v>
      </c>
      <c r="R50" t="s">
        <v>4</v>
      </c>
      <c r="S50">
        <v>63</v>
      </c>
      <c r="T50">
        <v>60.580471000000003</v>
      </c>
      <c r="V50">
        <v>76</v>
      </c>
      <c r="W50">
        <v>1.9E-2</v>
      </c>
      <c r="X50">
        <f>MIN(S50, V50)</f>
        <v>63</v>
      </c>
      <c r="Y50">
        <f>(X50-N50)/N50*100</f>
        <v>-1.5625</v>
      </c>
    </row>
    <row r="51" spans="1:25" x14ac:dyDescent="0.3">
      <c r="A51" t="s">
        <v>538</v>
      </c>
      <c r="C51">
        <v>1606629</v>
      </c>
      <c r="D51">
        <v>3232348</v>
      </c>
      <c r="E51">
        <v>22.83</v>
      </c>
      <c r="H51">
        <v>323379</v>
      </c>
      <c r="I51">
        <v>648848</v>
      </c>
      <c r="J51">
        <v>3.95</v>
      </c>
      <c r="M51" t="s">
        <v>4</v>
      </c>
      <c r="N51">
        <v>54</v>
      </c>
      <c r="O51">
        <v>62.711635000000001</v>
      </c>
      <c r="R51" t="s">
        <v>4</v>
      </c>
      <c r="S51">
        <v>54</v>
      </c>
      <c r="T51">
        <v>60.476593000000001</v>
      </c>
      <c r="V51">
        <v>62</v>
      </c>
      <c r="W51">
        <v>2.1999999999999999E-2</v>
      </c>
      <c r="X51">
        <f>MIN(S51, V51)</f>
        <v>54</v>
      </c>
      <c r="Y51">
        <f>(X51-N51)/N51*100</f>
        <v>0</v>
      </c>
    </row>
    <row r="52" spans="1:25" x14ac:dyDescent="0.3">
      <c r="A52" t="s">
        <v>539</v>
      </c>
      <c r="C52">
        <v>1610280</v>
      </c>
      <c r="D52">
        <v>3243834</v>
      </c>
      <c r="E52">
        <v>22.25</v>
      </c>
      <c r="H52">
        <v>347616</v>
      </c>
      <c r="I52">
        <v>698499</v>
      </c>
      <c r="J52">
        <v>4.7699999999999996</v>
      </c>
      <c r="M52" t="s">
        <v>4</v>
      </c>
      <c r="N52">
        <v>60</v>
      </c>
      <c r="O52">
        <v>62.724758999999999</v>
      </c>
      <c r="R52" t="s">
        <v>4</v>
      </c>
      <c r="S52">
        <v>60</v>
      </c>
      <c r="T52">
        <v>60.518022999999999</v>
      </c>
      <c r="V52">
        <v>67</v>
      </c>
      <c r="W52">
        <v>1.4E-2</v>
      </c>
      <c r="X52">
        <f>MIN(S52, V52)</f>
        <v>60</v>
      </c>
      <c r="Y52">
        <f>(X52-N52)/N52*100</f>
        <v>0</v>
      </c>
    </row>
    <row r="53" spans="1:25" x14ac:dyDescent="0.3">
      <c r="A53" t="s">
        <v>540</v>
      </c>
      <c r="C53">
        <v>1460552</v>
      </c>
      <c r="D53">
        <v>2949841</v>
      </c>
      <c r="E53">
        <v>20.29</v>
      </c>
      <c r="H53">
        <v>351272</v>
      </c>
      <c r="I53">
        <v>707761</v>
      </c>
      <c r="J53">
        <v>4.72</v>
      </c>
      <c r="M53" t="s">
        <v>3</v>
      </c>
      <c r="N53">
        <v>69</v>
      </c>
      <c r="O53">
        <v>4.0628019999999996</v>
      </c>
      <c r="R53" t="s">
        <v>3</v>
      </c>
      <c r="S53">
        <v>69</v>
      </c>
      <c r="T53">
        <v>1.0493790000000001</v>
      </c>
      <c r="V53">
        <v>75</v>
      </c>
      <c r="W53">
        <v>2.3E-2</v>
      </c>
      <c r="X53">
        <f>MIN(S53, V53)</f>
        <v>69</v>
      </c>
      <c r="Y53">
        <f>(X53-N53)/N53*100</f>
        <v>0</v>
      </c>
    </row>
    <row r="54" spans="1:25" x14ac:dyDescent="0.3">
      <c r="A54" t="s">
        <v>541</v>
      </c>
      <c r="C54">
        <v>1281312</v>
      </c>
      <c r="D54">
        <v>2584563</v>
      </c>
      <c r="E54">
        <v>17.97</v>
      </c>
      <c r="H54">
        <v>342573</v>
      </c>
      <c r="I54">
        <v>689572</v>
      </c>
      <c r="J54">
        <v>4.03</v>
      </c>
      <c r="M54" t="s">
        <v>3</v>
      </c>
      <c r="N54">
        <v>62</v>
      </c>
      <c r="O54">
        <v>10.031295</v>
      </c>
      <c r="R54" t="s">
        <v>3</v>
      </c>
      <c r="S54">
        <v>62</v>
      </c>
      <c r="T54">
        <v>5.6936049999999998</v>
      </c>
      <c r="V54">
        <v>76</v>
      </c>
      <c r="W54">
        <v>1.2999999999999999E-2</v>
      </c>
      <c r="X54">
        <f>MIN(S54, V54)</f>
        <v>62</v>
      </c>
      <c r="Y54">
        <f>(X54-N54)/N54*100</f>
        <v>0</v>
      </c>
    </row>
    <row r="55" spans="1:25" x14ac:dyDescent="0.3">
      <c r="A55" t="s">
        <v>542</v>
      </c>
      <c r="C55">
        <v>1557051</v>
      </c>
      <c r="D55">
        <v>3135819</v>
      </c>
      <c r="E55">
        <v>21.68</v>
      </c>
      <c r="H55">
        <v>352730</v>
      </c>
      <c r="I55">
        <v>708774</v>
      </c>
      <c r="J55">
        <v>4.2300000000000004</v>
      </c>
      <c r="M55" t="s">
        <v>3</v>
      </c>
      <c r="N55">
        <v>61</v>
      </c>
      <c r="O55">
        <v>4.4126560000000001</v>
      </c>
      <c r="R55" t="s">
        <v>3</v>
      </c>
      <c r="S55">
        <v>61</v>
      </c>
      <c r="T55">
        <v>1.8112999999999999</v>
      </c>
      <c r="V55">
        <v>69</v>
      </c>
      <c r="W55">
        <v>1.2E-2</v>
      </c>
      <c r="X55">
        <f>MIN(S55, V55)</f>
        <v>61</v>
      </c>
      <c r="Y55">
        <f>(X55-N55)/N55*100</f>
        <v>0</v>
      </c>
    </row>
    <row r="56" spans="1:25" x14ac:dyDescent="0.3">
      <c r="A56" t="s">
        <v>543</v>
      </c>
      <c r="C56">
        <v>124150</v>
      </c>
      <c r="D56">
        <v>311984</v>
      </c>
      <c r="E56">
        <v>3.51</v>
      </c>
      <c r="H56">
        <v>46222</v>
      </c>
      <c r="I56">
        <v>114716</v>
      </c>
      <c r="J56">
        <v>0.79</v>
      </c>
      <c r="M56" t="s">
        <v>3</v>
      </c>
      <c r="N56">
        <v>86</v>
      </c>
      <c r="O56">
        <v>1.2132700000000001</v>
      </c>
      <c r="R56" t="s">
        <v>3</v>
      </c>
      <c r="S56">
        <v>86</v>
      </c>
      <c r="T56">
        <v>0.55172699999999997</v>
      </c>
      <c r="V56">
        <v>120</v>
      </c>
      <c r="W56">
        <v>1.7000000000000001E-2</v>
      </c>
      <c r="X56">
        <f>MIN(S56, V56)</f>
        <v>86</v>
      </c>
      <c r="Y56">
        <f>(X56-N56)/N56*100</f>
        <v>0</v>
      </c>
    </row>
    <row r="57" spans="1:25" x14ac:dyDescent="0.3">
      <c r="A57" t="s">
        <v>544</v>
      </c>
      <c r="C57">
        <v>2039275</v>
      </c>
      <c r="D57">
        <v>4083421</v>
      </c>
      <c r="E57">
        <v>27.91</v>
      </c>
      <c r="H57">
        <v>379400</v>
      </c>
      <c r="I57">
        <v>758036</v>
      </c>
      <c r="J57">
        <v>4.5999999999999996</v>
      </c>
      <c r="M57" t="s">
        <v>3</v>
      </c>
      <c r="N57">
        <v>55</v>
      </c>
      <c r="O57">
        <v>4.8627450000000003</v>
      </c>
      <c r="R57" t="s">
        <v>3</v>
      </c>
      <c r="S57">
        <v>55</v>
      </c>
      <c r="T57">
        <v>0.91293100000000005</v>
      </c>
      <c r="V57">
        <v>55</v>
      </c>
      <c r="W57">
        <v>3.2000000000000001E-2</v>
      </c>
      <c r="X57">
        <f>MIN(S57, V57)</f>
        <v>55</v>
      </c>
      <c r="Y57">
        <f>(X57-N57)/N57*100</f>
        <v>0</v>
      </c>
    </row>
    <row r="58" spans="1:25" x14ac:dyDescent="0.3">
      <c r="A58" t="s">
        <v>545</v>
      </c>
      <c r="C58">
        <v>2067620</v>
      </c>
      <c r="D58">
        <v>4157969</v>
      </c>
      <c r="E58">
        <v>28.82</v>
      </c>
      <c r="H58">
        <v>432040</v>
      </c>
      <c r="I58">
        <v>866934</v>
      </c>
      <c r="J58">
        <v>5.97</v>
      </c>
      <c r="M58" t="s">
        <v>3</v>
      </c>
      <c r="N58">
        <v>67</v>
      </c>
      <c r="O58">
        <v>4.7166449999999998</v>
      </c>
      <c r="R58" t="s">
        <v>3</v>
      </c>
      <c r="S58">
        <v>67</v>
      </c>
      <c r="T58">
        <v>0.840889</v>
      </c>
      <c r="V58">
        <v>69</v>
      </c>
      <c r="W58">
        <v>1.6E-2</v>
      </c>
      <c r="X58">
        <f>MIN(S58, V58)</f>
        <v>67</v>
      </c>
      <c r="Y58">
        <f>(X58-N58)/N58*100</f>
        <v>0</v>
      </c>
    </row>
    <row r="59" spans="1:25" x14ac:dyDescent="0.3">
      <c r="A59" t="s">
        <v>546</v>
      </c>
      <c r="C59">
        <v>1727200</v>
      </c>
      <c r="D59">
        <v>3489222</v>
      </c>
      <c r="E59">
        <v>24.61</v>
      </c>
      <c r="H59">
        <v>477520</v>
      </c>
      <c r="I59">
        <v>962802</v>
      </c>
      <c r="J59">
        <v>5.54</v>
      </c>
      <c r="M59" t="s">
        <v>3</v>
      </c>
      <c r="N59">
        <v>89</v>
      </c>
      <c r="O59">
        <v>4.789447</v>
      </c>
      <c r="R59" t="s">
        <v>3</v>
      </c>
      <c r="S59">
        <v>89</v>
      </c>
      <c r="T59">
        <v>1.1964920000000001</v>
      </c>
      <c r="V59">
        <v>93</v>
      </c>
      <c r="W59">
        <v>2.4E-2</v>
      </c>
      <c r="X59">
        <f>MIN(S59, V59)</f>
        <v>89</v>
      </c>
      <c r="Y59">
        <f>(X59-N59)/N59*100</f>
        <v>0</v>
      </c>
    </row>
    <row r="60" spans="1:25" x14ac:dyDescent="0.3">
      <c r="A60" t="s">
        <v>547</v>
      </c>
      <c r="C60">
        <v>2432304</v>
      </c>
      <c r="D60">
        <v>4878887</v>
      </c>
      <c r="E60">
        <v>33.619999999999997</v>
      </c>
      <c r="H60">
        <v>440944</v>
      </c>
      <c r="I60">
        <v>882447</v>
      </c>
      <c r="J60">
        <v>5.4</v>
      </c>
      <c r="M60" t="s">
        <v>3</v>
      </c>
      <c r="N60">
        <v>61</v>
      </c>
      <c r="O60">
        <v>5.4202409999999999</v>
      </c>
      <c r="R60" t="s">
        <v>3</v>
      </c>
      <c r="S60">
        <v>61</v>
      </c>
      <c r="T60">
        <v>0.81045400000000001</v>
      </c>
      <c r="V60">
        <v>61</v>
      </c>
      <c r="W60">
        <v>1.7000000000000001E-2</v>
      </c>
      <c r="X60">
        <f>MIN(S60, V60)</f>
        <v>61</v>
      </c>
      <c r="Y60">
        <f>(X60-N60)/N60*100</f>
        <v>0</v>
      </c>
    </row>
    <row r="61" spans="1:25" x14ac:dyDescent="0.3">
      <c r="A61" t="s">
        <v>548</v>
      </c>
      <c r="C61">
        <v>2218194</v>
      </c>
      <c r="D61">
        <v>4472106</v>
      </c>
      <c r="E61">
        <v>31.6</v>
      </c>
      <c r="H61">
        <v>450756</v>
      </c>
      <c r="I61">
        <v>906536</v>
      </c>
      <c r="J61">
        <v>6.5</v>
      </c>
      <c r="M61" t="s">
        <v>3</v>
      </c>
      <c r="N61">
        <v>70</v>
      </c>
      <c r="O61">
        <v>14.3611</v>
      </c>
      <c r="R61" t="s">
        <v>3</v>
      </c>
      <c r="S61">
        <v>70</v>
      </c>
      <c r="T61">
        <v>1.5381590000000001</v>
      </c>
      <c r="V61">
        <v>75</v>
      </c>
      <c r="W61">
        <v>2.4E-2</v>
      </c>
      <c r="X61">
        <f>MIN(S61, V61)</f>
        <v>70</v>
      </c>
      <c r="Y61">
        <f>(X61-N61)/N61*100</f>
        <v>0</v>
      </c>
    </row>
    <row r="62" spans="1:25" x14ac:dyDescent="0.3">
      <c r="A62" t="s">
        <v>549</v>
      </c>
      <c r="C62">
        <v>2133460</v>
      </c>
      <c r="D62">
        <v>4292885</v>
      </c>
      <c r="E62">
        <v>30.04</v>
      </c>
      <c r="H62">
        <v>447840</v>
      </c>
      <c r="I62">
        <v>899152</v>
      </c>
      <c r="J62">
        <v>6.4</v>
      </c>
      <c r="M62" t="s">
        <v>3</v>
      </c>
      <c r="N62">
        <v>70</v>
      </c>
      <c r="O62">
        <v>5.8634040000000001</v>
      </c>
      <c r="R62" t="s">
        <v>3</v>
      </c>
      <c r="S62">
        <v>70</v>
      </c>
      <c r="T62">
        <v>1.165996</v>
      </c>
      <c r="V62">
        <v>71</v>
      </c>
      <c r="W62">
        <v>1.7000000000000001E-2</v>
      </c>
      <c r="X62">
        <f>MIN(S62, V62)</f>
        <v>70</v>
      </c>
      <c r="Y62">
        <f>(X62-N62)/N62*100</f>
        <v>0</v>
      </c>
    </row>
    <row r="63" spans="1:25" x14ac:dyDescent="0.3">
      <c r="A63" t="s">
        <v>550</v>
      </c>
      <c r="C63">
        <v>1857708</v>
      </c>
      <c r="D63">
        <v>3740364</v>
      </c>
      <c r="E63">
        <v>26.24</v>
      </c>
      <c r="H63">
        <v>417150</v>
      </c>
      <c r="I63">
        <v>838010</v>
      </c>
      <c r="J63">
        <v>5.77</v>
      </c>
      <c r="M63" t="s">
        <v>3</v>
      </c>
      <c r="N63">
        <v>74</v>
      </c>
      <c r="O63">
        <v>5.0232409999999996</v>
      </c>
      <c r="R63" t="s">
        <v>3</v>
      </c>
      <c r="S63">
        <v>74</v>
      </c>
      <c r="T63">
        <v>0.77479699999999996</v>
      </c>
      <c r="V63">
        <v>74</v>
      </c>
      <c r="W63">
        <v>1.9E-2</v>
      </c>
      <c r="X63">
        <f>MIN(S63, V63)</f>
        <v>74</v>
      </c>
      <c r="Y63">
        <f>(X63-N63)/N63*100</f>
        <v>0</v>
      </c>
    </row>
    <row r="64" spans="1:25" x14ac:dyDescent="0.3">
      <c r="A64" t="s">
        <v>551</v>
      </c>
      <c r="C64">
        <v>2288234</v>
      </c>
      <c r="D64">
        <v>4586121</v>
      </c>
      <c r="E64">
        <v>32.26</v>
      </c>
      <c r="H64">
        <v>472719</v>
      </c>
      <c r="I64">
        <v>945551</v>
      </c>
      <c r="J64">
        <v>5.79</v>
      </c>
      <c r="M64" t="s">
        <v>3</v>
      </c>
      <c r="N64">
        <v>64</v>
      </c>
      <c r="O64">
        <v>6.0433310000000002</v>
      </c>
      <c r="R64" t="s">
        <v>3</v>
      </c>
      <c r="S64">
        <v>64</v>
      </c>
      <c r="T64">
        <v>1.208442</v>
      </c>
      <c r="V64">
        <v>68</v>
      </c>
      <c r="W64">
        <v>1.6E-2</v>
      </c>
      <c r="X64">
        <f>MIN(S64, V64)</f>
        <v>64</v>
      </c>
      <c r="Y64">
        <f>(X64-N64)/N64*100</f>
        <v>0</v>
      </c>
    </row>
    <row r="65" spans="1:25" x14ac:dyDescent="0.3">
      <c r="A65" t="s">
        <v>552</v>
      </c>
      <c r="C65">
        <v>2220508</v>
      </c>
      <c r="D65">
        <v>4475659</v>
      </c>
      <c r="E65">
        <v>32.35</v>
      </c>
      <c r="H65">
        <v>404844</v>
      </c>
      <c r="I65">
        <v>813843</v>
      </c>
      <c r="J65">
        <v>5.16</v>
      </c>
      <c r="M65" t="s">
        <v>3</v>
      </c>
      <c r="N65">
        <v>58</v>
      </c>
      <c r="O65">
        <v>21.158186000000001</v>
      </c>
      <c r="R65" t="s">
        <v>3</v>
      </c>
      <c r="S65">
        <v>58</v>
      </c>
      <c r="T65">
        <v>2.8069229999999998</v>
      </c>
      <c r="V65">
        <v>65</v>
      </c>
      <c r="W65">
        <v>1.2E-2</v>
      </c>
      <c r="X65">
        <f>MIN(S65, V65)</f>
        <v>58</v>
      </c>
      <c r="Y65">
        <f>(X65-N65)/N65*100</f>
        <v>0</v>
      </c>
    </row>
    <row r="66" spans="1:25" x14ac:dyDescent="0.3">
      <c r="A66" t="s">
        <v>553</v>
      </c>
      <c r="C66">
        <v>3013429</v>
      </c>
      <c r="D66">
        <v>6033372</v>
      </c>
      <c r="E66">
        <v>43.07</v>
      </c>
      <c r="H66">
        <v>556570</v>
      </c>
      <c r="I66">
        <v>1111929</v>
      </c>
      <c r="J66">
        <v>7.06</v>
      </c>
      <c r="M66" t="s">
        <v>3</v>
      </c>
      <c r="N66">
        <v>69</v>
      </c>
      <c r="O66">
        <v>6.6659290000000002</v>
      </c>
      <c r="R66" t="s">
        <v>3</v>
      </c>
      <c r="S66">
        <v>69</v>
      </c>
      <c r="T66">
        <v>1.005789</v>
      </c>
      <c r="V66">
        <v>69</v>
      </c>
      <c r="W66">
        <v>1.9E-2</v>
      </c>
      <c r="X66">
        <f>MIN(S66, V66)</f>
        <v>69</v>
      </c>
      <c r="Y66">
        <f>(X66-N66)/N66*100</f>
        <v>0</v>
      </c>
    </row>
    <row r="67" spans="1:25" x14ac:dyDescent="0.3">
      <c r="A67" t="s">
        <v>554</v>
      </c>
      <c r="C67">
        <v>118656</v>
      </c>
      <c r="D67">
        <v>292308</v>
      </c>
      <c r="E67">
        <v>3.28</v>
      </c>
      <c r="H67">
        <v>29184</v>
      </c>
      <c r="I67">
        <v>70259</v>
      </c>
      <c r="J67">
        <v>0.48</v>
      </c>
      <c r="M67" t="s">
        <v>3</v>
      </c>
      <c r="N67">
        <v>61</v>
      </c>
      <c r="O67">
        <v>1.317239</v>
      </c>
      <c r="R67" t="s">
        <v>3</v>
      </c>
      <c r="S67">
        <v>61</v>
      </c>
      <c r="T67">
        <v>0.20061599999999999</v>
      </c>
      <c r="V67">
        <v>75</v>
      </c>
      <c r="W67">
        <v>1.2E-2</v>
      </c>
      <c r="X67">
        <f>MIN(S67, V67)</f>
        <v>61</v>
      </c>
      <c r="Y67">
        <f>(X67-N67)/N67*100</f>
        <v>0</v>
      </c>
    </row>
    <row r="68" spans="1:25" x14ac:dyDescent="0.3">
      <c r="A68" t="s">
        <v>555</v>
      </c>
      <c r="C68">
        <v>2712843</v>
      </c>
      <c r="D68">
        <v>5435202</v>
      </c>
      <c r="E68">
        <v>38.159999999999997</v>
      </c>
      <c r="H68">
        <v>509133</v>
      </c>
      <c r="I68">
        <v>1017922</v>
      </c>
      <c r="J68">
        <v>6.35</v>
      </c>
      <c r="M68" t="s">
        <v>3</v>
      </c>
      <c r="N68">
        <v>66</v>
      </c>
      <c r="O68">
        <v>7.1602540000000001</v>
      </c>
      <c r="R68" t="s">
        <v>3</v>
      </c>
      <c r="S68">
        <v>66</v>
      </c>
      <c r="T68">
        <v>0.99566100000000002</v>
      </c>
      <c r="V68">
        <v>66</v>
      </c>
      <c r="W68">
        <v>1.6E-2</v>
      </c>
      <c r="X68">
        <f>MIN(S68, V68)</f>
        <v>66</v>
      </c>
      <c r="Y68">
        <f>(X68-N68)/N68*100</f>
        <v>0</v>
      </c>
    </row>
    <row r="69" spans="1:25" x14ac:dyDescent="0.3">
      <c r="A69" t="s">
        <v>556</v>
      </c>
      <c r="C69">
        <v>3239832</v>
      </c>
      <c r="D69">
        <v>6484236</v>
      </c>
      <c r="E69">
        <v>45.83</v>
      </c>
      <c r="H69">
        <v>575380</v>
      </c>
      <c r="I69">
        <v>1149312</v>
      </c>
      <c r="J69">
        <v>7.18</v>
      </c>
      <c r="M69" t="s">
        <v>3</v>
      </c>
      <c r="N69">
        <v>58</v>
      </c>
      <c r="O69">
        <v>6.8616539999999997</v>
      </c>
      <c r="R69" t="s">
        <v>3</v>
      </c>
      <c r="S69">
        <v>58</v>
      </c>
      <c r="T69">
        <v>1.183897</v>
      </c>
      <c r="V69">
        <v>64</v>
      </c>
      <c r="W69">
        <v>2.5999999999999999E-2</v>
      </c>
      <c r="X69">
        <f>MIN(S69, V69)</f>
        <v>58</v>
      </c>
      <c r="Y69">
        <f>(X69-N69)/N69*100</f>
        <v>0</v>
      </c>
    </row>
    <row r="70" spans="1:25" x14ac:dyDescent="0.3">
      <c r="A70" t="s">
        <v>557</v>
      </c>
      <c r="C70">
        <v>3284064</v>
      </c>
      <c r="D70">
        <v>6549623</v>
      </c>
      <c r="E70">
        <v>44.54</v>
      </c>
      <c r="H70">
        <v>635310</v>
      </c>
      <c r="I70">
        <v>1265123</v>
      </c>
      <c r="J70">
        <v>9</v>
      </c>
      <c r="M70" t="s">
        <v>3</v>
      </c>
      <c r="N70">
        <v>64</v>
      </c>
      <c r="O70">
        <v>6.6943520000000003</v>
      </c>
      <c r="R70" t="s">
        <v>3</v>
      </c>
      <c r="S70">
        <v>64</v>
      </c>
      <c r="T70">
        <v>1.0947530000000001</v>
      </c>
      <c r="V70">
        <v>64</v>
      </c>
      <c r="W70">
        <v>2.3E-2</v>
      </c>
      <c r="X70">
        <f>MIN(S70, V70)</f>
        <v>64</v>
      </c>
      <c r="Y70">
        <f>(X70-N70)/N70*100</f>
        <v>0</v>
      </c>
    </row>
    <row r="71" spans="1:25" x14ac:dyDescent="0.3">
      <c r="A71" t="s">
        <v>558</v>
      </c>
      <c r="C71">
        <v>2856396</v>
      </c>
      <c r="D71">
        <v>5692330</v>
      </c>
      <c r="E71">
        <v>38.56</v>
      </c>
      <c r="H71">
        <v>499176</v>
      </c>
      <c r="I71">
        <v>992935</v>
      </c>
      <c r="J71">
        <v>6.09</v>
      </c>
      <c r="M71" t="s">
        <v>3</v>
      </c>
      <c r="N71">
        <v>53</v>
      </c>
      <c r="O71">
        <v>6.0935290000000002</v>
      </c>
      <c r="R71" t="s">
        <v>3</v>
      </c>
      <c r="S71">
        <v>53</v>
      </c>
      <c r="T71">
        <v>0.87287599999999999</v>
      </c>
      <c r="V71">
        <v>53</v>
      </c>
      <c r="W71">
        <v>2.7E-2</v>
      </c>
      <c r="X71">
        <f>MIN(S71, V71)</f>
        <v>53</v>
      </c>
      <c r="Y71">
        <f>(X71-N71)/N71*100</f>
        <v>0</v>
      </c>
    </row>
    <row r="72" spans="1:25" x14ac:dyDescent="0.3">
      <c r="A72" t="s">
        <v>559</v>
      </c>
      <c r="C72">
        <v>2570356</v>
      </c>
      <c r="D72">
        <v>5133466</v>
      </c>
      <c r="E72">
        <v>35.11</v>
      </c>
      <c r="H72">
        <v>484508</v>
      </c>
      <c r="I72">
        <v>965834</v>
      </c>
      <c r="J72">
        <v>5.99</v>
      </c>
      <c r="M72" t="s">
        <v>3</v>
      </c>
      <c r="N72">
        <v>57</v>
      </c>
      <c r="O72">
        <v>5.2868700000000004</v>
      </c>
      <c r="R72" t="s">
        <v>3</v>
      </c>
      <c r="S72">
        <v>57</v>
      </c>
      <c r="T72">
        <v>0.87732600000000005</v>
      </c>
      <c r="V72">
        <v>58</v>
      </c>
      <c r="W72">
        <v>2.1000000000000001E-2</v>
      </c>
      <c r="X72">
        <f>MIN(S72, V72)</f>
        <v>57</v>
      </c>
      <c r="Y72">
        <f>(X72-N72)/N72*100</f>
        <v>0</v>
      </c>
    </row>
    <row r="73" spans="1:25" x14ac:dyDescent="0.3">
      <c r="A73" t="s">
        <v>560</v>
      </c>
      <c r="C73">
        <v>2998710</v>
      </c>
      <c r="D73">
        <v>5981505</v>
      </c>
      <c r="E73">
        <v>40.35</v>
      </c>
      <c r="H73">
        <v>590655</v>
      </c>
      <c r="I73">
        <v>1176260</v>
      </c>
      <c r="J73">
        <v>7.2</v>
      </c>
      <c r="M73" t="s">
        <v>3</v>
      </c>
      <c r="N73">
        <v>63</v>
      </c>
      <c r="O73">
        <v>6.1817039999999999</v>
      </c>
      <c r="R73" t="s">
        <v>3</v>
      </c>
      <c r="S73">
        <v>63</v>
      </c>
      <c r="T73">
        <v>1.118395</v>
      </c>
      <c r="V73">
        <v>64</v>
      </c>
      <c r="W73">
        <v>2.1000000000000001E-2</v>
      </c>
      <c r="X73">
        <f>MIN(S73, V73)</f>
        <v>63</v>
      </c>
      <c r="Y73">
        <f>(X73-N73)/N73*100</f>
        <v>0</v>
      </c>
    </row>
    <row r="74" spans="1:25" x14ac:dyDescent="0.3">
      <c r="A74" t="s">
        <v>561</v>
      </c>
      <c r="C74">
        <v>2978536</v>
      </c>
      <c r="D74">
        <v>5963356</v>
      </c>
      <c r="E74">
        <v>41.28</v>
      </c>
      <c r="H74">
        <v>575960</v>
      </c>
      <c r="I74">
        <v>1150904</v>
      </c>
      <c r="J74">
        <v>7.01</v>
      </c>
      <c r="M74" t="s">
        <v>3</v>
      </c>
      <c r="N74">
        <v>66</v>
      </c>
      <c r="O74">
        <v>6.2622470000000003</v>
      </c>
      <c r="R74" t="s">
        <v>3</v>
      </c>
      <c r="S74">
        <v>66</v>
      </c>
      <c r="T74">
        <v>1.108063</v>
      </c>
      <c r="V74">
        <v>69</v>
      </c>
      <c r="W74">
        <v>1.7000000000000001E-2</v>
      </c>
      <c r="X74">
        <f>MIN(S74, V74)</f>
        <v>66</v>
      </c>
      <c r="Y74">
        <f>(X74-N74)/N74*100</f>
        <v>0</v>
      </c>
    </row>
    <row r="75" spans="1:25" x14ac:dyDescent="0.3">
      <c r="A75" t="s">
        <v>562</v>
      </c>
      <c r="C75">
        <v>1893492</v>
      </c>
      <c r="D75">
        <v>3795428</v>
      </c>
      <c r="E75">
        <v>25.83</v>
      </c>
      <c r="H75">
        <v>533736</v>
      </c>
      <c r="I75">
        <v>1068426</v>
      </c>
      <c r="J75">
        <v>6.1</v>
      </c>
      <c r="M75" t="s">
        <v>3</v>
      </c>
      <c r="N75">
        <v>79</v>
      </c>
      <c r="O75">
        <v>4.0557379999999998</v>
      </c>
      <c r="R75" t="s">
        <v>3</v>
      </c>
      <c r="S75">
        <v>79</v>
      </c>
      <c r="T75">
        <v>1.046287</v>
      </c>
      <c r="V75">
        <v>83</v>
      </c>
      <c r="W75">
        <v>1.9E-2</v>
      </c>
      <c r="X75">
        <f>MIN(S75, V75)</f>
        <v>79</v>
      </c>
      <c r="Y75">
        <f>(X75-N75)/N75*100</f>
        <v>0</v>
      </c>
    </row>
    <row r="76" spans="1:25" x14ac:dyDescent="0.3">
      <c r="A76" t="s">
        <v>563</v>
      </c>
      <c r="C76">
        <v>2924757</v>
      </c>
      <c r="D76">
        <v>5848060</v>
      </c>
      <c r="E76">
        <v>40.270000000000003</v>
      </c>
      <c r="H76">
        <v>566082</v>
      </c>
      <c r="I76">
        <v>1129885</v>
      </c>
      <c r="J76">
        <v>6.94</v>
      </c>
      <c r="M76" t="s">
        <v>3</v>
      </c>
      <c r="N76">
        <v>64</v>
      </c>
      <c r="O76">
        <v>6.5662459999999996</v>
      </c>
      <c r="R76" t="s">
        <v>3</v>
      </c>
      <c r="S76">
        <v>64</v>
      </c>
      <c r="T76">
        <v>1.1945330000000001</v>
      </c>
      <c r="V76">
        <v>65</v>
      </c>
      <c r="W76">
        <v>1.7000000000000001E-2</v>
      </c>
      <c r="X76">
        <f>MIN(S76, V76)</f>
        <v>64</v>
      </c>
      <c r="Y76">
        <f>(X76-N76)/N76*100</f>
        <v>0</v>
      </c>
    </row>
    <row r="77" spans="1:25" x14ac:dyDescent="0.3">
      <c r="A77" t="s">
        <v>564</v>
      </c>
      <c r="C77">
        <v>2741508</v>
      </c>
      <c r="D77">
        <v>5467549</v>
      </c>
      <c r="E77">
        <v>37.229999999999997</v>
      </c>
      <c r="H77">
        <v>468270</v>
      </c>
      <c r="I77">
        <v>932020</v>
      </c>
      <c r="J77">
        <v>5.79</v>
      </c>
      <c r="M77" t="s">
        <v>3</v>
      </c>
      <c r="N77">
        <v>54</v>
      </c>
      <c r="O77">
        <v>5.8558649999999997</v>
      </c>
      <c r="R77" t="s">
        <v>3</v>
      </c>
      <c r="S77">
        <v>54</v>
      </c>
      <c r="T77">
        <v>0.79054500000000005</v>
      </c>
      <c r="V77">
        <v>54</v>
      </c>
      <c r="W77">
        <v>0.03</v>
      </c>
      <c r="X77">
        <f>MIN(S77, V77)</f>
        <v>54</v>
      </c>
      <c r="Y77">
        <f>(X77-N77)/N77*100</f>
        <v>0</v>
      </c>
    </row>
    <row r="78" spans="1:25" x14ac:dyDescent="0.3">
      <c r="A78" t="s">
        <v>565</v>
      </c>
      <c r="C78">
        <v>107811</v>
      </c>
      <c r="D78">
        <v>264692</v>
      </c>
      <c r="E78">
        <v>2.86</v>
      </c>
      <c r="H78">
        <v>26136</v>
      </c>
      <c r="I78">
        <v>62642</v>
      </c>
      <c r="J78">
        <v>0.42</v>
      </c>
      <c r="M78" t="s">
        <v>3</v>
      </c>
      <c r="N78">
        <v>66</v>
      </c>
      <c r="O78">
        <v>1.5165390000000001</v>
      </c>
      <c r="R78" t="s">
        <v>3</v>
      </c>
      <c r="S78">
        <v>66</v>
      </c>
      <c r="T78">
        <v>0.25319000000000003</v>
      </c>
      <c r="V78">
        <v>71</v>
      </c>
      <c r="W78">
        <v>1.4999999999999999E-2</v>
      </c>
      <c r="X78">
        <f>MIN(S78, V78)</f>
        <v>66</v>
      </c>
      <c r="Y78">
        <f>(X78-N78)/N78*100</f>
        <v>0</v>
      </c>
    </row>
    <row r="79" spans="1:25" x14ac:dyDescent="0.3">
      <c r="A79" t="s">
        <v>566</v>
      </c>
      <c r="C79">
        <v>150745</v>
      </c>
      <c r="D79">
        <v>393464</v>
      </c>
      <c r="E79">
        <v>4.93</v>
      </c>
      <c r="H79">
        <v>40887</v>
      </c>
      <c r="I79">
        <v>104588</v>
      </c>
      <c r="J79">
        <v>0.71</v>
      </c>
      <c r="M79" t="s">
        <v>3</v>
      </c>
      <c r="N79">
        <v>72</v>
      </c>
      <c r="O79">
        <v>2.4974590000000001</v>
      </c>
      <c r="R79" t="s">
        <v>3</v>
      </c>
      <c r="S79">
        <v>72</v>
      </c>
      <c r="T79">
        <v>0.28445700000000002</v>
      </c>
      <c r="V79">
        <v>98</v>
      </c>
      <c r="W79">
        <v>1.4999999999999999E-2</v>
      </c>
      <c r="X79">
        <f>MIN(S79, V79)</f>
        <v>72</v>
      </c>
      <c r="Y79">
        <f>(X79-N79)/N79*100</f>
        <v>0</v>
      </c>
    </row>
    <row r="80" spans="1:25" x14ac:dyDescent="0.3">
      <c r="A80" t="s">
        <v>567</v>
      </c>
      <c r="C80">
        <v>113982</v>
      </c>
      <c r="D80">
        <v>291975</v>
      </c>
      <c r="E80">
        <v>3.57</v>
      </c>
      <c r="H80">
        <v>33759</v>
      </c>
      <c r="I80">
        <v>84898</v>
      </c>
      <c r="J80">
        <v>0.59</v>
      </c>
      <c r="M80" t="s">
        <v>3</v>
      </c>
      <c r="N80">
        <v>86</v>
      </c>
      <c r="O80">
        <v>1.4955309999999999</v>
      </c>
      <c r="R80" t="s">
        <v>3</v>
      </c>
      <c r="S80">
        <v>86</v>
      </c>
      <c r="T80">
        <v>0.18731800000000001</v>
      </c>
      <c r="V80">
        <v>92</v>
      </c>
      <c r="W80">
        <v>2.1999999999999999E-2</v>
      </c>
      <c r="X80">
        <f>MIN(S80, V80)</f>
        <v>86</v>
      </c>
      <c r="Y80">
        <f>(X80-N80)/N80*100</f>
        <v>0</v>
      </c>
    </row>
    <row r="81" spans="1:25" x14ac:dyDescent="0.3">
      <c r="A81" t="s">
        <v>568</v>
      </c>
      <c r="C81">
        <v>114138</v>
      </c>
      <c r="D81">
        <v>289814</v>
      </c>
      <c r="E81">
        <v>3.43</v>
      </c>
      <c r="H81">
        <v>30213</v>
      </c>
      <c r="I81">
        <v>75164</v>
      </c>
      <c r="J81">
        <v>0.51</v>
      </c>
      <c r="M81" t="s">
        <v>3</v>
      </c>
      <c r="N81">
        <v>69</v>
      </c>
      <c r="O81">
        <v>2.1339350000000001</v>
      </c>
      <c r="R81" t="s">
        <v>3</v>
      </c>
      <c r="S81">
        <v>69</v>
      </c>
      <c r="T81">
        <v>0.21953</v>
      </c>
      <c r="V81">
        <v>80</v>
      </c>
      <c r="W81">
        <v>2.1000000000000001E-2</v>
      </c>
      <c r="X81">
        <f>MIN(S81, V81)</f>
        <v>69</v>
      </c>
      <c r="Y81">
        <f>(X81-N81)/N81*100</f>
        <v>0</v>
      </c>
    </row>
    <row r="82" spans="1:25" x14ac:dyDescent="0.3">
      <c r="A82" t="s">
        <v>569</v>
      </c>
      <c r="C82">
        <v>136136</v>
      </c>
      <c r="D82">
        <v>366568</v>
      </c>
      <c r="E82">
        <v>4.7300000000000004</v>
      </c>
      <c r="H82">
        <v>43384</v>
      </c>
      <c r="I82">
        <v>114848</v>
      </c>
      <c r="J82">
        <v>0.82</v>
      </c>
      <c r="M82" t="s">
        <v>3</v>
      </c>
      <c r="N82">
        <v>89</v>
      </c>
      <c r="O82">
        <v>13.140955</v>
      </c>
      <c r="R82" t="s">
        <v>3</v>
      </c>
      <c r="S82">
        <v>89</v>
      </c>
      <c r="T82">
        <v>0.49030899999999999</v>
      </c>
      <c r="V82">
        <v>115</v>
      </c>
      <c r="W82">
        <v>2.1999999999999999E-2</v>
      </c>
      <c r="X82">
        <f>MIN(S82, V82)</f>
        <v>89</v>
      </c>
      <c r="Y82">
        <f>(X82-N82)/N82*100</f>
        <v>0</v>
      </c>
    </row>
    <row r="83" spans="1:25" x14ac:dyDescent="0.3">
      <c r="A83" t="s">
        <v>570</v>
      </c>
      <c r="C83">
        <v>113526</v>
      </c>
      <c r="D83">
        <v>286955</v>
      </c>
      <c r="E83">
        <v>3.39</v>
      </c>
      <c r="H83">
        <v>31164</v>
      </c>
      <c r="I83">
        <v>77165</v>
      </c>
      <c r="J83">
        <v>0.53</v>
      </c>
      <c r="M83" t="s">
        <v>3</v>
      </c>
      <c r="N83">
        <v>71</v>
      </c>
      <c r="O83">
        <v>0.85469300000000004</v>
      </c>
      <c r="R83" t="s">
        <v>3</v>
      </c>
      <c r="S83">
        <v>71</v>
      </c>
      <c r="T83">
        <v>0.17825199999999999</v>
      </c>
      <c r="V83">
        <v>83</v>
      </c>
      <c r="W83">
        <v>4.5999999999999999E-2</v>
      </c>
      <c r="X83">
        <f>MIN(S83, V83)</f>
        <v>71</v>
      </c>
      <c r="Y83">
        <f>(X83-N83)/N83*100</f>
        <v>0</v>
      </c>
    </row>
    <row r="84" spans="1:25" x14ac:dyDescent="0.3">
      <c r="A84" t="s">
        <v>571</v>
      </c>
      <c r="C84">
        <v>115368</v>
      </c>
      <c r="D84">
        <v>276079</v>
      </c>
      <c r="E84">
        <v>2.98</v>
      </c>
      <c r="H84">
        <v>30514</v>
      </c>
      <c r="I84">
        <v>71658</v>
      </c>
      <c r="J84">
        <v>0.47</v>
      </c>
      <c r="M84" t="s">
        <v>3</v>
      </c>
      <c r="N84">
        <v>57</v>
      </c>
      <c r="O84">
        <v>1.0182249999999999</v>
      </c>
      <c r="R84" t="s">
        <v>3</v>
      </c>
      <c r="S84">
        <v>57</v>
      </c>
      <c r="T84">
        <v>0.240899</v>
      </c>
      <c r="V84">
        <v>72</v>
      </c>
      <c r="W84">
        <v>2.1999999999999999E-2</v>
      </c>
      <c r="X84">
        <f>MIN(S84, V84)</f>
        <v>57</v>
      </c>
      <c r="Y84">
        <f>(X84-N84)/N84*100</f>
        <v>0</v>
      </c>
    </row>
    <row r="85" spans="1:25" x14ac:dyDescent="0.3">
      <c r="A85" t="s">
        <v>572</v>
      </c>
      <c r="C85">
        <v>123968</v>
      </c>
      <c r="D85">
        <v>303946</v>
      </c>
      <c r="E85">
        <v>3.39</v>
      </c>
      <c r="H85">
        <v>40768</v>
      </c>
      <c r="I85">
        <v>98546</v>
      </c>
      <c r="J85">
        <v>0.67</v>
      </c>
      <c r="M85" t="s">
        <v>3</v>
      </c>
      <c r="N85">
        <v>69</v>
      </c>
      <c r="O85">
        <v>7.1734869999999997</v>
      </c>
      <c r="R85" t="s">
        <v>3</v>
      </c>
      <c r="S85">
        <v>69</v>
      </c>
      <c r="T85">
        <v>0.41692099999999999</v>
      </c>
      <c r="V85">
        <v>97</v>
      </c>
      <c r="W85">
        <v>3.1E-2</v>
      </c>
      <c r="X85">
        <f>MIN(S85, V85)</f>
        <v>69</v>
      </c>
      <c r="Y85">
        <f>(X85-N85)/N85*100</f>
        <v>0</v>
      </c>
    </row>
    <row r="86" spans="1:25" x14ac:dyDescent="0.3">
      <c r="A86" t="s">
        <v>573</v>
      </c>
      <c r="C86">
        <v>128880</v>
      </c>
      <c r="D86">
        <v>346305</v>
      </c>
      <c r="E86">
        <v>4.41</v>
      </c>
      <c r="H86">
        <v>34920</v>
      </c>
      <c r="I86">
        <v>91830</v>
      </c>
      <c r="J86">
        <v>0.64</v>
      </c>
      <c r="M86" t="s">
        <v>3</v>
      </c>
      <c r="N86">
        <v>82</v>
      </c>
      <c r="O86">
        <v>1.8028029999999999</v>
      </c>
      <c r="R86" t="s">
        <v>3</v>
      </c>
      <c r="S86">
        <v>82</v>
      </c>
      <c r="T86">
        <v>0.26703100000000002</v>
      </c>
      <c r="V86">
        <v>96</v>
      </c>
      <c r="W86">
        <v>2.1999999999999999E-2</v>
      </c>
      <c r="X86">
        <f>MIN(S86, V86)</f>
        <v>82</v>
      </c>
      <c r="Y86">
        <f>(X86-N86)/N86*100</f>
        <v>0</v>
      </c>
    </row>
    <row r="87" spans="1:25" x14ac:dyDescent="0.3">
      <c r="A87" t="s">
        <v>574</v>
      </c>
      <c r="C87">
        <v>119160</v>
      </c>
      <c r="D87">
        <v>315275</v>
      </c>
      <c r="E87">
        <v>3.87</v>
      </c>
      <c r="H87">
        <v>37080</v>
      </c>
      <c r="I87">
        <v>96395</v>
      </c>
      <c r="J87">
        <v>0.67</v>
      </c>
      <c r="M87" t="s">
        <v>3</v>
      </c>
      <c r="N87">
        <v>80</v>
      </c>
      <c r="O87">
        <v>2.4238499999999998</v>
      </c>
      <c r="R87" t="s">
        <v>3</v>
      </c>
      <c r="S87">
        <v>80</v>
      </c>
      <c r="T87">
        <v>0.87259299999999995</v>
      </c>
      <c r="V87">
        <v>102</v>
      </c>
      <c r="W87">
        <v>1.9E-2</v>
      </c>
      <c r="X87">
        <f>MIN(S87, V87)</f>
        <v>80</v>
      </c>
      <c r="Y87">
        <f>(X87-N87)/N87*100</f>
        <v>0</v>
      </c>
    </row>
    <row r="88" spans="1:25" x14ac:dyDescent="0.3">
      <c r="A88" t="s">
        <v>575</v>
      </c>
      <c r="C88">
        <v>112081</v>
      </c>
      <c r="D88">
        <v>296675</v>
      </c>
      <c r="E88">
        <v>3.7</v>
      </c>
      <c r="H88">
        <v>29148</v>
      </c>
      <c r="I88">
        <v>75361</v>
      </c>
      <c r="J88">
        <v>0.53</v>
      </c>
      <c r="M88" t="s">
        <v>3</v>
      </c>
      <c r="N88">
        <v>72</v>
      </c>
      <c r="O88">
        <v>1.943311</v>
      </c>
      <c r="R88" t="s">
        <v>3</v>
      </c>
      <c r="S88">
        <v>72</v>
      </c>
      <c r="T88">
        <v>0.25414999999999999</v>
      </c>
      <c r="V88">
        <v>83</v>
      </c>
      <c r="W88">
        <v>2.1000000000000001E-2</v>
      </c>
      <c r="X88">
        <f>MIN(S88, V88)</f>
        <v>72</v>
      </c>
      <c r="Y88">
        <f>(X88-N88)/N88*100</f>
        <v>0</v>
      </c>
    </row>
    <row r="89" spans="1:25" x14ac:dyDescent="0.3">
      <c r="A89" t="s">
        <v>576</v>
      </c>
      <c r="C89">
        <v>122436</v>
      </c>
      <c r="D89">
        <v>316597</v>
      </c>
      <c r="E89">
        <v>3.7</v>
      </c>
      <c r="H89">
        <v>27208</v>
      </c>
      <c r="I89">
        <v>68419</v>
      </c>
      <c r="J89">
        <v>0.47</v>
      </c>
      <c r="M89" t="s">
        <v>3</v>
      </c>
      <c r="N89">
        <v>71</v>
      </c>
      <c r="O89">
        <v>7.1830540000000003</v>
      </c>
      <c r="R89" t="s">
        <v>3</v>
      </c>
      <c r="S89">
        <v>71</v>
      </c>
      <c r="T89">
        <v>0.699735</v>
      </c>
      <c r="V89">
        <v>75</v>
      </c>
      <c r="W89">
        <v>1.2E-2</v>
      </c>
      <c r="X89">
        <f>MIN(S89, V89)</f>
        <v>71</v>
      </c>
      <c r="Y89">
        <f>(X89-N89)/N89*100</f>
        <v>0</v>
      </c>
    </row>
    <row r="90" spans="1:25" x14ac:dyDescent="0.3">
      <c r="A90" t="s">
        <v>577</v>
      </c>
      <c r="C90">
        <v>173568</v>
      </c>
      <c r="D90">
        <v>446909</v>
      </c>
      <c r="E90">
        <v>5.66</v>
      </c>
      <c r="H90">
        <v>47460</v>
      </c>
      <c r="I90">
        <v>119921</v>
      </c>
      <c r="J90">
        <v>0.83</v>
      </c>
      <c r="M90" t="s">
        <v>3</v>
      </c>
      <c r="N90">
        <v>92</v>
      </c>
      <c r="O90">
        <v>1.263733</v>
      </c>
      <c r="R90" t="s">
        <v>3</v>
      </c>
      <c r="S90">
        <v>92</v>
      </c>
      <c r="T90">
        <v>0.157079</v>
      </c>
      <c r="V90">
        <v>104</v>
      </c>
      <c r="W90">
        <v>2.3E-2</v>
      </c>
      <c r="X90">
        <f>MIN(S90, V90)</f>
        <v>92</v>
      </c>
      <c r="Y90">
        <f>(X90-N90)/N90*100</f>
        <v>0</v>
      </c>
    </row>
    <row r="91" spans="1:25" x14ac:dyDescent="0.3">
      <c r="A91" t="s">
        <v>578</v>
      </c>
      <c r="C91">
        <v>139527</v>
      </c>
      <c r="D91">
        <v>350058</v>
      </c>
      <c r="E91">
        <v>4.1100000000000003</v>
      </c>
      <c r="H91">
        <v>37710</v>
      </c>
      <c r="I91">
        <v>92721</v>
      </c>
      <c r="J91">
        <v>0.62</v>
      </c>
      <c r="M91" t="s">
        <v>3</v>
      </c>
      <c r="N91">
        <v>74</v>
      </c>
      <c r="O91">
        <v>1.0593509999999999</v>
      </c>
      <c r="R91" t="s">
        <v>3</v>
      </c>
      <c r="S91">
        <v>74</v>
      </c>
      <c r="T91">
        <v>0.132859</v>
      </c>
      <c r="V91">
        <v>89</v>
      </c>
      <c r="W91">
        <v>2.1999999999999999E-2</v>
      </c>
      <c r="X91">
        <f>MIN(S91, V91)</f>
        <v>74</v>
      </c>
      <c r="Y91">
        <f>(X91-N91)/N91*100</f>
        <v>0</v>
      </c>
    </row>
    <row r="92" spans="1:25" x14ac:dyDescent="0.3">
      <c r="A92" t="s">
        <v>579</v>
      </c>
      <c r="C92">
        <v>167670</v>
      </c>
      <c r="D92">
        <v>412297</v>
      </c>
      <c r="E92">
        <v>4.87</v>
      </c>
      <c r="H92">
        <v>34506</v>
      </c>
      <c r="I92">
        <v>82675</v>
      </c>
      <c r="J92">
        <v>0.57999999999999996</v>
      </c>
      <c r="M92" t="s">
        <v>3</v>
      </c>
      <c r="N92">
        <v>69</v>
      </c>
      <c r="O92">
        <v>1.3356380000000001</v>
      </c>
      <c r="R92" t="s">
        <v>3</v>
      </c>
      <c r="S92">
        <v>69</v>
      </c>
      <c r="T92">
        <v>0.110545</v>
      </c>
      <c r="V92">
        <v>70</v>
      </c>
      <c r="W92">
        <v>1.6E-2</v>
      </c>
      <c r="X92">
        <f>MIN(S92, V92)</f>
        <v>69</v>
      </c>
      <c r="Y92">
        <f>(X92-N92)/N92*100</f>
        <v>0</v>
      </c>
    </row>
    <row r="93" spans="1:25" x14ac:dyDescent="0.3">
      <c r="A93" t="s">
        <v>580</v>
      </c>
      <c r="C93">
        <v>138993</v>
      </c>
      <c r="D93">
        <v>343715</v>
      </c>
      <c r="E93">
        <v>4.05</v>
      </c>
      <c r="H93">
        <v>37671</v>
      </c>
      <c r="I93">
        <v>91463</v>
      </c>
      <c r="J93">
        <v>0.62</v>
      </c>
      <c r="M93" t="s">
        <v>3</v>
      </c>
      <c r="N93">
        <v>77</v>
      </c>
      <c r="O93">
        <v>1.172277</v>
      </c>
      <c r="R93" t="s">
        <v>3</v>
      </c>
      <c r="S93">
        <v>77</v>
      </c>
      <c r="T93">
        <v>0.116052</v>
      </c>
      <c r="V93">
        <v>86</v>
      </c>
      <c r="W93">
        <v>1.7000000000000001E-2</v>
      </c>
      <c r="X93">
        <f>MIN(S93, V93)</f>
        <v>77</v>
      </c>
      <c r="Y93">
        <f>(X93-N93)/N93*100</f>
        <v>0</v>
      </c>
    </row>
    <row r="94" spans="1:25" x14ac:dyDescent="0.3">
      <c r="A94" t="s">
        <v>581</v>
      </c>
      <c r="C94">
        <v>171308</v>
      </c>
      <c r="D94">
        <v>440027</v>
      </c>
      <c r="E94">
        <v>5.34</v>
      </c>
      <c r="H94">
        <v>35256</v>
      </c>
      <c r="I94">
        <v>88158</v>
      </c>
      <c r="J94">
        <v>0.61</v>
      </c>
      <c r="M94" t="s">
        <v>3</v>
      </c>
      <c r="N94">
        <v>67</v>
      </c>
      <c r="O94">
        <v>1.867715</v>
      </c>
      <c r="R94" t="s">
        <v>3</v>
      </c>
      <c r="S94">
        <v>67</v>
      </c>
      <c r="T94">
        <v>0.12757399999999999</v>
      </c>
      <c r="V94">
        <v>77</v>
      </c>
      <c r="W94">
        <v>2.8000000000000001E-2</v>
      </c>
      <c r="X94">
        <f>MIN(S94, V94)</f>
        <v>67</v>
      </c>
      <c r="Y94">
        <f>(X94-N94)/N94*100</f>
        <v>0</v>
      </c>
    </row>
    <row r="95" spans="1:25" x14ac:dyDescent="0.3">
      <c r="A95" t="s">
        <v>582</v>
      </c>
      <c r="C95">
        <v>141036</v>
      </c>
      <c r="D95">
        <v>347636</v>
      </c>
      <c r="E95">
        <v>4.08</v>
      </c>
      <c r="H95">
        <v>39858</v>
      </c>
      <c r="I95">
        <v>96539</v>
      </c>
      <c r="J95">
        <v>0.66</v>
      </c>
      <c r="M95" t="s">
        <v>3</v>
      </c>
      <c r="N95">
        <v>80</v>
      </c>
      <c r="O95">
        <v>0.94515099999999996</v>
      </c>
      <c r="R95" t="s">
        <v>3</v>
      </c>
      <c r="S95">
        <v>80</v>
      </c>
      <c r="T95">
        <v>0.127474</v>
      </c>
      <c r="V95">
        <v>90</v>
      </c>
      <c r="W95">
        <v>2.3E-2</v>
      </c>
      <c r="X95">
        <f>MIN(S95, V95)</f>
        <v>80</v>
      </c>
      <c r="Y95">
        <f>(X95-N95)/N95*100</f>
        <v>0</v>
      </c>
    </row>
    <row r="96" spans="1:25" x14ac:dyDescent="0.3">
      <c r="A96" t="s">
        <v>583</v>
      </c>
      <c r="C96">
        <v>155685</v>
      </c>
      <c r="D96">
        <v>373264</v>
      </c>
      <c r="E96">
        <v>4.21</v>
      </c>
      <c r="H96">
        <v>32010</v>
      </c>
      <c r="I96">
        <v>74914</v>
      </c>
      <c r="J96">
        <v>0.5</v>
      </c>
      <c r="M96" t="s">
        <v>3</v>
      </c>
      <c r="N96">
        <v>61</v>
      </c>
      <c r="O96">
        <v>0.94682200000000005</v>
      </c>
      <c r="R96" t="s">
        <v>3</v>
      </c>
      <c r="S96">
        <v>61</v>
      </c>
      <c r="T96">
        <v>8.1234000000000001E-2</v>
      </c>
      <c r="V96">
        <v>65</v>
      </c>
      <c r="W96">
        <v>1.7000000000000001E-2</v>
      </c>
      <c r="X96">
        <f>MIN(S96, V96)</f>
        <v>61</v>
      </c>
      <c r="Y96">
        <f>(X96-N96)/N96*100</f>
        <v>0</v>
      </c>
    </row>
    <row r="97" spans="1:25" x14ac:dyDescent="0.3">
      <c r="A97" t="s">
        <v>584</v>
      </c>
      <c r="C97">
        <v>145820</v>
      </c>
      <c r="D97">
        <v>353087</v>
      </c>
      <c r="E97">
        <v>4.0199999999999996</v>
      </c>
      <c r="H97">
        <v>55200</v>
      </c>
      <c r="I97">
        <v>132250</v>
      </c>
      <c r="J97">
        <v>0.91</v>
      </c>
      <c r="M97" t="s">
        <v>3</v>
      </c>
      <c r="N97">
        <v>85</v>
      </c>
      <c r="O97">
        <v>1.190639</v>
      </c>
      <c r="R97" t="s">
        <v>3</v>
      </c>
      <c r="S97">
        <v>85</v>
      </c>
      <c r="T97">
        <v>0.28895500000000002</v>
      </c>
      <c r="V97">
        <v>119</v>
      </c>
      <c r="W97">
        <v>1.9E-2</v>
      </c>
      <c r="X97">
        <f>MIN(S97, V97)</f>
        <v>85</v>
      </c>
      <c r="Y97">
        <f>(X97-N97)/N97*100</f>
        <v>0</v>
      </c>
    </row>
    <row r="98" spans="1:25" x14ac:dyDescent="0.3">
      <c r="A98" t="s">
        <v>585</v>
      </c>
      <c r="C98">
        <v>151970</v>
      </c>
      <c r="D98">
        <v>377516</v>
      </c>
      <c r="E98">
        <v>4.4000000000000004</v>
      </c>
      <c r="H98">
        <v>31395</v>
      </c>
      <c r="I98">
        <v>75946</v>
      </c>
      <c r="J98">
        <v>0.52</v>
      </c>
      <c r="M98" t="s">
        <v>3</v>
      </c>
      <c r="N98">
        <v>66</v>
      </c>
      <c r="O98">
        <v>1.53955</v>
      </c>
      <c r="R98" t="s">
        <v>3</v>
      </c>
      <c r="S98">
        <v>66</v>
      </c>
      <c r="T98">
        <v>0.10313700000000001</v>
      </c>
      <c r="V98">
        <v>68</v>
      </c>
      <c r="W98">
        <v>1.9E-2</v>
      </c>
      <c r="X98">
        <f>MIN(S98, V98)</f>
        <v>66</v>
      </c>
      <c r="Y98">
        <f>(X98-N98)/N98*100</f>
        <v>0</v>
      </c>
    </row>
    <row r="99" spans="1:25" x14ac:dyDescent="0.3">
      <c r="A99" t="s">
        <v>586</v>
      </c>
      <c r="C99">
        <v>138689</v>
      </c>
      <c r="D99">
        <v>347316</v>
      </c>
      <c r="E99">
        <v>4.0199999999999996</v>
      </c>
      <c r="H99">
        <v>29330</v>
      </c>
      <c r="I99">
        <v>71439</v>
      </c>
      <c r="J99">
        <v>0.48</v>
      </c>
      <c r="M99" t="s">
        <v>3</v>
      </c>
      <c r="N99">
        <v>69</v>
      </c>
      <c r="O99">
        <v>1.164418</v>
      </c>
      <c r="R99" t="s">
        <v>3</v>
      </c>
      <c r="S99">
        <v>69</v>
      </c>
      <c r="T99">
        <v>8.0512E-2</v>
      </c>
      <c r="V99">
        <v>69</v>
      </c>
      <c r="W99">
        <v>2.1000000000000001E-2</v>
      </c>
      <c r="X99">
        <f>MIN(S99, V99)</f>
        <v>69</v>
      </c>
      <c r="Y99">
        <f>(X99-N99)/N99*100</f>
        <v>0</v>
      </c>
    </row>
    <row r="100" spans="1:25" x14ac:dyDescent="0.3">
      <c r="A100" t="s">
        <v>587</v>
      </c>
      <c r="C100">
        <v>135772</v>
      </c>
      <c r="D100">
        <v>356875</v>
      </c>
      <c r="E100">
        <v>4.1100000000000003</v>
      </c>
      <c r="H100">
        <v>35062</v>
      </c>
      <c r="I100">
        <v>90115</v>
      </c>
      <c r="J100">
        <v>0.57999999999999996</v>
      </c>
      <c r="M100" t="s">
        <v>3</v>
      </c>
      <c r="N100">
        <v>74</v>
      </c>
      <c r="O100">
        <v>4.008578</v>
      </c>
      <c r="R100" t="s">
        <v>3</v>
      </c>
      <c r="S100">
        <v>74</v>
      </c>
      <c r="T100">
        <v>0.31546000000000002</v>
      </c>
      <c r="V100">
        <v>93</v>
      </c>
      <c r="W100">
        <v>1.0999999999999999E-2</v>
      </c>
      <c r="X100">
        <f>MIN(S100, V100)</f>
        <v>74</v>
      </c>
      <c r="Y100">
        <f>(X100-N100)/N100*100</f>
        <v>0</v>
      </c>
    </row>
    <row r="101" spans="1:25" x14ac:dyDescent="0.3">
      <c r="A101" t="s">
        <v>588</v>
      </c>
      <c r="C101">
        <v>188720</v>
      </c>
      <c r="D101">
        <v>448350</v>
      </c>
      <c r="E101">
        <v>4.8899999999999997</v>
      </c>
      <c r="H101">
        <v>45360</v>
      </c>
      <c r="I101">
        <v>105822</v>
      </c>
      <c r="J101">
        <v>0.68</v>
      </c>
      <c r="M101" t="s">
        <v>3</v>
      </c>
      <c r="N101">
        <v>75</v>
      </c>
      <c r="O101">
        <v>1.1075839999999999</v>
      </c>
      <c r="R101" t="s">
        <v>3</v>
      </c>
      <c r="S101">
        <v>75</v>
      </c>
      <c r="T101">
        <v>0.12734799999999999</v>
      </c>
      <c r="V101">
        <v>80</v>
      </c>
      <c r="W101">
        <v>2.5000000000000001E-2</v>
      </c>
      <c r="X101">
        <f>MIN(S101, V101)</f>
        <v>75</v>
      </c>
      <c r="Y101">
        <f>(X101-N101)/N101*100</f>
        <v>0</v>
      </c>
    </row>
    <row r="102" spans="1:25" x14ac:dyDescent="0.3">
      <c r="A102" t="s">
        <v>589</v>
      </c>
      <c r="C102">
        <v>179958</v>
      </c>
      <c r="D102">
        <v>427466</v>
      </c>
      <c r="E102">
        <v>4.76</v>
      </c>
      <c r="H102">
        <v>35778</v>
      </c>
      <c r="I102">
        <v>82946</v>
      </c>
      <c r="J102">
        <v>0.56999999999999995</v>
      </c>
      <c r="M102" t="s">
        <v>3</v>
      </c>
      <c r="N102">
        <v>62</v>
      </c>
      <c r="O102">
        <v>1.0370269999999999</v>
      </c>
      <c r="R102" t="s">
        <v>3</v>
      </c>
      <c r="S102">
        <v>62</v>
      </c>
      <c r="T102">
        <v>8.9122000000000007E-2</v>
      </c>
      <c r="V102">
        <v>66</v>
      </c>
      <c r="W102">
        <v>1.9E-2</v>
      </c>
      <c r="X102">
        <f>MIN(S102, V102)</f>
        <v>62</v>
      </c>
      <c r="Y102">
        <f>(X102-N102)/N102*100</f>
        <v>0</v>
      </c>
    </row>
    <row r="103" spans="1:25" x14ac:dyDescent="0.3">
      <c r="A103" t="s">
        <v>590</v>
      </c>
      <c r="C103">
        <v>188123</v>
      </c>
      <c r="D103">
        <v>471557</v>
      </c>
      <c r="E103">
        <v>5.55</v>
      </c>
      <c r="H103">
        <v>46407</v>
      </c>
      <c r="I103">
        <v>114001</v>
      </c>
      <c r="J103">
        <v>0.76</v>
      </c>
      <c r="M103" t="s">
        <v>3</v>
      </c>
      <c r="N103">
        <v>77</v>
      </c>
      <c r="O103">
        <v>1.308176</v>
      </c>
      <c r="R103" t="s">
        <v>3</v>
      </c>
      <c r="S103">
        <v>77</v>
      </c>
      <c r="T103">
        <v>0.158521</v>
      </c>
      <c r="V103">
        <v>92</v>
      </c>
      <c r="W103">
        <v>1.7999999999999999E-2</v>
      </c>
      <c r="X103">
        <f>MIN(S103, V103)</f>
        <v>77</v>
      </c>
      <c r="Y103">
        <f>(X103-N103)/N103*100</f>
        <v>0</v>
      </c>
    </row>
    <row r="104" spans="1:25" x14ac:dyDescent="0.3">
      <c r="A104" t="s">
        <v>591</v>
      </c>
      <c r="C104">
        <v>163917</v>
      </c>
      <c r="D104">
        <v>404788</v>
      </c>
      <c r="E104">
        <v>4.66</v>
      </c>
      <c r="H104">
        <v>38294</v>
      </c>
      <c r="I104">
        <v>92479</v>
      </c>
      <c r="J104">
        <v>0.61</v>
      </c>
      <c r="M104" t="s">
        <v>3</v>
      </c>
      <c r="N104">
        <v>81</v>
      </c>
      <c r="O104">
        <v>1.0955520000000001</v>
      </c>
      <c r="R104" t="s">
        <v>3</v>
      </c>
      <c r="S104">
        <v>81</v>
      </c>
      <c r="T104">
        <v>0.100979</v>
      </c>
      <c r="V104">
        <v>81</v>
      </c>
      <c r="W104">
        <v>2.3E-2</v>
      </c>
      <c r="X104">
        <f>MIN(S104, V104)</f>
        <v>81</v>
      </c>
      <c r="Y104">
        <f>(X104-N104)/N104*100</f>
        <v>0</v>
      </c>
    </row>
    <row r="105" spans="1:25" x14ac:dyDescent="0.3">
      <c r="A105" t="s">
        <v>592</v>
      </c>
      <c r="C105">
        <v>186296</v>
      </c>
      <c r="D105">
        <v>431119</v>
      </c>
      <c r="E105">
        <v>4.4800000000000004</v>
      </c>
      <c r="H105">
        <v>39712</v>
      </c>
      <c r="I105">
        <v>90010</v>
      </c>
      <c r="J105">
        <v>0.59</v>
      </c>
      <c r="M105" t="s">
        <v>3</v>
      </c>
      <c r="N105">
        <v>67</v>
      </c>
      <c r="O105">
        <v>0.96321199999999996</v>
      </c>
      <c r="R105" t="s">
        <v>3</v>
      </c>
      <c r="S105">
        <v>67</v>
      </c>
      <c r="T105">
        <v>9.5365000000000005E-2</v>
      </c>
      <c r="V105">
        <v>67</v>
      </c>
      <c r="W105">
        <v>1.7999999999999999E-2</v>
      </c>
      <c r="X105">
        <f>MIN(S105, V105)</f>
        <v>67</v>
      </c>
      <c r="Y105">
        <f>(X105-N105)/N105*100</f>
        <v>0</v>
      </c>
    </row>
    <row r="106" spans="1:25" x14ac:dyDescent="0.3">
      <c r="A106" t="s">
        <v>593</v>
      </c>
      <c r="C106">
        <v>157740</v>
      </c>
      <c r="D106">
        <v>385204</v>
      </c>
      <c r="E106">
        <v>4.28</v>
      </c>
      <c r="H106">
        <v>33938</v>
      </c>
      <c r="I106">
        <v>80879</v>
      </c>
      <c r="J106">
        <v>0.53</v>
      </c>
      <c r="M106" t="s">
        <v>3</v>
      </c>
      <c r="N106">
        <v>64</v>
      </c>
      <c r="O106">
        <v>0.978599</v>
      </c>
      <c r="R106" t="s">
        <v>3</v>
      </c>
      <c r="S106">
        <v>64</v>
      </c>
      <c r="T106">
        <v>0.105212</v>
      </c>
      <c r="V106">
        <v>70</v>
      </c>
      <c r="W106">
        <v>2.3E-2</v>
      </c>
      <c r="X106">
        <f>MIN(S106, V106)</f>
        <v>64</v>
      </c>
      <c r="Y106">
        <f>(X106-N106)/N106*100</f>
        <v>0</v>
      </c>
    </row>
    <row r="107" spans="1:25" x14ac:dyDescent="0.3">
      <c r="A107" t="s">
        <v>594</v>
      </c>
      <c r="C107">
        <v>168756</v>
      </c>
      <c r="D107">
        <v>411753</v>
      </c>
      <c r="E107">
        <v>4.6100000000000003</v>
      </c>
      <c r="H107">
        <v>35424</v>
      </c>
      <c r="I107">
        <v>84385</v>
      </c>
      <c r="J107">
        <v>0.56999999999999995</v>
      </c>
      <c r="M107" t="s">
        <v>3</v>
      </c>
      <c r="N107">
        <v>69</v>
      </c>
      <c r="O107">
        <v>1.1222019999999999</v>
      </c>
      <c r="R107" t="s">
        <v>3</v>
      </c>
      <c r="S107">
        <v>69</v>
      </c>
      <c r="T107">
        <v>0.106697</v>
      </c>
      <c r="V107">
        <v>71</v>
      </c>
      <c r="W107">
        <v>1.7999999999999999E-2</v>
      </c>
      <c r="X107">
        <f>MIN(S107, V107)</f>
        <v>69</v>
      </c>
      <c r="Y107">
        <f>(X107-N107)/N107*100</f>
        <v>0</v>
      </c>
    </row>
    <row r="108" spans="1:25" x14ac:dyDescent="0.3">
      <c r="A108" t="s">
        <v>595</v>
      </c>
      <c r="C108">
        <v>175380</v>
      </c>
      <c r="D108">
        <v>406660</v>
      </c>
      <c r="E108">
        <v>4.1900000000000004</v>
      </c>
      <c r="H108">
        <v>32190</v>
      </c>
      <c r="I108">
        <v>72808</v>
      </c>
      <c r="J108">
        <v>0.47</v>
      </c>
      <c r="M108" t="s">
        <v>3</v>
      </c>
      <c r="N108">
        <v>57</v>
      </c>
      <c r="O108">
        <v>0.954125</v>
      </c>
      <c r="R108" t="s">
        <v>3</v>
      </c>
      <c r="S108">
        <v>57</v>
      </c>
      <c r="T108">
        <v>7.0510000000000003E-2</v>
      </c>
      <c r="V108">
        <v>57</v>
      </c>
      <c r="W108">
        <v>1.7000000000000001E-2</v>
      </c>
      <c r="X108">
        <f>MIN(S108, V108)</f>
        <v>57</v>
      </c>
      <c r="Y108">
        <f>(X108-N108)/N108*100</f>
        <v>0</v>
      </c>
    </row>
    <row r="109" spans="1:25" x14ac:dyDescent="0.3">
      <c r="A109" t="s">
        <v>596</v>
      </c>
      <c r="C109">
        <v>154380</v>
      </c>
      <c r="D109">
        <v>377010</v>
      </c>
      <c r="E109">
        <v>4.2699999999999996</v>
      </c>
      <c r="H109">
        <v>40920</v>
      </c>
      <c r="I109">
        <v>98118</v>
      </c>
      <c r="J109">
        <v>0.64</v>
      </c>
      <c r="M109" t="s">
        <v>3</v>
      </c>
      <c r="N109">
        <v>82</v>
      </c>
      <c r="O109">
        <v>0.97232300000000005</v>
      </c>
      <c r="R109" t="s">
        <v>3</v>
      </c>
      <c r="S109">
        <v>82</v>
      </c>
      <c r="T109">
        <v>0.116018</v>
      </c>
      <c r="V109">
        <v>87</v>
      </c>
      <c r="W109">
        <v>2.1000000000000001E-2</v>
      </c>
      <c r="X109">
        <f>MIN(S109, V109)</f>
        <v>82</v>
      </c>
      <c r="Y109">
        <f>(X109-N109)/N109*100</f>
        <v>0</v>
      </c>
    </row>
    <row r="110" spans="1:25" x14ac:dyDescent="0.3">
      <c r="A110" t="s">
        <v>597</v>
      </c>
      <c r="C110">
        <v>177500</v>
      </c>
      <c r="D110">
        <v>431369</v>
      </c>
      <c r="E110">
        <v>4.8899999999999997</v>
      </c>
      <c r="H110">
        <v>36000</v>
      </c>
      <c r="I110">
        <v>85260</v>
      </c>
      <c r="J110">
        <v>0.56000000000000005</v>
      </c>
      <c r="M110" t="s">
        <v>3</v>
      </c>
      <c r="N110">
        <v>67</v>
      </c>
      <c r="O110">
        <v>1.152093</v>
      </c>
      <c r="R110" t="s">
        <v>3</v>
      </c>
      <c r="S110">
        <v>67</v>
      </c>
      <c r="T110">
        <v>0.102466</v>
      </c>
      <c r="V110">
        <v>71</v>
      </c>
      <c r="W110">
        <v>1.9E-2</v>
      </c>
      <c r="X110">
        <f>MIN(S110, V110)</f>
        <v>67</v>
      </c>
      <c r="Y110">
        <f>(X110-N110)/N110*100</f>
        <v>0</v>
      </c>
    </row>
    <row r="111" spans="1:25" x14ac:dyDescent="0.3">
      <c r="A111" t="s">
        <v>598</v>
      </c>
      <c r="C111">
        <v>128625</v>
      </c>
      <c r="D111">
        <v>331929</v>
      </c>
      <c r="E111">
        <v>3.76</v>
      </c>
      <c r="H111">
        <v>33375</v>
      </c>
      <c r="I111">
        <v>84279</v>
      </c>
      <c r="J111">
        <v>0.56000000000000005</v>
      </c>
      <c r="M111" t="s">
        <v>3</v>
      </c>
      <c r="N111">
        <v>73</v>
      </c>
      <c r="O111">
        <v>2.1866430000000001</v>
      </c>
      <c r="R111" t="s">
        <v>3</v>
      </c>
      <c r="S111">
        <v>73</v>
      </c>
      <c r="T111">
        <v>0.42393399999999998</v>
      </c>
      <c r="V111">
        <v>88</v>
      </c>
      <c r="W111">
        <v>1.0999999999999999E-2</v>
      </c>
      <c r="X111">
        <f>MIN(S111, V111)</f>
        <v>73</v>
      </c>
      <c r="Y111">
        <f>(X111-N111)/N111*100</f>
        <v>0</v>
      </c>
    </row>
    <row r="112" spans="1:25" x14ac:dyDescent="0.3">
      <c r="A112" t="s">
        <v>599</v>
      </c>
      <c r="C112">
        <v>181485</v>
      </c>
      <c r="D112">
        <v>425302</v>
      </c>
      <c r="E112">
        <v>4.59</v>
      </c>
      <c r="H112">
        <v>41625</v>
      </c>
      <c r="I112">
        <v>95686</v>
      </c>
      <c r="J112">
        <v>0.62</v>
      </c>
      <c r="M112" t="s">
        <v>3</v>
      </c>
      <c r="N112">
        <v>70</v>
      </c>
      <c r="O112">
        <v>1.0176700000000001</v>
      </c>
      <c r="R112" t="s">
        <v>3</v>
      </c>
      <c r="S112">
        <v>70</v>
      </c>
      <c r="T112">
        <v>0.108581</v>
      </c>
      <c r="V112">
        <v>74</v>
      </c>
      <c r="W112">
        <v>0.02</v>
      </c>
      <c r="X112">
        <f>MIN(S112, V112)</f>
        <v>70</v>
      </c>
      <c r="Y112">
        <f>(X112-N112)/N112*100</f>
        <v>0</v>
      </c>
    </row>
    <row r="113" spans="1:25" x14ac:dyDescent="0.3">
      <c r="A113" t="s">
        <v>600</v>
      </c>
      <c r="C113">
        <v>205800</v>
      </c>
      <c r="D113">
        <v>476915</v>
      </c>
      <c r="E113">
        <v>5.07</v>
      </c>
      <c r="H113">
        <v>37800</v>
      </c>
      <c r="I113">
        <v>85475</v>
      </c>
      <c r="J113">
        <v>0.56999999999999995</v>
      </c>
      <c r="M113" t="s">
        <v>3</v>
      </c>
      <c r="N113">
        <v>60</v>
      </c>
      <c r="O113">
        <v>1.118873</v>
      </c>
      <c r="R113" t="s">
        <v>3</v>
      </c>
      <c r="S113">
        <v>60</v>
      </c>
      <c r="T113">
        <v>9.0080999999999994E-2</v>
      </c>
      <c r="V113">
        <v>62</v>
      </c>
      <c r="W113">
        <v>2.1999999999999999E-2</v>
      </c>
      <c r="X113">
        <f>MIN(S113, V113)</f>
        <v>60</v>
      </c>
      <c r="Y113">
        <f>(X113-N113)/N113*100</f>
        <v>0</v>
      </c>
    </row>
    <row r="114" spans="1:25" x14ac:dyDescent="0.3">
      <c r="A114" t="s">
        <v>601</v>
      </c>
      <c r="C114">
        <v>136697</v>
      </c>
      <c r="D114">
        <v>321735</v>
      </c>
      <c r="E114">
        <v>3.45</v>
      </c>
      <c r="H114">
        <v>39732</v>
      </c>
      <c r="I114">
        <v>92135</v>
      </c>
      <c r="J114">
        <v>0.6</v>
      </c>
      <c r="M114" t="s">
        <v>3</v>
      </c>
      <c r="N114">
        <v>78</v>
      </c>
      <c r="O114">
        <v>0.78949499999999995</v>
      </c>
      <c r="R114" t="s">
        <v>3</v>
      </c>
      <c r="S114">
        <v>78</v>
      </c>
      <c r="T114">
        <v>0.110038</v>
      </c>
      <c r="V114">
        <v>83</v>
      </c>
      <c r="W114">
        <v>1.9E-2</v>
      </c>
      <c r="X114">
        <f>MIN(S114, V114)</f>
        <v>78</v>
      </c>
      <c r="Y114">
        <f>(X114-N114)/N114*100</f>
        <v>0</v>
      </c>
    </row>
    <row r="115" spans="1:25" x14ac:dyDescent="0.3">
      <c r="A115" t="s">
        <v>602</v>
      </c>
      <c r="C115">
        <v>226501</v>
      </c>
      <c r="D115">
        <v>521063</v>
      </c>
      <c r="E115">
        <v>5.66</v>
      </c>
      <c r="H115">
        <v>45430</v>
      </c>
      <c r="I115">
        <v>102284</v>
      </c>
      <c r="J115">
        <v>0.68</v>
      </c>
      <c r="M115" t="s">
        <v>3</v>
      </c>
      <c r="N115">
        <v>69</v>
      </c>
      <c r="O115">
        <v>1.2167220000000001</v>
      </c>
      <c r="R115" t="s">
        <v>3</v>
      </c>
      <c r="S115">
        <v>69</v>
      </c>
      <c r="T115">
        <v>0.11003499999999999</v>
      </c>
      <c r="V115">
        <v>69</v>
      </c>
      <c r="W115">
        <v>1.9E-2</v>
      </c>
      <c r="X115">
        <f>MIN(S115, V115)</f>
        <v>69</v>
      </c>
      <c r="Y115">
        <f>(X115-N115)/N115*100</f>
        <v>0</v>
      </c>
    </row>
    <row r="116" spans="1:25" x14ac:dyDescent="0.3">
      <c r="A116" t="s">
        <v>603</v>
      </c>
      <c r="C116">
        <v>221028</v>
      </c>
      <c r="D116">
        <v>504212</v>
      </c>
      <c r="E116">
        <v>5.42</v>
      </c>
      <c r="H116">
        <v>56724</v>
      </c>
      <c r="I116">
        <v>127472</v>
      </c>
      <c r="J116">
        <v>0.82</v>
      </c>
      <c r="M116" t="s">
        <v>3</v>
      </c>
      <c r="N116">
        <v>86</v>
      </c>
      <c r="O116">
        <v>1.110768</v>
      </c>
      <c r="R116" t="s">
        <v>3</v>
      </c>
      <c r="S116">
        <v>86</v>
      </c>
      <c r="T116">
        <v>0.13081499999999999</v>
      </c>
      <c r="V116">
        <v>86</v>
      </c>
      <c r="W116">
        <v>2.5999999999999999E-2</v>
      </c>
      <c r="X116">
        <f>MIN(S116, V116)</f>
        <v>86</v>
      </c>
      <c r="Y116">
        <f>(X116-N116)/N116*100</f>
        <v>0</v>
      </c>
    </row>
    <row r="117" spans="1:25" x14ac:dyDescent="0.3">
      <c r="A117" t="s">
        <v>604</v>
      </c>
      <c r="C117">
        <v>187824</v>
      </c>
      <c r="D117">
        <v>446267</v>
      </c>
      <c r="E117">
        <v>4.99</v>
      </c>
      <c r="H117">
        <v>39312</v>
      </c>
      <c r="I117">
        <v>91307</v>
      </c>
      <c r="J117">
        <v>0.61</v>
      </c>
      <c r="M117" t="s">
        <v>3</v>
      </c>
      <c r="N117">
        <v>71</v>
      </c>
      <c r="O117">
        <v>1.096454</v>
      </c>
      <c r="R117" t="s">
        <v>3</v>
      </c>
      <c r="S117">
        <v>71</v>
      </c>
      <c r="T117">
        <v>9.4994999999999996E-2</v>
      </c>
      <c r="V117">
        <v>71</v>
      </c>
      <c r="W117">
        <v>1.7999999999999999E-2</v>
      </c>
      <c r="X117">
        <f>MIN(S117, V117)</f>
        <v>71</v>
      </c>
      <c r="Y117">
        <f>(X117-N117)/N117*100</f>
        <v>0</v>
      </c>
    </row>
    <row r="118" spans="1:25" x14ac:dyDescent="0.3">
      <c r="A118" t="s">
        <v>605</v>
      </c>
      <c r="C118">
        <v>210858</v>
      </c>
      <c r="D118">
        <v>489530</v>
      </c>
      <c r="E118">
        <v>5.24</v>
      </c>
      <c r="H118">
        <v>63444</v>
      </c>
      <c r="I118">
        <v>145406</v>
      </c>
      <c r="J118">
        <v>0.93</v>
      </c>
      <c r="M118" t="s">
        <v>3</v>
      </c>
      <c r="N118">
        <v>72</v>
      </c>
      <c r="O118">
        <v>1.094622</v>
      </c>
      <c r="R118" t="s">
        <v>3</v>
      </c>
      <c r="S118">
        <v>72</v>
      </c>
      <c r="T118">
        <v>0.175845</v>
      </c>
      <c r="V118">
        <v>101</v>
      </c>
      <c r="W118">
        <v>2.1999999999999999E-2</v>
      </c>
      <c r="X118">
        <f>MIN(S118, V118)</f>
        <v>72</v>
      </c>
      <c r="Y118">
        <f>(X118-N118)/N118*100</f>
        <v>0</v>
      </c>
    </row>
    <row r="119" spans="1:25" x14ac:dyDescent="0.3">
      <c r="A119" t="s">
        <v>606</v>
      </c>
      <c r="C119">
        <v>209902</v>
      </c>
      <c r="D119">
        <v>484810</v>
      </c>
      <c r="E119">
        <v>4.93</v>
      </c>
      <c r="H119">
        <v>39556</v>
      </c>
      <c r="I119">
        <v>89383</v>
      </c>
      <c r="J119">
        <v>0.57999999999999996</v>
      </c>
      <c r="M119" t="s">
        <v>3</v>
      </c>
      <c r="N119">
        <v>61</v>
      </c>
      <c r="O119">
        <v>1.0458689999999999</v>
      </c>
      <c r="R119" t="s">
        <v>3</v>
      </c>
      <c r="S119">
        <v>61</v>
      </c>
      <c r="T119">
        <v>8.5504999999999998E-2</v>
      </c>
      <c r="V119">
        <v>61</v>
      </c>
      <c r="W119">
        <v>0.02</v>
      </c>
      <c r="X119">
        <f>MIN(S119, V119)</f>
        <v>61</v>
      </c>
      <c r="Y119">
        <f>(X119-N119)/N119*100</f>
        <v>0</v>
      </c>
    </row>
    <row r="120" spans="1:25" x14ac:dyDescent="0.3">
      <c r="A120" t="s">
        <v>607</v>
      </c>
      <c r="C120">
        <v>178856</v>
      </c>
      <c r="D120">
        <v>411930</v>
      </c>
      <c r="E120">
        <v>4.34</v>
      </c>
      <c r="H120">
        <v>40186</v>
      </c>
      <c r="I120">
        <v>90735</v>
      </c>
      <c r="J120">
        <v>0.57999999999999996</v>
      </c>
      <c r="M120" t="s">
        <v>3</v>
      </c>
      <c r="N120">
        <v>65</v>
      </c>
      <c r="O120">
        <v>0.937469</v>
      </c>
      <c r="R120" t="s">
        <v>3</v>
      </c>
      <c r="S120">
        <v>65</v>
      </c>
      <c r="T120">
        <v>9.7632999999999998E-2</v>
      </c>
      <c r="V120">
        <v>70</v>
      </c>
      <c r="W120">
        <v>2.1000000000000001E-2</v>
      </c>
      <c r="X120">
        <f>MIN(S120, V120)</f>
        <v>65</v>
      </c>
      <c r="Y120">
        <f>(X120-N120)/N120*100</f>
        <v>0</v>
      </c>
    </row>
    <row r="121" spans="1:25" x14ac:dyDescent="0.3">
      <c r="A121" t="s">
        <v>608</v>
      </c>
      <c r="C121">
        <v>180411</v>
      </c>
      <c r="D121">
        <v>444655</v>
      </c>
      <c r="E121">
        <v>5.19</v>
      </c>
      <c r="H121">
        <v>34790</v>
      </c>
      <c r="I121">
        <v>83386</v>
      </c>
      <c r="J121">
        <v>0.38</v>
      </c>
      <c r="M121" t="s">
        <v>3</v>
      </c>
      <c r="N121">
        <v>69</v>
      </c>
      <c r="O121">
        <v>1.1326480000000001</v>
      </c>
      <c r="R121" t="s">
        <v>3</v>
      </c>
      <c r="S121">
        <v>69</v>
      </c>
      <c r="T121">
        <v>8.2017000000000007E-2</v>
      </c>
      <c r="V121">
        <v>69</v>
      </c>
      <c r="W121">
        <v>1.7999999999999999E-2</v>
      </c>
      <c r="X121">
        <f>MIN(S121, V121)</f>
        <v>69</v>
      </c>
      <c r="Y121">
        <f>(X121-N121)/N121*100</f>
        <v>0</v>
      </c>
    </row>
    <row r="122" spans="1:25" x14ac:dyDescent="0.3">
      <c r="A122" t="s">
        <v>609</v>
      </c>
      <c r="C122">
        <v>192339</v>
      </c>
      <c r="D122">
        <v>478426</v>
      </c>
      <c r="E122">
        <v>5.48</v>
      </c>
      <c r="H122">
        <v>37772</v>
      </c>
      <c r="I122">
        <v>91542</v>
      </c>
      <c r="J122">
        <v>0.63</v>
      </c>
      <c r="M122" t="s">
        <v>3</v>
      </c>
      <c r="N122">
        <v>69</v>
      </c>
      <c r="O122">
        <v>1.9160330000000001</v>
      </c>
      <c r="R122" t="s">
        <v>3</v>
      </c>
      <c r="S122">
        <v>69</v>
      </c>
      <c r="T122">
        <v>0.16348799999999999</v>
      </c>
      <c r="V122">
        <v>75</v>
      </c>
      <c r="W122">
        <v>1.6E-2</v>
      </c>
      <c r="X122">
        <f>MIN(S122, V122)</f>
        <v>69</v>
      </c>
      <c r="Y122">
        <f>(X122-N122)/N122*100</f>
        <v>0</v>
      </c>
    </row>
    <row r="123" spans="1:25" x14ac:dyDescent="0.3">
      <c r="A123" t="s">
        <v>610</v>
      </c>
      <c r="C123">
        <v>267714</v>
      </c>
      <c r="D123">
        <v>576430</v>
      </c>
      <c r="E123">
        <v>5.0599999999999996</v>
      </c>
      <c r="H123">
        <v>92448</v>
      </c>
      <c r="I123">
        <v>197870</v>
      </c>
      <c r="J123">
        <v>1.18</v>
      </c>
      <c r="M123" t="s">
        <v>3</v>
      </c>
      <c r="N123">
        <v>79</v>
      </c>
      <c r="O123">
        <v>16.966432000000001</v>
      </c>
      <c r="R123" t="s">
        <v>3</v>
      </c>
      <c r="S123">
        <v>79</v>
      </c>
      <c r="T123">
        <v>3.424839</v>
      </c>
      <c r="V123">
        <v>95</v>
      </c>
      <c r="W123">
        <v>1.2999999999999999E-2</v>
      </c>
      <c r="X123">
        <f>MIN(S123, V123)</f>
        <v>79</v>
      </c>
      <c r="Y123">
        <f>(X123-N123)/N123*100</f>
        <v>0</v>
      </c>
    </row>
    <row r="124" spans="1:25" x14ac:dyDescent="0.3">
      <c r="A124" t="s">
        <v>611</v>
      </c>
      <c r="C124">
        <v>280386</v>
      </c>
      <c r="D124">
        <v>629172</v>
      </c>
      <c r="E124">
        <v>6.1</v>
      </c>
      <c r="H124">
        <v>101040</v>
      </c>
      <c r="I124">
        <v>225111</v>
      </c>
      <c r="J124">
        <v>1.67</v>
      </c>
      <c r="M124" t="s">
        <v>4</v>
      </c>
      <c r="N124">
        <v>97</v>
      </c>
      <c r="O124">
        <v>61.086714999999998</v>
      </c>
      <c r="R124" t="s">
        <v>4</v>
      </c>
      <c r="S124">
        <v>99</v>
      </c>
      <c r="T124">
        <v>60.226098</v>
      </c>
      <c r="V124">
        <v>119</v>
      </c>
      <c r="W124">
        <v>1.7999999999999999E-2</v>
      </c>
      <c r="X124">
        <f>MIN(S124, V124)</f>
        <v>99</v>
      </c>
      <c r="Y124">
        <f>(X124-N124)/N124*100</f>
        <v>2.0618556701030926</v>
      </c>
    </row>
    <row r="125" spans="1:25" x14ac:dyDescent="0.3">
      <c r="A125" t="s">
        <v>612</v>
      </c>
      <c r="C125">
        <v>276575</v>
      </c>
      <c r="D125">
        <v>618333</v>
      </c>
      <c r="E125">
        <v>5.93</v>
      </c>
      <c r="H125">
        <v>108928</v>
      </c>
      <c r="I125">
        <v>242063</v>
      </c>
      <c r="J125">
        <v>1.53</v>
      </c>
      <c r="M125" t="s">
        <v>3</v>
      </c>
      <c r="N125">
        <v>105</v>
      </c>
      <c r="O125">
        <v>9.5356000000000005</v>
      </c>
      <c r="R125" t="s">
        <v>3</v>
      </c>
      <c r="S125">
        <v>105</v>
      </c>
      <c r="T125">
        <v>15.737424000000001</v>
      </c>
      <c r="V125">
        <v>127</v>
      </c>
      <c r="W125">
        <v>1.4999999999999999E-2</v>
      </c>
      <c r="X125">
        <f>MIN(S125, V125)</f>
        <v>105</v>
      </c>
      <c r="Y125">
        <f>(X125-N125)/N125*100</f>
        <v>0</v>
      </c>
    </row>
    <row r="126" spans="1:25" x14ac:dyDescent="0.3">
      <c r="A126" t="s">
        <v>613</v>
      </c>
      <c r="C126">
        <v>324057</v>
      </c>
      <c r="D126">
        <v>712130</v>
      </c>
      <c r="E126">
        <v>6.55</v>
      </c>
      <c r="H126">
        <v>111983</v>
      </c>
      <c r="I126">
        <v>244540</v>
      </c>
      <c r="J126">
        <v>1.47</v>
      </c>
      <c r="M126" t="s">
        <v>3</v>
      </c>
      <c r="N126">
        <v>87</v>
      </c>
      <c r="O126">
        <v>36.600923000000002</v>
      </c>
      <c r="R126" t="s">
        <v>3</v>
      </c>
      <c r="S126">
        <v>87</v>
      </c>
      <c r="T126">
        <v>14.811486</v>
      </c>
      <c r="V126">
        <v>112</v>
      </c>
      <c r="W126">
        <v>1.4E-2</v>
      </c>
      <c r="X126">
        <f>MIN(S126, V126)</f>
        <v>87</v>
      </c>
      <c r="Y126">
        <f>(X126-N126)/N126*100</f>
        <v>0</v>
      </c>
    </row>
    <row r="127" spans="1:25" x14ac:dyDescent="0.3">
      <c r="A127" t="s">
        <v>614</v>
      </c>
      <c r="C127">
        <v>264033</v>
      </c>
      <c r="D127">
        <v>578559</v>
      </c>
      <c r="E127">
        <v>5.27</v>
      </c>
      <c r="H127">
        <v>97790</v>
      </c>
      <c r="I127">
        <v>212974</v>
      </c>
      <c r="J127">
        <v>1.29</v>
      </c>
      <c r="M127" t="s">
        <v>3</v>
      </c>
      <c r="N127">
        <v>91</v>
      </c>
      <c r="O127">
        <v>20.308551999999999</v>
      </c>
      <c r="R127" t="s">
        <v>3</v>
      </c>
      <c r="S127">
        <v>91</v>
      </c>
      <c r="T127">
        <v>27.570989999999998</v>
      </c>
      <c r="V127">
        <v>109</v>
      </c>
      <c r="W127">
        <v>1.2E-2</v>
      </c>
      <c r="X127">
        <f>MIN(S127, V127)</f>
        <v>91</v>
      </c>
      <c r="Y127">
        <f>(X127-N127)/N127*100</f>
        <v>0</v>
      </c>
    </row>
    <row r="128" spans="1:25" x14ac:dyDescent="0.3">
      <c r="A128" t="s">
        <v>615</v>
      </c>
      <c r="C128">
        <v>343088</v>
      </c>
      <c r="D128">
        <v>749311</v>
      </c>
      <c r="E128">
        <v>6.81</v>
      </c>
      <c r="H128">
        <v>120290</v>
      </c>
      <c r="I128">
        <v>261115</v>
      </c>
      <c r="J128">
        <v>1.58</v>
      </c>
      <c r="M128" t="s">
        <v>3</v>
      </c>
      <c r="N128">
        <v>87</v>
      </c>
      <c r="O128">
        <v>29.128602999999998</v>
      </c>
      <c r="R128" t="s">
        <v>3</v>
      </c>
      <c r="S128">
        <v>87</v>
      </c>
      <c r="T128">
        <v>32.302703000000001</v>
      </c>
      <c r="V128">
        <v>114</v>
      </c>
      <c r="W128">
        <v>1.4999999999999999E-2</v>
      </c>
      <c r="X128">
        <f>MIN(S128, V128)</f>
        <v>87</v>
      </c>
      <c r="Y128">
        <f>(X128-N128)/N128*100</f>
        <v>0</v>
      </c>
    </row>
    <row r="129" spans="1:25" x14ac:dyDescent="0.3">
      <c r="A129" t="s">
        <v>616</v>
      </c>
      <c r="C129">
        <v>294810</v>
      </c>
      <c r="D129">
        <v>645617</v>
      </c>
      <c r="E129">
        <v>5.79</v>
      </c>
      <c r="H129">
        <v>104610</v>
      </c>
      <c r="I129">
        <v>227617</v>
      </c>
      <c r="J129">
        <v>1.36</v>
      </c>
      <c r="M129" t="s">
        <v>3</v>
      </c>
      <c r="N129">
        <v>83</v>
      </c>
      <c r="O129">
        <v>10.151021999999999</v>
      </c>
      <c r="R129" t="s">
        <v>3</v>
      </c>
      <c r="S129">
        <v>83</v>
      </c>
      <c r="T129">
        <v>7.3622370000000004</v>
      </c>
      <c r="V129">
        <v>109</v>
      </c>
      <c r="W129">
        <v>1.4999999999999999E-2</v>
      </c>
      <c r="X129">
        <f>MIN(S129, V129)</f>
        <v>83</v>
      </c>
      <c r="Y129">
        <f>(X129-N129)/N129*100</f>
        <v>0</v>
      </c>
    </row>
    <row r="130" spans="1:25" x14ac:dyDescent="0.3">
      <c r="A130" t="s">
        <v>617</v>
      </c>
      <c r="C130">
        <v>324615</v>
      </c>
      <c r="D130">
        <v>716926</v>
      </c>
      <c r="E130">
        <v>6.52</v>
      </c>
      <c r="H130">
        <v>117249</v>
      </c>
      <c r="I130">
        <v>257254</v>
      </c>
      <c r="J130">
        <v>1.77</v>
      </c>
      <c r="M130" t="s">
        <v>3</v>
      </c>
      <c r="N130">
        <v>100</v>
      </c>
      <c r="O130">
        <v>28.320903000000001</v>
      </c>
      <c r="R130" t="s">
        <v>3</v>
      </c>
      <c r="S130">
        <v>100</v>
      </c>
      <c r="T130">
        <v>8.384919</v>
      </c>
      <c r="V130">
        <v>120</v>
      </c>
      <c r="W130">
        <v>1.4E-2</v>
      </c>
      <c r="X130">
        <f>MIN(S130, V130)</f>
        <v>100</v>
      </c>
      <c r="Y130">
        <f>(X130-N130)/N130*100</f>
        <v>0</v>
      </c>
    </row>
    <row r="131" spans="1:25" x14ac:dyDescent="0.3">
      <c r="A131" t="s">
        <v>618</v>
      </c>
      <c r="C131">
        <v>294465</v>
      </c>
      <c r="D131">
        <v>658156</v>
      </c>
      <c r="E131">
        <v>6.12</v>
      </c>
      <c r="H131">
        <v>120423</v>
      </c>
      <c r="I131">
        <v>267700</v>
      </c>
      <c r="J131">
        <v>1.64</v>
      </c>
      <c r="M131" t="s">
        <v>3</v>
      </c>
      <c r="N131">
        <v>110</v>
      </c>
      <c r="O131">
        <v>28.457972000000002</v>
      </c>
      <c r="R131" t="s">
        <v>3</v>
      </c>
      <c r="S131">
        <v>110</v>
      </c>
      <c r="T131">
        <v>25.143630999999999</v>
      </c>
      <c r="V131">
        <v>136</v>
      </c>
      <c r="W131">
        <v>1.6E-2</v>
      </c>
      <c r="X131">
        <f>MIN(S131, V131)</f>
        <v>110</v>
      </c>
      <c r="Y131">
        <f>(X131-N131)/N131*100</f>
        <v>0</v>
      </c>
    </row>
    <row r="132" spans="1:25" x14ac:dyDescent="0.3">
      <c r="A132" t="s">
        <v>619</v>
      </c>
      <c r="C132">
        <v>371358</v>
      </c>
      <c r="D132">
        <v>819667</v>
      </c>
      <c r="E132">
        <v>7.53</v>
      </c>
      <c r="H132">
        <v>116380</v>
      </c>
      <c r="I132">
        <v>255004</v>
      </c>
      <c r="J132">
        <v>1.52</v>
      </c>
      <c r="M132" t="s">
        <v>4</v>
      </c>
      <c r="N132">
        <v>91</v>
      </c>
      <c r="O132">
        <v>61.251500999999998</v>
      </c>
      <c r="R132" t="s">
        <v>4</v>
      </c>
      <c r="S132">
        <v>88</v>
      </c>
      <c r="T132">
        <v>60.228892000000002</v>
      </c>
      <c r="V132">
        <v>109</v>
      </c>
      <c r="W132">
        <v>1.6E-2</v>
      </c>
      <c r="X132">
        <f>MIN(S132, V132)</f>
        <v>88</v>
      </c>
      <c r="Y132">
        <f>(X132-N132)/N132*100</f>
        <v>-3.296703296703297</v>
      </c>
    </row>
    <row r="133" spans="1:25" x14ac:dyDescent="0.3">
      <c r="A133" t="s">
        <v>620</v>
      </c>
      <c r="C133">
        <v>165100</v>
      </c>
      <c r="D133">
        <v>388621</v>
      </c>
      <c r="E133">
        <v>3.95</v>
      </c>
      <c r="H133">
        <v>33528</v>
      </c>
      <c r="I133">
        <v>77044</v>
      </c>
      <c r="J133">
        <v>0.5</v>
      </c>
      <c r="M133" t="s">
        <v>3</v>
      </c>
      <c r="N133">
        <v>65</v>
      </c>
      <c r="O133">
        <v>0.92430500000000004</v>
      </c>
      <c r="R133" t="s">
        <v>3</v>
      </c>
      <c r="S133">
        <v>65</v>
      </c>
      <c r="T133">
        <v>7.7448000000000003E-2</v>
      </c>
      <c r="V133">
        <v>65</v>
      </c>
      <c r="W133">
        <v>1.2999999999999999E-2</v>
      </c>
      <c r="X133">
        <f>MIN(S133, V133)</f>
        <v>65</v>
      </c>
      <c r="Y133">
        <f>(X133-N133)/N133*100</f>
        <v>0</v>
      </c>
    </row>
    <row r="134" spans="1:25" x14ac:dyDescent="0.3">
      <c r="A134" t="s">
        <v>621</v>
      </c>
      <c r="C134">
        <v>463032</v>
      </c>
      <c r="D134">
        <v>983847</v>
      </c>
      <c r="E134">
        <v>8.2100000000000009</v>
      </c>
      <c r="H134">
        <v>110448</v>
      </c>
      <c r="I134">
        <v>232863</v>
      </c>
      <c r="J134">
        <v>1.41</v>
      </c>
      <c r="M134" t="s">
        <v>3</v>
      </c>
      <c r="N134">
        <v>63</v>
      </c>
      <c r="O134">
        <v>1.6382060000000001</v>
      </c>
      <c r="R134" t="s">
        <v>3</v>
      </c>
      <c r="S134">
        <v>63</v>
      </c>
      <c r="T134">
        <v>0.25419799999999998</v>
      </c>
      <c r="V134">
        <v>77</v>
      </c>
      <c r="W134">
        <v>1.6E-2</v>
      </c>
      <c r="X134">
        <f>MIN(S134, V134)</f>
        <v>63</v>
      </c>
      <c r="Y134">
        <f>(X134-N134)/N134*100</f>
        <v>0</v>
      </c>
    </row>
    <row r="135" spans="1:25" x14ac:dyDescent="0.3">
      <c r="A135" t="s">
        <v>622</v>
      </c>
      <c r="C135">
        <v>444312</v>
      </c>
      <c r="D135">
        <v>933234</v>
      </c>
      <c r="E135">
        <v>7.65</v>
      </c>
      <c r="H135">
        <v>108900</v>
      </c>
      <c r="I135">
        <v>227067</v>
      </c>
      <c r="J135">
        <v>1.36</v>
      </c>
      <c r="M135" t="s">
        <v>3</v>
      </c>
      <c r="N135">
        <v>62</v>
      </c>
      <c r="O135">
        <v>1.5185740000000001</v>
      </c>
      <c r="R135" t="s">
        <v>3</v>
      </c>
      <c r="S135">
        <v>62</v>
      </c>
      <c r="T135">
        <v>0.32092500000000002</v>
      </c>
      <c r="V135">
        <v>74</v>
      </c>
      <c r="W135">
        <v>1.4999999999999999E-2</v>
      </c>
      <c r="X135">
        <f>MIN(S135, V135)</f>
        <v>62</v>
      </c>
      <c r="Y135">
        <f>(X135-N135)/N135*100</f>
        <v>0</v>
      </c>
    </row>
    <row r="136" spans="1:25" x14ac:dyDescent="0.3">
      <c r="A136" t="s">
        <v>623</v>
      </c>
      <c r="C136">
        <v>568146</v>
      </c>
      <c r="D136">
        <v>1205112</v>
      </c>
      <c r="E136">
        <v>10.3</v>
      </c>
      <c r="H136">
        <v>149178</v>
      </c>
      <c r="I136">
        <v>314376</v>
      </c>
      <c r="J136">
        <v>1.87</v>
      </c>
      <c r="M136" t="s">
        <v>3</v>
      </c>
      <c r="N136">
        <v>83</v>
      </c>
      <c r="O136">
        <v>2.4497409999999999</v>
      </c>
      <c r="R136" t="s">
        <v>3</v>
      </c>
      <c r="S136">
        <v>83</v>
      </c>
      <c r="T136">
        <v>0.40835500000000002</v>
      </c>
      <c r="V136">
        <v>93</v>
      </c>
      <c r="W136">
        <v>1.4999999999999999E-2</v>
      </c>
      <c r="X136">
        <f>MIN(S136, V136)</f>
        <v>83</v>
      </c>
      <c r="Y136">
        <f>(X136-N136)/N136*100</f>
        <v>0</v>
      </c>
    </row>
    <row r="137" spans="1:25" x14ac:dyDescent="0.3">
      <c r="A137" t="s">
        <v>624</v>
      </c>
      <c r="C137">
        <v>474336</v>
      </c>
      <c r="D137">
        <v>1004853</v>
      </c>
      <c r="E137">
        <v>8.4700000000000006</v>
      </c>
      <c r="H137">
        <v>115656</v>
      </c>
      <c r="I137">
        <v>243148</v>
      </c>
      <c r="J137">
        <v>1.45</v>
      </c>
      <c r="M137" t="s">
        <v>3</v>
      </c>
      <c r="N137">
        <v>67</v>
      </c>
      <c r="O137">
        <v>1.867753</v>
      </c>
      <c r="R137" t="s">
        <v>3</v>
      </c>
      <c r="S137">
        <v>67</v>
      </c>
      <c r="T137">
        <v>0.30010399999999998</v>
      </c>
      <c r="V137">
        <v>78</v>
      </c>
      <c r="W137">
        <v>1.2999999999999999E-2</v>
      </c>
      <c r="X137">
        <f>MIN(S137, V137)</f>
        <v>67</v>
      </c>
      <c r="Y137">
        <f>(X137-N137)/N137*100</f>
        <v>0</v>
      </c>
    </row>
    <row r="138" spans="1:25" x14ac:dyDescent="0.3">
      <c r="A138" t="s">
        <v>625</v>
      </c>
      <c r="C138">
        <v>541800</v>
      </c>
      <c r="D138">
        <v>1156428</v>
      </c>
      <c r="E138">
        <v>9.9</v>
      </c>
      <c r="H138">
        <v>132440</v>
      </c>
      <c r="I138">
        <v>280588</v>
      </c>
      <c r="J138">
        <v>1.66</v>
      </c>
      <c r="M138" t="s">
        <v>3</v>
      </c>
      <c r="N138">
        <v>69</v>
      </c>
      <c r="O138">
        <v>7.1596549999999999</v>
      </c>
      <c r="R138" t="s">
        <v>3</v>
      </c>
      <c r="S138">
        <v>69</v>
      </c>
      <c r="T138">
        <v>3.8894009999999999</v>
      </c>
      <c r="V138">
        <v>87</v>
      </c>
      <c r="W138">
        <v>1.4999999999999999E-2</v>
      </c>
      <c r="X138">
        <f>MIN(S138, V138)</f>
        <v>69</v>
      </c>
      <c r="Y138">
        <f>(X138-N138)/N138*100</f>
        <v>0</v>
      </c>
    </row>
    <row r="139" spans="1:25" x14ac:dyDescent="0.3">
      <c r="A139" t="s">
        <v>626</v>
      </c>
      <c r="C139">
        <v>425040</v>
      </c>
      <c r="D139">
        <v>897711</v>
      </c>
      <c r="E139">
        <v>7.24</v>
      </c>
      <c r="H139">
        <v>128340</v>
      </c>
      <c r="I139">
        <v>269481</v>
      </c>
      <c r="J139">
        <v>1.82</v>
      </c>
      <c r="M139" t="s">
        <v>3</v>
      </c>
      <c r="N139">
        <v>76</v>
      </c>
      <c r="O139">
        <v>1.7417199999999999</v>
      </c>
      <c r="R139" t="s">
        <v>3</v>
      </c>
      <c r="S139">
        <v>76</v>
      </c>
      <c r="T139">
        <v>0.36371900000000001</v>
      </c>
      <c r="V139">
        <v>92</v>
      </c>
      <c r="W139">
        <v>1.7999999999999999E-2</v>
      </c>
      <c r="X139">
        <f>MIN(S139, V139)</f>
        <v>76</v>
      </c>
      <c r="Y139">
        <f>(X139-N139)/N139*100</f>
        <v>0</v>
      </c>
    </row>
    <row r="140" spans="1:25" x14ac:dyDescent="0.3">
      <c r="A140" t="s">
        <v>627</v>
      </c>
      <c r="C140">
        <v>542080</v>
      </c>
      <c r="D140">
        <v>1149718</v>
      </c>
      <c r="E140">
        <v>9.84</v>
      </c>
      <c r="H140">
        <v>137060</v>
      </c>
      <c r="I140">
        <v>288656</v>
      </c>
      <c r="J140">
        <v>1.71</v>
      </c>
      <c r="M140" t="s">
        <v>3</v>
      </c>
      <c r="N140">
        <v>79</v>
      </c>
      <c r="O140">
        <v>2.082538</v>
      </c>
      <c r="R140" t="s">
        <v>3</v>
      </c>
      <c r="S140">
        <v>79</v>
      </c>
      <c r="T140">
        <v>0.68607899999999999</v>
      </c>
      <c r="V140">
        <v>88</v>
      </c>
      <c r="W140">
        <v>1.7999999999999999E-2</v>
      </c>
      <c r="X140">
        <f>MIN(S140, V140)</f>
        <v>79</v>
      </c>
      <c r="Y140">
        <f>(X140-N140)/N140*100</f>
        <v>0</v>
      </c>
    </row>
    <row r="141" spans="1:25" x14ac:dyDescent="0.3">
      <c r="A141" t="s">
        <v>628</v>
      </c>
      <c r="C141">
        <v>573000</v>
      </c>
      <c r="D141">
        <v>1222044</v>
      </c>
      <c r="E141">
        <v>10.65</v>
      </c>
      <c r="H141">
        <v>119184</v>
      </c>
      <c r="I141">
        <v>251745</v>
      </c>
      <c r="J141">
        <v>1.54</v>
      </c>
      <c r="M141" t="s">
        <v>3</v>
      </c>
      <c r="N141">
        <v>69</v>
      </c>
      <c r="O141">
        <v>2.432531</v>
      </c>
      <c r="R141" t="s">
        <v>3</v>
      </c>
      <c r="S141">
        <v>69</v>
      </c>
      <c r="T141">
        <v>0.31507499999999999</v>
      </c>
      <c r="V141">
        <v>77</v>
      </c>
      <c r="W141">
        <v>1.6E-2</v>
      </c>
      <c r="X141">
        <f>MIN(S141, V141)</f>
        <v>69</v>
      </c>
      <c r="Y141">
        <f>(X141-N141)/N141*100</f>
        <v>0</v>
      </c>
    </row>
    <row r="142" spans="1:25" x14ac:dyDescent="0.3">
      <c r="A142" t="s">
        <v>629</v>
      </c>
      <c r="C142">
        <v>490173</v>
      </c>
      <c r="D142">
        <v>1031509</v>
      </c>
      <c r="E142">
        <v>8.5</v>
      </c>
      <c r="H142">
        <v>104930</v>
      </c>
      <c r="I142">
        <v>218875</v>
      </c>
      <c r="J142">
        <v>1.31</v>
      </c>
      <c r="M142" t="s">
        <v>3</v>
      </c>
      <c r="N142">
        <v>55</v>
      </c>
      <c r="O142">
        <v>2.2300580000000001</v>
      </c>
      <c r="R142" t="s">
        <v>3</v>
      </c>
      <c r="S142">
        <v>55</v>
      </c>
      <c r="T142">
        <v>0.31793900000000003</v>
      </c>
      <c r="V142">
        <v>69</v>
      </c>
      <c r="W142">
        <v>1.4E-2</v>
      </c>
      <c r="X142">
        <f>MIN(S142, V142)</f>
        <v>55</v>
      </c>
      <c r="Y142">
        <f>(X142-N142)/N142*100</f>
        <v>0</v>
      </c>
    </row>
    <row r="143" spans="1:25" x14ac:dyDescent="0.3">
      <c r="A143" t="s">
        <v>630</v>
      </c>
      <c r="C143">
        <v>599508</v>
      </c>
      <c r="D143">
        <v>1266409</v>
      </c>
      <c r="E143">
        <v>10.68</v>
      </c>
      <c r="H143">
        <v>114660</v>
      </c>
      <c r="I143">
        <v>239881</v>
      </c>
      <c r="J143">
        <v>1.45</v>
      </c>
      <c r="M143" t="s">
        <v>3</v>
      </c>
      <c r="N143">
        <v>63</v>
      </c>
      <c r="O143">
        <v>2.5025930000000001</v>
      </c>
      <c r="R143" t="s">
        <v>3</v>
      </c>
      <c r="S143">
        <v>63</v>
      </c>
      <c r="T143">
        <v>0.32674599999999998</v>
      </c>
      <c r="V143">
        <v>69</v>
      </c>
      <c r="W143">
        <v>1.4E-2</v>
      </c>
      <c r="X143">
        <f>MIN(S143, V143)</f>
        <v>63</v>
      </c>
      <c r="Y143">
        <f>(X143-N143)/N143*100</f>
        <v>0</v>
      </c>
    </row>
    <row r="144" spans="1:25" x14ac:dyDescent="0.3">
      <c r="A144" t="s">
        <v>631</v>
      </c>
      <c r="C144">
        <v>172344</v>
      </c>
      <c r="D144">
        <v>413995</v>
      </c>
      <c r="E144">
        <v>4.49</v>
      </c>
      <c r="H144">
        <v>36072</v>
      </c>
      <c r="I144">
        <v>84603</v>
      </c>
      <c r="J144">
        <v>0.56000000000000005</v>
      </c>
      <c r="M144" t="s">
        <v>3</v>
      </c>
      <c r="N144">
        <v>71</v>
      </c>
      <c r="O144">
        <v>1.1295029999999999</v>
      </c>
      <c r="R144" t="s">
        <v>3</v>
      </c>
      <c r="S144">
        <v>71</v>
      </c>
      <c r="T144">
        <v>8.7086999999999998E-2</v>
      </c>
      <c r="V144">
        <v>71</v>
      </c>
      <c r="W144">
        <v>1.2999999999999999E-2</v>
      </c>
      <c r="X144">
        <f>MIN(S144, V144)</f>
        <v>71</v>
      </c>
      <c r="Y144">
        <f>(X144-N144)/N144*100</f>
        <v>0</v>
      </c>
    </row>
    <row r="145" spans="1:25" x14ac:dyDescent="0.3">
      <c r="A145" t="s">
        <v>632</v>
      </c>
      <c r="C145">
        <v>499356</v>
      </c>
      <c r="D145">
        <v>1032543</v>
      </c>
      <c r="E145">
        <v>8.09</v>
      </c>
      <c r="H145">
        <v>120120</v>
      </c>
      <c r="I145">
        <v>246888</v>
      </c>
      <c r="J145">
        <v>1.46</v>
      </c>
      <c r="M145" t="s">
        <v>3</v>
      </c>
      <c r="N145">
        <v>68</v>
      </c>
      <c r="O145">
        <v>1.522667</v>
      </c>
      <c r="R145" t="s">
        <v>3</v>
      </c>
      <c r="S145">
        <v>68</v>
      </c>
      <c r="T145">
        <v>0.246008</v>
      </c>
      <c r="V145">
        <v>69</v>
      </c>
      <c r="W145">
        <v>1.7999999999999999E-2</v>
      </c>
      <c r="X145">
        <f>MIN(S145, V145)</f>
        <v>68</v>
      </c>
      <c r="Y145">
        <f>(X145-N145)/N145*100</f>
        <v>0</v>
      </c>
    </row>
    <row r="146" spans="1:25" x14ac:dyDescent="0.3">
      <c r="A146" t="s">
        <v>633</v>
      </c>
      <c r="C146">
        <v>646290</v>
      </c>
      <c r="D146">
        <v>1371488</v>
      </c>
      <c r="E146">
        <v>11.55</v>
      </c>
      <c r="H146">
        <v>131930</v>
      </c>
      <c r="I146">
        <v>277472</v>
      </c>
      <c r="J146">
        <v>1.68</v>
      </c>
      <c r="M146" t="s">
        <v>3</v>
      </c>
      <c r="N146">
        <v>66</v>
      </c>
      <c r="O146">
        <v>2.473169</v>
      </c>
      <c r="R146" t="s">
        <v>3</v>
      </c>
      <c r="S146">
        <v>66</v>
      </c>
      <c r="T146">
        <v>0.29289500000000002</v>
      </c>
      <c r="V146">
        <v>78</v>
      </c>
      <c r="W146">
        <v>1.7000000000000001E-2</v>
      </c>
      <c r="X146">
        <f>MIN(S146, V146)</f>
        <v>66</v>
      </c>
      <c r="Y146">
        <f>(X146-N146)/N146*100</f>
        <v>0</v>
      </c>
    </row>
    <row r="147" spans="1:25" x14ac:dyDescent="0.3">
      <c r="A147" t="s">
        <v>634</v>
      </c>
      <c r="C147">
        <v>705948</v>
      </c>
      <c r="D147">
        <v>1469603</v>
      </c>
      <c r="E147">
        <v>11.92</v>
      </c>
      <c r="H147">
        <v>134844</v>
      </c>
      <c r="I147">
        <v>278435</v>
      </c>
      <c r="J147">
        <v>1.7</v>
      </c>
      <c r="M147" t="s">
        <v>3</v>
      </c>
      <c r="N147">
        <v>63</v>
      </c>
      <c r="O147">
        <v>2.1549040000000002</v>
      </c>
      <c r="R147" t="s">
        <v>3</v>
      </c>
      <c r="S147">
        <v>63</v>
      </c>
      <c r="T147">
        <v>0.28444599999999998</v>
      </c>
      <c r="V147">
        <v>67</v>
      </c>
      <c r="W147">
        <v>1.7000000000000001E-2</v>
      </c>
      <c r="X147">
        <f>MIN(S147, V147)</f>
        <v>63</v>
      </c>
      <c r="Y147">
        <f>(X147-N147)/N147*100</f>
        <v>0</v>
      </c>
    </row>
    <row r="148" spans="1:25" x14ac:dyDescent="0.3">
      <c r="A148" t="s">
        <v>635</v>
      </c>
      <c r="C148">
        <v>530204</v>
      </c>
      <c r="D148">
        <v>1116043</v>
      </c>
      <c r="E148">
        <v>9.0500000000000007</v>
      </c>
      <c r="H148">
        <v>143730</v>
      </c>
      <c r="I148">
        <v>300745</v>
      </c>
      <c r="J148">
        <v>1.76</v>
      </c>
      <c r="M148" t="s">
        <v>3</v>
      </c>
      <c r="N148">
        <v>78</v>
      </c>
      <c r="O148">
        <v>1.870106</v>
      </c>
      <c r="R148" t="s">
        <v>3</v>
      </c>
      <c r="S148">
        <v>78</v>
      </c>
      <c r="T148">
        <v>0.62447200000000003</v>
      </c>
      <c r="V148">
        <v>89</v>
      </c>
      <c r="W148">
        <v>1.7999999999999999E-2</v>
      </c>
      <c r="X148">
        <f>MIN(S148, V148)</f>
        <v>78</v>
      </c>
      <c r="Y148">
        <f>(X148-N148)/N148*100</f>
        <v>0</v>
      </c>
    </row>
    <row r="149" spans="1:25" x14ac:dyDescent="0.3">
      <c r="A149" t="s">
        <v>636</v>
      </c>
      <c r="C149">
        <v>549400</v>
      </c>
      <c r="D149">
        <v>1154520</v>
      </c>
      <c r="E149">
        <v>9.59</v>
      </c>
      <c r="H149">
        <v>168920</v>
      </c>
      <c r="I149">
        <v>353192</v>
      </c>
      <c r="J149">
        <v>2.04</v>
      </c>
      <c r="M149" t="s">
        <v>3</v>
      </c>
      <c r="N149">
        <v>82</v>
      </c>
      <c r="O149">
        <v>1.73038</v>
      </c>
      <c r="R149" t="s">
        <v>3</v>
      </c>
      <c r="S149">
        <v>82</v>
      </c>
      <c r="T149">
        <v>0.36743700000000001</v>
      </c>
      <c r="V149">
        <v>102</v>
      </c>
      <c r="W149">
        <v>2.1000000000000001E-2</v>
      </c>
      <c r="X149">
        <f>MIN(S149, V149)</f>
        <v>82</v>
      </c>
      <c r="Y149">
        <f>(X149-N149)/N149*100</f>
        <v>0</v>
      </c>
    </row>
    <row r="150" spans="1:25" x14ac:dyDescent="0.3">
      <c r="A150" t="s">
        <v>637</v>
      </c>
      <c r="C150">
        <v>656676</v>
      </c>
      <c r="D150">
        <v>1366059</v>
      </c>
      <c r="E150">
        <v>11.07</v>
      </c>
      <c r="H150">
        <v>149073</v>
      </c>
      <c r="I150">
        <v>308082</v>
      </c>
      <c r="J150">
        <v>1.81</v>
      </c>
      <c r="M150" t="s">
        <v>3</v>
      </c>
      <c r="N150">
        <v>72</v>
      </c>
      <c r="O150">
        <v>2.0152019999999999</v>
      </c>
      <c r="R150" t="s">
        <v>3</v>
      </c>
      <c r="S150">
        <v>72</v>
      </c>
      <c r="T150">
        <v>0.31911200000000001</v>
      </c>
      <c r="V150">
        <v>78</v>
      </c>
      <c r="W150">
        <v>0.02</v>
      </c>
      <c r="X150">
        <f>MIN(S150, V150)</f>
        <v>72</v>
      </c>
      <c r="Y150">
        <f>(X150-N150)/N150*100</f>
        <v>0</v>
      </c>
    </row>
    <row r="151" spans="1:25" x14ac:dyDescent="0.3">
      <c r="A151" t="s">
        <v>638</v>
      </c>
      <c r="C151">
        <v>463866</v>
      </c>
      <c r="D151">
        <v>973411</v>
      </c>
      <c r="E151">
        <v>7.89</v>
      </c>
      <c r="H151">
        <v>121524</v>
      </c>
      <c r="I151">
        <v>253384</v>
      </c>
      <c r="J151">
        <v>1.5</v>
      </c>
      <c r="M151" t="s">
        <v>3</v>
      </c>
      <c r="N151">
        <v>68</v>
      </c>
      <c r="O151">
        <v>1.4626760000000001</v>
      </c>
      <c r="R151" t="s">
        <v>3</v>
      </c>
      <c r="S151">
        <v>68</v>
      </c>
      <c r="T151">
        <v>0.30443700000000001</v>
      </c>
      <c r="V151">
        <v>81</v>
      </c>
      <c r="W151">
        <v>1.4999999999999999E-2</v>
      </c>
      <c r="X151">
        <f>MIN(S151, V151)</f>
        <v>68</v>
      </c>
      <c r="Y151">
        <f>(X151-N151)/N151*100</f>
        <v>0</v>
      </c>
    </row>
    <row r="152" spans="1:25" x14ac:dyDescent="0.3">
      <c r="A152" t="s">
        <v>639</v>
      </c>
      <c r="C152">
        <v>537882</v>
      </c>
      <c r="D152">
        <v>1120642</v>
      </c>
      <c r="E152">
        <v>8.65</v>
      </c>
      <c r="H152">
        <v>116484</v>
      </c>
      <c r="I152">
        <v>240946</v>
      </c>
      <c r="J152">
        <v>1.4</v>
      </c>
      <c r="M152" t="s">
        <v>3</v>
      </c>
      <c r="N152">
        <v>60</v>
      </c>
      <c r="O152">
        <v>1.755104</v>
      </c>
      <c r="R152" t="s">
        <v>3</v>
      </c>
      <c r="S152">
        <v>60</v>
      </c>
      <c r="T152">
        <v>0.256971</v>
      </c>
      <c r="V152">
        <v>67</v>
      </c>
      <c r="W152">
        <v>1.7000000000000001E-2</v>
      </c>
      <c r="X152">
        <f>MIN(S152, V152)</f>
        <v>60</v>
      </c>
      <c r="Y152">
        <f>(X152-N152)/N152*100</f>
        <v>0</v>
      </c>
    </row>
    <row r="153" spans="1:25" x14ac:dyDescent="0.3">
      <c r="A153" t="s">
        <v>640</v>
      </c>
      <c r="C153">
        <v>517149</v>
      </c>
      <c r="D153">
        <v>1087316</v>
      </c>
      <c r="E153">
        <v>9.0500000000000007</v>
      </c>
      <c r="H153">
        <v>113369</v>
      </c>
      <c r="I153">
        <v>236336</v>
      </c>
      <c r="J153">
        <v>1.41</v>
      </c>
      <c r="M153" t="s">
        <v>3</v>
      </c>
      <c r="N153">
        <v>72</v>
      </c>
      <c r="O153">
        <v>1.6761710000000001</v>
      </c>
      <c r="R153" t="s">
        <v>3</v>
      </c>
      <c r="S153">
        <v>72</v>
      </c>
      <c r="T153">
        <v>0.21296000000000001</v>
      </c>
      <c r="V153">
        <v>72</v>
      </c>
      <c r="W153">
        <v>1.6E-2</v>
      </c>
      <c r="X153">
        <f>MIN(S153, V153)</f>
        <v>72</v>
      </c>
      <c r="Y153">
        <f>(X153-N153)/N153*100</f>
        <v>0</v>
      </c>
    </row>
    <row r="154" spans="1:25" x14ac:dyDescent="0.3">
      <c r="A154" t="s">
        <v>641</v>
      </c>
      <c r="C154">
        <v>469989</v>
      </c>
      <c r="D154">
        <v>981636</v>
      </c>
      <c r="E154">
        <v>7.91</v>
      </c>
      <c r="H154">
        <v>91260</v>
      </c>
      <c r="I154">
        <v>188820</v>
      </c>
      <c r="J154">
        <v>1.1100000000000001</v>
      </c>
      <c r="M154" t="s">
        <v>3</v>
      </c>
      <c r="N154">
        <v>56</v>
      </c>
      <c r="O154">
        <v>1.756918</v>
      </c>
      <c r="R154" t="s">
        <v>3</v>
      </c>
      <c r="S154">
        <v>56</v>
      </c>
      <c r="T154">
        <v>0.2288</v>
      </c>
      <c r="V154">
        <v>59</v>
      </c>
      <c r="W154">
        <v>1.4999999999999999E-2</v>
      </c>
      <c r="X154">
        <f>MIN(S154, V154)</f>
        <v>56</v>
      </c>
      <c r="Y154">
        <f>(X154-N154)/N154*100</f>
        <v>0</v>
      </c>
    </row>
    <row r="155" spans="1:25" x14ac:dyDescent="0.3">
      <c r="A155" t="s">
        <v>642</v>
      </c>
      <c r="C155">
        <v>201880</v>
      </c>
      <c r="D155">
        <v>502563</v>
      </c>
      <c r="E155">
        <v>5.53</v>
      </c>
      <c r="H155">
        <v>49955</v>
      </c>
      <c r="I155">
        <v>122013</v>
      </c>
      <c r="J155">
        <v>0.79</v>
      </c>
      <c r="M155" t="s">
        <v>3</v>
      </c>
      <c r="N155">
        <v>78</v>
      </c>
      <c r="O155">
        <v>1.2346029999999999</v>
      </c>
      <c r="R155" t="s">
        <v>3</v>
      </c>
      <c r="S155">
        <v>78</v>
      </c>
      <c r="T155">
        <v>0.13769700000000001</v>
      </c>
      <c r="V155">
        <v>96</v>
      </c>
      <c r="W155">
        <v>1.7000000000000001E-2</v>
      </c>
      <c r="X155">
        <f>MIN(S155, V155)</f>
        <v>78</v>
      </c>
      <c r="Y155">
        <f>(X155-N155)/N155*100</f>
        <v>0</v>
      </c>
    </row>
    <row r="156" spans="1:25" x14ac:dyDescent="0.3">
      <c r="A156" t="s">
        <v>643</v>
      </c>
      <c r="C156">
        <v>582705</v>
      </c>
      <c r="D156">
        <v>1217362</v>
      </c>
      <c r="E156">
        <v>9.93</v>
      </c>
      <c r="H156">
        <v>121608</v>
      </c>
      <c r="I156">
        <v>252034</v>
      </c>
      <c r="J156">
        <v>1.51</v>
      </c>
      <c r="M156" t="s">
        <v>3</v>
      </c>
      <c r="N156">
        <v>66</v>
      </c>
      <c r="O156">
        <v>1.8461669999999999</v>
      </c>
      <c r="R156" t="s">
        <v>3</v>
      </c>
      <c r="S156">
        <v>66</v>
      </c>
      <c r="T156">
        <v>0.24656800000000001</v>
      </c>
      <c r="V156">
        <v>71</v>
      </c>
      <c r="W156">
        <v>2.1999999999999999E-2</v>
      </c>
      <c r="X156">
        <f>MIN(S156, V156)</f>
        <v>66</v>
      </c>
      <c r="Y156">
        <f>(X156-N156)/N156*100</f>
        <v>0</v>
      </c>
    </row>
    <row r="157" spans="1:25" x14ac:dyDescent="0.3">
      <c r="A157" t="s">
        <v>644</v>
      </c>
      <c r="C157">
        <v>450585</v>
      </c>
      <c r="D157">
        <v>932828</v>
      </c>
      <c r="E157">
        <v>7.33</v>
      </c>
      <c r="H157">
        <v>104346</v>
      </c>
      <c r="I157">
        <v>214508</v>
      </c>
      <c r="J157">
        <v>1.29</v>
      </c>
      <c r="M157" t="s">
        <v>3</v>
      </c>
      <c r="N157">
        <v>60</v>
      </c>
      <c r="O157">
        <v>1.3377289999999999</v>
      </c>
      <c r="R157" t="s">
        <v>3</v>
      </c>
      <c r="S157">
        <v>60</v>
      </c>
      <c r="T157">
        <v>0.21036299999999999</v>
      </c>
      <c r="V157">
        <v>65</v>
      </c>
      <c r="W157">
        <v>2.1999999999999999E-2</v>
      </c>
      <c r="X157">
        <f>MIN(S157, V157)</f>
        <v>60</v>
      </c>
      <c r="Y157">
        <f>(X157-N157)/N157*100</f>
        <v>0</v>
      </c>
    </row>
    <row r="158" spans="1:25" x14ac:dyDescent="0.3">
      <c r="A158" t="s">
        <v>645</v>
      </c>
      <c r="C158">
        <v>685224</v>
      </c>
      <c r="D158">
        <v>1391631</v>
      </c>
      <c r="E158">
        <v>10.45</v>
      </c>
      <c r="H158">
        <v>124992</v>
      </c>
      <c r="I158">
        <v>252091</v>
      </c>
      <c r="J158">
        <v>1.5</v>
      </c>
      <c r="M158" t="s">
        <v>3</v>
      </c>
      <c r="N158">
        <v>55</v>
      </c>
      <c r="O158">
        <v>1.850141</v>
      </c>
      <c r="R158" t="s">
        <v>3</v>
      </c>
      <c r="S158">
        <v>55</v>
      </c>
      <c r="T158">
        <v>0.22015999999999999</v>
      </c>
      <c r="V158">
        <v>55</v>
      </c>
      <c r="W158">
        <v>1.9E-2</v>
      </c>
      <c r="X158">
        <f>MIN(S158, V158)</f>
        <v>55</v>
      </c>
      <c r="Y158">
        <f>(X158-N158)/N158*100</f>
        <v>0</v>
      </c>
    </row>
    <row r="159" spans="1:25" x14ac:dyDescent="0.3">
      <c r="A159" t="s">
        <v>646</v>
      </c>
      <c r="C159">
        <v>638048</v>
      </c>
      <c r="D159">
        <v>1310562</v>
      </c>
      <c r="E159">
        <v>9.9</v>
      </c>
      <c r="H159">
        <v>138176</v>
      </c>
      <c r="I159">
        <v>282036</v>
      </c>
      <c r="J159">
        <v>1.69</v>
      </c>
      <c r="M159" t="s">
        <v>3</v>
      </c>
      <c r="N159">
        <v>67</v>
      </c>
      <c r="O159">
        <v>1.7967930000000001</v>
      </c>
      <c r="R159" t="s">
        <v>3</v>
      </c>
      <c r="S159">
        <v>67</v>
      </c>
      <c r="T159">
        <v>0.25556800000000002</v>
      </c>
      <c r="V159">
        <v>67</v>
      </c>
      <c r="W159">
        <v>2.3E-2</v>
      </c>
      <c r="X159">
        <f>MIN(S159, V159)</f>
        <v>67</v>
      </c>
      <c r="Y159">
        <f>(X159-N159)/N159*100</f>
        <v>0</v>
      </c>
    </row>
    <row r="160" spans="1:25" x14ac:dyDescent="0.3">
      <c r="A160" t="s">
        <v>647</v>
      </c>
      <c r="C160">
        <v>669768</v>
      </c>
      <c r="D160">
        <v>1394946</v>
      </c>
      <c r="E160">
        <v>11.28</v>
      </c>
      <c r="H160">
        <v>126764</v>
      </c>
      <c r="I160">
        <v>261870</v>
      </c>
      <c r="J160">
        <v>1.62</v>
      </c>
      <c r="M160" t="s">
        <v>3</v>
      </c>
      <c r="N160">
        <v>65</v>
      </c>
      <c r="O160">
        <v>2.0189279999999998</v>
      </c>
      <c r="R160" t="s">
        <v>3</v>
      </c>
      <c r="S160">
        <v>65</v>
      </c>
      <c r="T160">
        <v>0.25020900000000001</v>
      </c>
      <c r="V160">
        <v>66</v>
      </c>
      <c r="W160">
        <v>1.7000000000000001E-2</v>
      </c>
      <c r="X160">
        <f>MIN(S160, V160)</f>
        <v>65</v>
      </c>
      <c r="Y160">
        <f>(X160-N160)/N160*100</f>
        <v>0</v>
      </c>
    </row>
    <row r="161" spans="1:25" x14ac:dyDescent="0.3">
      <c r="A161" t="s">
        <v>648</v>
      </c>
      <c r="C161">
        <v>625124</v>
      </c>
      <c r="D161">
        <v>1289494</v>
      </c>
      <c r="E161">
        <v>9.9700000000000006</v>
      </c>
      <c r="H161">
        <v>151844</v>
      </c>
      <c r="I161">
        <v>311494</v>
      </c>
      <c r="J161">
        <v>1.78</v>
      </c>
      <c r="M161" t="s">
        <v>3</v>
      </c>
      <c r="N161">
        <v>76</v>
      </c>
      <c r="O161">
        <v>1.787342</v>
      </c>
      <c r="R161" t="s">
        <v>3</v>
      </c>
      <c r="S161">
        <v>76</v>
      </c>
      <c r="T161">
        <v>0.283161</v>
      </c>
      <c r="V161">
        <v>76</v>
      </c>
      <c r="W161">
        <v>0.02</v>
      </c>
      <c r="X161">
        <f>MIN(S161, V161)</f>
        <v>76</v>
      </c>
      <c r="Y161">
        <f>(X161-N161)/N161*100</f>
        <v>0</v>
      </c>
    </row>
    <row r="162" spans="1:25" x14ac:dyDescent="0.3">
      <c r="A162" t="s">
        <v>649</v>
      </c>
      <c r="C162">
        <v>643956</v>
      </c>
      <c r="D162">
        <v>1318838</v>
      </c>
      <c r="E162">
        <v>9.7200000000000006</v>
      </c>
      <c r="H162">
        <v>170888</v>
      </c>
      <c r="I162">
        <v>348413</v>
      </c>
      <c r="J162">
        <v>1.95</v>
      </c>
      <c r="M162" t="s">
        <v>3</v>
      </c>
      <c r="N162">
        <v>74</v>
      </c>
      <c r="O162">
        <v>1.974275</v>
      </c>
      <c r="R162" t="s">
        <v>3</v>
      </c>
      <c r="S162">
        <v>74</v>
      </c>
      <c r="T162">
        <v>0.40076800000000001</v>
      </c>
      <c r="V162">
        <v>81</v>
      </c>
      <c r="W162">
        <v>2.1999999999999999E-2</v>
      </c>
      <c r="X162">
        <f>MIN(S162, V162)</f>
        <v>74</v>
      </c>
      <c r="Y162">
        <f>(X162-N162)/N162*100</f>
        <v>0</v>
      </c>
    </row>
    <row r="163" spans="1:25" x14ac:dyDescent="0.3">
      <c r="A163" t="s">
        <v>650</v>
      </c>
      <c r="C163">
        <v>789705</v>
      </c>
      <c r="D163">
        <v>1622339</v>
      </c>
      <c r="E163">
        <v>12.28</v>
      </c>
      <c r="H163">
        <v>171675</v>
      </c>
      <c r="I163">
        <v>350639</v>
      </c>
      <c r="J163">
        <v>1.97</v>
      </c>
      <c r="M163" t="s">
        <v>3</v>
      </c>
      <c r="N163">
        <v>68</v>
      </c>
      <c r="O163">
        <v>2.1569769999999999</v>
      </c>
      <c r="R163" t="s">
        <v>3</v>
      </c>
      <c r="S163">
        <v>68</v>
      </c>
      <c r="T163">
        <v>0.32217600000000002</v>
      </c>
      <c r="V163">
        <v>74</v>
      </c>
      <c r="W163">
        <v>1.6E-2</v>
      </c>
      <c r="X163">
        <f>MIN(S163, V163)</f>
        <v>68</v>
      </c>
      <c r="Y163">
        <f>(X163-N163)/N163*100</f>
        <v>0</v>
      </c>
    </row>
    <row r="164" spans="1:25" x14ac:dyDescent="0.3">
      <c r="A164" t="s">
        <v>651</v>
      </c>
      <c r="C164">
        <v>665166</v>
      </c>
      <c r="D164">
        <v>1388420</v>
      </c>
      <c r="E164">
        <v>10.95</v>
      </c>
      <c r="H164">
        <v>154078</v>
      </c>
      <c r="I164">
        <v>319460</v>
      </c>
      <c r="J164">
        <v>1.86</v>
      </c>
      <c r="M164" t="s">
        <v>3</v>
      </c>
      <c r="N164">
        <v>81</v>
      </c>
      <c r="O164">
        <v>1.879108</v>
      </c>
      <c r="R164" t="s">
        <v>3</v>
      </c>
      <c r="S164">
        <v>81</v>
      </c>
      <c r="T164">
        <v>0.27294600000000002</v>
      </c>
      <c r="V164">
        <v>81</v>
      </c>
      <c r="W164">
        <v>1.7000000000000001E-2</v>
      </c>
      <c r="X164">
        <f>MIN(S164, V164)</f>
        <v>81</v>
      </c>
      <c r="Y164">
        <f>(X164-N164)/N164*100</f>
        <v>0</v>
      </c>
    </row>
    <row r="165" spans="1:25" x14ac:dyDescent="0.3">
      <c r="A165" t="s">
        <v>652</v>
      </c>
      <c r="C165">
        <v>576271</v>
      </c>
      <c r="D165">
        <v>1202645</v>
      </c>
      <c r="E165">
        <v>9.16</v>
      </c>
      <c r="H165">
        <v>156690</v>
      </c>
      <c r="I165">
        <v>325164</v>
      </c>
      <c r="J165">
        <v>2</v>
      </c>
      <c r="M165" t="s">
        <v>3</v>
      </c>
      <c r="N165">
        <v>80</v>
      </c>
      <c r="O165">
        <v>1.7075469999999999</v>
      </c>
      <c r="R165" t="s">
        <v>3</v>
      </c>
      <c r="S165">
        <v>80</v>
      </c>
      <c r="T165">
        <v>0.33004099999999997</v>
      </c>
      <c r="V165">
        <v>89</v>
      </c>
      <c r="W165">
        <v>1.9E-2</v>
      </c>
      <c r="X165">
        <f>MIN(S165, V165)</f>
        <v>80</v>
      </c>
      <c r="Y165">
        <f>(X165-N165)/N165*100</f>
        <v>0</v>
      </c>
    </row>
    <row r="166" spans="1:25" x14ac:dyDescent="0.3">
      <c r="A166" t="s">
        <v>653</v>
      </c>
      <c r="C166">
        <v>158841</v>
      </c>
      <c r="D166">
        <v>381855</v>
      </c>
      <c r="E166">
        <v>3.94</v>
      </c>
      <c r="H166">
        <v>35775</v>
      </c>
      <c r="I166">
        <v>84123</v>
      </c>
      <c r="J166">
        <v>0.54</v>
      </c>
      <c r="M166" t="s">
        <v>3</v>
      </c>
      <c r="N166">
        <v>67</v>
      </c>
      <c r="O166">
        <v>1.2554590000000001</v>
      </c>
      <c r="R166" t="s">
        <v>3</v>
      </c>
      <c r="S166">
        <v>67</v>
      </c>
      <c r="T166">
        <v>0.13511200000000001</v>
      </c>
      <c r="V166">
        <v>74</v>
      </c>
      <c r="W166">
        <v>1.4999999999999999E-2</v>
      </c>
      <c r="X166">
        <f>MIN(S166, V166)</f>
        <v>67</v>
      </c>
      <c r="Y166">
        <f>(X166-N166)/N166*100</f>
        <v>0</v>
      </c>
    </row>
    <row r="167" spans="1:25" x14ac:dyDescent="0.3">
      <c r="A167" t="s">
        <v>654</v>
      </c>
      <c r="C167">
        <v>696116</v>
      </c>
      <c r="D167">
        <v>1464678</v>
      </c>
      <c r="E167">
        <v>11.19</v>
      </c>
      <c r="H167">
        <v>260304</v>
      </c>
      <c r="I167">
        <v>545981</v>
      </c>
      <c r="J167">
        <v>3.32</v>
      </c>
      <c r="M167" t="s">
        <v>4</v>
      </c>
      <c r="N167">
        <v>105</v>
      </c>
      <c r="O167">
        <v>61.647717</v>
      </c>
      <c r="R167" t="s">
        <v>4</v>
      </c>
      <c r="S167">
        <v>110</v>
      </c>
      <c r="T167">
        <v>60.440295999999996</v>
      </c>
      <c r="V167">
        <v>131</v>
      </c>
      <c r="W167">
        <v>1.4E-2</v>
      </c>
      <c r="X167">
        <f>MIN(S167, V167)</f>
        <v>110</v>
      </c>
      <c r="Y167">
        <f>(X167-N167)/N167*100</f>
        <v>4.7619047619047619</v>
      </c>
    </row>
    <row r="168" spans="1:25" x14ac:dyDescent="0.3">
      <c r="A168" t="s">
        <v>655</v>
      </c>
      <c r="C168">
        <v>435691</v>
      </c>
      <c r="D168">
        <v>917666</v>
      </c>
      <c r="E168">
        <v>6.99</v>
      </c>
      <c r="H168">
        <v>196284</v>
      </c>
      <c r="I168">
        <v>412287</v>
      </c>
      <c r="J168">
        <v>2.57</v>
      </c>
      <c r="M168" t="s">
        <v>4</v>
      </c>
      <c r="N168">
        <v>116</v>
      </c>
      <c r="O168">
        <v>61.063082999999999</v>
      </c>
      <c r="R168" t="s">
        <v>4</v>
      </c>
      <c r="S168">
        <v>113</v>
      </c>
      <c r="T168">
        <v>60.359262000000001</v>
      </c>
      <c r="V168">
        <v>131</v>
      </c>
      <c r="W168">
        <v>1.0999999999999999E-2</v>
      </c>
      <c r="X168">
        <f>MIN(S168, V168)</f>
        <v>113</v>
      </c>
      <c r="Y168">
        <f>(X168-N168)/N168*100</f>
        <v>-2.5862068965517242</v>
      </c>
    </row>
    <row r="169" spans="1:25" x14ac:dyDescent="0.3">
      <c r="A169" t="s">
        <v>656</v>
      </c>
      <c r="C169">
        <v>702690</v>
      </c>
      <c r="D169">
        <v>1477297</v>
      </c>
      <c r="E169">
        <v>11.51</v>
      </c>
      <c r="H169">
        <v>230260</v>
      </c>
      <c r="I169">
        <v>482219</v>
      </c>
      <c r="J169">
        <v>2.71</v>
      </c>
      <c r="M169" t="s">
        <v>4</v>
      </c>
      <c r="N169">
        <v>103</v>
      </c>
      <c r="O169">
        <v>61.719087999999999</v>
      </c>
      <c r="R169" t="s">
        <v>4</v>
      </c>
      <c r="S169">
        <v>101</v>
      </c>
      <c r="T169">
        <v>60.392149000000003</v>
      </c>
      <c r="V169">
        <v>115</v>
      </c>
      <c r="W169">
        <v>1.0999999999999999E-2</v>
      </c>
      <c r="X169">
        <f>MIN(S169, V169)</f>
        <v>101</v>
      </c>
      <c r="Y169">
        <f>(X169-N169)/N169*100</f>
        <v>-1.9417475728155338</v>
      </c>
    </row>
    <row r="170" spans="1:25" x14ac:dyDescent="0.3">
      <c r="A170" t="s">
        <v>657</v>
      </c>
      <c r="C170">
        <v>645482</v>
      </c>
      <c r="D170">
        <v>1368590</v>
      </c>
      <c r="E170">
        <v>11.05</v>
      </c>
      <c r="H170">
        <v>267902</v>
      </c>
      <c r="I170">
        <v>566390</v>
      </c>
      <c r="J170">
        <v>3.59</v>
      </c>
      <c r="M170" t="s">
        <v>4</v>
      </c>
      <c r="N170">
        <v>115</v>
      </c>
      <c r="O170">
        <v>61.617781999999998</v>
      </c>
      <c r="R170" t="s">
        <v>4</v>
      </c>
      <c r="S170">
        <v>115</v>
      </c>
      <c r="T170">
        <v>60.498389000000003</v>
      </c>
      <c r="V170">
        <v>148</v>
      </c>
      <c r="W170">
        <v>0.01</v>
      </c>
      <c r="X170">
        <f>MIN(S170, V170)</f>
        <v>115</v>
      </c>
      <c r="Y170">
        <f>(X170-N170)/N170*100</f>
        <v>0</v>
      </c>
    </row>
    <row r="171" spans="1:25" x14ac:dyDescent="0.3">
      <c r="A171" t="s">
        <v>658</v>
      </c>
      <c r="C171">
        <v>569867</v>
      </c>
      <c r="D171">
        <v>1206327</v>
      </c>
      <c r="E171">
        <v>9.41</v>
      </c>
      <c r="H171">
        <v>235049</v>
      </c>
      <c r="I171">
        <v>496101</v>
      </c>
      <c r="J171">
        <v>3.16</v>
      </c>
      <c r="M171" t="s">
        <v>4</v>
      </c>
      <c r="N171">
        <v>110</v>
      </c>
      <c r="O171">
        <v>61.462133999999999</v>
      </c>
      <c r="R171" t="s">
        <v>4</v>
      </c>
      <c r="S171">
        <v>110</v>
      </c>
      <c r="T171">
        <v>60.426124999999999</v>
      </c>
      <c r="V171">
        <v>138</v>
      </c>
      <c r="W171">
        <v>1.2E-2</v>
      </c>
      <c r="X171">
        <f>MIN(S171, V171)</f>
        <v>110</v>
      </c>
      <c r="Y171">
        <f>(X171-N171)/N171*100</f>
        <v>0</v>
      </c>
    </row>
    <row r="172" spans="1:25" x14ac:dyDescent="0.3">
      <c r="A172" t="s">
        <v>659</v>
      </c>
      <c r="C172">
        <v>479392</v>
      </c>
      <c r="D172">
        <v>999448</v>
      </c>
      <c r="E172">
        <v>7.52</v>
      </c>
      <c r="H172">
        <v>217752</v>
      </c>
      <c r="I172">
        <v>452918</v>
      </c>
      <c r="J172">
        <v>2.78</v>
      </c>
      <c r="M172" t="s">
        <v>4</v>
      </c>
      <c r="N172">
        <v>100</v>
      </c>
      <c r="O172">
        <v>61.112976000000003</v>
      </c>
      <c r="R172" t="s">
        <v>4</v>
      </c>
      <c r="S172">
        <v>101</v>
      </c>
      <c r="T172">
        <v>60.387247000000002</v>
      </c>
      <c r="V172">
        <v>128</v>
      </c>
      <c r="W172">
        <v>1.2999999999999999E-2</v>
      </c>
      <c r="X172">
        <f>MIN(S172, V172)</f>
        <v>101</v>
      </c>
      <c r="Y172">
        <f>(X172-N172)/N172*100</f>
        <v>1</v>
      </c>
    </row>
    <row r="173" spans="1:25" x14ac:dyDescent="0.3">
      <c r="A173" t="s">
        <v>660</v>
      </c>
      <c r="C173">
        <v>597488</v>
      </c>
      <c r="D173">
        <v>1267024</v>
      </c>
      <c r="E173">
        <v>10.130000000000001</v>
      </c>
      <c r="H173">
        <v>246528</v>
      </c>
      <c r="I173">
        <v>521234</v>
      </c>
      <c r="J173">
        <v>3</v>
      </c>
      <c r="M173" t="s">
        <v>4</v>
      </c>
      <c r="N173">
        <v>122</v>
      </c>
      <c r="O173">
        <v>61.538353999999998</v>
      </c>
      <c r="R173" t="s">
        <v>4</v>
      </c>
      <c r="S173">
        <v>117</v>
      </c>
      <c r="T173">
        <v>60.455658</v>
      </c>
      <c r="V173">
        <v>143</v>
      </c>
      <c r="W173">
        <v>0.01</v>
      </c>
      <c r="X173">
        <f>MIN(S173, V173)</f>
        <v>117</v>
      </c>
      <c r="Y173">
        <f>(X173-N173)/N173*100</f>
        <v>-4.0983606557377046</v>
      </c>
    </row>
    <row r="174" spans="1:25" x14ac:dyDescent="0.3">
      <c r="A174" t="s">
        <v>661</v>
      </c>
      <c r="C174">
        <v>486492</v>
      </c>
      <c r="D174">
        <v>1013670</v>
      </c>
      <c r="E174">
        <v>7.53</v>
      </c>
      <c r="H174">
        <v>185004</v>
      </c>
      <c r="I174">
        <v>384294</v>
      </c>
      <c r="J174">
        <v>2.39</v>
      </c>
      <c r="M174" t="s">
        <v>4</v>
      </c>
      <c r="N174">
        <v>94</v>
      </c>
      <c r="O174">
        <v>61.124398999999997</v>
      </c>
      <c r="R174" t="s">
        <v>4</v>
      </c>
      <c r="S174">
        <v>95</v>
      </c>
      <c r="T174">
        <v>60.317610999999999</v>
      </c>
      <c r="V174">
        <v>107</v>
      </c>
      <c r="W174">
        <v>1.2E-2</v>
      </c>
      <c r="X174">
        <f>MIN(S174, V174)</f>
        <v>95</v>
      </c>
      <c r="Y174">
        <f>(X174-N174)/N174*100</f>
        <v>1.0638297872340425</v>
      </c>
    </row>
    <row r="175" spans="1:25" x14ac:dyDescent="0.3">
      <c r="A175" t="s">
        <v>662</v>
      </c>
      <c r="C175">
        <v>602988</v>
      </c>
      <c r="D175">
        <v>1265569</v>
      </c>
      <c r="E175">
        <v>9.8800000000000008</v>
      </c>
      <c r="H175">
        <v>254472</v>
      </c>
      <c r="I175">
        <v>532627</v>
      </c>
      <c r="J175">
        <v>2.99</v>
      </c>
      <c r="M175" t="s">
        <v>4</v>
      </c>
      <c r="N175">
        <v>102</v>
      </c>
      <c r="O175">
        <v>61.423583999999998</v>
      </c>
      <c r="R175" t="s">
        <v>4</v>
      </c>
      <c r="S175">
        <v>105</v>
      </c>
      <c r="T175">
        <v>60.445762999999999</v>
      </c>
      <c r="V175">
        <v>137</v>
      </c>
      <c r="W175">
        <v>8.9999999999999993E-3</v>
      </c>
      <c r="X175">
        <f>MIN(S175, V175)</f>
        <v>105</v>
      </c>
      <c r="Y175">
        <f>(X175-N175)/N175*100</f>
        <v>2.9411764705882351</v>
      </c>
    </row>
    <row r="176" spans="1:25" x14ac:dyDescent="0.3">
      <c r="A176" t="s">
        <v>663</v>
      </c>
      <c r="C176">
        <v>465984</v>
      </c>
      <c r="D176">
        <v>975589</v>
      </c>
      <c r="E176">
        <v>7.45</v>
      </c>
      <c r="H176">
        <v>195778</v>
      </c>
      <c r="I176">
        <v>408791</v>
      </c>
      <c r="J176">
        <v>2.29</v>
      </c>
      <c r="M176" t="s">
        <v>4</v>
      </c>
      <c r="N176">
        <v>103</v>
      </c>
      <c r="O176">
        <v>61.100057</v>
      </c>
      <c r="R176" t="s">
        <v>4</v>
      </c>
      <c r="S176">
        <v>100</v>
      </c>
      <c r="T176">
        <v>60.352797000000002</v>
      </c>
      <c r="V176">
        <v>120</v>
      </c>
      <c r="W176">
        <v>1.0999999999999999E-2</v>
      </c>
      <c r="X176">
        <f>MIN(S176, V176)</f>
        <v>100</v>
      </c>
      <c r="Y176">
        <f>(X176-N176)/N176*100</f>
        <v>-2.912621359223301</v>
      </c>
    </row>
    <row r="177" spans="1:25" x14ac:dyDescent="0.3">
      <c r="A177" t="s">
        <v>664</v>
      </c>
      <c r="C177">
        <v>157635</v>
      </c>
      <c r="D177">
        <v>380278</v>
      </c>
      <c r="E177">
        <v>4.05</v>
      </c>
      <c r="H177">
        <v>27900</v>
      </c>
      <c r="I177">
        <v>65287</v>
      </c>
      <c r="J177">
        <v>0.44</v>
      </c>
      <c r="M177" t="s">
        <v>3</v>
      </c>
      <c r="N177">
        <v>52</v>
      </c>
      <c r="O177">
        <v>1.0043329999999999</v>
      </c>
      <c r="R177" t="s">
        <v>3</v>
      </c>
      <c r="S177">
        <v>52</v>
      </c>
      <c r="T177">
        <v>7.1300000000000002E-2</v>
      </c>
      <c r="V177">
        <v>59</v>
      </c>
      <c r="W177">
        <v>1.6E-2</v>
      </c>
      <c r="X177">
        <f>MIN(S177, V177)</f>
        <v>52</v>
      </c>
      <c r="Y177">
        <f>(X177-N177)/N177*100</f>
        <v>0</v>
      </c>
    </row>
    <row r="178" spans="1:25" x14ac:dyDescent="0.3">
      <c r="A178" t="s">
        <v>665</v>
      </c>
      <c r="C178">
        <v>939330</v>
      </c>
      <c r="D178">
        <v>1918587</v>
      </c>
      <c r="E178">
        <v>13.82</v>
      </c>
      <c r="H178">
        <v>256452</v>
      </c>
      <c r="I178">
        <v>522145</v>
      </c>
      <c r="J178">
        <v>2.94</v>
      </c>
      <c r="M178" t="s">
        <v>3</v>
      </c>
      <c r="N178">
        <v>85</v>
      </c>
      <c r="O178">
        <v>2.4486349999999999</v>
      </c>
      <c r="R178" t="s">
        <v>3</v>
      </c>
      <c r="S178">
        <v>85</v>
      </c>
      <c r="T178">
        <v>0.50433600000000001</v>
      </c>
      <c r="V178">
        <v>85</v>
      </c>
      <c r="W178">
        <v>1.6E-2</v>
      </c>
      <c r="X178">
        <f>MIN(S178, V178)</f>
        <v>85</v>
      </c>
      <c r="Y178">
        <f>(X178-N178)/N178*100</f>
        <v>0</v>
      </c>
    </row>
    <row r="179" spans="1:25" x14ac:dyDescent="0.3">
      <c r="A179" t="s">
        <v>666</v>
      </c>
      <c r="C179">
        <v>864000</v>
      </c>
      <c r="D179">
        <v>1771808</v>
      </c>
      <c r="E179">
        <v>12.9</v>
      </c>
      <c r="H179">
        <v>229500</v>
      </c>
      <c r="I179">
        <v>468968</v>
      </c>
      <c r="J179">
        <v>2.62</v>
      </c>
      <c r="M179" t="s">
        <v>3</v>
      </c>
      <c r="N179">
        <v>80</v>
      </c>
      <c r="O179">
        <v>2.7047530000000002</v>
      </c>
      <c r="R179" t="s">
        <v>3</v>
      </c>
      <c r="S179">
        <v>80</v>
      </c>
      <c r="T179">
        <v>0.49891799999999997</v>
      </c>
      <c r="V179">
        <v>84</v>
      </c>
      <c r="W179">
        <v>1.2999999999999999E-2</v>
      </c>
      <c r="X179">
        <f>MIN(S179, V179)</f>
        <v>80</v>
      </c>
      <c r="Y179">
        <f>(X179-N179)/N179*100</f>
        <v>0</v>
      </c>
    </row>
    <row r="180" spans="1:25" x14ac:dyDescent="0.3">
      <c r="A180" t="s">
        <v>667</v>
      </c>
      <c r="C180">
        <v>758648</v>
      </c>
      <c r="D180">
        <v>1553721</v>
      </c>
      <c r="E180">
        <v>11.34</v>
      </c>
      <c r="H180">
        <v>184536</v>
      </c>
      <c r="I180">
        <v>376377</v>
      </c>
      <c r="J180">
        <v>2.19</v>
      </c>
      <c r="M180" t="s">
        <v>3</v>
      </c>
      <c r="N180">
        <v>63</v>
      </c>
      <c r="O180">
        <v>5.5804520000000002</v>
      </c>
      <c r="R180" t="s">
        <v>3</v>
      </c>
      <c r="S180">
        <v>63</v>
      </c>
      <c r="T180">
        <v>1.264027</v>
      </c>
      <c r="V180">
        <v>71</v>
      </c>
      <c r="W180">
        <v>2.4E-2</v>
      </c>
      <c r="X180">
        <f>MIN(S180, V180)</f>
        <v>63</v>
      </c>
      <c r="Y180">
        <f>(X180-N180)/N180*100</f>
        <v>0</v>
      </c>
    </row>
    <row r="181" spans="1:25" x14ac:dyDescent="0.3">
      <c r="A181" t="s">
        <v>668</v>
      </c>
      <c r="C181">
        <v>932988</v>
      </c>
      <c r="D181">
        <v>1923073</v>
      </c>
      <c r="E181">
        <v>14.01</v>
      </c>
      <c r="H181">
        <v>233247</v>
      </c>
      <c r="I181">
        <v>478699</v>
      </c>
      <c r="J181">
        <v>3.12</v>
      </c>
      <c r="M181" t="s">
        <v>3</v>
      </c>
      <c r="N181">
        <v>70</v>
      </c>
      <c r="O181">
        <v>13.449472</v>
      </c>
      <c r="R181" t="s">
        <v>3</v>
      </c>
      <c r="S181">
        <v>70</v>
      </c>
      <c r="T181">
        <v>8.7304250000000003</v>
      </c>
      <c r="V181">
        <v>86</v>
      </c>
      <c r="W181">
        <v>1.4E-2</v>
      </c>
      <c r="X181">
        <f>MIN(S181, V181)</f>
        <v>70</v>
      </c>
      <c r="Y181">
        <f>(X181-N181)/N181*100</f>
        <v>0</v>
      </c>
    </row>
    <row r="182" spans="1:25" x14ac:dyDescent="0.3">
      <c r="A182" t="s">
        <v>669</v>
      </c>
      <c r="C182">
        <v>802219</v>
      </c>
      <c r="D182">
        <v>1646271</v>
      </c>
      <c r="E182">
        <v>12.16</v>
      </c>
      <c r="H182">
        <v>205040</v>
      </c>
      <c r="I182">
        <v>419060</v>
      </c>
      <c r="J182">
        <v>2.46</v>
      </c>
      <c r="M182" t="s">
        <v>3</v>
      </c>
      <c r="N182">
        <v>66</v>
      </c>
      <c r="O182">
        <v>8.0197020000000006</v>
      </c>
      <c r="R182" t="s">
        <v>3</v>
      </c>
      <c r="S182">
        <v>66</v>
      </c>
      <c r="T182">
        <v>2.4124759999999998</v>
      </c>
      <c r="V182">
        <v>79</v>
      </c>
      <c r="W182">
        <v>1.0999999999999999E-2</v>
      </c>
      <c r="X182">
        <f>MIN(S182, V182)</f>
        <v>66</v>
      </c>
      <c r="Y182">
        <f>(X182-N182)/N182*100</f>
        <v>0</v>
      </c>
    </row>
    <row r="183" spans="1:25" x14ac:dyDescent="0.3">
      <c r="A183" t="s">
        <v>670</v>
      </c>
      <c r="C183">
        <v>889841</v>
      </c>
      <c r="D183">
        <v>1807555</v>
      </c>
      <c r="E183">
        <v>12.79</v>
      </c>
      <c r="H183">
        <v>197405</v>
      </c>
      <c r="I183">
        <v>399427</v>
      </c>
      <c r="J183">
        <v>2.27</v>
      </c>
      <c r="M183" t="s">
        <v>3</v>
      </c>
      <c r="N183">
        <v>61</v>
      </c>
      <c r="O183">
        <v>2.6548980000000002</v>
      </c>
      <c r="R183" t="s">
        <v>3</v>
      </c>
      <c r="S183">
        <v>61</v>
      </c>
      <c r="T183">
        <v>0.48383300000000001</v>
      </c>
      <c r="V183">
        <v>64</v>
      </c>
      <c r="W183">
        <v>1.0999999999999999E-2</v>
      </c>
      <c r="X183">
        <f>MIN(S183, V183)</f>
        <v>61</v>
      </c>
      <c r="Y183">
        <f>(X183-N183)/N183*100</f>
        <v>0</v>
      </c>
    </row>
    <row r="184" spans="1:25" x14ac:dyDescent="0.3">
      <c r="A184" t="s">
        <v>671</v>
      </c>
      <c r="C184">
        <v>910250</v>
      </c>
      <c r="D184">
        <v>1868766</v>
      </c>
      <c r="E184">
        <v>13.84</v>
      </c>
      <c r="H184">
        <v>239250</v>
      </c>
      <c r="I184">
        <v>489434</v>
      </c>
      <c r="J184">
        <v>2.73</v>
      </c>
      <c r="M184" t="s">
        <v>3</v>
      </c>
      <c r="N184">
        <v>73</v>
      </c>
      <c r="O184">
        <v>2.719649</v>
      </c>
      <c r="R184" t="s">
        <v>3</v>
      </c>
      <c r="S184">
        <v>73</v>
      </c>
      <c r="T184">
        <v>1.454318</v>
      </c>
      <c r="V184">
        <v>86</v>
      </c>
      <c r="W184">
        <v>1.2E-2</v>
      </c>
      <c r="X184">
        <f>MIN(S184, V184)</f>
        <v>73</v>
      </c>
      <c r="Y184">
        <f>(X184-N184)/N184*100</f>
        <v>0</v>
      </c>
    </row>
    <row r="185" spans="1:25" x14ac:dyDescent="0.3">
      <c r="A185" t="s">
        <v>672</v>
      </c>
      <c r="C185">
        <v>874874</v>
      </c>
      <c r="D185">
        <v>1784756</v>
      </c>
      <c r="E185">
        <v>12.66</v>
      </c>
      <c r="H185">
        <v>222376</v>
      </c>
      <c r="I185">
        <v>452108</v>
      </c>
      <c r="J185">
        <v>2.5499999999999998</v>
      </c>
      <c r="M185" t="s">
        <v>3</v>
      </c>
      <c r="N185">
        <v>72</v>
      </c>
      <c r="O185">
        <v>2.2240129999999998</v>
      </c>
      <c r="R185" t="s">
        <v>3</v>
      </c>
      <c r="S185">
        <v>72</v>
      </c>
      <c r="T185">
        <v>0.555149</v>
      </c>
      <c r="V185">
        <v>75</v>
      </c>
      <c r="W185">
        <v>1.6E-2</v>
      </c>
      <c r="X185">
        <f>MIN(S185, V185)</f>
        <v>72</v>
      </c>
      <c r="Y185">
        <f>(X185-N185)/N185*100</f>
        <v>0</v>
      </c>
    </row>
    <row r="186" spans="1:25" x14ac:dyDescent="0.3">
      <c r="A186" t="s">
        <v>673</v>
      </c>
      <c r="C186">
        <v>862232</v>
      </c>
      <c r="D186">
        <v>1781954</v>
      </c>
      <c r="E186">
        <v>13.31</v>
      </c>
      <c r="H186">
        <v>234248</v>
      </c>
      <c r="I186">
        <v>482138</v>
      </c>
      <c r="J186">
        <v>2.72</v>
      </c>
      <c r="M186" t="s">
        <v>3</v>
      </c>
      <c r="N186">
        <v>89</v>
      </c>
      <c r="O186">
        <v>2.910685</v>
      </c>
      <c r="R186" t="s">
        <v>3</v>
      </c>
      <c r="S186">
        <v>89</v>
      </c>
      <c r="T186">
        <v>0.57000600000000001</v>
      </c>
      <c r="V186">
        <v>93</v>
      </c>
      <c r="W186">
        <v>1.7000000000000001E-2</v>
      </c>
      <c r="X186">
        <f>MIN(S186, V186)</f>
        <v>89</v>
      </c>
      <c r="Y186">
        <f>(X186-N186)/N186*100</f>
        <v>0</v>
      </c>
    </row>
    <row r="187" spans="1:25" x14ac:dyDescent="0.3">
      <c r="A187" t="s">
        <v>674</v>
      </c>
      <c r="C187">
        <v>1162252</v>
      </c>
      <c r="D187">
        <v>2382378</v>
      </c>
      <c r="E187">
        <v>17.41</v>
      </c>
      <c r="H187">
        <v>233089</v>
      </c>
      <c r="I187">
        <v>475455</v>
      </c>
      <c r="J187">
        <v>2.73</v>
      </c>
      <c r="M187" t="s">
        <v>3</v>
      </c>
      <c r="N187">
        <v>64</v>
      </c>
      <c r="O187">
        <v>13.619343000000001</v>
      </c>
      <c r="R187" t="s">
        <v>3</v>
      </c>
      <c r="S187">
        <v>64</v>
      </c>
      <c r="T187">
        <v>3.0592769999999998</v>
      </c>
      <c r="V187">
        <v>72</v>
      </c>
      <c r="W187">
        <v>0.01</v>
      </c>
      <c r="X187">
        <f>MIN(S187, V187)</f>
        <v>64</v>
      </c>
      <c r="Y187">
        <f>(X187-N187)/N187*100</f>
        <v>0</v>
      </c>
    </row>
    <row r="188" spans="1:25" x14ac:dyDescent="0.3">
      <c r="A188" t="s">
        <v>675</v>
      </c>
      <c r="C188">
        <v>136400</v>
      </c>
      <c r="D188">
        <v>326438</v>
      </c>
      <c r="E188">
        <v>3.25</v>
      </c>
      <c r="H188">
        <v>31240</v>
      </c>
      <c r="I188">
        <v>73098</v>
      </c>
      <c r="J188">
        <v>0.47</v>
      </c>
      <c r="M188" t="s">
        <v>3</v>
      </c>
      <c r="N188">
        <v>64</v>
      </c>
      <c r="O188">
        <v>1.05932</v>
      </c>
      <c r="R188" t="s">
        <v>3</v>
      </c>
      <c r="S188">
        <v>64</v>
      </c>
      <c r="T188">
        <v>0.117857</v>
      </c>
      <c r="V188">
        <v>70</v>
      </c>
      <c r="W188">
        <v>1.4E-2</v>
      </c>
      <c r="X188">
        <f>MIN(S188, V188)</f>
        <v>64</v>
      </c>
      <c r="Y188">
        <f>(X188-N188)/N188*100</f>
        <v>0</v>
      </c>
    </row>
    <row r="189" spans="1:25" x14ac:dyDescent="0.3">
      <c r="A189" t="s">
        <v>676</v>
      </c>
      <c r="C189">
        <v>1355415</v>
      </c>
      <c r="D189">
        <v>2739854</v>
      </c>
      <c r="E189">
        <v>19.41</v>
      </c>
      <c r="H189">
        <v>240410</v>
      </c>
      <c r="I189">
        <v>484020</v>
      </c>
      <c r="J189">
        <v>2.87</v>
      </c>
      <c r="M189" t="s">
        <v>3</v>
      </c>
      <c r="N189">
        <v>57</v>
      </c>
      <c r="O189">
        <v>3.668844</v>
      </c>
      <c r="R189" t="s">
        <v>3</v>
      </c>
      <c r="S189">
        <v>57</v>
      </c>
      <c r="T189">
        <v>0.444853</v>
      </c>
      <c r="V189">
        <v>57</v>
      </c>
      <c r="W189">
        <v>1.2999999999999999E-2</v>
      </c>
      <c r="X189">
        <f>MIN(S189, V189)</f>
        <v>57</v>
      </c>
      <c r="Y189">
        <f>(X189-N189)/N189*100</f>
        <v>0</v>
      </c>
    </row>
    <row r="190" spans="1:25" x14ac:dyDescent="0.3">
      <c r="A190" t="s">
        <v>677</v>
      </c>
      <c r="C190">
        <v>990685</v>
      </c>
      <c r="D190">
        <v>2037052</v>
      </c>
      <c r="E190">
        <v>14.94</v>
      </c>
      <c r="H190">
        <v>285500</v>
      </c>
      <c r="I190">
        <v>585186</v>
      </c>
      <c r="J190">
        <v>3.73</v>
      </c>
      <c r="M190" t="s">
        <v>3</v>
      </c>
      <c r="N190">
        <v>96</v>
      </c>
      <c r="O190">
        <v>3.2203379999999999</v>
      </c>
      <c r="R190" t="s">
        <v>3</v>
      </c>
      <c r="S190">
        <v>96</v>
      </c>
      <c r="T190">
        <v>0.66603100000000004</v>
      </c>
      <c r="V190">
        <v>99</v>
      </c>
      <c r="W190">
        <v>2.1000000000000001E-2</v>
      </c>
      <c r="X190">
        <f>MIN(S190, V190)</f>
        <v>96</v>
      </c>
      <c r="Y190">
        <f>(X190-N190)/N190*100</f>
        <v>0</v>
      </c>
    </row>
    <row r="191" spans="1:25" x14ac:dyDescent="0.3">
      <c r="A191" t="s">
        <v>678</v>
      </c>
      <c r="C191">
        <v>811204</v>
      </c>
      <c r="D191">
        <v>1647393</v>
      </c>
      <c r="E191">
        <v>11.41</v>
      </c>
      <c r="H191">
        <v>227604</v>
      </c>
      <c r="I191">
        <v>460793</v>
      </c>
      <c r="J191">
        <v>2.95</v>
      </c>
      <c r="M191" t="s">
        <v>3</v>
      </c>
      <c r="N191">
        <v>74</v>
      </c>
      <c r="O191">
        <v>2.0423979999999999</v>
      </c>
      <c r="R191" t="s">
        <v>3</v>
      </c>
      <c r="S191">
        <v>74</v>
      </c>
      <c r="T191">
        <v>0.45081100000000002</v>
      </c>
      <c r="V191">
        <v>77</v>
      </c>
      <c r="W191">
        <v>1.7000000000000001E-2</v>
      </c>
      <c r="X191">
        <f>MIN(S191, V191)</f>
        <v>74</v>
      </c>
      <c r="Y191">
        <f>(X191-N191)/N191*100</f>
        <v>0</v>
      </c>
    </row>
    <row r="192" spans="1:25" x14ac:dyDescent="0.3">
      <c r="A192" t="s">
        <v>679</v>
      </c>
      <c r="C192">
        <v>861232</v>
      </c>
      <c r="D192">
        <v>1757629</v>
      </c>
      <c r="E192">
        <v>12.75</v>
      </c>
      <c r="H192">
        <v>195477</v>
      </c>
      <c r="I192">
        <v>397214</v>
      </c>
      <c r="J192">
        <v>2.33</v>
      </c>
      <c r="M192" t="s">
        <v>3</v>
      </c>
      <c r="N192">
        <v>63</v>
      </c>
      <c r="O192">
        <v>6.3914179999999998</v>
      </c>
      <c r="R192" t="s">
        <v>3</v>
      </c>
      <c r="S192">
        <v>63</v>
      </c>
      <c r="T192">
        <v>1.470642</v>
      </c>
      <c r="V192">
        <v>68</v>
      </c>
      <c r="W192">
        <v>0.01</v>
      </c>
      <c r="X192">
        <f>MIN(S192, V192)</f>
        <v>63</v>
      </c>
      <c r="Y192">
        <f>(X192-N192)/N192*100</f>
        <v>0</v>
      </c>
    </row>
    <row r="193" spans="1:25" x14ac:dyDescent="0.3">
      <c r="A193" t="s">
        <v>680</v>
      </c>
      <c r="C193">
        <v>1196244</v>
      </c>
      <c r="D193">
        <v>2415187</v>
      </c>
      <c r="E193">
        <v>16.87</v>
      </c>
      <c r="H193">
        <v>252672</v>
      </c>
      <c r="I193">
        <v>508445</v>
      </c>
      <c r="J193">
        <v>2.91</v>
      </c>
      <c r="M193" t="s">
        <v>3</v>
      </c>
      <c r="N193">
        <v>59</v>
      </c>
      <c r="O193">
        <v>3.394835</v>
      </c>
      <c r="R193" t="s">
        <v>3</v>
      </c>
      <c r="S193">
        <v>59</v>
      </c>
      <c r="T193">
        <v>0.61292500000000005</v>
      </c>
      <c r="V193">
        <v>63</v>
      </c>
      <c r="W193">
        <v>1.6E-2</v>
      </c>
      <c r="X193">
        <f>MIN(S193, V193)</f>
        <v>59</v>
      </c>
      <c r="Y193">
        <f>(X193-N193)/N193*100</f>
        <v>0</v>
      </c>
    </row>
    <row r="194" spans="1:25" x14ac:dyDescent="0.3">
      <c r="A194" t="s">
        <v>681</v>
      </c>
      <c r="C194">
        <v>1180935</v>
      </c>
      <c r="D194">
        <v>2409235</v>
      </c>
      <c r="E194">
        <v>16.829999999999998</v>
      </c>
      <c r="H194">
        <v>290955</v>
      </c>
      <c r="I194">
        <v>591575</v>
      </c>
      <c r="J194">
        <v>3.87</v>
      </c>
      <c r="M194" t="s">
        <v>3</v>
      </c>
      <c r="N194">
        <v>75</v>
      </c>
      <c r="O194">
        <v>3.3820459999999999</v>
      </c>
      <c r="R194" t="s">
        <v>3</v>
      </c>
      <c r="S194">
        <v>75</v>
      </c>
      <c r="T194">
        <v>0.69800700000000004</v>
      </c>
      <c r="V194">
        <v>84</v>
      </c>
      <c r="W194">
        <v>1.4999999999999999E-2</v>
      </c>
      <c r="X194">
        <f>MIN(S194, V194)</f>
        <v>75</v>
      </c>
      <c r="Y194">
        <f>(X194-N194)/N194*100</f>
        <v>0</v>
      </c>
    </row>
    <row r="195" spans="1:25" x14ac:dyDescent="0.3">
      <c r="A195" t="s">
        <v>682</v>
      </c>
      <c r="C195">
        <v>1309099</v>
      </c>
      <c r="D195">
        <v>2662179</v>
      </c>
      <c r="E195">
        <v>18.95</v>
      </c>
      <c r="H195">
        <v>225060</v>
      </c>
      <c r="I195">
        <v>455375</v>
      </c>
      <c r="J195">
        <v>2.7</v>
      </c>
      <c r="M195" t="s">
        <v>3</v>
      </c>
      <c r="N195">
        <v>59</v>
      </c>
      <c r="O195">
        <v>3.7626580000000001</v>
      </c>
      <c r="R195" t="s">
        <v>3</v>
      </c>
      <c r="S195">
        <v>59</v>
      </c>
      <c r="T195">
        <v>0.40975899999999998</v>
      </c>
      <c r="V195">
        <v>59</v>
      </c>
      <c r="W195">
        <v>0.01</v>
      </c>
      <c r="X195">
        <f>MIN(S195, V195)</f>
        <v>59</v>
      </c>
      <c r="Y195">
        <f>(X195-N195)/N195*100</f>
        <v>0</v>
      </c>
    </row>
    <row r="196" spans="1:25" x14ac:dyDescent="0.3">
      <c r="A196" t="s">
        <v>683</v>
      </c>
      <c r="C196">
        <v>1238028</v>
      </c>
      <c r="D196">
        <v>2518642</v>
      </c>
      <c r="E196">
        <v>18.18</v>
      </c>
      <c r="H196">
        <v>310420</v>
      </c>
      <c r="I196">
        <v>629644</v>
      </c>
      <c r="J196">
        <v>3.6</v>
      </c>
      <c r="M196" t="s">
        <v>3</v>
      </c>
      <c r="N196">
        <v>83</v>
      </c>
      <c r="O196">
        <v>2.8652899999999999</v>
      </c>
      <c r="R196" t="s">
        <v>3</v>
      </c>
      <c r="S196">
        <v>83</v>
      </c>
      <c r="T196">
        <v>0.57437400000000005</v>
      </c>
      <c r="V196">
        <v>84</v>
      </c>
      <c r="W196">
        <v>1.9E-2</v>
      </c>
      <c r="X196">
        <f>MIN(S196, V196)</f>
        <v>83</v>
      </c>
      <c r="Y196">
        <f>(X196-N196)/N196*100</f>
        <v>0</v>
      </c>
    </row>
    <row r="197" spans="1:25" x14ac:dyDescent="0.3">
      <c r="A197" t="s">
        <v>684</v>
      </c>
      <c r="C197">
        <v>1000494</v>
      </c>
      <c r="D197">
        <v>2046482</v>
      </c>
      <c r="E197">
        <v>14.71</v>
      </c>
      <c r="H197">
        <v>282348</v>
      </c>
      <c r="I197">
        <v>575792</v>
      </c>
      <c r="J197">
        <v>3.17</v>
      </c>
      <c r="M197" t="s">
        <v>3</v>
      </c>
      <c r="N197">
        <v>88</v>
      </c>
      <c r="O197">
        <v>2.4878040000000001</v>
      </c>
      <c r="R197" t="s">
        <v>3</v>
      </c>
      <c r="S197">
        <v>88</v>
      </c>
      <c r="T197">
        <v>0.66758200000000001</v>
      </c>
      <c r="V197">
        <v>91</v>
      </c>
      <c r="W197">
        <v>1.6E-2</v>
      </c>
      <c r="X197">
        <f>MIN(S197, V197)</f>
        <v>88</v>
      </c>
      <c r="Y197">
        <f>(X197-N197)/N197*100</f>
        <v>0</v>
      </c>
    </row>
    <row r="198" spans="1:25" x14ac:dyDescent="0.3">
      <c r="A198" t="s">
        <v>685</v>
      </c>
      <c r="C198">
        <v>1178388</v>
      </c>
      <c r="D198">
        <v>2391644</v>
      </c>
      <c r="E198">
        <v>16.73</v>
      </c>
      <c r="H198">
        <v>280049</v>
      </c>
      <c r="I198">
        <v>566561</v>
      </c>
      <c r="J198">
        <v>3.7</v>
      </c>
      <c r="M198" t="s">
        <v>3</v>
      </c>
      <c r="N198">
        <v>76</v>
      </c>
      <c r="O198">
        <v>2.8117719999999999</v>
      </c>
      <c r="R198" t="s">
        <v>3</v>
      </c>
      <c r="S198">
        <v>76</v>
      </c>
      <c r="T198">
        <v>0.53469999999999995</v>
      </c>
      <c r="V198">
        <v>76</v>
      </c>
      <c r="W198">
        <v>1.6E-2</v>
      </c>
      <c r="X198">
        <f>MIN(S198, V198)</f>
        <v>76</v>
      </c>
      <c r="Y198">
        <f>(X198-N198)/N198*100</f>
        <v>0</v>
      </c>
    </row>
    <row r="199" spans="1:25" x14ac:dyDescent="0.3">
      <c r="A199" t="s">
        <v>686</v>
      </c>
      <c r="C199">
        <v>186361</v>
      </c>
      <c r="D199">
        <v>434280</v>
      </c>
      <c r="E199">
        <v>4.42</v>
      </c>
      <c r="H199">
        <v>29862</v>
      </c>
      <c r="I199">
        <v>67512</v>
      </c>
      <c r="J199">
        <v>0.3</v>
      </c>
      <c r="M199" t="s">
        <v>3</v>
      </c>
      <c r="N199">
        <v>49</v>
      </c>
      <c r="O199">
        <v>0.96881600000000001</v>
      </c>
      <c r="R199" t="s">
        <v>3</v>
      </c>
      <c r="S199">
        <v>49</v>
      </c>
      <c r="T199">
        <v>7.5240000000000001E-2</v>
      </c>
      <c r="V199">
        <v>53</v>
      </c>
      <c r="W199">
        <v>1.2999999999999999E-2</v>
      </c>
      <c r="X199">
        <f>MIN(S199, V199)</f>
        <v>49</v>
      </c>
      <c r="Y199">
        <f>(X199-N199)/N199*100</f>
        <v>0</v>
      </c>
    </row>
    <row r="200" spans="1:25" x14ac:dyDescent="0.3">
      <c r="A200" t="s">
        <v>687</v>
      </c>
      <c r="C200">
        <v>2094255</v>
      </c>
      <c r="D200">
        <v>4231814</v>
      </c>
      <c r="E200">
        <v>30.18</v>
      </c>
      <c r="H200">
        <v>387825</v>
      </c>
      <c r="I200">
        <v>781004</v>
      </c>
      <c r="J200">
        <v>5.42</v>
      </c>
      <c r="M200" t="s">
        <v>3</v>
      </c>
      <c r="N200">
        <v>74</v>
      </c>
      <c r="O200">
        <v>4.8608799999999999</v>
      </c>
      <c r="R200" t="s">
        <v>3</v>
      </c>
      <c r="S200">
        <v>74</v>
      </c>
      <c r="T200">
        <v>0.64270799999999995</v>
      </c>
      <c r="V200">
        <v>74</v>
      </c>
      <c r="W200">
        <v>1.7000000000000001E-2</v>
      </c>
      <c r="X200">
        <f>MIN(S200, V200)</f>
        <v>74</v>
      </c>
      <c r="Y200">
        <f>(X200-N200)/N200*100</f>
        <v>0</v>
      </c>
    </row>
    <row r="201" spans="1:25" x14ac:dyDescent="0.3">
      <c r="A201" t="s">
        <v>688</v>
      </c>
      <c r="C201">
        <v>1372075</v>
      </c>
      <c r="D201">
        <v>2788588</v>
      </c>
      <c r="E201">
        <v>19.899999999999999</v>
      </c>
      <c r="H201">
        <v>374905</v>
      </c>
      <c r="I201">
        <v>759934</v>
      </c>
      <c r="J201">
        <v>4.83</v>
      </c>
      <c r="M201" t="s">
        <v>3</v>
      </c>
      <c r="N201">
        <v>85</v>
      </c>
      <c r="O201">
        <v>3.1654810000000002</v>
      </c>
      <c r="R201" t="s">
        <v>3</v>
      </c>
      <c r="S201">
        <v>85</v>
      </c>
      <c r="T201">
        <v>0.69815000000000005</v>
      </c>
      <c r="V201">
        <v>96</v>
      </c>
      <c r="W201">
        <v>2.5000000000000001E-2</v>
      </c>
      <c r="X201">
        <f>MIN(S201, V201)</f>
        <v>85</v>
      </c>
      <c r="Y201">
        <f>(X201-N201)/N201*100</f>
        <v>0</v>
      </c>
    </row>
    <row r="202" spans="1:25" x14ac:dyDescent="0.3">
      <c r="A202" t="s">
        <v>689</v>
      </c>
      <c r="C202">
        <v>1316084</v>
      </c>
      <c r="D202">
        <v>2649983</v>
      </c>
      <c r="E202">
        <v>25.25</v>
      </c>
      <c r="H202">
        <v>269199</v>
      </c>
      <c r="I202">
        <v>540288</v>
      </c>
      <c r="J202">
        <v>3.31</v>
      </c>
      <c r="M202" t="s">
        <v>3</v>
      </c>
      <c r="N202">
        <v>57</v>
      </c>
      <c r="O202">
        <v>5.0526520000000001</v>
      </c>
      <c r="R202" t="s">
        <v>3</v>
      </c>
      <c r="S202">
        <v>57</v>
      </c>
      <c r="T202">
        <v>0.98934200000000005</v>
      </c>
      <c r="V202">
        <v>62</v>
      </c>
      <c r="W202">
        <v>2.3E-2</v>
      </c>
      <c r="X202">
        <f>MIN(S202, V202)</f>
        <v>57</v>
      </c>
      <c r="Y202">
        <f>(X202-N202)/N202*100</f>
        <v>0</v>
      </c>
    </row>
    <row r="203" spans="1:25" x14ac:dyDescent="0.3">
      <c r="A203" t="s">
        <v>690</v>
      </c>
      <c r="C203">
        <v>1219680</v>
      </c>
      <c r="D203">
        <v>2462483</v>
      </c>
      <c r="E203">
        <v>31.42</v>
      </c>
      <c r="H203">
        <v>293040</v>
      </c>
      <c r="I203">
        <v>590015</v>
      </c>
      <c r="J203">
        <v>4.84</v>
      </c>
      <c r="M203" t="s">
        <v>3</v>
      </c>
      <c r="N203">
        <v>72</v>
      </c>
      <c r="O203">
        <v>4.5630350000000002</v>
      </c>
      <c r="R203" t="s">
        <v>3</v>
      </c>
      <c r="S203">
        <v>72</v>
      </c>
      <c r="T203">
        <v>1.0894520000000001</v>
      </c>
      <c r="V203">
        <v>73</v>
      </c>
      <c r="W203">
        <v>1.9E-2</v>
      </c>
      <c r="X203">
        <f>MIN(S203, V203)</f>
        <v>72</v>
      </c>
      <c r="Y203">
        <f>(X203-N203)/N203*100</f>
        <v>0</v>
      </c>
    </row>
    <row r="204" spans="1:25" x14ac:dyDescent="0.3">
      <c r="A204" t="s">
        <v>691</v>
      </c>
      <c r="C204">
        <v>1194204</v>
      </c>
      <c r="D204">
        <v>2422075</v>
      </c>
      <c r="E204">
        <v>25.74</v>
      </c>
      <c r="H204">
        <v>316536</v>
      </c>
      <c r="I204">
        <v>640143</v>
      </c>
      <c r="J204">
        <v>6.36</v>
      </c>
      <c r="M204" t="s">
        <v>3</v>
      </c>
      <c r="N204">
        <v>84</v>
      </c>
      <c r="O204">
        <v>3.1133389999999999</v>
      </c>
      <c r="R204" t="s">
        <v>3</v>
      </c>
      <c r="S204">
        <v>84</v>
      </c>
      <c r="T204">
        <v>1.0231330000000001</v>
      </c>
      <c r="V204">
        <v>87</v>
      </c>
      <c r="W204">
        <v>2.1000000000000001E-2</v>
      </c>
      <c r="X204">
        <f>MIN(S204, V204)</f>
        <v>84</v>
      </c>
      <c r="Y204">
        <f>(X204-N204)/N204*100</f>
        <v>0</v>
      </c>
    </row>
    <row r="205" spans="1:25" x14ac:dyDescent="0.3">
      <c r="A205" t="s">
        <v>692</v>
      </c>
      <c r="C205">
        <v>1633440</v>
      </c>
      <c r="D205">
        <v>3282608</v>
      </c>
      <c r="E205">
        <v>33.729999999999997</v>
      </c>
      <c r="H205">
        <v>373920</v>
      </c>
      <c r="I205">
        <v>749488</v>
      </c>
      <c r="J205">
        <v>6.85</v>
      </c>
      <c r="M205" t="s">
        <v>3</v>
      </c>
      <c r="N205">
        <v>71</v>
      </c>
      <c r="O205">
        <v>7.0117019999999997</v>
      </c>
      <c r="R205" t="s">
        <v>3</v>
      </c>
      <c r="S205">
        <v>71</v>
      </c>
      <c r="T205">
        <v>1.444809</v>
      </c>
      <c r="V205">
        <v>75</v>
      </c>
      <c r="W205">
        <v>2.1999999999999999E-2</v>
      </c>
      <c r="X205">
        <f>MIN(S205, V205)</f>
        <v>71</v>
      </c>
      <c r="Y205">
        <f>(X205-N205)/N205*100</f>
        <v>0</v>
      </c>
    </row>
    <row r="206" spans="1:25" x14ac:dyDescent="0.3">
      <c r="A206" t="s">
        <v>693</v>
      </c>
      <c r="C206">
        <v>1372385</v>
      </c>
      <c r="D206">
        <v>2785107</v>
      </c>
      <c r="E206">
        <v>30.16</v>
      </c>
      <c r="H206">
        <v>379680</v>
      </c>
      <c r="I206">
        <v>768573</v>
      </c>
      <c r="J206">
        <v>5.28</v>
      </c>
      <c r="M206" t="s">
        <v>3</v>
      </c>
      <c r="N206">
        <v>89</v>
      </c>
      <c r="O206">
        <v>4.8318750000000001</v>
      </c>
      <c r="R206" t="s">
        <v>3</v>
      </c>
      <c r="S206">
        <v>89</v>
      </c>
      <c r="T206">
        <v>1.2080770000000001</v>
      </c>
      <c r="V206">
        <v>95</v>
      </c>
      <c r="W206">
        <v>2.4E-2</v>
      </c>
      <c r="X206">
        <f>MIN(S206, V206)</f>
        <v>89</v>
      </c>
      <c r="Y206">
        <f>(X206-N206)/N206*100</f>
        <v>0</v>
      </c>
    </row>
    <row r="207" spans="1:25" x14ac:dyDescent="0.3">
      <c r="A207" t="s">
        <v>694</v>
      </c>
      <c r="C207">
        <v>1822842</v>
      </c>
      <c r="D207">
        <v>3658157</v>
      </c>
      <c r="E207">
        <v>42.85</v>
      </c>
      <c r="H207">
        <v>410550</v>
      </c>
      <c r="I207">
        <v>821963</v>
      </c>
      <c r="J207">
        <v>7.41</v>
      </c>
      <c r="M207" t="s">
        <v>3</v>
      </c>
      <c r="N207">
        <v>74</v>
      </c>
      <c r="O207">
        <v>6.2449399999999997</v>
      </c>
      <c r="R207" t="s">
        <v>3</v>
      </c>
      <c r="S207">
        <v>74</v>
      </c>
      <c r="T207">
        <v>0.68302200000000002</v>
      </c>
      <c r="V207">
        <v>74</v>
      </c>
      <c r="W207">
        <v>2.1000000000000001E-2</v>
      </c>
      <c r="X207">
        <f>MIN(S207, V207)</f>
        <v>74</v>
      </c>
      <c r="Y207">
        <f>(X207-N207)/N207*100</f>
        <v>0</v>
      </c>
    </row>
    <row r="208" spans="1:25" x14ac:dyDescent="0.3">
      <c r="A208" t="s">
        <v>695</v>
      </c>
      <c r="C208">
        <v>1206400</v>
      </c>
      <c r="D208">
        <v>2442004</v>
      </c>
      <c r="E208">
        <v>30.9</v>
      </c>
      <c r="H208">
        <v>237510</v>
      </c>
      <c r="I208">
        <v>478781</v>
      </c>
      <c r="J208">
        <v>3.97</v>
      </c>
      <c r="M208" t="s">
        <v>3</v>
      </c>
      <c r="N208">
        <v>62</v>
      </c>
      <c r="O208">
        <v>4.2223040000000003</v>
      </c>
      <c r="R208" t="s">
        <v>3</v>
      </c>
      <c r="S208">
        <v>62</v>
      </c>
      <c r="T208">
        <v>0.70056799999999997</v>
      </c>
      <c r="V208">
        <v>62</v>
      </c>
      <c r="W208">
        <v>3.3000000000000002E-2</v>
      </c>
      <c r="X208">
        <f>MIN(S208, V208)</f>
        <v>62</v>
      </c>
      <c r="Y208">
        <f>(X208-N208)/N208*100</f>
        <v>0</v>
      </c>
    </row>
    <row r="209" spans="1:25" x14ac:dyDescent="0.3">
      <c r="A209" t="s">
        <v>696</v>
      </c>
      <c r="C209">
        <v>1532940</v>
      </c>
      <c r="D209">
        <v>3103876</v>
      </c>
      <c r="E209">
        <v>36.43</v>
      </c>
      <c r="H209">
        <v>321565</v>
      </c>
      <c r="I209">
        <v>648951</v>
      </c>
      <c r="J209">
        <v>5.38</v>
      </c>
      <c r="M209" t="s">
        <v>3</v>
      </c>
      <c r="N209">
        <v>72</v>
      </c>
      <c r="O209">
        <v>5.3017349999999999</v>
      </c>
      <c r="R209" t="s">
        <v>3</v>
      </c>
      <c r="S209">
        <v>72</v>
      </c>
      <c r="T209">
        <v>0.94404600000000005</v>
      </c>
      <c r="V209">
        <v>72</v>
      </c>
      <c r="W209">
        <v>3.5999999999999997E-2</v>
      </c>
      <c r="X209">
        <f>MIN(S209, V209)</f>
        <v>72</v>
      </c>
      <c r="Y209">
        <f>(X209-N209)/N209*100</f>
        <v>0</v>
      </c>
    </row>
    <row r="210" spans="1:25" x14ac:dyDescent="0.3">
      <c r="A210" t="s">
        <v>697</v>
      </c>
      <c r="C210">
        <v>161539</v>
      </c>
      <c r="D210">
        <v>384417</v>
      </c>
      <c r="E210">
        <v>5.87</v>
      </c>
      <c r="H210">
        <v>30442</v>
      </c>
      <c r="I210">
        <v>70425</v>
      </c>
      <c r="J210">
        <v>0.85</v>
      </c>
      <c r="M210" t="s">
        <v>3</v>
      </c>
      <c r="N210">
        <v>61</v>
      </c>
      <c r="O210">
        <v>1.134814</v>
      </c>
      <c r="R210" t="s">
        <v>3</v>
      </c>
      <c r="S210">
        <v>61</v>
      </c>
      <c r="T210">
        <v>6.3281000000000004E-2</v>
      </c>
      <c r="V210">
        <v>61</v>
      </c>
      <c r="W210">
        <v>1.4E-2</v>
      </c>
      <c r="X210">
        <f>MIN(S210, V210)</f>
        <v>61</v>
      </c>
      <c r="Y210">
        <f>(X210-N210)/N210*100</f>
        <v>0</v>
      </c>
    </row>
    <row r="211" spans="1:25" x14ac:dyDescent="0.3">
      <c r="A211" t="s">
        <v>698</v>
      </c>
      <c r="C211">
        <v>948864</v>
      </c>
      <c r="D211">
        <v>1967397</v>
      </c>
      <c r="E211">
        <v>24.15</v>
      </c>
      <c r="H211">
        <v>387072</v>
      </c>
      <c r="I211">
        <v>800968</v>
      </c>
      <c r="J211">
        <v>7.18</v>
      </c>
      <c r="M211" t="s">
        <v>4</v>
      </c>
      <c r="N211">
        <v>129</v>
      </c>
      <c r="O211">
        <v>62.665911000000001</v>
      </c>
      <c r="R211" t="s">
        <v>4</v>
      </c>
      <c r="S211">
        <v>126</v>
      </c>
      <c r="T211">
        <v>61.210495999999999</v>
      </c>
      <c r="V211">
        <v>143</v>
      </c>
      <c r="W211">
        <v>8.9999999999999993E-3</v>
      </c>
      <c r="X211">
        <f>MIN(S211, V211)</f>
        <v>126</v>
      </c>
      <c r="Y211">
        <f>(X211-N211)/N211*100</f>
        <v>-2.3255813953488373</v>
      </c>
    </row>
    <row r="212" spans="1:25" x14ac:dyDescent="0.3">
      <c r="A212" t="s">
        <v>699</v>
      </c>
      <c r="C212">
        <v>851620</v>
      </c>
      <c r="D212">
        <v>1751563</v>
      </c>
      <c r="E212">
        <v>23.27</v>
      </c>
      <c r="H212">
        <v>353920</v>
      </c>
      <c r="I212">
        <v>726643</v>
      </c>
      <c r="J212">
        <v>6.61</v>
      </c>
      <c r="M212" t="s">
        <v>4</v>
      </c>
      <c r="N212">
        <v>110</v>
      </c>
      <c r="O212">
        <v>62.609830000000002</v>
      </c>
      <c r="R212" t="s">
        <v>4</v>
      </c>
      <c r="S212">
        <v>111</v>
      </c>
      <c r="T212">
        <v>60.888039999999997</v>
      </c>
      <c r="V212">
        <v>127</v>
      </c>
      <c r="W212">
        <v>0.01</v>
      </c>
      <c r="X212">
        <f>MIN(S212, V212)</f>
        <v>111</v>
      </c>
      <c r="Y212">
        <f>(X212-N212)/N212*100</f>
        <v>0.90909090909090906</v>
      </c>
    </row>
    <row r="213" spans="1:25" x14ac:dyDescent="0.3">
      <c r="A213" t="s">
        <v>700</v>
      </c>
      <c r="C213">
        <v>732036</v>
      </c>
      <c r="D213">
        <v>1519616</v>
      </c>
      <c r="E213">
        <v>17.14</v>
      </c>
      <c r="H213">
        <v>359112</v>
      </c>
      <c r="I213">
        <v>744284</v>
      </c>
      <c r="J213">
        <v>8.17</v>
      </c>
      <c r="M213" t="s">
        <v>4</v>
      </c>
      <c r="N213">
        <v>139</v>
      </c>
      <c r="O213">
        <v>62.093409000000001</v>
      </c>
      <c r="R213" t="s">
        <v>4</v>
      </c>
      <c r="S213">
        <v>138</v>
      </c>
      <c r="T213">
        <v>61.161884000000001</v>
      </c>
      <c r="V213">
        <v>155</v>
      </c>
      <c r="W213">
        <v>1.0999999999999999E-2</v>
      </c>
      <c r="X213">
        <f>MIN(S213, V213)</f>
        <v>138</v>
      </c>
      <c r="Y213">
        <f>(X213-N213)/N213*100</f>
        <v>-0.71942446043165476</v>
      </c>
    </row>
    <row r="214" spans="1:25" x14ac:dyDescent="0.3">
      <c r="A214" t="s">
        <v>701</v>
      </c>
      <c r="C214">
        <v>918509</v>
      </c>
      <c r="D214">
        <v>1904062</v>
      </c>
      <c r="E214">
        <v>25.9</v>
      </c>
      <c r="H214">
        <v>381168</v>
      </c>
      <c r="I214">
        <v>788577</v>
      </c>
      <c r="J214">
        <v>7.65</v>
      </c>
      <c r="M214" t="s">
        <v>4</v>
      </c>
      <c r="N214">
        <v>139</v>
      </c>
      <c r="O214">
        <v>62.710830000000001</v>
      </c>
      <c r="R214" t="s">
        <v>4</v>
      </c>
      <c r="S214">
        <v>143</v>
      </c>
      <c r="T214">
        <v>60.962091999999998</v>
      </c>
      <c r="V214">
        <v>143</v>
      </c>
      <c r="W214">
        <v>0.01</v>
      </c>
      <c r="X214">
        <f>MIN(S214, V214)</f>
        <v>143</v>
      </c>
      <c r="Y214">
        <f>(X214-N214)/N214*100</f>
        <v>2.877697841726619</v>
      </c>
    </row>
    <row r="215" spans="1:25" x14ac:dyDescent="0.3">
      <c r="A215" t="s">
        <v>702</v>
      </c>
      <c r="C215">
        <v>911501</v>
      </c>
      <c r="D215">
        <v>1898506</v>
      </c>
      <c r="E215">
        <v>21.14</v>
      </c>
      <c r="H215">
        <v>413857</v>
      </c>
      <c r="I215">
        <v>860490</v>
      </c>
      <c r="J215">
        <v>8.17</v>
      </c>
      <c r="M215" t="s">
        <v>4</v>
      </c>
      <c r="N215">
        <v>142</v>
      </c>
      <c r="O215">
        <v>63.127764999999997</v>
      </c>
      <c r="R215" t="s">
        <v>4</v>
      </c>
      <c r="S215">
        <v>141</v>
      </c>
      <c r="T215">
        <v>61.181496000000003</v>
      </c>
      <c r="V215">
        <v>162</v>
      </c>
      <c r="W215">
        <v>1.0999999999999999E-2</v>
      </c>
      <c r="X215">
        <f>MIN(S215, V215)</f>
        <v>141</v>
      </c>
      <c r="Y215">
        <f>(X215-N215)/N215*100</f>
        <v>-0.70422535211267612</v>
      </c>
    </row>
    <row r="216" spans="1:25" x14ac:dyDescent="0.3">
      <c r="A216" t="s">
        <v>703</v>
      </c>
      <c r="C216">
        <v>917562</v>
      </c>
      <c r="D216">
        <v>1891923</v>
      </c>
      <c r="E216">
        <v>21.07</v>
      </c>
      <c r="H216">
        <v>384422</v>
      </c>
      <c r="I216">
        <v>791253</v>
      </c>
      <c r="J216">
        <v>7.46</v>
      </c>
      <c r="M216" t="s">
        <v>4</v>
      </c>
      <c r="N216">
        <v>125</v>
      </c>
      <c r="O216">
        <v>62.695070000000001</v>
      </c>
      <c r="R216" t="s">
        <v>4</v>
      </c>
      <c r="S216">
        <v>122</v>
      </c>
      <c r="T216">
        <v>60.858414000000003</v>
      </c>
      <c r="V216">
        <v>136</v>
      </c>
      <c r="W216">
        <v>8.9999999999999993E-3</v>
      </c>
      <c r="X216">
        <f>MIN(S216, V216)</f>
        <v>122</v>
      </c>
      <c r="Y216">
        <f>(X216-N216)/N216*100</f>
        <v>-2.4</v>
      </c>
    </row>
    <row r="217" spans="1:25" x14ac:dyDescent="0.3">
      <c r="A217" t="s">
        <v>704</v>
      </c>
      <c r="C217">
        <v>1061355</v>
      </c>
      <c r="D217">
        <v>2228586</v>
      </c>
      <c r="E217">
        <v>25.6</v>
      </c>
      <c r="H217">
        <v>495645</v>
      </c>
      <c r="I217">
        <v>1038960</v>
      </c>
      <c r="J217">
        <v>9.18</v>
      </c>
      <c r="M217" t="s">
        <v>4</v>
      </c>
      <c r="N217">
        <v>284</v>
      </c>
      <c r="O217">
        <v>64.177087</v>
      </c>
      <c r="R217" t="s">
        <v>4</v>
      </c>
      <c r="S217">
        <v>171</v>
      </c>
      <c r="T217">
        <v>61.551786999999997</v>
      </c>
      <c r="V217">
        <v>190</v>
      </c>
      <c r="W217">
        <v>1.0999999999999999E-2</v>
      </c>
      <c r="X217">
        <f>MIN(S217, V217)</f>
        <v>171</v>
      </c>
      <c r="Y217">
        <f>(X217-N217)/N217*100</f>
        <v>-39.7887323943662</v>
      </c>
    </row>
    <row r="218" spans="1:25" x14ac:dyDescent="0.3">
      <c r="A218" t="s">
        <v>705</v>
      </c>
      <c r="C218">
        <v>773427</v>
      </c>
      <c r="D218">
        <v>1596561</v>
      </c>
      <c r="E218">
        <v>17.12</v>
      </c>
      <c r="H218">
        <v>382959</v>
      </c>
      <c r="I218">
        <v>789417</v>
      </c>
      <c r="J218">
        <v>9.4700000000000006</v>
      </c>
      <c r="M218" t="s">
        <v>4</v>
      </c>
      <c r="N218">
        <v>143</v>
      </c>
      <c r="O218">
        <v>62.276311999999997</v>
      </c>
      <c r="R218" t="s">
        <v>4</v>
      </c>
      <c r="S218">
        <v>130</v>
      </c>
      <c r="T218">
        <v>61.037343</v>
      </c>
      <c r="V218">
        <v>152</v>
      </c>
      <c r="W218">
        <v>0.01</v>
      </c>
      <c r="X218">
        <f>MIN(S218, V218)</f>
        <v>130</v>
      </c>
      <c r="Y218">
        <f>(X218-N218)/N218*100</f>
        <v>-9.0909090909090917</v>
      </c>
    </row>
    <row r="219" spans="1:25" x14ac:dyDescent="0.3">
      <c r="A219" t="s">
        <v>706</v>
      </c>
      <c r="C219">
        <v>1005499</v>
      </c>
      <c r="D219">
        <v>2063160</v>
      </c>
      <c r="E219">
        <v>23.17</v>
      </c>
      <c r="H219">
        <v>398464</v>
      </c>
      <c r="I219">
        <v>816135</v>
      </c>
      <c r="J219">
        <v>7.31</v>
      </c>
      <c r="M219" t="s">
        <v>4</v>
      </c>
      <c r="N219">
        <v>111</v>
      </c>
      <c r="O219">
        <v>62.289282</v>
      </c>
      <c r="R219" t="s">
        <v>4</v>
      </c>
      <c r="S219">
        <v>106</v>
      </c>
      <c r="T219">
        <v>60.857286999999999</v>
      </c>
      <c r="V219">
        <v>127</v>
      </c>
      <c r="W219">
        <v>0.01</v>
      </c>
      <c r="X219">
        <f>MIN(S219, V219)</f>
        <v>106</v>
      </c>
      <c r="Y219">
        <f>(X219-N219)/N219*100</f>
        <v>-4.5045045045045047</v>
      </c>
    </row>
    <row r="220" spans="1:25" x14ac:dyDescent="0.3">
      <c r="A220" t="s">
        <v>707</v>
      </c>
      <c r="C220">
        <v>796358</v>
      </c>
      <c r="D220">
        <v>1641459</v>
      </c>
      <c r="E220">
        <v>16.18</v>
      </c>
      <c r="H220">
        <v>376130</v>
      </c>
      <c r="I220">
        <v>774111</v>
      </c>
      <c r="J220">
        <v>6.41</v>
      </c>
      <c r="M220" t="s">
        <v>4</v>
      </c>
      <c r="N220">
        <v>119</v>
      </c>
      <c r="O220">
        <v>62.085416000000002</v>
      </c>
      <c r="R220" t="s">
        <v>4</v>
      </c>
      <c r="S220">
        <v>124</v>
      </c>
      <c r="T220">
        <v>60.990492000000003</v>
      </c>
      <c r="V220">
        <v>144</v>
      </c>
      <c r="W220">
        <v>1.2E-2</v>
      </c>
      <c r="X220">
        <f>MIN(S220, V220)</f>
        <v>124</v>
      </c>
      <c r="Y220">
        <f>(X220-N220)/N220*100</f>
        <v>4.2016806722689077</v>
      </c>
    </row>
    <row r="221" spans="1:25" x14ac:dyDescent="0.3">
      <c r="A221" t="s">
        <v>708</v>
      </c>
      <c r="C221">
        <v>164793</v>
      </c>
      <c r="D221">
        <v>393228</v>
      </c>
      <c r="E221">
        <v>5.28</v>
      </c>
      <c r="H221">
        <v>27384</v>
      </c>
      <c r="I221">
        <v>63334</v>
      </c>
      <c r="J221">
        <v>0.69</v>
      </c>
      <c r="M221" t="s">
        <v>3</v>
      </c>
      <c r="N221">
        <v>51</v>
      </c>
      <c r="O221">
        <v>1.5757460000000001</v>
      </c>
      <c r="R221" t="s">
        <v>3</v>
      </c>
      <c r="S221">
        <v>51</v>
      </c>
      <c r="T221">
        <v>0.1041</v>
      </c>
      <c r="V221">
        <v>55</v>
      </c>
      <c r="W221">
        <v>0.01</v>
      </c>
      <c r="X221">
        <f>MIN(S221, V221)</f>
        <v>51</v>
      </c>
      <c r="Y221">
        <f>(X221-N221)/N221*100</f>
        <v>0</v>
      </c>
    </row>
    <row r="222" spans="1:25" x14ac:dyDescent="0.3">
      <c r="A222" t="s">
        <v>709</v>
      </c>
      <c r="C222">
        <v>1552188</v>
      </c>
      <c r="D222">
        <v>3164587</v>
      </c>
      <c r="E222">
        <v>37.04</v>
      </c>
      <c r="H222">
        <v>410496</v>
      </c>
      <c r="I222">
        <v>834745</v>
      </c>
      <c r="J222">
        <v>5.25</v>
      </c>
      <c r="M222" t="s">
        <v>4</v>
      </c>
      <c r="N222">
        <v>86</v>
      </c>
      <c r="O222">
        <v>63.664482999999997</v>
      </c>
      <c r="R222" t="s">
        <v>4</v>
      </c>
      <c r="S222">
        <v>87</v>
      </c>
      <c r="T222">
        <v>60.847619000000002</v>
      </c>
      <c r="V222">
        <v>95</v>
      </c>
      <c r="W222">
        <v>0.01</v>
      </c>
      <c r="X222">
        <f>MIN(S222, V222)</f>
        <v>87</v>
      </c>
      <c r="Y222">
        <f>(X222-N222)/N222*100</f>
        <v>1.1627906976744187</v>
      </c>
    </row>
    <row r="223" spans="1:25" x14ac:dyDescent="0.3">
      <c r="A223" t="s">
        <v>710</v>
      </c>
      <c r="C223">
        <v>1381650</v>
      </c>
      <c r="D223">
        <v>2791867</v>
      </c>
      <c r="E223">
        <v>27.81</v>
      </c>
      <c r="H223">
        <v>379725</v>
      </c>
      <c r="I223">
        <v>765679</v>
      </c>
      <c r="J223">
        <v>5.79</v>
      </c>
      <c r="M223" t="s">
        <v>3</v>
      </c>
      <c r="N223">
        <v>70</v>
      </c>
      <c r="O223">
        <v>22.483028999999998</v>
      </c>
      <c r="R223" t="s">
        <v>3</v>
      </c>
      <c r="S223">
        <v>70</v>
      </c>
      <c r="T223">
        <v>2.0856119999999998</v>
      </c>
      <c r="V223">
        <v>82</v>
      </c>
      <c r="W223">
        <v>1.0999999999999999E-2</v>
      </c>
      <c r="X223">
        <f>MIN(S223, V223)</f>
        <v>70</v>
      </c>
      <c r="Y223">
        <f>(X223-N223)/N223*100</f>
        <v>0</v>
      </c>
    </row>
    <row r="224" spans="1:25" x14ac:dyDescent="0.3">
      <c r="A224" t="s">
        <v>711</v>
      </c>
      <c r="C224">
        <v>1464708</v>
      </c>
      <c r="D224">
        <v>2972732</v>
      </c>
      <c r="E224">
        <v>30.53</v>
      </c>
      <c r="H224">
        <v>369516</v>
      </c>
      <c r="I224">
        <v>748154</v>
      </c>
      <c r="J224">
        <v>7.44</v>
      </c>
      <c r="M224" t="s">
        <v>4</v>
      </c>
      <c r="N224">
        <v>73</v>
      </c>
      <c r="O224">
        <v>63.952685000000002</v>
      </c>
      <c r="R224" t="s">
        <v>4</v>
      </c>
      <c r="S224">
        <v>73</v>
      </c>
      <c r="T224">
        <v>61.026530000000001</v>
      </c>
      <c r="V224">
        <v>82</v>
      </c>
      <c r="W224">
        <v>0.01</v>
      </c>
      <c r="X224">
        <f>MIN(S224, V224)</f>
        <v>73</v>
      </c>
      <c r="Y224">
        <f>(X224-N224)/N224*100</f>
        <v>0</v>
      </c>
    </row>
    <row r="225" spans="1:25" x14ac:dyDescent="0.3">
      <c r="A225" t="s">
        <v>712</v>
      </c>
      <c r="C225">
        <v>1756066</v>
      </c>
      <c r="D225">
        <v>3577779</v>
      </c>
      <c r="E225">
        <v>38.68</v>
      </c>
      <c r="H225">
        <v>437852</v>
      </c>
      <c r="I225">
        <v>889845</v>
      </c>
      <c r="J225">
        <v>7.46</v>
      </c>
      <c r="M225" t="s">
        <v>3</v>
      </c>
      <c r="N225">
        <v>80</v>
      </c>
      <c r="O225">
        <v>40.379770000000001</v>
      </c>
      <c r="R225" t="s">
        <v>3</v>
      </c>
      <c r="S225">
        <v>80</v>
      </c>
      <c r="T225">
        <v>10.830204999999999</v>
      </c>
      <c r="V225">
        <v>93</v>
      </c>
      <c r="W225">
        <v>1.4E-2</v>
      </c>
      <c r="X225">
        <f>MIN(S225, V225)</f>
        <v>80</v>
      </c>
      <c r="Y225">
        <f>(X225-N225)/N225*100</f>
        <v>0</v>
      </c>
    </row>
    <row r="226" spans="1:25" x14ac:dyDescent="0.3">
      <c r="A226" t="s">
        <v>713</v>
      </c>
      <c r="C226">
        <v>1650506</v>
      </c>
      <c r="D226">
        <v>3330494</v>
      </c>
      <c r="E226">
        <v>32.85</v>
      </c>
      <c r="H226">
        <v>398398</v>
      </c>
      <c r="I226">
        <v>802078</v>
      </c>
      <c r="J226">
        <v>8.6300000000000008</v>
      </c>
      <c r="M226" t="s">
        <v>3</v>
      </c>
      <c r="N226">
        <v>76</v>
      </c>
      <c r="O226">
        <v>6.8864970000000003</v>
      </c>
      <c r="R226" t="s">
        <v>3</v>
      </c>
      <c r="S226">
        <v>76</v>
      </c>
      <c r="T226">
        <v>1.244721</v>
      </c>
      <c r="V226">
        <v>76</v>
      </c>
      <c r="W226">
        <v>1.2999999999999999E-2</v>
      </c>
      <c r="X226">
        <f>MIN(S226, V226)</f>
        <v>76</v>
      </c>
      <c r="Y226">
        <f>(X226-N226)/N226*100</f>
        <v>0</v>
      </c>
    </row>
    <row r="227" spans="1:25" x14ac:dyDescent="0.3">
      <c r="A227" t="s">
        <v>714</v>
      </c>
      <c r="C227">
        <v>1748292</v>
      </c>
      <c r="D227">
        <v>3550181</v>
      </c>
      <c r="E227">
        <v>38.99</v>
      </c>
      <c r="H227">
        <v>389043</v>
      </c>
      <c r="I227">
        <v>787818</v>
      </c>
      <c r="J227">
        <v>5.23</v>
      </c>
      <c r="M227" t="s">
        <v>4</v>
      </c>
      <c r="N227">
        <v>76</v>
      </c>
      <c r="O227">
        <v>64.644779</v>
      </c>
      <c r="R227" t="s">
        <v>4</v>
      </c>
      <c r="S227">
        <v>75</v>
      </c>
      <c r="T227">
        <v>60.919553000000001</v>
      </c>
      <c r="V227">
        <v>80</v>
      </c>
      <c r="W227">
        <v>1.0999999999999999E-2</v>
      </c>
      <c r="X227">
        <f>MIN(S227, V227)</f>
        <v>75</v>
      </c>
      <c r="Y227">
        <f>(X227-N227)/N227*100</f>
        <v>-1.3157894736842104</v>
      </c>
    </row>
    <row r="228" spans="1:25" x14ac:dyDescent="0.3">
      <c r="A228" t="s">
        <v>715</v>
      </c>
      <c r="C228">
        <v>1572600</v>
      </c>
      <c r="D228">
        <v>3168561</v>
      </c>
      <c r="E228">
        <v>31.74</v>
      </c>
      <c r="H228">
        <v>361698</v>
      </c>
      <c r="I228">
        <v>727122</v>
      </c>
      <c r="J228">
        <v>6.05</v>
      </c>
      <c r="M228" t="s">
        <v>3</v>
      </c>
      <c r="N228">
        <v>66</v>
      </c>
      <c r="O228">
        <v>7.8716720000000002</v>
      </c>
      <c r="R228" t="s">
        <v>3</v>
      </c>
      <c r="S228">
        <v>66</v>
      </c>
      <c r="T228">
        <v>3.7861889999999998</v>
      </c>
      <c r="V228">
        <v>68</v>
      </c>
      <c r="W228">
        <v>0.01</v>
      </c>
      <c r="X228">
        <f>MIN(S228, V228)</f>
        <v>66</v>
      </c>
      <c r="Y228">
        <f>(X228-N228)/N228*100</f>
        <v>0</v>
      </c>
    </row>
    <row r="229" spans="1:25" x14ac:dyDescent="0.3">
      <c r="A229" t="s">
        <v>716</v>
      </c>
      <c r="C229">
        <v>1520428</v>
      </c>
      <c r="D229">
        <v>3101990</v>
      </c>
      <c r="E229">
        <v>32.31</v>
      </c>
      <c r="H229">
        <v>434408</v>
      </c>
      <c r="I229">
        <v>884190</v>
      </c>
      <c r="J229">
        <v>8.6999999999999993</v>
      </c>
      <c r="M229" t="s">
        <v>4</v>
      </c>
      <c r="N229">
        <v>89</v>
      </c>
      <c r="O229">
        <v>63.920606999999997</v>
      </c>
      <c r="R229" t="s">
        <v>4</v>
      </c>
      <c r="S229">
        <v>88</v>
      </c>
      <c r="T229">
        <v>61.028210000000001</v>
      </c>
      <c r="V229">
        <v>103</v>
      </c>
      <c r="W229">
        <v>1.2E-2</v>
      </c>
      <c r="X229">
        <f>MIN(S229, V229)</f>
        <v>88</v>
      </c>
      <c r="Y229">
        <f>(X229-N229)/N229*100</f>
        <v>-1.1235955056179776</v>
      </c>
    </row>
    <row r="230" spans="1:25" x14ac:dyDescent="0.3">
      <c r="A230" t="s">
        <v>717</v>
      </c>
      <c r="C230">
        <v>1648717</v>
      </c>
      <c r="D230">
        <v>3325892</v>
      </c>
      <c r="E230">
        <v>36.49</v>
      </c>
      <c r="H230">
        <v>364070</v>
      </c>
      <c r="I230">
        <v>732639</v>
      </c>
      <c r="J230">
        <v>7.45</v>
      </c>
      <c r="M230" t="s">
        <v>3</v>
      </c>
      <c r="N230">
        <v>60</v>
      </c>
      <c r="O230">
        <v>46.189762000000002</v>
      </c>
      <c r="R230" t="s">
        <v>3</v>
      </c>
      <c r="S230">
        <v>60</v>
      </c>
      <c r="T230">
        <v>4.471114</v>
      </c>
      <c r="V230">
        <v>69</v>
      </c>
      <c r="W230">
        <v>1.0999999999999999E-2</v>
      </c>
      <c r="X230">
        <f>MIN(S230, V230)</f>
        <v>60</v>
      </c>
      <c r="Y230">
        <f>(X230-N230)/N230*100</f>
        <v>0</v>
      </c>
    </row>
    <row r="231" spans="1:25" x14ac:dyDescent="0.3">
      <c r="A231" t="s">
        <v>718</v>
      </c>
      <c r="C231">
        <v>1434945</v>
      </c>
      <c r="D231">
        <v>2930647</v>
      </c>
      <c r="E231">
        <v>30.39</v>
      </c>
      <c r="H231">
        <v>499995</v>
      </c>
      <c r="I231">
        <v>1019347</v>
      </c>
      <c r="J231">
        <v>10.36</v>
      </c>
      <c r="M231" t="s">
        <v>4</v>
      </c>
      <c r="N231">
        <v>89</v>
      </c>
      <c r="O231">
        <v>63.851312</v>
      </c>
      <c r="R231" t="s">
        <v>4</v>
      </c>
      <c r="S231">
        <v>87</v>
      </c>
      <c r="T231">
        <v>61.055166</v>
      </c>
      <c r="V231">
        <v>122</v>
      </c>
      <c r="W231">
        <v>1.7000000000000001E-2</v>
      </c>
      <c r="X231">
        <f>MIN(S231, V231)</f>
        <v>87</v>
      </c>
      <c r="Y231">
        <f>(X231-N231)/N231*100</f>
        <v>-2.2471910112359552</v>
      </c>
    </row>
    <row r="232" spans="1:25" x14ac:dyDescent="0.3">
      <c r="A232" t="s">
        <v>719</v>
      </c>
      <c r="C232">
        <v>159460</v>
      </c>
      <c r="D232">
        <v>384198</v>
      </c>
      <c r="E232">
        <v>5.59</v>
      </c>
      <c r="H232">
        <v>34748</v>
      </c>
      <c r="I232">
        <v>81850</v>
      </c>
      <c r="J232">
        <v>0.91</v>
      </c>
      <c r="M232" t="s">
        <v>3</v>
      </c>
      <c r="N232">
        <v>67</v>
      </c>
      <c r="O232">
        <v>1.2946679999999999</v>
      </c>
      <c r="R232" t="s">
        <v>3</v>
      </c>
      <c r="S232">
        <v>67</v>
      </c>
      <c r="T232">
        <v>0.140039</v>
      </c>
      <c r="V232">
        <v>72</v>
      </c>
      <c r="W232">
        <v>1.4999999999999999E-2</v>
      </c>
      <c r="X232">
        <f>MIN(S232, V232)</f>
        <v>67</v>
      </c>
      <c r="Y232">
        <f>(X232-N232)/N232*100</f>
        <v>0</v>
      </c>
    </row>
    <row r="233" spans="1:25" x14ac:dyDescent="0.3">
      <c r="A233" t="s">
        <v>720</v>
      </c>
      <c r="C233">
        <v>1934730</v>
      </c>
      <c r="D233">
        <v>3890800</v>
      </c>
      <c r="E233">
        <v>42.71</v>
      </c>
      <c r="H233">
        <v>362378</v>
      </c>
      <c r="I233">
        <v>726896</v>
      </c>
      <c r="J233">
        <v>5.69</v>
      </c>
      <c r="M233" t="s">
        <v>3</v>
      </c>
      <c r="N233">
        <v>55</v>
      </c>
      <c r="O233">
        <v>6.6604590000000004</v>
      </c>
      <c r="R233" t="s">
        <v>3</v>
      </c>
      <c r="S233">
        <v>55</v>
      </c>
      <c r="T233">
        <v>1.6715960000000001</v>
      </c>
      <c r="V233">
        <v>58</v>
      </c>
      <c r="W233">
        <v>1.2E-2</v>
      </c>
      <c r="X233">
        <f>MIN(S233, V233)</f>
        <v>55</v>
      </c>
      <c r="Y233">
        <f>(X233-N233)/N233*100</f>
        <v>0</v>
      </c>
    </row>
    <row r="234" spans="1:25" x14ac:dyDescent="0.3">
      <c r="A234" t="s">
        <v>721</v>
      </c>
      <c r="C234">
        <v>1957956</v>
      </c>
      <c r="D234">
        <v>3929098</v>
      </c>
      <c r="E234">
        <v>44.28</v>
      </c>
      <c r="H234">
        <v>444990</v>
      </c>
      <c r="I234">
        <v>891266</v>
      </c>
      <c r="J234">
        <v>6.94</v>
      </c>
      <c r="M234" t="s">
        <v>3</v>
      </c>
      <c r="N234">
        <v>65</v>
      </c>
      <c r="O234">
        <v>7.6143450000000001</v>
      </c>
      <c r="R234" t="s">
        <v>3</v>
      </c>
      <c r="S234">
        <v>65</v>
      </c>
      <c r="T234">
        <v>1.4595290000000001</v>
      </c>
      <c r="V234">
        <v>69</v>
      </c>
      <c r="W234">
        <v>1.2E-2</v>
      </c>
      <c r="X234">
        <f>MIN(S234, V234)</f>
        <v>65</v>
      </c>
      <c r="Y234">
        <f>(X234-N234)/N234*100</f>
        <v>0</v>
      </c>
    </row>
    <row r="235" spans="1:25" x14ac:dyDescent="0.3">
      <c r="A235" t="s">
        <v>722</v>
      </c>
      <c r="C235">
        <v>1851171</v>
      </c>
      <c r="D235">
        <v>3736796</v>
      </c>
      <c r="E235">
        <v>43.3</v>
      </c>
      <c r="H235">
        <v>404775</v>
      </c>
      <c r="I235">
        <v>815060</v>
      </c>
      <c r="J235">
        <v>8.9600000000000009</v>
      </c>
      <c r="M235" t="s">
        <v>3</v>
      </c>
      <c r="N235">
        <v>73</v>
      </c>
      <c r="O235">
        <v>8.9467999999999996</v>
      </c>
      <c r="R235" t="s">
        <v>3</v>
      </c>
      <c r="S235">
        <v>73</v>
      </c>
      <c r="T235">
        <v>1.876951</v>
      </c>
      <c r="V235">
        <v>74</v>
      </c>
      <c r="W235">
        <v>1.4999999999999999E-2</v>
      </c>
      <c r="X235">
        <f>MIN(S235, V235)</f>
        <v>73</v>
      </c>
      <c r="Y235">
        <f>(X235-N235)/N235*100</f>
        <v>0</v>
      </c>
    </row>
    <row r="236" spans="1:25" x14ac:dyDescent="0.3">
      <c r="A236" t="s">
        <v>723</v>
      </c>
      <c r="C236">
        <v>2053634</v>
      </c>
      <c r="D236">
        <v>4129539</v>
      </c>
      <c r="E236">
        <v>43.79</v>
      </c>
      <c r="H236">
        <v>425986</v>
      </c>
      <c r="I236">
        <v>854787</v>
      </c>
      <c r="J236">
        <v>5.77</v>
      </c>
      <c r="M236" t="s">
        <v>3</v>
      </c>
      <c r="N236">
        <v>66</v>
      </c>
      <c r="O236">
        <v>11.487201000000001</v>
      </c>
      <c r="R236" t="s">
        <v>3</v>
      </c>
      <c r="S236">
        <v>66</v>
      </c>
      <c r="T236">
        <v>1.9324079999999999</v>
      </c>
      <c r="V236">
        <v>66</v>
      </c>
      <c r="W236">
        <v>1.2999999999999999E-2</v>
      </c>
      <c r="X236">
        <f>MIN(S236, V236)</f>
        <v>66</v>
      </c>
      <c r="Y236">
        <f>(X236-N236)/N236*100</f>
        <v>0</v>
      </c>
    </row>
    <row r="237" spans="1:25" x14ac:dyDescent="0.3">
      <c r="A237" t="s">
        <v>724</v>
      </c>
      <c r="C237">
        <v>1662186</v>
      </c>
      <c r="D237">
        <v>3354395</v>
      </c>
      <c r="E237">
        <v>34.229999999999997</v>
      </c>
      <c r="H237">
        <v>360663</v>
      </c>
      <c r="I237">
        <v>725951</v>
      </c>
      <c r="J237">
        <v>5.37</v>
      </c>
      <c r="M237" t="s">
        <v>3</v>
      </c>
      <c r="N237">
        <v>68</v>
      </c>
      <c r="O237">
        <v>7.5832750000000004</v>
      </c>
      <c r="R237" t="s">
        <v>3</v>
      </c>
      <c r="S237">
        <v>68</v>
      </c>
      <c r="T237">
        <v>1.413173</v>
      </c>
      <c r="V237">
        <v>68</v>
      </c>
      <c r="W237">
        <v>1.6E-2</v>
      </c>
      <c r="X237">
        <f>MIN(S237, V237)</f>
        <v>68</v>
      </c>
      <c r="Y237">
        <f>(X237-N237)/N237*100</f>
        <v>0</v>
      </c>
    </row>
    <row r="238" spans="1:25" x14ac:dyDescent="0.3">
      <c r="A238" t="s">
        <v>725</v>
      </c>
      <c r="C238">
        <v>2384524</v>
      </c>
      <c r="D238">
        <v>4787081</v>
      </c>
      <c r="E238">
        <v>46.05</v>
      </c>
      <c r="H238">
        <v>446648</v>
      </c>
      <c r="I238">
        <v>894651</v>
      </c>
      <c r="J238">
        <v>8.39</v>
      </c>
      <c r="M238" t="s">
        <v>3</v>
      </c>
      <c r="N238">
        <v>61</v>
      </c>
      <c r="O238">
        <v>11.012662000000001</v>
      </c>
      <c r="R238" t="s">
        <v>3</v>
      </c>
      <c r="S238">
        <v>61</v>
      </c>
      <c r="T238">
        <v>1.390326</v>
      </c>
      <c r="V238">
        <v>61</v>
      </c>
      <c r="W238">
        <v>1.2E-2</v>
      </c>
      <c r="X238">
        <f>MIN(S238, V238)</f>
        <v>61</v>
      </c>
      <c r="Y238">
        <f>(X238-N238)/N238*100</f>
        <v>0</v>
      </c>
    </row>
    <row r="239" spans="1:25" x14ac:dyDescent="0.3">
      <c r="A239" t="s">
        <v>726</v>
      </c>
      <c r="C239">
        <v>2472873</v>
      </c>
      <c r="D239">
        <v>4991969</v>
      </c>
      <c r="E239">
        <v>55.21</v>
      </c>
      <c r="H239">
        <v>464061</v>
      </c>
      <c r="I239">
        <v>934213</v>
      </c>
      <c r="J239">
        <v>7.85</v>
      </c>
      <c r="M239" t="s">
        <v>3</v>
      </c>
      <c r="N239">
        <v>72</v>
      </c>
      <c r="O239">
        <v>11.071942</v>
      </c>
      <c r="R239" t="s">
        <v>3</v>
      </c>
      <c r="S239">
        <v>72</v>
      </c>
      <c r="T239">
        <v>1.56508</v>
      </c>
      <c r="V239">
        <v>72</v>
      </c>
      <c r="W239">
        <v>1.2999999999999999E-2</v>
      </c>
      <c r="X239">
        <f>MIN(S239, V239)</f>
        <v>72</v>
      </c>
      <c r="Y239">
        <f>(X239-N239)/N239*100</f>
        <v>0</v>
      </c>
    </row>
    <row r="240" spans="1:25" x14ac:dyDescent="0.3">
      <c r="A240" t="s">
        <v>727</v>
      </c>
      <c r="C240">
        <v>1621120</v>
      </c>
      <c r="D240">
        <v>3274103</v>
      </c>
      <c r="E240">
        <v>37.58</v>
      </c>
      <c r="H240">
        <v>400214</v>
      </c>
      <c r="I240">
        <v>806504</v>
      </c>
      <c r="J240">
        <v>7.55</v>
      </c>
      <c r="M240" t="s">
        <v>3</v>
      </c>
      <c r="N240">
        <v>76</v>
      </c>
      <c r="O240">
        <v>6.9593910000000001</v>
      </c>
      <c r="R240" t="s">
        <v>3</v>
      </c>
      <c r="S240">
        <v>76</v>
      </c>
      <c r="T240">
        <v>0.92075300000000004</v>
      </c>
      <c r="V240">
        <v>78</v>
      </c>
      <c r="W240">
        <v>1.2999999999999999E-2</v>
      </c>
      <c r="X240">
        <f>MIN(S240, V240)</f>
        <v>76</v>
      </c>
      <c r="Y240">
        <f>(X240-N240)/N240*100</f>
        <v>0</v>
      </c>
    </row>
    <row r="241" spans="1:25" x14ac:dyDescent="0.3">
      <c r="A241" t="s">
        <v>728</v>
      </c>
      <c r="C241">
        <v>1957200</v>
      </c>
      <c r="D241">
        <v>3946176</v>
      </c>
      <c r="E241">
        <v>44.95</v>
      </c>
      <c r="H241">
        <v>448525</v>
      </c>
      <c r="I241">
        <v>902408</v>
      </c>
      <c r="J241">
        <v>6.97</v>
      </c>
      <c r="M241" t="s">
        <v>3</v>
      </c>
      <c r="N241">
        <v>69</v>
      </c>
      <c r="O241">
        <v>5.7715509999999997</v>
      </c>
      <c r="R241" t="s">
        <v>3</v>
      </c>
      <c r="S241">
        <v>69</v>
      </c>
      <c r="T241">
        <v>1.46797</v>
      </c>
      <c r="V241">
        <v>76</v>
      </c>
      <c r="W241">
        <v>1.6E-2</v>
      </c>
      <c r="X241">
        <f>MIN(S241, V241)</f>
        <v>69</v>
      </c>
      <c r="Y241">
        <f>(X241-N241)/N241*100</f>
        <v>0</v>
      </c>
    </row>
    <row r="242" spans="1:25" x14ac:dyDescent="0.3">
      <c r="A242" t="s">
        <v>729</v>
      </c>
      <c r="C242">
        <v>2216625</v>
      </c>
      <c r="D242">
        <v>4480016</v>
      </c>
      <c r="E242">
        <v>45.78</v>
      </c>
      <c r="H242">
        <v>466969</v>
      </c>
      <c r="I242">
        <v>941336</v>
      </c>
      <c r="J242">
        <v>9.98</v>
      </c>
      <c r="M242" t="s">
        <v>3</v>
      </c>
      <c r="N242">
        <v>74</v>
      </c>
      <c r="O242">
        <v>9.5339860000000005</v>
      </c>
      <c r="R242" t="s">
        <v>3</v>
      </c>
      <c r="S242">
        <v>74</v>
      </c>
      <c r="T242">
        <v>1.5275069999999999</v>
      </c>
      <c r="V242">
        <v>78</v>
      </c>
      <c r="W242">
        <v>1.4999999999999999E-2</v>
      </c>
      <c r="X242">
        <f>MIN(S242, V242)</f>
        <v>74</v>
      </c>
      <c r="Y242">
        <f>(X242-N242)/N242*100</f>
        <v>0</v>
      </c>
    </row>
    <row r="243" spans="1:25" x14ac:dyDescent="0.3">
      <c r="A243" t="s">
        <v>730</v>
      </c>
      <c r="C243">
        <v>172161</v>
      </c>
      <c r="D243">
        <v>404594</v>
      </c>
      <c r="E243">
        <v>6.47</v>
      </c>
      <c r="H243">
        <v>31537</v>
      </c>
      <c r="I243">
        <v>72210</v>
      </c>
      <c r="J243">
        <v>0.37</v>
      </c>
      <c r="M243" t="s">
        <v>3</v>
      </c>
      <c r="N243">
        <v>60</v>
      </c>
      <c r="O243">
        <v>1.347323</v>
      </c>
      <c r="R243" t="s">
        <v>3</v>
      </c>
      <c r="S243">
        <v>60</v>
      </c>
      <c r="T243">
        <v>0.105127</v>
      </c>
      <c r="V243">
        <v>60</v>
      </c>
      <c r="W243">
        <v>1.6E-2</v>
      </c>
      <c r="X243">
        <f>MIN(S243, V243)</f>
        <v>60</v>
      </c>
      <c r="Y243">
        <f>(X243-N243)/N243*100</f>
        <v>0</v>
      </c>
    </row>
    <row r="244" spans="1:25" x14ac:dyDescent="0.3">
      <c r="A244" t="s">
        <v>731</v>
      </c>
      <c r="C244">
        <v>2036880</v>
      </c>
      <c r="D244">
        <v>4097262</v>
      </c>
      <c r="E244">
        <v>46.47</v>
      </c>
      <c r="H244">
        <v>453330</v>
      </c>
      <c r="I244">
        <v>910017</v>
      </c>
      <c r="J244">
        <v>7.64</v>
      </c>
      <c r="M244" t="s">
        <v>3</v>
      </c>
      <c r="N244">
        <v>72</v>
      </c>
      <c r="O244">
        <v>6.2100730000000004</v>
      </c>
      <c r="R244" t="s">
        <v>3</v>
      </c>
      <c r="S244">
        <v>72</v>
      </c>
      <c r="T244">
        <v>0.82667999999999997</v>
      </c>
      <c r="V244">
        <v>72</v>
      </c>
      <c r="W244">
        <v>1.4E-2</v>
      </c>
      <c r="X244">
        <f>MIN(S244, V244)</f>
        <v>72</v>
      </c>
      <c r="Y244">
        <f>(X244-N244)/N244*100</f>
        <v>0</v>
      </c>
    </row>
    <row r="245" spans="1:25" x14ac:dyDescent="0.3">
      <c r="A245" t="s">
        <v>732</v>
      </c>
      <c r="C245">
        <v>2955810</v>
      </c>
      <c r="D245">
        <v>5909083</v>
      </c>
      <c r="E245">
        <v>67.67</v>
      </c>
      <c r="H245">
        <v>489720</v>
      </c>
      <c r="I245">
        <v>976903</v>
      </c>
      <c r="J245">
        <v>6.87</v>
      </c>
      <c r="M245" t="s">
        <v>3</v>
      </c>
      <c r="N245">
        <v>55</v>
      </c>
      <c r="O245">
        <v>10.389347000000001</v>
      </c>
      <c r="R245" t="s">
        <v>3</v>
      </c>
      <c r="S245">
        <v>55</v>
      </c>
      <c r="T245">
        <v>1.7302360000000001</v>
      </c>
      <c r="V245">
        <v>55</v>
      </c>
      <c r="W245">
        <v>1.6E-2</v>
      </c>
      <c r="X245">
        <f>MIN(S245, V245)</f>
        <v>55</v>
      </c>
      <c r="Y245">
        <f>(X245-N245)/N245*100</f>
        <v>0</v>
      </c>
    </row>
    <row r="246" spans="1:25" x14ac:dyDescent="0.3">
      <c r="A246" t="s">
        <v>733</v>
      </c>
      <c r="C246">
        <v>2117682</v>
      </c>
      <c r="D246">
        <v>4266968</v>
      </c>
      <c r="E246">
        <v>44.97</v>
      </c>
      <c r="H246">
        <v>710010</v>
      </c>
      <c r="I246">
        <v>1428824</v>
      </c>
      <c r="J246">
        <v>13.87</v>
      </c>
      <c r="M246" t="s">
        <v>3</v>
      </c>
      <c r="N246">
        <v>100</v>
      </c>
      <c r="O246">
        <v>7.9266509999999997</v>
      </c>
      <c r="R246" t="s">
        <v>3</v>
      </c>
      <c r="S246">
        <v>100</v>
      </c>
      <c r="T246">
        <v>2.7006060000000001</v>
      </c>
      <c r="V246">
        <v>114</v>
      </c>
      <c r="W246">
        <v>2.9000000000000001E-2</v>
      </c>
      <c r="X246">
        <f>MIN(S246, V246)</f>
        <v>100</v>
      </c>
      <c r="Y246">
        <f>(X246-N246)/N246*100</f>
        <v>0</v>
      </c>
    </row>
    <row r="247" spans="1:25" x14ac:dyDescent="0.3">
      <c r="A247" t="s">
        <v>734</v>
      </c>
      <c r="C247">
        <v>2614044</v>
      </c>
      <c r="D247">
        <v>5256380</v>
      </c>
      <c r="E247">
        <v>60.71</v>
      </c>
      <c r="H247">
        <v>491890</v>
      </c>
      <c r="I247">
        <v>986704</v>
      </c>
      <c r="J247">
        <v>8.83</v>
      </c>
      <c r="M247" t="s">
        <v>3</v>
      </c>
      <c r="N247">
        <v>69</v>
      </c>
      <c r="O247">
        <v>8.2413640000000008</v>
      </c>
      <c r="R247" t="s">
        <v>3</v>
      </c>
      <c r="S247">
        <v>69</v>
      </c>
      <c r="T247">
        <v>1.5099050000000001</v>
      </c>
      <c r="V247">
        <v>69</v>
      </c>
      <c r="W247">
        <v>2.1000000000000001E-2</v>
      </c>
      <c r="X247">
        <f>MIN(S247, V247)</f>
        <v>69</v>
      </c>
      <c r="Y247">
        <f>(X247-N247)/N247*100</f>
        <v>0</v>
      </c>
    </row>
    <row r="248" spans="1:25" x14ac:dyDescent="0.3">
      <c r="A248" t="s">
        <v>735</v>
      </c>
      <c r="C248">
        <v>2622312</v>
      </c>
      <c r="D248">
        <v>5235325</v>
      </c>
      <c r="E248">
        <v>53.69</v>
      </c>
      <c r="H248">
        <v>485298</v>
      </c>
      <c r="I248">
        <v>967070</v>
      </c>
      <c r="J248">
        <v>8.82</v>
      </c>
      <c r="M248" t="s">
        <v>3</v>
      </c>
      <c r="N248">
        <v>56</v>
      </c>
      <c r="O248">
        <v>7.7308409999999999</v>
      </c>
      <c r="R248" t="s">
        <v>3</v>
      </c>
      <c r="S248">
        <v>56</v>
      </c>
      <c r="T248">
        <v>1.408844</v>
      </c>
      <c r="V248">
        <v>56</v>
      </c>
      <c r="W248">
        <v>2.7E-2</v>
      </c>
      <c r="X248">
        <f>MIN(S248, V248)</f>
        <v>56</v>
      </c>
      <c r="Y248">
        <f>(X248-N248)/N248*100</f>
        <v>0</v>
      </c>
    </row>
    <row r="249" spans="1:25" x14ac:dyDescent="0.3">
      <c r="A249" t="s">
        <v>736</v>
      </c>
      <c r="C249">
        <v>2134944</v>
      </c>
      <c r="D249">
        <v>4294306</v>
      </c>
      <c r="E249">
        <v>48.88</v>
      </c>
      <c r="H249">
        <v>501966</v>
      </c>
      <c r="I249">
        <v>1007790</v>
      </c>
      <c r="J249">
        <v>10.99</v>
      </c>
      <c r="M249" t="s">
        <v>3</v>
      </c>
      <c r="N249">
        <v>77</v>
      </c>
      <c r="O249">
        <v>11.431774000000001</v>
      </c>
      <c r="R249" t="s">
        <v>3</v>
      </c>
      <c r="S249">
        <v>77</v>
      </c>
      <c r="T249">
        <v>2.1337980000000001</v>
      </c>
      <c r="V249">
        <v>78</v>
      </c>
      <c r="W249">
        <v>1.6E-2</v>
      </c>
      <c r="X249">
        <f>MIN(S249, V249)</f>
        <v>77</v>
      </c>
      <c r="Y249">
        <f>(X249-N249)/N249*100</f>
        <v>0</v>
      </c>
    </row>
    <row r="250" spans="1:25" x14ac:dyDescent="0.3">
      <c r="A250" t="s">
        <v>737</v>
      </c>
      <c r="C250">
        <v>2074475</v>
      </c>
      <c r="D250">
        <v>4171866</v>
      </c>
      <c r="E250">
        <v>41.21</v>
      </c>
      <c r="H250">
        <v>593619</v>
      </c>
      <c r="I250">
        <v>1192058</v>
      </c>
      <c r="J250">
        <v>7.87</v>
      </c>
      <c r="M250" t="s">
        <v>3</v>
      </c>
      <c r="N250">
        <v>88</v>
      </c>
      <c r="O250">
        <v>4.3789999999999996</v>
      </c>
      <c r="R250" t="s">
        <v>3</v>
      </c>
      <c r="S250">
        <v>88</v>
      </c>
      <c r="T250">
        <v>1.0905419999999999</v>
      </c>
      <c r="V250">
        <v>92</v>
      </c>
      <c r="W250">
        <v>2.7E-2</v>
      </c>
      <c r="X250">
        <f>MIN(S250, V250)</f>
        <v>88</v>
      </c>
      <c r="Y250">
        <f>(X250-N250)/N250*100</f>
        <v>0</v>
      </c>
    </row>
    <row r="251" spans="1:25" x14ac:dyDescent="0.3">
      <c r="A251" t="s">
        <v>738</v>
      </c>
      <c r="C251">
        <v>2177835</v>
      </c>
      <c r="D251">
        <v>4378033</v>
      </c>
      <c r="E251">
        <v>47.93</v>
      </c>
      <c r="H251">
        <v>526581</v>
      </c>
      <c r="I251">
        <v>1056729</v>
      </c>
      <c r="J251">
        <v>10.25</v>
      </c>
      <c r="M251" t="s">
        <v>3</v>
      </c>
      <c r="N251">
        <v>76</v>
      </c>
      <c r="O251">
        <v>7.2467769999999998</v>
      </c>
      <c r="R251" t="s">
        <v>3</v>
      </c>
      <c r="S251">
        <v>76</v>
      </c>
      <c r="T251">
        <v>2.1741990000000002</v>
      </c>
      <c r="V251">
        <v>80</v>
      </c>
      <c r="W251">
        <v>1.7999999999999999E-2</v>
      </c>
      <c r="X251">
        <f>MIN(S251, V251)</f>
        <v>76</v>
      </c>
      <c r="Y251">
        <f>(X251-N251)/N251*100</f>
        <v>0</v>
      </c>
    </row>
    <row r="252" spans="1:25" x14ac:dyDescent="0.3">
      <c r="A252" t="s">
        <v>739</v>
      </c>
      <c r="C252">
        <v>2115729</v>
      </c>
      <c r="D252">
        <v>4238061</v>
      </c>
      <c r="E252">
        <v>45.81</v>
      </c>
      <c r="H252">
        <v>541233</v>
      </c>
      <c r="I252">
        <v>1082573</v>
      </c>
      <c r="J252">
        <v>9.43</v>
      </c>
      <c r="M252" t="s">
        <v>3</v>
      </c>
      <c r="N252">
        <v>71</v>
      </c>
      <c r="O252">
        <v>9.7156190000000002</v>
      </c>
      <c r="R252" t="s">
        <v>3</v>
      </c>
      <c r="S252">
        <v>71</v>
      </c>
      <c r="T252">
        <v>2.2525270000000002</v>
      </c>
      <c r="V252">
        <v>76</v>
      </c>
      <c r="W252">
        <v>1.7999999999999999E-2</v>
      </c>
      <c r="X252">
        <f>MIN(S252, V252)</f>
        <v>71</v>
      </c>
      <c r="Y252">
        <f>(X252-N252)/N252*100</f>
        <v>0</v>
      </c>
    </row>
    <row r="253" spans="1:25" x14ac:dyDescent="0.3">
      <c r="A253" t="s">
        <v>740</v>
      </c>
      <c r="C253">
        <v>2370786</v>
      </c>
      <c r="D253">
        <v>4783755</v>
      </c>
      <c r="E253">
        <v>48.51</v>
      </c>
      <c r="H253">
        <v>475425</v>
      </c>
      <c r="I253">
        <v>956854</v>
      </c>
      <c r="J253">
        <v>10.38</v>
      </c>
      <c r="M253" t="s">
        <v>3</v>
      </c>
      <c r="N253">
        <v>72</v>
      </c>
      <c r="O253">
        <v>8.4944839999999999</v>
      </c>
      <c r="R253" t="s">
        <v>3</v>
      </c>
      <c r="S253">
        <v>72</v>
      </c>
      <c r="T253">
        <v>1.553024</v>
      </c>
      <c r="V253">
        <v>74</v>
      </c>
      <c r="W253">
        <v>1.6E-2</v>
      </c>
      <c r="X253">
        <f>MIN(S253, V253)</f>
        <v>72</v>
      </c>
      <c r="Y253">
        <f>(X253-N253)/N253*100</f>
        <v>0</v>
      </c>
    </row>
    <row r="254" spans="1:25" x14ac:dyDescent="0.3">
      <c r="A254" t="s">
        <v>741</v>
      </c>
      <c r="C254">
        <v>182484</v>
      </c>
      <c r="D254">
        <v>426139</v>
      </c>
      <c r="E254">
        <v>6.21</v>
      </c>
      <c r="H254">
        <v>38360</v>
      </c>
      <c r="I254">
        <v>87658</v>
      </c>
      <c r="J254">
        <v>0.98</v>
      </c>
      <c r="M254" t="s">
        <v>3</v>
      </c>
      <c r="N254">
        <v>69</v>
      </c>
      <c r="O254">
        <v>1.443694</v>
      </c>
      <c r="R254" t="s">
        <v>3</v>
      </c>
      <c r="S254">
        <v>69</v>
      </c>
      <c r="T254">
        <v>8.7373999999999993E-2</v>
      </c>
      <c r="V254">
        <v>69</v>
      </c>
      <c r="W254">
        <v>1.2999999999999999E-2</v>
      </c>
      <c r="X254">
        <f>MIN(S254, V254)</f>
        <v>69</v>
      </c>
      <c r="Y254">
        <f>(X254-N254)/N254*100</f>
        <v>0</v>
      </c>
    </row>
    <row r="255" spans="1:25" x14ac:dyDescent="0.3">
      <c r="A255" t="s">
        <v>742</v>
      </c>
      <c r="C255">
        <v>114521</v>
      </c>
      <c r="D255">
        <v>302127</v>
      </c>
      <c r="E255">
        <v>5.64</v>
      </c>
      <c r="H255">
        <v>36618</v>
      </c>
      <c r="I255">
        <v>94892</v>
      </c>
      <c r="J255">
        <v>1.1100000000000001</v>
      </c>
      <c r="M255" t="s">
        <v>3</v>
      </c>
      <c r="N255">
        <v>84</v>
      </c>
      <c r="O255">
        <v>18.514893000000001</v>
      </c>
      <c r="R255" t="s">
        <v>3</v>
      </c>
      <c r="S255">
        <v>84</v>
      </c>
      <c r="T255">
        <v>0.787354</v>
      </c>
      <c r="V255">
        <v>101</v>
      </c>
      <c r="W255">
        <v>2.1000000000000001E-2</v>
      </c>
      <c r="X255">
        <f>MIN(S255, V255)</f>
        <v>84</v>
      </c>
      <c r="Y255">
        <f>(X255-N255)/N255*100</f>
        <v>0</v>
      </c>
    </row>
    <row r="256" spans="1:25" x14ac:dyDescent="0.3">
      <c r="A256" t="s">
        <v>743</v>
      </c>
      <c r="C256">
        <v>128737</v>
      </c>
      <c r="D256">
        <v>346543</v>
      </c>
      <c r="E256">
        <v>7.01</v>
      </c>
      <c r="H256">
        <v>42665</v>
      </c>
      <c r="I256">
        <v>112919</v>
      </c>
      <c r="J256">
        <v>1.29</v>
      </c>
      <c r="M256" t="s">
        <v>3</v>
      </c>
      <c r="N256">
        <v>105</v>
      </c>
      <c r="O256">
        <v>3.4500410000000001</v>
      </c>
      <c r="R256" t="s">
        <v>3</v>
      </c>
      <c r="S256">
        <v>105</v>
      </c>
      <c r="T256">
        <v>0.47900999999999999</v>
      </c>
      <c r="V256">
        <v>114</v>
      </c>
      <c r="W256">
        <v>2.1000000000000001E-2</v>
      </c>
      <c r="X256">
        <f>MIN(S256, V256)</f>
        <v>105</v>
      </c>
      <c r="Y256">
        <f>(X256-N256)/N256*100</f>
        <v>0</v>
      </c>
    </row>
    <row r="257" spans="1:25" x14ac:dyDescent="0.3">
      <c r="A257" t="s">
        <v>744</v>
      </c>
      <c r="C257">
        <v>127794</v>
      </c>
      <c r="D257">
        <v>350783</v>
      </c>
      <c r="E257">
        <v>6.75</v>
      </c>
      <c r="H257">
        <v>42959</v>
      </c>
      <c r="I257">
        <v>116018</v>
      </c>
      <c r="J257">
        <v>1.31</v>
      </c>
      <c r="M257" t="s">
        <v>3</v>
      </c>
      <c r="N257">
        <v>94</v>
      </c>
      <c r="O257">
        <v>1.837772</v>
      </c>
      <c r="R257" t="s">
        <v>3</v>
      </c>
      <c r="S257">
        <v>94</v>
      </c>
      <c r="T257">
        <v>0.246226</v>
      </c>
      <c r="V257">
        <v>118</v>
      </c>
      <c r="W257">
        <v>1.9E-2</v>
      </c>
      <c r="X257">
        <f>MIN(S257, V257)</f>
        <v>94</v>
      </c>
      <c r="Y257">
        <f>(X257-N257)/N257*100</f>
        <v>0</v>
      </c>
    </row>
    <row r="258" spans="1:25" x14ac:dyDescent="0.3">
      <c r="A258" t="s">
        <v>745</v>
      </c>
      <c r="C258">
        <v>118422</v>
      </c>
      <c r="D258">
        <v>303419</v>
      </c>
      <c r="E258">
        <v>4.7</v>
      </c>
      <c r="H258">
        <v>38313</v>
      </c>
      <c r="I258">
        <v>96626</v>
      </c>
      <c r="J258">
        <v>1.07</v>
      </c>
      <c r="M258" t="s">
        <v>3</v>
      </c>
      <c r="N258">
        <v>79</v>
      </c>
      <c r="O258">
        <v>2.2465329999999999</v>
      </c>
      <c r="R258" t="s">
        <v>3</v>
      </c>
      <c r="S258">
        <v>79</v>
      </c>
      <c r="T258">
        <v>0.83135300000000001</v>
      </c>
      <c r="V258">
        <v>98</v>
      </c>
      <c r="W258">
        <v>0.02</v>
      </c>
      <c r="X258">
        <f>MIN(S258, V258)</f>
        <v>79</v>
      </c>
      <c r="Y258">
        <f>(X258-N258)/N258*100</f>
        <v>0</v>
      </c>
    </row>
    <row r="259" spans="1:25" x14ac:dyDescent="0.3">
      <c r="A259" t="s">
        <v>746</v>
      </c>
      <c r="C259">
        <v>139258</v>
      </c>
      <c r="D259">
        <v>364666</v>
      </c>
      <c r="E259">
        <v>8.5500000000000007</v>
      </c>
      <c r="H259">
        <v>42630</v>
      </c>
      <c r="I259">
        <v>109768</v>
      </c>
      <c r="J259">
        <v>1.5</v>
      </c>
      <c r="M259" t="s">
        <v>3</v>
      </c>
      <c r="N259">
        <v>81</v>
      </c>
      <c r="O259">
        <v>1.1813720000000001</v>
      </c>
      <c r="R259" t="s">
        <v>3</v>
      </c>
      <c r="S259">
        <v>81</v>
      </c>
      <c r="T259">
        <v>0.23503499999999999</v>
      </c>
      <c r="V259">
        <v>104</v>
      </c>
      <c r="W259">
        <v>2.4E-2</v>
      </c>
      <c r="X259">
        <f>MIN(S259, V259)</f>
        <v>81</v>
      </c>
      <c r="Y259">
        <f>(X259-N259)/N259*100</f>
        <v>0</v>
      </c>
    </row>
    <row r="260" spans="1:25" x14ac:dyDescent="0.3">
      <c r="A260" t="s">
        <v>747</v>
      </c>
      <c r="C260">
        <v>135780</v>
      </c>
      <c r="D260">
        <v>377403</v>
      </c>
      <c r="E260">
        <v>7.71</v>
      </c>
      <c r="H260">
        <v>44895</v>
      </c>
      <c r="I260">
        <v>122676</v>
      </c>
      <c r="J260">
        <v>1.41</v>
      </c>
      <c r="M260" t="s">
        <v>3</v>
      </c>
      <c r="N260">
        <v>103</v>
      </c>
      <c r="O260">
        <v>5.399591</v>
      </c>
      <c r="R260" t="s">
        <v>3</v>
      </c>
      <c r="S260">
        <v>103</v>
      </c>
      <c r="T260">
        <v>0.79950200000000005</v>
      </c>
      <c r="V260">
        <v>122</v>
      </c>
      <c r="W260">
        <v>2.3E-2</v>
      </c>
      <c r="X260">
        <f>MIN(S260, V260)</f>
        <v>103</v>
      </c>
      <c r="Y260">
        <f>(X260-N260)/N260*100</f>
        <v>0</v>
      </c>
    </row>
    <row r="261" spans="1:25" x14ac:dyDescent="0.3">
      <c r="A261" t="s">
        <v>748</v>
      </c>
      <c r="C261">
        <v>122778</v>
      </c>
      <c r="D261">
        <v>332731</v>
      </c>
      <c r="E261">
        <v>5.61</v>
      </c>
      <c r="H261">
        <v>33028</v>
      </c>
      <c r="I261">
        <v>87481</v>
      </c>
      <c r="J261">
        <v>1.01</v>
      </c>
      <c r="M261" t="s">
        <v>3</v>
      </c>
      <c r="N261">
        <v>72</v>
      </c>
      <c r="O261">
        <v>3.1293869999999999</v>
      </c>
      <c r="R261" t="s">
        <v>3</v>
      </c>
      <c r="S261">
        <v>72</v>
      </c>
      <c r="T261">
        <v>0.62175599999999998</v>
      </c>
      <c r="V261">
        <v>91</v>
      </c>
      <c r="W261">
        <v>1.4999999999999999E-2</v>
      </c>
      <c r="X261">
        <f>MIN(S261, V261)</f>
        <v>72</v>
      </c>
      <c r="Y261">
        <f>(X261-N261)/N261*100</f>
        <v>0</v>
      </c>
    </row>
    <row r="262" spans="1:25" x14ac:dyDescent="0.3">
      <c r="A262" t="s">
        <v>749</v>
      </c>
      <c r="C262">
        <v>113202</v>
      </c>
      <c r="D262">
        <v>315340</v>
      </c>
      <c r="E262">
        <v>5.36</v>
      </c>
      <c r="H262">
        <v>30783</v>
      </c>
      <c r="I262">
        <v>83770</v>
      </c>
      <c r="J262">
        <v>1.28</v>
      </c>
      <c r="M262" t="s">
        <v>3</v>
      </c>
      <c r="N262">
        <v>76</v>
      </c>
      <c r="O262">
        <v>3.937281</v>
      </c>
      <c r="R262" t="s">
        <v>3</v>
      </c>
      <c r="S262">
        <v>76</v>
      </c>
      <c r="T262">
        <v>0.66945600000000005</v>
      </c>
      <c r="V262">
        <v>92</v>
      </c>
      <c r="W262">
        <v>1.7000000000000001E-2</v>
      </c>
      <c r="X262">
        <f>MIN(S262, V262)</f>
        <v>76</v>
      </c>
      <c r="Y262">
        <f>(X262-N262)/N262*100</f>
        <v>0</v>
      </c>
    </row>
    <row r="263" spans="1:25" x14ac:dyDescent="0.3">
      <c r="A263" t="s">
        <v>750</v>
      </c>
      <c r="C263">
        <v>126876</v>
      </c>
      <c r="D263">
        <v>331352</v>
      </c>
      <c r="E263">
        <v>7.26</v>
      </c>
      <c r="H263">
        <v>35696</v>
      </c>
      <c r="I263">
        <v>91417</v>
      </c>
      <c r="J263">
        <v>0.67</v>
      </c>
      <c r="M263" t="s">
        <v>3</v>
      </c>
      <c r="N263">
        <v>79</v>
      </c>
      <c r="O263">
        <v>3.5954730000000001</v>
      </c>
      <c r="R263" t="s">
        <v>3</v>
      </c>
      <c r="S263">
        <v>79</v>
      </c>
      <c r="T263">
        <v>0.29166599999999998</v>
      </c>
      <c r="V263">
        <v>91</v>
      </c>
      <c r="W263">
        <v>1.9E-2</v>
      </c>
      <c r="X263">
        <f>MIN(S263, V263)</f>
        <v>79</v>
      </c>
      <c r="Y263">
        <f>(X263-N263)/N263*100</f>
        <v>0</v>
      </c>
    </row>
    <row r="264" spans="1:25" x14ac:dyDescent="0.3">
      <c r="A264" t="s">
        <v>751</v>
      </c>
      <c r="C264">
        <v>130720</v>
      </c>
      <c r="D264">
        <v>350188</v>
      </c>
      <c r="E264">
        <v>4.63</v>
      </c>
      <c r="H264">
        <v>42560</v>
      </c>
      <c r="I264">
        <v>112156</v>
      </c>
      <c r="J264">
        <v>1.17</v>
      </c>
      <c r="M264" t="s">
        <v>3</v>
      </c>
      <c r="N264">
        <v>98</v>
      </c>
      <c r="O264">
        <v>1.97909</v>
      </c>
      <c r="R264" t="s">
        <v>3</v>
      </c>
      <c r="S264">
        <v>98</v>
      </c>
      <c r="T264">
        <v>0.56348100000000001</v>
      </c>
      <c r="V264">
        <v>111</v>
      </c>
      <c r="W264">
        <v>0.02</v>
      </c>
      <c r="X264">
        <f>MIN(S264, V264)</f>
        <v>98</v>
      </c>
      <c r="Y264">
        <f>(X264-N264)/N264*100</f>
        <v>0</v>
      </c>
    </row>
    <row r="265" spans="1:25" x14ac:dyDescent="0.3">
      <c r="A265" t="s">
        <v>752</v>
      </c>
      <c r="C265">
        <v>165600</v>
      </c>
      <c r="D265">
        <v>408707</v>
      </c>
      <c r="E265">
        <v>6.59</v>
      </c>
      <c r="H265">
        <v>48760</v>
      </c>
      <c r="I265">
        <v>118385</v>
      </c>
      <c r="J265">
        <v>1.72</v>
      </c>
      <c r="M265" t="s">
        <v>3</v>
      </c>
      <c r="N265">
        <v>105</v>
      </c>
      <c r="O265">
        <v>1.421332</v>
      </c>
      <c r="R265" t="s">
        <v>3</v>
      </c>
      <c r="S265">
        <v>105</v>
      </c>
      <c r="T265">
        <v>0.23464099999999999</v>
      </c>
      <c r="V265">
        <v>105</v>
      </c>
      <c r="W265">
        <v>1.4999999999999999E-2</v>
      </c>
      <c r="X265">
        <f>MIN(S265, V265)</f>
        <v>105</v>
      </c>
      <c r="Y265">
        <f>(X265-N265)/N265*100</f>
        <v>0</v>
      </c>
    </row>
    <row r="266" spans="1:25" x14ac:dyDescent="0.3">
      <c r="A266" t="s">
        <v>753</v>
      </c>
      <c r="C266">
        <v>144438</v>
      </c>
      <c r="D266">
        <v>386861</v>
      </c>
      <c r="E266">
        <v>6.28</v>
      </c>
      <c r="H266">
        <v>41496</v>
      </c>
      <c r="I266">
        <v>108995</v>
      </c>
      <c r="J266">
        <v>1.23</v>
      </c>
      <c r="M266" t="s">
        <v>3</v>
      </c>
      <c r="N266">
        <v>92</v>
      </c>
      <c r="O266">
        <v>1.26773</v>
      </c>
      <c r="R266" t="s">
        <v>3</v>
      </c>
      <c r="S266">
        <v>92</v>
      </c>
      <c r="T266">
        <v>0.27108199999999999</v>
      </c>
      <c r="V266">
        <v>103</v>
      </c>
      <c r="W266">
        <v>2.4E-2</v>
      </c>
      <c r="X266">
        <f>MIN(S266, V266)</f>
        <v>92</v>
      </c>
      <c r="Y266">
        <f>(X266-N266)/N266*100</f>
        <v>0</v>
      </c>
    </row>
    <row r="267" spans="1:25" x14ac:dyDescent="0.3">
      <c r="A267" t="s">
        <v>754</v>
      </c>
      <c r="C267">
        <v>134970</v>
      </c>
      <c r="D267">
        <v>345163</v>
      </c>
      <c r="E267">
        <v>7.32</v>
      </c>
      <c r="H267">
        <v>29857</v>
      </c>
      <c r="I267">
        <v>74285</v>
      </c>
      <c r="J267">
        <v>1.1000000000000001</v>
      </c>
      <c r="M267" t="s">
        <v>3</v>
      </c>
      <c r="N267">
        <v>72</v>
      </c>
      <c r="O267">
        <v>23.852421</v>
      </c>
      <c r="R267" t="s">
        <v>3</v>
      </c>
      <c r="S267">
        <v>72</v>
      </c>
      <c r="T267">
        <v>0.19275100000000001</v>
      </c>
      <c r="V267">
        <v>72</v>
      </c>
      <c r="W267">
        <v>1.6E-2</v>
      </c>
      <c r="X267">
        <f>MIN(S267, V267)</f>
        <v>72</v>
      </c>
      <c r="Y267">
        <f>(X267-N267)/N267*100</f>
        <v>0</v>
      </c>
    </row>
    <row r="268" spans="1:25" x14ac:dyDescent="0.3">
      <c r="A268" t="s">
        <v>755</v>
      </c>
      <c r="C268">
        <v>143115</v>
      </c>
      <c r="D268">
        <v>361454</v>
      </c>
      <c r="E268">
        <v>6.3</v>
      </c>
      <c r="H268">
        <v>36105</v>
      </c>
      <c r="I268">
        <v>89378</v>
      </c>
      <c r="J268">
        <v>1.1100000000000001</v>
      </c>
      <c r="M268" t="s">
        <v>3</v>
      </c>
      <c r="N268">
        <v>68</v>
      </c>
      <c r="O268">
        <v>1.5840430000000001</v>
      </c>
      <c r="R268" t="s">
        <v>3</v>
      </c>
      <c r="S268">
        <v>68</v>
      </c>
      <c r="T268">
        <v>0.21434500000000001</v>
      </c>
      <c r="V268">
        <v>82</v>
      </c>
      <c r="W268">
        <v>2.3E-2</v>
      </c>
      <c r="X268">
        <f>MIN(S268, V268)</f>
        <v>68</v>
      </c>
      <c r="Y268">
        <f>(X268-N268)/N268*100</f>
        <v>0</v>
      </c>
    </row>
    <row r="269" spans="1:25" x14ac:dyDescent="0.3">
      <c r="A269" t="s">
        <v>756</v>
      </c>
      <c r="C269">
        <v>144303</v>
      </c>
      <c r="D269">
        <v>351524</v>
      </c>
      <c r="E269">
        <v>6.6</v>
      </c>
      <c r="H269">
        <v>31756</v>
      </c>
      <c r="I269">
        <v>75579</v>
      </c>
      <c r="J269">
        <v>0.42</v>
      </c>
      <c r="M269" t="s">
        <v>3</v>
      </c>
      <c r="N269">
        <v>61</v>
      </c>
      <c r="O269">
        <v>1.5414620000000001</v>
      </c>
      <c r="R269" t="s">
        <v>3</v>
      </c>
      <c r="S269">
        <v>61</v>
      </c>
      <c r="T269">
        <v>0.12986700000000001</v>
      </c>
      <c r="V269">
        <v>67</v>
      </c>
      <c r="W269">
        <v>2.1000000000000001E-2</v>
      </c>
      <c r="X269">
        <f>MIN(S269, V269)</f>
        <v>61</v>
      </c>
      <c r="Y269">
        <f>(X269-N269)/N269*100</f>
        <v>0</v>
      </c>
    </row>
    <row r="270" spans="1:25" x14ac:dyDescent="0.3">
      <c r="A270" t="s">
        <v>757</v>
      </c>
      <c r="C270">
        <v>147870</v>
      </c>
      <c r="D270">
        <v>364359</v>
      </c>
      <c r="E270">
        <v>5.53</v>
      </c>
      <c r="H270">
        <v>39060</v>
      </c>
      <c r="I270">
        <v>94323</v>
      </c>
      <c r="J270">
        <v>1.1100000000000001</v>
      </c>
      <c r="M270" t="s">
        <v>3</v>
      </c>
      <c r="N270">
        <v>83</v>
      </c>
      <c r="O270">
        <v>1.3546940000000001</v>
      </c>
      <c r="R270" t="s">
        <v>3</v>
      </c>
      <c r="S270">
        <v>83</v>
      </c>
      <c r="T270">
        <v>0.14683199999999999</v>
      </c>
      <c r="V270">
        <v>83</v>
      </c>
      <c r="W270">
        <v>2.3E-2</v>
      </c>
      <c r="X270">
        <f>MIN(S270, V270)</f>
        <v>83</v>
      </c>
      <c r="Y270">
        <f>(X270-N270)/N270*100</f>
        <v>0</v>
      </c>
    </row>
    <row r="271" spans="1:25" x14ac:dyDescent="0.3">
      <c r="A271" t="s">
        <v>758</v>
      </c>
      <c r="C271">
        <v>133025</v>
      </c>
      <c r="D271">
        <v>333132</v>
      </c>
      <c r="E271">
        <v>5.48</v>
      </c>
      <c r="H271">
        <v>36975</v>
      </c>
      <c r="I271">
        <v>90860</v>
      </c>
      <c r="J271">
        <v>0.86</v>
      </c>
      <c r="M271" t="s">
        <v>3</v>
      </c>
      <c r="N271">
        <v>80</v>
      </c>
      <c r="O271">
        <v>1.2752950000000001</v>
      </c>
      <c r="R271" t="s">
        <v>3</v>
      </c>
      <c r="S271">
        <v>80</v>
      </c>
      <c r="T271">
        <v>0.18609899999999999</v>
      </c>
      <c r="V271">
        <v>86</v>
      </c>
      <c r="W271">
        <v>2.5999999999999999E-2</v>
      </c>
      <c r="X271">
        <f>MIN(S271, V271)</f>
        <v>80</v>
      </c>
      <c r="Y271">
        <f>(X271-N271)/N271*100</f>
        <v>0</v>
      </c>
    </row>
    <row r="272" spans="1:25" x14ac:dyDescent="0.3">
      <c r="A272" t="s">
        <v>759</v>
      </c>
      <c r="C272">
        <v>149644</v>
      </c>
      <c r="D272">
        <v>389766</v>
      </c>
      <c r="E272">
        <v>7.08</v>
      </c>
      <c r="H272">
        <v>43054</v>
      </c>
      <c r="I272">
        <v>110031</v>
      </c>
      <c r="J272">
        <v>1.32</v>
      </c>
      <c r="M272" t="s">
        <v>3</v>
      </c>
      <c r="N272">
        <v>80</v>
      </c>
      <c r="O272">
        <v>1.590679</v>
      </c>
      <c r="R272" t="s">
        <v>3</v>
      </c>
      <c r="S272">
        <v>80</v>
      </c>
      <c r="T272">
        <v>0.29064600000000002</v>
      </c>
      <c r="V272">
        <v>102</v>
      </c>
      <c r="W272">
        <v>2.7E-2</v>
      </c>
      <c r="X272">
        <f>MIN(S272, V272)</f>
        <v>80</v>
      </c>
      <c r="Y272">
        <f>(X272-N272)/N272*100</f>
        <v>0</v>
      </c>
    </row>
    <row r="273" spans="1:25" x14ac:dyDescent="0.3">
      <c r="A273" t="s">
        <v>760</v>
      </c>
      <c r="C273">
        <v>145515</v>
      </c>
      <c r="D273">
        <v>364043</v>
      </c>
      <c r="E273">
        <v>6.42</v>
      </c>
      <c r="H273">
        <v>40495</v>
      </c>
      <c r="I273">
        <v>99487</v>
      </c>
      <c r="J273">
        <v>1.01</v>
      </c>
      <c r="M273" t="s">
        <v>3</v>
      </c>
      <c r="N273">
        <v>72</v>
      </c>
      <c r="O273">
        <v>1.9829909999999999</v>
      </c>
      <c r="R273" t="s">
        <v>3</v>
      </c>
      <c r="S273">
        <v>72</v>
      </c>
      <c r="T273">
        <v>0.56914699999999996</v>
      </c>
      <c r="V273">
        <v>90</v>
      </c>
      <c r="W273">
        <v>1.9E-2</v>
      </c>
      <c r="X273">
        <f>MIN(S273, V273)</f>
        <v>72</v>
      </c>
      <c r="Y273">
        <f>(X273-N273)/N273*100</f>
        <v>0</v>
      </c>
    </row>
    <row r="274" spans="1:25" x14ac:dyDescent="0.3">
      <c r="A274" t="s">
        <v>761</v>
      </c>
      <c r="C274">
        <v>136880</v>
      </c>
      <c r="D274">
        <v>327876</v>
      </c>
      <c r="E274">
        <v>6.07</v>
      </c>
      <c r="H274">
        <v>32568</v>
      </c>
      <c r="I274">
        <v>76378</v>
      </c>
      <c r="J274">
        <v>1.01</v>
      </c>
      <c r="M274" t="s">
        <v>3</v>
      </c>
      <c r="N274">
        <v>63</v>
      </c>
      <c r="O274">
        <v>1.5876479999999999</v>
      </c>
      <c r="R274" t="s">
        <v>3</v>
      </c>
      <c r="S274">
        <v>63</v>
      </c>
      <c r="T274">
        <v>0.25917400000000002</v>
      </c>
      <c r="V274">
        <v>68</v>
      </c>
      <c r="W274">
        <v>1.9E-2</v>
      </c>
      <c r="X274">
        <f>MIN(S274, V274)</f>
        <v>63</v>
      </c>
      <c r="Y274">
        <f>(X274-N274)/N274*100</f>
        <v>0</v>
      </c>
    </row>
    <row r="275" spans="1:25" x14ac:dyDescent="0.3">
      <c r="A275" t="s">
        <v>762</v>
      </c>
      <c r="C275">
        <v>131200</v>
      </c>
      <c r="D275">
        <v>333202</v>
      </c>
      <c r="E275">
        <v>7.02</v>
      </c>
      <c r="H275">
        <v>31980</v>
      </c>
      <c r="I275">
        <v>79344</v>
      </c>
      <c r="J275">
        <v>0.8</v>
      </c>
      <c r="M275" t="s">
        <v>3</v>
      </c>
      <c r="N275">
        <v>77</v>
      </c>
      <c r="O275">
        <v>1.3028189999999999</v>
      </c>
      <c r="R275" t="s">
        <v>3</v>
      </c>
      <c r="S275">
        <v>77</v>
      </c>
      <c r="T275">
        <v>0.127632</v>
      </c>
      <c r="V275">
        <v>77</v>
      </c>
      <c r="W275">
        <v>2.8000000000000001E-2</v>
      </c>
      <c r="X275">
        <f>MIN(S275, V275)</f>
        <v>77</v>
      </c>
      <c r="Y275">
        <f>(X275-N275)/N275*100</f>
        <v>0</v>
      </c>
    </row>
    <row r="276" spans="1:25" x14ac:dyDescent="0.3">
      <c r="A276" t="s">
        <v>763</v>
      </c>
      <c r="C276">
        <v>186592</v>
      </c>
      <c r="D276">
        <v>438262</v>
      </c>
      <c r="E276">
        <v>6.46</v>
      </c>
      <c r="H276">
        <v>45696</v>
      </c>
      <c r="I276">
        <v>105447</v>
      </c>
      <c r="J276">
        <v>1</v>
      </c>
      <c r="M276" t="s">
        <v>3</v>
      </c>
      <c r="N276">
        <v>81</v>
      </c>
      <c r="O276">
        <v>1.4917800000000001</v>
      </c>
      <c r="R276" t="s">
        <v>3</v>
      </c>
      <c r="S276">
        <v>81</v>
      </c>
      <c r="T276">
        <v>0.12529699999999999</v>
      </c>
      <c r="V276">
        <v>83</v>
      </c>
      <c r="W276">
        <v>1.7999999999999999E-2</v>
      </c>
      <c r="X276">
        <f>MIN(S276, V276)</f>
        <v>81</v>
      </c>
      <c r="Y276">
        <f>(X276-N276)/N276*100</f>
        <v>0</v>
      </c>
    </row>
    <row r="277" spans="1:25" x14ac:dyDescent="0.3">
      <c r="A277" t="s">
        <v>764</v>
      </c>
      <c r="C277">
        <v>167936</v>
      </c>
      <c r="D277">
        <v>408461</v>
      </c>
      <c r="E277">
        <v>7.19</v>
      </c>
      <c r="H277">
        <v>36864</v>
      </c>
      <c r="I277">
        <v>87693</v>
      </c>
      <c r="J277">
        <v>0.97</v>
      </c>
      <c r="M277" t="s">
        <v>3</v>
      </c>
      <c r="N277">
        <v>70</v>
      </c>
      <c r="O277">
        <v>1.3982300000000001</v>
      </c>
      <c r="R277" t="s">
        <v>3</v>
      </c>
      <c r="S277">
        <v>70</v>
      </c>
      <c r="T277">
        <v>0.146291</v>
      </c>
      <c r="V277">
        <v>71</v>
      </c>
      <c r="W277">
        <v>2.1000000000000001E-2</v>
      </c>
      <c r="X277">
        <f>MIN(S277, V277)</f>
        <v>70</v>
      </c>
      <c r="Y277">
        <f>(X277-N277)/N277*100</f>
        <v>0</v>
      </c>
    </row>
    <row r="278" spans="1:25" x14ac:dyDescent="0.3">
      <c r="A278" t="s">
        <v>765</v>
      </c>
      <c r="C278">
        <v>180186</v>
      </c>
      <c r="D278">
        <v>447177</v>
      </c>
      <c r="E278">
        <v>6.98</v>
      </c>
      <c r="H278">
        <v>40211</v>
      </c>
      <c r="I278">
        <v>97652</v>
      </c>
      <c r="J278">
        <v>1.1000000000000001</v>
      </c>
      <c r="M278" t="s">
        <v>3</v>
      </c>
      <c r="N278">
        <v>78</v>
      </c>
      <c r="O278">
        <v>1.6277600000000001</v>
      </c>
      <c r="R278" t="s">
        <v>3</v>
      </c>
      <c r="S278">
        <v>78</v>
      </c>
      <c r="T278">
        <v>0.164164</v>
      </c>
      <c r="V278">
        <v>78</v>
      </c>
      <c r="W278">
        <v>2.4E-2</v>
      </c>
      <c r="X278">
        <f>MIN(S278, V278)</f>
        <v>78</v>
      </c>
      <c r="Y278">
        <f>(X278-N278)/N278*100</f>
        <v>0</v>
      </c>
    </row>
    <row r="279" spans="1:25" x14ac:dyDescent="0.3">
      <c r="A279" t="s">
        <v>766</v>
      </c>
      <c r="C279">
        <v>190320</v>
      </c>
      <c r="D279">
        <v>472131</v>
      </c>
      <c r="E279">
        <v>10.72</v>
      </c>
      <c r="H279">
        <v>44200</v>
      </c>
      <c r="I279">
        <v>107393</v>
      </c>
      <c r="J279">
        <v>1.52</v>
      </c>
      <c r="M279" t="s">
        <v>3</v>
      </c>
      <c r="N279">
        <v>77</v>
      </c>
      <c r="O279">
        <v>1.366492</v>
      </c>
      <c r="R279" t="s">
        <v>3</v>
      </c>
      <c r="S279">
        <v>77</v>
      </c>
      <c r="T279">
        <v>0.12933800000000001</v>
      </c>
      <c r="V279">
        <v>84</v>
      </c>
      <c r="W279">
        <v>2.4E-2</v>
      </c>
      <c r="X279">
        <f>MIN(S279, V279)</f>
        <v>77</v>
      </c>
      <c r="Y279">
        <f>(X279-N279)/N279*100</f>
        <v>0</v>
      </c>
    </row>
    <row r="280" spans="1:25" x14ac:dyDescent="0.3">
      <c r="A280" t="s">
        <v>767</v>
      </c>
      <c r="C280">
        <v>155601</v>
      </c>
      <c r="D280">
        <v>391220</v>
      </c>
      <c r="E280">
        <v>6.96</v>
      </c>
      <c r="H280">
        <v>41310</v>
      </c>
      <c r="I280">
        <v>101882</v>
      </c>
      <c r="J280">
        <v>1.03</v>
      </c>
      <c r="M280" t="s">
        <v>3</v>
      </c>
      <c r="N280">
        <v>89</v>
      </c>
      <c r="O280">
        <v>1.6178969999999999</v>
      </c>
      <c r="R280" t="s">
        <v>3</v>
      </c>
      <c r="S280">
        <v>89</v>
      </c>
      <c r="T280">
        <v>0.137015</v>
      </c>
      <c r="V280">
        <v>89</v>
      </c>
      <c r="W280">
        <v>2.1999999999999999E-2</v>
      </c>
      <c r="X280">
        <f>MIN(S280, V280)</f>
        <v>89</v>
      </c>
      <c r="Y280">
        <f>(X280-N280)/N280*100</f>
        <v>0</v>
      </c>
    </row>
    <row r="281" spans="1:25" x14ac:dyDescent="0.3">
      <c r="A281" t="s">
        <v>768</v>
      </c>
      <c r="C281">
        <v>159896</v>
      </c>
      <c r="D281">
        <v>385744</v>
      </c>
      <c r="E281">
        <v>6.09</v>
      </c>
      <c r="H281">
        <v>40986</v>
      </c>
      <c r="I281">
        <v>97164</v>
      </c>
      <c r="J281">
        <v>1.0900000000000001</v>
      </c>
      <c r="M281" t="s">
        <v>3</v>
      </c>
      <c r="N281">
        <v>72</v>
      </c>
      <c r="O281">
        <v>1.1274789999999999</v>
      </c>
      <c r="R281" t="s">
        <v>3</v>
      </c>
      <c r="S281">
        <v>72</v>
      </c>
      <c r="T281">
        <v>0.111623</v>
      </c>
      <c r="V281">
        <v>80</v>
      </c>
      <c r="W281">
        <v>2.4E-2</v>
      </c>
      <c r="X281">
        <f>MIN(S281, V281)</f>
        <v>72</v>
      </c>
      <c r="Y281">
        <f>(X281-N281)/N281*100</f>
        <v>0</v>
      </c>
    </row>
    <row r="282" spans="1:25" x14ac:dyDescent="0.3">
      <c r="A282" t="s">
        <v>769</v>
      </c>
      <c r="C282">
        <v>188360</v>
      </c>
      <c r="D282">
        <v>456409</v>
      </c>
      <c r="E282">
        <v>5.32</v>
      </c>
      <c r="H282">
        <v>42104</v>
      </c>
      <c r="I282">
        <v>100009</v>
      </c>
      <c r="J282">
        <v>0.69</v>
      </c>
      <c r="M282" t="s">
        <v>3</v>
      </c>
      <c r="N282">
        <v>75</v>
      </c>
      <c r="O282">
        <v>1.164879</v>
      </c>
      <c r="R282" t="s">
        <v>3</v>
      </c>
      <c r="S282">
        <v>75</v>
      </c>
      <c r="T282">
        <v>0.10644000000000001</v>
      </c>
      <c r="V282">
        <v>75</v>
      </c>
      <c r="W282">
        <v>0.02</v>
      </c>
      <c r="X282">
        <f>MIN(S282, V282)</f>
        <v>75</v>
      </c>
      <c r="Y282">
        <f>(X282-N282)/N282*100</f>
        <v>0</v>
      </c>
    </row>
    <row r="283" spans="1:25" x14ac:dyDescent="0.3">
      <c r="A283" t="s">
        <v>770</v>
      </c>
      <c r="C283">
        <v>141699</v>
      </c>
      <c r="D283">
        <v>351089</v>
      </c>
      <c r="E283">
        <v>4.29</v>
      </c>
      <c r="H283">
        <v>39336</v>
      </c>
      <c r="I283">
        <v>95754</v>
      </c>
      <c r="J283">
        <v>0.66</v>
      </c>
      <c r="M283" t="s">
        <v>3</v>
      </c>
      <c r="N283">
        <v>71</v>
      </c>
      <c r="O283">
        <v>1.0169630000000001</v>
      </c>
      <c r="R283" t="s">
        <v>3</v>
      </c>
      <c r="S283">
        <v>71</v>
      </c>
      <c r="T283">
        <v>0.12732599999999999</v>
      </c>
      <c r="V283">
        <v>87</v>
      </c>
      <c r="W283">
        <v>2.1000000000000001E-2</v>
      </c>
      <c r="X283">
        <f>MIN(S283, V283)</f>
        <v>71</v>
      </c>
      <c r="Y283">
        <f>(X283-N283)/N283*100</f>
        <v>0</v>
      </c>
    </row>
    <row r="284" spans="1:25" x14ac:dyDescent="0.3">
      <c r="A284" t="s">
        <v>771</v>
      </c>
      <c r="C284">
        <v>147420</v>
      </c>
      <c r="D284">
        <v>366126</v>
      </c>
      <c r="E284">
        <v>4.4400000000000004</v>
      </c>
      <c r="H284">
        <v>34125</v>
      </c>
      <c r="I284">
        <v>82764</v>
      </c>
      <c r="J284">
        <v>0.57999999999999996</v>
      </c>
      <c r="M284" t="s">
        <v>3</v>
      </c>
      <c r="N284">
        <v>69</v>
      </c>
      <c r="O284">
        <v>1.3978079999999999</v>
      </c>
      <c r="R284" t="s">
        <v>3</v>
      </c>
      <c r="S284">
        <v>69</v>
      </c>
      <c r="T284">
        <v>0.150092</v>
      </c>
      <c r="V284">
        <v>74</v>
      </c>
      <c r="W284">
        <v>2.3E-2</v>
      </c>
      <c r="X284">
        <f>MIN(S284, V284)</f>
        <v>69</v>
      </c>
      <c r="Y284">
        <f>(X284-N284)/N284*100</f>
        <v>0</v>
      </c>
    </row>
    <row r="285" spans="1:25" x14ac:dyDescent="0.3">
      <c r="A285" t="s">
        <v>772</v>
      </c>
      <c r="C285">
        <v>179000</v>
      </c>
      <c r="D285">
        <v>448145</v>
      </c>
      <c r="E285">
        <v>5.56</v>
      </c>
      <c r="H285">
        <v>45000</v>
      </c>
      <c r="I285">
        <v>110465</v>
      </c>
      <c r="J285">
        <v>0.76</v>
      </c>
      <c r="M285" t="s">
        <v>3</v>
      </c>
      <c r="N285">
        <v>75</v>
      </c>
      <c r="O285">
        <v>1.221473</v>
      </c>
      <c r="R285" t="s">
        <v>3</v>
      </c>
      <c r="S285">
        <v>75</v>
      </c>
      <c r="T285">
        <v>0.13736400000000001</v>
      </c>
      <c r="V285">
        <v>89</v>
      </c>
      <c r="W285">
        <v>2.1000000000000001E-2</v>
      </c>
      <c r="X285">
        <f>MIN(S285, V285)</f>
        <v>75</v>
      </c>
      <c r="Y285">
        <f>(X285-N285)/N285*100</f>
        <v>0</v>
      </c>
    </row>
    <row r="286" spans="1:25" x14ac:dyDescent="0.3">
      <c r="A286" t="s">
        <v>773</v>
      </c>
      <c r="C286">
        <v>143231</v>
      </c>
      <c r="D286">
        <v>355052</v>
      </c>
      <c r="E286">
        <v>4.34</v>
      </c>
      <c r="H286">
        <v>39063</v>
      </c>
      <c r="I286">
        <v>94980</v>
      </c>
      <c r="J286">
        <v>0.66</v>
      </c>
      <c r="M286" t="s">
        <v>3</v>
      </c>
      <c r="N286">
        <v>76</v>
      </c>
      <c r="O286">
        <v>1.1109560000000001</v>
      </c>
      <c r="R286" t="s">
        <v>3</v>
      </c>
      <c r="S286">
        <v>76</v>
      </c>
      <c r="T286">
        <v>0.153808</v>
      </c>
      <c r="V286">
        <v>86</v>
      </c>
      <c r="W286">
        <v>2.7E-2</v>
      </c>
      <c r="X286">
        <f>MIN(S286, V286)</f>
        <v>76</v>
      </c>
      <c r="Y286">
        <f>(X286-N286)/N286*100</f>
        <v>0</v>
      </c>
    </row>
    <row r="287" spans="1:25" x14ac:dyDescent="0.3">
      <c r="A287" t="s">
        <v>774</v>
      </c>
      <c r="C287">
        <v>225896</v>
      </c>
      <c r="D287">
        <v>533075</v>
      </c>
      <c r="E287">
        <v>5.71</v>
      </c>
      <c r="H287">
        <v>50736</v>
      </c>
      <c r="I287">
        <v>117505</v>
      </c>
      <c r="J287">
        <v>0.78</v>
      </c>
      <c r="M287" t="s">
        <v>3</v>
      </c>
      <c r="N287">
        <v>83</v>
      </c>
      <c r="O287">
        <v>1.19767</v>
      </c>
      <c r="R287" t="s">
        <v>3</v>
      </c>
      <c r="S287">
        <v>83</v>
      </c>
      <c r="T287">
        <v>0.11373900000000001</v>
      </c>
      <c r="V287">
        <v>83</v>
      </c>
      <c r="W287">
        <v>1.4999999999999999E-2</v>
      </c>
      <c r="X287">
        <f>MIN(S287, V287)</f>
        <v>83</v>
      </c>
      <c r="Y287">
        <f>(X287-N287)/N287*100</f>
        <v>0</v>
      </c>
    </row>
    <row r="288" spans="1:25" x14ac:dyDescent="0.3">
      <c r="A288" t="s">
        <v>775</v>
      </c>
      <c r="C288">
        <v>167660</v>
      </c>
      <c r="D288">
        <v>410025</v>
      </c>
      <c r="E288">
        <v>4.78</v>
      </c>
      <c r="H288">
        <v>40905</v>
      </c>
      <c r="I288">
        <v>98032</v>
      </c>
      <c r="J288">
        <v>0.66</v>
      </c>
      <c r="M288" t="s">
        <v>3</v>
      </c>
      <c r="N288">
        <v>68</v>
      </c>
      <c r="O288">
        <v>1.091799</v>
      </c>
      <c r="R288" t="s">
        <v>3</v>
      </c>
      <c r="S288">
        <v>68</v>
      </c>
      <c r="T288">
        <v>0.121086</v>
      </c>
      <c r="V288">
        <v>80</v>
      </c>
      <c r="W288">
        <v>2.4E-2</v>
      </c>
      <c r="X288">
        <f>MIN(S288, V288)</f>
        <v>68</v>
      </c>
      <c r="Y288">
        <f>(X288-N288)/N288*100</f>
        <v>0</v>
      </c>
    </row>
    <row r="289" spans="1:25" x14ac:dyDescent="0.3">
      <c r="A289" t="s">
        <v>776</v>
      </c>
      <c r="C289">
        <v>154143</v>
      </c>
      <c r="D289">
        <v>362923</v>
      </c>
      <c r="E289">
        <v>4.05</v>
      </c>
      <c r="H289">
        <v>34773</v>
      </c>
      <c r="I289">
        <v>80253</v>
      </c>
      <c r="J289">
        <v>0.54</v>
      </c>
      <c r="M289" t="s">
        <v>3</v>
      </c>
      <c r="N289">
        <v>56</v>
      </c>
      <c r="O289">
        <v>1.067976</v>
      </c>
      <c r="R289" t="s">
        <v>3</v>
      </c>
      <c r="S289">
        <v>56</v>
      </c>
      <c r="T289">
        <v>9.4515000000000002E-2</v>
      </c>
      <c r="V289">
        <v>66</v>
      </c>
      <c r="W289">
        <v>1.9E-2</v>
      </c>
      <c r="X289">
        <f>MIN(S289, V289)</f>
        <v>56</v>
      </c>
      <c r="Y289">
        <f>(X289-N289)/N289*100</f>
        <v>0</v>
      </c>
    </row>
    <row r="290" spans="1:25" x14ac:dyDescent="0.3">
      <c r="A290" t="s">
        <v>777</v>
      </c>
      <c r="C290">
        <v>176346</v>
      </c>
      <c r="D290">
        <v>408648</v>
      </c>
      <c r="E290">
        <v>4.3899999999999997</v>
      </c>
      <c r="H290">
        <v>44232</v>
      </c>
      <c r="I290">
        <v>100836</v>
      </c>
      <c r="J290">
        <v>0.65</v>
      </c>
      <c r="M290" t="s">
        <v>3</v>
      </c>
      <c r="N290">
        <v>75</v>
      </c>
      <c r="O290">
        <v>0.95428599999999997</v>
      </c>
      <c r="R290" t="s">
        <v>3</v>
      </c>
      <c r="S290">
        <v>75</v>
      </c>
      <c r="T290">
        <v>0.10427400000000001</v>
      </c>
      <c r="V290">
        <v>75</v>
      </c>
      <c r="W290">
        <v>2.5999999999999999E-2</v>
      </c>
      <c r="X290">
        <f>MIN(S290, V290)</f>
        <v>75</v>
      </c>
      <c r="Y290">
        <f>(X290-N290)/N290*100</f>
        <v>0</v>
      </c>
    </row>
    <row r="291" spans="1:25" x14ac:dyDescent="0.3">
      <c r="A291" t="s">
        <v>778</v>
      </c>
      <c r="C291">
        <v>165376</v>
      </c>
      <c r="D291">
        <v>397691</v>
      </c>
      <c r="E291">
        <v>4.6399999999999997</v>
      </c>
      <c r="H291">
        <v>40960</v>
      </c>
      <c r="I291">
        <v>96614</v>
      </c>
      <c r="J291">
        <v>0.65</v>
      </c>
      <c r="M291" t="s">
        <v>3</v>
      </c>
      <c r="N291">
        <v>79</v>
      </c>
      <c r="O291">
        <v>1.033922</v>
      </c>
      <c r="R291" t="s">
        <v>3</v>
      </c>
      <c r="S291">
        <v>79</v>
      </c>
      <c r="T291">
        <v>0.104309</v>
      </c>
      <c r="V291">
        <v>79</v>
      </c>
      <c r="W291">
        <v>2.4E-2</v>
      </c>
      <c r="X291">
        <f>MIN(S291, V291)</f>
        <v>79</v>
      </c>
      <c r="Y291">
        <f>(X291-N291)/N291*100</f>
        <v>0</v>
      </c>
    </row>
    <row r="292" spans="1:25" x14ac:dyDescent="0.3">
      <c r="A292" t="s">
        <v>779</v>
      </c>
      <c r="C292">
        <v>192864</v>
      </c>
      <c r="D292">
        <v>454374</v>
      </c>
      <c r="E292">
        <v>5.0999999999999996</v>
      </c>
      <c r="H292">
        <v>50568</v>
      </c>
      <c r="I292">
        <v>117268</v>
      </c>
      <c r="J292">
        <v>0.78</v>
      </c>
      <c r="M292" t="s">
        <v>3</v>
      </c>
      <c r="N292">
        <v>85</v>
      </c>
      <c r="O292">
        <v>1.065998</v>
      </c>
      <c r="R292" t="s">
        <v>3</v>
      </c>
      <c r="S292">
        <v>85</v>
      </c>
      <c r="T292">
        <v>0.12191200000000001</v>
      </c>
      <c r="V292">
        <v>85</v>
      </c>
      <c r="W292">
        <v>2.3E-2</v>
      </c>
      <c r="X292">
        <f>MIN(S292, V292)</f>
        <v>85</v>
      </c>
      <c r="Y292">
        <f>(X292-N292)/N292*100</f>
        <v>0</v>
      </c>
    </row>
    <row r="293" spans="1:25" x14ac:dyDescent="0.3">
      <c r="A293" t="s">
        <v>780</v>
      </c>
      <c r="C293">
        <v>143136</v>
      </c>
      <c r="D293">
        <v>335999</v>
      </c>
      <c r="E293">
        <v>3.71</v>
      </c>
      <c r="H293">
        <v>29232</v>
      </c>
      <c r="I293">
        <v>67059</v>
      </c>
      <c r="J293">
        <v>0.45</v>
      </c>
      <c r="M293" t="s">
        <v>3</v>
      </c>
      <c r="N293">
        <v>55</v>
      </c>
      <c r="O293">
        <v>0.81949700000000003</v>
      </c>
      <c r="R293" t="s">
        <v>3</v>
      </c>
      <c r="S293">
        <v>55</v>
      </c>
      <c r="T293">
        <v>7.0136000000000004E-2</v>
      </c>
      <c r="V293">
        <v>57</v>
      </c>
      <c r="W293">
        <v>2.1999999999999999E-2</v>
      </c>
      <c r="X293">
        <f>MIN(S293, V293)</f>
        <v>55</v>
      </c>
      <c r="Y293">
        <f>(X293-N293)/N293*100</f>
        <v>0</v>
      </c>
    </row>
    <row r="294" spans="1:25" x14ac:dyDescent="0.3">
      <c r="A294" t="s">
        <v>781</v>
      </c>
      <c r="C294">
        <v>183574</v>
      </c>
      <c r="D294">
        <v>446403</v>
      </c>
      <c r="E294">
        <v>5.42</v>
      </c>
      <c r="H294">
        <v>44184</v>
      </c>
      <c r="I294">
        <v>105348</v>
      </c>
      <c r="J294">
        <v>0.72</v>
      </c>
      <c r="M294" t="s">
        <v>3</v>
      </c>
      <c r="N294">
        <v>76</v>
      </c>
      <c r="O294">
        <v>1.177244</v>
      </c>
      <c r="R294" t="s">
        <v>3</v>
      </c>
      <c r="S294">
        <v>76</v>
      </c>
      <c r="T294">
        <v>0.12883700000000001</v>
      </c>
      <c r="V294">
        <v>83</v>
      </c>
      <c r="W294">
        <v>2.4E-2</v>
      </c>
      <c r="X294">
        <f>MIN(S294, V294)</f>
        <v>76</v>
      </c>
      <c r="Y294">
        <f>(X294-N294)/N294*100</f>
        <v>0</v>
      </c>
    </row>
    <row r="295" spans="1:25" x14ac:dyDescent="0.3">
      <c r="A295" t="s">
        <v>782</v>
      </c>
      <c r="C295">
        <v>261405</v>
      </c>
      <c r="D295">
        <v>590480</v>
      </c>
      <c r="E295">
        <v>6.17</v>
      </c>
      <c r="H295">
        <v>63585</v>
      </c>
      <c r="I295">
        <v>141668</v>
      </c>
      <c r="J295">
        <v>0.9</v>
      </c>
      <c r="M295" t="s">
        <v>3</v>
      </c>
      <c r="N295">
        <v>71</v>
      </c>
      <c r="O295">
        <v>1.232232</v>
      </c>
      <c r="R295" t="s">
        <v>3</v>
      </c>
      <c r="S295">
        <v>71</v>
      </c>
      <c r="T295">
        <v>0.15198500000000001</v>
      </c>
      <c r="V295">
        <v>80</v>
      </c>
      <c r="W295">
        <v>2.5999999999999999E-2</v>
      </c>
      <c r="X295">
        <f>MIN(S295, V295)</f>
        <v>71</v>
      </c>
      <c r="Y295">
        <f>(X295-N295)/N295*100</f>
        <v>0</v>
      </c>
    </row>
    <row r="296" spans="1:25" x14ac:dyDescent="0.3">
      <c r="A296" t="s">
        <v>783</v>
      </c>
      <c r="C296">
        <v>211344</v>
      </c>
      <c r="D296">
        <v>490568</v>
      </c>
      <c r="E296">
        <v>5.57</v>
      </c>
      <c r="H296">
        <v>49691</v>
      </c>
      <c r="I296">
        <v>113292</v>
      </c>
      <c r="J296">
        <v>0.56999999999999995</v>
      </c>
      <c r="M296" t="s">
        <v>3</v>
      </c>
      <c r="N296">
        <v>69</v>
      </c>
      <c r="O296">
        <v>1.151214</v>
      </c>
      <c r="R296" t="s">
        <v>3</v>
      </c>
      <c r="S296">
        <v>69</v>
      </c>
      <c r="T296">
        <v>0.12631500000000001</v>
      </c>
      <c r="V296">
        <v>78</v>
      </c>
      <c r="W296">
        <v>2.5000000000000001E-2</v>
      </c>
      <c r="X296">
        <f>MIN(S296, V296)</f>
        <v>69</v>
      </c>
      <c r="Y296">
        <f>(X296-N296)/N296*100</f>
        <v>0</v>
      </c>
    </row>
    <row r="297" spans="1:25" x14ac:dyDescent="0.3">
      <c r="A297" t="s">
        <v>784</v>
      </c>
      <c r="C297">
        <v>204585</v>
      </c>
      <c r="D297">
        <v>483960</v>
      </c>
      <c r="E297">
        <v>5.56</v>
      </c>
      <c r="H297">
        <v>51591</v>
      </c>
      <c r="I297">
        <v>119922</v>
      </c>
      <c r="J297">
        <v>0.81</v>
      </c>
      <c r="M297" t="s">
        <v>3</v>
      </c>
      <c r="N297">
        <v>86</v>
      </c>
      <c r="O297">
        <v>1.190828</v>
      </c>
      <c r="R297" t="s">
        <v>3</v>
      </c>
      <c r="S297">
        <v>86</v>
      </c>
      <c r="T297">
        <v>0.127858</v>
      </c>
      <c r="V297">
        <v>86</v>
      </c>
      <c r="W297">
        <v>2.5999999999999999E-2</v>
      </c>
      <c r="X297">
        <f>MIN(S297, V297)</f>
        <v>86</v>
      </c>
      <c r="Y297">
        <f>(X297-N297)/N297*100</f>
        <v>0</v>
      </c>
    </row>
    <row r="298" spans="1:25" x14ac:dyDescent="0.3">
      <c r="A298" t="s">
        <v>785</v>
      </c>
      <c r="C298">
        <v>191664</v>
      </c>
      <c r="D298">
        <v>459451</v>
      </c>
      <c r="E298">
        <v>5.01</v>
      </c>
      <c r="H298">
        <v>32736</v>
      </c>
      <c r="I298">
        <v>76278</v>
      </c>
      <c r="J298">
        <v>0.52</v>
      </c>
      <c r="M298" t="s">
        <v>3</v>
      </c>
      <c r="N298">
        <v>57</v>
      </c>
      <c r="O298">
        <v>1.241474</v>
      </c>
      <c r="R298" t="s">
        <v>3</v>
      </c>
      <c r="S298">
        <v>57</v>
      </c>
      <c r="T298">
        <v>9.4858999999999999E-2</v>
      </c>
      <c r="V298">
        <v>61</v>
      </c>
      <c r="W298">
        <v>1.4999999999999999E-2</v>
      </c>
      <c r="X298">
        <f>MIN(S298, V298)</f>
        <v>57</v>
      </c>
      <c r="Y298">
        <f>(X298-N298)/N298*100</f>
        <v>0</v>
      </c>
    </row>
    <row r="299" spans="1:25" x14ac:dyDescent="0.3">
      <c r="A299" t="s">
        <v>786</v>
      </c>
      <c r="C299">
        <v>343046</v>
      </c>
      <c r="D299">
        <v>763870</v>
      </c>
      <c r="E299">
        <v>7.37</v>
      </c>
      <c r="H299">
        <v>128768</v>
      </c>
      <c r="I299">
        <v>285046</v>
      </c>
      <c r="J299">
        <v>1.77</v>
      </c>
      <c r="M299" t="s">
        <v>3</v>
      </c>
      <c r="N299">
        <v>96</v>
      </c>
      <c r="O299">
        <v>5.3140599999999996</v>
      </c>
      <c r="R299" t="s">
        <v>3</v>
      </c>
      <c r="S299">
        <v>96</v>
      </c>
      <c r="T299">
        <v>2.0372539999999999</v>
      </c>
      <c r="V299">
        <v>127</v>
      </c>
      <c r="W299">
        <v>1.7000000000000001E-2</v>
      </c>
      <c r="X299">
        <f>MIN(S299, V299)</f>
        <v>96</v>
      </c>
      <c r="Y299">
        <f>(X299-N299)/N299*100</f>
        <v>0</v>
      </c>
    </row>
    <row r="300" spans="1:25" x14ac:dyDescent="0.3">
      <c r="A300" t="s">
        <v>787</v>
      </c>
      <c r="C300">
        <v>270298</v>
      </c>
      <c r="D300">
        <v>598944</v>
      </c>
      <c r="E300">
        <v>5.65</v>
      </c>
      <c r="H300">
        <v>103270</v>
      </c>
      <c r="I300">
        <v>227502</v>
      </c>
      <c r="J300">
        <v>1.41</v>
      </c>
      <c r="M300" t="s">
        <v>3</v>
      </c>
      <c r="N300">
        <v>95</v>
      </c>
      <c r="O300">
        <v>17.334302999999998</v>
      </c>
      <c r="R300" t="s">
        <v>3</v>
      </c>
      <c r="S300">
        <v>95</v>
      </c>
      <c r="T300">
        <v>10.806563000000001</v>
      </c>
      <c r="V300">
        <v>114</v>
      </c>
      <c r="W300">
        <v>1.2999999999999999E-2</v>
      </c>
      <c r="X300">
        <f>MIN(S300, V300)</f>
        <v>95</v>
      </c>
      <c r="Y300">
        <f>(X300-N300)/N300*100</f>
        <v>0</v>
      </c>
    </row>
    <row r="301" spans="1:25" x14ac:dyDescent="0.3">
      <c r="A301" t="s">
        <v>788</v>
      </c>
      <c r="C301">
        <v>295883</v>
      </c>
      <c r="D301">
        <v>648899</v>
      </c>
      <c r="E301">
        <v>5.95</v>
      </c>
      <c r="H301">
        <v>129756</v>
      </c>
      <c r="I301">
        <v>283352</v>
      </c>
      <c r="J301">
        <v>1.98</v>
      </c>
      <c r="M301" t="s">
        <v>3</v>
      </c>
      <c r="N301">
        <v>94</v>
      </c>
      <c r="O301">
        <v>58.272205999999997</v>
      </c>
      <c r="R301" t="s">
        <v>4</v>
      </c>
      <c r="S301">
        <v>94</v>
      </c>
      <c r="T301">
        <v>60.286667999999999</v>
      </c>
      <c r="V301">
        <v>131</v>
      </c>
      <c r="W301">
        <v>1.7000000000000001E-2</v>
      </c>
      <c r="X301">
        <f>MIN(S301, V301)</f>
        <v>94</v>
      </c>
      <c r="Y301">
        <f>(X301-N301)/N301*100</f>
        <v>0</v>
      </c>
    </row>
    <row r="302" spans="1:25" x14ac:dyDescent="0.3">
      <c r="A302" t="s">
        <v>789</v>
      </c>
      <c r="C302">
        <v>323008</v>
      </c>
      <c r="D302">
        <v>757084</v>
      </c>
      <c r="E302">
        <v>8.27</v>
      </c>
      <c r="H302">
        <v>148320</v>
      </c>
      <c r="I302">
        <v>345804</v>
      </c>
      <c r="J302">
        <v>2.67</v>
      </c>
      <c r="M302" t="s">
        <v>3</v>
      </c>
      <c r="N302">
        <v>139</v>
      </c>
      <c r="O302">
        <v>44.367784</v>
      </c>
      <c r="R302" t="s">
        <v>3</v>
      </c>
      <c r="S302">
        <v>139</v>
      </c>
      <c r="T302">
        <v>55.304848999999997</v>
      </c>
      <c r="V302">
        <v>179</v>
      </c>
      <c r="W302">
        <v>1.7000000000000001E-2</v>
      </c>
      <c r="X302">
        <f>MIN(S302, V302)</f>
        <v>139</v>
      </c>
      <c r="Y302">
        <f>(X302-N302)/N302*100</f>
        <v>0</v>
      </c>
    </row>
    <row r="303" spans="1:25" x14ac:dyDescent="0.3">
      <c r="A303" t="s">
        <v>790</v>
      </c>
      <c r="C303">
        <v>313292</v>
      </c>
      <c r="D303">
        <v>700801</v>
      </c>
      <c r="E303">
        <v>6.63</v>
      </c>
      <c r="H303">
        <v>125692</v>
      </c>
      <c r="I303">
        <v>279601</v>
      </c>
      <c r="J303">
        <v>1.97</v>
      </c>
      <c r="M303" t="s">
        <v>3</v>
      </c>
      <c r="N303">
        <v>99</v>
      </c>
      <c r="O303">
        <v>53.887506999999999</v>
      </c>
      <c r="R303" t="s">
        <v>3</v>
      </c>
      <c r="S303">
        <v>99</v>
      </c>
      <c r="T303">
        <v>55.899318999999998</v>
      </c>
      <c r="V303">
        <v>133</v>
      </c>
      <c r="W303">
        <v>1.9E-2</v>
      </c>
      <c r="X303">
        <f>MIN(S303, V303)</f>
        <v>99</v>
      </c>
      <c r="Y303">
        <f>(X303-N303)/N303*100</f>
        <v>0</v>
      </c>
    </row>
    <row r="304" spans="1:25" x14ac:dyDescent="0.3">
      <c r="A304" t="s">
        <v>791</v>
      </c>
      <c r="C304">
        <v>258096</v>
      </c>
      <c r="D304">
        <v>577761</v>
      </c>
      <c r="E304">
        <v>5.55</v>
      </c>
      <c r="H304">
        <v>113766</v>
      </c>
      <c r="I304">
        <v>253401</v>
      </c>
      <c r="J304">
        <v>1.61</v>
      </c>
      <c r="M304" t="s">
        <v>3</v>
      </c>
      <c r="N304">
        <v>98</v>
      </c>
      <c r="O304">
        <v>14.94694</v>
      </c>
      <c r="R304" t="s">
        <v>3</v>
      </c>
      <c r="S304">
        <v>98</v>
      </c>
      <c r="T304">
        <v>7.3346679999999997</v>
      </c>
      <c r="V304">
        <v>133</v>
      </c>
      <c r="W304">
        <v>1.7000000000000001E-2</v>
      </c>
      <c r="X304">
        <f>MIN(S304, V304)</f>
        <v>98</v>
      </c>
      <c r="Y304">
        <f>(X304-N304)/N304*100</f>
        <v>0</v>
      </c>
    </row>
    <row r="305" spans="1:25" x14ac:dyDescent="0.3">
      <c r="A305" t="s">
        <v>792</v>
      </c>
      <c r="C305">
        <v>337978</v>
      </c>
      <c r="D305">
        <v>757224</v>
      </c>
      <c r="E305">
        <v>7.33</v>
      </c>
      <c r="H305">
        <v>134412</v>
      </c>
      <c r="I305">
        <v>299514</v>
      </c>
      <c r="J305">
        <v>1.87</v>
      </c>
      <c r="M305" t="s">
        <v>4</v>
      </c>
      <c r="N305">
        <v>110</v>
      </c>
      <c r="O305">
        <v>61.274762000000003</v>
      </c>
      <c r="R305" t="s">
        <v>4</v>
      </c>
      <c r="S305">
        <v>102</v>
      </c>
      <c r="T305">
        <v>60.309018000000002</v>
      </c>
      <c r="V305">
        <v>137</v>
      </c>
      <c r="W305">
        <v>0.02</v>
      </c>
      <c r="X305">
        <f>MIN(S305, V305)</f>
        <v>102</v>
      </c>
      <c r="Y305">
        <f>(X305-N305)/N305*100</f>
        <v>-7.2727272727272725</v>
      </c>
    </row>
    <row r="306" spans="1:25" x14ac:dyDescent="0.3">
      <c r="A306" t="s">
        <v>793</v>
      </c>
      <c r="C306">
        <v>306588</v>
      </c>
      <c r="D306">
        <v>696693</v>
      </c>
      <c r="E306">
        <v>7.14</v>
      </c>
      <c r="H306">
        <v>140960</v>
      </c>
      <c r="I306">
        <v>318813</v>
      </c>
      <c r="J306">
        <v>2.1</v>
      </c>
      <c r="M306" t="s">
        <v>4</v>
      </c>
      <c r="N306">
        <v>112</v>
      </c>
      <c r="O306">
        <v>61.259880000000003</v>
      </c>
      <c r="R306" t="s">
        <v>4</v>
      </c>
      <c r="S306">
        <v>112</v>
      </c>
      <c r="T306">
        <v>60.366078000000002</v>
      </c>
      <c r="V306">
        <v>159</v>
      </c>
      <c r="W306">
        <v>1.7999999999999999E-2</v>
      </c>
      <c r="X306">
        <f>MIN(S306, V306)</f>
        <v>112</v>
      </c>
      <c r="Y306">
        <f>(X306-N306)/N306*100</f>
        <v>0</v>
      </c>
    </row>
    <row r="307" spans="1:25" x14ac:dyDescent="0.3">
      <c r="A307" t="s">
        <v>794</v>
      </c>
      <c r="C307">
        <v>287295</v>
      </c>
      <c r="D307">
        <v>642971</v>
      </c>
      <c r="E307">
        <v>6.13</v>
      </c>
      <c r="H307">
        <v>102030</v>
      </c>
      <c r="I307">
        <v>226694</v>
      </c>
      <c r="J307">
        <v>1.39</v>
      </c>
      <c r="M307" t="s">
        <v>3</v>
      </c>
      <c r="N307">
        <v>85</v>
      </c>
      <c r="O307">
        <v>8.2491299999999992</v>
      </c>
      <c r="R307" t="s">
        <v>3</v>
      </c>
      <c r="S307">
        <v>85</v>
      </c>
      <c r="T307">
        <v>6.9461820000000003</v>
      </c>
      <c r="V307">
        <v>113</v>
      </c>
      <c r="W307">
        <v>1.2E-2</v>
      </c>
      <c r="X307">
        <f>MIN(S307, V307)</f>
        <v>85</v>
      </c>
      <c r="Y307">
        <f>(X307-N307)/N307*100</f>
        <v>0</v>
      </c>
    </row>
    <row r="308" spans="1:25" x14ac:dyDescent="0.3">
      <c r="A308" t="s">
        <v>795</v>
      </c>
      <c r="C308">
        <v>325205</v>
      </c>
      <c r="D308">
        <v>727053</v>
      </c>
      <c r="E308">
        <v>7.03</v>
      </c>
      <c r="H308">
        <v>114835</v>
      </c>
      <c r="I308">
        <v>255083</v>
      </c>
      <c r="J308">
        <v>1.58</v>
      </c>
      <c r="M308" t="s">
        <v>4</v>
      </c>
      <c r="N308">
        <v>93</v>
      </c>
      <c r="O308">
        <v>61.218122000000001</v>
      </c>
      <c r="R308" t="s">
        <v>4</v>
      </c>
      <c r="S308">
        <v>92</v>
      </c>
      <c r="T308">
        <v>60.248165999999998</v>
      </c>
      <c r="V308">
        <v>118</v>
      </c>
      <c r="W308">
        <v>1.4E-2</v>
      </c>
      <c r="X308">
        <f>MIN(S308, V308)</f>
        <v>92</v>
      </c>
      <c r="Y308">
        <f>(X308-N308)/N308*100</f>
        <v>-1.0752688172043012</v>
      </c>
    </row>
    <row r="309" spans="1:25" x14ac:dyDescent="0.3">
      <c r="A309" t="s">
        <v>796</v>
      </c>
      <c r="C309">
        <v>180752</v>
      </c>
      <c r="D309">
        <v>416480</v>
      </c>
      <c r="E309">
        <v>4.16</v>
      </c>
      <c r="H309">
        <v>34320</v>
      </c>
      <c r="I309">
        <v>77280</v>
      </c>
      <c r="J309">
        <v>0.51</v>
      </c>
      <c r="M309" t="s">
        <v>3</v>
      </c>
      <c r="N309">
        <v>59</v>
      </c>
      <c r="O309">
        <v>0.95261399999999996</v>
      </c>
      <c r="R309" t="s">
        <v>3</v>
      </c>
      <c r="S309">
        <v>59</v>
      </c>
      <c r="T309">
        <v>8.1200999999999995E-2</v>
      </c>
      <c r="V309">
        <v>59</v>
      </c>
      <c r="W309">
        <v>1.2999999999999999E-2</v>
      </c>
      <c r="X309">
        <f>MIN(S309, V309)</f>
        <v>59</v>
      </c>
      <c r="Y309">
        <f>(X309-N309)/N309*100</f>
        <v>0</v>
      </c>
    </row>
    <row r="310" spans="1:25" x14ac:dyDescent="0.3">
      <c r="A310" t="s">
        <v>797</v>
      </c>
      <c r="C310">
        <v>491508</v>
      </c>
      <c r="D310">
        <v>1045742</v>
      </c>
      <c r="E310">
        <v>8.9600000000000009</v>
      </c>
      <c r="H310">
        <v>104796</v>
      </c>
      <c r="I310">
        <v>220966</v>
      </c>
      <c r="J310">
        <v>1.34</v>
      </c>
      <c r="M310" t="s">
        <v>3</v>
      </c>
      <c r="N310">
        <v>63</v>
      </c>
      <c r="O310">
        <v>2.1954410000000002</v>
      </c>
      <c r="R310" t="s">
        <v>3</v>
      </c>
      <c r="S310">
        <v>63</v>
      </c>
      <c r="T310">
        <v>0.33518799999999999</v>
      </c>
      <c r="V310">
        <v>70</v>
      </c>
      <c r="W310">
        <v>1.4999999999999999E-2</v>
      </c>
      <c r="X310">
        <f>MIN(S310, V310)</f>
        <v>63</v>
      </c>
      <c r="Y310">
        <f>(X310-N310)/N310*100</f>
        <v>0</v>
      </c>
    </row>
    <row r="311" spans="1:25" x14ac:dyDescent="0.3">
      <c r="A311" t="s">
        <v>798</v>
      </c>
      <c r="C311">
        <v>495558</v>
      </c>
      <c r="D311">
        <v>1058795</v>
      </c>
      <c r="E311">
        <v>9.23</v>
      </c>
      <c r="H311">
        <v>144900</v>
      </c>
      <c r="I311">
        <v>307627</v>
      </c>
      <c r="J311">
        <v>1.82</v>
      </c>
      <c r="M311" t="s">
        <v>3</v>
      </c>
      <c r="N311">
        <v>68</v>
      </c>
      <c r="O311">
        <v>5.4229830000000003</v>
      </c>
      <c r="R311" t="s">
        <v>3</v>
      </c>
      <c r="S311">
        <v>68</v>
      </c>
      <c r="T311">
        <v>1.485768</v>
      </c>
      <c r="V311">
        <v>99</v>
      </c>
      <c r="W311">
        <v>2.3E-2</v>
      </c>
      <c r="X311">
        <f>MIN(S311, V311)</f>
        <v>68</v>
      </c>
      <c r="Y311">
        <f>(X311-N311)/N311*100</f>
        <v>0</v>
      </c>
    </row>
    <row r="312" spans="1:25" x14ac:dyDescent="0.3">
      <c r="A312" t="s">
        <v>799</v>
      </c>
      <c r="C312">
        <v>517275</v>
      </c>
      <c r="D312">
        <v>1120216</v>
      </c>
      <c r="E312">
        <v>10.23</v>
      </c>
      <c r="H312">
        <v>123975</v>
      </c>
      <c r="I312">
        <v>266272</v>
      </c>
      <c r="J312">
        <v>1.63</v>
      </c>
      <c r="M312" t="s">
        <v>3</v>
      </c>
      <c r="N312">
        <v>76</v>
      </c>
      <c r="O312">
        <v>17.712475999999999</v>
      </c>
      <c r="R312" t="s">
        <v>3</v>
      </c>
      <c r="S312">
        <v>76</v>
      </c>
      <c r="T312">
        <v>14.613649000000001</v>
      </c>
      <c r="V312">
        <v>86</v>
      </c>
      <c r="W312">
        <v>1.2999999999999999E-2</v>
      </c>
      <c r="X312">
        <f>MIN(S312, V312)</f>
        <v>76</v>
      </c>
      <c r="Y312">
        <f>(X312-N312)/N312*100</f>
        <v>0</v>
      </c>
    </row>
    <row r="313" spans="1:25" x14ac:dyDescent="0.3">
      <c r="A313" t="s">
        <v>800</v>
      </c>
      <c r="C313">
        <v>472905</v>
      </c>
      <c r="D313">
        <v>1012911</v>
      </c>
      <c r="E313">
        <v>8.93</v>
      </c>
      <c r="H313">
        <v>154845</v>
      </c>
      <c r="I313">
        <v>329823</v>
      </c>
      <c r="J313">
        <v>1.97</v>
      </c>
      <c r="M313" t="s">
        <v>3</v>
      </c>
      <c r="N313">
        <v>77</v>
      </c>
      <c r="O313">
        <v>2.0666980000000001</v>
      </c>
      <c r="R313" t="s">
        <v>3</v>
      </c>
      <c r="S313">
        <v>77</v>
      </c>
      <c r="T313">
        <v>0.45370199999999999</v>
      </c>
      <c r="V313">
        <v>110</v>
      </c>
      <c r="W313">
        <v>1.9E-2</v>
      </c>
      <c r="X313">
        <f>MIN(S313, V313)</f>
        <v>77</v>
      </c>
      <c r="Y313">
        <f>(X313-N313)/N313*100</f>
        <v>0</v>
      </c>
    </row>
    <row r="314" spans="1:25" x14ac:dyDescent="0.3">
      <c r="A314" t="s">
        <v>801</v>
      </c>
      <c r="C314">
        <v>406477</v>
      </c>
      <c r="D314">
        <v>865420</v>
      </c>
      <c r="E314">
        <v>7.5</v>
      </c>
      <c r="H314">
        <v>95411</v>
      </c>
      <c r="I314">
        <v>201400</v>
      </c>
      <c r="J314">
        <v>1.21</v>
      </c>
      <c r="M314" t="s">
        <v>3</v>
      </c>
      <c r="N314">
        <v>58</v>
      </c>
      <c r="O314">
        <v>1.7440279999999999</v>
      </c>
      <c r="R314" t="s">
        <v>3</v>
      </c>
      <c r="S314">
        <v>58</v>
      </c>
      <c r="T314">
        <v>0.27229199999999998</v>
      </c>
      <c r="V314">
        <v>72</v>
      </c>
      <c r="W314">
        <v>1.4999999999999999E-2</v>
      </c>
      <c r="X314">
        <f>MIN(S314, V314)</f>
        <v>58</v>
      </c>
      <c r="Y314">
        <f>(X314-N314)/N314*100</f>
        <v>0</v>
      </c>
    </row>
    <row r="315" spans="1:25" x14ac:dyDescent="0.3">
      <c r="A315" t="s">
        <v>802</v>
      </c>
      <c r="C315">
        <v>370359</v>
      </c>
      <c r="D315">
        <v>801774</v>
      </c>
      <c r="E315">
        <v>7.09</v>
      </c>
      <c r="H315">
        <v>130032</v>
      </c>
      <c r="I315">
        <v>279927</v>
      </c>
      <c r="J315">
        <v>1.93</v>
      </c>
      <c r="M315" t="s">
        <v>3</v>
      </c>
      <c r="N315">
        <v>80</v>
      </c>
      <c r="O315">
        <v>3.0285299999999999</v>
      </c>
      <c r="R315" t="s">
        <v>3</v>
      </c>
      <c r="S315">
        <v>80</v>
      </c>
      <c r="T315">
        <v>0.92943299999999995</v>
      </c>
      <c r="V315">
        <v>111</v>
      </c>
      <c r="W315">
        <v>1.9E-2</v>
      </c>
      <c r="X315">
        <f>MIN(S315, V315)</f>
        <v>80</v>
      </c>
      <c r="Y315">
        <f>(X315-N315)/N315*100</f>
        <v>0</v>
      </c>
    </row>
    <row r="316" spans="1:25" x14ac:dyDescent="0.3">
      <c r="A316" t="s">
        <v>803</v>
      </c>
      <c r="C316">
        <v>424152</v>
      </c>
      <c r="D316">
        <v>923689</v>
      </c>
      <c r="E316">
        <v>8.35</v>
      </c>
      <c r="H316">
        <v>118368</v>
      </c>
      <c r="I316">
        <v>255825</v>
      </c>
      <c r="J316">
        <v>1.54</v>
      </c>
      <c r="M316" t="s">
        <v>3</v>
      </c>
      <c r="N316">
        <v>86</v>
      </c>
      <c r="O316">
        <v>1.8465119999999999</v>
      </c>
      <c r="R316" t="s">
        <v>3</v>
      </c>
      <c r="S316">
        <v>86</v>
      </c>
      <c r="T316">
        <v>0.27451599999999998</v>
      </c>
      <c r="V316">
        <v>95</v>
      </c>
      <c r="W316">
        <v>0.02</v>
      </c>
      <c r="X316">
        <f>MIN(S316, V316)</f>
        <v>86</v>
      </c>
      <c r="Y316">
        <f>(X316-N316)/N316*100</f>
        <v>0</v>
      </c>
    </row>
    <row r="317" spans="1:25" x14ac:dyDescent="0.3">
      <c r="A317" t="s">
        <v>804</v>
      </c>
      <c r="C317">
        <v>499488</v>
      </c>
      <c r="D317">
        <v>1067461</v>
      </c>
      <c r="E317">
        <v>9.2899999999999991</v>
      </c>
      <c r="H317">
        <v>123420</v>
      </c>
      <c r="I317">
        <v>261712</v>
      </c>
      <c r="J317">
        <v>1.56</v>
      </c>
      <c r="M317" t="s">
        <v>3</v>
      </c>
      <c r="N317">
        <v>74</v>
      </c>
      <c r="O317">
        <v>1.912801</v>
      </c>
      <c r="R317" t="s">
        <v>3</v>
      </c>
      <c r="S317">
        <v>74</v>
      </c>
      <c r="T317">
        <v>0.28617599999999999</v>
      </c>
      <c r="V317">
        <v>84</v>
      </c>
      <c r="W317">
        <v>1.7999999999999999E-2</v>
      </c>
      <c r="X317">
        <f>MIN(S317, V317)</f>
        <v>74</v>
      </c>
      <c r="Y317">
        <f>(X317-N317)/N317*100</f>
        <v>0</v>
      </c>
    </row>
    <row r="318" spans="1:25" x14ac:dyDescent="0.3">
      <c r="A318" t="s">
        <v>805</v>
      </c>
      <c r="C318">
        <v>477192</v>
      </c>
      <c r="D318">
        <v>1030371</v>
      </c>
      <c r="E318">
        <v>9.02</v>
      </c>
      <c r="H318">
        <v>105144</v>
      </c>
      <c r="I318">
        <v>224727</v>
      </c>
      <c r="J318">
        <v>1.34</v>
      </c>
      <c r="M318" t="s">
        <v>3</v>
      </c>
      <c r="N318">
        <v>71</v>
      </c>
      <c r="O318">
        <v>4.7022979999999999</v>
      </c>
      <c r="R318" t="s">
        <v>3</v>
      </c>
      <c r="S318">
        <v>71</v>
      </c>
      <c r="T318">
        <v>0.728379</v>
      </c>
      <c r="V318">
        <v>77</v>
      </c>
      <c r="W318">
        <v>1.6E-2</v>
      </c>
      <c r="X318">
        <f>MIN(S318, V318)</f>
        <v>71</v>
      </c>
      <c r="Y318">
        <f>(X318-N318)/N318*100</f>
        <v>0</v>
      </c>
    </row>
    <row r="319" spans="1:25" x14ac:dyDescent="0.3">
      <c r="A319" t="s">
        <v>806</v>
      </c>
      <c r="C319">
        <v>413512</v>
      </c>
      <c r="D319">
        <v>873089</v>
      </c>
      <c r="E319">
        <v>7.18</v>
      </c>
      <c r="H319">
        <v>97790</v>
      </c>
      <c r="I319">
        <v>204807</v>
      </c>
      <c r="J319">
        <v>1.2</v>
      </c>
      <c r="M319" t="s">
        <v>3</v>
      </c>
      <c r="N319">
        <v>63</v>
      </c>
      <c r="O319">
        <v>3.6103000000000001</v>
      </c>
      <c r="R319" t="s">
        <v>3</v>
      </c>
      <c r="S319">
        <v>63</v>
      </c>
      <c r="T319">
        <v>0.47506700000000002</v>
      </c>
      <c r="V319">
        <v>69</v>
      </c>
      <c r="W319">
        <v>1.7000000000000001E-2</v>
      </c>
      <c r="X319">
        <f>MIN(S319, V319)</f>
        <v>63</v>
      </c>
      <c r="Y319">
        <f>(X319-N319)/N319*100</f>
        <v>0</v>
      </c>
    </row>
    <row r="320" spans="1:25" x14ac:dyDescent="0.3">
      <c r="A320" t="s">
        <v>807</v>
      </c>
      <c r="C320">
        <v>158543</v>
      </c>
      <c r="D320">
        <v>372617</v>
      </c>
      <c r="E320">
        <v>3.82</v>
      </c>
      <c r="H320">
        <v>33299</v>
      </c>
      <c r="I320">
        <v>76517</v>
      </c>
      <c r="J320">
        <v>0.49</v>
      </c>
      <c r="M320" t="s">
        <v>3</v>
      </c>
      <c r="N320">
        <v>55</v>
      </c>
      <c r="O320">
        <v>1.8536699999999999</v>
      </c>
      <c r="R320" t="s">
        <v>3</v>
      </c>
      <c r="S320">
        <v>55</v>
      </c>
      <c r="T320">
        <v>0.16699600000000001</v>
      </c>
      <c r="V320">
        <v>66</v>
      </c>
      <c r="W320">
        <v>1.9E-2</v>
      </c>
      <c r="X320">
        <f>MIN(S320, V320)</f>
        <v>55</v>
      </c>
      <c r="Y320">
        <f>(X320-N320)/N320*100</f>
        <v>0</v>
      </c>
    </row>
    <row r="321" spans="1:25" x14ac:dyDescent="0.3">
      <c r="A321" t="s">
        <v>808</v>
      </c>
      <c r="C321">
        <v>492328</v>
      </c>
      <c r="D321">
        <v>1038801</v>
      </c>
      <c r="E321">
        <v>8.5500000000000007</v>
      </c>
      <c r="H321">
        <v>123082</v>
      </c>
      <c r="I321">
        <v>257886</v>
      </c>
      <c r="J321">
        <v>1.51</v>
      </c>
      <c r="M321" t="s">
        <v>3</v>
      </c>
      <c r="N321">
        <v>74</v>
      </c>
      <c r="O321">
        <v>1.6124320000000001</v>
      </c>
      <c r="R321" t="s">
        <v>3</v>
      </c>
      <c r="S321">
        <v>74</v>
      </c>
      <c r="T321">
        <v>0.25697399999999998</v>
      </c>
      <c r="V321">
        <v>78</v>
      </c>
      <c r="W321">
        <v>1.9E-2</v>
      </c>
      <c r="X321">
        <f>MIN(S321, V321)</f>
        <v>74</v>
      </c>
      <c r="Y321">
        <f>(X321-N321)/N321*100</f>
        <v>0</v>
      </c>
    </row>
    <row r="322" spans="1:25" x14ac:dyDescent="0.3">
      <c r="A322" t="s">
        <v>809</v>
      </c>
      <c r="C322">
        <v>534625</v>
      </c>
      <c r="D322">
        <v>1121659</v>
      </c>
      <c r="E322">
        <v>9.4600000000000009</v>
      </c>
      <c r="H322">
        <v>133245</v>
      </c>
      <c r="I322">
        <v>277663</v>
      </c>
      <c r="J322">
        <v>1.65</v>
      </c>
      <c r="M322" t="s">
        <v>3</v>
      </c>
      <c r="N322">
        <v>74</v>
      </c>
      <c r="O322">
        <v>2.300732</v>
      </c>
      <c r="R322" t="s">
        <v>3</v>
      </c>
      <c r="S322">
        <v>74</v>
      </c>
      <c r="T322">
        <v>0.381467</v>
      </c>
      <c r="V322">
        <v>80</v>
      </c>
      <c r="W322">
        <v>1.9E-2</v>
      </c>
      <c r="X322">
        <f>MIN(S322, V322)</f>
        <v>74</v>
      </c>
      <c r="Y322">
        <f>(X322-N322)/N322*100</f>
        <v>0</v>
      </c>
    </row>
    <row r="323" spans="1:25" x14ac:dyDescent="0.3">
      <c r="A323" t="s">
        <v>810</v>
      </c>
      <c r="C323">
        <v>616044</v>
      </c>
      <c r="D323">
        <v>1303773</v>
      </c>
      <c r="E323">
        <v>11.37</v>
      </c>
      <c r="H323">
        <v>145860</v>
      </c>
      <c r="I323">
        <v>306413</v>
      </c>
      <c r="J323">
        <v>1.85</v>
      </c>
      <c r="M323" t="s">
        <v>3</v>
      </c>
      <c r="N323">
        <v>84</v>
      </c>
      <c r="O323">
        <v>2.0202339999999999</v>
      </c>
      <c r="R323" t="s">
        <v>3</v>
      </c>
      <c r="S323">
        <v>84</v>
      </c>
      <c r="T323">
        <v>0.28534799999999999</v>
      </c>
      <c r="V323">
        <v>84</v>
      </c>
      <c r="W323">
        <v>2.1999999999999999E-2</v>
      </c>
      <c r="X323">
        <f>MIN(S323, V323)</f>
        <v>84</v>
      </c>
      <c r="Y323">
        <f>(X323-N323)/N323*100</f>
        <v>0</v>
      </c>
    </row>
    <row r="324" spans="1:25" x14ac:dyDescent="0.3">
      <c r="A324" t="s">
        <v>811</v>
      </c>
      <c r="C324">
        <v>562744</v>
      </c>
      <c r="D324">
        <v>1205757</v>
      </c>
      <c r="E324">
        <v>10.66</v>
      </c>
      <c r="H324">
        <v>131410</v>
      </c>
      <c r="I324">
        <v>279198</v>
      </c>
      <c r="J324">
        <v>1.67</v>
      </c>
      <c r="M324" t="s">
        <v>3</v>
      </c>
      <c r="N324">
        <v>83</v>
      </c>
      <c r="O324">
        <v>2.2386840000000001</v>
      </c>
      <c r="R324" t="s">
        <v>3</v>
      </c>
      <c r="S324">
        <v>83</v>
      </c>
      <c r="T324">
        <v>0.31064599999999998</v>
      </c>
      <c r="V324">
        <v>84</v>
      </c>
      <c r="W324">
        <v>2.1000000000000001E-2</v>
      </c>
      <c r="X324">
        <f>MIN(S324, V324)</f>
        <v>83</v>
      </c>
      <c r="Y324">
        <f>(X324-N324)/N324*100</f>
        <v>0</v>
      </c>
    </row>
    <row r="325" spans="1:25" x14ac:dyDescent="0.3">
      <c r="A325" t="s">
        <v>812</v>
      </c>
      <c r="C325">
        <v>462537</v>
      </c>
      <c r="D325">
        <v>987721</v>
      </c>
      <c r="E325">
        <v>8.7100000000000009</v>
      </c>
      <c r="H325">
        <v>136122</v>
      </c>
      <c r="I325">
        <v>288831</v>
      </c>
      <c r="J325">
        <v>2.02</v>
      </c>
      <c r="M325" t="s">
        <v>3</v>
      </c>
      <c r="N325">
        <v>92</v>
      </c>
      <c r="O325">
        <v>1.627945</v>
      </c>
      <c r="R325" t="s">
        <v>3</v>
      </c>
      <c r="S325">
        <v>92</v>
      </c>
      <c r="T325">
        <v>0.308672</v>
      </c>
      <c r="V325">
        <v>97</v>
      </c>
      <c r="W325">
        <v>2.1000000000000001E-2</v>
      </c>
      <c r="X325">
        <f>MIN(S325, V325)</f>
        <v>92</v>
      </c>
      <c r="Y325">
        <f>(X325-N325)/N325*100</f>
        <v>0</v>
      </c>
    </row>
    <row r="326" spans="1:25" x14ac:dyDescent="0.3">
      <c r="A326" t="s">
        <v>813</v>
      </c>
      <c r="C326">
        <v>512924</v>
      </c>
      <c r="D326">
        <v>1082532</v>
      </c>
      <c r="E326">
        <v>9.08</v>
      </c>
      <c r="H326">
        <v>128628</v>
      </c>
      <c r="I326">
        <v>269654</v>
      </c>
      <c r="J326">
        <v>1.91</v>
      </c>
      <c r="M326" t="s">
        <v>3</v>
      </c>
      <c r="N326">
        <v>73</v>
      </c>
      <c r="O326">
        <v>1.7445079999999999</v>
      </c>
      <c r="R326" t="s">
        <v>3</v>
      </c>
      <c r="S326">
        <v>73</v>
      </c>
      <c r="T326">
        <v>0.28433399999999998</v>
      </c>
      <c r="V326">
        <v>80</v>
      </c>
      <c r="W326">
        <v>0.02</v>
      </c>
      <c r="X326">
        <f>MIN(S326, V326)</f>
        <v>73</v>
      </c>
      <c r="Y326">
        <f>(X326-N326)/N326*100</f>
        <v>0</v>
      </c>
    </row>
    <row r="327" spans="1:25" x14ac:dyDescent="0.3">
      <c r="A327" t="s">
        <v>814</v>
      </c>
      <c r="C327">
        <v>396416</v>
      </c>
      <c r="D327">
        <v>844116</v>
      </c>
      <c r="E327">
        <v>7.26</v>
      </c>
      <c r="H327">
        <v>113448</v>
      </c>
      <c r="I327">
        <v>239988</v>
      </c>
      <c r="J327">
        <v>1.42</v>
      </c>
      <c r="M327" t="s">
        <v>3</v>
      </c>
      <c r="N327">
        <v>84</v>
      </c>
      <c r="O327">
        <v>1.5177590000000001</v>
      </c>
      <c r="R327" t="s">
        <v>3</v>
      </c>
      <c r="S327">
        <v>84</v>
      </c>
      <c r="T327">
        <v>0.300145</v>
      </c>
      <c r="V327">
        <v>86</v>
      </c>
      <c r="W327">
        <v>1.7000000000000001E-2</v>
      </c>
      <c r="X327">
        <f>MIN(S327, V327)</f>
        <v>84</v>
      </c>
      <c r="Y327">
        <f>(X327-N327)/N327*100</f>
        <v>0</v>
      </c>
    </row>
    <row r="328" spans="1:25" x14ac:dyDescent="0.3">
      <c r="A328" t="s">
        <v>815</v>
      </c>
      <c r="C328">
        <v>538868</v>
      </c>
      <c r="D328">
        <v>1135037</v>
      </c>
      <c r="E328">
        <v>9.64</v>
      </c>
      <c r="H328">
        <v>125356</v>
      </c>
      <c r="I328">
        <v>262039</v>
      </c>
      <c r="J328">
        <v>1.57</v>
      </c>
      <c r="M328" t="s">
        <v>3</v>
      </c>
      <c r="N328">
        <v>68</v>
      </c>
      <c r="O328">
        <v>1.92902</v>
      </c>
      <c r="R328" t="s">
        <v>3</v>
      </c>
      <c r="S328">
        <v>68</v>
      </c>
      <c r="T328">
        <v>0.268737</v>
      </c>
      <c r="V328">
        <v>76</v>
      </c>
      <c r="W328">
        <v>0.02</v>
      </c>
      <c r="X328">
        <f>MIN(S328, V328)</f>
        <v>68</v>
      </c>
      <c r="Y328">
        <f>(X328-N328)/N328*100</f>
        <v>0</v>
      </c>
    </row>
    <row r="329" spans="1:25" x14ac:dyDescent="0.3">
      <c r="A329" t="s">
        <v>816</v>
      </c>
      <c r="C329">
        <v>529718</v>
      </c>
      <c r="D329">
        <v>1107502</v>
      </c>
      <c r="E329">
        <v>9.2200000000000006</v>
      </c>
      <c r="H329">
        <v>148456</v>
      </c>
      <c r="I329">
        <v>308592</v>
      </c>
      <c r="J329">
        <v>1.83</v>
      </c>
      <c r="M329" t="s">
        <v>3</v>
      </c>
      <c r="N329">
        <v>77</v>
      </c>
      <c r="O329">
        <v>1.7988930000000001</v>
      </c>
      <c r="R329" t="s">
        <v>3</v>
      </c>
      <c r="S329">
        <v>77</v>
      </c>
      <c r="T329">
        <v>0.36679</v>
      </c>
      <c r="V329">
        <v>87</v>
      </c>
      <c r="W329">
        <v>2.4E-2</v>
      </c>
      <c r="X329">
        <f>MIN(S329, V329)</f>
        <v>77</v>
      </c>
      <c r="Y329">
        <f>(X329-N329)/N329*100</f>
        <v>0</v>
      </c>
    </row>
    <row r="330" spans="1:25" x14ac:dyDescent="0.3">
      <c r="A330" t="s">
        <v>817</v>
      </c>
      <c r="C330">
        <v>527145</v>
      </c>
      <c r="D330">
        <v>1118134</v>
      </c>
      <c r="E330">
        <v>9.7899999999999991</v>
      </c>
      <c r="H330">
        <v>118180</v>
      </c>
      <c r="I330">
        <v>248656</v>
      </c>
      <c r="J330">
        <v>1.52</v>
      </c>
      <c r="M330" t="s">
        <v>3</v>
      </c>
      <c r="N330">
        <v>72</v>
      </c>
      <c r="O330">
        <v>1.815358</v>
      </c>
      <c r="R330" t="s">
        <v>3</v>
      </c>
      <c r="S330">
        <v>72</v>
      </c>
      <c r="T330">
        <v>0.244422</v>
      </c>
      <c r="V330">
        <v>75</v>
      </c>
      <c r="W330">
        <v>1.7999999999999999E-2</v>
      </c>
      <c r="X330">
        <f>MIN(S330, V330)</f>
        <v>72</v>
      </c>
      <c r="Y330">
        <f>(X330-N330)/N330*100</f>
        <v>0</v>
      </c>
    </row>
    <row r="331" spans="1:25" x14ac:dyDescent="0.3">
      <c r="A331" t="s">
        <v>818</v>
      </c>
      <c r="C331">
        <v>187525</v>
      </c>
      <c r="D331">
        <v>426658</v>
      </c>
      <c r="E331">
        <v>4.33</v>
      </c>
      <c r="H331">
        <v>39236</v>
      </c>
      <c r="I331">
        <v>87418</v>
      </c>
      <c r="J331">
        <v>0.56000000000000005</v>
      </c>
      <c r="M331" t="s">
        <v>3</v>
      </c>
      <c r="N331">
        <v>67</v>
      </c>
      <c r="O331">
        <v>1.3116939999999999</v>
      </c>
      <c r="R331" t="s">
        <v>3</v>
      </c>
      <c r="S331">
        <v>67</v>
      </c>
      <c r="T331">
        <v>9.3473000000000001E-2</v>
      </c>
      <c r="V331">
        <v>67</v>
      </c>
      <c r="W331">
        <v>1.2999999999999999E-2</v>
      </c>
      <c r="X331">
        <f>MIN(S331, V331)</f>
        <v>67</v>
      </c>
      <c r="Y331">
        <f>(X331-N331)/N331*100</f>
        <v>0</v>
      </c>
    </row>
    <row r="332" spans="1:25" x14ac:dyDescent="0.3">
      <c r="A332" t="s">
        <v>819</v>
      </c>
      <c r="C332">
        <v>572862</v>
      </c>
      <c r="D332">
        <v>1188835</v>
      </c>
      <c r="E332">
        <v>9.69</v>
      </c>
      <c r="H332">
        <v>138084</v>
      </c>
      <c r="I332">
        <v>284795</v>
      </c>
      <c r="J332">
        <v>1.69</v>
      </c>
      <c r="M332" t="s">
        <v>3</v>
      </c>
      <c r="N332">
        <v>73</v>
      </c>
      <c r="O332">
        <v>1.7134339999999999</v>
      </c>
      <c r="R332" t="s">
        <v>3</v>
      </c>
      <c r="S332">
        <v>73</v>
      </c>
      <c r="T332">
        <v>0.25984699999999999</v>
      </c>
      <c r="V332">
        <v>73</v>
      </c>
      <c r="W332">
        <v>0.03</v>
      </c>
      <c r="X332">
        <f>MIN(S332, V332)</f>
        <v>73</v>
      </c>
      <c r="Y332">
        <f>(X332-N332)/N332*100</f>
        <v>0</v>
      </c>
    </row>
    <row r="333" spans="1:25" x14ac:dyDescent="0.3">
      <c r="A333" t="s">
        <v>820</v>
      </c>
      <c r="C333">
        <v>716280</v>
      </c>
      <c r="D333">
        <v>1510737</v>
      </c>
      <c r="E333">
        <v>12.91</v>
      </c>
      <c r="H333">
        <v>180975</v>
      </c>
      <c r="I333">
        <v>379431</v>
      </c>
      <c r="J333">
        <v>2.2599999999999998</v>
      </c>
      <c r="M333" t="s">
        <v>3</v>
      </c>
      <c r="N333">
        <v>86</v>
      </c>
      <c r="O333">
        <v>2.3501639999999999</v>
      </c>
      <c r="R333" t="s">
        <v>3</v>
      </c>
      <c r="S333">
        <v>86</v>
      </c>
      <c r="T333">
        <v>0.39479999999999998</v>
      </c>
      <c r="V333">
        <v>94</v>
      </c>
      <c r="W333">
        <v>2.7E-2</v>
      </c>
      <c r="X333">
        <f>MIN(S333, V333)</f>
        <v>86</v>
      </c>
      <c r="Y333">
        <f>(X333-N333)/N333*100</f>
        <v>0</v>
      </c>
    </row>
    <row r="334" spans="1:25" x14ac:dyDescent="0.3">
      <c r="A334" t="s">
        <v>821</v>
      </c>
      <c r="C334">
        <v>656933</v>
      </c>
      <c r="D334">
        <v>1377488</v>
      </c>
      <c r="E334">
        <v>11.75</v>
      </c>
      <c r="H334">
        <v>152602</v>
      </c>
      <c r="I334">
        <v>317878</v>
      </c>
      <c r="J334">
        <v>1.9</v>
      </c>
      <c r="M334" t="s">
        <v>3</v>
      </c>
      <c r="N334">
        <v>81</v>
      </c>
      <c r="O334">
        <v>2.0682200000000002</v>
      </c>
      <c r="R334" t="s">
        <v>3</v>
      </c>
      <c r="S334">
        <v>81</v>
      </c>
      <c r="T334">
        <v>0.28997200000000001</v>
      </c>
      <c r="V334">
        <v>81</v>
      </c>
      <c r="W334">
        <v>2.1999999999999999E-2</v>
      </c>
      <c r="X334">
        <f>MIN(S334, V334)</f>
        <v>81</v>
      </c>
      <c r="Y334">
        <f>(X334-N334)/N334*100</f>
        <v>0</v>
      </c>
    </row>
    <row r="335" spans="1:25" x14ac:dyDescent="0.3">
      <c r="A335" t="s">
        <v>822</v>
      </c>
      <c r="C335">
        <v>699618</v>
      </c>
      <c r="D335">
        <v>1445433</v>
      </c>
      <c r="E335">
        <v>11.6</v>
      </c>
      <c r="H335">
        <v>153786</v>
      </c>
      <c r="I335">
        <v>315717</v>
      </c>
      <c r="J335">
        <v>1.88</v>
      </c>
      <c r="M335" t="s">
        <v>3</v>
      </c>
      <c r="N335">
        <v>70</v>
      </c>
      <c r="O335">
        <v>1.9913890000000001</v>
      </c>
      <c r="R335" t="s">
        <v>3</v>
      </c>
      <c r="S335">
        <v>70</v>
      </c>
      <c r="T335">
        <v>0.28423300000000001</v>
      </c>
      <c r="V335">
        <v>70</v>
      </c>
      <c r="W335">
        <v>2.7E-2</v>
      </c>
      <c r="X335">
        <f>MIN(S335, V335)</f>
        <v>70</v>
      </c>
      <c r="Y335">
        <f>(X335-N335)/N335*100</f>
        <v>0</v>
      </c>
    </row>
    <row r="336" spans="1:25" x14ac:dyDescent="0.3">
      <c r="A336" t="s">
        <v>823</v>
      </c>
      <c r="C336">
        <v>588843</v>
      </c>
      <c r="D336">
        <v>1238433</v>
      </c>
      <c r="E336">
        <v>10.42</v>
      </c>
      <c r="H336">
        <v>171963</v>
      </c>
      <c r="I336">
        <v>359793</v>
      </c>
      <c r="J336">
        <v>2.48</v>
      </c>
      <c r="M336" t="s">
        <v>3</v>
      </c>
      <c r="N336">
        <v>87</v>
      </c>
      <c r="O336">
        <v>1.8814740000000001</v>
      </c>
      <c r="R336" t="s">
        <v>3</v>
      </c>
      <c r="S336">
        <v>87</v>
      </c>
      <c r="T336">
        <v>0.37532500000000002</v>
      </c>
      <c r="V336">
        <v>98</v>
      </c>
      <c r="W336">
        <v>2.4E-2</v>
      </c>
      <c r="X336">
        <f>MIN(S336, V336)</f>
        <v>87</v>
      </c>
      <c r="Y336">
        <f>(X336-N336)/N336*100</f>
        <v>0</v>
      </c>
    </row>
    <row r="337" spans="1:25" x14ac:dyDescent="0.3">
      <c r="A337" t="s">
        <v>824</v>
      </c>
      <c r="C337">
        <v>650256</v>
      </c>
      <c r="D337">
        <v>1375130</v>
      </c>
      <c r="E337">
        <v>12.08</v>
      </c>
      <c r="H337">
        <v>155572</v>
      </c>
      <c r="I337">
        <v>326615</v>
      </c>
      <c r="J337">
        <v>1.97</v>
      </c>
      <c r="M337" t="s">
        <v>3</v>
      </c>
      <c r="N337">
        <v>82</v>
      </c>
      <c r="O337">
        <v>2.2619310000000001</v>
      </c>
      <c r="R337" t="s">
        <v>3</v>
      </c>
      <c r="S337">
        <v>82</v>
      </c>
      <c r="T337">
        <v>0.33749699999999999</v>
      </c>
      <c r="V337">
        <v>88</v>
      </c>
      <c r="W337">
        <v>2.4E-2</v>
      </c>
      <c r="X337">
        <f>MIN(S337, V337)</f>
        <v>82</v>
      </c>
      <c r="Y337">
        <f>(X337-N337)/N337*100</f>
        <v>0</v>
      </c>
    </row>
    <row r="338" spans="1:25" x14ac:dyDescent="0.3">
      <c r="A338" t="s">
        <v>825</v>
      </c>
      <c r="C338">
        <v>632948</v>
      </c>
      <c r="D338">
        <v>1306629</v>
      </c>
      <c r="E338">
        <v>10.6</v>
      </c>
      <c r="H338">
        <v>144216</v>
      </c>
      <c r="I338">
        <v>295737</v>
      </c>
      <c r="J338">
        <v>1.78</v>
      </c>
      <c r="M338" t="s">
        <v>3</v>
      </c>
      <c r="N338">
        <v>69</v>
      </c>
      <c r="O338">
        <v>1.893543</v>
      </c>
      <c r="R338" t="s">
        <v>3</v>
      </c>
      <c r="S338">
        <v>69</v>
      </c>
      <c r="T338">
        <v>0.30390499999999998</v>
      </c>
      <c r="V338">
        <v>71</v>
      </c>
      <c r="W338">
        <v>2.1999999999999999E-2</v>
      </c>
      <c r="X338">
        <f>MIN(S338, V338)</f>
        <v>69</v>
      </c>
      <c r="Y338">
        <f>(X338-N338)/N338*100</f>
        <v>0</v>
      </c>
    </row>
    <row r="339" spans="1:25" x14ac:dyDescent="0.3">
      <c r="A339" t="s">
        <v>826</v>
      </c>
      <c r="C339">
        <v>683905</v>
      </c>
      <c r="D339">
        <v>1409561</v>
      </c>
      <c r="E339">
        <v>11.19</v>
      </c>
      <c r="H339">
        <v>161690</v>
      </c>
      <c r="I339">
        <v>331432</v>
      </c>
      <c r="J339">
        <v>1.95</v>
      </c>
      <c r="M339" t="s">
        <v>3</v>
      </c>
      <c r="N339">
        <v>68</v>
      </c>
      <c r="O339">
        <v>2.0461459999999998</v>
      </c>
      <c r="R339" t="s">
        <v>3</v>
      </c>
      <c r="S339">
        <v>68</v>
      </c>
      <c r="T339">
        <v>0.43257800000000002</v>
      </c>
      <c r="V339">
        <v>73</v>
      </c>
      <c r="W339">
        <v>2.5000000000000001E-2</v>
      </c>
      <c r="X339">
        <f>MIN(S339, V339)</f>
        <v>68</v>
      </c>
      <c r="Y339">
        <f>(X339-N339)/N339*100</f>
        <v>0</v>
      </c>
    </row>
    <row r="340" spans="1:25" x14ac:dyDescent="0.3">
      <c r="A340" t="s">
        <v>827</v>
      </c>
      <c r="C340">
        <v>656832</v>
      </c>
      <c r="D340">
        <v>1374999</v>
      </c>
      <c r="E340">
        <v>11.61</v>
      </c>
      <c r="H340">
        <v>145548</v>
      </c>
      <c r="I340">
        <v>302563</v>
      </c>
      <c r="J340">
        <v>1.81</v>
      </c>
      <c r="M340" t="s">
        <v>3</v>
      </c>
      <c r="N340">
        <v>76</v>
      </c>
      <c r="O340">
        <v>2.110868</v>
      </c>
      <c r="R340" t="s">
        <v>3</v>
      </c>
      <c r="S340">
        <v>76</v>
      </c>
      <c r="T340">
        <v>0.30628300000000003</v>
      </c>
      <c r="V340">
        <v>77</v>
      </c>
      <c r="W340">
        <v>2.1999999999999999E-2</v>
      </c>
      <c r="X340">
        <f>MIN(S340, V340)</f>
        <v>76</v>
      </c>
      <c r="Y340">
        <f>(X340-N340)/N340*100</f>
        <v>0</v>
      </c>
    </row>
    <row r="341" spans="1:25" x14ac:dyDescent="0.3">
      <c r="A341" t="s">
        <v>828</v>
      </c>
      <c r="C341">
        <v>642096</v>
      </c>
      <c r="D341">
        <v>1342538</v>
      </c>
      <c r="E341">
        <v>11.03</v>
      </c>
      <c r="H341">
        <v>160992</v>
      </c>
      <c r="I341">
        <v>334584</v>
      </c>
      <c r="J341">
        <v>1.96</v>
      </c>
      <c r="M341" t="s">
        <v>3</v>
      </c>
      <c r="N341">
        <v>75</v>
      </c>
      <c r="O341">
        <v>2.0324979999999999</v>
      </c>
      <c r="R341" t="s">
        <v>3</v>
      </c>
      <c r="S341">
        <v>75</v>
      </c>
      <c r="T341">
        <v>0.350582</v>
      </c>
      <c r="V341">
        <v>85</v>
      </c>
      <c r="W341">
        <v>2.3E-2</v>
      </c>
      <c r="X341">
        <f>MIN(S341, V341)</f>
        <v>75</v>
      </c>
      <c r="Y341">
        <f>(X341-N341)/N341*100</f>
        <v>0</v>
      </c>
    </row>
    <row r="342" spans="1:25" x14ac:dyDescent="0.3">
      <c r="A342" t="s">
        <v>829</v>
      </c>
      <c r="C342">
        <v>181930</v>
      </c>
      <c r="D342">
        <v>417300</v>
      </c>
      <c r="E342">
        <v>4.18</v>
      </c>
      <c r="H342">
        <v>44635</v>
      </c>
      <c r="I342">
        <v>100671</v>
      </c>
      <c r="J342">
        <v>0.63</v>
      </c>
      <c r="M342" t="s">
        <v>3</v>
      </c>
      <c r="N342">
        <v>76</v>
      </c>
      <c r="O342">
        <v>0.985425</v>
      </c>
      <c r="R342" t="s">
        <v>3</v>
      </c>
      <c r="S342">
        <v>76</v>
      </c>
      <c r="T342">
        <v>0.12717500000000001</v>
      </c>
      <c r="V342">
        <v>78</v>
      </c>
      <c r="W342">
        <v>1.9E-2</v>
      </c>
      <c r="X342">
        <f>MIN(S342, V342)</f>
        <v>76</v>
      </c>
      <c r="Y342">
        <f>(X342-N342)/N342*100</f>
        <v>0</v>
      </c>
    </row>
    <row r="343" spans="1:25" x14ac:dyDescent="0.3">
      <c r="A343" t="s">
        <v>830</v>
      </c>
      <c r="C343">
        <v>667950</v>
      </c>
      <c r="D343">
        <v>1421213</v>
      </c>
      <c r="E343">
        <v>11.78</v>
      </c>
      <c r="H343">
        <v>259860</v>
      </c>
      <c r="I343">
        <v>551067</v>
      </c>
      <c r="J343">
        <v>3.56</v>
      </c>
      <c r="M343" t="s">
        <v>4</v>
      </c>
      <c r="N343">
        <v>113</v>
      </c>
      <c r="O343">
        <v>61.837300999999997</v>
      </c>
      <c r="R343" t="s">
        <v>4</v>
      </c>
      <c r="S343">
        <v>118</v>
      </c>
      <c r="T343">
        <v>60.499070000000003</v>
      </c>
      <c r="V343">
        <v>141</v>
      </c>
      <c r="W343">
        <v>1.6E-2</v>
      </c>
      <c r="X343">
        <f>MIN(S343, V343)</f>
        <v>118</v>
      </c>
      <c r="Y343">
        <f>(X343-N343)/N343*100</f>
        <v>4.4247787610619467</v>
      </c>
    </row>
    <row r="344" spans="1:25" x14ac:dyDescent="0.3">
      <c r="A344" t="s">
        <v>831</v>
      </c>
      <c r="C344">
        <v>588430</v>
      </c>
      <c r="D344">
        <v>1264807</v>
      </c>
      <c r="E344">
        <v>11.03</v>
      </c>
      <c r="H344">
        <v>272210</v>
      </c>
      <c r="I344">
        <v>583479</v>
      </c>
      <c r="J344">
        <v>3.51</v>
      </c>
      <c r="M344" t="s">
        <v>4</v>
      </c>
      <c r="N344">
        <v>125</v>
      </c>
      <c r="O344">
        <v>61.687766000000003</v>
      </c>
      <c r="R344" t="s">
        <v>4</v>
      </c>
      <c r="S344">
        <v>125</v>
      </c>
      <c r="T344">
        <v>60.561582000000001</v>
      </c>
      <c r="V344">
        <v>166</v>
      </c>
      <c r="W344">
        <v>1.4E-2</v>
      </c>
      <c r="X344">
        <f>MIN(S344, V344)</f>
        <v>125</v>
      </c>
      <c r="Y344">
        <f>(X344-N344)/N344*100</f>
        <v>0</v>
      </c>
    </row>
    <row r="345" spans="1:25" x14ac:dyDescent="0.3">
      <c r="A345" t="s">
        <v>832</v>
      </c>
      <c r="C345">
        <v>539550</v>
      </c>
      <c r="D345">
        <v>1147527</v>
      </c>
      <c r="E345">
        <v>9.41</v>
      </c>
      <c r="H345">
        <v>228900</v>
      </c>
      <c r="I345">
        <v>485377</v>
      </c>
      <c r="J345">
        <v>3.18</v>
      </c>
      <c r="M345" t="s">
        <v>4</v>
      </c>
      <c r="N345">
        <v>116</v>
      </c>
      <c r="O345">
        <v>61.474145999999998</v>
      </c>
      <c r="R345" t="s">
        <v>4</v>
      </c>
      <c r="S345">
        <v>113</v>
      </c>
      <c r="T345">
        <v>60.441271999999998</v>
      </c>
      <c r="V345">
        <v>139</v>
      </c>
      <c r="W345">
        <v>1.2999999999999999E-2</v>
      </c>
      <c r="X345">
        <f>MIN(S345, V345)</f>
        <v>113</v>
      </c>
      <c r="Y345">
        <f>(X345-N345)/N345*100</f>
        <v>-2.5862068965517242</v>
      </c>
    </row>
    <row r="346" spans="1:25" x14ac:dyDescent="0.3">
      <c r="A346" t="s">
        <v>833</v>
      </c>
      <c r="C346">
        <v>534055</v>
      </c>
      <c r="D346">
        <v>1122539</v>
      </c>
      <c r="E346">
        <v>8.99</v>
      </c>
      <c r="H346">
        <v>234634</v>
      </c>
      <c r="I346">
        <v>491891</v>
      </c>
      <c r="J346">
        <v>3.15</v>
      </c>
      <c r="M346" t="s">
        <v>4</v>
      </c>
      <c r="N346">
        <v>106</v>
      </c>
      <c r="O346">
        <v>61.363531000000002</v>
      </c>
      <c r="R346" t="s">
        <v>4</v>
      </c>
      <c r="S346">
        <v>105</v>
      </c>
      <c r="T346">
        <v>60.437235999999999</v>
      </c>
      <c r="V346">
        <v>133</v>
      </c>
      <c r="W346">
        <v>1.2E-2</v>
      </c>
      <c r="X346">
        <f>MIN(S346, V346)</f>
        <v>105</v>
      </c>
      <c r="Y346">
        <f>(X346-N346)/N346*100</f>
        <v>-0.94339622641509435</v>
      </c>
    </row>
    <row r="347" spans="1:25" x14ac:dyDescent="0.3">
      <c r="A347" t="s">
        <v>834</v>
      </c>
      <c r="C347">
        <v>509490</v>
      </c>
      <c r="D347">
        <v>1090983</v>
      </c>
      <c r="E347">
        <v>9.09</v>
      </c>
      <c r="H347">
        <v>221850</v>
      </c>
      <c r="I347">
        <v>473591</v>
      </c>
      <c r="J347">
        <v>3.07</v>
      </c>
      <c r="M347" t="s">
        <v>4</v>
      </c>
      <c r="N347">
        <v>133</v>
      </c>
      <c r="O347">
        <v>61.429102</v>
      </c>
      <c r="R347" t="s">
        <v>4</v>
      </c>
      <c r="S347">
        <v>132</v>
      </c>
      <c r="T347">
        <v>60.449249999999999</v>
      </c>
      <c r="V347">
        <v>144</v>
      </c>
      <c r="W347">
        <v>1.4E-2</v>
      </c>
      <c r="X347">
        <f>MIN(S347, V347)</f>
        <v>132</v>
      </c>
      <c r="Y347">
        <f>(X347-N347)/N347*100</f>
        <v>-0.75187969924812026</v>
      </c>
    </row>
    <row r="348" spans="1:25" x14ac:dyDescent="0.3">
      <c r="A348" t="s">
        <v>835</v>
      </c>
      <c r="C348">
        <v>577474</v>
      </c>
      <c r="D348">
        <v>1232471</v>
      </c>
      <c r="E348">
        <v>10.38</v>
      </c>
      <c r="H348">
        <v>238667</v>
      </c>
      <c r="I348">
        <v>507761</v>
      </c>
      <c r="J348">
        <v>3.35</v>
      </c>
      <c r="M348" t="s">
        <v>4</v>
      </c>
      <c r="N348">
        <v>124</v>
      </c>
      <c r="O348">
        <v>61.590930999999998</v>
      </c>
      <c r="R348" t="s">
        <v>4</v>
      </c>
      <c r="S348">
        <v>122</v>
      </c>
      <c r="T348">
        <v>60.463073999999999</v>
      </c>
      <c r="V348">
        <v>142</v>
      </c>
      <c r="W348">
        <v>1.2999999999999999E-2</v>
      </c>
      <c r="X348">
        <f>MIN(S348, V348)</f>
        <v>122</v>
      </c>
      <c r="Y348">
        <f>(X348-N348)/N348*100</f>
        <v>-1.6129032258064515</v>
      </c>
    </row>
    <row r="349" spans="1:25" x14ac:dyDescent="0.3">
      <c r="A349" t="s">
        <v>836</v>
      </c>
      <c r="C349">
        <v>531420</v>
      </c>
      <c r="D349">
        <v>1138573</v>
      </c>
      <c r="E349">
        <v>9.6999999999999993</v>
      </c>
      <c r="H349">
        <v>270399</v>
      </c>
      <c r="I349">
        <v>577954</v>
      </c>
      <c r="J349">
        <v>3.82</v>
      </c>
      <c r="M349" t="s">
        <v>4</v>
      </c>
      <c r="N349">
        <v>137</v>
      </c>
      <c r="O349">
        <v>61.524287999999999</v>
      </c>
      <c r="R349" t="s">
        <v>4</v>
      </c>
      <c r="S349">
        <v>137</v>
      </c>
      <c r="T349">
        <v>60.572830000000003</v>
      </c>
      <c r="V349">
        <v>172</v>
      </c>
      <c r="W349">
        <v>1.7000000000000001E-2</v>
      </c>
      <c r="X349">
        <f>MIN(S349, V349)</f>
        <v>137</v>
      </c>
      <c r="Y349">
        <f>(X349-N349)/N349*100</f>
        <v>0</v>
      </c>
    </row>
    <row r="350" spans="1:25" x14ac:dyDescent="0.3">
      <c r="A350" t="s">
        <v>837</v>
      </c>
      <c r="C350">
        <v>536492</v>
      </c>
      <c r="D350">
        <v>1157923</v>
      </c>
      <c r="E350">
        <v>9.89</v>
      </c>
      <c r="H350">
        <v>248655</v>
      </c>
      <c r="I350">
        <v>535072</v>
      </c>
      <c r="J350">
        <v>3.52</v>
      </c>
      <c r="M350" t="s">
        <v>4</v>
      </c>
      <c r="N350">
        <v>141</v>
      </c>
      <c r="O350">
        <v>61.602589999999999</v>
      </c>
      <c r="R350" t="s">
        <v>4</v>
      </c>
      <c r="S350">
        <v>142</v>
      </c>
      <c r="T350">
        <v>60.550930000000001</v>
      </c>
      <c r="V350">
        <v>164</v>
      </c>
      <c r="W350">
        <v>1.4E-2</v>
      </c>
      <c r="X350">
        <f>MIN(S350, V350)</f>
        <v>142</v>
      </c>
      <c r="Y350">
        <f>(X350-N350)/N350*100</f>
        <v>0.70921985815602839</v>
      </c>
    </row>
    <row r="351" spans="1:25" x14ac:dyDescent="0.3">
      <c r="A351" t="s">
        <v>838</v>
      </c>
      <c r="C351">
        <v>549974</v>
      </c>
      <c r="D351">
        <v>1183567</v>
      </c>
      <c r="E351">
        <v>10.119999999999999</v>
      </c>
      <c r="H351">
        <v>277324</v>
      </c>
      <c r="I351">
        <v>595392</v>
      </c>
      <c r="J351">
        <v>3.95</v>
      </c>
      <c r="M351" t="s">
        <v>4</v>
      </c>
      <c r="N351">
        <v>136</v>
      </c>
      <c r="O351">
        <v>61.613042999999998</v>
      </c>
      <c r="R351" t="s">
        <v>4</v>
      </c>
      <c r="S351">
        <v>137</v>
      </c>
      <c r="T351">
        <v>60.598519000000003</v>
      </c>
      <c r="V351">
        <v>177</v>
      </c>
      <c r="W351">
        <v>1.4E-2</v>
      </c>
      <c r="X351">
        <f>MIN(S351, V351)</f>
        <v>137</v>
      </c>
      <c r="Y351">
        <f>(X351-N351)/N351*100</f>
        <v>0.73529411764705876</v>
      </c>
    </row>
    <row r="352" spans="1:25" x14ac:dyDescent="0.3">
      <c r="A352" t="s">
        <v>839</v>
      </c>
      <c r="C352">
        <v>612504</v>
      </c>
      <c r="D352">
        <v>1319255</v>
      </c>
      <c r="E352">
        <v>11.96</v>
      </c>
      <c r="H352">
        <v>255753</v>
      </c>
      <c r="I352">
        <v>549032</v>
      </c>
      <c r="J352">
        <v>3.33</v>
      </c>
      <c r="M352" t="s">
        <v>4</v>
      </c>
      <c r="N352">
        <v>131</v>
      </c>
      <c r="O352">
        <v>61.826917000000002</v>
      </c>
      <c r="R352" t="s">
        <v>4</v>
      </c>
      <c r="S352">
        <v>136</v>
      </c>
      <c r="T352">
        <v>60.526612999999998</v>
      </c>
      <c r="V352">
        <v>156</v>
      </c>
      <c r="W352">
        <v>1.4E-2</v>
      </c>
      <c r="X352">
        <f>MIN(S352, V352)</f>
        <v>136</v>
      </c>
      <c r="Y352">
        <f>(X352-N352)/N352*100</f>
        <v>3.8167938931297711</v>
      </c>
    </row>
    <row r="353" spans="1:25" x14ac:dyDescent="0.3">
      <c r="A353" t="s">
        <v>840</v>
      </c>
      <c r="C353">
        <v>216395</v>
      </c>
      <c r="D353">
        <v>519840</v>
      </c>
      <c r="E353">
        <v>5.76</v>
      </c>
      <c r="H353">
        <v>46330</v>
      </c>
      <c r="I353">
        <v>108975</v>
      </c>
      <c r="J353">
        <v>0.71</v>
      </c>
      <c r="M353" t="s">
        <v>3</v>
      </c>
      <c r="N353">
        <v>79</v>
      </c>
      <c r="O353">
        <v>1.211835</v>
      </c>
      <c r="R353" t="s">
        <v>3</v>
      </c>
      <c r="S353">
        <v>79</v>
      </c>
      <c r="T353">
        <v>0.115608</v>
      </c>
      <c r="V353">
        <v>81</v>
      </c>
      <c r="W353">
        <v>1.7000000000000001E-2</v>
      </c>
      <c r="X353">
        <f>MIN(S353, V353)</f>
        <v>79</v>
      </c>
      <c r="Y353">
        <f>(X353-N353)/N353*100</f>
        <v>0</v>
      </c>
    </row>
    <row r="354" spans="1:25" x14ac:dyDescent="0.3">
      <c r="A354" t="s">
        <v>841</v>
      </c>
      <c r="C354">
        <v>688597</v>
      </c>
      <c r="D354">
        <v>1422833</v>
      </c>
      <c r="E354">
        <v>10.94</v>
      </c>
      <c r="H354">
        <v>223391</v>
      </c>
      <c r="I354">
        <v>460101</v>
      </c>
      <c r="J354">
        <v>2.63</v>
      </c>
      <c r="M354" t="s">
        <v>3</v>
      </c>
      <c r="N354">
        <v>87</v>
      </c>
      <c r="O354">
        <v>2.4088090000000002</v>
      </c>
      <c r="R354" t="s">
        <v>3</v>
      </c>
      <c r="S354">
        <v>87</v>
      </c>
      <c r="T354">
        <v>0.72230000000000005</v>
      </c>
      <c r="V354">
        <v>96</v>
      </c>
      <c r="W354">
        <v>1.4E-2</v>
      </c>
      <c r="X354">
        <f>MIN(S354, V354)</f>
        <v>87</v>
      </c>
      <c r="Y354">
        <f>(X354-N354)/N354*100</f>
        <v>0</v>
      </c>
    </row>
    <row r="355" spans="1:25" x14ac:dyDescent="0.3">
      <c r="A355" t="s">
        <v>842</v>
      </c>
      <c r="C355">
        <v>926464</v>
      </c>
      <c r="D355">
        <v>1905735</v>
      </c>
      <c r="E355">
        <v>14.92</v>
      </c>
      <c r="H355">
        <v>242176</v>
      </c>
      <c r="I355">
        <v>496335</v>
      </c>
      <c r="J355">
        <v>2.92</v>
      </c>
      <c r="M355" t="s">
        <v>3</v>
      </c>
      <c r="N355">
        <v>74</v>
      </c>
      <c r="O355">
        <v>17.596124</v>
      </c>
      <c r="R355" t="s">
        <v>3</v>
      </c>
      <c r="S355">
        <v>74</v>
      </c>
      <c r="T355">
        <v>5.0797949999999998</v>
      </c>
      <c r="V355">
        <v>85</v>
      </c>
      <c r="W355">
        <v>1.4E-2</v>
      </c>
      <c r="X355">
        <f>MIN(S355, V355)</f>
        <v>74</v>
      </c>
      <c r="Y355">
        <f>(X355-N355)/N355*100</f>
        <v>0</v>
      </c>
    </row>
    <row r="356" spans="1:25" x14ac:dyDescent="0.3">
      <c r="A356" t="s">
        <v>843</v>
      </c>
      <c r="C356">
        <v>896432</v>
      </c>
      <c r="D356">
        <v>1838402</v>
      </c>
      <c r="E356">
        <v>14.03</v>
      </c>
      <c r="H356">
        <v>231984</v>
      </c>
      <c r="I356">
        <v>474010</v>
      </c>
      <c r="J356">
        <v>2.76</v>
      </c>
      <c r="M356" t="s">
        <v>3</v>
      </c>
      <c r="N356">
        <v>63</v>
      </c>
      <c r="O356">
        <v>7.7325480000000004</v>
      </c>
      <c r="R356" t="s">
        <v>3</v>
      </c>
      <c r="S356">
        <v>63</v>
      </c>
      <c r="T356">
        <v>0.64605599999999996</v>
      </c>
      <c r="V356">
        <v>80</v>
      </c>
      <c r="W356">
        <v>1.4999999999999999E-2</v>
      </c>
      <c r="X356">
        <f>MIN(S356, V356)</f>
        <v>63</v>
      </c>
      <c r="Y356">
        <f>(X356-N356)/N356*100</f>
        <v>0</v>
      </c>
    </row>
    <row r="357" spans="1:25" x14ac:dyDescent="0.3">
      <c r="A357" t="s">
        <v>844</v>
      </c>
      <c r="C357">
        <v>794206</v>
      </c>
      <c r="D357">
        <v>1647739</v>
      </c>
      <c r="E357">
        <v>12.73</v>
      </c>
      <c r="H357">
        <v>217260</v>
      </c>
      <c r="I357">
        <v>448915</v>
      </c>
      <c r="J357">
        <v>2.99</v>
      </c>
      <c r="M357" t="s">
        <v>4</v>
      </c>
      <c r="N357">
        <v>77</v>
      </c>
      <c r="O357">
        <v>61.773136999999998</v>
      </c>
      <c r="R357" t="s">
        <v>4</v>
      </c>
      <c r="S357">
        <v>77</v>
      </c>
      <c r="T357">
        <v>60.351227000000002</v>
      </c>
      <c r="V357">
        <v>89</v>
      </c>
      <c r="W357">
        <v>1.0999999999999999E-2</v>
      </c>
      <c r="X357">
        <f>MIN(S357, V357)</f>
        <v>77</v>
      </c>
      <c r="Y357">
        <f>(X357-N357)/N357*100</f>
        <v>0</v>
      </c>
    </row>
    <row r="358" spans="1:25" x14ac:dyDescent="0.3">
      <c r="A358" t="s">
        <v>845</v>
      </c>
      <c r="C358">
        <v>799414</v>
      </c>
      <c r="D358">
        <v>1675090</v>
      </c>
      <c r="E358">
        <v>13.72</v>
      </c>
      <c r="H358">
        <v>281358</v>
      </c>
      <c r="I358">
        <v>587706</v>
      </c>
      <c r="J358">
        <v>3.43</v>
      </c>
      <c r="M358" t="s">
        <v>3</v>
      </c>
      <c r="N358">
        <v>102</v>
      </c>
      <c r="O358">
        <v>7.8949499999999997</v>
      </c>
      <c r="R358" t="s">
        <v>3</v>
      </c>
      <c r="S358">
        <v>102</v>
      </c>
      <c r="T358">
        <v>3.2747980000000001</v>
      </c>
      <c r="V358">
        <v>125</v>
      </c>
      <c r="W358">
        <v>1.4999999999999999E-2</v>
      </c>
      <c r="X358">
        <f>MIN(S358, V358)</f>
        <v>102</v>
      </c>
      <c r="Y358">
        <f>(X358-N358)/N358*100</f>
        <v>0</v>
      </c>
    </row>
    <row r="359" spans="1:25" x14ac:dyDescent="0.3">
      <c r="A359" t="s">
        <v>846</v>
      </c>
      <c r="C359">
        <v>937280</v>
      </c>
      <c r="D359">
        <v>1921955</v>
      </c>
      <c r="E359">
        <v>14.39</v>
      </c>
      <c r="H359">
        <v>228462</v>
      </c>
      <c r="I359">
        <v>466567</v>
      </c>
      <c r="J359">
        <v>3.15</v>
      </c>
      <c r="M359" t="s">
        <v>3</v>
      </c>
      <c r="N359">
        <v>73</v>
      </c>
      <c r="O359">
        <v>5.4882059999999999</v>
      </c>
      <c r="R359" t="s">
        <v>3</v>
      </c>
      <c r="S359">
        <v>73</v>
      </c>
      <c r="T359">
        <v>0.61100200000000005</v>
      </c>
      <c r="V359">
        <v>77</v>
      </c>
      <c r="W359">
        <v>1.6E-2</v>
      </c>
      <c r="X359">
        <f>MIN(S359, V359)</f>
        <v>73</v>
      </c>
      <c r="Y359">
        <f>(X359-N359)/N359*100</f>
        <v>0</v>
      </c>
    </row>
    <row r="360" spans="1:25" x14ac:dyDescent="0.3">
      <c r="A360" t="s">
        <v>847</v>
      </c>
      <c r="C360">
        <v>745986</v>
      </c>
      <c r="D360">
        <v>1539549</v>
      </c>
      <c r="E360">
        <v>11.72</v>
      </c>
      <c r="H360">
        <v>211732</v>
      </c>
      <c r="I360">
        <v>435236</v>
      </c>
      <c r="J360">
        <v>2.4900000000000002</v>
      </c>
      <c r="M360" t="s">
        <v>3</v>
      </c>
      <c r="N360">
        <v>82</v>
      </c>
      <c r="O360">
        <v>10.876999</v>
      </c>
      <c r="R360" t="s">
        <v>3</v>
      </c>
      <c r="S360">
        <v>82</v>
      </c>
      <c r="T360">
        <v>0.56869499999999995</v>
      </c>
      <c r="V360">
        <v>85</v>
      </c>
      <c r="W360">
        <v>1.4E-2</v>
      </c>
      <c r="X360">
        <f>MIN(S360, V360)</f>
        <v>82</v>
      </c>
      <c r="Y360">
        <f>(X360-N360)/N360*100</f>
        <v>0</v>
      </c>
    </row>
    <row r="361" spans="1:25" x14ac:dyDescent="0.3">
      <c r="A361" t="s">
        <v>848</v>
      </c>
      <c r="C361">
        <v>748627</v>
      </c>
      <c r="D361">
        <v>1526624</v>
      </c>
      <c r="E361">
        <v>11.02</v>
      </c>
      <c r="H361">
        <v>194810</v>
      </c>
      <c r="I361">
        <v>395906</v>
      </c>
      <c r="J361">
        <v>2.25</v>
      </c>
      <c r="M361" t="s">
        <v>3</v>
      </c>
      <c r="N361">
        <v>57</v>
      </c>
      <c r="O361">
        <v>6.9385130000000004</v>
      </c>
      <c r="R361" t="s">
        <v>3</v>
      </c>
      <c r="S361">
        <v>57</v>
      </c>
      <c r="T361">
        <v>7.0031650000000001</v>
      </c>
      <c r="V361">
        <v>69</v>
      </c>
      <c r="W361">
        <v>1.2999999999999999E-2</v>
      </c>
      <c r="X361">
        <f>MIN(S361, V361)</f>
        <v>57</v>
      </c>
      <c r="Y361">
        <f>(X361-N361)/N361*100</f>
        <v>0</v>
      </c>
    </row>
    <row r="362" spans="1:25" x14ac:dyDescent="0.3">
      <c r="A362" t="s">
        <v>849</v>
      </c>
      <c r="C362">
        <v>830746</v>
      </c>
      <c r="D362">
        <v>1728009</v>
      </c>
      <c r="E362">
        <v>13.44</v>
      </c>
      <c r="H362">
        <v>222824</v>
      </c>
      <c r="I362">
        <v>461463</v>
      </c>
      <c r="J362">
        <v>2.65</v>
      </c>
      <c r="M362" t="s">
        <v>3</v>
      </c>
      <c r="N362">
        <v>78</v>
      </c>
      <c r="O362">
        <v>57.179622000000002</v>
      </c>
      <c r="R362" t="s">
        <v>3</v>
      </c>
      <c r="S362">
        <v>78</v>
      </c>
      <c r="T362">
        <v>6.1707109999999998</v>
      </c>
      <c r="V362">
        <v>91</v>
      </c>
      <c r="W362">
        <v>1.4E-2</v>
      </c>
      <c r="X362">
        <f>MIN(S362, V362)</f>
        <v>78</v>
      </c>
      <c r="Y362">
        <f>(X362-N362)/N362*100</f>
        <v>0</v>
      </c>
    </row>
    <row r="363" spans="1:25" x14ac:dyDescent="0.3">
      <c r="A363" t="s">
        <v>850</v>
      </c>
      <c r="C363">
        <v>873234</v>
      </c>
      <c r="D363">
        <v>1794671</v>
      </c>
      <c r="E363">
        <v>13.38</v>
      </c>
      <c r="H363">
        <v>239166</v>
      </c>
      <c r="I363">
        <v>489827</v>
      </c>
      <c r="J363">
        <v>2.82</v>
      </c>
      <c r="M363" t="s">
        <v>3</v>
      </c>
      <c r="N363">
        <v>70</v>
      </c>
      <c r="O363">
        <v>2.7880569999999998</v>
      </c>
      <c r="R363" t="s">
        <v>3</v>
      </c>
      <c r="S363">
        <v>70</v>
      </c>
      <c r="T363">
        <v>0.68522300000000003</v>
      </c>
      <c r="V363">
        <v>85</v>
      </c>
      <c r="W363">
        <v>1.6E-2</v>
      </c>
      <c r="X363">
        <f>MIN(S363, V363)</f>
        <v>70</v>
      </c>
      <c r="Y363">
        <f>(X363-N363)/N363*100</f>
        <v>0</v>
      </c>
    </row>
    <row r="364" spans="1:25" x14ac:dyDescent="0.3">
      <c r="A364" t="s">
        <v>851</v>
      </c>
      <c r="C364">
        <v>182252</v>
      </c>
      <c r="D364">
        <v>414691</v>
      </c>
      <c r="E364">
        <v>4.1900000000000004</v>
      </c>
      <c r="H364">
        <v>34526</v>
      </c>
      <c r="I364">
        <v>76696</v>
      </c>
      <c r="J364">
        <v>0.35</v>
      </c>
      <c r="M364" t="s">
        <v>3</v>
      </c>
      <c r="N364">
        <v>60</v>
      </c>
      <c r="O364">
        <v>0.90294700000000006</v>
      </c>
      <c r="R364" t="s">
        <v>3</v>
      </c>
      <c r="S364">
        <v>60</v>
      </c>
      <c r="T364">
        <v>7.2868000000000002E-2</v>
      </c>
      <c r="V364">
        <v>60</v>
      </c>
      <c r="W364">
        <v>1.6E-2</v>
      </c>
      <c r="X364">
        <f>MIN(S364, V364)</f>
        <v>60</v>
      </c>
      <c r="Y364">
        <f>(X364-N364)/N364*100</f>
        <v>0</v>
      </c>
    </row>
    <row r="365" spans="1:25" x14ac:dyDescent="0.3">
      <c r="A365" t="s">
        <v>852</v>
      </c>
      <c r="C365">
        <v>916565</v>
      </c>
      <c r="D365">
        <v>1867166</v>
      </c>
      <c r="E365">
        <v>13.51</v>
      </c>
      <c r="H365">
        <v>248560</v>
      </c>
      <c r="I365">
        <v>504711</v>
      </c>
      <c r="J365">
        <v>3.27</v>
      </c>
      <c r="M365" t="s">
        <v>3</v>
      </c>
      <c r="N365">
        <v>78</v>
      </c>
      <c r="O365">
        <v>2.6200709999999998</v>
      </c>
      <c r="R365" t="s">
        <v>3</v>
      </c>
      <c r="S365">
        <v>78</v>
      </c>
      <c r="T365">
        <v>0.60303099999999998</v>
      </c>
      <c r="V365">
        <v>79</v>
      </c>
      <c r="W365">
        <v>1.7000000000000001E-2</v>
      </c>
      <c r="X365">
        <f>MIN(S365, V365)</f>
        <v>78</v>
      </c>
      <c r="Y365">
        <f>(X365-N365)/N365*100</f>
        <v>0</v>
      </c>
    </row>
    <row r="366" spans="1:25" x14ac:dyDescent="0.3">
      <c r="A366" t="s">
        <v>853</v>
      </c>
      <c r="C366">
        <v>968485</v>
      </c>
      <c r="D366">
        <v>1991678</v>
      </c>
      <c r="E366">
        <v>14.82</v>
      </c>
      <c r="H366">
        <v>329574</v>
      </c>
      <c r="I366">
        <v>676065</v>
      </c>
      <c r="J366">
        <v>4.22</v>
      </c>
      <c r="M366" t="s">
        <v>3</v>
      </c>
      <c r="N366">
        <v>108</v>
      </c>
      <c r="O366">
        <v>2.729314</v>
      </c>
      <c r="R366" t="s">
        <v>3</v>
      </c>
      <c r="S366">
        <v>108</v>
      </c>
      <c r="T366">
        <v>0.87616799999999995</v>
      </c>
      <c r="V366">
        <v>113</v>
      </c>
      <c r="W366">
        <v>2.5999999999999999E-2</v>
      </c>
      <c r="X366">
        <f>MIN(S366, V366)</f>
        <v>108</v>
      </c>
      <c r="Y366">
        <f>(X366-N366)/N366*100</f>
        <v>0</v>
      </c>
    </row>
    <row r="367" spans="1:25" x14ac:dyDescent="0.3">
      <c r="A367" t="s">
        <v>854</v>
      </c>
      <c r="C367">
        <v>1042119</v>
      </c>
      <c r="D367">
        <v>2147419</v>
      </c>
      <c r="E367">
        <v>16.22</v>
      </c>
      <c r="H367">
        <v>273148</v>
      </c>
      <c r="I367">
        <v>560785</v>
      </c>
      <c r="J367">
        <v>3.21</v>
      </c>
      <c r="M367" t="s">
        <v>3</v>
      </c>
      <c r="N367">
        <v>85</v>
      </c>
      <c r="O367">
        <v>3.0561259999999999</v>
      </c>
      <c r="R367" t="s">
        <v>3</v>
      </c>
      <c r="S367">
        <v>85</v>
      </c>
      <c r="T367">
        <v>0.56924300000000005</v>
      </c>
      <c r="V367">
        <v>91</v>
      </c>
      <c r="W367">
        <v>1.4999999999999999E-2</v>
      </c>
      <c r="X367">
        <f>MIN(S367, V367)</f>
        <v>85</v>
      </c>
      <c r="Y367">
        <f>(X367-N367)/N367*100</f>
        <v>0</v>
      </c>
    </row>
    <row r="368" spans="1:25" x14ac:dyDescent="0.3">
      <c r="A368" t="s">
        <v>855</v>
      </c>
      <c r="C368">
        <v>1198630</v>
      </c>
      <c r="D368">
        <v>2442510</v>
      </c>
      <c r="E368">
        <v>17.899999999999999</v>
      </c>
      <c r="H368">
        <v>271928</v>
      </c>
      <c r="I368">
        <v>552069</v>
      </c>
      <c r="J368">
        <v>3.23</v>
      </c>
      <c r="M368" t="s">
        <v>3</v>
      </c>
      <c r="N368">
        <v>74</v>
      </c>
      <c r="O368">
        <v>3.3830770000000001</v>
      </c>
      <c r="R368" t="s">
        <v>3</v>
      </c>
      <c r="S368">
        <v>74</v>
      </c>
      <c r="T368">
        <v>0.64115999999999995</v>
      </c>
      <c r="V368">
        <v>75</v>
      </c>
      <c r="W368">
        <v>0.02</v>
      </c>
      <c r="X368">
        <f>MIN(S368, V368)</f>
        <v>74</v>
      </c>
      <c r="Y368">
        <f>(X368-N368)/N368*100</f>
        <v>0</v>
      </c>
    </row>
    <row r="369" spans="1:25" x14ac:dyDescent="0.3">
      <c r="A369" t="s">
        <v>856</v>
      </c>
      <c r="C369">
        <v>1398012</v>
      </c>
      <c r="D369">
        <v>2861300</v>
      </c>
      <c r="E369">
        <v>21.89</v>
      </c>
      <c r="H369">
        <v>306516</v>
      </c>
      <c r="I369">
        <v>624872</v>
      </c>
      <c r="J369">
        <v>3.65</v>
      </c>
      <c r="M369" t="s">
        <v>3</v>
      </c>
      <c r="N369">
        <v>75</v>
      </c>
      <c r="O369">
        <v>6.8082130000000003</v>
      </c>
      <c r="R369" t="s">
        <v>3</v>
      </c>
      <c r="S369">
        <v>75</v>
      </c>
      <c r="T369">
        <v>1.3704890000000001</v>
      </c>
      <c r="V369">
        <v>81</v>
      </c>
      <c r="W369">
        <v>1.6E-2</v>
      </c>
      <c r="X369">
        <f>MIN(S369, V369)</f>
        <v>75</v>
      </c>
      <c r="Y369">
        <f>(X369-N369)/N369*100</f>
        <v>0</v>
      </c>
    </row>
    <row r="370" spans="1:25" x14ac:dyDescent="0.3">
      <c r="A370" t="s">
        <v>857</v>
      </c>
      <c r="C370">
        <v>1021364</v>
      </c>
      <c r="D370">
        <v>2076079</v>
      </c>
      <c r="E370">
        <v>14.82</v>
      </c>
      <c r="H370">
        <v>246886</v>
      </c>
      <c r="I370">
        <v>500101</v>
      </c>
      <c r="J370">
        <v>3.3</v>
      </c>
      <c r="M370" t="s">
        <v>3</v>
      </c>
      <c r="N370">
        <v>64</v>
      </c>
      <c r="O370">
        <v>2.8577020000000002</v>
      </c>
      <c r="R370" t="s">
        <v>3</v>
      </c>
      <c r="S370">
        <v>64</v>
      </c>
      <c r="T370">
        <v>0.48186400000000001</v>
      </c>
      <c r="V370">
        <v>72</v>
      </c>
      <c r="W370">
        <v>1.7999999999999999E-2</v>
      </c>
      <c r="X370">
        <f>MIN(S370, V370)</f>
        <v>64</v>
      </c>
      <c r="Y370">
        <f>(X370-N370)/N370*100</f>
        <v>0</v>
      </c>
    </row>
    <row r="371" spans="1:25" x14ac:dyDescent="0.3">
      <c r="A371" t="s">
        <v>858</v>
      </c>
      <c r="C371">
        <v>1001798</v>
      </c>
      <c r="D371">
        <v>2051284</v>
      </c>
      <c r="E371">
        <v>15.03</v>
      </c>
      <c r="H371">
        <v>270424</v>
      </c>
      <c r="I371">
        <v>551884</v>
      </c>
      <c r="J371">
        <v>3.58</v>
      </c>
      <c r="M371" t="s">
        <v>3</v>
      </c>
      <c r="N371">
        <v>84</v>
      </c>
      <c r="O371">
        <v>3.1885849999999998</v>
      </c>
      <c r="R371" t="s">
        <v>3</v>
      </c>
      <c r="S371">
        <v>84</v>
      </c>
      <c r="T371">
        <v>0.68517700000000004</v>
      </c>
      <c r="V371">
        <v>87</v>
      </c>
      <c r="W371">
        <v>0.02</v>
      </c>
      <c r="X371">
        <f>MIN(S371, V371)</f>
        <v>84</v>
      </c>
      <c r="Y371">
        <f>(X371-N371)/N371*100</f>
        <v>0</v>
      </c>
    </row>
    <row r="372" spans="1:25" x14ac:dyDescent="0.3">
      <c r="A372" t="s">
        <v>859</v>
      </c>
      <c r="C372">
        <v>845370</v>
      </c>
      <c r="D372">
        <v>1737722</v>
      </c>
      <c r="E372">
        <v>12.76</v>
      </c>
      <c r="H372">
        <v>242703</v>
      </c>
      <c r="I372">
        <v>497249</v>
      </c>
      <c r="J372">
        <v>3.18</v>
      </c>
      <c r="M372" t="s">
        <v>3</v>
      </c>
      <c r="N372">
        <v>77</v>
      </c>
      <c r="O372">
        <v>2.216602</v>
      </c>
      <c r="R372" t="s">
        <v>3</v>
      </c>
      <c r="S372">
        <v>77</v>
      </c>
      <c r="T372">
        <v>0.49576799999999999</v>
      </c>
      <c r="V372">
        <v>88</v>
      </c>
      <c r="W372">
        <v>1.6E-2</v>
      </c>
      <c r="X372">
        <f>MIN(S372, V372)</f>
        <v>77</v>
      </c>
      <c r="Y372">
        <f>(X372-N372)/N372*100</f>
        <v>0</v>
      </c>
    </row>
    <row r="373" spans="1:25" x14ac:dyDescent="0.3">
      <c r="A373" t="s">
        <v>860</v>
      </c>
      <c r="C373">
        <v>1321356</v>
      </c>
      <c r="D373">
        <v>2687225</v>
      </c>
      <c r="E373">
        <v>20.12</v>
      </c>
      <c r="H373">
        <v>273384</v>
      </c>
      <c r="I373">
        <v>553745</v>
      </c>
      <c r="J373">
        <v>3.29</v>
      </c>
      <c r="M373" t="s">
        <v>3</v>
      </c>
      <c r="N373">
        <v>69</v>
      </c>
      <c r="O373">
        <v>3.3229579999999999</v>
      </c>
      <c r="R373" t="s">
        <v>3</v>
      </c>
      <c r="S373">
        <v>69</v>
      </c>
      <c r="T373">
        <v>0.54651099999999997</v>
      </c>
      <c r="V373">
        <v>71</v>
      </c>
      <c r="W373">
        <v>2.1999999999999999E-2</v>
      </c>
      <c r="X373">
        <f>MIN(S373, V373)</f>
        <v>69</v>
      </c>
      <c r="Y373">
        <f>(X373-N373)/N373*100</f>
        <v>0</v>
      </c>
    </row>
    <row r="374" spans="1:25" x14ac:dyDescent="0.3">
      <c r="A374" t="s">
        <v>861</v>
      </c>
      <c r="C374">
        <v>886816</v>
      </c>
      <c r="D374">
        <v>1809233</v>
      </c>
      <c r="E374">
        <v>13.09</v>
      </c>
      <c r="H374">
        <v>224700</v>
      </c>
      <c r="I374">
        <v>456713</v>
      </c>
      <c r="J374">
        <v>2.59</v>
      </c>
      <c r="M374" t="s">
        <v>3</v>
      </c>
      <c r="N374">
        <v>70</v>
      </c>
      <c r="O374">
        <v>2.585807</v>
      </c>
      <c r="R374" t="s">
        <v>3</v>
      </c>
      <c r="S374">
        <v>70</v>
      </c>
      <c r="T374">
        <v>0.58546600000000004</v>
      </c>
      <c r="V374">
        <v>74</v>
      </c>
      <c r="W374">
        <v>1.7999999999999999E-2</v>
      </c>
      <c r="X374">
        <f>MIN(S374, V374)</f>
        <v>70</v>
      </c>
      <c r="Y374">
        <f>(X374-N374)/N374*100</f>
        <v>0</v>
      </c>
    </row>
    <row r="375" spans="1:25" x14ac:dyDescent="0.3">
      <c r="A375" t="s">
        <v>862</v>
      </c>
      <c r="C375">
        <v>227106</v>
      </c>
      <c r="D375">
        <v>508867</v>
      </c>
      <c r="E375">
        <v>4.88</v>
      </c>
      <c r="H375">
        <v>40238</v>
      </c>
      <c r="I375">
        <v>88277</v>
      </c>
      <c r="J375">
        <v>0.56999999999999995</v>
      </c>
      <c r="M375" t="s">
        <v>3</v>
      </c>
      <c r="N375">
        <v>58</v>
      </c>
      <c r="O375">
        <v>1.0223979999999999</v>
      </c>
      <c r="R375" t="s">
        <v>3</v>
      </c>
      <c r="S375">
        <v>58</v>
      </c>
      <c r="T375">
        <v>8.0726999999999993E-2</v>
      </c>
      <c r="V375">
        <v>58</v>
      </c>
      <c r="W375">
        <v>1.2999999999999999E-2</v>
      </c>
      <c r="X375">
        <f>MIN(S375, V375)</f>
        <v>58</v>
      </c>
      <c r="Y375">
        <f>(X375-N375)/N375*100</f>
        <v>0</v>
      </c>
    </row>
    <row r="376" spans="1:25" x14ac:dyDescent="0.3">
      <c r="A376" t="s">
        <v>863</v>
      </c>
      <c r="C376">
        <v>1151927</v>
      </c>
      <c r="D376">
        <v>2328936</v>
      </c>
      <c r="E376">
        <v>16.68</v>
      </c>
      <c r="H376">
        <v>264063</v>
      </c>
      <c r="I376">
        <v>532096</v>
      </c>
      <c r="J376">
        <v>3.09</v>
      </c>
      <c r="M376" t="s">
        <v>3</v>
      </c>
      <c r="N376">
        <v>59</v>
      </c>
      <c r="O376">
        <v>2.984969</v>
      </c>
      <c r="R376" t="s">
        <v>3</v>
      </c>
      <c r="S376">
        <v>59</v>
      </c>
      <c r="T376">
        <v>0.54082799999999998</v>
      </c>
      <c r="V376">
        <v>68</v>
      </c>
      <c r="W376">
        <v>1.4999999999999999E-2</v>
      </c>
      <c r="X376">
        <f>MIN(S376, V376)</f>
        <v>59</v>
      </c>
      <c r="Y376">
        <f>(X376-N376)/N376*100</f>
        <v>0</v>
      </c>
    </row>
    <row r="377" spans="1:25" x14ac:dyDescent="0.3">
      <c r="A377" t="s">
        <v>864</v>
      </c>
      <c r="C377">
        <v>1172556</v>
      </c>
      <c r="D377">
        <v>2382728</v>
      </c>
      <c r="E377">
        <v>16.760000000000002</v>
      </c>
      <c r="H377">
        <v>307615</v>
      </c>
      <c r="I377">
        <v>623210</v>
      </c>
      <c r="J377">
        <v>4.01</v>
      </c>
      <c r="M377" t="s">
        <v>3</v>
      </c>
      <c r="N377">
        <v>84</v>
      </c>
      <c r="O377">
        <v>2.8381259999999999</v>
      </c>
      <c r="R377" t="s">
        <v>3</v>
      </c>
      <c r="S377">
        <v>84</v>
      </c>
      <c r="T377">
        <v>0.54471400000000003</v>
      </c>
      <c r="V377">
        <v>84</v>
      </c>
      <c r="W377">
        <v>2.5999999999999999E-2</v>
      </c>
      <c r="X377">
        <f>MIN(S377, V377)</f>
        <v>84</v>
      </c>
      <c r="Y377">
        <f>(X377-N377)/N377*100</f>
        <v>0</v>
      </c>
    </row>
    <row r="378" spans="1:25" x14ac:dyDescent="0.3">
      <c r="A378" t="s">
        <v>865</v>
      </c>
      <c r="C378">
        <v>1388115</v>
      </c>
      <c r="D378">
        <v>2810370</v>
      </c>
      <c r="E378">
        <v>20.22</v>
      </c>
      <c r="H378">
        <v>292905</v>
      </c>
      <c r="I378">
        <v>591054</v>
      </c>
      <c r="J378">
        <v>3.45</v>
      </c>
      <c r="M378" t="s">
        <v>3</v>
      </c>
      <c r="N378">
        <v>68</v>
      </c>
      <c r="O378">
        <v>3.1933660000000001</v>
      </c>
      <c r="R378" t="s">
        <v>3</v>
      </c>
      <c r="S378">
        <v>68</v>
      </c>
      <c r="T378">
        <v>0.50012500000000004</v>
      </c>
      <c r="V378">
        <v>68</v>
      </c>
      <c r="W378">
        <v>2.1000000000000001E-2</v>
      </c>
      <c r="X378">
        <f>MIN(S378, V378)</f>
        <v>68</v>
      </c>
      <c r="Y378">
        <f>(X378-N378)/N378*100</f>
        <v>0</v>
      </c>
    </row>
    <row r="379" spans="1:25" x14ac:dyDescent="0.3">
      <c r="A379" t="s">
        <v>866</v>
      </c>
      <c r="C379">
        <v>1428252</v>
      </c>
      <c r="D379">
        <v>2898875</v>
      </c>
      <c r="E379">
        <v>20.77</v>
      </c>
      <c r="H379">
        <v>362208</v>
      </c>
      <c r="I379">
        <v>733117</v>
      </c>
      <c r="J379">
        <v>4.83</v>
      </c>
      <c r="M379" t="s">
        <v>3</v>
      </c>
      <c r="N379">
        <v>87</v>
      </c>
      <c r="O379">
        <v>3.381793</v>
      </c>
      <c r="R379" t="s">
        <v>3</v>
      </c>
      <c r="S379">
        <v>87</v>
      </c>
      <c r="T379">
        <v>0.63083199999999995</v>
      </c>
      <c r="V379">
        <v>87</v>
      </c>
      <c r="W379">
        <v>2.1000000000000001E-2</v>
      </c>
      <c r="X379">
        <f>MIN(S379, V379)</f>
        <v>87</v>
      </c>
      <c r="Y379">
        <f>(X379-N379)/N379*100</f>
        <v>0</v>
      </c>
    </row>
    <row r="380" spans="1:25" x14ac:dyDescent="0.3">
      <c r="A380" t="s">
        <v>867</v>
      </c>
      <c r="C380">
        <v>1581486</v>
      </c>
      <c r="D380">
        <v>3212590</v>
      </c>
      <c r="E380">
        <v>23.48</v>
      </c>
      <c r="H380">
        <v>337038</v>
      </c>
      <c r="I380">
        <v>682222</v>
      </c>
      <c r="J380">
        <v>3.93</v>
      </c>
      <c r="M380" t="s">
        <v>3</v>
      </c>
      <c r="N380">
        <v>77</v>
      </c>
      <c r="O380">
        <v>4.0518000000000001</v>
      </c>
      <c r="R380" t="s">
        <v>3</v>
      </c>
      <c r="S380">
        <v>77</v>
      </c>
      <c r="T380">
        <v>0.69567100000000004</v>
      </c>
      <c r="V380">
        <v>77</v>
      </c>
      <c r="W380">
        <v>2.3E-2</v>
      </c>
      <c r="X380">
        <f>MIN(S380, V380)</f>
        <v>77</v>
      </c>
      <c r="Y380">
        <f>(X380-N380)/N380*100</f>
        <v>0</v>
      </c>
    </row>
    <row r="381" spans="1:25" x14ac:dyDescent="0.3">
      <c r="A381" t="s">
        <v>868</v>
      </c>
      <c r="C381">
        <v>1091385</v>
      </c>
      <c r="D381">
        <v>2216132</v>
      </c>
      <c r="E381">
        <v>16.079999999999998</v>
      </c>
      <c r="H381">
        <v>270180</v>
      </c>
      <c r="I381">
        <v>546926</v>
      </c>
      <c r="J381">
        <v>3.16</v>
      </c>
      <c r="M381" t="s">
        <v>3</v>
      </c>
      <c r="N381">
        <v>74</v>
      </c>
      <c r="O381">
        <v>2.655767</v>
      </c>
      <c r="R381" t="s">
        <v>3</v>
      </c>
      <c r="S381">
        <v>74</v>
      </c>
      <c r="T381">
        <v>0.52866299999999999</v>
      </c>
      <c r="V381">
        <v>75</v>
      </c>
      <c r="W381">
        <v>2.1000000000000001E-2</v>
      </c>
      <c r="X381">
        <f>MIN(S381, V381)</f>
        <v>74</v>
      </c>
      <c r="Y381">
        <f>(X381-N381)/N381*100</f>
        <v>0</v>
      </c>
    </row>
    <row r="382" spans="1:25" x14ac:dyDescent="0.3">
      <c r="A382" t="s">
        <v>869</v>
      </c>
      <c r="C382">
        <v>1295235</v>
      </c>
      <c r="D382">
        <v>2623260</v>
      </c>
      <c r="E382">
        <v>19.05</v>
      </c>
      <c r="H382">
        <v>330870</v>
      </c>
      <c r="I382">
        <v>668240</v>
      </c>
      <c r="J382">
        <v>3.85</v>
      </c>
      <c r="M382" t="s">
        <v>3</v>
      </c>
      <c r="N382">
        <v>76</v>
      </c>
      <c r="O382">
        <v>3.228764</v>
      </c>
      <c r="R382" t="s">
        <v>3</v>
      </c>
      <c r="S382">
        <v>76</v>
      </c>
      <c r="T382">
        <v>0.664991</v>
      </c>
      <c r="V382">
        <v>81</v>
      </c>
      <c r="W382">
        <v>2.3E-2</v>
      </c>
      <c r="X382">
        <f>MIN(S382, V382)</f>
        <v>76</v>
      </c>
      <c r="Y382">
        <f>(X382-N382)/N382*100</f>
        <v>0</v>
      </c>
    </row>
    <row r="383" spans="1:25" x14ac:dyDescent="0.3">
      <c r="A383" t="s">
        <v>870</v>
      </c>
      <c r="C383">
        <v>1326600</v>
      </c>
      <c r="D383">
        <v>2670717</v>
      </c>
      <c r="E383">
        <v>19.04</v>
      </c>
      <c r="H383">
        <v>340494</v>
      </c>
      <c r="I383">
        <v>683787</v>
      </c>
      <c r="J383">
        <v>3.93</v>
      </c>
      <c r="M383" t="s">
        <v>3</v>
      </c>
      <c r="N383">
        <v>76</v>
      </c>
      <c r="O383">
        <v>3.0416690000000002</v>
      </c>
      <c r="R383" t="s">
        <v>3</v>
      </c>
      <c r="S383">
        <v>76</v>
      </c>
      <c r="T383">
        <v>0.60434100000000002</v>
      </c>
      <c r="V383">
        <v>76</v>
      </c>
      <c r="W383">
        <v>2.1000000000000001E-2</v>
      </c>
      <c r="X383">
        <f>MIN(S383, V383)</f>
        <v>76</v>
      </c>
      <c r="Y383">
        <f>(X383-N383)/N383*100</f>
        <v>0</v>
      </c>
    </row>
    <row r="384" spans="1:25" x14ac:dyDescent="0.3">
      <c r="A384" t="s">
        <v>871</v>
      </c>
      <c r="C384">
        <v>1242880</v>
      </c>
      <c r="D384">
        <v>2524886</v>
      </c>
      <c r="E384">
        <v>18.54</v>
      </c>
      <c r="H384">
        <v>330140</v>
      </c>
      <c r="I384">
        <v>668856</v>
      </c>
      <c r="J384">
        <v>3.85</v>
      </c>
      <c r="M384" t="s">
        <v>3</v>
      </c>
      <c r="N384">
        <v>83</v>
      </c>
      <c r="O384">
        <v>2.9585400000000002</v>
      </c>
      <c r="R384" t="s">
        <v>3</v>
      </c>
      <c r="S384">
        <v>83</v>
      </c>
      <c r="T384">
        <v>0.649177</v>
      </c>
      <c r="V384">
        <v>84</v>
      </c>
      <c r="W384">
        <v>2.3E-2</v>
      </c>
      <c r="X384">
        <f>MIN(S384, V384)</f>
        <v>83</v>
      </c>
      <c r="Y384">
        <f>(X384-N384)/N384*100</f>
        <v>0</v>
      </c>
    </row>
    <row r="385" spans="1:25" x14ac:dyDescent="0.3">
      <c r="A385" t="s">
        <v>872</v>
      </c>
      <c r="C385">
        <v>1358768</v>
      </c>
      <c r="D385">
        <v>2753118</v>
      </c>
      <c r="E385">
        <v>20.059999999999999</v>
      </c>
      <c r="H385">
        <v>266752</v>
      </c>
      <c r="I385">
        <v>538432</v>
      </c>
      <c r="J385">
        <v>3.23</v>
      </c>
      <c r="M385" t="s">
        <v>3</v>
      </c>
      <c r="N385">
        <v>63</v>
      </c>
      <c r="O385">
        <v>3.650541</v>
      </c>
      <c r="R385" t="s">
        <v>3</v>
      </c>
      <c r="S385">
        <v>63</v>
      </c>
      <c r="T385">
        <v>0.48759000000000002</v>
      </c>
      <c r="V385">
        <v>63</v>
      </c>
      <c r="W385">
        <v>1.7000000000000001E-2</v>
      </c>
      <c r="X385">
        <f>MIN(S385, V385)</f>
        <v>63</v>
      </c>
      <c r="Y385">
        <f>(X385-N385)/N385*100</f>
        <v>0</v>
      </c>
    </row>
    <row r="386" spans="1:25" x14ac:dyDescent="0.3">
      <c r="A386" t="s">
        <v>873</v>
      </c>
      <c r="C386">
        <v>156332</v>
      </c>
      <c r="D386">
        <v>369852</v>
      </c>
      <c r="E386">
        <v>3.86</v>
      </c>
      <c r="H386">
        <v>33880</v>
      </c>
      <c r="I386">
        <v>78396</v>
      </c>
      <c r="J386">
        <v>0.52</v>
      </c>
      <c r="M386" t="s">
        <v>3</v>
      </c>
      <c r="N386">
        <v>63</v>
      </c>
      <c r="O386">
        <v>0.86996600000000002</v>
      </c>
      <c r="R386" t="s">
        <v>3</v>
      </c>
      <c r="S386">
        <v>63</v>
      </c>
      <c r="T386">
        <v>0.10505299999999999</v>
      </c>
      <c r="V386">
        <v>69</v>
      </c>
      <c r="W386">
        <v>1.9E-2</v>
      </c>
      <c r="X386">
        <f>MIN(S386, V386)</f>
        <v>63</v>
      </c>
      <c r="Y386">
        <f>(X386-N386)/N386*100</f>
        <v>0</v>
      </c>
    </row>
    <row r="387" spans="1:25" x14ac:dyDescent="0.3">
      <c r="A387" t="s">
        <v>874</v>
      </c>
      <c r="C387">
        <v>862315</v>
      </c>
      <c r="D387">
        <v>1781092</v>
      </c>
      <c r="E387">
        <v>13.07</v>
      </c>
      <c r="H387">
        <v>440800</v>
      </c>
      <c r="I387">
        <v>909298</v>
      </c>
      <c r="J387">
        <v>5.52</v>
      </c>
      <c r="M387" t="s">
        <v>4</v>
      </c>
      <c r="N387">
        <v>125</v>
      </c>
      <c r="O387">
        <v>61.805486000000002</v>
      </c>
      <c r="R387" t="s">
        <v>4</v>
      </c>
      <c r="S387">
        <v>127</v>
      </c>
      <c r="T387">
        <v>60.792043</v>
      </c>
      <c r="V387">
        <v>159</v>
      </c>
      <c r="W387">
        <v>1.0999999999999999E-2</v>
      </c>
      <c r="X387">
        <f>MIN(S387, V387)</f>
        <v>127</v>
      </c>
      <c r="Y387">
        <f>(X387-N387)/N387*100</f>
        <v>1.6</v>
      </c>
    </row>
    <row r="388" spans="1:25" x14ac:dyDescent="0.3">
      <c r="A388" t="s">
        <v>875</v>
      </c>
      <c r="C388">
        <v>872100</v>
      </c>
      <c r="D388">
        <v>1795789</v>
      </c>
      <c r="E388">
        <v>13.34</v>
      </c>
      <c r="H388">
        <v>353400</v>
      </c>
      <c r="I388">
        <v>726357</v>
      </c>
      <c r="J388">
        <v>4.54</v>
      </c>
      <c r="M388" t="s">
        <v>4</v>
      </c>
      <c r="N388">
        <v>103</v>
      </c>
      <c r="O388">
        <v>61.789740000000002</v>
      </c>
      <c r="R388" t="s">
        <v>4</v>
      </c>
      <c r="S388">
        <v>104</v>
      </c>
      <c r="T388">
        <v>60.600892999999999</v>
      </c>
      <c r="V388">
        <v>123</v>
      </c>
      <c r="W388">
        <v>1.2E-2</v>
      </c>
      <c r="X388">
        <f>MIN(S388, V388)</f>
        <v>104</v>
      </c>
      <c r="Y388">
        <f>(X388-N388)/N388*100</f>
        <v>0.97087378640776689</v>
      </c>
    </row>
    <row r="389" spans="1:25" x14ac:dyDescent="0.3">
      <c r="A389" t="s">
        <v>876</v>
      </c>
      <c r="C389">
        <v>902844</v>
      </c>
      <c r="D389">
        <v>1896631</v>
      </c>
      <c r="E389">
        <v>15.16</v>
      </c>
      <c r="H389">
        <v>436860</v>
      </c>
      <c r="I389">
        <v>916087</v>
      </c>
      <c r="J389">
        <v>5.81</v>
      </c>
      <c r="M389" t="s">
        <v>4</v>
      </c>
      <c r="N389">
        <v>155</v>
      </c>
      <c r="O389">
        <v>62.179962000000003</v>
      </c>
      <c r="R389" t="s">
        <v>4</v>
      </c>
      <c r="S389">
        <v>154</v>
      </c>
      <c r="T389">
        <v>60.826054999999997</v>
      </c>
      <c r="V389">
        <v>179</v>
      </c>
      <c r="W389">
        <v>1.2E-2</v>
      </c>
      <c r="X389">
        <f>MIN(S389, V389)</f>
        <v>154</v>
      </c>
      <c r="Y389">
        <f>(X389-N389)/N389*100</f>
        <v>-0.64516129032258063</v>
      </c>
    </row>
    <row r="390" spans="1:25" x14ac:dyDescent="0.3">
      <c r="A390" t="s">
        <v>877</v>
      </c>
      <c r="C390">
        <v>891800</v>
      </c>
      <c r="D390">
        <v>1869700</v>
      </c>
      <c r="E390">
        <v>14.87</v>
      </c>
      <c r="H390">
        <v>445900</v>
      </c>
      <c r="I390">
        <v>933310</v>
      </c>
      <c r="J390">
        <v>6.33</v>
      </c>
      <c r="M390" t="s">
        <v>4</v>
      </c>
      <c r="N390">
        <v>157</v>
      </c>
      <c r="O390">
        <v>62.087774000000003</v>
      </c>
      <c r="R390" t="s">
        <v>4</v>
      </c>
      <c r="S390">
        <v>155</v>
      </c>
      <c r="T390">
        <v>60.845118999999997</v>
      </c>
      <c r="V390">
        <v>181</v>
      </c>
      <c r="W390">
        <v>1.4999999999999999E-2</v>
      </c>
      <c r="X390">
        <f>MIN(S390, V390)</f>
        <v>155</v>
      </c>
      <c r="Y390">
        <f>(X390-N390)/N390*100</f>
        <v>-1.2738853503184715</v>
      </c>
    </row>
    <row r="391" spans="1:25" x14ac:dyDescent="0.3">
      <c r="A391" t="s">
        <v>878</v>
      </c>
      <c r="C391">
        <v>740660</v>
      </c>
      <c r="D391">
        <v>1527872</v>
      </c>
      <c r="E391">
        <v>11.36</v>
      </c>
      <c r="H391">
        <v>388208</v>
      </c>
      <c r="I391">
        <v>799784</v>
      </c>
      <c r="J391">
        <v>4.9400000000000004</v>
      </c>
      <c r="M391" t="s">
        <v>4</v>
      </c>
      <c r="N391">
        <v>117</v>
      </c>
      <c r="O391">
        <v>61.589761000000003</v>
      </c>
      <c r="R391" t="s">
        <v>4</v>
      </c>
      <c r="S391">
        <v>116</v>
      </c>
      <c r="T391">
        <v>60.699036999999997</v>
      </c>
      <c r="V391">
        <v>151</v>
      </c>
      <c r="W391">
        <v>1.2999999999999999E-2</v>
      </c>
      <c r="X391">
        <f>MIN(S391, V391)</f>
        <v>116</v>
      </c>
      <c r="Y391">
        <f>(X391-N391)/N391*100</f>
        <v>-0.85470085470085477</v>
      </c>
    </row>
    <row r="392" spans="1:25" x14ac:dyDescent="0.3">
      <c r="A392" t="s">
        <v>879</v>
      </c>
      <c r="C392">
        <v>863336</v>
      </c>
      <c r="D392">
        <v>1782897</v>
      </c>
      <c r="E392">
        <v>13.47</v>
      </c>
      <c r="H392">
        <v>363656</v>
      </c>
      <c r="I392">
        <v>749697</v>
      </c>
      <c r="J392">
        <v>4.6500000000000004</v>
      </c>
      <c r="M392" t="s">
        <v>4</v>
      </c>
      <c r="N392">
        <v>117</v>
      </c>
      <c r="O392">
        <v>61.829745000000003</v>
      </c>
      <c r="R392" t="s">
        <v>4</v>
      </c>
      <c r="S392">
        <v>117</v>
      </c>
      <c r="T392">
        <v>60.638531999999998</v>
      </c>
      <c r="V392">
        <v>130</v>
      </c>
      <c r="W392">
        <v>1.4E-2</v>
      </c>
      <c r="X392">
        <f>MIN(S392, V392)</f>
        <v>117</v>
      </c>
      <c r="Y392">
        <f>(X392-N392)/N392*100</f>
        <v>0</v>
      </c>
    </row>
    <row r="393" spans="1:25" x14ac:dyDescent="0.3">
      <c r="A393" t="s">
        <v>880</v>
      </c>
      <c r="C393">
        <v>942180</v>
      </c>
      <c r="D393">
        <v>1982200</v>
      </c>
      <c r="E393">
        <v>16.16</v>
      </c>
      <c r="H393">
        <v>437880</v>
      </c>
      <c r="I393">
        <v>919480</v>
      </c>
      <c r="J393">
        <v>5.98</v>
      </c>
      <c r="M393" t="s">
        <v>4</v>
      </c>
      <c r="N393">
        <v>161</v>
      </c>
      <c r="O393">
        <v>62.296489000000001</v>
      </c>
      <c r="R393" t="s">
        <v>4</v>
      </c>
      <c r="S393">
        <v>155</v>
      </c>
      <c r="T393">
        <v>60.839815999999999</v>
      </c>
      <c r="V393">
        <v>177</v>
      </c>
      <c r="W393">
        <v>1.2999999999999999E-2</v>
      </c>
      <c r="X393">
        <f>MIN(S393, V393)</f>
        <v>155</v>
      </c>
      <c r="Y393">
        <f>(X393-N393)/N393*100</f>
        <v>-3.7267080745341614</v>
      </c>
    </row>
    <row r="394" spans="1:25" x14ac:dyDescent="0.3">
      <c r="A394" t="s">
        <v>881</v>
      </c>
      <c r="C394">
        <v>794988</v>
      </c>
      <c r="D394">
        <v>1644696</v>
      </c>
      <c r="E394">
        <v>12.55</v>
      </c>
      <c r="H394">
        <v>397494</v>
      </c>
      <c r="I394">
        <v>821250</v>
      </c>
      <c r="J394">
        <v>5.1100000000000003</v>
      </c>
      <c r="M394" t="s">
        <v>4</v>
      </c>
      <c r="N394">
        <v>138</v>
      </c>
      <c r="O394">
        <v>61.722293000000001</v>
      </c>
      <c r="R394" t="s">
        <v>4</v>
      </c>
      <c r="S394">
        <v>131</v>
      </c>
      <c r="T394">
        <v>60.720379999999999</v>
      </c>
      <c r="V394">
        <v>152</v>
      </c>
      <c r="W394">
        <v>1.2E-2</v>
      </c>
      <c r="X394">
        <f>MIN(S394, V394)</f>
        <v>131</v>
      </c>
      <c r="Y394">
        <f>(X394-N394)/N394*100</f>
        <v>-5.0724637681159424</v>
      </c>
    </row>
    <row r="395" spans="1:25" x14ac:dyDescent="0.3">
      <c r="A395" t="s">
        <v>882</v>
      </c>
      <c r="C395">
        <v>951423</v>
      </c>
      <c r="D395">
        <v>1987045</v>
      </c>
      <c r="E395">
        <v>16.100000000000001</v>
      </c>
      <c r="H395">
        <v>411497</v>
      </c>
      <c r="I395">
        <v>857753</v>
      </c>
      <c r="J395">
        <v>4.97</v>
      </c>
      <c r="M395" t="s">
        <v>4</v>
      </c>
      <c r="N395">
        <v>137</v>
      </c>
      <c r="O395">
        <v>62.193297000000001</v>
      </c>
      <c r="R395" t="s">
        <v>4</v>
      </c>
      <c r="S395">
        <v>138</v>
      </c>
      <c r="T395">
        <v>60.762242999999998</v>
      </c>
      <c r="V395">
        <v>156</v>
      </c>
      <c r="W395">
        <v>1.0999999999999999E-2</v>
      </c>
      <c r="X395">
        <f>MIN(S395, V395)</f>
        <v>138</v>
      </c>
      <c r="Y395">
        <f>(X395-N395)/N395*100</f>
        <v>0.72992700729927007</v>
      </c>
    </row>
    <row r="396" spans="1:25" x14ac:dyDescent="0.3">
      <c r="A396" t="s">
        <v>883</v>
      </c>
      <c r="C396">
        <v>853097</v>
      </c>
      <c r="D396">
        <v>1771411</v>
      </c>
      <c r="E396">
        <v>13.86</v>
      </c>
      <c r="H396">
        <v>420066</v>
      </c>
      <c r="I396">
        <v>870947</v>
      </c>
      <c r="J396">
        <v>5.51</v>
      </c>
      <c r="M396" t="s">
        <v>4</v>
      </c>
      <c r="N396">
        <v>131</v>
      </c>
      <c r="O396">
        <v>61.885370000000002</v>
      </c>
      <c r="R396" t="s">
        <v>4</v>
      </c>
      <c r="S396">
        <v>135</v>
      </c>
      <c r="T396">
        <v>60.750118000000001</v>
      </c>
      <c r="V396">
        <v>161</v>
      </c>
      <c r="W396">
        <v>1.4E-2</v>
      </c>
      <c r="X396">
        <f>MIN(S396, V396)</f>
        <v>135</v>
      </c>
      <c r="Y396">
        <f>(X396-N396)/N396*100</f>
        <v>3.0534351145038165</v>
      </c>
    </row>
    <row r="397" spans="1:25" x14ac:dyDescent="0.3">
      <c r="A397" t="s">
        <v>884</v>
      </c>
      <c r="C397">
        <v>204140</v>
      </c>
      <c r="D397">
        <v>470402</v>
      </c>
      <c r="E397">
        <v>4.82</v>
      </c>
      <c r="H397">
        <v>39530</v>
      </c>
      <c r="I397">
        <v>89009</v>
      </c>
      <c r="J397">
        <v>0.6</v>
      </c>
      <c r="M397" t="s">
        <v>3</v>
      </c>
      <c r="N397">
        <v>58</v>
      </c>
      <c r="O397">
        <v>1.052594</v>
      </c>
      <c r="R397" t="s">
        <v>3</v>
      </c>
      <c r="S397">
        <v>58</v>
      </c>
      <c r="T397">
        <v>9.5404000000000003E-2</v>
      </c>
      <c r="V397">
        <v>66</v>
      </c>
      <c r="W397">
        <v>1.4E-2</v>
      </c>
      <c r="X397">
        <f>MIN(S397, V397)</f>
        <v>58</v>
      </c>
      <c r="Y397">
        <f>(X397-N397)/N397*100</f>
        <v>0</v>
      </c>
    </row>
    <row r="398" spans="1:25" x14ac:dyDescent="0.3">
      <c r="A398" t="s">
        <v>885</v>
      </c>
      <c r="C398">
        <v>1333484</v>
      </c>
      <c r="D398">
        <v>2729607</v>
      </c>
      <c r="E398">
        <v>20.67</v>
      </c>
      <c r="H398">
        <v>396962</v>
      </c>
      <c r="I398">
        <v>810636</v>
      </c>
      <c r="J398">
        <v>4.6900000000000004</v>
      </c>
      <c r="M398" t="s">
        <v>4</v>
      </c>
      <c r="N398">
        <v>93</v>
      </c>
      <c r="O398">
        <v>62.614876000000002</v>
      </c>
      <c r="R398" t="s">
        <v>4</v>
      </c>
      <c r="S398">
        <v>89</v>
      </c>
      <c r="T398">
        <v>60.621212999999997</v>
      </c>
      <c r="V398">
        <v>102</v>
      </c>
      <c r="W398">
        <v>1.4E-2</v>
      </c>
      <c r="X398">
        <f>MIN(S398, V398)</f>
        <v>89</v>
      </c>
      <c r="Y398">
        <f>(X398-N398)/N398*100</f>
        <v>-4.3010752688172049</v>
      </c>
    </row>
    <row r="399" spans="1:25" x14ac:dyDescent="0.3">
      <c r="A399" t="s">
        <v>886</v>
      </c>
      <c r="C399">
        <v>1423314</v>
      </c>
      <c r="D399">
        <v>2890947</v>
      </c>
      <c r="E399">
        <v>20.59</v>
      </c>
      <c r="H399">
        <v>412362</v>
      </c>
      <c r="I399">
        <v>835755</v>
      </c>
      <c r="J399">
        <v>5.31</v>
      </c>
      <c r="M399" t="s">
        <v>3</v>
      </c>
      <c r="N399">
        <v>79</v>
      </c>
      <c r="O399">
        <v>12.672017</v>
      </c>
      <c r="R399" t="s">
        <v>3</v>
      </c>
      <c r="S399">
        <v>79</v>
      </c>
      <c r="T399">
        <v>5.3215339999999998</v>
      </c>
      <c r="V399">
        <v>92</v>
      </c>
      <c r="W399">
        <v>1.4E-2</v>
      </c>
      <c r="X399">
        <f>MIN(S399, V399)</f>
        <v>79</v>
      </c>
      <c r="Y399">
        <f>(X399-N399)/N399*100</f>
        <v>0</v>
      </c>
    </row>
    <row r="400" spans="1:25" x14ac:dyDescent="0.3">
      <c r="A400" t="s">
        <v>887</v>
      </c>
      <c r="C400">
        <v>1556688</v>
      </c>
      <c r="D400">
        <v>3165603</v>
      </c>
      <c r="E400">
        <v>22.97</v>
      </c>
      <c r="H400">
        <v>413280</v>
      </c>
      <c r="I400">
        <v>838449</v>
      </c>
      <c r="J400">
        <v>5.53</v>
      </c>
      <c r="M400" t="s">
        <v>3</v>
      </c>
      <c r="N400">
        <v>78</v>
      </c>
      <c r="O400">
        <v>4.5702030000000002</v>
      </c>
      <c r="R400" t="s">
        <v>3</v>
      </c>
      <c r="S400">
        <v>78</v>
      </c>
      <c r="T400">
        <v>2.3159640000000001</v>
      </c>
      <c r="V400">
        <v>89</v>
      </c>
      <c r="W400">
        <v>1.4999999999999999E-2</v>
      </c>
      <c r="X400">
        <f>MIN(S400, V400)</f>
        <v>78</v>
      </c>
      <c r="Y400">
        <f>(X400-N400)/N400*100</f>
        <v>0</v>
      </c>
    </row>
    <row r="401" spans="1:25" x14ac:dyDescent="0.3">
      <c r="A401" t="s">
        <v>888</v>
      </c>
      <c r="C401">
        <v>1274798</v>
      </c>
      <c r="D401">
        <v>2597008</v>
      </c>
      <c r="E401">
        <v>19.13</v>
      </c>
      <c r="H401">
        <v>376105</v>
      </c>
      <c r="I401">
        <v>764437</v>
      </c>
      <c r="J401">
        <v>4.3899999999999997</v>
      </c>
      <c r="M401" t="s">
        <v>3</v>
      </c>
      <c r="N401">
        <v>79</v>
      </c>
      <c r="O401">
        <v>51.536777000000001</v>
      </c>
      <c r="R401" t="s">
        <v>3</v>
      </c>
      <c r="S401">
        <v>79</v>
      </c>
      <c r="T401">
        <v>10.987113000000001</v>
      </c>
      <c r="V401">
        <v>94</v>
      </c>
      <c r="W401">
        <v>1.0999999999999999E-2</v>
      </c>
      <c r="X401">
        <f>MIN(S401, V401)</f>
        <v>79</v>
      </c>
      <c r="Y401">
        <f>(X401-N401)/N401*100</f>
        <v>0</v>
      </c>
    </row>
    <row r="402" spans="1:25" x14ac:dyDescent="0.3">
      <c r="A402" t="s">
        <v>889</v>
      </c>
      <c r="C402">
        <v>1553310</v>
      </c>
      <c r="D402">
        <v>3153221</v>
      </c>
      <c r="E402">
        <v>22.8</v>
      </c>
      <c r="H402">
        <v>404802</v>
      </c>
      <c r="I402">
        <v>819849</v>
      </c>
      <c r="J402">
        <v>4.7699999999999996</v>
      </c>
      <c r="M402" t="s">
        <v>4</v>
      </c>
      <c r="N402">
        <v>75</v>
      </c>
      <c r="O402">
        <v>62.816898000000002</v>
      </c>
      <c r="R402" t="s">
        <v>4</v>
      </c>
      <c r="S402">
        <v>75</v>
      </c>
      <c r="T402">
        <v>60.605243000000002</v>
      </c>
      <c r="V402">
        <v>85</v>
      </c>
      <c r="W402">
        <v>1.4E-2</v>
      </c>
      <c r="X402">
        <f>MIN(S402, V402)</f>
        <v>75</v>
      </c>
      <c r="Y402">
        <f>(X402-N402)/N402*100</f>
        <v>0</v>
      </c>
    </row>
    <row r="403" spans="1:25" x14ac:dyDescent="0.3">
      <c r="A403" t="s">
        <v>890</v>
      </c>
      <c r="C403">
        <v>1460511</v>
      </c>
      <c r="D403">
        <v>2983857</v>
      </c>
      <c r="E403">
        <v>22.03</v>
      </c>
      <c r="H403">
        <v>445227</v>
      </c>
      <c r="I403">
        <v>907661</v>
      </c>
      <c r="J403">
        <v>5.13</v>
      </c>
      <c r="M403" t="s">
        <v>4</v>
      </c>
      <c r="N403">
        <v>91</v>
      </c>
      <c r="O403">
        <v>62.755273000000003</v>
      </c>
      <c r="R403" t="s">
        <v>4</v>
      </c>
      <c r="S403">
        <v>92</v>
      </c>
      <c r="T403">
        <v>60.674698999999997</v>
      </c>
      <c r="V403">
        <v>106</v>
      </c>
      <c r="W403">
        <v>1.4E-2</v>
      </c>
      <c r="X403">
        <f>MIN(S403, V403)</f>
        <v>92</v>
      </c>
      <c r="Y403">
        <f>(X403-N403)/N403*100</f>
        <v>1.098901098901099</v>
      </c>
    </row>
    <row r="404" spans="1:25" x14ac:dyDescent="0.3">
      <c r="A404" t="s">
        <v>891</v>
      </c>
      <c r="C404">
        <v>1070685</v>
      </c>
      <c r="D404">
        <v>2188415</v>
      </c>
      <c r="E404">
        <v>15.74</v>
      </c>
      <c r="H404">
        <v>343035</v>
      </c>
      <c r="I404">
        <v>699515</v>
      </c>
      <c r="J404">
        <v>4.3899999999999997</v>
      </c>
      <c r="M404" t="s">
        <v>4</v>
      </c>
      <c r="N404">
        <v>90</v>
      </c>
      <c r="O404">
        <v>62.093181999999999</v>
      </c>
      <c r="R404" t="s">
        <v>4</v>
      </c>
      <c r="S404">
        <v>90</v>
      </c>
      <c r="T404">
        <v>60.541285999999999</v>
      </c>
      <c r="V404">
        <v>98</v>
      </c>
      <c r="W404">
        <v>1.2E-2</v>
      </c>
      <c r="X404">
        <f>MIN(S404, V404)</f>
        <v>90</v>
      </c>
      <c r="Y404">
        <f>(X404-N404)/N404*100</f>
        <v>0</v>
      </c>
    </row>
    <row r="405" spans="1:25" x14ac:dyDescent="0.3">
      <c r="A405" t="s">
        <v>892</v>
      </c>
      <c r="C405">
        <v>1266392</v>
      </c>
      <c r="D405">
        <v>2575934</v>
      </c>
      <c r="E405">
        <v>18.38</v>
      </c>
      <c r="H405">
        <v>354264</v>
      </c>
      <c r="I405">
        <v>718974</v>
      </c>
      <c r="J405">
        <v>4.55</v>
      </c>
      <c r="M405" t="s">
        <v>4</v>
      </c>
      <c r="N405">
        <v>78</v>
      </c>
      <c r="O405">
        <v>62.309238999999998</v>
      </c>
      <c r="R405" t="s">
        <v>4</v>
      </c>
      <c r="S405">
        <v>79</v>
      </c>
      <c r="T405">
        <v>60.529645000000002</v>
      </c>
      <c r="V405">
        <v>86</v>
      </c>
      <c r="W405">
        <v>1.0999999999999999E-2</v>
      </c>
      <c r="X405">
        <f>MIN(S405, V405)</f>
        <v>79</v>
      </c>
      <c r="Y405">
        <f>(X405-N405)/N405*100</f>
        <v>1.2820512820512819</v>
      </c>
    </row>
    <row r="406" spans="1:25" x14ac:dyDescent="0.3">
      <c r="A406" t="s">
        <v>893</v>
      </c>
      <c r="C406">
        <v>1529808</v>
      </c>
      <c r="D406">
        <v>3116997</v>
      </c>
      <c r="E406">
        <v>22.43</v>
      </c>
      <c r="H406">
        <v>408828</v>
      </c>
      <c r="I406">
        <v>830922</v>
      </c>
      <c r="J406">
        <v>5.4</v>
      </c>
      <c r="M406" t="s">
        <v>3</v>
      </c>
      <c r="N406">
        <v>75</v>
      </c>
      <c r="O406">
        <v>20.170808999999998</v>
      </c>
      <c r="R406" t="s">
        <v>3</v>
      </c>
      <c r="S406">
        <v>75</v>
      </c>
      <c r="T406">
        <v>11.098743000000001</v>
      </c>
      <c r="V406">
        <v>92</v>
      </c>
      <c r="W406">
        <v>1.2999999999999999E-2</v>
      </c>
      <c r="X406">
        <f>MIN(S406, V406)</f>
        <v>75</v>
      </c>
      <c r="Y406">
        <f>(X406-N406)/N406*100</f>
        <v>0</v>
      </c>
    </row>
    <row r="407" spans="1:25" x14ac:dyDescent="0.3">
      <c r="A407" t="s">
        <v>894</v>
      </c>
      <c r="C407">
        <v>1644060</v>
      </c>
      <c r="D407">
        <v>3331696</v>
      </c>
      <c r="E407">
        <v>23.81</v>
      </c>
      <c r="H407">
        <v>403542</v>
      </c>
      <c r="I407">
        <v>815800</v>
      </c>
      <c r="J407">
        <v>5.32</v>
      </c>
      <c r="M407" t="s">
        <v>4</v>
      </c>
      <c r="N407">
        <v>122</v>
      </c>
      <c r="O407">
        <v>62.953063999999998</v>
      </c>
      <c r="R407" t="s">
        <v>4</v>
      </c>
      <c r="S407">
        <v>69</v>
      </c>
      <c r="T407">
        <v>60.596034000000003</v>
      </c>
      <c r="V407">
        <v>80</v>
      </c>
      <c r="W407">
        <v>0.01</v>
      </c>
      <c r="X407">
        <f>MIN(S407, V407)</f>
        <v>69</v>
      </c>
      <c r="Y407">
        <f>(X407-N407)/N407*100</f>
        <v>-43.442622950819668</v>
      </c>
    </row>
    <row r="408" spans="1:25" x14ac:dyDescent="0.3">
      <c r="A408" t="s">
        <v>895</v>
      </c>
      <c r="C408">
        <v>186963</v>
      </c>
      <c r="D408">
        <v>415134</v>
      </c>
      <c r="E408">
        <v>3.97</v>
      </c>
      <c r="H408">
        <v>43848</v>
      </c>
      <c r="I408">
        <v>95769</v>
      </c>
      <c r="J408">
        <v>0.6</v>
      </c>
      <c r="M408" t="s">
        <v>3</v>
      </c>
      <c r="N408">
        <v>71</v>
      </c>
      <c r="O408">
        <v>0.85536599999999996</v>
      </c>
      <c r="R408" t="s">
        <v>3</v>
      </c>
      <c r="S408">
        <v>71</v>
      </c>
      <c r="T408">
        <v>9.3773999999999996E-2</v>
      </c>
      <c r="V408">
        <v>71</v>
      </c>
      <c r="W408">
        <v>1.4E-2</v>
      </c>
      <c r="X408">
        <f>MIN(S408, V408)</f>
        <v>71</v>
      </c>
      <c r="Y408">
        <f>(X408-N408)/N408*100</f>
        <v>0</v>
      </c>
    </row>
    <row r="409" spans="1:25" x14ac:dyDescent="0.3">
      <c r="A409" t="s">
        <v>896</v>
      </c>
      <c r="C409">
        <v>1742342</v>
      </c>
      <c r="D409">
        <v>3518807</v>
      </c>
      <c r="E409">
        <v>25.4</v>
      </c>
      <c r="H409">
        <v>405825</v>
      </c>
      <c r="I409">
        <v>817615</v>
      </c>
      <c r="J409">
        <v>4.8600000000000003</v>
      </c>
      <c r="M409" t="s">
        <v>3</v>
      </c>
      <c r="N409">
        <v>66</v>
      </c>
      <c r="O409">
        <v>4.9248810000000001</v>
      </c>
      <c r="R409" t="s">
        <v>3</v>
      </c>
      <c r="S409">
        <v>66</v>
      </c>
      <c r="T409">
        <v>0.91241899999999998</v>
      </c>
      <c r="V409">
        <v>74</v>
      </c>
      <c r="W409">
        <v>1.2999999999999999E-2</v>
      </c>
      <c r="X409">
        <f>MIN(S409, V409)</f>
        <v>66</v>
      </c>
      <c r="Y409">
        <f>(X409-N409)/N409*100</f>
        <v>0</v>
      </c>
    </row>
    <row r="410" spans="1:25" x14ac:dyDescent="0.3">
      <c r="A410" t="s">
        <v>897</v>
      </c>
      <c r="C410">
        <v>2060560</v>
      </c>
      <c r="D410">
        <v>4159954</v>
      </c>
      <c r="E410">
        <v>30.18</v>
      </c>
      <c r="H410">
        <v>461230</v>
      </c>
      <c r="I410">
        <v>928987</v>
      </c>
      <c r="J410">
        <v>5.5</v>
      </c>
      <c r="M410" t="s">
        <v>3</v>
      </c>
      <c r="N410">
        <v>75</v>
      </c>
      <c r="O410">
        <v>5.9864560000000004</v>
      </c>
      <c r="R410" t="s">
        <v>3</v>
      </c>
      <c r="S410">
        <v>75</v>
      </c>
      <c r="T410">
        <v>1.006033</v>
      </c>
      <c r="V410">
        <v>76</v>
      </c>
      <c r="W410">
        <v>1.4999999999999999E-2</v>
      </c>
      <c r="X410">
        <f>MIN(S410, V410)</f>
        <v>75</v>
      </c>
      <c r="Y410">
        <f>(X410-N410)/N410*100</f>
        <v>0</v>
      </c>
    </row>
    <row r="411" spans="1:25" x14ac:dyDescent="0.3">
      <c r="A411" t="s">
        <v>898</v>
      </c>
      <c r="C411">
        <v>2058747</v>
      </c>
      <c r="D411">
        <v>4153031</v>
      </c>
      <c r="E411">
        <v>29.92</v>
      </c>
      <c r="H411">
        <v>431183</v>
      </c>
      <c r="I411">
        <v>867619</v>
      </c>
      <c r="J411">
        <v>5.2</v>
      </c>
      <c r="M411" t="s">
        <v>3</v>
      </c>
      <c r="N411">
        <v>66</v>
      </c>
      <c r="O411">
        <v>5.5784050000000001</v>
      </c>
      <c r="R411" t="s">
        <v>3</v>
      </c>
      <c r="S411">
        <v>66</v>
      </c>
      <c r="T411">
        <v>1.075644</v>
      </c>
      <c r="V411">
        <v>70</v>
      </c>
      <c r="W411">
        <v>1.4999999999999999E-2</v>
      </c>
      <c r="X411">
        <f>MIN(S411, V411)</f>
        <v>66</v>
      </c>
      <c r="Y411">
        <f>(X411-N411)/N411*100</f>
        <v>0</v>
      </c>
    </row>
    <row r="412" spans="1:25" x14ac:dyDescent="0.3">
      <c r="A412" t="s">
        <v>899</v>
      </c>
      <c r="C412">
        <v>1673460</v>
      </c>
      <c r="D412">
        <v>3386088</v>
      </c>
      <c r="E412">
        <v>24.1</v>
      </c>
      <c r="H412">
        <v>377045</v>
      </c>
      <c r="I412">
        <v>760879</v>
      </c>
      <c r="J412">
        <v>5.18</v>
      </c>
      <c r="M412" t="s">
        <v>3</v>
      </c>
      <c r="N412">
        <v>67</v>
      </c>
      <c r="O412">
        <v>4.7015669999999998</v>
      </c>
      <c r="R412" t="s">
        <v>3</v>
      </c>
      <c r="S412">
        <v>67</v>
      </c>
      <c r="T412">
        <v>1.193157</v>
      </c>
      <c r="V412">
        <v>72</v>
      </c>
      <c r="W412">
        <v>1.4E-2</v>
      </c>
      <c r="X412">
        <f>MIN(S412, V412)</f>
        <v>67</v>
      </c>
      <c r="Y412">
        <f>(X412-N412)/N412*100</f>
        <v>0</v>
      </c>
    </row>
    <row r="413" spans="1:25" x14ac:dyDescent="0.3">
      <c r="A413" t="s">
        <v>900</v>
      </c>
      <c r="C413">
        <v>1671541</v>
      </c>
      <c r="D413">
        <v>3379628</v>
      </c>
      <c r="E413">
        <v>24.75</v>
      </c>
      <c r="H413">
        <v>427113</v>
      </c>
      <c r="I413">
        <v>861744</v>
      </c>
      <c r="J413">
        <v>5.0199999999999996</v>
      </c>
      <c r="M413" t="s">
        <v>3</v>
      </c>
      <c r="N413">
        <v>76</v>
      </c>
      <c r="O413">
        <v>4.8099090000000002</v>
      </c>
      <c r="R413" t="s">
        <v>3</v>
      </c>
      <c r="S413">
        <v>76</v>
      </c>
      <c r="T413">
        <v>1.0676600000000001</v>
      </c>
      <c r="V413">
        <v>80</v>
      </c>
      <c r="W413">
        <v>0.02</v>
      </c>
      <c r="X413">
        <f>MIN(S413, V413)</f>
        <v>76</v>
      </c>
      <c r="Y413">
        <f>(X413-N413)/N413*100</f>
        <v>0</v>
      </c>
    </row>
    <row r="414" spans="1:25" x14ac:dyDescent="0.3">
      <c r="A414" t="s">
        <v>901</v>
      </c>
      <c r="C414">
        <v>1528480</v>
      </c>
      <c r="D414">
        <v>3104570</v>
      </c>
      <c r="E414">
        <v>22.84</v>
      </c>
      <c r="H414">
        <v>428720</v>
      </c>
      <c r="I414">
        <v>868942</v>
      </c>
      <c r="J414">
        <v>5.04</v>
      </c>
      <c r="M414" t="s">
        <v>3</v>
      </c>
      <c r="N414">
        <v>87</v>
      </c>
      <c r="O414">
        <v>4.3278889999999999</v>
      </c>
      <c r="R414" t="s">
        <v>3</v>
      </c>
      <c r="S414">
        <v>87</v>
      </c>
      <c r="T414">
        <v>0.88677899999999998</v>
      </c>
      <c r="V414">
        <v>91</v>
      </c>
      <c r="W414">
        <v>1.6E-2</v>
      </c>
      <c r="X414">
        <f>MIN(S414, V414)</f>
        <v>87</v>
      </c>
      <c r="Y414">
        <f>(X414-N414)/N414*100</f>
        <v>0</v>
      </c>
    </row>
    <row r="415" spans="1:25" x14ac:dyDescent="0.3">
      <c r="A415" t="s">
        <v>902</v>
      </c>
      <c r="C415">
        <v>1681884</v>
      </c>
      <c r="D415">
        <v>3403314</v>
      </c>
      <c r="E415">
        <v>25.04</v>
      </c>
      <c r="H415">
        <v>394516</v>
      </c>
      <c r="I415">
        <v>796338</v>
      </c>
      <c r="J415">
        <v>4.74</v>
      </c>
      <c r="M415" t="s">
        <v>3</v>
      </c>
      <c r="N415">
        <v>75</v>
      </c>
      <c r="O415">
        <v>4.8408119999999997</v>
      </c>
      <c r="R415" t="s">
        <v>3</v>
      </c>
      <c r="S415">
        <v>75</v>
      </c>
      <c r="T415">
        <v>0.92479699999999998</v>
      </c>
      <c r="V415">
        <v>75</v>
      </c>
      <c r="W415">
        <v>1.4999999999999999E-2</v>
      </c>
      <c r="X415">
        <f>MIN(S415, V415)</f>
        <v>75</v>
      </c>
      <c r="Y415">
        <f>(X415-N415)/N415*100</f>
        <v>0</v>
      </c>
    </row>
    <row r="416" spans="1:25" x14ac:dyDescent="0.3">
      <c r="A416" t="s">
        <v>903</v>
      </c>
      <c r="C416">
        <v>1782870</v>
      </c>
      <c r="D416">
        <v>3606775</v>
      </c>
      <c r="E416">
        <v>26.62</v>
      </c>
      <c r="H416">
        <v>377862</v>
      </c>
      <c r="I416">
        <v>762439</v>
      </c>
      <c r="J416">
        <v>4.59</v>
      </c>
      <c r="M416" t="s">
        <v>3</v>
      </c>
      <c r="N416">
        <v>65</v>
      </c>
      <c r="O416">
        <v>22.903229</v>
      </c>
      <c r="R416" t="s">
        <v>3</v>
      </c>
      <c r="S416">
        <v>65</v>
      </c>
      <c r="T416">
        <v>3.270003</v>
      </c>
      <c r="V416">
        <v>70</v>
      </c>
      <c r="W416">
        <v>1.2E-2</v>
      </c>
      <c r="X416">
        <f>MIN(S416, V416)</f>
        <v>65</v>
      </c>
      <c r="Y416">
        <f>(X416-N416)/N416*100</f>
        <v>0</v>
      </c>
    </row>
    <row r="417" spans="1:25" x14ac:dyDescent="0.3">
      <c r="A417" t="s">
        <v>904</v>
      </c>
      <c r="C417">
        <v>1490104</v>
      </c>
      <c r="D417">
        <v>3014915</v>
      </c>
      <c r="E417">
        <v>21.55</v>
      </c>
      <c r="H417">
        <v>420906</v>
      </c>
      <c r="I417">
        <v>849999</v>
      </c>
      <c r="J417">
        <v>5.52</v>
      </c>
      <c r="M417" t="s">
        <v>3</v>
      </c>
      <c r="N417">
        <v>71</v>
      </c>
      <c r="O417">
        <v>3.728361</v>
      </c>
      <c r="R417" t="s">
        <v>3</v>
      </c>
      <c r="S417">
        <v>71</v>
      </c>
      <c r="T417">
        <v>2.8989560000000001</v>
      </c>
      <c r="V417">
        <v>86</v>
      </c>
      <c r="W417">
        <v>1.4E-2</v>
      </c>
      <c r="X417">
        <f>MIN(S417, V417)</f>
        <v>71</v>
      </c>
      <c r="Y417">
        <f>(X417-N417)/N417*100</f>
        <v>0</v>
      </c>
    </row>
    <row r="418" spans="1:25" x14ac:dyDescent="0.3">
      <c r="A418" t="s">
        <v>905</v>
      </c>
      <c r="C418">
        <v>1724328</v>
      </c>
      <c r="D418">
        <v>3485299</v>
      </c>
      <c r="E418">
        <v>25.28</v>
      </c>
      <c r="H418">
        <v>436404</v>
      </c>
      <c r="I418">
        <v>880169</v>
      </c>
      <c r="J418">
        <v>5.89</v>
      </c>
      <c r="M418" t="s">
        <v>3</v>
      </c>
      <c r="N418">
        <v>76</v>
      </c>
      <c r="O418">
        <v>4.5427929999999996</v>
      </c>
      <c r="R418" t="s">
        <v>3</v>
      </c>
      <c r="S418">
        <v>76</v>
      </c>
      <c r="T418">
        <v>1.173751</v>
      </c>
      <c r="V418">
        <v>81</v>
      </c>
      <c r="W418">
        <v>1.2999999999999999E-2</v>
      </c>
      <c r="X418">
        <f>MIN(S418, V418)</f>
        <v>76</v>
      </c>
      <c r="Y418">
        <f>(X418-N418)/N418*100</f>
        <v>0</v>
      </c>
    </row>
    <row r="419" spans="1:25" x14ac:dyDescent="0.3">
      <c r="A419" t="s">
        <v>906</v>
      </c>
      <c r="C419">
        <v>184368</v>
      </c>
      <c r="D419">
        <v>424696</v>
      </c>
      <c r="E419">
        <v>4.47</v>
      </c>
      <c r="H419">
        <v>41952</v>
      </c>
      <c r="I419">
        <v>94714</v>
      </c>
      <c r="J419">
        <v>0.62</v>
      </c>
      <c r="M419" t="s">
        <v>3</v>
      </c>
      <c r="N419">
        <v>67</v>
      </c>
      <c r="O419">
        <v>0.96291499999999997</v>
      </c>
      <c r="R419" t="s">
        <v>3</v>
      </c>
      <c r="S419">
        <v>67</v>
      </c>
      <c r="T419">
        <v>0.10365000000000001</v>
      </c>
      <c r="V419">
        <v>75</v>
      </c>
      <c r="W419">
        <v>1.7000000000000001E-2</v>
      </c>
      <c r="X419">
        <f>MIN(S419, V419)</f>
        <v>67</v>
      </c>
      <c r="Y419">
        <f>(X419-N419)/N419*100</f>
        <v>0</v>
      </c>
    </row>
    <row r="420" spans="1:25" x14ac:dyDescent="0.3">
      <c r="A420" t="s">
        <v>907</v>
      </c>
      <c r="C420">
        <v>1887600</v>
      </c>
      <c r="D420">
        <v>3797120</v>
      </c>
      <c r="E420">
        <v>27.57</v>
      </c>
      <c r="H420">
        <v>429550</v>
      </c>
      <c r="I420">
        <v>862222</v>
      </c>
      <c r="J420">
        <v>5.14</v>
      </c>
      <c r="M420" t="s">
        <v>3</v>
      </c>
      <c r="N420">
        <v>70</v>
      </c>
      <c r="O420">
        <v>4.2869279999999996</v>
      </c>
      <c r="R420" t="s">
        <v>3</v>
      </c>
      <c r="S420">
        <v>70</v>
      </c>
      <c r="T420">
        <v>0.74939800000000001</v>
      </c>
      <c r="V420">
        <v>70</v>
      </c>
      <c r="W420">
        <v>1.9E-2</v>
      </c>
      <c r="X420">
        <f>MIN(S420, V420)</f>
        <v>70</v>
      </c>
      <c r="Y420">
        <f>(X420-N420)/N420*100</f>
        <v>0</v>
      </c>
    </row>
    <row r="421" spans="1:25" x14ac:dyDescent="0.3">
      <c r="A421" t="s">
        <v>908</v>
      </c>
      <c r="C421">
        <v>2720430</v>
      </c>
      <c r="D421">
        <v>5454879</v>
      </c>
      <c r="E421">
        <v>38.880000000000003</v>
      </c>
      <c r="H421">
        <v>586440</v>
      </c>
      <c r="I421">
        <v>1173799</v>
      </c>
      <c r="J421">
        <v>7.15</v>
      </c>
      <c r="M421" t="s">
        <v>3</v>
      </c>
      <c r="N421">
        <v>71</v>
      </c>
      <c r="O421">
        <v>5.9109170000000004</v>
      </c>
      <c r="R421" t="s">
        <v>3</v>
      </c>
      <c r="S421">
        <v>71</v>
      </c>
      <c r="T421">
        <v>1.0177080000000001</v>
      </c>
      <c r="V421">
        <v>71</v>
      </c>
      <c r="W421">
        <v>2.4E-2</v>
      </c>
      <c r="X421">
        <f>MIN(S421, V421)</f>
        <v>71</v>
      </c>
      <c r="Y421">
        <f>(X421-N421)/N421*100</f>
        <v>0</v>
      </c>
    </row>
    <row r="422" spans="1:25" x14ac:dyDescent="0.3">
      <c r="A422" t="s">
        <v>909</v>
      </c>
      <c r="C422">
        <v>2020914</v>
      </c>
      <c r="D422">
        <v>4057901</v>
      </c>
      <c r="E422">
        <v>29.2</v>
      </c>
      <c r="H422">
        <v>590832</v>
      </c>
      <c r="I422">
        <v>1184744</v>
      </c>
      <c r="J422">
        <v>7.85</v>
      </c>
      <c r="M422" t="s">
        <v>3</v>
      </c>
      <c r="N422">
        <v>87</v>
      </c>
      <c r="O422">
        <v>4.36761</v>
      </c>
      <c r="R422" t="s">
        <v>3</v>
      </c>
      <c r="S422">
        <v>87</v>
      </c>
      <c r="T422">
        <v>1.0411619999999999</v>
      </c>
      <c r="V422">
        <v>87</v>
      </c>
      <c r="W422">
        <v>2.3E-2</v>
      </c>
      <c r="X422">
        <f>MIN(S422, V422)</f>
        <v>87</v>
      </c>
      <c r="Y422">
        <f>(X422-N422)/N422*100</f>
        <v>0</v>
      </c>
    </row>
    <row r="423" spans="1:25" x14ac:dyDescent="0.3">
      <c r="A423" t="s">
        <v>910</v>
      </c>
      <c r="C423">
        <v>2472724</v>
      </c>
      <c r="D423">
        <v>4997726</v>
      </c>
      <c r="E423">
        <v>37.409999999999997</v>
      </c>
      <c r="H423">
        <v>579943</v>
      </c>
      <c r="I423">
        <v>1169693</v>
      </c>
      <c r="J423">
        <v>8.16</v>
      </c>
      <c r="M423" t="s">
        <v>3</v>
      </c>
      <c r="N423">
        <v>84</v>
      </c>
      <c r="O423">
        <v>5.8509589999999996</v>
      </c>
      <c r="R423" t="s">
        <v>3</v>
      </c>
      <c r="S423">
        <v>84</v>
      </c>
      <c r="T423">
        <v>1.1365499999999999</v>
      </c>
      <c r="V423">
        <v>90</v>
      </c>
      <c r="W423">
        <v>2.1000000000000001E-2</v>
      </c>
      <c r="X423">
        <f>MIN(S423, V423)</f>
        <v>84</v>
      </c>
      <c r="Y423">
        <f>(X423-N423)/N423*100</f>
        <v>0</v>
      </c>
    </row>
    <row r="424" spans="1:25" x14ac:dyDescent="0.3">
      <c r="A424" t="s">
        <v>911</v>
      </c>
      <c r="C424">
        <v>1974176</v>
      </c>
      <c r="D424">
        <v>3965236</v>
      </c>
      <c r="E424">
        <v>28.46</v>
      </c>
      <c r="H424">
        <v>415616</v>
      </c>
      <c r="I424">
        <v>832996</v>
      </c>
      <c r="J424">
        <v>5.01</v>
      </c>
      <c r="M424" t="s">
        <v>3</v>
      </c>
      <c r="N424">
        <v>60</v>
      </c>
      <c r="O424">
        <v>4.2711709999999998</v>
      </c>
      <c r="R424" t="s">
        <v>3</v>
      </c>
      <c r="S424">
        <v>60</v>
      </c>
      <c r="T424">
        <v>0.79433600000000004</v>
      </c>
      <c r="V424">
        <v>63</v>
      </c>
      <c r="W424">
        <v>1.9E-2</v>
      </c>
      <c r="X424">
        <f>MIN(S424, V424)</f>
        <v>60</v>
      </c>
      <c r="Y424">
        <f>(X424-N424)/N424*100</f>
        <v>0</v>
      </c>
    </row>
    <row r="425" spans="1:25" x14ac:dyDescent="0.3">
      <c r="A425" t="s">
        <v>912</v>
      </c>
      <c r="C425">
        <v>2037126</v>
      </c>
      <c r="D425">
        <v>4107653</v>
      </c>
      <c r="E425">
        <v>29.95</v>
      </c>
      <c r="H425">
        <v>614754</v>
      </c>
      <c r="I425">
        <v>1237657</v>
      </c>
      <c r="J425">
        <v>8.26</v>
      </c>
      <c r="M425" t="s">
        <v>3</v>
      </c>
      <c r="N425">
        <v>101</v>
      </c>
      <c r="O425">
        <v>4.5694600000000003</v>
      </c>
      <c r="R425" t="s">
        <v>3</v>
      </c>
      <c r="S425">
        <v>101</v>
      </c>
      <c r="T425">
        <v>1.0973710000000001</v>
      </c>
      <c r="V425">
        <v>101</v>
      </c>
      <c r="W425">
        <v>2.5000000000000001E-2</v>
      </c>
      <c r="X425">
        <f>MIN(S425, V425)</f>
        <v>101</v>
      </c>
      <c r="Y425">
        <f>(X425-N425)/N425*100</f>
        <v>0</v>
      </c>
    </row>
    <row r="426" spans="1:25" x14ac:dyDescent="0.3">
      <c r="A426" t="s">
        <v>913</v>
      </c>
      <c r="C426">
        <v>2007534</v>
      </c>
      <c r="D426">
        <v>4039613</v>
      </c>
      <c r="E426">
        <v>29.37</v>
      </c>
      <c r="H426">
        <v>419018</v>
      </c>
      <c r="I426">
        <v>841245</v>
      </c>
      <c r="J426">
        <v>5.14</v>
      </c>
      <c r="M426" t="s">
        <v>3</v>
      </c>
      <c r="N426">
        <v>66</v>
      </c>
      <c r="O426">
        <v>4.4444439999999998</v>
      </c>
      <c r="R426" t="s">
        <v>3</v>
      </c>
      <c r="S426">
        <v>66</v>
      </c>
      <c r="T426">
        <v>0.71624600000000005</v>
      </c>
      <c r="V426">
        <v>66</v>
      </c>
      <c r="W426">
        <v>0.02</v>
      </c>
      <c r="X426">
        <f>MIN(S426, V426)</f>
        <v>66</v>
      </c>
      <c r="Y426">
        <f>(X426-N426)/N426*100</f>
        <v>0</v>
      </c>
    </row>
    <row r="427" spans="1:25" x14ac:dyDescent="0.3">
      <c r="A427" t="s">
        <v>914</v>
      </c>
      <c r="C427">
        <v>2412960</v>
      </c>
      <c r="D427">
        <v>4859016</v>
      </c>
      <c r="E427">
        <v>35.9</v>
      </c>
      <c r="H427">
        <v>562110</v>
      </c>
      <c r="I427">
        <v>1129776</v>
      </c>
      <c r="J427">
        <v>6.83</v>
      </c>
      <c r="M427" t="s">
        <v>3</v>
      </c>
      <c r="N427">
        <v>77</v>
      </c>
      <c r="O427">
        <v>5.4813190000000001</v>
      </c>
      <c r="R427" t="s">
        <v>3</v>
      </c>
      <c r="S427">
        <v>77</v>
      </c>
      <c r="T427">
        <v>1.098646</v>
      </c>
      <c r="V427">
        <v>81</v>
      </c>
      <c r="W427">
        <v>1.7000000000000001E-2</v>
      </c>
      <c r="X427">
        <f>MIN(S427, V427)</f>
        <v>77</v>
      </c>
      <c r="Y427">
        <f>(X427-N427)/N427*100</f>
        <v>0</v>
      </c>
    </row>
    <row r="428" spans="1:25" x14ac:dyDescent="0.3">
      <c r="A428" t="s">
        <v>915</v>
      </c>
      <c r="C428">
        <v>1918826</v>
      </c>
      <c r="D428">
        <v>3875657</v>
      </c>
      <c r="E428">
        <v>29.04</v>
      </c>
      <c r="H428">
        <v>459837</v>
      </c>
      <c r="I428">
        <v>926839</v>
      </c>
      <c r="J428">
        <v>5.62</v>
      </c>
      <c r="M428" t="s">
        <v>3</v>
      </c>
      <c r="N428">
        <v>76</v>
      </c>
      <c r="O428">
        <v>4.3781129999999999</v>
      </c>
      <c r="R428" t="s">
        <v>3</v>
      </c>
      <c r="S428">
        <v>76</v>
      </c>
      <c r="T428">
        <v>0.90688000000000002</v>
      </c>
      <c r="V428">
        <v>80</v>
      </c>
      <c r="W428">
        <v>2.1000000000000001E-2</v>
      </c>
      <c r="X428">
        <f>MIN(S428, V428)</f>
        <v>76</v>
      </c>
      <c r="Y428">
        <f>(X428-N428)/N428*100</f>
        <v>0</v>
      </c>
    </row>
    <row r="429" spans="1:25" x14ac:dyDescent="0.3">
      <c r="A429" t="s">
        <v>916</v>
      </c>
      <c r="C429">
        <v>2111838</v>
      </c>
      <c r="D429">
        <v>4246672</v>
      </c>
      <c r="E429">
        <v>30.55</v>
      </c>
      <c r="H429">
        <v>557844</v>
      </c>
      <c r="I429">
        <v>1119964</v>
      </c>
      <c r="J429">
        <v>7.5</v>
      </c>
      <c r="M429" t="s">
        <v>3</v>
      </c>
      <c r="N429">
        <v>79</v>
      </c>
      <c r="O429">
        <v>4.9525860000000002</v>
      </c>
      <c r="R429" t="s">
        <v>3</v>
      </c>
      <c r="S429">
        <v>79</v>
      </c>
      <c r="T429">
        <v>1.1191869999999999</v>
      </c>
      <c r="V429">
        <v>83</v>
      </c>
      <c r="W429">
        <v>1.6E-2</v>
      </c>
      <c r="X429">
        <f>MIN(S429, V429)</f>
        <v>79</v>
      </c>
      <c r="Y429">
        <f>(X429-N429)/N429*100</f>
        <v>0</v>
      </c>
    </row>
    <row r="430" spans="1:25" x14ac:dyDescent="0.3">
      <c r="A430" t="s">
        <v>917</v>
      </c>
      <c r="C430">
        <v>189419</v>
      </c>
      <c r="D430">
        <v>421251</v>
      </c>
      <c r="E430">
        <v>4.16</v>
      </c>
      <c r="H430">
        <v>40722</v>
      </c>
      <c r="I430">
        <v>88912</v>
      </c>
      <c r="J430">
        <v>0.59</v>
      </c>
      <c r="M430" t="s">
        <v>3</v>
      </c>
      <c r="N430">
        <v>65</v>
      </c>
      <c r="O430">
        <v>0.88186200000000003</v>
      </c>
      <c r="R430" t="s">
        <v>3</v>
      </c>
      <c r="S430">
        <v>65</v>
      </c>
      <c r="T430">
        <v>8.7805999999999995E-2</v>
      </c>
      <c r="V430">
        <v>65</v>
      </c>
      <c r="W430">
        <v>1.4999999999999999E-2</v>
      </c>
      <c r="X430">
        <f>MIN(S430, V430)</f>
        <v>65</v>
      </c>
      <c r="Y430">
        <f>(X430-N430)/N430*100</f>
        <v>0</v>
      </c>
    </row>
    <row r="431" spans="1:25" x14ac:dyDescent="0.3">
      <c r="A431" t="s">
        <v>918</v>
      </c>
      <c r="C431">
        <v>176823</v>
      </c>
      <c r="D431">
        <v>412939</v>
      </c>
      <c r="E431">
        <v>4.49</v>
      </c>
      <c r="H431">
        <v>30267</v>
      </c>
      <c r="I431">
        <v>68767</v>
      </c>
      <c r="J431">
        <v>0.32</v>
      </c>
      <c r="M431" t="s">
        <v>3</v>
      </c>
      <c r="N431">
        <v>52</v>
      </c>
      <c r="O431">
        <v>0.95126999999999995</v>
      </c>
      <c r="R431" t="s">
        <v>3</v>
      </c>
      <c r="S431">
        <v>52</v>
      </c>
      <c r="T431">
        <v>7.0142999999999997E-2</v>
      </c>
      <c r="V431">
        <v>56</v>
      </c>
      <c r="W431">
        <v>1.4E-2</v>
      </c>
      <c r="X431">
        <f>MIN(S431, V431)</f>
        <v>52</v>
      </c>
      <c r="Y431">
        <f>(X431-N431)/N431*100</f>
        <v>0</v>
      </c>
    </row>
    <row r="432" spans="1:25" x14ac:dyDescent="0.3">
      <c r="A432" t="s">
        <v>919</v>
      </c>
      <c r="C432">
        <v>366630</v>
      </c>
      <c r="D432">
        <v>789580</v>
      </c>
      <c r="E432">
        <v>6.91</v>
      </c>
      <c r="H432">
        <v>106656</v>
      </c>
      <c r="I432">
        <v>227980</v>
      </c>
      <c r="J432">
        <v>1.39</v>
      </c>
      <c r="M432" t="s">
        <v>4</v>
      </c>
      <c r="N432">
        <v>82</v>
      </c>
      <c r="O432">
        <v>61.098925999999999</v>
      </c>
      <c r="R432" t="s">
        <v>4</v>
      </c>
      <c r="S432">
        <v>83</v>
      </c>
      <c r="T432">
        <v>60.198846000000003</v>
      </c>
      <c r="V432">
        <v>95</v>
      </c>
      <c r="W432">
        <v>8.0000000000000002E-3</v>
      </c>
      <c r="X432">
        <f>MIN(S432, V432)</f>
        <v>83</v>
      </c>
      <c r="Y432">
        <f>(X432-N432)/N432*100</f>
        <v>1.2195121951219512</v>
      </c>
    </row>
    <row r="433" spans="1:25" x14ac:dyDescent="0.3">
      <c r="A433" t="s">
        <v>920</v>
      </c>
      <c r="C433">
        <v>296115</v>
      </c>
      <c r="D433">
        <v>630359</v>
      </c>
      <c r="E433">
        <v>5.33</v>
      </c>
      <c r="H433">
        <v>98705</v>
      </c>
      <c r="I433">
        <v>208939</v>
      </c>
      <c r="J433">
        <v>1.25</v>
      </c>
      <c r="M433" t="s">
        <v>4</v>
      </c>
      <c r="N433">
        <v>74</v>
      </c>
      <c r="O433">
        <v>60.856642999999998</v>
      </c>
      <c r="R433" t="s">
        <v>4</v>
      </c>
      <c r="S433">
        <v>72</v>
      </c>
      <c r="T433">
        <v>60.186141999999997</v>
      </c>
      <c r="V433">
        <v>94</v>
      </c>
      <c r="W433">
        <v>0.01</v>
      </c>
      <c r="X433">
        <f>MIN(S433, V433)</f>
        <v>72</v>
      </c>
      <c r="Y433">
        <f>(X433-N433)/N433*100</f>
        <v>-2.7027027027027026</v>
      </c>
    </row>
    <row r="434" spans="1:25" x14ac:dyDescent="0.3">
      <c r="A434" t="s">
        <v>921</v>
      </c>
      <c r="C434">
        <v>310708</v>
      </c>
      <c r="D434">
        <v>689721</v>
      </c>
      <c r="E434">
        <v>6.28</v>
      </c>
      <c r="H434">
        <v>128414</v>
      </c>
      <c r="I434">
        <v>283518</v>
      </c>
      <c r="J434">
        <v>2</v>
      </c>
      <c r="M434" t="s">
        <v>4</v>
      </c>
      <c r="N434">
        <v>103</v>
      </c>
      <c r="O434">
        <v>61.095916000000003</v>
      </c>
      <c r="R434" t="s">
        <v>4</v>
      </c>
      <c r="S434">
        <v>102</v>
      </c>
      <c r="T434">
        <v>60.284843000000002</v>
      </c>
      <c r="V434">
        <v>142</v>
      </c>
      <c r="W434">
        <v>8.9999999999999993E-3</v>
      </c>
      <c r="X434">
        <f>MIN(S434, V434)</f>
        <v>102</v>
      </c>
      <c r="Y434">
        <f>(X434-N434)/N434*100</f>
        <v>-0.97087378640776689</v>
      </c>
    </row>
    <row r="435" spans="1:25" x14ac:dyDescent="0.3">
      <c r="A435" t="s">
        <v>922</v>
      </c>
      <c r="C435">
        <v>374504</v>
      </c>
      <c r="D435">
        <v>810386</v>
      </c>
      <c r="E435">
        <v>6.99</v>
      </c>
      <c r="H435">
        <v>115232</v>
      </c>
      <c r="I435">
        <v>247616</v>
      </c>
      <c r="J435">
        <v>1.73</v>
      </c>
      <c r="M435" t="s">
        <v>3</v>
      </c>
      <c r="N435">
        <v>78</v>
      </c>
      <c r="O435">
        <v>36.114260000000002</v>
      </c>
      <c r="R435" t="s">
        <v>3</v>
      </c>
      <c r="S435">
        <v>78</v>
      </c>
      <c r="T435">
        <v>25.504370000000002</v>
      </c>
      <c r="V435">
        <v>103</v>
      </c>
      <c r="W435">
        <v>1.2999999999999999E-2</v>
      </c>
      <c r="X435">
        <f>MIN(S435, V435)</f>
        <v>78</v>
      </c>
      <c r="Y435">
        <f>(X435-N435)/N435*100</f>
        <v>0</v>
      </c>
    </row>
    <row r="436" spans="1:25" x14ac:dyDescent="0.3">
      <c r="A436" t="s">
        <v>923</v>
      </c>
      <c r="C436">
        <v>287726</v>
      </c>
      <c r="D436">
        <v>617502</v>
      </c>
      <c r="E436">
        <v>5.15</v>
      </c>
      <c r="H436">
        <v>101146</v>
      </c>
      <c r="I436">
        <v>215842</v>
      </c>
      <c r="J436">
        <v>1.27</v>
      </c>
      <c r="M436" t="s">
        <v>4</v>
      </c>
      <c r="N436">
        <v>68</v>
      </c>
      <c r="O436">
        <v>60.879359999999998</v>
      </c>
      <c r="R436" t="s">
        <v>4</v>
      </c>
      <c r="S436">
        <v>67</v>
      </c>
      <c r="T436">
        <v>60.191343000000003</v>
      </c>
      <c r="V436">
        <v>102</v>
      </c>
      <c r="W436">
        <v>8.9999999999999993E-3</v>
      </c>
      <c r="X436">
        <f>MIN(S436, V436)</f>
        <v>67</v>
      </c>
      <c r="Y436">
        <f>(X436-N436)/N436*100</f>
        <v>-1.4705882352941175</v>
      </c>
    </row>
    <row r="437" spans="1:25" x14ac:dyDescent="0.3">
      <c r="A437" t="s">
        <v>924</v>
      </c>
      <c r="C437">
        <v>310635</v>
      </c>
      <c r="D437">
        <v>694405</v>
      </c>
      <c r="E437">
        <v>6.26</v>
      </c>
      <c r="H437">
        <v>125670</v>
      </c>
      <c r="I437">
        <v>279331</v>
      </c>
      <c r="J437">
        <v>1.99</v>
      </c>
      <c r="M437" t="s">
        <v>3</v>
      </c>
      <c r="N437">
        <v>103</v>
      </c>
      <c r="O437">
        <v>26.805457000000001</v>
      </c>
      <c r="R437" t="s">
        <v>3</v>
      </c>
      <c r="S437">
        <v>103</v>
      </c>
      <c r="T437">
        <v>38.834989</v>
      </c>
      <c r="V437">
        <v>141</v>
      </c>
      <c r="W437">
        <v>1.2999999999999999E-2</v>
      </c>
      <c r="X437">
        <f>MIN(S437, V437)</f>
        <v>103</v>
      </c>
      <c r="Y437">
        <f>(X437-N437)/N437*100</f>
        <v>0</v>
      </c>
    </row>
    <row r="438" spans="1:25" x14ac:dyDescent="0.3">
      <c r="A438" t="s">
        <v>925</v>
      </c>
      <c r="C438">
        <v>327502</v>
      </c>
      <c r="D438">
        <v>703570</v>
      </c>
      <c r="E438">
        <v>6.03</v>
      </c>
      <c r="H438">
        <v>111601</v>
      </c>
      <c r="I438">
        <v>238234</v>
      </c>
      <c r="J438">
        <v>1.41</v>
      </c>
      <c r="M438" t="s">
        <v>3</v>
      </c>
      <c r="N438">
        <v>73</v>
      </c>
      <c r="O438">
        <v>9.6510339999999992</v>
      </c>
      <c r="R438" t="s">
        <v>3</v>
      </c>
      <c r="S438">
        <v>73</v>
      </c>
      <c r="T438">
        <v>7.4926870000000001</v>
      </c>
      <c r="V438">
        <v>106</v>
      </c>
      <c r="W438">
        <v>1.0999999999999999E-2</v>
      </c>
      <c r="X438">
        <f>MIN(S438, V438)</f>
        <v>73</v>
      </c>
      <c r="Y438">
        <f>(X438-N438)/N438*100</f>
        <v>0</v>
      </c>
    </row>
    <row r="439" spans="1:25" x14ac:dyDescent="0.3">
      <c r="A439" t="s">
        <v>926</v>
      </c>
      <c r="C439">
        <v>275825</v>
      </c>
      <c r="D439">
        <v>595263</v>
      </c>
      <c r="E439">
        <v>5.04</v>
      </c>
      <c r="H439">
        <v>87890</v>
      </c>
      <c r="I439">
        <v>188439</v>
      </c>
      <c r="J439">
        <v>1.1200000000000001</v>
      </c>
      <c r="M439" t="s">
        <v>4</v>
      </c>
      <c r="N439">
        <v>77</v>
      </c>
      <c r="O439">
        <v>60.865479000000001</v>
      </c>
      <c r="R439" t="s">
        <v>4</v>
      </c>
      <c r="S439">
        <v>78</v>
      </c>
      <c r="T439">
        <v>60.165716000000003</v>
      </c>
      <c r="V439">
        <v>93</v>
      </c>
      <c r="W439">
        <v>1.2E-2</v>
      </c>
      <c r="X439">
        <f>MIN(S439, V439)</f>
        <v>78</v>
      </c>
      <c r="Y439">
        <f>(X439-N439)/N439*100</f>
        <v>1.2987012987012987</v>
      </c>
    </row>
    <row r="440" spans="1:25" x14ac:dyDescent="0.3">
      <c r="A440" t="s">
        <v>927</v>
      </c>
      <c r="C440">
        <v>326916</v>
      </c>
      <c r="D440">
        <v>709099</v>
      </c>
      <c r="E440">
        <v>6.12</v>
      </c>
      <c r="H440">
        <v>93837</v>
      </c>
      <c r="I440">
        <v>201823</v>
      </c>
      <c r="J440">
        <v>1.2</v>
      </c>
      <c r="M440" t="s">
        <v>3</v>
      </c>
      <c r="N440">
        <v>78</v>
      </c>
      <c r="O440">
        <v>48.214396000000001</v>
      </c>
      <c r="R440" t="s">
        <v>3</v>
      </c>
      <c r="S440">
        <v>78</v>
      </c>
      <c r="T440">
        <v>37.404705</v>
      </c>
      <c r="V440">
        <v>92</v>
      </c>
      <c r="W440">
        <v>1.0999999999999999E-2</v>
      </c>
      <c r="X440">
        <f>MIN(S440, V440)</f>
        <v>78</v>
      </c>
      <c r="Y440">
        <f>(X440-N440)/N440*100</f>
        <v>0</v>
      </c>
    </row>
    <row r="441" spans="1:25" x14ac:dyDescent="0.3">
      <c r="A441" t="s">
        <v>928</v>
      </c>
      <c r="C441">
        <v>288920</v>
      </c>
      <c r="D441">
        <v>628113</v>
      </c>
      <c r="E441">
        <v>5.4</v>
      </c>
      <c r="H441">
        <v>89472</v>
      </c>
      <c r="I441">
        <v>193051</v>
      </c>
      <c r="J441">
        <v>1.1399999999999999</v>
      </c>
      <c r="M441" t="s">
        <v>3</v>
      </c>
      <c r="N441">
        <v>82</v>
      </c>
      <c r="O441">
        <v>3.0452949999999999</v>
      </c>
      <c r="R441" t="s">
        <v>3</v>
      </c>
      <c r="S441">
        <v>82</v>
      </c>
      <c r="T441">
        <v>0.61260999999999999</v>
      </c>
      <c r="V441">
        <v>95</v>
      </c>
      <c r="W441">
        <v>1.4E-2</v>
      </c>
      <c r="X441">
        <f>MIN(S441, V441)</f>
        <v>82</v>
      </c>
      <c r="Y441">
        <f>(X441-N441)/N441*100</f>
        <v>0</v>
      </c>
    </row>
    <row r="442" spans="1:25" x14ac:dyDescent="0.3">
      <c r="A442" t="s">
        <v>929</v>
      </c>
      <c r="C442">
        <v>468055</v>
      </c>
      <c r="D442">
        <v>974937</v>
      </c>
      <c r="E442">
        <v>7.4</v>
      </c>
      <c r="H442">
        <v>112875</v>
      </c>
      <c r="I442">
        <v>233425</v>
      </c>
      <c r="J442">
        <v>1.35</v>
      </c>
      <c r="M442" t="s">
        <v>3</v>
      </c>
      <c r="N442">
        <v>64</v>
      </c>
      <c r="O442">
        <v>1.363961</v>
      </c>
      <c r="R442" t="s">
        <v>3</v>
      </c>
      <c r="S442">
        <v>64</v>
      </c>
      <c r="T442">
        <v>0.24282699999999999</v>
      </c>
      <c r="V442">
        <v>74</v>
      </c>
      <c r="W442">
        <v>1.2E-2</v>
      </c>
      <c r="X442">
        <f>MIN(S442, V442)</f>
        <v>64</v>
      </c>
      <c r="Y442">
        <f>(X442-N442)/N442*100</f>
        <v>0</v>
      </c>
    </row>
    <row r="443" spans="1:25" x14ac:dyDescent="0.3">
      <c r="A443" t="s">
        <v>930</v>
      </c>
      <c r="C443">
        <v>514932</v>
      </c>
      <c r="D443">
        <v>1078658</v>
      </c>
      <c r="E443">
        <v>8.4</v>
      </c>
      <c r="H443">
        <v>96162</v>
      </c>
      <c r="I443">
        <v>199538</v>
      </c>
      <c r="J443">
        <v>1.19</v>
      </c>
      <c r="M443" t="s">
        <v>3</v>
      </c>
      <c r="N443">
        <v>60</v>
      </c>
      <c r="O443">
        <v>1.9278709999999999</v>
      </c>
      <c r="R443" t="s">
        <v>3</v>
      </c>
      <c r="S443">
        <v>60</v>
      </c>
      <c r="T443">
        <v>0.25919500000000001</v>
      </c>
      <c r="V443">
        <v>61</v>
      </c>
      <c r="W443">
        <v>0.01</v>
      </c>
      <c r="X443">
        <f>MIN(S443, V443)</f>
        <v>60</v>
      </c>
      <c r="Y443">
        <f>(X443-N443)/N443*100</f>
        <v>0</v>
      </c>
    </row>
    <row r="444" spans="1:25" x14ac:dyDescent="0.3">
      <c r="A444" t="s">
        <v>931</v>
      </c>
      <c r="C444">
        <v>511825</v>
      </c>
      <c r="D444">
        <v>1082545</v>
      </c>
      <c r="E444">
        <v>8.7100000000000009</v>
      </c>
      <c r="H444">
        <v>115050</v>
      </c>
      <c r="I444">
        <v>241382</v>
      </c>
      <c r="J444">
        <v>1.45</v>
      </c>
      <c r="M444" t="s">
        <v>3</v>
      </c>
      <c r="N444">
        <v>67</v>
      </c>
      <c r="O444">
        <v>3.2963230000000001</v>
      </c>
      <c r="R444" t="s">
        <v>3</v>
      </c>
      <c r="S444">
        <v>67</v>
      </c>
      <c r="T444">
        <v>0.54276599999999997</v>
      </c>
      <c r="V444">
        <v>77</v>
      </c>
      <c r="W444">
        <v>1.4E-2</v>
      </c>
      <c r="X444">
        <f>MIN(S444, V444)</f>
        <v>67</v>
      </c>
      <c r="Y444">
        <f>(X444-N444)/N444*100</f>
        <v>0</v>
      </c>
    </row>
    <row r="445" spans="1:25" x14ac:dyDescent="0.3">
      <c r="A445" t="s">
        <v>932</v>
      </c>
      <c r="C445">
        <v>470115</v>
      </c>
      <c r="D445">
        <v>995818</v>
      </c>
      <c r="E445">
        <v>7.99</v>
      </c>
      <c r="H445">
        <v>114390</v>
      </c>
      <c r="I445">
        <v>240508</v>
      </c>
      <c r="J445">
        <v>1.4</v>
      </c>
      <c r="M445" t="s">
        <v>3</v>
      </c>
      <c r="N445">
        <v>69</v>
      </c>
      <c r="O445">
        <v>1.9649559999999999</v>
      </c>
      <c r="R445" t="s">
        <v>3</v>
      </c>
      <c r="S445">
        <v>69</v>
      </c>
      <c r="T445">
        <v>0.30774899999999999</v>
      </c>
      <c r="V445">
        <v>81</v>
      </c>
      <c r="W445">
        <v>1.0999999999999999E-2</v>
      </c>
      <c r="X445">
        <f>MIN(S445, V445)</f>
        <v>69</v>
      </c>
      <c r="Y445">
        <f>(X445-N445)/N445*100</f>
        <v>0</v>
      </c>
    </row>
    <row r="446" spans="1:25" x14ac:dyDescent="0.3">
      <c r="A446" t="s">
        <v>933</v>
      </c>
      <c r="C446">
        <v>572810</v>
      </c>
      <c r="D446">
        <v>1197284</v>
      </c>
      <c r="E446">
        <v>9.35</v>
      </c>
      <c r="H446">
        <v>115230</v>
      </c>
      <c r="I446">
        <v>238832</v>
      </c>
      <c r="J446">
        <v>1.42</v>
      </c>
      <c r="M446" t="s">
        <v>3</v>
      </c>
      <c r="N446">
        <v>67</v>
      </c>
      <c r="O446">
        <v>2.1213649999999999</v>
      </c>
      <c r="R446" t="s">
        <v>3</v>
      </c>
      <c r="S446">
        <v>67</v>
      </c>
      <c r="T446">
        <v>0.31748999999999999</v>
      </c>
      <c r="V446">
        <v>68</v>
      </c>
      <c r="W446">
        <v>1.4E-2</v>
      </c>
      <c r="X446">
        <f>MIN(S446, V446)</f>
        <v>67</v>
      </c>
      <c r="Y446">
        <f>(X446-N446)/N446*100</f>
        <v>0</v>
      </c>
    </row>
    <row r="447" spans="1:25" x14ac:dyDescent="0.3">
      <c r="A447" t="s">
        <v>934</v>
      </c>
      <c r="C447">
        <v>626688</v>
      </c>
      <c r="D447">
        <v>1326758</v>
      </c>
      <c r="E447">
        <v>10.99</v>
      </c>
      <c r="H447">
        <v>130560</v>
      </c>
      <c r="I447">
        <v>274006</v>
      </c>
      <c r="J447">
        <v>1.64</v>
      </c>
      <c r="M447" t="s">
        <v>3</v>
      </c>
      <c r="N447">
        <v>78</v>
      </c>
      <c r="O447">
        <v>2.1111909999999998</v>
      </c>
      <c r="R447" t="s">
        <v>3</v>
      </c>
      <c r="S447">
        <v>78</v>
      </c>
      <c r="T447">
        <v>0.29473899999999997</v>
      </c>
      <c r="V447">
        <v>79</v>
      </c>
      <c r="W447">
        <v>1.4999999999999999E-2</v>
      </c>
      <c r="X447">
        <f>MIN(S447, V447)</f>
        <v>78</v>
      </c>
      <c r="Y447">
        <f>(X447-N447)/N447*100</f>
        <v>0</v>
      </c>
    </row>
    <row r="448" spans="1:25" x14ac:dyDescent="0.3">
      <c r="A448" t="s">
        <v>935</v>
      </c>
      <c r="C448">
        <v>544856</v>
      </c>
      <c r="D448">
        <v>1141334</v>
      </c>
      <c r="E448">
        <v>8.92</v>
      </c>
      <c r="H448">
        <v>119288</v>
      </c>
      <c r="I448">
        <v>247958</v>
      </c>
      <c r="J448">
        <v>1.45</v>
      </c>
      <c r="M448" t="s">
        <v>3</v>
      </c>
      <c r="N448">
        <v>53</v>
      </c>
      <c r="O448">
        <v>4.205076</v>
      </c>
      <c r="R448" t="s">
        <v>3</v>
      </c>
      <c r="S448">
        <v>53</v>
      </c>
      <c r="T448">
        <v>1.026233</v>
      </c>
      <c r="V448">
        <v>73</v>
      </c>
      <c r="W448">
        <v>8.9999999999999993E-3</v>
      </c>
      <c r="X448">
        <f>MIN(S448, V448)</f>
        <v>53</v>
      </c>
      <c r="Y448">
        <f>(X448-N448)/N448*100</f>
        <v>0</v>
      </c>
    </row>
    <row r="449" spans="1:25" x14ac:dyDescent="0.3">
      <c r="A449" t="s">
        <v>936</v>
      </c>
      <c r="C449">
        <v>488814</v>
      </c>
      <c r="D449">
        <v>1018607</v>
      </c>
      <c r="E449">
        <v>7.7</v>
      </c>
      <c r="H449">
        <v>100230</v>
      </c>
      <c r="I449">
        <v>207167</v>
      </c>
      <c r="J449">
        <v>1.19</v>
      </c>
      <c r="M449" t="s">
        <v>3</v>
      </c>
      <c r="N449">
        <v>60</v>
      </c>
      <c r="O449">
        <v>1.45984</v>
      </c>
      <c r="R449" t="s">
        <v>3</v>
      </c>
      <c r="S449">
        <v>60</v>
      </c>
      <c r="T449">
        <v>0.21020800000000001</v>
      </c>
      <c r="V449">
        <v>64</v>
      </c>
      <c r="W449">
        <v>1.2999999999999999E-2</v>
      </c>
      <c r="X449">
        <f>MIN(S449, V449)</f>
        <v>60</v>
      </c>
      <c r="Y449">
        <f>(X449-N449)/N449*100</f>
        <v>0</v>
      </c>
    </row>
    <row r="450" spans="1:25" x14ac:dyDescent="0.3">
      <c r="A450" t="s">
        <v>937</v>
      </c>
      <c r="C450">
        <v>467792</v>
      </c>
      <c r="D450">
        <v>993935</v>
      </c>
      <c r="E450">
        <v>7.93</v>
      </c>
      <c r="H450">
        <v>114920</v>
      </c>
      <c r="I450">
        <v>242255</v>
      </c>
      <c r="J450">
        <v>1.64</v>
      </c>
      <c r="M450" t="s">
        <v>3</v>
      </c>
      <c r="N450">
        <v>72</v>
      </c>
      <c r="O450">
        <v>1.8686119999999999</v>
      </c>
      <c r="R450" t="s">
        <v>3</v>
      </c>
      <c r="S450">
        <v>72</v>
      </c>
      <c r="T450">
        <v>0.30932500000000002</v>
      </c>
      <c r="V450">
        <v>84</v>
      </c>
      <c r="W450">
        <v>1.0999999999999999E-2</v>
      </c>
      <c r="X450">
        <f>MIN(S450, V450)</f>
        <v>72</v>
      </c>
      <c r="Y450">
        <f>(X450-N450)/N450*100</f>
        <v>0</v>
      </c>
    </row>
    <row r="451" spans="1:25" x14ac:dyDescent="0.3">
      <c r="A451" t="s">
        <v>938</v>
      </c>
      <c r="C451">
        <v>559958</v>
      </c>
      <c r="D451">
        <v>1161085</v>
      </c>
      <c r="E451">
        <v>8.77</v>
      </c>
      <c r="H451">
        <v>118252</v>
      </c>
      <c r="I451">
        <v>243383</v>
      </c>
      <c r="J451">
        <v>1.43</v>
      </c>
      <c r="M451" t="s">
        <v>3</v>
      </c>
      <c r="N451">
        <v>64</v>
      </c>
      <c r="O451">
        <v>1.815661</v>
      </c>
      <c r="R451" t="s">
        <v>3</v>
      </c>
      <c r="S451">
        <v>64</v>
      </c>
      <c r="T451">
        <v>0.28772900000000001</v>
      </c>
      <c r="V451">
        <v>67</v>
      </c>
      <c r="W451">
        <v>1.2999999999999999E-2</v>
      </c>
      <c r="X451">
        <f>MIN(S451, V451)</f>
        <v>64</v>
      </c>
      <c r="Y451">
        <f>(X451-N451)/N451*100</f>
        <v>0</v>
      </c>
    </row>
    <row r="452" spans="1:25" x14ac:dyDescent="0.3">
      <c r="A452" t="s">
        <v>939</v>
      </c>
      <c r="C452">
        <v>657366</v>
      </c>
      <c r="D452">
        <v>1354101</v>
      </c>
      <c r="E452">
        <v>10.23</v>
      </c>
      <c r="H452">
        <v>148950</v>
      </c>
      <c r="I452">
        <v>305013</v>
      </c>
      <c r="J452">
        <v>1.79</v>
      </c>
      <c r="M452" t="s">
        <v>3</v>
      </c>
      <c r="N452">
        <v>64</v>
      </c>
      <c r="O452">
        <v>1.791722</v>
      </c>
      <c r="R452" t="s">
        <v>3</v>
      </c>
      <c r="S452">
        <v>64</v>
      </c>
      <c r="T452">
        <v>0.29661500000000002</v>
      </c>
      <c r="V452">
        <v>74</v>
      </c>
      <c r="W452">
        <v>1.7000000000000001E-2</v>
      </c>
      <c r="X452">
        <f>MIN(S452, V452)</f>
        <v>64</v>
      </c>
      <c r="Y452">
        <f>(X452-N452)/N452*100</f>
        <v>0</v>
      </c>
    </row>
    <row r="453" spans="1:25" x14ac:dyDescent="0.3">
      <c r="A453" t="s">
        <v>940</v>
      </c>
      <c r="C453">
        <v>621765</v>
      </c>
      <c r="D453">
        <v>1282852</v>
      </c>
      <c r="E453">
        <v>9.66</v>
      </c>
      <c r="H453">
        <v>138375</v>
      </c>
      <c r="I453">
        <v>283584</v>
      </c>
      <c r="J453">
        <v>1.66</v>
      </c>
      <c r="M453" t="s">
        <v>3</v>
      </c>
      <c r="N453">
        <v>68</v>
      </c>
      <c r="O453">
        <v>2.2179359999999999</v>
      </c>
      <c r="R453" t="s">
        <v>3</v>
      </c>
      <c r="S453">
        <v>68</v>
      </c>
      <c r="T453">
        <v>0.36596800000000002</v>
      </c>
      <c r="V453">
        <v>74</v>
      </c>
      <c r="W453">
        <v>1.6E-2</v>
      </c>
      <c r="X453">
        <f>MIN(S453, V453)</f>
        <v>68</v>
      </c>
      <c r="Y453">
        <f>(X453-N453)/N453*100</f>
        <v>0</v>
      </c>
    </row>
    <row r="454" spans="1:25" x14ac:dyDescent="0.3">
      <c r="A454" t="s">
        <v>941</v>
      </c>
      <c r="C454">
        <v>502756</v>
      </c>
      <c r="D454">
        <v>1045933</v>
      </c>
      <c r="E454">
        <v>7.95</v>
      </c>
      <c r="H454">
        <v>122507</v>
      </c>
      <c r="I454">
        <v>253170</v>
      </c>
      <c r="J454">
        <v>1.44</v>
      </c>
      <c r="M454" t="s">
        <v>3</v>
      </c>
      <c r="N454">
        <v>74</v>
      </c>
      <c r="O454">
        <v>1.477465</v>
      </c>
      <c r="R454" t="s">
        <v>3</v>
      </c>
      <c r="S454">
        <v>74</v>
      </c>
      <c r="T454">
        <v>0.264098</v>
      </c>
      <c r="V454">
        <v>76</v>
      </c>
      <c r="W454">
        <v>1.2E-2</v>
      </c>
      <c r="X454">
        <f>MIN(S454, V454)</f>
        <v>74</v>
      </c>
      <c r="Y454">
        <f>(X454-N454)/N454*100</f>
        <v>0</v>
      </c>
    </row>
    <row r="455" spans="1:25" x14ac:dyDescent="0.3">
      <c r="A455" t="s">
        <v>942</v>
      </c>
      <c r="C455">
        <v>582060</v>
      </c>
      <c r="D455">
        <v>1204046</v>
      </c>
      <c r="E455">
        <v>9.1300000000000008</v>
      </c>
      <c r="H455">
        <v>112140</v>
      </c>
      <c r="I455">
        <v>230150</v>
      </c>
      <c r="J455">
        <v>1.38</v>
      </c>
      <c r="M455" t="s">
        <v>3</v>
      </c>
      <c r="N455">
        <v>62</v>
      </c>
      <c r="O455">
        <v>1.8232090000000001</v>
      </c>
      <c r="R455" t="s">
        <v>3</v>
      </c>
      <c r="S455">
        <v>62</v>
      </c>
      <c r="T455">
        <v>0.19620099999999999</v>
      </c>
      <c r="V455">
        <v>62</v>
      </c>
      <c r="W455">
        <v>1.0999999999999999E-2</v>
      </c>
      <c r="X455">
        <f>MIN(S455, V455)</f>
        <v>62</v>
      </c>
      <c r="Y455">
        <f>(X455-N455)/N455*100</f>
        <v>0</v>
      </c>
    </row>
    <row r="456" spans="1:25" x14ac:dyDescent="0.3">
      <c r="A456" t="s">
        <v>943</v>
      </c>
      <c r="C456">
        <v>679536</v>
      </c>
      <c r="D456">
        <v>1410421</v>
      </c>
      <c r="E456">
        <v>10.9</v>
      </c>
      <c r="H456">
        <v>119808</v>
      </c>
      <c r="I456">
        <v>246414</v>
      </c>
      <c r="J456">
        <v>1.48</v>
      </c>
      <c r="M456" t="s">
        <v>3</v>
      </c>
      <c r="N456">
        <v>63</v>
      </c>
      <c r="O456">
        <v>1.947549</v>
      </c>
      <c r="R456" t="s">
        <v>3</v>
      </c>
      <c r="S456">
        <v>63</v>
      </c>
      <c r="T456">
        <v>0.202792</v>
      </c>
      <c r="V456">
        <v>63</v>
      </c>
      <c r="W456">
        <v>1.2E-2</v>
      </c>
      <c r="X456">
        <f>MIN(S456, V456)</f>
        <v>63</v>
      </c>
      <c r="Y456">
        <f>(X456-N456)/N456*100</f>
        <v>0</v>
      </c>
    </row>
    <row r="457" spans="1:25" x14ac:dyDescent="0.3">
      <c r="A457" t="s">
        <v>944</v>
      </c>
      <c r="C457">
        <v>465577</v>
      </c>
      <c r="D457">
        <v>964976</v>
      </c>
      <c r="E457">
        <v>7.26</v>
      </c>
      <c r="H457">
        <v>127120</v>
      </c>
      <c r="I457">
        <v>262076</v>
      </c>
      <c r="J457">
        <v>1.53</v>
      </c>
      <c r="M457" t="s">
        <v>3</v>
      </c>
      <c r="N457">
        <v>66</v>
      </c>
      <c r="O457">
        <v>1.6141160000000001</v>
      </c>
      <c r="R457" t="s">
        <v>3</v>
      </c>
      <c r="S457">
        <v>66</v>
      </c>
      <c r="T457">
        <v>0.34398499999999999</v>
      </c>
      <c r="V457">
        <v>79</v>
      </c>
      <c r="W457">
        <v>1.7000000000000001E-2</v>
      </c>
      <c r="X457">
        <f>MIN(S457, V457)</f>
        <v>66</v>
      </c>
      <c r="Y457">
        <f>(X457-N457)/N457*100</f>
        <v>0</v>
      </c>
    </row>
    <row r="458" spans="1:25" x14ac:dyDescent="0.3">
      <c r="A458" t="s">
        <v>945</v>
      </c>
      <c r="C458">
        <v>555542</v>
      </c>
      <c r="D458">
        <v>1142157</v>
      </c>
      <c r="E458">
        <v>8.34</v>
      </c>
      <c r="H458">
        <v>124486</v>
      </c>
      <c r="I458">
        <v>254293</v>
      </c>
      <c r="J458">
        <v>1.45</v>
      </c>
      <c r="M458" t="s">
        <v>3</v>
      </c>
      <c r="N458">
        <v>65</v>
      </c>
      <c r="O458">
        <v>1.690761</v>
      </c>
      <c r="R458" t="s">
        <v>3</v>
      </c>
      <c r="S458">
        <v>65</v>
      </c>
      <c r="T458">
        <v>0.26165300000000002</v>
      </c>
      <c r="V458">
        <v>66</v>
      </c>
      <c r="W458">
        <v>1.4E-2</v>
      </c>
      <c r="X458">
        <f>MIN(S458, V458)</f>
        <v>65</v>
      </c>
      <c r="Y458">
        <f>(X458-N458)/N458*100</f>
        <v>0</v>
      </c>
    </row>
    <row r="459" spans="1:25" x14ac:dyDescent="0.3">
      <c r="A459" t="s">
        <v>946</v>
      </c>
      <c r="C459">
        <v>721616</v>
      </c>
      <c r="D459">
        <v>1503676</v>
      </c>
      <c r="E459">
        <v>11.76</v>
      </c>
      <c r="H459">
        <v>173264</v>
      </c>
      <c r="I459">
        <v>358876</v>
      </c>
      <c r="J459">
        <v>2.08</v>
      </c>
      <c r="M459" t="s">
        <v>3</v>
      </c>
      <c r="N459">
        <v>89</v>
      </c>
      <c r="O459">
        <v>2.558659</v>
      </c>
      <c r="R459" t="s">
        <v>3</v>
      </c>
      <c r="S459">
        <v>89</v>
      </c>
      <c r="T459">
        <v>0.363182</v>
      </c>
      <c r="V459">
        <v>90</v>
      </c>
      <c r="W459">
        <v>1.4999999999999999E-2</v>
      </c>
      <c r="X459">
        <f>MIN(S459, V459)</f>
        <v>89</v>
      </c>
      <c r="Y459">
        <f>(X459-N459)/N459*100</f>
        <v>0</v>
      </c>
    </row>
    <row r="460" spans="1:25" x14ac:dyDescent="0.3">
      <c r="A460" t="s">
        <v>947</v>
      </c>
      <c r="C460">
        <v>649057</v>
      </c>
      <c r="D460">
        <v>1326170</v>
      </c>
      <c r="E460">
        <v>9.68</v>
      </c>
      <c r="H460">
        <v>146090</v>
      </c>
      <c r="I460">
        <v>296859</v>
      </c>
      <c r="J460">
        <v>1.7</v>
      </c>
      <c r="M460" t="s">
        <v>3</v>
      </c>
      <c r="N460">
        <v>66</v>
      </c>
      <c r="O460">
        <v>1.7793760000000001</v>
      </c>
      <c r="R460" t="s">
        <v>3</v>
      </c>
      <c r="S460">
        <v>66</v>
      </c>
      <c r="T460">
        <v>0.30246800000000001</v>
      </c>
      <c r="V460">
        <v>69</v>
      </c>
      <c r="W460">
        <v>1.4999999999999999E-2</v>
      </c>
      <c r="X460">
        <f>MIN(S460, V460)</f>
        <v>66</v>
      </c>
      <c r="Y460">
        <f>(X460-N460)/N460*100</f>
        <v>0</v>
      </c>
    </row>
    <row r="461" spans="1:25" x14ac:dyDescent="0.3">
      <c r="A461" t="s">
        <v>948</v>
      </c>
      <c r="C461">
        <v>605536</v>
      </c>
      <c r="D461">
        <v>1233834</v>
      </c>
      <c r="E461">
        <v>8.9700000000000006</v>
      </c>
      <c r="H461">
        <v>103632</v>
      </c>
      <c r="I461">
        <v>209525</v>
      </c>
      <c r="J461">
        <v>1.25</v>
      </c>
      <c r="M461" t="s">
        <v>3</v>
      </c>
      <c r="N461">
        <v>44</v>
      </c>
      <c r="O461">
        <v>1.818624</v>
      </c>
      <c r="R461" t="s">
        <v>3</v>
      </c>
      <c r="S461">
        <v>44</v>
      </c>
      <c r="T461">
        <v>0.28122399999999997</v>
      </c>
      <c r="V461">
        <v>50</v>
      </c>
      <c r="W461">
        <v>1.2E-2</v>
      </c>
      <c r="X461">
        <f>MIN(S461, V461)</f>
        <v>44</v>
      </c>
      <c r="Y461">
        <f>(X461-N461)/N461*100</f>
        <v>0</v>
      </c>
    </row>
    <row r="462" spans="1:25" x14ac:dyDescent="0.3">
      <c r="A462" t="s">
        <v>949</v>
      </c>
      <c r="C462">
        <v>736032</v>
      </c>
      <c r="D462">
        <v>1523422</v>
      </c>
      <c r="E462">
        <v>11.66</v>
      </c>
      <c r="H462">
        <v>200736</v>
      </c>
      <c r="I462">
        <v>413390</v>
      </c>
      <c r="J462">
        <v>2.38</v>
      </c>
      <c r="M462" t="s">
        <v>3</v>
      </c>
      <c r="N462">
        <v>97</v>
      </c>
      <c r="O462">
        <v>2.0808800000000001</v>
      </c>
      <c r="R462" t="s">
        <v>3</v>
      </c>
      <c r="S462">
        <v>97</v>
      </c>
      <c r="T462">
        <v>0.404667</v>
      </c>
      <c r="V462">
        <v>101</v>
      </c>
      <c r="W462">
        <v>1.7999999999999999E-2</v>
      </c>
      <c r="X462">
        <f>MIN(S462, V462)</f>
        <v>97</v>
      </c>
      <c r="Y462">
        <f>(X462-N462)/N462*100</f>
        <v>0</v>
      </c>
    </row>
    <row r="463" spans="1:25" x14ac:dyDescent="0.3">
      <c r="A463" t="s">
        <v>950</v>
      </c>
      <c r="C463">
        <v>750465</v>
      </c>
      <c r="D463">
        <v>1525394</v>
      </c>
      <c r="E463">
        <v>11</v>
      </c>
      <c r="H463">
        <v>149175</v>
      </c>
      <c r="I463">
        <v>301330</v>
      </c>
      <c r="J463">
        <v>1.75</v>
      </c>
      <c r="M463" t="s">
        <v>3</v>
      </c>
      <c r="N463">
        <v>64</v>
      </c>
      <c r="O463">
        <v>1.9290149999999999</v>
      </c>
      <c r="R463" t="s">
        <v>3</v>
      </c>
      <c r="S463">
        <v>64</v>
      </c>
      <c r="T463">
        <v>0.25945000000000001</v>
      </c>
      <c r="V463">
        <v>64</v>
      </c>
      <c r="W463">
        <v>1.7999999999999999E-2</v>
      </c>
      <c r="X463">
        <f>MIN(S463, V463)</f>
        <v>64</v>
      </c>
      <c r="Y463">
        <f>(X463-N463)/N463*100</f>
        <v>0</v>
      </c>
    </row>
    <row r="464" spans="1:25" x14ac:dyDescent="0.3">
      <c r="A464" t="s">
        <v>951</v>
      </c>
      <c r="C464">
        <v>926016</v>
      </c>
      <c r="D464">
        <v>1901103</v>
      </c>
      <c r="E464">
        <v>14.11</v>
      </c>
      <c r="H464">
        <v>149760</v>
      </c>
      <c r="I464">
        <v>305051</v>
      </c>
      <c r="J464">
        <v>1.86</v>
      </c>
      <c r="M464" t="s">
        <v>3</v>
      </c>
      <c r="N464">
        <v>55</v>
      </c>
      <c r="O464">
        <v>2.6723409999999999</v>
      </c>
      <c r="R464" t="s">
        <v>3</v>
      </c>
      <c r="S464">
        <v>55</v>
      </c>
      <c r="T464">
        <v>0.417931</v>
      </c>
      <c r="V464">
        <v>59</v>
      </c>
      <c r="W464">
        <v>1.7999999999999999E-2</v>
      </c>
      <c r="X464">
        <f>MIN(S464, V464)</f>
        <v>55</v>
      </c>
      <c r="Y464">
        <f>(X464-N464)/N464*100</f>
        <v>0</v>
      </c>
    </row>
    <row r="465" spans="1:25" x14ac:dyDescent="0.3">
      <c r="A465" t="s">
        <v>952</v>
      </c>
      <c r="C465">
        <v>532144</v>
      </c>
      <c r="D465">
        <v>1097158</v>
      </c>
      <c r="E465">
        <v>8.23</v>
      </c>
      <c r="H465">
        <v>129668</v>
      </c>
      <c r="I465">
        <v>265677</v>
      </c>
      <c r="J465">
        <v>1.52</v>
      </c>
      <c r="M465" t="s">
        <v>3</v>
      </c>
      <c r="N465">
        <v>75</v>
      </c>
      <c r="O465">
        <v>1.529946</v>
      </c>
      <c r="R465" t="s">
        <v>3</v>
      </c>
      <c r="S465">
        <v>75</v>
      </c>
      <c r="T465">
        <v>0.25192399999999998</v>
      </c>
      <c r="V465">
        <v>76</v>
      </c>
      <c r="W465">
        <v>1.6E-2</v>
      </c>
      <c r="X465">
        <f>MIN(S465, V465)</f>
        <v>75</v>
      </c>
      <c r="Y465">
        <f>(X465-N465)/N465*100</f>
        <v>0</v>
      </c>
    </row>
    <row r="466" spans="1:25" x14ac:dyDescent="0.3">
      <c r="A466" t="s">
        <v>953</v>
      </c>
      <c r="C466">
        <v>934362</v>
      </c>
      <c r="D466">
        <v>1902691</v>
      </c>
      <c r="E466">
        <v>13.93</v>
      </c>
      <c r="H466">
        <v>173030</v>
      </c>
      <c r="I466">
        <v>350283</v>
      </c>
      <c r="J466">
        <v>2.08</v>
      </c>
      <c r="M466" t="s">
        <v>3</v>
      </c>
      <c r="N466">
        <v>63</v>
      </c>
      <c r="O466">
        <v>2.3169789999999999</v>
      </c>
      <c r="R466" t="s">
        <v>3</v>
      </c>
      <c r="S466">
        <v>63</v>
      </c>
      <c r="T466">
        <v>0.32358300000000001</v>
      </c>
      <c r="V466">
        <v>64</v>
      </c>
      <c r="W466">
        <v>1.7999999999999999E-2</v>
      </c>
      <c r="X466">
        <f>MIN(S466, V466)</f>
        <v>63</v>
      </c>
      <c r="Y466">
        <f>(X466-N466)/N466*100</f>
        <v>0</v>
      </c>
    </row>
    <row r="467" spans="1:25" x14ac:dyDescent="0.3">
      <c r="A467" t="s">
        <v>954</v>
      </c>
      <c r="C467">
        <v>740094</v>
      </c>
      <c r="D467">
        <v>1519420</v>
      </c>
      <c r="E467">
        <v>11.45</v>
      </c>
      <c r="H467">
        <v>192510</v>
      </c>
      <c r="I467">
        <v>393276</v>
      </c>
      <c r="J467">
        <v>2.25</v>
      </c>
      <c r="M467" t="s">
        <v>3</v>
      </c>
      <c r="N467">
        <v>83</v>
      </c>
      <c r="O467">
        <v>1.9880819999999999</v>
      </c>
      <c r="R467" t="s">
        <v>3</v>
      </c>
      <c r="S467">
        <v>83</v>
      </c>
      <c r="T467">
        <v>0.38343500000000003</v>
      </c>
      <c r="V467">
        <v>89</v>
      </c>
      <c r="W467">
        <v>1.6E-2</v>
      </c>
      <c r="X467">
        <f>MIN(S467, V467)</f>
        <v>83</v>
      </c>
      <c r="Y467">
        <f>(X467-N467)/N467*100</f>
        <v>0</v>
      </c>
    </row>
    <row r="468" spans="1:25" x14ac:dyDescent="0.3">
      <c r="A468" t="s">
        <v>955</v>
      </c>
      <c r="C468">
        <v>776048</v>
      </c>
      <c r="D468">
        <v>1584463</v>
      </c>
      <c r="E468">
        <v>11.66</v>
      </c>
      <c r="H468">
        <v>135464</v>
      </c>
      <c r="I468">
        <v>274558</v>
      </c>
      <c r="J468">
        <v>1.65</v>
      </c>
      <c r="M468" t="s">
        <v>3</v>
      </c>
      <c r="N468">
        <v>56</v>
      </c>
      <c r="O468">
        <v>2.0230999999999999</v>
      </c>
      <c r="R468" t="s">
        <v>3</v>
      </c>
      <c r="S468">
        <v>56</v>
      </c>
      <c r="T468">
        <v>0.26050200000000001</v>
      </c>
      <c r="V468">
        <v>58</v>
      </c>
      <c r="W468">
        <v>1.2999999999999999E-2</v>
      </c>
      <c r="X468">
        <f>MIN(S468, V468)</f>
        <v>56</v>
      </c>
      <c r="Y468">
        <f>(X468-N468)/N468*100</f>
        <v>0</v>
      </c>
    </row>
    <row r="469" spans="1:25" x14ac:dyDescent="0.3">
      <c r="A469" t="s">
        <v>956</v>
      </c>
      <c r="C469">
        <v>749066</v>
      </c>
      <c r="D469">
        <v>1540640</v>
      </c>
      <c r="E469">
        <v>11.68</v>
      </c>
      <c r="H469">
        <v>140052</v>
      </c>
      <c r="I469">
        <v>285876</v>
      </c>
      <c r="J469">
        <v>1.73</v>
      </c>
      <c r="M469" t="s">
        <v>3</v>
      </c>
      <c r="N469">
        <v>62</v>
      </c>
      <c r="O469">
        <v>2.0370200000000001</v>
      </c>
      <c r="R469" t="s">
        <v>3</v>
      </c>
      <c r="S469">
        <v>62</v>
      </c>
      <c r="T469">
        <v>0.27235100000000001</v>
      </c>
      <c r="V469">
        <v>65</v>
      </c>
      <c r="W469">
        <v>1.7000000000000001E-2</v>
      </c>
      <c r="X469">
        <f>MIN(S469, V469)</f>
        <v>62</v>
      </c>
      <c r="Y469">
        <f>(X469-N469)/N469*100</f>
        <v>0</v>
      </c>
    </row>
    <row r="470" spans="1:25" x14ac:dyDescent="0.3">
      <c r="A470" t="s">
        <v>957</v>
      </c>
      <c r="C470">
        <v>719060</v>
      </c>
      <c r="D470">
        <v>1462662</v>
      </c>
      <c r="E470">
        <v>10.78</v>
      </c>
      <c r="H470">
        <v>128240</v>
      </c>
      <c r="I470">
        <v>259092</v>
      </c>
      <c r="J470">
        <v>1.55</v>
      </c>
      <c r="M470" t="s">
        <v>3</v>
      </c>
      <c r="N470">
        <v>54</v>
      </c>
      <c r="O470">
        <v>1.8641019999999999</v>
      </c>
      <c r="R470" t="s">
        <v>3</v>
      </c>
      <c r="S470">
        <v>54</v>
      </c>
      <c r="T470">
        <v>0.24962400000000001</v>
      </c>
      <c r="V470">
        <v>55</v>
      </c>
      <c r="W470">
        <v>1.2999999999999999E-2</v>
      </c>
      <c r="X470">
        <f>MIN(S470, V470)</f>
        <v>54</v>
      </c>
      <c r="Y470">
        <f>(X470-N470)/N470*100</f>
        <v>0</v>
      </c>
    </row>
    <row r="471" spans="1:25" x14ac:dyDescent="0.3">
      <c r="A471" t="s">
        <v>958</v>
      </c>
      <c r="C471">
        <v>740871</v>
      </c>
      <c r="D471">
        <v>1502327</v>
      </c>
      <c r="E471">
        <v>10.99</v>
      </c>
      <c r="H471">
        <v>139653</v>
      </c>
      <c r="I471">
        <v>281349</v>
      </c>
      <c r="J471">
        <v>1.68</v>
      </c>
      <c r="M471" t="s">
        <v>3</v>
      </c>
      <c r="N471">
        <v>58</v>
      </c>
      <c r="O471">
        <v>1.885556</v>
      </c>
      <c r="R471" t="s">
        <v>3</v>
      </c>
      <c r="S471">
        <v>58</v>
      </c>
      <c r="T471">
        <v>0.24530199999999999</v>
      </c>
      <c r="V471">
        <v>58</v>
      </c>
      <c r="W471">
        <v>1.4E-2</v>
      </c>
      <c r="X471">
        <f>MIN(S471, V471)</f>
        <v>58</v>
      </c>
      <c r="Y471">
        <f>(X471-N471)/N471*100</f>
        <v>0</v>
      </c>
    </row>
    <row r="472" spans="1:25" x14ac:dyDescent="0.3">
      <c r="A472" t="s">
        <v>959</v>
      </c>
      <c r="C472">
        <v>606594</v>
      </c>
      <c r="D472">
        <v>1264121</v>
      </c>
      <c r="E472">
        <v>9.3000000000000007</v>
      </c>
      <c r="H472">
        <v>232872</v>
      </c>
      <c r="I472">
        <v>483842</v>
      </c>
      <c r="J472">
        <v>2.98</v>
      </c>
      <c r="M472" t="s">
        <v>4</v>
      </c>
      <c r="N472">
        <v>103</v>
      </c>
      <c r="O472">
        <v>61.375833999999998</v>
      </c>
      <c r="R472" t="s">
        <v>4</v>
      </c>
      <c r="S472">
        <v>105</v>
      </c>
      <c r="T472">
        <v>60.400047999999998</v>
      </c>
      <c r="V472">
        <v>123</v>
      </c>
      <c r="W472">
        <v>8.0000000000000002E-3</v>
      </c>
      <c r="X472">
        <f>MIN(S472, V472)</f>
        <v>105</v>
      </c>
      <c r="Y472">
        <f>(X472-N472)/N472*100</f>
        <v>1.9417475728155338</v>
      </c>
    </row>
    <row r="473" spans="1:25" x14ac:dyDescent="0.3">
      <c r="A473" t="s">
        <v>960</v>
      </c>
      <c r="C473">
        <v>636786</v>
      </c>
      <c r="D473">
        <v>1313987</v>
      </c>
      <c r="E473">
        <v>9.49</v>
      </c>
      <c r="H473">
        <v>203938</v>
      </c>
      <c r="I473">
        <v>419379</v>
      </c>
      <c r="J473">
        <v>2.34</v>
      </c>
      <c r="M473" t="s">
        <v>4</v>
      </c>
      <c r="N473">
        <v>92</v>
      </c>
      <c r="O473">
        <v>61.380186999999999</v>
      </c>
      <c r="R473" t="s">
        <v>4</v>
      </c>
      <c r="S473">
        <v>90</v>
      </c>
      <c r="T473">
        <v>60.335822999999998</v>
      </c>
      <c r="V473">
        <v>97</v>
      </c>
      <c r="W473">
        <v>8.0000000000000002E-3</v>
      </c>
      <c r="X473">
        <f>MIN(S473, V473)</f>
        <v>90</v>
      </c>
      <c r="Y473">
        <f>(X473-N473)/N473*100</f>
        <v>-2.1739130434782608</v>
      </c>
    </row>
    <row r="474" spans="1:25" x14ac:dyDescent="0.3">
      <c r="A474" t="s">
        <v>961</v>
      </c>
      <c r="C474">
        <v>493335</v>
      </c>
      <c r="D474">
        <v>1021614</v>
      </c>
      <c r="E474">
        <v>7.47</v>
      </c>
      <c r="H474">
        <v>176562</v>
      </c>
      <c r="I474">
        <v>364461</v>
      </c>
      <c r="J474">
        <v>2.29</v>
      </c>
      <c r="M474" t="s">
        <v>4</v>
      </c>
      <c r="N474">
        <v>81</v>
      </c>
      <c r="O474">
        <v>61.063467000000003</v>
      </c>
      <c r="R474" t="s">
        <v>4</v>
      </c>
      <c r="S474">
        <v>82</v>
      </c>
      <c r="T474">
        <v>60.302428999999997</v>
      </c>
      <c r="V474">
        <v>101</v>
      </c>
      <c r="W474">
        <v>8.9999999999999993E-3</v>
      </c>
      <c r="X474">
        <f>MIN(S474, V474)</f>
        <v>82</v>
      </c>
      <c r="Y474">
        <f>(X474-N474)/N474*100</f>
        <v>1.2345679012345678</v>
      </c>
    </row>
    <row r="475" spans="1:25" x14ac:dyDescent="0.3">
      <c r="A475" t="s">
        <v>962</v>
      </c>
      <c r="C475">
        <v>474606</v>
      </c>
      <c r="D475">
        <v>997925</v>
      </c>
      <c r="E475">
        <v>7.64</v>
      </c>
      <c r="H475">
        <v>196977</v>
      </c>
      <c r="I475">
        <v>412953</v>
      </c>
      <c r="J475">
        <v>2.67</v>
      </c>
      <c r="M475" t="s">
        <v>4</v>
      </c>
      <c r="N475">
        <v>103</v>
      </c>
      <c r="O475">
        <v>61.147418999999999</v>
      </c>
      <c r="R475" t="s">
        <v>4</v>
      </c>
      <c r="S475">
        <v>101</v>
      </c>
      <c r="T475">
        <v>60.375430000000001</v>
      </c>
      <c r="V475">
        <v>126</v>
      </c>
      <c r="W475">
        <v>7.0000000000000001E-3</v>
      </c>
      <c r="X475">
        <f>MIN(S475, V475)</f>
        <v>101</v>
      </c>
      <c r="Y475">
        <f>(X475-N475)/N475*100</f>
        <v>-1.9417475728155338</v>
      </c>
    </row>
    <row r="476" spans="1:25" x14ac:dyDescent="0.3">
      <c r="A476" t="s">
        <v>963</v>
      </c>
      <c r="C476">
        <v>606528</v>
      </c>
      <c r="D476">
        <v>1258498</v>
      </c>
      <c r="E476">
        <v>9.16</v>
      </c>
      <c r="H476">
        <v>204120</v>
      </c>
      <c r="I476">
        <v>422011</v>
      </c>
      <c r="J476">
        <v>2.65</v>
      </c>
      <c r="M476" t="s">
        <v>4</v>
      </c>
      <c r="N476">
        <v>88</v>
      </c>
      <c r="O476">
        <v>61.363646000000003</v>
      </c>
      <c r="R476" t="s">
        <v>4</v>
      </c>
      <c r="S476">
        <v>87</v>
      </c>
      <c r="T476">
        <v>60.344510999999997</v>
      </c>
      <c r="V476">
        <v>104</v>
      </c>
      <c r="W476">
        <v>1.2E-2</v>
      </c>
      <c r="X476">
        <f>MIN(S476, V476)</f>
        <v>87</v>
      </c>
      <c r="Y476">
        <f>(X476-N476)/N476*100</f>
        <v>-1.1363636363636365</v>
      </c>
    </row>
    <row r="477" spans="1:25" x14ac:dyDescent="0.3">
      <c r="A477" t="s">
        <v>964</v>
      </c>
      <c r="C477">
        <v>579066</v>
      </c>
      <c r="D477">
        <v>1204693</v>
      </c>
      <c r="E477">
        <v>8.98</v>
      </c>
      <c r="H477">
        <v>202392</v>
      </c>
      <c r="I477">
        <v>419788</v>
      </c>
      <c r="J477">
        <v>2.69</v>
      </c>
      <c r="M477" t="s">
        <v>4</v>
      </c>
      <c r="N477">
        <v>92</v>
      </c>
      <c r="O477">
        <v>61.319484000000003</v>
      </c>
      <c r="R477" t="s">
        <v>4</v>
      </c>
      <c r="S477">
        <v>93</v>
      </c>
      <c r="T477">
        <v>60.343530999999999</v>
      </c>
      <c r="V477">
        <v>107</v>
      </c>
      <c r="W477">
        <v>0.01</v>
      </c>
      <c r="X477">
        <f>MIN(S477, V477)</f>
        <v>93</v>
      </c>
      <c r="Y477">
        <f>(X477-N477)/N477*100</f>
        <v>1.0869565217391304</v>
      </c>
    </row>
    <row r="478" spans="1:25" x14ac:dyDescent="0.3">
      <c r="A478" t="s">
        <v>965</v>
      </c>
      <c r="C478">
        <v>733907</v>
      </c>
      <c r="D478">
        <v>1555070</v>
      </c>
      <c r="E478">
        <v>12.58</v>
      </c>
      <c r="H478">
        <v>260903</v>
      </c>
      <c r="I478">
        <v>550850</v>
      </c>
      <c r="J478">
        <v>3.18</v>
      </c>
      <c r="M478" t="s">
        <v>4</v>
      </c>
      <c r="N478">
        <v>115</v>
      </c>
      <c r="O478">
        <v>61.868921</v>
      </c>
      <c r="R478" t="s">
        <v>4</v>
      </c>
      <c r="S478">
        <v>114</v>
      </c>
      <c r="T478">
        <v>60.464728000000001</v>
      </c>
      <c r="V478">
        <v>138</v>
      </c>
      <c r="W478">
        <v>8.9999999999999993E-3</v>
      </c>
      <c r="X478">
        <f>MIN(S478, V478)</f>
        <v>114</v>
      </c>
      <c r="Y478">
        <f>(X478-N478)/N478*100</f>
        <v>-0.86956521739130432</v>
      </c>
    </row>
    <row r="479" spans="1:25" x14ac:dyDescent="0.3">
      <c r="A479" t="s">
        <v>966</v>
      </c>
      <c r="C479">
        <v>654368</v>
      </c>
      <c r="D479">
        <v>1373703</v>
      </c>
      <c r="E479">
        <v>10.69</v>
      </c>
      <c r="H479">
        <v>260260</v>
      </c>
      <c r="I479">
        <v>544783</v>
      </c>
      <c r="J479">
        <v>3.49</v>
      </c>
      <c r="M479" t="s">
        <v>4</v>
      </c>
      <c r="N479">
        <v>119</v>
      </c>
      <c r="O479">
        <v>61.573238000000003</v>
      </c>
      <c r="R479" t="s">
        <v>4</v>
      </c>
      <c r="S479">
        <v>117</v>
      </c>
      <c r="T479">
        <v>60.467382999999998</v>
      </c>
      <c r="V479">
        <v>139</v>
      </c>
      <c r="W479">
        <v>8.0000000000000002E-3</v>
      </c>
      <c r="X479">
        <f>MIN(S479, V479)</f>
        <v>117</v>
      </c>
      <c r="Y479">
        <f>(X479-N479)/N479*100</f>
        <v>-1.680672268907563</v>
      </c>
    </row>
    <row r="480" spans="1:25" x14ac:dyDescent="0.3">
      <c r="A480" t="s">
        <v>967</v>
      </c>
      <c r="C480">
        <v>632016</v>
      </c>
      <c r="D480">
        <v>1324755</v>
      </c>
      <c r="E480">
        <v>10.27</v>
      </c>
      <c r="H480">
        <v>232848</v>
      </c>
      <c r="I480">
        <v>486459</v>
      </c>
      <c r="J480">
        <v>2.8</v>
      </c>
      <c r="M480" t="s">
        <v>4</v>
      </c>
      <c r="N480">
        <v>100</v>
      </c>
      <c r="O480">
        <v>61.500695999999998</v>
      </c>
      <c r="R480" t="s">
        <v>4</v>
      </c>
      <c r="S480">
        <v>101</v>
      </c>
      <c r="T480">
        <v>60.415419999999997</v>
      </c>
      <c r="V480">
        <v>125</v>
      </c>
      <c r="W480">
        <v>0.01</v>
      </c>
      <c r="X480">
        <f>MIN(S480, V480)</f>
        <v>101</v>
      </c>
      <c r="Y480">
        <f>(X480-N480)/N480*100</f>
        <v>1</v>
      </c>
    </row>
    <row r="481" spans="1:25" x14ac:dyDescent="0.3">
      <c r="A481" t="s">
        <v>968</v>
      </c>
      <c r="C481">
        <v>720900</v>
      </c>
      <c r="D481">
        <v>1507575</v>
      </c>
      <c r="E481">
        <v>11.52</v>
      </c>
      <c r="H481">
        <v>238950</v>
      </c>
      <c r="I481">
        <v>497979</v>
      </c>
      <c r="J481">
        <v>3.23</v>
      </c>
      <c r="M481" t="s">
        <v>4</v>
      </c>
      <c r="N481">
        <v>100</v>
      </c>
      <c r="O481">
        <v>61.661259999999999</v>
      </c>
      <c r="R481" t="s">
        <v>4</v>
      </c>
      <c r="S481">
        <v>98</v>
      </c>
      <c r="T481">
        <v>60.401353</v>
      </c>
      <c r="V481">
        <v>117</v>
      </c>
      <c r="W481">
        <v>0.01</v>
      </c>
      <c r="X481">
        <f>MIN(S481, V481)</f>
        <v>98</v>
      </c>
      <c r="Y481">
        <f>(X481-N481)/N481*100</f>
        <v>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B38D5-AADF-42B8-9186-9965A8FF17C9}">
  <dimension ref="A1:AF481"/>
  <sheetViews>
    <sheetView topLeftCell="I1" zoomScale="85" zoomScaleNormal="85" workbookViewId="0">
      <selection activeCell="AA14" sqref="AA14:AF25"/>
    </sheetView>
  </sheetViews>
  <sheetFormatPr defaultRowHeight="14.4" x14ac:dyDescent="0.3"/>
  <cols>
    <col min="15" max="15" width="11.21875" bestFit="1" customWidth="1"/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489</v>
      </c>
      <c r="C2">
        <v>1062080</v>
      </c>
      <c r="D2">
        <v>2154254</v>
      </c>
      <c r="E2">
        <v>14.8</v>
      </c>
      <c r="H2">
        <v>252244</v>
      </c>
      <c r="I2">
        <v>509938</v>
      </c>
      <c r="J2">
        <v>2.88</v>
      </c>
      <c r="M2" t="s">
        <v>3</v>
      </c>
      <c r="N2">
        <v>73</v>
      </c>
      <c r="O2">
        <v>3.110366</v>
      </c>
      <c r="R2" t="s">
        <v>3</v>
      </c>
      <c r="S2">
        <v>73</v>
      </c>
      <c r="T2">
        <v>0.65558099999999997</v>
      </c>
      <c r="V2">
        <v>75</v>
      </c>
      <c r="W2">
        <v>1.6E-2</v>
      </c>
      <c r="X2">
        <f>MIN(S2, V2)</f>
        <v>73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490</v>
      </c>
      <c r="C3">
        <v>814212</v>
      </c>
      <c r="D3">
        <v>1671154</v>
      </c>
      <c r="E3">
        <v>11.88</v>
      </c>
      <c r="H3">
        <v>228683</v>
      </c>
      <c r="I3">
        <v>467709</v>
      </c>
      <c r="J3">
        <v>2.6</v>
      </c>
      <c r="M3" t="s">
        <v>3</v>
      </c>
      <c r="N3">
        <v>72</v>
      </c>
      <c r="O3">
        <v>13.507353999999999</v>
      </c>
      <c r="R3" t="s">
        <v>3</v>
      </c>
      <c r="S3">
        <v>72</v>
      </c>
      <c r="T3">
        <v>1.607172</v>
      </c>
      <c r="V3">
        <v>90</v>
      </c>
      <c r="W3">
        <v>1.6E-2</v>
      </c>
      <c r="X3">
        <f>MIN(S3, V3)</f>
        <v>72</v>
      </c>
      <c r="Y3">
        <f>(X3-N3)/N3*100</f>
        <v>0</v>
      </c>
      <c r="AA3" t="s">
        <v>2052</v>
      </c>
      <c r="AB3">
        <f>ROUND(AVERAGE(C2:C601), 0)</f>
        <v>857299</v>
      </c>
      <c r="AC3">
        <f>ROUND(AVERAGE(H2:H601), 0)</f>
        <v>218829</v>
      </c>
      <c r="AD3" t="s">
        <v>2125</v>
      </c>
      <c r="AF3">
        <f>ROUND((AC3-AB3)/AB3*100, 2)</f>
        <v>-74.47</v>
      </c>
    </row>
    <row r="4" spans="1:32" x14ac:dyDescent="0.3">
      <c r="A4" t="s">
        <v>491</v>
      </c>
      <c r="C4">
        <v>1314048</v>
      </c>
      <c r="D4">
        <v>2668042</v>
      </c>
      <c r="E4">
        <v>18.489999999999998</v>
      </c>
      <c r="H4">
        <v>252416</v>
      </c>
      <c r="I4">
        <v>510458</v>
      </c>
      <c r="J4">
        <v>2.92</v>
      </c>
      <c r="M4" t="s">
        <v>3</v>
      </c>
      <c r="N4">
        <v>62</v>
      </c>
      <c r="O4">
        <v>4.0142829999999998</v>
      </c>
      <c r="R4" t="s">
        <v>3</v>
      </c>
      <c r="S4">
        <v>62</v>
      </c>
      <c r="T4">
        <v>0.63056599999999996</v>
      </c>
      <c r="V4">
        <v>67</v>
      </c>
      <c r="W4">
        <v>1.6E-2</v>
      </c>
      <c r="X4">
        <f>MIN(S4, V4)</f>
        <v>62</v>
      </c>
      <c r="Y4">
        <f>(X4-N4)/N4*100</f>
        <v>0</v>
      </c>
      <c r="AA4" t="s">
        <v>2053</v>
      </c>
      <c r="AB4">
        <f>ROUND(AVERAGE(D2:D601), 0)</f>
        <v>1765769</v>
      </c>
      <c r="AC4">
        <f>ROUND(AVERAGE(I2:I601), 0)</f>
        <v>450529</v>
      </c>
      <c r="AD4" t="s">
        <v>2125</v>
      </c>
      <c r="AF4">
        <f>ROUND((AC4-AB4)/AB4*100, 2)</f>
        <v>-74.489999999999995</v>
      </c>
    </row>
    <row r="5" spans="1:32" x14ac:dyDescent="0.3">
      <c r="A5" t="s">
        <v>492</v>
      </c>
      <c r="C5">
        <v>1079346</v>
      </c>
      <c r="D5">
        <v>2209532</v>
      </c>
      <c r="E5">
        <v>15.64</v>
      </c>
      <c r="H5">
        <v>240871</v>
      </c>
      <c r="I5">
        <v>491057</v>
      </c>
      <c r="J5">
        <v>2.77</v>
      </c>
      <c r="M5" t="s">
        <v>3</v>
      </c>
      <c r="N5">
        <v>64</v>
      </c>
      <c r="O5">
        <v>16.076920000000001</v>
      </c>
      <c r="R5" t="s">
        <v>3</v>
      </c>
      <c r="S5">
        <v>64</v>
      </c>
      <c r="T5">
        <v>2.5255109999999998</v>
      </c>
      <c r="V5">
        <v>78</v>
      </c>
      <c r="W5">
        <v>1.7999999999999999E-2</v>
      </c>
      <c r="X5">
        <f>MIN(S5, V5)</f>
        <v>64</v>
      </c>
      <c r="Y5">
        <f>(X5-N5)/N5*100</f>
        <v>0</v>
      </c>
      <c r="AA5" t="s">
        <v>2054</v>
      </c>
      <c r="AB5">
        <f>ROUND(AVERAGE(E2:E601), 2)</f>
        <v>13.22</v>
      </c>
      <c r="AC5">
        <f>ROUND(AVERAGE(J2:J601), 2)</f>
        <v>2.77</v>
      </c>
      <c r="AD5">
        <f>ROUND(AVERAGE(W2:W601), 3)</f>
        <v>1.9E-2</v>
      </c>
      <c r="AF5">
        <f>ROUND((AC5+AD5-AB5)/AB5*100, 2)</f>
        <v>-78.900000000000006</v>
      </c>
    </row>
    <row r="6" spans="1:32" x14ac:dyDescent="0.3">
      <c r="A6" t="s">
        <v>493</v>
      </c>
      <c r="C6">
        <v>877150</v>
      </c>
      <c r="D6">
        <v>1800685</v>
      </c>
      <c r="E6">
        <v>12.93</v>
      </c>
      <c r="H6">
        <v>246450</v>
      </c>
      <c r="I6">
        <v>504299</v>
      </c>
      <c r="J6">
        <v>2.8</v>
      </c>
      <c r="M6" t="s">
        <v>3</v>
      </c>
      <c r="N6">
        <v>67</v>
      </c>
      <c r="O6">
        <v>7.8291019999999998</v>
      </c>
      <c r="R6" t="s">
        <v>3</v>
      </c>
      <c r="S6">
        <v>67</v>
      </c>
      <c r="T6">
        <v>1.925718</v>
      </c>
      <c r="V6">
        <v>92</v>
      </c>
      <c r="W6">
        <v>1.4E-2</v>
      </c>
      <c r="X6">
        <f>MIN(S6, V6)</f>
        <v>67</v>
      </c>
      <c r="Y6">
        <f>(X6-N6)/N6*100</f>
        <v>0</v>
      </c>
    </row>
    <row r="7" spans="1:32" x14ac:dyDescent="0.3">
      <c r="A7" t="s">
        <v>494</v>
      </c>
      <c r="C7">
        <v>1132110</v>
      </c>
      <c r="D7">
        <v>2331604</v>
      </c>
      <c r="E7">
        <v>16.96</v>
      </c>
      <c r="H7">
        <v>245590</v>
      </c>
      <c r="I7">
        <v>503508</v>
      </c>
      <c r="J7">
        <v>2.95</v>
      </c>
      <c r="M7" t="s">
        <v>3</v>
      </c>
      <c r="N7">
        <v>79</v>
      </c>
      <c r="O7">
        <v>3.6560190000000001</v>
      </c>
      <c r="R7" t="s">
        <v>3</v>
      </c>
      <c r="S7">
        <v>79</v>
      </c>
      <c r="T7">
        <v>0.58781000000000005</v>
      </c>
      <c r="V7">
        <v>81</v>
      </c>
      <c r="W7">
        <v>1.4E-2</v>
      </c>
      <c r="X7">
        <f>MIN(S7, V7)</f>
        <v>79</v>
      </c>
      <c r="Y7">
        <f>(X7-N7)/N7*100</f>
        <v>0</v>
      </c>
      <c r="AA7" s="1" t="s">
        <v>2056</v>
      </c>
    </row>
    <row r="8" spans="1:32" x14ac:dyDescent="0.3">
      <c r="A8" t="s">
        <v>495</v>
      </c>
      <c r="C8">
        <v>1042644</v>
      </c>
      <c r="D8">
        <v>2118023</v>
      </c>
      <c r="E8">
        <v>14.39</v>
      </c>
      <c r="H8">
        <v>238872</v>
      </c>
      <c r="I8">
        <v>483338</v>
      </c>
      <c r="J8">
        <v>3.14</v>
      </c>
      <c r="M8" t="s">
        <v>3</v>
      </c>
      <c r="N8">
        <v>67</v>
      </c>
      <c r="O8">
        <v>2.917821</v>
      </c>
      <c r="R8" t="s">
        <v>3</v>
      </c>
      <c r="S8">
        <v>67</v>
      </c>
      <c r="T8">
        <v>0.57106500000000004</v>
      </c>
      <c r="V8">
        <v>73</v>
      </c>
      <c r="W8">
        <v>1.2999999999999999E-2</v>
      </c>
      <c r="X8">
        <f>MIN(S8, V8)</f>
        <v>67</v>
      </c>
      <c r="Y8">
        <f>(X8-N8)/N8*100</f>
        <v>0</v>
      </c>
      <c r="AA8" t="s">
        <v>488</v>
      </c>
      <c r="AB8">
        <f>(COUNTIF(M2:M601, "optimal"))</f>
        <v>375</v>
      </c>
      <c r="AC8">
        <f>(COUNTIF(R2:R601, "optimal"))</f>
        <v>381</v>
      </c>
      <c r="AD8" t="s">
        <v>2125</v>
      </c>
      <c r="AF8">
        <f>ROUND((AC8-AB8)/AB8*100, 2)</f>
        <v>1.6</v>
      </c>
    </row>
    <row r="9" spans="1:32" x14ac:dyDescent="0.3">
      <c r="A9" t="s">
        <v>496</v>
      </c>
      <c r="C9">
        <v>1115605</v>
      </c>
      <c r="D9">
        <v>2274379</v>
      </c>
      <c r="E9">
        <v>15.9</v>
      </c>
      <c r="H9">
        <v>266845</v>
      </c>
      <c r="I9">
        <v>542011</v>
      </c>
      <c r="J9">
        <v>3.07</v>
      </c>
      <c r="M9" t="s">
        <v>3</v>
      </c>
      <c r="N9">
        <v>69</v>
      </c>
      <c r="O9">
        <v>3.2832189999999999</v>
      </c>
      <c r="R9" t="s">
        <v>3</v>
      </c>
      <c r="S9">
        <v>69</v>
      </c>
      <c r="T9">
        <v>0.67025800000000002</v>
      </c>
      <c r="V9">
        <v>82</v>
      </c>
      <c r="W9">
        <v>1.2999999999999999E-2</v>
      </c>
      <c r="X9">
        <f>MIN(S9, V9)</f>
        <v>69</v>
      </c>
      <c r="Y9">
        <f>(X9-N9)/N9*100</f>
        <v>0</v>
      </c>
      <c r="AA9" t="s">
        <v>2122</v>
      </c>
      <c r="AB9">
        <f>(COUNTIF(M2:M601,"timeout"))</f>
        <v>105</v>
      </c>
      <c r="AC9">
        <f>(COUNTIF(R2:R601,"timeout"))</f>
        <v>99</v>
      </c>
      <c r="AD9" t="s">
        <v>2125</v>
      </c>
      <c r="AF9">
        <f>ROUND((AC9-AB9)/AB9*100, 2)</f>
        <v>-5.71</v>
      </c>
    </row>
    <row r="10" spans="1:32" x14ac:dyDescent="0.3">
      <c r="A10" t="s">
        <v>497</v>
      </c>
      <c r="C10">
        <v>852112</v>
      </c>
      <c r="D10">
        <v>1734777</v>
      </c>
      <c r="E10">
        <v>12.14</v>
      </c>
      <c r="H10">
        <v>215831</v>
      </c>
      <c r="I10">
        <v>437926</v>
      </c>
      <c r="J10">
        <v>2.4700000000000002</v>
      </c>
      <c r="M10" t="s">
        <v>3</v>
      </c>
      <c r="N10">
        <v>56</v>
      </c>
      <c r="O10">
        <v>8.4391250000000007</v>
      </c>
      <c r="R10" t="s">
        <v>3</v>
      </c>
      <c r="S10">
        <v>56</v>
      </c>
      <c r="T10">
        <v>2.1095389999999998</v>
      </c>
      <c r="V10">
        <v>76</v>
      </c>
      <c r="W10">
        <v>1.0999999999999999E-2</v>
      </c>
      <c r="X10">
        <f>MIN(S10, V10)</f>
        <v>56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0</v>
      </c>
      <c r="AD10" t="s">
        <v>2125</v>
      </c>
    </row>
    <row r="11" spans="1:32" x14ac:dyDescent="0.3">
      <c r="A11" t="s">
        <v>498</v>
      </c>
      <c r="C11">
        <v>1183623</v>
      </c>
      <c r="D11">
        <v>2417683</v>
      </c>
      <c r="E11">
        <v>16.84</v>
      </c>
      <c r="H11">
        <v>286839</v>
      </c>
      <c r="I11">
        <v>583859</v>
      </c>
      <c r="J11">
        <v>3.77</v>
      </c>
      <c r="M11" t="s">
        <v>3</v>
      </c>
      <c r="N11">
        <v>62</v>
      </c>
      <c r="O11">
        <v>18.444004</v>
      </c>
      <c r="R11" t="s">
        <v>3</v>
      </c>
      <c r="S11">
        <v>62</v>
      </c>
      <c r="T11">
        <v>12.048158000000001</v>
      </c>
      <c r="V11">
        <v>86</v>
      </c>
      <c r="W11">
        <v>1.4999999999999999E-2</v>
      </c>
      <c r="X11">
        <f>MIN(S11, V11)</f>
        <v>62</v>
      </c>
      <c r="Y11">
        <f>(X11-N11)/N11*100</f>
        <v>0</v>
      </c>
      <c r="AA11" t="s">
        <v>2051</v>
      </c>
      <c r="AB11">
        <f>ROUND(AVERAGE(O2:O601), 2)</f>
        <v>17.059999999999999</v>
      </c>
      <c r="AC11">
        <f>ROUND(AVERAGE(T2:T601), 2)</f>
        <v>14.06</v>
      </c>
      <c r="AD11">
        <f>ROUND(AVERAGE(W2:W601), 3)</f>
        <v>1.9E-2</v>
      </c>
      <c r="AF11">
        <f>ROUND((AC11+AD11-AB11)/AB11*100, 2)</f>
        <v>-17.47</v>
      </c>
    </row>
    <row r="12" spans="1:32" x14ac:dyDescent="0.3">
      <c r="A12" t="s">
        <v>499</v>
      </c>
      <c r="C12">
        <v>135255</v>
      </c>
      <c r="D12">
        <v>349849</v>
      </c>
      <c r="E12">
        <v>3.86</v>
      </c>
      <c r="H12">
        <v>31623</v>
      </c>
      <c r="I12">
        <v>79753</v>
      </c>
      <c r="J12">
        <v>0.52</v>
      </c>
      <c r="M12" t="s">
        <v>3</v>
      </c>
      <c r="N12">
        <v>64</v>
      </c>
      <c r="O12">
        <v>1.710159</v>
      </c>
      <c r="R12" t="s">
        <v>3</v>
      </c>
      <c r="S12">
        <v>64</v>
      </c>
      <c r="T12">
        <v>0.13238</v>
      </c>
      <c r="V12">
        <v>82</v>
      </c>
      <c r="W12">
        <v>1.2999999999999999E-2</v>
      </c>
      <c r="X12">
        <f>MIN(S12, V12)</f>
        <v>64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4.38</v>
      </c>
      <c r="AC12">
        <f>ROUND(AVERAGEIFS(T2:T601, M2:M601, "&lt;&gt;timeout", R2:R601,  "&lt;&gt;timeout"), 2)</f>
        <v>1.51</v>
      </c>
      <c r="AD12">
        <f>ROUND(AVERAGEIFS(W2:W601, M2:M601, "&lt;&gt;timeout", R2:R601,  "&lt;&gt;timeout"), 3)</f>
        <v>0.02</v>
      </c>
      <c r="AF12">
        <f>ROUND((AC12+AD12-AB12)/AB12*100, 2)</f>
        <v>-65.069999999999993</v>
      </c>
    </row>
    <row r="13" spans="1:32" x14ac:dyDescent="0.3">
      <c r="A13" t="s">
        <v>500</v>
      </c>
      <c r="C13">
        <v>1225224</v>
      </c>
      <c r="D13">
        <v>2464965</v>
      </c>
      <c r="E13">
        <v>17</v>
      </c>
      <c r="H13">
        <v>238680</v>
      </c>
      <c r="I13">
        <v>478485</v>
      </c>
      <c r="J13">
        <v>2.79</v>
      </c>
      <c r="M13" t="s">
        <v>3</v>
      </c>
      <c r="N13">
        <v>52</v>
      </c>
      <c r="O13">
        <v>3.3040620000000001</v>
      </c>
      <c r="R13" t="s">
        <v>3</v>
      </c>
      <c r="S13">
        <v>52</v>
      </c>
      <c r="T13">
        <v>0.56856399999999996</v>
      </c>
      <c r="V13">
        <v>59</v>
      </c>
      <c r="W13">
        <v>1.6E-2</v>
      </c>
      <c r="X13">
        <f>MIN(S13, V13)</f>
        <v>52</v>
      </c>
      <c r="Y13">
        <f>(X13-N13)/N13*100</f>
        <v>0</v>
      </c>
    </row>
    <row r="14" spans="1:32" x14ac:dyDescent="0.3">
      <c r="A14" t="s">
        <v>501</v>
      </c>
      <c r="C14">
        <v>1408179</v>
      </c>
      <c r="D14">
        <v>2862038</v>
      </c>
      <c r="E14">
        <v>20.48</v>
      </c>
      <c r="H14">
        <v>264753</v>
      </c>
      <c r="I14">
        <v>535850</v>
      </c>
      <c r="J14">
        <v>3.17</v>
      </c>
      <c r="M14" t="s">
        <v>3</v>
      </c>
      <c r="N14">
        <v>65</v>
      </c>
      <c r="O14">
        <v>4.286098</v>
      </c>
      <c r="R14" t="s">
        <v>3</v>
      </c>
      <c r="S14">
        <v>65</v>
      </c>
      <c r="T14">
        <v>0.70124699999999995</v>
      </c>
      <c r="V14">
        <v>68</v>
      </c>
      <c r="W14">
        <v>1.2E-2</v>
      </c>
      <c r="X14">
        <f>MIN(S14, V14)</f>
        <v>65</v>
      </c>
      <c r="Y14">
        <f>(X14-N14)/N14*100</f>
        <v>0</v>
      </c>
      <c r="AA14" t="s">
        <v>2127</v>
      </c>
      <c r="AB14">
        <f>AB5+AB12</f>
        <v>17.600000000000001</v>
      </c>
      <c r="AC14">
        <f>AC5+AC12+AD12</f>
        <v>4.3</v>
      </c>
      <c r="AF14">
        <f t="shared" ref="AF14:AF15" si="0">ROUND((AC14+AD14-AB14)/AB14*100, 2)</f>
        <v>-75.569999999999993</v>
      </c>
    </row>
    <row r="15" spans="1:32" x14ac:dyDescent="0.3">
      <c r="A15" t="s">
        <v>502</v>
      </c>
      <c r="C15">
        <v>1264172</v>
      </c>
      <c r="D15">
        <v>2551729</v>
      </c>
      <c r="E15">
        <v>17.63</v>
      </c>
      <c r="H15">
        <v>239486</v>
      </c>
      <c r="I15">
        <v>481477</v>
      </c>
      <c r="J15">
        <v>2.91</v>
      </c>
      <c r="M15" t="s">
        <v>3</v>
      </c>
      <c r="N15">
        <v>59</v>
      </c>
      <c r="O15">
        <v>3.4384420000000002</v>
      </c>
      <c r="R15" t="s">
        <v>3</v>
      </c>
      <c r="S15">
        <v>59</v>
      </c>
      <c r="T15">
        <v>0.59640400000000005</v>
      </c>
      <c r="V15">
        <v>60</v>
      </c>
      <c r="W15">
        <v>1.7999999999999999E-2</v>
      </c>
      <c r="X15">
        <f>MIN(S15, V15)</f>
        <v>59</v>
      </c>
      <c r="Y15">
        <f>(X15-N15)/N15*100</f>
        <v>0</v>
      </c>
    </row>
    <row r="16" spans="1:32" x14ac:dyDescent="0.3">
      <c r="A16" t="s">
        <v>503</v>
      </c>
      <c r="C16">
        <v>1287885</v>
      </c>
      <c r="D16">
        <v>2610955</v>
      </c>
      <c r="E16">
        <v>18.420000000000002</v>
      </c>
      <c r="H16">
        <v>291174</v>
      </c>
      <c r="I16">
        <v>588430</v>
      </c>
      <c r="J16">
        <v>3.39</v>
      </c>
      <c r="M16" t="s">
        <v>3</v>
      </c>
      <c r="N16">
        <v>71</v>
      </c>
      <c r="O16">
        <v>3.1108720000000001</v>
      </c>
      <c r="R16" t="s">
        <v>3</v>
      </c>
      <c r="S16">
        <v>71</v>
      </c>
      <c r="T16">
        <v>0.703878</v>
      </c>
      <c r="V16">
        <v>77</v>
      </c>
      <c r="W16">
        <v>1.4E-2</v>
      </c>
      <c r="X16">
        <f>MIN(S16, V16)</f>
        <v>71</v>
      </c>
      <c r="Y16">
        <f>(X16-N16)/N16*100</f>
        <v>0</v>
      </c>
      <c r="AA16" t="s">
        <v>2113</v>
      </c>
      <c r="AF16">
        <f>ROUND(_xlfn.AGGREGATE(1,6,Y2:Y481), 2)</f>
        <v>-0.26</v>
      </c>
    </row>
    <row r="17" spans="1:28" x14ac:dyDescent="0.3">
      <c r="A17" t="s">
        <v>504</v>
      </c>
      <c r="C17">
        <v>1195920</v>
      </c>
      <c r="D17">
        <v>2422426</v>
      </c>
      <c r="E17">
        <v>16.98</v>
      </c>
      <c r="H17">
        <v>242808</v>
      </c>
      <c r="I17">
        <v>489902</v>
      </c>
      <c r="J17">
        <v>2.81</v>
      </c>
      <c r="M17" t="s">
        <v>4</v>
      </c>
      <c r="N17">
        <v>49</v>
      </c>
      <c r="O17">
        <v>62.184457000000002</v>
      </c>
      <c r="R17" t="s">
        <v>4</v>
      </c>
      <c r="S17">
        <v>48</v>
      </c>
      <c r="T17">
        <v>60.353051999999998</v>
      </c>
      <c r="V17">
        <v>66</v>
      </c>
      <c r="W17">
        <v>0.01</v>
      </c>
      <c r="X17">
        <f>MIN(S17, V17)</f>
        <v>48</v>
      </c>
      <c r="Y17">
        <f>(X17-N17)/N17*100</f>
        <v>-2.0408163265306123</v>
      </c>
      <c r="AB17" t="s">
        <v>2121</v>
      </c>
    </row>
    <row r="18" spans="1:28" x14ac:dyDescent="0.3">
      <c r="A18" t="s">
        <v>505</v>
      </c>
      <c r="C18">
        <v>1347104</v>
      </c>
      <c r="D18">
        <v>2730219</v>
      </c>
      <c r="E18">
        <v>19.12</v>
      </c>
      <c r="H18">
        <v>252582</v>
      </c>
      <c r="I18">
        <v>509715</v>
      </c>
      <c r="J18">
        <v>3.01</v>
      </c>
      <c r="M18" t="s">
        <v>3</v>
      </c>
      <c r="N18">
        <v>58</v>
      </c>
      <c r="O18">
        <v>3.8133729999999999</v>
      </c>
      <c r="R18" t="s">
        <v>3</v>
      </c>
      <c r="S18">
        <v>58</v>
      </c>
      <c r="T18">
        <v>0.61424500000000004</v>
      </c>
      <c r="V18">
        <v>65</v>
      </c>
      <c r="W18">
        <v>0.01</v>
      </c>
      <c r="X18">
        <f>MIN(S18, V18)</f>
        <v>58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394</v>
      </c>
    </row>
    <row r="19" spans="1:28" x14ac:dyDescent="0.3">
      <c r="A19" t="s">
        <v>506</v>
      </c>
      <c r="C19">
        <v>1250644</v>
      </c>
      <c r="D19">
        <v>2528758</v>
      </c>
      <c r="E19">
        <v>18</v>
      </c>
      <c r="H19">
        <v>278758</v>
      </c>
      <c r="I19">
        <v>561766</v>
      </c>
      <c r="J19">
        <v>3.26</v>
      </c>
      <c r="M19" t="s">
        <v>3</v>
      </c>
      <c r="N19">
        <v>70</v>
      </c>
      <c r="O19">
        <v>3.7123919999999999</v>
      </c>
      <c r="R19" t="s">
        <v>3</v>
      </c>
      <c r="S19">
        <v>70</v>
      </c>
      <c r="T19">
        <v>0.73126999999999998</v>
      </c>
      <c r="V19">
        <v>73</v>
      </c>
      <c r="W19">
        <v>1.6E-2</v>
      </c>
      <c r="X19">
        <f>MIN(S19, V19)</f>
        <v>70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48</v>
      </c>
    </row>
    <row r="20" spans="1:28" x14ac:dyDescent="0.3">
      <c r="A20" t="s">
        <v>507</v>
      </c>
      <c r="C20">
        <v>1263780</v>
      </c>
      <c r="D20">
        <v>2568933</v>
      </c>
      <c r="E20">
        <v>18.23</v>
      </c>
      <c r="H20">
        <v>253470</v>
      </c>
      <c r="I20">
        <v>513221</v>
      </c>
      <c r="J20">
        <v>3.02</v>
      </c>
      <c r="M20" t="s">
        <v>3</v>
      </c>
      <c r="N20">
        <v>61</v>
      </c>
      <c r="O20">
        <v>3.1366360000000002</v>
      </c>
      <c r="R20" t="s">
        <v>3</v>
      </c>
      <c r="S20">
        <v>61</v>
      </c>
      <c r="T20">
        <v>0.560917</v>
      </c>
      <c r="V20">
        <v>70</v>
      </c>
      <c r="W20">
        <v>1.2E-2</v>
      </c>
      <c r="X20">
        <f>MIN(S20, V20)</f>
        <v>61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38</v>
      </c>
    </row>
    <row r="21" spans="1:28" x14ac:dyDescent="0.3">
      <c r="A21" t="s">
        <v>508</v>
      </c>
      <c r="C21">
        <v>1415537</v>
      </c>
      <c r="D21">
        <v>2867559</v>
      </c>
      <c r="E21">
        <v>20.350000000000001</v>
      </c>
      <c r="H21">
        <v>287839</v>
      </c>
      <c r="I21">
        <v>580989</v>
      </c>
      <c r="J21">
        <v>3.41</v>
      </c>
      <c r="M21" t="s">
        <v>3</v>
      </c>
      <c r="N21">
        <v>69</v>
      </c>
      <c r="O21">
        <v>3.3659699999999999</v>
      </c>
      <c r="R21" t="s">
        <v>3</v>
      </c>
      <c r="S21">
        <v>69</v>
      </c>
      <c r="T21">
        <v>0.57470600000000005</v>
      </c>
      <c r="V21">
        <v>72</v>
      </c>
      <c r="W21">
        <v>2.3E-2</v>
      </c>
      <c r="X21">
        <f>MIN(S21, V21)</f>
        <v>69</v>
      </c>
      <c r="Y21">
        <f>(X21-N21)/N21*100</f>
        <v>0</v>
      </c>
    </row>
    <row r="22" spans="1:28" x14ac:dyDescent="0.3">
      <c r="A22" t="s">
        <v>509</v>
      </c>
      <c r="C22">
        <v>1441476</v>
      </c>
      <c r="D22">
        <v>2899190</v>
      </c>
      <c r="E22">
        <v>20.170000000000002</v>
      </c>
      <c r="H22">
        <v>262491</v>
      </c>
      <c r="I22">
        <v>526115</v>
      </c>
      <c r="J22">
        <v>3.18</v>
      </c>
      <c r="M22" t="s">
        <v>3</v>
      </c>
      <c r="N22">
        <v>58</v>
      </c>
      <c r="O22">
        <v>3.3002310000000001</v>
      </c>
      <c r="R22" t="s">
        <v>3</v>
      </c>
      <c r="S22">
        <v>58</v>
      </c>
      <c r="T22">
        <v>0.45816899999999999</v>
      </c>
      <c r="V22">
        <v>58</v>
      </c>
      <c r="W22">
        <v>1.4E-2</v>
      </c>
      <c r="X22">
        <f>MIN(S22, V22)</f>
        <v>58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374</v>
      </c>
    </row>
    <row r="23" spans="1:28" x14ac:dyDescent="0.3">
      <c r="A23" t="s">
        <v>510</v>
      </c>
      <c r="C23">
        <v>122100</v>
      </c>
      <c r="D23">
        <v>310098</v>
      </c>
      <c r="E23">
        <v>3.41</v>
      </c>
      <c r="H23">
        <v>34040</v>
      </c>
      <c r="I23">
        <v>84712</v>
      </c>
      <c r="J23">
        <v>0.55000000000000004</v>
      </c>
      <c r="M23" t="s">
        <v>3</v>
      </c>
      <c r="N23">
        <v>77</v>
      </c>
      <c r="O23">
        <v>0.88599300000000003</v>
      </c>
      <c r="R23" t="s">
        <v>3</v>
      </c>
      <c r="S23">
        <v>77</v>
      </c>
      <c r="T23">
        <v>0.123649</v>
      </c>
      <c r="V23">
        <v>91</v>
      </c>
      <c r="W23">
        <v>1.6E-2</v>
      </c>
      <c r="X23">
        <f>MIN(S23, V23)</f>
        <v>77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98</v>
      </c>
    </row>
    <row r="24" spans="1:28" x14ac:dyDescent="0.3">
      <c r="A24" t="s">
        <v>511</v>
      </c>
      <c r="C24">
        <v>1476615</v>
      </c>
      <c r="D24">
        <v>2971339</v>
      </c>
      <c r="E24">
        <v>20.85</v>
      </c>
      <c r="H24">
        <v>301350</v>
      </c>
      <c r="I24">
        <v>604429</v>
      </c>
      <c r="J24">
        <v>3.59</v>
      </c>
      <c r="M24" t="s">
        <v>3</v>
      </c>
      <c r="N24">
        <v>65</v>
      </c>
      <c r="O24">
        <v>3.4007160000000001</v>
      </c>
      <c r="R24" t="s">
        <v>3</v>
      </c>
      <c r="S24">
        <v>65</v>
      </c>
      <c r="T24">
        <v>0.59078399999999998</v>
      </c>
      <c r="V24">
        <v>69</v>
      </c>
      <c r="W24">
        <v>1.6E-2</v>
      </c>
      <c r="X24">
        <f>MIN(S24, V24)</f>
        <v>65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7</v>
      </c>
    </row>
    <row r="25" spans="1:28" x14ac:dyDescent="0.3">
      <c r="A25" t="s">
        <v>512</v>
      </c>
      <c r="C25">
        <v>2064376</v>
      </c>
      <c r="D25">
        <v>4107552</v>
      </c>
      <c r="E25">
        <v>28.33</v>
      </c>
      <c r="H25">
        <v>348208</v>
      </c>
      <c r="I25">
        <v>690948</v>
      </c>
      <c r="J25">
        <v>4.22</v>
      </c>
      <c r="M25" t="s">
        <v>3</v>
      </c>
      <c r="N25">
        <v>52</v>
      </c>
      <c r="O25">
        <v>4.3779669999999999</v>
      </c>
      <c r="R25" t="s">
        <v>3</v>
      </c>
      <c r="S25">
        <v>52</v>
      </c>
      <c r="T25">
        <v>0.66323799999999999</v>
      </c>
      <c r="V25">
        <v>55</v>
      </c>
      <c r="W25">
        <v>1.7999999999999999E-2</v>
      </c>
      <c r="X25">
        <f>MIN(S25, V25)</f>
        <v>52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1</v>
      </c>
    </row>
    <row r="26" spans="1:28" x14ac:dyDescent="0.3">
      <c r="A26" t="s">
        <v>513</v>
      </c>
      <c r="C26">
        <v>1398240</v>
      </c>
      <c r="D26">
        <v>2791200</v>
      </c>
      <c r="E26">
        <v>19.37</v>
      </c>
      <c r="H26">
        <v>286445</v>
      </c>
      <c r="I26">
        <v>570358</v>
      </c>
      <c r="J26">
        <v>3.42</v>
      </c>
      <c r="M26" t="s">
        <v>3</v>
      </c>
      <c r="N26">
        <v>52</v>
      </c>
      <c r="O26">
        <v>3.0806800000000001</v>
      </c>
      <c r="R26" t="s">
        <v>3</v>
      </c>
      <c r="S26">
        <v>52</v>
      </c>
      <c r="T26">
        <v>0.56609500000000001</v>
      </c>
      <c r="V26">
        <v>58</v>
      </c>
      <c r="W26">
        <v>1.4E-2</v>
      </c>
      <c r="X26">
        <f>MIN(S26, V26)</f>
        <v>52</v>
      </c>
      <c r="Y26">
        <f>(X26-N26)/N26*100</f>
        <v>0</v>
      </c>
    </row>
    <row r="27" spans="1:28" x14ac:dyDescent="0.3">
      <c r="A27" t="s">
        <v>514</v>
      </c>
      <c r="C27">
        <v>1490222</v>
      </c>
      <c r="D27">
        <v>3007681</v>
      </c>
      <c r="E27">
        <v>21.24</v>
      </c>
      <c r="H27">
        <v>292876</v>
      </c>
      <c r="I27">
        <v>589081</v>
      </c>
      <c r="J27">
        <v>3.53</v>
      </c>
      <c r="M27" t="s">
        <v>3</v>
      </c>
      <c r="N27">
        <v>67</v>
      </c>
      <c r="O27">
        <v>3.5607289999999998</v>
      </c>
      <c r="R27" t="s">
        <v>3</v>
      </c>
      <c r="S27">
        <v>67</v>
      </c>
      <c r="T27">
        <v>0.52120299999999997</v>
      </c>
      <c r="V27">
        <v>67</v>
      </c>
      <c r="W27">
        <v>1.7999999999999999E-2</v>
      </c>
      <c r="X27">
        <f>MIN(S27, V27)</f>
        <v>67</v>
      </c>
      <c r="Y27">
        <f>(X27-N27)/N27*100</f>
        <v>0</v>
      </c>
    </row>
    <row r="28" spans="1:28" x14ac:dyDescent="0.3">
      <c r="A28" t="s">
        <v>515</v>
      </c>
      <c r="C28">
        <v>1878268</v>
      </c>
      <c r="D28">
        <v>3758869</v>
      </c>
      <c r="E28">
        <v>25.98</v>
      </c>
      <c r="H28">
        <v>405224</v>
      </c>
      <c r="I28">
        <v>809015</v>
      </c>
      <c r="J28">
        <v>4.79</v>
      </c>
      <c r="M28" t="s">
        <v>3</v>
      </c>
      <c r="N28">
        <v>67</v>
      </c>
      <c r="O28">
        <v>4.0623180000000003</v>
      </c>
      <c r="R28" t="s">
        <v>3</v>
      </c>
      <c r="S28">
        <v>67</v>
      </c>
      <c r="T28">
        <v>0.758571</v>
      </c>
      <c r="V28">
        <v>73</v>
      </c>
      <c r="W28">
        <v>0.02</v>
      </c>
      <c r="X28">
        <f>MIN(S28, V28)</f>
        <v>67</v>
      </c>
      <c r="Y28">
        <f>(X28-N28)/N28*100</f>
        <v>0</v>
      </c>
    </row>
    <row r="29" spans="1:28" x14ac:dyDescent="0.3">
      <c r="A29" t="s">
        <v>516</v>
      </c>
      <c r="C29">
        <v>1525856</v>
      </c>
      <c r="D29">
        <v>3060205</v>
      </c>
      <c r="E29">
        <v>21.55</v>
      </c>
      <c r="H29">
        <v>302380</v>
      </c>
      <c r="I29">
        <v>604574</v>
      </c>
      <c r="J29">
        <v>3.65</v>
      </c>
      <c r="M29" t="s">
        <v>3</v>
      </c>
      <c r="N29">
        <v>54</v>
      </c>
      <c r="O29">
        <v>3.3776820000000001</v>
      </c>
      <c r="R29" t="s">
        <v>3</v>
      </c>
      <c r="S29">
        <v>54</v>
      </c>
      <c r="T29">
        <v>0.58198000000000005</v>
      </c>
      <c r="V29">
        <v>64</v>
      </c>
      <c r="W29">
        <v>1.9E-2</v>
      </c>
      <c r="X29">
        <f>MIN(S29, V29)</f>
        <v>54</v>
      </c>
      <c r="Y29">
        <f>(X29-N29)/N29*100</f>
        <v>0</v>
      </c>
    </row>
    <row r="30" spans="1:28" x14ac:dyDescent="0.3">
      <c r="A30" t="s">
        <v>517</v>
      </c>
      <c r="C30">
        <v>1876380</v>
      </c>
      <c r="D30">
        <v>3755380</v>
      </c>
      <c r="E30">
        <v>26.64</v>
      </c>
      <c r="H30">
        <v>289986</v>
      </c>
      <c r="I30">
        <v>578407</v>
      </c>
      <c r="J30">
        <v>2.93</v>
      </c>
      <c r="M30" t="s">
        <v>3</v>
      </c>
      <c r="N30">
        <v>50</v>
      </c>
      <c r="O30">
        <v>4.8361210000000003</v>
      </c>
      <c r="R30" t="s">
        <v>3</v>
      </c>
      <c r="S30">
        <v>50</v>
      </c>
      <c r="T30">
        <v>0.51261199999999996</v>
      </c>
      <c r="V30">
        <v>50</v>
      </c>
      <c r="W30">
        <v>0.02</v>
      </c>
      <c r="X30">
        <f>MIN(S30, V30)</f>
        <v>50</v>
      </c>
      <c r="Y30">
        <f>(X30-N30)/N30*100</f>
        <v>0</v>
      </c>
    </row>
    <row r="31" spans="1:28" x14ac:dyDescent="0.3">
      <c r="A31" t="s">
        <v>518</v>
      </c>
      <c r="C31">
        <v>1834700</v>
      </c>
      <c r="D31">
        <v>3681182</v>
      </c>
      <c r="E31">
        <v>25.91</v>
      </c>
      <c r="H31">
        <v>429844</v>
      </c>
      <c r="I31">
        <v>860482</v>
      </c>
      <c r="J31">
        <v>5.78</v>
      </c>
      <c r="M31" t="s">
        <v>3</v>
      </c>
      <c r="N31">
        <v>71</v>
      </c>
      <c r="O31">
        <v>4.8475770000000002</v>
      </c>
      <c r="R31" t="s">
        <v>3</v>
      </c>
      <c r="S31">
        <v>71</v>
      </c>
      <c r="T31">
        <v>0.81416599999999995</v>
      </c>
      <c r="V31">
        <v>81</v>
      </c>
      <c r="W31">
        <v>2.5999999999999999E-2</v>
      </c>
      <c r="X31">
        <f>MIN(S31, V31)</f>
        <v>71</v>
      </c>
      <c r="Y31">
        <f>(X31-N31)/N31*100</f>
        <v>0</v>
      </c>
    </row>
    <row r="32" spans="1:28" x14ac:dyDescent="0.3">
      <c r="A32" t="s">
        <v>519</v>
      </c>
      <c r="C32">
        <v>1486518</v>
      </c>
      <c r="D32">
        <v>2972255</v>
      </c>
      <c r="E32">
        <v>20.74</v>
      </c>
      <c r="H32">
        <v>299266</v>
      </c>
      <c r="I32">
        <v>596783</v>
      </c>
      <c r="J32">
        <v>3.57</v>
      </c>
      <c r="M32" t="s">
        <v>3</v>
      </c>
      <c r="N32">
        <v>60</v>
      </c>
      <c r="O32">
        <v>3.212831</v>
      </c>
      <c r="R32" t="s">
        <v>3</v>
      </c>
      <c r="S32">
        <v>60</v>
      </c>
      <c r="T32">
        <v>0.519509</v>
      </c>
      <c r="V32">
        <v>60</v>
      </c>
      <c r="W32">
        <v>1.7999999999999999E-2</v>
      </c>
      <c r="X32">
        <f>MIN(S32, V32)</f>
        <v>60</v>
      </c>
      <c r="Y32">
        <f>(X32-N32)/N32*100</f>
        <v>0</v>
      </c>
    </row>
    <row r="33" spans="1:25" x14ac:dyDescent="0.3">
      <c r="A33" t="s">
        <v>520</v>
      </c>
      <c r="C33">
        <v>1713260</v>
      </c>
      <c r="D33">
        <v>3436791</v>
      </c>
      <c r="E33">
        <v>23.73</v>
      </c>
      <c r="H33">
        <v>322496</v>
      </c>
      <c r="I33">
        <v>645051</v>
      </c>
      <c r="J33">
        <v>4.57</v>
      </c>
      <c r="M33" t="s">
        <v>3</v>
      </c>
      <c r="N33">
        <v>56</v>
      </c>
      <c r="O33">
        <v>3.8465039999999999</v>
      </c>
      <c r="R33" t="s">
        <v>3</v>
      </c>
      <c r="S33">
        <v>56</v>
      </c>
      <c r="T33">
        <v>0.63642100000000001</v>
      </c>
      <c r="V33">
        <v>63</v>
      </c>
      <c r="W33">
        <v>2.1999999999999999E-2</v>
      </c>
      <c r="X33">
        <f>MIN(S33, V33)</f>
        <v>56</v>
      </c>
      <c r="Y33">
        <f>(X33-N33)/N33*100</f>
        <v>0</v>
      </c>
    </row>
    <row r="34" spans="1:25" x14ac:dyDescent="0.3">
      <c r="A34" t="s">
        <v>521</v>
      </c>
      <c r="C34">
        <v>135240</v>
      </c>
      <c r="D34">
        <v>344600</v>
      </c>
      <c r="E34">
        <v>3.83</v>
      </c>
      <c r="H34">
        <v>30184</v>
      </c>
      <c r="I34">
        <v>74992</v>
      </c>
      <c r="J34">
        <v>0.5</v>
      </c>
      <c r="M34" t="s">
        <v>3</v>
      </c>
      <c r="N34">
        <v>63</v>
      </c>
      <c r="O34">
        <v>1.906245</v>
      </c>
      <c r="R34" t="s">
        <v>3</v>
      </c>
      <c r="S34">
        <v>63</v>
      </c>
      <c r="T34">
        <v>0.26544499999999999</v>
      </c>
      <c r="V34">
        <v>76</v>
      </c>
      <c r="W34">
        <v>1.2999999999999999E-2</v>
      </c>
      <c r="X34">
        <f>MIN(S34, V34)</f>
        <v>63</v>
      </c>
      <c r="Y34">
        <f>(X34-N34)/N34*100</f>
        <v>0</v>
      </c>
    </row>
    <row r="35" spans="1:25" x14ac:dyDescent="0.3">
      <c r="A35" t="s">
        <v>522</v>
      </c>
      <c r="C35">
        <v>994000</v>
      </c>
      <c r="D35">
        <v>2052037</v>
      </c>
      <c r="E35">
        <v>14.95</v>
      </c>
      <c r="H35">
        <v>411600</v>
      </c>
      <c r="I35">
        <v>848133</v>
      </c>
      <c r="J35">
        <v>5.29</v>
      </c>
      <c r="M35" t="s">
        <v>4</v>
      </c>
      <c r="N35">
        <v>126</v>
      </c>
      <c r="O35">
        <v>62.002532000000002</v>
      </c>
      <c r="R35" t="s">
        <v>4</v>
      </c>
      <c r="S35">
        <v>124</v>
      </c>
      <c r="T35">
        <v>60.687514</v>
      </c>
      <c r="V35">
        <v>146</v>
      </c>
      <c r="W35">
        <v>1.9E-2</v>
      </c>
      <c r="X35">
        <f>MIN(S35, V35)</f>
        <v>124</v>
      </c>
      <c r="Y35">
        <f>(X35-N35)/N35*100</f>
        <v>-1.5873015873015872</v>
      </c>
    </row>
    <row r="36" spans="1:25" x14ac:dyDescent="0.3">
      <c r="A36" t="s">
        <v>523</v>
      </c>
      <c r="C36">
        <v>969804</v>
      </c>
      <c r="D36">
        <v>1997118</v>
      </c>
      <c r="E36">
        <v>14.64</v>
      </c>
      <c r="H36">
        <v>361188</v>
      </c>
      <c r="I36">
        <v>742222</v>
      </c>
      <c r="J36">
        <v>4.24</v>
      </c>
      <c r="M36" t="s">
        <v>4</v>
      </c>
      <c r="N36">
        <v>119</v>
      </c>
      <c r="O36">
        <v>61.933509000000001</v>
      </c>
      <c r="R36" t="s">
        <v>4</v>
      </c>
      <c r="S36">
        <v>117</v>
      </c>
      <c r="T36">
        <v>60.625748000000002</v>
      </c>
      <c r="V36">
        <v>126</v>
      </c>
      <c r="W36">
        <v>8.9999999999999993E-3</v>
      </c>
      <c r="X36">
        <f>MIN(S36, V36)</f>
        <v>117</v>
      </c>
      <c r="Y36">
        <f>(X36-N36)/N36*100</f>
        <v>-1.680672268907563</v>
      </c>
    </row>
    <row r="37" spans="1:25" x14ac:dyDescent="0.3">
      <c r="A37" t="s">
        <v>524</v>
      </c>
      <c r="C37">
        <v>908952</v>
      </c>
      <c r="D37">
        <v>1860431</v>
      </c>
      <c r="E37">
        <v>13.22</v>
      </c>
      <c r="H37">
        <v>363000</v>
      </c>
      <c r="I37">
        <v>741643</v>
      </c>
      <c r="J37">
        <v>4.62</v>
      </c>
      <c r="M37" t="s">
        <v>4</v>
      </c>
      <c r="N37">
        <v>111</v>
      </c>
      <c r="O37">
        <v>61.748854000000001</v>
      </c>
      <c r="R37" t="s">
        <v>4</v>
      </c>
      <c r="S37">
        <v>113</v>
      </c>
      <c r="T37">
        <v>60.620471999999999</v>
      </c>
      <c r="V37">
        <v>124</v>
      </c>
      <c r="W37">
        <v>1.0999999999999999E-2</v>
      </c>
      <c r="X37">
        <f>MIN(S37, V37)</f>
        <v>113</v>
      </c>
      <c r="Y37">
        <f>(X37-N37)/N37*100</f>
        <v>1.8018018018018018</v>
      </c>
    </row>
    <row r="38" spans="1:25" x14ac:dyDescent="0.3">
      <c r="A38" t="s">
        <v>525</v>
      </c>
      <c r="C38">
        <v>1071364</v>
      </c>
      <c r="D38">
        <v>2190231</v>
      </c>
      <c r="E38">
        <v>15.45</v>
      </c>
      <c r="H38">
        <v>338835</v>
      </c>
      <c r="I38">
        <v>691123</v>
      </c>
      <c r="J38">
        <v>4.3899999999999997</v>
      </c>
      <c r="M38" t="s">
        <v>4</v>
      </c>
      <c r="N38">
        <v>99</v>
      </c>
      <c r="O38">
        <v>62.111297999999998</v>
      </c>
      <c r="R38" t="s">
        <v>4</v>
      </c>
      <c r="S38">
        <v>94</v>
      </c>
      <c r="T38">
        <v>60.564715</v>
      </c>
      <c r="V38">
        <v>104</v>
      </c>
      <c r="W38">
        <v>0.02</v>
      </c>
      <c r="X38">
        <f>MIN(S38, V38)</f>
        <v>94</v>
      </c>
      <c r="Y38">
        <f>(X38-N38)/N38*100</f>
        <v>-5.0505050505050502</v>
      </c>
    </row>
    <row r="39" spans="1:25" x14ac:dyDescent="0.3">
      <c r="A39" t="s">
        <v>526</v>
      </c>
      <c r="C39">
        <v>1181192</v>
      </c>
      <c r="D39">
        <v>2425071</v>
      </c>
      <c r="E39">
        <v>18.05</v>
      </c>
      <c r="H39">
        <v>399184</v>
      </c>
      <c r="I39">
        <v>817796</v>
      </c>
      <c r="J39">
        <v>4.67</v>
      </c>
      <c r="M39" t="s">
        <v>4</v>
      </c>
      <c r="N39">
        <v>107</v>
      </c>
      <c r="O39">
        <v>62.332552999999997</v>
      </c>
      <c r="R39" t="s">
        <v>4</v>
      </c>
      <c r="S39">
        <v>108</v>
      </c>
      <c r="T39">
        <v>60.662745999999999</v>
      </c>
      <c r="V39">
        <v>121</v>
      </c>
      <c r="W39">
        <v>2.4E-2</v>
      </c>
      <c r="X39">
        <f>MIN(S39, V39)</f>
        <v>108</v>
      </c>
      <c r="Y39">
        <f>(X39-N39)/N39*100</f>
        <v>0.93457943925233633</v>
      </c>
    </row>
    <row r="40" spans="1:25" x14ac:dyDescent="0.3">
      <c r="A40" t="s">
        <v>527</v>
      </c>
      <c r="C40">
        <v>992007</v>
      </c>
      <c r="D40">
        <v>2034022</v>
      </c>
      <c r="E40">
        <v>14.92</v>
      </c>
      <c r="H40">
        <v>365634</v>
      </c>
      <c r="I40">
        <v>748254</v>
      </c>
      <c r="J40">
        <v>4.21</v>
      </c>
      <c r="M40" t="s">
        <v>4</v>
      </c>
      <c r="N40">
        <v>106</v>
      </c>
      <c r="O40">
        <v>61.905990000000003</v>
      </c>
      <c r="R40" t="s">
        <v>4</v>
      </c>
      <c r="S40">
        <v>104</v>
      </c>
      <c r="T40">
        <v>60.601379000000001</v>
      </c>
      <c r="V40">
        <v>121</v>
      </c>
      <c r="W40">
        <v>0.02</v>
      </c>
      <c r="X40">
        <f>MIN(S40, V40)</f>
        <v>104</v>
      </c>
      <c r="Y40">
        <f>(X40-N40)/N40*100</f>
        <v>-1.8867924528301887</v>
      </c>
    </row>
    <row r="41" spans="1:25" x14ac:dyDescent="0.3">
      <c r="A41" t="s">
        <v>528</v>
      </c>
      <c r="C41">
        <v>991250</v>
      </c>
      <c r="D41">
        <v>2029554</v>
      </c>
      <c r="E41">
        <v>14.69</v>
      </c>
      <c r="H41">
        <v>378200</v>
      </c>
      <c r="I41">
        <v>772902</v>
      </c>
      <c r="J41">
        <v>4.37</v>
      </c>
      <c r="M41" t="s">
        <v>4</v>
      </c>
      <c r="N41">
        <v>99</v>
      </c>
      <c r="O41">
        <v>61.916950999999997</v>
      </c>
      <c r="R41" t="s">
        <v>4</v>
      </c>
      <c r="S41">
        <v>97</v>
      </c>
      <c r="T41">
        <v>60.621091</v>
      </c>
      <c r="V41">
        <v>123</v>
      </c>
      <c r="W41">
        <v>1.7000000000000001E-2</v>
      </c>
      <c r="X41">
        <f>MIN(S41, V41)</f>
        <v>97</v>
      </c>
      <c r="Y41">
        <f>(X41-N41)/N41*100</f>
        <v>-2.0202020202020203</v>
      </c>
    </row>
    <row r="42" spans="1:25" x14ac:dyDescent="0.3">
      <c r="A42" t="s">
        <v>529</v>
      </c>
      <c r="C42">
        <v>1017920</v>
      </c>
      <c r="D42">
        <v>2078762</v>
      </c>
      <c r="E42">
        <v>14.26</v>
      </c>
      <c r="H42">
        <v>324462</v>
      </c>
      <c r="I42">
        <v>661108</v>
      </c>
      <c r="J42">
        <v>4.09</v>
      </c>
      <c r="M42" t="s">
        <v>4</v>
      </c>
      <c r="N42">
        <v>94</v>
      </c>
      <c r="O42">
        <v>61.872065999999997</v>
      </c>
      <c r="R42" t="s">
        <v>4</v>
      </c>
      <c r="S42">
        <v>94</v>
      </c>
      <c r="T42">
        <v>60.513621000000001</v>
      </c>
      <c r="V42">
        <v>101</v>
      </c>
      <c r="W42">
        <v>1.2E-2</v>
      </c>
      <c r="X42">
        <f>MIN(S42, V42)</f>
        <v>94</v>
      </c>
      <c r="Y42">
        <f>(X42-N42)/N42*100</f>
        <v>0</v>
      </c>
    </row>
    <row r="43" spans="1:25" x14ac:dyDescent="0.3">
      <c r="A43" t="s">
        <v>530</v>
      </c>
      <c r="C43">
        <v>912870</v>
      </c>
      <c r="D43">
        <v>1887743</v>
      </c>
      <c r="E43">
        <v>13.55</v>
      </c>
      <c r="H43">
        <v>418068</v>
      </c>
      <c r="I43">
        <v>863170</v>
      </c>
      <c r="J43">
        <v>5.15</v>
      </c>
      <c r="M43" t="s">
        <v>4</v>
      </c>
      <c r="N43">
        <v>124</v>
      </c>
      <c r="O43">
        <v>61.801589999999997</v>
      </c>
      <c r="R43" t="s">
        <v>4</v>
      </c>
      <c r="S43">
        <v>126</v>
      </c>
      <c r="T43">
        <v>60.704650999999998</v>
      </c>
      <c r="V43">
        <v>157</v>
      </c>
      <c r="W43">
        <v>1.7000000000000001E-2</v>
      </c>
      <c r="X43">
        <f>MIN(S43, V43)</f>
        <v>126</v>
      </c>
      <c r="Y43">
        <f>(X43-N43)/N43*100</f>
        <v>1.6129032258064515</v>
      </c>
    </row>
    <row r="44" spans="1:25" x14ac:dyDescent="0.3">
      <c r="A44" t="s">
        <v>531</v>
      </c>
      <c r="C44">
        <v>1068200</v>
      </c>
      <c r="D44">
        <v>2194246</v>
      </c>
      <c r="E44">
        <v>15.28</v>
      </c>
      <c r="H44">
        <v>393708</v>
      </c>
      <c r="I44">
        <v>807029</v>
      </c>
      <c r="J44">
        <v>4.83</v>
      </c>
      <c r="M44" t="s">
        <v>4</v>
      </c>
      <c r="N44">
        <v>102</v>
      </c>
      <c r="O44">
        <v>62.155101999999999</v>
      </c>
      <c r="R44" t="s">
        <v>4</v>
      </c>
      <c r="S44">
        <v>107</v>
      </c>
      <c r="T44">
        <v>60.620195000000002</v>
      </c>
      <c r="V44">
        <v>128</v>
      </c>
      <c r="W44">
        <v>1.2999999999999999E-2</v>
      </c>
      <c r="X44">
        <f>MIN(S44, V44)</f>
        <v>107</v>
      </c>
      <c r="Y44">
        <f>(X44-N44)/N44*100</f>
        <v>4.9019607843137258</v>
      </c>
    </row>
    <row r="45" spans="1:25" x14ac:dyDescent="0.3">
      <c r="A45" t="s">
        <v>532</v>
      </c>
      <c r="C45">
        <v>117607</v>
      </c>
      <c r="D45">
        <v>295850</v>
      </c>
      <c r="E45">
        <v>3.18</v>
      </c>
      <c r="H45">
        <v>25228</v>
      </c>
      <c r="I45">
        <v>61790</v>
      </c>
      <c r="J45">
        <v>0.4</v>
      </c>
      <c r="M45" t="s">
        <v>3</v>
      </c>
      <c r="N45">
        <v>60</v>
      </c>
      <c r="O45">
        <v>0.99365400000000004</v>
      </c>
      <c r="R45" t="s">
        <v>3</v>
      </c>
      <c r="S45">
        <v>60</v>
      </c>
      <c r="T45">
        <v>8.9619000000000004E-2</v>
      </c>
      <c r="V45">
        <v>67</v>
      </c>
      <c r="W45">
        <v>1.2999999999999999E-2</v>
      </c>
      <c r="X45">
        <f>MIN(S45, V45)</f>
        <v>60</v>
      </c>
      <c r="Y45">
        <f>(X45-N45)/N45*100</f>
        <v>0</v>
      </c>
    </row>
    <row r="46" spans="1:25" x14ac:dyDescent="0.3">
      <c r="A46" t="s">
        <v>533</v>
      </c>
      <c r="C46">
        <v>1792296</v>
      </c>
      <c r="D46">
        <v>3637554</v>
      </c>
      <c r="E46">
        <v>25.01</v>
      </c>
      <c r="H46">
        <v>404712</v>
      </c>
      <c r="I46">
        <v>819186</v>
      </c>
      <c r="J46">
        <v>4.59</v>
      </c>
      <c r="M46" t="s">
        <v>4</v>
      </c>
      <c r="N46">
        <v>70</v>
      </c>
      <c r="O46">
        <v>63.016275999999998</v>
      </c>
      <c r="R46" t="s">
        <v>4</v>
      </c>
      <c r="S46">
        <v>72</v>
      </c>
      <c r="T46">
        <v>60.583551999999997</v>
      </c>
      <c r="V46">
        <v>83</v>
      </c>
      <c r="W46">
        <v>0.02</v>
      </c>
      <c r="X46">
        <f>MIN(S46, V46)</f>
        <v>72</v>
      </c>
      <c r="Y46">
        <f>(X46-N46)/N46*100</f>
        <v>2.8571428571428572</v>
      </c>
    </row>
    <row r="47" spans="1:25" x14ac:dyDescent="0.3">
      <c r="A47" t="s">
        <v>534</v>
      </c>
      <c r="C47">
        <v>1890108</v>
      </c>
      <c r="D47">
        <v>3806006</v>
      </c>
      <c r="E47">
        <v>25.32</v>
      </c>
      <c r="H47">
        <v>368940</v>
      </c>
      <c r="I47">
        <v>740890</v>
      </c>
      <c r="J47">
        <v>4.99</v>
      </c>
      <c r="M47" t="s">
        <v>3</v>
      </c>
      <c r="N47">
        <v>58</v>
      </c>
      <c r="O47">
        <v>28.106977000000001</v>
      </c>
      <c r="R47" t="s">
        <v>3</v>
      </c>
      <c r="S47">
        <v>58</v>
      </c>
      <c r="T47">
        <v>5.0716549999999998</v>
      </c>
      <c r="V47">
        <v>64</v>
      </c>
      <c r="W47">
        <v>0.01</v>
      </c>
      <c r="X47">
        <f>MIN(S47, V47)</f>
        <v>58</v>
      </c>
      <c r="Y47">
        <f>(X47-N47)/N47*100</f>
        <v>0</v>
      </c>
    </row>
    <row r="48" spans="1:25" x14ac:dyDescent="0.3">
      <c r="A48" t="s">
        <v>535</v>
      </c>
      <c r="C48">
        <v>1766688</v>
      </c>
      <c r="D48">
        <v>3562817</v>
      </c>
      <c r="E48">
        <v>24.15</v>
      </c>
      <c r="H48">
        <v>394350</v>
      </c>
      <c r="I48">
        <v>793346</v>
      </c>
      <c r="J48">
        <v>4.4800000000000004</v>
      </c>
      <c r="M48" t="s">
        <v>3</v>
      </c>
      <c r="N48">
        <v>59</v>
      </c>
      <c r="O48">
        <v>21.883599</v>
      </c>
      <c r="R48" t="s">
        <v>3</v>
      </c>
      <c r="S48">
        <v>59</v>
      </c>
      <c r="T48">
        <v>21.201094999999999</v>
      </c>
      <c r="V48">
        <v>74</v>
      </c>
      <c r="W48">
        <v>1.4999999999999999E-2</v>
      </c>
      <c r="X48">
        <f>MIN(S48, V48)</f>
        <v>59</v>
      </c>
      <c r="Y48">
        <f>(X48-N48)/N48*100</f>
        <v>0</v>
      </c>
    </row>
    <row r="49" spans="1:25" x14ac:dyDescent="0.3">
      <c r="A49" t="s">
        <v>536</v>
      </c>
      <c r="C49">
        <v>1549664</v>
      </c>
      <c r="D49">
        <v>3122757</v>
      </c>
      <c r="E49">
        <v>20.73</v>
      </c>
      <c r="H49">
        <v>328568</v>
      </c>
      <c r="I49">
        <v>660396</v>
      </c>
      <c r="J49">
        <v>3.72</v>
      </c>
      <c r="M49" t="s">
        <v>3</v>
      </c>
      <c r="N49">
        <v>61</v>
      </c>
      <c r="O49">
        <v>12.745877999999999</v>
      </c>
      <c r="R49" t="s">
        <v>3</v>
      </c>
      <c r="S49">
        <v>61</v>
      </c>
      <c r="T49">
        <v>1.591969</v>
      </c>
      <c r="V49">
        <v>66</v>
      </c>
      <c r="W49">
        <v>1.6E-2</v>
      </c>
      <c r="X49">
        <f>MIN(S49, V49)</f>
        <v>61</v>
      </c>
      <c r="Y49">
        <f>(X49-N49)/N49*100</f>
        <v>0</v>
      </c>
    </row>
    <row r="50" spans="1:25" x14ac:dyDescent="0.3">
      <c r="A50" t="s">
        <v>537</v>
      </c>
      <c r="C50">
        <v>1708927</v>
      </c>
      <c r="D50">
        <v>3454855</v>
      </c>
      <c r="E50">
        <v>23.3</v>
      </c>
      <c r="H50">
        <v>390467</v>
      </c>
      <c r="I50">
        <v>787515</v>
      </c>
      <c r="J50">
        <v>4.43</v>
      </c>
      <c r="M50" t="s">
        <v>4</v>
      </c>
      <c r="N50">
        <v>61</v>
      </c>
      <c r="O50">
        <v>62.797227999999997</v>
      </c>
      <c r="R50" t="s">
        <v>4</v>
      </c>
      <c r="S50">
        <v>63</v>
      </c>
      <c r="T50">
        <v>60.561354999999999</v>
      </c>
      <c r="V50">
        <v>76</v>
      </c>
      <c r="W50">
        <v>1.6E-2</v>
      </c>
      <c r="X50">
        <f>MIN(S50, V50)</f>
        <v>63</v>
      </c>
      <c r="Y50">
        <f>(X50-N50)/N50*100</f>
        <v>3.278688524590164</v>
      </c>
    </row>
    <row r="51" spans="1:25" x14ac:dyDescent="0.3">
      <c r="A51" t="s">
        <v>538</v>
      </c>
      <c r="C51">
        <v>1606629</v>
      </c>
      <c r="D51">
        <v>3232377</v>
      </c>
      <c r="E51">
        <v>21.7</v>
      </c>
      <c r="H51">
        <v>338778</v>
      </c>
      <c r="I51">
        <v>679879</v>
      </c>
      <c r="J51">
        <v>3.92</v>
      </c>
      <c r="M51" t="s">
        <v>3</v>
      </c>
      <c r="N51">
        <v>53</v>
      </c>
      <c r="O51">
        <v>27.037571</v>
      </c>
      <c r="R51" t="s">
        <v>3</v>
      </c>
      <c r="S51">
        <v>53</v>
      </c>
      <c r="T51">
        <v>32.590350999999998</v>
      </c>
      <c r="V51">
        <v>65</v>
      </c>
      <c r="W51">
        <v>1.4999999999999999E-2</v>
      </c>
      <c r="X51">
        <f>MIN(S51, V51)</f>
        <v>53</v>
      </c>
      <c r="Y51">
        <f>(X51-N51)/N51*100</f>
        <v>0</v>
      </c>
    </row>
    <row r="52" spans="1:25" x14ac:dyDescent="0.3">
      <c r="A52" t="s">
        <v>539</v>
      </c>
      <c r="C52">
        <v>1610280</v>
      </c>
      <c r="D52">
        <v>3243876</v>
      </c>
      <c r="E52">
        <v>21.4</v>
      </c>
      <c r="H52">
        <v>357840</v>
      </c>
      <c r="I52">
        <v>719151</v>
      </c>
      <c r="J52">
        <v>4.62</v>
      </c>
      <c r="M52" t="s">
        <v>4</v>
      </c>
      <c r="N52">
        <v>57</v>
      </c>
      <c r="O52">
        <v>62.626299000000003</v>
      </c>
      <c r="R52" t="s">
        <v>4</v>
      </c>
      <c r="S52">
        <v>55</v>
      </c>
      <c r="T52">
        <v>60.516322000000002</v>
      </c>
      <c r="V52">
        <v>69</v>
      </c>
      <c r="W52">
        <v>0.02</v>
      </c>
      <c r="X52">
        <f>MIN(S52, V52)</f>
        <v>55</v>
      </c>
      <c r="Y52">
        <f>(X52-N52)/N52*100</f>
        <v>-3.5087719298245612</v>
      </c>
    </row>
    <row r="53" spans="1:25" x14ac:dyDescent="0.3">
      <c r="A53" t="s">
        <v>540</v>
      </c>
      <c r="C53">
        <v>1460552</v>
      </c>
      <c r="D53">
        <v>2949873</v>
      </c>
      <c r="E53">
        <v>19.899999999999999</v>
      </c>
      <c r="H53">
        <v>346650</v>
      </c>
      <c r="I53">
        <v>698451</v>
      </c>
      <c r="J53">
        <v>3.9</v>
      </c>
      <c r="M53" t="s">
        <v>3</v>
      </c>
      <c r="N53">
        <v>69</v>
      </c>
      <c r="O53">
        <v>3.9917579999999999</v>
      </c>
      <c r="R53" t="s">
        <v>3</v>
      </c>
      <c r="S53">
        <v>69</v>
      </c>
      <c r="T53">
        <v>1.2859449999999999</v>
      </c>
      <c r="V53">
        <v>74</v>
      </c>
      <c r="W53">
        <v>1.9E-2</v>
      </c>
      <c r="X53">
        <f>MIN(S53, V53)</f>
        <v>69</v>
      </c>
      <c r="Y53">
        <f>(X53-N53)/N53*100</f>
        <v>0</v>
      </c>
    </row>
    <row r="54" spans="1:25" x14ac:dyDescent="0.3">
      <c r="A54" t="s">
        <v>541</v>
      </c>
      <c r="C54">
        <v>1281312</v>
      </c>
      <c r="D54">
        <v>2584594</v>
      </c>
      <c r="E54">
        <v>17.11</v>
      </c>
      <c r="H54">
        <v>315879</v>
      </c>
      <c r="I54">
        <v>635717</v>
      </c>
      <c r="J54">
        <v>3.64</v>
      </c>
      <c r="M54" t="s">
        <v>4</v>
      </c>
      <c r="N54">
        <v>61</v>
      </c>
      <c r="O54">
        <v>62.147728999999998</v>
      </c>
      <c r="R54" t="s">
        <v>4</v>
      </c>
      <c r="S54">
        <v>61</v>
      </c>
      <c r="T54">
        <v>60.469656999999998</v>
      </c>
      <c r="V54">
        <v>70</v>
      </c>
      <c r="W54">
        <v>1.4999999999999999E-2</v>
      </c>
      <c r="X54">
        <f>MIN(S54, V54)</f>
        <v>61</v>
      </c>
      <c r="Y54">
        <f>(X54-N54)/N54*100</f>
        <v>0</v>
      </c>
    </row>
    <row r="55" spans="1:25" x14ac:dyDescent="0.3">
      <c r="A55" t="s">
        <v>542</v>
      </c>
      <c r="C55">
        <v>1557051</v>
      </c>
      <c r="D55">
        <v>3135853</v>
      </c>
      <c r="E55">
        <v>21.1</v>
      </c>
      <c r="H55">
        <v>347691</v>
      </c>
      <c r="I55">
        <v>698653</v>
      </c>
      <c r="J55">
        <v>4.03</v>
      </c>
      <c r="M55" t="s">
        <v>3</v>
      </c>
      <c r="N55">
        <v>61</v>
      </c>
      <c r="O55">
        <v>9.9985839999999993</v>
      </c>
      <c r="R55" t="s">
        <v>3</v>
      </c>
      <c r="S55">
        <v>61</v>
      </c>
      <c r="T55">
        <v>0.92256700000000003</v>
      </c>
      <c r="V55">
        <v>68</v>
      </c>
      <c r="W55">
        <v>2.1999999999999999E-2</v>
      </c>
      <c r="X55">
        <f>MIN(S55, V55)</f>
        <v>61</v>
      </c>
      <c r="Y55">
        <f>(X55-N55)/N55*100</f>
        <v>0</v>
      </c>
    </row>
    <row r="56" spans="1:25" x14ac:dyDescent="0.3">
      <c r="A56" t="s">
        <v>543</v>
      </c>
      <c r="C56">
        <v>124150</v>
      </c>
      <c r="D56">
        <v>312016</v>
      </c>
      <c r="E56">
        <v>3.34</v>
      </c>
      <c r="H56">
        <v>45076</v>
      </c>
      <c r="I56">
        <v>111847</v>
      </c>
      <c r="J56">
        <v>0.73</v>
      </c>
      <c r="M56" t="s">
        <v>3</v>
      </c>
      <c r="N56">
        <v>86</v>
      </c>
      <c r="O56">
        <v>1.06942</v>
      </c>
      <c r="R56" t="s">
        <v>3</v>
      </c>
      <c r="S56">
        <v>86</v>
      </c>
      <c r="T56">
        <v>0.222549</v>
      </c>
      <c r="V56">
        <v>117</v>
      </c>
      <c r="W56">
        <v>0.02</v>
      </c>
      <c r="X56">
        <f>MIN(S56, V56)</f>
        <v>86</v>
      </c>
      <c r="Y56">
        <f>(X56-N56)/N56*100</f>
        <v>0</v>
      </c>
    </row>
    <row r="57" spans="1:25" x14ac:dyDescent="0.3">
      <c r="A57" t="s">
        <v>544</v>
      </c>
      <c r="C57">
        <v>2039275</v>
      </c>
      <c r="D57">
        <v>4083444</v>
      </c>
      <c r="E57">
        <v>26.71</v>
      </c>
      <c r="H57">
        <v>379400</v>
      </c>
      <c r="I57">
        <v>758059</v>
      </c>
      <c r="J57">
        <v>4.42</v>
      </c>
      <c r="M57" t="s">
        <v>3</v>
      </c>
      <c r="N57">
        <v>55</v>
      </c>
      <c r="O57">
        <v>4.8781299999999996</v>
      </c>
      <c r="R57" t="s">
        <v>3</v>
      </c>
      <c r="S57">
        <v>55</v>
      </c>
      <c r="T57">
        <v>0.87001200000000001</v>
      </c>
      <c r="V57">
        <v>55</v>
      </c>
      <c r="W57">
        <v>1.9E-2</v>
      </c>
      <c r="X57">
        <f>MIN(S57, V57)</f>
        <v>55</v>
      </c>
      <c r="Y57">
        <f>(X57-N57)/N57*100</f>
        <v>0</v>
      </c>
    </row>
    <row r="58" spans="1:25" x14ac:dyDescent="0.3">
      <c r="A58" t="s">
        <v>545</v>
      </c>
      <c r="C58">
        <v>2067620</v>
      </c>
      <c r="D58">
        <v>4158002</v>
      </c>
      <c r="E58">
        <v>27.74</v>
      </c>
      <c r="H58">
        <v>450556</v>
      </c>
      <c r="I58">
        <v>904224</v>
      </c>
      <c r="J58">
        <v>5.98</v>
      </c>
      <c r="M58" t="s">
        <v>3</v>
      </c>
      <c r="N58">
        <v>59</v>
      </c>
      <c r="O58">
        <v>5.443937</v>
      </c>
      <c r="R58" t="s">
        <v>3</v>
      </c>
      <c r="S58">
        <v>59</v>
      </c>
      <c r="T58">
        <v>1.0324690000000001</v>
      </c>
      <c r="V58">
        <v>72</v>
      </c>
      <c r="W58">
        <v>0.03</v>
      </c>
      <c r="X58">
        <f>MIN(S58, V58)</f>
        <v>59</v>
      </c>
      <c r="Y58">
        <f>(X58-N58)/N58*100</f>
        <v>0</v>
      </c>
    </row>
    <row r="59" spans="1:25" x14ac:dyDescent="0.3">
      <c r="A59" t="s">
        <v>546</v>
      </c>
      <c r="C59">
        <v>1727200</v>
      </c>
      <c r="D59">
        <v>3489251</v>
      </c>
      <c r="E59">
        <v>23.79</v>
      </c>
      <c r="H59">
        <v>477520</v>
      </c>
      <c r="I59">
        <v>962831</v>
      </c>
      <c r="J59">
        <v>5.34</v>
      </c>
      <c r="M59" t="s">
        <v>3</v>
      </c>
      <c r="N59">
        <v>89</v>
      </c>
      <c r="O59">
        <v>4.582541</v>
      </c>
      <c r="R59" t="s">
        <v>3</v>
      </c>
      <c r="S59">
        <v>89</v>
      </c>
      <c r="T59">
        <v>1.1212310000000001</v>
      </c>
      <c r="V59">
        <v>93</v>
      </c>
      <c r="W59">
        <v>0.02</v>
      </c>
      <c r="X59">
        <f>MIN(S59, V59)</f>
        <v>89</v>
      </c>
      <c r="Y59">
        <f>(X59-N59)/N59*100</f>
        <v>0</v>
      </c>
    </row>
    <row r="60" spans="1:25" x14ac:dyDescent="0.3">
      <c r="A60" t="s">
        <v>547</v>
      </c>
      <c r="C60">
        <v>2432304</v>
      </c>
      <c r="D60">
        <v>4878913</v>
      </c>
      <c r="E60">
        <v>32.14</v>
      </c>
      <c r="H60">
        <v>440944</v>
      </c>
      <c r="I60">
        <v>882473</v>
      </c>
      <c r="J60">
        <v>5.25</v>
      </c>
      <c r="M60" t="s">
        <v>3</v>
      </c>
      <c r="N60">
        <v>61</v>
      </c>
      <c r="O60">
        <v>5.2042549999999999</v>
      </c>
      <c r="R60" t="s">
        <v>3</v>
      </c>
      <c r="S60">
        <v>61</v>
      </c>
      <c r="T60">
        <v>0.73640000000000005</v>
      </c>
      <c r="V60">
        <v>61</v>
      </c>
      <c r="W60">
        <v>2.3E-2</v>
      </c>
      <c r="X60">
        <f>MIN(S60, V60)</f>
        <v>61</v>
      </c>
      <c r="Y60">
        <f>(X60-N60)/N60*100</f>
        <v>0</v>
      </c>
    </row>
    <row r="61" spans="1:25" x14ac:dyDescent="0.3">
      <c r="A61" t="s">
        <v>548</v>
      </c>
      <c r="C61">
        <v>2218194</v>
      </c>
      <c r="D61">
        <v>4472153</v>
      </c>
      <c r="E61">
        <v>30.21</v>
      </c>
      <c r="H61">
        <v>462618</v>
      </c>
      <c r="I61">
        <v>930513</v>
      </c>
      <c r="J61">
        <v>6.12</v>
      </c>
      <c r="M61" t="s">
        <v>4</v>
      </c>
      <c r="N61">
        <v>215</v>
      </c>
      <c r="O61">
        <v>63.776201999999998</v>
      </c>
      <c r="R61" t="s">
        <v>3</v>
      </c>
      <c r="S61">
        <v>68</v>
      </c>
      <c r="T61">
        <v>1.9433739999999999</v>
      </c>
      <c r="V61">
        <v>77</v>
      </c>
      <c r="W61">
        <v>2.1000000000000001E-2</v>
      </c>
      <c r="X61">
        <f>MIN(S61, V61)</f>
        <v>68</v>
      </c>
      <c r="Y61">
        <f>(X61-N61)/N61*100</f>
        <v>-68.372093023255815</v>
      </c>
    </row>
    <row r="62" spans="1:25" x14ac:dyDescent="0.3">
      <c r="A62" t="s">
        <v>549</v>
      </c>
      <c r="C62">
        <v>2133460</v>
      </c>
      <c r="D62">
        <v>4292921</v>
      </c>
      <c r="E62">
        <v>28.7</v>
      </c>
      <c r="H62">
        <v>491380</v>
      </c>
      <c r="I62">
        <v>986849</v>
      </c>
      <c r="J62">
        <v>6.52</v>
      </c>
      <c r="M62" t="s">
        <v>3</v>
      </c>
      <c r="N62">
        <v>68</v>
      </c>
      <c r="O62">
        <v>5.661556</v>
      </c>
      <c r="R62" t="s">
        <v>3</v>
      </c>
      <c r="S62">
        <v>68</v>
      </c>
      <c r="T62">
        <v>1.172971</v>
      </c>
      <c r="V62">
        <v>78</v>
      </c>
      <c r="W62">
        <v>0.03</v>
      </c>
      <c r="X62">
        <f>MIN(S62, V62)</f>
        <v>68</v>
      </c>
      <c r="Y62">
        <f>(X62-N62)/N62*100</f>
        <v>0</v>
      </c>
    </row>
    <row r="63" spans="1:25" x14ac:dyDescent="0.3">
      <c r="A63" t="s">
        <v>550</v>
      </c>
      <c r="C63">
        <v>1857708</v>
      </c>
      <c r="D63">
        <v>3740400</v>
      </c>
      <c r="E63">
        <v>25.23</v>
      </c>
      <c r="H63">
        <v>428274</v>
      </c>
      <c r="I63">
        <v>860458</v>
      </c>
      <c r="J63">
        <v>5.65</v>
      </c>
      <c r="M63" t="s">
        <v>3</v>
      </c>
      <c r="N63">
        <v>74</v>
      </c>
      <c r="O63">
        <v>4.7218359999999997</v>
      </c>
      <c r="R63" t="s">
        <v>3</v>
      </c>
      <c r="S63">
        <v>74</v>
      </c>
      <c r="T63">
        <v>0.84922500000000001</v>
      </c>
      <c r="V63">
        <v>76</v>
      </c>
      <c r="W63">
        <v>2.4E-2</v>
      </c>
      <c r="X63">
        <f>MIN(S63, V63)</f>
        <v>74</v>
      </c>
      <c r="Y63">
        <f>(X63-N63)/N63*100</f>
        <v>0</v>
      </c>
    </row>
    <row r="64" spans="1:25" x14ac:dyDescent="0.3">
      <c r="A64" t="s">
        <v>551</v>
      </c>
      <c r="C64">
        <v>2288234</v>
      </c>
      <c r="D64">
        <v>4586152</v>
      </c>
      <c r="E64">
        <v>31.28</v>
      </c>
      <c r="H64">
        <v>452166</v>
      </c>
      <c r="I64">
        <v>904368</v>
      </c>
      <c r="J64">
        <v>5.42</v>
      </c>
      <c r="M64" t="s">
        <v>3</v>
      </c>
      <c r="N64">
        <v>63</v>
      </c>
      <c r="O64">
        <v>5.1945569999999996</v>
      </c>
      <c r="R64" t="s">
        <v>3</v>
      </c>
      <c r="S64">
        <v>63</v>
      </c>
      <c r="T64">
        <v>1.1447259999999999</v>
      </c>
      <c r="V64">
        <v>65</v>
      </c>
      <c r="W64">
        <v>1.7000000000000001E-2</v>
      </c>
      <c r="X64">
        <f>MIN(S64, V64)</f>
        <v>63</v>
      </c>
      <c r="Y64">
        <f>(X64-N64)/N64*100</f>
        <v>0</v>
      </c>
    </row>
    <row r="65" spans="1:25" x14ac:dyDescent="0.3">
      <c r="A65" t="s">
        <v>552</v>
      </c>
      <c r="C65">
        <v>2220508</v>
      </c>
      <c r="D65">
        <v>4475690</v>
      </c>
      <c r="E65">
        <v>30.91</v>
      </c>
      <c r="H65">
        <v>404844</v>
      </c>
      <c r="I65">
        <v>813874</v>
      </c>
      <c r="J65">
        <v>4.8899999999999997</v>
      </c>
      <c r="M65" t="s">
        <v>3</v>
      </c>
      <c r="N65">
        <v>58</v>
      </c>
      <c r="O65">
        <v>12.023068</v>
      </c>
      <c r="R65" t="s">
        <v>3</v>
      </c>
      <c r="S65">
        <v>58</v>
      </c>
      <c r="T65">
        <v>2.6410420000000001</v>
      </c>
      <c r="V65">
        <v>65</v>
      </c>
      <c r="W65">
        <v>1.7999999999999999E-2</v>
      </c>
      <c r="X65">
        <f>MIN(S65, V65)</f>
        <v>58</v>
      </c>
      <c r="Y65">
        <f>(X65-N65)/N65*100</f>
        <v>0</v>
      </c>
    </row>
    <row r="66" spans="1:25" x14ac:dyDescent="0.3">
      <c r="A66" t="s">
        <v>553</v>
      </c>
      <c r="C66">
        <v>3013429</v>
      </c>
      <c r="D66">
        <v>6033410</v>
      </c>
      <c r="E66">
        <v>41.32</v>
      </c>
      <c r="H66">
        <v>516815</v>
      </c>
      <c r="I66">
        <v>1032332</v>
      </c>
      <c r="J66">
        <v>6.08</v>
      </c>
      <c r="M66" t="s">
        <v>3</v>
      </c>
      <c r="N66">
        <v>64</v>
      </c>
      <c r="O66">
        <v>6.202007</v>
      </c>
      <c r="R66" t="s">
        <v>3</v>
      </c>
      <c r="S66">
        <v>64</v>
      </c>
      <c r="T66">
        <v>0.81803300000000001</v>
      </c>
      <c r="V66">
        <v>64</v>
      </c>
      <c r="W66">
        <v>2.9000000000000001E-2</v>
      </c>
      <c r="X66">
        <f>MIN(S66, V66)</f>
        <v>64</v>
      </c>
      <c r="Y66">
        <f>(X66-N66)/N66*100</f>
        <v>0</v>
      </c>
    </row>
    <row r="67" spans="1:25" x14ac:dyDescent="0.3">
      <c r="A67" t="s">
        <v>554</v>
      </c>
      <c r="C67">
        <v>118656</v>
      </c>
      <c r="D67">
        <v>292336</v>
      </c>
      <c r="E67">
        <v>3.04</v>
      </c>
      <c r="H67">
        <v>29952</v>
      </c>
      <c r="I67">
        <v>72193</v>
      </c>
      <c r="J67">
        <v>0.47</v>
      </c>
      <c r="M67" t="s">
        <v>3</v>
      </c>
      <c r="N67">
        <v>61</v>
      </c>
      <c r="O67">
        <v>1.140571</v>
      </c>
      <c r="R67" t="s">
        <v>3</v>
      </c>
      <c r="S67">
        <v>61</v>
      </c>
      <c r="T67">
        <v>0.16541700000000001</v>
      </c>
      <c r="V67">
        <v>77</v>
      </c>
      <c r="W67">
        <v>1.4999999999999999E-2</v>
      </c>
      <c r="X67">
        <f>MIN(S67, V67)</f>
        <v>61</v>
      </c>
      <c r="Y67">
        <f>(X67-N67)/N67*100</f>
        <v>0</v>
      </c>
    </row>
    <row r="68" spans="1:25" x14ac:dyDescent="0.3">
      <c r="A68" t="s">
        <v>555</v>
      </c>
      <c r="C68">
        <v>2712843</v>
      </c>
      <c r="D68">
        <v>5435248</v>
      </c>
      <c r="E68">
        <v>36.5</v>
      </c>
      <c r="H68">
        <v>509133</v>
      </c>
      <c r="I68">
        <v>1017968</v>
      </c>
      <c r="J68">
        <v>6</v>
      </c>
      <c r="M68" t="s">
        <v>3</v>
      </c>
      <c r="N68">
        <v>66</v>
      </c>
      <c r="O68">
        <v>5.7870730000000004</v>
      </c>
      <c r="R68" t="s">
        <v>3</v>
      </c>
      <c r="S68">
        <v>66</v>
      </c>
      <c r="T68">
        <v>0.91042500000000004</v>
      </c>
      <c r="V68">
        <v>66</v>
      </c>
      <c r="W68">
        <v>1.9E-2</v>
      </c>
      <c r="X68">
        <f>MIN(S68, V68)</f>
        <v>66</v>
      </c>
      <c r="Y68">
        <f>(X68-N68)/N68*100</f>
        <v>0</v>
      </c>
    </row>
    <row r="69" spans="1:25" x14ac:dyDescent="0.3">
      <c r="A69" t="s">
        <v>556</v>
      </c>
      <c r="C69">
        <v>3239832</v>
      </c>
      <c r="D69">
        <v>6484272</v>
      </c>
      <c r="E69">
        <v>43.39</v>
      </c>
      <c r="H69">
        <v>575380</v>
      </c>
      <c r="I69">
        <v>1149348</v>
      </c>
      <c r="J69">
        <v>6.76</v>
      </c>
      <c r="M69" t="s">
        <v>3</v>
      </c>
      <c r="N69">
        <v>58</v>
      </c>
      <c r="O69">
        <v>7.7402749999999996</v>
      </c>
      <c r="R69" t="s">
        <v>3</v>
      </c>
      <c r="S69">
        <v>58</v>
      </c>
      <c r="T69">
        <v>1.301207</v>
      </c>
      <c r="V69">
        <v>64</v>
      </c>
      <c r="W69">
        <v>2.3E-2</v>
      </c>
      <c r="X69">
        <f>MIN(S69, V69)</f>
        <v>58</v>
      </c>
      <c r="Y69">
        <f>(X69-N69)/N69*100</f>
        <v>0</v>
      </c>
    </row>
    <row r="70" spans="1:25" x14ac:dyDescent="0.3">
      <c r="A70" t="s">
        <v>557</v>
      </c>
      <c r="C70">
        <v>3284064</v>
      </c>
      <c r="D70">
        <v>6549663</v>
      </c>
      <c r="E70">
        <v>42.17</v>
      </c>
      <c r="H70">
        <v>625536</v>
      </c>
      <c r="I70">
        <v>1245663</v>
      </c>
      <c r="J70">
        <v>7.19</v>
      </c>
      <c r="M70" t="s">
        <v>3</v>
      </c>
      <c r="N70">
        <v>63</v>
      </c>
      <c r="O70">
        <v>6.5597000000000003</v>
      </c>
      <c r="R70" t="s">
        <v>3</v>
      </c>
      <c r="S70">
        <v>63</v>
      </c>
      <c r="T70">
        <v>1.0312170000000001</v>
      </c>
      <c r="V70">
        <v>63</v>
      </c>
      <c r="W70">
        <v>2.1000000000000001E-2</v>
      </c>
      <c r="X70">
        <f>MIN(S70, V70)</f>
        <v>63</v>
      </c>
      <c r="Y70">
        <f>(X70-N70)/N70*100</f>
        <v>0</v>
      </c>
    </row>
    <row r="71" spans="1:25" x14ac:dyDescent="0.3">
      <c r="A71" t="s">
        <v>558</v>
      </c>
      <c r="C71">
        <v>2856396</v>
      </c>
      <c r="D71">
        <v>5692352</v>
      </c>
      <c r="E71">
        <v>36.56</v>
      </c>
      <c r="H71">
        <v>480688</v>
      </c>
      <c r="I71">
        <v>956099</v>
      </c>
      <c r="J71">
        <v>5.67</v>
      </c>
      <c r="M71" t="s">
        <v>3</v>
      </c>
      <c r="N71">
        <v>48</v>
      </c>
      <c r="O71">
        <v>6.8152400000000002</v>
      </c>
      <c r="R71" t="s">
        <v>3</v>
      </c>
      <c r="S71">
        <v>48</v>
      </c>
      <c r="T71">
        <v>1.1228849999999999</v>
      </c>
      <c r="V71">
        <v>51</v>
      </c>
      <c r="W71">
        <v>2.7E-2</v>
      </c>
      <c r="X71">
        <f>MIN(S71, V71)</f>
        <v>48</v>
      </c>
      <c r="Y71">
        <f>(X71-N71)/N71*100</f>
        <v>0</v>
      </c>
    </row>
    <row r="72" spans="1:25" x14ac:dyDescent="0.3">
      <c r="A72" t="s">
        <v>559</v>
      </c>
      <c r="C72">
        <v>2570356</v>
      </c>
      <c r="D72">
        <v>5133498</v>
      </c>
      <c r="E72">
        <v>34.44</v>
      </c>
      <c r="H72">
        <v>484508</v>
      </c>
      <c r="I72">
        <v>965866</v>
      </c>
      <c r="J72">
        <v>5.88</v>
      </c>
      <c r="M72" t="s">
        <v>3</v>
      </c>
      <c r="N72">
        <v>56</v>
      </c>
      <c r="O72">
        <v>5.4239459999999999</v>
      </c>
      <c r="R72" t="s">
        <v>3</v>
      </c>
      <c r="S72">
        <v>56</v>
      </c>
      <c r="T72">
        <v>0.89037699999999997</v>
      </c>
      <c r="V72">
        <v>58</v>
      </c>
      <c r="W72">
        <v>3.4000000000000002E-2</v>
      </c>
      <c r="X72">
        <f>MIN(S72, V72)</f>
        <v>56</v>
      </c>
      <c r="Y72">
        <f>(X72-N72)/N72*100</f>
        <v>0</v>
      </c>
    </row>
    <row r="73" spans="1:25" x14ac:dyDescent="0.3">
      <c r="A73" t="s">
        <v>560</v>
      </c>
      <c r="C73">
        <v>2998710</v>
      </c>
      <c r="D73">
        <v>5981543</v>
      </c>
      <c r="E73">
        <v>39.590000000000003</v>
      </c>
      <c r="H73">
        <v>590655</v>
      </c>
      <c r="I73">
        <v>1176298</v>
      </c>
      <c r="J73">
        <v>6.94</v>
      </c>
      <c r="M73" t="s">
        <v>3</v>
      </c>
      <c r="N73">
        <v>62</v>
      </c>
      <c r="O73">
        <v>6.5696640000000004</v>
      </c>
      <c r="R73" t="s">
        <v>3</v>
      </c>
      <c r="S73">
        <v>62</v>
      </c>
      <c r="T73">
        <v>1.1771130000000001</v>
      </c>
      <c r="V73">
        <v>64</v>
      </c>
      <c r="W73">
        <v>0.03</v>
      </c>
      <c r="X73">
        <f>MIN(S73, V73)</f>
        <v>62</v>
      </c>
      <c r="Y73">
        <f>(X73-N73)/N73*100</f>
        <v>0</v>
      </c>
    </row>
    <row r="74" spans="1:25" x14ac:dyDescent="0.3">
      <c r="A74" t="s">
        <v>561</v>
      </c>
      <c r="C74">
        <v>2978536</v>
      </c>
      <c r="D74">
        <v>5963390</v>
      </c>
      <c r="E74">
        <v>40.39</v>
      </c>
      <c r="H74">
        <v>575960</v>
      </c>
      <c r="I74">
        <v>1150938</v>
      </c>
      <c r="J74">
        <v>6.83</v>
      </c>
      <c r="M74" t="s">
        <v>3</v>
      </c>
      <c r="N74">
        <v>63</v>
      </c>
      <c r="O74">
        <v>6.4213620000000002</v>
      </c>
      <c r="R74" t="s">
        <v>3</v>
      </c>
      <c r="S74">
        <v>63</v>
      </c>
      <c r="T74">
        <v>1.1504449999999999</v>
      </c>
      <c r="V74">
        <v>69</v>
      </c>
      <c r="W74">
        <v>2.8000000000000001E-2</v>
      </c>
      <c r="X74">
        <f>MIN(S74, V74)</f>
        <v>63</v>
      </c>
      <c r="Y74">
        <f>(X74-N74)/N74*100</f>
        <v>0</v>
      </c>
    </row>
    <row r="75" spans="1:25" x14ac:dyDescent="0.3">
      <c r="A75" t="s">
        <v>562</v>
      </c>
      <c r="C75">
        <v>1893492</v>
      </c>
      <c r="D75">
        <v>3795463</v>
      </c>
      <c r="E75">
        <v>25.43</v>
      </c>
      <c r="H75">
        <v>508320</v>
      </c>
      <c r="I75">
        <v>1017489</v>
      </c>
      <c r="J75">
        <v>5.75</v>
      </c>
      <c r="M75" t="s">
        <v>3</v>
      </c>
      <c r="N75">
        <v>79</v>
      </c>
      <c r="O75">
        <v>4.6142149999999997</v>
      </c>
      <c r="R75" t="s">
        <v>3</v>
      </c>
      <c r="S75">
        <v>79</v>
      </c>
      <c r="T75">
        <v>0.878328</v>
      </c>
      <c r="V75">
        <v>79</v>
      </c>
      <c r="W75">
        <v>1.7999999999999999E-2</v>
      </c>
      <c r="X75">
        <f>MIN(S75, V75)</f>
        <v>79</v>
      </c>
      <c r="Y75">
        <f>(X75-N75)/N75*100</f>
        <v>0</v>
      </c>
    </row>
    <row r="76" spans="1:25" x14ac:dyDescent="0.3">
      <c r="A76" t="s">
        <v>563</v>
      </c>
      <c r="C76">
        <v>2924757</v>
      </c>
      <c r="D76">
        <v>5848104</v>
      </c>
      <c r="E76">
        <v>39.119999999999997</v>
      </c>
      <c r="H76">
        <v>557505</v>
      </c>
      <c r="I76">
        <v>1112772</v>
      </c>
      <c r="J76">
        <v>6.67</v>
      </c>
      <c r="M76" t="s">
        <v>3</v>
      </c>
      <c r="N76">
        <v>64</v>
      </c>
      <c r="O76">
        <v>6.5842700000000001</v>
      </c>
      <c r="R76" t="s">
        <v>3</v>
      </c>
      <c r="S76">
        <v>64</v>
      </c>
      <c r="T76">
        <v>1.047296</v>
      </c>
      <c r="V76">
        <v>64</v>
      </c>
      <c r="W76">
        <v>2.1999999999999999E-2</v>
      </c>
      <c r="X76">
        <f>MIN(S76, V76)</f>
        <v>64</v>
      </c>
      <c r="Y76">
        <f>(X76-N76)/N76*100</f>
        <v>0</v>
      </c>
    </row>
    <row r="77" spans="1:25" x14ac:dyDescent="0.3">
      <c r="A77" t="s">
        <v>564</v>
      </c>
      <c r="C77">
        <v>2741508</v>
      </c>
      <c r="D77">
        <v>5467577</v>
      </c>
      <c r="E77">
        <v>36.130000000000003</v>
      </c>
      <c r="H77">
        <v>451242</v>
      </c>
      <c r="I77">
        <v>898074</v>
      </c>
      <c r="J77">
        <v>5.32</v>
      </c>
      <c r="M77" t="s">
        <v>3</v>
      </c>
      <c r="N77">
        <v>52</v>
      </c>
      <c r="O77">
        <v>5.6517689999999998</v>
      </c>
      <c r="R77" t="s">
        <v>3</v>
      </c>
      <c r="S77">
        <v>52</v>
      </c>
      <c r="T77">
        <v>0.76452699999999996</v>
      </c>
      <c r="V77">
        <v>52</v>
      </c>
      <c r="W77">
        <v>2.3E-2</v>
      </c>
      <c r="X77">
        <f>MIN(S77, V77)</f>
        <v>52</v>
      </c>
      <c r="Y77">
        <f>(X77-N77)/N77*100</f>
        <v>0</v>
      </c>
    </row>
    <row r="78" spans="1:25" x14ac:dyDescent="0.3">
      <c r="A78" t="s">
        <v>565</v>
      </c>
      <c r="C78">
        <v>107811</v>
      </c>
      <c r="D78">
        <v>264733</v>
      </c>
      <c r="E78">
        <v>2.71</v>
      </c>
      <c r="H78">
        <v>31944</v>
      </c>
      <c r="I78">
        <v>77051</v>
      </c>
      <c r="J78">
        <v>0.49</v>
      </c>
      <c r="M78" t="s">
        <v>3</v>
      </c>
      <c r="N78">
        <v>58</v>
      </c>
      <c r="O78">
        <v>5.6748789999999998</v>
      </c>
      <c r="R78" t="s">
        <v>3</v>
      </c>
      <c r="S78">
        <v>58</v>
      </c>
      <c r="T78">
        <v>0.30565700000000001</v>
      </c>
      <c r="V78">
        <v>87</v>
      </c>
      <c r="W78">
        <v>1.2999999999999999E-2</v>
      </c>
      <c r="X78">
        <f>MIN(S78, V78)</f>
        <v>58</v>
      </c>
      <c r="Y78">
        <f>(X78-N78)/N78*100</f>
        <v>0</v>
      </c>
    </row>
    <row r="79" spans="1:25" x14ac:dyDescent="0.3">
      <c r="A79" t="s">
        <v>566</v>
      </c>
      <c r="C79">
        <v>150745</v>
      </c>
      <c r="D79">
        <v>393495</v>
      </c>
      <c r="E79">
        <v>4.6900000000000004</v>
      </c>
      <c r="H79">
        <v>37583</v>
      </c>
      <c r="I79">
        <v>95931</v>
      </c>
      <c r="J79">
        <v>0.64</v>
      </c>
      <c r="M79" t="s">
        <v>3</v>
      </c>
      <c r="N79">
        <v>72</v>
      </c>
      <c r="O79">
        <v>1.950958</v>
      </c>
      <c r="R79" t="s">
        <v>3</v>
      </c>
      <c r="S79">
        <v>72</v>
      </c>
      <c r="T79">
        <v>0.23159199999999999</v>
      </c>
      <c r="V79">
        <v>90</v>
      </c>
      <c r="W79">
        <v>1.7999999999999999E-2</v>
      </c>
      <c r="X79">
        <f>MIN(S79, V79)</f>
        <v>72</v>
      </c>
      <c r="Y79">
        <f>(X79-N79)/N79*100</f>
        <v>0</v>
      </c>
    </row>
    <row r="80" spans="1:25" x14ac:dyDescent="0.3">
      <c r="A80" t="s">
        <v>567</v>
      </c>
      <c r="C80">
        <v>113982</v>
      </c>
      <c r="D80">
        <v>292003</v>
      </c>
      <c r="E80">
        <v>3.35</v>
      </c>
      <c r="H80">
        <v>33759</v>
      </c>
      <c r="I80">
        <v>84926</v>
      </c>
      <c r="J80">
        <v>0.57999999999999996</v>
      </c>
      <c r="M80" t="s">
        <v>3</v>
      </c>
      <c r="N80">
        <v>79</v>
      </c>
      <c r="O80">
        <v>1.356203</v>
      </c>
      <c r="R80" t="s">
        <v>3</v>
      </c>
      <c r="S80">
        <v>79</v>
      </c>
      <c r="T80">
        <v>0.253382</v>
      </c>
      <c r="V80">
        <v>92</v>
      </c>
      <c r="W80">
        <v>0.02</v>
      </c>
      <c r="X80">
        <f>MIN(S80, V80)</f>
        <v>79</v>
      </c>
      <c r="Y80">
        <f>(X80-N80)/N80*100</f>
        <v>0</v>
      </c>
    </row>
    <row r="81" spans="1:25" x14ac:dyDescent="0.3">
      <c r="A81" t="s">
        <v>568</v>
      </c>
      <c r="C81">
        <v>114138</v>
      </c>
      <c r="D81">
        <v>289844</v>
      </c>
      <c r="E81">
        <v>3.27</v>
      </c>
      <c r="H81">
        <v>32824</v>
      </c>
      <c r="I81">
        <v>81872</v>
      </c>
      <c r="J81">
        <v>0.54</v>
      </c>
      <c r="M81" t="s">
        <v>3</v>
      </c>
      <c r="N81">
        <v>69</v>
      </c>
      <c r="O81">
        <v>1.571733</v>
      </c>
      <c r="R81" t="s">
        <v>3</v>
      </c>
      <c r="S81">
        <v>69</v>
      </c>
      <c r="T81">
        <v>0.265015</v>
      </c>
      <c r="V81">
        <v>87</v>
      </c>
      <c r="W81">
        <v>2.5999999999999999E-2</v>
      </c>
      <c r="X81">
        <f>MIN(S81, V81)</f>
        <v>69</v>
      </c>
      <c r="Y81">
        <f>(X81-N81)/N81*100</f>
        <v>0</v>
      </c>
    </row>
    <row r="82" spans="1:25" x14ac:dyDescent="0.3">
      <c r="A82" t="s">
        <v>569</v>
      </c>
      <c r="C82">
        <v>136136</v>
      </c>
      <c r="D82">
        <v>366604</v>
      </c>
      <c r="E82">
        <v>4.49</v>
      </c>
      <c r="H82">
        <v>41140</v>
      </c>
      <c r="I82">
        <v>108794</v>
      </c>
      <c r="J82">
        <v>0.71</v>
      </c>
      <c r="M82" t="s">
        <v>3</v>
      </c>
      <c r="N82">
        <v>89</v>
      </c>
      <c r="O82">
        <v>10.850695</v>
      </c>
      <c r="R82" t="s">
        <v>3</v>
      </c>
      <c r="S82">
        <v>89</v>
      </c>
      <c r="T82">
        <v>0.29580299999999998</v>
      </c>
      <c r="V82">
        <v>109</v>
      </c>
      <c r="W82">
        <v>2.4E-2</v>
      </c>
      <c r="X82">
        <f>MIN(S82, V82)</f>
        <v>89</v>
      </c>
      <c r="Y82">
        <f>(X82-N82)/N82*100</f>
        <v>0</v>
      </c>
    </row>
    <row r="83" spans="1:25" x14ac:dyDescent="0.3">
      <c r="A83" t="s">
        <v>570</v>
      </c>
      <c r="C83">
        <v>113526</v>
      </c>
      <c r="D83">
        <v>286993</v>
      </c>
      <c r="E83">
        <v>3.17</v>
      </c>
      <c r="H83">
        <v>28567</v>
      </c>
      <c r="I83">
        <v>70588</v>
      </c>
      <c r="J83">
        <v>0.34</v>
      </c>
      <c r="M83" t="s">
        <v>3</v>
      </c>
      <c r="N83">
        <v>70</v>
      </c>
      <c r="O83">
        <v>0.90677399999999997</v>
      </c>
      <c r="R83" t="s">
        <v>3</v>
      </c>
      <c r="S83">
        <v>70</v>
      </c>
      <c r="T83">
        <v>9.3226000000000003E-2</v>
      </c>
      <c r="V83">
        <v>76</v>
      </c>
      <c r="W83">
        <v>2.5000000000000001E-2</v>
      </c>
      <c r="X83">
        <f>MIN(S83, V83)</f>
        <v>70</v>
      </c>
      <c r="Y83">
        <f>(X83-N83)/N83*100</f>
        <v>0</v>
      </c>
    </row>
    <row r="84" spans="1:25" x14ac:dyDescent="0.3">
      <c r="A84" t="s">
        <v>571</v>
      </c>
      <c r="C84">
        <v>115368</v>
      </c>
      <c r="D84">
        <v>276118</v>
      </c>
      <c r="E84">
        <v>2.81</v>
      </c>
      <c r="H84">
        <v>30514</v>
      </c>
      <c r="I84">
        <v>71697</v>
      </c>
      <c r="J84">
        <v>0.45</v>
      </c>
      <c r="M84" t="s">
        <v>3</v>
      </c>
      <c r="N84">
        <v>55</v>
      </c>
      <c r="O84">
        <v>1.2960229999999999</v>
      </c>
      <c r="R84" t="s">
        <v>3</v>
      </c>
      <c r="S84">
        <v>55</v>
      </c>
      <c r="T84">
        <v>0.192605</v>
      </c>
      <c r="V84">
        <v>72</v>
      </c>
      <c r="W84">
        <v>3.6999999999999998E-2</v>
      </c>
      <c r="X84">
        <f>MIN(S84, V84)</f>
        <v>55</v>
      </c>
      <c r="Y84">
        <f>(X84-N84)/N84*100</f>
        <v>0</v>
      </c>
    </row>
    <row r="85" spans="1:25" x14ac:dyDescent="0.3">
      <c r="A85" t="s">
        <v>572</v>
      </c>
      <c r="C85">
        <v>123968</v>
      </c>
      <c r="D85">
        <v>303976</v>
      </c>
      <c r="E85">
        <v>3.23</v>
      </c>
      <c r="H85">
        <v>40768</v>
      </c>
      <c r="I85">
        <v>98576</v>
      </c>
      <c r="J85">
        <v>0.63</v>
      </c>
      <c r="M85" t="s">
        <v>3</v>
      </c>
      <c r="N85">
        <v>68</v>
      </c>
      <c r="O85">
        <v>0.902169</v>
      </c>
      <c r="R85" t="s">
        <v>3</v>
      </c>
      <c r="S85">
        <v>68</v>
      </c>
      <c r="T85">
        <v>0.154942</v>
      </c>
      <c r="V85">
        <v>97</v>
      </c>
      <c r="W85">
        <v>3.5999999999999997E-2</v>
      </c>
      <c r="X85">
        <f>MIN(S85, V85)</f>
        <v>68</v>
      </c>
      <c r="Y85">
        <f>(X85-N85)/N85*100</f>
        <v>0</v>
      </c>
    </row>
    <row r="86" spans="1:25" x14ac:dyDescent="0.3">
      <c r="A86" t="s">
        <v>573</v>
      </c>
      <c r="C86">
        <v>128880</v>
      </c>
      <c r="D86">
        <v>346332</v>
      </c>
      <c r="E86">
        <v>4.1399999999999997</v>
      </c>
      <c r="H86">
        <v>34920</v>
      </c>
      <c r="I86">
        <v>91857</v>
      </c>
      <c r="J86">
        <v>0.6</v>
      </c>
      <c r="M86" t="s">
        <v>3</v>
      </c>
      <c r="N86">
        <v>82</v>
      </c>
      <c r="O86">
        <v>1.669162</v>
      </c>
      <c r="R86" t="s">
        <v>3</v>
      </c>
      <c r="S86">
        <v>82</v>
      </c>
      <c r="T86">
        <v>0.18498100000000001</v>
      </c>
      <c r="V86">
        <v>96</v>
      </c>
      <c r="W86">
        <v>2.8000000000000001E-2</v>
      </c>
      <c r="X86">
        <f>MIN(S86, V86)</f>
        <v>82</v>
      </c>
      <c r="Y86">
        <f>(X86-N86)/N86*100</f>
        <v>0</v>
      </c>
    </row>
    <row r="87" spans="1:25" x14ac:dyDescent="0.3">
      <c r="A87" t="s">
        <v>574</v>
      </c>
      <c r="C87">
        <v>119160</v>
      </c>
      <c r="D87">
        <v>315310</v>
      </c>
      <c r="E87">
        <v>3.66</v>
      </c>
      <c r="H87">
        <v>37080</v>
      </c>
      <c r="I87">
        <v>96430</v>
      </c>
      <c r="J87">
        <v>0.65</v>
      </c>
      <c r="M87" t="s">
        <v>3</v>
      </c>
      <c r="N87">
        <v>77</v>
      </c>
      <c r="O87">
        <v>3.168679</v>
      </c>
      <c r="R87" t="s">
        <v>3</v>
      </c>
      <c r="S87">
        <v>77</v>
      </c>
      <c r="T87">
        <v>1.3976999999999999</v>
      </c>
      <c r="V87">
        <v>102</v>
      </c>
      <c r="W87">
        <v>2.1000000000000001E-2</v>
      </c>
      <c r="X87">
        <f>MIN(S87, V87)</f>
        <v>77</v>
      </c>
      <c r="Y87">
        <f>(X87-N87)/N87*100</f>
        <v>0</v>
      </c>
    </row>
    <row r="88" spans="1:25" x14ac:dyDescent="0.3">
      <c r="A88" t="s">
        <v>575</v>
      </c>
      <c r="C88">
        <v>112081</v>
      </c>
      <c r="D88">
        <v>296714</v>
      </c>
      <c r="E88">
        <v>3.49</v>
      </c>
      <c r="H88">
        <v>29148</v>
      </c>
      <c r="I88">
        <v>75400</v>
      </c>
      <c r="J88">
        <v>0.51</v>
      </c>
      <c r="M88" t="s">
        <v>3</v>
      </c>
      <c r="N88">
        <v>72</v>
      </c>
      <c r="O88">
        <v>1.1809909999999999</v>
      </c>
      <c r="R88" t="s">
        <v>3</v>
      </c>
      <c r="S88">
        <v>72</v>
      </c>
      <c r="T88">
        <v>0.148895</v>
      </c>
      <c r="V88">
        <v>83</v>
      </c>
      <c r="W88">
        <v>1.7999999999999999E-2</v>
      </c>
      <c r="X88">
        <f>MIN(S88, V88)</f>
        <v>72</v>
      </c>
      <c r="Y88">
        <f>(X88-N88)/N88*100</f>
        <v>0</v>
      </c>
    </row>
    <row r="89" spans="1:25" x14ac:dyDescent="0.3">
      <c r="A89" t="s">
        <v>576</v>
      </c>
      <c r="C89">
        <v>122436</v>
      </c>
      <c r="D89">
        <v>316630</v>
      </c>
      <c r="E89">
        <v>3.47</v>
      </c>
      <c r="H89">
        <v>27208</v>
      </c>
      <c r="I89">
        <v>68452</v>
      </c>
      <c r="J89">
        <v>0.44</v>
      </c>
      <c r="M89" t="s">
        <v>3</v>
      </c>
      <c r="N89">
        <v>68</v>
      </c>
      <c r="O89">
        <v>2.1996470000000001</v>
      </c>
      <c r="R89" t="s">
        <v>3</v>
      </c>
      <c r="S89">
        <v>68</v>
      </c>
      <c r="T89">
        <v>0.29347600000000001</v>
      </c>
      <c r="V89">
        <v>75</v>
      </c>
      <c r="W89">
        <v>1.2E-2</v>
      </c>
      <c r="X89">
        <f>MIN(S89, V89)</f>
        <v>68</v>
      </c>
      <c r="Y89">
        <f>(X89-N89)/N89*100</f>
        <v>0</v>
      </c>
    </row>
    <row r="90" spans="1:25" x14ac:dyDescent="0.3">
      <c r="A90" t="s">
        <v>577</v>
      </c>
      <c r="C90">
        <v>173568</v>
      </c>
      <c r="D90">
        <v>446957</v>
      </c>
      <c r="E90">
        <v>5.24</v>
      </c>
      <c r="H90">
        <v>49720</v>
      </c>
      <c r="I90">
        <v>125829</v>
      </c>
      <c r="J90">
        <v>0.84</v>
      </c>
      <c r="M90" t="s">
        <v>3</v>
      </c>
      <c r="N90">
        <v>85</v>
      </c>
      <c r="O90">
        <v>2.0773600000000001</v>
      </c>
      <c r="R90" t="s">
        <v>3</v>
      </c>
      <c r="S90">
        <v>85</v>
      </c>
      <c r="T90">
        <v>0.249387</v>
      </c>
      <c r="V90">
        <v>109</v>
      </c>
      <c r="W90">
        <v>0.03</v>
      </c>
      <c r="X90">
        <f>MIN(S90, V90)</f>
        <v>85</v>
      </c>
      <c r="Y90">
        <f>(X90-N90)/N90*100</f>
        <v>0</v>
      </c>
    </row>
    <row r="91" spans="1:25" x14ac:dyDescent="0.3">
      <c r="A91" t="s">
        <v>578</v>
      </c>
      <c r="C91">
        <v>139527</v>
      </c>
      <c r="D91">
        <v>350095</v>
      </c>
      <c r="E91">
        <v>3.92</v>
      </c>
      <c r="H91">
        <v>39805</v>
      </c>
      <c r="I91">
        <v>98053</v>
      </c>
      <c r="J91">
        <v>0.8</v>
      </c>
      <c r="M91" t="s">
        <v>3</v>
      </c>
      <c r="N91">
        <v>74</v>
      </c>
      <c r="O91">
        <v>1.0241420000000001</v>
      </c>
      <c r="R91" t="s">
        <v>3</v>
      </c>
      <c r="S91">
        <v>74</v>
      </c>
      <c r="T91">
        <v>0.138596</v>
      </c>
      <c r="V91">
        <v>94</v>
      </c>
      <c r="W91">
        <v>3.7999999999999999E-2</v>
      </c>
      <c r="X91">
        <f>MIN(S91, V91)</f>
        <v>74</v>
      </c>
      <c r="Y91">
        <f>(X91-N91)/N91*100</f>
        <v>0</v>
      </c>
    </row>
    <row r="92" spans="1:25" x14ac:dyDescent="0.3">
      <c r="A92" t="s">
        <v>579</v>
      </c>
      <c r="C92">
        <v>167670</v>
      </c>
      <c r="D92">
        <v>412331</v>
      </c>
      <c r="E92">
        <v>4.6500000000000004</v>
      </c>
      <c r="H92">
        <v>34506</v>
      </c>
      <c r="I92">
        <v>82709</v>
      </c>
      <c r="J92">
        <v>0.56000000000000005</v>
      </c>
      <c r="M92" t="s">
        <v>3</v>
      </c>
      <c r="N92">
        <v>58</v>
      </c>
      <c r="O92">
        <v>1.6890050000000001</v>
      </c>
      <c r="R92" t="s">
        <v>3</v>
      </c>
      <c r="S92">
        <v>58</v>
      </c>
      <c r="T92">
        <v>0.16878299999999999</v>
      </c>
      <c r="V92">
        <v>70</v>
      </c>
      <c r="W92">
        <v>2.1999999999999999E-2</v>
      </c>
      <c r="X92">
        <f>MIN(S92, V92)</f>
        <v>58</v>
      </c>
      <c r="Y92">
        <f>(X92-N92)/N92*100</f>
        <v>0</v>
      </c>
    </row>
    <row r="93" spans="1:25" x14ac:dyDescent="0.3">
      <c r="A93" t="s">
        <v>580</v>
      </c>
      <c r="C93">
        <v>138993</v>
      </c>
      <c r="D93">
        <v>343749</v>
      </c>
      <c r="E93">
        <v>3.81</v>
      </c>
      <c r="H93">
        <v>33341</v>
      </c>
      <c r="I93">
        <v>80717</v>
      </c>
      <c r="J93">
        <v>0.38</v>
      </c>
      <c r="M93" t="s">
        <v>3</v>
      </c>
      <c r="N93">
        <v>66</v>
      </c>
      <c r="O93">
        <v>1.0039480000000001</v>
      </c>
      <c r="R93" t="s">
        <v>3</v>
      </c>
      <c r="S93">
        <v>66</v>
      </c>
      <c r="T93">
        <v>0.11139499999999999</v>
      </c>
      <c r="V93">
        <v>76</v>
      </c>
      <c r="W93">
        <v>1.4E-2</v>
      </c>
      <c r="X93">
        <f>MIN(S93, V93)</f>
        <v>66</v>
      </c>
      <c r="Y93">
        <f>(X93-N93)/N93*100</f>
        <v>0</v>
      </c>
    </row>
    <row r="94" spans="1:25" x14ac:dyDescent="0.3">
      <c r="A94" t="s">
        <v>581</v>
      </c>
      <c r="C94">
        <v>171308</v>
      </c>
      <c r="D94">
        <v>440053</v>
      </c>
      <c r="E94">
        <v>5.12</v>
      </c>
      <c r="H94">
        <v>37064</v>
      </c>
      <c r="I94">
        <v>92860</v>
      </c>
      <c r="J94">
        <v>0.6</v>
      </c>
      <c r="M94" t="s">
        <v>3</v>
      </c>
      <c r="N94">
        <v>65</v>
      </c>
      <c r="O94">
        <v>1.437487</v>
      </c>
      <c r="R94" t="s">
        <v>3</v>
      </c>
      <c r="S94">
        <v>65</v>
      </c>
      <c r="T94">
        <v>0.232269</v>
      </c>
      <c r="V94">
        <v>81</v>
      </c>
      <c r="W94">
        <v>2.1000000000000001E-2</v>
      </c>
      <c r="X94">
        <f>MIN(S94, V94)</f>
        <v>65</v>
      </c>
      <c r="Y94">
        <f>(X94-N94)/N94*100</f>
        <v>0</v>
      </c>
    </row>
    <row r="95" spans="1:25" x14ac:dyDescent="0.3">
      <c r="A95" t="s">
        <v>582</v>
      </c>
      <c r="C95">
        <v>141036</v>
      </c>
      <c r="D95">
        <v>347661</v>
      </c>
      <c r="E95">
        <v>3.94</v>
      </c>
      <c r="H95">
        <v>39858</v>
      </c>
      <c r="I95">
        <v>96564</v>
      </c>
      <c r="J95">
        <v>0.64</v>
      </c>
      <c r="M95" t="s">
        <v>3</v>
      </c>
      <c r="N95">
        <v>72</v>
      </c>
      <c r="O95">
        <v>0.95869300000000002</v>
      </c>
      <c r="R95" t="s">
        <v>3</v>
      </c>
      <c r="S95">
        <v>72</v>
      </c>
      <c r="T95">
        <v>0.11860999999999999</v>
      </c>
      <c r="V95">
        <v>90</v>
      </c>
      <c r="W95">
        <v>2.5999999999999999E-2</v>
      </c>
      <c r="X95">
        <f>MIN(S95, V95)</f>
        <v>72</v>
      </c>
      <c r="Y95">
        <f>(X95-N95)/N95*100</f>
        <v>0</v>
      </c>
    </row>
    <row r="96" spans="1:25" x14ac:dyDescent="0.3">
      <c r="A96" t="s">
        <v>583</v>
      </c>
      <c r="C96">
        <v>155685</v>
      </c>
      <c r="D96">
        <v>373301</v>
      </c>
      <c r="E96">
        <v>3.98</v>
      </c>
      <c r="H96">
        <v>34435</v>
      </c>
      <c r="I96">
        <v>80801</v>
      </c>
      <c r="J96">
        <v>0.52</v>
      </c>
      <c r="M96" t="s">
        <v>3</v>
      </c>
      <c r="N96">
        <v>61</v>
      </c>
      <c r="O96">
        <v>0.91197899999999998</v>
      </c>
      <c r="R96" t="s">
        <v>3</v>
      </c>
      <c r="S96">
        <v>61</v>
      </c>
      <c r="T96">
        <v>8.9105000000000004E-2</v>
      </c>
      <c r="V96">
        <v>70</v>
      </c>
      <c r="W96">
        <v>1.9E-2</v>
      </c>
      <c r="X96">
        <f>MIN(S96, V96)</f>
        <v>61</v>
      </c>
      <c r="Y96">
        <f>(X96-N96)/N96*100</f>
        <v>0</v>
      </c>
    </row>
    <row r="97" spans="1:25" x14ac:dyDescent="0.3">
      <c r="A97" t="s">
        <v>584</v>
      </c>
      <c r="C97">
        <v>145820</v>
      </c>
      <c r="D97">
        <v>353116</v>
      </c>
      <c r="E97">
        <v>3.82</v>
      </c>
      <c r="H97">
        <v>57040</v>
      </c>
      <c r="I97">
        <v>136763</v>
      </c>
      <c r="J97">
        <v>0.91</v>
      </c>
      <c r="M97" t="s">
        <v>3</v>
      </c>
      <c r="N97">
        <v>85</v>
      </c>
      <c r="O97">
        <v>1.093019</v>
      </c>
      <c r="R97" t="s">
        <v>3</v>
      </c>
      <c r="S97">
        <v>85</v>
      </c>
      <c r="T97">
        <v>0.26416600000000001</v>
      </c>
      <c r="V97">
        <v>123</v>
      </c>
      <c r="W97">
        <v>2.4E-2</v>
      </c>
      <c r="X97">
        <f>MIN(S97, V97)</f>
        <v>85</v>
      </c>
      <c r="Y97">
        <f>(X97-N97)/N97*100</f>
        <v>0</v>
      </c>
    </row>
    <row r="98" spans="1:25" x14ac:dyDescent="0.3">
      <c r="A98" t="s">
        <v>585</v>
      </c>
      <c r="C98">
        <v>151970</v>
      </c>
      <c r="D98">
        <v>377547</v>
      </c>
      <c r="E98">
        <v>4.18</v>
      </c>
      <c r="H98">
        <v>33215</v>
      </c>
      <c r="I98">
        <v>80529</v>
      </c>
      <c r="J98">
        <v>0.53</v>
      </c>
      <c r="M98" t="s">
        <v>3</v>
      </c>
      <c r="N98">
        <v>64</v>
      </c>
      <c r="O98">
        <v>1.013962</v>
      </c>
      <c r="R98" t="s">
        <v>3</v>
      </c>
      <c r="S98">
        <v>64</v>
      </c>
      <c r="T98">
        <v>0.117892</v>
      </c>
      <c r="V98">
        <v>72</v>
      </c>
      <c r="W98">
        <v>0.02</v>
      </c>
      <c r="X98">
        <f>MIN(S98, V98)</f>
        <v>64</v>
      </c>
      <c r="Y98">
        <f>(X98-N98)/N98*100</f>
        <v>0</v>
      </c>
    </row>
    <row r="99" spans="1:25" x14ac:dyDescent="0.3">
      <c r="A99" t="s">
        <v>586</v>
      </c>
      <c r="C99">
        <v>138689</v>
      </c>
      <c r="D99">
        <v>347361</v>
      </c>
      <c r="E99">
        <v>3.86</v>
      </c>
      <c r="H99">
        <v>29749</v>
      </c>
      <c r="I99">
        <v>72541</v>
      </c>
      <c r="J99">
        <v>0.48</v>
      </c>
      <c r="M99" t="s">
        <v>3</v>
      </c>
      <c r="N99">
        <v>67</v>
      </c>
      <c r="O99">
        <v>0.97818400000000005</v>
      </c>
      <c r="R99" t="s">
        <v>3</v>
      </c>
      <c r="S99">
        <v>67</v>
      </c>
      <c r="T99">
        <v>9.3949000000000005E-2</v>
      </c>
      <c r="V99">
        <v>70</v>
      </c>
      <c r="W99">
        <v>0.02</v>
      </c>
      <c r="X99">
        <f>MIN(S99, V99)</f>
        <v>67</v>
      </c>
      <c r="Y99">
        <f>(X99-N99)/N99*100</f>
        <v>0</v>
      </c>
    </row>
    <row r="100" spans="1:25" x14ac:dyDescent="0.3">
      <c r="A100" t="s">
        <v>587</v>
      </c>
      <c r="C100">
        <v>135772</v>
      </c>
      <c r="D100">
        <v>356911</v>
      </c>
      <c r="E100">
        <v>3.99</v>
      </c>
      <c r="H100">
        <v>33570</v>
      </c>
      <c r="I100">
        <v>86199</v>
      </c>
      <c r="J100">
        <v>0.54</v>
      </c>
      <c r="M100" t="s">
        <v>3</v>
      </c>
      <c r="N100">
        <v>67</v>
      </c>
      <c r="O100">
        <v>2.2488049999999999</v>
      </c>
      <c r="R100" t="s">
        <v>3</v>
      </c>
      <c r="S100">
        <v>67</v>
      </c>
      <c r="T100">
        <v>0.36931399999999998</v>
      </c>
      <c r="V100">
        <v>89</v>
      </c>
      <c r="W100">
        <v>0.01</v>
      </c>
      <c r="X100">
        <f>MIN(S100, V100)</f>
        <v>67</v>
      </c>
      <c r="Y100">
        <f>(X100-N100)/N100*100</f>
        <v>0</v>
      </c>
    </row>
    <row r="101" spans="1:25" x14ac:dyDescent="0.3">
      <c r="A101" t="s">
        <v>588</v>
      </c>
      <c r="C101">
        <v>188720</v>
      </c>
      <c r="D101">
        <v>448394</v>
      </c>
      <c r="E101">
        <v>4.72</v>
      </c>
      <c r="H101">
        <v>45360</v>
      </c>
      <c r="I101">
        <v>105866</v>
      </c>
      <c r="J101">
        <v>0.67</v>
      </c>
      <c r="M101" t="s">
        <v>3</v>
      </c>
      <c r="N101">
        <v>69</v>
      </c>
      <c r="O101">
        <v>1.0266679999999999</v>
      </c>
      <c r="R101" t="s">
        <v>3</v>
      </c>
      <c r="S101">
        <v>69</v>
      </c>
      <c r="T101">
        <v>0.11521199999999999</v>
      </c>
      <c r="V101">
        <v>80</v>
      </c>
      <c r="W101">
        <v>2.5000000000000001E-2</v>
      </c>
      <c r="X101">
        <f>MIN(S101, V101)</f>
        <v>69</v>
      </c>
      <c r="Y101">
        <f>(X101-N101)/N101*100</f>
        <v>0</v>
      </c>
    </row>
    <row r="102" spans="1:25" x14ac:dyDescent="0.3">
      <c r="A102" t="s">
        <v>589</v>
      </c>
      <c r="C102">
        <v>179958</v>
      </c>
      <c r="D102">
        <v>427505</v>
      </c>
      <c r="E102">
        <v>4.62</v>
      </c>
      <c r="H102">
        <v>34710</v>
      </c>
      <c r="I102">
        <v>80433</v>
      </c>
      <c r="J102">
        <v>0.53</v>
      </c>
      <c r="M102" t="s">
        <v>3</v>
      </c>
      <c r="N102">
        <v>56</v>
      </c>
      <c r="O102">
        <v>1.690947</v>
      </c>
      <c r="R102" t="s">
        <v>3</v>
      </c>
      <c r="S102">
        <v>56</v>
      </c>
      <c r="T102">
        <v>0.110066</v>
      </c>
      <c r="V102">
        <v>64</v>
      </c>
      <c r="W102">
        <v>2.1000000000000001E-2</v>
      </c>
      <c r="X102">
        <f>MIN(S102, V102)</f>
        <v>56</v>
      </c>
      <c r="Y102">
        <f>(X102-N102)/N102*100</f>
        <v>0</v>
      </c>
    </row>
    <row r="103" spans="1:25" x14ac:dyDescent="0.3">
      <c r="A103" t="s">
        <v>590</v>
      </c>
      <c r="C103">
        <v>188123</v>
      </c>
      <c r="D103">
        <v>471599</v>
      </c>
      <c r="E103">
        <v>5.41</v>
      </c>
      <c r="H103">
        <v>43413</v>
      </c>
      <c r="I103">
        <v>106489</v>
      </c>
      <c r="J103">
        <v>0.7</v>
      </c>
      <c r="M103" t="s">
        <v>3</v>
      </c>
      <c r="N103">
        <v>77</v>
      </c>
      <c r="O103">
        <v>1.271444</v>
      </c>
      <c r="R103" t="s">
        <v>3</v>
      </c>
      <c r="S103">
        <v>77</v>
      </c>
      <c r="T103">
        <v>0.12407700000000001</v>
      </c>
      <c r="V103">
        <v>86</v>
      </c>
      <c r="W103">
        <v>0.02</v>
      </c>
      <c r="X103">
        <f>MIN(S103, V103)</f>
        <v>77</v>
      </c>
      <c r="Y103">
        <f>(X103-N103)/N103*100</f>
        <v>0</v>
      </c>
    </row>
    <row r="104" spans="1:25" x14ac:dyDescent="0.3">
      <c r="A104" t="s">
        <v>591</v>
      </c>
      <c r="C104">
        <v>163917</v>
      </c>
      <c r="D104">
        <v>404822</v>
      </c>
      <c r="E104">
        <v>4.54</v>
      </c>
      <c r="H104">
        <v>38294</v>
      </c>
      <c r="I104">
        <v>92513</v>
      </c>
      <c r="J104">
        <v>0.61</v>
      </c>
      <c r="M104" t="s">
        <v>3</v>
      </c>
      <c r="N104">
        <v>81</v>
      </c>
      <c r="O104">
        <v>1.0680940000000001</v>
      </c>
      <c r="R104" t="s">
        <v>3</v>
      </c>
      <c r="S104">
        <v>81</v>
      </c>
      <c r="T104">
        <v>9.7431000000000004E-2</v>
      </c>
      <c r="V104">
        <v>81</v>
      </c>
      <c r="W104">
        <v>2.4E-2</v>
      </c>
      <c r="X104">
        <f>MIN(S104, V104)</f>
        <v>81</v>
      </c>
      <c r="Y104">
        <f>(X104-N104)/N104*100</f>
        <v>0</v>
      </c>
    </row>
    <row r="105" spans="1:25" x14ac:dyDescent="0.3">
      <c r="A105" t="s">
        <v>592</v>
      </c>
      <c r="C105">
        <v>186296</v>
      </c>
      <c r="D105">
        <v>431153</v>
      </c>
      <c r="E105">
        <v>4.41</v>
      </c>
      <c r="H105">
        <v>39712</v>
      </c>
      <c r="I105">
        <v>90044</v>
      </c>
      <c r="J105">
        <v>0.56000000000000005</v>
      </c>
      <c r="M105" t="s">
        <v>3</v>
      </c>
      <c r="N105">
        <v>65</v>
      </c>
      <c r="O105">
        <v>1.0785119999999999</v>
      </c>
      <c r="R105" t="s">
        <v>3</v>
      </c>
      <c r="S105">
        <v>65</v>
      </c>
      <c r="T105">
        <v>0.10777100000000001</v>
      </c>
      <c r="V105">
        <v>67</v>
      </c>
      <c r="W105">
        <v>1.7999999999999999E-2</v>
      </c>
      <c r="X105">
        <f>MIN(S105, V105)</f>
        <v>65</v>
      </c>
      <c r="Y105">
        <f>(X105-N105)/N105*100</f>
        <v>0</v>
      </c>
    </row>
    <row r="106" spans="1:25" x14ac:dyDescent="0.3">
      <c r="A106" t="s">
        <v>593</v>
      </c>
      <c r="C106">
        <v>157740</v>
      </c>
      <c r="D106">
        <v>385245</v>
      </c>
      <c r="E106">
        <v>4.1399999999999997</v>
      </c>
      <c r="H106">
        <v>35372</v>
      </c>
      <c r="I106">
        <v>84445</v>
      </c>
      <c r="J106">
        <v>0.54</v>
      </c>
      <c r="M106" t="s">
        <v>3</v>
      </c>
      <c r="N106">
        <v>64</v>
      </c>
      <c r="O106">
        <v>0.96513300000000002</v>
      </c>
      <c r="R106" t="s">
        <v>3</v>
      </c>
      <c r="S106">
        <v>64</v>
      </c>
      <c r="T106">
        <v>0.104782</v>
      </c>
      <c r="V106">
        <v>73</v>
      </c>
      <c r="W106">
        <v>2.1000000000000001E-2</v>
      </c>
      <c r="X106">
        <f>MIN(S106, V106)</f>
        <v>64</v>
      </c>
      <c r="Y106">
        <f>(X106-N106)/N106*100</f>
        <v>0</v>
      </c>
    </row>
    <row r="107" spans="1:25" x14ac:dyDescent="0.3">
      <c r="A107" t="s">
        <v>594</v>
      </c>
      <c r="C107">
        <v>168756</v>
      </c>
      <c r="D107">
        <v>411777</v>
      </c>
      <c r="E107">
        <v>4.4800000000000004</v>
      </c>
      <c r="H107">
        <v>35916</v>
      </c>
      <c r="I107">
        <v>85617</v>
      </c>
      <c r="J107">
        <v>0.55000000000000004</v>
      </c>
      <c r="M107" t="s">
        <v>3</v>
      </c>
      <c r="N107">
        <v>65</v>
      </c>
      <c r="O107">
        <v>1.124549</v>
      </c>
      <c r="R107" t="s">
        <v>3</v>
      </c>
      <c r="S107">
        <v>65</v>
      </c>
      <c r="T107">
        <v>0.106433</v>
      </c>
      <c r="V107">
        <v>72</v>
      </c>
      <c r="W107">
        <v>2.1000000000000001E-2</v>
      </c>
      <c r="X107">
        <f>MIN(S107, V107)</f>
        <v>65</v>
      </c>
      <c r="Y107">
        <f>(X107-N107)/N107*100</f>
        <v>0</v>
      </c>
    </row>
    <row r="108" spans="1:25" x14ac:dyDescent="0.3">
      <c r="A108" t="s">
        <v>595</v>
      </c>
      <c r="C108">
        <v>175380</v>
      </c>
      <c r="D108">
        <v>406687</v>
      </c>
      <c r="E108">
        <v>4.07</v>
      </c>
      <c r="H108">
        <v>32190</v>
      </c>
      <c r="I108">
        <v>72835</v>
      </c>
      <c r="J108">
        <v>0.47</v>
      </c>
      <c r="M108" t="s">
        <v>3</v>
      </c>
      <c r="N108">
        <v>54</v>
      </c>
      <c r="O108">
        <v>1.194701</v>
      </c>
      <c r="R108" t="s">
        <v>3</v>
      </c>
      <c r="S108">
        <v>54</v>
      </c>
      <c r="T108">
        <v>9.3417E-2</v>
      </c>
      <c r="V108">
        <v>57</v>
      </c>
      <c r="W108">
        <v>1.7000000000000001E-2</v>
      </c>
      <c r="X108">
        <f>MIN(S108, V108)</f>
        <v>54</v>
      </c>
      <c r="Y108">
        <f>(X108-N108)/N108*100</f>
        <v>0</v>
      </c>
    </row>
    <row r="109" spans="1:25" x14ac:dyDescent="0.3">
      <c r="A109" t="s">
        <v>596</v>
      </c>
      <c r="C109">
        <v>154380</v>
      </c>
      <c r="D109">
        <v>377040</v>
      </c>
      <c r="E109">
        <v>4.1100000000000003</v>
      </c>
      <c r="H109">
        <v>37665</v>
      </c>
      <c r="I109">
        <v>90147</v>
      </c>
      <c r="J109">
        <v>0.56999999999999995</v>
      </c>
      <c r="M109" t="s">
        <v>3</v>
      </c>
      <c r="N109">
        <v>67</v>
      </c>
      <c r="O109">
        <v>1.163869</v>
      </c>
      <c r="R109" t="s">
        <v>3</v>
      </c>
      <c r="S109">
        <v>67</v>
      </c>
      <c r="T109">
        <v>0.155968</v>
      </c>
      <c r="V109">
        <v>80</v>
      </c>
      <c r="W109">
        <v>2.3E-2</v>
      </c>
      <c r="X109">
        <f>MIN(S109, V109)</f>
        <v>67</v>
      </c>
      <c r="Y109">
        <f>(X109-N109)/N109*100</f>
        <v>0</v>
      </c>
    </row>
    <row r="110" spans="1:25" x14ac:dyDescent="0.3">
      <c r="A110" t="s">
        <v>597</v>
      </c>
      <c r="C110">
        <v>177500</v>
      </c>
      <c r="D110">
        <v>431408</v>
      </c>
      <c r="E110">
        <v>4.6900000000000004</v>
      </c>
      <c r="H110">
        <v>36000</v>
      </c>
      <c r="I110">
        <v>85299</v>
      </c>
      <c r="J110">
        <v>0.56000000000000005</v>
      </c>
      <c r="M110" t="s">
        <v>3</v>
      </c>
      <c r="N110">
        <v>67</v>
      </c>
      <c r="O110">
        <v>1.156231</v>
      </c>
      <c r="R110" t="s">
        <v>3</v>
      </c>
      <c r="S110">
        <v>67</v>
      </c>
      <c r="T110">
        <v>9.0287000000000006E-2</v>
      </c>
      <c r="V110">
        <v>71</v>
      </c>
      <c r="W110">
        <v>2.1999999999999999E-2</v>
      </c>
      <c r="X110">
        <f>MIN(S110, V110)</f>
        <v>67</v>
      </c>
      <c r="Y110">
        <f>(X110-N110)/N110*100</f>
        <v>0</v>
      </c>
    </row>
    <row r="111" spans="1:25" x14ac:dyDescent="0.3">
      <c r="A111" t="s">
        <v>598</v>
      </c>
      <c r="C111">
        <v>128625</v>
      </c>
      <c r="D111">
        <v>331964</v>
      </c>
      <c r="E111">
        <v>3.6</v>
      </c>
      <c r="H111">
        <v>34125</v>
      </c>
      <c r="I111">
        <v>86264</v>
      </c>
      <c r="J111">
        <v>0.56000000000000005</v>
      </c>
      <c r="M111" t="s">
        <v>3</v>
      </c>
      <c r="N111">
        <v>72</v>
      </c>
      <c r="O111">
        <v>2.3443420000000001</v>
      </c>
      <c r="R111" t="s">
        <v>3</v>
      </c>
      <c r="S111">
        <v>72</v>
      </c>
      <c r="T111">
        <v>0.34867700000000001</v>
      </c>
      <c r="V111">
        <v>90</v>
      </c>
      <c r="W111">
        <v>1.4E-2</v>
      </c>
      <c r="X111">
        <f>MIN(S111, V111)</f>
        <v>72</v>
      </c>
      <c r="Y111">
        <f>(X111-N111)/N111*100</f>
        <v>0</v>
      </c>
    </row>
    <row r="112" spans="1:25" x14ac:dyDescent="0.3">
      <c r="A112" t="s">
        <v>599</v>
      </c>
      <c r="C112">
        <v>181485</v>
      </c>
      <c r="D112">
        <v>425343</v>
      </c>
      <c r="E112">
        <v>4.4000000000000004</v>
      </c>
      <c r="H112">
        <v>41625</v>
      </c>
      <c r="I112">
        <v>95727</v>
      </c>
      <c r="J112">
        <v>0.6</v>
      </c>
      <c r="M112" t="s">
        <v>3</v>
      </c>
      <c r="N112">
        <v>70</v>
      </c>
      <c r="O112">
        <v>1.0017450000000001</v>
      </c>
      <c r="R112" t="s">
        <v>3</v>
      </c>
      <c r="S112">
        <v>70</v>
      </c>
      <c r="T112">
        <v>0.105282</v>
      </c>
      <c r="V112">
        <v>74</v>
      </c>
      <c r="W112">
        <v>2.3E-2</v>
      </c>
      <c r="X112">
        <f>MIN(S112, V112)</f>
        <v>70</v>
      </c>
      <c r="Y112">
        <f>(X112-N112)/N112*100</f>
        <v>0</v>
      </c>
    </row>
    <row r="113" spans="1:25" x14ac:dyDescent="0.3">
      <c r="A113" t="s">
        <v>600</v>
      </c>
      <c r="C113">
        <v>205800</v>
      </c>
      <c r="D113">
        <v>476931</v>
      </c>
      <c r="E113">
        <v>4.95</v>
      </c>
      <c r="H113">
        <v>37800</v>
      </c>
      <c r="I113">
        <v>85491</v>
      </c>
      <c r="J113">
        <v>0.55000000000000004</v>
      </c>
      <c r="M113" t="s">
        <v>3</v>
      </c>
      <c r="N113">
        <v>60</v>
      </c>
      <c r="O113">
        <v>1.169057</v>
      </c>
      <c r="R113" t="s">
        <v>3</v>
      </c>
      <c r="S113">
        <v>60</v>
      </c>
      <c r="T113">
        <v>9.8317000000000002E-2</v>
      </c>
      <c r="V113">
        <v>62</v>
      </c>
      <c r="W113">
        <v>2.5999999999999999E-2</v>
      </c>
      <c r="X113">
        <f>MIN(S113, V113)</f>
        <v>60</v>
      </c>
      <c r="Y113">
        <f>(X113-N113)/N113*100</f>
        <v>0</v>
      </c>
    </row>
    <row r="114" spans="1:25" x14ac:dyDescent="0.3">
      <c r="A114" t="s">
        <v>601</v>
      </c>
      <c r="C114">
        <v>136697</v>
      </c>
      <c r="D114">
        <v>321771</v>
      </c>
      <c r="E114">
        <v>3.3</v>
      </c>
      <c r="H114">
        <v>39732</v>
      </c>
      <c r="I114">
        <v>92171</v>
      </c>
      <c r="J114">
        <v>0.57999999999999996</v>
      </c>
      <c r="M114" t="s">
        <v>3</v>
      </c>
      <c r="N114">
        <v>78</v>
      </c>
      <c r="O114">
        <v>0.74518499999999999</v>
      </c>
      <c r="R114" t="s">
        <v>3</v>
      </c>
      <c r="S114">
        <v>78</v>
      </c>
      <c r="T114">
        <v>0.102011</v>
      </c>
      <c r="V114">
        <v>83</v>
      </c>
      <c r="W114">
        <v>2.1999999999999999E-2</v>
      </c>
      <c r="X114">
        <f>MIN(S114, V114)</f>
        <v>78</v>
      </c>
      <c r="Y114">
        <f>(X114-N114)/N114*100</f>
        <v>0</v>
      </c>
    </row>
    <row r="115" spans="1:25" x14ac:dyDescent="0.3">
      <c r="A115" t="s">
        <v>602</v>
      </c>
      <c r="C115">
        <v>226501</v>
      </c>
      <c r="D115">
        <v>521095</v>
      </c>
      <c r="E115">
        <v>5.23</v>
      </c>
      <c r="H115">
        <v>46728</v>
      </c>
      <c r="I115">
        <v>105318</v>
      </c>
      <c r="J115">
        <v>0.66</v>
      </c>
      <c r="M115" t="s">
        <v>3</v>
      </c>
      <c r="N115">
        <v>66</v>
      </c>
      <c r="O115">
        <v>1.1709339999999999</v>
      </c>
      <c r="R115" t="s">
        <v>3</v>
      </c>
      <c r="S115">
        <v>66</v>
      </c>
      <c r="T115">
        <v>0.11144999999999999</v>
      </c>
      <c r="V115">
        <v>71</v>
      </c>
      <c r="W115">
        <v>2.1000000000000001E-2</v>
      </c>
      <c r="X115">
        <f>MIN(S115, V115)</f>
        <v>66</v>
      </c>
      <c r="Y115">
        <f>(X115-N115)/N115*100</f>
        <v>0</v>
      </c>
    </row>
    <row r="116" spans="1:25" x14ac:dyDescent="0.3">
      <c r="A116" t="s">
        <v>603</v>
      </c>
      <c r="C116">
        <v>221028</v>
      </c>
      <c r="D116">
        <v>504246</v>
      </c>
      <c r="E116">
        <v>5.1100000000000003</v>
      </c>
      <c r="H116">
        <v>57376</v>
      </c>
      <c r="I116">
        <v>129001</v>
      </c>
      <c r="J116">
        <v>0.8</v>
      </c>
      <c r="M116" t="s">
        <v>3</v>
      </c>
      <c r="N116">
        <v>86</v>
      </c>
      <c r="O116">
        <v>1.0832379999999999</v>
      </c>
      <c r="R116" t="s">
        <v>3</v>
      </c>
      <c r="S116">
        <v>86</v>
      </c>
      <c r="T116">
        <v>0.13688700000000001</v>
      </c>
      <c r="V116">
        <v>87</v>
      </c>
      <c r="W116">
        <v>2.5999999999999999E-2</v>
      </c>
      <c r="X116">
        <f>MIN(S116, V116)</f>
        <v>86</v>
      </c>
      <c r="Y116">
        <f>(X116-N116)/N116*100</f>
        <v>0</v>
      </c>
    </row>
    <row r="117" spans="1:25" x14ac:dyDescent="0.3">
      <c r="A117" t="s">
        <v>604</v>
      </c>
      <c r="C117">
        <v>187824</v>
      </c>
      <c r="D117">
        <v>446294</v>
      </c>
      <c r="E117">
        <v>4.76</v>
      </c>
      <c r="H117">
        <v>36036</v>
      </c>
      <c r="I117">
        <v>83504</v>
      </c>
      <c r="J117">
        <v>0.55000000000000004</v>
      </c>
      <c r="M117" t="s">
        <v>3</v>
      </c>
      <c r="N117">
        <v>60</v>
      </c>
      <c r="O117">
        <v>1.043979</v>
      </c>
      <c r="R117" t="s">
        <v>3</v>
      </c>
      <c r="S117">
        <v>60</v>
      </c>
      <c r="T117">
        <v>8.2015000000000005E-2</v>
      </c>
      <c r="V117">
        <v>65</v>
      </c>
      <c r="W117">
        <v>2.1999999999999999E-2</v>
      </c>
      <c r="X117">
        <f>MIN(S117, V117)</f>
        <v>60</v>
      </c>
      <c r="Y117">
        <f>(X117-N117)/N117*100</f>
        <v>0</v>
      </c>
    </row>
    <row r="118" spans="1:25" x14ac:dyDescent="0.3">
      <c r="A118" t="s">
        <v>605</v>
      </c>
      <c r="C118">
        <v>210858</v>
      </c>
      <c r="D118">
        <v>489566</v>
      </c>
      <c r="E118">
        <v>5.01</v>
      </c>
      <c r="H118">
        <v>63444</v>
      </c>
      <c r="I118">
        <v>145442</v>
      </c>
      <c r="J118">
        <v>0.9</v>
      </c>
      <c r="M118" t="s">
        <v>3</v>
      </c>
      <c r="N118">
        <v>72</v>
      </c>
      <c r="O118">
        <v>1.290646</v>
      </c>
      <c r="R118" t="s">
        <v>3</v>
      </c>
      <c r="S118">
        <v>72</v>
      </c>
      <c r="T118">
        <v>0.193523</v>
      </c>
      <c r="V118">
        <v>101</v>
      </c>
      <c r="W118">
        <v>2.4E-2</v>
      </c>
      <c r="X118">
        <f>MIN(S118, V118)</f>
        <v>72</v>
      </c>
      <c r="Y118">
        <f>(X118-N118)/N118*100</f>
        <v>0</v>
      </c>
    </row>
    <row r="119" spans="1:25" x14ac:dyDescent="0.3">
      <c r="A119" t="s">
        <v>606</v>
      </c>
      <c r="C119">
        <v>209902</v>
      </c>
      <c r="D119">
        <v>484849</v>
      </c>
      <c r="E119">
        <v>4.8099999999999996</v>
      </c>
      <c r="H119">
        <v>39556</v>
      </c>
      <c r="I119">
        <v>89422</v>
      </c>
      <c r="J119">
        <v>0.56999999999999995</v>
      </c>
      <c r="M119" t="s">
        <v>3</v>
      </c>
      <c r="N119">
        <v>61</v>
      </c>
      <c r="O119">
        <v>1.0517719999999999</v>
      </c>
      <c r="R119" t="s">
        <v>3</v>
      </c>
      <c r="S119">
        <v>61</v>
      </c>
      <c r="T119">
        <v>8.4062999999999999E-2</v>
      </c>
      <c r="V119">
        <v>61</v>
      </c>
      <c r="W119">
        <v>2.1999999999999999E-2</v>
      </c>
      <c r="X119">
        <f>MIN(S119, V119)</f>
        <v>61</v>
      </c>
      <c r="Y119">
        <f>(X119-N119)/N119*100</f>
        <v>0</v>
      </c>
    </row>
    <row r="120" spans="1:25" x14ac:dyDescent="0.3">
      <c r="A120" t="s">
        <v>607</v>
      </c>
      <c r="C120">
        <v>178856</v>
      </c>
      <c r="D120">
        <v>411970</v>
      </c>
      <c r="E120">
        <v>4.21</v>
      </c>
      <c r="H120">
        <v>40752</v>
      </c>
      <c r="I120">
        <v>92086</v>
      </c>
      <c r="J120">
        <v>0.59</v>
      </c>
      <c r="M120" t="s">
        <v>3</v>
      </c>
      <c r="N120">
        <v>65</v>
      </c>
      <c r="O120">
        <v>0.94879199999999997</v>
      </c>
      <c r="R120" t="s">
        <v>3</v>
      </c>
      <c r="S120">
        <v>65</v>
      </c>
      <c r="T120">
        <v>9.6771999999999997E-2</v>
      </c>
      <c r="V120">
        <v>71</v>
      </c>
      <c r="W120">
        <v>2.5000000000000001E-2</v>
      </c>
      <c r="X120">
        <f>MIN(S120, V120)</f>
        <v>65</v>
      </c>
      <c r="Y120">
        <f>(X120-N120)/N120*100</f>
        <v>0</v>
      </c>
    </row>
    <row r="121" spans="1:25" x14ac:dyDescent="0.3">
      <c r="A121" t="s">
        <v>608</v>
      </c>
      <c r="C121">
        <v>180411</v>
      </c>
      <c r="D121">
        <v>444681</v>
      </c>
      <c r="E121">
        <v>5.09</v>
      </c>
      <c r="H121">
        <v>36778</v>
      </c>
      <c r="I121">
        <v>88344</v>
      </c>
      <c r="J121">
        <v>0.4</v>
      </c>
      <c r="M121" t="s">
        <v>3</v>
      </c>
      <c r="N121">
        <v>69</v>
      </c>
      <c r="O121">
        <v>1.109604</v>
      </c>
      <c r="R121" t="s">
        <v>3</v>
      </c>
      <c r="S121">
        <v>69</v>
      </c>
      <c r="T121">
        <v>9.3270000000000006E-2</v>
      </c>
      <c r="V121">
        <v>73</v>
      </c>
      <c r="W121">
        <v>2.1000000000000001E-2</v>
      </c>
      <c r="X121">
        <f>MIN(S121, V121)</f>
        <v>69</v>
      </c>
      <c r="Y121">
        <f>(X121-N121)/N121*100</f>
        <v>0</v>
      </c>
    </row>
    <row r="122" spans="1:25" x14ac:dyDescent="0.3">
      <c r="A122" t="s">
        <v>609</v>
      </c>
      <c r="C122">
        <v>192339</v>
      </c>
      <c r="D122">
        <v>478460</v>
      </c>
      <c r="E122">
        <v>5.26</v>
      </c>
      <c r="H122">
        <v>34790</v>
      </c>
      <c r="I122">
        <v>84112</v>
      </c>
      <c r="J122">
        <v>0.55000000000000004</v>
      </c>
      <c r="M122" t="s">
        <v>3</v>
      </c>
      <c r="N122">
        <v>63</v>
      </c>
      <c r="O122">
        <v>1.2785770000000001</v>
      </c>
      <c r="R122" t="s">
        <v>3</v>
      </c>
      <c r="S122">
        <v>63</v>
      </c>
      <c r="T122">
        <v>0.10427699999999999</v>
      </c>
      <c r="V122">
        <v>69</v>
      </c>
      <c r="W122">
        <v>1.6E-2</v>
      </c>
      <c r="X122">
        <f>MIN(S122, V122)</f>
        <v>63</v>
      </c>
      <c r="Y122">
        <f>(X122-N122)/N122*100</f>
        <v>0</v>
      </c>
    </row>
    <row r="123" spans="1:25" x14ac:dyDescent="0.3">
      <c r="A123" t="s">
        <v>610</v>
      </c>
      <c r="C123">
        <v>267714</v>
      </c>
      <c r="D123">
        <v>576460</v>
      </c>
      <c r="E123">
        <v>4.84</v>
      </c>
      <c r="H123">
        <v>103041</v>
      </c>
      <c r="I123">
        <v>220780</v>
      </c>
      <c r="J123">
        <v>1.29</v>
      </c>
      <c r="M123" t="s">
        <v>3</v>
      </c>
      <c r="N123">
        <v>79</v>
      </c>
      <c r="O123">
        <v>6.2465070000000003</v>
      </c>
      <c r="R123" t="s">
        <v>3</v>
      </c>
      <c r="S123">
        <v>79</v>
      </c>
      <c r="T123">
        <v>5.4579550000000001</v>
      </c>
      <c r="V123">
        <v>106</v>
      </c>
      <c r="W123">
        <v>1.2999999999999999E-2</v>
      </c>
      <c r="X123">
        <f>MIN(S123, V123)</f>
        <v>79</v>
      </c>
      <c r="Y123">
        <f>(X123-N123)/N123*100</f>
        <v>0</v>
      </c>
    </row>
    <row r="124" spans="1:25" x14ac:dyDescent="0.3">
      <c r="A124" t="s">
        <v>611</v>
      </c>
      <c r="C124">
        <v>280386</v>
      </c>
      <c r="D124">
        <v>629200</v>
      </c>
      <c r="E124">
        <v>5.84</v>
      </c>
      <c r="H124">
        <v>106934</v>
      </c>
      <c r="I124">
        <v>238418</v>
      </c>
      <c r="J124">
        <v>1.71</v>
      </c>
      <c r="M124" t="s">
        <v>4</v>
      </c>
      <c r="N124">
        <v>95</v>
      </c>
      <c r="O124">
        <v>61.048043</v>
      </c>
      <c r="R124" t="s">
        <v>4</v>
      </c>
      <c r="S124">
        <v>95</v>
      </c>
      <c r="T124">
        <v>60.229765</v>
      </c>
      <c r="V124">
        <v>126</v>
      </c>
      <c r="W124">
        <v>1.7000000000000001E-2</v>
      </c>
      <c r="X124">
        <f>MIN(S124, V124)</f>
        <v>95</v>
      </c>
      <c r="Y124">
        <f>(X124-N124)/N124*100</f>
        <v>0</v>
      </c>
    </row>
    <row r="125" spans="1:25" x14ac:dyDescent="0.3">
      <c r="A125" t="s">
        <v>612</v>
      </c>
      <c r="C125">
        <v>276575</v>
      </c>
      <c r="D125">
        <v>618367</v>
      </c>
      <c r="E125">
        <v>5.57</v>
      </c>
      <c r="H125">
        <v>129352</v>
      </c>
      <c r="I125">
        <v>287937</v>
      </c>
      <c r="J125">
        <v>2.0099999999999998</v>
      </c>
      <c r="M125" t="s">
        <v>4</v>
      </c>
      <c r="N125">
        <v>103</v>
      </c>
      <c r="O125">
        <v>60.995866999999997</v>
      </c>
      <c r="R125" t="s">
        <v>4</v>
      </c>
      <c r="S125">
        <v>106</v>
      </c>
      <c r="T125">
        <v>60.306117999999998</v>
      </c>
      <c r="V125">
        <v>151</v>
      </c>
      <c r="W125">
        <v>1.4E-2</v>
      </c>
      <c r="X125">
        <f>MIN(S125, V125)</f>
        <v>106</v>
      </c>
      <c r="Y125">
        <f>(X125-N125)/N125*100</f>
        <v>2.912621359223301</v>
      </c>
    </row>
    <row r="126" spans="1:25" x14ac:dyDescent="0.3">
      <c r="A126" t="s">
        <v>613</v>
      </c>
      <c r="C126">
        <v>324057</v>
      </c>
      <c r="D126">
        <v>712155</v>
      </c>
      <c r="E126">
        <v>6.18</v>
      </c>
      <c r="H126">
        <v>113965</v>
      </c>
      <c r="I126">
        <v>248935</v>
      </c>
      <c r="J126">
        <v>1.45</v>
      </c>
      <c r="M126" t="s">
        <v>3</v>
      </c>
      <c r="N126">
        <v>86</v>
      </c>
      <c r="O126">
        <v>17.255873999999999</v>
      </c>
      <c r="R126" t="s">
        <v>3</v>
      </c>
      <c r="S126">
        <v>86</v>
      </c>
      <c r="T126">
        <v>9.7926249999999992</v>
      </c>
      <c r="V126">
        <v>114</v>
      </c>
      <c r="W126">
        <v>1.6E-2</v>
      </c>
      <c r="X126">
        <f>MIN(S126, V126)</f>
        <v>86</v>
      </c>
      <c r="Y126">
        <f>(X126-N126)/N126*100</f>
        <v>0</v>
      </c>
    </row>
    <row r="127" spans="1:25" x14ac:dyDescent="0.3">
      <c r="A127" t="s">
        <v>614</v>
      </c>
      <c r="C127">
        <v>264033</v>
      </c>
      <c r="D127">
        <v>578585</v>
      </c>
      <c r="E127">
        <v>5</v>
      </c>
      <c r="H127">
        <v>109347</v>
      </c>
      <c r="I127">
        <v>238415</v>
      </c>
      <c r="J127">
        <v>1.41</v>
      </c>
      <c r="M127" t="s">
        <v>4</v>
      </c>
      <c r="N127">
        <v>86</v>
      </c>
      <c r="O127">
        <v>60.888953000000001</v>
      </c>
      <c r="R127" t="s">
        <v>4</v>
      </c>
      <c r="S127">
        <v>86</v>
      </c>
      <c r="T127">
        <v>60.227786000000002</v>
      </c>
      <c r="V127">
        <v>122</v>
      </c>
      <c r="W127">
        <v>1.7999999999999999E-2</v>
      </c>
      <c r="X127">
        <f>MIN(S127, V127)</f>
        <v>86</v>
      </c>
      <c r="Y127">
        <f>(X127-N127)/N127*100</f>
        <v>0</v>
      </c>
    </row>
    <row r="128" spans="1:25" x14ac:dyDescent="0.3">
      <c r="A128" t="s">
        <v>615</v>
      </c>
      <c r="C128">
        <v>343088</v>
      </c>
      <c r="D128">
        <v>749348</v>
      </c>
      <c r="E128">
        <v>6.47</v>
      </c>
      <c r="H128">
        <v>143302</v>
      </c>
      <c r="I128">
        <v>311576</v>
      </c>
      <c r="J128">
        <v>1.85</v>
      </c>
      <c r="M128" t="s">
        <v>3</v>
      </c>
      <c r="N128">
        <v>86</v>
      </c>
      <c r="O128">
        <v>53.744973999999999</v>
      </c>
      <c r="R128" t="s">
        <v>3</v>
      </c>
      <c r="S128">
        <v>86</v>
      </c>
      <c r="T128">
        <v>44.184705999999998</v>
      </c>
      <c r="V128">
        <v>136</v>
      </c>
      <c r="W128">
        <v>1.4E-2</v>
      </c>
      <c r="X128">
        <f>MIN(S128, V128)</f>
        <v>86</v>
      </c>
      <c r="Y128">
        <f>(X128-N128)/N128*100</f>
        <v>0</v>
      </c>
    </row>
    <row r="129" spans="1:25" x14ac:dyDescent="0.3">
      <c r="A129" t="s">
        <v>616</v>
      </c>
      <c r="C129">
        <v>294810</v>
      </c>
      <c r="D129">
        <v>645659</v>
      </c>
      <c r="E129">
        <v>5.56</v>
      </c>
      <c r="H129">
        <v>114120</v>
      </c>
      <c r="I129">
        <v>248559</v>
      </c>
      <c r="J129">
        <v>1.67</v>
      </c>
      <c r="M129" t="s">
        <v>3</v>
      </c>
      <c r="N129">
        <v>82</v>
      </c>
      <c r="O129">
        <v>28.732596000000001</v>
      </c>
      <c r="R129" t="s">
        <v>3</v>
      </c>
      <c r="S129">
        <v>82</v>
      </c>
      <c r="T129">
        <v>17.665486999999999</v>
      </c>
      <c r="V129">
        <v>119</v>
      </c>
      <c r="W129">
        <v>1.9E-2</v>
      </c>
      <c r="X129">
        <f>MIN(S129, V129)</f>
        <v>82</v>
      </c>
      <c r="Y129">
        <f>(X129-N129)/N129*100</f>
        <v>0</v>
      </c>
    </row>
    <row r="130" spans="1:25" x14ac:dyDescent="0.3">
      <c r="A130" t="s">
        <v>617</v>
      </c>
      <c r="C130">
        <v>324615</v>
      </c>
      <c r="D130">
        <v>716962</v>
      </c>
      <c r="E130">
        <v>6.3</v>
      </c>
      <c r="H130">
        <v>121125</v>
      </c>
      <c r="I130">
        <v>265882</v>
      </c>
      <c r="J130">
        <v>1.8</v>
      </c>
      <c r="M130" t="s">
        <v>3</v>
      </c>
      <c r="N130">
        <v>99</v>
      </c>
      <c r="O130">
        <v>17.417833999999999</v>
      </c>
      <c r="R130" t="s">
        <v>3</v>
      </c>
      <c r="S130">
        <v>99</v>
      </c>
      <c r="T130">
        <v>10.883489000000001</v>
      </c>
      <c r="V130">
        <v>124</v>
      </c>
      <c r="W130">
        <v>1.7999999999999999E-2</v>
      </c>
      <c r="X130">
        <f>MIN(S130, V130)</f>
        <v>99</v>
      </c>
      <c r="Y130">
        <f>(X130-N130)/N130*100</f>
        <v>0</v>
      </c>
    </row>
    <row r="131" spans="1:25" x14ac:dyDescent="0.3">
      <c r="A131" t="s">
        <v>618</v>
      </c>
      <c r="C131">
        <v>294465</v>
      </c>
      <c r="D131">
        <v>658182</v>
      </c>
      <c r="E131">
        <v>6.14</v>
      </c>
      <c r="H131">
        <v>120423</v>
      </c>
      <c r="I131">
        <v>267726</v>
      </c>
      <c r="J131">
        <v>1.65</v>
      </c>
      <c r="M131" t="s">
        <v>3</v>
      </c>
      <c r="N131">
        <v>106</v>
      </c>
      <c r="O131">
        <v>43.711424999999998</v>
      </c>
      <c r="R131" t="s">
        <v>3</v>
      </c>
      <c r="S131">
        <v>106</v>
      </c>
      <c r="T131">
        <v>35.981808000000001</v>
      </c>
      <c r="V131">
        <v>136</v>
      </c>
      <c r="W131">
        <v>1.6E-2</v>
      </c>
      <c r="X131">
        <f>MIN(S131, V131)</f>
        <v>106</v>
      </c>
      <c r="Y131">
        <f>(X131-N131)/N131*100</f>
        <v>0</v>
      </c>
    </row>
    <row r="132" spans="1:25" x14ac:dyDescent="0.3">
      <c r="A132" t="s">
        <v>619</v>
      </c>
      <c r="C132">
        <v>371358</v>
      </c>
      <c r="D132">
        <v>819703</v>
      </c>
      <c r="E132">
        <v>7.43</v>
      </c>
      <c r="H132">
        <v>122728</v>
      </c>
      <c r="I132">
        <v>269098</v>
      </c>
      <c r="J132">
        <v>1.62</v>
      </c>
      <c r="M132" t="s">
        <v>4</v>
      </c>
      <c r="N132">
        <v>88</v>
      </c>
      <c r="O132">
        <v>61.229973999999999</v>
      </c>
      <c r="R132" t="s">
        <v>4</v>
      </c>
      <c r="S132">
        <v>87</v>
      </c>
      <c r="T132">
        <v>60.240963999999998</v>
      </c>
      <c r="V132">
        <v>115</v>
      </c>
      <c r="W132">
        <v>1.4999999999999999E-2</v>
      </c>
      <c r="X132">
        <f>MIN(S132, V132)</f>
        <v>87</v>
      </c>
      <c r="Y132">
        <f>(X132-N132)/N132*100</f>
        <v>-1.1363636363636365</v>
      </c>
    </row>
    <row r="133" spans="1:25" x14ac:dyDescent="0.3">
      <c r="A133" t="s">
        <v>620</v>
      </c>
      <c r="C133">
        <v>165100</v>
      </c>
      <c r="D133">
        <v>388665</v>
      </c>
      <c r="E133">
        <v>3.82</v>
      </c>
      <c r="H133">
        <v>33528</v>
      </c>
      <c r="I133">
        <v>77088</v>
      </c>
      <c r="J133">
        <v>0.49</v>
      </c>
      <c r="M133" t="s">
        <v>3</v>
      </c>
      <c r="N133">
        <v>65</v>
      </c>
      <c r="O133">
        <v>0.87904300000000002</v>
      </c>
      <c r="R133" t="s">
        <v>3</v>
      </c>
      <c r="S133">
        <v>65</v>
      </c>
      <c r="T133">
        <v>7.7328999999999995E-2</v>
      </c>
      <c r="V133">
        <v>65</v>
      </c>
      <c r="W133">
        <v>1.6E-2</v>
      </c>
      <c r="X133">
        <f>MIN(S133, V133)</f>
        <v>65</v>
      </c>
      <c r="Y133">
        <f>(X133-N133)/N133*100</f>
        <v>0</v>
      </c>
    </row>
    <row r="134" spans="1:25" x14ac:dyDescent="0.3">
      <c r="A134" t="s">
        <v>621</v>
      </c>
      <c r="C134">
        <v>463032</v>
      </c>
      <c r="D134">
        <v>983882</v>
      </c>
      <c r="E134">
        <v>8.07</v>
      </c>
      <c r="H134">
        <v>111864</v>
      </c>
      <c r="I134">
        <v>235914</v>
      </c>
      <c r="J134">
        <v>1.39</v>
      </c>
      <c r="M134" t="s">
        <v>3</v>
      </c>
      <c r="N134">
        <v>62</v>
      </c>
      <c r="O134">
        <v>5.057169</v>
      </c>
      <c r="R134" t="s">
        <v>3</v>
      </c>
      <c r="S134">
        <v>62</v>
      </c>
      <c r="T134">
        <v>0.91906699999999997</v>
      </c>
      <c r="V134">
        <v>78</v>
      </c>
      <c r="W134">
        <v>1.6E-2</v>
      </c>
      <c r="X134">
        <f>MIN(S134, V134)</f>
        <v>62</v>
      </c>
      <c r="Y134">
        <f>(X134-N134)/N134*100</f>
        <v>0</v>
      </c>
    </row>
    <row r="135" spans="1:25" x14ac:dyDescent="0.3">
      <c r="A135" t="s">
        <v>622</v>
      </c>
      <c r="C135">
        <v>444312</v>
      </c>
      <c r="D135">
        <v>933261</v>
      </c>
      <c r="E135">
        <v>7.51</v>
      </c>
      <c r="H135">
        <v>104544</v>
      </c>
      <c r="I135">
        <v>217923</v>
      </c>
      <c r="J135">
        <v>1.29</v>
      </c>
      <c r="M135" t="s">
        <v>3</v>
      </c>
      <c r="N135">
        <v>62</v>
      </c>
      <c r="O135">
        <v>1.7739400000000001</v>
      </c>
      <c r="R135" t="s">
        <v>3</v>
      </c>
      <c r="S135">
        <v>62</v>
      </c>
      <c r="T135">
        <v>0.28012399999999998</v>
      </c>
      <c r="V135">
        <v>71</v>
      </c>
      <c r="W135">
        <v>1.7999999999999999E-2</v>
      </c>
      <c r="X135">
        <f>MIN(S135, V135)</f>
        <v>62</v>
      </c>
      <c r="Y135">
        <f>(X135-N135)/N135*100</f>
        <v>0</v>
      </c>
    </row>
    <row r="136" spans="1:25" x14ac:dyDescent="0.3">
      <c r="A136" t="s">
        <v>623</v>
      </c>
      <c r="C136">
        <v>568146</v>
      </c>
      <c r="D136">
        <v>1205143</v>
      </c>
      <c r="E136">
        <v>9.98</v>
      </c>
      <c r="H136">
        <v>160287</v>
      </c>
      <c r="I136">
        <v>338025</v>
      </c>
      <c r="J136">
        <v>1.98</v>
      </c>
      <c r="M136" t="s">
        <v>3</v>
      </c>
      <c r="N136">
        <v>82</v>
      </c>
      <c r="O136">
        <v>2.9158940000000002</v>
      </c>
      <c r="R136" t="s">
        <v>3</v>
      </c>
      <c r="S136">
        <v>82</v>
      </c>
      <c r="T136">
        <v>0.83626900000000004</v>
      </c>
      <c r="V136">
        <v>100</v>
      </c>
      <c r="W136">
        <v>0.02</v>
      </c>
      <c r="X136">
        <f>MIN(S136, V136)</f>
        <v>82</v>
      </c>
      <c r="Y136">
        <f>(X136-N136)/N136*100</f>
        <v>0</v>
      </c>
    </row>
    <row r="137" spans="1:25" x14ac:dyDescent="0.3">
      <c r="A137" t="s">
        <v>624</v>
      </c>
      <c r="C137">
        <v>474336</v>
      </c>
      <c r="D137">
        <v>1004899</v>
      </c>
      <c r="E137">
        <v>8.1</v>
      </c>
      <c r="H137">
        <v>121512</v>
      </c>
      <c r="I137">
        <v>255630</v>
      </c>
      <c r="J137">
        <v>1.48</v>
      </c>
      <c r="M137" t="s">
        <v>3</v>
      </c>
      <c r="N137">
        <v>57</v>
      </c>
      <c r="O137">
        <v>1.9069100000000001</v>
      </c>
      <c r="R137" t="s">
        <v>3</v>
      </c>
      <c r="S137">
        <v>57</v>
      </c>
      <c r="T137">
        <v>0.337615</v>
      </c>
      <c r="V137">
        <v>82</v>
      </c>
      <c r="W137">
        <v>1.7000000000000001E-2</v>
      </c>
      <c r="X137">
        <f>MIN(S137, V137)</f>
        <v>57</v>
      </c>
      <c r="Y137">
        <f>(X137-N137)/N137*100</f>
        <v>0</v>
      </c>
    </row>
    <row r="138" spans="1:25" x14ac:dyDescent="0.3">
      <c r="A138" t="s">
        <v>625</v>
      </c>
      <c r="C138">
        <v>541800</v>
      </c>
      <c r="D138">
        <v>1156455</v>
      </c>
      <c r="E138">
        <v>9.6</v>
      </c>
      <c r="H138">
        <v>129430</v>
      </c>
      <c r="I138">
        <v>274175</v>
      </c>
      <c r="J138">
        <v>1.59</v>
      </c>
      <c r="M138" t="s">
        <v>3</v>
      </c>
      <c r="N138">
        <v>68</v>
      </c>
      <c r="O138">
        <v>6.0436779999999999</v>
      </c>
      <c r="R138" t="s">
        <v>3</v>
      </c>
      <c r="S138">
        <v>68</v>
      </c>
      <c r="T138">
        <v>1.6525719999999999</v>
      </c>
      <c r="V138">
        <v>85</v>
      </c>
      <c r="W138">
        <v>1.4999999999999999E-2</v>
      </c>
      <c r="X138">
        <f>MIN(S138, V138)</f>
        <v>68</v>
      </c>
      <c r="Y138">
        <f>(X138-N138)/N138*100</f>
        <v>0</v>
      </c>
    </row>
    <row r="139" spans="1:25" x14ac:dyDescent="0.3">
      <c r="A139" t="s">
        <v>626</v>
      </c>
      <c r="C139">
        <v>425040</v>
      </c>
      <c r="D139">
        <v>897751</v>
      </c>
      <c r="E139">
        <v>7.09</v>
      </c>
      <c r="H139">
        <v>128340</v>
      </c>
      <c r="I139">
        <v>269521</v>
      </c>
      <c r="J139">
        <v>1.77</v>
      </c>
      <c r="M139" t="s">
        <v>3</v>
      </c>
      <c r="N139">
        <v>62</v>
      </c>
      <c r="O139">
        <v>3.2224189999999999</v>
      </c>
      <c r="R139" t="s">
        <v>3</v>
      </c>
      <c r="S139">
        <v>62</v>
      </c>
      <c r="T139">
        <v>1.7377</v>
      </c>
      <c r="V139">
        <v>92</v>
      </c>
      <c r="W139">
        <v>0.02</v>
      </c>
      <c r="X139">
        <f>MIN(S139, V139)</f>
        <v>62</v>
      </c>
      <c r="Y139">
        <f>(X139-N139)/N139*100</f>
        <v>0</v>
      </c>
    </row>
    <row r="140" spans="1:25" x14ac:dyDescent="0.3">
      <c r="A140" t="s">
        <v>627</v>
      </c>
      <c r="C140">
        <v>542080</v>
      </c>
      <c r="D140">
        <v>1149747</v>
      </c>
      <c r="E140">
        <v>9.49</v>
      </c>
      <c r="H140">
        <v>130900</v>
      </c>
      <c r="I140">
        <v>275589</v>
      </c>
      <c r="J140">
        <v>1.63</v>
      </c>
      <c r="M140" t="s">
        <v>3</v>
      </c>
      <c r="N140">
        <v>79</v>
      </c>
      <c r="O140">
        <v>4.1260750000000002</v>
      </c>
      <c r="R140" t="s">
        <v>3</v>
      </c>
      <c r="S140">
        <v>79</v>
      </c>
      <c r="T140">
        <v>0.36679499999999998</v>
      </c>
      <c r="V140">
        <v>84</v>
      </c>
      <c r="W140">
        <v>1.9E-2</v>
      </c>
      <c r="X140">
        <f>MIN(S140, V140)</f>
        <v>79</v>
      </c>
      <c r="Y140">
        <f>(X140-N140)/N140*100</f>
        <v>0</v>
      </c>
    </row>
    <row r="141" spans="1:25" x14ac:dyDescent="0.3">
      <c r="A141" t="s">
        <v>628</v>
      </c>
      <c r="C141">
        <v>573000</v>
      </c>
      <c r="D141">
        <v>1222080</v>
      </c>
      <c r="E141">
        <v>10.32</v>
      </c>
      <c r="H141">
        <v>119184</v>
      </c>
      <c r="I141">
        <v>251781</v>
      </c>
      <c r="J141">
        <v>1.5</v>
      </c>
      <c r="M141" t="s">
        <v>3</v>
      </c>
      <c r="N141">
        <v>67</v>
      </c>
      <c r="O141">
        <v>2.335404</v>
      </c>
      <c r="R141" t="s">
        <v>3</v>
      </c>
      <c r="S141">
        <v>67</v>
      </c>
      <c r="T141">
        <v>0.34125100000000003</v>
      </c>
      <c r="V141">
        <v>77</v>
      </c>
      <c r="W141">
        <v>1.9E-2</v>
      </c>
      <c r="X141">
        <f>MIN(S141, V141)</f>
        <v>67</v>
      </c>
      <c r="Y141">
        <f>(X141-N141)/N141*100</f>
        <v>0</v>
      </c>
    </row>
    <row r="142" spans="1:25" x14ac:dyDescent="0.3">
      <c r="A142" t="s">
        <v>629</v>
      </c>
      <c r="C142">
        <v>490173</v>
      </c>
      <c r="D142">
        <v>1031539</v>
      </c>
      <c r="E142">
        <v>8.2799999999999994</v>
      </c>
      <c r="H142">
        <v>100433</v>
      </c>
      <c r="I142">
        <v>209419</v>
      </c>
      <c r="J142">
        <v>1.24</v>
      </c>
      <c r="M142" t="s">
        <v>3</v>
      </c>
      <c r="N142">
        <v>55</v>
      </c>
      <c r="O142">
        <v>1.906836</v>
      </c>
      <c r="R142" t="s">
        <v>3</v>
      </c>
      <c r="S142">
        <v>55</v>
      </c>
      <c r="T142">
        <v>0.26940900000000001</v>
      </c>
      <c r="V142">
        <v>66</v>
      </c>
      <c r="W142">
        <v>1.2999999999999999E-2</v>
      </c>
      <c r="X142">
        <f>MIN(S142, V142)</f>
        <v>55</v>
      </c>
      <c r="Y142">
        <f>(X142-N142)/N142*100</f>
        <v>0</v>
      </c>
    </row>
    <row r="143" spans="1:25" x14ac:dyDescent="0.3">
      <c r="A143" t="s">
        <v>630</v>
      </c>
      <c r="C143">
        <v>599508</v>
      </c>
      <c r="D143">
        <v>1266441</v>
      </c>
      <c r="E143">
        <v>10.36</v>
      </c>
      <c r="H143">
        <v>135954</v>
      </c>
      <c r="I143">
        <v>284997</v>
      </c>
      <c r="J143">
        <v>1.67</v>
      </c>
      <c r="M143" t="s">
        <v>3</v>
      </c>
      <c r="N143">
        <v>62</v>
      </c>
      <c r="O143">
        <v>2.7411469999999998</v>
      </c>
      <c r="R143" t="s">
        <v>3</v>
      </c>
      <c r="S143">
        <v>62</v>
      </c>
      <c r="T143">
        <v>0.43398399999999998</v>
      </c>
      <c r="V143">
        <v>82</v>
      </c>
      <c r="W143">
        <v>1.4999999999999999E-2</v>
      </c>
      <c r="X143">
        <f>MIN(S143, V143)</f>
        <v>62</v>
      </c>
      <c r="Y143">
        <f>(X143-N143)/N143*100</f>
        <v>0</v>
      </c>
    </row>
    <row r="144" spans="1:25" x14ac:dyDescent="0.3">
      <c r="A144" t="s">
        <v>631</v>
      </c>
      <c r="C144">
        <v>172344</v>
      </c>
      <c r="D144">
        <v>414031</v>
      </c>
      <c r="E144">
        <v>4.3600000000000003</v>
      </c>
      <c r="H144">
        <v>34569</v>
      </c>
      <c r="I144">
        <v>81006</v>
      </c>
      <c r="J144">
        <v>0.52</v>
      </c>
      <c r="M144" t="s">
        <v>3</v>
      </c>
      <c r="N144">
        <v>62</v>
      </c>
      <c r="O144">
        <v>1.3327580000000001</v>
      </c>
      <c r="R144" t="s">
        <v>3</v>
      </c>
      <c r="S144">
        <v>62</v>
      </c>
      <c r="T144">
        <v>0.146452</v>
      </c>
      <c r="V144">
        <v>68</v>
      </c>
      <c r="W144">
        <v>1.4999999999999999E-2</v>
      </c>
      <c r="X144">
        <f>MIN(S144, V144)</f>
        <v>62</v>
      </c>
      <c r="Y144">
        <f>(X144-N144)/N144*100</f>
        <v>0</v>
      </c>
    </row>
    <row r="145" spans="1:25" x14ac:dyDescent="0.3">
      <c r="A145" t="s">
        <v>632</v>
      </c>
      <c r="C145">
        <v>499356</v>
      </c>
      <c r="D145">
        <v>1032578</v>
      </c>
      <c r="E145">
        <v>7.92</v>
      </c>
      <c r="H145">
        <v>118404</v>
      </c>
      <c r="I145">
        <v>243368</v>
      </c>
      <c r="J145">
        <v>1.41</v>
      </c>
      <c r="M145" t="s">
        <v>3</v>
      </c>
      <c r="N145">
        <v>61</v>
      </c>
      <c r="O145">
        <v>1.5450969999999999</v>
      </c>
      <c r="R145" t="s">
        <v>3</v>
      </c>
      <c r="S145">
        <v>61</v>
      </c>
      <c r="T145">
        <v>0.30774099999999999</v>
      </c>
      <c r="V145">
        <v>68</v>
      </c>
      <c r="W145">
        <v>1.7999999999999999E-2</v>
      </c>
      <c r="X145">
        <f>MIN(S145, V145)</f>
        <v>61</v>
      </c>
      <c r="Y145">
        <f>(X145-N145)/N145*100</f>
        <v>0</v>
      </c>
    </row>
    <row r="146" spans="1:25" x14ac:dyDescent="0.3">
      <c r="A146" t="s">
        <v>633</v>
      </c>
      <c r="C146">
        <v>646290</v>
      </c>
      <c r="D146">
        <v>1371529</v>
      </c>
      <c r="E146">
        <v>11.34</v>
      </c>
      <c r="H146">
        <v>123580</v>
      </c>
      <c r="I146">
        <v>259753</v>
      </c>
      <c r="J146">
        <v>1.56</v>
      </c>
      <c r="M146" t="s">
        <v>3</v>
      </c>
      <c r="N146">
        <v>64</v>
      </c>
      <c r="O146">
        <v>2.5429469999999998</v>
      </c>
      <c r="R146" t="s">
        <v>3</v>
      </c>
      <c r="S146">
        <v>64</v>
      </c>
      <c r="T146">
        <v>0.328764</v>
      </c>
      <c r="V146">
        <v>73</v>
      </c>
      <c r="W146">
        <v>1.7000000000000001E-2</v>
      </c>
      <c r="X146">
        <f>MIN(S146, V146)</f>
        <v>64</v>
      </c>
      <c r="Y146">
        <f>(X146-N146)/N146*100</f>
        <v>0</v>
      </c>
    </row>
    <row r="147" spans="1:25" x14ac:dyDescent="0.3">
      <c r="A147" t="s">
        <v>634</v>
      </c>
      <c r="C147">
        <v>705948</v>
      </c>
      <c r="D147">
        <v>1469643</v>
      </c>
      <c r="E147">
        <v>11.59</v>
      </c>
      <c r="H147">
        <v>138810</v>
      </c>
      <c r="I147">
        <v>286747</v>
      </c>
      <c r="J147">
        <v>1.72</v>
      </c>
      <c r="M147" t="s">
        <v>3</v>
      </c>
      <c r="N147">
        <v>63</v>
      </c>
      <c r="O147">
        <v>2.4651369999999999</v>
      </c>
      <c r="R147" t="s">
        <v>3</v>
      </c>
      <c r="S147">
        <v>63</v>
      </c>
      <c r="T147">
        <v>0.38764599999999999</v>
      </c>
      <c r="V147">
        <v>69</v>
      </c>
      <c r="W147">
        <v>1.4999999999999999E-2</v>
      </c>
      <c r="X147">
        <f>MIN(S147, V147)</f>
        <v>63</v>
      </c>
      <c r="Y147">
        <f>(X147-N147)/N147*100</f>
        <v>0</v>
      </c>
    </row>
    <row r="148" spans="1:25" x14ac:dyDescent="0.3">
      <c r="A148" t="s">
        <v>635</v>
      </c>
      <c r="C148">
        <v>530204</v>
      </c>
      <c r="D148">
        <v>1116076</v>
      </c>
      <c r="E148">
        <v>8.8699999999999992</v>
      </c>
      <c r="H148">
        <v>145327</v>
      </c>
      <c r="I148">
        <v>304147</v>
      </c>
      <c r="J148">
        <v>1.75</v>
      </c>
      <c r="M148" t="s">
        <v>3</v>
      </c>
      <c r="N148">
        <v>75</v>
      </c>
      <c r="O148">
        <v>2.096098</v>
      </c>
      <c r="R148" t="s">
        <v>3</v>
      </c>
      <c r="S148">
        <v>75</v>
      </c>
      <c r="T148">
        <v>0.38113399999999997</v>
      </c>
      <c r="V148">
        <v>90</v>
      </c>
      <c r="W148">
        <v>0.02</v>
      </c>
      <c r="X148">
        <f>MIN(S148, V148)</f>
        <v>75</v>
      </c>
      <c r="Y148">
        <f>(X148-N148)/N148*100</f>
        <v>0</v>
      </c>
    </row>
    <row r="149" spans="1:25" x14ac:dyDescent="0.3">
      <c r="A149" t="s">
        <v>636</v>
      </c>
      <c r="C149">
        <v>549400</v>
      </c>
      <c r="D149">
        <v>1154559</v>
      </c>
      <c r="E149">
        <v>9.33</v>
      </c>
      <c r="H149">
        <v>160720</v>
      </c>
      <c r="I149">
        <v>335961</v>
      </c>
      <c r="J149">
        <v>1.96</v>
      </c>
      <c r="M149" t="s">
        <v>3</v>
      </c>
      <c r="N149">
        <v>82</v>
      </c>
      <c r="O149">
        <v>1.9552639999999999</v>
      </c>
      <c r="R149" t="s">
        <v>3</v>
      </c>
      <c r="S149">
        <v>82</v>
      </c>
      <c r="T149">
        <v>0.41943799999999998</v>
      </c>
      <c r="V149">
        <v>97</v>
      </c>
      <c r="W149">
        <v>2.5000000000000001E-2</v>
      </c>
      <c r="X149">
        <f>MIN(S149, V149)</f>
        <v>82</v>
      </c>
      <c r="Y149">
        <f>(X149-N149)/N149*100</f>
        <v>0</v>
      </c>
    </row>
    <row r="150" spans="1:25" x14ac:dyDescent="0.3">
      <c r="A150" t="s">
        <v>637</v>
      </c>
      <c r="C150">
        <v>656676</v>
      </c>
      <c r="D150">
        <v>1366102</v>
      </c>
      <c r="E150">
        <v>10.85</v>
      </c>
      <c r="H150">
        <v>152847</v>
      </c>
      <c r="I150">
        <v>315991</v>
      </c>
      <c r="J150">
        <v>1.84</v>
      </c>
      <c r="M150" t="s">
        <v>3</v>
      </c>
      <c r="N150">
        <v>70</v>
      </c>
      <c r="O150">
        <v>2.0444599999999999</v>
      </c>
      <c r="R150" t="s">
        <v>3</v>
      </c>
      <c r="S150">
        <v>70</v>
      </c>
      <c r="T150">
        <v>0.33593400000000001</v>
      </c>
      <c r="V150">
        <v>80</v>
      </c>
      <c r="W150">
        <v>2.5999999999999999E-2</v>
      </c>
      <c r="X150">
        <f>MIN(S150, V150)</f>
        <v>70</v>
      </c>
      <c r="Y150">
        <f>(X150-N150)/N150*100</f>
        <v>0</v>
      </c>
    </row>
    <row r="151" spans="1:25" x14ac:dyDescent="0.3">
      <c r="A151" t="s">
        <v>638</v>
      </c>
      <c r="C151">
        <v>463866</v>
      </c>
      <c r="D151">
        <v>973431</v>
      </c>
      <c r="E151">
        <v>7.82</v>
      </c>
      <c r="H151">
        <v>130416</v>
      </c>
      <c r="I151">
        <v>272106</v>
      </c>
      <c r="J151">
        <v>1.58</v>
      </c>
      <c r="M151" t="s">
        <v>3</v>
      </c>
      <c r="N151">
        <v>68</v>
      </c>
      <c r="O151">
        <v>1.4723310000000001</v>
      </c>
      <c r="R151" t="s">
        <v>3</v>
      </c>
      <c r="S151">
        <v>68</v>
      </c>
      <c r="T151">
        <v>0.28609200000000001</v>
      </c>
      <c r="V151">
        <v>87</v>
      </c>
      <c r="W151">
        <v>0.02</v>
      </c>
      <c r="X151">
        <f>MIN(S151, V151)</f>
        <v>68</v>
      </c>
      <c r="Y151">
        <f>(X151-N151)/N151*100</f>
        <v>0</v>
      </c>
    </row>
    <row r="152" spans="1:25" x14ac:dyDescent="0.3">
      <c r="A152" t="s">
        <v>639</v>
      </c>
      <c r="C152">
        <v>537882</v>
      </c>
      <c r="D152">
        <v>1120673</v>
      </c>
      <c r="E152">
        <v>8.6300000000000008</v>
      </c>
      <c r="H152">
        <v>118197</v>
      </c>
      <c r="I152">
        <v>244553</v>
      </c>
      <c r="J152">
        <v>1.42</v>
      </c>
      <c r="M152" t="s">
        <v>3</v>
      </c>
      <c r="N152">
        <v>60</v>
      </c>
      <c r="O152">
        <v>1.6579550000000001</v>
      </c>
      <c r="R152" t="s">
        <v>3</v>
      </c>
      <c r="S152">
        <v>60</v>
      </c>
      <c r="T152">
        <v>0.25103500000000001</v>
      </c>
      <c r="V152">
        <v>68</v>
      </c>
      <c r="W152">
        <v>0.02</v>
      </c>
      <c r="X152">
        <f>MIN(S152, V152)</f>
        <v>60</v>
      </c>
      <c r="Y152">
        <f>(X152-N152)/N152*100</f>
        <v>0</v>
      </c>
    </row>
    <row r="153" spans="1:25" x14ac:dyDescent="0.3">
      <c r="A153" t="s">
        <v>640</v>
      </c>
      <c r="C153">
        <v>517149</v>
      </c>
      <c r="D153">
        <v>1087339</v>
      </c>
      <c r="E153">
        <v>8.9600000000000009</v>
      </c>
      <c r="H153">
        <v>113369</v>
      </c>
      <c r="I153">
        <v>236359</v>
      </c>
      <c r="J153">
        <v>1.41</v>
      </c>
      <c r="M153" t="s">
        <v>3</v>
      </c>
      <c r="N153">
        <v>72</v>
      </c>
      <c r="O153">
        <v>2.2019000000000002</v>
      </c>
      <c r="R153" t="s">
        <v>3</v>
      </c>
      <c r="S153">
        <v>72</v>
      </c>
      <c r="T153">
        <v>0.233434</v>
      </c>
      <c r="V153">
        <v>72</v>
      </c>
      <c r="W153">
        <v>1.9E-2</v>
      </c>
      <c r="X153">
        <f>MIN(S153, V153)</f>
        <v>72</v>
      </c>
      <c r="Y153">
        <f>(X153-N153)/N153*100</f>
        <v>0</v>
      </c>
    </row>
    <row r="154" spans="1:25" x14ac:dyDescent="0.3">
      <c r="A154" t="s">
        <v>641</v>
      </c>
      <c r="C154">
        <v>469989</v>
      </c>
      <c r="D154">
        <v>981664</v>
      </c>
      <c r="E154">
        <v>7.83</v>
      </c>
      <c r="H154">
        <v>94302</v>
      </c>
      <c r="I154">
        <v>195216</v>
      </c>
      <c r="J154">
        <v>1.1599999999999999</v>
      </c>
      <c r="M154" t="s">
        <v>3</v>
      </c>
      <c r="N154">
        <v>53</v>
      </c>
      <c r="O154">
        <v>1.48325</v>
      </c>
      <c r="R154" t="s">
        <v>3</v>
      </c>
      <c r="S154">
        <v>53</v>
      </c>
      <c r="T154">
        <v>0.22134000000000001</v>
      </c>
      <c r="V154">
        <v>61</v>
      </c>
      <c r="W154">
        <v>1.6E-2</v>
      </c>
      <c r="X154">
        <f>MIN(S154, V154)</f>
        <v>53</v>
      </c>
      <c r="Y154">
        <f>(X154-N154)/N154*100</f>
        <v>0</v>
      </c>
    </row>
    <row r="155" spans="1:25" x14ac:dyDescent="0.3">
      <c r="A155" t="s">
        <v>642</v>
      </c>
      <c r="C155">
        <v>201880</v>
      </c>
      <c r="D155">
        <v>502595</v>
      </c>
      <c r="E155">
        <v>5.45</v>
      </c>
      <c r="H155">
        <v>41715</v>
      </c>
      <c r="I155">
        <v>101405</v>
      </c>
      <c r="J155">
        <v>0.66</v>
      </c>
      <c r="M155" t="s">
        <v>3</v>
      </c>
      <c r="N155">
        <v>77</v>
      </c>
      <c r="O155">
        <v>1.536305</v>
      </c>
      <c r="R155" t="s">
        <v>3</v>
      </c>
      <c r="S155">
        <v>77</v>
      </c>
      <c r="T155">
        <v>0.13031699999999999</v>
      </c>
      <c r="V155">
        <v>80</v>
      </c>
      <c r="W155">
        <v>1.6E-2</v>
      </c>
      <c r="X155">
        <f>MIN(S155, V155)</f>
        <v>77</v>
      </c>
      <c r="Y155">
        <f>(X155-N155)/N155*100</f>
        <v>0</v>
      </c>
    </row>
    <row r="156" spans="1:25" x14ac:dyDescent="0.3">
      <c r="A156" t="s">
        <v>643</v>
      </c>
      <c r="C156">
        <v>582705</v>
      </c>
      <c r="D156">
        <v>1217396</v>
      </c>
      <c r="E156">
        <v>9.74</v>
      </c>
      <c r="H156">
        <v>121608</v>
      </c>
      <c r="I156">
        <v>252068</v>
      </c>
      <c r="J156">
        <v>1.48</v>
      </c>
      <c r="M156" t="s">
        <v>3</v>
      </c>
      <c r="N156">
        <v>57</v>
      </c>
      <c r="O156">
        <v>1.812624</v>
      </c>
      <c r="R156" t="s">
        <v>3</v>
      </c>
      <c r="S156">
        <v>57</v>
      </c>
      <c r="T156">
        <v>0.256915</v>
      </c>
      <c r="V156">
        <v>71</v>
      </c>
      <c r="W156">
        <v>2.7E-2</v>
      </c>
      <c r="X156">
        <f>MIN(S156, V156)</f>
        <v>57</v>
      </c>
      <c r="Y156">
        <f>(X156-N156)/N156*100</f>
        <v>0</v>
      </c>
    </row>
    <row r="157" spans="1:25" x14ac:dyDescent="0.3">
      <c r="A157" t="s">
        <v>644</v>
      </c>
      <c r="C157">
        <v>450585</v>
      </c>
      <c r="D157">
        <v>932865</v>
      </c>
      <c r="E157">
        <v>7.2</v>
      </c>
      <c r="H157">
        <v>104346</v>
      </c>
      <c r="I157">
        <v>214545</v>
      </c>
      <c r="J157">
        <v>1.26</v>
      </c>
      <c r="M157" t="s">
        <v>3</v>
      </c>
      <c r="N157">
        <v>60</v>
      </c>
      <c r="O157">
        <v>1.296624</v>
      </c>
      <c r="R157" t="s">
        <v>3</v>
      </c>
      <c r="S157">
        <v>60</v>
      </c>
      <c r="T157">
        <v>0.210336</v>
      </c>
      <c r="V157">
        <v>65</v>
      </c>
      <c r="W157">
        <v>2.1999999999999999E-2</v>
      </c>
      <c r="X157">
        <f>MIN(S157, V157)</f>
        <v>60</v>
      </c>
      <c r="Y157">
        <f>(X157-N157)/N157*100</f>
        <v>0</v>
      </c>
    </row>
    <row r="158" spans="1:25" x14ac:dyDescent="0.3">
      <c r="A158" t="s">
        <v>645</v>
      </c>
      <c r="C158">
        <v>685224</v>
      </c>
      <c r="D158">
        <v>1391660</v>
      </c>
      <c r="E158">
        <v>10.23</v>
      </c>
      <c r="H158">
        <v>124992</v>
      </c>
      <c r="I158">
        <v>252120</v>
      </c>
      <c r="J158">
        <v>1.5</v>
      </c>
      <c r="M158" t="s">
        <v>3</v>
      </c>
      <c r="N158">
        <v>54</v>
      </c>
      <c r="O158">
        <v>1.815734</v>
      </c>
      <c r="R158" t="s">
        <v>3</v>
      </c>
      <c r="S158">
        <v>54</v>
      </c>
      <c r="T158">
        <v>0.23783299999999999</v>
      </c>
      <c r="V158">
        <v>55</v>
      </c>
      <c r="W158">
        <v>1.9E-2</v>
      </c>
      <c r="X158">
        <f>MIN(S158, V158)</f>
        <v>54</v>
      </c>
      <c r="Y158">
        <f>(X158-N158)/N158*100</f>
        <v>0</v>
      </c>
    </row>
    <row r="159" spans="1:25" x14ac:dyDescent="0.3">
      <c r="A159" t="s">
        <v>646</v>
      </c>
      <c r="C159">
        <v>638048</v>
      </c>
      <c r="D159">
        <v>1310582</v>
      </c>
      <c r="E159">
        <v>9.8000000000000007</v>
      </c>
      <c r="H159">
        <v>142240</v>
      </c>
      <c r="I159">
        <v>290418</v>
      </c>
      <c r="J159">
        <v>1.68</v>
      </c>
      <c r="M159" t="s">
        <v>3</v>
      </c>
      <c r="N159">
        <v>65</v>
      </c>
      <c r="O159">
        <v>1.7792030000000001</v>
      </c>
      <c r="R159" t="s">
        <v>3</v>
      </c>
      <c r="S159">
        <v>65</v>
      </c>
      <c r="T159">
        <v>0.288163</v>
      </c>
      <c r="V159">
        <v>69</v>
      </c>
      <c r="W159">
        <v>1.9E-2</v>
      </c>
      <c r="X159">
        <f>MIN(S159, V159)</f>
        <v>65</v>
      </c>
      <c r="Y159">
        <f>(X159-N159)/N159*100</f>
        <v>0</v>
      </c>
    </row>
    <row r="160" spans="1:25" x14ac:dyDescent="0.3">
      <c r="A160" t="s">
        <v>647</v>
      </c>
      <c r="C160">
        <v>669768</v>
      </c>
      <c r="D160">
        <v>1394981</v>
      </c>
      <c r="E160">
        <v>11.1</v>
      </c>
      <c r="H160">
        <v>126764</v>
      </c>
      <c r="I160">
        <v>261905</v>
      </c>
      <c r="J160">
        <v>1.58</v>
      </c>
      <c r="M160" t="s">
        <v>3</v>
      </c>
      <c r="N160">
        <v>65</v>
      </c>
      <c r="O160">
        <v>2.0214460000000001</v>
      </c>
      <c r="R160" t="s">
        <v>3</v>
      </c>
      <c r="S160">
        <v>65</v>
      </c>
      <c r="T160">
        <v>0.25243399999999999</v>
      </c>
      <c r="V160">
        <v>66</v>
      </c>
      <c r="W160">
        <v>1.9E-2</v>
      </c>
      <c r="X160">
        <f>MIN(S160, V160)</f>
        <v>65</v>
      </c>
      <c r="Y160">
        <f>(X160-N160)/N160*100</f>
        <v>0</v>
      </c>
    </row>
    <row r="161" spans="1:25" x14ac:dyDescent="0.3">
      <c r="A161" t="s">
        <v>648</v>
      </c>
      <c r="C161">
        <v>625124</v>
      </c>
      <c r="D161">
        <v>1289531</v>
      </c>
      <c r="E161">
        <v>9.89</v>
      </c>
      <c r="H161">
        <v>153816</v>
      </c>
      <c r="I161">
        <v>315606</v>
      </c>
      <c r="J161">
        <v>1.81</v>
      </c>
      <c r="M161" t="s">
        <v>3</v>
      </c>
      <c r="N161">
        <v>71</v>
      </c>
      <c r="O161">
        <v>1.7498590000000001</v>
      </c>
      <c r="R161" t="s">
        <v>3</v>
      </c>
      <c r="S161">
        <v>71</v>
      </c>
      <c r="T161">
        <v>0.35858600000000002</v>
      </c>
      <c r="V161">
        <v>77</v>
      </c>
      <c r="W161">
        <v>2.5000000000000001E-2</v>
      </c>
      <c r="X161">
        <f>MIN(S161, V161)</f>
        <v>71</v>
      </c>
      <c r="Y161">
        <f>(X161-N161)/N161*100</f>
        <v>0</v>
      </c>
    </row>
    <row r="162" spans="1:25" x14ac:dyDescent="0.3">
      <c r="A162" t="s">
        <v>649</v>
      </c>
      <c r="C162">
        <v>643956</v>
      </c>
      <c r="D162">
        <v>1318874</v>
      </c>
      <c r="E162">
        <v>9.89</v>
      </c>
      <c r="H162">
        <v>170888</v>
      </c>
      <c r="I162">
        <v>348449</v>
      </c>
      <c r="J162">
        <v>2</v>
      </c>
      <c r="M162" t="s">
        <v>3</v>
      </c>
      <c r="N162">
        <v>70</v>
      </c>
      <c r="O162">
        <v>1.7666470000000001</v>
      </c>
      <c r="R162" t="s">
        <v>3</v>
      </c>
      <c r="S162">
        <v>70</v>
      </c>
      <c r="T162">
        <v>0.346609</v>
      </c>
      <c r="V162">
        <v>81</v>
      </c>
      <c r="W162">
        <v>2.9000000000000001E-2</v>
      </c>
      <c r="X162">
        <f>MIN(S162, V162)</f>
        <v>70</v>
      </c>
      <c r="Y162">
        <f>(X162-N162)/N162*100</f>
        <v>0</v>
      </c>
    </row>
    <row r="163" spans="1:25" x14ac:dyDescent="0.3">
      <c r="A163" t="s">
        <v>650</v>
      </c>
      <c r="C163">
        <v>789705</v>
      </c>
      <c r="D163">
        <v>1622378</v>
      </c>
      <c r="E163">
        <v>12.4</v>
      </c>
      <c r="H163">
        <v>178542</v>
      </c>
      <c r="I163">
        <v>364808</v>
      </c>
      <c r="J163">
        <v>2.14</v>
      </c>
      <c r="M163" t="s">
        <v>3</v>
      </c>
      <c r="N163">
        <v>67</v>
      </c>
      <c r="O163">
        <v>2.1592539999999998</v>
      </c>
      <c r="R163" t="s">
        <v>3</v>
      </c>
      <c r="S163">
        <v>67</v>
      </c>
      <c r="T163">
        <v>0.35682199999999997</v>
      </c>
      <c r="V163">
        <v>77</v>
      </c>
      <c r="W163">
        <v>1.9E-2</v>
      </c>
      <c r="X163">
        <f>MIN(S163, V163)</f>
        <v>67</v>
      </c>
      <c r="Y163">
        <f>(X163-N163)/N163*100</f>
        <v>0</v>
      </c>
    </row>
    <row r="164" spans="1:25" x14ac:dyDescent="0.3">
      <c r="A164" t="s">
        <v>651</v>
      </c>
      <c r="C164">
        <v>665166</v>
      </c>
      <c r="D164">
        <v>1388456</v>
      </c>
      <c r="E164">
        <v>11.39</v>
      </c>
      <c r="H164">
        <v>154078</v>
      </c>
      <c r="I164">
        <v>319496</v>
      </c>
      <c r="J164">
        <v>1.92</v>
      </c>
      <c r="M164" t="s">
        <v>3</v>
      </c>
      <c r="N164">
        <v>73</v>
      </c>
      <c r="O164">
        <v>2.0069050000000002</v>
      </c>
      <c r="R164" t="s">
        <v>3</v>
      </c>
      <c r="S164">
        <v>73</v>
      </c>
      <c r="T164">
        <v>0.31940099999999999</v>
      </c>
      <c r="V164">
        <v>81</v>
      </c>
      <c r="W164">
        <v>1.7999999999999999E-2</v>
      </c>
      <c r="X164">
        <f>MIN(S164, V164)</f>
        <v>73</v>
      </c>
      <c r="Y164">
        <f>(X164-N164)/N164*100</f>
        <v>0</v>
      </c>
    </row>
    <row r="165" spans="1:25" x14ac:dyDescent="0.3">
      <c r="A165" t="s">
        <v>652</v>
      </c>
      <c r="C165">
        <v>576271</v>
      </c>
      <c r="D165">
        <v>1202683</v>
      </c>
      <c r="E165">
        <v>9.5399999999999991</v>
      </c>
      <c r="H165">
        <v>168877</v>
      </c>
      <c r="I165">
        <v>350689</v>
      </c>
      <c r="J165">
        <v>2.35</v>
      </c>
      <c r="M165" t="s">
        <v>3</v>
      </c>
      <c r="N165">
        <v>80</v>
      </c>
      <c r="O165">
        <v>1.9832540000000001</v>
      </c>
      <c r="R165" t="s">
        <v>3</v>
      </c>
      <c r="S165">
        <v>80</v>
      </c>
      <c r="T165">
        <v>0.39400099999999999</v>
      </c>
      <c r="V165">
        <v>96</v>
      </c>
      <c r="W165">
        <v>2.1999999999999999E-2</v>
      </c>
      <c r="X165">
        <f>MIN(S165, V165)</f>
        <v>80</v>
      </c>
      <c r="Y165">
        <f>(X165-N165)/N165*100</f>
        <v>0</v>
      </c>
    </row>
    <row r="166" spans="1:25" x14ac:dyDescent="0.3">
      <c r="A166" t="s">
        <v>653</v>
      </c>
      <c r="C166">
        <v>158841</v>
      </c>
      <c r="D166">
        <v>381896</v>
      </c>
      <c r="E166">
        <v>3.97</v>
      </c>
      <c r="H166">
        <v>35775</v>
      </c>
      <c r="I166">
        <v>84164</v>
      </c>
      <c r="J166">
        <v>0.55000000000000004</v>
      </c>
      <c r="M166" t="s">
        <v>3</v>
      </c>
      <c r="N166">
        <v>65</v>
      </c>
      <c r="O166">
        <v>1.048308</v>
      </c>
      <c r="R166" t="s">
        <v>3</v>
      </c>
      <c r="S166">
        <v>65</v>
      </c>
      <c r="T166">
        <v>0.11462700000000001</v>
      </c>
      <c r="V166">
        <v>74</v>
      </c>
      <c r="W166">
        <v>1.2999999999999999E-2</v>
      </c>
      <c r="X166">
        <f>MIN(S166, V166)</f>
        <v>65</v>
      </c>
      <c r="Y166">
        <f>(X166-N166)/N166*100</f>
        <v>0</v>
      </c>
    </row>
    <row r="167" spans="1:25" x14ac:dyDescent="0.3">
      <c r="A167" t="s">
        <v>654</v>
      </c>
      <c r="C167">
        <v>696116</v>
      </c>
      <c r="D167">
        <v>1464710</v>
      </c>
      <c r="E167">
        <v>11.45</v>
      </c>
      <c r="H167">
        <v>278052</v>
      </c>
      <c r="I167">
        <v>583426</v>
      </c>
      <c r="J167">
        <v>3.72</v>
      </c>
      <c r="M167" t="s">
        <v>4</v>
      </c>
      <c r="N167">
        <v>102</v>
      </c>
      <c r="O167">
        <v>61.677996</v>
      </c>
      <c r="R167" t="s">
        <v>4</v>
      </c>
      <c r="S167">
        <v>103</v>
      </c>
      <c r="T167">
        <v>60.504980000000003</v>
      </c>
      <c r="V167">
        <v>140</v>
      </c>
      <c r="W167">
        <v>1.4999999999999999E-2</v>
      </c>
      <c r="X167">
        <f>MIN(S167, V167)</f>
        <v>103</v>
      </c>
      <c r="Y167">
        <f>(X167-N167)/N167*100</f>
        <v>0.98039215686274506</v>
      </c>
    </row>
    <row r="168" spans="1:25" x14ac:dyDescent="0.3">
      <c r="A168" t="s">
        <v>655</v>
      </c>
      <c r="C168">
        <v>435691</v>
      </c>
      <c r="D168">
        <v>917689</v>
      </c>
      <c r="E168">
        <v>7.04</v>
      </c>
      <c r="H168">
        <v>196284</v>
      </c>
      <c r="I168">
        <v>412310</v>
      </c>
      <c r="J168">
        <v>2.63</v>
      </c>
      <c r="M168" t="s">
        <v>4</v>
      </c>
      <c r="N168">
        <v>109</v>
      </c>
      <c r="O168">
        <v>61.110128000000003</v>
      </c>
      <c r="R168" t="s">
        <v>4</v>
      </c>
      <c r="S168">
        <v>109</v>
      </c>
      <c r="T168">
        <v>60.379323999999997</v>
      </c>
      <c r="V168">
        <v>131</v>
      </c>
      <c r="W168">
        <v>1.0999999999999999E-2</v>
      </c>
      <c r="X168">
        <f>MIN(S168, V168)</f>
        <v>109</v>
      </c>
      <c r="Y168">
        <f>(X168-N168)/N168*100</f>
        <v>0</v>
      </c>
    </row>
    <row r="169" spans="1:25" x14ac:dyDescent="0.3">
      <c r="A169" t="s">
        <v>656</v>
      </c>
      <c r="C169">
        <v>702690</v>
      </c>
      <c r="D169">
        <v>1477335</v>
      </c>
      <c r="E169">
        <v>11.74</v>
      </c>
      <c r="H169">
        <v>244155</v>
      </c>
      <c r="I169">
        <v>511524</v>
      </c>
      <c r="J169">
        <v>2.95</v>
      </c>
      <c r="M169" t="s">
        <v>4</v>
      </c>
      <c r="N169">
        <v>105</v>
      </c>
      <c r="O169">
        <v>61.743645000000001</v>
      </c>
      <c r="R169" t="s">
        <v>4</v>
      </c>
      <c r="S169">
        <v>102</v>
      </c>
      <c r="T169">
        <v>60.430746999999997</v>
      </c>
      <c r="V169">
        <v>122</v>
      </c>
      <c r="W169">
        <v>1.2999999999999999E-2</v>
      </c>
      <c r="X169">
        <f>MIN(S169, V169)</f>
        <v>102</v>
      </c>
      <c r="Y169">
        <f>(X169-N169)/N169*100</f>
        <v>-2.8571428571428572</v>
      </c>
    </row>
    <row r="170" spans="1:25" x14ac:dyDescent="0.3">
      <c r="A170" t="s">
        <v>657</v>
      </c>
      <c r="C170">
        <v>645482</v>
      </c>
      <c r="D170">
        <v>1368625</v>
      </c>
      <c r="E170">
        <v>10.77</v>
      </c>
      <c r="H170">
        <v>269700</v>
      </c>
      <c r="I170">
        <v>570245</v>
      </c>
      <c r="J170">
        <v>3.58</v>
      </c>
      <c r="M170" t="s">
        <v>4</v>
      </c>
      <c r="N170">
        <v>114</v>
      </c>
      <c r="O170">
        <v>61.65428</v>
      </c>
      <c r="R170" t="s">
        <v>4</v>
      </c>
      <c r="S170">
        <v>115</v>
      </c>
      <c r="T170">
        <v>60.512512999999998</v>
      </c>
      <c r="V170">
        <v>149</v>
      </c>
      <c r="W170">
        <v>1.4E-2</v>
      </c>
      <c r="X170">
        <f>MIN(S170, V170)</f>
        <v>115</v>
      </c>
      <c r="Y170">
        <f>(X170-N170)/N170*100</f>
        <v>0.8771929824561403</v>
      </c>
    </row>
    <row r="171" spans="1:25" x14ac:dyDescent="0.3">
      <c r="A171" t="s">
        <v>658</v>
      </c>
      <c r="C171">
        <v>569867</v>
      </c>
      <c r="D171">
        <v>1206369</v>
      </c>
      <c r="E171">
        <v>9.51</v>
      </c>
      <c r="H171">
        <v>240122</v>
      </c>
      <c r="I171">
        <v>506904</v>
      </c>
      <c r="J171">
        <v>3.21</v>
      </c>
      <c r="M171" t="s">
        <v>4</v>
      </c>
      <c r="N171">
        <v>109</v>
      </c>
      <c r="O171">
        <v>61.517916999999997</v>
      </c>
      <c r="R171" t="s">
        <v>4</v>
      </c>
      <c r="S171">
        <v>107</v>
      </c>
      <c r="T171">
        <v>60.453204999999997</v>
      </c>
      <c r="V171">
        <v>141</v>
      </c>
      <c r="W171">
        <v>1.4E-2</v>
      </c>
      <c r="X171">
        <f>MIN(S171, V171)</f>
        <v>107</v>
      </c>
      <c r="Y171">
        <f>(X171-N171)/N171*100</f>
        <v>-1.834862385321101</v>
      </c>
    </row>
    <row r="172" spans="1:25" x14ac:dyDescent="0.3">
      <c r="A172" t="s">
        <v>659</v>
      </c>
      <c r="C172">
        <v>479392</v>
      </c>
      <c r="D172">
        <v>999474</v>
      </c>
      <c r="E172">
        <v>7.42</v>
      </c>
      <c r="H172">
        <v>205936</v>
      </c>
      <c r="I172">
        <v>428262</v>
      </c>
      <c r="J172">
        <v>2.65</v>
      </c>
      <c r="M172" t="s">
        <v>4</v>
      </c>
      <c r="N172">
        <v>95</v>
      </c>
      <c r="O172">
        <v>61.117438999999997</v>
      </c>
      <c r="R172" t="s">
        <v>4</v>
      </c>
      <c r="S172">
        <v>100</v>
      </c>
      <c r="T172">
        <v>60.372467999999998</v>
      </c>
      <c r="V172">
        <v>121</v>
      </c>
      <c r="W172">
        <v>1.4E-2</v>
      </c>
      <c r="X172">
        <f>MIN(S172, V172)</f>
        <v>100</v>
      </c>
      <c r="Y172">
        <f>(X172-N172)/N172*100</f>
        <v>5.2631578947368416</v>
      </c>
    </row>
    <row r="173" spans="1:25" x14ac:dyDescent="0.3">
      <c r="A173" t="s">
        <v>660</v>
      </c>
      <c r="C173">
        <v>597488</v>
      </c>
      <c r="D173">
        <v>1267061</v>
      </c>
      <c r="E173">
        <v>10.16</v>
      </c>
      <c r="H173">
        <v>255088</v>
      </c>
      <c r="I173">
        <v>539461</v>
      </c>
      <c r="J173">
        <v>3.46</v>
      </c>
      <c r="M173" t="s">
        <v>4</v>
      </c>
      <c r="N173">
        <v>122</v>
      </c>
      <c r="O173">
        <v>61.546771999999997</v>
      </c>
      <c r="R173" t="s">
        <v>4</v>
      </c>
      <c r="S173">
        <v>120</v>
      </c>
      <c r="T173">
        <v>60.482607999999999</v>
      </c>
      <c r="V173">
        <v>148</v>
      </c>
      <c r="W173">
        <v>0.01</v>
      </c>
      <c r="X173">
        <f>MIN(S173, V173)</f>
        <v>120</v>
      </c>
      <c r="Y173">
        <f>(X173-N173)/N173*100</f>
        <v>-1.639344262295082</v>
      </c>
    </row>
    <row r="174" spans="1:25" x14ac:dyDescent="0.3">
      <c r="A174" t="s">
        <v>661</v>
      </c>
      <c r="C174">
        <v>486492</v>
      </c>
      <c r="D174">
        <v>1013702</v>
      </c>
      <c r="E174">
        <v>7.56</v>
      </c>
      <c r="H174">
        <v>200421</v>
      </c>
      <c r="I174">
        <v>416510</v>
      </c>
      <c r="J174">
        <v>2.62</v>
      </c>
      <c r="M174" t="s">
        <v>4</v>
      </c>
      <c r="N174">
        <v>91</v>
      </c>
      <c r="O174">
        <v>61.155281000000002</v>
      </c>
      <c r="R174" t="s">
        <v>4</v>
      </c>
      <c r="S174">
        <v>92</v>
      </c>
      <c r="T174">
        <v>60.362247000000004</v>
      </c>
      <c r="V174">
        <v>116</v>
      </c>
      <c r="W174">
        <v>1.4E-2</v>
      </c>
      <c r="X174">
        <f>MIN(S174, V174)</f>
        <v>92</v>
      </c>
      <c r="Y174">
        <f>(X174-N174)/N174*100</f>
        <v>1.098901098901099</v>
      </c>
    </row>
    <row r="175" spans="1:25" x14ac:dyDescent="0.3">
      <c r="A175" t="s">
        <v>662</v>
      </c>
      <c r="C175">
        <v>602988</v>
      </c>
      <c r="D175">
        <v>1265594</v>
      </c>
      <c r="E175">
        <v>10.01</v>
      </c>
      <c r="H175">
        <v>265536</v>
      </c>
      <c r="I175">
        <v>555920</v>
      </c>
      <c r="J175">
        <v>3.17</v>
      </c>
      <c r="M175" t="s">
        <v>4</v>
      </c>
      <c r="N175">
        <v>102</v>
      </c>
      <c r="O175">
        <v>61.49494</v>
      </c>
      <c r="R175" t="s">
        <v>4</v>
      </c>
      <c r="S175">
        <v>104</v>
      </c>
      <c r="T175">
        <v>60.496980000000001</v>
      </c>
      <c r="V175">
        <v>143</v>
      </c>
      <c r="W175">
        <v>1.2999999999999999E-2</v>
      </c>
      <c r="X175">
        <f>MIN(S175, V175)</f>
        <v>104</v>
      </c>
      <c r="Y175">
        <f>(X175-N175)/N175*100</f>
        <v>1.9607843137254901</v>
      </c>
    </row>
    <row r="176" spans="1:25" x14ac:dyDescent="0.3">
      <c r="A176" t="s">
        <v>663</v>
      </c>
      <c r="C176">
        <v>465984</v>
      </c>
      <c r="D176">
        <v>975616</v>
      </c>
      <c r="E176">
        <v>7.36</v>
      </c>
      <c r="H176">
        <v>203868</v>
      </c>
      <c r="I176">
        <v>425788</v>
      </c>
      <c r="J176">
        <v>2.4</v>
      </c>
      <c r="M176" t="s">
        <v>4</v>
      </c>
      <c r="N176">
        <v>100</v>
      </c>
      <c r="O176">
        <v>61.114021000000001</v>
      </c>
      <c r="R176" t="s">
        <v>4</v>
      </c>
      <c r="S176">
        <v>101</v>
      </c>
      <c r="T176">
        <v>60.374423</v>
      </c>
      <c r="V176">
        <v>125</v>
      </c>
      <c r="W176">
        <v>0.01</v>
      </c>
      <c r="X176">
        <f>MIN(S176, V176)</f>
        <v>101</v>
      </c>
      <c r="Y176">
        <f>(X176-N176)/N176*100</f>
        <v>1</v>
      </c>
    </row>
    <row r="177" spans="1:25" x14ac:dyDescent="0.3">
      <c r="A177" t="s">
        <v>664</v>
      </c>
      <c r="C177">
        <v>157635</v>
      </c>
      <c r="D177">
        <v>380305</v>
      </c>
      <c r="E177">
        <v>3.96</v>
      </c>
      <c r="H177">
        <v>27435</v>
      </c>
      <c r="I177">
        <v>64185</v>
      </c>
      <c r="J177">
        <v>0.42</v>
      </c>
      <c r="M177" t="s">
        <v>3</v>
      </c>
      <c r="N177">
        <v>52</v>
      </c>
      <c r="O177">
        <v>0.97399400000000003</v>
      </c>
      <c r="R177" t="s">
        <v>3</v>
      </c>
      <c r="S177">
        <v>52</v>
      </c>
      <c r="T177">
        <v>6.9572999999999996E-2</v>
      </c>
      <c r="V177">
        <v>58</v>
      </c>
      <c r="W177">
        <v>0.02</v>
      </c>
      <c r="X177">
        <f>MIN(S177, V177)</f>
        <v>52</v>
      </c>
      <c r="Y177">
        <f>(X177-N177)/N177*100</f>
        <v>0</v>
      </c>
    </row>
    <row r="178" spans="1:25" x14ac:dyDescent="0.3">
      <c r="A178" t="s">
        <v>665</v>
      </c>
      <c r="C178">
        <v>939330</v>
      </c>
      <c r="D178">
        <v>1918616</v>
      </c>
      <c r="E178">
        <v>13.82</v>
      </c>
      <c r="H178">
        <v>271362</v>
      </c>
      <c r="I178">
        <v>552664</v>
      </c>
      <c r="J178">
        <v>3.12</v>
      </c>
      <c r="M178" t="s">
        <v>3</v>
      </c>
      <c r="N178">
        <v>85</v>
      </c>
      <c r="O178">
        <v>3.1050840000000002</v>
      </c>
      <c r="R178" t="s">
        <v>3</v>
      </c>
      <c r="S178">
        <v>85</v>
      </c>
      <c r="T178">
        <v>0.727267</v>
      </c>
      <c r="V178">
        <v>90</v>
      </c>
      <c r="W178">
        <v>1.9E-2</v>
      </c>
      <c r="X178">
        <f>MIN(S178, V178)</f>
        <v>85</v>
      </c>
      <c r="Y178">
        <f>(X178-N178)/N178*100</f>
        <v>0</v>
      </c>
    </row>
    <row r="179" spans="1:25" x14ac:dyDescent="0.3">
      <c r="A179" t="s">
        <v>666</v>
      </c>
      <c r="C179">
        <v>864000</v>
      </c>
      <c r="D179">
        <v>1771837</v>
      </c>
      <c r="E179">
        <v>12.88</v>
      </c>
      <c r="H179">
        <v>218700</v>
      </c>
      <c r="I179">
        <v>446821</v>
      </c>
      <c r="J179">
        <v>2.5499999999999998</v>
      </c>
      <c r="M179" t="s">
        <v>3</v>
      </c>
      <c r="N179">
        <v>80</v>
      </c>
      <c r="O179">
        <v>2.6538979999999999</v>
      </c>
      <c r="R179" t="s">
        <v>3</v>
      </c>
      <c r="S179">
        <v>80</v>
      </c>
      <c r="T179">
        <v>0.482377</v>
      </c>
      <c r="V179">
        <v>80</v>
      </c>
      <c r="W179">
        <v>1.6E-2</v>
      </c>
      <c r="X179">
        <f>MIN(S179, V179)</f>
        <v>80</v>
      </c>
      <c r="Y179">
        <f>(X179-N179)/N179*100</f>
        <v>0</v>
      </c>
    </row>
    <row r="180" spans="1:25" x14ac:dyDescent="0.3">
      <c r="A180" t="s">
        <v>667</v>
      </c>
      <c r="C180">
        <v>758648</v>
      </c>
      <c r="D180">
        <v>1553758</v>
      </c>
      <c r="E180">
        <v>11.26</v>
      </c>
      <c r="H180">
        <v>192225</v>
      </c>
      <c r="I180">
        <v>392182</v>
      </c>
      <c r="J180">
        <v>2.2400000000000002</v>
      </c>
      <c r="M180" t="s">
        <v>3</v>
      </c>
      <c r="N180">
        <v>63</v>
      </c>
      <c r="O180">
        <v>3.1431</v>
      </c>
      <c r="R180" t="s">
        <v>3</v>
      </c>
      <c r="S180">
        <v>63</v>
      </c>
      <c r="T180">
        <v>1.7886029999999999</v>
      </c>
      <c r="V180">
        <v>74</v>
      </c>
      <c r="W180">
        <v>1.2999999999999999E-2</v>
      </c>
      <c r="X180">
        <f>MIN(S180, V180)</f>
        <v>63</v>
      </c>
      <c r="Y180">
        <f>(X180-N180)/N180*100</f>
        <v>0</v>
      </c>
    </row>
    <row r="181" spans="1:25" x14ac:dyDescent="0.3">
      <c r="A181" t="s">
        <v>668</v>
      </c>
      <c r="C181">
        <v>932988</v>
      </c>
      <c r="D181">
        <v>1923102</v>
      </c>
      <c r="E181">
        <v>14.1</v>
      </c>
      <c r="H181">
        <v>227885</v>
      </c>
      <c r="I181">
        <v>467660</v>
      </c>
      <c r="J181">
        <v>3.09</v>
      </c>
      <c r="M181" t="s">
        <v>4</v>
      </c>
      <c r="N181">
        <v>68</v>
      </c>
      <c r="O181">
        <v>61.929527</v>
      </c>
      <c r="R181" t="s">
        <v>4</v>
      </c>
      <c r="S181">
        <v>68</v>
      </c>
      <c r="T181">
        <v>60.351328000000002</v>
      </c>
      <c r="V181">
        <v>84</v>
      </c>
      <c r="W181">
        <v>1.4999999999999999E-2</v>
      </c>
      <c r="X181">
        <f>MIN(S181, V181)</f>
        <v>68</v>
      </c>
      <c r="Y181">
        <f>(X181-N181)/N181*100</f>
        <v>0</v>
      </c>
    </row>
    <row r="182" spans="1:25" x14ac:dyDescent="0.3">
      <c r="A182" t="s">
        <v>669</v>
      </c>
      <c r="C182">
        <v>802219</v>
      </c>
      <c r="D182">
        <v>1646303</v>
      </c>
      <c r="E182">
        <v>12.11</v>
      </c>
      <c r="H182">
        <v>210166</v>
      </c>
      <c r="I182">
        <v>429626</v>
      </c>
      <c r="J182">
        <v>2.4700000000000002</v>
      </c>
      <c r="M182" t="s">
        <v>4</v>
      </c>
      <c r="N182">
        <v>65</v>
      </c>
      <c r="O182">
        <v>61.634841000000002</v>
      </c>
      <c r="R182" t="s">
        <v>4</v>
      </c>
      <c r="S182">
        <v>63</v>
      </c>
      <c r="T182">
        <v>60.326991</v>
      </c>
      <c r="V182">
        <v>81</v>
      </c>
      <c r="W182">
        <v>1.4E-2</v>
      </c>
      <c r="X182">
        <f>MIN(S182, V182)</f>
        <v>63</v>
      </c>
      <c r="Y182">
        <f>(X182-N182)/N182*100</f>
        <v>-3.0769230769230771</v>
      </c>
    </row>
    <row r="183" spans="1:25" x14ac:dyDescent="0.3">
      <c r="A183" t="s">
        <v>670</v>
      </c>
      <c r="C183">
        <v>889841</v>
      </c>
      <c r="D183">
        <v>1807584</v>
      </c>
      <c r="E183">
        <v>12.97</v>
      </c>
      <c r="H183">
        <v>200442</v>
      </c>
      <c r="I183">
        <v>405632</v>
      </c>
      <c r="J183">
        <v>2.39</v>
      </c>
      <c r="M183" t="s">
        <v>3</v>
      </c>
      <c r="N183">
        <v>57</v>
      </c>
      <c r="O183">
        <v>2.6771449999999999</v>
      </c>
      <c r="R183" t="s">
        <v>3</v>
      </c>
      <c r="S183">
        <v>57</v>
      </c>
      <c r="T183">
        <v>1.22281</v>
      </c>
      <c r="V183">
        <v>65</v>
      </c>
      <c r="W183">
        <v>1.2E-2</v>
      </c>
      <c r="X183">
        <f>MIN(S183, V183)</f>
        <v>57</v>
      </c>
      <c r="Y183">
        <f>(X183-N183)/N183*100</f>
        <v>0</v>
      </c>
    </row>
    <row r="184" spans="1:25" x14ac:dyDescent="0.3">
      <c r="A184" t="s">
        <v>671</v>
      </c>
      <c r="C184">
        <v>910250</v>
      </c>
      <c r="D184">
        <v>1868802</v>
      </c>
      <c r="E184">
        <v>13.9</v>
      </c>
      <c r="H184">
        <v>250250</v>
      </c>
      <c r="I184">
        <v>512082</v>
      </c>
      <c r="J184">
        <v>2.93</v>
      </c>
      <c r="M184" t="s">
        <v>3</v>
      </c>
      <c r="N184">
        <v>73</v>
      </c>
      <c r="O184">
        <v>3.112857</v>
      </c>
      <c r="R184" t="s">
        <v>3</v>
      </c>
      <c r="S184">
        <v>73</v>
      </c>
      <c r="T184">
        <v>0.65141099999999996</v>
      </c>
      <c r="V184">
        <v>90</v>
      </c>
      <c r="W184">
        <v>1.2999999999999999E-2</v>
      </c>
      <c r="X184">
        <f>MIN(S184, V184)</f>
        <v>73</v>
      </c>
      <c r="Y184">
        <f>(X184-N184)/N184*100</f>
        <v>0</v>
      </c>
    </row>
    <row r="185" spans="1:25" x14ac:dyDescent="0.3">
      <c r="A185" t="s">
        <v>672</v>
      </c>
      <c r="C185">
        <v>874874</v>
      </c>
      <c r="D185">
        <v>1784774</v>
      </c>
      <c r="E185">
        <v>12.91</v>
      </c>
      <c r="H185">
        <v>225302</v>
      </c>
      <c r="I185">
        <v>458102</v>
      </c>
      <c r="J185">
        <v>2.63</v>
      </c>
      <c r="M185" t="s">
        <v>3</v>
      </c>
      <c r="N185">
        <v>72</v>
      </c>
      <c r="O185">
        <v>2.3268219999999999</v>
      </c>
      <c r="R185" t="s">
        <v>3</v>
      </c>
      <c r="S185">
        <v>72</v>
      </c>
      <c r="T185">
        <v>0.46835100000000002</v>
      </c>
      <c r="V185">
        <v>76</v>
      </c>
      <c r="W185">
        <v>1.6E-2</v>
      </c>
      <c r="X185">
        <f>MIN(S185, V185)</f>
        <v>72</v>
      </c>
      <c r="Y185">
        <f>(X185-N185)/N185*100</f>
        <v>0</v>
      </c>
    </row>
    <row r="186" spans="1:25" x14ac:dyDescent="0.3">
      <c r="A186" t="s">
        <v>673</v>
      </c>
      <c r="C186">
        <v>862232</v>
      </c>
      <c r="D186">
        <v>1781996</v>
      </c>
      <c r="E186">
        <v>13.52</v>
      </c>
      <c r="H186">
        <v>219296</v>
      </c>
      <c r="I186">
        <v>451232</v>
      </c>
      <c r="J186">
        <v>2.59</v>
      </c>
      <c r="M186" t="s">
        <v>3</v>
      </c>
      <c r="N186">
        <v>77</v>
      </c>
      <c r="O186">
        <v>3.0561750000000001</v>
      </c>
      <c r="R186" t="s">
        <v>3</v>
      </c>
      <c r="S186">
        <v>77</v>
      </c>
      <c r="T186">
        <v>0.59327799999999997</v>
      </c>
      <c r="V186">
        <v>87</v>
      </c>
      <c r="W186">
        <v>1.6E-2</v>
      </c>
      <c r="X186">
        <f>MIN(S186, V186)</f>
        <v>77</v>
      </c>
      <c r="Y186">
        <f>(X186-N186)/N186*100</f>
        <v>0</v>
      </c>
    </row>
    <row r="187" spans="1:25" x14ac:dyDescent="0.3">
      <c r="A187" t="s">
        <v>674</v>
      </c>
      <c r="C187">
        <v>1162252</v>
      </c>
      <c r="D187">
        <v>2382405</v>
      </c>
      <c r="E187">
        <v>17.66</v>
      </c>
      <c r="H187">
        <v>242668</v>
      </c>
      <c r="I187">
        <v>495141</v>
      </c>
      <c r="J187">
        <v>2.91</v>
      </c>
      <c r="M187" t="s">
        <v>4</v>
      </c>
      <c r="N187">
        <v>61</v>
      </c>
      <c r="O187">
        <v>62.375508000000004</v>
      </c>
      <c r="R187" t="s">
        <v>4</v>
      </c>
      <c r="S187">
        <v>62</v>
      </c>
      <c r="T187">
        <v>60.365557000000003</v>
      </c>
      <c r="V187">
        <v>75</v>
      </c>
      <c r="W187">
        <v>1.2E-2</v>
      </c>
      <c r="X187">
        <f>MIN(S187, V187)</f>
        <v>62</v>
      </c>
      <c r="Y187">
        <f>(X187-N187)/N187*100</f>
        <v>1.639344262295082</v>
      </c>
    </row>
    <row r="188" spans="1:25" x14ac:dyDescent="0.3">
      <c r="A188" t="s">
        <v>675</v>
      </c>
      <c r="C188">
        <v>136400</v>
      </c>
      <c r="D188">
        <v>326464</v>
      </c>
      <c r="E188">
        <v>3.29</v>
      </c>
      <c r="H188">
        <v>32120</v>
      </c>
      <c r="I188">
        <v>75244</v>
      </c>
      <c r="J188">
        <v>0.48</v>
      </c>
      <c r="M188" t="s">
        <v>3</v>
      </c>
      <c r="N188">
        <v>64</v>
      </c>
      <c r="O188">
        <v>1.133184</v>
      </c>
      <c r="R188" t="s">
        <v>3</v>
      </c>
      <c r="S188">
        <v>64</v>
      </c>
      <c r="T188">
        <v>0.14793700000000001</v>
      </c>
      <c r="V188">
        <v>72</v>
      </c>
      <c r="W188">
        <v>1.7000000000000001E-2</v>
      </c>
      <c r="X188">
        <f>MIN(S188, V188)</f>
        <v>64</v>
      </c>
      <c r="Y188">
        <f>(X188-N188)/N188*100</f>
        <v>0</v>
      </c>
    </row>
    <row r="189" spans="1:25" x14ac:dyDescent="0.3">
      <c r="A189" t="s">
        <v>676</v>
      </c>
      <c r="C189">
        <v>1355415</v>
      </c>
      <c r="D189">
        <v>2739894</v>
      </c>
      <c r="E189">
        <v>19.68</v>
      </c>
      <c r="H189">
        <v>269425</v>
      </c>
      <c r="I189">
        <v>542762</v>
      </c>
      <c r="J189">
        <v>3.24</v>
      </c>
      <c r="M189" t="s">
        <v>3</v>
      </c>
      <c r="N189">
        <v>57</v>
      </c>
      <c r="O189">
        <v>3.7368450000000002</v>
      </c>
      <c r="R189" t="s">
        <v>3</v>
      </c>
      <c r="S189">
        <v>57</v>
      </c>
      <c r="T189">
        <v>0.68570399999999998</v>
      </c>
      <c r="V189">
        <v>64</v>
      </c>
      <c r="W189">
        <v>1.9E-2</v>
      </c>
      <c r="X189">
        <f>MIN(S189, V189)</f>
        <v>57</v>
      </c>
      <c r="Y189">
        <f>(X189-N189)/N189*100</f>
        <v>0</v>
      </c>
    </row>
    <row r="190" spans="1:25" x14ac:dyDescent="0.3">
      <c r="A190" t="s">
        <v>677</v>
      </c>
      <c r="C190">
        <v>990685</v>
      </c>
      <c r="D190">
        <v>2037097</v>
      </c>
      <c r="E190">
        <v>15.03</v>
      </c>
      <c r="H190">
        <v>296920</v>
      </c>
      <c r="I190">
        <v>608743</v>
      </c>
      <c r="J190">
        <v>3.87</v>
      </c>
      <c r="M190" t="s">
        <v>3</v>
      </c>
      <c r="N190">
        <v>72</v>
      </c>
      <c r="O190">
        <v>3.1282179999999999</v>
      </c>
      <c r="R190" t="s">
        <v>3</v>
      </c>
      <c r="S190">
        <v>72</v>
      </c>
      <c r="T190">
        <v>0.89576599999999995</v>
      </c>
      <c r="V190">
        <v>103</v>
      </c>
      <c r="W190">
        <v>0.02</v>
      </c>
      <c r="X190">
        <f>MIN(S190, V190)</f>
        <v>72</v>
      </c>
      <c r="Y190">
        <f>(X190-N190)/N190*100</f>
        <v>0</v>
      </c>
    </row>
    <row r="191" spans="1:25" x14ac:dyDescent="0.3">
      <c r="A191" t="s">
        <v>678</v>
      </c>
      <c r="C191">
        <v>811204</v>
      </c>
      <c r="D191">
        <v>1647426</v>
      </c>
      <c r="E191">
        <v>11.37</v>
      </c>
      <c r="H191">
        <v>227604</v>
      </c>
      <c r="I191">
        <v>460826</v>
      </c>
      <c r="J191">
        <v>2.93</v>
      </c>
      <c r="M191" t="s">
        <v>3</v>
      </c>
      <c r="N191">
        <v>67</v>
      </c>
      <c r="O191">
        <v>1.9446369999999999</v>
      </c>
      <c r="R191" t="s">
        <v>3</v>
      </c>
      <c r="S191">
        <v>67</v>
      </c>
      <c r="T191">
        <v>0.449656</v>
      </c>
      <c r="V191">
        <v>77</v>
      </c>
      <c r="W191">
        <v>1.9E-2</v>
      </c>
      <c r="X191">
        <f>MIN(S191, V191)</f>
        <v>67</v>
      </c>
      <c r="Y191">
        <f>(X191-N191)/N191*100</f>
        <v>0</v>
      </c>
    </row>
    <row r="192" spans="1:25" x14ac:dyDescent="0.3">
      <c r="A192" t="s">
        <v>679</v>
      </c>
      <c r="C192">
        <v>861232</v>
      </c>
      <c r="D192">
        <v>1757658</v>
      </c>
      <c r="E192">
        <v>12.57</v>
      </c>
      <c r="H192">
        <v>218141</v>
      </c>
      <c r="I192">
        <v>443555</v>
      </c>
      <c r="J192">
        <v>2.5099999999999998</v>
      </c>
      <c r="M192" t="s">
        <v>4</v>
      </c>
      <c r="N192">
        <v>59</v>
      </c>
      <c r="O192">
        <v>61.650013999999999</v>
      </c>
      <c r="R192" t="s">
        <v>4</v>
      </c>
      <c r="S192">
        <v>60</v>
      </c>
      <c r="T192">
        <v>60.332286000000003</v>
      </c>
      <c r="V192">
        <v>76</v>
      </c>
      <c r="W192">
        <v>1.2999999999999999E-2</v>
      </c>
      <c r="X192">
        <f>MIN(S192, V192)</f>
        <v>60</v>
      </c>
      <c r="Y192">
        <f>(X192-N192)/N192*100</f>
        <v>1.6949152542372881</v>
      </c>
    </row>
    <row r="193" spans="1:25" x14ac:dyDescent="0.3">
      <c r="A193" t="s">
        <v>680</v>
      </c>
      <c r="C193">
        <v>1196244</v>
      </c>
      <c r="D193">
        <v>2415213</v>
      </c>
      <c r="E193">
        <v>16.68</v>
      </c>
      <c r="H193">
        <v>284256</v>
      </c>
      <c r="I193">
        <v>572295</v>
      </c>
      <c r="J193">
        <v>3.77</v>
      </c>
      <c r="M193" t="s">
        <v>3</v>
      </c>
      <c r="N193">
        <v>59</v>
      </c>
      <c r="O193">
        <v>3.2043849999999998</v>
      </c>
      <c r="R193" t="s">
        <v>3</v>
      </c>
      <c r="S193">
        <v>59</v>
      </c>
      <c r="T193">
        <v>0.67964199999999997</v>
      </c>
      <c r="V193">
        <v>71</v>
      </c>
      <c r="W193">
        <v>1.7999999999999999E-2</v>
      </c>
      <c r="X193">
        <f>MIN(S193, V193)</f>
        <v>59</v>
      </c>
      <c r="Y193">
        <f>(X193-N193)/N193*100</f>
        <v>0</v>
      </c>
    </row>
    <row r="194" spans="1:25" x14ac:dyDescent="0.3">
      <c r="A194" t="s">
        <v>681</v>
      </c>
      <c r="C194">
        <v>1180935</v>
      </c>
      <c r="D194">
        <v>2409268</v>
      </c>
      <c r="E194">
        <v>17.28</v>
      </c>
      <c r="H194">
        <v>266994</v>
      </c>
      <c r="I194">
        <v>542671</v>
      </c>
      <c r="J194">
        <v>3.67</v>
      </c>
      <c r="M194" t="s">
        <v>3</v>
      </c>
      <c r="N194">
        <v>70</v>
      </c>
      <c r="O194">
        <v>3.5020500000000001</v>
      </c>
      <c r="R194" t="s">
        <v>3</v>
      </c>
      <c r="S194">
        <v>70</v>
      </c>
      <c r="T194">
        <v>0.72734500000000002</v>
      </c>
      <c r="V194">
        <v>77</v>
      </c>
      <c r="W194">
        <v>1.7000000000000001E-2</v>
      </c>
      <c r="X194">
        <f>MIN(S194, V194)</f>
        <v>70</v>
      </c>
      <c r="Y194">
        <f>(X194-N194)/N194*100</f>
        <v>0</v>
      </c>
    </row>
    <row r="195" spans="1:25" x14ac:dyDescent="0.3">
      <c r="A195" t="s">
        <v>682</v>
      </c>
      <c r="C195">
        <v>1309099</v>
      </c>
      <c r="D195">
        <v>2662216</v>
      </c>
      <c r="E195">
        <v>19.39</v>
      </c>
      <c r="H195">
        <v>240064</v>
      </c>
      <c r="I195">
        <v>485956</v>
      </c>
      <c r="J195">
        <v>2.93</v>
      </c>
      <c r="M195" t="s">
        <v>3</v>
      </c>
      <c r="N195">
        <v>59</v>
      </c>
      <c r="O195">
        <v>3.490135</v>
      </c>
      <c r="R195" t="s">
        <v>3</v>
      </c>
      <c r="S195">
        <v>59</v>
      </c>
      <c r="T195">
        <v>0.62183500000000003</v>
      </c>
      <c r="V195">
        <v>63</v>
      </c>
      <c r="W195">
        <v>1.2E-2</v>
      </c>
      <c r="X195">
        <f>MIN(S195, V195)</f>
        <v>59</v>
      </c>
      <c r="Y195">
        <f>(X195-N195)/N195*100</f>
        <v>0</v>
      </c>
    </row>
    <row r="196" spans="1:25" x14ac:dyDescent="0.3">
      <c r="A196" t="s">
        <v>683</v>
      </c>
      <c r="C196">
        <v>1238028</v>
      </c>
      <c r="D196">
        <v>2518663</v>
      </c>
      <c r="E196">
        <v>18.47</v>
      </c>
      <c r="H196">
        <v>310420</v>
      </c>
      <c r="I196">
        <v>629665</v>
      </c>
      <c r="J196">
        <v>3.66</v>
      </c>
      <c r="M196" t="s">
        <v>3</v>
      </c>
      <c r="N196">
        <v>83</v>
      </c>
      <c r="O196">
        <v>3.0064389999999999</v>
      </c>
      <c r="R196" t="s">
        <v>3</v>
      </c>
      <c r="S196">
        <v>83</v>
      </c>
      <c r="T196">
        <v>0.62381900000000001</v>
      </c>
      <c r="V196">
        <v>84</v>
      </c>
      <c r="W196">
        <v>2.1999999999999999E-2</v>
      </c>
      <c r="X196">
        <f>MIN(S196, V196)</f>
        <v>83</v>
      </c>
      <c r="Y196">
        <f>(X196-N196)/N196*100</f>
        <v>0</v>
      </c>
    </row>
    <row r="197" spans="1:25" x14ac:dyDescent="0.3">
      <c r="A197" t="s">
        <v>684</v>
      </c>
      <c r="C197">
        <v>1000494</v>
      </c>
      <c r="D197">
        <v>2046505</v>
      </c>
      <c r="E197">
        <v>15.19</v>
      </c>
      <c r="H197">
        <v>279279</v>
      </c>
      <c r="I197">
        <v>569530</v>
      </c>
      <c r="J197">
        <v>3.3</v>
      </c>
      <c r="M197" t="s">
        <v>3</v>
      </c>
      <c r="N197">
        <v>82</v>
      </c>
      <c r="O197">
        <v>2.9637090000000001</v>
      </c>
      <c r="R197" t="s">
        <v>3</v>
      </c>
      <c r="S197">
        <v>82</v>
      </c>
      <c r="T197">
        <v>0.75919999999999999</v>
      </c>
      <c r="V197">
        <v>90</v>
      </c>
      <c r="W197">
        <v>1.7000000000000001E-2</v>
      </c>
      <c r="X197">
        <f>MIN(S197, V197)</f>
        <v>82</v>
      </c>
      <c r="Y197">
        <f>(X197-N197)/N197*100</f>
        <v>0</v>
      </c>
    </row>
    <row r="198" spans="1:25" x14ac:dyDescent="0.3">
      <c r="A198" t="s">
        <v>685</v>
      </c>
      <c r="C198">
        <v>1178388</v>
      </c>
      <c r="D198">
        <v>2391681</v>
      </c>
      <c r="E198">
        <v>17.03</v>
      </c>
      <c r="H198">
        <v>280049</v>
      </c>
      <c r="I198">
        <v>566598</v>
      </c>
      <c r="J198">
        <v>3.77</v>
      </c>
      <c r="M198" t="s">
        <v>3</v>
      </c>
      <c r="N198">
        <v>73</v>
      </c>
      <c r="O198">
        <v>3.4930590000000001</v>
      </c>
      <c r="R198" t="s">
        <v>3</v>
      </c>
      <c r="S198">
        <v>73</v>
      </c>
      <c r="T198">
        <v>0.85497100000000004</v>
      </c>
      <c r="V198">
        <v>76</v>
      </c>
      <c r="W198">
        <v>1.6E-2</v>
      </c>
      <c r="X198">
        <f>MIN(S198, V198)</f>
        <v>73</v>
      </c>
      <c r="Y198">
        <f>(X198-N198)/N198*100</f>
        <v>0</v>
      </c>
    </row>
    <row r="199" spans="1:25" x14ac:dyDescent="0.3">
      <c r="A199" t="s">
        <v>686</v>
      </c>
      <c r="C199">
        <v>186361</v>
      </c>
      <c r="D199">
        <v>434314</v>
      </c>
      <c r="E199">
        <v>4.37</v>
      </c>
      <c r="H199">
        <v>29862</v>
      </c>
      <c r="I199">
        <v>67546</v>
      </c>
      <c r="J199">
        <v>0.28999999999999998</v>
      </c>
      <c r="M199" t="s">
        <v>3</v>
      </c>
      <c r="N199">
        <v>49</v>
      </c>
      <c r="O199">
        <v>0.99714800000000003</v>
      </c>
      <c r="R199" t="s">
        <v>3</v>
      </c>
      <c r="S199">
        <v>49</v>
      </c>
      <c r="T199">
        <v>7.6117000000000004E-2</v>
      </c>
      <c r="V199">
        <v>53</v>
      </c>
      <c r="W199">
        <v>1.6E-2</v>
      </c>
      <c r="X199">
        <f>MIN(S199, V199)</f>
        <v>49</v>
      </c>
      <c r="Y199">
        <f>(X199-N199)/N199*100</f>
        <v>0</v>
      </c>
    </row>
    <row r="200" spans="1:25" x14ac:dyDescent="0.3">
      <c r="A200" t="s">
        <v>687</v>
      </c>
      <c r="C200">
        <v>2094255</v>
      </c>
      <c r="D200">
        <v>4231860</v>
      </c>
      <c r="E200">
        <v>30.65</v>
      </c>
      <c r="H200">
        <v>387825</v>
      </c>
      <c r="I200">
        <v>781050</v>
      </c>
      <c r="J200">
        <v>5.6</v>
      </c>
      <c r="M200" t="s">
        <v>3</v>
      </c>
      <c r="N200">
        <v>68</v>
      </c>
      <c r="O200">
        <v>4.9445430000000004</v>
      </c>
      <c r="R200" t="s">
        <v>3</v>
      </c>
      <c r="S200">
        <v>68</v>
      </c>
      <c r="T200">
        <v>0.75535399999999997</v>
      </c>
      <c r="V200">
        <v>74</v>
      </c>
      <c r="W200">
        <v>3.1E-2</v>
      </c>
      <c r="X200">
        <f>MIN(S200, V200)</f>
        <v>68</v>
      </c>
      <c r="Y200">
        <f>(X200-N200)/N200*100</f>
        <v>0</v>
      </c>
    </row>
    <row r="201" spans="1:25" x14ac:dyDescent="0.3">
      <c r="A201" t="s">
        <v>688</v>
      </c>
      <c r="C201">
        <v>1372075</v>
      </c>
      <c r="D201">
        <v>2788621</v>
      </c>
      <c r="E201">
        <v>20.2</v>
      </c>
      <c r="H201">
        <v>347850</v>
      </c>
      <c r="I201">
        <v>704926</v>
      </c>
      <c r="J201">
        <v>4.68</v>
      </c>
      <c r="M201" t="s">
        <v>3</v>
      </c>
      <c r="N201">
        <v>76</v>
      </c>
      <c r="O201">
        <v>3.314324</v>
      </c>
      <c r="R201" t="s">
        <v>3</v>
      </c>
      <c r="S201">
        <v>76</v>
      </c>
      <c r="T201">
        <v>0.69250500000000004</v>
      </c>
      <c r="V201">
        <v>89</v>
      </c>
      <c r="W201">
        <v>2.3E-2</v>
      </c>
      <c r="X201">
        <f>MIN(S201, V201)</f>
        <v>76</v>
      </c>
      <c r="Y201">
        <f>(X201-N201)/N201*100</f>
        <v>0</v>
      </c>
    </row>
    <row r="202" spans="1:25" x14ac:dyDescent="0.3">
      <c r="A202" t="s">
        <v>689</v>
      </c>
      <c r="C202">
        <v>1316084</v>
      </c>
      <c r="D202">
        <v>2650006</v>
      </c>
      <c r="E202">
        <v>18.53</v>
      </c>
      <c r="H202">
        <v>269199</v>
      </c>
      <c r="I202">
        <v>540311</v>
      </c>
      <c r="J202">
        <v>3.11</v>
      </c>
      <c r="M202" t="s">
        <v>3</v>
      </c>
      <c r="N202">
        <v>57</v>
      </c>
      <c r="O202">
        <v>3.5963720000000001</v>
      </c>
      <c r="R202" t="s">
        <v>3</v>
      </c>
      <c r="S202">
        <v>57</v>
      </c>
      <c r="T202">
        <v>0.65358700000000003</v>
      </c>
      <c r="V202">
        <v>62</v>
      </c>
      <c r="W202">
        <v>2.5999999999999999E-2</v>
      </c>
      <c r="X202">
        <f>MIN(S202, V202)</f>
        <v>57</v>
      </c>
      <c r="Y202">
        <f>(X202-N202)/N202*100</f>
        <v>0</v>
      </c>
    </row>
    <row r="203" spans="1:25" x14ac:dyDescent="0.3">
      <c r="A203" t="s">
        <v>690</v>
      </c>
      <c r="C203">
        <v>1219680</v>
      </c>
      <c r="D203">
        <v>2462520</v>
      </c>
      <c r="E203">
        <v>17.13</v>
      </c>
      <c r="H203">
        <v>316800</v>
      </c>
      <c r="I203">
        <v>638064</v>
      </c>
      <c r="J203">
        <v>3.62</v>
      </c>
      <c r="M203" t="s">
        <v>3</v>
      </c>
      <c r="N203">
        <v>72</v>
      </c>
      <c r="O203">
        <v>2.8472550000000001</v>
      </c>
      <c r="R203" t="s">
        <v>3</v>
      </c>
      <c r="S203">
        <v>72</v>
      </c>
      <c r="T203">
        <v>0.60189599999999999</v>
      </c>
      <c r="V203">
        <v>79</v>
      </c>
      <c r="W203">
        <v>2.8000000000000001E-2</v>
      </c>
      <c r="X203">
        <f>MIN(S203, V203)</f>
        <v>72</v>
      </c>
      <c r="Y203">
        <f>(X203-N203)/N203*100</f>
        <v>0</v>
      </c>
    </row>
    <row r="204" spans="1:25" x14ac:dyDescent="0.3">
      <c r="A204" t="s">
        <v>691</v>
      </c>
      <c r="C204">
        <v>1194204</v>
      </c>
      <c r="D204">
        <v>2422113</v>
      </c>
      <c r="E204">
        <v>16.86</v>
      </c>
      <c r="H204">
        <v>294954</v>
      </c>
      <c r="I204">
        <v>596363</v>
      </c>
      <c r="J204">
        <v>3.38</v>
      </c>
      <c r="M204" t="s">
        <v>3</v>
      </c>
      <c r="N204">
        <v>69</v>
      </c>
      <c r="O204">
        <v>3.396855</v>
      </c>
      <c r="R204" t="s">
        <v>3</v>
      </c>
      <c r="S204">
        <v>69</v>
      </c>
      <c r="T204">
        <v>0.75554699999999997</v>
      </c>
      <c r="V204">
        <v>81</v>
      </c>
      <c r="W204">
        <v>0.02</v>
      </c>
      <c r="X204">
        <f>MIN(S204, V204)</f>
        <v>69</v>
      </c>
      <c r="Y204">
        <f>(X204-N204)/N204*100</f>
        <v>0</v>
      </c>
    </row>
    <row r="205" spans="1:25" x14ac:dyDescent="0.3">
      <c r="A205" t="s">
        <v>692</v>
      </c>
      <c r="C205">
        <v>1633440</v>
      </c>
      <c r="D205">
        <v>3282641</v>
      </c>
      <c r="E205">
        <v>22.24</v>
      </c>
      <c r="H205">
        <v>373920</v>
      </c>
      <c r="I205">
        <v>749521</v>
      </c>
      <c r="J205">
        <v>4.24</v>
      </c>
      <c r="M205" t="s">
        <v>3</v>
      </c>
      <c r="N205">
        <v>69</v>
      </c>
      <c r="O205">
        <v>3.642185</v>
      </c>
      <c r="R205" t="s">
        <v>3</v>
      </c>
      <c r="S205">
        <v>69</v>
      </c>
      <c r="T205">
        <v>0.69631699999999996</v>
      </c>
      <c r="V205">
        <v>75</v>
      </c>
      <c r="W205">
        <v>2.3E-2</v>
      </c>
      <c r="X205">
        <f>MIN(S205, V205)</f>
        <v>69</v>
      </c>
      <c r="Y205">
        <f>(X205-N205)/N205*100</f>
        <v>0</v>
      </c>
    </row>
    <row r="206" spans="1:25" x14ac:dyDescent="0.3">
      <c r="A206" t="s">
        <v>693</v>
      </c>
      <c r="C206">
        <v>1372385</v>
      </c>
      <c r="D206">
        <v>2785146</v>
      </c>
      <c r="E206">
        <v>19.34</v>
      </c>
      <c r="H206">
        <v>355950</v>
      </c>
      <c r="I206">
        <v>720408</v>
      </c>
      <c r="J206">
        <v>4.5599999999999996</v>
      </c>
      <c r="M206" t="s">
        <v>3</v>
      </c>
      <c r="N206">
        <v>89</v>
      </c>
      <c r="O206">
        <v>3.166248</v>
      </c>
      <c r="R206" t="s">
        <v>3</v>
      </c>
      <c r="S206">
        <v>89</v>
      </c>
      <c r="T206">
        <v>0.60873999999999995</v>
      </c>
      <c r="V206">
        <v>89</v>
      </c>
      <c r="W206">
        <v>2.1999999999999999E-2</v>
      </c>
      <c r="X206">
        <f>MIN(S206, V206)</f>
        <v>89</v>
      </c>
      <c r="Y206">
        <f>(X206-N206)/N206*100</f>
        <v>0</v>
      </c>
    </row>
    <row r="207" spans="1:25" x14ac:dyDescent="0.3">
      <c r="A207" t="s">
        <v>694</v>
      </c>
      <c r="C207">
        <v>1822842</v>
      </c>
      <c r="D207">
        <v>3658189</v>
      </c>
      <c r="E207">
        <v>24.66</v>
      </c>
      <c r="H207">
        <v>394128</v>
      </c>
      <c r="I207">
        <v>789016</v>
      </c>
      <c r="J207">
        <v>5.13</v>
      </c>
      <c r="M207" t="s">
        <v>3</v>
      </c>
      <c r="N207">
        <v>71</v>
      </c>
      <c r="O207">
        <v>4.343915</v>
      </c>
      <c r="R207" t="s">
        <v>3</v>
      </c>
      <c r="S207">
        <v>71</v>
      </c>
      <c r="T207">
        <v>0.66816699999999996</v>
      </c>
      <c r="V207">
        <v>71</v>
      </c>
      <c r="W207">
        <v>2.5000000000000001E-2</v>
      </c>
      <c r="X207">
        <f>MIN(S207, V207)</f>
        <v>71</v>
      </c>
      <c r="Y207">
        <f>(X207-N207)/N207*100</f>
        <v>0</v>
      </c>
    </row>
    <row r="208" spans="1:25" x14ac:dyDescent="0.3">
      <c r="A208" t="s">
        <v>695</v>
      </c>
      <c r="C208">
        <v>1206400</v>
      </c>
      <c r="D208">
        <v>2442041</v>
      </c>
      <c r="E208">
        <v>16.72</v>
      </c>
      <c r="H208">
        <v>252590</v>
      </c>
      <c r="I208">
        <v>509374</v>
      </c>
      <c r="J208">
        <v>2.92</v>
      </c>
      <c r="M208" t="s">
        <v>3</v>
      </c>
      <c r="N208">
        <v>62</v>
      </c>
      <c r="O208">
        <v>2.7788369999999998</v>
      </c>
      <c r="R208" t="s">
        <v>3</v>
      </c>
      <c r="S208">
        <v>62</v>
      </c>
      <c r="T208">
        <v>0.458395</v>
      </c>
      <c r="V208">
        <v>66</v>
      </c>
      <c r="W208">
        <v>2.1999999999999999E-2</v>
      </c>
      <c r="X208">
        <f>MIN(S208, V208)</f>
        <v>62</v>
      </c>
      <c r="Y208">
        <f>(X208-N208)/N208*100</f>
        <v>0</v>
      </c>
    </row>
    <row r="209" spans="1:25" x14ac:dyDescent="0.3">
      <c r="A209" t="s">
        <v>696</v>
      </c>
      <c r="C209">
        <v>1532940</v>
      </c>
      <c r="D209">
        <v>3103923</v>
      </c>
      <c r="E209">
        <v>21.57</v>
      </c>
      <c r="H209">
        <v>321565</v>
      </c>
      <c r="I209">
        <v>648998</v>
      </c>
      <c r="J209">
        <v>3.72</v>
      </c>
      <c r="M209" t="s">
        <v>3</v>
      </c>
      <c r="N209">
        <v>67</v>
      </c>
      <c r="O209">
        <v>4.0223250000000004</v>
      </c>
      <c r="R209" t="s">
        <v>3</v>
      </c>
      <c r="S209">
        <v>67</v>
      </c>
      <c r="T209">
        <v>0.71915899999999999</v>
      </c>
      <c r="V209">
        <v>72</v>
      </c>
      <c r="W209">
        <v>2.1999999999999999E-2</v>
      </c>
      <c r="X209">
        <f>MIN(S209, V209)</f>
        <v>67</v>
      </c>
      <c r="Y209">
        <f>(X209-N209)/N209*100</f>
        <v>0</v>
      </c>
    </row>
    <row r="210" spans="1:25" x14ac:dyDescent="0.3">
      <c r="A210" t="s">
        <v>697</v>
      </c>
      <c r="C210">
        <v>161539</v>
      </c>
      <c r="D210">
        <v>384453</v>
      </c>
      <c r="E210">
        <v>3.76</v>
      </c>
      <c r="H210">
        <v>35352</v>
      </c>
      <c r="I210">
        <v>82221</v>
      </c>
      <c r="J210">
        <v>0.5</v>
      </c>
      <c r="M210" t="s">
        <v>3</v>
      </c>
      <c r="N210">
        <v>61</v>
      </c>
      <c r="O210">
        <v>0.87932299999999997</v>
      </c>
      <c r="R210" t="s">
        <v>3</v>
      </c>
      <c r="S210">
        <v>61</v>
      </c>
      <c r="T210">
        <v>8.6901999999999993E-2</v>
      </c>
      <c r="V210">
        <v>71</v>
      </c>
      <c r="W210">
        <v>1.4999999999999999E-2</v>
      </c>
      <c r="X210">
        <f>MIN(S210, V210)</f>
        <v>61</v>
      </c>
      <c r="Y210">
        <f>(X210-N210)/N210*100</f>
        <v>0</v>
      </c>
    </row>
    <row r="211" spans="1:25" x14ac:dyDescent="0.3">
      <c r="A211" t="s">
        <v>698</v>
      </c>
      <c r="C211">
        <v>948864</v>
      </c>
      <c r="D211">
        <v>1967425</v>
      </c>
      <c r="E211">
        <v>14.27</v>
      </c>
      <c r="H211">
        <v>392448</v>
      </c>
      <c r="I211">
        <v>812158</v>
      </c>
      <c r="J211">
        <v>4.9000000000000004</v>
      </c>
      <c r="M211" t="s">
        <v>4</v>
      </c>
      <c r="N211">
        <v>128</v>
      </c>
      <c r="O211">
        <v>61.996009999999998</v>
      </c>
      <c r="R211" t="s">
        <v>4</v>
      </c>
      <c r="S211">
        <v>125</v>
      </c>
      <c r="T211">
        <v>60.678204000000001</v>
      </c>
      <c r="V211">
        <v>145</v>
      </c>
      <c r="W211">
        <v>1.2E-2</v>
      </c>
      <c r="X211">
        <f>MIN(S211, V211)</f>
        <v>125</v>
      </c>
      <c r="Y211">
        <f>(X211-N211)/N211*100</f>
        <v>-2.34375</v>
      </c>
    </row>
    <row r="212" spans="1:25" x14ac:dyDescent="0.3">
      <c r="A212" t="s">
        <v>699</v>
      </c>
      <c r="C212">
        <v>851620</v>
      </c>
      <c r="D212">
        <v>1751597</v>
      </c>
      <c r="E212">
        <v>12.13</v>
      </c>
      <c r="H212">
        <v>364980</v>
      </c>
      <c r="I212">
        <v>749453</v>
      </c>
      <c r="J212">
        <v>4.43</v>
      </c>
      <c r="M212" t="s">
        <v>4</v>
      </c>
      <c r="N212">
        <v>107</v>
      </c>
      <c r="O212">
        <v>61.707225999999999</v>
      </c>
      <c r="R212" t="s">
        <v>4</v>
      </c>
      <c r="S212">
        <v>109</v>
      </c>
      <c r="T212">
        <v>60.608888999999998</v>
      </c>
      <c r="V212">
        <v>131</v>
      </c>
      <c r="W212">
        <v>1.4E-2</v>
      </c>
      <c r="X212">
        <f>MIN(S212, V212)</f>
        <v>109</v>
      </c>
      <c r="Y212">
        <f>(X212-N212)/N212*100</f>
        <v>1.8691588785046727</v>
      </c>
    </row>
    <row r="213" spans="1:25" x14ac:dyDescent="0.3">
      <c r="A213" t="s">
        <v>700</v>
      </c>
      <c r="C213">
        <v>732036</v>
      </c>
      <c r="D213">
        <v>1519648</v>
      </c>
      <c r="E213">
        <v>10.86</v>
      </c>
      <c r="H213">
        <v>379830</v>
      </c>
      <c r="I213">
        <v>787390</v>
      </c>
      <c r="J213">
        <v>4.6900000000000004</v>
      </c>
      <c r="M213" t="s">
        <v>4</v>
      </c>
      <c r="N213">
        <v>135</v>
      </c>
      <c r="O213">
        <v>61.611884000000003</v>
      </c>
      <c r="R213" t="s">
        <v>4</v>
      </c>
      <c r="S213">
        <v>137</v>
      </c>
      <c r="T213">
        <v>60.682932999999998</v>
      </c>
      <c r="V213">
        <v>164</v>
      </c>
      <c r="W213">
        <v>1.4E-2</v>
      </c>
      <c r="X213">
        <f>MIN(S213, V213)</f>
        <v>137</v>
      </c>
      <c r="Y213">
        <f>(X213-N213)/N213*100</f>
        <v>1.4814814814814816</v>
      </c>
    </row>
    <row r="214" spans="1:25" x14ac:dyDescent="0.3">
      <c r="A214" t="s">
        <v>701</v>
      </c>
      <c r="C214">
        <v>918509</v>
      </c>
      <c r="D214">
        <v>1904089</v>
      </c>
      <c r="E214">
        <v>13.83</v>
      </c>
      <c r="H214">
        <v>389109</v>
      </c>
      <c r="I214">
        <v>805089</v>
      </c>
      <c r="J214">
        <v>4.92</v>
      </c>
      <c r="M214" t="s">
        <v>4</v>
      </c>
      <c r="N214">
        <v>133</v>
      </c>
      <c r="O214">
        <v>61.941195999999998</v>
      </c>
      <c r="R214" t="s">
        <v>4</v>
      </c>
      <c r="S214">
        <v>126</v>
      </c>
      <c r="T214">
        <v>60.672060000000002</v>
      </c>
      <c r="V214">
        <v>146</v>
      </c>
      <c r="W214">
        <v>1.0999999999999999E-2</v>
      </c>
      <c r="X214">
        <f>MIN(S214, V214)</f>
        <v>126</v>
      </c>
      <c r="Y214">
        <f>(X214-N214)/N214*100</f>
        <v>-5.2631578947368416</v>
      </c>
    </row>
    <row r="215" spans="1:25" x14ac:dyDescent="0.3">
      <c r="A215" t="s">
        <v>702</v>
      </c>
      <c r="C215">
        <v>911501</v>
      </c>
      <c r="D215">
        <v>1898544</v>
      </c>
      <c r="E215">
        <v>14.44</v>
      </c>
      <c r="H215">
        <v>388467</v>
      </c>
      <c r="I215">
        <v>807568</v>
      </c>
      <c r="J215">
        <v>5.0199999999999996</v>
      </c>
      <c r="M215" t="s">
        <v>4</v>
      </c>
      <c r="N215">
        <v>141</v>
      </c>
      <c r="O215">
        <v>61.986550000000001</v>
      </c>
      <c r="R215" t="s">
        <v>4</v>
      </c>
      <c r="S215">
        <v>145</v>
      </c>
      <c r="T215">
        <v>60.709972999999998</v>
      </c>
      <c r="V215">
        <v>152</v>
      </c>
      <c r="W215">
        <v>0.01</v>
      </c>
      <c r="X215">
        <f>MIN(S215, V215)</f>
        <v>145</v>
      </c>
      <c r="Y215">
        <f>(X215-N215)/N215*100</f>
        <v>2.8368794326241136</v>
      </c>
    </row>
    <row r="216" spans="1:25" x14ac:dyDescent="0.3">
      <c r="A216" t="s">
        <v>703</v>
      </c>
      <c r="C216">
        <v>917562</v>
      </c>
      <c r="D216">
        <v>1891957</v>
      </c>
      <c r="E216">
        <v>14.01</v>
      </c>
      <c r="H216">
        <v>420900</v>
      </c>
      <c r="I216">
        <v>866596</v>
      </c>
      <c r="J216">
        <v>5.31</v>
      </c>
      <c r="M216" t="s">
        <v>4</v>
      </c>
      <c r="N216">
        <v>118</v>
      </c>
      <c r="O216">
        <v>61.893518999999998</v>
      </c>
      <c r="R216" t="s">
        <v>4</v>
      </c>
      <c r="S216">
        <v>116</v>
      </c>
      <c r="T216">
        <v>60.734993000000003</v>
      </c>
      <c r="V216">
        <v>149</v>
      </c>
      <c r="W216">
        <v>1.2E-2</v>
      </c>
      <c r="X216">
        <f>MIN(S216, V216)</f>
        <v>116</v>
      </c>
      <c r="Y216">
        <f>(X216-N216)/N216*100</f>
        <v>-1.6949152542372881</v>
      </c>
    </row>
    <row r="217" spans="1:25" x14ac:dyDescent="0.3">
      <c r="A217" t="s">
        <v>704</v>
      </c>
      <c r="C217">
        <v>1061355</v>
      </c>
      <c r="D217">
        <v>2228628</v>
      </c>
      <c r="E217">
        <v>17.77</v>
      </c>
      <c r="H217">
        <v>508620</v>
      </c>
      <c r="I217">
        <v>1066287</v>
      </c>
      <c r="J217">
        <v>6.83</v>
      </c>
      <c r="M217" t="s">
        <v>4</v>
      </c>
      <c r="N217">
        <v>171</v>
      </c>
      <c r="O217">
        <v>62.551945000000003</v>
      </c>
      <c r="R217" t="s">
        <v>4</v>
      </c>
      <c r="S217">
        <v>172</v>
      </c>
      <c r="T217">
        <v>60.964357</v>
      </c>
      <c r="V217">
        <v>195</v>
      </c>
      <c r="W217">
        <v>0.01</v>
      </c>
      <c r="X217">
        <f>MIN(S217, V217)</f>
        <v>172</v>
      </c>
      <c r="Y217">
        <f>(X217-N217)/N217*100</f>
        <v>0.58479532163742687</v>
      </c>
    </row>
    <row r="218" spans="1:25" x14ac:dyDescent="0.3">
      <c r="A218" t="s">
        <v>705</v>
      </c>
      <c r="C218">
        <v>773427</v>
      </c>
      <c r="D218">
        <v>1596601</v>
      </c>
      <c r="E218">
        <v>11.72</v>
      </c>
      <c r="H218">
        <v>405486</v>
      </c>
      <c r="I218">
        <v>836023</v>
      </c>
      <c r="J218">
        <v>5.64</v>
      </c>
      <c r="M218" t="s">
        <v>4</v>
      </c>
      <c r="N218">
        <v>133</v>
      </c>
      <c r="O218">
        <v>61.721333000000001</v>
      </c>
      <c r="R218" t="s">
        <v>4</v>
      </c>
      <c r="S218">
        <v>131</v>
      </c>
      <c r="T218">
        <v>60.735435000000003</v>
      </c>
      <c r="V218">
        <v>161</v>
      </c>
      <c r="W218">
        <v>1.2E-2</v>
      </c>
      <c r="X218">
        <f>MIN(S218, V218)</f>
        <v>131</v>
      </c>
      <c r="Y218">
        <f>(X218-N218)/N218*100</f>
        <v>-1.5037593984962405</v>
      </c>
    </row>
    <row r="219" spans="1:25" x14ac:dyDescent="0.3">
      <c r="A219" t="s">
        <v>706</v>
      </c>
      <c r="C219">
        <v>1005499</v>
      </c>
      <c r="D219">
        <v>2063195</v>
      </c>
      <c r="E219">
        <v>15.57</v>
      </c>
      <c r="H219">
        <v>417142</v>
      </c>
      <c r="I219">
        <v>854540</v>
      </c>
      <c r="J219">
        <v>5.45</v>
      </c>
      <c r="M219" t="s">
        <v>4</v>
      </c>
      <c r="N219">
        <v>104</v>
      </c>
      <c r="O219">
        <v>62.022306</v>
      </c>
      <c r="R219" t="s">
        <v>4</v>
      </c>
      <c r="S219">
        <v>101</v>
      </c>
      <c r="T219">
        <v>60.709198999999998</v>
      </c>
      <c r="V219">
        <v>133</v>
      </c>
      <c r="W219">
        <v>1.2E-2</v>
      </c>
      <c r="X219">
        <f>MIN(S219, V219)</f>
        <v>101</v>
      </c>
      <c r="Y219">
        <f>(X219-N219)/N219*100</f>
        <v>-2.8846153846153846</v>
      </c>
    </row>
    <row r="220" spans="1:25" x14ac:dyDescent="0.3">
      <c r="A220" t="s">
        <v>707</v>
      </c>
      <c r="C220">
        <v>796358</v>
      </c>
      <c r="D220">
        <v>1641484</v>
      </c>
      <c r="E220">
        <v>12.1</v>
      </c>
      <c r="H220">
        <v>383912</v>
      </c>
      <c r="I220">
        <v>790198</v>
      </c>
      <c r="J220">
        <v>4.8600000000000003</v>
      </c>
      <c r="M220" t="s">
        <v>4</v>
      </c>
      <c r="N220">
        <v>120</v>
      </c>
      <c r="O220">
        <v>61.685057999999998</v>
      </c>
      <c r="R220" t="s">
        <v>4</v>
      </c>
      <c r="S220">
        <v>120</v>
      </c>
      <c r="T220">
        <v>60.685141999999999</v>
      </c>
      <c r="V220">
        <v>147</v>
      </c>
      <c r="W220">
        <v>1.2999999999999999E-2</v>
      </c>
      <c r="X220">
        <f>MIN(S220, V220)</f>
        <v>120</v>
      </c>
      <c r="Y220">
        <f>(X220-N220)/N220*100</f>
        <v>0</v>
      </c>
    </row>
    <row r="221" spans="1:25" x14ac:dyDescent="0.3">
      <c r="A221" t="s">
        <v>708</v>
      </c>
      <c r="C221">
        <v>164793</v>
      </c>
      <c r="D221">
        <v>393259</v>
      </c>
      <c r="E221">
        <v>4.04</v>
      </c>
      <c r="H221">
        <v>27384</v>
      </c>
      <c r="I221">
        <v>63365</v>
      </c>
      <c r="J221">
        <v>0.42</v>
      </c>
      <c r="M221" t="s">
        <v>3</v>
      </c>
      <c r="N221">
        <v>51</v>
      </c>
      <c r="O221">
        <v>1.1022240000000001</v>
      </c>
      <c r="R221" t="s">
        <v>3</v>
      </c>
      <c r="S221">
        <v>51</v>
      </c>
      <c r="T221">
        <v>6.8782999999999997E-2</v>
      </c>
      <c r="V221">
        <v>55</v>
      </c>
      <c r="W221">
        <v>1.6E-2</v>
      </c>
      <c r="X221">
        <f>MIN(S221, V221)</f>
        <v>51</v>
      </c>
      <c r="Y221">
        <f>(X221-N221)/N221*100</f>
        <v>0</v>
      </c>
    </row>
    <row r="222" spans="1:25" x14ac:dyDescent="0.3">
      <c r="A222" t="s">
        <v>709</v>
      </c>
      <c r="C222">
        <v>1552188</v>
      </c>
      <c r="D222">
        <v>3164614</v>
      </c>
      <c r="E222">
        <v>23.08</v>
      </c>
      <c r="H222">
        <v>419048</v>
      </c>
      <c r="I222">
        <v>852224</v>
      </c>
      <c r="J222">
        <v>4.99</v>
      </c>
      <c r="M222" t="s">
        <v>4</v>
      </c>
      <c r="N222">
        <v>83</v>
      </c>
      <c r="O222">
        <v>62.941425000000002</v>
      </c>
      <c r="R222" t="s">
        <v>4</v>
      </c>
      <c r="S222">
        <v>82</v>
      </c>
      <c r="T222">
        <v>60.669499000000002</v>
      </c>
      <c r="V222">
        <v>97</v>
      </c>
      <c r="W222">
        <v>1.2E-2</v>
      </c>
      <c r="X222">
        <f>MIN(S222, V222)</f>
        <v>82</v>
      </c>
      <c r="Y222">
        <f>(X222-N222)/N222*100</f>
        <v>-1.2048192771084338</v>
      </c>
    </row>
    <row r="223" spans="1:25" x14ac:dyDescent="0.3">
      <c r="A223" t="s">
        <v>710</v>
      </c>
      <c r="C223">
        <v>1381650</v>
      </c>
      <c r="D223">
        <v>2791898</v>
      </c>
      <c r="E223">
        <v>20.65</v>
      </c>
      <c r="H223">
        <v>347700</v>
      </c>
      <c r="I223">
        <v>700946</v>
      </c>
      <c r="J223">
        <v>4.21</v>
      </c>
      <c r="M223" t="s">
        <v>4</v>
      </c>
      <c r="N223">
        <v>66</v>
      </c>
      <c r="O223">
        <v>62.515641000000002</v>
      </c>
      <c r="R223" t="s">
        <v>3</v>
      </c>
      <c r="S223">
        <v>65</v>
      </c>
      <c r="T223">
        <v>46.864697</v>
      </c>
      <c r="V223">
        <v>75</v>
      </c>
      <c r="W223">
        <v>1.0999999999999999E-2</v>
      </c>
      <c r="X223">
        <f>MIN(S223, V223)</f>
        <v>65</v>
      </c>
      <c r="Y223">
        <f>(X223-N223)/N223*100</f>
        <v>-1.5151515151515151</v>
      </c>
    </row>
    <row r="224" spans="1:25" x14ac:dyDescent="0.3">
      <c r="A224" t="s">
        <v>711</v>
      </c>
      <c r="C224">
        <v>1464708</v>
      </c>
      <c r="D224">
        <v>2972775</v>
      </c>
      <c r="E224">
        <v>22.3</v>
      </c>
      <c r="H224">
        <v>418488</v>
      </c>
      <c r="I224">
        <v>847670</v>
      </c>
      <c r="J224">
        <v>5.86</v>
      </c>
      <c r="M224" t="s">
        <v>4</v>
      </c>
      <c r="N224">
        <v>72</v>
      </c>
      <c r="O224">
        <v>62.708061000000001</v>
      </c>
      <c r="R224" t="s">
        <v>4</v>
      </c>
      <c r="S224">
        <v>70</v>
      </c>
      <c r="T224">
        <v>60.664025000000002</v>
      </c>
      <c r="V224">
        <v>93</v>
      </c>
      <c r="W224">
        <v>1.2999999999999999E-2</v>
      </c>
      <c r="X224">
        <f>MIN(S224, V224)</f>
        <v>70</v>
      </c>
      <c r="Y224">
        <f>(X224-N224)/N224*100</f>
        <v>-2.7777777777777777</v>
      </c>
    </row>
    <row r="225" spans="1:25" x14ac:dyDescent="0.3">
      <c r="A225" t="s">
        <v>712</v>
      </c>
      <c r="C225">
        <v>1756066</v>
      </c>
      <c r="D225">
        <v>3577818</v>
      </c>
      <c r="E225">
        <v>26.9</v>
      </c>
      <c r="H225">
        <v>461142</v>
      </c>
      <c r="I225">
        <v>937374</v>
      </c>
      <c r="J225">
        <v>5.49</v>
      </c>
      <c r="M225" t="s">
        <v>3</v>
      </c>
      <c r="N225">
        <v>80</v>
      </c>
      <c r="O225">
        <v>52.877271999999998</v>
      </c>
      <c r="R225" t="s">
        <v>3</v>
      </c>
      <c r="S225">
        <v>80</v>
      </c>
      <c r="T225">
        <v>4.90768</v>
      </c>
      <c r="V225">
        <v>98</v>
      </c>
      <c r="W225">
        <v>1.4E-2</v>
      </c>
      <c r="X225">
        <f>MIN(S225, V225)</f>
        <v>80</v>
      </c>
      <c r="Y225">
        <f>(X225-N225)/N225*100</f>
        <v>0</v>
      </c>
    </row>
    <row r="226" spans="1:25" x14ac:dyDescent="0.3">
      <c r="A226" t="s">
        <v>713</v>
      </c>
      <c r="C226">
        <v>1650506</v>
      </c>
      <c r="D226">
        <v>3330535</v>
      </c>
      <c r="E226">
        <v>23.63</v>
      </c>
      <c r="H226">
        <v>419094</v>
      </c>
      <c r="I226">
        <v>843911</v>
      </c>
      <c r="J226">
        <v>5.66</v>
      </c>
      <c r="M226" t="s">
        <v>3</v>
      </c>
      <c r="N226">
        <v>76</v>
      </c>
      <c r="O226">
        <v>3.9264649999999999</v>
      </c>
      <c r="R226" t="s">
        <v>3</v>
      </c>
      <c r="S226">
        <v>76</v>
      </c>
      <c r="T226">
        <v>0.89352799999999999</v>
      </c>
      <c r="V226">
        <v>80</v>
      </c>
      <c r="W226">
        <v>1.4E-2</v>
      </c>
      <c r="X226">
        <f>MIN(S226, V226)</f>
        <v>76</v>
      </c>
      <c r="Y226">
        <f>(X226-N226)/N226*100</f>
        <v>0</v>
      </c>
    </row>
    <row r="227" spans="1:25" x14ac:dyDescent="0.3">
      <c r="A227" t="s">
        <v>714</v>
      </c>
      <c r="C227">
        <v>1748292</v>
      </c>
      <c r="D227">
        <v>3550230</v>
      </c>
      <c r="E227">
        <v>26.25</v>
      </c>
      <c r="H227">
        <v>398649</v>
      </c>
      <c r="I227">
        <v>807389</v>
      </c>
      <c r="J227">
        <v>4.83</v>
      </c>
      <c r="M227" t="s">
        <v>4</v>
      </c>
      <c r="N227">
        <v>70</v>
      </c>
      <c r="O227">
        <v>63.236054000000003</v>
      </c>
      <c r="R227" t="s">
        <v>4</v>
      </c>
      <c r="S227">
        <v>73</v>
      </c>
      <c r="T227">
        <v>60.626941000000002</v>
      </c>
      <c r="V227">
        <v>82</v>
      </c>
      <c r="W227">
        <v>1.0999999999999999E-2</v>
      </c>
      <c r="X227">
        <f>MIN(S227, V227)</f>
        <v>73</v>
      </c>
      <c r="Y227">
        <f>(X227-N227)/N227*100</f>
        <v>4.2857142857142856</v>
      </c>
    </row>
    <row r="228" spans="1:25" x14ac:dyDescent="0.3">
      <c r="A228" t="s">
        <v>715</v>
      </c>
      <c r="C228">
        <v>1572600</v>
      </c>
      <c r="D228">
        <v>3168592</v>
      </c>
      <c r="E228">
        <v>22.38</v>
      </c>
      <c r="H228">
        <v>372182</v>
      </c>
      <c r="I228">
        <v>748291</v>
      </c>
      <c r="J228">
        <v>4.42</v>
      </c>
      <c r="M228" t="s">
        <v>3</v>
      </c>
      <c r="N228">
        <v>62</v>
      </c>
      <c r="O228">
        <v>4.862387</v>
      </c>
      <c r="R228" t="s">
        <v>3</v>
      </c>
      <c r="S228">
        <v>62</v>
      </c>
      <c r="T228">
        <v>1.0812679999999999</v>
      </c>
      <c r="V228">
        <v>70</v>
      </c>
      <c r="W228">
        <v>1.0999999999999999E-2</v>
      </c>
      <c r="X228">
        <f>MIN(S228, V228)</f>
        <v>62</v>
      </c>
      <c r="Y228">
        <f>(X228-N228)/N228*100</f>
        <v>0</v>
      </c>
    </row>
    <row r="229" spans="1:25" x14ac:dyDescent="0.3">
      <c r="A229" t="s">
        <v>716</v>
      </c>
      <c r="C229">
        <v>1520428</v>
      </c>
      <c r="D229">
        <v>3102023</v>
      </c>
      <c r="E229">
        <v>22.87</v>
      </c>
      <c r="H229">
        <v>459470</v>
      </c>
      <c r="I229">
        <v>935403</v>
      </c>
      <c r="J229">
        <v>5.91</v>
      </c>
      <c r="M229" t="s">
        <v>4</v>
      </c>
      <c r="N229">
        <v>85</v>
      </c>
      <c r="O229">
        <v>62.830269000000001</v>
      </c>
      <c r="R229" t="s">
        <v>4</v>
      </c>
      <c r="S229">
        <v>86</v>
      </c>
      <c r="T229">
        <v>60.721125000000001</v>
      </c>
      <c r="V229">
        <v>109</v>
      </c>
      <c r="W229">
        <v>1.4E-2</v>
      </c>
      <c r="X229">
        <f>MIN(S229, V229)</f>
        <v>86</v>
      </c>
      <c r="Y229">
        <f>(X229-N229)/N229*100</f>
        <v>1.1764705882352942</v>
      </c>
    </row>
    <row r="230" spans="1:25" x14ac:dyDescent="0.3">
      <c r="A230" t="s">
        <v>717</v>
      </c>
      <c r="C230">
        <v>1648717</v>
      </c>
      <c r="D230">
        <v>3325921</v>
      </c>
      <c r="E230">
        <v>23.72</v>
      </c>
      <c r="H230">
        <v>358869</v>
      </c>
      <c r="I230">
        <v>722169</v>
      </c>
      <c r="J230">
        <v>5.15</v>
      </c>
      <c r="M230" t="s">
        <v>3</v>
      </c>
      <c r="N230">
        <v>60</v>
      </c>
      <c r="O230">
        <v>4.6379229999999998</v>
      </c>
      <c r="R230" t="s">
        <v>3</v>
      </c>
      <c r="S230">
        <v>60</v>
      </c>
      <c r="T230">
        <v>1.083081</v>
      </c>
      <c r="V230">
        <v>68</v>
      </c>
      <c r="W230">
        <v>1.2E-2</v>
      </c>
      <c r="X230">
        <f>MIN(S230, V230)</f>
        <v>60</v>
      </c>
      <c r="Y230">
        <f>(X230-N230)/N230*100</f>
        <v>0</v>
      </c>
    </row>
    <row r="231" spans="1:25" x14ac:dyDescent="0.3">
      <c r="A231" t="s">
        <v>718</v>
      </c>
      <c r="C231">
        <v>1434945</v>
      </c>
      <c r="D231">
        <v>2930689</v>
      </c>
      <c r="E231">
        <v>22.48</v>
      </c>
      <c r="H231">
        <v>491865</v>
      </c>
      <c r="I231">
        <v>1002769</v>
      </c>
      <c r="J231">
        <v>6.7</v>
      </c>
      <c r="M231" t="s">
        <v>4</v>
      </c>
      <c r="N231">
        <v>87</v>
      </c>
      <c r="O231">
        <v>62.759932999999997</v>
      </c>
      <c r="R231" t="s">
        <v>4</v>
      </c>
      <c r="S231">
        <v>88</v>
      </c>
      <c r="T231">
        <v>60.795177000000002</v>
      </c>
      <c r="V231">
        <v>120</v>
      </c>
      <c r="W231">
        <v>1.6E-2</v>
      </c>
      <c r="X231">
        <f>MIN(S231, V231)</f>
        <v>88</v>
      </c>
      <c r="Y231">
        <f>(X231-N231)/N231*100</f>
        <v>1.1494252873563218</v>
      </c>
    </row>
    <row r="232" spans="1:25" x14ac:dyDescent="0.3">
      <c r="A232" t="s">
        <v>719</v>
      </c>
      <c r="C232">
        <v>159460</v>
      </c>
      <c r="D232">
        <v>384242</v>
      </c>
      <c r="E232">
        <v>4.16</v>
      </c>
      <c r="H232">
        <v>33796</v>
      </c>
      <c r="I232">
        <v>79586</v>
      </c>
      <c r="J232">
        <v>0.54</v>
      </c>
      <c r="M232" t="s">
        <v>3</v>
      </c>
      <c r="N232">
        <v>67</v>
      </c>
      <c r="O232">
        <v>0.99406099999999997</v>
      </c>
      <c r="R232" t="s">
        <v>3</v>
      </c>
      <c r="S232">
        <v>67</v>
      </c>
      <c r="T232">
        <v>0.118908</v>
      </c>
      <c r="V232">
        <v>70</v>
      </c>
      <c r="W232">
        <v>1.4999999999999999E-2</v>
      </c>
      <c r="X232">
        <f>MIN(S232, V232)</f>
        <v>67</v>
      </c>
      <c r="Y232">
        <f>(X232-N232)/N232*100</f>
        <v>0</v>
      </c>
    </row>
    <row r="233" spans="1:25" x14ac:dyDescent="0.3">
      <c r="A233" t="s">
        <v>720</v>
      </c>
      <c r="C233">
        <v>1934730</v>
      </c>
      <c r="D233">
        <v>3890824</v>
      </c>
      <c r="E233">
        <v>28.79</v>
      </c>
      <c r="H233">
        <v>362378</v>
      </c>
      <c r="I233">
        <v>726920</v>
      </c>
      <c r="J233">
        <v>4.6100000000000003</v>
      </c>
      <c r="M233" t="s">
        <v>3</v>
      </c>
      <c r="N233">
        <v>55</v>
      </c>
      <c r="O233">
        <v>5.3336930000000002</v>
      </c>
      <c r="R233" t="s">
        <v>3</v>
      </c>
      <c r="S233">
        <v>55</v>
      </c>
      <c r="T233">
        <v>0.82639899999999999</v>
      </c>
      <c r="V233">
        <v>58</v>
      </c>
      <c r="W233">
        <v>1.4999999999999999E-2</v>
      </c>
      <c r="X233">
        <f>MIN(S233, V233)</f>
        <v>55</v>
      </c>
      <c r="Y233">
        <f>(X233-N233)/N233*100</f>
        <v>0</v>
      </c>
    </row>
    <row r="234" spans="1:25" x14ac:dyDescent="0.3">
      <c r="A234" t="s">
        <v>721</v>
      </c>
      <c r="C234">
        <v>1957956</v>
      </c>
      <c r="D234">
        <v>3929133</v>
      </c>
      <c r="E234">
        <v>28.86</v>
      </c>
      <c r="H234">
        <v>419562</v>
      </c>
      <c r="I234">
        <v>840245</v>
      </c>
      <c r="J234">
        <v>5.23</v>
      </c>
      <c r="M234" t="s">
        <v>3</v>
      </c>
      <c r="N234">
        <v>65</v>
      </c>
      <c r="O234">
        <v>5.7640940000000001</v>
      </c>
      <c r="R234" t="s">
        <v>3</v>
      </c>
      <c r="S234">
        <v>65</v>
      </c>
      <c r="T234">
        <v>0.84520700000000004</v>
      </c>
      <c r="V234">
        <v>65</v>
      </c>
      <c r="W234">
        <v>1.4E-2</v>
      </c>
      <c r="X234">
        <f>MIN(S234, V234)</f>
        <v>65</v>
      </c>
      <c r="Y234">
        <f>(X234-N234)/N234*100</f>
        <v>0</v>
      </c>
    </row>
    <row r="235" spans="1:25" x14ac:dyDescent="0.3">
      <c r="A235" t="s">
        <v>722</v>
      </c>
      <c r="C235">
        <v>1851171</v>
      </c>
      <c r="D235">
        <v>3736828</v>
      </c>
      <c r="E235">
        <v>27.73</v>
      </c>
      <c r="H235">
        <v>442554</v>
      </c>
      <c r="I235">
        <v>891406</v>
      </c>
      <c r="J235">
        <v>6.3</v>
      </c>
      <c r="M235" t="s">
        <v>3</v>
      </c>
      <c r="N235">
        <v>70</v>
      </c>
      <c r="O235">
        <v>6.4599479999999998</v>
      </c>
      <c r="R235" t="s">
        <v>3</v>
      </c>
      <c r="S235">
        <v>70</v>
      </c>
      <c r="T235">
        <v>2.483228</v>
      </c>
      <c r="V235">
        <v>81</v>
      </c>
      <c r="W235">
        <v>1.9E-2</v>
      </c>
      <c r="X235">
        <f>MIN(S235, V235)</f>
        <v>70</v>
      </c>
      <c r="Y235">
        <f>(X235-N235)/N235*100</f>
        <v>0</v>
      </c>
    </row>
    <row r="236" spans="1:25" x14ac:dyDescent="0.3">
      <c r="A236" t="s">
        <v>723</v>
      </c>
      <c r="C236">
        <v>2053634</v>
      </c>
      <c r="D236">
        <v>4129567</v>
      </c>
      <c r="E236">
        <v>30.21</v>
      </c>
      <c r="H236">
        <v>432344</v>
      </c>
      <c r="I236">
        <v>867607</v>
      </c>
      <c r="J236">
        <v>5.3</v>
      </c>
      <c r="M236" t="s">
        <v>3</v>
      </c>
      <c r="N236">
        <v>61</v>
      </c>
      <c r="O236">
        <v>5.6715070000000001</v>
      </c>
      <c r="R236" t="s">
        <v>3</v>
      </c>
      <c r="S236">
        <v>61</v>
      </c>
      <c r="T236">
        <v>1.5674030000000001</v>
      </c>
      <c r="V236">
        <v>67</v>
      </c>
      <c r="W236">
        <v>1.4999999999999999E-2</v>
      </c>
      <c r="X236">
        <f>MIN(S236, V236)</f>
        <v>61</v>
      </c>
      <c r="Y236">
        <f>(X236-N236)/N236*100</f>
        <v>0</v>
      </c>
    </row>
    <row r="237" spans="1:25" x14ac:dyDescent="0.3">
      <c r="A237" t="s">
        <v>724</v>
      </c>
      <c r="C237">
        <v>1662186</v>
      </c>
      <c r="D237">
        <v>3354435</v>
      </c>
      <c r="E237">
        <v>24.34</v>
      </c>
      <c r="H237">
        <v>339755</v>
      </c>
      <c r="I237">
        <v>683767</v>
      </c>
      <c r="J237">
        <v>4.1900000000000004</v>
      </c>
      <c r="M237" t="s">
        <v>3</v>
      </c>
      <c r="N237">
        <v>58</v>
      </c>
      <c r="O237">
        <v>10.260783</v>
      </c>
      <c r="R237" t="s">
        <v>3</v>
      </c>
      <c r="S237">
        <v>58</v>
      </c>
      <c r="T237">
        <v>2.4852210000000001</v>
      </c>
      <c r="V237">
        <v>64</v>
      </c>
      <c r="W237">
        <v>1.2E-2</v>
      </c>
      <c r="X237">
        <f>MIN(S237, V237)</f>
        <v>58</v>
      </c>
      <c r="Y237">
        <f>(X237-N237)/N237*100</f>
        <v>0</v>
      </c>
    </row>
    <row r="238" spans="1:25" x14ac:dyDescent="0.3">
      <c r="A238" t="s">
        <v>725</v>
      </c>
      <c r="C238">
        <v>2384524</v>
      </c>
      <c r="D238">
        <v>4787116</v>
      </c>
      <c r="E238">
        <v>34.07</v>
      </c>
      <c r="H238">
        <v>453852</v>
      </c>
      <c r="I238">
        <v>909156</v>
      </c>
      <c r="J238">
        <v>5.64</v>
      </c>
      <c r="M238" t="s">
        <v>3</v>
      </c>
      <c r="N238">
        <v>61</v>
      </c>
      <c r="O238">
        <v>6.652628</v>
      </c>
      <c r="R238" t="s">
        <v>3</v>
      </c>
      <c r="S238">
        <v>61</v>
      </c>
      <c r="T238">
        <v>1.1910620000000001</v>
      </c>
      <c r="V238">
        <v>62</v>
      </c>
      <c r="W238">
        <v>1.4999999999999999E-2</v>
      </c>
      <c r="X238">
        <f>MIN(S238, V238)</f>
        <v>61</v>
      </c>
      <c r="Y238">
        <f>(X238-N238)/N238*100</f>
        <v>0</v>
      </c>
    </row>
    <row r="239" spans="1:25" x14ac:dyDescent="0.3">
      <c r="A239" t="s">
        <v>726</v>
      </c>
      <c r="C239">
        <v>2472873</v>
      </c>
      <c r="D239">
        <v>4992000</v>
      </c>
      <c r="E239">
        <v>37.25</v>
      </c>
      <c r="H239">
        <v>470418</v>
      </c>
      <c r="I239">
        <v>947085</v>
      </c>
      <c r="J239">
        <v>5.91</v>
      </c>
      <c r="M239" t="s">
        <v>3</v>
      </c>
      <c r="N239">
        <v>66</v>
      </c>
      <c r="O239">
        <v>7.2080510000000002</v>
      </c>
      <c r="R239" t="s">
        <v>3</v>
      </c>
      <c r="S239">
        <v>66</v>
      </c>
      <c r="T239">
        <v>2.5162689999999999</v>
      </c>
      <c r="V239">
        <v>73</v>
      </c>
      <c r="W239">
        <v>1.4999999999999999E-2</v>
      </c>
      <c r="X239">
        <f>MIN(S239, V239)</f>
        <v>66</v>
      </c>
      <c r="Y239">
        <f>(X239-N239)/N239*100</f>
        <v>0</v>
      </c>
    </row>
    <row r="240" spans="1:25" x14ac:dyDescent="0.3">
      <c r="A240" t="s">
        <v>727</v>
      </c>
      <c r="C240">
        <v>1621120</v>
      </c>
      <c r="D240">
        <v>3274132</v>
      </c>
      <c r="E240">
        <v>23.97</v>
      </c>
      <c r="H240">
        <v>395148</v>
      </c>
      <c r="I240">
        <v>796294</v>
      </c>
      <c r="J240">
        <v>5.56</v>
      </c>
      <c r="M240" t="s">
        <v>3</v>
      </c>
      <c r="N240">
        <v>76</v>
      </c>
      <c r="O240">
        <v>4.8362239999999996</v>
      </c>
      <c r="R240" t="s">
        <v>3</v>
      </c>
      <c r="S240">
        <v>76</v>
      </c>
      <c r="T240">
        <v>1.103019</v>
      </c>
      <c r="V240">
        <v>77</v>
      </c>
      <c r="W240">
        <v>1.6E-2</v>
      </c>
      <c r="X240">
        <f>MIN(S240, V240)</f>
        <v>76</v>
      </c>
      <c r="Y240">
        <f>(X240-N240)/N240*100</f>
        <v>0</v>
      </c>
    </row>
    <row r="241" spans="1:25" x14ac:dyDescent="0.3">
      <c r="A241" t="s">
        <v>728</v>
      </c>
      <c r="C241">
        <v>1957200</v>
      </c>
      <c r="D241">
        <v>3946206</v>
      </c>
      <c r="E241">
        <v>29.37</v>
      </c>
      <c r="H241">
        <v>448525</v>
      </c>
      <c r="I241">
        <v>902438</v>
      </c>
      <c r="J241">
        <v>5.5</v>
      </c>
      <c r="M241" t="s">
        <v>3</v>
      </c>
      <c r="N241">
        <v>64</v>
      </c>
      <c r="O241">
        <v>5.7309070000000002</v>
      </c>
      <c r="R241" t="s">
        <v>3</v>
      </c>
      <c r="S241">
        <v>64</v>
      </c>
      <c r="T241">
        <v>1.4616400000000001</v>
      </c>
      <c r="V241">
        <v>76</v>
      </c>
      <c r="W241">
        <v>1.4E-2</v>
      </c>
      <c r="X241">
        <f>MIN(S241, V241)</f>
        <v>64</v>
      </c>
      <c r="Y241">
        <f>(X241-N241)/N241*100</f>
        <v>0</v>
      </c>
    </row>
    <row r="242" spans="1:25" x14ac:dyDescent="0.3">
      <c r="A242" t="s">
        <v>729</v>
      </c>
      <c r="C242">
        <v>2216625</v>
      </c>
      <c r="D242">
        <v>4480044</v>
      </c>
      <c r="E242">
        <v>31.78</v>
      </c>
      <c r="H242">
        <v>466969</v>
      </c>
      <c r="I242">
        <v>941364</v>
      </c>
      <c r="J242">
        <v>5.6</v>
      </c>
      <c r="M242" t="s">
        <v>3</v>
      </c>
      <c r="N242">
        <v>68</v>
      </c>
      <c r="O242">
        <v>6.3420329999999998</v>
      </c>
      <c r="R242" t="s">
        <v>3</v>
      </c>
      <c r="S242">
        <v>68</v>
      </c>
      <c r="T242">
        <v>1.252799</v>
      </c>
      <c r="V242">
        <v>78</v>
      </c>
      <c r="W242">
        <v>1.6E-2</v>
      </c>
      <c r="X242">
        <f>MIN(S242, V242)</f>
        <v>68</v>
      </c>
      <c r="Y242">
        <f>(X242-N242)/N242*100</f>
        <v>0</v>
      </c>
    </row>
    <row r="243" spans="1:25" x14ac:dyDescent="0.3">
      <c r="A243" t="s">
        <v>730</v>
      </c>
      <c r="C243">
        <v>172161</v>
      </c>
      <c r="D243">
        <v>404628</v>
      </c>
      <c r="E243">
        <v>4.2</v>
      </c>
      <c r="H243">
        <v>31537</v>
      </c>
      <c r="I243">
        <v>72244</v>
      </c>
      <c r="J243">
        <v>0.32</v>
      </c>
      <c r="M243" t="s">
        <v>3</v>
      </c>
      <c r="N243">
        <v>60</v>
      </c>
      <c r="O243">
        <v>0.91107000000000005</v>
      </c>
      <c r="R243" t="s">
        <v>3</v>
      </c>
      <c r="S243">
        <v>60</v>
      </c>
      <c r="T243">
        <v>6.7114999999999994E-2</v>
      </c>
      <c r="V243">
        <v>60</v>
      </c>
      <c r="W243">
        <v>1.7000000000000001E-2</v>
      </c>
      <c r="X243">
        <f>MIN(S243, V243)</f>
        <v>60</v>
      </c>
      <c r="Y243">
        <f>(X243-N243)/N243*100</f>
        <v>0</v>
      </c>
    </row>
    <row r="244" spans="1:25" x14ac:dyDescent="0.3">
      <c r="A244" t="s">
        <v>731</v>
      </c>
      <c r="C244">
        <v>2036880</v>
      </c>
      <c r="D244">
        <v>4097285</v>
      </c>
      <c r="E244">
        <v>28.41</v>
      </c>
      <c r="H244">
        <v>465750</v>
      </c>
      <c r="I244">
        <v>935038</v>
      </c>
      <c r="J244">
        <v>5.44</v>
      </c>
      <c r="M244" t="s">
        <v>3</v>
      </c>
      <c r="N244">
        <v>72</v>
      </c>
      <c r="O244">
        <v>4.3610170000000004</v>
      </c>
      <c r="R244" t="s">
        <v>3</v>
      </c>
      <c r="S244">
        <v>72</v>
      </c>
      <c r="T244">
        <v>0.86220600000000003</v>
      </c>
      <c r="V244">
        <v>74</v>
      </c>
      <c r="W244">
        <v>1.7000000000000001E-2</v>
      </c>
      <c r="X244">
        <f>MIN(S244, V244)</f>
        <v>72</v>
      </c>
      <c r="Y244">
        <f>(X244-N244)/N244*100</f>
        <v>0</v>
      </c>
    </row>
    <row r="245" spans="1:25" x14ac:dyDescent="0.3">
      <c r="A245" t="s">
        <v>732</v>
      </c>
      <c r="C245">
        <v>2955810</v>
      </c>
      <c r="D245">
        <v>5909123</v>
      </c>
      <c r="E245">
        <v>40.520000000000003</v>
      </c>
      <c r="H245">
        <v>507210</v>
      </c>
      <c r="I245">
        <v>1011923</v>
      </c>
      <c r="J245">
        <v>6.19</v>
      </c>
      <c r="M245" t="s">
        <v>3</v>
      </c>
      <c r="N245">
        <v>55</v>
      </c>
      <c r="O245">
        <v>6.569172</v>
      </c>
      <c r="R245" t="s">
        <v>3</v>
      </c>
      <c r="S245">
        <v>55</v>
      </c>
      <c r="T245">
        <v>0.94530599999999998</v>
      </c>
      <c r="V245">
        <v>57</v>
      </c>
      <c r="W245">
        <v>2.1999999999999999E-2</v>
      </c>
      <c r="X245">
        <f>MIN(S245, V245)</f>
        <v>55</v>
      </c>
      <c r="Y245">
        <f>(X245-N245)/N245*100</f>
        <v>0</v>
      </c>
    </row>
    <row r="246" spans="1:25" x14ac:dyDescent="0.3">
      <c r="A246" t="s">
        <v>733</v>
      </c>
      <c r="C246">
        <v>2117682</v>
      </c>
      <c r="D246">
        <v>4266996</v>
      </c>
      <c r="E246">
        <v>29.12</v>
      </c>
      <c r="H246">
        <v>679140</v>
      </c>
      <c r="I246">
        <v>1366612</v>
      </c>
      <c r="J246">
        <v>8.4600000000000009</v>
      </c>
      <c r="M246" t="s">
        <v>3</v>
      </c>
      <c r="N246">
        <v>100</v>
      </c>
      <c r="O246">
        <v>5.6872930000000004</v>
      </c>
      <c r="R246" t="s">
        <v>3</v>
      </c>
      <c r="S246">
        <v>100</v>
      </c>
      <c r="T246">
        <v>1.694299</v>
      </c>
      <c r="V246">
        <v>109</v>
      </c>
      <c r="W246">
        <v>2.1999999999999999E-2</v>
      </c>
      <c r="X246">
        <f>MIN(S246, V246)</f>
        <v>100</v>
      </c>
      <c r="Y246">
        <f>(X246-N246)/N246*100</f>
        <v>0</v>
      </c>
    </row>
    <row r="247" spans="1:25" x14ac:dyDescent="0.3">
      <c r="A247" t="s">
        <v>734</v>
      </c>
      <c r="C247">
        <v>2614044</v>
      </c>
      <c r="D247">
        <v>5256413</v>
      </c>
      <c r="E247">
        <v>36.65</v>
      </c>
      <c r="H247">
        <v>491890</v>
      </c>
      <c r="I247">
        <v>986737</v>
      </c>
      <c r="J247">
        <v>5.83</v>
      </c>
      <c r="M247" t="s">
        <v>3</v>
      </c>
      <c r="N247">
        <v>69</v>
      </c>
      <c r="O247">
        <v>5.9089790000000004</v>
      </c>
      <c r="R247" t="s">
        <v>3</v>
      </c>
      <c r="S247">
        <v>69</v>
      </c>
      <c r="T247">
        <v>0.86964699999999995</v>
      </c>
      <c r="V247">
        <v>69</v>
      </c>
      <c r="W247">
        <v>0.02</v>
      </c>
      <c r="X247">
        <f>MIN(S247, V247)</f>
        <v>69</v>
      </c>
      <c r="Y247">
        <f>(X247-N247)/N247*100</f>
        <v>0</v>
      </c>
    </row>
    <row r="248" spans="1:25" x14ac:dyDescent="0.3">
      <c r="A248" t="s">
        <v>735</v>
      </c>
      <c r="C248">
        <v>2622312</v>
      </c>
      <c r="D248">
        <v>5235357</v>
      </c>
      <c r="E248">
        <v>34.840000000000003</v>
      </c>
      <c r="H248">
        <v>493812</v>
      </c>
      <c r="I248">
        <v>984107</v>
      </c>
      <c r="J248">
        <v>5.88</v>
      </c>
      <c r="M248" t="s">
        <v>3</v>
      </c>
      <c r="N248">
        <v>55</v>
      </c>
      <c r="O248">
        <v>6.15693</v>
      </c>
      <c r="R248" t="s">
        <v>3</v>
      </c>
      <c r="S248">
        <v>55</v>
      </c>
      <c r="T248">
        <v>1.057077</v>
      </c>
      <c r="V248">
        <v>57</v>
      </c>
      <c r="W248">
        <v>2.5000000000000001E-2</v>
      </c>
      <c r="X248">
        <f>MIN(S248, V248)</f>
        <v>55</v>
      </c>
      <c r="Y248">
        <f>(X248-N248)/N248*100</f>
        <v>0</v>
      </c>
    </row>
    <row r="249" spans="1:25" x14ac:dyDescent="0.3">
      <c r="A249" t="s">
        <v>736</v>
      </c>
      <c r="C249">
        <v>2134944</v>
      </c>
      <c r="D249">
        <v>4294344</v>
      </c>
      <c r="E249">
        <v>29.02</v>
      </c>
      <c r="H249">
        <v>501966</v>
      </c>
      <c r="I249">
        <v>1007828</v>
      </c>
      <c r="J249">
        <v>6.54</v>
      </c>
      <c r="M249" t="s">
        <v>3</v>
      </c>
      <c r="N249">
        <v>70</v>
      </c>
      <c r="O249">
        <v>6.2457370000000001</v>
      </c>
      <c r="R249" t="s">
        <v>3</v>
      </c>
      <c r="S249">
        <v>70</v>
      </c>
      <c r="T249">
        <v>1.246818</v>
      </c>
      <c r="V249">
        <v>78</v>
      </c>
      <c r="W249">
        <v>1.7000000000000001E-2</v>
      </c>
      <c r="X249">
        <f>MIN(S249, V249)</f>
        <v>70</v>
      </c>
      <c r="Y249">
        <f>(X249-N249)/N249*100</f>
        <v>0</v>
      </c>
    </row>
    <row r="250" spans="1:25" x14ac:dyDescent="0.3">
      <c r="A250" t="s">
        <v>737</v>
      </c>
      <c r="C250">
        <v>2074475</v>
      </c>
      <c r="D250">
        <v>4171898</v>
      </c>
      <c r="E250">
        <v>28.21</v>
      </c>
      <c r="H250">
        <v>568087</v>
      </c>
      <c r="I250">
        <v>1140714</v>
      </c>
      <c r="J250">
        <v>7.22</v>
      </c>
      <c r="M250" t="s">
        <v>3</v>
      </c>
      <c r="N250">
        <v>82</v>
      </c>
      <c r="O250">
        <v>4.4025069999999999</v>
      </c>
      <c r="R250" t="s">
        <v>3</v>
      </c>
      <c r="S250">
        <v>82</v>
      </c>
      <c r="T250">
        <v>1.0919540000000001</v>
      </c>
      <c r="V250">
        <v>88</v>
      </c>
      <c r="W250">
        <v>2.8000000000000001E-2</v>
      </c>
      <c r="X250">
        <f>MIN(S250, V250)</f>
        <v>82</v>
      </c>
      <c r="Y250">
        <f>(X250-N250)/N250*100</f>
        <v>0</v>
      </c>
    </row>
    <row r="251" spans="1:25" x14ac:dyDescent="0.3">
      <c r="A251" t="s">
        <v>738</v>
      </c>
      <c r="C251">
        <v>2177835</v>
      </c>
      <c r="D251">
        <v>4378060</v>
      </c>
      <c r="E251">
        <v>29.89</v>
      </c>
      <c r="H251">
        <v>468072</v>
      </c>
      <c r="I251">
        <v>939072</v>
      </c>
      <c r="J251">
        <v>6.34</v>
      </c>
      <c r="M251" t="s">
        <v>3</v>
      </c>
      <c r="N251">
        <v>56</v>
      </c>
      <c r="O251">
        <v>4.7929120000000003</v>
      </c>
      <c r="R251" t="s">
        <v>3</v>
      </c>
      <c r="S251">
        <v>56</v>
      </c>
      <c r="T251">
        <v>1.1245289999999999</v>
      </c>
      <c r="V251">
        <v>71</v>
      </c>
      <c r="W251">
        <v>2.1000000000000001E-2</v>
      </c>
      <c r="X251">
        <f>MIN(S251, V251)</f>
        <v>56</v>
      </c>
      <c r="Y251">
        <f>(X251-N251)/N251*100</f>
        <v>0</v>
      </c>
    </row>
    <row r="252" spans="1:25" x14ac:dyDescent="0.3">
      <c r="A252" t="s">
        <v>739</v>
      </c>
      <c r="C252">
        <v>2115729</v>
      </c>
      <c r="D252">
        <v>4238091</v>
      </c>
      <c r="E252">
        <v>28.15</v>
      </c>
      <c r="H252">
        <v>520146</v>
      </c>
      <c r="I252">
        <v>1040342</v>
      </c>
      <c r="J252">
        <v>6.73</v>
      </c>
      <c r="M252" t="s">
        <v>3</v>
      </c>
      <c r="N252">
        <v>71</v>
      </c>
      <c r="O252">
        <v>4.5943149999999999</v>
      </c>
      <c r="R252" t="s">
        <v>3</v>
      </c>
      <c r="S252">
        <v>71</v>
      </c>
      <c r="T252">
        <v>0.97936199999999995</v>
      </c>
      <c r="V252">
        <v>73</v>
      </c>
      <c r="W252">
        <v>1.7999999999999999E-2</v>
      </c>
      <c r="X252">
        <f>MIN(S252, V252)</f>
        <v>71</v>
      </c>
      <c r="Y252">
        <f>(X252-N252)/N252*100</f>
        <v>0</v>
      </c>
    </row>
    <row r="253" spans="1:25" x14ac:dyDescent="0.3">
      <c r="A253" t="s">
        <v>740</v>
      </c>
      <c r="C253">
        <v>2370786</v>
      </c>
      <c r="D253">
        <v>4783794</v>
      </c>
      <c r="E253">
        <v>33.32</v>
      </c>
      <c r="H253">
        <v>513459</v>
      </c>
      <c r="I253">
        <v>1033687</v>
      </c>
      <c r="J253">
        <v>6.03</v>
      </c>
      <c r="M253" t="s">
        <v>3</v>
      </c>
      <c r="N253">
        <v>72</v>
      </c>
      <c r="O253">
        <v>5.3264440000000004</v>
      </c>
      <c r="R253" t="s">
        <v>3</v>
      </c>
      <c r="S253">
        <v>72</v>
      </c>
      <c r="T253">
        <v>0.997861</v>
      </c>
      <c r="V253">
        <v>80</v>
      </c>
      <c r="W253">
        <v>2.4E-2</v>
      </c>
      <c r="X253">
        <f>MIN(S253, V253)</f>
        <v>72</v>
      </c>
      <c r="Y253">
        <f>(X253-N253)/N253*100</f>
        <v>0</v>
      </c>
    </row>
    <row r="254" spans="1:25" x14ac:dyDescent="0.3">
      <c r="A254" t="s">
        <v>741</v>
      </c>
      <c r="C254">
        <v>182484</v>
      </c>
      <c r="D254">
        <v>426169</v>
      </c>
      <c r="E254">
        <v>4.29</v>
      </c>
      <c r="H254">
        <v>38360</v>
      </c>
      <c r="I254">
        <v>87688</v>
      </c>
      <c r="J254">
        <v>0.56000000000000005</v>
      </c>
      <c r="M254" t="s">
        <v>3</v>
      </c>
      <c r="N254">
        <v>69</v>
      </c>
      <c r="O254">
        <v>0.95458600000000005</v>
      </c>
      <c r="R254" t="s">
        <v>3</v>
      </c>
      <c r="S254">
        <v>69</v>
      </c>
      <c r="T254">
        <v>8.9011000000000007E-2</v>
      </c>
      <c r="V254">
        <v>69</v>
      </c>
      <c r="W254">
        <v>1.4999999999999999E-2</v>
      </c>
      <c r="X254">
        <f>MIN(S254, V254)</f>
        <v>69</v>
      </c>
      <c r="Y254">
        <f>(X254-N254)/N254*100</f>
        <v>0</v>
      </c>
    </row>
    <row r="255" spans="1:25" x14ac:dyDescent="0.3">
      <c r="A255" t="s">
        <v>742</v>
      </c>
      <c r="C255">
        <v>114521</v>
      </c>
      <c r="D255">
        <v>302161</v>
      </c>
      <c r="E255">
        <v>3.76</v>
      </c>
      <c r="H255">
        <v>38054</v>
      </c>
      <c r="I255">
        <v>98746</v>
      </c>
      <c r="J255">
        <v>0.69</v>
      </c>
      <c r="M255" t="s">
        <v>3</v>
      </c>
      <c r="N255">
        <v>82</v>
      </c>
      <c r="O255">
        <v>1.1167579999999999</v>
      </c>
      <c r="R255" t="s">
        <v>3</v>
      </c>
      <c r="S255">
        <v>82</v>
      </c>
      <c r="T255">
        <v>0.34414699999999998</v>
      </c>
      <c r="V255">
        <v>105</v>
      </c>
      <c r="W255">
        <v>0.02</v>
      </c>
      <c r="X255">
        <f>MIN(S255, V255)</f>
        <v>82</v>
      </c>
      <c r="Y255">
        <f>(X255-N255)/N255*100</f>
        <v>0</v>
      </c>
    </row>
    <row r="256" spans="1:25" x14ac:dyDescent="0.3">
      <c r="A256" t="s">
        <v>743</v>
      </c>
      <c r="C256">
        <v>128737</v>
      </c>
      <c r="D256">
        <v>346578</v>
      </c>
      <c r="E256">
        <v>4.38</v>
      </c>
      <c r="H256">
        <v>45633</v>
      </c>
      <c r="I256">
        <v>121010</v>
      </c>
      <c r="J256">
        <v>0.88</v>
      </c>
      <c r="M256" t="s">
        <v>3</v>
      </c>
      <c r="N256">
        <v>105</v>
      </c>
      <c r="O256">
        <v>1.9865649999999999</v>
      </c>
      <c r="R256" t="s">
        <v>3</v>
      </c>
      <c r="S256">
        <v>105</v>
      </c>
      <c r="T256">
        <v>0.334812</v>
      </c>
      <c r="V256">
        <v>122</v>
      </c>
      <c r="W256">
        <v>2.3E-2</v>
      </c>
      <c r="X256">
        <f>MIN(S256, V256)</f>
        <v>105</v>
      </c>
      <c r="Y256">
        <f>(X256-N256)/N256*100</f>
        <v>0</v>
      </c>
    </row>
    <row r="257" spans="1:25" x14ac:dyDescent="0.3">
      <c r="A257" t="s">
        <v>744</v>
      </c>
      <c r="C257">
        <v>127794</v>
      </c>
      <c r="D257">
        <v>350826</v>
      </c>
      <c r="E257">
        <v>4.5199999999999996</v>
      </c>
      <c r="H257">
        <v>46569</v>
      </c>
      <c r="I257">
        <v>126051</v>
      </c>
      <c r="J257">
        <v>1.1100000000000001</v>
      </c>
      <c r="M257" t="s">
        <v>3</v>
      </c>
      <c r="N257">
        <v>94</v>
      </c>
      <c r="O257">
        <v>1.1727399999999999</v>
      </c>
      <c r="R257" t="s">
        <v>3</v>
      </c>
      <c r="S257">
        <v>94</v>
      </c>
      <c r="T257">
        <v>0.20301900000000001</v>
      </c>
      <c r="V257">
        <v>128</v>
      </c>
      <c r="W257">
        <v>2.4E-2</v>
      </c>
      <c r="X257">
        <f>MIN(S257, V257)</f>
        <v>94</v>
      </c>
      <c r="Y257">
        <f>(X257-N257)/N257*100</f>
        <v>0</v>
      </c>
    </row>
    <row r="258" spans="1:25" x14ac:dyDescent="0.3">
      <c r="A258" t="s">
        <v>745</v>
      </c>
      <c r="C258">
        <v>118422</v>
      </c>
      <c r="D258">
        <v>303451</v>
      </c>
      <c r="E258">
        <v>3.61</v>
      </c>
      <c r="H258">
        <v>39861</v>
      </c>
      <c r="I258">
        <v>100654</v>
      </c>
      <c r="J258">
        <v>0.7</v>
      </c>
      <c r="M258" t="s">
        <v>3</v>
      </c>
      <c r="N258">
        <v>73</v>
      </c>
      <c r="O258">
        <v>1.2946359999999999</v>
      </c>
      <c r="R258" t="s">
        <v>3</v>
      </c>
      <c r="S258">
        <v>73</v>
      </c>
      <c r="T258">
        <v>0.35014400000000001</v>
      </c>
      <c r="V258">
        <v>102</v>
      </c>
      <c r="W258">
        <v>2.4E-2</v>
      </c>
      <c r="X258">
        <f>MIN(S258, V258)</f>
        <v>73</v>
      </c>
      <c r="Y258">
        <f>(X258-N258)/N258*100</f>
        <v>0</v>
      </c>
    </row>
    <row r="259" spans="1:25" x14ac:dyDescent="0.3">
      <c r="A259" t="s">
        <v>746</v>
      </c>
      <c r="C259">
        <v>139258</v>
      </c>
      <c r="D259">
        <v>364693</v>
      </c>
      <c r="E259">
        <v>4.57</v>
      </c>
      <c r="H259">
        <v>36946</v>
      </c>
      <c r="I259">
        <v>94801</v>
      </c>
      <c r="J259">
        <v>0.66</v>
      </c>
      <c r="M259" t="s">
        <v>3</v>
      </c>
      <c r="N259">
        <v>81</v>
      </c>
      <c r="O259">
        <v>1.1480090000000001</v>
      </c>
      <c r="R259" t="s">
        <v>3</v>
      </c>
      <c r="S259">
        <v>81</v>
      </c>
      <c r="T259">
        <v>0.14393700000000001</v>
      </c>
      <c r="V259">
        <v>90</v>
      </c>
      <c r="W259">
        <v>2.7E-2</v>
      </c>
      <c r="X259">
        <f>MIN(S259, V259)</f>
        <v>81</v>
      </c>
      <c r="Y259">
        <f>(X259-N259)/N259*100</f>
        <v>0</v>
      </c>
    </row>
    <row r="260" spans="1:25" x14ac:dyDescent="0.3">
      <c r="A260" t="s">
        <v>747</v>
      </c>
      <c r="C260">
        <v>135780</v>
      </c>
      <c r="D260">
        <v>377438</v>
      </c>
      <c r="E260">
        <v>5.08</v>
      </c>
      <c r="H260">
        <v>45625</v>
      </c>
      <c r="I260">
        <v>124757</v>
      </c>
      <c r="J260">
        <v>0.91</v>
      </c>
      <c r="M260" t="s">
        <v>3</v>
      </c>
      <c r="N260">
        <v>103</v>
      </c>
      <c r="O260">
        <v>4.5194840000000003</v>
      </c>
      <c r="R260" t="s">
        <v>3</v>
      </c>
      <c r="S260">
        <v>103</v>
      </c>
      <c r="T260">
        <v>0.47045399999999998</v>
      </c>
      <c r="V260">
        <v>124</v>
      </c>
      <c r="W260">
        <v>0.02</v>
      </c>
      <c r="X260">
        <f>MIN(S260, V260)</f>
        <v>103</v>
      </c>
      <c r="Y260">
        <f>(X260-N260)/N260*100</f>
        <v>0</v>
      </c>
    </row>
    <row r="261" spans="1:25" x14ac:dyDescent="0.3">
      <c r="A261" t="s">
        <v>748</v>
      </c>
      <c r="C261">
        <v>122778</v>
      </c>
      <c r="D261">
        <v>332768</v>
      </c>
      <c r="E261">
        <v>4.25</v>
      </c>
      <c r="H261">
        <v>36977</v>
      </c>
      <c r="I261">
        <v>98309</v>
      </c>
      <c r="J261">
        <v>0.69</v>
      </c>
      <c r="M261" t="s">
        <v>3</v>
      </c>
      <c r="N261">
        <v>71</v>
      </c>
      <c r="O261">
        <v>1.9092199999999999</v>
      </c>
      <c r="R261" t="s">
        <v>3</v>
      </c>
      <c r="S261">
        <v>71</v>
      </c>
      <c r="T261">
        <v>0.36373</v>
      </c>
      <c r="V261">
        <v>102</v>
      </c>
      <c r="W261">
        <v>1.9E-2</v>
      </c>
      <c r="X261">
        <f>MIN(S261, V261)</f>
        <v>71</v>
      </c>
      <c r="Y261">
        <f>(X261-N261)/N261*100</f>
        <v>0</v>
      </c>
    </row>
    <row r="262" spans="1:25" x14ac:dyDescent="0.3">
      <c r="A262" t="s">
        <v>749</v>
      </c>
      <c r="C262">
        <v>113202</v>
      </c>
      <c r="D262">
        <v>315384</v>
      </c>
      <c r="E262">
        <v>4.16</v>
      </c>
      <c r="H262">
        <v>34093</v>
      </c>
      <c r="I262">
        <v>93114</v>
      </c>
      <c r="J262">
        <v>0.67</v>
      </c>
      <c r="M262" t="s">
        <v>3</v>
      </c>
      <c r="N262">
        <v>75</v>
      </c>
      <c r="O262">
        <v>1.8715090000000001</v>
      </c>
      <c r="R262" t="s">
        <v>3</v>
      </c>
      <c r="S262">
        <v>75</v>
      </c>
      <c r="T262">
        <v>0.39260400000000001</v>
      </c>
      <c r="V262">
        <v>102</v>
      </c>
      <c r="W262">
        <v>2.1000000000000001E-2</v>
      </c>
      <c r="X262">
        <f>MIN(S262, V262)</f>
        <v>75</v>
      </c>
      <c r="Y262">
        <f>(X262-N262)/N262*100</f>
        <v>0</v>
      </c>
    </row>
    <row r="263" spans="1:25" x14ac:dyDescent="0.3">
      <c r="A263" t="s">
        <v>750</v>
      </c>
      <c r="C263">
        <v>126876</v>
      </c>
      <c r="D263">
        <v>331382</v>
      </c>
      <c r="E263">
        <v>4.03</v>
      </c>
      <c r="H263">
        <v>36472</v>
      </c>
      <c r="I263">
        <v>93489</v>
      </c>
      <c r="J263">
        <v>0.64</v>
      </c>
      <c r="M263" t="s">
        <v>3</v>
      </c>
      <c r="N263">
        <v>77</v>
      </c>
      <c r="O263">
        <v>1.4706319999999999</v>
      </c>
      <c r="R263" t="s">
        <v>3</v>
      </c>
      <c r="S263">
        <v>77</v>
      </c>
      <c r="T263">
        <v>0.46274500000000002</v>
      </c>
      <c r="V263">
        <v>93</v>
      </c>
      <c r="W263">
        <v>2.4E-2</v>
      </c>
      <c r="X263">
        <f>MIN(S263, V263)</f>
        <v>77</v>
      </c>
      <c r="Y263">
        <f>(X263-N263)/N263*100</f>
        <v>0</v>
      </c>
    </row>
    <row r="264" spans="1:25" x14ac:dyDescent="0.3">
      <c r="A264" t="s">
        <v>751</v>
      </c>
      <c r="C264">
        <v>130720</v>
      </c>
      <c r="D264">
        <v>350221</v>
      </c>
      <c r="E264">
        <v>4.38</v>
      </c>
      <c r="H264">
        <v>42560</v>
      </c>
      <c r="I264">
        <v>112189</v>
      </c>
      <c r="J264">
        <v>0.79</v>
      </c>
      <c r="M264" t="s">
        <v>3</v>
      </c>
      <c r="N264">
        <v>98</v>
      </c>
      <c r="O264">
        <v>2.6125069999999999</v>
      </c>
      <c r="R264" t="s">
        <v>3</v>
      </c>
      <c r="S264">
        <v>98</v>
      </c>
      <c r="T264">
        <v>0.291105</v>
      </c>
      <c r="V264">
        <v>111</v>
      </c>
      <c r="W264">
        <v>2.1000000000000001E-2</v>
      </c>
      <c r="X264">
        <f>MIN(S264, V264)</f>
        <v>98</v>
      </c>
      <c r="Y264">
        <f>(X264-N264)/N264*100</f>
        <v>0</v>
      </c>
    </row>
    <row r="265" spans="1:25" x14ac:dyDescent="0.3">
      <c r="A265" t="s">
        <v>752</v>
      </c>
      <c r="C265">
        <v>165600</v>
      </c>
      <c r="D265">
        <v>408740</v>
      </c>
      <c r="E265">
        <v>4.38</v>
      </c>
      <c r="H265">
        <v>52440</v>
      </c>
      <c r="I265">
        <v>127562</v>
      </c>
      <c r="J265">
        <v>1</v>
      </c>
      <c r="M265" t="s">
        <v>3</v>
      </c>
      <c r="N265">
        <v>95</v>
      </c>
      <c r="O265">
        <v>1.049202</v>
      </c>
      <c r="R265" t="s">
        <v>3</v>
      </c>
      <c r="S265">
        <v>95</v>
      </c>
      <c r="T265">
        <v>0.18116599999999999</v>
      </c>
      <c r="V265">
        <v>113</v>
      </c>
      <c r="W265">
        <v>1.6E-2</v>
      </c>
      <c r="X265">
        <f>MIN(S265, V265)</f>
        <v>95</v>
      </c>
      <c r="Y265">
        <f>(X265-N265)/N265*100</f>
        <v>0</v>
      </c>
    </row>
    <row r="266" spans="1:25" x14ac:dyDescent="0.3">
      <c r="A266" t="s">
        <v>753</v>
      </c>
      <c r="C266">
        <v>144438</v>
      </c>
      <c r="D266">
        <v>386897</v>
      </c>
      <c r="E266">
        <v>5.01</v>
      </c>
      <c r="H266">
        <v>45486</v>
      </c>
      <c r="I266">
        <v>119801</v>
      </c>
      <c r="J266">
        <v>0.86</v>
      </c>
      <c r="M266" t="s">
        <v>3</v>
      </c>
      <c r="N266">
        <v>87</v>
      </c>
      <c r="O266">
        <v>1.650768</v>
      </c>
      <c r="R266" t="s">
        <v>3</v>
      </c>
      <c r="S266">
        <v>87</v>
      </c>
      <c r="T266">
        <v>0.33416000000000001</v>
      </c>
      <c r="V266">
        <v>113</v>
      </c>
      <c r="W266">
        <v>2.9000000000000001E-2</v>
      </c>
      <c r="X266">
        <f>MIN(S266, V266)</f>
        <v>87</v>
      </c>
      <c r="Y266">
        <f>(X266-N266)/N266*100</f>
        <v>0</v>
      </c>
    </row>
    <row r="267" spans="1:25" x14ac:dyDescent="0.3">
      <c r="A267" t="s">
        <v>754</v>
      </c>
      <c r="C267">
        <v>134970</v>
      </c>
      <c r="D267">
        <v>345195</v>
      </c>
      <c r="E267">
        <v>4.1500000000000004</v>
      </c>
      <c r="H267">
        <v>33947</v>
      </c>
      <c r="I267">
        <v>84857</v>
      </c>
      <c r="J267">
        <v>0.56999999999999995</v>
      </c>
      <c r="M267" t="s">
        <v>3</v>
      </c>
      <c r="N267">
        <v>70</v>
      </c>
      <c r="O267">
        <v>1.2125319999999999</v>
      </c>
      <c r="R267" t="s">
        <v>3</v>
      </c>
      <c r="S267">
        <v>70</v>
      </c>
      <c r="T267">
        <v>0.14437</v>
      </c>
      <c r="V267">
        <v>82</v>
      </c>
      <c r="W267">
        <v>1.9E-2</v>
      </c>
      <c r="X267">
        <f>MIN(S267, V267)</f>
        <v>70</v>
      </c>
      <c r="Y267">
        <f>(X267-N267)/N267*100</f>
        <v>0</v>
      </c>
    </row>
    <row r="268" spans="1:25" x14ac:dyDescent="0.3">
      <c r="A268" t="s">
        <v>755</v>
      </c>
      <c r="C268">
        <v>143115</v>
      </c>
      <c r="D268">
        <v>361490</v>
      </c>
      <c r="E268">
        <v>4.34</v>
      </c>
      <c r="H268">
        <v>36105</v>
      </c>
      <c r="I268">
        <v>89414</v>
      </c>
      <c r="J268">
        <v>0.6</v>
      </c>
      <c r="M268" t="s">
        <v>3</v>
      </c>
      <c r="N268">
        <v>68</v>
      </c>
      <c r="O268">
        <v>1.31504</v>
      </c>
      <c r="R268" t="s">
        <v>3</v>
      </c>
      <c r="S268">
        <v>68</v>
      </c>
      <c r="T268">
        <v>0.120964</v>
      </c>
      <c r="V268">
        <v>82</v>
      </c>
      <c r="W268">
        <v>2.1999999999999999E-2</v>
      </c>
      <c r="X268">
        <f>MIN(S268, V268)</f>
        <v>68</v>
      </c>
      <c r="Y268">
        <f>(X268-N268)/N268*100</f>
        <v>0</v>
      </c>
    </row>
    <row r="269" spans="1:25" x14ac:dyDescent="0.3">
      <c r="A269" t="s">
        <v>756</v>
      </c>
      <c r="C269">
        <v>144303</v>
      </c>
      <c r="D269">
        <v>351551</v>
      </c>
      <c r="E269">
        <v>4.01</v>
      </c>
      <c r="H269">
        <v>31756</v>
      </c>
      <c r="I269">
        <v>75606</v>
      </c>
      <c r="J269">
        <v>0.36</v>
      </c>
      <c r="M269" t="s">
        <v>3</v>
      </c>
      <c r="N269">
        <v>61</v>
      </c>
      <c r="O269">
        <v>0.99270899999999995</v>
      </c>
      <c r="R269" t="s">
        <v>3</v>
      </c>
      <c r="S269">
        <v>61</v>
      </c>
      <c r="T269">
        <v>0.102036</v>
      </c>
      <c r="V269">
        <v>67</v>
      </c>
      <c r="W269">
        <v>2.3E-2</v>
      </c>
      <c r="X269">
        <f>MIN(S269, V269)</f>
        <v>61</v>
      </c>
      <c r="Y269">
        <f>(X269-N269)/N269*100</f>
        <v>0</v>
      </c>
    </row>
    <row r="270" spans="1:25" x14ac:dyDescent="0.3">
      <c r="A270" t="s">
        <v>757</v>
      </c>
      <c r="C270">
        <v>147870</v>
      </c>
      <c r="D270">
        <v>364384</v>
      </c>
      <c r="E270">
        <v>4.2300000000000004</v>
      </c>
      <c r="H270">
        <v>39525</v>
      </c>
      <c r="I270">
        <v>95502</v>
      </c>
      <c r="J270">
        <v>0.64</v>
      </c>
      <c r="M270" t="s">
        <v>3</v>
      </c>
      <c r="N270">
        <v>82</v>
      </c>
      <c r="O270">
        <v>0.95830199999999999</v>
      </c>
      <c r="R270" t="s">
        <v>3</v>
      </c>
      <c r="S270">
        <v>82</v>
      </c>
      <c r="T270">
        <v>0.113967</v>
      </c>
      <c r="V270">
        <v>84</v>
      </c>
      <c r="W270">
        <v>2.7E-2</v>
      </c>
      <c r="X270">
        <f>MIN(S270, V270)</f>
        <v>82</v>
      </c>
      <c r="Y270">
        <f>(X270-N270)/N270*100</f>
        <v>0</v>
      </c>
    </row>
    <row r="271" spans="1:25" x14ac:dyDescent="0.3">
      <c r="A271" t="s">
        <v>758</v>
      </c>
      <c r="C271">
        <v>133025</v>
      </c>
      <c r="D271">
        <v>333161</v>
      </c>
      <c r="E271">
        <v>3.83</v>
      </c>
      <c r="H271">
        <v>33575</v>
      </c>
      <c r="I271">
        <v>82313</v>
      </c>
      <c r="J271">
        <v>0.55000000000000004</v>
      </c>
      <c r="M271" t="s">
        <v>3</v>
      </c>
      <c r="N271">
        <v>73</v>
      </c>
      <c r="O271">
        <v>0.92740100000000003</v>
      </c>
      <c r="R271" t="s">
        <v>3</v>
      </c>
      <c r="S271">
        <v>73</v>
      </c>
      <c r="T271">
        <v>0.1009</v>
      </c>
      <c r="V271">
        <v>78</v>
      </c>
      <c r="W271">
        <v>2.1999999999999999E-2</v>
      </c>
      <c r="X271">
        <f>MIN(S271, V271)</f>
        <v>73</v>
      </c>
      <c r="Y271">
        <f>(X271-N271)/N271*100</f>
        <v>0</v>
      </c>
    </row>
    <row r="272" spans="1:25" x14ac:dyDescent="0.3">
      <c r="A272" t="s">
        <v>759</v>
      </c>
      <c r="C272">
        <v>149644</v>
      </c>
      <c r="D272">
        <v>389816</v>
      </c>
      <c r="E272">
        <v>4.9400000000000004</v>
      </c>
      <c r="H272">
        <v>45144</v>
      </c>
      <c r="I272">
        <v>115566</v>
      </c>
      <c r="J272">
        <v>0.8</v>
      </c>
      <c r="M272" t="s">
        <v>3</v>
      </c>
      <c r="N272">
        <v>80</v>
      </c>
      <c r="O272">
        <v>1.506062</v>
      </c>
      <c r="R272" t="s">
        <v>3</v>
      </c>
      <c r="S272">
        <v>80</v>
      </c>
      <c r="T272">
        <v>0.22478899999999999</v>
      </c>
      <c r="V272">
        <v>107</v>
      </c>
      <c r="W272">
        <v>2.8000000000000001E-2</v>
      </c>
      <c r="X272">
        <f>MIN(S272, V272)</f>
        <v>80</v>
      </c>
      <c r="Y272">
        <f>(X272-N272)/N272*100</f>
        <v>0</v>
      </c>
    </row>
    <row r="273" spans="1:25" x14ac:dyDescent="0.3">
      <c r="A273" t="s">
        <v>760</v>
      </c>
      <c r="C273">
        <v>145515</v>
      </c>
      <c r="D273">
        <v>364071</v>
      </c>
      <c r="E273">
        <v>4.32</v>
      </c>
      <c r="H273">
        <v>36935</v>
      </c>
      <c r="I273">
        <v>90547</v>
      </c>
      <c r="J273">
        <v>0.61</v>
      </c>
      <c r="M273" t="s">
        <v>3</v>
      </c>
      <c r="N273">
        <v>71</v>
      </c>
      <c r="O273">
        <v>1.4914959999999999</v>
      </c>
      <c r="R273" t="s">
        <v>3</v>
      </c>
      <c r="S273">
        <v>71</v>
      </c>
      <c r="T273">
        <v>0.14843000000000001</v>
      </c>
      <c r="V273">
        <v>82</v>
      </c>
      <c r="W273">
        <v>2.4E-2</v>
      </c>
      <c r="X273">
        <f>MIN(S273, V273)</f>
        <v>71</v>
      </c>
      <c r="Y273">
        <f>(X273-N273)/N273*100</f>
        <v>0</v>
      </c>
    </row>
    <row r="274" spans="1:25" x14ac:dyDescent="0.3">
      <c r="A274" t="s">
        <v>761</v>
      </c>
      <c r="C274">
        <v>136880</v>
      </c>
      <c r="D274">
        <v>327914</v>
      </c>
      <c r="E274">
        <v>3.55</v>
      </c>
      <c r="H274">
        <v>31152</v>
      </c>
      <c r="I274">
        <v>73002</v>
      </c>
      <c r="J274">
        <v>0.48</v>
      </c>
      <c r="M274" t="s">
        <v>3</v>
      </c>
      <c r="N274">
        <v>57</v>
      </c>
      <c r="O274">
        <v>0.94995200000000002</v>
      </c>
      <c r="R274" t="s">
        <v>3</v>
      </c>
      <c r="S274">
        <v>57</v>
      </c>
      <c r="T274">
        <v>9.9414000000000002E-2</v>
      </c>
      <c r="V274">
        <v>65</v>
      </c>
      <c r="W274">
        <v>2.4E-2</v>
      </c>
      <c r="X274">
        <f>MIN(S274, V274)</f>
        <v>57</v>
      </c>
      <c r="Y274">
        <f>(X274-N274)/N274*100</f>
        <v>0</v>
      </c>
    </row>
    <row r="275" spans="1:25" x14ac:dyDescent="0.3">
      <c r="A275" t="s">
        <v>762</v>
      </c>
      <c r="C275">
        <v>131200</v>
      </c>
      <c r="D275">
        <v>333223</v>
      </c>
      <c r="E275">
        <v>3.92</v>
      </c>
      <c r="H275">
        <v>31980</v>
      </c>
      <c r="I275">
        <v>79365</v>
      </c>
      <c r="J275">
        <v>0.53</v>
      </c>
      <c r="M275" t="s">
        <v>3</v>
      </c>
      <c r="N275">
        <v>68</v>
      </c>
      <c r="O275">
        <v>1.2480850000000001</v>
      </c>
      <c r="R275" t="s">
        <v>3</v>
      </c>
      <c r="S275">
        <v>68</v>
      </c>
      <c r="T275">
        <v>9.6581E-2</v>
      </c>
      <c r="V275">
        <v>77</v>
      </c>
      <c r="W275">
        <v>2.5000000000000001E-2</v>
      </c>
      <c r="X275">
        <f>MIN(S275, V275)</f>
        <v>68</v>
      </c>
      <c r="Y275">
        <f>(X275-N275)/N275*100</f>
        <v>0</v>
      </c>
    </row>
    <row r="276" spans="1:25" x14ac:dyDescent="0.3">
      <c r="A276" t="s">
        <v>763</v>
      </c>
      <c r="C276">
        <v>186592</v>
      </c>
      <c r="D276">
        <v>438298</v>
      </c>
      <c r="E276">
        <v>4.43</v>
      </c>
      <c r="H276">
        <v>49504</v>
      </c>
      <c r="I276">
        <v>114478</v>
      </c>
      <c r="J276">
        <v>0.72</v>
      </c>
      <c r="M276" t="s">
        <v>3</v>
      </c>
      <c r="N276">
        <v>71</v>
      </c>
      <c r="O276">
        <v>0.96203899999999998</v>
      </c>
      <c r="R276" t="s">
        <v>3</v>
      </c>
      <c r="S276">
        <v>71</v>
      </c>
      <c r="T276">
        <v>0.12756400000000001</v>
      </c>
      <c r="V276">
        <v>90</v>
      </c>
      <c r="W276">
        <v>1.6E-2</v>
      </c>
      <c r="X276">
        <f>MIN(S276, V276)</f>
        <v>71</v>
      </c>
      <c r="Y276">
        <f>(X276-N276)/N276*100</f>
        <v>0</v>
      </c>
    </row>
    <row r="277" spans="1:25" x14ac:dyDescent="0.3">
      <c r="A277" t="s">
        <v>764</v>
      </c>
      <c r="C277">
        <v>167936</v>
      </c>
      <c r="D277">
        <v>408495</v>
      </c>
      <c r="E277">
        <v>4.71</v>
      </c>
      <c r="H277">
        <v>40960</v>
      </c>
      <c r="I277">
        <v>97751</v>
      </c>
      <c r="J277">
        <v>0.65</v>
      </c>
      <c r="M277" t="s">
        <v>3</v>
      </c>
      <c r="N277">
        <v>70</v>
      </c>
      <c r="O277">
        <v>1.058738</v>
      </c>
      <c r="R277" t="s">
        <v>3</v>
      </c>
      <c r="S277">
        <v>70</v>
      </c>
      <c r="T277">
        <v>0.115934</v>
      </c>
      <c r="V277">
        <v>79</v>
      </c>
      <c r="W277">
        <v>2.7E-2</v>
      </c>
      <c r="X277">
        <f>MIN(S277, V277)</f>
        <v>70</v>
      </c>
      <c r="Y277">
        <f>(X277-N277)/N277*100</f>
        <v>0</v>
      </c>
    </row>
    <row r="278" spans="1:25" x14ac:dyDescent="0.3">
      <c r="A278" t="s">
        <v>765</v>
      </c>
      <c r="C278">
        <v>180186</v>
      </c>
      <c r="D278">
        <v>447208</v>
      </c>
      <c r="E278">
        <v>5.35</v>
      </c>
      <c r="H278">
        <v>42247</v>
      </c>
      <c r="I278">
        <v>102767</v>
      </c>
      <c r="J278">
        <v>0.7</v>
      </c>
      <c r="M278" t="s">
        <v>3</v>
      </c>
      <c r="N278">
        <v>76</v>
      </c>
      <c r="O278">
        <v>1.301426</v>
      </c>
      <c r="R278" t="s">
        <v>3</v>
      </c>
      <c r="S278">
        <v>76</v>
      </c>
      <c r="T278">
        <v>0.14082800000000001</v>
      </c>
      <c r="V278">
        <v>82</v>
      </c>
      <c r="W278">
        <v>2.5000000000000001E-2</v>
      </c>
      <c r="X278">
        <f>MIN(S278, V278)</f>
        <v>76</v>
      </c>
      <c r="Y278">
        <f>(X278-N278)/N278*100</f>
        <v>0</v>
      </c>
    </row>
    <row r="279" spans="1:25" x14ac:dyDescent="0.3">
      <c r="A279" t="s">
        <v>766</v>
      </c>
      <c r="C279">
        <v>190320</v>
      </c>
      <c r="D279">
        <v>472156</v>
      </c>
      <c r="E279">
        <v>5.69</v>
      </c>
      <c r="H279">
        <v>43680</v>
      </c>
      <c r="I279">
        <v>106120</v>
      </c>
      <c r="J279">
        <v>0.71</v>
      </c>
      <c r="M279" t="s">
        <v>3</v>
      </c>
      <c r="N279">
        <v>77</v>
      </c>
      <c r="O279">
        <v>1.2931820000000001</v>
      </c>
      <c r="R279" t="s">
        <v>3</v>
      </c>
      <c r="S279">
        <v>77</v>
      </c>
      <c r="T279">
        <v>0.12976799999999999</v>
      </c>
      <c r="V279">
        <v>83</v>
      </c>
      <c r="W279">
        <v>0.03</v>
      </c>
      <c r="X279">
        <f>MIN(S279, V279)</f>
        <v>77</v>
      </c>
      <c r="Y279">
        <f>(X279-N279)/N279*100</f>
        <v>0</v>
      </c>
    </row>
    <row r="280" spans="1:25" x14ac:dyDescent="0.3">
      <c r="A280" t="s">
        <v>767</v>
      </c>
      <c r="C280">
        <v>155601</v>
      </c>
      <c r="D280">
        <v>391262</v>
      </c>
      <c r="E280">
        <v>4.6500000000000004</v>
      </c>
      <c r="H280">
        <v>40392</v>
      </c>
      <c r="I280">
        <v>99600</v>
      </c>
      <c r="J280">
        <v>0.67</v>
      </c>
      <c r="M280" t="s">
        <v>3</v>
      </c>
      <c r="N280">
        <v>82</v>
      </c>
      <c r="O280">
        <v>1.0682700000000001</v>
      </c>
      <c r="R280" t="s">
        <v>3</v>
      </c>
      <c r="S280">
        <v>82</v>
      </c>
      <c r="T280">
        <v>0.11975</v>
      </c>
      <c r="V280">
        <v>87</v>
      </c>
      <c r="W280">
        <v>2.7E-2</v>
      </c>
      <c r="X280">
        <f>MIN(S280, V280)</f>
        <v>82</v>
      </c>
      <c r="Y280">
        <f>(X280-N280)/N280*100</f>
        <v>0</v>
      </c>
    </row>
    <row r="281" spans="1:25" x14ac:dyDescent="0.3">
      <c r="A281" t="s">
        <v>768</v>
      </c>
      <c r="C281">
        <v>159896</v>
      </c>
      <c r="D281">
        <v>385769</v>
      </c>
      <c r="E281">
        <v>4.28</v>
      </c>
      <c r="H281">
        <v>40986</v>
      </c>
      <c r="I281">
        <v>97189</v>
      </c>
      <c r="J281">
        <v>0.63</v>
      </c>
      <c r="M281" t="s">
        <v>3</v>
      </c>
      <c r="N281">
        <v>72</v>
      </c>
      <c r="O281">
        <v>0.99052499999999999</v>
      </c>
      <c r="R281" t="s">
        <v>3</v>
      </c>
      <c r="S281">
        <v>72</v>
      </c>
      <c r="T281">
        <v>0.140512</v>
      </c>
      <c r="V281">
        <v>80</v>
      </c>
      <c r="W281">
        <v>2.7E-2</v>
      </c>
      <c r="X281">
        <f>MIN(S281, V281)</f>
        <v>72</v>
      </c>
      <c r="Y281">
        <f>(X281-N281)/N281*100</f>
        <v>0</v>
      </c>
    </row>
    <row r="282" spans="1:25" x14ac:dyDescent="0.3">
      <c r="A282" t="s">
        <v>769</v>
      </c>
      <c r="C282">
        <v>188360</v>
      </c>
      <c r="D282">
        <v>456450</v>
      </c>
      <c r="E282">
        <v>5.46</v>
      </c>
      <c r="H282">
        <v>42104</v>
      </c>
      <c r="I282">
        <v>100050</v>
      </c>
      <c r="J282">
        <v>0.72</v>
      </c>
      <c r="M282" t="s">
        <v>3</v>
      </c>
      <c r="N282">
        <v>73</v>
      </c>
      <c r="O282">
        <v>1.384333</v>
      </c>
      <c r="R282" t="s">
        <v>3</v>
      </c>
      <c r="S282">
        <v>73</v>
      </c>
      <c r="T282">
        <v>0.14834600000000001</v>
      </c>
      <c r="V282">
        <v>75</v>
      </c>
      <c r="W282">
        <v>2.4E-2</v>
      </c>
      <c r="X282">
        <f>MIN(S282, V282)</f>
        <v>73</v>
      </c>
      <c r="Y282">
        <f>(X282-N282)/N282*100</f>
        <v>0</v>
      </c>
    </row>
    <row r="283" spans="1:25" x14ac:dyDescent="0.3">
      <c r="A283" t="s">
        <v>770</v>
      </c>
      <c r="C283">
        <v>141699</v>
      </c>
      <c r="D283">
        <v>351120</v>
      </c>
      <c r="E283">
        <v>4.38</v>
      </c>
      <c r="H283">
        <v>38442</v>
      </c>
      <c r="I283">
        <v>93555</v>
      </c>
      <c r="J283">
        <v>0.68</v>
      </c>
      <c r="M283" t="s">
        <v>3</v>
      </c>
      <c r="N283">
        <v>71</v>
      </c>
      <c r="O283">
        <v>1.033002</v>
      </c>
      <c r="R283" t="s">
        <v>3</v>
      </c>
      <c r="S283">
        <v>71</v>
      </c>
      <c r="T283">
        <v>0.12931999999999999</v>
      </c>
      <c r="V283">
        <v>85</v>
      </c>
      <c r="W283">
        <v>2.5000000000000001E-2</v>
      </c>
      <c r="X283">
        <f>MIN(S283, V283)</f>
        <v>71</v>
      </c>
      <c r="Y283">
        <f>(X283-N283)/N283*100</f>
        <v>0</v>
      </c>
    </row>
    <row r="284" spans="1:25" x14ac:dyDescent="0.3">
      <c r="A284" t="s">
        <v>771</v>
      </c>
      <c r="C284">
        <v>147420</v>
      </c>
      <c r="D284">
        <v>366154</v>
      </c>
      <c r="E284">
        <v>4.57</v>
      </c>
      <c r="H284">
        <v>33670</v>
      </c>
      <c r="I284">
        <v>81654</v>
      </c>
      <c r="J284">
        <v>0.59</v>
      </c>
      <c r="M284" t="s">
        <v>3</v>
      </c>
      <c r="N284">
        <v>69</v>
      </c>
      <c r="O284">
        <v>1.516167</v>
      </c>
      <c r="R284" t="s">
        <v>3</v>
      </c>
      <c r="S284">
        <v>69</v>
      </c>
      <c r="T284">
        <v>0.15007300000000001</v>
      </c>
      <c r="V284">
        <v>73</v>
      </c>
      <c r="W284">
        <v>2.1999999999999999E-2</v>
      </c>
      <c r="X284">
        <f>MIN(S284, V284)</f>
        <v>69</v>
      </c>
      <c r="Y284">
        <f>(X284-N284)/N284*100</f>
        <v>0</v>
      </c>
    </row>
    <row r="285" spans="1:25" x14ac:dyDescent="0.3">
      <c r="A285" t="s">
        <v>772</v>
      </c>
      <c r="C285">
        <v>179000</v>
      </c>
      <c r="D285">
        <v>448187</v>
      </c>
      <c r="E285">
        <v>5.74</v>
      </c>
      <c r="H285">
        <v>50500</v>
      </c>
      <c r="I285">
        <v>124367</v>
      </c>
      <c r="J285">
        <v>0.9</v>
      </c>
      <c r="M285" t="s">
        <v>3</v>
      </c>
      <c r="N285">
        <v>75</v>
      </c>
      <c r="O285">
        <v>1.358795</v>
      </c>
      <c r="R285" t="s">
        <v>3</v>
      </c>
      <c r="S285">
        <v>75</v>
      </c>
      <c r="T285">
        <v>0.18801399999999999</v>
      </c>
      <c r="V285">
        <v>100</v>
      </c>
      <c r="W285">
        <v>2.5000000000000001E-2</v>
      </c>
      <c r="X285">
        <f>MIN(S285, V285)</f>
        <v>75</v>
      </c>
      <c r="Y285">
        <f>(X285-N285)/N285*100</f>
        <v>0</v>
      </c>
    </row>
    <row r="286" spans="1:25" x14ac:dyDescent="0.3">
      <c r="A286" t="s">
        <v>773</v>
      </c>
      <c r="C286">
        <v>143231</v>
      </c>
      <c r="D286">
        <v>355085</v>
      </c>
      <c r="E286">
        <v>4.4400000000000004</v>
      </c>
      <c r="H286">
        <v>36818</v>
      </c>
      <c r="I286">
        <v>89408</v>
      </c>
      <c r="J286">
        <v>0.65</v>
      </c>
      <c r="M286" t="s">
        <v>3</v>
      </c>
      <c r="N286">
        <v>76</v>
      </c>
      <c r="O286">
        <v>1.170112</v>
      </c>
      <c r="R286" t="s">
        <v>3</v>
      </c>
      <c r="S286">
        <v>76</v>
      </c>
      <c r="T286">
        <v>0.16116900000000001</v>
      </c>
      <c r="V286">
        <v>81</v>
      </c>
      <c r="W286">
        <v>2.5000000000000001E-2</v>
      </c>
      <c r="X286">
        <f>MIN(S286, V286)</f>
        <v>76</v>
      </c>
      <c r="Y286">
        <f>(X286-N286)/N286*100</f>
        <v>0</v>
      </c>
    </row>
    <row r="287" spans="1:25" x14ac:dyDescent="0.3">
      <c r="A287" t="s">
        <v>774</v>
      </c>
      <c r="C287">
        <v>225896</v>
      </c>
      <c r="D287">
        <v>533101</v>
      </c>
      <c r="E287">
        <v>5.88</v>
      </c>
      <c r="H287">
        <v>48924</v>
      </c>
      <c r="I287">
        <v>113232</v>
      </c>
      <c r="J287">
        <v>0.77</v>
      </c>
      <c r="M287" t="s">
        <v>3</v>
      </c>
      <c r="N287">
        <v>72</v>
      </c>
      <c r="O287">
        <v>1.4116569999999999</v>
      </c>
      <c r="R287" t="s">
        <v>3</v>
      </c>
      <c r="S287">
        <v>72</v>
      </c>
      <c r="T287">
        <v>0.14697499999999999</v>
      </c>
      <c r="V287">
        <v>80</v>
      </c>
      <c r="W287">
        <v>1.9E-2</v>
      </c>
      <c r="X287">
        <f>MIN(S287, V287)</f>
        <v>72</v>
      </c>
      <c r="Y287">
        <f>(X287-N287)/N287*100</f>
        <v>0</v>
      </c>
    </row>
    <row r="288" spans="1:25" x14ac:dyDescent="0.3">
      <c r="A288" t="s">
        <v>775</v>
      </c>
      <c r="C288">
        <v>167660</v>
      </c>
      <c r="D288">
        <v>410061</v>
      </c>
      <c r="E288">
        <v>4.88</v>
      </c>
      <c r="H288">
        <v>40905</v>
      </c>
      <c r="I288">
        <v>98068</v>
      </c>
      <c r="J288">
        <v>0.7</v>
      </c>
      <c r="M288" t="s">
        <v>3</v>
      </c>
      <c r="N288">
        <v>68</v>
      </c>
      <c r="O288">
        <v>1.119183</v>
      </c>
      <c r="R288" t="s">
        <v>3</v>
      </c>
      <c r="S288">
        <v>68</v>
      </c>
      <c r="T288">
        <v>0.122976</v>
      </c>
      <c r="V288">
        <v>80</v>
      </c>
      <c r="W288">
        <v>2.4E-2</v>
      </c>
      <c r="X288">
        <f>MIN(S288, V288)</f>
        <v>68</v>
      </c>
      <c r="Y288">
        <f>(X288-N288)/N288*100</f>
        <v>0</v>
      </c>
    </row>
    <row r="289" spans="1:25" x14ac:dyDescent="0.3">
      <c r="A289" t="s">
        <v>776</v>
      </c>
      <c r="C289">
        <v>154143</v>
      </c>
      <c r="D289">
        <v>362953</v>
      </c>
      <c r="E289">
        <v>4.13</v>
      </c>
      <c r="H289">
        <v>34773</v>
      </c>
      <c r="I289">
        <v>80283</v>
      </c>
      <c r="J289">
        <v>0.56999999999999995</v>
      </c>
      <c r="M289" t="s">
        <v>3</v>
      </c>
      <c r="N289">
        <v>53</v>
      </c>
      <c r="O289">
        <v>0.96801099999999995</v>
      </c>
      <c r="R289" t="s">
        <v>3</v>
      </c>
      <c r="S289">
        <v>53</v>
      </c>
      <c r="T289">
        <v>0.10398499999999999</v>
      </c>
      <c r="V289">
        <v>66</v>
      </c>
      <c r="W289">
        <v>1.9E-2</v>
      </c>
      <c r="X289">
        <f>MIN(S289, V289)</f>
        <v>53</v>
      </c>
      <c r="Y289">
        <f>(X289-N289)/N289*100</f>
        <v>0</v>
      </c>
    </row>
    <row r="290" spans="1:25" x14ac:dyDescent="0.3">
      <c r="A290" t="s">
        <v>777</v>
      </c>
      <c r="C290">
        <v>176346</v>
      </c>
      <c r="D290">
        <v>408674</v>
      </c>
      <c r="E290">
        <v>4.4400000000000004</v>
      </c>
      <c r="H290">
        <v>44232</v>
      </c>
      <c r="I290">
        <v>100862</v>
      </c>
      <c r="J290">
        <v>0.68</v>
      </c>
      <c r="M290" t="s">
        <v>3</v>
      </c>
      <c r="N290">
        <v>74</v>
      </c>
      <c r="O290">
        <v>1.000985</v>
      </c>
      <c r="R290" t="s">
        <v>3</v>
      </c>
      <c r="S290">
        <v>74</v>
      </c>
      <c r="T290">
        <v>0.120319</v>
      </c>
      <c r="V290">
        <v>75</v>
      </c>
      <c r="W290">
        <v>2.7E-2</v>
      </c>
      <c r="X290">
        <f>MIN(S290, V290)</f>
        <v>74</v>
      </c>
      <c r="Y290">
        <f>(X290-N290)/N290*100</f>
        <v>0</v>
      </c>
    </row>
    <row r="291" spans="1:25" x14ac:dyDescent="0.3">
      <c r="A291" t="s">
        <v>778</v>
      </c>
      <c r="C291">
        <v>165376</v>
      </c>
      <c r="D291">
        <v>397728</v>
      </c>
      <c r="E291">
        <v>4.72</v>
      </c>
      <c r="H291">
        <v>40960</v>
      </c>
      <c r="I291">
        <v>96651</v>
      </c>
      <c r="J291">
        <v>0.69</v>
      </c>
      <c r="M291" t="s">
        <v>3</v>
      </c>
      <c r="N291">
        <v>75</v>
      </c>
      <c r="O291">
        <v>1.0986530000000001</v>
      </c>
      <c r="R291" t="s">
        <v>3</v>
      </c>
      <c r="S291">
        <v>75</v>
      </c>
      <c r="T291">
        <v>0.12160799999999999</v>
      </c>
      <c r="V291">
        <v>79</v>
      </c>
      <c r="W291">
        <v>3.2000000000000001E-2</v>
      </c>
      <c r="X291">
        <f>MIN(S291, V291)</f>
        <v>75</v>
      </c>
      <c r="Y291">
        <f>(X291-N291)/N291*100</f>
        <v>0</v>
      </c>
    </row>
    <row r="292" spans="1:25" x14ac:dyDescent="0.3">
      <c r="A292" t="s">
        <v>779</v>
      </c>
      <c r="C292">
        <v>192864</v>
      </c>
      <c r="D292">
        <v>454406</v>
      </c>
      <c r="E292">
        <v>5.25</v>
      </c>
      <c r="H292">
        <v>50568</v>
      </c>
      <c r="I292">
        <v>117300</v>
      </c>
      <c r="J292">
        <v>0.81</v>
      </c>
      <c r="M292" t="s">
        <v>3</v>
      </c>
      <c r="N292">
        <v>81</v>
      </c>
      <c r="O292">
        <v>1.112716</v>
      </c>
      <c r="R292" t="s">
        <v>3</v>
      </c>
      <c r="S292">
        <v>81</v>
      </c>
      <c r="T292">
        <v>0.139377</v>
      </c>
      <c r="V292">
        <v>85</v>
      </c>
      <c r="W292">
        <v>2.8000000000000001E-2</v>
      </c>
      <c r="X292">
        <f>MIN(S292, V292)</f>
        <v>81</v>
      </c>
      <c r="Y292">
        <f>(X292-N292)/N292*100</f>
        <v>0</v>
      </c>
    </row>
    <row r="293" spans="1:25" x14ac:dyDescent="0.3">
      <c r="A293" t="s">
        <v>780</v>
      </c>
      <c r="C293">
        <v>143136</v>
      </c>
      <c r="D293">
        <v>336015</v>
      </c>
      <c r="E293">
        <v>3.82</v>
      </c>
      <c r="H293">
        <v>31248</v>
      </c>
      <c r="I293">
        <v>71835</v>
      </c>
      <c r="J293">
        <v>0.5</v>
      </c>
      <c r="M293" t="s">
        <v>3</v>
      </c>
      <c r="N293">
        <v>55</v>
      </c>
      <c r="O293">
        <v>0.86006899999999997</v>
      </c>
      <c r="R293" t="s">
        <v>3</v>
      </c>
      <c r="S293">
        <v>55</v>
      </c>
      <c r="T293">
        <v>8.1517000000000006E-2</v>
      </c>
      <c r="V293">
        <v>61</v>
      </c>
      <c r="W293">
        <v>2.3E-2</v>
      </c>
      <c r="X293">
        <f>MIN(S293, V293)</f>
        <v>55</v>
      </c>
      <c r="Y293">
        <f>(X293-N293)/N293*100</f>
        <v>0</v>
      </c>
    </row>
    <row r="294" spans="1:25" x14ac:dyDescent="0.3">
      <c r="A294" t="s">
        <v>781</v>
      </c>
      <c r="C294">
        <v>183574</v>
      </c>
      <c r="D294">
        <v>446441</v>
      </c>
      <c r="E294">
        <v>5.58</v>
      </c>
      <c r="H294">
        <v>40502</v>
      </c>
      <c r="I294">
        <v>96377</v>
      </c>
      <c r="J294">
        <v>0.7</v>
      </c>
      <c r="M294" t="s">
        <v>3</v>
      </c>
      <c r="N294">
        <v>76</v>
      </c>
      <c r="O294">
        <v>1.2276050000000001</v>
      </c>
      <c r="R294" t="s">
        <v>3</v>
      </c>
      <c r="S294">
        <v>76</v>
      </c>
      <c r="T294">
        <v>0.11712</v>
      </c>
      <c r="V294">
        <v>76</v>
      </c>
      <c r="W294">
        <v>2.4E-2</v>
      </c>
      <c r="X294">
        <f>MIN(S294, V294)</f>
        <v>76</v>
      </c>
      <c r="Y294">
        <f>(X294-N294)/N294*100</f>
        <v>0</v>
      </c>
    </row>
    <row r="295" spans="1:25" x14ac:dyDescent="0.3">
      <c r="A295" t="s">
        <v>782</v>
      </c>
      <c r="C295">
        <v>261405</v>
      </c>
      <c r="D295">
        <v>590513</v>
      </c>
      <c r="E295">
        <v>6.42</v>
      </c>
      <c r="H295">
        <v>63585</v>
      </c>
      <c r="I295">
        <v>141701</v>
      </c>
      <c r="J295">
        <v>0.95</v>
      </c>
      <c r="M295" t="s">
        <v>3</v>
      </c>
      <c r="N295">
        <v>71</v>
      </c>
      <c r="O295">
        <v>1.304254</v>
      </c>
      <c r="R295" t="s">
        <v>3</v>
      </c>
      <c r="S295">
        <v>71</v>
      </c>
      <c r="T295">
        <v>0.16764000000000001</v>
      </c>
      <c r="V295">
        <v>80</v>
      </c>
      <c r="W295">
        <v>0.03</v>
      </c>
      <c r="X295">
        <f>MIN(S295, V295)</f>
        <v>71</v>
      </c>
      <c r="Y295">
        <f>(X295-N295)/N295*100</f>
        <v>0</v>
      </c>
    </row>
    <row r="296" spans="1:25" x14ac:dyDescent="0.3">
      <c r="A296" t="s">
        <v>783</v>
      </c>
      <c r="C296">
        <v>211344</v>
      </c>
      <c r="D296">
        <v>490597</v>
      </c>
      <c r="E296">
        <v>5.75</v>
      </c>
      <c r="H296">
        <v>49691</v>
      </c>
      <c r="I296">
        <v>113321</v>
      </c>
      <c r="J296">
        <v>0.56000000000000005</v>
      </c>
      <c r="M296" t="s">
        <v>3</v>
      </c>
      <c r="N296">
        <v>69</v>
      </c>
      <c r="O296">
        <v>1.2022809999999999</v>
      </c>
      <c r="R296" t="s">
        <v>3</v>
      </c>
      <c r="S296">
        <v>69</v>
      </c>
      <c r="T296">
        <v>0.130583</v>
      </c>
      <c r="V296">
        <v>78</v>
      </c>
      <c r="W296">
        <v>2.8000000000000001E-2</v>
      </c>
      <c r="X296">
        <f>MIN(S296, V296)</f>
        <v>69</v>
      </c>
      <c r="Y296">
        <f>(X296-N296)/N296*100</f>
        <v>0</v>
      </c>
    </row>
    <row r="297" spans="1:25" x14ac:dyDescent="0.3">
      <c r="A297" t="s">
        <v>784</v>
      </c>
      <c r="C297">
        <v>204585</v>
      </c>
      <c r="D297">
        <v>483999</v>
      </c>
      <c r="E297">
        <v>5.66</v>
      </c>
      <c r="H297">
        <v>51591</v>
      </c>
      <c r="I297">
        <v>119961</v>
      </c>
      <c r="J297">
        <v>0.83</v>
      </c>
      <c r="M297" t="s">
        <v>3</v>
      </c>
      <c r="N297">
        <v>86</v>
      </c>
      <c r="O297">
        <v>1.238113</v>
      </c>
      <c r="R297" t="s">
        <v>3</v>
      </c>
      <c r="S297">
        <v>86</v>
      </c>
      <c r="T297">
        <v>0.13142000000000001</v>
      </c>
      <c r="V297">
        <v>86</v>
      </c>
      <c r="W297">
        <v>2.7E-2</v>
      </c>
      <c r="X297">
        <f>MIN(S297, V297)</f>
        <v>86</v>
      </c>
      <c r="Y297">
        <f>(X297-N297)/N297*100</f>
        <v>0</v>
      </c>
    </row>
    <row r="298" spans="1:25" x14ac:dyDescent="0.3">
      <c r="A298" t="s">
        <v>785</v>
      </c>
      <c r="C298">
        <v>191664</v>
      </c>
      <c r="D298">
        <v>459489</v>
      </c>
      <c r="E298">
        <v>5.1100000000000003</v>
      </c>
      <c r="H298">
        <v>33264</v>
      </c>
      <c r="I298">
        <v>77589</v>
      </c>
      <c r="J298">
        <v>0.56000000000000005</v>
      </c>
      <c r="M298" t="s">
        <v>3</v>
      </c>
      <c r="N298">
        <v>57</v>
      </c>
      <c r="O298">
        <v>1.1916370000000001</v>
      </c>
      <c r="R298" t="s">
        <v>3</v>
      </c>
      <c r="S298">
        <v>57</v>
      </c>
      <c r="T298">
        <v>9.1371999999999995E-2</v>
      </c>
      <c r="V298">
        <v>62</v>
      </c>
      <c r="W298">
        <v>1.6E-2</v>
      </c>
      <c r="X298">
        <f>MIN(S298, V298)</f>
        <v>57</v>
      </c>
      <c r="Y298">
        <f>(X298-N298)/N298*100</f>
        <v>0</v>
      </c>
    </row>
    <row r="299" spans="1:25" x14ac:dyDescent="0.3">
      <c r="A299" t="s">
        <v>786</v>
      </c>
      <c r="C299">
        <v>343046</v>
      </c>
      <c r="D299">
        <v>763907</v>
      </c>
      <c r="E299">
        <v>7.63</v>
      </c>
      <c r="H299">
        <v>137822</v>
      </c>
      <c r="I299">
        <v>305315</v>
      </c>
      <c r="J299">
        <v>2.2799999999999998</v>
      </c>
      <c r="M299" t="s">
        <v>3</v>
      </c>
      <c r="N299">
        <v>93</v>
      </c>
      <c r="O299">
        <v>58.278322000000003</v>
      </c>
      <c r="R299" t="s">
        <v>3</v>
      </c>
      <c r="S299">
        <v>93</v>
      </c>
      <c r="T299">
        <v>41.574806000000002</v>
      </c>
      <c r="V299">
        <v>136</v>
      </c>
      <c r="W299">
        <v>0.02</v>
      </c>
      <c r="X299">
        <f>MIN(S299, V299)</f>
        <v>93</v>
      </c>
      <c r="Y299">
        <f>(X299-N299)/N299*100</f>
        <v>0</v>
      </c>
    </row>
    <row r="300" spans="1:25" x14ac:dyDescent="0.3">
      <c r="A300" t="s">
        <v>787</v>
      </c>
      <c r="C300">
        <v>270298</v>
      </c>
      <c r="D300">
        <v>598984</v>
      </c>
      <c r="E300">
        <v>5.83</v>
      </c>
      <c r="H300">
        <v>122128</v>
      </c>
      <c r="I300">
        <v>269479</v>
      </c>
      <c r="J300">
        <v>2.02</v>
      </c>
      <c r="M300" t="s">
        <v>4</v>
      </c>
      <c r="N300">
        <v>93</v>
      </c>
      <c r="O300">
        <v>61.025162000000002</v>
      </c>
      <c r="R300" t="s">
        <v>4</v>
      </c>
      <c r="S300">
        <v>94</v>
      </c>
      <c r="T300">
        <v>60.300848000000002</v>
      </c>
      <c r="V300">
        <v>135</v>
      </c>
      <c r="W300">
        <v>1.7000000000000001E-2</v>
      </c>
      <c r="X300">
        <f>MIN(S300, V300)</f>
        <v>94</v>
      </c>
      <c r="Y300">
        <f>(X300-N300)/N300*100</f>
        <v>1.0752688172043012</v>
      </c>
    </row>
    <row r="301" spans="1:25" x14ac:dyDescent="0.3">
      <c r="A301" t="s">
        <v>788</v>
      </c>
      <c r="C301">
        <v>295883</v>
      </c>
      <c r="D301">
        <v>648932</v>
      </c>
      <c r="E301">
        <v>6.12</v>
      </c>
      <c r="H301">
        <v>132705</v>
      </c>
      <c r="I301">
        <v>289874</v>
      </c>
      <c r="J301">
        <v>2.12</v>
      </c>
      <c r="M301" t="s">
        <v>4</v>
      </c>
      <c r="N301">
        <v>92</v>
      </c>
      <c r="O301">
        <v>61.066524999999999</v>
      </c>
      <c r="R301" t="s">
        <v>4</v>
      </c>
      <c r="S301">
        <v>93</v>
      </c>
      <c r="T301">
        <v>60.320329999999998</v>
      </c>
      <c r="V301">
        <v>134</v>
      </c>
      <c r="W301">
        <v>1.7999999999999999E-2</v>
      </c>
      <c r="X301">
        <f>MIN(S301, V301)</f>
        <v>93</v>
      </c>
      <c r="Y301">
        <f>(X301-N301)/N301*100</f>
        <v>1.0869565217391304</v>
      </c>
    </row>
    <row r="302" spans="1:25" x14ac:dyDescent="0.3">
      <c r="A302" t="s">
        <v>789</v>
      </c>
      <c r="C302">
        <v>323008</v>
      </c>
      <c r="D302">
        <v>757114</v>
      </c>
      <c r="E302">
        <v>8.6300000000000008</v>
      </c>
      <c r="H302">
        <v>159856</v>
      </c>
      <c r="I302">
        <v>372994</v>
      </c>
      <c r="J302">
        <v>3.03</v>
      </c>
      <c r="M302" t="s">
        <v>4</v>
      </c>
      <c r="N302">
        <v>136</v>
      </c>
      <c r="O302">
        <v>61.549140999999999</v>
      </c>
      <c r="R302" t="s">
        <v>3</v>
      </c>
      <c r="S302">
        <v>136</v>
      </c>
      <c r="T302">
        <v>49.093285000000002</v>
      </c>
      <c r="V302">
        <v>193</v>
      </c>
      <c r="W302">
        <v>1.9E-2</v>
      </c>
      <c r="X302">
        <f>MIN(S302, V302)</f>
        <v>136</v>
      </c>
      <c r="Y302">
        <f>(X302-N302)/N302*100</f>
        <v>0</v>
      </c>
    </row>
    <row r="303" spans="1:25" x14ac:dyDescent="0.3">
      <c r="A303" t="s">
        <v>790</v>
      </c>
      <c r="C303">
        <v>313292</v>
      </c>
      <c r="D303">
        <v>700825</v>
      </c>
      <c r="E303">
        <v>6.94</v>
      </c>
      <c r="H303">
        <v>129444</v>
      </c>
      <c r="I303">
        <v>288049</v>
      </c>
      <c r="J303">
        <v>2.14</v>
      </c>
      <c r="M303" t="s">
        <v>4</v>
      </c>
      <c r="N303">
        <v>97</v>
      </c>
      <c r="O303">
        <v>61.244359000000003</v>
      </c>
      <c r="R303" t="s">
        <v>3</v>
      </c>
      <c r="S303">
        <v>95</v>
      </c>
      <c r="T303">
        <v>52.703124000000003</v>
      </c>
      <c r="V303">
        <v>137</v>
      </c>
      <c r="W303">
        <v>2.1000000000000001E-2</v>
      </c>
      <c r="X303">
        <f>MIN(S303, V303)</f>
        <v>95</v>
      </c>
      <c r="Y303">
        <f>(X303-N303)/N303*100</f>
        <v>-2.0618556701030926</v>
      </c>
    </row>
    <row r="304" spans="1:25" x14ac:dyDescent="0.3">
      <c r="A304" t="s">
        <v>791</v>
      </c>
      <c r="C304">
        <v>258096</v>
      </c>
      <c r="D304">
        <v>577789</v>
      </c>
      <c r="E304">
        <v>5.81</v>
      </c>
      <c r="H304">
        <v>129897</v>
      </c>
      <c r="I304">
        <v>289681</v>
      </c>
      <c r="J304">
        <v>1.94</v>
      </c>
      <c r="M304" t="s">
        <v>3</v>
      </c>
      <c r="N304">
        <v>97</v>
      </c>
      <c r="O304">
        <v>10.032073</v>
      </c>
      <c r="R304" t="s">
        <v>3</v>
      </c>
      <c r="S304">
        <v>97</v>
      </c>
      <c r="T304">
        <v>8.8733660000000008</v>
      </c>
      <c r="V304">
        <v>152</v>
      </c>
      <c r="W304">
        <v>2.1000000000000001E-2</v>
      </c>
      <c r="X304">
        <f>MIN(S304, V304)</f>
        <v>97</v>
      </c>
      <c r="Y304">
        <f>(X304-N304)/N304*100</f>
        <v>0</v>
      </c>
    </row>
    <row r="305" spans="1:25" x14ac:dyDescent="0.3">
      <c r="A305" t="s">
        <v>792</v>
      </c>
      <c r="C305">
        <v>337978</v>
      </c>
      <c r="D305">
        <v>757267</v>
      </c>
      <c r="E305">
        <v>7.69</v>
      </c>
      <c r="H305">
        <v>136360</v>
      </c>
      <c r="I305">
        <v>303937</v>
      </c>
      <c r="J305">
        <v>1.97</v>
      </c>
      <c r="M305" t="s">
        <v>4</v>
      </c>
      <c r="N305">
        <v>110</v>
      </c>
      <c r="O305">
        <v>61.353239000000002</v>
      </c>
      <c r="R305" t="s">
        <v>4</v>
      </c>
      <c r="S305">
        <v>101</v>
      </c>
      <c r="T305">
        <v>60.341656999999998</v>
      </c>
      <c r="V305">
        <v>139</v>
      </c>
      <c r="W305">
        <v>1.9E-2</v>
      </c>
      <c r="X305">
        <f>MIN(S305, V305)</f>
        <v>101</v>
      </c>
      <c r="Y305">
        <f>(X305-N305)/N305*100</f>
        <v>-8.1818181818181817</v>
      </c>
    </row>
    <row r="306" spans="1:25" x14ac:dyDescent="0.3">
      <c r="A306" t="s">
        <v>793</v>
      </c>
      <c r="C306">
        <v>306588</v>
      </c>
      <c r="D306">
        <v>696730</v>
      </c>
      <c r="E306">
        <v>7.4</v>
      </c>
      <c r="H306">
        <v>146246</v>
      </c>
      <c r="I306">
        <v>330910</v>
      </c>
      <c r="J306">
        <v>2.2400000000000002</v>
      </c>
      <c r="M306" t="s">
        <v>4</v>
      </c>
      <c r="N306">
        <v>112</v>
      </c>
      <c r="O306">
        <v>61.311334000000002</v>
      </c>
      <c r="R306" t="s">
        <v>4</v>
      </c>
      <c r="S306">
        <v>111</v>
      </c>
      <c r="T306">
        <v>60.418384000000003</v>
      </c>
      <c r="V306">
        <v>165</v>
      </c>
      <c r="W306">
        <v>1.7999999999999999E-2</v>
      </c>
      <c r="X306">
        <f>MIN(S306, V306)</f>
        <v>111</v>
      </c>
      <c r="Y306">
        <f>(X306-N306)/N306*100</f>
        <v>-0.89285714285714279</v>
      </c>
    </row>
    <row r="307" spans="1:25" x14ac:dyDescent="0.3">
      <c r="A307" t="s">
        <v>794</v>
      </c>
      <c r="C307">
        <v>287295</v>
      </c>
      <c r="D307">
        <v>643009</v>
      </c>
      <c r="E307">
        <v>6.41</v>
      </c>
      <c r="H307">
        <v>107400</v>
      </c>
      <c r="I307">
        <v>238798</v>
      </c>
      <c r="J307">
        <v>1.53</v>
      </c>
      <c r="M307" t="s">
        <v>3</v>
      </c>
      <c r="N307">
        <v>84</v>
      </c>
      <c r="O307">
        <v>39.425184000000002</v>
      </c>
      <c r="R307" t="s">
        <v>3</v>
      </c>
      <c r="S307">
        <v>84</v>
      </c>
      <c r="T307">
        <v>35.474955999999999</v>
      </c>
      <c r="V307">
        <v>119</v>
      </c>
      <c r="W307">
        <v>1.4999999999999999E-2</v>
      </c>
      <c r="X307">
        <f>MIN(S307, V307)</f>
        <v>84</v>
      </c>
      <c r="Y307">
        <f>(X307-N307)/N307*100</f>
        <v>0</v>
      </c>
    </row>
    <row r="308" spans="1:25" x14ac:dyDescent="0.3">
      <c r="A308" t="s">
        <v>795</v>
      </c>
      <c r="C308">
        <v>325205</v>
      </c>
      <c r="D308">
        <v>727073</v>
      </c>
      <c r="E308">
        <v>7.34</v>
      </c>
      <c r="H308">
        <v>115800</v>
      </c>
      <c r="I308">
        <v>257268</v>
      </c>
      <c r="J308">
        <v>1.67</v>
      </c>
      <c r="M308" t="s">
        <v>4</v>
      </c>
      <c r="N308">
        <v>93</v>
      </c>
      <c r="O308">
        <v>61.283200999999998</v>
      </c>
      <c r="R308" t="s">
        <v>4</v>
      </c>
      <c r="S308">
        <v>91</v>
      </c>
      <c r="T308">
        <v>60.267927999999998</v>
      </c>
      <c r="V308">
        <v>119</v>
      </c>
      <c r="W308">
        <v>1.7000000000000001E-2</v>
      </c>
      <c r="X308">
        <f>MIN(S308, V308)</f>
        <v>91</v>
      </c>
      <c r="Y308">
        <f>(X308-N308)/N308*100</f>
        <v>-2.1505376344086025</v>
      </c>
    </row>
    <row r="309" spans="1:25" x14ac:dyDescent="0.3">
      <c r="A309" t="s">
        <v>796</v>
      </c>
      <c r="C309">
        <v>180752</v>
      </c>
      <c r="D309">
        <v>416513</v>
      </c>
      <c r="E309">
        <v>4.28</v>
      </c>
      <c r="H309">
        <v>37752</v>
      </c>
      <c r="I309">
        <v>85263</v>
      </c>
      <c r="J309">
        <v>0.57999999999999996</v>
      </c>
      <c r="M309" t="s">
        <v>3</v>
      </c>
      <c r="N309">
        <v>58</v>
      </c>
      <c r="O309">
        <v>0.963557</v>
      </c>
      <c r="R309" t="s">
        <v>3</v>
      </c>
      <c r="S309">
        <v>58</v>
      </c>
      <c r="T309">
        <v>0.102967</v>
      </c>
      <c r="V309">
        <v>65</v>
      </c>
      <c r="W309">
        <v>1.4E-2</v>
      </c>
      <c r="X309">
        <f>MIN(S309, V309)</f>
        <v>58</v>
      </c>
      <c r="Y309">
        <f>(X309-N309)/N309*100</f>
        <v>0</v>
      </c>
    </row>
    <row r="310" spans="1:25" x14ac:dyDescent="0.3">
      <c r="A310" t="s">
        <v>797</v>
      </c>
      <c r="C310">
        <v>491508</v>
      </c>
      <c r="D310">
        <v>1045782</v>
      </c>
      <c r="E310">
        <v>9.43</v>
      </c>
      <c r="H310">
        <v>112176</v>
      </c>
      <c r="I310">
        <v>236746</v>
      </c>
      <c r="J310">
        <v>1.51</v>
      </c>
      <c r="M310" t="s">
        <v>3</v>
      </c>
      <c r="N310">
        <v>63</v>
      </c>
      <c r="O310">
        <v>6.7650449999999998</v>
      </c>
      <c r="R310" t="s">
        <v>3</v>
      </c>
      <c r="S310">
        <v>63</v>
      </c>
      <c r="T310">
        <v>0.78832100000000005</v>
      </c>
      <c r="V310">
        <v>75</v>
      </c>
      <c r="W310">
        <v>1.9E-2</v>
      </c>
      <c r="X310">
        <f>MIN(S310, V310)</f>
        <v>63</v>
      </c>
      <c r="Y310">
        <f>(X310-N310)/N310*100</f>
        <v>0</v>
      </c>
    </row>
    <row r="311" spans="1:25" x14ac:dyDescent="0.3">
      <c r="A311" t="s">
        <v>798</v>
      </c>
      <c r="C311">
        <v>495558</v>
      </c>
      <c r="D311">
        <v>1058839</v>
      </c>
      <c r="E311">
        <v>9.65</v>
      </c>
      <c r="H311">
        <v>114471</v>
      </c>
      <c r="I311">
        <v>242487</v>
      </c>
      <c r="J311">
        <v>1.53</v>
      </c>
      <c r="M311" t="s">
        <v>3</v>
      </c>
      <c r="N311">
        <v>64</v>
      </c>
      <c r="O311">
        <v>6.5279239999999996</v>
      </c>
      <c r="R311" t="s">
        <v>3</v>
      </c>
      <c r="S311">
        <v>64</v>
      </c>
      <c r="T311">
        <v>1.9816959999999999</v>
      </c>
      <c r="V311">
        <v>78</v>
      </c>
      <c r="W311">
        <v>1.7999999999999999E-2</v>
      </c>
      <c r="X311">
        <f>MIN(S311, V311)</f>
        <v>64</v>
      </c>
      <c r="Y311">
        <f>(X311-N311)/N311*100</f>
        <v>0</v>
      </c>
    </row>
    <row r="312" spans="1:25" x14ac:dyDescent="0.3">
      <c r="A312" t="s">
        <v>799</v>
      </c>
      <c r="C312">
        <v>517275</v>
      </c>
      <c r="D312">
        <v>1120248</v>
      </c>
      <c r="E312">
        <v>10.67</v>
      </c>
      <c r="H312">
        <v>132525</v>
      </c>
      <c r="I312">
        <v>284868</v>
      </c>
      <c r="J312">
        <v>1.8</v>
      </c>
      <c r="M312" t="s">
        <v>4</v>
      </c>
      <c r="N312">
        <v>74</v>
      </c>
      <c r="O312">
        <v>61.659267999999997</v>
      </c>
      <c r="R312" t="s">
        <v>4</v>
      </c>
      <c r="S312">
        <v>74</v>
      </c>
      <c r="T312">
        <v>60.262093</v>
      </c>
      <c r="V312">
        <v>92</v>
      </c>
      <c r="W312">
        <v>1.7999999999999999E-2</v>
      </c>
      <c r="X312">
        <f>MIN(S312, V312)</f>
        <v>74</v>
      </c>
      <c r="Y312">
        <f>(X312-N312)/N312*100</f>
        <v>0</v>
      </c>
    </row>
    <row r="313" spans="1:25" x14ac:dyDescent="0.3">
      <c r="A313" t="s">
        <v>800</v>
      </c>
      <c r="C313">
        <v>472905</v>
      </c>
      <c r="D313">
        <v>1012929</v>
      </c>
      <c r="E313">
        <v>9.34</v>
      </c>
      <c r="H313">
        <v>153450</v>
      </c>
      <c r="I313">
        <v>326845</v>
      </c>
      <c r="J313">
        <v>2.0099999999999998</v>
      </c>
      <c r="M313" t="s">
        <v>3</v>
      </c>
      <c r="N313">
        <v>77</v>
      </c>
      <c r="O313">
        <v>2.1449479999999999</v>
      </c>
      <c r="R313" t="s">
        <v>3</v>
      </c>
      <c r="S313">
        <v>77</v>
      </c>
      <c r="T313">
        <v>0.57315199999999999</v>
      </c>
      <c r="V313">
        <v>109</v>
      </c>
      <c r="W313">
        <v>1.7999999999999999E-2</v>
      </c>
      <c r="X313">
        <f>MIN(S313, V313)</f>
        <v>77</v>
      </c>
      <c r="Y313">
        <f>(X313-N313)/N313*100</f>
        <v>0</v>
      </c>
    </row>
    <row r="314" spans="1:25" x14ac:dyDescent="0.3">
      <c r="A314" t="s">
        <v>801</v>
      </c>
      <c r="C314">
        <v>406477</v>
      </c>
      <c r="D314">
        <v>865460</v>
      </c>
      <c r="E314">
        <v>7.79</v>
      </c>
      <c r="H314">
        <v>95411</v>
      </c>
      <c r="I314">
        <v>201440</v>
      </c>
      <c r="J314">
        <v>1.26</v>
      </c>
      <c r="M314" t="s">
        <v>3</v>
      </c>
      <c r="N314">
        <v>58</v>
      </c>
      <c r="O314">
        <v>1.9415100000000001</v>
      </c>
      <c r="R314" t="s">
        <v>3</v>
      </c>
      <c r="S314">
        <v>58</v>
      </c>
      <c r="T314">
        <v>0.31978299999999998</v>
      </c>
      <c r="V314">
        <v>72</v>
      </c>
      <c r="W314">
        <v>1.4E-2</v>
      </c>
      <c r="X314">
        <f>MIN(S314, V314)</f>
        <v>58</v>
      </c>
      <c r="Y314">
        <f>(X314-N314)/N314*100</f>
        <v>0</v>
      </c>
    </row>
    <row r="315" spans="1:25" x14ac:dyDescent="0.3">
      <c r="A315" t="s">
        <v>802</v>
      </c>
      <c r="C315">
        <v>370359</v>
      </c>
      <c r="D315">
        <v>801806</v>
      </c>
      <c r="E315">
        <v>7.39</v>
      </c>
      <c r="H315">
        <v>145125</v>
      </c>
      <c r="I315">
        <v>312732</v>
      </c>
      <c r="J315">
        <v>2.25</v>
      </c>
      <c r="M315" t="s">
        <v>3</v>
      </c>
      <c r="N315">
        <v>79</v>
      </c>
      <c r="O315">
        <v>4.6891080000000001</v>
      </c>
      <c r="R315" t="s">
        <v>3</v>
      </c>
      <c r="S315">
        <v>79</v>
      </c>
      <c r="T315">
        <v>0.54934499999999997</v>
      </c>
      <c r="V315">
        <v>124</v>
      </c>
      <c r="W315">
        <v>2.3E-2</v>
      </c>
      <c r="X315">
        <f>MIN(S315, V315)</f>
        <v>79</v>
      </c>
      <c r="Y315">
        <f>(X315-N315)/N315*100</f>
        <v>0</v>
      </c>
    </row>
    <row r="316" spans="1:25" x14ac:dyDescent="0.3">
      <c r="A316" t="s">
        <v>803</v>
      </c>
      <c r="C316">
        <v>424152</v>
      </c>
      <c r="D316">
        <v>923728</v>
      </c>
      <c r="E316">
        <v>8.75</v>
      </c>
      <c r="H316">
        <v>126999</v>
      </c>
      <c r="I316">
        <v>274715</v>
      </c>
      <c r="J316">
        <v>1.72</v>
      </c>
      <c r="M316" t="s">
        <v>3</v>
      </c>
      <c r="N316">
        <v>78</v>
      </c>
      <c r="O316">
        <v>7.6014400000000002</v>
      </c>
      <c r="R316" t="s">
        <v>3</v>
      </c>
      <c r="S316">
        <v>78</v>
      </c>
      <c r="T316">
        <v>1.5555870000000001</v>
      </c>
      <c r="V316">
        <v>102</v>
      </c>
      <c r="W316">
        <v>2.3E-2</v>
      </c>
      <c r="X316">
        <f>MIN(S316, V316)</f>
        <v>78</v>
      </c>
      <c r="Y316">
        <f>(X316-N316)/N316*100</f>
        <v>0</v>
      </c>
    </row>
    <row r="317" spans="1:25" x14ac:dyDescent="0.3">
      <c r="A317" t="s">
        <v>804</v>
      </c>
      <c r="C317">
        <v>499488</v>
      </c>
      <c r="D317">
        <v>1067500</v>
      </c>
      <c r="E317">
        <v>9.7200000000000006</v>
      </c>
      <c r="H317">
        <v>126324</v>
      </c>
      <c r="I317">
        <v>267973</v>
      </c>
      <c r="J317">
        <v>1.67</v>
      </c>
      <c r="M317" t="s">
        <v>3</v>
      </c>
      <c r="N317">
        <v>74</v>
      </c>
      <c r="O317">
        <v>2.1708880000000002</v>
      </c>
      <c r="R317" t="s">
        <v>3</v>
      </c>
      <c r="S317">
        <v>74</v>
      </c>
      <c r="T317">
        <v>0.31107800000000002</v>
      </c>
      <c r="V317">
        <v>86</v>
      </c>
      <c r="W317">
        <v>2.1000000000000001E-2</v>
      </c>
      <c r="X317">
        <f>MIN(S317, V317)</f>
        <v>74</v>
      </c>
      <c r="Y317">
        <f>(X317-N317)/N317*100</f>
        <v>0</v>
      </c>
    </row>
    <row r="318" spans="1:25" x14ac:dyDescent="0.3">
      <c r="A318" t="s">
        <v>805</v>
      </c>
      <c r="C318">
        <v>477192</v>
      </c>
      <c r="D318">
        <v>1030398</v>
      </c>
      <c r="E318">
        <v>9.4499999999999993</v>
      </c>
      <c r="H318">
        <v>107840</v>
      </c>
      <c r="I318">
        <v>230592</v>
      </c>
      <c r="J318">
        <v>1.44</v>
      </c>
      <c r="M318" t="s">
        <v>3</v>
      </c>
      <c r="N318">
        <v>70</v>
      </c>
      <c r="O318">
        <v>9.0008350000000004</v>
      </c>
      <c r="R318" t="s">
        <v>3</v>
      </c>
      <c r="S318">
        <v>70</v>
      </c>
      <c r="T318">
        <v>0.88685199999999997</v>
      </c>
      <c r="V318">
        <v>79</v>
      </c>
      <c r="W318">
        <v>1.6E-2</v>
      </c>
      <c r="X318">
        <f>MIN(S318, V318)</f>
        <v>70</v>
      </c>
      <c r="Y318">
        <f>(X318-N318)/N318*100</f>
        <v>0</v>
      </c>
    </row>
    <row r="319" spans="1:25" x14ac:dyDescent="0.3">
      <c r="A319" t="s">
        <v>806</v>
      </c>
      <c r="C319">
        <v>413512</v>
      </c>
      <c r="D319">
        <v>873119</v>
      </c>
      <c r="E319">
        <v>7.54</v>
      </c>
      <c r="H319">
        <v>122936</v>
      </c>
      <c r="I319">
        <v>258063</v>
      </c>
      <c r="J319">
        <v>1.58</v>
      </c>
      <c r="M319" t="s">
        <v>3</v>
      </c>
      <c r="N319">
        <v>61</v>
      </c>
      <c r="O319">
        <v>4.9269210000000001</v>
      </c>
      <c r="R319" t="s">
        <v>3</v>
      </c>
      <c r="S319">
        <v>61</v>
      </c>
      <c r="T319">
        <v>2.2597969999999998</v>
      </c>
      <c r="V319">
        <v>87</v>
      </c>
      <c r="W319">
        <v>0.02</v>
      </c>
      <c r="X319">
        <f>MIN(S319, V319)</f>
        <v>61</v>
      </c>
      <c r="Y319">
        <f>(X319-N319)/N319*100</f>
        <v>0</v>
      </c>
    </row>
    <row r="320" spans="1:25" x14ac:dyDescent="0.3">
      <c r="A320" t="s">
        <v>807</v>
      </c>
      <c r="C320">
        <v>158543</v>
      </c>
      <c r="D320">
        <v>372647</v>
      </c>
      <c r="E320">
        <v>3.9</v>
      </c>
      <c r="H320">
        <v>31808</v>
      </c>
      <c r="I320">
        <v>73022</v>
      </c>
      <c r="J320">
        <v>0.49</v>
      </c>
      <c r="M320" t="s">
        <v>3</v>
      </c>
      <c r="N320">
        <v>49</v>
      </c>
      <c r="O320">
        <v>1.055626</v>
      </c>
      <c r="R320" t="s">
        <v>3</v>
      </c>
      <c r="S320">
        <v>49</v>
      </c>
      <c r="T320">
        <v>0.18948799999999999</v>
      </c>
      <c r="V320">
        <v>63</v>
      </c>
      <c r="W320">
        <v>1.7000000000000001E-2</v>
      </c>
      <c r="X320">
        <f>MIN(S320, V320)</f>
        <v>49</v>
      </c>
      <c r="Y320">
        <f>(X320-N320)/N320*100</f>
        <v>0</v>
      </c>
    </row>
    <row r="321" spans="1:25" x14ac:dyDescent="0.3">
      <c r="A321" t="s">
        <v>808</v>
      </c>
      <c r="C321">
        <v>492328</v>
      </c>
      <c r="D321">
        <v>1038833</v>
      </c>
      <c r="E321">
        <v>9.01</v>
      </c>
      <c r="H321">
        <v>124640</v>
      </c>
      <c r="I321">
        <v>261213</v>
      </c>
      <c r="J321">
        <v>1.61</v>
      </c>
      <c r="M321" t="s">
        <v>3</v>
      </c>
      <c r="N321">
        <v>74</v>
      </c>
      <c r="O321">
        <v>1.7799100000000001</v>
      </c>
      <c r="R321" t="s">
        <v>3</v>
      </c>
      <c r="S321">
        <v>74</v>
      </c>
      <c r="T321">
        <v>0.288468</v>
      </c>
      <c r="V321">
        <v>79</v>
      </c>
      <c r="W321">
        <v>1.7999999999999999E-2</v>
      </c>
      <c r="X321">
        <f>MIN(S321, V321)</f>
        <v>74</v>
      </c>
      <c r="Y321">
        <f>(X321-N321)/N321*100</f>
        <v>0</v>
      </c>
    </row>
    <row r="322" spans="1:25" x14ac:dyDescent="0.3">
      <c r="A322" t="s">
        <v>809</v>
      </c>
      <c r="C322">
        <v>534625</v>
      </c>
      <c r="D322">
        <v>1121697</v>
      </c>
      <c r="E322">
        <v>9.15</v>
      </c>
      <c r="H322">
        <v>146405</v>
      </c>
      <c r="I322">
        <v>305373</v>
      </c>
      <c r="J322">
        <v>1.78</v>
      </c>
      <c r="M322" t="s">
        <v>3</v>
      </c>
      <c r="N322">
        <v>74</v>
      </c>
      <c r="O322">
        <v>2.9528340000000002</v>
      </c>
      <c r="R322" t="s">
        <v>3</v>
      </c>
      <c r="S322">
        <v>74</v>
      </c>
      <c r="T322">
        <v>0.80794900000000003</v>
      </c>
      <c r="V322">
        <v>88</v>
      </c>
      <c r="W322">
        <v>2.5000000000000001E-2</v>
      </c>
      <c r="X322">
        <f>MIN(S322, V322)</f>
        <v>74</v>
      </c>
      <c r="Y322">
        <f>(X322-N322)/N322*100</f>
        <v>0</v>
      </c>
    </row>
    <row r="323" spans="1:25" x14ac:dyDescent="0.3">
      <c r="A323" t="s">
        <v>810</v>
      </c>
      <c r="C323">
        <v>616044</v>
      </c>
      <c r="D323">
        <v>1303806</v>
      </c>
      <c r="E323">
        <v>11.03</v>
      </c>
      <c r="H323">
        <v>145860</v>
      </c>
      <c r="I323">
        <v>306446</v>
      </c>
      <c r="J323">
        <v>1.82</v>
      </c>
      <c r="M323" t="s">
        <v>3</v>
      </c>
      <c r="N323">
        <v>84</v>
      </c>
      <c r="O323">
        <v>1.9524760000000001</v>
      </c>
      <c r="R323" t="s">
        <v>3</v>
      </c>
      <c r="S323">
        <v>84</v>
      </c>
      <c r="T323">
        <v>0.287356</v>
      </c>
      <c r="V323">
        <v>84</v>
      </c>
      <c r="W323">
        <v>2.4E-2</v>
      </c>
      <c r="X323">
        <f>MIN(S323, V323)</f>
        <v>84</v>
      </c>
      <c r="Y323">
        <f>(X323-N323)/N323*100</f>
        <v>0</v>
      </c>
    </row>
    <row r="324" spans="1:25" x14ac:dyDescent="0.3">
      <c r="A324" t="s">
        <v>811</v>
      </c>
      <c r="C324">
        <v>562744</v>
      </c>
      <c r="D324">
        <v>1205793</v>
      </c>
      <c r="E324">
        <v>10.3</v>
      </c>
      <c r="H324">
        <v>149962</v>
      </c>
      <c r="I324">
        <v>319086</v>
      </c>
      <c r="J324">
        <v>1.86</v>
      </c>
      <c r="M324" t="s">
        <v>3</v>
      </c>
      <c r="N324">
        <v>83</v>
      </c>
      <c r="O324">
        <v>2.5581990000000001</v>
      </c>
      <c r="R324" t="s">
        <v>3</v>
      </c>
      <c r="S324">
        <v>83</v>
      </c>
      <c r="T324">
        <v>0.351524</v>
      </c>
      <c r="V324">
        <v>96</v>
      </c>
      <c r="W324">
        <v>2.1999999999999999E-2</v>
      </c>
      <c r="X324">
        <f>MIN(S324, V324)</f>
        <v>83</v>
      </c>
      <c r="Y324">
        <f>(X324-N324)/N324*100</f>
        <v>0</v>
      </c>
    </row>
    <row r="325" spans="1:25" x14ac:dyDescent="0.3">
      <c r="A325" t="s">
        <v>812</v>
      </c>
      <c r="C325">
        <v>462537</v>
      </c>
      <c r="D325">
        <v>987754</v>
      </c>
      <c r="E325">
        <v>8.4600000000000009</v>
      </c>
      <c r="H325">
        <v>137511</v>
      </c>
      <c r="I325">
        <v>291838</v>
      </c>
      <c r="J325">
        <v>2</v>
      </c>
      <c r="M325" t="s">
        <v>3</v>
      </c>
      <c r="N325">
        <v>92</v>
      </c>
      <c r="O325">
        <v>1.5688500000000001</v>
      </c>
      <c r="R325" t="s">
        <v>3</v>
      </c>
      <c r="S325">
        <v>92</v>
      </c>
      <c r="T325">
        <v>0.37352000000000002</v>
      </c>
      <c r="V325">
        <v>98</v>
      </c>
      <c r="W325">
        <v>2.3E-2</v>
      </c>
      <c r="X325">
        <f>MIN(S325, V325)</f>
        <v>92</v>
      </c>
      <c r="Y325">
        <f>(X325-N325)/N325*100</f>
        <v>0</v>
      </c>
    </row>
    <row r="326" spans="1:25" x14ac:dyDescent="0.3">
      <c r="A326" t="s">
        <v>813</v>
      </c>
      <c r="C326">
        <v>512924</v>
      </c>
      <c r="D326">
        <v>1082554</v>
      </c>
      <c r="E326">
        <v>8.7200000000000006</v>
      </c>
      <c r="H326">
        <v>136568</v>
      </c>
      <c r="I326">
        <v>286471</v>
      </c>
      <c r="J326">
        <v>1.95</v>
      </c>
      <c r="M326" t="s">
        <v>3</v>
      </c>
      <c r="N326">
        <v>73</v>
      </c>
      <c r="O326">
        <v>1.688906</v>
      </c>
      <c r="R326" t="s">
        <v>3</v>
      </c>
      <c r="S326">
        <v>73</v>
      </c>
      <c r="T326">
        <v>0.29657</v>
      </c>
      <c r="V326">
        <v>85</v>
      </c>
      <c r="W326">
        <v>2.1999999999999999E-2</v>
      </c>
      <c r="X326">
        <f>MIN(S326, V326)</f>
        <v>73</v>
      </c>
      <c r="Y326">
        <f>(X326-N326)/N326*100</f>
        <v>0</v>
      </c>
    </row>
    <row r="327" spans="1:25" x14ac:dyDescent="0.3">
      <c r="A327" t="s">
        <v>814</v>
      </c>
      <c r="C327">
        <v>396416</v>
      </c>
      <c r="D327">
        <v>844152</v>
      </c>
      <c r="E327">
        <v>7.04</v>
      </c>
      <c r="H327">
        <v>122576</v>
      </c>
      <c r="I327">
        <v>259512</v>
      </c>
      <c r="J327">
        <v>1.73</v>
      </c>
      <c r="M327" t="s">
        <v>3</v>
      </c>
      <c r="N327">
        <v>75</v>
      </c>
      <c r="O327">
        <v>1.5347059999999999</v>
      </c>
      <c r="R327" t="s">
        <v>3</v>
      </c>
      <c r="S327">
        <v>75</v>
      </c>
      <c r="T327">
        <v>0.31962499999999999</v>
      </c>
      <c r="V327">
        <v>93</v>
      </c>
      <c r="W327">
        <v>2.1000000000000001E-2</v>
      </c>
      <c r="X327">
        <f>MIN(S327, V327)</f>
        <v>75</v>
      </c>
      <c r="Y327">
        <f>(X327-N327)/N327*100</f>
        <v>0</v>
      </c>
    </row>
    <row r="328" spans="1:25" x14ac:dyDescent="0.3">
      <c r="A328" t="s">
        <v>815</v>
      </c>
      <c r="C328">
        <v>538868</v>
      </c>
      <c r="D328">
        <v>1135066</v>
      </c>
      <c r="E328">
        <v>9.1300000000000008</v>
      </c>
      <c r="H328">
        <v>128612</v>
      </c>
      <c r="I328">
        <v>268942</v>
      </c>
      <c r="J328">
        <v>1.54</v>
      </c>
      <c r="M328" t="s">
        <v>3</v>
      </c>
      <c r="N328">
        <v>67</v>
      </c>
      <c r="O328">
        <v>1.7905329999999999</v>
      </c>
      <c r="R328" t="s">
        <v>3</v>
      </c>
      <c r="S328">
        <v>67</v>
      </c>
      <c r="T328">
        <v>0.26676499999999997</v>
      </c>
      <c r="V328">
        <v>78</v>
      </c>
      <c r="W328">
        <v>2.3E-2</v>
      </c>
      <c r="X328">
        <f>MIN(S328, V328)</f>
        <v>67</v>
      </c>
      <c r="Y328">
        <f>(X328-N328)/N328*100</f>
        <v>0</v>
      </c>
    </row>
    <row r="329" spans="1:25" x14ac:dyDescent="0.3">
      <c r="A329" t="s">
        <v>816</v>
      </c>
      <c r="C329">
        <v>529718</v>
      </c>
      <c r="D329">
        <v>1107534</v>
      </c>
      <c r="E329">
        <v>8.98</v>
      </c>
      <c r="H329">
        <v>133273</v>
      </c>
      <c r="I329">
        <v>276809</v>
      </c>
      <c r="J329">
        <v>1.63</v>
      </c>
      <c r="M329" t="s">
        <v>3</v>
      </c>
      <c r="N329">
        <v>77</v>
      </c>
      <c r="O329">
        <v>1.7297990000000001</v>
      </c>
      <c r="R329" t="s">
        <v>3</v>
      </c>
      <c r="S329">
        <v>77</v>
      </c>
      <c r="T329">
        <v>0.33173900000000001</v>
      </c>
      <c r="V329">
        <v>78</v>
      </c>
      <c r="W329">
        <v>2.4E-2</v>
      </c>
      <c r="X329">
        <f>MIN(S329, V329)</f>
        <v>77</v>
      </c>
      <c r="Y329">
        <f>(X329-N329)/N329*100</f>
        <v>0</v>
      </c>
    </row>
    <row r="330" spans="1:25" x14ac:dyDescent="0.3">
      <c r="A330" t="s">
        <v>817</v>
      </c>
      <c r="C330">
        <v>527145</v>
      </c>
      <c r="D330">
        <v>1118165</v>
      </c>
      <c r="E330">
        <v>9.6</v>
      </c>
      <c r="H330">
        <v>116625</v>
      </c>
      <c r="I330">
        <v>245381</v>
      </c>
      <c r="J330">
        <v>1.46</v>
      </c>
      <c r="M330" t="s">
        <v>3</v>
      </c>
      <c r="N330">
        <v>68</v>
      </c>
      <c r="O330">
        <v>1.7301800000000001</v>
      </c>
      <c r="R330" t="s">
        <v>3</v>
      </c>
      <c r="S330">
        <v>68</v>
      </c>
      <c r="T330">
        <v>0.238177</v>
      </c>
      <c r="V330">
        <v>74</v>
      </c>
      <c r="W330">
        <v>2.1999999999999999E-2</v>
      </c>
      <c r="X330">
        <f>MIN(S330, V330)</f>
        <v>68</v>
      </c>
      <c r="Y330">
        <f>(X330-N330)/N330*100</f>
        <v>0</v>
      </c>
    </row>
    <row r="331" spans="1:25" x14ac:dyDescent="0.3">
      <c r="A331" t="s">
        <v>818</v>
      </c>
      <c r="C331">
        <v>187525</v>
      </c>
      <c r="D331">
        <v>426687</v>
      </c>
      <c r="E331">
        <v>4.2</v>
      </c>
      <c r="H331">
        <v>45006</v>
      </c>
      <c r="I331">
        <v>100647</v>
      </c>
      <c r="J331">
        <v>0.63</v>
      </c>
      <c r="M331" t="s">
        <v>3</v>
      </c>
      <c r="N331">
        <v>66</v>
      </c>
      <c r="O331">
        <v>1.390198</v>
      </c>
      <c r="R331" t="s">
        <v>3</v>
      </c>
      <c r="S331">
        <v>66</v>
      </c>
      <c r="T331">
        <v>0.17275199999999999</v>
      </c>
      <c r="V331">
        <v>77</v>
      </c>
      <c r="W331">
        <v>1.4999999999999999E-2</v>
      </c>
      <c r="X331">
        <f>MIN(S331, V331)</f>
        <v>66</v>
      </c>
      <c r="Y331">
        <f>(X331-N331)/N331*100</f>
        <v>0</v>
      </c>
    </row>
    <row r="332" spans="1:25" x14ac:dyDescent="0.3">
      <c r="A332" t="s">
        <v>819</v>
      </c>
      <c r="C332">
        <v>572862</v>
      </c>
      <c r="D332">
        <v>1188865</v>
      </c>
      <c r="E332">
        <v>9.2899999999999991</v>
      </c>
      <c r="H332">
        <v>138084</v>
      </c>
      <c r="I332">
        <v>284825</v>
      </c>
      <c r="J332">
        <v>1.65</v>
      </c>
      <c r="M332" t="s">
        <v>3</v>
      </c>
      <c r="N332">
        <v>73</v>
      </c>
      <c r="O332">
        <v>1.651702</v>
      </c>
      <c r="R332" t="s">
        <v>3</v>
      </c>
      <c r="S332">
        <v>73</v>
      </c>
      <c r="T332">
        <v>0.25095000000000001</v>
      </c>
      <c r="V332">
        <v>73</v>
      </c>
      <c r="W332">
        <v>3.2000000000000001E-2</v>
      </c>
      <c r="X332">
        <f>MIN(S332, V332)</f>
        <v>73</v>
      </c>
      <c r="Y332">
        <f>(X332-N332)/N332*100</f>
        <v>0</v>
      </c>
    </row>
    <row r="333" spans="1:25" x14ac:dyDescent="0.3">
      <c r="A333" t="s">
        <v>820</v>
      </c>
      <c r="C333">
        <v>716280</v>
      </c>
      <c r="D333">
        <v>1510775</v>
      </c>
      <c r="E333">
        <v>12.51</v>
      </c>
      <c r="H333">
        <v>165735</v>
      </c>
      <c r="I333">
        <v>347261</v>
      </c>
      <c r="J333">
        <v>2.02</v>
      </c>
      <c r="M333" t="s">
        <v>3</v>
      </c>
      <c r="N333">
        <v>86</v>
      </c>
      <c r="O333">
        <v>2.2218879999999999</v>
      </c>
      <c r="R333" t="s">
        <v>3</v>
      </c>
      <c r="S333">
        <v>86</v>
      </c>
      <c r="T333">
        <v>0.30137700000000001</v>
      </c>
      <c r="V333">
        <v>86</v>
      </c>
      <c r="W333">
        <v>2.3E-2</v>
      </c>
      <c r="X333">
        <f>MIN(S333, V333)</f>
        <v>86</v>
      </c>
      <c r="Y333">
        <f>(X333-N333)/N333*100</f>
        <v>0</v>
      </c>
    </row>
    <row r="334" spans="1:25" x14ac:dyDescent="0.3">
      <c r="A334" t="s">
        <v>821</v>
      </c>
      <c r="C334">
        <v>656933</v>
      </c>
      <c r="D334">
        <v>1377530</v>
      </c>
      <c r="E334">
        <v>11.24</v>
      </c>
      <c r="H334">
        <v>152602</v>
      </c>
      <c r="I334">
        <v>317920</v>
      </c>
      <c r="J334">
        <v>1.87</v>
      </c>
      <c r="M334" t="s">
        <v>3</v>
      </c>
      <c r="N334">
        <v>81</v>
      </c>
      <c r="O334">
        <v>2.0033979999999998</v>
      </c>
      <c r="R334" t="s">
        <v>3</v>
      </c>
      <c r="S334">
        <v>81</v>
      </c>
      <c r="T334">
        <v>0.28477400000000003</v>
      </c>
      <c r="V334">
        <v>81</v>
      </c>
      <c r="W334">
        <v>2.3E-2</v>
      </c>
      <c r="X334">
        <f>MIN(S334, V334)</f>
        <v>81</v>
      </c>
      <c r="Y334">
        <f>(X334-N334)/N334*100</f>
        <v>0</v>
      </c>
    </row>
    <row r="335" spans="1:25" x14ac:dyDescent="0.3">
      <c r="A335" t="s">
        <v>822</v>
      </c>
      <c r="C335">
        <v>699618</v>
      </c>
      <c r="D335">
        <v>1445459</v>
      </c>
      <c r="E335">
        <v>11.29</v>
      </c>
      <c r="H335">
        <v>153786</v>
      </c>
      <c r="I335">
        <v>315743</v>
      </c>
      <c r="J335">
        <v>1.84</v>
      </c>
      <c r="M335" t="s">
        <v>3</v>
      </c>
      <c r="N335">
        <v>70</v>
      </c>
      <c r="O335">
        <v>1.9638770000000001</v>
      </c>
      <c r="R335" t="s">
        <v>3</v>
      </c>
      <c r="S335">
        <v>70</v>
      </c>
      <c r="T335">
        <v>0.277368</v>
      </c>
      <c r="V335">
        <v>70</v>
      </c>
      <c r="W335">
        <v>2.8000000000000001E-2</v>
      </c>
      <c r="X335">
        <f>MIN(S335, V335)</f>
        <v>70</v>
      </c>
      <c r="Y335">
        <f>(X335-N335)/N335*100</f>
        <v>0</v>
      </c>
    </row>
    <row r="336" spans="1:25" x14ac:dyDescent="0.3">
      <c r="A336" t="s">
        <v>823</v>
      </c>
      <c r="C336">
        <v>588843</v>
      </c>
      <c r="D336">
        <v>1238456</v>
      </c>
      <c r="E336">
        <v>10.1</v>
      </c>
      <c r="H336">
        <v>154593</v>
      </c>
      <c r="I336">
        <v>323206</v>
      </c>
      <c r="J336">
        <v>1.88</v>
      </c>
      <c r="M336" t="s">
        <v>3</v>
      </c>
      <c r="N336">
        <v>87</v>
      </c>
      <c r="O336">
        <v>1.8473710000000001</v>
      </c>
      <c r="R336" t="s">
        <v>3</v>
      </c>
      <c r="S336">
        <v>87</v>
      </c>
      <c r="T336">
        <v>0.32125500000000001</v>
      </c>
      <c r="V336">
        <v>88</v>
      </c>
      <c r="W336">
        <v>2.4E-2</v>
      </c>
      <c r="X336">
        <f>MIN(S336, V336)</f>
        <v>87</v>
      </c>
      <c r="Y336">
        <f>(X336-N336)/N336*100</f>
        <v>0</v>
      </c>
    </row>
    <row r="337" spans="1:25" x14ac:dyDescent="0.3">
      <c r="A337" t="s">
        <v>824</v>
      </c>
      <c r="C337">
        <v>650256</v>
      </c>
      <c r="D337">
        <v>1375172</v>
      </c>
      <c r="E337">
        <v>11.56</v>
      </c>
      <c r="H337">
        <v>157320</v>
      </c>
      <c r="I337">
        <v>330362</v>
      </c>
      <c r="J337">
        <v>1.95</v>
      </c>
      <c r="M337" t="s">
        <v>3</v>
      </c>
      <c r="N337">
        <v>82</v>
      </c>
      <c r="O337">
        <v>2.2736109999999998</v>
      </c>
      <c r="R337" t="s">
        <v>3</v>
      </c>
      <c r="S337">
        <v>82</v>
      </c>
      <c r="T337">
        <v>0.35554000000000002</v>
      </c>
      <c r="V337">
        <v>89</v>
      </c>
      <c r="W337">
        <v>2.4E-2</v>
      </c>
      <c r="X337">
        <f>MIN(S337, V337)</f>
        <v>82</v>
      </c>
      <c r="Y337">
        <f>(X337-N337)/N337*100</f>
        <v>0</v>
      </c>
    </row>
    <row r="338" spans="1:25" x14ac:dyDescent="0.3">
      <c r="A338" t="s">
        <v>825</v>
      </c>
      <c r="C338">
        <v>632948</v>
      </c>
      <c r="D338">
        <v>1306669</v>
      </c>
      <c r="E338">
        <v>10.15</v>
      </c>
      <c r="H338">
        <v>150225</v>
      </c>
      <c r="I338">
        <v>308206</v>
      </c>
      <c r="J338">
        <v>1.8</v>
      </c>
      <c r="M338" t="s">
        <v>3</v>
      </c>
      <c r="N338">
        <v>69</v>
      </c>
      <c r="O338">
        <v>1.836789</v>
      </c>
      <c r="R338" t="s">
        <v>3</v>
      </c>
      <c r="S338">
        <v>69</v>
      </c>
      <c r="T338">
        <v>0.30524200000000001</v>
      </c>
      <c r="V338">
        <v>74</v>
      </c>
      <c r="W338">
        <v>2.3E-2</v>
      </c>
      <c r="X338">
        <f>MIN(S338, V338)</f>
        <v>69</v>
      </c>
      <c r="Y338">
        <f>(X338-N338)/N338*100</f>
        <v>0</v>
      </c>
    </row>
    <row r="339" spans="1:25" x14ac:dyDescent="0.3">
      <c r="A339" t="s">
        <v>826</v>
      </c>
      <c r="C339">
        <v>683905</v>
      </c>
      <c r="D339">
        <v>1409589</v>
      </c>
      <c r="E339">
        <v>10.81</v>
      </c>
      <c r="H339">
        <v>161690</v>
      </c>
      <c r="I339">
        <v>331460</v>
      </c>
      <c r="J339">
        <v>1.91</v>
      </c>
      <c r="M339" t="s">
        <v>3</v>
      </c>
      <c r="N339">
        <v>66</v>
      </c>
      <c r="O339">
        <v>3.8427060000000002</v>
      </c>
      <c r="R339" t="s">
        <v>3</v>
      </c>
      <c r="S339">
        <v>66</v>
      </c>
      <c r="T339">
        <v>0.50453700000000001</v>
      </c>
      <c r="V339">
        <v>73</v>
      </c>
      <c r="W339">
        <v>3.2000000000000001E-2</v>
      </c>
      <c r="X339">
        <f>MIN(S339, V339)</f>
        <v>66</v>
      </c>
      <c r="Y339">
        <f>(X339-N339)/N339*100</f>
        <v>0</v>
      </c>
    </row>
    <row r="340" spans="1:25" x14ac:dyDescent="0.3">
      <c r="A340" t="s">
        <v>827</v>
      </c>
      <c r="C340">
        <v>656832</v>
      </c>
      <c r="D340">
        <v>1375029</v>
      </c>
      <c r="E340">
        <v>11.21</v>
      </c>
      <c r="H340">
        <v>156744</v>
      </c>
      <c r="I340">
        <v>326077</v>
      </c>
      <c r="J340">
        <v>1.91</v>
      </c>
      <c r="M340" t="s">
        <v>3</v>
      </c>
      <c r="N340">
        <v>76</v>
      </c>
      <c r="O340">
        <v>2.0368909999999998</v>
      </c>
      <c r="R340" t="s">
        <v>3</v>
      </c>
      <c r="S340">
        <v>76</v>
      </c>
      <c r="T340">
        <v>0.31279400000000002</v>
      </c>
      <c r="V340">
        <v>83</v>
      </c>
      <c r="W340">
        <v>2.9000000000000001E-2</v>
      </c>
      <c r="X340">
        <f>MIN(S340, V340)</f>
        <v>76</v>
      </c>
      <c r="Y340">
        <f>(X340-N340)/N340*100</f>
        <v>0</v>
      </c>
    </row>
    <row r="341" spans="1:25" x14ac:dyDescent="0.3">
      <c r="A341" t="s">
        <v>828</v>
      </c>
      <c r="C341">
        <v>642096</v>
      </c>
      <c r="D341">
        <v>1342572</v>
      </c>
      <c r="E341">
        <v>10.65</v>
      </c>
      <c r="H341">
        <v>160992</v>
      </c>
      <c r="I341">
        <v>334618</v>
      </c>
      <c r="J341">
        <v>1.97</v>
      </c>
      <c r="M341" t="s">
        <v>3</v>
      </c>
      <c r="N341">
        <v>67</v>
      </c>
      <c r="O341">
        <v>2.4310299999999998</v>
      </c>
      <c r="R341" t="s">
        <v>3</v>
      </c>
      <c r="S341">
        <v>67</v>
      </c>
      <c r="T341">
        <v>0.54056400000000004</v>
      </c>
      <c r="V341">
        <v>85</v>
      </c>
      <c r="W341">
        <v>2.9000000000000001E-2</v>
      </c>
      <c r="X341">
        <f>MIN(S341, V341)</f>
        <v>67</v>
      </c>
      <c r="Y341">
        <f>(X341-N341)/N341*100</f>
        <v>0</v>
      </c>
    </row>
    <row r="342" spans="1:25" x14ac:dyDescent="0.3">
      <c r="A342" t="s">
        <v>829</v>
      </c>
      <c r="C342">
        <v>181930</v>
      </c>
      <c r="D342">
        <v>417331</v>
      </c>
      <c r="E342">
        <v>4.1100000000000003</v>
      </c>
      <c r="H342">
        <v>43505</v>
      </c>
      <c r="I342">
        <v>98096</v>
      </c>
      <c r="J342">
        <v>0.61</v>
      </c>
      <c r="M342" t="s">
        <v>3</v>
      </c>
      <c r="N342">
        <v>76</v>
      </c>
      <c r="O342">
        <v>0.95905399999999996</v>
      </c>
      <c r="R342" t="s">
        <v>3</v>
      </c>
      <c r="S342">
        <v>76</v>
      </c>
      <c r="T342">
        <v>9.7989999999999994E-2</v>
      </c>
      <c r="V342">
        <v>76</v>
      </c>
      <c r="W342">
        <v>1.7000000000000001E-2</v>
      </c>
      <c r="X342">
        <f>MIN(S342, V342)</f>
        <v>76</v>
      </c>
      <c r="Y342">
        <f>(X342-N342)/N342*100</f>
        <v>0</v>
      </c>
    </row>
    <row r="343" spans="1:25" x14ac:dyDescent="0.3">
      <c r="A343" t="s">
        <v>830</v>
      </c>
      <c r="C343">
        <v>667950</v>
      </c>
      <c r="D343">
        <v>1421255</v>
      </c>
      <c r="E343">
        <v>11.59</v>
      </c>
      <c r="H343">
        <v>270840</v>
      </c>
      <c r="I343">
        <v>574521</v>
      </c>
      <c r="J343">
        <v>3.66</v>
      </c>
      <c r="M343" t="s">
        <v>4</v>
      </c>
      <c r="N343">
        <v>117</v>
      </c>
      <c r="O343">
        <v>61.751776</v>
      </c>
      <c r="R343" t="s">
        <v>4</v>
      </c>
      <c r="S343">
        <v>115</v>
      </c>
      <c r="T343">
        <v>60.509199000000002</v>
      </c>
      <c r="V343">
        <v>147</v>
      </c>
      <c r="W343">
        <v>1.4E-2</v>
      </c>
      <c r="X343">
        <f>MIN(S343, V343)</f>
        <v>115</v>
      </c>
      <c r="Y343">
        <f>(X343-N343)/N343*100</f>
        <v>-1.7094017094017095</v>
      </c>
    </row>
    <row r="344" spans="1:25" x14ac:dyDescent="0.3">
      <c r="A344" t="s">
        <v>831</v>
      </c>
      <c r="C344">
        <v>588430</v>
      </c>
      <c r="D344">
        <v>1264856</v>
      </c>
      <c r="E344">
        <v>10.69</v>
      </c>
      <c r="H344">
        <v>262430</v>
      </c>
      <c r="I344">
        <v>562456</v>
      </c>
      <c r="J344">
        <v>3.28</v>
      </c>
      <c r="M344" t="s">
        <v>4</v>
      </c>
      <c r="N344">
        <v>122</v>
      </c>
      <c r="O344">
        <v>61.647083000000002</v>
      </c>
      <c r="R344" t="s">
        <v>4</v>
      </c>
      <c r="S344">
        <v>121</v>
      </c>
      <c r="T344">
        <v>60.531435000000002</v>
      </c>
      <c r="V344">
        <v>160</v>
      </c>
      <c r="W344">
        <v>1.2999999999999999E-2</v>
      </c>
      <c r="X344">
        <f>MIN(S344, V344)</f>
        <v>121</v>
      </c>
      <c r="Y344">
        <f>(X344-N344)/N344*100</f>
        <v>-0.81967213114754101</v>
      </c>
    </row>
    <row r="345" spans="1:25" x14ac:dyDescent="0.3">
      <c r="A345" t="s">
        <v>832</v>
      </c>
      <c r="C345">
        <v>539550</v>
      </c>
      <c r="D345">
        <v>1147565</v>
      </c>
      <c r="E345">
        <v>9.3000000000000007</v>
      </c>
      <c r="H345">
        <v>240345</v>
      </c>
      <c r="I345">
        <v>509810</v>
      </c>
      <c r="J345">
        <v>3.31</v>
      </c>
      <c r="M345" t="s">
        <v>4</v>
      </c>
      <c r="N345">
        <v>110</v>
      </c>
      <c r="O345">
        <v>61.452114999999999</v>
      </c>
      <c r="R345" t="s">
        <v>4</v>
      </c>
      <c r="S345">
        <v>111</v>
      </c>
      <c r="T345">
        <v>60.455463999999999</v>
      </c>
      <c r="V345">
        <v>146</v>
      </c>
      <c r="W345">
        <v>1.6E-2</v>
      </c>
      <c r="X345">
        <f>MIN(S345, V345)</f>
        <v>111</v>
      </c>
      <c r="Y345">
        <f>(X345-N345)/N345*100</f>
        <v>0.90909090909090906</v>
      </c>
    </row>
    <row r="346" spans="1:25" x14ac:dyDescent="0.3">
      <c r="A346" t="s">
        <v>833</v>
      </c>
      <c r="C346">
        <v>534055</v>
      </c>
      <c r="D346">
        <v>1122565</v>
      </c>
      <c r="E346">
        <v>8.8000000000000007</v>
      </c>
      <c r="H346">
        <v>252144</v>
      </c>
      <c r="I346">
        <v>528797</v>
      </c>
      <c r="J346">
        <v>3.35</v>
      </c>
      <c r="M346" t="s">
        <v>4</v>
      </c>
      <c r="N346">
        <v>105</v>
      </c>
      <c r="O346">
        <v>61.376268000000003</v>
      </c>
      <c r="R346" t="s">
        <v>4</v>
      </c>
      <c r="S346">
        <v>103</v>
      </c>
      <c r="T346">
        <v>60.484485999999997</v>
      </c>
      <c r="V346">
        <v>143</v>
      </c>
      <c r="W346">
        <v>1.4E-2</v>
      </c>
      <c r="X346">
        <f>MIN(S346, V346)</f>
        <v>103</v>
      </c>
      <c r="Y346">
        <f>(X346-N346)/N346*100</f>
        <v>-1.9047619047619049</v>
      </c>
    </row>
    <row r="347" spans="1:25" x14ac:dyDescent="0.3">
      <c r="A347" t="s">
        <v>834</v>
      </c>
      <c r="C347">
        <v>509490</v>
      </c>
      <c r="D347">
        <v>1091019</v>
      </c>
      <c r="E347">
        <v>8.89</v>
      </c>
      <c r="H347">
        <v>234090</v>
      </c>
      <c r="I347">
        <v>499899</v>
      </c>
      <c r="J347">
        <v>3.23</v>
      </c>
      <c r="M347" t="s">
        <v>4</v>
      </c>
      <c r="N347">
        <v>133</v>
      </c>
      <c r="O347">
        <v>61.413746000000003</v>
      </c>
      <c r="R347" t="s">
        <v>4</v>
      </c>
      <c r="S347">
        <v>128</v>
      </c>
      <c r="T347">
        <v>60.462049999999998</v>
      </c>
      <c r="V347">
        <v>152</v>
      </c>
      <c r="W347">
        <v>1.7000000000000001E-2</v>
      </c>
      <c r="X347">
        <f>MIN(S347, V347)</f>
        <v>128</v>
      </c>
      <c r="Y347">
        <f>(X347-N347)/N347*100</f>
        <v>-3.7593984962406015</v>
      </c>
    </row>
    <row r="348" spans="1:25" x14ac:dyDescent="0.3">
      <c r="A348" t="s">
        <v>835</v>
      </c>
      <c r="C348">
        <v>577474</v>
      </c>
      <c r="D348">
        <v>1232507</v>
      </c>
      <c r="E348">
        <v>10.14</v>
      </c>
      <c r="H348">
        <v>243674</v>
      </c>
      <c r="I348">
        <v>518507</v>
      </c>
      <c r="J348">
        <v>3.41</v>
      </c>
      <c r="M348" t="s">
        <v>4</v>
      </c>
      <c r="N348">
        <v>121</v>
      </c>
      <c r="O348">
        <v>61.574074000000003</v>
      </c>
      <c r="R348" t="s">
        <v>4</v>
      </c>
      <c r="S348">
        <v>120</v>
      </c>
      <c r="T348">
        <v>60.475476999999998</v>
      </c>
      <c r="V348">
        <v>145</v>
      </c>
      <c r="W348">
        <v>1.2E-2</v>
      </c>
      <c r="X348">
        <f>MIN(S348, V348)</f>
        <v>120</v>
      </c>
      <c r="Y348">
        <f>(X348-N348)/N348*100</f>
        <v>-0.82644628099173556</v>
      </c>
    </row>
    <row r="349" spans="1:25" x14ac:dyDescent="0.3">
      <c r="A349" t="s">
        <v>836</v>
      </c>
      <c r="C349">
        <v>531420</v>
      </c>
      <c r="D349">
        <v>1138617</v>
      </c>
      <c r="E349">
        <v>9.58</v>
      </c>
      <c r="H349">
        <v>296970</v>
      </c>
      <c r="I349">
        <v>635067</v>
      </c>
      <c r="J349">
        <v>4.2</v>
      </c>
      <c r="M349" t="s">
        <v>4</v>
      </c>
      <c r="N349">
        <v>133</v>
      </c>
      <c r="O349">
        <v>61.504572000000003</v>
      </c>
      <c r="R349" t="s">
        <v>4</v>
      </c>
      <c r="S349">
        <v>138</v>
      </c>
      <c r="T349">
        <v>60.637214999999998</v>
      </c>
      <c r="V349">
        <v>189</v>
      </c>
      <c r="W349">
        <v>1.6E-2</v>
      </c>
      <c r="X349">
        <f>MIN(S349, V349)</f>
        <v>138</v>
      </c>
      <c r="Y349">
        <f>(X349-N349)/N349*100</f>
        <v>3.7593984962406015</v>
      </c>
    </row>
    <row r="350" spans="1:25" x14ac:dyDescent="0.3">
      <c r="A350" t="s">
        <v>837</v>
      </c>
      <c r="C350">
        <v>536492</v>
      </c>
      <c r="D350">
        <v>1157959</v>
      </c>
      <c r="E350">
        <v>9.84</v>
      </c>
      <c r="H350">
        <v>296879</v>
      </c>
      <c r="I350">
        <v>639460</v>
      </c>
      <c r="J350">
        <v>4.2</v>
      </c>
      <c r="M350" t="s">
        <v>4</v>
      </c>
      <c r="N350">
        <v>137</v>
      </c>
      <c r="O350">
        <v>61.574050999999997</v>
      </c>
      <c r="R350" t="s">
        <v>4</v>
      </c>
      <c r="S350">
        <v>138</v>
      </c>
      <c r="T350">
        <v>60.647089999999999</v>
      </c>
      <c r="V350">
        <v>196</v>
      </c>
      <c r="W350">
        <v>1.9E-2</v>
      </c>
      <c r="X350">
        <f>MIN(S350, V350)</f>
        <v>138</v>
      </c>
      <c r="Y350">
        <f>(X350-N350)/N350*100</f>
        <v>0.72992700729927007</v>
      </c>
    </row>
    <row r="351" spans="1:25" x14ac:dyDescent="0.3">
      <c r="A351" t="s">
        <v>838</v>
      </c>
      <c r="C351">
        <v>549974</v>
      </c>
      <c r="D351">
        <v>1183596</v>
      </c>
      <c r="E351">
        <v>9.77</v>
      </c>
      <c r="H351">
        <v>306926</v>
      </c>
      <c r="I351">
        <v>659280</v>
      </c>
      <c r="J351">
        <v>4.7</v>
      </c>
      <c r="M351" t="s">
        <v>4</v>
      </c>
      <c r="N351">
        <v>142</v>
      </c>
      <c r="O351">
        <v>61.564788</v>
      </c>
      <c r="R351" t="s">
        <v>4</v>
      </c>
      <c r="S351">
        <v>138</v>
      </c>
      <c r="T351">
        <v>60.672882999999999</v>
      </c>
      <c r="V351">
        <v>196</v>
      </c>
      <c r="W351">
        <v>1.7000000000000001E-2</v>
      </c>
      <c r="X351">
        <f>MIN(S351, V351)</f>
        <v>138</v>
      </c>
      <c r="Y351">
        <f>(X351-N351)/N351*100</f>
        <v>-2.8169014084507045</v>
      </c>
    </row>
    <row r="352" spans="1:25" x14ac:dyDescent="0.3">
      <c r="A352" t="s">
        <v>839</v>
      </c>
      <c r="C352">
        <v>612504</v>
      </c>
      <c r="D352">
        <v>1319293</v>
      </c>
      <c r="E352">
        <v>11.51</v>
      </c>
      <c r="H352">
        <v>273672</v>
      </c>
      <c r="I352">
        <v>587757</v>
      </c>
      <c r="J352">
        <v>3.45</v>
      </c>
      <c r="M352" t="s">
        <v>4</v>
      </c>
      <c r="N352">
        <v>135</v>
      </c>
      <c r="O352">
        <v>61.801758999999997</v>
      </c>
      <c r="R352" t="s">
        <v>4</v>
      </c>
      <c r="S352">
        <v>130</v>
      </c>
      <c r="T352">
        <v>60.555985</v>
      </c>
      <c r="V352">
        <v>167</v>
      </c>
      <c r="W352">
        <v>1.7999999999999999E-2</v>
      </c>
      <c r="X352">
        <f>MIN(S352, V352)</f>
        <v>130</v>
      </c>
      <c r="Y352">
        <f>(X352-N352)/N352*100</f>
        <v>-3.7037037037037033</v>
      </c>
    </row>
    <row r="353" spans="1:25" x14ac:dyDescent="0.3">
      <c r="A353" t="s">
        <v>840</v>
      </c>
      <c r="C353">
        <v>216395</v>
      </c>
      <c r="D353">
        <v>519882</v>
      </c>
      <c r="E353">
        <v>5.54</v>
      </c>
      <c r="H353">
        <v>46330</v>
      </c>
      <c r="I353">
        <v>109017</v>
      </c>
      <c r="J353">
        <v>0.7</v>
      </c>
      <c r="M353" t="s">
        <v>3</v>
      </c>
      <c r="N353">
        <v>79</v>
      </c>
      <c r="O353">
        <v>1.1738569999999999</v>
      </c>
      <c r="R353" t="s">
        <v>3</v>
      </c>
      <c r="S353">
        <v>79</v>
      </c>
      <c r="T353">
        <v>0.11029799999999999</v>
      </c>
      <c r="V353">
        <v>81</v>
      </c>
      <c r="W353">
        <v>2.1000000000000001E-2</v>
      </c>
      <c r="X353">
        <f>MIN(S353, V353)</f>
        <v>79</v>
      </c>
      <c r="Y353">
        <f>(X353-N353)/N353*100</f>
        <v>0</v>
      </c>
    </row>
    <row r="354" spans="1:25" x14ac:dyDescent="0.3">
      <c r="A354" t="s">
        <v>841</v>
      </c>
      <c r="C354">
        <v>688597</v>
      </c>
      <c r="D354">
        <v>1422867</v>
      </c>
      <c r="E354">
        <v>10.35</v>
      </c>
      <c r="H354">
        <v>232603</v>
      </c>
      <c r="I354">
        <v>479199</v>
      </c>
      <c r="J354">
        <v>2.68</v>
      </c>
      <c r="M354" t="s">
        <v>3</v>
      </c>
      <c r="N354">
        <v>87</v>
      </c>
      <c r="O354">
        <v>2.5771809999999999</v>
      </c>
      <c r="R354" t="s">
        <v>3</v>
      </c>
      <c r="S354">
        <v>87</v>
      </c>
      <c r="T354">
        <v>0.59877599999999997</v>
      </c>
      <c r="V354">
        <v>100</v>
      </c>
      <c r="W354">
        <v>1.4999999999999999E-2</v>
      </c>
      <c r="X354">
        <f>MIN(S354, V354)</f>
        <v>87</v>
      </c>
      <c r="Y354">
        <f>(X354-N354)/N354*100</f>
        <v>0</v>
      </c>
    </row>
    <row r="355" spans="1:25" x14ac:dyDescent="0.3">
      <c r="A355" t="s">
        <v>842</v>
      </c>
      <c r="C355">
        <v>926464</v>
      </c>
      <c r="D355">
        <v>1905769</v>
      </c>
      <c r="E355">
        <v>14.15</v>
      </c>
      <c r="H355">
        <v>261888</v>
      </c>
      <c r="I355">
        <v>536969</v>
      </c>
      <c r="J355">
        <v>3.08</v>
      </c>
      <c r="M355" t="s">
        <v>4</v>
      </c>
      <c r="N355">
        <v>71</v>
      </c>
      <c r="O355">
        <v>61.882071000000003</v>
      </c>
      <c r="R355" t="s">
        <v>3</v>
      </c>
      <c r="S355">
        <v>70</v>
      </c>
      <c r="T355">
        <v>26.277318000000001</v>
      </c>
      <c r="V355">
        <v>92</v>
      </c>
      <c r="W355">
        <v>1.7999999999999999E-2</v>
      </c>
      <c r="X355">
        <f>MIN(S355, V355)</f>
        <v>70</v>
      </c>
      <c r="Y355">
        <f>(X355-N355)/N355*100</f>
        <v>-1.4084507042253522</v>
      </c>
    </row>
    <row r="356" spans="1:25" x14ac:dyDescent="0.3">
      <c r="A356" t="s">
        <v>843</v>
      </c>
      <c r="C356">
        <v>896432</v>
      </c>
      <c r="D356">
        <v>1838430</v>
      </c>
      <c r="E356">
        <v>13.51</v>
      </c>
      <c r="H356">
        <v>209072</v>
      </c>
      <c r="I356">
        <v>426990</v>
      </c>
      <c r="J356">
        <v>2.4500000000000002</v>
      </c>
      <c r="M356" t="s">
        <v>3</v>
      </c>
      <c r="N356">
        <v>63</v>
      </c>
      <c r="O356">
        <v>2.5422189999999998</v>
      </c>
      <c r="R356" t="s">
        <v>3</v>
      </c>
      <c r="S356">
        <v>63</v>
      </c>
      <c r="T356">
        <v>1.0637970000000001</v>
      </c>
      <c r="V356">
        <v>72</v>
      </c>
      <c r="W356">
        <v>1.2E-2</v>
      </c>
      <c r="X356">
        <f>MIN(S356, V356)</f>
        <v>63</v>
      </c>
      <c r="Y356">
        <f>(X356-N356)/N356*100</f>
        <v>0</v>
      </c>
    </row>
    <row r="357" spans="1:25" x14ac:dyDescent="0.3">
      <c r="A357" t="s">
        <v>844</v>
      </c>
      <c r="C357">
        <v>794206</v>
      </c>
      <c r="D357">
        <v>1647776</v>
      </c>
      <c r="E357">
        <v>12.39</v>
      </c>
      <c r="H357">
        <v>231744</v>
      </c>
      <c r="I357">
        <v>479048</v>
      </c>
      <c r="J357">
        <v>3.07</v>
      </c>
      <c r="M357" t="s">
        <v>4</v>
      </c>
      <c r="N357">
        <v>77</v>
      </c>
      <c r="O357">
        <v>61.745244999999997</v>
      </c>
      <c r="R357" t="s">
        <v>4</v>
      </c>
      <c r="S357">
        <v>77</v>
      </c>
      <c r="T357">
        <v>60.365454</v>
      </c>
      <c r="V357">
        <v>95</v>
      </c>
      <c r="W357">
        <v>1.2E-2</v>
      </c>
      <c r="X357">
        <f>MIN(S357, V357)</f>
        <v>77</v>
      </c>
      <c r="Y357">
        <f>(X357-N357)/N357*100</f>
        <v>0</v>
      </c>
    </row>
    <row r="358" spans="1:25" x14ac:dyDescent="0.3">
      <c r="A358" t="s">
        <v>845</v>
      </c>
      <c r="C358">
        <v>799414</v>
      </c>
      <c r="D358">
        <v>1675123</v>
      </c>
      <c r="E358">
        <v>13.2</v>
      </c>
      <c r="H358">
        <v>288057</v>
      </c>
      <c r="I358">
        <v>601800</v>
      </c>
      <c r="J358">
        <v>3.41</v>
      </c>
      <c r="M358" t="s">
        <v>4</v>
      </c>
      <c r="N358">
        <v>96</v>
      </c>
      <c r="O358">
        <v>61.876491999999999</v>
      </c>
      <c r="R358" t="s">
        <v>4</v>
      </c>
      <c r="S358">
        <v>97</v>
      </c>
      <c r="T358">
        <v>60.486980000000003</v>
      </c>
      <c r="V358">
        <v>128</v>
      </c>
      <c r="W358">
        <v>1.6E-2</v>
      </c>
      <c r="X358">
        <f>MIN(S358, V358)</f>
        <v>97</v>
      </c>
      <c r="Y358">
        <f>(X358-N358)/N358*100</f>
        <v>1.0416666666666665</v>
      </c>
    </row>
    <row r="359" spans="1:25" x14ac:dyDescent="0.3">
      <c r="A359" t="s">
        <v>846</v>
      </c>
      <c r="C359">
        <v>937280</v>
      </c>
      <c r="D359">
        <v>1921995</v>
      </c>
      <c r="E359">
        <v>13.96</v>
      </c>
      <c r="H359">
        <v>240178</v>
      </c>
      <c r="I359">
        <v>490663</v>
      </c>
      <c r="J359">
        <v>3.21</v>
      </c>
      <c r="M359" t="s">
        <v>3</v>
      </c>
      <c r="N359">
        <v>73</v>
      </c>
      <c r="O359">
        <v>3.0437099999999999</v>
      </c>
      <c r="R359" t="s">
        <v>3</v>
      </c>
      <c r="S359">
        <v>73</v>
      </c>
      <c r="T359">
        <v>0.60148199999999996</v>
      </c>
      <c r="V359">
        <v>81</v>
      </c>
      <c r="W359">
        <v>1.7000000000000001E-2</v>
      </c>
      <c r="X359">
        <f>MIN(S359, V359)</f>
        <v>73</v>
      </c>
      <c r="Y359">
        <f>(X359-N359)/N359*100</f>
        <v>0</v>
      </c>
    </row>
    <row r="360" spans="1:25" x14ac:dyDescent="0.3">
      <c r="A360" t="s">
        <v>847</v>
      </c>
      <c r="C360">
        <v>745986</v>
      </c>
      <c r="D360">
        <v>1539581</v>
      </c>
      <c r="E360">
        <v>11.34</v>
      </c>
      <c r="H360">
        <v>231428</v>
      </c>
      <c r="I360">
        <v>475980</v>
      </c>
      <c r="J360">
        <v>2.68</v>
      </c>
      <c r="M360" t="s">
        <v>3</v>
      </c>
      <c r="N360">
        <v>82</v>
      </c>
      <c r="O360">
        <v>6.3955710000000003</v>
      </c>
      <c r="R360" t="s">
        <v>3</v>
      </c>
      <c r="S360">
        <v>82</v>
      </c>
      <c r="T360">
        <v>1.3356790000000001</v>
      </c>
      <c r="V360">
        <v>93</v>
      </c>
      <c r="W360">
        <v>1.9E-2</v>
      </c>
      <c r="X360">
        <f>MIN(S360, V360)</f>
        <v>82</v>
      </c>
      <c r="Y360">
        <f>(X360-N360)/N360*100</f>
        <v>0</v>
      </c>
    </row>
    <row r="361" spans="1:25" x14ac:dyDescent="0.3">
      <c r="A361" t="s">
        <v>848</v>
      </c>
      <c r="C361">
        <v>748627</v>
      </c>
      <c r="D361">
        <v>1526658</v>
      </c>
      <c r="E361">
        <v>10.72</v>
      </c>
      <c r="H361">
        <v>219857</v>
      </c>
      <c r="I361">
        <v>447078</v>
      </c>
      <c r="J361">
        <v>2.48</v>
      </c>
      <c r="M361" t="s">
        <v>3</v>
      </c>
      <c r="N361">
        <v>57</v>
      </c>
      <c r="O361">
        <v>13.714701</v>
      </c>
      <c r="R361" t="s">
        <v>3</v>
      </c>
      <c r="S361">
        <v>57</v>
      </c>
      <c r="T361">
        <v>5.1593819999999999</v>
      </c>
      <c r="V361">
        <v>78</v>
      </c>
      <c r="W361">
        <v>1.4E-2</v>
      </c>
      <c r="X361">
        <f>MIN(S361, V361)</f>
        <v>57</v>
      </c>
      <c r="Y361">
        <f>(X361-N361)/N361*100</f>
        <v>0</v>
      </c>
    </row>
    <row r="362" spans="1:25" x14ac:dyDescent="0.3">
      <c r="A362" t="s">
        <v>849</v>
      </c>
      <c r="C362">
        <v>830746</v>
      </c>
      <c r="D362">
        <v>1728035</v>
      </c>
      <c r="E362">
        <v>13.62</v>
      </c>
      <c r="H362">
        <v>234934</v>
      </c>
      <c r="I362">
        <v>486719</v>
      </c>
      <c r="J362">
        <v>2.81</v>
      </c>
      <c r="M362" t="s">
        <v>4</v>
      </c>
      <c r="N362">
        <v>78</v>
      </c>
      <c r="O362">
        <v>61.86439</v>
      </c>
      <c r="R362" t="s">
        <v>4</v>
      </c>
      <c r="S362">
        <v>78</v>
      </c>
      <c r="T362">
        <v>60.378660000000004</v>
      </c>
      <c r="V362">
        <v>96</v>
      </c>
      <c r="W362">
        <v>1.4999999999999999E-2</v>
      </c>
      <c r="X362">
        <f>MIN(S362, V362)</f>
        <v>78</v>
      </c>
      <c r="Y362">
        <f>(X362-N362)/N362*100</f>
        <v>0</v>
      </c>
    </row>
    <row r="363" spans="1:25" x14ac:dyDescent="0.3">
      <c r="A363" t="s">
        <v>850</v>
      </c>
      <c r="C363">
        <v>873234</v>
      </c>
      <c r="D363">
        <v>1794709</v>
      </c>
      <c r="E363">
        <v>13.32</v>
      </c>
      <c r="H363">
        <v>244728</v>
      </c>
      <c r="I363">
        <v>501311</v>
      </c>
      <c r="J363">
        <v>2.85</v>
      </c>
      <c r="M363" t="s">
        <v>3</v>
      </c>
      <c r="N363">
        <v>66</v>
      </c>
      <c r="O363">
        <v>22.550052999999998</v>
      </c>
      <c r="R363" t="s">
        <v>3</v>
      </c>
      <c r="S363">
        <v>66</v>
      </c>
      <c r="T363">
        <v>19.870721</v>
      </c>
      <c r="V363">
        <v>87</v>
      </c>
      <c r="W363">
        <v>1.7999999999999999E-2</v>
      </c>
      <c r="X363">
        <f>MIN(S363, V363)</f>
        <v>66</v>
      </c>
      <c r="Y363">
        <f>(X363-N363)/N363*100</f>
        <v>0</v>
      </c>
    </row>
    <row r="364" spans="1:25" x14ac:dyDescent="0.3">
      <c r="A364" t="s">
        <v>851</v>
      </c>
      <c r="C364">
        <v>182252</v>
      </c>
      <c r="D364">
        <v>414715</v>
      </c>
      <c r="E364">
        <v>4.09</v>
      </c>
      <c r="H364">
        <v>34526</v>
      </c>
      <c r="I364">
        <v>76720</v>
      </c>
      <c r="J364">
        <v>0.35</v>
      </c>
      <c r="M364" t="s">
        <v>3</v>
      </c>
      <c r="N364">
        <v>60</v>
      </c>
      <c r="O364">
        <v>0.903972</v>
      </c>
      <c r="R364" t="s">
        <v>3</v>
      </c>
      <c r="S364">
        <v>60</v>
      </c>
      <c r="T364">
        <v>7.4175000000000005E-2</v>
      </c>
      <c r="V364">
        <v>60</v>
      </c>
      <c r="W364">
        <v>0.02</v>
      </c>
      <c r="X364">
        <f>MIN(S364, V364)</f>
        <v>60</v>
      </c>
      <c r="Y364">
        <f>(X364-N364)/N364*100</f>
        <v>0</v>
      </c>
    </row>
    <row r="365" spans="1:25" x14ac:dyDescent="0.3">
      <c r="A365" t="s">
        <v>852</v>
      </c>
      <c r="C365">
        <v>916565</v>
      </c>
      <c r="D365">
        <v>1867193</v>
      </c>
      <c r="E365">
        <v>13.42</v>
      </c>
      <c r="H365">
        <v>236132</v>
      </c>
      <c r="I365">
        <v>479390</v>
      </c>
      <c r="J365">
        <v>3.13</v>
      </c>
      <c r="M365" t="s">
        <v>3</v>
      </c>
      <c r="N365">
        <v>66</v>
      </c>
      <c r="O365">
        <v>2.6049929999999999</v>
      </c>
      <c r="R365" t="s">
        <v>3</v>
      </c>
      <c r="S365">
        <v>66</v>
      </c>
      <c r="T365">
        <v>0.56961799999999996</v>
      </c>
      <c r="V365">
        <v>75</v>
      </c>
      <c r="W365">
        <v>1.6E-2</v>
      </c>
      <c r="X365">
        <f>MIN(S365, V365)</f>
        <v>66</v>
      </c>
      <c r="Y365">
        <f>(X365-N365)/N365*100</f>
        <v>0</v>
      </c>
    </row>
    <row r="366" spans="1:25" x14ac:dyDescent="0.3">
      <c r="A366" t="s">
        <v>853</v>
      </c>
      <c r="C366">
        <v>968485</v>
      </c>
      <c r="D366">
        <v>1991698</v>
      </c>
      <c r="E366">
        <v>14.76</v>
      </c>
      <c r="H366">
        <v>332465</v>
      </c>
      <c r="I366">
        <v>682038</v>
      </c>
      <c r="J366">
        <v>4.25</v>
      </c>
      <c r="M366" t="s">
        <v>3</v>
      </c>
      <c r="N366">
        <v>108</v>
      </c>
      <c r="O366">
        <v>2.900074</v>
      </c>
      <c r="R366" t="s">
        <v>3</v>
      </c>
      <c r="S366">
        <v>108</v>
      </c>
      <c r="T366">
        <v>1.1905749999999999</v>
      </c>
      <c r="V366">
        <v>114</v>
      </c>
      <c r="W366">
        <v>2.5999999999999999E-2</v>
      </c>
      <c r="X366">
        <f>MIN(S366, V366)</f>
        <v>108</v>
      </c>
      <c r="Y366">
        <f>(X366-N366)/N366*100</f>
        <v>0</v>
      </c>
    </row>
    <row r="367" spans="1:25" x14ac:dyDescent="0.3">
      <c r="A367" t="s">
        <v>854</v>
      </c>
      <c r="C367">
        <v>1042119</v>
      </c>
      <c r="D367">
        <v>2147450</v>
      </c>
      <c r="E367">
        <v>16.190000000000001</v>
      </c>
      <c r="H367">
        <v>267210</v>
      </c>
      <c r="I367">
        <v>548564</v>
      </c>
      <c r="J367">
        <v>3.13</v>
      </c>
      <c r="M367" t="s">
        <v>3</v>
      </c>
      <c r="N367">
        <v>85</v>
      </c>
      <c r="O367">
        <v>3.7067429999999999</v>
      </c>
      <c r="R367" t="s">
        <v>3</v>
      </c>
      <c r="S367">
        <v>85</v>
      </c>
      <c r="T367">
        <v>0.88973400000000002</v>
      </c>
      <c r="V367">
        <v>89</v>
      </c>
      <c r="W367">
        <v>1.7999999999999999E-2</v>
      </c>
      <c r="X367">
        <f>MIN(S367, V367)</f>
        <v>85</v>
      </c>
      <c r="Y367">
        <f>(X367-N367)/N367*100</f>
        <v>0</v>
      </c>
    </row>
    <row r="368" spans="1:25" x14ac:dyDescent="0.3">
      <c r="A368" t="s">
        <v>855</v>
      </c>
      <c r="C368">
        <v>1198630</v>
      </c>
      <c r="D368">
        <v>2442533</v>
      </c>
      <c r="E368">
        <v>17.77</v>
      </c>
      <c r="H368">
        <v>271928</v>
      </c>
      <c r="I368">
        <v>552092</v>
      </c>
      <c r="J368">
        <v>3.2</v>
      </c>
      <c r="M368" t="s">
        <v>3</v>
      </c>
      <c r="N368">
        <v>73</v>
      </c>
      <c r="O368">
        <v>3.2491319999999999</v>
      </c>
      <c r="R368" t="s">
        <v>3</v>
      </c>
      <c r="S368">
        <v>73</v>
      </c>
      <c r="T368">
        <v>0.591669</v>
      </c>
      <c r="V368">
        <v>75</v>
      </c>
      <c r="W368">
        <v>0.02</v>
      </c>
      <c r="X368">
        <f>MIN(S368, V368)</f>
        <v>73</v>
      </c>
      <c r="Y368">
        <f>(X368-N368)/N368*100</f>
        <v>0</v>
      </c>
    </row>
    <row r="369" spans="1:25" x14ac:dyDescent="0.3">
      <c r="A369" t="s">
        <v>856</v>
      </c>
      <c r="C369">
        <v>1398012</v>
      </c>
      <c r="D369">
        <v>2861340</v>
      </c>
      <c r="E369">
        <v>21.6</v>
      </c>
      <c r="H369">
        <v>351372</v>
      </c>
      <c r="I369">
        <v>716820</v>
      </c>
      <c r="J369">
        <v>4.09</v>
      </c>
      <c r="M369" t="s">
        <v>3</v>
      </c>
      <c r="N369">
        <v>74</v>
      </c>
      <c r="O369">
        <v>4.3936140000000004</v>
      </c>
      <c r="R369" t="s">
        <v>3</v>
      </c>
      <c r="S369">
        <v>74</v>
      </c>
      <c r="T369">
        <v>0.93966400000000005</v>
      </c>
      <c r="V369">
        <v>93</v>
      </c>
      <c r="W369">
        <v>1.7999999999999999E-2</v>
      </c>
      <c r="X369">
        <f>MIN(S369, V369)</f>
        <v>74</v>
      </c>
      <c r="Y369">
        <f>(X369-N369)/N369*100</f>
        <v>0</v>
      </c>
    </row>
    <row r="370" spans="1:25" x14ac:dyDescent="0.3">
      <c r="A370" t="s">
        <v>857</v>
      </c>
      <c r="C370">
        <v>1021364</v>
      </c>
      <c r="D370">
        <v>2076102</v>
      </c>
      <c r="E370">
        <v>14.54</v>
      </c>
      <c r="H370">
        <v>257032</v>
      </c>
      <c r="I370">
        <v>520770</v>
      </c>
      <c r="J370">
        <v>3.37</v>
      </c>
      <c r="M370" t="s">
        <v>3</v>
      </c>
      <c r="N370">
        <v>64</v>
      </c>
      <c r="O370">
        <v>2.8476300000000001</v>
      </c>
      <c r="R370" t="s">
        <v>3</v>
      </c>
      <c r="S370">
        <v>64</v>
      </c>
      <c r="T370">
        <v>0.61026800000000003</v>
      </c>
      <c r="V370">
        <v>75</v>
      </c>
      <c r="W370">
        <v>1.7999999999999999E-2</v>
      </c>
      <c r="X370">
        <f>MIN(S370, V370)</f>
        <v>64</v>
      </c>
      <c r="Y370">
        <f>(X370-N370)/N370*100</f>
        <v>0</v>
      </c>
    </row>
    <row r="371" spans="1:25" x14ac:dyDescent="0.3">
      <c r="A371" t="s">
        <v>858</v>
      </c>
      <c r="C371">
        <v>1001798</v>
      </c>
      <c r="D371">
        <v>2051316</v>
      </c>
      <c r="E371">
        <v>14.75</v>
      </c>
      <c r="H371">
        <v>273497</v>
      </c>
      <c r="I371">
        <v>558216</v>
      </c>
      <c r="J371">
        <v>3.58</v>
      </c>
      <c r="M371" t="s">
        <v>3</v>
      </c>
      <c r="N371">
        <v>75</v>
      </c>
      <c r="O371">
        <v>2.671675</v>
      </c>
      <c r="R371" t="s">
        <v>3</v>
      </c>
      <c r="S371">
        <v>75</v>
      </c>
      <c r="T371">
        <v>0.67270099999999999</v>
      </c>
      <c r="V371">
        <v>88</v>
      </c>
      <c r="W371">
        <v>1.7000000000000001E-2</v>
      </c>
      <c r="X371">
        <f>MIN(S371, V371)</f>
        <v>75</v>
      </c>
      <c r="Y371">
        <f>(X371-N371)/N371*100</f>
        <v>0</v>
      </c>
    </row>
    <row r="372" spans="1:25" x14ac:dyDescent="0.3">
      <c r="A372" t="s">
        <v>859</v>
      </c>
      <c r="C372">
        <v>845370</v>
      </c>
      <c r="D372">
        <v>1737762</v>
      </c>
      <c r="E372">
        <v>12.4</v>
      </c>
      <c r="H372">
        <v>239976</v>
      </c>
      <c r="I372">
        <v>491676</v>
      </c>
      <c r="J372">
        <v>3.1</v>
      </c>
      <c r="M372" t="s">
        <v>3</v>
      </c>
      <c r="N372">
        <v>76</v>
      </c>
      <c r="O372">
        <v>3.8433299999999999</v>
      </c>
      <c r="R372" t="s">
        <v>3</v>
      </c>
      <c r="S372">
        <v>76</v>
      </c>
      <c r="T372">
        <v>1.003571</v>
      </c>
      <c r="V372">
        <v>87</v>
      </c>
      <c r="W372">
        <v>1.9E-2</v>
      </c>
      <c r="X372">
        <f>MIN(S372, V372)</f>
        <v>76</v>
      </c>
      <c r="Y372">
        <f>(X372-N372)/N372*100</f>
        <v>0</v>
      </c>
    </row>
    <row r="373" spans="1:25" x14ac:dyDescent="0.3">
      <c r="A373" t="s">
        <v>860</v>
      </c>
      <c r="C373">
        <v>1321356</v>
      </c>
      <c r="D373">
        <v>2687261</v>
      </c>
      <c r="E373">
        <v>19.739999999999998</v>
      </c>
      <c r="H373">
        <v>277181</v>
      </c>
      <c r="I373">
        <v>561511</v>
      </c>
      <c r="J373">
        <v>3.3</v>
      </c>
      <c r="M373" t="s">
        <v>3</v>
      </c>
      <c r="N373">
        <v>69</v>
      </c>
      <c r="O373">
        <v>3.3207589999999998</v>
      </c>
      <c r="R373" t="s">
        <v>3</v>
      </c>
      <c r="S373">
        <v>69</v>
      </c>
      <c r="T373">
        <v>0.56144400000000005</v>
      </c>
      <c r="V373">
        <v>72</v>
      </c>
      <c r="W373">
        <v>2.3E-2</v>
      </c>
      <c r="X373">
        <f>MIN(S373, V373)</f>
        <v>69</v>
      </c>
      <c r="Y373">
        <f>(X373-N373)/N373*100</f>
        <v>0</v>
      </c>
    </row>
    <row r="374" spans="1:25" x14ac:dyDescent="0.3">
      <c r="A374" t="s">
        <v>861</v>
      </c>
      <c r="C374">
        <v>886816</v>
      </c>
      <c r="D374">
        <v>1809253</v>
      </c>
      <c r="E374">
        <v>12.94</v>
      </c>
      <c r="H374">
        <v>227696</v>
      </c>
      <c r="I374">
        <v>462853</v>
      </c>
      <c r="J374">
        <v>2.62</v>
      </c>
      <c r="M374" t="s">
        <v>3</v>
      </c>
      <c r="N374">
        <v>67</v>
      </c>
      <c r="O374">
        <v>2.7594829999999999</v>
      </c>
      <c r="R374" t="s">
        <v>3</v>
      </c>
      <c r="S374">
        <v>67</v>
      </c>
      <c r="T374">
        <v>1.1092789999999999</v>
      </c>
      <c r="V374">
        <v>75</v>
      </c>
      <c r="W374">
        <v>1.4999999999999999E-2</v>
      </c>
      <c r="X374">
        <f>MIN(S374, V374)</f>
        <v>67</v>
      </c>
      <c r="Y374">
        <f>(X374-N374)/N374*100</f>
        <v>0</v>
      </c>
    </row>
    <row r="375" spans="1:25" x14ac:dyDescent="0.3">
      <c r="A375" t="s">
        <v>862</v>
      </c>
      <c r="C375">
        <v>227106</v>
      </c>
      <c r="D375">
        <v>508890</v>
      </c>
      <c r="E375">
        <v>4.7300000000000004</v>
      </c>
      <c r="H375">
        <v>40238</v>
      </c>
      <c r="I375">
        <v>88300</v>
      </c>
      <c r="J375">
        <v>0.56999999999999995</v>
      </c>
      <c r="M375" t="s">
        <v>3</v>
      </c>
      <c r="N375">
        <v>58</v>
      </c>
      <c r="O375">
        <v>1.007374</v>
      </c>
      <c r="R375" t="s">
        <v>3</v>
      </c>
      <c r="S375">
        <v>58</v>
      </c>
      <c r="T375">
        <v>8.1934000000000007E-2</v>
      </c>
      <c r="V375">
        <v>58</v>
      </c>
      <c r="W375">
        <v>1.4999999999999999E-2</v>
      </c>
      <c r="X375">
        <f>MIN(S375, V375)</f>
        <v>58</v>
      </c>
      <c r="Y375">
        <f>(X375-N375)/N375*100</f>
        <v>0</v>
      </c>
    </row>
    <row r="376" spans="1:25" x14ac:dyDescent="0.3">
      <c r="A376" t="s">
        <v>863</v>
      </c>
      <c r="C376">
        <v>1151927</v>
      </c>
      <c r="D376">
        <v>2328962</v>
      </c>
      <c r="E376">
        <v>16.52</v>
      </c>
      <c r="H376">
        <v>271717</v>
      </c>
      <c r="I376">
        <v>547612</v>
      </c>
      <c r="J376">
        <v>3.17</v>
      </c>
      <c r="M376" t="s">
        <v>3</v>
      </c>
      <c r="N376">
        <v>59</v>
      </c>
      <c r="O376">
        <v>3.2853870000000001</v>
      </c>
      <c r="R376" t="s">
        <v>3</v>
      </c>
      <c r="S376">
        <v>59</v>
      </c>
      <c r="T376">
        <v>0.57938999999999996</v>
      </c>
      <c r="V376">
        <v>70</v>
      </c>
      <c r="W376">
        <v>0.02</v>
      </c>
      <c r="X376">
        <f>MIN(S376, V376)</f>
        <v>59</v>
      </c>
      <c r="Y376">
        <f>(X376-N376)/N376*100</f>
        <v>0</v>
      </c>
    </row>
    <row r="377" spans="1:25" x14ac:dyDescent="0.3">
      <c r="A377" t="s">
        <v>864</v>
      </c>
      <c r="C377">
        <v>1172556</v>
      </c>
      <c r="D377">
        <v>2382753</v>
      </c>
      <c r="E377">
        <v>16.89</v>
      </c>
      <c r="H377">
        <v>311234</v>
      </c>
      <c r="I377">
        <v>630597</v>
      </c>
      <c r="J377">
        <v>4.0199999999999996</v>
      </c>
      <c r="M377" t="s">
        <v>3</v>
      </c>
      <c r="N377">
        <v>78</v>
      </c>
      <c r="O377">
        <v>3.3029329999999999</v>
      </c>
      <c r="R377" t="s">
        <v>3</v>
      </c>
      <c r="S377">
        <v>78</v>
      </c>
      <c r="T377">
        <v>0.82336299999999996</v>
      </c>
      <c r="V377">
        <v>85</v>
      </c>
      <c r="W377">
        <v>3.1E-2</v>
      </c>
      <c r="X377">
        <f>MIN(S377, V377)</f>
        <v>78</v>
      </c>
      <c r="Y377">
        <f>(X377-N377)/N377*100</f>
        <v>0</v>
      </c>
    </row>
    <row r="378" spans="1:25" x14ac:dyDescent="0.3">
      <c r="A378" t="s">
        <v>865</v>
      </c>
      <c r="C378">
        <v>1388115</v>
      </c>
      <c r="D378">
        <v>2810414</v>
      </c>
      <c r="E378">
        <v>20.39</v>
      </c>
      <c r="H378">
        <v>301395</v>
      </c>
      <c r="I378">
        <v>608302</v>
      </c>
      <c r="J378">
        <v>3.55</v>
      </c>
      <c r="M378" t="s">
        <v>3</v>
      </c>
      <c r="N378">
        <v>68</v>
      </c>
      <c r="O378">
        <v>3.2301449999999998</v>
      </c>
      <c r="R378" t="s">
        <v>3</v>
      </c>
      <c r="S378">
        <v>68</v>
      </c>
      <c r="T378">
        <v>0.58224100000000001</v>
      </c>
      <c r="V378">
        <v>70</v>
      </c>
      <c r="W378">
        <v>2.7E-2</v>
      </c>
      <c r="X378">
        <f>MIN(S378, V378)</f>
        <v>68</v>
      </c>
      <c r="Y378">
        <f>(X378-N378)/N378*100</f>
        <v>0</v>
      </c>
    </row>
    <row r="379" spans="1:25" x14ac:dyDescent="0.3">
      <c r="A379" t="s">
        <v>866</v>
      </c>
      <c r="C379">
        <v>1428252</v>
      </c>
      <c r="D379">
        <v>2898911</v>
      </c>
      <c r="E379">
        <v>20.83</v>
      </c>
      <c r="H379">
        <v>378672</v>
      </c>
      <c r="I379">
        <v>766601</v>
      </c>
      <c r="J379">
        <v>4.93</v>
      </c>
      <c r="M379" t="s">
        <v>3</v>
      </c>
      <c r="N379">
        <v>87</v>
      </c>
      <c r="O379">
        <v>3.3797459999999999</v>
      </c>
      <c r="R379" t="s">
        <v>3</v>
      </c>
      <c r="S379">
        <v>87</v>
      </c>
      <c r="T379">
        <v>0.73672599999999999</v>
      </c>
      <c r="V379">
        <v>91</v>
      </c>
      <c r="W379">
        <v>2.9000000000000001E-2</v>
      </c>
      <c r="X379">
        <f>MIN(S379, V379)</f>
        <v>87</v>
      </c>
      <c r="Y379">
        <f>(X379-N379)/N379*100</f>
        <v>0</v>
      </c>
    </row>
    <row r="380" spans="1:25" x14ac:dyDescent="0.3">
      <c r="A380" t="s">
        <v>867</v>
      </c>
      <c r="C380">
        <v>1581486</v>
      </c>
      <c r="D380">
        <v>3212638</v>
      </c>
      <c r="E380">
        <v>23.16</v>
      </c>
      <c r="H380">
        <v>337038</v>
      </c>
      <c r="I380">
        <v>682270</v>
      </c>
      <c r="J380">
        <v>3.91</v>
      </c>
      <c r="M380" t="s">
        <v>3</v>
      </c>
      <c r="N380">
        <v>77</v>
      </c>
      <c r="O380">
        <v>3.9442179999999998</v>
      </c>
      <c r="R380" t="s">
        <v>3</v>
      </c>
      <c r="S380">
        <v>77</v>
      </c>
      <c r="T380">
        <v>0.68745999999999996</v>
      </c>
      <c r="V380">
        <v>77</v>
      </c>
      <c r="W380">
        <v>2.3E-2</v>
      </c>
      <c r="X380">
        <f>MIN(S380, V380)</f>
        <v>77</v>
      </c>
      <c r="Y380">
        <f>(X380-N380)/N380*100</f>
        <v>0</v>
      </c>
    </row>
    <row r="381" spans="1:25" x14ac:dyDescent="0.3">
      <c r="A381" t="s">
        <v>868</v>
      </c>
      <c r="C381">
        <v>1091385</v>
      </c>
      <c r="D381">
        <v>2216161</v>
      </c>
      <c r="E381">
        <v>15.81</v>
      </c>
      <c r="H381">
        <v>291510</v>
      </c>
      <c r="I381">
        <v>590311</v>
      </c>
      <c r="J381">
        <v>3.33</v>
      </c>
      <c r="M381" t="s">
        <v>3</v>
      </c>
      <c r="N381">
        <v>70</v>
      </c>
      <c r="O381">
        <v>2.832608</v>
      </c>
      <c r="R381" t="s">
        <v>3</v>
      </c>
      <c r="S381">
        <v>70</v>
      </c>
      <c r="T381">
        <v>0.635077</v>
      </c>
      <c r="V381">
        <v>81</v>
      </c>
      <c r="W381">
        <v>2.4E-2</v>
      </c>
      <c r="X381">
        <f>MIN(S381, V381)</f>
        <v>70</v>
      </c>
      <c r="Y381">
        <f>(X381-N381)/N381*100</f>
        <v>0</v>
      </c>
    </row>
    <row r="382" spans="1:25" x14ac:dyDescent="0.3">
      <c r="A382" t="s">
        <v>869</v>
      </c>
      <c r="C382">
        <v>1295235</v>
      </c>
      <c r="D382">
        <v>2623298</v>
      </c>
      <c r="E382">
        <v>18.87</v>
      </c>
      <c r="H382">
        <v>330870</v>
      </c>
      <c r="I382">
        <v>668278</v>
      </c>
      <c r="J382">
        <v>3.81</v>
      </c>
      <c r="M382" t="s">
        <v>3</v>
      </c>
      <c r="N382">
        <v>76</v>
      </c>
      <c r="O382">
        <v>3.2082730000000002</v>
      </c>
      <c r="R382" t="s">
        <v>3</v>
      </c>
      <c r="S382">
        <v>76</v>
      </c>
      <c r="T382">
        <v>0.67103000000000002</v>
      </c>
      <c r="V382">
        <v>81</v>
      </c>
      <c r="W382">
        <v>2.7E-2</v>
      </c>
      <c r="X382">
        <f>MIN(S382, V382)</f>
        <v>76</v>
      </c>
      <c r="Y382">
        <f>(X382-N382)/N382*100</f>
        <v>0</v>
      </c>
    </row>
    <row r="383" spans="1:25" x14ac:dyDescent="0.3">
      <c r="A383" t="s">
        <v>870</v>
      </c>
      <c r="C383">
        <v>1326600</v>
      </c>
      <c r="D383">
        <v>2670748</v>
      </c>
      <c r="E383">
        <v>19.079999999999998</v>
      </c>
      <c r="H383">
        <v>340494</v>
      </c>
      <c r="I383">
        <v>683818</v>
      </c>
      <c r="J383">
        <v>3.93</v>
      </c>
      <c r="M383" t="s">
        <v>3</v>
      </c>
      <c r="N383">
        <v>75</v>
      </c>
      <c r="O383">
        <v>3.24742</v>
      </c>
      <c r="R383" t="s">
        <v>3</v>
      </c>
      <c r="S383">
        <v>75</v>
      </c>
      <c r="T383">
        <v>0.72039500000000001</v>
      </c>
      <c r="V383">
        <v>76</v>
      </c>
      <c r="W383">
        <v>2.4E-2</v>
      </c>
      <c r="X383">
        <f>MIN(S383, V383)</f>
        <v>75</v>
      </c>
      <c r="Y383">
        <f>(X383-N383)/N383*100</f>
        <v>0</v>
      </c>
    </row>
    <row r="384" spans="1:25" x14ac:dyDescent="0.3">
      <c r="A384" t="s">
        <v>871</v>
      </c>
      <c r="C384">
        <v>1242880</v>
      </c>
      <c r="D384">
        <v>2524926</v>
      </c>
      <c r="E384">
        <v>18.55</v>
      </c>
      <c r="H384">
        <v>275764</v>
      </c>
      <c r="I384">
        <v>558324</v>
      </c>
      <c r="J384">
        <v>3.27</v>
      </c>
      <c r="M384" t="s">
        <v>3</v>
      </c>
      <c r="N384">
        <v>69</v>
      </c>
      <c r="O384">
        <v>3.167389</v>
      </c>
      <c r="R384" t="s">
        <v>3</v>
      </c>
      <c r="S384">
        <v>69</v>
      </c>
      <c r="T384">
        <v>0.59048</v>
      </c>
      <c r="V384">
        <v>70</v>
      </c>
      <c r="W384">
        <v>2.4E-2</v>
      </c>
      <c r="X384">
        <f>MIN(S384, V384)</f>
        <v>69</v>
      </c>
      <c r="Y384">
        <f>(X384-N384)/N384*100</f>
        <v>0</v>
      </c>
    </row>
    <row r="385" spans="1:25" x14ac:dyDescent="0.3">
      <c r="A385" t="s">
        <v>872</v>
      </c>
      <c r="C385">
        <v>1358768</v>
      </c>
      <c r="D385">
        <v>2753140</v>
      </c>
      <c r="E385">
        <v>20.09</v>
      </c>
      <c r="H385">
        <v>266752</v>
      </c>
      <c r="I385">
        <v>538454</v>
      </c>
      <c r="J385">
        <v>3.18</v>
      </c>
      <c r="M385" t="s">
        <v>3</v>
      </c>
      <c r="N385">
        <v>63</v>
      </c>
      <c r="O385">
        <v>3.6000019999999999</v>
      </c>
      <c r="R385" t="s">
        <v>3</v>
      </c>
      <c r="S385">
        <v>63</v>
      </c>
      <c r="T385">
        <v>0.49021399999999998</v>
      </c>
      <c r="V385">
        <v>63</v>
      </c>
      <c r="W385">
        <v>1.9E-2</v>
      </c>
      <c r="X385">
        <f>MIN(S385, V385)</f>
        <v>63</v>
      </c>
      <c r="Y385">
        <f>(X385-N385)/N385*100</f>
        <v>0</v>
      </c>
    </row>
    <row r="386" spans="1:25" x14ac:dyDescent="0.3">
      <c r="A386" t="s">
        <v>873</v>
      </c>
      <c r="C386">
        <v>156332</v>
      </c>
      <c r="D386">
        <v>369886</v>
      </c>
      <c r="E386">
        <v>3.78</v>
      </c>
      <c r="H386">
        <v>35332</v>
      </c>
      <c r="I386">
        <v>81886</v>
      </c>
      <c r="J386">
        <v>0.53</v>
      </c>
      <c r="M386" t="s">
        <v>3</v>
      </c>
      <c r="N386">
        <v>59</v>
      </c>
      <c r="O386">
        <v>0.86975499999999994</v>
      </c>
      <c r="R386" t="s">
        <v>3</v>
      </c>
      <c r="S386">
        <v>59</v>
      </c>
      <c r="T386">
        <v>9.2647999999999994E-2</v>
      </c>
      <c r="V386">
        <v>72</v>
      </c>
      <c r="W386">
        <v>2.1000000000000001E-2</v>
      </c>
      <c r="X386">
        <f>MIN(S386, V386)</f>
        <v>59</v>
      </c>
      <c r="Y386">
        <f>(X386-N386)/N386*100</f>
        <v>0</v>
      </c>
    </row>
    <row r="387" spans="1:25" x14ac:dyDescent="0.3">
      <c r="A387" t="s">
        <v>874</v>
      </c>
      <c r="C387">
        <v>862315</v>
      </c>
      <c r="D387">
        <v>1781116</v>
      </c>
      <c r="E387">
        <v>13.21</v>
      </c>
      <c r="H387">
        <v>435290</v>
      </c>
      <c r="I387">
        <v>897926</v>
      </c>
      <c r="J387">
        <v>5.52</v>
      </c>
      <c r="M387" t="s">
        <v>4</v>
      </c>
      <c r="N387">
        <v>124</v>
      </c>
      <c r="O387">
        <v>61.832568000000002</v>
      </c>
      <c r="R387" t="s">
        <v>4</v>
      </c>
      <c r="S387">
        <v>124</v>
      </c>
      <c r="T387">
        <v>60.775069000000002</v>
      </c>
      <c r="V387">
        <v>157</v>
      </c>
      <c r="W387">
        <v>1.4999999999999999E-2</v>
      </c>
      <c r="X387">
        <f>MIN(S387, V387)</f>
        <v>124</v>
      </c>
      <c r="Y387">
        <f>(X387-N387)/N387*100</f>
        <v>0</v>
      </c>
    </row>
    <row r="388" spans="1:25" x14ac:dyDescent="0.3">
      <c r="A388" t="s">
        <v>875</v>
      </c>
      <c r="C388">
        <v>872100</v>
      </c>
      <c r="D388">
        <v>1795812</v>
      </c>
      <c r="E388">
        <v>13.49</v>
      </c>
      <c r="H388">
        <v>373350</v>
      </c>
      <c r="I388">
        <v>767512</v>
      </c>
      <c r="J388">
        <v>4.7699999999999996</v>
      </c>
      <c r="M388" t="s">
        <v>4</v>
      </c>
      <c r="N388">
        <v>104</v>
      </c>
      <c r="O388">
        <v>61.821562</v>
      </c>
      <c r="R388" t="s">
        <v>4</v>
      </c>
      <c r="S388">
        <v>104</v>
      </c>
      <c r="T388">
        <v>60.646402000000002</v>
      </c>
      <c r="V388">
        <v>130</v>
      </c>
      <c r="W388">
        <v>1.2E-2</v>
      </c>
      <c r="X388">
        <f>MIN(S388, V388)</f>
        <v>104</v>
      </c>
      <c r="Y388">
        <f>(X388-N388)/N388*100</f>
        <v>0</v>
      </c>
    </row>
    <row r="389" spans="1:25" x14ac:dyDescent="0.3">
      <c r="A389" t="s">
        <v>876</v>
      </c>
      <c r="C389">
        <v>902844</v>
      </c>
      <c r="D389">
        <v>1896668</v>
      </c>
      <c r="E389">
        <v>15.14</v>
      </c>
      <c r="H389">
        <v>463557</v>
      </c>
      <c r="I389">
        <v>972301</v>
      </c>
      <c r="J389">
        <v>6.23</v>
      </c>
      <c r="M389" t="s">
        <v>4</v>
      </c>
      <c r="N389">
        <v>156</v>
      </c>
      <c r="O389">
        <v>62.182744999999997</v>
      </c>
      <c r="R389" t="s">
        <v>4</v>
      </c>
      <c r="S389">
        <v>156</v>
      </c>
      <c r="T389">
        <v>60.884148000000003</v>
      </c>
      <c r="V389">
        <v>190</v>
      </c>
      <c r="W389">
        <v>1.2999999999999999E-2</v>
      </c>
      <c r="X389">
        <f>MIN(S389, V389)</f>
        <v>156</v>
      </c>
      <c r="Y389">
        <f>(X389-N389)/N389*100</f>
        <v>0</v>
      </c>
    </row>
    <row r="390" spans="1:25" x14ac:dyDescent="0.3">
      <c r="A390" t="s">
        <v>877</v>
      </c>
      <c r="C390">
        <v>891800</v>
      </c>
      <c r="D390">
        <v>1869751</v>
      </c>
      <c r="E390">
        <v>14.67</v>
      </c>
      <c r="H390">
        <v>445900</v>
      </c>
      <c r="I390">
        <v>933361</v>
      </c>
      <c r="J390">
        <v>6.37</v>
      </c>
      <c r="M390" t="s">
        <v>4</v>
      </c>
      <c r="N390">
        <v>155</v>
      </c>
      <c r="O390">
        <v>62.113804999999999</v>
      </c>
      <c r="R390" t="s">
        <v>4</v>
      </c>
      <c r="S390">
        <v>154</v>
      </c>
      <c r="T390">
        <v>60.85313</v>
      </c>
      <c r="V390">
        <v>181</v>
      </c>
      <c r="W390">
        <v>1.2E-2</v>
      </c>
      <c r="X390">
        <f>MIN(S390, V390)</f>
        <v>154</v>
      </c>
      <c r="Y390">
        <f>(X390-N390)/N390*100</f>
        <v>-0.64516129032258063</v>
      </c>
    </row>
    <row r="391" spans="1:25" x14ac:dyDescent="0.3">
      <c r="A391" t="s">
        <v>878</v>
      </c>
      <c r="C391">
        <v>740660</v>
      </c>
      <c r="D391">
        <v>1527904</v>
      </c>
      <c r="E391">
        <v>11.2</v>
      </c>
      <c r="H391">
        <v>395870</v>
      </c>
      <c r="I391">
        <v>815644</v>
      </c>
      <c r="J391">
        <v>4.99</v>
      </c>
      <c r="M391" t="s">
        <v>4</v>
      </c>
      <c r="N391">
        <v>118</v>
      </c>
      <c r="O391">
        <v>61.560285</v>
      </c>
      <c r="R391" t="s">
        <v>4</v>
      </c>
      <c r="S391">
        <v>115</v>
      </c>
      <c r="T391">
        <v>60.70834</v>
      </c>
      <c r="V391">
        <v>154</v>
      </c>
      <c r="W391">
        <v>1.2E-2</v>
      </c>
      <c r="X391">
        <f>MIN(S391, V391)</f>
        <v>115</v>
      </c>
      <c r="Y391">
        <f>(X391-N391)/N391*100</f>
        <v>-2.5423728813559325</v>
      </c>
    </row>
    <row r="392" spans="1:25" x14ac:dyDescent="0.3">
      <c r="A392" t="s">
        <v>879</v>
      </c>
      <c r="C392">
        <v>863336</v>
      </c>
      <c r="D392">
        <v>1782926</v>
      </c>
      <c r="E392">
        <v>13.2</v>
      </c>
      <c r="H392">
        <v>402520</v>
      </c>
      <c r="I392">
        <v>830086</v>
      </c>
      <c r="J392">
        <v>5.07</v>
      </c>
      <c r="M392" t="s">
        <v>4</v>
      </c>
      <c r="N392">
        <v>116</v>
      </c>
      <c r="O392">
        <v>61.812784999999998</v>
      </c>
      <c r="R392" t="s">
        <v>4</v>
      </c>
      <c r="S392">
        <v>120</v>
      </c>
      <c r="T392">
        <v>60.709716999999998</v>
      </c>
      <c r="V392">
        <v>144</v>
      </c>
      <c r="W392">
        <v>1.4E-2</v>
      </c>
      <c r="X392">
        <f>MIN(S392, V392)</f>
        <v>120</v>
      </c>
      <c r="Y392">
        <f>(X392-N392)/N392*100</f>
        <v>3.4482758620689653</v>
      </c>
    </row>
    <row r="393" spans="1:25" x14ac:dyDescent="0.3">
      <c r="A393" t="s">
        <v>880</v>
      </c>
      <c r="C393">
        <v>942180</v>
      </c>
      <c r="D393">
        <v>1982237</v>
      </c>
      <c r="E393">
        <v>15.89</v>
      </c>
      <c r="H393">
        <v>432960</v>
      </c>
      <c r="I393">
        <v>909149</v>
      </c>
      <c r="J393">
        <v>5.86</v>
      </c>
      <c r="M393" t="s">
        <v>4</v>
      </c>
      <c r="N393">
        <v>159</v>
      </c>
      <c r="O393">
        <v>62.310827000000003</v>
      </c>
      <c r="R393" t="s">
        <v>4</v>
      </c>
      <c r="S393">
        <v>155</v>
      </c>
      <c r="T393">
        <v>60.839686999999998</v>
      </c>
      <c r="V393">
        <v>175</v>
      </c>
      <c r="W393">
        <v>1.4999999999999999E-2</v>
      </c>
      <c r="X393">
        <f>MIN(S393, V393)</f>
        <v>155</v>
      </c>
      <c r="Y393">
        <f>(X393-N393)/N393*100</f>
        <v>-2.5157232704402519</v>
      </c>
    </row>
    <row r="394" spans="1:25" x14ac:dyDescent="0.3">
      <c r="A394" t="s">
        <v>881</v>
      </c>
      <c r="C394">
        <v>794988</v>
      </c>
      <c r="D394">
        <v>1644715</v>
      </c>
      <c r="E394">
        <v>12.45</v>
      </c>
      <c r="H394">
        <v>397494</v>
      </c>
      <c r="I394">
        <v>821269</v>
      </c>
      <c r="J394">
        <v>5.0999999999999996</v>
      </c>
      <c r="M394" t="s">
        <v>4</v>
      </c>
      <c r="N394">
        <v>135</v>
      </c>
      <c r="O394">
        <v>61.728997999999997</v>
      </c>
      <c r="R394" t="s">
        <v>4</v>
      </c>
      <c r="S394">
        <v>134</v>
      </c>
      <c r="T394">
        <v>60.727213999999996</v>
      </c>
      <c r="V394">
        <v>152</v>
      </c>
      <c r="W394">
        <v>1.4E-2</v>
      </c>
      <c r="X394">
        <f>MIN(S394, V394)</f>
        <v>134</v>
      </c>
      <c r="Y394">
        <f>(X394-N394)/N394*100</f>
        <v>-0.74074074074074081</v>
      </c>
    </row>
    <row r="395" spans="1:25" x14ac:dyDescent="0.3">
      <c r="A395" t="s">
        <v>882</v>
      </c>
      <c r="C395">
        <v>951423</v>
      </c>
      <c r="D395">
        <v>1987084</v>
      </c>
      <c r="E395">
        <v>15.93</v>
      </c>
      <c r="H395">
        <v>408876</v>
      </c>
      <c r="I395">
        <v>852310</v>
      </c>
      <c r="J395">
        <v>5.49</v>
      </c>
      <c r="M395" t="s">
        <v>4</v>
      </c>
      <c r="N395">
        <v>145</v>
      </c>
      <c r="O395">
        <v>62.221103999999997</v>
      </c>
      <c r="R395" t="s">
        <v>4</v>
      </c>
      <c r="S395">
        <v>138</v>
      </c>
      <c r="T395">
        <v>60.749825999999999</v>
      </c>
      <c r="V395">
        <v>155</v>
      </c>
      <c r="W395">
        <v>1.0999999999999999E-2</v>
      </c>
      <c r="X395">
        <f>MIN(S395, V395)</f>
        <v>138</v>
      </c>
      <c r="Y395">
        <f>(X395-N395)/N395*100</f>
        <v>-4.8275862068965516</v>
      </c>
    </row>
    <row r="396" spans="1:25" x14ac:dyDescent="0.3">
      <c r="A396" t="s">
        <v>883</v>
      </c>
      <c r="C396">
        <v>853097</v>
      </c>
      <c r="D396">
        <v>1771437</v>
      </c>
      <c r="E396">
        <v>13.59</v>
      </c>
      <c r="H396">
        <v>425252</v>
      </c>
      <c r="I396">
        <v>881757</v>
      </c>
      <c r="J396">
        <v>5.52</v>
      </c>
      <c r="M396" t="s">
        <v>4</v>
      </c>
      <c r="N396">
        <v>137</v>
      </c>
      <c r="O396">
        <v>61.905923000000001</v>
      </c>
      <c r="R396" t="s">
        <v>4</v>
      </c>
      <c r="S396">
        <v>137</v>
      </c>
      <c r="T396">
        <v>60.790194</v>
      </c>
      <c r="V396">
        <v>163</v>
      </c>
      <c r="W396">
        <v>1.2999999999999999E-2</v>
      </c>
      <c r="X396">
        <f>MIN(S396, V396)</f>
        <v>137</v>
      </c>
      <c r="Y396">
        <f>(X396-N396)/N396*100</f>
        <v>0</v>
      </c>
    </row>
    <row r="397" spans="1:25" x14ac:dyDescent="0.3">
      <c r="A397" t="s">
        <v>884</v>
      </c>
      <c r="C397">
        <v>204140</v>
      </c>
      <c r="D397">
        <v>470449</v>
      </c>
      <c r="E397">
        <v>4.79</v>
      </c>
      <c r="H397">
        <v>40120</v>
      </c>
      <c r="I397">
        <v>90423</v>
      </c>
      <c r="J397">
        <v>0.6</v>
      </c>
      <c r="M397" t="s">
        <v>3</v>
      </c>
      <c r="N397">
        <v>58</v>
      </c>
      <c r="O397">
        <v>1.1307199999999999</v>
      </c>
      <c r="R397" t="s">
        <v>3</v>
      </c>
      <c r="S397">
        <v>58</v>
      </c>
      <c r="T397">
        <v>0.116657</v>
      </c>
      <c r="V397">
        <v>67</v>
      </c>
      <c r="W397">
        <v>1.7000000000000001E-2</v>
      </c>
      <c r="X397">
        <f>MIN(S397, V397)</f>
        <v>58</v>
      </c>
      <c r="Y397">
        <f>(X397-N397)/N397*100</f>
        <v>0</v>
      </c>
    </row>
    <row r="398" spans="1:25" x14ac:dyDescent="0.3">
      <c r="A398" t="s">
        <v>885</v>
      </c>
      <c r="C398">
        <v>1333484</v>
      </c>
      <c r="D398">
        <v>2729651</v>
      </c>
      <c r="E398">
        <v>20.93</v>
      </c>
      <c r="H398">
        <v>435502</v>
      </c>
      <c r="I398">
        <v>889650</v>
      </c>
      <c r="J398">
        <v>5.93</v>
      </c>
      <c r="M398" t="s">
        <v>4</v>
      </c>
      <c r="N398">
        <v>93</v>
      </c>
      <c r="O398">
        <v>62.661870999999998</v>
      </c>
      <c r="R398" t="s">
        <v>4</v>
      </c>
      <c r="S398">
        <v>90</v>
      </c>
      <c r="T398">
        <v>60.702523999999997</v>
      </c>
      <c r="V398">
        <v>112</v>
      </c>
      <c r="W398">
        <v>1.4999999999999999E-2</v>
      </c>
      <c r="X398">
        <f>MIN(S398, V398)</f>
        <v>90</v>
      </c>
      <c r="Y398">
        <f>(X398-N398)/N398*100</f>
        <v>-3.225806451612903</v>
      </c>
    </row>
    <row r="399" spans="1:25" x14ac:dyDescent="0.3">
      <c r="A399" t="s">
        <v>886</v>
      </c>
      <c r="C399">
        <v>1423314</v>
      </c>
      <c r="D399">
        <v>2890989</v>
      </c>
      <c r="E399">
        <v>21.18</v>
      </c>
      <c r="H399">
        <v>443400</v>
      </c>
      <c r="I399">
        <v>898895</v>
      </c>
      <c r="J399">
        <v>5.85</v>
      </c>
      <c r="M399" t="s">
        <v>3</v>
      </c>
      <c r="N399">
        <v>78</v>
      </c>
      <c r="O399">
        <v>4.2046080000000003</v>
      </c>
      <c r="R399" t="s">
        <v>3</v>
      </c>
      <c r="S399">
        <v>78</v>
      </c>
      <c r="T399">
        <v>1.3581559999999999</v>
      </c>
      <c r="V399">
        <v>99</v>
      </c>
      <c r="W399">
        <v>1.4E-2</v>
      </c>
      <c r="X399">
        <f>MIN(S399, V399)</f>
        <v>78</v>
      </c>
      <c r="Y399">
        <f>(X399-N399)/N399*100</f>
        <v>0</v>
      </c>
    </row>
    <row r="400" spans="1:25" x14ac:dyDescent="0.3">
      <c r="A400" t="s">
        <v>887</v>
      </c>
      <c r="C400">
        <v>1556688</v>
      </c>
      <c r="D400">
        <v>3165634</v>
      </c>
      <c r="E400">
        <v>23.33</v>
      </c>
      <c r="H400">
        <v>404096</v>
      </c>
      <c r="I400">
        <v>819788</v>
      </c>
      <c r="J400">
        <v>5.55</v>
      </c>
      <c r="M400" t="s">
        <v>3</v>
      </c>
      <c r="N400">
        <v>71</v>
      </c>
      <c r="O400">
        <v>20.274787</v>
      </c>
      <c r="R400" t="s">
        <v>3</v>
      </c>
      <c r="S400">
        <v>71</v>
      </c>
      <c r="T400">
        <v>5.7686299999999999</v>
      </c>
      <c r="V400">
        <v>87</v>
      </c>
      <c r="W400">
        <v>1.2999999999999999E-2</v>
      </c>
      <c r="X400">
        <f>MIN(S400, V400)</f>
        <v>71</v>
      </c>
      <c r="Y400">
        <f>(X400-N400)/N400*100</f>
        <v>0</v>
      </c>
    </row>
    <row r="401" spans="1:25" x14ac:dyDescent="0.3">
      <c r="A401" t="s">
        <v>888</v>
      </c>
      <c r="C401">
        <v>1274798</v>
      </c>
      <c r="D401">
        <v>2597046</v>
      </c>
      <c r="E401">
        <v>19.11</v>
      </c>
      <c r="H401">
        <v>391941</v>
      </c>
      <c r="I401">
        <v>796767</v>
      </c>
      <c r="J401">
        <v>4.59</v>
      </c>
      <c r="M401" t="s">
        <v>4</v>
      </c>
      <c r="N401">
        <v>76</v>
      </c>
      <c r="O401">
        <v>62.471431000000003</v>
      </c>
      <c r="R401" t="s">
        <v>4</v>
      </c>
      <c r="S401">
        <v>79</v>
      </c>
      <c r="T401">
        <v>60.628242</v>
      </c>
      <c r="V401">
        <v>98</v>
      </c>
      <c r="W401">
        <v>1.2E-2</v>
      </c>
      <c r="X401">
        <f>MIN(S401, V401)</f>
        <v>79</v>
      </c>
      <c r="Y401">
        <f>(X401-N401)/N401*100</f>
        <v>3.9473684210526314</v>
      </c>
    </row>
    <row r="402" spans="1:25" x14ac:dyDescent="0.3">
      <c r="A402" t="s">
        <v>889</v>
      </c>
      <c r="C402">
        <v>1553310</v>
      </c>
      <c r="D402">
        <v>3153261</v>
      </c>
      <c r="E402">
        <v>22.28</v>
      </c>
      <c r="H402">
        <v>451872</v>
      </c>
      <c r="I402">
        <v>915519</v>
      </c>
      <c r="J402">
        <v>5.15</v>
      </c>
      <c r="M402" t="s">
        <v>4</v>
      </c>
      <c r="N402">
        <v>74</v>
      </c>
      <c r="O402">
        <v>62.781694999999999</v>
      </c>
      <c r="R402" t="s">
        <v>4</v>
      </c>
      <c r="S402">
        <v>74</v>
      </c>
      <c r="T402">
        <v>60.658796000000002</v>
      </c>
      <c r="V402">
        <v>95</v>
      </c>
      <c r="W402">
        <v>1.6E-2</v>
      </c>
      <c r="X402">
        <f>MIN(S402, V402)</f>
        <v>74</v>
      </c>
      <c r="Y402">
        <f>(X402-N402)/N402*100</f>
        <v>0</v>
      </c>
    </row>
    <row r="403" spans="1:25" x14ac:dyDescent="0.3">
      <c r="A403" t="s">
        <v>890</v>
      </c>
      <c r="C403">
        <v>1460511</v>
      </c>
      <c r="D403">
        <v>2983898</v>
      </c>
      <c r="E403">
        <v>21.4</v>
      </c>
      <c r="H403">
        <v>461871</v>
      </c>
      <c r="I403">
        <v>941738</v>
      </c>
      <c r="J403">
        <v>5.28</v>
      </c>
      <c r="M403" t="s">
        <v>4</v>
      </c>
      <c r="N403">
        <v>91</v>
      </c>
      <c r="O403">
        <v>62.784339000000003</v>
      </c>
      <c r="R403" t="s">
        <v>4</v>
      </c>
      <c r="S403">
        <v>91</v>
      </c>
      <c r="T403">
        <v>60.688834</v>
      </c>
      <c r="V403">
        <v>110</v>
      </c>
      <c r="W403">
        <v>1.2E-2</v>
      </c>
      <c r="X403">
        <f>MIN(S403, V403)</f>
        <v>91</v>
      </c>
      <c r="Y403">
        <f>(X403-N403)/N403*100</f>
        <v>0</v>
      </c>
    </row>
    <row r="404" spans="1:25" x14ac:dyDescent="0.3">
      <c r="A404" t="s">
        <v>891</v>
      </c>
      <c r="C404">
        <v>1070685</v>
      </c>
      <c r="D404">
        <v>2188456</v>
      </c>
      <c r="E404">
        <v>15.12</v>
      </c>
      <c r="H404">
        <v>419265</v>
      </c>
      <c r="I404">
        <v>855536</v>
      </c>
      <c r="J404">
        <v>5.1100000000000003</v>
      </c>
      <c r="M404" t="s">
        <v>4</v>
      </c>
      <c r="N404">
        <v>90</v>
      </c>
      <c r="O404">
        <v>62.051513</v>
      </c>
      <c r="R404" t="s">
        <v>4</v>
      </c>
      <c r="S404">
        <v>90</v>
      </c>
      <c r="T404">
        <v>60.648690999999999</v>
      </c>
      <c r="V404">
        <v>120</v>
      </c>
      <c r="W404">
        <v>1.4999999999999999E-2</v>
      </c>
      <c r="X404">
        <f>MIN(S404, V404)</f>
        <v>90</v>
      </c>
      <c r="Y404">
        <f>(X404-N404)/N404*100</f>
        <v>0</v>
      </c>
    </row>
    <row r="405" spans="1:25" x14ac:dyDescent="0.3">
      <c r="A405" t="s">
        <v>892</v>
      </c>
      <c r="C405">
        <v>1266392</v>
      </c>
      <c r="D405">
        <v>2575960</v>
      </c>
      <c r="E405">
        <v>17.61</v>
      </c>
      <c r="H405">
        <v>378696</v>
      </c>
      <c r="I405">
        <v>768740</v>
      </c>
      <c r="J405">
        <v>4.76</v>
      </c>
      <c r="M405" t="s">
        <v>3</v>
      </c>
      <c r="N405">
        <v>76</v>
      </c>
      <c r="O405">
        <v>29.118148000000001</v>
      </c>
      <c r="R405" t="s">
        <v>3</v>
      </c>
      <c r="S405">
        <v>76</v>
      </c>
      <c r="T405">
        <v>13.006838999999999</v>
      </c>
      <c r="V405">
        <v>92</v>
      </c>
      <c r="W405">
        <v>1.0999999999999999E-2</v>
      </c>
      <c r="X405">
        <f>MIN(S405, V405)</f>
        <v>76</v>
      </c>
      <c r="Y405">
        <f>(X405-N405)/N405*100</f>
        <v>0</v>
      </c>
    </row>
    <row r="406" spans="1:25" x14ac:dyDescent="0.3">
      <c r="A406" t="s">
        <v>893</v>
      </c>
      <c r="C406">
        <v>1529808</v>
      </c>
      <c r="D406">
        <v>3117033</v>
      </c>
      <c r="E406">
        <v>21.8</v>
      </c>
      <c r="H406">
        <v>435204</v>
      </c>
      <c r="I406">
        <v>884748</v>
      </c>
      <c r="J406">
        <v>5.54</v>
      </c>
      <c r="M406" t="s">
        <v>4</v>
      </c>
      <c r="N406">
        <v>76</v>
      </c>
      <c r="O406">
        <v>62.799117000000003</v>
      </c>
      <c r="R406" t="s">
        <v>3</v>
      </c>
      <c r="S406">
        <v>75</v>
      </c>
      <c r="T406">
        <v>14.132287</v>
      </c>
      <c r="V406">
        <v>98</v>
      </c>
      <c r="W406">
        <v>1.4999999999999999E-2</v>
      </c>
      <c r="X406">
        <f>MIN(S406, V406)</f>
        <v>75</v>
      </c>
      <c r="Y406">
        <f>(X406-N406)/N406*100</f>
        <v>-1.3157894736842104</v>
      </c>
    </row>
    <row r="407" spans="1:25" x14ac:dyDescent="0.3">
      <c r="A407" t="s">
        <v>894</v>
      </c>
      <c r="C407">
        <v>1644060</v>
      </c>
      <c r="D407">
        <v>3331735</v>
      </c>
      <c r="E407">
        <v>23.42</v>
      </c>
      <c r="H407">
        <v>408524</v>
      </c>
      <c r="I407">
        <v>825943</v>
      </c>
      <c r="J407">
        <v>5.38</v>
      </c>
      <c r="M407" t="s">
        <v>4</v>
      </c>
      <c r="N407">
        <v>67</v>
      </c>
      <c r="O407">
        <v>62.907721000000002</v>
      </c>
      <c r="R407" t="s">
        <v>4</v>
      </c>
      <c r="S407">
        <v>66</v>
      </c>
      <c r="T407">
        <v>60.603070000000002</v>
      </c>
      <c r="V407">
        <v>81</v>
      </c>
      <c r="W407">
        <v>1.2999999999999999E-2</v>
      </c>
      <c r="X407">
        <f>MIN(S407, V407)</f>
        <v>66</v>
      </c>
      <c r="Y407">
        <f>(X407-N407)/N407*100</f>
        <v>-1.4925373134328357</v>
      </c>
    </row>
    <row r="408" spans="1:25" x14ac:dyDescent="0.3">
      <c r="A408" t="s">
        <v>895</v>
      </c>
      <c r="C408">
        <v>186963</v>
      </c>
      <c r="D408">
        <v>415156</v>
      </c>
      <c r="E408">
        <v>3.91</v>
      </c>
      <c r="H408">
        <v>43848</v>
      </c>
      <c r="I408">
        <v>95791</v>
      </c>
      <c r="J408">
        <v>0.59</v>
      </c>
      <c r="M408" t="s">
        <v>3</v>
      </c>
      <c r="N408">
        <v>71</v>
      </c>
      <c r="O408">
        <v>0.84256500000000001</v>
      </c>
      <c r="R408" t="s">
        <v>3</v>
      </c>
      <c r="S408">
        <v>71</v>
      </c>
      <c r="T408">
        <v>9.4289999999999999E-2</v>
      </c>
      <c r="V408">
        <v>71</v>
      </c>
      <c r="W408">
        <v>1.2E-2</v>
      </c>
      <c r="X408">
        <f>MIN(S408, V408)</f>
        <v>71</v>
      </c>
      <c r="Y408">
        <f>(X408-N408)/N408*100</f>
        <v>0</v>
      </c>
    </row>
    <row r="409" spans="1:25" x14ac:dyDescent="0.3">
      <c r="A409" t="s">
        <v>896</v>
      </c>
      <c r="C409">
        <v>1742342</v>
      </c>
      <c r="D409">
        <v>3518837</v>
      </c>
      <c r="E409">
        <v>24.94</v>
      </c>
      <c r="H409">
        <v>422058</v>
      </c>
      <c r="I409">
        <v>850453</v>
      </c>
      <c r="J409">
        <v>4.93</v>
      </c>
      <c r="M409" t="s">
        <v>3</v>
      </c>
      <c r="N409">
        <v>66</v>
      </c>
      <c r="O409">
        <v>4.6900190000000004</v>
      </c>
      <c r="R409" t="s">
        <v>3</v>
      </c>
      <c r="S409">
        <v>66</v>
      </c>
      <c r="T409">
        <v>1.1353310000000001</v>
      </c>
      <c r="V409">
        <v>77</v>
      </c>
      <c r="W409">
        <v>1.4999999999999999E-2</v>
      </c>
      <c r="X409">
        <f>MIN(S409, V409)</f>
        <v>66</v>
      </c>
      <c r="Y409">
        <f>(X409-N409)/N409*100</f>
        <v>0</v>
      </c>
    </row>
    <row r="410" spans="1:25" x14ac:dyDescent="0.3">
      <c r="A410" t="s">
        <v>897</v>
      </c>
      <c r="C410">
        <v>2060560</v>
      </c>
      <c r="D410">
        <v>4159993</v>
      </c>
      <c r="E410">
        <v>29.44</v>
      </c>
      <c r="H410">
        <v>485190</v>
      </c>
      <c r="I410">
        <v>977430</v>
      </c>
      <c r="J410">
        <v>6.6</v>
      </c>
      <c r="M410" t="s">
        <v>3</v>
      </c>
      <c r="N410">
        <v>75</v>
      </c>
      <c r="O410">
        <v>5.8330729999999997</v>
      </c>
      <c r="R410" t="s">
        <v>3</v>
      </c>
      <c r="S410">
        <v>75</v>
      </c>
      <c r="T410">
        <v>1.3355570000000001</v>
      </c>
      <c r="V410">
        <v>80</v>
      </c>
      <c r="W410">
        <v>1.7000000000000001E-2</v>
      </c>
      <c r="X410">
        <f>MIN(S410, V410)</f>
        <v>75</v>
      </c>
      <c r="Y410">
        <f>(X410-N410)/N410*100</f>
        <v>0</v>
      </c>
    </row>
    <row r="411" spans="1:25" x14ac:dyDescent="0.3">
      <c r="A411" t="s">
        <v>898</v>
      </c>
      <c r="C411">
        <v>2058747</v>
      </c>
      <c r="D411">
        <v>4153065</v>
      </c>
      <c r="E411">
        <v>29.51</v>
      </c>
      <c r="H411">
        <v>425110</v>
      </c>
      <c r="I411">
        <v>855394</v>
      </c>
      <c r="J411">
        <v>5.18</v>
      </c>
      <c r="M411" t="s">
        <v>3</v>
      </c>
      <c r="N411">
        <v>66</v>
      </c>
      <c r="O411">
        <v>5.8466639999999996</v>
      </c>
      <c r="R411" t="s">
        <v>3</v>
      </c>
      <c r="S411">
        <v>66</v>
      </c>
      <c r="T411">
        <v>1.324565</v>
      </c>
      <c r="V411">
        <v>69</v>
      </c>
      <c r="W411">
        <v>1.4E-2</v>
      </c>
      <c r="X411">
        <f>MIN(S411, V411)</f>
        <v>66</v>
      </c>
      <c r="Y411">
        <f>(X411-N411)/N411*100</f>
        <v>0</v>
      </c>
    </row>
    <row r="412" spans="1:25" x14ac:dyDescent="0.3">
      <c r="A412" t="s">
        <v>899</v>
      </c>
      <c r="C412">
        <v>1673460</v>
      </c>
      <c r="D412">
        <v>3386117</v>
      </c>
      <c r="E412">
        <v>24.2</v>
      </c>
      <c r="H412">
        <v>392540</v>
      </c>
      <c r="I412">
        <v>792285</v>
      </c>
      <c r="J412">
        <v>5.37</v>
      </c>
      <c r="M412" t="s">
        <v>3</v>
      </c>
      <c r="N412">
        <v>66</v>
      </c>
      <c r="O412">
        <v>11.186424000000001</v>
      </c>
      <c r="R412" t="s">
        <v>3</v>
      </c>
      <c r="S412">
        <v>66</v>
      </c>
      <c r="T412">
        <v>1.2349190000000001</v>
      </c>
      <c r="V412">
        <v>75</v>
      </c>
      <c r="W412">
        <v>1.4E-2</v>
      </c>
      <c r="X412">
        <f>MIN(S412, V412)</f>
        <v>66</v>
      </c>
      <c r="Y412">
        <f>(X412-N412)/N412*100</f>
        <v>0</v>
      </c>
    </row>
    <row r="413" spans="1:25" x14ac:dyDescent="0.3">
      <c r="A413" t="s">
        <v>900</v>
      </c>
      <c r="C413">
        <v>1671541</v>
      </c>
      <c r="D413">
        <v>3379654</v>
      </c>
      <c r="E413">
        <v>24.52</v>
      </c>
      <c r="H413">
        <v>427113</v>
      </c>
      <c r="I413">
        <v>861770</v>
      </c>
      <c r="J413">
        <v>5.07</v>
      </c>
      <c r="M413" t="s">
        <v>3</v>
      </c>
      <c r="N413">
        <v>73</v>
      </c>
      <c r="O413">
        <v>10.051935</v>
      </c>
      <c r="R413" t="s">
        <v>3</v>
      </c>
      <c r="S413">
        <v>73</v>
      </c>
      <c r="T413">
        <v>1.1024510000000001</v>
      </c>
      <c r="V413">
        <v>80</v>
      </c>
      <c r="W413">
        <v>2.1999999999999999E-2</v>
      </c>
      <c r="X413">
        <f>MIN(S413, V413)</f>
        <v>73</v>
      </c>
      <c r="Y413">
        <f>(X413-N413)/N413*100</f>
        <v>0</v>
      </c>
    </row>
    <row r="414" spans="1:25" x14ac:dyDescent="0.3">
      <c r="A414" t="s">
        <v>901</v>
      </c>
      <c r="C414">
        <v>1528480</v>
      </c>
      <c r="D414">
        <v>3104603</v>
      </c>
      <c r="E414">
        <v>22.51</v>
      </c>
      <c r="H414">
        <v>424060</v>
      </c>
      <c r="I414">
        <v>859502</v>
      </c>
      <c r="J414">
        <v>4.93</v>
      </c>
      <c r="M414" t="s">
        <v>3</v>
      </c>
      <c r="N414">
        <v>87</v>
      </c>
      <c r="O414">
        <v>4.314667</v>
      </c>
      <c r="R414" t="s">
        <v>3</v>
      </c>
      <c r="S414">
        <v>87</v>
      </c>
      <c r="T414">
        <v>1.075979</v>
      </c>
      <c r="V414">
        <v>90</v>
      </c>
      <c r="W414">
        <v>1.9E-2</v>
      </c>
      <c r="X414">
        <f>MIN(S414, V414)</f>
        <v>87</v>
      </c>
      <c r="Y414">
        <f>(X414-N414)/N414*100</f>
        <v>0</v>
      </c>
    </row>
    <row r="415" spans="1:25" x14ac:dyDescent="0.3">
      <c r="A415" t="s">
        <v>902</v>
      </c>
      <c r="C415">
        <v>1681884</v>
      </c>
      <c r="D415">
        <v>3403346</v>
      </c>
      <c r="E415">
        <v>24.79</v>
      </c>
      <c r="H415">
        <v>415280</v>
      </c>
      <c r="I415">
        <v>838418</v>
      </c>
      <c r="J415">
        <v>4.9400000000000004</v>
      </c>
      <c r="M415" t="s">
        <v>4</v>
      </c>
      <c r="N415">
        <v>94</v>
      </c>
      <c r="O415">
        <v>63.024115999999999</v>
      </c>
      <c r="R415" t="s">
        <v>3</v>
      </c>
      <c r="S415">
        <v>64</v>
      </c>
      <c r="T415">
        <v>3.7720820000000002</v>
      </c>
      <c r="V415">
        <v>79</v>
      </c>
      <c r="W415">
        <v>1.7999999999999999E-2</v>
      </c>
      <c r="X415">
        <f>MIN(S415, V415)</f>
        <v>64</v>
      </c>
      <c r="Y415">
        <f>(X415-N415)/N415*100</f>
        <v>-31.914893617021278</v>
      </c>
    </row>
    <row r="416" spans="1:25" x14ac:dyDescent="0.3">
      <c r="A416" t="s">
        <v>903</v>
      </c>
      <c r="C416">
        <v>1782870</v>
      </c>
      <c r="D416">
        <v>3606803</v>
      </c>
      <c r="E416">
        <v>26.07</v>
      </c>
      <c r="H416">
        <v>388506</v>
      </c>
      <c r="I416">
        <v>784015</v>
      </c>
      <c r="J416">
        <v>4.66</v>
      </c>
      <c r="M416" t="s">
        <v>3</v>
      </c>
      <c r="N416">
        <v>65</v>
      </c>
      <c r="O416">
        <v>5.4253869999999997</v>
      </c>
      <c r="R416" t="s">
        <v>3</v>
      </c>
      <c r="S416">
        <v>65</v>
      </c>
      <c r="T416">
        <v>2.0302669999999998</v>
      </c>
      <c r="V416">
        <v>72</v>
      </c>
      <c r="W416">
        <v>1.2E-2</v>
      </c>
      <c r="X416">
        <f>MIN(S416, V416)</f>
        <v>65</v>
      </c>
      <c r="Y416">
        <f>(X416-N416)/N416*100</f>
        <v>0</v>
      </c>
    </row>
    <row r="417" spans="1:25" x14ac:dyDescent="0.3">
      <c r="A417" t="s">
        <v>904</v>
      </c>
      <c r="C417">
        <v>1490104</v>
      </c>
      <c r="D417">
        <v>3014949</v>
      </c>
      <c r="E417">
        <v>21.3</v>
      </c>
      <c r="H417">
        <v>435420</v>
      </c>
      <c r="I417">
        <v>879421</v>
      </c>
      <c r="J417">
        <v>5.65</v>
      </c>
      <c r="M417" t="s">
        <v>3</v>
      </c>
      <c r="N417">
        <v>68</v>
      </c>
      <c r="O417">
        <v>4.3528739999999999</v>
      </c>
      <c r="R417" t="s">
        <v>3</v>
      </c>
      <c r="S417">
        <v>68</v>
      </c>
      <c r="T417">
        <v>4.0078139999999998</v>
      </c>
      <c r="V417">
        <v>89</v>
      </c>
      <c r="W417">
        <v>1.4999999999999999E-2</v>
      </c>
      <c r="X417">
        <f>MIN(S417, V417)</f>
        <v>68</v>
      </c>
      <c r="Y417">
        <f>(X417-N417)/N417*100</f>
        <v>0</v>
      </c>
    </row>
    <row r="418" spans="1:25" x14ac:dyDescent="0.3">
      <c r="A418" t="s">
        <v>905</v>
      </c>
      <c r="C418">
        <v>1724328</v>
      </c>
      <c r="D418">
        <v>3485334</v>
      </c>
      <c r="E418">
        <v>25.16</v>
      </c>
      <c r="H418">
        <v>425760</v>
      </c>
      <c r="I418">
        <v>858674</v>
      </c>
      <c r="J418">
        <v>5.72</v>
      </c>
      <c r="M418" t="s">
        <v>3</v>
      </c>
      <c r="N418">
        <v>70</v>
      </c>
      <c r="O418">
        <v>4.7339000000000002</v>
      </c>
      <c r="R418" t="s">
        <v>3</v>
      </c>
      <c r="S418">
        <v>70</v>
      </c>
      <c r="T418">
        <v>1.448779</v>
      </c>
      <c r="V418">
        <v>79</v>
      </c>
      <c r="W418">
        <v>1.4999999999999999E-2</v>
      </c>
      <c r="X418">
        <f>MIN(S418, V418)</f>
        <v>70</v>
      </c>
      <c r="Y418">
        <f>(X418-N418)/N418*100</f>
        <v>0</v>
      </c>
    </row>
    <row r="419" spans="1:25" x14ac:dyDescent="0.3">
      <c r="A419" t="s">
        <v>906</v>
      </c>
      <c r="C419">
        <v>184368</v>
      </c>
      <c r="D419">
        <v>424722</v>
      </c>
      <c r="E419">
        <v>4.34</v>
      </c>
      <c r="H419">
        <v>41952</v>
      </c>
      <c r="I419">
        <v>94740</v>
      </c>
      <c r="J419">
        <v>0.6</v>
      </c>
      <c r="M419" t="s">
        <v>3</v>
      </c>
      <c r="N419">
        <v>58</v>
      </c>
      <c r="O419">
        <v>0.94928699999999999</v>
      </c>
      <c r="R419" t="s">
        <v>3</v>
      </c>
      <c r="S419">
        <v>58</v>
      </c>
      <c r="T419">
        <v>0.10546700000000001</v>
      </c>
      <c r="V419">
        <v>75</v>
      </c>
      <c r="W419">
        <v>0.02</v>
      </c>
      <c r="X419">
        <f>MIN(S419, V419)</f>
        <v>58</v>
      </c>
      <c r="Y419">
        <f>(X419-N419)/N419*100</f>
        <v>0</v>
      </c>
    </row>
    <row r="420" spans="1:25" x14ac:dyDescent="0.3">
      <c r="A420" t="s">
        <v>907</v>
      </c>
      <c r="C420">
        <v>1887600</v>
      </c>
      <c r="D420">
        <v>3797147</v>
      </c>
      <c r="E420">
        <v>27</v>
      </c>
      <c r="H420">
        <v>429550</v>
      </c>
      <c r="I420">
        <v>862249</v>
      </c>
      <c r="J420">
        <v>5.15</v>
      </c>
      <c r="M420" t="s">
        <v>3</v>
      </c>
      <c r="N420">
        <v>70</v>
      </c>
      <c r="O420">
        <v>4.2628240000000002</v>
      </c>
      <c r="R420" t="s">
        <v>3</v>
      </c>
      <c r="S420">
        <v>70</v>
      </c>
      <c r="T420">
        <v>0.75066999999999995</v>
      </c>
      <c r="V420">
        <v>70</v>
      </c>
      <c r="W420">
        <v>2.1000000000000001E-2</v>
      </c>
      <c r="X420">
        <f>MIN(S420, V420)</f>
        <v>70</v>
      </c>
      <c r="Y420">
        <f>(X420-N420)/N420*100</f>
        <v>0</v>
      </c>
    </row>
    <row r="421" spans="1:25" x14ac:dyDescent="0.3">
      <c r="A421" t="s">
        <v>908</v>
      </c>
      <c r="C421">
        <v>2720430</v>
      </c>
      <c r="D421">
        <v>5454906</v>
      </c>
      <c r="E421">
        <v>37.93</v>
      </c>
      <c r="H421">
        <v>586440</v>
      </c>
      <c r="I421">
        <v>1173826</v>
      </c>
      <c r="J421">
        <v>7.02</v>
      </c>
      <c r="M421" t="s">
        <v>3</v>
      </c>
      <c r="N421">
        <v>67</v>
      </c>
      <c r="O421">
        <v>6.8553810000000004</v>
      </c>
      <c r="R421" t="s">
        <v>3</v>
      </c>
      <c r="S421">
        <v>67</v>
      </c>
      <c r="T421">
        <v>1.3424100000000001</v>
      </c>
      <c r="V421">
        <v>71</v>
      </c>
      <c r="W421">
        <v>2.8000000000000001E-2</v>
      </c>
      <c r="X421">
        <f>MIN(S421, V421)</f>
        <v>67</v>
      </c>
      <c r="Y421">
        <f>(X421-N421)/N421*100</f>
        <v>0</v>
      </c>
    </row>
    <row r="422" spans="1:25" x14ac:dyDescent="0.3">
      <c r="A422" t="s">
        <v>909</v>
      </c>
      <c r="C422">
        <v>2020914</v>
      </c>
      <c r="D422">
        <v>4057931</v>
      </c>
      <c r="E422">
        <v>28.19</v>
      </c>
      <c r="H422">
        <v>604260</v>
      </c>
      <c r="I422">
        <v>1211752</v>
      </c>
      <c r="J422">
        <v>7.95</v>
      </c>
      <c r="M422" t="s">
        <v>3</v>
      </c>
      <c r="N422">
        <v>83</v>
      </c>
      <c r="O422">
        <v>4.3521049999999999</v>
      </c>
      <c r="R422" t="s">
        <v>3</v>
      </c>
      <c r="S422">
        <v>83</v>
      </c>
      <c r="T422">
        <v>1.213535</v>
      </c>
      <c r="V422">
        <v>89</v>
      </c>
      <c r="W422">
        <v>2.4E-2</v>
      </c>
      <c r="X422">
        <f>MIN(S422, V422)</f>
        <v>83</v>
      </c>
      <c r="Y422">
        <f>(X422-N422)/N422*100</f>
        <v>0</v>
      </c>
    </row>
    <row r="423" spans="1:25" x14ac:dyDescent="0.3">
      <c r="A423" t="s">
        <v>910</v>
      </c>
      <c r="C423">
        <v>2472724</v>
      </c>
      <c r="D423">
        <v>4997766</v>
      </c>
      <c r="E423">
        <v>36.46</v>
      </c>
      <c r="H423">
        <v>579943</v>
      </c>
      <c r="I423">
        <v>1169733</v>
      </c>
      <c r="J423">
        <v>7.91</v>
      </c>
      <c r="M423" t="s">
        <v>3</v>
      </c>
      <c r="N423">
        <v>83</v>
      </c>
      <c r="O423">
        <v>5.798864</v>
      </c>
      <c r="R423" t="s">
        <v>3</v>
      </c>
      <c r="S423">
        <v>83</v>
      </c>
      <c r="T423">
        <v>1.1370709999999999</v>
      </c>
      <c r="V423">
        <v>90</v>
      </c>
      <c r="W423">
        <v>2.1000000000000001E-2</v>
      </c>
      <c r="X423">
        <f>MIN(S423, V423)</f>
        <v>83</v>
      </c>
      <c r="Y423">
        <f>(X423-N423)/N423*100</f>
        <v>0</v>
      </c>
    </row>
    <row r="424" spans="1:25" x14ac:dyDescent="0.3">
      <c r="A424" t="s">
        <v>911</v>
      </c>
      <c r="C424">
        <v>1974176</v>
      </c>
      <c r="D424">
        <v>3965264</v>
      </c>
      <c r="E424">
        <v>27.89</v>
      </c>
      <c r="H424">
        <v>402628</v>
      </c>
      <c r="I424">
        <v>806922</v>
      </c>
      <c r="J424">
        <v>4.83</v>
      </c>
      <c r="M424" t="s">
        <v>3</v>
      </c>
      <c r="N424">
        <v>59</v>
      </c>
      <c r="O424">
        <v>4.2789169999999999</v>
      </c>
      <c r="R424" t="s">
        <v>3</v>
      </c>
      <c r="S424">
        <v>59</v>
      </c>
      <c r="T424">
        <v>0.76621799999999995</v>
      </c>
      <c r="V424">
        <v>61</v>
      </c>
      <c r="W424">
        <v>2.1000000000000001E-2</v>
      </c>
      <c r="X424">
        <f>MIN(S424, V424)</f>
        <v>59</v>
      </c>
      <c r="Y424">
        <f>(X424-N424)/N424*100</f>
        <v>0</v>
      </c>
    </row>
    <row r="425" spans="1:25" x14ac:dyDescent="0.3">
      <c r="A425" t="s">
        <v>912</v>
      </c>
      <c r="C425">
        <v>2037126</v>
      </c>
      <c r="D425">
        <v>4107692</v>
      </c>
      <c r="E425">
        <v>29.19</v>
      </c>
      <c r="H425">
        <v>614754</v>
      </c>
      <c r="I425">
        <v>1237696</v>
      </c>
      <c r="J425">
        <v>7.96</v>
      </c>
      <c r="M425" t="s">
        <v>3</v>
      </c>
      <c r="N425">
        <v>101</v>
      </c>
      <c r="O425">
        <v>4.7143620000000004</v>
      </c>
      <c r="R425" t="s">
        <v>3</v>
      </c>
      <c r="S425">
        <v>101</v>
      </c>
      <c r="T425">
        <v>1.1304289999999999</v>
      </c>
      <c r="V425">
        <v>101</v>
      </c>
      <c r="W425">
        <v>3.4000000000000002E-2</v>
      </c>
      <c r="X425">
        <f>MIN(S425, V425)</f>
        <v>101</v>
      </c>
      <c r="Y425">
        <f>(X425-N425)/N425*100</f>
        <v>0</v>
      </c>
    </row>
    <row r="426" spans="1:25" x14ac:dyDescent="0.3">
      <c r="A426" t="s">
        <v>913</v>
      </c>
      <c r="C426">
        <v>2007534</v>
      </c>
      <c r="D426">
        <v>4039646</v>
      </c>
      <c r="E426">
        <v>28.48</v>
      </c>
      <c r="H426">
        <v>425272</v>
      </c>
      <c r="I426">
        <v>853870</v>
      </c>
      <c r="J426">
        <v>5.16</v>
      </c>
      <c r="M426" t="s">
        <v>3</v>
      </c>
      <c r="N426">
        <v>64</v>
      </c>
      <c r="O426">
        <v>4.6285720000000001</v>
      </c>
      <c r="R426" t="s">
        <v>3</v>
      </c>
      <c r="S426">
        <v>64</v>
      </c>
      <c r="T426">
        <v>0.85028099999999995</v>
      </c>
      <c r="V426">
        <v>67</v>
      </c>
      <c r="W426">
        <v>2.4E-2</v>
      </c>
      <c r="X426">
        <f>MIN(S426, V426)</f>
        <v>64</v>
      </c>
      <c r="Y426">
        <f>(X426-N426)/N426*100</f>
        <v>0</v>
      </c>
    </row>
    <row r="427" spans="1:25" x14ac:dyDescent="0.3">
      <c r="A427" t="s">
        <v>914</v>
      </c>
      <c r="C427">
        <v>2412960</v>
      </c>
      <c r="D427">
        <v>4859040</v>
      </c>
      <c r="E427">
        <v>34.96</v>
      </c>
      <c r="H427">
        <v>562110</v>
      </c>
      <c r="I427">
        <v>1129800</v>
      </c>
      <c r="J427">
        <v>6.73</v>
      </c>
      <c r="M427" t="s">
        <v>3</v>
      </c>
      <c r="N427">
        <v>75</v>
      </c>
      <c r="O427">
        <v>5.5409959999999998</v>
      </c>
      <c r="R427" t="s">
        <v>3</v>
      </c>
      <c r="S427">
        <v>75</v>
      </c>
      <c r="T427">
        <v>1.1195010000000001</v>
      </c>
      <c r="V427">
        <v>81</v>
      </c>
      <c r="W427">
        <v>2.3E-2</v>
      </c>
      <c r="X427">
        <f>MIN(S427, V427)</f>
        <v>75</v>
      </c>
      <c r="Y427">
        <f>(X427-N427)/N427*100</f>
        <v>0</v>
      </c>
    </row>
    <row r="428" spans="1:25" x14ac:dyDescent="0.3">
      <c r="A428" t="s">
        <v>915</v>
      </c>
      <c r="C428">
        <v>1918826</v>
      </c>
      <c r="D428">
        <v>3875689</v>
      </c>
      <c r="E428">
        <v>28.72</v>
      </c>
      <c r="H428">
        <v>459837</v>
      </c>
      <c r="I428">
        <v>926871</v>
      </c>
      <c r="J428">
        <v>5.61</v>
      </c>
      <c r="M428" t="s">
        <v>3</v>
      </c>
      <c r="N428">
        <v>73</v>
      </c>
      <c r="O428">
        <v>5.314146</v>
      </c>
      <c r="R428" t="s">
        <v>3</v>
      </c>
      <c r="S428">
        <v>73</v>
      </c>
      <c r="T428">
        <v>1.2835179999999999</v>
      </c>
      <c r="V428">
        <v>80</v>
      </c>
      <c r="W428">
        <v>2.1000000000000001E-2</v>
      </c>
      <c r="X428">
        <f>MIN(S428, V428)</f>
        <v>73</v>
      </c>
      <c r="Y428">
        <f>(X428-N428)/N428*100</f>
        <v>0</v>
      </c>
    </row>
    <row r="429" spans="1:25" x14ac:dyDescent="0.3">
      <c r="A429" t="s">
        <v>916</v>
      </c>
      <c r="C429">
        <v>2111838</v>
      </c>
      <c r="D429">
        <v>4246693</v>
      </c>
      <c r="E429">
        <v>30.09</v>
      </c>
      <c r="H429">
        <v>551203</v>
      </c>
      <c r="I429">
        <v>1106623</v>
      </c>
      <c r="J429">
        <v>7.33</v>
      </c>
      <c r="M429" t="s">
        <v>3</v>
      </c>
      <c r="N429">
        <v>79</v>
      </c>
      <c r="O429">
        <v>5.244122</v>
      </c>
      <c r="R429" t="s">
        <v>3</v>
      </c>
      <c r="S429">
        <v>79</v>
      </c>
      <c r="T429">
        <v>1.4161140000000001</v>
      </c>
      <c r="V429">
        <v>82</v>
      </c>
      <c r="W429">
        <v>1.7999999999999999E-2</v>
      </c>
      <c r="X429">
        <f>MIN(S429, V429)</f>
        <v>79</v>
      </c>
      <c r="Y429">
        <f>(X429-N429)/N429*100</f>
        <v>0</v>
      </c>
    </row>
    <row r="430" spans="1:25" x14ac:dyDescent="0.3">
      <c r="A430" t="s">
        <v>917</v>
      </c>
      <c r="C430">
        <v>189419</v>
      </c>
      <c r="D430">
        <v>421278</v>
      </c>
      <c r="E430">
        <v>4.0599999999999996</v>
      </c>
      <c r="H430">
        <v>40722</v>
      </c>
      <c r="I430">
        <v>88939</v>
      </c>
      <c r="J430">
        <v>0.56999999999999995</v>
      </c>
      <c r="M430" t="s">
        <v>3</v>
      </c>
      <c r="N430">
        <v>61</v>
      </c>
      <c r="O430">
        <v>0.86414000000000002</v>
      </c>
      <c r="R430" t="s">
        <v>3</v>
      </c>
      <c r="S430">
        <v>61</v>
      </c>
      <c r="T430">
        <v>9.4578999999999996E-2</v>
      </c>
      <c r="V430">
        <v>65</v>
      </c>
      <c r="W430">
        <v>2.4E-2</v>
      </c>
      <c r="X430">
        <f>MIN(S430, V430)</f>
        <v>61</v>
      </c>
      <c r="Y430">
        <f>(X430-N430)/N430*100</f>
        <v>0</v>
      </c>
    </row>
    <row r="431" spans="1:25" x14ac:dyDescent="0.3">
      <c r="A431" t="s">
        <v>918</v>
      </c>
      <c r="C431">
        <v>176823</v>
      </c>
      <c r="D431">
        <v>412966</v>
      </c>
      <c r="E431">
        <v>4.3499999999999996</v>
      </c>
      <c r="H431">
        <v>30267</v>
      </c>
      <c r="I431">
        <v>68794</v>
      </c>
      <c r="J431">
        <v>0.31</v>
      </c>
      <c r="M431" t="s">
        <v>3</v>
      </c>
      <c r="N431">
        <v>52</v>
      </c>
      <c r="O431">
        <v>0.93587500000000001</v>
      </c>
      <c r="R431" t="s">
        <v>3</v>
      </c>
      <c r="S431">
        <v>52</v>
      </c>
      <c r="T431">
        <v>6.9815000000000002E-2</v>
      </c>
      <c r="V431">
        <v>56</v>
      </c>
      <c r="W431">
        <v>1.6E-2</v>
      </c>
      <c r="X431">
        <f>MIN(S431, V431)</f>
        <v>52</v>
      </c>
      <c r="Y431">
        <f>(X431-N431)/N431*100</f>
        <v>0</v>
      </c>
    </row>
    <row r="432" spans="1:25" x14ac:dyDescent="0.3">
      <c r="A432" t="s">
        <v>919</v>
      </c>
      <c r="C432">
        <v>366630</v>
      </c>
      <c r="D432">
        <v>789620</v>
      </c>
      <c r="E432">
        <v>6.79</v>
      </c>
      <c r="H432">
        <v>102212</v>
      </c>
      <c r="I432">
        <v>218420</v>
      </c>
      <c r="J432">
        <v>1.3</v>
      </c>
      <c r="M432" t="s">
        <v>4</v>
      </c>
      <c r="N432">
        <v>82</v>
      </c>
      <c r="O432">
        <v>61.112056000000003</v>
      </c>
      <c r="R432" t="s">
        <v>4</v>
      </c>
      <c r="S432">
        <v>82</v>
      </c>
      <c r="T432">
        <v>60.189141999999997</v>
      </c>
      <c r="V432">
        <v>91</v>
      </c>
      <c r="W432">
        <v>8.9999999999999993E-3</v>
      </c>
      <c r="X432">
        <f>MIN(S432, V432)</f>
        <v>82</v>
      </c>
      <c r="Y432">
        <f>(X432-N432)/N432*100</f>
        <v>0</v>
      </c>
    </row>
    <row r="433" spans="1:25" x14ac:dyDescent="0.3">
      <c r="A433" t="s">
        <v>920</v>
      </c>
      <c r="C433">
        <v>296115</v>
      </c>
      <c r="D433">
        <v>630383</v>
      </c>
      <c r="E433">
        <v>5.17</v>
      </c>
      <c r="H433">
        <v>107017</v>
      </c>
      <c r="I433">
        <v>226707</v>
      </c>
      <c r="J433">
        <v>1.32</v>
      </c>
      <c r="M433" t="s">
        <v>4</v>
      </c>
      <c r="N433">
        <v>70</v>
      </c>
      <c r="O433">
        <v>60.839587000000002</v>
      </c>
      <c r="R433" t="s">
        <v>4</v>
      </c>
      <c r="S433">
        <v>71</v>
      </c>
      <c r="T433">
        <v>60.203927</v>
      </c>
      <c r="V433">
        <v>102</v>
      </c>
      <c r="W433">
        <v>8.9999999999999993E-3</v>
      </c>
      <c r="X433">
        <f>MIN(S433, V433)</f>
        <v>71</v>
      </c>
      <c r="Y433">
        <f>(X433-N433)/N433*100</f>
        <v>1.4285714285714286</v>
      </c>
    </row>
    <row r="434" spans="1:25" x14ac:dyDescent="0.3">
      <c r="A434" t="s">
        <v>921</v>
      </c>
      <c r="C434">
        <v>310708</v>
      </c>
      <c r="D434">
        <v>689752</v>
      </c>
      <c r="E434">
        <v>6.19</v>
      </c>
      <c r="H434">
        <v>118536</v>
      </c>
      <c r="I434">
        <v>261538</v>
      </c>
      <c r="J434">
        <v>1.81</v>
      </c>
      <c r="M434" t="s">
        <v>4</v>
      </c>
      <c r="N434">
        <v>101</v>
      </c>
      <c r="O434">
        <v>61.066467000000003</v>
      </c>
      <c r="R434" t="s">
        <v>4</v>
      </c>
      <c r="S434">
        <v>102</v>
      </c>
      <c r="T434">
        <v>60.247469000000002</v>
      </c>
      <c r="V434">
        <v>131</v>
      </c>
      <c r="W434">
        <v>8.9999999999999993E-3</v>
      </c>
      <c r="X434">
        <f>MIN(S434, V434)</f>
        <v>102</v>
      </c>
      <c r="Y434">
        <f>(X434-N434)/N434*100</f>
        <v>0.99009900990099009</v>
      </c>
    </row>
    <row r="435" spans="1:25" x14ac:dyDescent="0.3">
      <c r="A435" t="s">
        <v>922</v>
      </c>
      <c r="C435">
        <v>374504</v>
      </c>
      <c r="D435">
        <v>810419</v>
      </c>
      <c r="E435">
        <v>6.71</v>
      </c>
      <c r="H435">
        <v>116340</v>
      </c>
      <c r="I435">
        <v>250054</v>
      </c>
      <c r="J435">
        <v>1.68</v>
      </c>
      <c r="M435" t="s">
        <v>3</v>
      </c>
      <c r="N435">
        <v>75</v>
      </c>
      <c r="O435">
        <v>59.840488999999998</v>
      </c>
      <c r="R435" t="s">
        <v>4</v>
      </c>
      <c r="S435">
        <v>75</v>
      </c>
      <c r="T435">
        <v>60.214129999999997</v>
      </c>
      <c r="V435">
        <v>104</v>
      </c>
      <c r="W435">
        <v>1.0999999999999999E-2</v>
      </c>
      <c r="X435">
        <f>MIN(S435, V435)</f>
        <v>75</v>
      </c>
      <c r="Y435">
        <f>(X435-N435)/N435*100</f>
        <v>0</v>
      </c>
    </row>
    <row r="436" spans="1:25" x14ac:dyDescent="0.3">
      <c r="A436" t="s">
        <v>923</v>
      </c>
      <c r="C436">
        <v>287726</v>
      </c>
      <c r="D436">
        <v>617533</v>
      </c>
      <c r="E436">
        <v>5.0199999999999996</v>
      </c>
      <c r="H436">
        <v>83470</v>
      </c>
      <c r="I436">
        <v>177821</v>
      </c>
      <c r="J436">
        <v>1.02</v>
      </c>
      <c r="M436" t="s">
        <v>4</v>
      </c>
      <c r="N436">
        <v>64</v>
      </c>
      <c r="O436">
        <v>60.875732999999997</v>
      </c>
      <c r="R436" t="s">
        <v>4</v>
      </c>
      <c r="S436">
        <v>67</v>
      </c>
      <c r="T436">
        <v>60.152008000000002</v>
      </c>
      <c r="V436">
        <v>84</v>
      </c>
      <c r="W436">
        <v>8.9999999999999993E-3</v>
      </c>
      <c r="X436">
        <f>MIN(S436, V436)</f>
        <v>67</v>
      </c>
      <c r="Y436">
        <f>(X436-N436)/N436*100</f>
        <v>4.6875</v>
      </c>
    </row>
    <row r="437" spans="1:25" x14ac:dyDescent="0.3">
      <c r="A437" t="s">
        <v>924</v>
      </c>
      <c r="C437">
        <v>310635</v>
      </c>
      <c r="D437">
        <v>694447</v>
      </c>
      <c r="E437">
        <v>6.11</v>
      </c>
      <c r="H437">
        <v>130980</v>
      </c>
      <c r="I437">
        <v>291289</v>
      </c>
      <c r="J437">
        <v>1.98</v>
      </c>
      <c r="M437" t="s">
        <v>3</v>
      </c>
      <c r="N437">
        <v>102</v>
      </c>
      <c r="O437">
        <v>31.027850000000001</v>
      </c>
      <c r="R437" t="s">
        <v>3</v>
      </c>
      <c r="S437">
        <v>102</v>
      </c>
      <c r="T437">
        <v>16.604420000000001</v>
      </c>
      <c r="V437">
        <v>147</v>
      </c>
      <c r="W437">
        <v>1.4E-2</v>
      </c>
      <c r="X437">
        <f>MIN(S437, V437)</f>
        <v>102</v>
      </c>
      <c r="Y437">
        <f>(X437-N437)/N437*100</f>
        <v>0</v>
      </c>
    </row>
    <row r="438" spans="1:25" x14ac:dyDescent="0.3">
      <c r="A438" t="s">
        <v>925</v>
      </c>
      <c r="C438">
        <v>327502</v>
      </c>
      <c r="D438">
        <v>703600</v>
      </c>
      <c r="E438">
        <v>5.8</v>
      </c>
      <c r="H438">
        <v>107429</v>
      </c>
      <c r="I438">
        <v>229272</v>
      </c>
      <c r="J438">
        <v>1.33</v>
      </c>
      <c r="M438" t="s">
        <v>3</v>
      </c>
      <c r="N438">
        <v>70</v>
      </c>
      <c r="O438">
        <v>5.0240900000000002</v>
      </c>
      <c r="R438" t="s">
        <v>3</v>
      </c>
      <c r="S438">
        <v>70</v>
      </c>
      <c r="T438">
        <v>1.703592</v>
      </c>
      <c r="V438">
        <v>102</v>
      </c>
      <c r="W438">
        <v>1.2E-2</v>
      </c>
      <c r="X438">
        <f>MIN(S438, V438)</f>
        <v>70</v>
      </c>
      <c r="Y438">
        <f>(X438-N438)/N438*100</f>
        <v>0</v>
      </c>
    </row>
    <row r="439" spans="1:25" x14ac:dyDescent="0.3">
      <c r="A439" t="s">
        <v>926</v>
      </c>
      <c r="C439">
        <v>275825</v>
      </c>
      <c r="D439">
        <v>595292</v>
      </c>
      <c r="E439">
        <v>4.93</v>
      </c>
      <c r="H439">
        <v>83215</v>
      </c>
      <c r="I439">
        <v>178348</v>
      </c>
      <c r="J439">
        <v>1.04</v>
      </c>
      <c r="M439" t="s">
        <v>4</v>
      </c>
      <c r="N439">
        <v>73</v>
      </c>
      <c r="O439">
        <v>60.843197000000004</v>
      </c>
      <c r="R439" t="s">
        <v>4</v>
      </c>
      <c r="S439">
        <v>75</v>
      </c>
      <c r="T439">
        <v>60.157449999999997</v>
      </c>
      <c r="V439">
        <v>88</v>
      </c>
      <c r="W439">
        <v>1.2E-2</v>
      </c>
      <c r="X439">
        <f>MIN(S439, V439)</f>
        <v>75</v>
      </c>
      <c r="Y439">
        <f>(X439-N439)/N439*100</f>
        <v>2.7397260273972601</v>
      </c>
    </row>
    <row r="440" spans="1:25" x14ac:dyDescent="0.3">
      <c r="A440" t="s">
        <v>927</v>
      </c>
      <c r="C440">
        <v>326916</v>
      </c>
      <c r="D440">
        <v>709121</v>
      </c>
      <c r="E440">
        <v>5.98</v>
      </c>
      <c r="H440">
        <v>103927</v>
      </c>
      <c r="I440">
        <v>223805</v>
      </c>
      <c r="J440">
        <v>1.3</v>
      </c>
      <c r="M440" t="s">
        <v>3</v>
      </c>
      <c r="N440">
        <v>75</v>
      </c>
      <c r="O440">
        <v>4.998634</v>
      </c>
      <c r="R440" t="s">
        <v>3</v>
      </c>
      <c r="S440">
        <v>75</v>
      </c>
      <c r="T440">
        <v>4.1716660000000001</v>
      </c>
      <c r="V440">
        <v>102</v>
      </c>
      <c r="W440">
        <v>1.2999999999999999E-2</v>
      </c>
      <c r="X440">
        <f>MIN(S440, V440)</f>
        <v>75</v>
      </c>
      <c r="Y440">
        <f>(X440-N440)/N440*100</f>
        <v>0</v>
      </c>
    </row>
    <row r="441" spans="1:25" x14ac:dyDescent="0.3">
      <c r="A441" t="s">
        <v>928</v>
      </c>
      <c r="C441">
        <v>288920</v>
      </c>
      <c r="D441">
        <v>628163</v>
      </c>
      <c r="E441">
        <v>5.38</v>
      </c>
      <c r="H441">
        <v>101588</v>
      </c>
      <c r="I441">
        <v>219530</v>
      </c>
      <c r="J441">
        <v>1.29</v>
      </c>
      <c r="M441" t="s">
        <v>3</v>
      </c>
      <c r="N441">
        <v>74</v>
      </c>
      <c r="O441">
        <v>12.519613</v>
      </c>
      <c r="R441" t="s">
        <v>3</v>
      </c>
      <c r="S441">
        <v>74</v>
      </c>
      <c r="T441">
        <v>10.376358</v>
      </c>
      <c r="V441">
        <v>108</v>
      </c>
      <c r="W441">
        <v>1.2999999999999999E-2</v>
      </c>
      <c r="X441">
        <f>MIN(S441, V441)</f>
        <v>74</v>
      </c>
      <c r="Y441">
        <f>(X441-N441)/N441*100</f>
        <v>0</v>
      </c>
    </row>
    <row r="442" spans="1:25" x14ac:dyDescent="0.3">
      <c r="A442" t="s">
        <v>929</v>
      </c>
      <c r="C442">
        <v>468055</v>
      </c>
      <c r="D442">
        <v>974962</v>
      </c>
      <c r="E442">
        <v>7.35</v>
      </c>
      <c r="H442">
        <v>106855</v>
      </c>
      <c r="I442">
        <v>220882</v>
      </c>
      <c r="J442">
        <v>1.27</v>
      </c>
      <c r="M442" t="s">
        <v>3</v>
      </c>
      <c r="N442">
        <v>64</v>
      </c>
      <c r="O442">
        <v>1.726289</v>
      </c>
      <c r="R442" t="s">
        <v>3</v>
      </c>
      <c r="S442">
        <v>64</v>
      </c>
      <c r="T442">
        <v>0.28070299999999998</v>
      </c>
      <c r="V442">
        <v>70</v>
      </c>
      <c r="W442">
        <v>1.2E-2</v>
      </c>
      <c r="X442">
        <f>MIN(S442, V442)</f>
        <v>64</v>
      </c>
      <c r="Y442">
        <f>(X442-N442)/N442*100</f>
        <v>0</v>
      </c>
    </row>
    <row r="443" spans="1:25" x14ac:dyDescent="0.3">
      <c r="A443" t="s">
        <v>930</v>
      </c>
      <c r="C443">
        <v>514932</v>
      </c>
      <c r="D443">
        <v>1078694</v>
      </c>
      <c r="E443">
        <v>8.26</v>
      </c>
      <c r="H443">
        <v>96162</v>
      </c>
      <c r="I443">
        <v>199574</v>
      </c>
      <c r="J443">
        <v>1.18</v>
      </c>
      <c r="M443" t="s">
        <v>3</v>
      </c>
      <c r="N443">
        <v>51</v>
      </c>
      <c r="O443">
        <v>3.738556</v>
      </c>
      <c r="R443" t="s">
        <v>3</v>
      </c>
      <c r="S443">
        <v>51</v>
      </c>
      <c r="T443">
        <v>0.64632000000000001</v>
      </c>
      <c r="V443">
        <v>61</v>
      </c>
      <c r="W443">
        <v>0.01</v>
      </c>
      <c r="X443">
        <f>MIN(S443, V443)</f>
        <v>51</v>
      </c>
      <c r="Y443">
        <f>(X443-N443)/N443*100</f>
        <v>0</v>
      </c>
    </row>
    <row r="444" spans="1:25" x14ac:dyDescent="0.3">
      <c r="A444" t="s">
        <v>931</v>
      </c>
      <c r="C444">
        <v>511825</v>
      </c>
      <c r="D444">
        <v>1082570</v>
      </c>
      <c r="E444">
        <v>8.52</v>
      </c>
      <c r="H444">
        <v>113575</v>
      </c>
      <c r="I444">
        <v>238280</v>
      </c>
      <c r="J444">
        <v>1.39</v>
      </c>
      <c r="M444" t="s">
        <v>3</v>
      </c>
      <c r="N444">
        <v>66</v>
      </c>
      <c r="O444">
        <v>2.3563689999999999</v>
      </c>
      <c r="R444" t="s">
        <v>3</v>
      </c>
      <c r="S444">
        <v>66</v>
      </c>
      <c r="T444">
        <v>0.40367700000000001</v>
      </c>
      <c r="V444">
        <v>76</v>
      </c>
      <c r="W444">
        <v>1.6E-2</v>
      </c>
      <c r="X444">
        <f>MIN(S444, V444)</f>
        <v>66</v>
      </c>
      <c r="Y444">
        <f>(X444-N444)/N444*100</f>
        <v>0</v>
      </c>
    </row>
    <row r="445" spans="1:25" x14ac:dyDescent="0.3">
      <c r="A445" t="s">
        <v>932</v>
      </c>
      <c r="C445">
        <v>470115</v>
      </c>
      <c r="D445">
        <v>995840</v>
      </c>
      <c r="E445">
        <v>7.88</v>
      </c>
      <c r="H445">
        <v>112995</v>
      </c>
      <c r="I445">
        <v>237568</v>
      </c>
      <c r="J445">
        <v>1.36</v>
      </c>
      <c r="M445" t="s">
        <v>3</v>
      </c>
      <c r="N445">
        <v>64</v>
      </c>
      <c r="O445">
        <v>1.8121039999999999</v>
      </c>
      <c r="R445" t="s">
        <v>3</v>
      </c>
      <c r="S445">
        <v>64</v>
      </c>
      <c r="T445">
        <v>0.734483</v>
      </c>
      <c r="V445">
        <v>80</v>
      </c>
      <c r="W445">
        <v>1.2999999999999999E-2</v>
      </c>
      <c r="X445">
        <f>MIN(S445, V445)</f>
        <v>64</v>
      </c>
      <c r="Y445">
        <f>(X445-N445)/N445*100</f>
        <v>0</v>
      </c>
    </row>
    <row r="446" spans="1:25" x14ac:dyDescent="0.3">
      <c r="A446" t="s">
        <v>933</v>
      </c>
      <c r="C446">
        <v>572810</v>
      </c>
      <c r="D446">
        <v>1197307</v>
      </c>
      <c r="E446">
        <v>9.26</v>
      </c>
      <c r="H446">
        <v>121910</v>
      </c>
      <c r="I446">
        <v>252847</v>
      </c>
      <c r="J446">
        <v>1.47</v>
      </c>
      <c r="M446" t="s">
        <v>3</v>
      </c>
      <c r="N446">
        <v>63</v>
      </c>
      <c r="O446">
        <v>6.3830119999999999</v>
      </c>
      <c r="R446" t="s">
        <v>3</v>
      </c>
      <c r="S446">
        <v>63</v>
      </c>
      <c r="T446">
        <v>0.60799099999999995</v>
      </c>
      <c r="V446">
        <v>72</v>
      </c>
      <c r="W446">
        <v>1.9E-2</v>
      </c>
      <c r="X446">
        <f>MIN(S446, V446)</f>
        <v>63</v>
      </c>
      <c r="Y446">
        <f>(X446-N446)/N446*100</f>
        <v>0</v>
      </c>
    </row>
    <row r="447" spans="1:25" x14ac:dyDescent="0.3">
      <c r="A447" t="s">
        <v>934</v>
      </c>
      <c r="C447">
        <v>626688</v>
      </c>
      <c r="D447">
        <v>1326800</v>
      </c>
      <c r="E447">
        <v>10.75</v>
      </c>
      <c r="H447">
        <v>125664</v>
      </c>
      <c r="I447">
        <v>263659</v>
      </c>
      <c r="J447">
        <v>1.57</v>
      </c>
      <c r="M447" t="s">
        <v>3</v>
      </c>
      <c r="N447">
        <v>69</v>
      </c>
      <c r="O447">
        <v>2.4013249999999999</v>
      </c>
      <c r="R447" t="s">
        <v>3</v>
      </c>
      <c r="S447">
        <v>69</v>
      </c>
      <c r="T447">
        <v>0.36049500000000001</v>
      </c>
      <c r="V447">
        <v>76</v>
      </c>
      <c r="W447">
        <v>1.4999999999999999E-2</v>
      </c>
      <c r="X447">
        <f>MIN(S447, V447)</f>
        <v>69</v>
      </c>
      <c r="Y447">
        <f>(X447-N447)/N447*100</f>
        <v>0</v>
      </c>
    </row>
    <row r="448" spans="1:25" x14ac:dyDescent="0.3">
      <c r="A448" t="s">
        <v>935</v>
      </c>
      <c r="C448">
        <v>544856</v>
      </c>
      <c r="D448">
        <v>1141374</v>
      </c>
      <c r="E448">
        <v>8.81</v>
      </c>
      <c r="H448">
        <v>114452</v>
      </c>
      <c r="I448">
        <v>237846</v>
      </c>
      <c r="J448">
        <v>1.39</v>
      </c>
      <c r="M448" t="s">
        <v>3</v>
      </c>
      <c r="N448">
        <v>53</v>
      </c>
      <c r="O448">
        <v>1.720944</v>
      </c>
      <c r="R448" t="s">
        <v>3</v>
      </c>
      <c r="S448">
        <v>53</v>
      </c>
      <c r="T448">
        <v>0.33655099999999999</v>
      </c>
      <c r="V448">
        <v>70</v>
      </c>
      <c r="W448">
        <v>0.01</v>
      </c>
      <c r="X448">
        <f>MIN(S448, V448)</f>
        <v>53</v>
      </c>
      <c r="Y448">
        <f>(X448-N448)/N448*100</f>
        <v>0</v>
      </c>
    </row>
    <row r="449" spans="1:25" x14ac:dyDescent="0.3">
      <c r="A449" t="s">
        <v>936</v>
      </c>
      <c r="C449">
        <v>488814</v>
      </c>
      <c r="D449">
        <v>1018631</v>
      </c>
      <c r="E449">
        <v>7.72</v>
      </c>
      <c r="H449">
        <v>98688</v>
      </c>
      <c r="I449">
        <v>203971</v>
      </c>
      <c r="J449">
        <v>1.19</v>
      </c>
      <c r="M449" t="s">
        <v>3</v>
      </c>
      <c r="N449">
        <v>59</v>
      </c>
      <c r="O449">
        <v>1.6273629999999999</v>
      </c>
      <c r="R449" t="s">
        <v>3</v>
      </c>
      <c r="S449">
        <v>59</v>
      </c>
      <c r="T449">
        <v>0.20074900000000001</v>
      </c>
      <c r="V449">
        <v>63</v>
      </c>
      <c r="W449">
        <v>1.2E-2</v>
      </c>
      <c r="X449">
        <f>MIN(S449, V449)</f>
        <v>59</v>
      </c>
      <c r="Y449">
        <f>(X449-N449)/N449*100</f>
        <v>0</v>
      </c>
    </row>
    <row r="450" spans="1:25" x14ac:dyDescent="0.3">
      <c r="A450" t="s">
        <v>937</v>
      </c>
      <c r="C450">
        <v>467792</v>
      </c>
      <c r="D450">
        <v>993971</v>
      </c>
      <c r="E450">
        <v>7.81</v>
      </c>
      <c r="H450">
        <v>109512</v>
      </c>
      <c r="I450">
        <v>230771</v>
      </c>
      <c r="J450">
        <v>1.57</v>
      </c>
      <c r="M450" t="s">
        <v>3</v>
      </c>
      <c r="N450">
        <v>72</v>
      </c>
      <c r="O450">
        <v>1.8523430000000001</v>
      </c>
      <c r="R450" t="s">
        <v>3</v>
      </c>
      <c r="S450">
        <v>72</v>
      </c>
      <c r="T450">
        <v>0.29714800000000002</v>
      </c>
      <c r="V450">
        <v>80</v>
      </c>
      <c r="W450">
        <v>1.0999999999999999E-2</v>
      </c>
      <c r="X450">
        <f>MIN(S450, V450)</f>
        <v>72</v>
      </c>
      <c r="Y450">
        <f>(X450-N450)/N450*100</f>
        <v>0</v>
      </c>
    </row>
    <row r="451" spans="1:25" x14ac:dyDescent="0.3">
      <c r="A451" t="s">
        <v>938</v>
      </c>
      <c r="C451">
        <v>559958</v>
      </c>
      <c r="D451">
        <v>1161104</v>
      </c>
      <c r="E451">
        <v>8.73</v>
      </c>
      <c r="H451">
        <v>116513</v>
      </c>
      <c r="I451">
        <v>239789</v>
      </c>
      <c r="J451">
        <v>1.4</v>
      </c>
      <c r="M451" t="s">
        <v>3</v>
      </c>
      <c r="N451">
        <v>60</v>
      </c>
      <c r="O451">
        <v>1.6918629999999999</v>
      </c>
      <c r="R451" t="s">
        <v>3</v>
      </c>
      <c r="S451">
        <v>60</v>
      </c>
      <c r="T451">
        <v>0.24496899999999999</v>
      </c>
      <c r="V451">
        <v>66</v>
      </c>
      <c r="W451">
        <v>1.4999999999999999E-2</v>
      </c>
      <c r="X451">
        <f>MIN(S451, V451)</f>
        <v>60</v>
      </c>
      <c r="Y451">
        <f>(X451-N451)/N451*100</f>
        <v>0</v>
      </c>
    </row>
    <row r="452" spans="1:25" x14ac:dyDescent="0.3">
      <c r="A452" t="s">
        <v>939</v>
      </c>
      <c r="C452">
        <v>657366</v>
      </c>
      <c r="D452">
        <v>1354127</v>
      </c>
      <c r="E452">
        <v>10.24</v>
      </c>
      <c r="H452">
        <v>148950</v>
      </c>
      <c r="I452">
        <v>305039</v>
      </c>
      <c r="J452">
        <v>1.78</v>
      </c>
      <c r="M452" t="s">
        <v>3</v>
      </c>
      <c r="N452">
        <v>64</v>
      </c>
      <c r="O452">
        <v>1.8983540000000001</v>
      </c>
      <c r="R452" t="s">
        <v>3</v>
      </c>
      <c r="S452">
        <v>64</v>
      </c>
      <c r="T452">
        <v>0.31942100000000001</v>
      </c>
      <c r="V452">
        <v>74</v>
      </c>
      <c r="W452">
        <v>1.9E-2</v>
      </c>
      <c r="X452">
        <f>MIN(S452, V452)</f>
        <v>64</v>
      </c>
      <c r="Y452">
        <f>(X452-N452)/N452*100</f>
        <v>0</v>
      </c>
    </row>
    <row r="453" spans="1:25" x14ac:dyDescent="0.3">
      <c r="A453" t="s">
        <v>940</v>
      </c>
      <c r="C453">
        <v>621765</v>
      </c>
      <c r="D453">
        <v>1282871</v>
      </c>
      <c r="E453">
        <v>9.6199999999999992</v>
      </c>
      <c r="H453">
        <v>138375</v>
      </c>
      <c r="I453">
        <v>283603</v>
      </c>
      <c r="J453">
        <v>1.63</v>
      </c>
      <c r="M453" t="s">
        <v>3</v>
      </c>
      <c r="N453">
        <v>68</v>
      </c>
      <c r="O453">
        <v>2.2110479999999999</v>
      </c>
      <c r="R453" t="s">
        <v>3</v>
      </c>
      <c r="S453">
        <v>68</v>
      </c>
      <c r="T453">
        <v>0.37190000000000001</v>
      </c>
      <c r="V453">
        <v>74</v>
      </c>
      <c r="W453">
        <v>2.3E-2</v>
      </c>
      <c r="X453">
        <f>MIN(S453, V453)</f>
        <v>68</v>
      </c>
      <c r="Y453">
        <f>(X453-N453)/N453*100</f>
        <v>0</v>
      </c>
    </row>
    <row r="454" spans="1:25" x14ac:dyDescent="0.3">
      <c r="A454" t="s">
        <v>941</v>
      </c>
      <c r="C454">
        <v>502756</v>
      </c>
      <c r="D454">
        <v>1045961</v>
      </c>
      <c r="E454">
        <v>7.85</v>
      </c>
      <c r="H454">
        <v>132053</v>
      </c>
      <c r="I454">
        <v>273100</v>
      </c>
      <c r="J454">
        <v>1.53</v>
      </c>
      <c r="M454" t="s">
        <v>3</v>
      </c>
      <c r="N454">
        <v>60</v>
      </c>
      <c r="O454">
        <v>2.75705</v>
      </c>
      <c r="R454" t="s">
        <v>3</v>
      </c>
      <c r="S454">
        <v>60</v>
      </c>
      <c r="T454">
        <v>0.38369399999999998</v>
      </c>
      <c r="V454">
        <v>82</v>
      </c>
      <c r="W454">
        <v>1.2E-2</v>
      </c>
      <c r="X454">
        <f>MIN(S454, V454)</f>
        <v>60</v>
      </c>
      <c r="Y454">
        <f>(X454-N454)/N454*100</f>
        <v>0</v>
      </c>
    </row>
    <row r="455" spans="1:25" x14ac:dyDescent="0.3">
      <c r="A455" t="s">
        <v>942</v>
      </c>
      <c r="C455">
        <v>582060</v>
      </c>
      <c r="D455">
        <v>1204075</v>
      </c>
      <c r="E455">
        <v>8.98</v>
      </c>
      <c r="H455">
        <v>112140</v>
      </c>
      <c r="I455">
        <v>230179</v>
      </c>
      <c r="J455">
        <v>1.35</v>
      </c>
      <c r="M455" t="s">
        <v>3</v>
      </c>
      <c r="N455">
        <v>62</v>
      </c>
      <c r="O455">
        <v>1.677767</v>
      </c>
      <c r="R455" t="s">
        <v>3</v>
      </c>
      <c r="S455">
        <v>62</v>
      </c>
      <c r="T455">
        <v>0.19759699999999999</v>
      </c>
      <c r="V455">
        <v>62</v>
      </c>
      <c r="W455">
        <v>1.9E-2</v>
      </c>
      <c r="X455">
        <f>MIN(S455, V455)</f>
        <v>62</v>
      </c>
      <c r="Y455">
        <f>(X455-N455)/N455*100</f>
        <v>0</v>
      </c>
    </row>
    <row r="456" spans="1:25" x14ac:dyDescent="0.3">
      <c r="A456" t="s">
        <v>943</v>
      </c>
      <c r="C456">
        <v>679536</v>
      </c>
      <c r="D456">
        <v>1410460</v>
      </c>
      <c r="E456">
        <v>10.78</v>
      </c>
      <c r="H456">
        <v>119808</v>
      </c>
      <c r="I456">
        <v>246453</v>
      </c>
      <c r="J456">
        <v>1.5</v>
      </c>
      <c r="M456" t="s">
        <v>3</v>
      </c>
      <c r="N456">
        <v>57</v>
      </c>
      <c r="O456">
        <v>2.1534439999999999</v>
      </c>
      <c r="R456" t="s">
        <v>3</v>
      </c>
      <c r="S456">
        <v>57</v>
      </c>
      <c r="T456">
        <v>0.23708299999999999</v>
      </c>
      <c r="V456">
        <v>63</v>
      </c>
      <c r="W456">
        <v>1.2E-2</v>
      </c>
      <c r="X456">
        <f>MIN(S456, V456)</f>
        <v>57</v>
      </c>
      <c r="Y456">
        <f>(X456-N456)/N456*100</f>
        <v>0</v>
      </c>
    </row>
    <row r="457" spans="1:25" x14ac:dyDescent="0.3">
      <c r="A457" t="s">
        <v>944</v>
      </c>
      <c r="C457">
        <v>465577</v>
      </c>
      <c r="D457">
        <v>965009</v>
      </c>
      <c r="E457">
        <v>7.18</v>
      </c>
      <c r="H457">
        <v>111230</v>
      </c>
      <c r="I457">
        <v>229109</v>
      </c>
      <c r="J457">
        <v>1.31</v>
      </c>
      <c r="M457" t="s">
        <v>3</v>
      </c>
      <c r="N457">
        <v>66</v>
      </c>
      <c r="O457">
        <v>2.6506059999999998</v>
      </c>
      <c r="R457" t="s">
        <v>3</v>
      </c>
      <c r="S457">
        <v>66</v>
      </c>
      <c r="T457">
        <v>0.30946000000000001</v>
      </c>
      <c r="V457">
        <v>69</v>
      </c>
      <c r="W457">
        <v>1.9E-2</v>
      </c>
      <c r="X457">
        <f>MIN(S457, V457)</f>
        <v>66</v>
      </c>
      <c r="Y457">
        <f>(X457-N457)/N457*100</f>
        <v>0</v>
      </c>
    </row>
    <row r="458" spans="1:25" x14ac:dyDescent="0.3">
      <c r="A458" t="s">
        <v>945</v>
      </c>
      <c r="C458">
        <v>555542</v>
      </c>
      <c r="D458">
        <v>1142185</v>
      </c>
      <c r="E458">
        <v>8.24</v>
      </c>
      <c r="H458">
        <v>133776</v>
      </c>
      <c r="I458">
        <v>273456</v>
      </c>
      <c r="J458">
        <v>1.54</v>
      </c>
      <c r="M458" t="s">
        <v>3</v>
      </c>
      <c r="N458">
        <v>55</v>
      </c>
      <c r="O458">
        <v>1.733687</v>
      </c>
      <c r="R458" t="s">
        <v>3</v>
      </c>
      <c r="S458">
        <v>55</v>
      </c>
      <c r="T458">
        <v>0.34142899999999998</v>
      </c>
      <c r="V458">
        <v>71</v>
      </c>
      <c r="W458">
        <v>1.9E-2</v>
      </c>
      <c r="X458">
        <f>MIN(S458, V458)</f>
        <v>55</v>
      </c>
      <c r="Y458">
        <f>(X458-N458)/N458*100</f>
        <v>0</v>
      </c>
    </row>
    <row r="459" spans="1:25" x14ac:dyDescent="0.3">
      <c r="A459" t="s">
        <v>946</v>
      </c>
      <c r="C459">
        <v>721616</v>
      </c>
      <c r="D459">
        <v>1503723</v>
      </c>
      <c r="E459">
        <v>11.62</v>
      </c>
      <c r="H459">
        <v>171360</v>
      </c>
      <c r="I459">
        <v>354948</v>
      </c>
      <c r="J459">
        <v>2.0299999999999998</v>
      </c>
      <c r="M459" t="s">
        <v>3</v>
      </c>
      <c r="N459">
        <v>89</v>
      </c>
      <c r="O459">
        <v>2.5502389999999999</v>
      </c>
      <c r="R459" t="s">
        <v>3</v>
      </c>
      <c r="S459">
        <v>89</v>
      </c>
      <c r="T459">
        <v>0.40898600000000002</v>
      </c>
      <c r="V459">
        <v>89</v>
      </c>
      <c r="W459">
        <v>1.7999999999999999E-2</v>
      </c>
      <c r="X459">
        <f>MIN(S459, V459)</f>
        <v>89</v>
      </c>
      <c r="Y459">
        <f>(X459-N459)/N459*100</f>
        <v>0</v>
      </c>
    </row>
    <row r="460" spans="1:25" x14ac:dyDescent="0.3">
      <c r="A460" t="s">
        <v>947</v>
      </c>
      <c r="C460">
        <v>649057</v>
      </c>
      <c r="D460">
        <v>1326191</v>
      </c>
      <c r="E460">
        <v>9.56</v>
      </c>
      <c r="H460">
        <v>141916</v>
      </c>
      <c r="I460">
        <v>288338</v>
      </c>
      <c r="J460">
        <v>1.65</v>
      </c>
      <c r="M460" t="s">
        <v>3</v>
      </c>
      <c r="N460">
        <v>66</v>
      </c>
      <c r="O460">
        <v>1.753935</v>
      </c>
      <c r="R460" t="s">
        <v>3</v>
      </c>
      <c r="S460">
        <v>66</v>
      </c>
      <c r="T460">
        <v>0.29827500000000001</v>
      </c>
      <c r="V460">
        <v>67</v>
      </c>
      <c r="W460">
        <v>1.7000000000000001E-2</v>
      </c>
      <c r="X460">
        <f>MIN(S460, V460)</f>
        <v>66</v>
      </c>
      <c r="Y460">
        <f>(X460-N460)/N460*100</f>
        <v>0</v>
      </c>
    </row>
    <row r="461" spans="1:25" x14ac:dyDescent="0.3">
      <c r="A461" t="s">
        <v>948</v>
      </c>
      <c r="C461">
        <v>605536</v>
      </c>
      <c r="D461">
        <v>1233864</v>
      </c>
      <c r="E461">
        <v>8.84</v>
      </c>
      <c r="H461">
        <v>101600</v>
      </c>
      <c r="I461">
        <v>205408</v>
      </c>
      <c r="J461">
        <v>1.21</v>
      </c>
      <c r="M461" t="s">
        <v>3</v>
      </c>
      <c r="N461">
        <v>44</v>
      </c>
      <c r="O461">
        <v>2.1239810000000001</v>
      </c>
      <c r="R461" t="s">
        <v>3</v>
      </c>
      <c r="S461">
        <v>44</v>
      </c>
      <c r="T461">
        <v>0.28057900000000002</v>
      </c>
      <c r="V461">
        <v>49</v>
      </c>
      <c r="W461">
        <v>1.4999999999999999E-2</v>
      </c>
      <c r="X461">
        <f>MIN(S461, V461)</f>
        <v>44</v>
      </c>
      <c r="Y461">
        <f>(X461-N461)/N461*100</f>
        <v>0</v>
      </c>
    </row>
    <row r="462" spans="1:25" x14ac:dyDescent="0.3">
      <c r="A462" t="s">
        <v>949</v>
      </c>
      <c r="C462">
        <v>736032</v>
      </c>
      <c r="D462">
        <v>1523451</v>
      </c>
      <c r="E462">
        <v>11.39</v>
      </c>
      <c r="H462">
        <v>200736</v>
      </c>
      <c r="I462">
        <v>413419</v>
      </c>
      <c r="J462">
        <v>2.34</v>
      </c>
      <c r="M462" t="s">
        <v>3</v>
      </c>
      <c r="N462">
        <v>88</v>
      </c>
      <c r="O462">
        <v>2.407851</v>
      </c>
      <c r="R462" t="s">
        <v>3</v>
      </c>
      <c r="S462">
        <v>88</v>
      </c>
      <c r="T462">
        <v>0.49414200000000003</v>
      </c>
      <c r="V462">
        <v>101</v>
      </c>
      <c r="W462">
        <v>3.3000000000000002E-2</v>
      </c>
      <c r="X462">
        <f>MIN(S462, V462)</f>
        <v>88</v>
      </c>
      <c r="Y462">
        <f>(X462-N462)/N462*100</f>
        <v>0</v>
      </c>
    </row>
    <row r="463" spans="1:25" x14ac:dyDescent="0.3">
      <c r="A463" t="s">
        <v>950</v>
      </c>
      <c r="C463">
        <v>750465</v>
      </c>
      <c r="D463">
        <v>1525437</v>
      </c>
      <c r="E463">
        <v>10.81</v>
      </c>
      <c r="H463">
        <v>153765</v>
      </c>
      <c r="I463">
        <v>310717</v>
      </c>
      <c r="J463">
        <v>1.76</v>
      </c>
      <c r="M463" t="s">
        <v>3</v>
      </c>
      <c r="N463">
        <v>64</v>
      </c>
      <c r="O463">
        <v>1.9463189999999999</v>
      </c>
      <c r="R463" t="s">
        <v>3</v>
      </c>
      <c r="S463">
        <v>64</v>
      </c>
      <c r="T463">
        <v>0.29615200000000003</v>
      </c>
      <c r="V463">
        <v>66</v>
      </c>
      <c r="W463">
        <v>1.7999999999999999E-2</v>
      </c>
      <c r="X463">
        <f>MIN(S463, V463)</f>
        <v>64</v>
      </c>
      <c r="Y463">
        <f>(X463-N463)/N463*100</f>
        <v>0</v>
      </c>
    </row>
    <row r="464" spans="1:25" x14ac:dyDescent="0.3">
      <c r="A464" t="s">
        <v>951</v>
      </c>
      <c r="C464">
        <v>926016</v>
      </c>
      <c r="D464">
        <v>1901142</v>
      </c>
      <c r="E464">
        <v>13.94</v>
      </c>
      <c r="H464">
        <v>149760</v>
      </c>
      <c r="I464">
        <v>305090</v>
      </c>
      <c r="J464">
        <v>1.83</v>
      </c>
      <c r="M464" t="s">
        <v>3</v>
      </c>
      <c r="N464">
        <v>51</v>
      </c>
      <c r="O464">
        <v>2.6341359999999998</v>
      </c>
      <c r="R464" t="s">
        <v>3</v>
      </c>
      <c r="S464">
        <v>51</v>
      </c>
      <c r="T464">
        <v>0.317334</v>
      </c>
      <c r="V464">
        <v>59</v>
      </c>
      <c r="W464">
        <v>1.7000000000000001E-2</v>
      </c>
      <c r="X464">
        <f>MIN(S464, V464)</f>
        <v>51</v>
      </c>
      <c r="Y464">
        <f>(X464-N464)/N464*100</f>
        <v>0</v>
      </c>
    </row>
    <row r="465" spans="1:25" x14ac:dyDescent="0.3">
      <c r="A465" t="s">
        <v>952</v>
      </c>
      <c r="C465">
        <v>532144</v>
      </c>
      <c r="D465">
        <v>1097186</v>
      </c>
      <c r="E465">
        <v>8.2100000000000009</v>
      </c>
      <c r="H465">
        <v>129668</v>
      </c>
      <c r="I465">
        <v>265705</v>
      </c>
      <c r="J465">
        <v>1.49</v>
      </c>
      <c r="M465" t="s">
        <v>3</v>
      </c>
      <c r="N465">
        <v>75</v>
      </c>
      <c r="O465">
        <v>1.471061</v>
      </c>
      <c r="R465" t="s">
        <v>3</v>
      </c>
      <c r="S465">
        <v>75</v>
      </c>
      <c r="T465">
        <v>0.24790300000000001</v>
      </c>
      <c r="V465">
        <v>76</v>
      </c>
      <c r="W465">
        <v>1.4999999999999999E-2</v>
      </c>
      <c r="X465">
        <f>MIN(S465, V465)</f>
        <v>75</v>
      </c>
      <c r="Y465">
        <f>(X465-N465)/N465*100</f>
        <v>0</v>
      </c>
    </row>
    <row r="466" spans="1:25" x14ac:dyDescent="0.3">
      <c r="A466" t="s">
        <v>953</v>
      </c>
      <c r="C466">
        <v>934362</v>
      </c>
      <c r="D466">
        <v>1902743</v>
      </c>
      <c r="E466">
        <v>13.68</v>
      </c>
      <c r="H466">
        <v>175692</v>
      </c>
      <c r="I466">
        <v>355763</v>
      </c>
      <c r="J466">
        <v>2.0699999999999998</v>
      </c>
      <c r="M466" t="s">
        <v>3</v>
      </c>
      <c r="N466">
        <v>56</v>
      </c>
      <c r="O466">
        <v>2.3117139999999998</v>
      </c>
      <c r="R466" t="s">
        <v>3</v>
      </c>
      <c r="S466">
        <v>56</v>
      </c>
      <c r="T466">
        <v>0.32977600000000001</v>
      </c>
      <c r="V466">
        <v>65</v>
      </c>
      <c r="W466">
        <v>1.7000000000000001E-2</v>
      </c>
      <c r="X466">
        <f>MIN(S466, V466)</f>
        <v>56</v>
      </c>
      <c r="Y466">
        <f>(X466-N466)/N466*100</f>
        <v>0</v>
      </c>
    </row>
    <row r="467" spans="1:25" x14ac:dyDescent="0.3">
      <c r="A467" t="s">
        <v>954</v>
      </c>
      <c r="C467">
        <v>740094</v>
      </c>
      <c r="D467">
        <v>1519447</v>
      </c>
      <c r="E467">
        <v>11.24</v>
      </c>
      <c r="H467">
        <v>171120</v>
      </c>
      <c r="I467">
        <v>349313</v>
      </c>
      <c r="J467">
        <v>1.99</v>
      </c>
      <c r="M467" t="s">
        <v>3</v>
      </c>
      <c r="N467">
        <v>61</v>
      </c>
      <c r="O467">
        <v>1.9844010000000001</v>
      </c>
      <c r="R467" t="s">
        <v>3</v>
      </c>
      <c r="S467">
        <v>61</v>
      </c>
      <c r="T467">
        <v>0.35331699999999999</v>
      </c>
      <c r="V467">
        <v>79</v>
      </c>
      <c r="W467">
        <v>1.6E-2</v>
      </c>
      <c r="X467">
        <f>MIN(S467, V467)</f>
        <v>61</v>
      </c>
      <c r="Y467">
        <f>(X467-N467)/N467*100</f>
        <v>0</v>
      </c>
    </row>
    <row r="468" spans="1:25" x14ac:dyDescent="0.3">
      <c r="A468" t="s">
        <v>955</v>
      </c>
      <c r="C468">
        <v>776048</v>
      </c>
      <c r="D468">
        <v>1584501</v>
      </c>
      <c r="E468">
        <v>11.49</v>
      </c>
      <c r="H468">
        <v>135464</v>
      </c>
      <c r="I468">
        <v>274596</v>
      </c>
      <c r="J468">
        <v>1.62</v>
      </c>
      <c r="M468" t="s">
        <v>3</v>
      </c>
      <c r="N468">
        <v>46</v>
      </c>
      <c r="O468">
        <v>2.0047440000000001</v>
      </c>
      <c r="R468" t="s">
        <v>3</v>
      </c>
      <c r="S468">
        <v>46</v>
      </c>
      <c r="T468">
        <v>0.26363599999999998</v>
      </c>
      <c r="V468">
        <v>58</v>
      </c>
      <c r="W468">
        <v>1.4999999999999999E-2</v>
      </c>
      <c r="X468">
        <f>MIN(S468, V468)</f>
        <v>46</v>
      </c>
      <c r="Y468">
        <f>(X468-N468)/N468*100</f>
        <v>0</v>
      </c>
    </row>
    <row r="469" spans="1:25" x14ac:dyDescent="0.3">
      <c r="A469" t="s">
        <v>956</v>
      </c>
      <c r="C469">
        <v>749066</v>
      </c>
      <c r="D469">
        <v>1540679</v>
      </c>
      <c r="E469">
        <v>11.59</v>
      </c>
      <c r="H469">
        <v>137930</v>
      </c>
      <c r="I469">
        <v>281543</v>
      </c>
      <c r="J469">
        <v>1.67</v>
      </c>
      <c r="M469" t="s">
        <v>3</v>
      </c>
      <c r="N469">
        <v>62</v>
      </c>
      <c r="O469">
        <v>2.1355230000000001</v>
      </c>
      <c r="R469" t="s">
        <v>3</v>
      </c>
      <c r="S469">
        <v>62</v>
      </c>
      <c r="T469">
        <v>0.28870800000000002</v>
      </c>
      <c r="V469">
        <v>64</v>
      </c>
      <c r="W469">
        <v>2.1000000000000001E-2</v>
      </c>
      <c r="X469">
        <f>MIN(S469, V469)</f>
        <v>62</v>
      </c>
      <c r="Y469">
        <f>(X469-N469)/N469*100</f>
        <v>0</v>
      </c>
    </row>
    <row r="470" spans="1:25" x14ac:dyDescent="0.3">
      <c r="A470" t="s">
        <v>957</v>
      </c>
      <c r="C470">
        <v>719060</v>
      </c>
      <c r="D470">
        <v>1462686</v>
      </c>
      <c r="E470">
        <v>10.65</v>
      </c>
      <c r="H470">
        <v>123660</v>
      </c>
      <c r="I470">
        <v>249786</v>
      </c>
      <c r="J470">
        <v>1.49</v>
      </c>
      <c r="M470" t="s">
        <v>3</v>
      </c>
      <c r="N470">
        <v>49</v>
      </c>
      <c r="O470">
        <v>2.7987829999999998</v>
      </c>
      <c r="R470" t="s">
        <v>3</v>
      </c>
      <c r="S470">
        <v>49</v>
      </c>
      <c r="T470">
        <v>0.328017</v>
      </c>
      <c r="V470">
        <v>53</v>
      </c>
      <c r="W470">
        <v>1.4999999999999999E-2</v>
      </c>
      <c r="X470">
        <f>MIN(S470, V470)</f>
        <v>49</v>
      </c>
      <c r="Y470">
        <f>(X470-N470)/N470*100</f>
        <v>0</v>
      </c>
    </row>
    <row r="471" spans="1:25" x14ac:dyDescent="0.3">
      <c r="A471" t="s">
        <v>958</v>
      </c>
      <c r="C471">
        <v>740871</v>
      </c>
      <c r="D471">
        <v>1502366</v>
      </c>
      <c r="E471">
        <v>10.86</v>
      </c>
      <c r="H471">
        <v>139653</v>
      </c>
      <c r="I471">
        <v>281388</v>
      </c>
      <c r="J471">
        <v>1.67</v>
      </c>
      <c r="M471" t="s">
        <v>3</v>
      </c>
      <c r="N471">
        <v>58</v>
      </c>
      <c r="O471">
        <v>1.888115</v>
      </c>
      <c r="R471" t="s">
        <v>3</v>
      </c>
      <c r="S471">
        <v>58</v>
      </c>
      <c r="T471">
        <v>0.25145800000000001</v>
      </c>
      <c r="V471">
        <v>58</v>
      </c>
      <c r="W471">
        <v>1.9E-2</v>
      </c>
      <c r="X471">
        <f>MIN(S471, V471)</f>
        <v>58</v>
      </c>
      <c r="Y471">
        <f>(X471-N471)/N471*100</f>
        <v>0</v>
      </c>
    </row>
    <row r="472" spans="1:25" x14ac:dyDescent="0.3">
      <c r="A472" t="s">
        <v>959</v>
      </c>
      <c r="C472">
        <v>606594</v>
      </c>
      <c r="D472">
        <v>1264145</v>
      </c>
      <c r="E472">
        <v>9.2100000000000009</v>
      </c>
      <c r="H472">
        <v>234750</v>
      </c>
      <c r="I472">
        <v>487787</v>
      </c>
      <c r="J472">
        <v>2.99</v>
      </c>
      <c r="M472" t="s">
        <v>4</v>
      </c>
      <c r="N472">
        <v>95</v>
      </c>
      <c r="O472">
        <v>61.385846999999998</v>
      </c>
      <c r="R472" t="s">
        <v>4</v>
      </c>
      <c r="S472">
        <v>96</v>
      </c>
      <c r="T472">
        <v>60.401922999999996</v>
      </c>
      <c r="V472">
        <v>124</v>
      </c>
      <c r="W472">
        <v>0.01</v>
      </c>
      <c r="X472">
        <f>MIN(S472, V472)</f>
        <v>96</v>
      </c>
      <c r="Y472">
        <f>(X472-N472)/N472*100</f>
        <v>1.0526315789473684</v>
      </c>
    </row>
    <row r="473" spans="1:25" x14ac:dyDescent="0.3">
      <c r="A473" t="s">
        <v>960</v>
      </c>
      <c r="C473">
        <v>636786</v>
      </c>
      <c r="D473">
        <v>1314009</v>
      </c>
      <c r="E473">
        <v>9.2200000000000006</v>
      </c>
      <c r="H473">
        <v>201857</v>
      </c>
      <c r="I473">
        <v>415100</v>
      </c>
      <c r="J473">
        <v>2.2599999999999998</v>
      </c>
      <c r="M473" t="s">
        <v>4</v>
      </c>
      <c r="N473">
        <v>86</v>
      </c>
      <c r="O473">
        <v>61.357868000000003</v>
      </c>
      <c r="R473" t="s">
        <v>4</v>
      </c>
      <c r="S473">
        <v>91</v>
      </c>
      <c r="T473">
        <v>60.333872</v>
      </c>
      <c r="V473">
        <v>96</v>
      </c>
      <c r="W473">
        <v>8.0000000000000002E-3</v>
      </c>
      <c r="X473">
        <f>MIN(S473, V473)</f>
        <v>91</v>
      </c>
      <c r="Y473">
        <f>(X473-N473)/N473*100</f>
        <v>5.8139534883720927</v>
      </c>
    </row>
    <row r="474" spans="1:25" x14ac:dyDescent="0.3">
      <c r="A474" t="s">
        <v>961</v>
      </c>
      <c r="C474">
        <v>493335</v>
      </c>
      <c r="D474">
        <v>1021644</v>
      </c>
      <c r="E474">
        <v>7.41</v>
      </c>
      <c r="H474">
        <v>183486</v>
      </c>
      <c r="I474">
        <v>378855</v>
      </c>
      <c r="J474">
        <v>2.36</v>
      </c>
      <c r="M474" t="s">
        <v>4</v>
      </c>
      <c r="N474">
        <v>87</v>
      </c>
      <c r="O474">
        <v>61.074570999999999</v>
      </c>
      <c r="R474" t="s">
        <v>4</v>
      </c>
      <c r="S474">
        <v>85</v>
      </c>
      <c r="T474">
        <v>60.323506999999999</v>
      </c>
      <c r="V474">
        <v>105</v>
      </c>
      <c r="W474">
        <v>1.0999999999999999E-2</v>
      </c>
      <c r="X474">
        <f>MIN(S474, V474)</f>
        <v>85</v>
      </c>
      <c r="Y474">
        <f>(X474-N474)/N474*100</f>
        <v>-2.2988505747126435</v>
      </c>
    </row>
    <row r="475" spans="1:25" x14ac:dyDescent="0.3">
      <c r="A475" t="s">
        <v>962</v>
      </c>
      <c r="C475">
        <v>474606</v>
      </c>
      <c r="D475">
        <v>997949</v>
      </c>
      <c r="E475">
        <v>7.64</v>
      </c>
      <c r="H475">
        <v>200079</v>
      </c>
      <c r="I475">
        <v>419513</v>
      </c>
      <c r="J475">
        <v>2.7</v>
      </c>
      <c r="M475" t="s">
        <v>4</v>
      </c>
      <c r="N475">
        <v>100</v>
      </c>
      <c r="O475">
        <v>61.161496</v>
      </c>
      <c r="R475" t="s">
        <v>4</v>
      </c>
      <c r="S475">
        <v>97</v>
      </c>
      <c r="T475">
        <v>60.379826000000001</v>
      </c>
      <c r="V475">
        <v>128</v>
      </c>
      <c r="W475">
        <v>8.9999999999999993E-3</v>
      </c>
      <c r="X475">
        <f>MIN(S475, V475)</f>
        <v>97</v>
      </c>
      <c r="Y475">
        <f>(X475-N475)/N475*100</f>
        <v>-3</v>
      </c>
    </row>
    <row r="476" spans="1:25" x14ac:dyDescent="0.3">
      <c r="A476" t="s">
        <v>963</v>
      </c>
      <c r="C476">
        <v>606528</v>
      </c>
      <c r="D476">
        <v>1258517</v>
      </c>
      <c r="E476">
        <v>9.1199999999999992</v>
      </c>
      <c r="H476">
        <v>192456</v>
      </c>
      <c r="I476">
        <v>397784</v>
      </c>
      <c r="J476">
        <v>2.5499999999999998</v>
      </c>
      <c r="M476" t="s">
        <v>4</v>
      </c>
      <c r="N476">
        <v>88</v>
      </c>
      <c r="O476">
        <v>61.388415999999999</v>
      </c>
      <c r="R476" t="s">
        <v>4</v>
      </c>
      <c r="S476">
        <v>87</v>
      </c>
      <c r="T476">
        <v>60.335909000000001</v>
      </c>
      <c r="V476">
        <v>98</v>
      </c>
      <c r="W476">
        <v>1.4999999999999999E-2</v>
      </c>
      <c r="X476">
        <f>MIN(S476, V476)</f>
        <v>87</v>
      </c>
      <c r="Y476">
        <f>(X476-N476)/N476*100</f>
        <v>-1.1363636363636365</v>
      </c>
    </row>
    <row r="477" spans="1:25" x14ac:dyDescent="0.3">
      <c r="A477" t="s">
        <v>964</v>
      </c>
      <c r="C477">
        <v>579066</v>
      </c>
      <c r="D477">
        <v>1204721</v>
      </c>
      <c r="E477">
        <v>8.86</v>
      </c>
      <c r="H477">
        <v>183652</v>
      </c>
      <c r="I477">
        <v>380766</v>
      </c>
      <c r="J477">
        <v>2.16</v>
      </c>
      <c r="M477" t="s">
        <v>4</v>
      </c>
      <c r="N477">
        <v>93</v>
      </c>
      <c r="O477">
        <v>61.364037000000003</v>
      </c>
      <c r="R477" t="s">
        <v>4</v>
      </c>
      <c r="S477">
        <v>92</v>
      </c>
      <c r="T477">
        <v>60.320866000000002</v>
      </c>
      <c r="V477">
        <v>97</v>
      </c>
      <c r="W477">
        <v>8.9999999999999993E-3</v>
      </c>
      <c r="X477">
        <f>MIN(S477, V477)</f>
        <v>92</v>
      </c>
      <c r="Y477">
        <f>(X477-N477)/N477*100</f>
        <v>-1.0752688172043012</v>
      </c>
    </row>
    <row r="478" spans="1:25" x14ac:dyDescent="0.3">
      <c r="A478" t="s">
        <v>965</v>
      </c>
      <c r="C478">
        <v>733907</v>
      </c>
      <c r="D478">
        <v>1555118</v>
      </c>
      <c r="E478">
        <v>12.37</v>
      </c>
      <c r="H478">
        <v>260903</v>
      </c>
      <c r="I478">
        <v>550898</v>
      </c>
      <c r="J478">
        <v>3.12</v>
      </c>
      <c r="M478" t="s">
        <v>4</v>
      </c>
      <c r="N478">
        <v>111</v>
      </c>
      <c r="O478">
        <v>61.823853</v>
      </c>
      <c r="R478" t="s">
        <v>4</v>
      </c>
      <c r="S478">
        <v>107</v>
      </c>
      <c r="T478">
        <v>60.461852999999998</v>
      </c>
      <c r="V478">
        <v>138</v>
      </c>
      <c r="W478">
        <v>1.7000000000000001E-2</v>
      </c>
      <c r="X478">
        <f>MIN(S478, V478)</f>
        <v>107</v>
      </c>
      <c r="Y478">
        <f>(X478-N478)/N478*100</f>
        <v>-3.6036036036036037</v>
      </c>
    </row>
    <row r="479" spans="1:25" x14ac:dyDescent="0.3">
      <c r="A479" t="s">
        <v>966</v>
      </c>
      <c r="C479">
        <v>654368</v>
      </c>
      <c r="D479">
        <v>1373739</v>
      </c>
      <c r="E479">
        <v>10.41</v>
      </c>
      <c r="H479">
        <v>260260</v>
      </c>
      <c r="I479">
        <v>544819</v>
      </c>
      <c r="J479">
        <v>3.39</v>
      </c>
      <c r="M479" t="s">
        <v>4</v>
      </c>
      <c r="N479">
        <v>117</v>
      </c>
      <c r="O479">
        <v>61.561810999999999</v>
      </c>
      <c r="R479" t="s">
        <v>4</v>
      </c>
      <c r="S479">
        <v>121</v>
      </c>
      <c r="T479">
        <v>60.467198000000003</v>
      </c>
      <c r="V479">
        <v>139</v>
      </c>
      <c r="W479">
        <v>8.9999999999999993E-3</v>
      </c>
      <c r="X479">
        <f>MIN(S479, V479)</f>
        <v>121</v>
      </c>
      <c r="Y479">
        <f>(X479-N479)/N479*100</f>
        <v>3.4188034188034191</v>
      </c>
    </row>
    <row r="480" spans="1:25" x14ac:dyDescent="0.3">
      <c r="A480" t="s">
        <v>967</v>
      </c>
      <c r="C480">
        <v>632016</v>
      </c>
      <c r="D480">
        <v>1324785</v>
      </c>
      <c r="E480">
        <v>10.11</v>
      </c>
      <c r="H480">
        <v>227304</v>
      </c>
      <c r="I480">
        <v>474846</v>
      </c>
      <c r="J480">
        <v>2.68</v>
      </c>
      <c r="M480" t="s">
        <v>4</v>
      </c>
      <c r="N480">
        <v>108</v>
      </c>
      <c r="O480">
        <v>61.521208999999999</v>
      </c>
      <c r="R480" t="s">
        <v>4</v>
      </c>
      <c r="S480">
        <v>105</v>
      </c>
      <c r="T480">
        <v>60.40287</v>
      </c>
      <c r="V480">
        <v>122</v>
      </c>
      <c r="W480">
        <v>0.02</v>
      </c>
      <c r="X480">
        <f>MIN(S480, V480)</f>
        <v>105</v>
      </c>
      <c r="Y480">
        <f>(X480-N480)/N480*100</f>
        <v>-2.7777777777777777</v>
      </c>
    </row>
    <row r="481" spans="1:25" x14ac:dyDescent="0.3">
      <c r="A481" t="s">
        <v>968</v>
      </c>
      <c r="C481">
        <v>720900</v>
      </c>
      <c r="D481">
        <v>1507608</v>
      </c>
      <c r="E481">
        <v>11.34</v>
      </c>
      <c r="H481">
        <v>240975</v>
      </c>
      <c r="I481">
        <v>502254</v>
      </c>
      <c r="J481">
        <v>3.24</v>
      </c>
      <c r="M481" t="s">
        <v>4</v>
      </c>
      <c r="N481">
        <v>95</v>
      </c>
      <c r="O481">
        <v>61.676085999999998</v>
      </c>
      <c r="R481" t="s">
        <v>4</v>
      </c>
      <c r="S481">
        <v>96</v>
      </c>
      <c r="T481">
        <v>60.41919</v>
      </c>
      <c r="V481">
        <v>118</v>
      </c>
      <c r="W481">
        <v>1.0999999999999999E-2</v>
      </c>
      <c r="X481">
        <f>MIN(S481, V481)</f>
        <v>96</v>
      </c>
      <c r="Y481">
        <f>(X481-N481)/N481*100</f>
        <v>1.0526315789473684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2D7DB-F08E-4FA9-A70A-CB52E94023A2}">
  <dimension ref="A1:AF481"/>
  <sheetViews>
    <sheetView topLeftCell="Q1" zoomScale="85" zoomScaleNormal="85" workbookViewId="0">
      <selection activeCell="AA14" sqref="AA14:AF25"/>
    </sheetView>
  </sheetViews>
  <sheetFormatPr defaultRowHeight="14.4" x14ac:dyDescent="0.3"/>
  <cols>
    <col min="15" max="15" width="11.21875" bestFit="1" customWidth="1"/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489</v>
      </c>
      <c r="C2">
        <v>1062080</v>
      </c>
      <c r="D2">
        <v>2154344</v>
      </c>
      <c r="E2">
        <v>14.51</v>
      </c>
      <c r="H2">
        <v>252244</v>
      </c>
      <c r="I2">
        <v>510028</v>
      </c>
      <c r="J2">
        <v>2.85</v>
      </c>
      <c r="M2" t="s">
        <v>4</v>
      </c>
      <c r="N2">
        <v>50</v>
      </c>
      <c r="O2">
        <v>61.940797000000003</v>
      </c>
      <c r="R2" t="s">
        <v>3</v>
      </c>
      <c r="S2">
        <v>49</v>
      </c>
      <c r="T2">
        <v>4.9043429999999999</v>
      </c>
      <c r="V2">
        <v>75</v>
      </c>
      <c r="W2">
        <v>1.7000000000000001E-2</v>
      </c>
      <c r="X2">
        <f>MIN(S2, V2)</f>
        <v>49</v>
      </c>
      <c r="Y2">
        <f>(X2-N2)/N2*100</f>
        <v>-2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490</v>
      </c>
      <c r="C3">
        <v>814212</v>
      </c>
      <c r="D3">
        <v>1671243</v>
      </c>
      <c r="E3">
        <v>11.58</v>
      </c>
      <c r="H3">
        <v>218631</v>
      </c>
      <c r="I3">
        <v>447138</v>
      </c>
      <c r="J3">
        <v>2.48</v>
      </c>
      <c r="M3" t="s">
        <v>4</v>
      </c>
      <c r="N3">
        <v>63</v>
      </c>
      <c r="O3">
        <v>61.575648999999999</v>
      </c>
      <c r="R3" t="s">
        <v>4</v>
      </c>
      <c r="S3">
        <v>63</v>
      </c>
      <c r="T3">
        <v>60.327638</v>
      </c>
      <c r="V3">
        <v>86</v>
      </c>
      <c r="W3">
        <v>2.1999999999999999E-2</v>
      </c>
      <c r="X3">
        <f>MIN(S3, V3)</f>
        <v>63</v>
      </c>
      <c r="Y3">
        <f>(X3-N3)/N3*100</f>
        <v>0</v>
      </c>
      <c r="AA3" t="s">
        <v>2052</v>
      </c>
      <c r="AB3">
        <f>ROUND(AVERAGE(C2:C601), 0)</f>
        <v>857299</v>
      </c>
      <c r="AC3">
        <f>ROUND(AVERAGE(H2:H601), 0)</f>
        <v>216828</v>
      </c>
      <c r="AD3" t="s">
        <v>2125</v>
      </c>
      <c r="AF3">
        <f>ROUND((AC3-AB3)/AB3*100, 2)</f>
        <v>-74.709999999999994</v>
      </c>
    </row>
    <row r="4" spans="1:32" x14ac:dyDescent="0.3">
      <c r="A4" t="s">
        <v>491</v>
      </c>
      <c r="C4">
        <v>1314048</v>
      </c>
      <c r="D4">
        <v>2668146</v>
      </c>
      <c r="E4">
        <v>17.850000000000001</v>
      </c>
      <c r="H4">
        <v>237568</v>
      </c>
      <c r="I4">
        <v>480386</v>
      </c>
      <c r="J4">
        <v>2.76</v>
      </c>
      <c r="M4" t="s">
        <v>3</v>
      </c>
      <c r="N4">
        <v>62</v>
      </c>
      <c r="O4">
        <v>3.7602829999999998</v>
      </c>
      <c r="R4" t="s">
        <v>3</v>
      </c>
      <c r="S4">
        <v>62</v>
      </c>
      <c r="T4">
        <v>0.60021800000000003</v>
      </c>
      <c r="V4">
        <v>63</v>
      </c>
      <c r="W4">
        <v>1.9E-2</v>
      </c>
      <c r="X4">
        <f>MIN(S4, V4)</f>
        <v>62</v>
      </c>
      <c r="Y4">
        <f>(X4-N4)/N4*100</f>
        <v>0</v>
      </c>
      <c r="AA4" t="s">
        <v>2053</v>
      </c>
      <c r="AB4">
        <f>ROUND(AVERAGE(D2:D601), 0)</f>
        <v>1765857</v>
      </c>
      <c r="AC4">
        <f>ROUND(AVERAGE(I2:I601), 0)</f>
        <v>446600</v>
      </c>
      <c r="AD4" t="s">
        <v>2125</v>
      </c>
      <c r="AF4">
        <f>ROUND((AC4-AB4)/AB4*100, 2)</f>
        <v>-74.709999999999994</v>
      </c>
    </row>
    <row r="5" spans="1:32" x14ac:dyDescent="0.3">
      <c r="A5" t="s">
        <v>492</v>
      </c>
      <c r="C5">
        <v>1079346</v>
      </c>
      <c r="D5">
        <v>2209621</v>
      </c>
      <c r="E5">
        <v>14.98</v>
      </c>
      <c r="H5">
        <v>240871</v>
      </c>
      <c r="I5">
        <v>491146</v>
      </c>
      <c r="J5">
        <v>2.74</v>
      </c>
      <c r="M5" t="s">
        <v>4</v>
      </c>
      <c r="N5">
        <v>60</v>
      </c>
      <c r="O5">
        <v>62.024599000000002</v>
      </c>
      <c r="R5" t="s">
        <v>4</v>
      </c>
      <c r="S5">
        <v>60</v>
      </c>
      <c r="T5">
        <v>60.350287000000002</v>
      </c>
      <c r="V5">
        <v>78</v>
      </c>
      <c r="W5">
        <v>1.2E-2</v>
      </c>
      <c r="X5">
        <f>MIN(S5, V5)</f>
        <v>60</v>
      </c>
      <c r="Y5">
        <f>(X5-N5)/N5*100</f>
        <v>0</v>
      </c>
      <c r="AA5" t="s">
        <v>2054</v>
      </c>
      <c r="AB5">
        <f>ROUND(AVERAGE(E2:E601), 2)</f>
        <v>12.89</v>
      </c>
      <c r="AC5">
        <f>ROUND(AVERAGE(J2:J601), 2)</f>
        <v>2.72</v>
      </c>
      <c r="AD5">
        <f>ROUND(AVERAGE(W2:W601), 3)</f>
        <v>2.1000000000000001E-2</v>
      </c>
      <c r="AF5">
        <f>ROUND((AC5+AD5-AB5)/AB5*100, 2)</f>
        <v>-78.739999999999995</v>
      </c>
    </row>
    <row r="6" spans="1:32" x14ac:dyDescent="0.3">
      <c r="A6" t="s">
        <v>493</v>
      </c>
      <c r="C6">
        <v>877150</v>
      </c>
      <c r="D6">
        <v>1800762</v>
      </c>
      <c r="E6">
        <v>12.42</v>
      </c>
      <c r="H6">
        <v>225250</v>
      </c>
      <c r="I6">
        <v>460800</v>
      </c>
      <c r="J6">
        <v>2.52</v>
      </c>
      <c r="M6" t="s">
        <v>4</v>
      </c>
      <c r="N6">
        <v>58</v>
      </c>
      <c r="O6">
        <v>61.656120999999999</v>
      </c>
      <c r="R6" t="s">
        <v>4</v>
      </c>
      <c r="S6">
        <v>60</v>
      </c>
      <c r="T6">
        <v>60.336953999999999</v>
      </c>
      <c r="V6">
        <v>84</v>
      </c>
      <c r="W6">
        <v>1.2E-2</v>
      </c>
      <c r="X6">
        <f>MIN(S6, V6)</f>
        <v>60</v>
      </c>
      <c r="Y6">
        <f>(X6-N6)/N6*100</f>
        <v>3.4482758620689653</v>
      </c>
    </row>
    <row r="7" spans="1:32" x14ac:dyDescent="0.3">
      <c r="A7" t="s">
        <v>494</v>
      </c>
      <c r="C7">
        <v>1132110</v>
      </c>
      <c r="D7">
        <v>2331714</v>
      </c>
      <c r="E7">
        <v>16.28</v>
      </c>
      <c r="H7">
        <v>224625</v>
      </c>
      <c r="I7">
        <v>460386</v>
      </c>
      <c r="J7">
        <v>2.67</v>
      </c>
      <c r="M7" t="s">
        <v>4</v>
      </c>
      <c r="N7">
        <v>67</v>
      </c>
      <c r="O7">
        <v>62.196748999999997</v>
      </c>
      <c r="R7" t="s">
        <v>4</v>
      </c>
      <c r="S7">
        <v>62</v>
      </c>
      <c r="T7">
        <v>60.328442000000003</v>
      </c>
      <c r="V7">
        <v>74</v>
      </c>
      <c r="W7">
        <v>1.4999999999999999E-2</v>
      </c>
      <c r="X7">
        <f>MIN(S7, V7)</f>
        <v>62</v>
      </c>
      <c r="Y7">
        <f>(X7-N7)/N7*100</f>
        <v>-7.4626865671641784</v>
      </c>
      <c r="AA7" s="1" t="s">
        <v>2056</v>
      </c>
    </row>
    <row r="8" spans="1:32" x14ac:dyDescent="0.3">
      <c r="A8" t="s">
        <v>495</v>
      </c>
      <c r="C8">
        <v>1042644</v>
      </c>
      <c r="D8">
        <v>2118115</v>
      </c>
      <c r="E8">
        <v>13.83</v>
      </c>
      <c r="H8">
        <v>222732</v>
      </c>
      <c r="I8">
        <v>450605</v>
      </c>
      <c r="J8">
        <v>2.91</v>
      </c>
      <c r="M8" t="s">
        <v>3</v>
      </c>
      <c r="N8">
        <v>48</v>
      </c>
      <c r="O8">
        <v>39.660094000000001</v>
      </c>
      <c r="R8" t="s">
        <v>3</v>
      </c>
      <c r="S8">
        <v>48</v>
      </c>
      <c r="T8">
        <v>19.106386000000001</v>
      </c>
      <c r="V8">
        <v>68</v>
      </c>
      <c r="W8">
        <v>0.01</v>
      </c>
      <c r="X8">
        <f>MIN(S8, V8)</f>
        <v>48</v>
      </c>
      <c r="Y8">
        <f>(X8-N8)/N8*100</f>
        <v>0</v>
      </c>
      <c r="AA8" t="s">
        <v>488</v>
      </c>
      <c r="AB8">
        <f>(COUNTIF(M2:M601, "optimal"))</f>
        <v>343</v>
      </c>
      <c r="AC8">
        <f>(COUNTIF(R2:R601, "optimal"))</f>
        <v>351</v>
      </c>
      <c r="AD8" t="s">
        <v>2125</v>
      </c>
      <c r="AF8">
        <f>ROUND((AC8-AB8)/AB8*100, 2)</f>
        <v>2.33</v>
      </c>
    </row>
    <row r="9" spans="1:32" x14ac:dyDescent="0.3">
      <c r="A9" t="s">
        <v>496</v>
      </c>
      <c r="C9">
        <v>1115605</v>
      </c>
      <c r="D9">
        <v>2274477</v>
      </c>
      <c r="E9">
        <v>15.24</v>
      </c>
      <c r="H9">
        <v>263630</v>
      </c>
      <c r="I9">
        <v>535547</v>
      </c>
      <c r="J9">
        <v>2.98</v>
      </c>
      <c r="M9" t="s">
        <v>3</v>
      </c>
      <c r="N9">
        <v>69</v>
      </c>
      <c r="O9">
        <v>3.1958150000000001</v>
      </c>
      <c r="R9" t="s">
        <v>3</v>
      </c>
      <c r="S9">
        <v>69</v>
      </c>
      <c r="T9">
        <v>0.66642000000000001</v>
      </c>
      <c r="V9">
        <v>81</v>
      </c>
      <c r="W9">
        <v>1.0999999999999999E-2</v>
      </c>
      <c r="X9">
        <f>MIN(S9, V9)</f>
        <v>69</v>
      </c>
      <c r="Y9">
        <f>(X9-N9)/N9*100</f>
        <v>0</v>
      </c>
      <c r="AA9" t="s">
        <v>2122</v>
      </c>
      <c r="AB9">
        <f>(COUNTIF(M2:M601,"timeout"))</f>
        <v>137</v>
      </c>
      <c r="AC9">
        <f>(COUNTIF(R2:R601,"timeout"))</f>
        <v>129</v>
      </c>
      <c r="AD9" t="s">
        <v>2125</v>
      </c>
      <c r="AF9">
        <f>ROUND((AC9-AB9)/AB9*100, 2)</f>
        <v>-5.84</v>
      </c>
    </row>
    <row r="10" spans="1:32" x14ac:dyDescent="0.3">
      <c r="A10" t="s">
        <v>497</v>
      </c>
      <c r="C10">
        <v>852112</v>
      </c>
      <c r="D10">
        <v>1734853</v>
      </c>
      <c r="E10">
        <v>11.63</v>
      </c>
      <c r="H10">
        <v>199013</v>
      </c>
      <c r="I10">
        <v>403724</v>
      </c>
      <c r="J10">
        <v>2.2400000000000002</v>
      </c>
      <c r="M10" t="s">
        <v>3</v>
      </c>
      <c r="N10">
        <v>53</v>
      </c>
      <c r="O10">
        <v>9.9332390000000004</v>
      </c>
      <c r="R10" t="s">
        <v>3</v>
      </c>
      <c r="S10">
        <v>53</v>
      </c>
      <c r="T10">
        <v>0.424572</v>
      </c>
      <c r="V10">
        <v>70</v>
      </c>
      <c r="W10">
        <v>1.0999999999999999E-2</v>
      </c>
      <c r="X10">
        <f>MIN(S10, V10)</f>
        <v>53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1</v>
      </c>
      <c r="AD10" t="s">
        <v>2125</v>
      </c>
    </row>
    <row r="11" spans="1:32" x14ac:dyDescent="0.3">
      <c r="A11" t="s">
        <v>498</v>
      </c>
      <c r="C11">
        <v>1183623</v>
      </c>
      <c r="D11">
        <v>2417793</v>
      </c>
      <c r="E11">
        <v>16.55</v>
      </c>
      <c r="H11">
        <v>260463</v>
      </c>
      <c r="I11">
        <v>530033</v>
      </c>
      <c r="J11">
        <v>2.99</v>
      </c>
      <c r="M11" t="s">
        <v>4</v>
      </c>
      <c r="N11">
        <v>55</v>
      </c>
      <c r="O11">
        <v>62.183585999999998</v>
      </c>
      <c r="R11" t="s">
        <v>4</v>
      </c>
      <c r="S11">
        <v>55</v>
      </c>
      <c r="T11">
        <v>60.381729999999997</v>
      </c>
      <c r="V11">
        <v>78</v>
      </c>
      <c r="W11">
        <v>1.2E-2</v>
      </c>
      <c r="X11">
        <f>MIN(S11, V11)</f>
        <v>55</v>
      </c>
      <c r="Y11">
        <f>(X11-N11)/N11*100</f>
        <v>0</v>
      </c>
      <c r="AA11" t="s">
        <v>2051</v>
      </c>
      <c r="AB11">
        <f>ROUND(AVERAGE(O2:O601), 2)</f>
        <v>21.02</v>
      </c>
      <c r="AC11">
        <f>ROUND(AVERAGE(T2:T601), 2)</f>
        <v>17.82</v>
      </c>
      <c r="AD11">
        <f>ROUND(AVERAGE(W2:W601), 3)</f>
        <v>2.1000000000000001E-2</v>
      </c>
      <c r="AF11">
        <f>ROUND((AC11+AD11-AB11)/AB11*100, 2)</f>
        <v>-15.12</v>
      </c>
    </row>
    <row r="12" spans="1:32" x14ac:dyDescent="0.3">
      <c r="A12" t="s">
        <v>499</v>
      </c>
      <c r="C12">
        <v>135255</v>
      </c>
      <c r="D12">
        <v>349917</v>
      </c>
      <c r="E12">
        <v>3.49</v>
      </c>
      <c r="H12">
        <v>33147</v>
      </c>
      <c r="I12">
        <v>83793</v>
      </c>
      <c r="J12">
        <v>0.5</v>
      </c>
      <c r="M12" t="s">
        <v>3</v>
      </c>
      <c r="N12">
        <v>57</v>
      </c>
      <c r="O12">
        <v>1.5874889999999999</v>
      </c>
      <c r="R12" t="s">
        <v>3</v>
      </c>
      <c r="S12">
        <v>57</v>
      </c>
      <c r="T12">
        <v>0.25657000000000002</v>
      </c>
      <c r="V12">
        <v>86</v>
      </c>
      <c r="W12">
        <v>1.9E-2</v>
      </c>
      <c r="X12">
        <f>MIN(S12, V12)</f>
        <v>57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4.57</v>
      </c>
      <c r="AC12">
        <f>ROUND(AVERAGEIFS(T2:T601, M2:M601, "&lt;&gt;timeout", R2:R601,  "&lt;&gt;timeout"), 2)</f>
        <v>1.45</v>
      </c>
      <c r="AD12">
        <f>ROUND(AVERAGEIFS(W2:W601, M2:M601, "&lt;&gt;timeout", R2:R601,  "&lt;&gt;timeout"), 3)</f>
        <v>2.3E-2</v>
      </c>
      <c r="AF12">
        <f>ROUND((AC12+AD12-AB12)/AB12*100, 2)</f>
        <v>-67.77</v>
      </c>
    </row>
    <row r="13" spans="1:32" x14ac:dyDescent="0.3">
      <c r="A13" t="s">
        <v>500</v>
      </c>
      <c r="C13">
        <v>1225224</v>
      </c>
      <c r="D13">
        <v>2465062</v>
      </c>
      <c r="E13">
        <v>16.03</v>
      </c>
      <c r="H13">
        <v>214812</v>
      </c>
      <c r="I13">
        <v>430522</v>
      </c>
      <c r="J13">
        <v>2.48</v>
      </c>
      <c r="M13" t="s">
        <v>3</v>
      </c>
      <c r="N13">
        <v>44</v>
      </c>
      <c r="O13">
        <v>2.8493379999999999</v>
      </c>
      <c r="R13" t="s">
        <v>3</v>
      </c>
      <c r="S13">
        <v>44</v>
      </c>
      <c r="T13">
        <v>0.54235100000000003</v>
      </c>
      <c r="V13">
        <v>53</v>
      </c>
      <c r="W13">
        <v>1.4999999999999999E-2</v>
      </c>
      <c r="X13">
        <f>MIN(S13, V13)</f>
        <v>44</v>
      </c>
      <c r="Y13">
        <f>(X13-N13)/N13*100</f>
        <v>0</v>
      </c>
    </row>
    <row r="14" spans="1:32" x14ac:dyDescent="0.3">
      <c r="A14" t="s">
        <v>501</v>
      </c>
      <c r="C14">
        <v>1408179</v>
      </c>
      <c r="D14">
        <v>2862147</v>
      </c>
      <c r="E14">
        <v>19.600000000000001</v>
      </c>
      <c r="H14">
        <v>257079</v>
      </c>
      <c r="I14">
        <v>520347</v>
      </c>
      <c r="J14">
        <v>3.02</v>
      </c>
      <c r="M14" t="s">
        <v>3</v>
      </c>
      <c r="N14">
        <v>61</v>
      </c>
      <c r="O14">
        <v>3.735077</v>
      </c>
      <c r="R14" t="s">
        <v>3</v>
      </c>
      <c r="S14">
        <v>61</v>
      </c>
      <c r="T14">
        <v>0.67625999999999997</v>
      </c>
      <c r="V14">
        <v>66</v>
      </c>
      <c r="W14">
        <v>1.2E-2</v>
      </c>
      <c r="X14">
        <f>MIN(S14, V14)</f>
        <v>61</v>
      </c>
      <c r="Y14">
        <f>(X14-N14)/N14*100</f>
        <v>0</v>
      </c>
      <c r="AA14" t="s">
        <v>2127</v>
      </c>
      <c r="AB14">
        <f>AB5+AB12</f>
        <v>17.46</v>
      </c>
      <c r="AC14">
        <f>AC5+AC12+AD12</f>
        <v>4.1929999999999996</v>
      </c>
      <c r="AF14">
        <f t="shared" ref="AF14:AF15" si="0">ROUND((AC14+AD14-AB14)/AB14*100, 2)</f>
        <v>-75.989999999999995</v>
      </c>
    </row>
    <row r="15" spans="1:32" x14ac:dyDescent="0.3">
      <c r="A15" t="s">
        <v>502</v>
      </c>
      <c r="C15">
        <v>1264172</v>
      </c>
      <c r="D15">
        <v>2551811</v>
      </c>
      <c r="E15">
        <v>16.95</v>
      </c>
      <c r="H15">
        <v>247338</v>
      </c>
      <c r="I15">
        <v>497423</v>
      </c>
      <c r="J15">
        <v>2.84</v>
      </c>
      <c r="M15" t="s">
        <v>3</v>
      </c>
      <c r="N15">
        <v>46</v>
      </c>
      <c r="O15">
        <v>3.4048349999999998</v>
      </c>
      <c r="R15" t="s">
        <v>3</v>
      </c>
      <c r="S15">
        <v>46</v>
      </c>
      <c r="T15">
        <v>0.52562699999999996</v>
      </c>
      <c r="V15">
        <v>62</v>
      </c>
      <c r="W15">
        <v>2.3E-2</v>
      </c>
      <c r="X15">
        <f>MIN(S15, V15)</f>
        <v>46</v>
      </c>
      <c r="Y15">
        <f>(X15-N15)/N15*100</f>
        <v>0</v>
      </c>
    </row>
    <row r="16" spans="1:32" x14ac:dyDescent="0.3">
      <c r="A16" t="s">
        <v>503</v>
      </c>
      <c r="C16">
        <v>1287885</v>
      </c>
      <c r="D16">
        <v>2611046</v>
      </c>
      <c r="E16">
        <v>17.600000000000001</v>
      </c>
      <c r="H16">
        <v>250111</v>
      </c>
      <c r="I16">
        <v>505196</v>
      </c>
      <c r="J16">
        <v>2.89</v>
      </c>
      <c r="M16" t="s">
        <v>3</v>
      </c>
      <c r="N16">
        <v>57</v>
      </c>
      <c r="O16">
        <v>3.7052330000000002</v>
      </c>
      <c r="R16" t="s">
        <v>3</v>
      </c>
      <c r="S16">
        <v>57</v>
      </c>
      <c r="T16">
        <v>0.64502999999999999</v>
      </c>
      <c r="V16">
        <v>66</v>
      </c>
      <c r="W16">
        <v>1.4E-2</v>
      </c>
      <c r="X16">
        <f>MIN(S16, V16)</f>
        <v>57</v>
      </c>
      <c r="Y16">
        <f>(X16-N16)/N16*100</f>
        <v>0</v>
      </c>
      <c r="AA16" t="s">
        <v>2113</v>
      </c>
      <c r="AF16">
        <f>ROUND(_xlfn.AGGREGATE(1,6,Y2:Y481), 2)</f>
        <v>-0.39</v>
      </c>
    </row>
    <row r="17" spans="1:28" x14ac:dyDescent="0.3">
      <c r="A17" t="s">
        <v>504</v>
      </c>
      <c r="C17">
        <v>1195920</v>
      </c>
      <c r="D17">
        <v>2422509</v>
      </c>
      <c r="E17">
        <v>16.010000000000002</v>
      </c>
      <c r="H17">
        <v>279048</v>
      </c>
      <c r="I17">
        <v>563465</v>
      </c>
      <c r="J17">
        <v>3.61</v>
      </c>
      <c r="M17" t="s">
        <v>3</v>
      </c>
      <c r="N17">
        <v>53</v>
      </c>
      <c r="O17">
        <v>3.5364019999999998</v>
      </c>
      <c r="R17" t="s">
        <v>3</v>
      </c>
      <c r="S17">
        <v>53</v>
      </c>
      <c r="T17">
        <v>0.72947499999999998</v>
      </c>
      <c r="V17">
        <v>76</v>
      </c>
      <c r="W17">
        <v>1.2999999999999999E-2</v>
      </c>
      <c r="X17">
        <f>MIN(S17, V17)</f>
        <v>53</v>
      </c>
      <c r="Y17">
        <f>(X17-N17)/N17*100</f>
        <v>0</v>
      </c>
      <c r="AB17" t="s">
        <v>2121</v>
      </c>
    </row>
    <row r="18" spans="1:28" x14ac:dyDescent="0.3">
      <c r="A18" t="s">
        <v>505</v>
      </c>
      <c r="C18">
        <v>1347104</v>
      </c>
      <c r="D18">
        <v>2730340</v>
      </c>
      <c r="E18">
        <v>18.559999999999999</v>
      </c>
      <c r="H18">
        <v>233447</v>
      </c>
      <c r="I18">
        <v>471016</v>
      </c>
      <c r="J18">
        <v>2.78</v>
      </c>
      <c r="M18" t="s">
        <v>4</v>
      </c>
      <c r="N18">
        <v>129</v>
      </c>
      <c r="O18">
        <v>62.398936999999997</v>
      </c>
      <c r="R18" t="s">
        <v>3</v>
      </c>
      <c r="S18">
        <v>45</v>
      </c>
      <c r="T18">
        <v>1.6184050000000001</v>
      </c>
      <c r="V18">
        <v>60</v>
      </c>
      <c r="W18">
        <v>1.0999999999999999E-2</v>
      </c>
      <c r="X18">
        <f>MIN(S18, V18)</f>
        <v>45</v>
      </c>
      <c r="Y18">
        <f>(X18-N18)/N18*100</f>
        <v>-65.116279069767444</v>
      </c>
      <c r="AA18" t="s">
        <v>2057</v>
      </c>
      <c r="AB18" cm="1">
        <f t="array" ref="AB18">SUMPRODUCT(--(N2:N481 = X2:X481)*(--(N2:N481&lt;&gt;"no initial solution found")))</f>
        <v>376</v>
      </c>
    </row>
    <row r="19" spans="1:28" x14ac:dyDescent="0.3">
      <c r="A19" t="s">
        <v>506</v>
      </c>
      <c r="C19">
        <v>1250644</v>
      </c>
      <c r="D19">
        <v>2528842</v>
      </c>
      <c r="E19">
        <v>17.07</v>
      </c>
      <c r="H19">
        <v>286292</v>
      </c>
      <c r="I19">
        <v>577098</v>
      </c>
      <c r="J19">
        <v>3.27</v>
      </c>
      <c r="M19" t="s">
        <v>3</v>
      </c>
      <c r="N19">
        <v>62</v>
      </c>
      <c r="O19">
        <v>3.3607529999999999</v>
      </c>
      <c r="R19" t="s">
        <v>3</v>
      </c>
      <c r="S19">
        <v>62</v>
      </c>
      <c r="T19">
        <v>0.715839</v>
      </c>
      <c r="V19">
        <v>75</v>
      </c>
      <c r="W19">
        <v>2.1999999999999999E-2</v>
      </c>
      <c r="X19">
        <f>MIN(S19, V19)</f>
        <v>62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53</v>
      </c>
    </row>
    <row r="20" spans="1:28" x14ac:dyDescent="0.3">
      <c r="A20" t="s">
        <v>507</v>
      </c>
      <c r="C20">
        <v>1263780</v>
      </c>
      <c r="D20">
        <v>2569009</v>
      </c>
      <c r="E20">
        <v>17.5</v>
      </c>
      <c r="H20">
        <v>242760</v>
      </c>
      <c r="I20">
        <v>491505</v>
      </c>
      <c r="J20">
        <v>2.87</v>
      </c>
      <c r="M20" t="s">
        <v>3</v>
      </c>
      <c r="N20">
        <v>47</v>
      </c>
      <c r="O20">
        <v>10.910589999999999</v>
      </c>
      <c r="R20" t="s">
        <v>3</v>
      </c>
      <c r="S20">
        <v>47</v>
      </c>
      <c r="T20">
        <v>2.748656</v>
      </c>
      <c r="V20">
        <v>67</v>
      </c>
      <c r="W20">
        <v>1.4E-2</v>
      </c>
      <c r="X20">
        <f>MIN(S20, V20)</f>
        <v>47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51</v>
      </c>
    </row>
    <row r="21" spans="1:28" x14ac:dyDescent="0.3">
      <c r="A21" t="s">
        <v>508</v>
      </c>
      <c r="C21">
        <v>1415537</v>
      </c>
      <c r="D21">
        <v>2867663</v>
      </c>
      <c r="E21">
        <v>19.329999999999998</v>
      </c>
      <c r="H21">
        <v>244466</v>
      </c>
      <c r="I21">
        <v>493148</v>
      </c>
      <c r="J21">
        <v>2.87</v>
      </c>
      <c r="M21" t="s">
        <v>3</v>
      </c>
      <c r="N21">
        <v>48</v>
      </c>
      <c r="O21">
        <v>4.201225</v>
      </c>
      <c r="R21" t="s">
        <v>3</v>
      </c>
      <c r="S21">
        <v>48</v>
      </c>
      <c r="T21">
        <v>0.63899700000000004</v>
      </c>
      <c r="V21">
        <v>61</v>
      </c>
      <c r="W21">
        <v>2.1999999999999999E-2</v>
      </c>
      <c r="X21">
        <f>MIN(S21, V21)</f>
        <v>48</v>
      </c>
      <c r="Y21">
        <f>(X21-N21)/N21*100</f>
        <v>0</v>
      </c>
    </row>
    <row r="22" spans="1:28" x14ac:dyDescent="0.3">
      <c r="A22" t="s">
        <v>509</v>
      </c>
      <c r="C22">
        <v>1441476</v>
      </c>
      <c r="D22">
        <v>2899279</v>
      </c>
      <c r="E22">
        <v>19.07</v>
      </c>
      <c r="H22">
        <v>262491</v>
      </c>
      <c r="I22">
        <v>526204</v>
      </c>
      <c r="J22">
        <v>3.05</v>
      </c>
      <c r="M22" t="s">
        <v>3</v>
      </c>
      <c r="N22">
        <v>58</v>
      </c>
      <c r="O22">
        <v>3.919899</v>
      </c>
      <c r="R22" t="s">
        <v>3</v>
      </c>
      <c r="S22">
        <v>58</v>
      </c>
      <c r="T22">
        <v>0.50765199999999999</v>
      </c>
      <c r="V22">
        <v>58</v>
      </c>
      <c r="W22">
        <v>1.9E-2</v>
      </c>
      <c r="X22">
        <f>MIN(S22, V22)</f>
        <v>58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342</v>
      </c>
    </row>
    <row r="23" spans="1:28" x14ac:dyDescent="0.3">
      <c r="A23" t="s">
        <v>510</v>
      </c>
      <c r="C23">
        <v>122100</v>
      </c>
      <c r="D23">
        <v>310168</v>
      </c>
      <c r="E23">
        <v>3.08</v>
      </c>
      <c r="H23">
        <v>30340</v>
      </c>
      <c r="I23">
        <v>75312</v>
      </c>
      <c r="J23">
        <v>0.46</v>
      </c>
      <c r="M23" t="s">
        <v>3</v>
      </c>
      <c r="N23">
        <v>51</v>
      </c>
      <c r="O23">
        <v>3.3182019999999999</v>
      </c>
      <c r="R23" t="s">
        <v>3</v>
      </c>
      <c r="S23">
        <v>51</v>
      </c>
      <c r="T23">
        <v>0.55347299999999999</v>
      </c>
      <c r="V23">
        <v>81</v>
      </c>
      <c r="W23">
        <v>1.6E-2</v>
      </c>
      <c r="X23">
        <f>MIN(S23, V23)</f>
        <v>51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128</v>
      </c>
    </row>
    <row r="24" spans="1:28" x14ac:dyDescent="0.3">
      <c r="A24" t="s">
        <v>511</v>
      </c>
      <c r="C24">
        <v>1476615</v>
      </c>
      <c r="D24">
        <v>2971435</v>
      </c>
      <c r="E24">
        <v>19.71</v>
      </c>
      <c r="H24">
        <v>249690</v>
      </c>
      <c r="I24">
        <v>500485</v>
      </c>
      <c r="J24">
        <v>2.9</v>
      </c>
      <c r="M24" t="s">
        <v>3</v>
      </c>
      <c r="N24">
        <v>49</v>
      </c>
      <c r="O24">
        <v>8.0667000000000009</v>
      </c>
      <c r="R24" t="s">
        <v>3</v>
      </c>
      <c r="S24">
        <v>49</v>
      </c>
      <c r="T24">
        <v>0.90202599999999999</v>
      </c>
      <c r="V24">
        <v>57</v>
      </c>
      <c r="W24">
        <v>1.7000000000000001E-2</v>
      </c>
      <c r="X24">
        <f>MIN(S24, V24)</f>
        <v>49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9</v>
      </c>
    </row>
    <row r="25" spans="1:28" x14ac:dyDescent="0.3">
      <c r="A25" t="s">
        <v>512</v>
      </c>
      <c r="C25">
        <v>2064376</v>
      </c>
      <c r="D25">
        <v>4107625</v>
      </c>
      <c r="E25">
        <v>27.05</v>
      </c>
      <c r="H25">
        <v>348208</v>
      </c>
      <c r="I25">
        <v>691021</v>
      </c>
      <c r="J25">
        <v>4.13</v>
      </c>
      <c r="M25" t="s">
        <v>3</v>
      </c>
      <c r="N25">
        <v>45</v>
      </c>
      <c r="O25">
        <v>4.3804090000000002</v>
      </c>
      <c r="R25" t="s">
        <v>3</v>
      </c>
      <c r="S25">
        <v>45</v>
      </c>
      <c r="T25">
        <v>0.66400300000000001</v>
      </c>
      <c r="V25">
        <v>55</v>
      </c>
      <c r="W25">
        <v>3.1E-2</v>
      </c>
      <c r="X25">
        <f>MIN(S25, V25)</f>
        <v>45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1</v>
      </c>
    </row>
    <row r="26" spans="1:28" x14ac:dyDescent="0.3">
      <c r="A26" t="s">
        <v>513</v>
      </c>
      <c r="C26">
        <v>1398240</v>
      </c>
      <c r="D26">
        <v>2791287</v>
      </c>
      <c r="E26">
        <v>18.48</v>
      </c>
      <c r="H26">
        <v>296155</v>
      </c>
      <c r="I26">
        <v>589841</v>
      </c>
      <c r="J26">
        <v>3.39</v>
      </c>
      <c r="M26" t="s">
        <v>3</v>
      </c>
      <c r="N26">
        <v>44</v>
      </c>
      <c r="O26">
        <v>3.4110279999999999</v>
      </c>
      <c r="R26" t="s">
        <v>3</v>
      </c>
      <c r="S26">
        <v>44</v>
      </c>
      <c r="T26">
        <v>0.70174700000000001</v>
      </c>
      <c r="V26">
        <v>60</v>
      </c>
      <c r="W26">
        <v>1.7999999999999999E-2</v>
      </c>
      <c r="X26">
        <f>MIN(S26, V26)</f>
        <v>44</v>
      </c>
      <c r="Y26">
        <f>(X26-N26)/N26*100</f>
        <v>0</v>
      </c>
    </row>
    <row r="27" spans="1:28" x14ac:dyDescent="0.3">
      <c r="A27" t="s">
        <v>514</v>
      </c>
      <c r="C27">
        <v>1490222</v>
      </c>
      <c r="D27">
        <v>3007768</v>
      </c>
      <c r="E27">
        <v>20.21</v>
      </c>
      <c r="H27">
        <v>318718</v>
      </c>
      <c r="I27">
        <v>641368</v>
      </c>
      <c r="J27">
        <v>3.65</v>
      </c>
      <c r="M27" t="s">
        <v>3</v>
      </c>
      <c r="N27">
        <v>64</v>
      </c>
      <c r="O27">
        <v>5.2462260000000001</v>
      </c>
      <c r="R27" t="s">
        <v>3</v>
      </c>
      <c r="S27">
        <v>64</v>
      </c>
      <c r="T27">
        <v>1.2068179999999999</v>
      </c>
      <c r="V27">
        <v>73</v>
      </c>
      <c r="W27">
        <v>1.6E-2</v>
      </c>
      <c r="X27">
        <f>MIN(S27, V27)</f>
        <v>64</v>
      </c>
      <c r="Y27">
        <f>(X27-N27)/N27*100</f>
        <v>0</v>
      </c>
    </row>
    <row r="28" spans="1:28" x14ac:dyDescent="0.3">
      <c r="A28" t="s">
        <v>515</v>
      </c>
      <c r="C28">
        <v>1878268</v>
      </c>
      <c r="D28">
        <v>3758956</v>
      </c>
      <c r="E28">
        <v>25.09</v>
      </c>
      <c r="H28">
        <v>372368</v>
      </c>
      <c r="I28">
        <v>743306</v>
      </c>
      <c r="J28">
        <v>4.2699999999999996</v>
      </c>
      <c r="M28" t="s">
        <v>3</v>
      </c>
      <c r="N28">
        <v>58</v>
      </c>
      <c r="O28">
        <v>4.1557510000000004</v>
      </c>
      <c r="R28" t="s">
        <v>3</v>
      </c>
      <c r="S28">
        <v>58</v>
      </c>
      <c r="T28">
        <v>0.73275000000000001</v>
      </c>
      <c r="V28">
        <v>67</v>
      </c>
      <c r="W28">
        <v>2.1000000000000001E-2</v>
      </c>
      <c r="X28">
        <f>MIN(S28, V28)</f>
        <v>58</v>
      </c>
      <c r="Y28">
        <f>(X28-N28)/N28*100</f>
        <v>0</v>
      </c>
    </row>
    <row r="29" spans="1:28" x14ac:dyDescent="0.3">
      <c r="A29" t="s">
        <v>516</v>
      </c>
      <c r="C29">
        <v>1525856</v>
      </c>
      <c r="D29">
        <v>3060294</v>
      </c>
      <c r="E29">
        <v>20.260000000000002</v>
      </c>
      <c r="H29">
        <v>223296</v>
      </c>
      <c r="I29">
        <v>445934</v>
      </c>
      <c r="J29">
        <v>2.69</v>
      </c>
      <c r="M29" t="s">
        <v>3</v>
      </c>
      <c r="N29">
        <v>45</v>
      </c>
      <c r="O29">
        <v>3.9518209999999998</v>
      </c>
      <c r="R29" t="s">
        <v>3</v>
      </c>
      <c r="S29">
        <v>45</v>
      </c>
      <c r="T29">
        <v>0.55090300000000003</v>
      </c>
      <c r="V29">
        <v>47</v>
      </c>
      <c r="W29">
        <v>1.7000000000000001E-2</v>
      </c>
      <c r="X29">
        <f>MIN(S29, V29)</f>
        <v>45</v>
      </c>
      <c r="Y29">
        <f>(X29-N29)/N29*100</f>
        <v>0</v>
      </c>
    </row>
    <row r="30" spans="1:28" x14ac:dyDescent="0.3">
      <c r="A30" t="s">
        <v>517</v>
      </c>
      <c r="C30">
        <v>1876380</v>
      </c>
      <c r="D30">
        <v>3755456</v>
      </c>
      <c r="E30">
        <v>25.12</v>
      </c>
      <c r="H30">
        <v>289986</v>
      </c>
      <c r="I30">
        <v>578483</v>
      </c>
      <c r="J30">
        <v>2.85</v>
      </c>
      <c r="M30" t="s">
        <v>3</v>
      </c>
      <c r="N30">
        <v>50</v>
      </c>
      <c r="O30">
        <v>3.9515769999999999</v>
      </c>
      <c r="R30" t="s">
        <v>3</v>
      </c>
      <c r="S30">
        <v>50</v>
      </c>
      <c r="T30">
        <v>0.51047399999999998</v>
      </c>
      <c r="V30">
        <v>50</v>
      </c>
      <c r="W30">
        <v>2.4E-2</v>
      </c>
      <c r="X30">
        <f>MIN(S30, V30)</f>
        <v>50</v>
      </c>
      <c r="Y30">
        <f>(X30-N30)/N30*100</f>
        <v>0</v>
      </c>
    </row>
    <row r="31" spans="1:28" x14ac:dyDescent="0.3">
      <c r="A31" t="s">
        <v>518</v>
      </c>
      <c r="C31">
        <v>1834700</v>
      </c>
      <c r="D31">
        <v>3681288</v>
      </c>
      <c r="E31">
        <v>24.37</v>
      </c>
      <c r="H31">
        <v>277826</v>
      </c>
      <c r="I31">
        <v>555363</v>
      </c>
      <c r="J31">
        <v>3.31</v>
      </c>
      <c r="M31" t="s">
        <v>3</v>
      </c>
      <c r="N31">
        <v>51</v>
      </c>
      <c r="O31">
        <v>4.8187430000000004</v>
      </c>
      <c r="R31" t="s">
        <v>3</v>
      </c>
      <c r="S31">
        <v>51</v>
      </c>
      <c r="T31">
        <v>0.70963399999999999</v>
      </c>
      <c r="V31">
        <v>52</v>
      </c>
      <c r="W31">
        <v>3.6999999999999998E-2</v>
      </c>
      <c r="X31">
        <f>MIN(S31, V31)</f>
        <v>51</v>
      </c>
      <c r="Y31">
        <f>(X31-N31)/N31*100</f>
        <v>0</v>
      </c>
    </row>
    <row r="32" spans="1:28" x14ac:dyDescent="0.3">
      <c r="A32" t="s">
        <v>519</v>
      </c>
      <c r="C32">
        <v>1486518</v>
      </c>
      <c r="D32">
        <v>2972363</v>
      </c>
      <c r="E32">
        <v>19.97</v>
      </c>
      <c r="H32">
        <v>250206</v>
      </c>
      <c r="I32">
        <v>498731</v>
      </c>
      <c r="J32">
        <v>2.95</v>
      </c>
      <c r="M32" t="s">
        <v>3</v>
      </c>
      <c r="N32">
        <v>42</v>
      </c>
      <c r="O32">
        <v>3.726289</v>
      </c>
      <c r="R32" t="s">
        <v>3</v>
      </c>
      <c r="S32">
        <v>42</v>
      </c>
      <c r="T32">
        <v>0.48521999999999998</v>
      </c>
      <c r="V32">
        <v>50</v>
      </c>
      <c r="W32">
        <v>3.5999999999999997E-2</v>
      </c>
      <c r="X32">
        <f>MIN(S32, V32)</f>
        <v>42</v>
      </c>
      <c r="Y32">
        <f>(X32-N32)/N32*100</f>
        <v>0</v>
      </c>
    </row>
    <row r="33" spans="1:25" x14ac:dyDescent="0.3">
      <c r="A33" t="s">
        <v>520</v>
      </c>
      <c r="C33">
        <v>1713260</v>
      </c>
      <c r="D33">
        <v>3436851</v>
      </c>
      <c r="E33">
        <v>22.76</v>
      </c>
      <c r="H33">
        <v>272106</v>
      </c>
      <c r="I33">
        <v>543961</v>
      </c>
      <c r="J33">
        <v>3.22</v>
      </c>
      <c r="M33" t="s">
        <v>3</v>
      </c>
      <c r="N33">
        <v>45</v>
      </c>
      <c r="O33">
        <v>3.682823</v>
      </c>
      <c r="R33" t="s">
        <v>3</v>
      </c>
      <c r="S33">
        <v>45</v>
      </c>
      <c r="T33">
        <v>0.53509600000000002</v>
      </c>
      <c r="V33">
        <v>53</v>
      </c>
      <c r="W33">
        <v>3.9E-2</v>
      </c>
      <c r="X33">
        <f>MIN(S33, V33)</f>
        <v>45</v>
      </c>
      <c r="Y33">
        <f>(X33-N33)/N33*100</f>
        <v>0</v>
      </c>
    </row>
    <row r="34" spans="1:25" x14ac:dyDescent="0.3">
      <c r="A34" t="s">
        <v>521</v>
      </c>
      <c r="C34">
        <v>135240</v>
      </c>
      <c r="D34">
        <v>344687</v>
      </c>
      <c r="E34">
        <v>3.44</v>
      </c>
      <c r="H34">
        <v>31360</v>
      </c>
      <c r="I34">
        <v>78097</v>
      </c>
      <c r="J34">
        <v>0.47</v>
      </c>
      <c r="M34" t="s">
        <v>3</v>
      </c>
      <c r="N34">
        <v>59</v>
      </c>
      <c r="O34">
        <v>1.998294</v>
      </c>
      <c r="R34" t="s">
        <v>3</v>
      </c>
      <c r="S34">
        <v>59</v>
      </c>
      <c r="T34">
        <v>0.52779799999999999</v>
      </c>
      <c r="V34">
        <v>79</v>
      </c>
      <c r="W34">
        <v>1.4E-2</v>
      </c>
      <c r="X34">
        <f>MIN(S34, V34)</f>
        <v>59</v>
      </c>
      <c r="Y34">
        <f>(X34-N34)/N34*100</f>
        <v>0</v>
      </c>
    </row>
    <row r="35" spans="1:25" x14ac:dyDescent="0.3">
      <c r="A35" t="s">
        <v>522</v>
      </c>
      <c r="C35">
        <v>994000</v>
      </c>
      <c r="D35">
        <v>2052151</v>
      </c>
      <c r="E35">
        <v>14.11</v>
      </c>
      <c r="H35">
        <v>431200</v>
      </c>
      <c r="I35">
        <v>888763</v>
      </c>
      <c r="J35">
        <v>5.21</v>
      </c>
      <c r="M35" t="s">
        <v>4</v>
      </c>
      <c r="N35">
        <v>123</v>
      </c>
      <c r="O35">
        <v>61.914240999999997</v>
      </c>
      <c r="R35" t="s">
        <v>4</v>
      </c>
      <c r="S35">
        <v>124</v>
      </c>
      <c r="T35">
        <v>60.707047000000003</v>
      </c>
      <c r="V35">
        <v>153</v>
      </c>
      <c r="W35">
        <v>1.0999999999999999E-2</v>
      </c>
      <c r="X35">
        <f>MIN(S35, V35)</f>
        <v>124</v>
      </c>
      <c r="Y35">
        <f>(X35-N35)/N35*100</f>
        <v>0.81300813008130091</v>
      </c>
    </row>
    <row r="36" spans="1:25" x14ac:dyDescent="0.3">
      <c r="A36" t="s">
        <v>523</v>
      </c>
      <c r="C36">
        <v>969804</v>
      </c>
      <c r="D36">
        <v>1997222</v>
      </c>
      <c r="E36">
        <v>13.76</v>
      </c>
      <c r="H36">
        <v>412380</v>
      </c>
      <c r="I36">
        <v>847878</v>
      </c>
      <c r="J36">
        <v>5.16</v>
      </c>
      <c r="M36" t="s">
        <v>4</v>
      </c>
      <c r="N36">
        <v>122</v>
      </c>
      <c r="O36">
        <v>61.906703</v>
      </c>
      <c r="R36" t="s">
        <v>4</v>
      </c>
      <c r="S36">
        <v>115</v>
      </c>
      <c r="T36">
        <v>60.676698999999999</v>
      </c>
      <c r="V36">
        <v>144</v>
      </c>
      <c r="W36">
        <v>1.4E-2</v>
      </c>
      <c r="X36">
        <f>MIN(S36, V36)</f>
        <v>115</v>
      </c>
      <c r="Y36">
        <f>(X36-N36)/N36*100</f>
        <v>-5.7377049180327866</v>
      </c>
    </row>
    <row r="37" spans="1:25" x14ac:dyDescent="0.3">
      <c r="A37" t="s">
        <v>524</v>
      </c>
      <c r="C37">
        <v>908952</v>
      </c>
      <c r="D37">
        <v>1860490</v>
      </c>
      <c r="E37">
        <v>12.63</v>
      </c>
      <c r="H37">
        <v>380424</v>
      </c>
      <c r="I37">
        <v>777408</v>
      </c>
      <c r="J37">
        <v>4.6500000000000004</v>
      </c>
      <c r="M37" t="s">
        <v>4</v>
      </c>
      <c r="N37">
        <v>113</v>
      </c>
      <c r="O37">
        <v>61.696367000000002</v>
      </c>
      <c r="R37" t="s">
        <v>4</v>
      </c>
      <c r="S37">
        <v>109</v>
      </c>
      <c r="T37">
        <v>60.634473999999997</v>
      </c>
      <c r="V37">
        <v>130</v>
      </c>
      <c r="W37">
        <v>1.2999999999999999E-2</v>
      </c>
      <c r="X37">
        <f>MIN(S37, V37)</f>
        <v>109</v>
      </c>
      <c r="Y37">
        <f>(X37-N37)/N37*100</f>
        <v>-3.5398230088495577</v>
      </c>
    </row>
    <row r="38" spans="1:25" x14ac:dyDescent="0.3">
      <c r="A38" t="s">
        <v>525</v>
      </c>
      <c r="C38">
        <v>1071364</v>
      </c>
      <c r="D38">
        <v>2190319</v>
      </c>
      <c r="E38">
        <v>14.87</v>
      </c>
      <c r="H38">
        <v>332381</v>
      </c>
      <c r="I38">
        <v>678003</v>
      </c>
      <c r="J38">
        <v>4.2</v>
      </c>
      <c r="M38" t="s">
        <v>4</v>
      </c>
      <c r="N38">
        <v>92</v>
      </c>
      <c r="O38">
        <v>62.039946999999998</v>
      </c>
      <c r="R38" t="s">
        <v>4</v>
      </c>
      <c r="S38">
        <v>90</v>
      </c>
      <c r="T38">
        <v>60.541867000000003</v>
      </c>
      <c r="V38">
        <v>102</v>
      </c>
      <c r="W38">
        <v>1.0999999999999999E-2</v>
      </c>
      <c r="X38">
        <f>MIN(S38, V38)</f>
        <v>90</v>
      </c>
      <c r="Y38">
        <f>(X38-N38)/N38*100</f>
        <v>-2.1739130434782608</v>
      </c>
    </row>
    <row r="39" spans="1:25" x14ac:dyDescent="0.3">
      <c r="A39" t="s">
        <v>526</v>
      </c>
      <c r="C39">
        <v>1181192</v>
      </c>
      <c r="D39">
        <v>2425177</v>
      </c>
      <c r="E39">
        <v>16.54</v>
      </c>
      <c r="H39">
        <v>382824</v>
      </c>
      <c r="I39">
        <v>784277</v>
      </c>
      <c r="J39">
        <v>4.79</v>
      </c>
      <c r="M39" t="s">
        <v>4</v>
      </c>
      <c r="N39">
        <v>115</v>
      </c>
      <c r="O39">
        <v>62.279676000000002</v>
      </c>
      <c r="R39" t="s">
        <v>4</v>
      </c>
      <c r="S39">
        <v>104</v>
      </c>
      <c r="T39">
        <v>60.633062000000002</v>
      </c>
      <c r="V39">
        <v>116</v>
      </c>
      <c r="W39">
        <v>0.02</v>
      </c>
      <c r="X39">
        <f>MIN(S39, V39)</f>
        <v>104</v>
      </c>
      <c r="Y39">
        <f>(X39-N39)/N39*100</f>
        <v>-9.5652173913043477</v>
      </c>
    </row>
    <row r="40" spans="1:25" x14ac:dyDescent="0.3">
      <c r="A40" t="s">
        <v>527</v>
      </c>
      <c r="C40">
        <v>992007</v>
      </c>
      <c r="D40">
        <v>2034121</v>
      </c>
      <c r="E40">
        <v>13.91</v>
      </c>
      <c r="H40">
        <v>374625</v>
      </c>
      <c r="I40">
        <v>766809</v>
      </c>
      <c r="J40">
        <v>4.16</v>
      </c>
      <c r="M40" t="s">
        <v>4</v>
      </c>
      <c r="N40">
        <v>105</v>
      </c>
      <c r="O40">
        <v>61.858621999999997</v>
      </c>
      <c r="R40" t="s">
        <v>4</v>
      </c>
      <c r="S40">
        <v>100</v>
      </c>
      <c r="T40">
        <v>60.611558000000002</v>
      </c>
      <c r="V40">
        <v>124</v>
      </c>
      <c r="W40">
        <v>2.1999999999999999E-2</v>
      </c>
      <c r="X40">
        <f>MIN(S40, V40)</f>
        <v>100</v>
      </c>
      <c r="Y40">
        <f>(X40-N40)/N40*100</f>
        <v>-4.7619047619047619</v>
      </c>
    </row>
    <row r="41" spans="1:25" x14ac:dyDescent="0.3">
      <c r="A41" t="s">
        <v>528</v>
      </c>
      <c r="C41">
        <v>991250</v>
      </c>
      <c r="D41">
        <v>2029641</v>
      </c>
      <c r="E41">
        <v>14.13</v>
      </c>
      <c r="H41">
        <v>396500</v>
      </c>
      <c r="I41">
        <v>810501</v>
      </c>
      <c r="J41">
        <v>4.43</v>
      </c>
      <c r="M41" t="s">
        <v>4</v>
      </c>
      <c r="N41">
        <v>98</v>
      </c>
      <c r="O41">
        <v>61.827483999999998</v>
      </c>
      <c r="R41" t="s">
        <v>4</v>
      </c>
      <c r="S41">
        <v>98</v>
      </c>
      <c r="T41">
        <v>60.623303999999997</v>
      </c>
      <c r="V41">
        <v>129</v>
      </c>
      <c r="W41">
        <v>1.0999999999999999E-2</v>
      </c>
      <c r="X41">
        <f>MIN(S41, V41)</f>
        <v>98</v>
      </c>
      <c r="Y41">
        <f>(X41-N41)/N41*100</f>
        <v>0</v>
      </c>
    </row>
    <row r="42" spans="1:25" x14ac:dyDescent="0.3">
      <c r="A42" t="s">
        <v>529</v>
      </c>
      <c r="C42">
        <v>1017920</v>
      </c>
      <c r="D42">
        <v>2078851</v>
      </c>
      <c r="E42">
        <v>14.17</v>
      </c>
      <c r="H42">
        <v>327643</v>
      </c>
      <c r="I42">
        <v>667700</v>
      </c>
      <c r="J42">
        <v>3.69</v>
      </c>
      <c r="M42" t="s">
        <v>4</v>
      </c>
      <c r="N42">
        <v>90</v>
      </c>
      <c r="O42">
        <v>61.854211999999997</v>
      </c>
      <c r="R42" t="s">
        <v>4</v>
      </c>
      <c r="S42">
        <v>91</v>
      </c>
      <c r="T42">
        <v>60.508775</v>
      </c>
      <c r="V42">
        <v>102</v>
      </c>
      <c r="W42">
        <v>1.4E-2</v>
      </c>
      <c r="X42">
        <f>MIN(S42, V42)</f>
        <v>91</v>
      </c>
      <c r="Y42">
        <f>(X42-N42)/N42*100</f>
        <v>1.1111111111111112</v>
      </c>
    </row>
    <row r="43" spans="1:25" x14ac:dyDescent="0.3">
      <c r="A43" t="s">
        <v>530</v>
      </c>
      <c r="C43">
        <v>912870</v>
      </c>
      <c r="D43">
        <v>1887862</v>
      </c>
      <c r="E43">
        <v>13.1</v>
      </c>
      <c r="H43">
        <v>428652</v>
      </c>
      <c r="I43">
        <v>885205</v>
      </c>
      <c r="J43">
        <v>5.18</v>
      </c>
      <c r="M43" t="s">
        <v>4</v>
      </c>
      <c r="N43">
        <v>123</v>
      </c>
      <c r="O43">
        <v>61.776052</v>
      </c>
      <c r="R43" t="s">
        <v>4</v>
      </c>
      <c r="S43">
        <v>127</v>
      </c>
      <c r="T43">
        <v>60.707535</v>
      </c>
      <c r="V43">
        <v>161</v>
      </c>
      <c r="W43">
        <v>0.02</v>
      </c>
      <c r="X43">
        <f>MIN(S43, V43)</f>
        <v>127</v>
      </c>
      <c r="Y43">
        <f>(X43-N43)/N43*100</f>
        <v>3.2520325203252036</v>
      </c>
    </row>
    <row r="44" spans="1:25" x14ac:dyDescent="0.3">
      <c r="A44" t="s">
        <v>531</v>
      </c>
      <c r="C44">
        <v>1068200</v>
      </c>
      <c r="D44">
        <v>2194338</v>
      </c>
      <c r="E44">
        <v>14.9</v>
      </c>
      <c r="H44">
        <v>402864</v>
      </c>
      <c r="I44">
        <v>825952</v>
      </c>
      <c r="J44">
        <v>4.9400000000000004</v>
      </c>
      <c r="M44" t="s">
        <v>4</v>
      </c>
      <c r="N44">
        <v>100</v>
      </c>
      <c r="O44">
        <v>62.040598000000003</v>
      </c>
      <c r="R44" t="s">
        <v>4</v>
      </c>
      <c r="S44">
        <v>102</v>
      </c>
      <c r="T44">
        <v>60.636510999999999</v>
      </c>
      <c r="V44">
        <v>131</v>
      </c>
      <c r="W44">
        <v>1.7000000000000001E-2</v>
      </c>
      <c r="X44">
        <f>MIN(S44, V44)</f>
        <v>102</v>
      </c>
      <c r="Y44">
        <f>(X44-N44)/N44*100</f>
        <v>2</v>
      </c>
    </row>
    <row r="45" spans="1:25" x14ac:dyDescent="0.3">
      <c r="A45" t="s">
        <v>532</v>
      </c>
      <c r="C45">
        <v>117607</v>
      </c>
      <c r="D45">
        <v>295916</v>
      </c>
      <c r="E45">
        <v>2.99</v>
      </c>
      <c r="H45">
        <v>23744</v>
      </c>
      <c r="I45">
        <v>58096</v>
      </c>
      <c r="J45">
        <v>0.36</v>
      </c>
      <c r="M45" t="s">
        <v>3</v>
      </c>
      <c r="N45">
        <v>56</v>
      </c>
      <c r="O45">
        <v>1.2058359999999999</v>
      </c>
      <c r="R45" t="s">
        <v>3</v>
      </c>
      <c r="S45">
        <v>56</v>
      </c>
      <c r="T45">
        <v>0.16533</v>
      </c>
      <c r="V45">
        <v>63</v>
      </c>
      <c r="W45">
        <v>1.2999999999999999E-2</v>
      </c>
      <c r="X45">
        <f>MIN(S45, V45)</f>
        <v>56</v>
      </c>
      <c r="Y45">
        <f>(X45-N45)/N45*100</f>
        <v>0</v>
      </c>
    </row>
    <row r="46" spans="1:25" x14ac:dyDescent="0.3">
      <c r="A46" t="s">
        <v>533</v>
      </c>
      <c r="C46">
        <v>1792296</v>
      </c>
      <c r="D46">
        <v>3637666</v>
      </c>
      <c r="E46">
        <v>24.59</v>
      </c>
      <c r="H46">
        <v>433620</v>
      </c>
      <c r="I46">
        <v>878014</v>
      </c>
      <c r="J46">
        <v>4.91</v>
      </c>
      <c r="M46" t="s">
        <v>4</v>
      </c>
      <c r="N46">
        <v>67</v>
      </c>
      <c r="O46">
        <v>63.006042000000001</v>
      </c>
      <c r="R46" t="s">
        <v>4</v>
      </c>
      <c r="S46">
        <v>68</v>
      </c>
      <c r="T46">
        <v>60.632278999999997</v>
      </c>
      <c r="V46">
        <v>89</v>
      </c>
      <c r="W46">
        <v>2.1999999999999999E-2</v>
      </c>
      <c r="X46">
        <f>MIN(S46, V46)</f>
        <v>68</v>
      </c>
      <c r="Y46">
        <f>(X46-N46)/N46*100</f>
        <v>1.4925373134328357</v>
      </c>
    </row>
    <row r="47" spans="1:25" x14ac:dyDescent="0.3">
      <c r="A47" t="s">
        <v>534</v>
      </c>
      <c r="C47">
        <v>1890108</v>
      </c>
      <c r="D47">
        <v>3806088</v>
      </c>
      <c r="E47">
        <v>24.77</v>
      </c>
      <c r="H47">
        <v>402996</v>
      </c>
      <c r="I47">
        <v>809594</v>
      </c>
      <c r="J47">
        <v>5.32</v>
      </c>
      <c r="M47" t="s">
        <v>4</v>
      </c>
      <c r="N47">
        <v>176</v>
      </c>
      <c r="O47">
        <v>63.020690999999999</v>
      </c>
      <c r="R47" t="s">
        <v>3</v>
      </c>
      <c r="S47">
        <v>54</v>
      </c>
      <c r="T47">
        <v>7.1477320000000004</v>
      </c>
      <c r="V47">
        <v>70</v>
      </c>
      <c r="W47">
        <v>2.7E-2</v>
      </c>
      <c r="X47">
        <f>MIN(S47, V47)</f>
        <v>54</v>
      </c>
      <c r="Y47">
        <f>(X47-N47)/N47*100</f>
        <v>-69.318181818181827</v>
      </c>
    </row>
    <row r="48" spans="1:25" x14ac:dyDescent="0.3">
      <c r="A48" t="s">
        <v>535</v>
      </c>
      <c r="C48">
        <v>1766688</v>
      </c>
      <c r="D48">
        <v>3562909</v>
      </c>
      <c r="E48">
        <v>24.02</v>
      </c>
      <c r="H48">
        <v>352286</v>
      </c>
      <c r="I48">
        <v>708550</v>
      </c>
      <c r="J48">
        <v>4.1500000000000004</v>
      </c>
      <c r="M48" t="s">
        <v>4</v>
      </c>
      <c r="N48">
        <v>159</v>
      </c>
      <c r="O48">
        <v>62.899084000000002</v>
      </c>
      <c r="R48" t="s">
        <v>4</v>
      </c>
      <c r="S48">
        <v>56</v>
      </c>
      <c r="T48">
        <v>60.507874999999999</v>
      </c>
      <c r="V48">
        <v>66</v>
      </c>
      <c r="W48">
        <v>1.6E-2</v>
      </c>
      <c r="X48">
        <f>MIN(S48, V48)</f>
        <v>56</v>
      </c>
      <c r="Y48">
        <f>(X48-N48)/N48*100</f>
        <v>-64.779874213836479</v>
      </c>
    </row>
    <row r="49" spans="1:25" x14ac:dyDescent="0.3">
      <c r="A49" t="s">
        <v>536</v>
      </c>
      <c r="C49">
        <v>1549664</v>
      </c>
      <c r="D49">
        <v>3122840</v>
      </c>
      <c r="E49">
        <v>20.78</v>
      </c>
      <c r="H49">
        <v>348184</v>
      </c>
      <c r="I49">
        <v>700035</v>
      </c>
      <c r="J49">
        <v>3.99</v>
      </c>
      <c r="M49" t="s">
        <v>4</v>
      </c>
      <c r="N49">
        <v>58</v>
      </c>
      <c r="O49">
        <v>62.585206999999997</v>
      </c>
      <c r="R49" t="s">
        <v>4</v>
      </c>
      <c r="S49">
        <v>58</v>
      </c>
      <c r="T49">
        <v>60.503483000000003</v>
      </c>
      <c r="V49">
        <v>70</v>
      </c>
      <c r="W49">
        <v>0.02</v>
      </c>
      <c r="X49">
        <f>MIN(S49, V49)</f>
        <v>58</v>
      </c>
      <c r="Y49">
        <f>(X49-N49)/N49*100</f>
        <v>0</v>
      </c>
    </row>
    <row r="50" spans="1:25" x14ac:dyDescent="0.3">
      <c r="A50" t="s">
        <v>537</v>
      </c>
      <c r="C50">
        <v>1708927</v>
      </c>
      <c r="D50">
        <v>3454945</v>
      </c>
      <c r="E50">
        <v>23.45</v>
      </c>
      <c r="H50">
        <v>370183</v>
      </c>
      <c r="I50">
        <v>746569</v>
      </c>
      <c r="J50">
        <v>4.3</v>
      </c>
      <c r="M50" t="s">
        <v>4</v>
      </c>
      <c r="N50">
        <v>59</v>
      </c>
      <c r="O50">
        <v>62.797761000000001</v>
      </c>
      <c r="R50" t="s">
        <v>4</v>
      </c>
      <c r="S50">
        <v>61</v>
      </c>
      <c r="T50">
        <v>60.541673000000003</v>
      </c>
      <c r="V50">
        <v>72</v>
      </c>
      <c r="W50">
        <v>2.1999999999999999E-2</v>
      </c>
      <c r="X50">
        <f>MIN(S50, V50)</f>
        <v>61</v>
      </c>
      <c r="Y50">
        <f>(X50-N50)/N50*100</f>
        <v>3.3898305084745761</v>
      </c>
    </row>
    <row r="51" spans="1:25" x14ac:dyDescent="0.3">
      <c r="A51" t="s">
        <v>538</v>
      </c>
      <c r="C51">
        <v>1606629</v>
      </c>
      <c r="D51">
        <v>3232482</v>
      </c>
      <c r="E51">
        <v>22.02</v>
      </c>
      <c r="H51">
        <v>359310</v>
      </c>
      <c r="I51">
        <v>721320</v>
      </c>
      <c r="J51">
        <v>4.25</v>
      </c>
      <c r="M51" t="s">
        <v>4</v>
      </c>
      <c r="N51">
        <v>53</v>
      </c>
      <c r="O51">
        <v>62.630654999999997</v>
      </c>
      <c r="R51" t="s">
        <v>4</v>
      </c>
      <c r="S51">
        <v>53</v>
      </c>
      <c r="T51">
        <v>60.529778999999998</v>
      </c>
      <c r="V51">
        <v>69</v>
      </c>
      <c r="W51">
        <v>1.4999999999999999E-2</v>
      </c>
      <c r="X51">
        <f>MIN(S51, V51)</f>
        <v>53</v>
      </c>
      <c r="Y51">
        <f>(X51-N51)/N51*100</f>
        <v>0</v>
      </c>
    </row>
    <row r="52" spans="1:25" x14ac:dyDescent="0.3">
      <c r="A52" t="s">
        <v>539</v>
      </c>
      <c r="C52">
        <v>1610280</v>
      </c>
      <c r="D52">
        <v>3243946</v>
      </c>
      <c r="E52">
        <v>21.47</v>
      </c>
      <c r="H52">
        <v>347616</v>
      </c>
      <c r="I52">
        <v>698611</v>
      </c>
      <c r="J52">
        <v>4.63</v>
      </c>
      <c r="M52" t="s">
        <v>4</v>
      </c>
      <c r="N52">
        <v>56</v>
      </c>
      <c r="O52">
        <v>62.617345999999998</v>
      </c>
      <c r="R52" t="s">
        <v>4</v>
      </c>
      <c r="S52">
        <v>55</v>
      </c>
      <c r="T52">
        <v>60.505406999999998</v>
      </c>
      <c r="V52">
        <v>67</v>
      </c>
      <c r="W52">
        <v>2.1999999999999999E-2</v>
      </c>
      <c r="X52">
        <f>MIN(S52, V52)</f>
        <v>55</v>
      </c>
      <c r="Y52">
        <f>(X52-N52)/N52*100</f>
        <v>-1.7857142857142856</v>
      </c>
    </row>
    <row r="53" spans="1:25" x14ac:dyDescent="0.3">
      <c r="A53" t="s">
        <v>540</v>
      </c>
      <c r="C53">
        <v>1460552</v>
      </c>
      <c r="D53">
        <v>2949958</v>
      </c>
      <c r="E53">
        <v>19.940000000000001</v>
      </c>
      <c r="H53">
        <v>314296</v>
      </c>
      <c r="I53">
        <v>633142</v>
      </c>
      <c r="J53">
        <v>3.69</v>
      </c>
      <c r="M53" t="s">
        <v>4</v>
      </c>
      <c r="N53">
        <v>58</v>
      </c>
      <c r="O53">
        <v>62.448428999999997</v>
      </c>
      <c r="R53" t="s">
        <v>4</v>
      </c>
      <c r="S53">
        <v>59</v>
      </c>
      <c r="T53">
        <v>60.471161000000002</v>
      </c>
      <c r="V53">
        <v>67</v>
      </c>
      <c r="W53">
        <v>2.1000000000000001E-2</v>
      </c>
      <c r="X53">
        <f>MIN(S53, V53)</f>
        <v>59</v>
      </c>
      <c r="Y53">
        <f>(X53-N53)/N53*100</f>
        <v>1.7241379310344827</v>
      </c>
    </row>
    <row r="54" spans="1:25" x14ac:dyDescent="0.3">
      <c r="A54" t="s">
        <v>541</v>
      </c>
      <c r="C54">
        <v>1281312</v>
      </c>
      <c r="D54">
        <v>2584658</v>
      </c>
      <c r="E54">
        <v>17.53</v>
      </c>
      <c r="H54">
        <v>311430</v>
      </c>
      <c r="I54">
        <v>626800</v>
      </c>
      <c r="J54">
        <v>3.63</v>
      </c>
      <c r="M54" t="s">
        <v>4</v>
      </c>
      <c r="N54">
        <v>59</v>
      </c>
      <c r="O54">
        <v>62.141562</v>
      </c>
      <c r="R54" t="s">
        <v>4</v>
      </c>
      <c r="S54">
        <v>58</v>
      </c>
      <c r="T54">
        <v>60.473292000000001</v>
      </c>
      <c r="V54">
        <v>69</v>
      </c>
      <c r="W54">
        <v>1.4E-2</v>
      </c>
      <c r="X54">
        <f>MIN(S54, V54)</f>
        <v>58</v>
      </c>
      <c r="Y54">
        <f>(X54-N54)/N54*100</f>
        <v>-1.6949152542372881</v>
      </c>
    </row>
    <row r="55" spans="1:25" x14ac:dyDescent="0.3">
      <c r="A55" t="s">
        <v>542</v>
      </c>
      <c r="C55">
        <v>1557051</v>
      </c>
      <c r="D55">
        <v>3135929</v>
      </c>
      <c r="E55">
        <v>21.41</v>
      </c>
      <c r="H55">
        <v>327535</v>
      </c>
      <c r="I55">
        <v>658109</v>
      </c>
      <c r="J55">
        <v>3.86</v>
      </c>
      <c r="M55" t="s">
        <v>4</v>
      </c>
      <c r="N55">
        <v>52</v>
      </c>
      <c r="O55">
        <v>62.537751999999998</v>
      </c>
      <c r="R55" t="s">
        <v>4</v>
      </c>
      <c r="S55">
        <v>53</v>
      </c>
      <c r="T55">
        <v>60.480966000000002</v>
      </c>
      <c r="V55">
        <v>64</v>
      </c>
      <c r="W55">
        <v>0.02</v>
      </c>
      <c r="X55">
        <f>MIN(S55, V55)</f>
        <v>53</v>
      </c>
      <c r="Y55">
        <f>(X55-N55)/N55*100</f>
        <v>1.9230769230769231</v>
      </c>
    </row>
    <row r="56" spans="1:25" x14ac:dyDescent="0.3">
      <c r="A56" t="s">
        <v>543</v>
      </c>
      <c r="C56">
        <v>124150</v>
      </c>
      <c r="D56">
        <v>312106</v>
      </c>
      <c r="E56">
        <v>3.14</v>
      </c>
      <c r="H56">
        <v>46222</v>
      </c>
      <c r="I56">
        <v>114838</v>
      </c>
      <c r="J56">
        <v>0.74</v>
      </c>
      <c r="M56" t="s">
        <v>3</v>
      </c>
      <c r="N56">
        <v>71</v>
      </c>
      <c r="O56">
        <v>1.020734</v>
      </c>
      <c r="R56" t="s">
        <v>3</v>
      </c>
      <c r="S56">
        <v>71</v>
      </c>
      <c r="T56">
        <v>0.19376399999999999</v>
      </c>
      <c r="V56">
        <v>120</v>
      </c>
      <c r="W56">
        <v>1.6E-2</v>
      </c>
      <c r="X56">
        <f>MIN(S56, V56)</f>
        <v>71</v>
      </c>
      <c r="Y56">
        <f>(X56-N56)/N56*100</f>
        <v>0</v>
      </c>
    </row>
    <row r="57" spans="1:25" x14ac:dyDescent="0.3">
      <c r="A57" t="s">
        <v>544</v>
      </c>
      <c r="C57">
        <v>2039275</v>
      </c>
      <c r="D57">
        <v>4083531</v>
      </c>
      <c r="E57">
        <v>27</v>
      </c>
      <c r="H57">
        <v>379400</v>
      </c>
      <c r="I57">
        <v>758146</v>
      </c>
      <c r="J57">
        <v>4.54</v>
      </c>
      <c r="M57" t="s">
        <v>3</v>
      </c>
      <c r="N57">
        <v>55</v>
      </c>
      <c r="O57">
        <v>4.9508049999999999</v>
      </c>
      <c r="R57" t="s">
        <v>3</v>
      </c>
      <c r="S57">
        <v>55</v>
      </c>
      <c r="T57">
        <v>0.91211299999999995</v>
      </c>
      <c r="V57">
        <v>55</v>
      </c>
      <c r="W57">
        <v>2.1999999999999999E-2</v>
      </c>
      <c r="X57">
        <f>MIN(S57, V57)</f>
        <v>55</v>
      </c>
      <c r="Y57">
        <f>(X57-N57)/N57*100</f>
        <v>0</v>
      </c>
    </row>
    <row r="58" spans="1:25" x14ac:dyDescent="0.3">
      <c r="A58" t="s">
        <v>545</v>
      </c>
      <c r="C58">
        <v>2067620</v>
      </c>
      <c r="D58">
        <v>4158096</v>
      </c>
      <c r="E58">
        <v>27.92</v>
      </c>
      <c r="H58">
        <v>413524</v>
      </c>
      <c r="I58">
        <v>829804</v>
      </c>
      <c r="J58">
        <v>4.8899999999999997</v>
      </c>
      <c r="M58" t="s">
        <v>3</v>
      </c>
      <c r="N58">
        <v>55</v>
      </c>
      <c r="O58">
        <v>5.1420469999999998</v>
      </c>
      <c r="R58" t="s">
        <v>3</v>
      </c>
      <c r="S58">
        <v>55</v>
      </c>
      <c r="T58">
        <v>2.3460019999999999</v>
      </c>
      <c r="V58">
        <v>66</v>
      </c>
      <c r="W58">
        <v>2.1999999999999999E-2</v>
      </c>
      <c r="X58">
        <f>MIN(S58, V58)</f>
        <v>55</v>
      </c>
      <c r="Y58">
        <f>(X58-N58)/N58*100</f>
        <v>0</v>
      </c>
    </row>
    <row r="59" spans="1:25" x14ac:dyDescent="0.3">
      <c r="A59" t="s">
        <v>546</v>
      </c>
      <c r="C59">
        <v>1727200</v>
      </c>
      <c r="D59">
        <v>3489353</v>
      </c>
      <c r="E59">
        <v>24.02</v>
      </c>
      <c r="H59">
        <v>391160</v>
      </c>
      <c r="I59">
        <v>788343</v>
      </c>
      <c r="J59">
        <v>4.6100000000000003</v>
      </c>
      <c r="M59" t="s">
        <v>4</v>
      </c>
      <c r="N59">
        <v>60</v>
      </c>
      <c r="O59">
        <v>62.891227999999998</v>
      </c>
      <c r="R59" t="s">
        <v>4</v>
      </c>
      <c r="S59">
        <v>60</v>
      </c>
      <c r="T59">
        <v>60.586753000000002</v>
      </c>
      <c r="V59">
        <v>76</v>
      </c>
      <c r="W59">
        <v>1.7000000000000001E-2</v>
      </c>
      <c r="X59">
        <f>MIN(S59, V59)</f>
        <v>60</v>
      </c>
      <c r="Y59">
        <f>(X59-N59)/N59*100</f>
        <v>0</v>
      </c>
    </row>
    <row r="60" spans="1:25" x14ac:dyDescent="0.3">
      <c r="A60" t="s">
        <v>547</v>
      </c>
      <c r="C60">
        <v>2432304</v>
      </c>
      <c r="D60">
        <v>4879020</v>
      </c>
      <c r="E60">
        <v>33.130000000000003</v>
      </c>
      <c r="H60">
        <v>462280</v>
      </c>
      <c r="I60">
        <v>925399</v>
      </c>
      <c r="J60">
        <v>5.57</v>
      </c>
      <c r="M60" t="s">
        <v>4</v>
      </c>
      <c r="N60">
        <v>39</v>
      </c>
      <c r="O60">
        <v>63.940108000000002</v>
      </c>
      <c r="R60" t="s">
        <v>4</v>
      </c>
      <c r="S60">
        <v>39</v>
      </c>
      <c r="T60">
        <v>60.656430999999998</v>
      </c>
      <c r="V60">
        <v>64</v>
      </c>
      <c r="W60">
        <v>2.5999999999999999E-2</v>
      </c>
      <c r="X60">
        <f>MIN(S60, V60)</f>
        <v>39</v>
      </c>
      <c r="Y60">
        <f>(X60-N60)/N60*100</f>
        <v>0</v>
      </c>
    </row>
    <row r="61" spans="1:25" x14ac:dyDescent="0.3">
      <c r="A61" t="s">
        <v>548</v>
      </c>
      <c r="C61">
        <v>2218194</v>
      </c>
      <c r="D61">
        <v>4472247</v>
      </c>
      <c r="E61">
        <v>30.72</v>
      </c>
      <c r="H61">
        <v>492273</v>
      </c>
      <c r="I61">
        <v>990432</v>
      </c>
      <c r="J61">
        <v>6.73</v>
      </c>
      <c r="M61" t="s">
        <v>3</v>
      </c>
      <c r="N61">
        <v>68</v>
      </c>
      <c r="O61">
        <v>6.0982529999999997</v>
      </c>
      <c r="R61" t="s">
        <v>3</v>
      </c>
      <c r="S61">
        <v>68</v>
      </c>
      <c r="T61">
        <v>1.2221340000000001</v>
      </c>
      <c r="V61">
        <v>82</v>
      </c>
      <c r="W61">
        <v>2.3E-2</v>
      </c>
      <c r="X61">
        <f>MIN(S61, V61)</f>
        <v>68</v>
      </c>
      <c r="Y61">
        <f>(X61-N61)/N61*100</f>
        <v>0</v>
      </c>
    </row>
    <row r="62" spans="1:25" x14ac:dyDescent="0.3">
      <c r="A62" t="s">
        <v>549</v>
      </c>
      <c r="C62">
        <v>2133460</v>
      </c>
      <c r="D62">
        <v>4293005</v>
      </c>
      <c r="E62">
        <v>29.16</v>
      </c>
      <c r="H62">
        <v>454060</v>
      </c>
      <c r="I62">
        <v>911795</v>
      </c>
      <c r="J62">
        <v>6.24</v>
      </c>
      <c r="M62" t="s">
        <v>3</v>
      </c>
      <c r="N62">
        <v>55</v>
      </c>
      <c r="O62">
        <v>7.6447839999999996</v>
      </c>
      <c r="R62" t="s">
        <v>3</v>
      </c>
      <c r="S62">
        <v>55</v>
      </c>
      <c r="T62">
        <v>1.9658990000000001</v>
      </c>
      <c r="V62">
        <v>72</v>
      </c>
      <c r="W62">
        <v>1.7000000000000001E-2</v>
      </c>
      <c r="X62">
        <f>MIN(S62, V62)</f>
        <v>55</v>
      </c>
      <c r="Y62">
        <f>(X62-N62)/N62*100</f>
        <v>0</v>
      </c>
    </row>
    <row r="63" spans="1:25" x14ac:dyDescent="0.3">
      <c r="A63" t="s">
        <v>550</v>
      </c>
      <c r="C63">
        <v>1857708</v>
      </c>
      <c r="D63">
        <v>3740489</v>
      </c>
      <c r="E63">
        <v>25.4</v>
      </c>
      <c r="H63">
        <v>444960</v>
      </c>
      <c r="I63">
        <v>894165</v>
      </c>
      <c r="J63">
        <v>5.91</v>
      </c>
      <c r="M63" t="s">
        <v>3</v>
      </c>
      <c r="N63">
        <v>59</v>
      </c>
      <c r="O63">
        <v>4.9678120000000003</v>
      </c>
      <c r="R63" t="s">
        <v>3</v>
      </c>
      <c r="S63">
        <v>59</v>
      </c>
      <c r="T63">
        <v>1.2008369999999999</v>
      </c>
      <c r="V63">
        <v>79</v>
      </c>
      <c r="W63">
        <v>1.7999999999999999E-2</v>
      </c>
      <c r="X63">
        <f>MIN(S63, V63)</f>
        <v>59</v>
      </c>
      <c r="Y63">
        <f>(X63-N63)/N63*100</f>
        <v>0</v>
      </c>
    </row>
    <row r="64" spans="1:25" x14ac:dyDescent="0.3">
      <c r="A64" t="s">
        <v>551</v>
      </c>
      <c r="C64">
        <v>2288234</v>
      </c>
      <c r="D64">
        <v>4586237</v>
      </c>
      <c r="E64">
        <v>31.4</v>
      </c>
      <c r="H64">
        <v>411060</v>
      </c>
      <c r="I64">
        <v>822025</v>
      </c>
      <c r="J64">
        <v>5.05</v>
      </c>
      <c r="M64" t="s">
        <v>4</v>
      </c>
      <c r="N64">
        <v>45</v>
      </c>
      <c r="O64">
        <v>63.749828999999998</v>
      </c>
      <c r="R64" t="s">
        <v>4</v>
      </c>
      <c r="S64">
        <v>45</v>
      </c>
      <c r="T64">
        <v>60.584795</v>
      </c>
      <c r="V64">
        <v>59</v>
      </c>
      <c r="W64">
        <v>1.4999999999999999E-2</v>
      </c>
      <c r="X64">
        <f>MIN(S64, V64)</f>
        <v>45</v>
      </c>
      <c r="Y64">
        <f>(X64-N64)/N64*100</f>
        <v>0</v>
      </c>
    </row>
    <row r="65" spans="1:25" x14ac:dyDescent="0.3">
      <c r="A65" t="s">
        <v>552</v>
      </c>
      <c r="C65">
        <v>2220508</v>
      </c>
      <c r="D65">
        <v>4475804</v>
      </c>
      <c r="E65">
        <v>31.24</v>
      </c>
      <c r="H65">
        <v>410978</v>
      </c>
      <c r="I65">
        <v>826359</v>
      </c>
      <c r="J65">
        <v>5.07</v>
      </c>
      <c r="M65" t="s">
        <v>4</v>
      </c>
      <c r="N65">
        <v>50</v>
      </c>
      <c r="O65">
        <v>63.783262999999998</v>
      </c>
      <c r="R65" t="s">
        <v>4</v>
      </c>
      <c r="S65">
        <v>50</v>
      </c>
      <c r="T65">
        <v>60.602316000000002</v>
      </c>
      <c r="V65">
        <v>66</v>
      </c>
      <c r="W65">
        <v>1.4999999999999999E-2</v>
      </c>
      <c r="X65">
        <f>MIN(S65, V65)</f>
        <v>50</v>
      </c>
      <c r="Y65">
        <f>(X65-N65)/N65*100</f>
        <v>0</v>
      </c>
    </row>
    <row r="66" spans="1:25" x14ac:dyDescent="0.3">
      <c r="A66" t="s">
        <v>553</v>
      </c>
      <c r="C66">
        <v>3013429</v>
      </c>
      <c r="D66">
        <v>6033511</v>
      </c>
      <c r="E66">
        <v>42.45</v>
      </c>
      <c r="H66">
        <v>477060</v>
      </c>
      <c r="I66">
        <v>952798</v>
      </c>
      <c r="J66">
        <v>6.13</v>
      </c>
      <c r="M66" t="s">
        <v>3</v>
      </c>
      <c r="N66">
        <v>50</v>
      </c>
      <c r="O66">
        <v>7.9967899999999998</v>
      </c>
      <c r="R66" t="s">
        <v>3</v>
      </c>
      <c r="S66">
        <v>50</v>
      </c>
      <c r="T66">
        <v>1.192358</v>
      </c>
      <c r="V66">
        <v>59</v>
      </c>
      <c r="W66">
        <v>1.4999999999999999E-2</v>
      </c>
      <c r="X66">
        <f>MIN(S66, V66)</f>
        <v>50</v>
      </c>
      <c r="Y66">
        <f>(X66-N66)/N66*100</f>
        <v>0</v>
      </c>
    </row>
    <row r="67" spans="1:25" x14ac:dyDescent="0.3">
      <c r="A67" t="s">
        <v>554</v>
      </c>
      <c r="C67">
        <v>118656</v>
      </c>
      <c r="D67">
        <v>292451</v>
      </c>
      <c r="E67">
        <v>2.87</v>
      </c>
      <c r="H67">
        <v>28416</v>
      </c>
      <c r="I67">
        <v>68496</v>
      </c>
      <c r="J67">
        <v>0.42</v>
      </c>
      <c r="M67" t="s">
        <v>3</v>
      </c>
      <c r="N67">
        <v>50</v>
      </c>
      <c r="O67">
        <v>1.572883</v>
      </c>
      <c r="R67" t="s">
        <v>3</v>
      </c>
      <c r="S67">
        <v>50</v>
      </c>
      <c r="T67">
        <v>0.41369499999999998</v>
      </c>
      <c r="V67">
        <v>73</v>
      </c>
      <c r="W67">
        <v>1.7999999999999999E-2</v>
      </c>
      <c r="X67">
        <f>MIN(S67, V67)</f>
        <v>50</v>
      </c>
      <c r="Y67">
        <f>(X67-N67)/N67*100</f>
        <v>0</v>
      </c>
    </row>
    <row r="68" spans="1:25" x14ac:dyDescent="0.3">
      <c r="A68" t="s">
        <v>555</v>
      </c>
      <c r="C68">
        <v>2712843</v>
      </c>
      <c r="D68">
        <v>5435334</v>
      </c>
      <c r="E68">
        <v>37.200000000000003</v>
      </c>
      <c r="H68">
        <v>433143</v>
      </c>
      <c r="I68">
        <v>865734</v>
      </c>
      <c r="J68">
        <v>5.43</v>
      </c>
      <c r="M68" t="s">
        <v>3</v>
      </c>
      <c r="N68">
        <v>48</v>
      </c>
      <c r="O68">
        <v>7.1447149999999997</v>
      </c>
      <c r="R68" t="s">
        <v>3</v>
      </c>
      <c r="S68">
        <v>48</v>
      </c>
      <c r="T68">
        <v>1.1734770000000001</v>
      </c>
      <c r="V68">
        <v>56</v>
      </c>
      <c r="W68">
        <v>0.02</v>
      </c>
      <c r="X68">
        <f>MIN(S68, V68)</f>
        <v>48</v>
      </c>
      <c r="Y68">
        <f>(X68-N68)/N68*100</f>
        <v>0</v>
      </c>
    </row>
    <row r="69" spans="1:25" x14ac:dyDescent="0.3">
      <c r="A69" t="s">
        <v>556</v>
      </c>
      <c r="C69">
        <v>3239832</v>
      </c>
      <c r="D69">
        <v>6484371</v>
      </c>
      <c r="E69">
        <v>44.03</v>
      </c>
      <c r="H69">
        <v>469156</v>
      </c>
      <c r="I69">
        <v>936759</v>
      </c>
      <c r="J69">
        <v>6</v>
      </c>
      <c r="M69" t="s">
        <v>3</v>
      </c>
      <c r="N69">
        <v>45</v>
      </c>
      <c r="O69">
        <v>7.7039710000000001</v>
      </c>
      <c r="R69" t="s">
        <v>3</v>
      </c>
      <c r="S69">
        <v>45</v>
      </c>
      <c r="T69">
        <v>1.4005890000000001</v>
      </c>
      <c r="V69">
        <v>52</v>
      </c>
      <c r="W69">
        <v>2.3E-2</v>
      </c>
      <c r="X69">
        <f>MIN(S69, V69)</f>
        <v>45</v>
      </c>
      <c r="Y69">
        <f>(X69-N69)/N69*100</f>
        <v>0</v>
      </c>
    </row>
    <row r="70" spans="1:25" x14ac:dyDescent="0.3">
      <c r="A70" t="s">
        <v>557</v>
      </c>
      <c r="C70">
        <v>3284064</v>
      </c>
      <c r="D70">
        <v>6549749</v>
      </c>
      <c r="E70">
        <v>44.84</v>
      </c>
      <c r="H70">
        <v>635310</v>
      </c>
      <c r="I70">
        <v>1265249</v>
      </c>
      <c r="J70">
        <v>8.9499999999999993</v>
      </c>
      <c r="M70" t="s">
        <v>3</v>
      </c>
      <c r="N70">
        <v>38</v>
      </c>
      <c r="O70">
        <v>7.0066629999999996</v>
      </c>
      <c r="R70" t="s">
        <v>3</v>
      </c>
      <c r="S70">
        <v>38</v>
      </c>
      <c r="T70">
        <v>1.307552</v>
      </c>
      <c r="V70">
        <v>64</v>
      </c>
      <c r="W70">
        <v>2.5999999999999999E-2</v>
      </c>
      <c r="X70">
        <f>MIN(S70, V70)</f>
        <v>38</v>
      </c>
      <c r="Y70">
        <f>(X70-N70)/N70*100</f>
        <v>0</v>
      </c>
    </row>
    <row r="71" spans="1:25" x14ac:dyDescent="0.3">
      <c r="A71" t="s">
        <v>558</v>
      </c>
      <c r="C71">
        <v>2856396</v>
      </c>
      <c r="D71">
        <v>5692453</v>
      </c>
      <c r="E71">
        <v>37.799999999999997</v>
      </c>
      <c r="H71">
        <v>499176</v>
      </c>
      <c r="I71">
        <v>993058</v>
      </c>
      <c r="J71">
        <v>6.1</v>
      </c>
      <c r="M71" t="s">
        <v>3</v>
      </c>
      <c r="N71">
        <v>42</v>
      </c>
      <c r="O71">
        <v>6.1026170000000004</v>
      </c>
      <c r="R71" t="s">
        <v>3</v>
      </c>
      <c r="S71">
        <v>42</v>
      </c>
      <c r="T71">
        <v>1.2429140000000001</v>
      </c>
      <c r="V71">
        <v>53</v>
      </c>
      <c r="W71">
        <v>2.5000000000000001E-2</v>
      </c>
      <c r="X71">
        <f>MIN(S71, V71)</f>
        <v>42</v>
      </c>
      <c r="Y71">
        <f>(X71-N71)/N71*100</f>
        <v>0</v>
      </c>
    </row>
    <row r="72" spans="1:25" x14ac:dyDescent="0.3">
      <c r="A72" t="s">
        <v>559</v>
      </c>
      <c r="C72">
        <v>2570356</v>
      </c>
      <c r="D72">
        <v>5133576</v>
      </c>
      <c r="E72">
        <v>34.78</v>
      </c>
      <c r="H72">
        <v>459872</v>
      </c>
      <c r="I72">
        <v>916720</v>
      </c>
      <c r="J72">
        <v>5.65</v>
      </c>
      <c r="M72" t="s">
        <v>3</v>
      </c>
      <c r="N72">
        <v>44</v>
      </c>
      <c r="O72">
        <v>6.6850680000000002</v>
      </c>
      <c r="R72" t="s">
        <v>3</v>
      </c>
      <c r="S72">
        <v>44</v>
      </c>
      <c r="T72">
        <v>1.138531</v>
      </c>
      <c r="V72">
        <v>55</v>
      </c>
      <c r="W72">
        <v>2.1000000000000001E-2</v>
      </c>
      <c r="X72">
        <f>MIN(S72, V72)</f>
        <v>44</v>
      </c>
      <c r="Y72">
        <f>(X72-N72)/N72*100</f>
        <v>0</v>
      </c>
    </row>
    <row r="73" spans="1:25" x14ac:dyDescent="0.3">
      <c r="A73" t="s">
        <v>560</v>
      </c>
      <c r="C73">
        <v>2998710</v>
      </c>
      <c r="D73">
        <v>5981629</v>
      </c>
      <c r="E73">
        <v>40.479999999999997</v>
      </c>
      <c r="H73">
        <v>527046</v>
      </c>
      <c r="I73">
        <v>1049453</v>
      </c>
      <c r="J73">
        <v>6.53</v>
      </c>
      <c r="M73" t="s">
        <v>3</v>
      </c>
      <c r="N73">
        <v>54</v>
      </c>
      <c r="O73">
        <v>7.74465</v>
      </c>
      <c r="R73" t="s">
        <v>3</v>
      </c>
      <c r="S73">
        <v>54</v>
      </c>
      <c r="T73">
        <v>1.4061539999999999</v>
      </c>
      <c r="V73">
        <v>57</v>
      </c>
      <c r="W73">
        <v>2.4E-2</v>
      </c>
      <c r="X73">
        <f>MIN(S73, V73)</f>
        <v>54</v>
      </c>
      <c r="Y73">
        <f>(X73-N73)/N73*100</f>
        <v>0</v>
      </c>
    </row>
    <row r="74" spans="1:25" x14ac:dyDescent="0.3">
      <c r="A74" t="s">
        <v>561</v>
      </c>
      <c r="C74">
        <v>2978536</v>
      </c>
      <c r="D74">
        <v>5963478</v>
      </c>
      <c r="E74">
        <v>40.99</v>
      </c>
      <c r="H74">
        <v>559504</v>
      </c>
      <c r="I74">
        <v>1118064</v>
      </c>
      <c r="J74">
        <v>6.79</v>
      </c>
      <c r="M74" t="s">
        <v>3</v>
      </c>
      <c r="N74">
        <v>66</v>
      </c>
      <c r="O74">
        <v>7.2695230000000004</v>
      </c>
      <c r="R74" t="s">
        <v>3</v>
      </c>
      <c r="S74">
        <v>66</v>
      </c>
      <c r="T74">
        <v>1.332803</v>
      </c>
      <c r="V74">
        <v>67</v>
      </c>
      <c r="W74">
        <v>1.7999999999999999E-2</v>
      </c>
      <c r="X74">
        <f>MIN(S74, V74)</f>
        <v>66</v>
      </c>
      <c r="Y74">
        <f>(X74-N74)/N74*100</f>
        <v>0</v>
      </c>
    </row>
    <row r="75" spans="1:25" x14ac:dyDescent="0.3">
      <c r="A75" t="s">
        <v>562</v>
      </c>
      <c r="C75">
        <v>1893492</v>
      </c>
      <c r="D75">
        <v>3795535</v>
      </c>
      <c r="E75">
        <v>25.56</v>
      </c>
      <c r="H75">
        <v>419364</v>
      </c>
      <c r="I75">
        <v>839159</v>
      </c>
      <c r="J75">
        <v>4.95</v>
      </c>
      <c r="M75" t="s">
        <v>3</v>
      </c>
      <c r="N75">
        <v>46</v>
      </c>
      <c r="O75">
        <v>62.331487000000003</v>
      </c>
      <c r="R75" t="s">
        <v>3</v>
      </c>
      <c r="S75">
        <v>46</v>
      </c>
      <c r="T75">
        <v>4.3066519999999997</v>
      </c>
      <c r="V75">
        <v>65</v>
      </c>
      <c r="W75">
        <v>1.7000000000000001E-2</v>
      </c>
      <c r="X75">
        <f>MIN(S75, V75)</f>
        <v>46</v>
      </c>
      <c r="Y75">
        <f>(X75-N75)/N75*100</f>
        <v>0</v>
      </c>
    </row>
    <row r="76" spans="1:25" x14ac:dyDescent="0.3">
      <c r="A76" t="s">
        <v>563</v>
      </c>
      <c r="C76">
        <v>2924757</v>
      </c>
      <c r="D76">
        <v>5848179</v>
      </c>
      <c r="E76">
        <v>39.549999999999997</v>
      </c>
      <c r="H76">
        <v>557505</v>
      </c>
      <c r="I76">
        <v>1112847</v>
      </c>
      <c r="J76">
        <v>6.71</v>
      </c>
      <c r="M76" t="s">
        <v>3</v>
      </c>
      <c r="N76">
        <v>42</v>
      </c>
      <c r="O76">
        <v>7.1944080000000001</v>
      </c>
      <c r="R76" t="s">
        <v>3</v>
      </c>
      <c r="S76">
        <v>42</v>
      </c>
      <c r="T76">
        <v>1.4123049999999999</v>
      </c>
      <c r="V76">
        <v>64</v>
      </c>
      <c r="W76">
        <v>1.9E-2</v>
      </c>
      <c r="X76">
        <f>MIN(S76, V76)</f>
        <v>42</v>
      </c>
      <c r="Y76">
        <f>(X76-N76)/N76*100</f>
        <v>0</v>
      </c>
    </row>
    <row r="77" spans="1:25" x14ac:dyDescent="0.3">
      <c r="A77" t="s">
        <v>564</v>
      </c>
      <c r="C77">
        <v>2741508</v>
      </c>
      <c r="D77">
        <v>5467670</v>
      </c>
      <c r="E77">
        <v>36.1</v>
      </c>
      <c r="H77">
        <v>519354</v>
      </c>
      <c r="I77">
        <v>1034063</v>
      </c>
      <c r="J77">
        <v>6.14</v>
      </c>
      <c r="M77" t="s">
        <v>3</v>
      </c>
      <c r="N77">
        <v>43</v>
      </c>
      <c r="O77">
        <v>5.6094569999999999</v>
      </c>
      <c r="R77" t="s">
        <v>3</v>
      </c>
      <c r="S77">
        <v>43</v>
      </c>
      <c r="T77">
        <v>1.2068350000000001</v>
      </c>
      <c r="V77">
        <v>60</v>
      </c>
      <c r="W77">
        <v>2.9000000000000001E-2</v>
      </c>
      <c r="X77">
        <f>MIN(S77, V77)</f>
        <v>43</v>
      </c>
      <c r="Y77">
        <f>(X77-N77)/N77*100</f>
        <v>0</v>
      </c>
    </row>
    <row r="78" spans="1:25" x14ac:dyDescent="0.3">
      <c r="A78" t="s">
        <v>565</v>
      </c>
      <c r="C78">
        <v>107811</v>
      </c>
      <c r="D78">
        <v>264800</v>
      </c>
      <c r="E78">
        <v>2.54</v>
      </c>
      <c r="H78">
        <v>27588</v>
      </c>
      <c r="I78">
        <v>66342</v>
      </c>
      <c r="J78">
        <v>0.4</v>
      </c>
      <c r="M78" t="s">
        <v>3</v>
      </c>
      <c r="N78">
        <v>63</v>
      </c>
      <c r="O78">
        <v>5.5942340000000002</v>
      </c>
      <c r="R78" t="s">
        <v>3</v>
      </c>
      <c r="S78">
        <v>63</v>
      </c>
      <c r="T78">
        <v>1.9094450000000001</v>
      </c>
      <c r="V78">
        <v>75</v>
      </c>
      <c r="W78">
        <v>1.2E-2</v>
      </c>
      <c r="X78">
        <f>MIN(S78, V78)</f>
        <v>63</v>
      </c>
      <c r="Y78">
        <f>(X78-N78)/N78*100</f>
        <v>0</v>
      </c>
    </row>
    <row r="79" spans="1:25" x14ac:dyDescent="0.3">
      <c r="A79" t="s">
        <v>566</v>
      </c>
      <c r="C79">
        <v>150745</v>
      </c>
      <c r="D79">
        <v>393595</v>
      </c>
      <c r="E79">
        <v>4.3600000000000003</v>
      </c>
      <c r="H79">
        <v>39648</v>
      </c>
      <c r="I79">
        <v>101461</v>
      </c>
      <c r="J79">
        <v>0.65</v>
      </c>
      <c r="M79" t="s">
        <v>3</v>
      </c>
      <c r="N79">
        <v>62</v>
      </c>
      <c r="O79">
        <v>1.6934560000000001</v>
      </c>
      <c r="R79" t="s">
        <v>3</v>
      </c>
      <c r="S79">
        <v>62</v>
      </c>
      <c r="T79">
        <v>0.45286500000000002</v>
      </c>
      <c r="V79">
        <v>95</v>
      </c>
      <c r="W79">
        <v>3.2000000000000001E-2</v>
      </c>
      <c r="X79">
        <f>MIN(S79, V79)</f>
        <v>62</v>
      </c>
      <c r="Y79">
        <f>(X79-N79)/N79*100</f>
        <v>0</v>
      </c>
    </row>
    <row r="80" spans="1:25" x14ac:dyDescent="0.3">
      <c r="A80" t="s">
        <v>567</v>
      </c>
      <c r="C80">
        <v>113982</v>
      </c>
      <c r="D80">
        <v>292086</v>
      </c>
      <c r="E80">
        <v>3.15</v>
      </c>
      <c r="H80">
        <v>38841</v>
      </c>
      <c r="I80">
        <v>98127</v>
      </c>
      <c r="J80">
        <v>0.64</v>
      </c>
      <c r="M80" t="s">
        <v>3</v>
      </c>
      <c r="N80">
        <v>75</v>
      </c>
      <c r="O80">
        <v>10.300485</v>
      </c>
      <c r="R80" t="s">
        <v>3</v>
      </c>
      <c r="S80">
        <v>75</v>
      </c>
      <c r="T80">
        <v>1.944172</v>
      </c>
      <c r="V80">
        <v>106</v>
      </c>
      <c r="W80">
        <v>3.7999999999999999E-2</v>
      </c>
      <c r="X80">
        <f>MIN(S80, V80)</f>
        <v>75</v>
      </c>
      <c r="Y80">
        <f>(X80-N80)/N80*100</f>
        <v>0</v>
      </c>
    </row>
    <row r="81" spans="1:25" x14ac:dyDescent="0.3">
      <c r="A81" t="s">
        <v>568</v>
      </c>
      <c r="C81">
        <v>114138</v>
      </c>
      <c r="D81">
        <v>289932</v>
      </c>
      <c r="E81">
        <v>3.07</v>
      </c>
      <c r="H81">
        <v>33570</v>
      </c>
      <c r="I81">
        <v>83868</v>
      </c>
      <c r="J81">
        <v>0.54</v>
      </c>
      <c r="M81" t="s">
        <v>3</v>
      </c>
      <c r="N81">
        <v>67</v>
      </c>
      <c r="O81">
        <v>0.82559300000000002</v>
      </c>
      <c r="R81" t="s">
        <v>3</v>
      </c>
      <c r="S81">
        <v>67</v>
      </c>
      <c r="T81">
        <v>0.13572100000000001</v>
      </c>
      <c r="V81">
        <v>89</v>
      </c>
      <c r="W81">
        <v>4.8000000000000001E-2</v>
      </c>
      <c r="X81">
        <f>MIN(S81, V81)</f>
        <v>67</v>
      </c>
      <c r="Y81">
        <f>(X81-N81)/N81*100</f>
        <v>0</v>
      </c>
    </row>
    <row r="82" spans="1:25" x14ac:dyDescent="0.3">
      <c r="A82" t="s">
        <v>569</v>
      </c>
      <c r="C82">
        <v>136136</v>
      </c>
      <c r="D82">
        <v>366684</v>
      </c>
      <c r="E82">
        <v>4.18</v>
      </c>
      <c r="H82">
        <v>39644</v>
      </c>
      <c r="I82">
        <v>104814</v>
      </c>
      <c r="J82">
        <v>0.68</v>
      </c>
      <c r="M82" t="s">
        <v>3</v>
      </c>
      <c r="N82">
        <v>77</v>
      </c>
      <c r="O82">
        <v>7.3466100000000001</v>
      </c>
      <c r="R82" t="s">
        <v>3</v>
      </c>
      <c r="S82">
        <v>77</v>
      </c>
      <c r="T82">
        <v>0.69036600000000004</v>
      </c>
      <c r="V82">
        <v>105</v>
      </c>
      <c r="W82">
        <v>2.8000000000000001E-2</v>
      </c>
      <c r="X82">
        <f>MIN(S82, V82)</f>
        <v>77</v>
      </c>
      <c r="Y82">
        <f>(X82-N82)/N82*100</f>
        <v>0</v>
      </c>
    </row>
    <row r="83" spans="1:25" x14ac:dyDescent="0.3">
      <c r="A83" t="s">
        <v>570</v>
      </c>
      <c r="C83">
        <v>113526</v>
      </c>
      <c r="D83">
        <v>287058</v>
      </c>
      <c r="E83">
        <v>3.02</v>
      </c>
      <c r="H83">
        <v>32277</v>
      </c>
      <c r="I83">
        <v>80103</v>
      </c>
      <c r="J83">
        <v>0.51</v>
      </c>
      <c r="M83" t="s">
        <v>3</v>
      </c>
      <c r="N83">
        <v>71</v>
      </c>
      <c r="O83">
        <v>0.77152200000000004</v>
      </c>
      <c r="R83" t="s">
        <v>3</v>
      </c>
      <c r="S83">
        <v>71</v>
      </c>
      <c r="T83">
        <v>0.18484</v>
      </c>
      <c r="V83">
        <v>86</v>
      </c>
      <c r="W83">
        <v>2.9000000000000001E-2</v>
      </c>
      <c r="X83">
        <f>MIN(S83, V83)</f>
        <v>71</v>
      </c>
      <c r="Y83">
        <f>(X83-N83)/N83*100</f>
        <v>0</v>
      </c>
    </row>
    <row r="84" spans="1:25" x14ac:dyDescent="0.3">
      <c r="A84" t="s">
        <v>571</v>
      </c>
      <c r="C84">
        <v>115368</v>
      </c>
      <c r="D84">
        <v>276184</v>
      </c>
      <c r="E84">
        <v>2.7</v>
      </c>
      <c r="H84">
        <v>29678</v>
      </c>
      <c r="I84">
        <v>69749</v>
      </c>
      <c r="J84">
        <v>0.43</v>
      </c>
      <c r="M84" t="s">
        <v>3</v>
      </c>
      <c r="N84">
        <v>51</v>
      </c>
      <c r="O84">
        <v>1.6618710000000001</v>
      </c>
      <c r="R84" t="s">
        <v>3</v>
      </c>
      <c r="S84">
        <v>51</v>
      </c>
      <c r="T84">
        <v>0.209454</v>
      </c>
      <c r="V84">
        <v>70</v>
      </c>
      <c r="W84">
        <v>1.9E-2</v>
      </c>
      <c r="X84">
        <f>MIN(S84, V84)</f>
        <v>51</v>
      </c>
      <c r="Y84">
        <f>(X84-N84)/N84*100</f>
        <v>0</v>
      </c>
    </row>
    <row r="85" spans="1:25" x14ac:dyDescent="0.3">
      <c r="A85" t="s">
        <v>572</v>
      </c>
      <c r="C85">
        <v>123968</v>
      </c>
      <c r="D85">
        <v>304048</v>
      </c>
      <c r="E85">
        <v>3.05</v>
      </c>
      <c r="H85">
        <v>37440</v>
      </c>
      <c r="I85">
        <v>90432</v>
      </c>
      <c r="J85">
        <v>0.56999999999999995</v>
      </c>
      <c r="M85" t="s">
        <v>3</v>
      </c>
      <c r="N85">
        <v>59</v>
      </c>
      <c r="O85">
        <v>8.6169530000000005</v>
      </c>
      <c r="R85" t="s">
        <v>3</v>
      </c>
      <c r="S85">
        <v>59</v>
      </c>
      <c r="T85">
        <v>0.23536499999999999</v>
      </c>
      <c r="V85">
        <v>89</v>
      </c>
      <c r="W85">
        <v>2.3E-2</v>
      </c>
      <c r="X85">
        <f>MIN(S85, V85)</f>
        <v>59</v>
      </c>
      <c r="Y85">
        <f>(X85-N85)/N85*100</f>
        <v>0</v>
      </c>
    </row>
    <row r="86" spans="1:25" x14ac:dyDescent="0.3">
      <c r="A86" t="s">
        <v>573</v>
      </c>
      <c r="C86">
        <v>128880</v>
      </c>
      <c r="D86">
        <v>346458</v>
      </c>
      <c r="E86">
        <v>3.9</v>
      </c>
      <c r="H86">
        <v>37080</v>
      </c>
      <c r="I86">
        <v>97833</v>
      </c>
      <c r="J86">
        <v>0.63</v>
      </c>
      <c r="M86" t="s">
        <v>3</v>
      </c>
      <c r="N86">
        <v>69</v>
      </c>
      <c r="O86">
        <v>1.736769</v>
      </c>
      <c r="R86" t="s">
        <v>3</v>
      </c>
      <c r="S86">
        <v>69</v>
      </c>
      <c r="T86">
        <v>0.48277100000000001</v>
      </c>
      <c r="V86">
        <v>102</v>
      </c>
      <c r="W86">
        <v>2.1999999999999999E-2</v>
      </c>
      <c r="X86">
        <f>MIN(S86, V86)</f>
        <v>69</v>
      </c>
      <c r="Y86">
        <f>(X86-N86)/N86*100</f>
        <v>0</v>
      </c>
    </row>
    <row r="87" spans="1:25" x14ac:dyDescent="0.3">
      <c r="A87" t="s">
        <v>574</v>
      </c>
      <c r="C87">
        <v>119160</v>
      </c>
      <c r="D87">
        <v>315401</v>
      </c>
      <c r="E87">
        <v>3.48</v>
      </c>
      <c r="H87">
        <v>33480</v>
      </c>
      <c r="I87">
        <v>86921</v>
      </c>
      <c r="J87">
        <v>0.56000000000000005</v>
      </c>
      <c r="M87" t="s">
        <v>3</v>
      </c>
      <c r="N87">
        <v>69</v>
      </c>
      <c r="O87">
        <v>8.7432909999999993</v>
      </c>
      <c r="R87" t="s">
        <v>3</v>
      </c>
      <c r="S87">
        <v>69</v>
      </c>
      <c r="T87">
        <v>10.119028</v>
      </c>
      <c r="V87">
        <v>92</v>
      </c>
      <c r="W87">
        <v>1.4999999999999999E-2</v>
      </c>
      <c r="X87">
        <f>MIN(S87, V87)</f>
        <v>69</v>
      </c>
      <c r="Y87">
        <f>(X87-N87)/N87*100</f>
        <v>0</v>
      </c>
    </row>
    <row r="88" spans="1:25" x14ac:dyDescent="0.3">
      <c r="A88" t="s">
        <v>575</v>
      </c>
      <c r="C88">
        <v>112081</v>
      </c>
      <c r="D88">
        <v>296806</v>
      </c>
      <c r="E88">
        <v>3.32</v>
      </c>
      <c r="H88">
        <v>31577</v>
      </c>
      <c r="I88">
        <v>81974</v>
      </c>
      <c r="J88">
        <v>0.53</v>
      </c>
      <c r="M88" t="s">
        <v>3</v>
      </c>
      <c r="N88">
        <v>70</v>
      </c>
      <c r="O88">
        <v>1.9867269999999999</v>
      </c>
      <c r="R88" t="s">
        <v>3</v>
      </c>
      <c r="S88">
        <v>70</v>
      </c>
      <c r="T88">
        <v>0.30754300000000001</v>
      </c>
      <c r="V88">
        <v>90</v>
      </c>
      <c r="W88">
        <v>0.02</v>
      </c>
      <c r="X88">
        <f>MIN(S88, V88)</f>
        <v>70</v>
      </c>
      <c r="Y88">
        <f>(X88-N88)/N88*100</f>
        <v>0</v>
      </c>
    </row>
    <row r="89" spans="1:25" x14ac:dyDescent="0.3">
      <c r="A89" t="s">
        <v>576</v>
      </c>
      <c r="C89">
        <v>122436</v>
      </c>
      <c r="D89">
        <v>316733</v>
      </c>
      <c r="E89">
        <v>3.3</v>
      </c>
      <c r="H89">
        <v>28998</v>
      </c>
      <c r="I89">
        <v>73220</v>
      </c>
      <c r="J89">
        <v>0.45</v>
      </c>
      <c r="M89" t="s">
        <v>3</v>
      </c>
      <c r="N89">
        <v>59</v>
      </c>
      <c r="O89">
        <v>2.1183860000000001</v>
      </c>
      <c r="R89" t="s">
        <v>3</v>
      </c>
      <c r="S89">
        <v>59</v>
      </c>
      <c r="T89">
        <v>0.41373199999999999</v>
      </c>
      <c r="V89">
        <v>80</v>
      </c>
      <c r="W89">
        <v>1.4999999999999999E-2</v>
      </c>
      <c r="X89">
        <f>MIN(S89, V89)</f>
        <v>59</v>
      </c>
      <c r="Y89">
        <f>(X89-N89)/N89*100</f>
        <v>0</v>
      </c>
    </row>
    <row r="90" spans="1:25" x14ac:dyDescent="0.3">
      <c r="A90" t="s">
        <v>577</v>
      </c>
      <c r="C90">
        <v>173568</v>
      </c>
      <c r="D90">
        <v>447054</v>
      </c>
      <c r="E90">
        <v>4.88</v>
      </c>
      <c r="H90">
        <v>42488</v>
      </c>
      <c r="I90">
        <v>107174</v>
      </c>
      <c r="J90">
        <v>0.66</v>
      </c>
      <c r="M90" t="s">
        <v>3</v>
      </c>
      <c r="N90">
        <v>82</v>
      </c>
      <c r="O90">
        <v>1.1526879999999999</v>
      </c>
      <c r="R90" t="s">
        <v>3</v>
      </c>
      <c r="S90">
        <v>82</v>
      </c>
      <c r="T90">
        <v>0.14938699999999999</v>
      </c>
      <c r="V90">
        <v>93</v>
      </c>
      <c r="W90">
        <v>2.7E-2</v>
      </c>
      <c r="X90">
        <f>MIN(S90, V90)</f>
        <v>82</v>
      </c>
      <c r="Y90">
        <f>(X90-N90)/N90*100</f>
        <v>0</v>
      </c>
    </row>
    <row r="91" spans="1:25" x14ac:dyDescent="0.3">
      <c r="A91" t="s">
        <v>578</v>
      </c>
      <c r="C91">
        <v>139527</v>
      </c>
      <c r="D91">
        <v>350175</v>
      </c>
      <c r="E91">
        <v>3.69</v>
      </c>
      <c r="H91">
        <v>41481</v>
      </c>
      <c r="I91">
        <v>102369</v>
      </c>
      <c r="J91">
        <v>0.8</v>
      </c>
      <c r="M91" t="s">
        <v>3</v>
      </c>
      <c r="N91">
        <v>71</v>
      </c>
      <c r="O91">
        <v>1.0542800000000001</v>
      </c>
      <c r="R91" t="s">
        <v>3</v>
      </c>
      <c r="S91">
        <v>71</v>
      </c>
      <c r="T91">
        <v>0.22636400000000001</v>
      </c>
      <c r="V91">
        <v>98</v>
      </c>
      <c r="W91">
        <v>3.3000000000000002E-2</v>
      </c>
      <c r="X91">
        <f>MIN(S91, V91)</f>
        <v>71</v>
      </c>
      <c r="Y91">
        <f>(X91-N91)/N91*100</f>
        <v>0</v>
      </c>
    </row>
    <row r="92" spans="1:25" x14ac:dyDescent="0.3">
      <c r="A92" t="s">
        <v>579</v>
      </c>
      <c r="C92">
        <v>167670</v>
      </c>
      <c r="D92">
        <v>412424</v>
      </c>
      <c r="E92">
        <v>4.3499999999999996</v>
      </c>
      <c r="H92">
        <v>33048</v>
      </c>
      <c r="I92">
        <v>79193</v>
      </c>
      <c r="J92">
        <v>0.51</v>
      </c>
      <c r="M92" t="s">
        <v>3</v>
      </c>
      <c r="N92">
        <v>54</v>
      </c>
      <c r="O92">
        <v>1.1114889999999999</v>
      </c>
      <c r="R92" t="s">
        <v>3</v>
      </c>
      <c r="S92">
        <v>54</v>
      </c>
      <c r="T92">
        <v>8.9532E-2</v>
      </c>
      <c r="V92">
        <v>67</v>
      </c>
      <c r="W92">
        <v>1.9E-2</v>
      </c>
      <c r="X92">
        <f>MIN(S92, V92)</f>
        <v>54</v>
      </c>
      <c r="Y92">
        <f>(X92-N92)/N92*100</f>
        <v>0</v>
      </c>
    </row>
    <row r="93" spans="1:25" x14ac:dyDescent="0.3">
      <c r="A93" t="s">
        <v>580</v>
      </c>
      <c r="C93">
        <v>138993</v>
      </c>
      <c r="D93">
        <v>343815</v>
      </c>
      <c r="E93">
        <v>3.61</v>
      </c>
      <c r="H93">
        <v>41568</v>
      </c>
      <c r="I93">
        <v>101265</v>
      </c>
      <c r="J93">
        <v>0.64</v>
      </c>
      <c r="M93" t="s">
        <v>3</v>
      </c>
      <c r="N93">
        <v>62</v>
      </c>
      <c r="O93">
        <v>1.0919559999999999</v>
      </c>
      <c r="R93" t="s">
        <v>3</v>
      </c>
      <c r="S93">
        <v>62</v>
      </c>
      <c r="T93">
        <v>0.14960499999999999</v>
      </c>
      <c r="V93">
        <v>95</v>
      </c>
      <c r="W93">
        <v>2.7E-2</v>
      </c>
      <c r="X93">
        <f>MIN(S93, V93)</f>
        <v>62</v>
      </c>
      <c r="Y93">
        <f>(X93-N93)/N93*100</f>
        <v>0</v>
      </c>
    </row>
    <row r="94" spans="1:25" x14ac:dyDescent="0.3">
      <c r="A94" t="s">
        <v>581</v>
      </c>
      <c r="C94">
        <v>171308</v>
      </c>
      <c r="D94">
        <v>440153</v>
      </c>
      <c r="E94">
        <v>4.7699999999999996</v>
      </c>
      <c r="H94">
        <v>34352</v>
      </c>
      <c r="I94">
        <v>85946</v>
      </c>
      <c r="J94">
        <v>0.54</v>
      </c>
      <c r="M94" t="s">
        <v>3</v>
      </c>
      <c r="N94">
        <v>64</v>
      </c>
      <c r="O94">
        <v>1.133591</v>
      </c>
      <c r="R94" t="s">
        <v>3</v>
      </c>
      <c r="S94">
        <v>64</v>
      </c>
      <c r="T94">
        <v>9.5160999999999996E-2</v>
      </c>
      <c r="V94">
        <v>75</v>
      </c>
      <c r="W94">
        <v>2.8000000000000001E-2</v>
      </c>
      <c r="X94">
        <f>MIN(S94, V94)</f>
        <v>64</v>
      </c>
      <c r="Y94">
        <f>(X94-N94)/N94*100</f>
        <v>0</v>
      </c>
    </row>
    <row r="95" spans="1:25" x14ac:dyDescent="0.3">
      <c r="A95" t="s">
        <v>582</v>
      </c>
      <c r="C95">
        <v>141036</v>
      </c>
      <c r="D95">
        <v>347770</v>
      </c>
      <c r="E95">
        <v>3.64</v>
      </c>
      <c r="H95">
        <v>37230</v>
      </c>
      <c r="I95">
        <v>90151</v>
      </c>
      <c r="J95">
        <v>0.56999999999999995</v>
      </c>
      <c r="M95" t="s">
        <v>3</v>
      </c>
      <c r="N95">
        <v>73</v>
      </c>
      <c r="O95">
        <v>1.4407350000000001</v>
      </c>
      <c r="R95" t="s">
        <v>3</v>
      </c>
      <c r="S95">
        <v>73</v>
      </c>
      <c r="T95">
        <v>0.20940800000000001</v>
      </c>
      <c r="V95">
        <v>84</v>
      </c>
      <c r="W95">
        <v>0.03</v>
      </c>
      <c r="X95">
        <f>MIN(S95, V95)</f>
        <v>73</v>
      </c>
      <c r="Y95">
        <f>(X95-N95)/N95*100</f>
        <v>0</v>
      </c>
    </row>
    <row r="96" spans="1:25" x14ac:dyDescent="0.3">
      <c r="A96" t="s">
        <v>583</v>
      </c>
      <c r="C96">
        <v>155685</v>
      </c>
      <c r="D96">
        <v>373382</v>
      </c>
      <c r="E96">
        <v>3.78</v>
      </c>
      <c r="H96">
        <v>31525</v>
      </c>
      <c r="I96">
        <v>73862</v>
      </c>
      <c r="J96">
        <v>0.48</v>
      </c>
      <c r="M96" t="s">
        <v>3</v>
      </c>
      <c r="N96">
        <v>48</v>
      </c>
      <c r="O96">
        <v>2.6017299999999999</v>
      </c>
      <c r="R96" t="s">
        <v>3</v>
      </c>
      <c r="S96">
        <v>48</v>
      </c>
      <c r="T96">
        <v>0.152001</v>
      </c>
      <c r="V96">
        <v>64</v>
      </c>
      <c r="W96">
        <v>2.4E-2</v>
      </c>
      <c r="X96">
        <f>MIN(S96, V96)</f>
        <v>48</v>
      </c>
      <c r="Y96">
        <f>(X96-N96)/N96*100</f>
        <v>0</v>
      </c>
    </row>
    <row r="97" spans="1:25" x14ac:dyDescent="0.3">
      <c r="A97" t="s">
        <v>584</v>
      </c>
      <c r="C97">
        <v>145820</v>
      </c>
      <c r="D97">
        <v>353225</v>
      </c>
      <c r="E97">
        <v>3.6</v>
      </c>
      <c r="H97">
        <v>41400</v>
      </c>
      <c r="I97">
        <v>98758</v>
      </c>
      <c r="J97">
        <v>0.61</v>
      </c>
      <c r="M97" t="s">
        <v>3</v>
      </c>
      <c r="N97">
        <v>70</v>
      </c>
      <c r="O97">
        <v>8.8512260000000005</v>
      </c>
      <c r="R97" t="s">
        <v>3</v>
      </c>
      <c r="S97">
        <v>70</v>
      </c>
      <c r="T97">
        <v>0.17560700000000001</v>
      </c>
      <c r="V97">
        <v>89</v>
      </c>
      <c r="W97">
        <v>2.1000000000000001E-2</v>
      </c>
      <c r="X97">
        <f>MIN(S97, V97)</f>
        <v>70</v>
      </c>
      <c r="Y97">
        <f>(X97-N97)/N97*100</f>
        <v>0</v>
      </c>
    </row>
    <row r="98" spans="1:25" x14ac:dyDescent="0.3">
      <c r="A98" t="s">
        <v>585</v>
      </c>
      <c r="C98">
        <v>151970</v>
      </c>
      <c r="D98">
        <v>377642</v>
      </c>
      <c r="E98">
        <v>3.91</v>
      </c>
      <c r="H98">
        <v>31395</v>
      </c>
      <c r="I98">
        <v>76072</v>
      </c>
      <c r="J98">
        <v>0.48</v>
      </c>
      <c r="M98" t="s">
        <v>3</v>
      </c>
      <c r="N98">
        <v>66</v>
      </c>
      <c r="O98">
        <v>0.96633199999999997</v>
      </c>
      <c r="R98" t="s">
        <v>3</v>
      </c>
      <c r="S98">
        <v>66</v>
      </c>
      <c r="T98">
        <v>0.10244499999999999</v>
      </c>
      <c r="V98">
        <v>68</v>
      </c>
      <c r="W98">
        <v>2.9000000000000001E-2</v>
      </c>
      <c r="X98">
        <f>MIN(S98, V98)</f>
        <v>66</v>
      </c>
      <c r="Y98">
        <f>(X98-N98)/N98*100</f>
        <v>0</v>
      </c>
    </row>
    <row r="99" spans="1:25" x14ac:dyDescent="0.3">
      <c r="A99" t="s">
        <v>586</v>
      </c>
      <c r="C99">
        <v>138689</v>
      </c>
      <c r="D99">
        <v>347433</v>
      </c>
      <c r="E99">
        <v>3.61</v>
      </c>
      <c r="H99">
        <v>35196</v>
      </c>
      <c r="I99">
        <v>86354</v>
      </c>
      <c r="J99">
        <v>0.54</v>
      </c>
      <c r="M99" t="s">
        <v>3</v>
      </c>
      <c r="N99">
        <v>67</v>
      </c>
      <c r="O99">
        <v>0.99842699999999995</v>
      </c>
      <c r="R99" t="s">
        <v>3</v>
      </c>
      <c r="S99">
        <v>67</v>
      </c>
      <c r="T99">
        <v>0.12381499999999999</v>
      </c>
      <c r="V99">
        <v>83</v>
      </c>
      <c r="W99">
        <v>2.7E-2</v>
      </c>
      <c r="X99">
        <f>MIN(S99, V99)</f>
        <v>67</v>
      </c>
      <c r="Y99">
        <f>(X99-N99)/N99*100</f>
        <v>0</v>
      </c>
    </row>
    <row r="100" spans="1:25" x14ac:dyDescent="0.3">
      <c r="A100" t="s">
        <v>587</v>
      </c>
      <c r="C100">
        <v>135772</v>
      </c>
      <c r="D100">
        <v>357015</v>
      </c>
      <c r="E100">
        <v>3.71</v>
      </c>
      <c r="H100">
        <v>33197</v>
      </c>
      <c r="I100">
        <v>85315</v>
      </c>
      <c r="J100">
        <v>0.51</v>
      </c>
      <c r="M100" t="s">
        <v>3</v>
      </c>
      <c r="N100">
        <v>65</v>
      </c>
      <c r="O100">
        <v>1.6108610000000001</v>
      </c>
      <c r="R100" t="s">
        <v>3</v>
      </c>
      <c r="S100">
        <v>65</v>
      </c>
      <c r="T100">
        <v>0.39563399999999999</v>
      </c>
      <c r="V100">
        <v>88</v>
      </c>
      <c r="W100">
        <v>1.4999999999999999E-2</v>
      </c>
      <c r="X100">
        <f>MIN(S100, V100)</f>
        <v>65</v>
      </c>
      <c r="Y100">
        <f>(X100-N100)/N100*100</f>
        <v>0</v>
      </c>
    </row>
    <row r="101" spans="1:25" x14ac:dyDescent="0.3">
      <c r="A101" t="s">
        <v>588</v>
      </c>
      <c r="C101">
        <v>188720</v>
      </c>
      <c r="D101">
        <v>448483</v>
      </c>
      <c r="E101">
        <v>4.41</v>
      </c>
      <c r="H101">
        <v>42000</v>
      </c>
      <c r="I101">
        <v>97927</v>
      </c>
      <c r="J101">
        <v>0.61</v>
      </c>
      <c r="M101" t="s">
        <v>3</v>
      </c>
      <c r="N101">
        <v>69</v>
      </c>
      <c r="O101">
        <v>0.96918099999999996</v>
      </c>
      <c r="R101" t="s">
        <v>3</v>
      </c>
      <c r="S101">
        <v>69</v>
      </c>
      <c r="T101">
        <v>0.103891</v>
      </c>
      <c r="V101">
        <v>74</v>
      </c>
      <c r="W101">
        <v>2.9000000000000001E-2</v>
      </c>
      <c r="X101">
        <f>MIN(S101, V101)</f>
        <v>69</v>
      </c>
      <c r="Y101">
        <f>(X101-N101)/N101*100</f>
        <v>0</v>
      </c>
    </row>
    <row r="102" spans="1:25" x14ac:dyDescent="0.3">
      <c r="A102" t="s">
        <v>589</v>
      </c>
      <c r="C102">
        <v>179958</v>
      </c>
      <c r="D102">
        <v>427596</v>
      </c>
      <c r="E102">
        <v>4.32</v>
      </c>
      <c r="H102">
        <v>32574</v>
      </c>
      <c r="I102">
        <v>75420</v>
      </c>
      <c r="J102">
        <v>0.49</v>
      </c>
      <c r="M102" t="s">
        <v>3</v>
      </c>
      <c r="N102">
        <v>53</v>
      </c>
      <c r="O102">
        <v>1.3011429999999999</v>
      </c>
      <c r="R102" t="s">
        <v>3</v>
      </c>
      <c r="S102">
        <v>53</v>
      </c>
      <c r="T102">
        <v>0.13428000000000001</v>
      </c>
      <c r="V102">
        <v>60</v>
      </c>
      <c r="W102">
        <v>2.4E-2</v>
      </c>
      <c r="X102">
        <f>MIN(S102, V102)</f>
        <v>53</v>
      </c>
      <c r="Y102">
        <f>(X102-N102)/N102*100</f>
        <v>0</v>
      </c>
    </row>
    <row r="103" spans="1:25" x14ac:dyDescent="0.3">
      <c r="A103" t="s">
        <v>590</v>
      </c>
      <c r="C103">
        <v>188123</v>
      </c>
      <c r="D103">
        <v>471697</v>
      </c>
      <c r="E103">
        <v>5.05</v>
      </c>
      <c r="H103">
        <v>39920</v>
      </c>
      <c r="I103">
        <v>97774</v>
      </c>
      <c r="J103">
        <v>0.63</v>
      </c>
      <c r="M103" t="s">
        <v>3</v>
      </c>
      <c r="N103">
        <v>69</v>
      </c>
      <c r="O103">
        <v>1.195012</v>
      </c>
      <c r="R103" t="s">
        <v>3</v>
      </c>
      <c r="S103">
        <v>69</v>
      </c>
      <c r="T103">
        <v>0.113721</v>
      </c>
      <c r="V103">
        <v>79</v>
      </c>
      <c r="W103">
        <v>2.1999999999999999E-2</v>
      </c>
      <c r="X103">
        <f>MIN(S103, V103)</f>
        <v>69</v>
      </c>
      <c r="Y103">
        <f>(X103-N103)/N103*100</f>
        <v>0</v>
      </c>
    </row>
    <row r="104" spans="1:25" x14ac:dyDescent="0.3">
      <c r="A104" t="s">
        <v>591</v>
      </c>
      <c r="C104">
        <v>163917</v>
      </c>
      <c r="D104">
        <v>404916</v>
      </c>
      <c r="E104">
        <v>4.2300000000000004</v>
      </c>
      <c r="H104">
        <v>41096</v>
      </c>
      <c r="I104">
        <v>99573</v>
      </c>
      <c r="J104">
        <v>0.63</v>
      </c>
      <c r="M104" t="s">
        <v>3</v>
      </c>
      <c r="N104">
        <v>71</v>
      </c>
      <c r="O104">
        <v>1.0778049999999999</v>
      </c>
      <c r="R104" t="s">
        <v>3</v>
      </c>
      <c r="S104">
        <v>71</v>
      </c>
      <c r="T104">
        <v>0.118519</v>
      </c>
      <c r="V104">
        <v>87</v>
      </c>
      <c r="W104">
        <v>2.5999999999999999E-2</v>
      </c>
      <c r="X104">
        <f>MIN(S104, V104)</f>
        <v>71</v>
      </c>
      <c r="Y104">
        <f>(X104-N104)/N104*100</f>
        <v>0</v>
      </c>
    </row>
    <row r="105" spans="1:25" x14ac:dyDescent="0.3">
      <c r="A105" t="s">
        <v>592</v>
      </c>
      <c r="C105">
        <v>186296</v>
      </c>
      <c r="D105">
        <v>431226</v>
      </c>
      <c r="E105">
        <v>4.1100000000000003</v>
      </c>
      <c r="H105">
        <v>35040</v>
      </c>
      <c r="I105">
        <v>79245</v>
      </c>
      <c r="J105">
        <v>0.51</v>
      </c>
      <c r="M105" t="s">
        <v>3</v>
      </c>
      <c r="N105">
        <v>52</v>
      </c>
      <c r="O105">
        <v>0.92437800000000003</v>
      </c>
      <c r="R105" t="s">
        <v>3</v>
      </c>
      <c r="S105">
        <v>52</v>
      </c>
      <c r="T105">
        <v>9.3456999999999998E-2</v>
      </c>
      <c r="V105">
        <v>59</v>
      </c>
      <c r="W105">
        <v>2.1999999999999999E-2</v>
      </c>
      <c r="X105">
        <f>MIN(S105, V105)</f>
        <v>52</v>
      </c>
      <c r="Y105">
        <f>(X105-N105)/N105*100</f>
        <v>0</v>
      </c>
    </row>
    <row r="106" spans="1:25" x14ac:dyDescent="0.3">
      <c r="A106" t="s">
        <v>593</v>
      </c>
      <c r="C106">
        <v>157740</v>
      </c>
      <c r="D106">
        <v>385329</v>
      </c>
      <c r="E106">
        <v>3.93</v>
      </c>
      <c r="H106">
        <v>36806</v>
      </c>
      <c r="I106">
        <v>88054</v>
      </c>
      <c r="J106">
        <v>0.55000000000000004</v>
      </c>
      <c r="M106" t="s">
        <v>3</v>
      </c>
      <c r="N106">
        <v>50</v>
      </c>
      <c r="O106">
        <v>1.1267990000000001</v>
      </c>
      <c r="R106" t="s">
        <v>3</v>
      </c>
      <c r="S106">
        <v>50</v>
      </c>
      <c r="T106">
        <v>0.165797</v>
      </c>
      <c r="V106">
        <v>76</v>
      </c>
      <c r="W106">
        <v>2.5999999999999999E-2</v>
      </c>
      <c r="X106">
        <f>MIN(S106, V106)</f>
        <v>50</v>
      </c>
      <c r="Y106">
        <f>(X106-N106)/N106*100</f>
        <v>0</v>
      </c>
    </row>
    <row r="107" spans="1:25" x14ac:dyDescent="0.3">
      <c r="A107" t="s">
        <v>594</v>
      </c>
      <c r="C107">
        <v>168756</v>
      </c>
      <c r="D107">
        <v>411880</v>
      </c>
      <c r="E107">
        <v>4.17</v>
      </c>
      <c r="H107">
        <v>35424</v>
      </c>
      <c r="I107">
        <v>84512</v>
      </c>
      <c r="J107">
        <v>0.53</v>
      </c>
      <c r="M107" t="s">
        <v>3</v>
      </c>
      <c r="N107">
        <v>58</v>
      </c>
      <c r="O107">
        <v>1.0789850000000001</v>
      </c>
      <c r="R107" t="s">
        <v>3</v>
      </c>
      <c r="S107">
        <v>58</v>
      </c>
      <c r="T107">
        <v>0.114535</v>
      </c>
      <c r="V107">
        <v>71</v>
      </c>
      <c r="W107">
        <v>2.5999999999999999E-2</v>
      </c>
      <c r="X107">
        <f>MIN(S107, V107)</f>
        <v>58</v>
      </c>
      <c r="Y107">
        <f>(X107-N107)/N107*100</f>
        <v>0</v>
      </c>
    </row>
    <row r="108" spans="1:25" x14ac:dyDescent="0.3">
      <c r="A108" t="s">
        <v>595</v>
      </c>
      <c r="C108">
        <v>175380</v>
      </c>
      <c r="D108">
        <v>406778</v>
      </c>
      <c r="E108">
        <v>3.83</v>
      </c>
      <c r="H108">
        <v>32745</v>
      </c>
      <c r="I108">
        <v>74220</v>
      </c>
      <c r="J108">
        <v>0.47</v>
      </c>
      <c r="M108" t="s">
        <v>3</v>
      </c>
      <c r="N108">
        <v>48</v>
      </c>
      <c r="O108">
        <v>0.91105700000000001</v>
      </c>
      <c r="R108" t="s">
        <v>3</v>
      </c>
      <c r="S108">
        <v>48</v>
      </c>
      <c r="T108">
        <v>7.7169000000000001E-2</v>
      </c>
      <c r="V108">
        <v>58</v>
      </c>
      <c r="W108">
        <v>2.3E-2</v>
      </c>
      <c r="X108">
        <f>MIN(S108, V108)</f>
        <v>48</v>
      </c>
      <c r="Y108">
        <f>(X108-N108)/N108*100</f>
        <v>0</v>
      </c>
    </row>
    <row r="109" spans="1:25" x14ac:dyDescent="0.3">
      <c r="A109" t="s">
        <v>596</v>
      </c>
      <c r="C109">
        <v>154380</v>
      </c>
      <c r="D109">
        <v>377137</v>
      </c>
      <c r="E109">
        <v>3.89</v>
      </c>
      <c r="H109">
        <v>35805</v>
      </c>
      <c r="I109">
        <v>85672</v>
      </c>
      <c r="J109">
        <v>0.54</v>
      </c>
      <c r="M109" t="s">
        <v>3</v>
      </c>
      <c r="N109">
        <v>62</v>
      </c>
      <c r="O109">
        <v>1.825488</v>
      </c>
      <c r="R109" t="s">
        <v>3</v>
      </c>
      <c r="S109">
        <v>62</v>
      </c>
      <c r="T109">
        <v>0.22017</v>
      </c>
      <c r="V109">
        <v>76</v>
      </c>
      <c r="W109">
        <v>2.4E-2</v>
      </c>
      <c r="X109">
        <f>MIN(S109, V109)</f>
        <v>62</v>
      </c>
      <c r="Y109">
        <f>(X109-N109)/N109*100</f>
        <v>0</v>
      </c>
    </row>
    <row r="110" spans="1:25" x14ac:dyDescent="0.3">
      <c r="A110" t="s">
        <v>597</v>
      </c>
      <c r="C110">
        <v>177500</v>
      </c>
      <c r="D110">
        <v>431496</v>
      </c>
      <c r="E110">
        <v>4.4400000000000004</v>
      </c>
      <c r="H110">
        <v>35000</v>
      </c>
      <c r="I110">
        <v>82941</v>
      </c>
      <c r="J110">
        <v>0.52</v>
      </c>
      <c r="M110" t="s">
        <v>3</v>
      </c>
      <c r="N110">
        <v>60</v>
      </c>
      <c r="O110">
        <v>1.1209180000000001</v>
      </c>
      <c r="R110" t="s">
        <v>3</v>
      </c>
      <c r="S110">
        <v>60</v>
      </c>
      <c r="T110">
        <v>0.11139499999999999</v>
      </c>
      <c r="V110">
        <v>69</v>
      </c>
      <c r="W110">
        <v>0.03</v>
      </c>
      <c r="X110">
        <f>MIN(S110, V110)</f>
        <v>60</v>
      </c>
      <c r="Y110">
        <f>(X110-N110)/N110*100</f>
        <v>0</v>
      </c>
    </row>
    <row r="111" spans="1:25" x14ac:dyDescent="0.3">
      <c r="A111" t="s">
        <v>598</v>
      </c>
      <c r="C111">
        <v>128625</v>
      </c>
      <c r="D111">
        <v>332048</v>
      </c>
      <c r="E111">
        <v>3.38</v>
      </c>
      <c r="H111">
        <v>29250</v>
      </c>
      <c r="I111">
        <v>73673</v>
      </c>
      <c r="J111">
        <v>0.46</v>
      </c>
      <c r="M111" t="s">
        <v>3</v>
      </c>
      <c r="N111">
        <v>61</v>
      </c>
      <c r="O111">
        <v>9.7426320000000004</v>
      </c>
      <c r="R111" t="s">
        <v>3</v>
      </c>
      <c r="S111">
        <v>61</v>
      </c>
      <c r="T111">
        <v>0.33330100000000001</v>
      </c>
      <c r="V111">
        <v>77</v>
      </c>
      <c r="W111">
        <v>1.7000000000000001E-2</v>
      </c>
      <c r="X111">
        <f>MIN(S111, V111)</f>
        <v>61</v>
      </c>
      <c r="Y111">
        <f>(X111-N111)/N111*100</f>
        <v>0</v>
      </c>
    </row>
    <row r="112" spans="1:25" x14ac:dyDescent="0.3">
      <c r="A112" t="s">
        <v>599</v>
      </c>
      <c r="C112">
        <v>181485</v>
      </c>
      <c r="D112">
        <v>425418</v>
      </c>
      <c r="E112">
        <v>4.26</v>
      </c>
      <c r="H112">
        <v>39405</v>
      </c>
      <c r="I112">
        <v>90570</v>
      </c>
      <c r="J112">
        <v>0.56000000000000005</v>
      </c>
      <c r="M112" t="s">
        <v>3</v>
      </c>
      <c r="N112">
        <v>61</v>
      </c>
      <c r="O112">
        <v>0.92612000000000005</v>
      </c>
      <c r="R112" t="s">
        <v>3</v>
      </c>
      <c r="S112">
        <v>61</v>
      </c>
      <c r="T112">
        <v>0.101248</v>
      </c>
      <c r="V112">
        <v>70</v>
      </c>
      <c r="W112">
        <v>2.8000000000000001E-2</v>
      </c>
      <c r="X112">
        <f>MIN(S112, V112)</f>
        <v>61</v>
      </c>
      <c r="Y112">
        <f>(X112-N112)/N112*100</f>
        <v>0</v>
      </c>
    </row>
    <row r="113" spans="1:25" x14ac:dyDescent="0.3">
      <c r="A113" t="s">
        <v>600</v>
      </c>
      <c r="C113">
        <v>205800</v>
      </c>
      <c r="D113">
        <v>477054</v>
      </c>
      <c r="E113">
        <v>4.6100000000000003</v>
      </c>
      <c r="H113">
        <v>39600</v>
      </c>
      <c r="I113">
        <v>89808</v>
      </c>
      <c r="J113">
        <v>0.56000000000000005</v>
      </c>
      <c r="M113" t="s">
        <v>3</v>
      </c>
      <c r="N113">
        <v>60</v>
      </c>
      <c r="O113">
        <v>1.0225219999999999</v>
      </c>
      <c r="R113" t="s">
        <v>3</v>
      </c>
      <c r="S113">
        <v>60</v>
      </c>
      <c r="T113">
        <v>9.1195999999999999E-2</v>
      </c>
      <c r="V113">
        <v>65</v>
      </c>
      <c r="W113">
        <v>2.4E-2</v>
      </c>
      <c r="X113">
        <f>MIN(S113, V113)</f>
        <v>60</v>
      </c>
      <c r="Y113">
        <f>(X113-N113)/N113*100</f>
        <v>0</v>
      </c>
    </row>
    <row r="114" spans="1:25" x14ac:dyDescent="0.3">
      <c r="A114" t="s">
        <v>601</v>
      </c>
      <c r="C114">
        <v>136697</v>
      </c>
      <c r="D114">
        <v>321839</v>
      </c>
      <c r="E114">
        <v>3.14</v>
      </c>
      <c r="H114">
        <v>31691</v>
      </c>
      <c r="I114">
        <v>73199</v>
      </c>
      <c r="J114">
        <v>0.46</v>
      </c>
      <c r="M114" t="s">
        <v>3</v>
      </c>
      <c r="N114">
        <v>55</v>
      </c>
      <c r="O114">
        <v>0.73580999999999996</v>
      </c>
      <c r="R114" t="s">
        <v>3</v>
      </c>
      <c r="S114">
        <v>55</v>
      </c>
      <c r="T114">
        <v>8.1757999999999997E-2</v>
      </c>
      <c r="V114">
        <v>66</v>
      </c>
      <c r="W114">
        <v>2.5999999999999999E-2</v>
      </c>
      <c r="X114">
        <f>MIN(S114, V114)</f>
        <v>55</v>
      </c>
      <c r="Y114">
        <f>(X114-N114)/N114*100</f>
        <v>0</v>
      </c>
    </row>
    <row r="115" spans="1:25" x14ac:dyDescent="0.3">
      <c r="A115" t="s">
        <v>602</v>
      </c>
      <c r="C115">
        <v>226501</v>
      </c>
      <c r="D115">
        <v>521179</v>
      </c>
      <c r="E115">
        <v>5.08</v>
      </c>
      <c r="H115">
        <v>40887</v>
      </c>
      <c r="I115">
        <v>91893</v>
      </c>
      <c r="J115">
        <v>0.41</v>
      </c>
      <c r="M115" t="s">
        <v>3</v>
      </c>
      <c r="N115">
        <v>59</v>
      </c>
      <c r="O115">
        <v>1.120274</v>
      </c>
      <c r="R115" t="s">
        <v>3</v>
      </c>
      <c r="S115">
        <v>59</v>
      </c>
      <c r="T115">
        <v>9.6969E-2</v>
      </c>
      <c r="V115">
        <v>62</v>
      </c>
      <c r="W115">
        <v>2.5000000000000001E-2</v>
      </c>
      <c r="X115">
        <f>MIN(S115, V115)</f>
        <v>59</v>
      </c>
      <c r="Y115">
        <f>(X115-N115)/N115*100</f>
        <v>0</v>
      </c>
    </row>
    <row r="116" spans="1:25" x14ac:dyDescent="0.3">
      <c r="A116" t="s">
        <v>603</v>
      </c>
      <c r="C116">
        <v>221028</v>
      </c>
      <c r="D116">
        <v>504340</v>
      </c>
      <c r="E116">
        <v>4.84</v>
      </c>
      <c r="H116">
        <v>56724</v>
      </c>
      <c r="I116">
        <v>127600</v>
      </c>
      <c r="J116">
        <v>0.77</v>
      </c>
      <c r="M116" t="s">
        <v>3</v>
      </c>
      <c r="N116">
        <v>85</v>
      </c>
      <c r="O116">
        <v>1.1331180000000001</v>
      </c>
      <c r="R116" t="s">
        <v>3</v>
      </c>
      <c r="S116">
        <v>85</v>
      </c>
      <c r="T116">
        <v>0.159525</v>
      </c>
      <c r="V116">
        <v>86</v>
      </c>
      <c r="W116">
        <v>4.1000000000000002E-2</v>
      </c>
      <c r="X116">
        <f>MIN(S116, V116)</f>
        <v>85</v>
      </c>
      <c r="Y116">
        <f>(X116-N116)/N116*100</f>
        <v>0</v>
      </c>
    </row>
    <row r="117" spans="1:25" x14ac:dyDescent="0.3">
      <c r="A117" t="s">
        <v>604</v>
      </c>
      <c r="C117">
        <v>187824</v>
      </c>
      <c r="D117">
        <v>446392</v>
      </c>
      <c r="E117">
        <v>4.4800000000000004</v>
      </c>
      <c r="H117">
        <v>37128</v>
      </c>
      <c r="I117">
        <v>86212</v>
      </c>
      <c r="J117">
        <v>0.54</v>
      </c>
      <c r="M117" t="s">
        <v>3</v>
      </c>
      <c r="N117">
        <v>64</v>
      </c>
      <c r="O117">
        <v>1.2937209999999999</v>
      </c>
      <c r="R117" t="s">
        <v>3</v>
      </c>
      <c r="S117">
        <v>64</v>
      </c>
      <c r="T117">
        <v>0.118295</v>
      </c>
      <c r="V117">
        <v>67</v>
      </c>
      <c r="W117">
        <v>3.6999999999999998E-2</v>
      </c>
      <c r="X117">
        <f>MIN(S117, V117)</f>
        <v>64</v>
      </c>
      <c r="Y117">
        <f>(X117-N117)/N117*100</f>
        <v>0</v>
      </c>
    </row>
    <row r="118" spans="1:25" x14ac:dyDescent="0.3">
      <c r="A118" t="s">
        <v>605</v>
      </c>
      <c r="C118">
        <v>210858</v>
      </c>
      <c r="D118">
        <v>489677</v>
      </c>
      <c r="E118">
        <v>4.79</v>
      </c>
      <c r="H118">
        <v>63444</v>
      </c>
      <c r="I118">
        <v>145553</v>
      </c>
      <c r="J118">
        <v>0.89</v>
      </c>
      <c r="M118" t="s">
        <v>3</v>
      </c>
      <c r="N118">
        <v>62</v>
      </c>
      <c r="O118">
        <v>1.041849</v>
      </c>
      <c r="R118" t="s">
        <v>3</v>
      </c>
      <c r="S118">
        <v>62</v>
      </c>
      <c r="T118">
        <v>0.17530799999999999</v>
      </c>
      <c r="V118">
        <v>101</v>
      </c>
      <c r="W118">
        <v>0.03</v>
      </c>
      <c r="X118">
        <f>MIN(S118, V118)</f>
        <v>62</v>
      </c>
      <c r="Y118">
        <f>(X118-N118)/N118*100</f>
        <v>0</v>
      </c>
    </row>
    <row r="119" spans="1:25" x14ac:dyDescent="0.3">
      <c r="A119" t="s">
        <v>606</v>
      </c>
      <c r="C119">
        <v>209902</v>
      </c>
      <c r="D119">
        <v>484907</v>
      </c>
      <c r="E119">
        <v>4.58</v>
      </c>
      <c r="H119">
        <v>42746</v>
      </c>
      <c r="I119">
        <v>96885</v>
      </c>
      <c r="J119">
        <v>0.61</v>
      </c>
      <c r="M119" t="s">
        <v>3</v>
      </c>
      <c r="N119">
        <v>61</v>
      </c>
      <c r="O119">
        <v>1.065645</v>
      </c>
      <c r="R119" t="s">
        <v>3</v>
      </c>
      <c r="S119">
        <v>61</v>
      </c>
      <c r="T119">
        <v>0.11089300000000001</v>
      </c>
      <c r="V119">
        <v>66</v>
      </c>
      <c r="W119">
        <v>0.03</v>
      </c>
      <c r="X119">
        <f>MIN(S119, V119)</f>
        <v>61</v>
      </c>
      <c r="Y119">
        <f>(X119-N119)/N119*100</f>
        <v>0</v>
      </c>
    </row>
    <row r="120" spans="1:25" x14ac:dyDescent="0.3">
      <c r="A120" t="s">
        <v>607</v>
      </c>
      <c r="C120">
        <v>178856</v>
      </c>
      <c r="D120">
        <v>412031</v>
      </c>
      <c r="E120">
        <v>4.0199999999999996</v>
      </c>
      <c r="H120">
        <v>37356</v>
      </c>
      <c r="I120">
        <v>84281</v>
      </c>
      <c r="J120">
        <v>0.52</v>
      </c>
      <c r="M120" t="s">
        <v>3</v>
      </c>
      <c r="N120">
        <v>59</v>
      </c>
      <c r="O120">
        <v>0.87108399999999997</v>
      </c>
      <c r="R120" t="s">
        <v>3</v>
      </c>
      <c r="S120">
        <v>59</v>
      </c>
      <c r="T120">
        <v>8.5814000000000001E-2</v>
      </c>
      <c r="V120">
        <v>65</v>
      </c>
      <c r="W120">
        <v>2.4E-2</v>
      </c>
      <c r="X120">
        <f>MIN(S120, V120)</f>
        <v>59</v>
      </c>
      <c r="Y120">
        <f>(X120-N120)/N120*100</f>
        <v>0</v>
      </c>
    </row>
    <row r="121" spans="1:25" x14ac:dyDescent="0.3">
      <c r="A121" t="s">
        <v>608</v>
      </c>
      <c r="C121">
        <v>180411</v>
      </c>
      <c r="D121">
        <v>444784</v>
      </c>
      <c r="E121">
        <v>4.7699999999999996</v>
      </c>
      <c r="H121">
        <v>39760</v>
      </c>
      <c r="I121">
        <v>95845</v>
      </c>
      <c r="J121">
        <v>0.44</v>
      </c>
      <c r="M121" t="s">
        <v>3</v>
      </c>
      <c r="N121">
        <v>65</v>
      </c>
      <c r="O121">
        <v>1.0960970000000001</v>
      </c>
      <c r="R121" t="s">
        <v>3</v>
      </c>
      <c r="S121">
        <v>65</v>
      </c>
      <c r="T121">
        <v>0.12797600000000001</v>
      </c>
      <c r="V121">
        <v>79</v>
      </c>
      <c r="W121">
        <v>2.4E-2</v>
      </c>
      <c r="X121">
        <f>MIN(S121, V121)</f>
        <v>65</v>
      </c>
      <c r="Y121">
        <f>(X121-N121)/N121*100</f>
        <v>0</v>
      </c>
    </row>
    <row r="122" spans="1:25" x14ac:dyDescent="0.3">
      <c r="A122" t="s">
        <v>609</v>
      </c>
      <c r="C122">
        <v>192339</v>
      </c>
      <c r="D122">
        <v>478570</v>
      </c>
      <c r="E122">
        <v>4.91</v>
      </c>
      <c r="H122">
        <v>41748</v>
      </c>
      <c r="I122">
        <v>101638</v>
      </c>
      <c r="J122">
        <v>0.63</v>
      </c>
      <c r="M122" t="s">
        <v>3</v>
      </c>
      <c r="N122">
        <v>54</v>
      </c>
      <c r="O122">
        <v>1.598819</v>
      </c>
      <c r="R122" t="s">
        <v>3</v>
      </c>
      <c r="S122">
        <v>54</v>
      </c>
      <c r="T122">
        <v>0.13227800000000001</v>
      </c>
      <c r="V122">
        <v>83</v>
      </c>
      <c r="W122">
        <v>1.7999999999999999E-2</v>
      </c>
      <c r="X122">
        <f>MIN(S122, V122)</f>
        <v>54</v>
      </c>
      <c r="Y122">
        <f>(X122-N122)/N122*100</f>
        <v>0</v>
      </c>
    </row>
    <row r="123" spans="1:25" x14ac:dyDescent="0.3">
      <c r="A123" t="s">
        <v>610</v>
      </c>
      <c r="C123">
        <v>267714</v>
      </c>
      <c r="D123">
        <v>576525</v>
      </c>
      <c r="E123">
        <v>4.68</v>
      </c>
      <c r="H123">
        <v>105930</v>
      </c>
      <c r="I123">
        <v>227085</v>
      </c>
      <c r="J123">
        <v>1.31</v>
      </c>
      <c r="M123" t="s">
        <v>4</v>
      </c>
      <c r="N123">
        <v>75</v>
      </c>
      <c r="O123">
        <v>60.776446999999997</v>
      </c>
      <c r="R123" t="s">
        <v>3</v>
      </c>
      <c r="S123">
        <v>75</v>
      </c>
      <c r="T123">
        <v>55.720790000000001</v>
      </c>
      <c r="V123">
        <v>109</v>
      </c>
      <c r="W123">
        <v>1.7000000000000001E-2</v>
      </c>
      <c r="X123">
        <f>MIN(S123, V123)</f>
        <v>75</v>
      </c>
      <c r="Y123">
        <f>(X123-N123)/N123*100</f>
        <v>0</v>
      </c>
    </row>
    <row r="124" spans="1:25" x14ac:dyDescent="0.3">
      <c r="A124" t="s">
        <v>611</v>
      </c>
      <c r="C124">
        <v>280386</v>
      </c>
      <c r="D124">
        <v>629290</v>
      </c>
      <c r="E124">
        <v>5.59</v>
      </c>
      <c r="H124">
        <v>98514</v>
      </c>
      <c r="I124">
        <v>219538</v>
      </c>
      <c r="J124">
        <v>1.52</v>
      </c>
      <c r="M124" t="s">
        <v>4</v>
      </c>
      <c r="N124">
        <v>87</v>
      </c>
      <c r="O124">
        <v>60.990599000000003</v>
      </c>
      <c r="R124" t="s">
        <v>4</v>
      </c>
      <c r="S124">
        <v>89</v>
      </c>
      <c r="T124">
        <v>60.208011999999997</v>
      </c>
      <c r="V124">
        <v>116</v>
      </c>
      <c r="W124">
        <v>1.4999999999999999E-2</v>
      </c>
      <c r="X124">
        <f>MIN(S124, V124)</f>
        <v>89</v>
      </c>
      <c r="Y124">
        <f>(X124-N124)/N124*100</f>
        <v>2.2988505747126435</v>
      </c>
    </row>
    <row r="125" spans="1:25" x14ac:dyDescent="0.3">
      <c r="A125" t="s">
        <v>612</v>
      </c>
      <c r="C125">
        <v>276575</v>
      </c>
      <c r="D125">
        <v>618459</v>
      </c>
      <c r="E125">
        <v>5.45</v>
      </c>
      <c r="H125">
        <v>105524</v>
      </c>
      <c r="I125">
        <v>234549</v>
      </c>
      <c r="J125">
        <v>1.39</v>
      </c>
      <c r="M125" t="s">
        <v>4</v>
      </c>
      <c r="N125">
        <v>98</v>
      </c>
      <c r="O125">
        <v>60.972225000000002</v>
      </c>
      <c r="R125" t="s">
        <v>3</v>
      </c>
      <c r="S125">
        <v>97</v>
      </c>
      <c r="T125">
        <v>11.152664</v>
      </c>
      <c r="V125">
        <v>123</v>
      </c>
      <c r="W125">
        <v>0.02</v>
      </c>
      <c r="X125">
        <f>MIN(S125, V125)</f>
        <v>97</v>
      </c>
      <c r="Y125">
        <f>(X125-N125)/N125*100</f>
        <v>-1.0204081632653061</v>
      </c>
    </row>
    <row r="126" spans="1:25" x14ac:dyDescent="0.3">
      <c r="A126" t="s">
        <v>613</v>
      </c>
      <c r="C126">
        <v>324057</v>
      </c>
      <c r="D126">
        <v>712254</v>
      </c>
      <c r="E126">
        <v>6.05</v>
      </c>
      <c r="H126">
        <v>127839</v>
      </c>
      <c r="I126">
        <v>279624</v>
      </c>
      <c r="J126">
        <v>1.86</v>
      </c>
      <c r="M126" t="s">
        <v>4</v>
      </c>
      <c r="N126">
        <v>82</v>
      </c>
      <c r="O126">
        <v>61.056891</v>
      </c>
      <c r="R126" t="s">
        <v>3</v>
      </c>
      <c r="S126">
        <v>81</v>
      </c>
      <c r="T126">
        <v>56.976063000000003</v>
      </c>
      <c r="V126">
        <v>128</v>
      </c>
      <c r="W126">
        <v>0.02</v>
      </c>
      <c r="X126">
        <f>MIN(S126, V126)</f>
        <v>81</v>
      </c>
      <c r="Y126">
        <f>(X126-N126)/N126*100</f>
        <v>-1.2195121951219512</v>
      </c>
    </row>
    <row r="127" spans="1:25" x14ac:dyDescent="0.3">
      <c r="A127" t="s">
        <v>614</v>
      </c>
      <c r="C127">
        <v>264033</v>
      </c>
      <c r="D127">
        <v>578689</v>
      </c>
      <c r="E127">
        <v>4.9400000000000004</v>
      </c>
      <c r="H127">
        <v>101346</v>
      </c>
      <c r="I127">
        <v>220924</v>
      </c>
      <c r="J127">
        <v>1.31</v>
      </c>
      <c r="M127" t="s">
        <v>4</v>
      </c>
      <c r="N127">
        <v>81</v>
      </c>
      <c r="O127">
        <v>60.843826999999997</v>
      </c>
      <c r="R127" t="s">
        <v>4</v>
      </c>
      <c r="S127">
        <v>82</v>
      </c>
      <c r="T127">
        <v>60.206316000000001</v>
      </c>
      <c r="V127">
        <v>113</v>
      </c>
      <c r="W127">
        <v>1.4999999999999999E-2</v>
      </c>
      <c r="X127">
        <f>MIN(S127, V127)</f>
        <v>82</v>
      </c>
      <c r="Y127">
        <f>(X127-N127)/N127*100</f>
        <v>1.2345679012345678</v>
      </c>
    </row>
    <row r="128" spans="1:25" x14ac:dyDescent="0.3">
      <c r="A128" t="s">
        <v>615</v>
      </c>
      <c r="C128">
        <v>343088</v>
      </c>
      <c r="D128">
        <v>749419</v>
      </c>
      <c r="E128">
        <v>6.37</v>
      </c>
      <c r="H128">
        <v>108784</v>
      </c>
      <c r="I128">
        <v>236011</v>
      </c>
      <c r="J128">
        <v>1.39</v>
      </c>
      <c r="M128" t="s">
        <v>4</v>
      </c>
      <c r="N128">
        <v>79</v>
      </c>
      <c r="O128">
        <v>61.046605999999997</v>
      </c>
      <c r="R128" t="s">
        <v>4</v>
      </c>
      <c r="S128">
        <v>78</v>
      </c>
      <c r="T128">
        <v>60.208373999999999</v>
      </c>
      <c r="V128">
        <v>103</v>
      </c>
      <c r="W128">
        <v>1.2999999999999999E-2</v>
      </c>
      <c r="X128">
        <f>MIN(S128, V128)</f>
        <v>78</v>
      </c>
      <c r="Y128">
        <f>(X128-N128)/N128*100</f>
        <v>-1.2658227848101267</v>
      </c>
    </row>
    <row r="129" spans="1:25" x14ac:dyDescent="0.3">
      <c r="A129" t="s">
        <v>616</v>
      </c>
      <c r="C129">
        <v>294810</v>
      </c>
      <c r="D129">
        <v>645732</v>
      </c>
      <c r="E129">
        <v>5.37</v>
      </c>
      <c r="H129">
        <v>105561</v>
      </c>
      <c r="I129">
        <v>229822</v>
      </c>
      <c r="J129">
        <v>1.57</v>
      </c>
      <c r="M129" t="s">
        <v>4</v>
      </c>
      <c r="N129">
        <v>73</v>
      </c>
      <c r="O129">
        <v>60.962268999999999</v>
      </c>
      <c r="R129" t="s">
        <v>4</v>
      </c>
      <c r="S129">
        <v>74</v>
      </c>
      <c r="T129">
        <v>60.210292000000003</v>
      </c>
      <c r="V129">
        <v>110</v>
      </c>
      <c r="W129">
        <v>1.7000000000000001E-2</v>
      </c>
      <c r="X129">
        <f>MIN(S129, V129)</f>
        <v>74</v>
      </c>
      <c r="Y129">
        <f>(X129-N129)/N129*100</f>
        <v>1.3698630136986301</v>
      </c>
    </row>
    <row r="130" spans="1:25" x14ac:dyDescent="0.3">
      <c r="A130" t="s">
        <v>617</v>
      </c>
      <c r="C130">
        <v>324615</v>
      </c>
      <c r="D130">
        <v>717019</v>
      </c>
      <c r="E130">
        <v>6.29</v>
      </c>
      <c r="H130">
        <v>125970</v>
      </c>
      <c r="I130">
        <v>276679</v>
      </c>
      <c r="J130">
        <v>1.89</v>
      </c>
      <c r="M130" t="s">
        <v>4</v>
      </c>
      <c r="N130">
        <v>97</v>
      </c>
      <c r="O130">
        <v>61.047882000000001</v>
      </c>
      <c r="R130" t="s">
        <v>4</v>
      </c>
      <c r="S130">
        <v>95</v>
      </c>
      <c r="T130">
        <v>60.263418000000001</v>
      </c>
      <c r="V130">
        <v>129</v>
      </c>
      <c r="W130">
        <v>1.9E-2</v>
      </c>
      <c r="X130">
        <f>MIN(S130, V130)</f>
        <v>95</v>
      </c>
      <c r="Y130">
        <f>(X130-N130)/N130*100</f>
        <v>-2.0618556701030926</v>
      </c>
    </row>
    <row r="131" spans="1:25" x14ac:dyDescent="0.3">
      <c r="A131" t="s">
        <v>618</v>
      </c>
      <c r="C131">
        <v>294465</v>
      </c>
      <c r="D131">
        <v>658285</v>
      </c>
      <c r="E131">
        <v>5.98</v>
      </c>
      <c r="H131">
        <v>121302</v>
      </c>
      <c r="I131">
        <v>269801</v>
      </c>
      <c r="J131">
        <v>1.63</v>
      </c>
      <c r="M131" t="s">
        <v>4</v>
      </c>
      <c r="N131">
        <v>98</v>
      </c>
      <c r="O131">
        <v>61.002791000000002</v>
      </c>
      <c r="R131" t="s">
        <v>4</v>
      </c>
      <c r="S131">
        <v>99</v>
      </c>
      <c r="T131">
        <v>60.269804000000001</v>
      </c>
      <c r="V131">
        <v>137</v>
      </c>
      <c r="W131">
        <v>1.6E-2</v>
      </c>
      <c r="X131">
        <f>MIN(S131, V131)</f>
        <v>99</v>
      </c>
      <c r="Y131">
        <f>(X131-N131)/N131*100</f>
        <v>1.0204081632653061</v>
      </c>
    </row>
    <row r="132" spans="1:25" x14ac:dyDescent="0.3">
      <c r="A132" t="s">
        <v>619</v>
      </c>
      <c r="C132">
        <v>371358</v>
      </c>
      <c r="D132">
        <v>819781</v>
      </c>
      <c r="E132">
        <v>7.27</v>
      </c>
      <c r="H132">
        <v>131192</v>
      </c>
      <c r="I132">
        <v>287920</v>
      </c>
      <c r="J132">
        <v>1.74</v>
      </c>
      <c r="M132" t="s">
        <v>4</v>
      </c>
      <c r="N132">
        <v>83</v>
      </c>
      <c r="O132">
        <v>61.190677999999998</v>
      </c>
      <c r="R132" t="s">
        <v>4</v>
      </c>
      <c r="S132">
        <v>86</v>
      </c>
      <c r="T132">
        <v>60.266826000000002</v>
      </c>
      <c r="V132">
        <v>123</v>
      </c>
      <c r="W132">
        <v>1.7000000000000001E-2</v>
      </c>
      <c r="X132">
        <f>MIN(S132, V132)</f>
        <v>86</v>
      </c>
      <c r="Y132">
        <f>(X132-N132)/N132*100</f>
        <v>3.6144578313253009</v>
      </c>
    </row>
    <row r="133" spans="1:25" x14ac:dyDescent="0.3">
      <c r="A133" t="s">
        <v>620</v>
      </c>
      <c r="C133">
        <v>165100</v>
      </c>
      <c r="D133">
        <v>388752</v>
      </c>
      <c r="E133">
        <v>3.66</v>
      </c>
      <c r="H133">
        <v>34036</v>
      </c>
      <c r="I133">
        <v>78378</v>
      </c>
      <c r="J133">
        <v>0.48</v>
      </c>
      <c r="M133" t="s">
        <v>3</v>
      </c>
      <c r="N133">
        <v>48</v>
      </c>
      <c r="O133">
        <v>1.052662</v>
      </c>
      <c r="R133" t="s">
        <v>3</v>
      </c>
      <c r="S133">
        <v>48</v>
      </c>
      <c r="T133">
        <v>0.18412700000000001</v>
      </c>
      <c r="V133">
        <v>66</v>
      </c>
      <c r="W133">
        <v>1.7999999999999999E-2</v>
      </c>
      <c r="X133">
        <f>MIN(S133, V133)</f>
        <v>48</v>
      </c>
      <c r="Y133">
        <f>(X133-N133)/N133*100</f>
        <v>0</v>
      </c>
    </row>
    <row r="134" spans="1:25" x14ac:dyDescent="0.3">
      <c r="A134" t="s">
        <v>621</v>
      </c>
      <c r="C134">
        <v>463032</v>
      </c>
      <c r="D134">
        <v>983961</v>
      </c>
      <c r="E134">
        <v>7.81</v>
      </c>
      <c r="H134">
        <v>96288</v>
      </c>
      <c r="I134">
        <v>202817</v>
      </c>
      <c r="J134">
        <v>1.2</v>
      </c>
      <c r="M134" t="s">
        <v>3</v>
      </c>
      <c r="N134">
        <v>55</v>
      </c>
      <c r="O134">
        <v>3.9196979999999999</v>
      </c>
      <c r="R134" t="s">
        <v>3</v>
      </c>
      <c r="S134">
        <v>55</v>
      </c>
      <c r="T134">
        <v>1.500521</v>
      </c>
      <c r="V134">
        <v>67</v>
      </c>
      <c r="W134">
        <v>1.4E-2</v>
      </c>
      <c r="X134">
        <f>MIN(S134, V134)</f>
        <v>55</v>
      </c>
      <c r="Y134">
        <f>(X134-N134)/N134*100</f>
        <v>0</v>
      </c>
    </row>
    <row r="135" spans="1:25" x14ac:dyDescent="0.3">
      <c r="A135" t="s">
        <v>622</v>
      </c>
      <c r="C135">
        <v>444312</v>
      </c>
      <c r="D135">
        <v>933355</v>
      </c>
      <c r="E135">
        <v>7.27</v>
      </c>
      <c r="H135">
        <v>110352</v>
      </c>
      <c r="I135">
        <v>230245</v>
      </c>
      <c r="J135">
        <v>1.34</v>
      </c>
      <c r="M135" t="s">
        <v>3</v>
      </c>
      <c r="N135">
        <v>54</v>
      </c>
      <c r="O135">
        <v>1.7097020000000001</v>
      </c>
      <c r="R135" t="s">
        <v>3</v>
      </c>
      <c r="S135">
        <v>54</v>
      </c>
      <c r="T135">
        <v>0.82009500000000002</v>
      </c>
      <c r="V135">
        <v>75</v>
      </c>
      <c r="W135">
        <v>1.6E-2</v>
      </c>
      <c r="X135">
        <f>MIN(S135, V135)</f>
        <v>54</v>
      </c>
      <c r="Y135">
        <f>(X135-N135)/N135*100</f>
        <v>0</v>
      </c>
    </row>
    <row r="136" spans="1:25" x14ac:dyDescent="0.3">
      <c r="A136" t="s">
        <v>623</v>
      </c>
      <c r="C136">
        <v>568146</v>
      </c>
      <c r="D136">
        <v>1205243</v>
      </c>
      <c r="E136">
        <v>9.7200000000000006</v>
      </c>
      <c r="H136">
        <v>147591</v>
      </c>
      <c r="I136">
        <v>311133</v>
      </c>
      <c r="J136">
        <v>1.82</v>
      </c>
      <c r="M136" t="s">
        <v>3</v>
      </c>
      <c r="N136">
        <v>79</v>
      </c>
      <c r="O136">
        <v>2.2922669999999998</v>
      </c>
      <c r="R136" t="s">
        <v>3</v>
      </c>
      <c r="S136">
        <v>79</v>
      </c>
      <c r="T136">
        <v>0.442303</v>
      </c>
      <c r="V136">
        <v>92</v>
      </c>
      <c r="W136">
        <v>1.7999999999999999E-2</v>
      </c>
      <c r="X136">
        <f>MIN(S136, V136)</f>
        <v>79</v>
      </c>
      <c r="Y136">
        <f>(X136-N136)/N136*100</f>
        <v>0</v>
      </c>
    </row>
    <row r="137" spans="1:25" x14ac:dyDescent="0.3">
      <c r="A137" t="s">
        <v>624</v>
      </c>
      <c r="C137">
        <v>474336</v>
      </c>
      <c r="D137">
        <v>1004977</v>
      </c>
      <c r="E137">
        <v>7.98</v>
      </c>
      <c r="H137">
        <v>105408</v>
      </c>
      <c r="I137">
        <v>221509</v>
      </c>
      <c r="J137">
        <v>1.35</v>
      </c>
      <c r="M137" t="s">
        <v>3</v>
      </c>
      <c r="N137">
        <v>52</v>
      </c>
      <c r="O137">
        <v>1.6001129999999999</v>
      </c>
      <c r="R137" t="s">
        <v>3</v>
      </c>
      <c r="S137">
        <v>52</v>
      </c>
      <c r="T137">
        <v>0.65508200000000005</v>
      </c>
      <c r="V137">
        <v>71</v>
      </c>
      <c r="W137">
        <v>1.2999999999999999E-2</v>
      </c>
      <c r="X137">
        <f>MIN(S137, V137)</f>
        <v>52</v>
      </c>
      <c r="Y137">
        <f>(X137-N137)/N137*100</f>
        <v>0</v>
      </c>
    </row>
    <row r="138" spans="1:25" x14ac:dyDescent="0.3">
      <c r="A138" t="s">
        <v>625</v>
      </c>
      <c r="C138">
        <v>541800</v>
      </c>
      <c r="D138">
        <v>1156570</v>
      </c>
      <c r="E138">
        <v>9.3699999999999992</v>
      </c>
      <c r="H138">
        <v>130935</v>
      </c>
      <c r="I138">
        <v>277510</v>
      </c>
      <c r="J138">
        <v>1.62</v>
      </c>
      <c r="M138" t="s">
        <v>3</v>
      </c>
      <c r="N138">
        <v>63</v>
      </c>
      <c r="O138">
        <v>6.5235599999999998</v>
      </c>
      <c r="R138" t="s">
        <v>3</v>
      </c>
      <c r="S138">
        <v>63</v>
      </c>
      <c r="T138">
        <v>1.5811489999999999</v>
      </c>
      <c r="V138">
        <v>86</v>
      </c>
      <c r="W138">
        <v>1.9E-2</v>
      </c>
      <c r="X138">
        <f>MIN(S138, V138)</f>
        <v>63</v>
      </c>
      <c r="Y138">
        <f>(X138-N138)/N138*100</f>
        <v>0</v>
      </c>
    </row>
    <row r="139" spans="1:25" x14ac:dyDescent="0.3">
      <c r="A139" t="s">
        <v>626</v>
      </c>
      <c r="C139">
        <v>425040</v>
      </c>
      <c r="D139">
        <v>897820</v>
      </c>
      <c r="E139">
        <v>6.93</v>
      </c>
      <c r="H139">
        <v>106260</v>
      </c>
      <c r="I139">
        <v>222838</v>
      </c>
      <c r="J139">
        <v>1.28</v>
      </c>
      <c r="M139" t="s">
        <v>3</v>
      </c>
      <c r="N139">
        <v>58</v>
      </c>
      <c r="O139">
        <v>11.211831999999999</v>
      </c>
      <c r="R139" t="s">
        <v>3</v>
      </c>
      <c r="S139">
        <v>58</v>
      </c>
      <c r="T139">
        <v>2.7250549999999998</v>
      </c>
      <c r="V139">
        <v>76</v>
      </c>
      <c r="W139">
        <v>1.6E-2</v>
      </c>
      <c r="X139">
        <f>MIN(S139, V139)</f>
        <v>58</v>
      </c>
      <c r="Y139">
        <f>(X139-N139)/N139*100</f>
        <v>0</v>
      </c>
    </row>
    <row r="140" spans="1:25" x14ac:dyDescent="0.3">
      <c r="A140" t="s">
        <v>627</v>
      </c>
      <c r="C140">
        <v>542080</v>
      </c>
      <c r="D140">
        <v>1149855</v>
      </c>
      <c r="E140">
        <v>9.32</v>
      </c>
      <c r="H140">
        <v>130900</v>
      </c>
      <c r="I140">
        <v>275697</v>
      </c>
      <c r="J140">
        <v>1.65</v>
      </c>
      <c r="M140" t="s">
        <v>3</v>
      </c>
      <c r="N140">
        <v>64</v>
      </c>
      <c r="O140">
        <v>3.221266</v>
      </c>
      <c r="R140" t="s">
        <v>3</v>
      </c>
      <c r="S140">
        <v>64</v>
      </c>
      <c r="T140">
        <v>1.450761</v>
      </c>
      <c r="V140">
        <v>84</v>
      </c>
      <c r="W140">
        <v>2.4E-2</v>
      </c>
      <c r="X140">
        <f>MIN(S140, V140)</f>
        <v>64</v>
      </c>
      <c r="Y140">
        <f>(X140-N140)/N140*100</f>
        <v>0</v>
      </c>
    </row>
    <row r="141" spans="1:25" x14ac:dyDescent="0.3">
      <c r="A141" t="s">
        <v>628</v>
      </c>
      <c r="C141">
        <v>573000</v>
      </c>
      <c r="D141">
        <v>1222197</v>
      </c>
      <c r="E141">
        <v>10</v>
      </c>
      <c r="H141">
        <v>111544</v>
      </c>
      <c r="I141">
        <v>235563</v>
      </c>
      <c r="J141">
        <v>1.42</v>
      </c>
      <c r="M141" t="s">
        <v>3</v>
      </c>
      <c r="N141">
        <v>61</v>
      </c>
      <c r="O141">
        <v>6.5257430000000003</v>
      </c>
      <c r="R141" t="s">
        <v>3</v>
      </c>
      <c r="S141">
        <v>61</v>
      </c>
      <c r="T141">
        <v>0.80173899999999998</v>
      </c>
      <c r="V141">
        <v>72</v>
      </c>
      <c r="W141">
        <v>1.6E-2</v>
      </c>
      <c r="X141">
        <f>MIN(S141, V141)</f>
        <v>61</v>
      </c>
      <c r="Y141">
        <f>(X141-N141)/N141*100</f>
        <v>0</v>
      </c>
    </row>
    <row r="142" spans="1:25" x14ac:dyDescent="0.3">
      <c r="A142" t="s">
        <v>629</v>
      </c>
      <c r="C142">
        <v>490173</v>
      </c>
      <c r="D142">
        <v>1031649</v>
      </c>
      <c r="E142">
        <v>8.0299999999999994</v>
      </c>
      <c r="H142">
        <v>95936</v>
      </c>
      <c r="I142">
        <v>200043</v>
      </c>
      <c r="J142">
        <v>1.18</v>
      </c>
      <c r="M142" t="s">
        <v>3</v>
      </c>
      <c r="N142">
        <v>55</v>
      </c>
      <c r="O142">
        <v>1.8634219999999999</v>
      </c>
      <c r="R142" t="s">
        <v>3</v>
      </c>
      <c r="S142">
        <v>55</v>
      </c>
      <c r="T142">
        <v>0.37949300000000002</v>
      </c>
      <c r="V142">
        <v>63</v>
      </c>
      <c r="W142">
        <v>1.4999999999999999E-2</v>
      </c>
      <c r="X142">
        <f>MIN(S142, V142)</f>
        <v>55</v>
      </c>
      <c r="Y142">
        <f>(X142-N142)/N142*100</f>
        <v>0</v>
      </c>
    </row>
    <row r="143" spans="1:25" x14ac:dyDescent="0.3">
      <c r="A143" t="s">
        <v>630</v>
      </c>
      <c r="C143">
        <v>599508</v>
      </c>
      <c r="D143">
        <v>1266555</v>
      </c>
      <c r="E143">
        <v>10.14</v>
      </c>
      <c r="H143">
        <v>127764</v>
      </c>
      <c r="I143">
        <v>267771</v>
      </c>
      <c r="J143">
        <v>1.62</v>
      </c>
      <c r="M143" t="s">
        <v>3</v>
      </c>
      <c r="N143">
        <v>62</v>
      </c>
      <c r="O143">
        <v>2.2444959999999998</v>
      </c>
      <c r="R143" t="s">
        <v>3</v>
      </c>
      <c r="S143">
        <v>62</v>
      </c>
      <c r="T143">
        <v>0.39147999999999999</v>
      </c>
      <c r="V143">
        <v>77</v>
      </c>
      <c r="W143">
        <v>1.7999999999999999E-2</v>
      </c>
      <c r="X143">
        <f>MIN(S143, V143)</f>
        <v>62</v>
      </c>
      <c r="Y143">
        <f>(X143-N143)/N143*100</f>
        <v>0</v>
      </c>
    </row>
    <row r="144" spans="1:25" x14ac:dyDescent="0.3">
      <c r="A144" t="s">
        <v>631</v>
      </c>
      <c r="C144">
        <v>172344</v>
      </c>
      <c r="D144">
        <v>414138</v>
      </c>
      <c r="E144">
        <v>4.12</v>
      </c>
      <c r="H144">
        <v>39078</v>
      </c>
      <c r="I144">
        <v>92012</v>
      </c>
      <c r="J144">
        <v>0.56999999999999995</v>
      </c>
      <c r="M144" t="s">
        <v>3</v>
      </c>
      <c r="N144">
        <v>48</v>
      </c>
      <c r="O144">
        <v>1.130352</v>
      </c>
      <c r="R144" t="s">
        <v>3</v>
      </c>
      <c r="S144">
        <v>48</v>
      </c>
      <c r="T144">
        <v>0.10963100000000001</v>
      </c>
      <c r="V144">
        <v>77</v>
      </c>
      <c r="W144">
        <v>1.4999999999999999E-2</v>
      </c>
      <c r="X144">
        <f>MIN(S144, V144)</f>
        <v>48</v>
      </c>
      <c r="Y144">
        <f>(X144-N144)/N144*100</f>
        <v>0</v>
      </c>
    </row>
    <row r="145" spans="1:25" x14ac:dyDescent="0.3">
      <c r="A145" t="s">
        <v>632</v>
      </c>
      <c r="C145">
        <v>499356</v>
      </c>
      <c r="D145">
        <v>1032642</v>
      </c>
      <c r="E145">
        <v>7.75</v>
      </c>
      <c r="H145">
        <v>132132</v>
      </c>
      <c r="I145">
        <v>271872</v>
      </c>
      <c r="J145">
        <v>1.57</v>
      </c>
      <c r="M145" t="s">
        <v>3</v>
      </c>
      <c r="N145">
        <v>68</v>
      </c>
      <c r="O145">
        <v>1.3724590000000001</v>
      </c>
      <c r="R145" t="s">
        <v>3</v>
      </c>
      <c r="S145">
        <v>68</v>
      </c>
      <c r="T145">
        <v>0.28281099999999998</v>
      </c>
      <c r="V145">
        <v>76</v>
      </c>
      <c r="W145">
        <v>2.5999999999999999E-2</v>
      </c>
      <c r="X145">
        <f>MIN(S145, V145)</f>
        <v>68</v>
      </c>
      <c r="Y145">
        <f>(X145-N145)/N145*100</f>
        <v>0</v>
      </c>
    </row>
    <row r="146" spans="1:25" x14ac:dyDescent="0.3">
      <c r="A146" t="s">
        <v>633</v>
      </c>
      <c r="C146">
        <v>646290</v>
      </c>
      <c r="D146">
        <v>1371647</v>
      </c>
      <c r="E146">
        <v>11.04</v>
      </c>
      <c r="H146">
        <v>138610</v>
      </c>
      <c r="I146">
        <v>291839</v>
      </c>
      <c r="J146">
        <v>1.77</v>
      </c>
      <c r="M146" t="s">
        <v>3</v>
      </c>
      <c r="N146">
        <v>58</v>
      </c>
      <c r="O146">
        <v>2.8601160000000001</v>
      </c>
      <c r="R146" t="s">
        <v>3</v>
      </c>
      <c r="S146">
        <v>58</v>
      </c>
      <c r="T146">
        <v>0.39754600000000001</v>
      </c>
      <c r="V146">
        <v>82</v>
      </c>
      <c r="W146">
        <v>2.4E-2</v>
      </c>
      <c r="X146">
        <f>MIN(S146, V146)</f>
        <v>58</v>
      </c>
      <c r="Y146">
        <f>(X146-N146)/N146*100</f>
        <v>0</v>
      </c>
    </row>
    <row r="147" spans="1:25" x14ac:dyDescent="0.3">
      <c r="A147" t="s">
        <v>634</v>
      </c>
      <c r="C147">
        <v>705948</v>
      </c>
      <c r="D147">
        <v>1469734</v>
      </c>
      <c r="E147">
        <v>11.37</v>
      </c>
      <c r="H147">
        <v>128895</v>
      </c>
      <c r="I147">
        <v>266158</v>
      </c>
      <c r="J147">
        <v>1.61</v>
      </c>
      <c r="M147" t="s">
        <v>3</v>
      </c>
      <c r="N147">
        <v>49</v>
      </c>
      <c r="O147">
        <v>2.3779059999999999</v>
      </c>
      <c r="R147" t="s">
        <v>3</v>
      </c>
      <c r="S147">
        <v>49</v>
      </c>
      <c r="T147">
        <v>0.292265</v>
      </c>
      <c r="V147">
        <v>64</v>
      </c>
      <c r="W147">
        <v>2.1000000000000001E-2</v>
      </c>
      <c r="X147">
        <f>MIN(S147, V147)</f>
        <v>49</v>
      </c>
      <c r="Y147">
        <f>(X147-N147)/N147*100</f>
        <v>0</v>
      </c>
    </row>
    <row r="148" spans="1:25" x14ac:dyDescent="0.3">
      <c r="A148" t="s">
        <v>635</v>
      </c>
      <c r="C148">
        <v>530204</v>
      </c>
      <c r="D148">
        <v>1116161</v>
      </c>
      <c r="E148">
        <v>8.7200000000000006</v>
      </c>
      <c r="H148">
        <v>137342</v>
      </c>
      <c r="I148">
        <v>287387</v>
      </c>
      <c r="J148">
        <v>1.67</v>
      </c>
      <c r="M148" t="s">
        <v>3</v>
      </c>
      <c r="N148">
        <v>69</v>
      </c>
      <c r="O148">
        <v>1.9847889999999999</v>
      </c>
      <c r="R148" t="s">
        <v>3</v>
      </c>
      <c r="S148">
        <v>69</v>
      </c>
      <c r="T148">
        <v>0.38032700000000003</v>
      </c>
      <c r="V148">
        <v>85</v>
      </c>
      <c r="W148">
        <v>2.7E-2</v>
      </c>
      <c r="X148">
        <f>MIN(S148, V148)</f>
        <v>69</v>
      </c>
      <c r="Y148">
        <f>(X148-N148)/N148*100</f>
        <v>0</v>
      </c>
    </row>
    <row r="149" spans="1:25" x14ac:dyDescent="0.3">
      <c r="A149" t="s">
        <v>636</v>
      </c>
      <c r="C149">
        <v>549400</v>
      </c>
      <c r="D149">
        <v>1154614</v>
      </c>
      <c r="E149">
        <v>9.1199999999999992</v>
      </c>
      <c r="H149">
        <v>137760</v>
      </c>
      <c r="I149">
        <v>287660</v>
      </c>
      <c r="J149">
        <v>1.65</v>
      </c>
      <c r="M149" t="s">
        <v>3</v>
      </c>
      <c r="N149">
        <v>54</v>
      </c>
      <c r="O149">
        <v>1.8115680000000001</v>
      </c>
      <c r="R149" t="s">
        <v>3</v>
      </c>
      <c r="S149">
        <v>54</v>
      </c>
      <c r="T149">
        <v>0.350715</v>
      </c>
      <c r="V149">
        <v>83</v>
      </c>
      <c r="W149">
        <v>2.8000000000000001E-2</v>
      </c>
      <c r="X149">
        <f>MIN(S149, V149)</f>
        <v>54</v>
      </c>
      <c r="Y149">
        <f>(X149-N149)/N149*100</f>
        <v>0</v>
      </c>
    </row>
    <row r="150" spans="1:25" x14ac:dyDescent="0.3">
      <c r="A150" t="s">
        <v>637</v>
      </c>
      <c r="C150">
        <v>656676</v>
      </c>
      <c r="D150">
        <v>1366210</v>
      </c>
      <c r="E150">
        <v>10.56</v>
      </c>
      <c r="H150">
        <v>160395</v>
      </c>
      <c r="I150">
        <v>331831</v>
      </c>
      <c r="J150">
        <v>1.93</v>
      </c>
      <c r="M150" t="s">
        <v>3</v>
      </c>
      <c r="N150">
        <v>50</v>
      </c>
      <c r="O150">
        <v>2.9981620000000002</v>
      </c>
      <c r="R150" t="s">
        <v>3</v>
      </c>
      <c r="S150">
        <v>50</v>
      </c>
      <c r="T150">
        <v>0.93560299999999996</v>
      </c>
      <c r="V150">
        <v>84</v>
      </c>
      <c r="W150">
        <v>2.1999999999999999E-2</v>
      </c>
      <c r="X150">
        <f>MIN(S150, V150)</f>
        <v>50</v>
      </c>
      <c r="Y150">
        <f>(X150-N150)/N150*100</f>
        <v>0</v>
      </c>
    </row>
    <row r="151" spans="1:25" x14ac:dyDescent="0.3">
      <c r="A151" t="s">
        <v>638</v>
      </c>
      <c r="C151">
        <v>463866</v>
      </c>
      <c r="D151">
        <v>973556</v>
      </c>
      <c r="E151">
        <v>7.67</v>
      </c>
      <c r="H151">
        <v>128934</v>
      </c>
      <c r="I151">
        <v>269114</v>
      </c>
      <c r="J151">
        <v>1.57</v>
      </c>
      <c r="M151" t="s">
        <v>3</v>
      </c>
      <c r="N151">
        <v>49</v>
      </c>
      <c r="O151">
        <v>22.970852000000001</v>
      </c>
      <c r="R151" t="s">
        <v>3</v>
      </c>
      <c r="S151">
        <v>49</v>
      </c>
      <c r="T151">
        <v>9.7945379999999993</v>
      </c>
      <c r="V151">
        <v>86</v>
      </c>
      <c r="W151">
        <v>1.9E-2</v>
      </c>
      <c r="X151">
        <f>MIN(S151, V151)</f>
        <v>49</v>
      </c>
      <c r="Y151">
        <f>(X151-N151)/N151*100</f>
        <v>0</v>
      </c>
    </row>
    <row r="152" spans="1:25" x14ac:dyDescent="0.3">
      <c r="A152" t="s">
        <v>639</v>
      </c>
      <c r="C152">
        <v>537882</v>
      </c>
      <c r="D152">
        <v>1120767</v>
      </c>
      <c r="E152">
        <v>8.4499999999999993</v>
      </c>
      <c r="H152">
        <v>126762</v>
      </c>
      <c r="I152">
        <v>262527</v>
      </c>
      <c r="J152">
        <v>1.78</v>
      </c>
      <c r="M152" t="s">
        <v>3</v>
      </c>
      <c r="N152">
        <v>53</v>
      </c>
      <c r="O152">
        <v>2.0124399999999998</v>
      </c>
      <c r="R152" t="s">
        <v>3</v>
      </c>
      <c r="S152">
        <v>53</v>
      </c>
      <c r="T152">
        <v>0.33527699999999999</v>
      </c>
      <c r="V152">
        <v>73</v>
      </c>
      <c r="W152">
        <v>2.1999999999999999E-2</v>
      </c>
      <c r="X152">
        <f>MIN(S152, V152)</f>
        <v>53</v>
      </c>
      <c r="Y152">
        <f>(X152-N152)/N152*100</f>
        <v>0</v>
      </c>
    </row>
    <row r="153" spans="1:25" x14ac:dyDescent="0.3">
      <c r="A153" t="s">
        <v>640</v>
      </c>
      <c r="C153">
        <v>517149</v>
      </c>
      <c r="D153">
        <v>1087444</v>
      </c>
      <c r="E153">
        <v>8.68</v>
      </c>
      <c r="H153">
        <v>108710</v>
      </c>
      <c r="I153">
        <v>226645</v>
      </c>
      <c r="J153">
        <v>1.35</v>
      </c>
      <c r="M153" t="s">
        <v>3</v>
      </c>
      <c r="N153">
        <v>62</v>
      </c>
      <c r="O153">
        <v>2.202642</v>
      </c>
      <c r="R153" t="s">
        <v>3</v>
      </c>
      <c r="S153">
        <v>62</v>
      </c>
      <c r="T153">
        <v>0.29333100000000001</v>
      </c>
      <c r="V153">
        <v>69</v>
      </c>
      <c r="W153">
        <v>1.4999999999999999E-2</v>
      </c>
      <c r="X153">
        <f>MIN(S153, V153)</f>
        <v>62</v>
      </c>
      <c r="Y153">
        <f>(X153-N153)/N153*100</f>
        <v>0</v>
      </c>
    </row>
    <row r="154" spans="1:25" x14ac:dyDescent="0.3">
      <c r="A154" t="s">
        <v>641</v>
      </c>
      <c r="C154">
        <v>469989</v>
      </c>
      <c r="D154">
        <v>981743</v>
      </c>
      <c r="E154">
        <v>7.64</v>
      </c>
      <c r="H154">
        <v>95823</v>
      </c>
      <c r="I154">
        <v>198479</v>
      </c>
      <c r="J154">
        <v>1.17</v>
      </c>
      <c r="M154" t="s">
        <v>3</v>
      </c>
      <c r="N154">
        <v>50</v>
      </c>
      <c r="O154">
        <v>1.7943560000000001</v>
      </c>
      <c r="R154" t="s">
        <v>3</v>
      </c>
      <c r="S154">
        <v>50</v>
      </c>
      <c r="T154">
        <v>0.45685500000000001</v>
      </c>
      <c r="V154">
        <v>62</v>
      </c>
      <c r="W154">
        <v>0.02</v>
      </c>
      <c r="X154">
        <f>MIN(S154, V154)</f>
        <v>50</v>
      </c>
      <c r="Y154">
        <f>(X154-N154)/N154*100</f>
        <v>0</v>
      </c>
    </row>
    <row r="155" spans="1:25" x14ac:dyDescent="0.3">
      <c r="A155" t="s">
        <v>642</v>
      </c>
      <c r="C155">
        <v>201880</v>
      </c>
      <c r="D155">
        <v>502699</v>
      </c>
      <c r="E155">
        <v>5.16</v>
      </c>
      <c r="H155">
        <v>47895</v>
      </c>
      <c r="I155">
        <v>116989</v>
      </c>
      <c r="J155">
        <v>0.73</v>
      </c>
      <c r="M155" t="s">
        <v>3</v>
      </c>
      <c r="N155">
        <v>57</v>
      </c>
      <c r="O155">
        <v>1.4444950000000001</v>
      </c>
      <c r="R155" t="s">
        <v>3</v>
      </c>
      <c r="S155">
        <v>57</v>
      </c>
      <c r="T155">
        <v>0.175925</v>
      </c>
      <c r="V155">
        <v>92</v>
      </c>
      <c r="W155">
        <v>1.7000000000000001E-2</v>
      </c>
      <c r="X155">
        <f>MIN(S155, V155)</f>
        <v>57</v>
      </c>
      <c r="Y155">
        <f>(X155-N155)/N155*100</f>
        <v>0</v>
      </c>
    </row>
    <row r="156" spans="1:25" x14ac:dyDescent="0.3">
      <c r="A156" t="s">
        <v>643</v>
      </c>
      <c r="C156">
        <v>582705</v>
      </c>
      <c r="D156">
        <v>1217498</v>
      </c>
      <c r="E156">
        <v>9.59</v>
      </c>
      <c r="H156">
        <v>113163</v>
      </c>
      <c r="I156">
        <v>234490</v>
      </c>
      <c r="J156">
        <v>1.44</v>
      </c>
      <c r="M156" t="s">
        <v>3</v>
      </c>
      <c r="N156">
        <v>55</v>
      </c>
      <c r="O156">
        <v>1.936304</v>
      </c>
      <c r="R156" t="s">
        <v>3</v>
      </c>
      <c r="S156">
        <v>55</v>
      </c>
      <c r="T156">
        <v>0.32338899999999998</v>
      </c>
      <c r="V156">
        <v>66</v>
      </c>
      <c r="W156">
        <v>2.5999999999999999E-2</v>
      </c>
      <c r="X156">
        <f>MIN(S156, V156)</f>
        <v>55</v>
      </c>
      <c r="Y156">
        <f>(X156-N156)/N156*100</f>
        <v>0</v>
      </c>
    </row>
    <row r="157" spans="1:25" x14ac:dyDescent="0.3">
      <c r="A157" t="s">
        <v>644</v>
      </c>
      <c r="C157">
        <v>450585</v>
      </c>
      <c r="D157">
        <v>932907</v>
      </c>
      <c r="E157">
        <v>7.2</v>
      </c>
      <c r="H157">
        <v>91698</v>
      </c>
      <c r="I157">
        <v>188347</v>
      </c>
      <c r="J157">
        <v>0.89</v>
      </c>
      <c r="M157" t="s">
        <v>3</v>
      </c>
      <c r="N157">
        <v>48</v>
      </c>
      <c r="O157">
        <v>1.3308629999999999</v>
      </c>
      <c r="R157" t="s">
        <v>3</v>
      </c>
      <c r="S157">
        <v>48</v>
      </c>
      <c r="T157">
        <v>0.19919899999999999</v>
      </c>
      <c r="V157">
        <v>57</v>
      </c>
      <c r="W157">
        <v>2.3E-2</v>
      </c>
      <c r="X157">
        <f>MIN(S157, V157)</f>
        <v>48</v>
      </c>
      <c r="Y157">
        <f>(X157-N157)/N157*100</f>
        <v>0</v>
      </c>
    </row>
    <row r="158" spans="1:25" x14ac:dyDescent="0.3">
      <c r="A158" t="s">
        <v>645</v>
      </c>
      <c r="C158">
        <v>685224</v>
      </c>
      <c r="D158">
        <v>1391737</v>
      </c>
      <c r="E158">
        <v>10.1</v>
      </c>
      <c r="H158">
        <v>122760</v>
      </c>
      <c r="I158">
        <v>247657</v>
      </c>
      <c r="J158">
        <v>1.48</v>
      </c>
      <c r="M158" t="s">
        <v>3</v>
      </c>
      <c r="N158">
        <v>51</v>
      </c>
      <c r="O158">
        <v>1.7860210000000001</v>
      </c>
      <c r="R158" t="s">
        <v>3</v>
      </c>
      <c r="S158">
        <v>51</v>
      </c>
      <c r="T158">
        <v>0.234041</v>
      </c>
      <c r="V158">
        <v>54</v>
      </c>
      <c r="W158">
        <v>0.02</v>
      </c>
      <c r="X158">
        <f>MIN(S158, V158)</f>
        <v>51</v>
      </c>
      <c r="Y158">
        <f>(X158-N158)/N158*100</f>
        <v>0</v>
      </c>
    </row>
    <row r="159" spans="1:25" x14ac:dyDescent="0.3">
      <c r="A159" t="s">
        <v>646</v>
      </c>
      <c r="C159">
        <v>638048</v>
      </c>
      <c r="D159">
        <v>1310693</v>
      </c>
      <c r="E159">
        <v>9.6199999999999992</v>
      </c>
      <c r="H159">
        <v>130048</v>
      </c>
      <c r="I159">
        <v>265443</v>
      </c>
      <c r="J159">
        <v>1.59</v>
      </c>
      <c r="M159" t="s">
        <v>3</v>
      </c>
      <c r="N159">
        <v>60</v>
      </c>
      <c r="O159">
        <v>1.7352129999999999</v>
      </c>
      <c r="R159" t="s">
        <v>3</v>
      </c>
      <c r="S159">
        <v>60</v>
      </c>
      <c r="T159">
        <v>0.257216</v>
      </c>
      <c r="V159">
        <v>63</v>
      </c>
      <c r="W159">
        <v>2.8000000000000001E-2</v>
      </c>
      <c r="X159">
        <f>MIN(S159, V159)</f>
        <v>60</v>
      </c>
      <c r="Y159">
        <f>(X159-N159)/N159*100</f>
        <v>0</v>
      </c>
    </row>
    <row r="160" spans="1:25" x14ac:dyDescent="0.3">
      <c r="A160" t="s">
        <v>647</v>
      </c>
      <c r="C160">
        <v>669768</v>
      </c>
      <c r="D160">
        <v>1395089</v>
      </c>
      <c r="E160">
        <v>10.84</v>
      </c>
      <c r="H160">
        <v>121088</v>
      </c>
      <c r="I160">
        <v>250169</v>
      </c>
      <c r="J160">
        <v>1.52</v>
      </c>
      <c r="M160" t="s">
        <v>3</v>
      </c>
      <c r="N160">
        <v>49</v>
      </c>
      <c r="O160">
        <v>2.5303589999999998</v>
      </c>
      <c r="R160" t="s">
        <v>3</v>
      </c>
      <c r="S160">
        <v>49</v>
      </c>
      <c r="T160">
        <v>0.34587200000000001</v>
      </c>
      <c r="V160">
        <v>63</v>
      </c>
      <c r="W160">
        <v>2.3E-2</v>
      </c>
      <c r="X160">
        <f>MIN(S160, V160)</f>
        <v>49</v>
      </c>
      <c r="Y160">
        <f>(X160-N160)/N160*100</f>
        <v>0</v>
      </c>
    </row>
    <row r="161" spans="1:25" x14ac:dyDescent="0.3">
      <c r="A161" t="s">
        <v>648</v>
      </c>
      <c r="C161">
        <v>625124</v>
      </c>
      <c r="D161">
        <v>1289616</v>
      </c>
      <c r="E161">
        <v>9.75</v>
      </c>
      <c r="H161">
        <v>134096</v>
      </c>
      <c r="I161">
        <v>274941</v>
      </c>
      <c r="J161">
        <v>1.61</v>
      </c>
      <c r="M161" t="s">
        <v>3</v>
      </c>
      <c r="N161">
        <v>63</v>
      </c>
      <c r="O161">
        <v>2.0450170000000001</v>
      </c>
      <c r="R161" t="s">
        <v>3</v>
      </c>
      <c r="S161">
        <v>63</v>
      </c>
      <c r="T161">
        <v>0.39663500000000002</v>
      </c>
      <c r="V161">
        <v>67</v>
      </c>
      <c r="W161">
        <v>0.02</v>
      </c>
      <c r="X161">
        <f>MIN(S161, V161)</f>
        <v>63</v>
      </c>
      <c r="Y161">
        <f>(X161-N161)/N161*100</f>
        <v>0</v>
      </c>
    </row>
    <row r="162" spans="1:25" x14ac:dyDescent="0.3">
      <c r="A162" t="s">
        <v>649</v>
      </c>
      <c r="C162">
        <v>643956</v>
      </c>
      <c r="D162">
        <v>1318949</v>
      </c>
      <c r="E162">
        <v>9.4600000000000009</v>
      </c>
      <c r="H162">
        <v>145880</v>
      </c>
      <c r="I162">
        <v>297224</v>
      </c>
      <c r="J162">
        <v>1.71</v>
      </c>
      <c r="M162" t="s">
        <v>3</v>
      </c>
      <c r="N162">
        <v>59</v>
      </c>
      <c r="O162">
        <v>2.185584</v>
      </c>
      <c r="R162" t="s">
        <v>3</v>
      </c>
      <c r="S162">
        <v>59</v>
      </c>
      <c r="T162">
        <v>0.35892299999999999</v>
      </c>
      <c r="V162">
        <v>69</v>
      </c>
      <c r="W162">
        <v>2.4E-2</v>
      </c>
      <c r="X162">
        <f>MIN(S162, V162)</f>
        <v>59</v>
      </c>
      <c r="Y162">
        <f>(X162-N162)/N162*100</f>
        <v>0</v>
      </c>
    </row>
    <row r="163" spans="1:25" x14ac:dyDescent="0.3">
      <c r="A163" t="s">
        <v>650</v>
      </c>
      <c r="C163">
        <v>789705</v>
      </c>
      <c r="D163">
        <v>1622452</v>
      </c>
      <c r="E163">
        <v>11.71</v>
      </c>
      <c r="H163">
        <v>183120</v>
      </c>
      <c r="I163">
        <v>374302</v>
      </c>
      <c r="J163">
        <v>2.08</v>
      </c>
      <c r="M163" t="s">
        <v>3</v>
      </c>
      <c r="N163">
        <v>58</v>
      </c>
      <c r="O163">
        <v>2.4060000000000001</v>
      </c>
      <c r="R163" t="s">
        <v>3</v>
      </c>
      <c r="S163">
        <v>58</v>
      </c>
      <c r="T163">
        <v>0.500085</v>
      </c>
      <c r="V163">
        <v>79</v>
      </c>
      <c r="W163">
        <v>0.02</v>
      </c>
      <c r="X163">
        <f>MIN(S163, V163)</f>
        <v>58</v>
      </c>
      <c r="Y163">
        <f>(X163-N163)/N163*100</f>
        <v>0</v>
      </c>
    </row>
    <row r="164" spans="1:25" x14ac:dyDescent="0.3">
      <c r="A164" t="s">
        <v>651</v>
      </c>
      <c r="C164">
        <v>665166</v>
      </c>
      <c r="D164">
        <v>1388538</v>
      </c>
      <c r="E164">
        <v>10.69</v>
      </c>
      <c r="H164">
        <v>157836</v>
      </c>
      <c r="I164">
        <v>327438</v>
      </c>
      <c r="J164">
        <v>1.9</v>
      </c>
      <c r="M164" t="s">
        <v>3</v>
      </c>
      <c r="N164">
        <v>81</v>
      </c>
      <c r="O164">
        <v>1.8813500000000001</v>
      </c>
      <c r="R164" t="s">
        <v>3</v>
      </c>
      <c r="S164">
        <v>81</v>
      </c>
      <c r="T164">
        <v>0.30994500000000003</v>
      </c>
      <c r="V164">
        <v>83</v>
      </c>
      <c r="W164">
        <v>2.9000000000000001E-2</v>
      </c>
      <c r="X164">
        <f>MIN(S164, V164)</f>
        <v>81</v>
      </c>
      <c r="Y164">
        <f>(X164-N164)/N164*100</f>
        <v>0</v>
      </c>
    </row>
    <row r="165" spans="1:25" x14ac:dyDescent="0.3">
      <c r="A165" t="s">
        <v>652</v>
      </c>
      <c r="C165">
        <v>576271</v>
      </c>
      <c r="D165">
        <v>1202779</v>
      </c>
      <c r="E165">
        <v>9</v>
      </c>
      <c r="H165">
        <v>151467</v>
      </c>
      <c r="I165">
        <v>314375</v>
      </c>
      <c r="J165">
        <v>2.13</v>
      </c>
      <c r="M165" t="s">
        <v>3</v>
      </c>
      <c r="N165">
        <v>62</v>
      </c>
      <c r="O165">
        <v>1.923716</v>
      </c>
      <c r="R165" t="s">
        <v>3</v>
      </c>
      <c r="S165">
        <v>62</v>
      </c>
      <c r="T165">
        <v>0.39238200000000001</v>
      </c>
      <c r="V165">
        <v>86</v>
      </c>
      <c r="W165">
        <v>2.4E-2</v>
      </c>
      <c r="X165">
        <f>MIN(S165, V165)</f>
        <v>62</v>
      </c>
      <c r="Y165">
        <f>(X165-N165)/N165*100</f>
        <v>0</v>
      </c>
    </row>
    <row r="166" spans="1:25" x14ac:dyDescent="0.3">
      <c r="A166" t="s">
        <v>653</v>
      </c>
      <c r="C166">
        <v>158841</v>
      </c>
      <c r="D166">
        <v>381973</v>
      </c>
      <c r="E166">
        <v>3.67</v>
      </c>
      <c r="H166">
        <v>38637</v>
      </c>
      <c r="I166">
        <v>91165</v>
      </c>
      <c r="J166">
        <v>0.56999999999999995</v>
      </c>
      <c r="M166" t="s">
        <v>3</v>
      </c>
      <c r="N166">
        <v>58</v>
      </c>
      <c r="O166">
        <v>1.0049250000000001</v>
      </c>
      <c r="R166" t="s">
        <v>3</v>
      </c>
      <c r="S166">
        <v>58</v>
      </c>
      <c r="T166">
        <v>0.121722</v>
      </c>
      <c r="V166">
        <v>80</v>
      </c>
      <c r="W166">
        <v>1.9E-2</v>
      </c>
      <c r="X166">
        <f>MIN(S166, V166)</f>
        <v>58</v>
      </c>
      <c r="Y166">
        <f>(X166-N166)/N166*100</f>
        <v>0</v>
      </c>
    </row>
    <row r="167" spans="1:25" x14ac:dyDescent="0.3">
      <c r="A167" t="s">
        <v>654</v>
      </c>
      <c r="C167">
        <v>696116</v>
      </c>
      <c r="D167">
        <v>1464808</v>
      </c>
      <c r="E167">
        <v>10.66</v>
      </c>
      <c r="H167">
        <v>337212</v>
      </c>
      <c r="I167">
        <v>708234</v>
      </c>
      <c r="J167">
        <v>4.28</v>
      </c>
      <c r="M167" t="s">
        <v>4</v>
      </c>
      <c r="N167">
        <v>101</v>
      </c>
      <c r="O167">
        <v>61.633237000000001</v>
      </c>
      <c r="R167" t="s">
        <v>4</v>
      </c>
      <c r="S167">
        <v>97</v>
      </c>
      <c r="T167">
        <v>60.596165999999997</v>
      </c>
      <c r="V167">
        <v>170</v>
      </c>
      <c r="W167">
        <v>2.1000000000000001E-2</v>
      </c>
      <c r="X167">
        <f>MIN(S167, V167)</f>
        <v>97</v>
      </c>
      <c r="Y167">
        <f>(X167-N167)/N167*100</f>
        <v>-3.9603960396039604</v>
      </c>
    </row>
    <row r="168" spans="1:25" x14ac:dyDescent="0.3">
      <c r="A168" t="s">
        <v>655</v>
      </c>
      <c r="C168">
        <v>435691</v>
      </c>
      <c r="D168">
        <v>917781</v>
      </c>
      <c r="E168">
        <v>6.73</v>
      </c>
      <c r="H168">
        <v>231972</v>
      </c>
      <c r="I168">
        <v>487738</v>
      </c>
      <c r="J168">
        <v>3.04</v>
      </c>
      <c r="M168" t="s">
        <v>4</v>
      </c>
      <c r="N168">
        <v>108</v>
      </c>
      <c r="O168">
        <v>61.047522999999998</v>
      </c>
      <c r="R168" t="s">
        <v>4</v>
      </c>
      <c r="S168">
        <v>110</v>
      </c>
      <c r="T168">
        <v>60.443215000000002</v>
      </c>
      <c r="V168">
        <v>155</v>
      </c>
      <c r="W168">
        <v>1.4E-2</v>
      </c>
      <c r="X168">
        <f>MIN(S168, V168)</f>
        <v>110</v>
      </c>
      <c r="Y168">
        <f>(X168-N168)/N168*100</f>
        <v>1.8518518518518516</v>
      </c>
    </row>
    <row r="169" spans="1:25" x14ac:dyDescent="0.3">
      <c r="A169" t="s">
        <v>656</v>
      </c>
      <c r="C169">
        <v>702690</v>
      </c>
      <c r="D169">
        <v>1477433</v>
      </c>
      <c r="E169">
        <v>11.04</v>
      </c>
      <c r="H169">
        <v>271945</v>
      </c>
      <c r="I169">
        <v>570156</v>
      </c>
      <c r="J169">
        <v>3.15</v>
      </c>
      <c r="M169" t="s">
        <v>4</v>
      </c>
      <c r="N169">
        <v>98</v>
      </c>
      <c r="O169">
        <v>61.619515999999997</v>
      </c>
      <c r="R169" t="s">
        <v>4</v>
      </c>
      <c r="S169">
        <v>96</v>
      </c>
      <c r="T169">
        <v>60.461607999999998</v>
      </c>
      <c r="V169">
        <v>136</v>
      </c>
      <c r="W169">
        <v>1.4E-2</v>
      </c>
      <c r="X169">
        <f>MIN(S169, V169)</f>
        <v>96</v>
      </c>
      <c r="Y169">
        <f>(X169-N169)/N169*100</f>
        <v>-2.0408163265306123</v>
      </c>
    </row>
    <row r="170" spans="1:25" x14ac:dyDescent="0.3">
      <c r="A170" t="s">
        <v>657</v>
      </c>
      <c r="C170">
        <v>645482</v>
      </c>
      <c r="D170">
        <v>1368723</v>
      </c>
      <c r="E170">
        <v>10.42</v>
      </c>
      <c r="H170">
        <v>244528</v>
      </c>
      <c r="I170">
        <v>516863</v>
      </c>
      <c r="J170">
        <v>3.2</v>
      </c>
      <c r="M170" t="s">
        <v>4</v>
      </c>
      <c r="N170">
        <v>114</v>
      </c>
      <c r="O170">
        <v>61.567016000000002</v>
      </c>
      <c r="R170" t="s">
        <v>4</v>
      </c>
      <c r="S170">
        <v>107</v>
      </c>
      <c r="T170">
        <v>60.423617</v>
      </c>
      <c r="V170">
        <v>135</v>
      </c>
      <c r="W170">
        <v>1.4999999999999999E-2</v>
      </c>
      <c r="X170">
        <f>MIN(S170, V170)</f>
        <v>107</v>
      </c>
      <c r="Y170">
        <f>(X170-N170)/N170*100</f>
        <v>-6.140350877192982</v>
      </c>
    </row>
    <row r="171" spans="1:25" x14ac:dyDescent="0.3">
      <c r="A171" t="s">
        <v>658</v>
      </c>
      <c r="C171">
        <v>569867</v>
      </c>
      <c r="D171">
        <v>1206465</v>
      </c>
      <c r="E171">
        <v>9.09</v>
      </c>
      <c r="H171">
        <v>275633</v>
      </c>
      <c r="I171">
        <v>582327</v>
      </c>
      <c r="J171">
        <v>3.58</v>
      </c>
      <c r="M171" t="s">
        <v>4</v>
      </c>
      <c r="N171">
        <v>104</v>
      </c>
      <c r="O171">
        <v>61.412540999999997</v>
      </c>
      <c r="R171" t="s">
        <v>4</v>
      </c>
      <c r="S171">
        <v>106</v>
      </c>
      <c r="T171">
        <v>60.520840999999997</v>
      </c>
      <c r="V171">
        <v>162</v>
      </c>
      <c r="W171">
        <v>1.6E-2</v>
      </c>
      <c r="X171">
        <f>MIN(S171, V171)</f>
        <v>106</v>
      </c>
      <c r="Y171">
        <f>(X171-N171)/N171*100</f>
        <v>1.9230769230769231</v>
      </c>
    </row>
    <row r="172" spans="1:25" x14ac:dyDescent="0.3">
      <c r="A172" t="s">
        <v>659</v>
      </c>
      <c r="C172">
        <v>479392</v>
      </c>
      <c r="D172">
        <v>999542</v>
      </c>
      <c r="E172">
        <v>7.25</v>
      </c>
      <c r="H172">
        <v>214376</v>
      </c>
      <c r="I172">
        <v>445960</v>
      </c>
      <c r="J172">
        <v>2.46</v>
      </c>
      <c r="M172" t="s">
        <v>4</v>
      </c>
      <c r="N172">
        <v>92</v>
      </c>
      <c r="O172">
        <v>61.049340000000001</v>
      </c>
      <c r="R172" t="s">
        <v>4</v>
      </c>
      <c r="S172">
        <v>92</v>
      </c>
      <c r="T172">
        <v>60.371761999999997</v>
      </c>
      <c r="V172">
        <v>126</v>
      </c>
      <c r="W172">
        <v>1.4E-2</v>
      </c>
      <c r="X172">
        <f>MIN(S172, V172)</f>
        <v>92</v>
      </c>
      <c r="Y172">
        <f>(X172-N172)/N172*100</f>
        <v>0</v>
      </c>
    </row>
    <row r="173" spans="1:25" x14ac:dyDescent="0.3">
      <c r="A173" t="s">
        <v>660</v>
      </c>
      <c r="C173">
        <v>597488</v>
      </c>
      <c r="D173">
        <v>1267125</v>
      </c>
      <c r="E173">
        <v>9.56</v>
      </c>
      <c r="H173">
        <v>279056</v>
      </c>
      <c r="I173">
        <v>590457</v>
      </c>
      <c r="J173">
        <v>3.54</v>
      </c>
      <c r="M173" t="s">
        <v>4</v>
      </c>
      <c r="N173">
        <v>114</v>
      </c>
      <c r="O173">
        <v>61.470818000000001</v>
      </c>
      <c r="R173" t="s">
        <v>4</v>
      </c>
      <c r="S173">
        <v>115</v>
      </c>
      <c r="T173">
        <v>60.517251000000002</v>
      </c>
      <c r="V173">
        <v>162</v>
      </c>
      <c r="W173">
        <v>1.2999999999999999E-2</v>
      </c>
      <c r="X173">
        <f>MIN(S173, V173)</f>
        <v>115</v>
      </c>
      <c r="Y173">
        <f>(X173-N173)/N173*100</f>
        <v>0.8771929824561403</v>
      </c>
    </row>
    <row r="174" spans="1:25" x14ac:dyDescent="0.3">
      <c r="A174" t="s">
        <v>661</v>
      </c>
      <c r="C174">
        <v>486492</v>
      </c>
      <c r="D174">
        <v>1013747</v>
      </c>
      <c r="E174">
        <v>7.18</v>
      </c>
      <c r="H174">
        <v>185004</v>
      </c>
      <c r="I174">
        <v>384371</v>
      </c>
      <c r="J174">
        <v>2.35</v>
      </c>
      <c r="M174" t="s">
        <v>4</v>
      </c>
      <c r="N174">
        <v>86</v>
      </c>
      <c r="O174">
        <v>61.076214</v>
      </c>
      <c r="R174" t="s">
        <v>4</v>
      </c>
      <c r="S174">
        <v>90</v>
      </c>
      <c r="T174">
        <v>60.310195</v>
      </c>
      <c r="V174">
        <v>107</v>
      </c>
      <c r="W174">
        <v>1.4E-2</v>
      </c>
      <c r="X174">
        <f>MIN(S174, V174)</f>
        <v>90</v>
      </c>
      <c r="Y174">
        <f>(X174-N174)/N174*100</f>
        <v>4.6511627906976747</v>
      </c>
    </row>
    <row r="175" spans="1:25" x14ac:dyDescent="0.3">
      <c r="A175" t="s">
        <v>662</v>
      </c>
      <c r="C175">
        <v>602988</v>
      </c>
      <c r="D175">
        <v>1265682</v>
      </c>
      <c r="E175">
        <v>9.35</v>
      </c>
      <c r="H175">
        <v>276600</v>
      </c>
      <c r="I175">
        <v>579276</v>
      </c>
      <c r="J175">
        <v>3.15</v>
      </c>
      <c r="M175" t="s">
        <v>4</v>
      </c>
      <c r="N175">
        <v>97</v>
      </c>
      <c r="O175">
        <v>61.371904999999998</v>
      </c>
      <c r="R175" t="s">
        <v>4</v>
      </c>
      <c r="S175">
        <v>98</v>
      </c>
      <c r="T175">
        <v>60.507053999999997</v>
      </c>
      <c r="V175">
        <v>149</v>
      </c>
      <c r="W175">
        <v>1.2999999999999999E-2</v>
      </c>
      <c r="X175">
        <f>MIN(S175, V175)</f>
        <v>98</v>
      </c>
      <c r="Y175">
        <f>(X175-N175)/N175*100</f>
        <v>1.0309278350515463</v>
      </c>
    </row>
    <row r="176" spans="1:25" x14ac:dyDescent="0.3">
      <c r="A176" t="s">
        <v>663</v>
      </c>
      <c r="C176">
        <v>465984</v>
      </c>
      <c r="D176">
        <v>975689</v>
      </c>
      <c r="E176">
        <v>7.04</v>
      </c>
      <c r="H176">
        <v>199014</v>
      </c>
      <c r="I176">
        <v>415679</v>
      </c>
      <c r="J176">
        <v>2.34</v>
      </c>
      <c r="M176" t="s">
        <v>4</v>
      </c>
      <c r="N176">
        <v>94</v>
      </c>
      <c r="O176">
        <v>61.054752000000001</v>
      </c>
      <c r="R176" t="s">
        <v>4</v>
      </c>
      <c r="S176">
        <v>101</v>
      </c>
      <c r="T176">
        <v>60.342523</v>
      </c>
      <c r="V176">
        <v>122</v>
      </c>
      <c r="W176">
        <v>1.2E-2</v>
      </c>
      <c r="X176">
        <f>MIN(S176, V176)</f>
        <v>101</v>
      </c>
      <c r="Y176">
        <f>(X176-N176)/N176*100</f>
        <v>7.4468085106382977</v>
      </c>
    </row>
    <row r="177" spans="1:25" x14ac:dyDescent="0.3">
      <c r="A177" t="s">
        <v>664</v>
      </c>
      <c r="C177">
        <v>157635</v>
      </c>
      <c r="D177">
        <v>380405</v>
      </c>
      <c r="E177">
        <v>3.64</v>
      </c>
      <c r="H177">
        <v>26970</v>
      </c>
      <c r="I177">
        <v>63156</v>
      </c>
      <c r="J177">
        <v>0.39</v>
      </c>
      <c r="M177" t="s">
        <v>3</v>
      </c>
      <c r="N177">
        <v>45</v>
      </c>
      <c r="O177">
        <v>1.9293899999999999</v>
      </c>
      <c r="R177" t="s">
        <v>3</v>
      </c>
      <c r="S177">
        <v>45</v>
      </c>
      <c r="T177">
        <v>0.118327</v>
      </c>
      <c r="V177">
        <v>57</v>
      </c>
      <c r="W177">
        <v>1.4E-2</v>
      </c>
      <c r="X177">
        <f>MIN(S177, V177)</f>
        <v>45</v>
      </c>
      <c r="Y177">
        <f>(X177-N177)/N177*100</f>
        <v>0</v>
      </c>
    </row>
    <row r="178" spans="1:25" x14ac:dyDescent="0.3">
      <c r="A178" t="s">
        <v>665</v>
      </c>
      <c r="C178">
        <v>939330</v>
      </c>
      <c r="D178">
        <v>1918709</v>
      </c>
      <c r="E178">
        <v>13.35</v>
      </c>
      <c r="H178">
        <v>274344</v>
      </c>
      <c r="I178">
        <v>558855</v>
      </c>
      <c r="J178">
        <v>2.86</v>
      </c>
      <c r="M178" t="s">
        <v>3</v>
      </c>
      <c r="N178">
        <v>64</v>
      </c>
      <c r="O178">
        <v>7.1180389999999996</v>
      </c>
      <c r="R178" t="s">
        <v>3</v>
      </c>
      <c r="S178">
        <v>64</v>
      </c>
      <c r="T178">
        <v>2.7497210000000001</v>
      </c>
      <c r="V178">
        <v>91</v>
      </c>
      <c r="W178">
        <v>3.1E-2</v>
      </c>
      <c r="X178">
        <f>MIN(S178, V178)</f>
        <v>64</v>
      </c>
      <c r="Y178">
        <f>(X178-N178)/N178*100</f>
        <v>0</v>
      </c>
    </row>
    <row r="179" spans="1:25" x14ac:dyDescent="0.3">
      <c r="A179" t="s">
        <v>666</v>
      </c>
      <c r="C179">
        <v>864000</v>
      </c>
      <c r="D179">
        <v>1771918</v>
      </c>
      <c r="E179">
        <v>12.21</v>
      </c>
      <c r="H179">
        <v>245700</v>
      </c>
      <c r="I179">
        <v>502342</v>
      </c>
      <c r="J179">
        <v>2.79</v>
      </c>
      <c r="M179" t="s">
        <v>3</v>
      </c>
      <c r="N179">
        <v>75</v>
      </c>
      <c r="O179">
        <v>2.6447750000000001</v>
      </c>
      <c r="R179" t="s">
        <v>3</v>
      </c>
      <c r="S179">
        <v>75</v>
      </c>
      <c r="T179">
        <v>0.62681699999999996</v>
      </c>
      <c r="V179">
        <v>90</v>
      </c>
      <c r="W179">
        <v>1.4999999999999999E-2</v>
      </c>
      <c r="X179">
        <f>MIN(S179, V179)</f>
        <v>75</v>
      </c>
      <c r="Y179">
        <f>(X179-N179)/N179*100</f>
        <v>0</v>
      </c>
    </row>
    <row r="180" spans="1:25" x14ac:dyDescent="0.3">
      <c r="A180" t="s">
        <v>667</v>
      </c>
      <c r="C180">
        <v>758648</v>
      </c>
      <c r="D180">
        <v>1553829</v>
      </c>
      <c r="E180">
        <v>10.7</v>
      </c>
      <c r="H180">
        <v>202477</v>
      </c>
      <c r="I180">
        <v>413277</v>
      </c>
      <c r="J180">
        <v>2.2999999999999998</v>
      </c>
      <c r="M180" t="s">
        <v>3</v>
      </c>
      <c r="N180">
        <v>58</v>
      </c>
      <c r="O180">
        <v>10.84694</v>
      </c>
      <c r="R180" t="s">
        <v>3</v>
      </c>
      <c r="S180">
        <v>58</v>
      </c>
      <c r="T180">
        <v>7.5458420000000004</v>
      </c>
      <c r="V180">
        <v>78</v>
      </c>
      <c r="W180">
        <v>1.9E-2</v>
      </c>
      <c r="X180">
        <f>MIN(S180, V180)</f>
        <v>58</v>
      </c>
      <c r="Y180">
        <f>(X180-N180)/N180*100</f>
        <v>0</v>
      </c>
    </row>
    <row r="181" spans="1:25" x14ac:dyDescent="0.3">
      <c r="A181" t="s">
        <v>668</v>
      </c>
      <c r="C181">
        <v>932988</v>
      </c>
      <c r="D181">
        <v>1923192</v>
      </c>
      <c r="E181">
        <v>13.61</v>
      </c>
      <c r="H181">
        <v>235928</v>
      </c>
      <c r="I181">
        <v>484352</v>
      </c>
      <c r="J181">
        <v>3.08</v>
      </c>
      <c r="M181" t="s">
        <v>3</v>
      </c>
      <c r="N181">
        <v>64</v>
      </c>
      <c r="O181">
        <v>15.284606999999999</v>
      </c>
      <c r="R181" t="s">
        <v>3</v>
      </c>
      <c r="S181">
        <v>64</v>
      </c>
      <c r="T181">
        <v>3.5417040000000002</v>
      </c>
      <c r="V181">
        <v>87</v>
      </c>
      <c r="W181">
        <v>1.6E-2</v>
      </c>
      <c r="X181">
        <f>MIN(S181, V181)</f>
        <v>64</v>
      </c>
      <c r="Y181">
        <f>(X181-N181)/N181*100</f>
        <v>0</v>
      </c>
    </row>
    <row r="182" spans="1:25" x14ac:dyDescent="0.3">
      <c r="A182" t="s">
        <v>669</v>
      </c>
      <c r="C182">
        <v>802219</v>
      </c>
      <c r="D182">
        <v>1646391</v>
      </c>
      <c r="E182">
        <v>11.65</v>
      </c>
      <c r="H182">
        <v>222981</v>
      </c>
      <c r="I182">
        <v>456049</v>
      </c>
      <c r="J182">
        <v>2.57</v>
      </c>
      <c r="M182" t="s">
        <v>4</v>
      </c>
      <c r="N182">
        <v>61</v>
      </c>
      <c r="O182">
        <v>61.571562999999998</v>
      </c>
      <c r="R182" t="s">
        <v>4</v>
      </c>
      <c r="S182">
        <v>60</v>
      </c>
      <c r="T182">
        <v>60.326068999999997</v>
      </c>
      <c r="V182">
        <v>86</v>
      </c>
      <c r="W182">
        <v>1.4E-2</v>
      </c>
      <c r="X182">
        <f>MIN(S182, V182)</f>
        <v>60</v>
      </c>
      <c r="Y182">
        <f>(X182-N182)/N182*100</f>
        <v>-1.639344262295082</v>
      </c>
    </row>
    <row r="183" spans="1:25" x14ac:dyDescent="0.3">
      <c r="A183" t="s">
        <v>670</v>
      </c>
      <c r="C183">
        <v>889841</v>
      </c>
      <c r="D183">
        <v>1807670</v>
      </c>
      <c r="E183">
        <v>12.45</v>
      </c>
      <c r="H183">
        <v>221701</v>
      </c>
      <c r="I183">
        <v>448950</v>
      </c>
      <c r="J183">
        <v>2.54</v>
      </c>
      <c r="M183" t="s">
        <v>4</v>
      </c>
      <c r="N183">
        <v>52</v>
      </c>
      <c r="O183">
        <v>61.613840000000003</v>
      </c>
      <c r="R183" t="s">
        <v>4</v>
      </c>
      <c r="S183">
        <v>52</v>
      </c>
      <c r="T183">
        <v>60.319116000000001</v>
      </c>
      <c r="V183">
        <v>72</v>
      </c>
      <c r="W183">
        <v>1.4E-2</v>
      </c>
      <c r="X183">
        <f>MIN(S183, V183)</f>
        <v>52</v>
      </c>
      <c r="Y183">
        <f>(X183-N183)/N183*100</f>
        <v>0</v>
      </c>
    </row>
    <row r="184" spans="1:25" x14ac:dyDescent="0.3">
      <c r="A184" t="s">
        <v>671</v>
      </c>
      <c r="C184">
        <v>910250</v>
      </c>
      <c r="D184">
        <v>1868877</v>
      </c>
      <c r="E184">
        <v>13.25</v>
      </c>
      <c r="H184">
        <v>220000</v>
      </c>
      <c r="I184">
        <v>449974</v>
      </c>
      <c r="J184">
        <v>2.5299999999999998</v>
      </c>
      <c r="M184" t="s">
        <v>4</v>
      </c>
      <c r="N184">
        <v>64</v>
      </c>
      <c r="O184">
        <v>61.740613000000003</v>
      </c>
      <c r="R184" t="s">
        <v>4</v>
      </c>
      <c r="S184">
        <v>63</v>
      </c>
      <c r="T184">
        <v>60.328262000000002</v>
      </c>
      <c r="V184">
        <v>79</v>
      </c>
      <c r="W184">
        <v>1.4E-2</v>
      </c>
      <c r="X184">
        <f>MIN(S184, V184)</f>
        <v>63</v>
      </c>
      <c r="Y184">
        <f>(X184-N184)/N184*100</f>
        <v>-1.5625</v>
      </c>
    </row>
    <row r="185" spans="1:25" x14ac:dyDescent="0.3">
      <c r="A185" t="s">
        <v>672</v>
      </c>
      <c r="C185">
        <v>874874</v>
      </c>
      <c r="D185">
        <v>1784865</v>
      </c>
      <c r="E185">
        <v>12.43</v>
      </c>
      <c r="H185">
        <v>216524</v>
      </c>
      <c r="I185">
        <v>440265</v>
      </c>
      <c r="J185">
        <v>2.4500000000000002</v>
      </c>
      <c r="M185" t="s">
        <v>3</v>
      </c>
      <c r="N185">
        <v>65</v>
      </c>
      <c r="O185">
        <v>2.6384479999999999</v>
      </c>
      <c r="R185" t="s">
        <v>3</v>
      </c>
      <c r="S185">
        <v>65</v>
      </c>
      <c r="T185">
        <v>0.54049400000000003</v>
      </c>
      <c r="V185">
        <v>73</v>
      </c>
      <c r="W185">
        <v>1.7000000000000001E-2</v>
      </c>
      <c r="X185">
        <f>MIN(S185, V185)</f>
        <v>65</v>
      </c>
      <c r="Y185">
        <f>(X185-N185)/N185*100</f>
        <v>0</v>
      </c>
    </row>
    <row r="186" spans="1:25" x14ac:dyDescent="0.3">
      <c r="A186" t="s">
        <v>673</v>
      </c>
      <c r="C186">
        <v>862232</v>
      </c>
      <c r="D186">
        <v>1782092</v>
      </c>
      <c r="E186">
        <v>13.04</v>
      </c>
      <c r="H186">
        <v>244216</v>
      </c>
      <c r="I186">
        <v>502908</v>
      </c>
      <c r="J186">
        <v>3.24</v>
      </c>
      <c r="M186" t="s">
        <v>3</v>
      </c>
      <c r="N186">
        <v>67</v>
      </c>
      <c r="O186">
        <v>7.6194550000000003</v>
      </c>
      <c r="R186" t="s">
        <v>3</v>
      </c>
      <c r="S186">
        <v>67</v>
      </c>
      <c r="T186">
        <v>4.7483620000000002</v>
      </c>
      <c r="V186">
        <v>97</v>
      </c>
      <c r="W186">
        <v>1.9E-2</v>
      </c>
      <c r="X186">
        <f>MIN(S186, V186)</f>
        <v>67</v>
      </c>
      <c r="Y186">
        <f>(X186-N186)/N186*100</f>
        <v>0</v>
      </c>
    </row>
    <row r="187" spans="1:25" x14ac:dyDescent="0.3">
      <c r="A187" t="s">
        <v>674</v>
      </c>
      <c r="C187">
        <v>1162252</v>
      </c>
      <c r="D187">
        <v>2382516</v>
      </c>
      <c r="E187">
        <v>16.579999999999998</v>
      </c>
      <c r="H187">
        <v>239475</v>
      </c>
      <c r="I187">
        <v>488699</v>
      </c>
      <c r="J187">
        <v>2.8</v>
      </c>
      <c r="M187" t="s">
        <v>4</v>
      </c>
      <c r="N187">
        <v>58</v>
      </c>
      <c r="O187">
        <v>62.279246000000001</v>
      </c>
      <c r="R187" t="s">
        <v>3</v>
      </c>
      <c r="S187">
        <v>57</v>
      </c>
      <c r="T187">
        <v>34.779170000000001</v>
      </c>
      <c r="V187">
        <v>74</v>
      </c>
      <c r="W187">
        <v>1.4E-2</v>
      </c>
      <c r="X187">
        <f>MIN(S187, V187)</f>
        <v>57</v>
      </c>
      <c r="Y187">
        <f>(X187-N187)/N187*100</f>
        <v>-1.7241379310344827</v>
      </c>
    </row>
    <row r="188" spans="1:25" x14ac:dyDescent="0.3">
      <c r="A188" t="s">
        <v>675</v>
      </c>
      <c r="C188">
        <v>136400</v>
      </c>
      <c r="D188">
        <v>326561</v>
      </c>
      <c r="E188">
        <v>3.03</v>
      </c>
      <c r="H188">
        <v>29040</v>
      </c>
      <c r="I188">
        <v>67921</v>
      </c>
      <c r="J188">
        <v>0.42</v>
      </c>
      <c r="M188" t="s">
        <v>3</v>
      </c>
      <c r="N188">
        <v>56</v>
      </c>
      <c r="O188">
        <v>0.94971700000000003</v>
      </c>
      <c r="R188" t="s">
        <v>3</v>
      </c>
      <c r="S188">
        <v>56</v>
      </c>
      <c r="T188">
        <v>8.5553000000000004E-2</v>
      </c>
      <c r="V188">
        <v>65</v>
      </c>
      <c r="W188">
        <v>1.7000000000000001E-2</v>
      </c>
      <c r="X188">
        <f>MIN(S188, V188)</f>
        <v>56</v>
      </c>
      <c r="Y188">
        <f>(X188-N188)/N188*100</f>
        <v>0</v>
      </c>
    </row>
    <row r="189" spans="1:25" x14ac:dyDescent="0.3">
      <c r="A189" t="s">
        <v>676</v>
      </c>
      <c r="C189">
        <v>1355415</v>
      </c>
      <c r="D189">
        <v>2739976</v>
      </c>
      <c r="E189">
        <v>18.7</v>
      </c>
      <c r="H189">
        <v>252845</v>
      </c>
      <c r="I189">
        <v>509300</v>
      </c>
      <c r="J189">
        <v>2.97</v>
      </c>
      <c r="M189" t="s">
        <v>3</v>
      </c>
      <c r="N189">
        <v>48</v>
      </c>
      <c r="O189">
        <v>5.0771389999999998</v>
      </c>
      <c r="R189" t="s">
        <v>3</v>
      </c>
      <c r="S189">
        <v>48</v>
      </c>
      <c r="T189">
        <v>1.1551530000000001</v>
      </c>
      <c r="V189">
        <v>60</v>
      </c>
      <c r="W189">
        <v>1.6E-2</v>
      </c>
      <c r="X189">
        <f>MIN(S189, V189)</f>
        <v>48</v>
      </c>
      <c r="Y189">
        <f>(X189-N189)/N189*100</f>
        <v>0</v>
      </c>
    </row>
    <row r="190" spans="1:25" x14ac:dyDescent="0.3">
      <c r="A190" t="s">
        <v>677</v>
      </c>
      <c r="C190">
        <v>990685</v>
      </c>
      <c r="D190">
        <v>2037185</v>
      </c>
      <c r="E190">
        <v>14.45</v>
      </c>
      <c r="H190">
        <v>288355</v>
      </c>
      <c r="I190">
        <v>591197</v>
      </c>
      <c r="J190">
        <v>3.65</v>
      </c>
      <c r="M190" t="s">
        <v>3</v>
      </c>
      <c r="N190">
        <v>83</v>
      </c>
      <c r="O190">
        <v>3.0390959999999998</v>
      </c>
      <c r="R190" t="s">
        <v>3</v>
      </c>
      <c r="S190">
        <v>83</v>
      </c>
      <c r="T190">
        <v>0.62436599999999998</v>
      </c>
      <c r="V190">
        <v>100</v>
      </c>
      <c r="W190">
        <v>2.1999999999999999E-2</v>
      </c>
      <c r="X190">
        <f>MIN(S190, V190)</f>
        <v>83</v>
      </c>
      <c r="Y190">
        <f>(X190-N190)/N190*100</f>
        <v>0</v>
      </c>
    </row>
    <row r="191" spans="1:25" x14ac:dyDescent="0.3">
      <c r="A191" t="s">
        <v>678</v>
      </c>
      <c r="C191">
        <v>811204</v>
      </c>
      <c r="D191">
        <v>1647495</v>
      </c>
      <c r="E191">
        <v>10.99</v>
      </c>
      <c r="H191">
        <v>233440</v>
      </c>
      <c r="I191">
        <v>472761</v>
      </c>
      <c r="J191">
        <v>2.9</v>
      </c>
      <c r="M191" t="s">
        <v>3</v>
      </c>
      <c r="N191">
        <v>53</v>
      </c>
      <c r="O191">
        <v>3.6654209999999998</v>
      </c>
      <c r="R191" t="s">
        <v>3</v>
      </c>
      <c r="S191">
        <v>53</v>
      </c>
      <c r="T191">
        <v>2.1995930000000001</v>
      </c>
      <c r="V191">
        <v>79</v>
      </c>
      <c r="W191">
        <v>2.1999999999999999E-2</v>
      </c>
      <c r="X191">
        <f>MIN(S191, V191)</f>
        <v>53</v>
      </c>
      <c r="Y191">
        <f>(X191-N191)/N191*100</f>
        <v>0</v>
      </c>
    </row>
    <row r="192" spans="1:25" x14ac:dyDescent="0.3">
      <c r="A192" t="s">
        <v>679</v>
      </c>
      <c r="C192">
        <v>861232</v>
      </c>
      <c r="D192">
        <v>1757736</v>
      </c>
      <c r="E192">
        <v>12.2</v>
      </c>
      <c r="H192">
        <v>218141</v>
      </c>
      <c r="I192">
        <v>443633</v>
      </c>
      <c r="J192">
        <v>2.5</v>
      </c>
      <c r="M192" t="s">
        <v>3</v>
      </c>
      <c r="N192">
        <v>63</v>
      </c>
      <c r="O192">
        <v>2.493458</v>
      </c>
      <c r="R192" t="s">
        <v>3</v>
      </c>
      <c r="S192">
        <v>63</v>
      </c>
      <c r="T192">
        <v>1.179924</v>
      </c>
      <c r="V192">
        <v>76</v>
      </c>
      <c r="W192">
        <v>1.4E-2</v>
      </c>
      <c r="X192">
        <f>MIN(S192, V192)</f>
        <v>63</v>
      </c>
      <c r="Y192">
        <f>(X192-N192)/N192*100</f>
        <v>0</v>
      </c>
    </row>
    <row r="193" spans="1:25" x14ac:dyDescent="0.3">
      <c r="A193" t="s">
        <v>680</v>
      </c>
      <c r="C193">
        <v>1196244</v>
      </c>
      <c r="D193">
        <v>2415318</v>
      </c>
      <c r="E193">
        <v>15.79</v>
      </c>
      <c r="H193">
        <v>272412</v>
      </c>
      <c r="I193">
        <v>548466</v>
      </c>
      <c r="J193">
        <v>3.62</v>
      </c>
      <c r="M193" t="s">
        <v>3</v>
      </c>
      <c r="N193">
        <v>57</v>
      </c>
      <c r="O193">
        <v>3.2385600000000001</v>
      </c>
      <c r="R193" t="s">
        <v>3</v>
      </c>
      <c r="S193">
        <v>57</v>
      </c>
      <c r="T193">
        <v>0.63017299999999998</v>
      </c>
      <c r="V193">
        <v>68</v>
      </c>
      <c r="W193">
        <v>2.5000000000000001E-2</v>
      </c>
      <c r="X193">
        <f>MIN(S193, V193)</f>
        <v>57</v>
      </c>
      <c r="Y193">
        <f>(X193-N193)/N193*100</f>
        <v>0</v>
      </c>
    </row>
    <row r="194" spans="1:25" x14ac:dyDescent="0.3">
      <c r="A194" t="s">
        <v>681</v>
      </c>
      <c r="C194">
        <v>1180935</v>
      </c>
      <c r="D194">
        <v>2409367</v>
      </c>
      <c r="E194">
        <v>16.52</v>
      </c>
      <c r="H194">
        <v>263571</v>
      </c>
      <c r="I194">
        <v>535779</v>
      </c>
      <c r="J194">
        <v>3.54</v>
      </c>
      <c r="M194" t="s">
        <v>3</v>
      </c>
      <c r="N194">
        <v>54</v>
      </c>
      <c r="O194">
        <v>53.220993999999997</v>
      </c>
      <c r="R194" t="s">
        <v>4</v>
      </c>
      <c r="S194">
        <v>55</v>
      </c>
      <c r="T194">
        <v>60.392279000000002</v>
      </c>
      <c r="V194">
        <v>76</v>
      </c>
      <c r="W194">
        <v>1.7000000000000001E-2</v>
      </c>
      <c r="X194">
        <f>MIN(S194, V194)</f>
        <v>55</v>
      </c>
      <c r="Y194">
        <f>(X194-N194)/N194*100</f>
        <v>1.8518518518518516</v>
      </c>
    </row>
    <row r="195" spans="1:25" x14ac:dyDescent="0.3">
      <c r="A195" t="s">
        <v>682</v>
      </c>
      <c r="C195">
        <v>1309099</v>
      </c>
      <c r="D195">
        <v>2662291</v>
      </c>
      <c r="E195">
        <v>18.45</v>
      </c>
      <c r="H195">
        <v>240064</v>
      </c>
      <c r="I195">
        <v>486031</v>
      </c>
      <c r="J195">
        <v>2.88</v>
      </c>
      <c r="M195" t="s">
        <v>3</v>
      </c>
      <c r="N195">
        <v>58</v>
      </c>
      <c r="O195">
        <v>3.6424310000000002</v>
      </c>
      <c r="R195" t="s">
        <v>3</v>
      </c>
      <c r="S195">
        <v>58</v>
      </c>
      <c r="T195">
        <v>0.82997399999999999</v>
      </c>
      <c r="V195">
        <v>63</v>
      </c>
      <c r="W195">
        <v>1.2999999999999999E-2</v>
      </c>
      <c r="X195">
        <f>MIN(S195, V195)</f>
        <v>58</v>
      </c>
      <c r="Y195">
        <f>(X195-N195)/N195*100</f>
        <v>0</v>
      </c>
    </row>
    <row r="196" spans="1:25" x14ac:dyDescent="0.3">
      <c r="A196" t="s">
        <v>683</v>
      </c>
      <c r="C196">
        <v>1238028</v>
      </c>
      <c r="D196">
        <v>2518767</v>
      </c>
      <c r="E196">
        <v>17.73</v>
      </c>
      <c r="H196">
        <v>328680</v>
      </c>
      <c r="I196">
        <v>666954</v>
      </c>
      <c r="J196">
        <v>3.75</v>
      </c>
      <c r="M196" t="s">
        <v>3</v>
      </c>
      <c r="N196">
        <v>73</v>
      </c>
      <c r="O196">
        <v>3.5500400000000001</v>
      </c>
      <c r="R196" t="s">
        <v>3</v>
      </c>
      <c r="S196">
        <v>73</v>
      </c>
      <c r="T196">
        <v>0.77923900000000001</v>
      </c>
      <c r="V196">
        <v>89</v>
      </c>
      <c r="W196">
        <v>2.5000000000000001E-2</v>
      </c>
      <c r="X196">
        <f>MIN(S196, V196)</f>
        <v>73</v>
      </c>
      <c r="Y196">
        <f>(X196-N196)/N196*100</f>
        <v>0</v>
      </c>
    </row>
    <row r="197" spans="1:25" x14ac:dyDescent="0.3">
      <c r="A197" t="s">
        <v>684</v>
      </c>
      <c r="C197">
        <v>1000494</v>
      </c>
      <c r="D197">
        <v>2046596</v>
      </c>
      <c r="E197">
        <v>14.5</v>
      </c>
      <c r="H197">
        <v>236313</v>
      </c>
      <c r="I197">
        <v>481631</v>
      </c>
      <c r="J197">
        <v>2.69</v>
      </c>
      <c r="M197" t="s">
        <v>3</v>
      </c>
      <c r="N197">
        <v>62</v>
      </c>
      <c r="O197">
        <v>6.4914750000000003</v>
      </c>
      <c r="R197" t="s">
        <v>3</v>
      </c>
      <c r="S197">
        <v>62</v>
      </c>
      <c r="T197">
        <v>0.61828499999999997</v>
      </c>
      <c r="V197">
        <v>76</v>
      </c>
      <c r="W197">
        <v>1.7000000000000001E-2</v>
      </c>
      <c r="X197">
        <f>MIN(S197, V197)</f>
        <v>62</v>
      </c>
      <c r="Y197">
        <f>(X197-N197)/N197*100</f>
        <v>0</v>
      </c>
    </row>
    <row r="198" spans="1:25" x14ac:dyDescent="0.3">
      <c r="A198" t="s">
        <v>685</v>
      </c>
      <c r="C198">
        <v>1178388</v>
      </c>
      <c r="D198">
        <v>2391754</v>
      </c>
      <c r="E198">
        <v>16.27</v>
      </c>
      <c r="H198">
        <v>294597</v>
      </c>
      <c r="I198">
        <v>596227</v>
      </c>
      <c r="J198">
        <v>3.84</v>
      </c>
      <c r="M198" t="s">
        <v>3</v>
      </c>
      <c r="N198">
        <v>65</v>
      </c>
      <c r="O198">
        <v>3.3236460000000001</v>
      </c>
      <c r="R198" t="s">
        <v>3</v>
      </c>
      <c r="S198">
        <v>65</v>
      </c>
      <c r="T198">
        <v>0.74921000000000004</v>
      </c>
      <c r="V198">
        <v>80</v>
      </c>
      <c r="W198">
        <v>0.02</v>
      </c>
      <c r="X198">
        <f>MIN(S198, V198)</f>
        <v>65</v>
      </c>
      <c r="Y198">
        <f>(X198-N198)/N198*100</f>
        <v>0</v>
      </c>
    </row>
    <row r="199" spans="1:25" x14ac:dyDescent="0.3">
      <c r="A199" t="s">
        <v>686</v>
      </c>
      <c r="C199">
        <v>186361</v>
      </c>
      <c r="D199">
        <v>434398</v>
      </c>
      <c r="E199">
        <v>4.05</v>
      </c>
      <c r="H199">
        <v>25991</v>
      </c>
      <c r="I199">
        <v>58558</v>
      </c>
      <c r="J199">
        <v>0.25</v>
      </c>
      <c r="M199" t="s">
        <v>3</v>
      </c>
      <c r="N199">
        <v>35</v>
      </c>
      <c r="O199">
        <v>1.112053</v>
      </c>
      <c r="R199" t="s">
        <v>3</v>
      </c>
      <c r="S199">
        <v>35</v>
      </c>
      <c r="T199">
        <v>0.11106100000000001</v>
      </c>
      <c r="V199">
        <v>46</v>
      </c>
      <c r="W199">
        <v>1.4E-2</v>
      </c>
      <c r="X199">
        <f>MIN(S199, V199)</f>
        <v>35</v>
      </c>
      <c r="Y199">
        <f>(X199-N199)/N199*100</f>
        <v>0</v>
      </c>
    </row>
    <row r="200" spans="1:25" x14ac:dyDescent="0.3">
      <c r="A200" t="s">
        <v>687</v>
      </c>
      <c r="C200">
        <v>2094255</v>
      </c>
      <c r="D200">
        <v>4231957</v>
      </c>
      <c r="E200">
        <v>29.23</v>
      </c>
      <c r="H200">
        <v>382654</v>
      </c>
      <c r="I200">
        <v>770690</v>
      </c>
      <c r="J200">
        <v>5.3</v>
      </c>
      <c r="M200" t="s">
        <v>3</v>
      </c>
      <c r="N200">
        <v>70</v>
      </c>
      <c r="O200">
        <v>5.1985130000000002</v>
      </c>
      <c r="R200" t="s">
        <v>3</v>
      </c>
      <c r="S200">
        <v>70</v>
      </c>
      <c r="T200">
        <v>0.87363100000000005</v>
      </c>
      <c r="V200">
        <v>73</v>
      </c>
      <c r="W200">
        <v>2.3E-2</v>
      </c>
      <c r="X200">
        <f>MIN(S200, V200)</f>
        <v>70</v>
      </c>
      <c r="Y200">
        <f>(X200-N200)/N200*100</f>
        <v>0</v>
      </c>
    </row>
    <row r="201" spans="1:25" x14ac:dyDescent="0.3">
      <c r="A201" t="s">
        <v>688</v>
      </c>
      <c r="C201">
        <v>1372075</v>
      </c>
      <c r="D201">
        <v>2788714</v>
      </c>
      <c r="E201">
        <v>19.03</v>
      </c>
      <c r="H201">
        <v>324660</v>
      </c>
      <c r="I201">
        <v>657841</v>
      </c>
      <c r="J201">
        <v>4.25</v>
      </c>
      <c r="M201" t="s">
        <v>3</v>
      </c>
      <c r="N201">
        <v>80</v>
      </c>
      <c r="O201">
        <v>3.1090610000000001</v>
      </c>
      <c r="R201" t="s">
        <v>3</v>
      </c>
      <c r="S201">
        <v>80</v>
      </c>
      <c r="T201">
        <v>0.61414800000000003</v>
      </c>
      <c r="V201">
        <v>83</v>
      </c>
      <c r="W201">
        <v>2.5000000000000001E-2</v>
      </c>
      <c r="X201">
        <f>MIN(S201, V201)</f>
        <v>80</v>
      </c>
      <c r="Y201">
        <f>(X201-N201)/N201*100</f>
        <v>0</v>
      </c>
    </row>
    <row r="202" spans="1:25" x14ac:dyDescent="0.3">
      <c r="A202" t="s">
        <v>689</v>
      </c>
      <c r="C202">
        <v>1316084</v>
      </c>
      <c r="D202">
        <v>2650097</v>
      </c>
      <c r="E202">
        <v>19.04</v>
      </c>
      <c r="H202">
        <v>286291</v>
      </c>
      <c r="I202">
        <v>574846</v>
      </c>
      <c r="J202">
        <v>3.44</v>
      </c>
      <c r="M202" t="s">
        <v>3</v>
      </c>
      <c r="N202">
        <v>57</v>
      </c>
      <c r="O202">
        <v>3.2018659999999999</v>
      </c>
      <c r="R202" t="s">
        <v>3</v>
      </c>
      <c r="S202">
        <v>57</v>
      </c>
      <c r="T202">
        <v>0.63087300000000002</v>
      </c>
      <c r="V202">
        <v>66</v>
      </c>
      <c r="W202">
        <v>2.9000000000000001E-2</v>
      </c>
      <c r="X202">
        <f>MIN(S202, V202)</f>
        <v>57</v>
      </c>
      <c r="Y202">
        <f>(X202-N202)/N202*100</f>
        <v>0</v>
      </c>
    </row>
    <row r="203" spans="1:25" x14ac:dyDescent="0.3">
      <c r="A203" t="s">
        <v>690</v>
      </c>
      <c r="C203">
        <v>1219680</v>
      </c>
      <c r="D203">
        <v>2462590</v>
      </c>
      <c r="E203">
        <v>18.05</v>
      </c>
      <c r="H203">
        <v>265320</v>
      </c>
      <c r="I203">
        <v>534108</v>
      </c>
      <c r="J203">
        <v>3.26</v>
      </c>
      <c r="M203" t="s">
        <v>3</v>
      </c>
      <c r="N203">
        <v>54</v>
      </c>
      <c r="O203">
        <v>4.2070619999999996</v>
      </c>
      <c r="R203" t="s">
        <v>3</v>
      </c>
      <c r="S203">
        <v>54</v>
      </c>
      <c r="T203">
        <v>1.228766</v>
      </c>
      <c r="V203">
        <v>66</v>
      </c>
      <c r="W203">
        <v>2.1000000000000001E-2</v>
      </c>
      <c r="X203">
        <f>MIN(S203, V203)</f>
        <v>54</v>
      </c>
      <c r="Y203">
        <f>(X203-N203)/N203*100</f>
        <v>0</v>
      </c>
    </row>
    <row r="204" spans="1:25" x14ac:dyDescent="0.3">
      <c r="A204" t="s">
        <v>691</v>
      </c>
      <c r="C204">
        <v>1194204</v>
      </c>
      <c r="D204">
        <v>2422168</v>
      </c>
      <c r="E204">
        <v>17.829999999999998</v>
      </c>
      <c r="H204">
        <v>273372</v>
      </c>
      <c r="I204">
        <v>552600</v>
      </c>
      <c r="J204">
        <v>3.3</v>
      </c>
      <c r="M204" t="s">
        <v>3</v>
      </c>
      <c r="N204">
        <v>72</v>
      </c>
      <c r="O204">
        <v>3.3561070000000002</v>
      </c>
      <c r="R204" t="s">
        <v>3</v>
      </c>
      <c r="S204">
        <v>72</v>
      </c>
      <c r="T204">
        <v>0.69318400000000002</v>
      </c>
      <c r="V204">
        <v>75</v>
      </c>
      <c r="W204">
        <v>0.02</v>
      </c>
      <c r="X204">
        <f>MIN(S204, V204)</f>
        <v>72</v>
      </c>
      <c r="Y204">
        <f>(X204-N204)/N204*100</f>
        <v>0</v>
      </c>
    </row>
    <row r="205" spans="1:25" x14ac:dyDescent="0.3">
      <c r="A205" t="s">
        <v>692</v>
      </c>
      <c r="C205">
        <v>1633440</v>
      </c>
      <c r="D205">
        <v>3282721</v>
      </c>
      <c r="E205">
        <v>23.7</v>
      </c>
      <c r="H205">
        <v>319800</v>
      </c>
      <c r="I205">
        <v>640756</v>
      </c>
      <c r="J205">
        <v>3.91</v>
      </c>
      <c r="M205" t="s">
        <v>3</v>
      </c>
      <c r="N205">
        <v>58</v>
      </c>
      <c r="O205">
        <v>4.0019869999999997</v>
      </c>
      <c r="R205" t="s">
        <v>3</v>
      </c>
      <c r="S205">
        <v>58</v>
      </c>
      <c r="T205">
        <v>0.70460199999999995</v>
      </c>
      <c r="V205">
        <v>64</v>
      </c>
      <c r="W205">
        <v>2.1999999999999999E-2</v>
      </c>
      <c r="X205">
        <f>MIN(S205, V205)</f>
        <v>58</v>
      </c>
      <c r="Y205">
        <f>(X205-N205)/N205*100</f>
        <v>0</v>
      </c>
    </row>
    <row r="206" spans="1:25" x14ac:dyDescent="0.3">
      <c r="A206" t="s">
        <v>693</v>
      </c>
      <c r="C206">
        <v>1372385</v>
      </c>
      <c r="D206">
        <v>2785224</v>
      </c>
      <c r="E206">
        <v>20.56</v>
      </c>
      <c r="H206">
        <v>371770</v>
      </c>
      <c r="I206">
        <v>752622</v>
      </c>
      <c r="J206">
        <v>5.2</v>
      </c>
      <c r="M206" t="s">
        <v>3</v>
      </c>
      <c r="N206">
        <v>76</v>
      </c>
      <c r="O206">
        <v>3.6174059999999999</v>
      </c>
      <c r="R206" t="s">
        <v>3</v>
      </c>
      <c r="S206">
        <v>76</v>
      </c>
      <c r="T206">
        <v>0.97802</v>
      </c>
      <c r="V206">
        <v>93</v>
      </c>
      <c r="W206">
        <v>2.4E-2</v>
      </c>
      <c r="X206">
        <f>MIN(S206, V206)</f>
        <v>76</v>
      </c>
      <c r="Y206">
        <f>(X206-N206)/N206*100</f>
        <v>0</v>
      </c>
    </row>
    <row r="207" spans="1:25" x14ac:dyDescent="0.3">
      <c r="A207" t="s">
        <v>694</v>
      </c>
      <c r="C207">
        <v>1822842</v>
      </c>
      <c r="D207">
        <v>3658271</v>
      </c>
      <c r="E207">
        <v>26.38</v>
      </c>
      <c r="H207">
        <v>448868</v>
      </c>
      <c r="I207">
        <v>899028</v>
      </c>
      <c r="J207">
        <v>6.2</v>
      </c>
      <c r="M207" t="s">
        <v>3</v>
      </c>
      <c r="N207">
        <v>71</v>
      </c>
      <c r="O207">
        <v>4.201924</v>
      </c>
      <c r="R207" t="s">
        <v>3</v>
      </c>
      <c r="S207">
        <v>71</v>
      </c>
      <c r="T207">
        <v>0.91120100000000004</v>
      </c>
      <c r="V207">
        <v>81</v>
      </c>
      <c r="W207">
        <v>2.9000000000000001E-2</v>
      </c>
      <c r="X207">
        <f>MIN(S207, V207)</f>
        <v>71</v>
      </c>
      <c r="Y207">
        <f>(X207-N207)/N207*100</f>
        <v>0</v>
      </c>
    </row>
    <row r="208" spans="1:25" x14ac:dyDescent="0.3">
      <c r="A208" t="s">
        <v>695</v>
      </c>
      <c r="C208">
        <v>1206400</v>
      </c>
      <c r="D208">
        <v>2442100</v>
      </c>
      <c r="E208">
        <v>17.739999999999998</v>
      </c>
      <c r="H208">
        <v>226200</v>
      </c>
      <c r="I208">
        <v>455960</v>
      </c>
      <c r="J208">
        <v>2.81</v>
      </c>
      <c r="M208" t="s">
        <v>3</v>
      </c>
      <c r="N208">
        <v>58</v>
      </c>
      <c r="O208">
        <v>2.9015309999999999</v>
      </c>
      <c r="R208" t="s">
        <v>3</v>
      </c>
      <c r="S208">
        <v>58</v>
      </c>
      <c r="T208">
        <v>0.45494699999999999</v>
      </c>
      <c r="V208">
        <v>59</v>
      </c>
      <c r="W208">
        <v>2.3E-2</v>
      </c>
      <c r="X208">
        <f>MIN(S208, V208)</f>
        <v>58</v>
      </c>
      <c r="Y208">
        <f>(X208-N208)/N208*100</f>
        <v>0</v>
      </c>
    </row>
    <row r="209" spans="1:25" x14ac:dyDescent="0.3">
      <c r="A209" t="s">
        <v>696</v>
      </c>
      <c r="C209">
        <v>1532940</v>
      </c>
      <c r="D209">
        <v>3103992</v>
      </c>
      <c r="E209">
        <v>22.94</v>
      </c>
      <c r="H209">
        <v>312755</v>
      </c>
      <c r="I209">
        <v>631213</v>
      </c>
      <c r="J209">
        <v>3.89</v>
      </c>
      <c r="M209" t="s">
        <v>3</v>
      </c>
      <c r="N209">
        <v>56</v>
      </c>
      <c r="O209">
        <v>4.7641390000000001</v>
      </c>
      <c r="R209" t="s">
        <v>3</v>
      </c>
      <c r="S209">
        <v>56</v>
      </c>
      <c r="T209">
        <v>0.90346000000000004</v>
      </c>
      <c r="V209">
        <v>70</v>
      </c>
      <c r="W209">
        <v>2.7E-2</v>
      </c>
      <c r="X209">
        <f>MIN(S209, V209)</f>
        <v>56</v>
      </c>
      <c r="Y209">
        <f>(X209-N209)/N209*100</f>
        <v>0</v>
      </c>
    </row>
    <row r="210" spans="1:25" x14ac:dyDescent="0.3">
      <c r="A210" t="s">
        <v>697</v>
      </c>
      <c r="C210">
        <v>161539</v>
      </c>
      <c r="D210">
        <v>384541</v>
      </c>
      <c r="E210">
        <v>3.81</v>
      </c>
      <c r="H210">
        <v>28969</v>
      </c>
      <c r="I210">
        <v>67021</v>
      </c>
      <c r="J210">
        <v>0.45</v>
      </c>
      <c r="M210" t="s">
        <v>3</v>
      </c>
      <c r="N210">
        <v>44</v>
      </c>
      <c r="O210">
        <v>1.7990839999999999</v>
      </c>
      <c r="R210" t="s">
        <v>3</v>
      </c>
      <c r="S210">
        <v>44</v>
      </c>
      <c r="T210">
        <v>0.24956500000000001</v>
      </c>
      <c r="V210">
        <v>58</v>
      </c>
      <c r="W210">
        <v>1.4999999999999999E-2</v>
      </c>
      <c r="X210">
        <f>MIN(S210, V210)</f>
        <v>44</v>
      </c>
      <c r="Y210">
        <f>(X210-N210)/N210*100</f>
        <v>0</v>
      </c>
    </row>
    <row r="211" spans="1:25" x14ac:dyDescent="0.3">
      <c r="A211" t="s">
        <v>698</v>
      </c>
      <c r="C211">
        <v>948864</v>
      </c>
      <c r="D211">
        <v>1967544</v>
      </c>
      <c r="E211">
        <v>14.87</v>
      </c>
      <c r="H211">
        <v>443520</v>
      </c>
      <c r="I211">
        <v>918316</v>
      </c>
      <c r="J211">
        <v>5.71</v>
      </c>
      <c r="M211" t="s">
        <v>4</v>
      </c>
      <c r="N211">
        <v>127</v>
      </c>
      <c r="O211">
        <v>62.007831000000003</v>
      </c>
      <c r="R211" t="s">
        <v>4</v>
      </c>
      <c r="S211">
        <v>127</v>
      </c>
      <c r="T211">
        <v>60.773054999999999</v>
      </c>
      <c r="V211">
        <v>164</v>
      </c>
      <c r="W211">
        <v>1.2999999999999999E-2</v>
      </c>
      <c r="X211">
        <f>MIN(S211, V211)</f>
        <v>127</v>
      </c>
      <c r="Y211">
        <f>(X211-N211)/N211*100</f>
        <v>0</v>
      </c>
    </row>
    <row r="212" spans="1:25" x14ac:dyDescent="0.3">
      <c r="A212" t="s">
        <v>699</v>
      </c>
      <c r="C212">
        <v>851620</v>
      </c>
      <c r="D212">
        <v>1751698</v>
      </c>
      <c r="E212">
        <v>12.22</v>
      </c>
      <c r="H212">
        <v>364980</v>
      </c>
      <c r="I212">
        <v>749554</v>
      </c>
      <c r="J212">
        <v>4.53</v>
      </c>
      <c r="M212" t="s">
        <v>4</v>
      </c>
      <c r="N212">
        <v>108</v>
      </c>
      <c r="O212">
        <v>61.680219999999998</v>
      </c>
      <c r="R212" t="s">
        <v>4</v>
      </c>
      <c r="S212">
        <v>108</v>
      </c>
      <c r="T212">
        <v>60.606005000000003</v>
      </c>
      <c r="V212">
        <v>131</v>
      </c>
      <c r="W212">
        <v>1.0999999999999999E-2</v>
      </c>
      <c r="X212">
        <f>MIN(S212, V212)</f>
        <v>108</v>
      </c>
      <c r="Y212">
        <f>(X212-N212)/N212*100</f>
        <v>0</v>
      </c>
    </row>
    <row r="213" spans="1:25" x14ac:dyDescent="0.3">
      <c r="A213" t="s">
        <v>700</v>
      </c>
      <c r="C213">
        <v>732036</v>
      </c>
      <c r="D213">
        <v>1519729</v>
      </c>
      <c r="E213">
        <v>11.07</v>
      </c>
      <c r="H213">
        <v>386736</v>
      </c>
      <c r="I213">
        <v>801829</v>
      </c>
      <c r="J213">
        <v>4.8600000000000003</v>
      </c>
      <c r="M213" t="s">
        <v>4</v>
      </c>
      <c r="N213">
        <v>132</v>
      </c>
      <c r="O213">
        <v>61.580173000000002</v>
      </c>
      <c r="R213" t="s">
        <v>4</v>
      </c>
      <c r="S213">
        <v>130</v>
      </c>
      <c r="T213">
        <v>60.693759999999997</v>
      </c>
      <c r="V213">
        <v>167</v>
      </c>
      <c r="W213">
        <v>1.6E-2</v>
      </c>
      <c r="X213">
        <f>MIN(S213, V213)</f>
        <v>130</v>
      </c>
      <c r="Y213">
        <f>(X213-N213)/N213*100</f>
        <v>-1.5151515151515151</v>
      </c>
    </row>
    <row r="214" spans="1:25" x14ac:dyDescent="0.3">
      <c r="A214" t="s">
        <v>701</v>
      </c>
      <c r="C214">
        <v>918509</v>
      </c>
      <c r="D214">
        <v>1904202</v>
      </c>
      <c r="E214">
        <v>14.03</v>
      </c>
      <c r="H214">
        <v>431461</v>
      </c>
      <c r="I214">
        <v>893122</v>
      </c>
      <c r="J214">
        <v>5.59</v>
      </c>
      <c r="M214" t="s">
        <v>4</v>
      </c>
      <c r="N214">
        <v>128</v>
      </c>
      <c r="O214">
        <v>61.889346000000003</v>
      </c>
      <c r="R214" t="s">
        <v>4</v>
      </c>
      <c r="S214">
        <v>136</v>
      </c>
      <c r="T214">
        <v>60.760407999999998</v>
      </c>
      <c r="V214">
        <v>162</v>
      </c>
      <c r="W214">
        <v>1.2999999999999999E-2</v>
      </c>
      <c r="X214">
        <f>MIN(S214, V214)</f>
        <v>136</v>
      </c>
      <c r="Y214">
        <f>(X214-N214)/N214*100</f>
        <v>6.25</v>
      </c>
    </row>
    <row r="215" spans="1:25" x14ac:dyDescent="0.3">
      <c r="A215" t="s">
        <v>702</v>
      </c>
      <c r="C215">
        <v>911501</v>
      </c>
      <c r="D215">
        <v>1898633</v>
      </c>
      <c r="E215">
        <v>14.33</v>
      </c>
      <c r="H215">
        <v>462098</v>
      </c>
      <c r="I215">
        <v>961241</v>
      </c>
      <c r="J215">
        <v>5.87</v>
      </c>
      <c r="M215" t="s">
        <v>4</v>
      </c>
      <c r="N215">
        <v>135</v>
      </c>
      <c r="O215">
        <v>61.939706999999999</v>
      </c>
      <c r="R215" t="s">
        <v>4</v>
      </c>
      <c r="S215">
        <v>137</v>
      </c>
      <c r="T215">
        <v>60.826653</v>
      </c>
      <c r="V215">
        <v>181</v>
      </c>
      <c r="W215">
        <v>1.4E-2</v>
      </c>
      <c r="X215">
        <f>MIN(S215, V215)</f>
        <v>137</v>
      </c>
      <c r="Y215">
        <f>(X215-N215)/N215*100</f>
        <v>1.4814814814814816</v>
      </c>
    </row>
    <row r="216" spans="1:25" x14ac:dyDescent="0.3">
      <c r="A216" t="s">
        <v>703</v>
      </c>
      <c r="C216">
        <v>917562</v>
      </c>
      <c r="D216">
        <v>1892056</v>
      </c>
      <c r="E216">
        <v>13.71</v>
      </c>
      <c r="H216">
        <v>423706</v>
      </c>
      <c r="I216">
        <v>872488</v>
      </c>
      <c r="J216">
        <v>5.37</v>
      </c>
      <c r="M216" t="s">
        <v>4</v>
      </c>
      <c r="N216">
        <v>109</v>
      </c>
      <c r="O216">
        <v>61.826979000000001</v>
      </c>
      <c r="R216" t="s">
        <v>4</v>
      </c>
      <c r="S216">
        <v>115</v>
      </c>
      <c r="T216">
        <v>60.728476000000001</v>
      </c>
      <c r="V216">
        <v>150</v>
      </c>
      <c r="W216">
        <v>1.4E-2</v>
      </c>
      <c r="X216">
        <f>MIN(S216, V216)</f>
        <v>115</v>
      </c>
      <c r="Y216">
        <f>(X216-N216)/N216*100</f>
        <v>5.5045871559633035</v>
      </c>
    </row>
    <row r="217" spans="1:25" x14ac:dyDescent="0.3">
      <c r="A217" t="s">
        <v>704</v>
      </c>
      <c r="C217">
        <v>1061355</v>
      </c>
      <c r="D217">
        <v>2228739</v>
      </c>
      <c r="E217">
        <v>17</v>
      </c>
      <c r="H217">
        <v>539760</v>
      </c>
      <c r="I217">
        <v>1131882</v>
      </c>
      <c r="J217">
        <v>7.14</v>
      </c>
      <c r="M217" t="s">
        <v>4</v>
      </c>
      <c r="N217">
        <v>172</v>
      </c>
      <c r="O217">
        <v>62.479104999999997</v>
      </c>
      <c r="R217" t="s">
        <v>4</v>
      </c>
      <c r="S217">
        <v>165</v>
      </c>
      <c r="T217">
        <v>61.026150999999999</v>
      </c>
      <c r="V217">
        <v>207</v>
      </c>
      <c r="W217">
        <v>1.2999999999999999E-2</v>
      </c>
      <c r="X217">
        <f>MIN(S217, V217)</f>
        <v>165</v>
      </c>
      <c r="Y217">
        <f>(X217-N217)/N217*100</f>
        <v>-4.0697674418604652</v>
      </c>
    </row>
    <row r="218" spans="1:25" x14ac:dyDescent="0.3">
      <c r="A218" t="s">
        <v>705</v>
      </c>
      <c r="C218">
        <v>773427</v>
      </c>
      <c r="D218">
        <v>1596662</v>
      </c>
      <c r="E218">
        <v>11.06</v>
      </c>
      <c r="H218">
        <v>382959</v>
      </c>
      <c r="I218">
        <v>789518</v>
      </c>
      <c r="J218">
        <v>5.08</v>
      </c>
      <c r="M218" t="s">
        <v>4</v>
      </c>
      <c r="N218">
        <v>128</v>
      </c>
      <c r="O218">
        <v>61.566136</v>
      </c>
      <c r="R218" t="s">
        <v>4</v>
      </c>
      <c r="S218">
        <v>126</v>
      </c>
      <c r="T218">
        <v>60.665078000000001</v>
      </c>
      <c r="V218">
        <v>152</v>
      </c>
      <c r="W218">
        <v>1.2999999999999999E-2</v>
      </c>
      <c r="X218">
        <f>MIN(S218, V218)</f>
        <v>126</v>
      </c>
      <c r="Y218">
        <f>(X218-N218)/N218*100</f>
        <v>-1.5625</v>
      </c>
    </row>
    <row r="219" spans="1:25" x14ac:dyDescent="0.3">
      <c r="A219" t="s">
        <v>706</v>
      </c>
      <c r="C219">
        <v>1005499</v>
      </c>
      <c r="D219">
        <v>2063268</v>
      </c>
      <c r="E219">
        <v>14.68</v>
      </c>
      <c r="H219">
        <v>414029</v>
      </c>
      <c r="I219">
        <v>848218</v>
      </c>
      <c r="J219">
        <v>5.21</v>
      </c>
      <c r="M219" t="s">
        <v>4</v>
      </c>
      <c r="N219">
        <v>102</v>
      </c>
      <c r="O219">
        <v>61.901904999999999</v>
      </c>
      <c r="R219" t="s">
        <v>4</v>
      </c>
      <c r="S219" t="s">
        <v>1449</v>
      </c>
      <c r="T219">
        <v>60.578916999999997</v>
      </c>
      <c r="V219">
        <v>132</v>
      </c>
      <c r="W219">
        <v>1.2E-2</v>
      </c>
      <c r="X219">
        <f>MIN(S219, V219)</f>
        <v>132</v>
      </c>
      <c r="Y219">
        <f>(X219-N219)/N219*100</f>
        <v>29.411764705882355</v>
      </c>
    </row>
    <row r="220" spans="1:25" x14ac:dyDescent="0.3">
      <c r="A220" t="s">
        <v>707</v>
      </c>
      <c r="C220">
        <v>796358</v>
      </c>
      <c r="D220">
        <v>1641566</v>
      </c>
      <c r="E220">
        <v>11.42</v>
      </c>
      <c r="H220">
        <v>391694</v>
      </c>
      <c r="I220">
        <v>806342</v>
      </c>
      <c r="J220">
        <v>4.8899999999999997</v>
      </c>
      <c r="M220" t="s">
        <v>4</v>
      </c>
      <c r="N220">
        <v>119</v>
      </c>
      <c r="O220">
        <v>61.644249000000002</v>
      </c>
      <c r="R220" t="s">
        <v>4</v>
      </c>
      <c r="S220">
        <v>120</v>
      </c>
      <c r="T220">
        <v>60.681857999999998</v>
      </c>
      <c r="V220">
        <v>150</v>
      </c>
      <c r="W220">
        <v>1.4999999999999999E-2</v>
      </c>
      <c r="X220">
        <f>MIN(S220, V220)</f>
        <v>120</v>
      </c>
      <c r="Y220">
        <f>(X220-N220)/N220*100</f>
        <v>0.84033613445378152</v>
      </c>
    </row>
    <row r="221" spans="1:25" x14ac:dyDescent="0.3">
      <c r="A221" t="s">
        <v>708</v>
      </c>
      <c r="C221">
        <v>164793</v>
      </c>
      <c r="D221">
        <v>393350</v>
      </c>
      <c r="E221">
        <v>3.81</v>
      </c>
      <c r="H221">
        <v>27384</v>
      </c>
      <c r="I221">
        <v>63456</v>
      </c>
      <c r="J221">
        <v>0.41</v>
      </c>
      <c r="M221" t="s">
        <v>3</v>
      </c>
      <c r="N221">
        <v>46</v>
      </c>
      <c r="O221">
        <v>1.010616</v>
      </c>
      <c r="R221" t="s">
        <v>3</v>
      </c>
      <c r="S221">
        <v>46</v>
      </c>
      <c r="T221">
        <v>0.13167000000000001</v>
      </c>
      <c r="V221">
        <v>55</v>
      </c>
      <c r="W221">
        <v>1.6E-2</v>
      </c>
      <c r="X221">
        <f>MIN(S221, V221)</f>
        <v>46</v>
      </c>
      <c r="Y221">
        <f>(X221-N221)/N221*100</f>
        <v>0</v>
      </c>
    </row>
    <row r="222" spans="1:25" x14ac:dyDescent="0.3">
      <c r="A222" t="s">
        <v>709</v>
      </c>
      <c r="C222">
        <v>1552188</v>
      </c>
      <c r="D222">
        <v>3164736</v>
      </c>
      <c r="E222">
        <v>22.8</v>
      </c>
      <c r="H222">
        <v>436152</v>
      </c>
      <c r="I222">
        <v>887250</v>
      </c>
      <c r="J222">
        <v>5.07</v>
      </c>
      <c r="M222" t="s">
        <v>4</v>
      </c>
      <c r="N222">
        <v>84</v>
      </c>
      <c r="O222">
        <v>62.808968999999998</v>
      </c>
      <c r="R222" t="s">
        <v>4</v>
      </c>
      <c r="S222">
        <v>81</v>
      </c>
      <c r="T222">
        <v>60.675482000000002</v>
      </c>
      <c r="V222">
        <v>101</v>
      </c>
      <c r="W222">
        <v>1.4E-2</v>
      </c>
      <c r="X222">
        <f>MIN(S222, V222)</f>
        <v>81</v>
      </c>
      <c r="Y222">
        <f>(X222-N222)/N222*100</f>
        <v>-3.5714285714285712</v>
      </c>
    </row>
    <row r="223" spans="1:25" x14ac:dyDescent="0.3">
      <c r="A223" t="s">
        <v>710</v>
      </c>
      <c r="C223">
        <v>1381650</v>
      </c>
      <c r="D223">
        <v>2791955</v>
      </c>
      <c r="E223">
        <v>19.21</v>
      </c>
      <c r="H223">
        <v>375150</v>
      </c>
      <c r="I223">
        <v>756515</v>
      </c>
      <c r="J223">
        <v>4.3600000000000003</v>
      </c>
      <c r="M223" t="s">
        <v>4</v>
      </c>
      <c r="N223">
        <v>63</v>
      </c>
      <c r="O223">
        <v>62.387101000000001</v>
      </c>
      <c r="R223" t="s">
        <v>4</v>
      </c>
      <c r="S223">
        <v>63</v>
      </c>
      <c r="T223">
        <v>60.575122999999998</v>
      </c>
      <c r="V223">
        <v>81</v>
      </c>
      <c r="W223">
        <v>1.2999999999999999E-2</v>
      </c>
      <c r="X223">
        <f>MIN(S223, V223)</f>
        <v>63</v>
      </c>
      <c r="Y223">
        <f>(X223-N223)/N223*100</f>
        <v>0</v>
      </c>
    </row>
    <row r="224" spans="1:25" x14ac:dyDescent="0.3">
      <c r="A224" t="s">
        <v>711</v>
      </c>
      <c r="C224">
        <v>1464708</v>
      </c>
      <c r="D224">
        <v>2972846</v>
      </c>
      <c r="E224">
        <v>21.16</v>
      </c>
      <c r="H224">
        <v>391776</v>
      </c>
      <c r="I224">
        <v>793483</v>
      </c>
      <c r="J224">
        <v>5.31</v>
      </c>
      <c r="M224" t="s">
        <v>4</v>
      </c>
      <c r="N224">
        <v>73</v>
      </c>
      <c r="O224">
        <v>62.597223</v>
      </c>
      <c r="R224" t="s">
        <v>4</v>
      </c>
      <c r="S224">
        <v>68</v>
      </c>
      <c r="T224">
        <v>60.5901</v>
      </c>
      <c r="V224">
        <v>87</v>
      </c>
      <c r="W224">
        <v>1.4E-2</v>
      </c>
      <c r="X224">
        <f>MIN(S224, V224)</f>
        <v>68</v>
      </c>
      <c r="Y224">
        <f>(X224-N224)/N224*100</f>
        <v>-6.8493150684931505</v>
      </c>
    </row>
    <row r="225" spans="1:25" x14ac:dyDescent="0.3">
      <c r="A225" t="s">
        <v>712</v>
      </c>
      <c r="C225">
        <v>1756066</v>
      </c>
      <c r="D225">
        <v>3577910</v>
      </c>
      <c r="E225">
        <v>25.67</v>
      </c>
      <c r="H225">
        <v>484432</v>
      </c>
      <c r="I225">
        <v>984956</v>
      </c>
      <c r="J225">
        <v>5.74</v>
      </c>
      <c r="M225" t="s">
        <v>4</v>
      </c>
      <c r="N225">
        <v>75</v>
      </c>
      <c r="O225">
        <v>63.100572</v>
      </c>
      <c r="R225" t="s">
        <v>4</v>
      </c>
      <c r="S225">
        <v>75</v>
      </c>
      <c r="T225">
        <v>60.730445000000003</v>
      </c>
      <c r="V225">
        <v>103</v>
      </c>
      <c r="W225">
        <v>1.4E-2</v>
      </c>
      <c r="X225">
        <f>MIN(S225, V225)</f>
        <v>75</v>
      </c>
      <c r="Y225">
        <f>(X225-N225)/N225*100</f>
        <v>0</v>
      </c>
    </row>
    <row r="226" spans="1:25" x14ac:dyDescent="0.3">
      <c r="A226" t="s">
        <v>713</v>
      </c>
      <c r="C226">
        <v>1650506</v>
      </c>
      <c r="D226">
        <v>3330584</v>
      </c>
      <c r="E226">
        <v>22.94</v>
      </c>
      <c r="H226">
        <v>419094</v>
      </c>
      <c r="I226">
        <v>843960</v>
      </c>
      <c r="J226">
        <v>5.66</v>
      </c>
      <c r="M226" t="s">
        <v>3</v>
      </c>
      <c r="N226">
        <v>71</v>
      </c>
      <c r="O226">
        <v>4.5249119999999996</v>
      </c>
      <c r="R226" t="s">
        <v>3</v>
      </c>
      <c r="S226">
        <v>71</v>
      </c>
      <c r="T226">
        <v>1.0652839999999999</v>
      </c>
      <c r="V226">
        <v>80</v>
      </c>
      <c r="W226">
        <v>1.7999999999999999E-2</v>
      </c>
      <c r="X226">
        <f>MIN(S226, V226)</f>
        <v>71</v>
      </c>
      <c r="Y226">
        <f>(X226-N226)/N226*100</f>
        <v>0</v>
      </c>
    </row>
    <row r="227" spans="1:25" x14ac:dyDescent="0.3">
      <c r="A227" t="s">
        <v>714</v>
      </c>
      <c r="C227">
        <v>1748292</v>
      </c>
      <c r="D227">
        <v>3550300</v>
      </c>
      <c r="E227">
        <v>25.36</v>
      </c>
      <c r="H227">
        <v>403452</v>
      </c>
      <c r="I227">
        <v>817220</v>
      </c>
      <c r="J227">
        <v>4.8</v>
      </c>
      <c r="M227" t="s">
        <v>3</v>
      </c>
      <c r="N227">
        <v>72</v>
      </c>
      <c r="O227">
        <v>21.669736</v>
      </c>
      <c r="R227" t="s">
        <v>3</v>
      </c>
      <c r="S227">
        <v>72</v>
      </c>
      <c r="T227">
        <v>9.3777620000000006</v>
      </c>
      <c r="V227">
        <v>83</v>
      </c>
      <c r="W227">
        <v>1.4E-2</v>
      </c>
      <c r="X227">
        <f>MIN(S227, V227)</f>
        <v>72</v>
      </c>
      <c r="Y227">
        <f>(X227-N227)/N227*100</f>
        <v>0</v>
      </c>
    </row>
    <row r="228" spans="1:25" x14ac:dyDescent="0.3">
      <c r="A228" t="s">
        <v>715</v>
      </c>
      <c r="C228">
        <v>1572600</v>
      </c>
      <c r="D228">
        <v>3168672</v>
      </c>
      <c r="E228">
        <v>21.98</v>
      </c>
      <c r="H228">
        <v>424602</v>
      </c>
      <c r="I228">
        <v>854061</v>
      </c>
      <c r="J228">
        <v>5.73</v>
      </c>
      <c r="M228" t="s">
        <v>3</v>
      </c>
      <c r="N228">
        <v>66</v>
      </c>
      <c r="O228">
        <v>4.2221880000000001</v>
      </c>
      <c r="R228" t="s">
        <v>3</v>
      </c>
      <c r="S228">
        <v>66</v>
      </c>
      <c r="T228">
        <v>1.18285</v>
      </c>
      <c r="V228">
        <v>80</v>
      </c>
      <c r="W228">
        <v>1.4E-2</v>
      </c>
      <c r="X228">
        <f>MIN(S228, V228)</f>
        <v>66</v>
      </c>
      <c r="Y228">
        <f>(X228-N228)/N228*100</f>
        <v>0</v>
      </c>
    </row>
    <row r="229" spans="1:25" x14ac:dyDescent="0.3">
      <c r="A229" t="s">
        <v>716</v>
      </c>
      <c r="C229">
        <v>1520428</v>
      </c>
      <c r="D229">
        <v>3102128</v>
      </c>
      <c r="E229">
        <v>22.5</v>
      </c>
      <c r="H229">
        <v>434408</v>
      </c>
      <c r="I229">
        <v>884328</v>
      </c>
      <c r="J229">
        <v>5.82</v>
      </c>
      <c r="M229" t="s">
        <v>4</v>
      </c>
      <c r="N229">
        <v>81</v>
      </c>
      <c r="O229">
        <v>62.819159999999997</v>
      </c>
      <c r="R229" t="s">
        <v>4</v>
      </c>
      <c r="S229">
        <v>81</v>
      </c>
      <c r="T229">
        <v>60.688395999999997</v>
      </c>
      <c r="V229">
        <v>103</v>
      </c>
      <c r="W229">
        <v>1.2E-2</v>
      </c>
      <c r="X229">
        <f>MIN(S229, V229)</f>
        <v>81</v>
      </c>
      <c r="Y229">
        <f>(X229-N229)/N229*100</f>
        <v>0</v>
      </c>
    </row>
    <row r="230" spans="1:25" x14ac:dyDescent="0.3">
      <c r="A230" t="s">
        <v>717</v>
      </c>
      <c r="C230">
        <v>1648717</v>
      </c>
      <c r="D230">
        <v>3326033</v>
      </c>
      <c r="E230">
        <v>24.13</v>
      </c>
      <c r="H230">
        <v>353668</v>
      </c>
      <c r="I230">
        <v>711782</v>
      </c>
      <c r="J230">
        <v>4.4400000000000004</v>
      </c>
      <c r="M230" t="s">
        <v>4</v>
      </c>
      <c r="N230">
        <v>55</v>
      </c>
      <c r="O230">
        <v>62.852245000000003</v>
      </c>
      <c r="R230" t="s">
        <v>4</v>
      </c>
      <c r="S230">
        <v>53</v>
      </c>
      <c r="T230">
        <v>60.541558000000002</v>
      </c>
      <c r="V230">
        <v>67</v>
      </c>
      <c r="W230">
        <v>1.2999999999999999E-2</v>
      </c>
      <c r="X230">
        <f>MIN(S230, V230)</f>
        <v>53</v>
      </c>
      <c r="Y230">
        <f>(X230-N230)/N230*100</f>
        <v>-3.6363636363636362</v>
      </c>
    </row>
    <row r="231" spans="1:25" x14ac:dyDescent="0.3">
      <c r="A231" t="s">
        <v>718</v>
      </c>
      <c r="C231">
        <v>1434945</v>
      </c>
      <c r="D231">
        <v>2930766</v>
      </c>
      <c r="E231">
        <v>21.9</v>
      </c>
      <c r="H231">
        <v>439020</v>
      </c>
      <c r="I231">
        <v>894816</v>
      </c>
      <c r="J231">
        <v>5.25</v>
      </c>
      <c r="M231" t="s">
        <v>4</v>
      </c>
      <c r="N231">
        <v>85</v>
      </c>
      <c r="O231">
        <v>62.709240999999999</v>
      </c>
      <c r="R231" t="s">
        <v>4</v>
      </c>
      <c r="S231">
        <v>85</v>
      </c>
      <c r="T231">
        <v>60.697792</v>
      </c>
      <c r="V231">
        <v>107</v>
      </c>
      <c r="W231">
        <v>1.4E-2</v>
      </c>
      <c r="X231">
        <f>MIN(S231, V231)</f>
        <v>85</v>
      </c>
      <c r="Y231">
        <f>(X231-N231)/N231*100</f>
        <v>0</v>
      </c>
    </row>
    <row r="232" spans="1:25" x14ac:dyDescent="0.3">
      <c r="A232" t="s">
        <v>719</v>
      </c>
      <c r="C232">
        <v>159460</v>
      </c>
      <c r="D232">
        <v>384310</v>
      </c>
      <c r="E232">
        <v>3.7</v>
      </c>
      <c r="H232">
        <v>32368</v>
      </c>
      <c r="I232">
        <v>76192</v>
      </c>
      <c r="J232">
        <v>0.48</v>
      </c>
      <c r="M232" t="s">
        <v>3</v>
      </c>
      <c r="N232">
        <v>52</v>
      </c>
      <c r="O232">
        <v>0.88842600000000005</v>
      </c>
      <c r="R232" t="s">
        <v>3</v>
      </c>
      <c r="S232">
        <v>52</v>
      </c>
      <c r="T232">
        <v>8.1693000000000002E-2</v>
      </c>
      <c r="V232">
        <v>67</v>
      </c>
      <c r="W232">
        <v>1.6E-2</v>
      </c>
      <c r="X232">
        <f>MIN(S232, V232)</f>
        <v>52</v>
      </c>
      <c r="Y232">
        <f>(X232-N232)/N232*100</f>
        <v>0</v>
      </c>
    </row>
    <row r="233" spans="1:25" x14ac:dyDescent="0.3">
      <c r="A233" t="s">
        <v>720</v>
      </c>
      <c r="C233">
        <v>1934730</v>
      </c>
      <c r="D233">
        <v>3890918</v>
      </c>
      <c r="E233">
        <v>26.96</v>
      </c>
      <c r="H233">
        <v>380804</v>
      </c>
      <c r="I233">
        <v>764091</v>
      </c>
      <c r="J233">
        <v>4.6500000000000004</v>
      </c>
      <c r="M233" t="s">
        <v>3</v>
      </c>
      <c r="N233">
        <v>48</v>
      </c>
      <c r="O233">
        <v>5.2577670000000003</v>
      </c>
      <c r="R233" t="s">
        <v>3</v>
      </c>
      <c r="S233">
        <v>48</v>
      </c>
      <c r="T233">
        <v>0.99446500000000004</v>
      </c>
      <c r="V233">
        <v>61</v>
      </c>
      <c r="W233">
        <v>1.2E-2</v>
      </c>
      <c r="X233">
        <f>MIN(S233, V233)</f>
        <v>48</v>
      </c>
      <c r="Y233">
        <f>(X233-N233)/N233*100</f>
        <v>0</v>
      </c>
    </row>
    <row r="234" spans="1:25" x14ac:dyDescent="0.3">
      <c r="A234" t="s">
        <v>721</v>
      </c>
      <c r="C234">
        <v>1957956</v>
      </c>
      <c r="D234">
        <v>3929194</v>
      </c>
      <c r="E234">
        <v>27.3</v>
      </c>
      <c r="H234">
        <v>419562</v>
      </c>
      <c r="I234">
        <v>840306</v>
      </c>
      <c r="J234">
        <v>5.01</v>
      </c>
      <c r="M234" t="s">
        <v>3</v>
      </c>
      <c r="N234">
        <v>62</v>
      </c>
      <c r="O234">
        <v>5.1659670000000002</v>
      </c>
      <c r="R234" t="s">
        <v>3</v>
      </c>
      <c r="S234">
        <v>62</v>
      </c>
      <c r="T234">
        <v>1.155146</v>
      </c>
      <c r="V234">
        <v>65</v>
      </c>
      <c r="W234">
        <v>1.6E-2</v>
      </c>
      <c r="X234">
        <f>MIN(S234, V234)</f>
        <v>62</v>
      </c>
      <c r="Y234">
        <f>(X234-N234)/N234*100</f>
        <v>0</v>
      </c>
    </row>
    <row r="235" spans="1:25" x14ac:dyDescent="0.3">
      <c r="A235" t="s">
        <v>722</v>
      </c>
      <c r="C235">
        <v>1851171</v>
      </c>
      <c r="D235">
        <v>3736928</v>
      </c>
      <c r="E235">
        <v>26.07</v>
      </c>
      <c r="H235">
        <v>426363</v>
      </c>
      <c r="I235">
        <v>858800</v>
      </c>
      <c r="J235">
        <v>5.82</v>
      </c>
      <c r="M235" t="s">
        <v>4</v>
      </c>
      <c r="N235">
        <v>57</v>
      </c>
      <c r="O235">
        <v>63.180841999999998</v>
      </c>
      <c r="R235" t="s">
        <v>4</v>
      </c>
      <c r="S235">
        <v>57</v>
      </c>
      <c r="T235">
        <v>60.629655999999997</v>
      </c>
      <c r="V235">
        <v>78</v>
      </c>
      <c r="W235">
        <v>0.02</v>
      </c>
      <c r="X235">
        <f>MIN(S235, V235)</f>
        <v>57</v>
      </c>
      <c r="Y235">
        <f>(X235-N235)/N235*100</f>
        <v>0</v>
      </c>
    </row>
    <row r="236" spans="1:25" x14ac:dyDescent="0.3">
      <c r="A236" t="s">
        <v>723</v>
      </c>
      <c r="C236">
        <v>2053634</v>
      </c>
      <c r="D236">
        <v>4129675</v>
      </c>
      <c r="E236">
        <v>29.03</v>
      </c>
      <c r="H236">
        <v>413270</v>
      </c>
      <c r="I236">
        <v>829339</v>
      </c>
      <c r="J236">
        <v>5.03</v>
      </c>
      <c r="M236" t="s">
        <v>3</v>
      </c>
      <c r="N236">
        <v>58</v>
      </c>
      <c r="O236">
        <v>6.4720899999999997</v>
      </c>
      <c r="R236" t="s">
        <v>3</v>
      </c>
      <c r="S236">
        <v>58</v>
      </c>
      <c r="T236">
        <v>1.599653</v>
      </c>
      <c r="V236">
        <v>64</v>
      </c>
      <c r="W236">
        <v>2.1999999999999999E-2</v>
      </c>
      <c r="X236">
        <f>MIN(S236, V236)</f>
        <v>58</v>
      </c>
      <c r="Y236">
        <f>(X236-N236)/N236*100</f>
        <v>0</v>
      </c>
    </row>
    <row r="237" spans="1:25" x14ac:dyDescent="0.3">
      <c r="A237" t="s">
        <v>724</v>
      </c>
      <c r="C237">
        <v>1662186</v>
      </c>
      <c r="D237">
        <v>3354493</v>
      </c>
      <c r="E237">
        <v>24</v>
      </c>
      <c r="H237">
        <v>386798</v>
      </c>
      <c r="I237">
        <v>778829</v>
      </c>
      <c r="J237">
        <v>4.63</v>
      </c>
      <c r="M237" t="s">
        <v>3</v>
      </c>
      <c r="N237">
        <v>51</v>
      </c>
      <c r="O237">
        <v>27.084171000000001</v>
      </c>
      <c r="R237" t="s">
        <v>3</v>
      </c>
      <c r="S237">
        <v>51</v>
      </c>
      <c r="T237">
        <v>16.252224999999999</v>
      </c>
      <c r="V237">
        <v>73</v>
      </c>
      <c r="W237">
        <v>2.1999999999999999E-2</v>
      </c>
      <c r="X237">
        <f>MIN(S237, V237)</f>
        <v>51</v>
      </c>
      <c r="Y237">
        <f>(X237-N237)/N237*100</f>
        <v>0</v>
      </c>
    </row>
    <row r="238" spans="1:25" x14ac:dyDescent="0.3">
      <c r="A238" t="s">
        <v>725</v>
      </c>
      <c r="C238">
        <v>2384524</v>
      </c>
      <c r="D238">
        <v>4787196</v>
      </c>
      <c r="E238">
        <v>33.71</v>
      </c>
      <c r="H238">
        <v>453852</v>
      </c>
      <c r="I238">
        <v>909236</v>
      </c>
      <c r="J238">
        <v>5.65</v>
      </c>
      <c r="M238" t="s">
        <v>3</v>
      </c>
      <c r="N238">
        <v>53</v>
      </c>
      <c r="O238">
        <v>6.7541960000000003</v>
      </c>
      <c r="R238" t="s">
        <v>3</v>
      </c>
      <c r="S238">
        <v>53</v>
      </c>
      <c r="T238">
        <v>1.253792</v>
      </c>
      <c r="V238">
        <v>62</v>
      </c>
      <c r="W238">
        <v>2.1000000000000001E-2</v>
      </c>
      <c r="X238">
        <f>MIN(S238, V238)</f>
        <v>53</v>
      </c>
      <c r="Y238">
        <f>(X238-N238)/N238*100</f>
        <v>0</v>
      </c>
    </row>
    <row r="239" spans="1:25" x14ac:dyDescent="0.3">
      <c r="A239" t="s">
        <v>726</v>
      </c>
      <c r="C239">
        <v>2472873</v>
      </c>
      <c r="D239">
        <v>4992097</v>
      </c>
      <c r="E239">
        <v>36.49</v>
      </c>
      <c r="H239">
        <v>451347</v>
      </c>
      <c r="I239">
        <v>908659</v>
      </c>
      <c r="J239">
        <v>5.65</v>
      </c>
      <c r="M239" t="s">
        <v>3</v>
      </c>
      <c r="N239">
        <v>60</v>
      </c>
      <c r="O239">
        <v>15.633963</v>
      </c>
      <c r="R239" t="s">
        <v>3</v>
      </c>
      <c r="S239">
        <v>60</v>
      </c>
      <c r="T239">
        <v>3.1813380000000002</v>
      </c>
      <c r="V239">
        <v>70</v>
      </c>
      <c r="W239">
        <v>1.9E-2</v>
      </c>
      <c r="X239">
        <f>MIN(S239, V239)</f>
        <v>60</v>
      </c>
      <c r="Y239">
        <f>(X239-N239)/N239*100</f>
        <v>0</v>
      </c>
    </row>
    <row r="240" spans="1:25" x14ac:dyDescent="0.3">
      <c r="A240" t="s">
        <v>727</v>
      </c>
      <c r="C240">
        <v>1621120</v>
      </c>
      <c r="D240">
        <v>3274228</v>
      </c>
      <c r="E240">
        <v>23.37</v>
      </c>
      <c r="H240">
        <v>390082</v>
      </c>
      <c r="I240">
        <v>786151</v>
      </c>
      <c r="J240">
        <v>5.43</v>
      </c>
      <c r="M240" t="s">
        <v>4</v>
      </c>
      <c r="N240">
        <v>57</v>
      </c>
      <c r="O240">
        <v>62.797753999999998</v>
      </c>
      <c r="R240" t="s">
        <v>4</v>
      </c>
      <c r="S240">
        <v>56</v>
      </c>
      <c r="T240">
        <v>60.597977</v>
      </c>
      <c r="V240">
        <v>76</v>
      </c>
      <c r="W240">
        <v>1.4E-2</v>
      </c>
      <c r="X240">
        <f>MIN(S240, V240)</f>
        <v>56</v>
      </c>
      <c r="Y240">
        <f>(X240-N240)/N240*100</f>
        <v>-1.7543859649122806</v>
      </c>
    </row>
    <row r="241" spans="1:25" x14ac:dyDescent="0.3">
      <c r="A241" t="s">
        <v>728</v>
      </c>
      <c r="C241">
        <v>1957200</v>
      </c>
      <c r="D241">
        <v>3946290</v>
      </c>
      <c r="E241">
        <v>28.86</v>
      </c>
      <c r="H241">
        <v>460175</v>
      </c>
      <c r="I241">
        <v>926026</v>
      </c>
      <c r="J241">
        <v>5.65</v>
      </c>
      <c r="M241" t="s">
        <v>3</v>
      </c>
      <c r="N241">
        <v>60</v>
      </c>
      <c r="O241">
        <v>5.6612920000000004</v>
      </c>
      <c r="R241" t="s">
        <v>3</v>
      </c>
      <c r="S241">
        <v>60</v>
      </c>
      <c r="T241">
        <v>3.7922069999999999</v>
      </c>
      <c r="V241">
        <v>78</v>
      </c>
      <c r="W241">
        <v>2.4E-2</v>
      </c>
      <c r="X241">
        <f>MIN(S241, V241)</f>
        <v>60</v>
      </c>
      <c r="Y241">
        <f>(X241-N241)/N241*100</f>
        <v>0</v>
      </c>
    </row>
    <row r="242" spans="1:25" x14ac:dyDescent="0.3">
      <c r="A242" t="s">
        <v>729</v>
      </c>
      <c r="C242">
        <v>2216625</v>
      </c>
      <c r="D242">
        <v>4480153</v>
      </c>
      <c r="E242">
        <v>30.81</v>
      </c>
      <c r="H242">
        <v>508346</v>
      </c>
      <c r="I242">
        <v>1025158</v>
      </c>
      <c r="J242">
        <v>5.81</v>
      </c>
      <c r="M242" t="s">
        <v>3</v>
      </c>
      <c r="N242">
        <v>71</v>
      </c>
      <c r="O242">
        <v>10.032336000000001</v>
      </c>
      <c r="R242" t="s">
        <v>3</v>
      </c>
      <c r="S242">
        <v>71</v>
      </c>
      <c r="T242">
        <v>1.925465</v>
      </c>
      <c r="V242">
        <v>85</v>
      </c>
      <c r="W242">
        <v>2.3E-2</v>
      </c>
      <c r="X242">
        <f>MIN(S242, V242)</f>
        <v>71</v>
      </c>
      <c r="Y242">
        <f>(X242-N242)/N242*100</f>
        <v>0</v>
      </c>
    </row>
    <row r="243" spans="1:25" x14ac:dyDescent="0.3">
      <c r="A243" t="s">
        <v>730</v>
      </c>
      <c r="C243">
        <v>172161</v>
      </c>
      <c r="D243">
        <v>404695</v>
      </c>
      <c r="E243">
        <v>3.9</v>
      </c>
      <c r="H243">
        <v>26367</v>
      </c>
      <c r="I243">
        <v>60091</v>
      </c>
      <c r="J243">
        <v>0.25</v>
      </c>
      <c r="M243" t="s">
        <v>3</v>
      </c>
      <c r="N243">
        <v>47</v>
      </c>
      <c r="O243">
        <v>1.1487590000000001</v>
      </c>
      <c r="R243" t="s">
        <v>3</v>
      </c>
      <c r="S243">
        <v>47</v>
      </c>
      <c r="T243">
        <v>6.3645999999999994E-2</v>
      </c>
      <c r="V243">
        <v>50</v>
      </c>
      <c r="W243">
        <v>1.9E-2</v>
      </c>
      <c r="X243">
        <f>MIN(S243, V243)</f>
        <v>47</v>
      </c>
      <c r="Y243">
        <f>(X243-N243)/N243*100</f>
        <v>0</v>
      </c>
    </row>
    <row r="244" spans="1:25" x14ac:dyDescent="0.3">
      <c r="A244" t="s">
        <v>731</v>
      </c>
      <c r="C244">
        <v>2036880</v>
      </c>
      <c r="D244">
        <v>4097375</v>
      </c>
      <c r="E244">
        <v>27.32</v>
      </c>
      <c r="H244">
        <v>440910</v>
      </c>
      <c r="I244">
        <v>885132</v>
      </c>
      <c r="J244">
        <v>5.0599999999999996</v>
      </c>
      <c r="M244" t="s">
        <v>3</v>
      </c>
      <c r="N244">
        <v>67</v>
      </c>
      <c r="O244">
        <v>5.0342399999999996</v>
      </c>
      <c r="R244" t="s">
        <v>3</v>
      </c>
      <c r="S244">
        <v>67</v>
      </c>
      <c r="T244">
        <v>1.0446200000000001</v>
      </c>
      <c r="V244">
        <v>70</v>
      </c>
      <c r="W244">
        <v>2.9000000000000001E-2</v>
      </c>
      <c r="X244">
        <f>MIN(S244, V244)</f>
        <v>67</v>
      </c>
      <c r="Y244">
        <f>(X244-N244)/N244*100</f>
        <v>0</v>
      </c>
    </row>
    <row r="245" spans="1:25" x14ac:dyDescent="0.3">
      <c r="A245" t="s">
        <v>732</v>
      </c>
      <c r="C245">
        <v>2955810</v>
      </c>
      <c r="D245">
        <v>5909202</v>
      </c>
      <c r="E245">
        <v>39.85</v>
      </c>
      <c r="H245">
        <v>515955</v>
      </c>
      <c r="I245">
        <v>1029492</v>
      </c>
      <c r="J245">
        <v>6.32</v>
      </c>
      <c r="M245" t="s">
        <v>3</v>
      </c>
      <c r="N245">
        <v>51</v>
      </c>
      <c r="O245">
        <v>8.0511099999999995</v>
      </c>
      <c r="R245" t="s">
        <v>3</v>
      </c>
      <c r="S245">
        <v>51</v>
      </c>
      <c r="T245">
        <v>1.198375</v>
      </c>
      <c r="V245">
        <v>58</v>
      </c>
      <c r="W245">
        <v>3.4000000000000002E-2</v>
      </c>
      <c r="X245">
        <f>MIN(S245, V245)</f>
        <v>51</v>
      </c>
      <c r="Y245">
        <f>(X245-N245)/N245*100</f>
        <v>0</v>
      </c>
    </row>
    <row r="246" spans="1:25" x14ac:dyDescent="0.3">
      <c r="A246" t="s">
        <v>733</v>
      </c>
      <c r="C246">
        <v>2117682</v>
      </c>
      <c r="D246">
        <v>4267086</v>
      </c>
      <c r="E246">
        <v>28.75</v>
      </c>
      <c r="H246">
        <v>617400</v>
      </c>
      <c r="I246">
        <v>1242222</v>
      </c>
      <c r="J246">
        <v>7.77</v>
      </c>
      <c r="M246" t="s">
        <v>3</v>
      </c>
      <c r="N246">
        <v>62</v>
      </c>
      <c r="O246">
        <v>6.087663</v>
      </c>
      <c r="R246" t="s">
        <v>3</v>
      </c>
      <c r="S246">
        <v>62</v>
      </c>
      <c r="T246">
        <v>1.5456240000000001</v>
      </c>
      <c r="V246">
        <v>99</v>
      </c>
      <c r="W246">
        <v>2.5000000000000001E-2</v>
      </c>
      <c r="X246">
        <f>MIN(S246, V246)</f>
        <v>62</v>
      </c>
      <c r="Y246">
        <f>(X246-N246)/N246*100</f>
        <v>0</v>
      </c>
    </row>
    <row r="247" spans="1:25" x14ac:dyDescent="0.3">
      <c r="A247" t="s">
        <v>734</v>
      </c>
      <c r="C247">
        <v>2614044</v>
      </c>
      <c r="D247">
        <v>5256512</v>
      </c>
      <c r="E247">
        <v>35.92</v>
      </c>
      <c r="H247">
        <v>548106</v>
      </c>
      <c r="I247">
        <v>1099940</v>
      </c>
      <c r="J247">
        <v>6.51</v>
      </c>
      <c r="M247" t="s">
        <v>3</v>
      </c>
      <c r="N247">
        <v>60</v>
      </c>
      <c r="O247">
        <v>7.2043590000000002</v>
      </c>
      <c r="R247" t="s">
        <v>3</v>
      </c>
      <c r="S247">
        <v>60</v>
      </c>
      <c r="T247">
        <v>1.5780080000000001</v>
      </c>
      <c r="V247">
        <v>77</v>
      </c>
      <c r="W247">
        <v>3.2000000000000001E-2</v>
      </c>
      <c r="X247">
        <f>MIN(S247, V247)</f>
        <v>60</v>
      </c>
      <c r="Y247">
        <f>(X247-N247)/N247*100</f>
        <v>0</v>
      </c>
    </row>
    <row r="248" spans="1:25" x14ac:dyDescent="0.3">
      <c r="A248" t="s">
        <v>735</v>
      </c>
      <c r="C248">
        <v>2622312</v>
      </c>
      <c r="D248">
        <v>5235440</v>
      </c>
      <c r="E248">
        <v>34.880000000000003</v>
      </c>
      <c r="H248">
        <v>553410</v>
      </c>
      <c r="I248">
        <v>1103225</v>
      </c>
      <c r="J248">
        <v>6.6</v>
      </c>
      <c r="M248" t="s">
        <v>3</v>
      </c>
      <c r="N248">
        <v>51</v>
      </c>
      <c r="O248">
        <v>5.4607060000000001</v>
      </c>
      <c r="R248" t="s">
        <v>3</v>
      </c>
      <c r="S248">
        <v>51</v>
      </c>
      <c r="T248">
        <v>1.0764339999999999</v>
      </c>
      <c r="V248">
        <v>64</v>
      </c>
      <c r="W248">
        <v>2.5999999999999999E-2</v>
      </c>
      <c r="X248">
        <f>MIN(S248, V248)</f>
        <v>51</v>
      </c>
      <c r="Y248">
        <f>(X248-N248)/N248*100</f>
        <v>0</v>
      </c>
    </row>
    <row r="249" spans="1:25" x14ac:dyDescent="0.3">
      <c r="A249" t="s">
        <v>736</v>
      </c>
      <c r="C249">
        <v>2134944</v>
      </c>
      <c r="D249">
        <v>4294424</v>
      </c>
      <c r="E249">
        <v>29.12</v>
      </c>
      <c r="H249">
        <v>457488</v>
      </c>
      <c r="I249">
        <v>918392</v>
      </c>
      <c r="J249">
        <v>6.12</v>
      </c>
      <c r="M249" t="s">
        <v>3</v>
      </c>
      <c r="N249">
        <v>66</v>
      </c>
      <c r="O249">
        <v>5.8470440000000004</v>
      </c>
      <c r="R249" t="s">
        <v>3</v>
      </c>
      <c r="S249">
        <v>66</v>
      </c>
      <c r="T249">
        <v>1.598579</v>
      </c>
      <c r="V249">
        <v>71</v>
      </c>
      <c r="W249">
        <v>1.9E-2</v>
      </c>
      <c r="X249">
        <f>MIN(S249, V249)</f>
        <v>66</v>
      </c>
      <c r="Y249">
        <f>(X249-N249)/N249*100</f>
        <v>0</v>
      </c>
    </row>
    <row r="250" spans="1:25" x14ac:dyDescent="0.3">
      <c r="A250" t="s">
        <v>737</v>
      </c>
      <c r="C250">
        <v>2074475</v>
      </c>
      <c r="D250">
        <v>4171995</v>
      </c>
      <c r="E250">
        <v>28.07</v>
      </c>
      <c r="H250">
        <v>485108</v>
      </c>
      <c r="I250">
        <v>973839</v>
      </c>
      <c r="J250">
        <v>6.49</v>
      </c>
      <c r="M250" t="s">
        <v>3</v>
      </c>
      <c r="N250">
        <v>68</v>
      </c>
      <c r="O250">
        <v>5.2922349999999998</v>
      </c>
      <c r="R250" t="s">
        <v>3</v>
      </c>
      <c r="S250">
        <v>68</v>
      </c>
      <c r="T250">
        <v>1.8856409999999999</v>
      </c>
      <c r="V250">
        <v>75</v>
      </c>
      <c r="W250">
        <v>2.3E-2</v>
      </c>
      <c r="X250">
        <f>MIN(S250, V250)</f>
        <v>68</v>
      </c>
      <c r="Y250">
        <f>(X250-N250)/N250*100</f>
        <v>0</v>
      </c>
    </row>
    <row r="251" spans="1:25" x14ac:dyDescent="0.3">
      <c r="A251" t="s">
        <v>738</v>
      </c>
      <c r="C251">
        <v>2177835</v>
      </c>
      <c r="D251">
        <v>4378149</v>
      </c>
      <c r="E251">
        <v>29.52</v>
      </c>
      <c r="H251">
        <v>455070</v>
      </c>
      <c r="I251">
        <v>913009</v>
      </c>
      <c r="J251">
        <v>6.36</v>
      </c>
      <c r="M251" t="s">
        <v>3</v>
      </c>
      <c r="N251">
        <v>67</v>
      </c>
      <c r="O251">
        <v>5.026173</v>
      </c>
      <c r="R251" t="s">
        <v>3</v>
      </c>
      <c r="S251">
        <v>67</v>
      </c>
      <c r="T251">
        <v>0.86608499999999999</v>
      </c>
      <c r="V251">
        <v>69</v>
      </c>
      <c r="W251">
        <v>0.02</v>
      </c>
      <c r="X251">
        <f>MIN(S251, V251)</f>
        <v>67</v>
      </c>
      <c r="Y251">
        <f>(X251-N251)/N251*100</f>
        <v>0</v>
      </c>
    </row>
    <row r="252" spans="1:25" x14ac:dyDescent="0.3">
      <c r="A252" t="s">
        <v>739</v>
      </c>
      <c r="C252">
        <v>2115729</v>
      </c>
      <c r="D252">
        <v>4238180</v>
      </c>
      <c r="E252">
        <v>28.24</v>
      </c>
      <c r="H252">
        <v>527175</v>
      </c>
      <c r="I252">
        <v>1054518</v>
      </c>
      <c r="J252">
        <v>6.92</v>
      </c>
      <c r="M252" t="s">
        <v>3</v>
      </c>
      <c r="N252">
        <v>68</v>
      </c>
      <c r="O252">
        <v>5.5474290000000002</v>
      </c>
      <c r="R252" t="s">
        <v>3</v>
      </c>
      <c r="S252">
        <v>68</v>
      </c>
      <c r="T252">
        <v>1.2598549999999999</v>
      </c>
      <c r="V252">
        <v>74</v>
      </c>
      <c r="W252">
        <v>2.3E-2</v>
      </c>
      <c r="X252">
        <f>MIN(S252, V252)</f>
        <v>68</v>
      </c>
      <c r="Y252">
        <f>(X252-N252)/N252*100</f>
        <v>0</v>
      </c>
    </row>
    <row r="253" spans="1:25" x14ac:dyDescent="0.3">
      <c r="A253" t="s">
        <v>740</v>
      </c>
      <c r="C253">
        <v>2370786</v>
      </c>
      <c r="D253">
        <v>4783895</v>
      </c>
      <c r="E253">
        <v>33.4</v>
      </c>
      <c r="H253">
        <v>443730</v>
      </c>
      <c r="I253">
        <v>892999</v>
      </c>
      <c r="J253">
        <v>5.66</v>
      </c>
      <c r="M253" t="s">
        <v>3</v>
      </c>
      <c r="N253">
        <v>64</v>
      </c>
      <c r="O253">
        <v>7.039269</v>
      </c>
      <c r="R253" t="s">
        <v>3</v>
      </c>
      <c r="S253">
        <v>64</v>
      </c>
      <c r="T253">
        <v>1.1306229999999999</v>
      </c>
      <c r="V253">
        <v>69</v>
      </c>
      <c r="W253">
        <v>1.4E-2</v>
      </c>
      <c r="X253">
        <f>MIN(S253, V253)</f>
        <v>64</v>
      </c>
      <c r="Y253">
        <f>(X253-N253)/N253*100</f>
        <v>0</v>
      </c>
    </row>
    <row r="254" spans="1:25" x14ac:dyDescent="0.3">
      <c r="A254" t="s">
        <v>741</v>
      </c>
      <c r="C254">
        <v>182484</v>
      </c>
      <c r="D254">
        <v>426244</v>
      </c>
      <c r="E254">
        <v>3.99</v>
      </c>
      <c r="H254">
        <v>30688</v>
      </c>
      <c r="I254">
        <v>69745</v>
      </c>
      <c r="J254">
        <v>0.3</v>
      </c>
      <c r="M254" t="s">
        <v>3</v>
      </c>
      <c r="N254">
        <v>54</v>
      </c>
      <c r="O254">
        <v>0.86392599999999997</v>
      </c>
      <c r="R254" t="s">
        <v>3</v>
      </c>
      <c r="S254">
        <v>54</v>
      </c>
      <c r="T254">
        <v>6.7244999999999999E-2</v>
      </c>
      <c r="V254">
        <v>55</v>
      </c>
      <c r="W254">
        <v>0.02</v>
      </c>
      <c r="X254">
        <f>MIN(S254, V254)</f>
        <v>54</v>
      </c>
      <c r="Y254">
        <f>(X254-N254)/N254*100</f>
        <v>0</v>
      </c>
    </row>
    <row r="255" spans="1:25" x14ac:dyDescent="0.3">
      <c r="A255" t="s">
        <v>742</v>
      </c>
      <c r="C255">
        <v>114521</v>
      </c>
      <c r="D255">
        <v>302249</v>
      </c>
      <c r="E255">
        <v>3.52</v>
      </c>
      <c r="H255">
        <v>49542</v>
      </c>
      <c r="I255">
        <v>129394</v>
      </c>
      <c r="J255">
        <v>0.94</v>
      </c>
      <c r="M255" t="s">
        <v>3</v>
      </c>
      <c r="N255">
        <v>82</v>
      </c>
      <c r="O255">
        <v>1.619831</v>
      </c>
      <c r="R255" t="s">
        <v>3</v>
      </c>
      <c r="S255">
        <v>82</v>
      </c>
      <c r="T255">
        <v>0.42869400000000002</v>
      </c>
      <c r="V255">
        <v>137</v>
      </c>
      <c r="W255">
        <v>3.2000000000000001E-2</v>
      </c>
      <c r="X255">
        <f>MIN(S255, V255)</f>
        <v>82</v>
      </c>
      <c r="Y255">
        <f>(X255-N255)/N255*100</f>
        <v>0</v>
      </c>
    </row>
    <row r="256" spans="1:25" x14ac:dyDescent="0.3">
      <c r="A256" t="s">
        <v>743</v>
      </c>
      <c r="C256">
        <v>128737</v>
      </c>
      <c r="D256">
        <v>346678</v>
      </c>
      <c r="E256">
        <v>4.09</v>
      </c>
      <c r="H256">
        <v>40810</v>
      </c>
      <c r="I256">
        <v>108019</v>
      </c>
      <c r="J256">
        <v>0.73</v>
      </c>
      <c r="M256" t="s">
        <v>3</v>
      </c>
      <c r="N256">
        <v>82</v>
      </c>
      <c r="O256">
        <v>1.371146</v>
      </c>
      <c r="R256" t="s">
        <v>3</v>
      </c>
      <c r="S256">
        <v>82</v>
      </c>
      <c r="T256">
        <v>0.36748799999999998</v>
      </c>
      <c r="V256">
        <v>109</v>
      </c>
      <c r="W256">
        <v>2.8000000000000001E-2</v>
      </c>
      <c r="X256">
        <f>MIN(S256, V256)</f>
        <v>82</v>
      </c>
      <c r="Y256">
        <f>(X256-N256)/N256*100</f>
        <v>0</v>
      </c>
    </row>
    <row r="257" spans="1:25" x14ac:dyDescent="0.3">
      <c r="A257" t="s">
        <v>744</v>
      </c>
      <c r="C257">
        <v>127794</v>
      </c>
      <c r="D257">
        <v>350909</v>
      </c>
      <c r="E257">
        <v>4.25</v>
      </c>
      <c r="H257">
        <v>39710</v>
      </c>
      <c r="I257">
        <v>107153</v>
      </c>
      <c r="J257">
        <v>0.75</v>
      </c>
      <c r="M257" t="s">
        <v>3</v>
      </c>
      <c r="N257">
        <v>82</v>
      </c>
      <c r="O257">
        <v>1.707603</v>
      </c>
      <c r="R257" t="s">
        <v>3</v>
      </c>
      <c r="S257">
        <v>82</v>
      </c>
      <c r="T257">
        <v>0.29700599999999999</v>
      </c>
      <c r="V257">
        <v>109</v>
      </c>
      <c r="W257">
        <v>2.9000000000000001E-2</v>
      </c>
      <c r="X257">
        <f>MIN(S257, V257)</f>
        <v>82</v>
      </c>
      <c r="Y257">
        <f>(X257-N257)/N257*100</f>
        <v>0</v>
      </c>
    </row>
    <row r="258" spans="1:25" x14ac:dyDescent="0.3">
      <c r="A258" t="s">
        <v>745</v>
      </c>
      <c r="C258">
        <v>118422</v>
      </c>
      <c r="D258">
        <v>303525</v>
      </c>
      <c r="E258">
        <v>3.45</v>
      </c>
      <c r="H258">
        <v>35604</v>
      </c>
      <c r="I258">
        <v>89739</v>
      </c>
      <c r="J258">
        <v>0.59</v>
      </c>
      <c r="M258" t="s">
        <v>3</v>
      </c>
      <c r="N258">
        <v>66</v>
      </c>
      <c r="O258">
        <v>2.3420920000000001</v>
      </c>
      <c r="R258" t="s">
        <v>3</v>
      </c>
      <c r="S258">
        <v>66</v>
      </c>
      <c r="T258">
        <v>0.322432</v>
      </c>
      <c r="V258">
        <v>91</v>
      </c>
      <c r="W258">
        <v>2.8000000000000001E-2</v>
      </c>
      <c r="X258">
        <f>MIN(S258, V258)</f>
        <v>66</v>
      </c>
      <c r="Y258">
        <f>(X258-N258)/N258*100</f>
        <v>0</v>
      </c>
    </row>
    <row r="259" spans="1:25" x14ac:dyDescent="0.3">
      <c r="A259" t="s">
        <v>746</v>
      </c>
      <c r="C259">
        <v>139258</v>
      </c>
      <c r="D259">
        <v>364812</v>
      </c>
      <c r="E259">
        <v>4.3099999999999996</v>
      </c>
      <c r="H259">
        <v>34916</v>
      </c>
      <c r="I259">
        <v>89565</v>
      </c>
      <c r="J259">
        <v>0.6</v>
      </c>
      <c r="M259" t="s">
        <v>3</v>
      </c>
      <c r="N259">
        <v>71</v>
      </c>
      <c r="O259">
        <v>1.159376</v>
      </c>
      <c r="R259" t="s">
        <v>3</v>
      </c>
      <c r="S259">
        <v>71</v>
      </c>
      <c r="T259">
        <v>0.140957</v>
      </c>
      <c r="V259">
        <v>85</v>
      </c>
      <c r="W259">
        <v>2.3E-2</v>
      </c>
      <c r="X259">
        <f>MIN(S259, V259)</f>
        <v>71</v>
      </c>
      <c r="Y259">
        <f>(X259-N259)/N259*100</f>
        <v>0</v>
      </c>
    </row>
    <row r="260" spans="1:25" x14ac:dyDescent="0.3">
      <c r="A260" t="s">
        <v>747</v>
      </c>
      <c r="C260">
        <v>135780</v>
      </c>
      <c r="D260">
        <v>377546</v>
      </c>
      <c r="E260">
        <v>4.84</v>
      </c>
      <c r="H260">
        <v>45625</v>
      </c>
      <c r="I260">
        <v>124865</v>
      </c>
      <c r="J260">
        <v>0.87</v>
      </c>
      <c r="M260" t="s">
        <v>3</v>
      </c>
      <c r="N260">
        <v>97</v>
      </c>
      <c r="O260">
        <v>1.8809370000000001</v>
      </c>
      <c r="R260" t="s">
        <v>3</v>
      </c>
      <c r="S260">
        <v>97</v>
      </c>
      <c r="T260">
        <v>0.53520500000000004</v>
      </c>
      <c r="V260">
        <v>124</v>
      </c>
      <c r="W260">
        <v>2.8000000000000001E-2</v>
      </c>
      <c r="X260">
        <f>MIN(S260, V260)</f>
        <v>97</v>
      </c>
      <c r="Y260">
        <f>(X260-N260)/N260*100</f>
        <v>0</v>
      </c>
    </row>
    <row r="261" spans="1:25" x14ac:dyDescent="0.3">
      <c r="A261" t="s">
        <v>748</v>
      </c>
      <c r="C261">
        <v>122778</v>
      </c>
      <c r="D261">
        <v>332860</v>
      </c>
      <c r="E261">
        <v>4.05</v>
      </c>
      <c r="H261">
        <v>36618</v>
      </c>
      <c r="I261">
        <v>97420</v>
      </c>
      <c r="J261">
        <v>0.66</v>
      </c>
      <c r="M261" t="s">
        <v>3</v>
      </c>
      <c r="N261">
        <v>69</v>
      </c>
      <c r="O261">
        <v>1.526735</v>
      </c>
      <c r="R261" t="s">
        <v>3</v>
      </c>
      <c r="S261">
        <v>69</v>
      </c>
      <c r="T261">
        <v>0.37573800000000002</v>
      </c>
      <c r="V261">
        <v>101</v>
      </c>
      <c r="W261">
        <v>2.5000000000000001E-2</v>
      </c>
      <c r="X261">
        <f>MIN(S261, V261)</f>
        <v>69</v>
      </c>
      <c r="Y261">
        <f>(X261-N261)/N261*100</f>
        <v>0</v>
      </c>
    </row>
    <row r="262" spans="1:25" x14ac:dyDescent="0.3">
      <c r="A262" t="s">
        <v>749</v>
      </c>
      <c r="C262">
        <v>113202</v>
      </c>
      <c r="D262">
        <v>315463</v>
      </c>
      <c r="E262">
        <v>3.96</v>
      </c>
      <c r="H262">
        <v>36079</v>
      </c>
      <c r="I262">
        <v>98773</v>
      </c>
      <c r="J262">
        <v>0.69</v>
      </c>
      <c r="M262" t="s">
        <v>3</v>
      </c>
      <c r="N262">
        <v>76</v>
      </c>
      <c r="O262">
        <v>1.790753</v>
      </c>
      <c r="R262" t="s">
        <v>3</v>
      </c>
      <c r="S262">
        <v>76</v>
      </c>
      <c r="T262">
        <v>0.393451</v>
      </c>
      <c r="V262">
        <v>108</v>
      </c>
      <c r="W262">
        <v>2.3E-2</v>
      </c>
      <c r="X262">
        <f>MIN(S262, V262)</f>
        <v>76</v>
      </c>
      <c r="Y262">
        <f>(X262-N262)/N262*100</f>
        <v>0</v>
      </c>
    </row>
    <row r="263" spans="1:25" x14ac:dyDescent="0.3">
      <c r="A263" t="s">
        <v>750</v>
      </c>
      <c r="C263">
        <v>126876</v>
      </c>
      <c r="D263">
        <v>331461</v>
      </c>
      <c r="E263">
        <v>3.86</v>
      </c>
      <c r="H263">
        <v>36860</v>
      </c>
      <c r="I263">
        <v>94589</v>
      </c>
      <c r="J263">
        <v>0.64</v>
      </c>
      <c r="M263" t="s">
        <v>3</v>
      </c>
      <c r="N263">
        <v>72</v>
      </c>
      <c r="O263">
        <v>1.7855129999999999</v>
      </c>
      <c r="R263" t="s">
        <v>3</v>
      </c>
      <c r="S263">
        <v>72</v>
      </c>
      <c r="T263">
        <v>0.43121500000000001</v>
      </c>
      <c r="V263">
        <v>94</v>
      </c>
      <c r="W263">
        <v>2.3E-2</v>
      </c>
      <c r="X263">
        <f>MIN(S263, V263)</f>
        <v>72</v>
      </c>
      <c r="Y263">
        <f>(X263-N263)/N263*100</f>
        <v>0</v>
      </c>
    </row>
    <row r="264" spans="1:25" x14ac:dyDescent="0.3">
      <c r="A264" t="s">
        <v>751</v>
      </c>
      <c r="C264">
        <v>130720</v>
      </c>
      <c r="D264">
        <v>350327</v>
      </c>
      <c r="E264">
        <v>4.1399999999999997</v>
      </c>
      <c r="H264">
        <v>45600</v>
      </c>
      <c r="I264">
        <v>120503</v>
      </c>
      <c r="J264">
        <v>1.02</v>
      </c>
      <c r="M264" t="s">
        <v>3</v>
      </c>
      <c r="N264">
        <v>86</v>
      </c>
      <c r="O264">
        <v>2.1164360000000002</v>
      </c>
      <c r="R264" t="s">
        <v>3</v>
      </c>
      <c r="S264">
        <v>86</v>
      </c>
      <c r="T264">
        <v>0.54905700000000002</v>
      </c>
      <c r="V264">
        <v>119</v>
      </c>
      <c r="W264">
        <v>2.5000000000000001E-2</v>
      </c>
      <c r="X264">
        <f>MIN(S264, V264)</f>
        <v>86</v>
      </c>
      <c r="Y264">
        <f>(X264-N264)/N264*100</f>
        <v>0</v>
      </c>
    </row>
    <row r="265" spans="1:25" x14ac:dyDescent="0.3">
      <c r="A265" t="s">
        <v>752</v>
      </c>
      <c r="C265">
        <v>165600</v>
      </c>
      <c r="D265">
        <v>408841</v>
      </c>
      <c r="E265">
        <v>4.0999999999999996</v>
      </c>
      <c r="H265">
        <v>35420</v>
      </c>
      <c r="I265">
        <v>85372</v>
      </c>
      <c r="J265">
        <v>0.53</v>
      </c>
      <c r="M265" t="s">
        <v>3</v>
      </c>
      <c r="N265">
        <v>55</v>
      </c>
      <c r="O265">
        <v>1.1782490000000001</v>
      </c>
      <c r="R265" t="s">
        <v>3</v>
      </c>
      <c r="S265">
        <v>55</v>
      </c>
      <c r="T265">
        <v>0.109598</v>
      </c>
      <c r="V265">
        <v>76</v>
      </c>
      <c r="W265">
        <v>1.4E-2</v>
      </c>
      <c r="X265">
        <f>MIN(S265, V265)</f>
        <v>55</v>
      </c>
      <c r="Y265">
        <f>(X265-N265)/N265*100</f>
        <v>0</v>
      </c>
    </row>
    <row r="266" spans="1:25" x14ac:dyDescent="0.3">
      <c r="A266" t="s">
        <v>753</v>
      </c>
      <c r="C266">
        <v>144438</v>
      </c>
      <c r="D266">
        <v>386985</v>
      </c>
      <c r="E266">
        <v>4.76</v>
      </c>
      <c r="H266">
        <v>42294</v>
      </c>
      <c r="I266">
        <v>111273</v>
      </c>
      <c r="J266">
        <v>0.76</v>
      </c>
      <c r="M266" t="s">
        <v>3</v>
      </c>
      <c r="N266">
        <v>84</v>
      </c>
      <c r="O266">
        <v>1.2969310000000001</v>
      </c>
      <c r="R266" t="s">
        <v>3</v>
      </c>
      <c r="S266">
        <v>84</v>
      </c>
      <c r="T266">
        <v>0.148118</v>
      </c>
      <c r="V266">
        <v>105</v>
      </c>
      <c r="W266">
        <v>3.2000000000000001E-2</v>
      </c>
      <c r="X266">
        <f>MIN(S266, V266)</f>
        <v>84</v>
      </c>
      <c r="Y266">
        <f>(X266-N266)/N266*100</f>
        <v>0</v>
      </c>
    </row>
    <row r="267" spans="1:25" x14ac:dyDescent="0.3">
      <c r="A267" t="s">
        <v>754</v>
      </c>
      <c r="C267">
        <v>134970</v>
      </c>
      <c r="D267">
        <v>345277</v>
      </c>
      <c r="E267">
        <v>3.93</v>
      </c>
      <c r="H267">
        <v>35174</v>
      </c>
      <c r="I267">
        <v>88101</v>
      </c>
      <c r="J267">
        <v>0.6</v>
      </c>
      <c r="M267" t="s">
        <v>3</v>
      </c>
      <c r="N267">
        <v>70</v>
      </c>
      <c r="O267">
        <v>1.619677</v>
      </c>
      <c r="R267" t="s">
        <v>3</v>
      </c>
      <c r="S267">
        <v>70</v>
      </c>
      <c r="T267">
        <v>0.23846400000000001</v>
      </c>
      <c r="V267">
        <v>85</v>
      </c>
      <c r="W267">
        <v>0.03</v>
      </c>
      <c r="X267">
        <f>MIN(S267, V267)</f>
        <v>70</v>
      </c>
      <c r="Y267">
        <f>(X267-N267)/N267*100</f>
        <v>0</v>
      </c>
    </row>
    <row r="268" spans="1:25" x14ac:dyDescent="0.3">
      <c r="A268" t="s">
        <v>755</v>
      </c>
      <c r="C268">
        <v>143115</v>
      </c>
      <c r="D268">
        <v>361556</v>
      </c>
      <c r="E268">
        <v>4.1500000000000004</v>
      </c>
      <c r="H268">
        <v>40890</v>
      </c>
      <c r="I268">
        <v>101646</v>
      </c>
      <c r="J268">
        <v>0.68</v>
      </c>
      <c r="M268" t="s">
        <v>3</v>
      </c>
      <c r="N268">
        <v>68</v>
      </c>
      <c r="O268">
        <v>1.053083</v>
      </c>
      <c r="R268" t="s">
        <v>3</v>
      </c>
      <c r="S268">
        <v>68</v>
      </c>
      <c r="T268">
        <v>0.14615</v>
      </c>
      <c r="V268">
        <v>93</v>
      </c>
      <c r="W268">
        <v>3.9E-2</v>
      </c>
      <c r="X268">
        <f>MIN(S268, V268)</f>
        <v>68</v>
      </c>
      <c r="Y268">
        <f>(X268-N268)/N268*100</f>
        <v>0</v>
      </c>
    </row>
    <row r="269" spans="1:25" x14ac:dyDescent="0.3">
      <c r="A269" t="s">
        <v>756</v>
      </c>
      <c r="C269">
        <v>144303</v>
      </c>
      <c r="D269">
        <v>351646</v>
      </c>
      <c r="E269">
        <v>3.85</v>
      </c>
      <c r="H269">
        <v>38761</v>
      </c>
      <c r="I269">
        <v>92876</v>
      </c>
      <c r="J269">
        <v>0.61</v>
      </c>
      <c r="M269" t="s">
        <v>3</v>
      </c>
      <c r="N269">
        <v>54</v>
      </c>
      <c r="O269">
        <v>1.055075</v>
      </c>
      <c r="R269" t="s">
        <v>3</v>
      </c>
      <c r="S269">
        <v>54</v>
      </c>
      <c r="T269">
        <v>0.17044699999999999</v>
      </c>
      <c r="V269">
        <v>82</v>
      </c>
      <c r="W269">
        <v>3.5000000000000003E-2</v>
      </c>
      <c r="X269">
        <f>MIN(S269, V269)</f>
        <v>54</v>
      </c>
      <c r="Y269">
        <f>(X269-N269)/N269*100</f>
        <v>0</v>
      </c>
    </row>
    <row r="270" spans="1:25" x14ac:dyDescent="0.3">
      <c r="A270" t="s">
        <v>757</v>
      </c>
      <c r="C270">
        <v>147870</v>
      </c>
      <c r="D270">
        <v>364475</v>
      </c>
      <c r="E270">
        <v>4.08</v>
      </c>
      <c r="H270">
        <v>36735</v>
      </c>
      <c r="I270">
        <v>88669</v>
      </c>
      <c r="J270">
        <v>0.57999999999999996</v>
      </c>
      <c r="M270" t="s">
        <v>3</v>
      </c>
      <c r="N270">
        <v>64</v>
      </c>
      <c r="O270">
        <v>0.92138600000000004</v>
      </c>
      <c r="R270" t="s">
        <v>3</v>
      </c>
      <c r="S270">
        <v>64</v>
      </c>
      <c r="T270">
        <v>0.105688</v>
      </c>
      <c r="V270">
        <v>78</v>
      </c>
      <c r="W270">
        <v>3.2000000000000001E-2</v>
      </c>
      <c r="X270">
        <f>MIN(S270, V270)</f>
        <v>64</v>
      </c>
      <c r="Y270">
        <f>(X270-N270)/N270*100</f>
        <v>0</v>
      </c>
    </row>
    <row r="271" spans="1:25" x14ac:dyDescent="0.3">
      <c r="A271" t="s">
        <v>758</v>
      </c>
      <c r="C271">
        <v>133025</v>
      </c>
      <c r="D271">
        <v>333244</v>
      </c>
      <c r="E271">
        <v>3.63</v>
      </c>
      <c r="H271">
        <v>34000</v>
      </c>
      <c r="I271">
        <v>83468</v>
      </c>
      <c r="J271">
        <v>0.56000000000000005</v>
      </c>
      <c r="M271" t="s">
        <v>3</v>
      </c>
      <c r="N271">
        <v>67</v>
      </c>
      <c r="O271">
        <v>0.940917</v>
      </c>
      <c r="R271" t="s">
        <v>3</v>
      </c>
      <c r="S271">
        <v>67</v>
      </c>
      <c r="T271">
        <v>0.11561299999999999</v>
      </c>
      <c r="V271">
        <v>79</v>
      </c>
      <c r="W271">
        <v>3.5000000000000003E-2</v>
      </c>
      <c r="X271">
        <f>MIN(S271, V271)</f>
        <v>67</v>
      </c>
      <c r="Y271">
        <f>(X271-N271)/N271*100</f>
        <v>0</v>
      </c>
    </row>
    <row r="272" spans="1:25" x14ac:dyDescent="0.3">
      <c r="A272" t="s">
        <v>759</v>
      </c>
      <c r="C272">
        <v>149644</v>
      </c>
      <c r="D272">
        <v>389862</v>
      </c>
      <c r="E272">
        <v>4.74</v>
      </c>
      <c r="H272">
        <v>38456</v>
      </c>
      <c r="I272">
        <v>98060</v>
      </c>
      <c r="J272">
        <v>0.67</v>
      </c>
      <c r="M272" t="s">
        <v>3</v>
      </c>
      <c r="N272">
        <v>68</v>
      </c>
      <c r="O272">
        <v>1.1701330000000001</v>
      </c>
      <c r="R272" t="s">
        <v>3</v>
      </c>
      <c r="S272">
        <v>68</v>
      </c>
      <c r="T272">
        <v>0.15065899999999999</v>
      </c>
      <c r="V272">
        <v>91</v>
      </c>
      <c r="W272">
        <v>2.7E-2</v>
      </c>
      <c r="X272">
        <f>MIN(S272, V272)</f>
        <v>68</v>
      </c>
      <c r="Y272">
        <f>(X272-N272)/N272*100</f>
        <v>0</v>
      </c>
    </row>
    <row r="273" spans="1:25" x14ac:dyDescent="0.3">
      <c r="A273" t="s">
        <v>760</v>
      </c>
      <c r="C273">
        <v>145515</v>
      </c>
      <c r="D273">
        <v>364169</v>
      </c>
      <c r="E273">
        <v>4.1900000000000004</v>
      </c>
      <c r="H273">
        <v>41830</v>
      </c>
      <c r="I273">
        <v>102976</v>
      </c>
      <c r="J273">
        <v>0.69</v>
      </c>
      <c r="M273" t="s">
        <v>3</v>
      </c>
      <c r="N273">
        <v>63</v>
      </c>
      <c r="O273">
        <v>11.815612</v>
      </c>
      <c r="R273" t="s">
        <v>3</v>
      </c>
      <c r="S273">
        <v>63</v>
      </c>
      <c r="T273">
        <v>0.31021500000000002</v>
      </c>
      <c r="V273">
        <v>93</v>
      </c>
      <c r="W273">
        <v>0.03</v>
      </c>
      <c r="X273">
        <f>MIN(S273, V273)</f>
        <v>63</v>
      </c>
      <c r="Y273">
        <f>(X273-N273)/N273*100</f>
        <v>0</v>
      </c>
    </row>
    <row r="274" spans="1:25" x14ac:dyDescent="0.3">
      <c r="A274" t="s">
        <v>761</v>
      </c>
      <c r="C274">
        <v>136880</v>
      </c>
      <c r="D274">
        <v>327982</v>
      </c>
      <c r="E274">
        <v>3.38</v>
      </c>
      <c r="H274">
        <v>37288</v>
      </c>
      <c r="I274">
        <v>87864</v>
      </c>
      <c r="J274">
        <v>0.56999999999999995</v>
      </c>
      <c r="M274" t="s">
        <v>3</v>
      </c>
      <c r="N274">
        <v>62</v>
      </c>
      <c r="O274">
        <v>0.84063100000000002</v>
      </c>
      <c r="R274" t="s">
        <v>3</v>
      </c>
      <c r="S274">
        <v>62</v>
      </c>
      <c r="T274">
        <v>0.12947800000000001</v>
      </c>
      <c r="V274">
        <v>78</v>
      </c>
      <c r="W274">
        <v>3.2000000000000001E-2</v>
      </c>
      <c r="X274">
        <f>MIN(S274, V274)</f>
        <v>62</v>
      </c>
      <c r="Y274">
        <f>(X274-N274)/N274*100</f>
        <v>0</v>
      </c>
    </row>
    <row r="275" spans="1:25" x14ac:dyDescent="0.3">
      <c r="A275" t="s">
        <v>762</v>
      </c>
      <c r="C275">
        <v>131200</v>
      </c>
      <c r="D275">
        <v>333324</v>
      </c>
      <c r="E275">
        <v>3.76</v>
      </c>
      <c r="H275">
        <v>32800</v>
      </c>
      <c r="I275">
        <v>81564</v>
      </c>
      <c r="J275">
        <v>0.54</v>
      </c>
      <c r="M275" t="s">
        <v>3</v>
      </c>
      <c r="N275">
        <v>62</v>
      </c>
      <c r="O275">
        <v>1.1874229999999999</v>
      </c>
      <c r="R275" t="s">
        <v>3</v>
      </c>
      <c r="S275">
        <v>62</v>
      </c>
      <c r="T275">
        <v>0.225522</v>
      </c>
      <c r="V275">
        <v>79</v>
      </c>
      <c r="W275">
        <v>3.1E-2</v>
      </c>
      <c r="X275">
        <f>MIN(S275, V275)</f>
        <v>62</v>
      </c>
      <c r="Y275">
        <f>(X275-N275)/N275*100</f>
        <v>0</v>
      </c>
    </row>
    <row r="276" spans="1:25" x14ac:dyDescent="0.3">
      <c r="A276" t="s">
        <v>763</v>
      </c>
      <c r="C276">
        <v>186592</v>
      </c>
      <c r="D276">
        <v>438391</v>
      </c>
      <c r="E276">
        <v>4.1900000000000004</v>
      </c>
      <c r="H276">
        <v>43520</v>
      </c>
      <c r="I276">
        <v>100436</v>
      </c>
      <c r="J276">
        <v>0.61</v>
      </c>
      <c r="M276" t="s">
        <v>3</v>
      </c>
      <c r="N276">
        <v>64</v>
      </c>
      <c r="O276">
        <v>0.90516200000000002</v>
      </c>
      <c r="R276" t="s">
        <v>3</v>
      </c>
      <c r="S276">
        <v>64</v>
      </c>
      <c r="T276">
        <v>0.105633</v>
      </c>
      <c r="V276">
        <v>79</v>
      </c>
      <c r="W276">
        <v>1.7999999999999999E-2</v>
      </c>
      <c r="X276">
        <f>MIN(S276, V276)</f>
        <v>64</v>
      </c>
      <c r="Y276">
        <f>(X276-N276)/N276*100</f>
        <v>0</v>
      </c>
    </row>
    <row r="277" spans="1:25" x14ac:dyDescent="0.3">
      <c r="A277" t="s">
        <v>764</v>
      </c>
      <c r="C277">
        <v>167936</v>
      </c>
      <c r="D277">
        <v>408585</v>
      </c>
      <c r="E277">
        <v>4.47</v>
      </c>
      <c r="H277">
        <v>40448</v>
      </c>
      <c r="I277">
        <v>96588</v>
      </c>
      <c r="J277">
        <v>0.62</v>
      </c>
      <c r="M277" t="s">
        <v>3</v>
      </c>
      <c r="N277">
        <v>60</v>
      </c>
      <c r="O277">
        <v>1.043884</v>
      </c>
      <c r="R277" t="s">
        <v>3</v>
      </c>
      <c r="S277">
        <v>60</v>
      </c>
      <c r="T277">
        <v>0.127826</v>
      </c>
      <c r="V277">
        <v>78</v>
      </c>
      <c r="W277">
        <v>3.2000000000000001E-2</v>
      </c>
      <c r="X277">
        <f>MIN(S277, V277)</f>
        <v>60</v>
      </c>
      <c r="Y277">
        <f>(X277-N277)/N277*100</f>
        <v>0</v>
      </c>
    </row>
    <row r="278" spans="1:25" x14ac:dyDescent="0.3">
      <c r="A278" t="s">
        <v>765</v>
      </c>
      <c r="C278">
        <v>180186</v>
      </c>
      <c r="D278">
        <v>447310</v>
      </c>
      <c r="E278">
        <v>5.07</v>
      </c>
      <c r="H278">
        <v>46319</v>
      </c>
      <c r="I278">
        <v>113037</v>
      </c>
      <c r="J278">
        <v>0.77</v>
      </c>
      <c r="M278" t="s">
        <v>3</v>
      </c>
      <c r="N278">
        <v>72</v>
      </c>
      <c r="O278">
        <v>1.1522209999999999</v>
      </c>
      <c r="R278" t="s">
        <v>3</v>
      </c>
      <c r="S278">
        <v>72</v>
      </c>
      <c r="T278">
        <v>0.14494599999999999</v>
      </c>
      <c r="V278">
        <v>90</v>
      </c>
      <c r="W278">
        <v>2.9000000000000001E-2</v>
      </c>
      <c r="X278">
        <f>MIN(S278, V278)</f>
        <v>72</v>
      </c>
      <c r="Y278">
        <f>(X278-N278)/N278*100</f>
        <v>0</v>
      </c>
    </row>
    <row r="279" spans="1:25" x14ac:dyDescent="0.3">
      <c r="A279" t="s">
        <v>766</v>
      </c>
      <c r="C279">
        <v>190320</v>
      </c>
      <c r="D279">
        <v>472279</v>
      </c>
      <c r="E279">
        <v>5.44</v>
      </c>
      <c r="H279">
        <v>41600</v>
      </c>
      <c r="I279">
        <v>101051</v>
      </c>
      <c r="J279">
        <v>0.69</v>
      </c>
      <c r="M279" t="s">
        <v>3</v>
      </c>
      <c r="N279">
        <v>77</v>
      </c>
      <c r="O279">
        <v>1.3185849999999999</v>
      </c>
      <c r="R279" t="s">
        <v>3</v>
      </c>
      <c r="S279">
        <v>77</v>
      </c>
      <c r="T279">
        <v>0.1236</v>
      </c>
      <c r="V279">
        <v>79</v>
      </c>
      <c r="W279">
        <v>3.7999999999999999E-2</v>
      </c>
      <c r="X279">
        <f>MIN(S279, V279)</f>
        <v>77</v>
      </c>
      <c r="Y279">
        <f>(X279-N279)/N279*100</f>
        <v>0</v>
      </c>
    </row>
    <row r="280" spans="1:25" x14ac:dyDescent="0.3">
      <c r="A280" t="s">
        <v>767</v>
      </c>
      <c r="C280">
        <v>155601</v>
      </c>
      <c r="D280">
        <v>391323</v>
      </c>
      <c r="E280">
        <v>4.4400000000000004</v>
      </c>
      <c r="H280">
        <v>50031</v>
      </c>
      <c r="I280">
        <v>124063</v>
      </c>
      <c r="J280">
        <v>0.83</v>
      </c>
      <c r="M280" t="s">
        <v>3</v>
      </c>
      <c r="N280">
        <v>68</v>
      </c>
      <c r="O280">
        <v>1.204307</v>
      </c>
      <c r="R280" t="s">
        <v>3</v>
      </c>
      <c r="S280">
        <v>68</v>
      </c>
      <c r="T280">
        <v>0.230988</v>
      </c>
      <c r="V280">
        <v>108</v>
      </c>
      <c r="W280">
        <v>3.6999999999999998E-2</v>
      </c>
      <c r="X280">
        <f>MIN(S280, V280)</f>
        <v>68</v>
      </c>
      <c r="Y280">
        <f>(X280-N280)/N280*100</f>
        <v>0</v>
      </c>
    </row>
    <row r="281" spans="1:25" x14ac:dyDescent="0.3">
      <c r="A281" t="s">
        <v>768</v>
      </c>
      <c r="C281">
        <v>159896</v>
      </c>
      <c r="D281">
        <v>385849</v>
      </c>
      <c r="E281">
        <v>4.09</v>
      </c>
      <c r="H281">
        <v>36938</v>
      </c>
      <c r="I281">
        <v>87445</v>
      </c>
      <c r="J281">
        <v>0.56999999999999995</v>
      </c>
      <c r="M281" t="s">
        <v>3</v>
      </c>
      <c r="N281">
        <v>72</v>
      </c>
      <c r="O281">
        <v>0.95900399999999997</v>
      </c>
      <c r="R281" t="s">
        <v>3</v>
      </c>
      <c r="S281">
        <v>72</v>
      </c>
      <c r="T281">
        <v>9.2313999999999993E-2</v>
      </c>
      <c r="V281">
        <v>72</v>
      </c>
      <c r="W281">
        <v>2.7E-2</v>
      </c>
      <c r="X281">
        <f>MIN(S281, V281)</f>
        <v>72</v>
      </c>
      <c r="Y281">
        <f>(X281-N281)/N281*100</f>
        <v>0</v>
      </c>
    </row>
    <row r="282" spans="1:25" x14ac:dyDescent="0.3">
      <c r="A282" t="s">
        <v>769</v>
      </c>
      <c r="C282">
        <v>188360</v>
      </c>
      <c r="D282">
        <v>456533</v>
      </c>
      <c r="E282">
        <v>5.15</v>
      </c>
      <c r="H282">
        <v>45982</v>
      </c>
      <c r="I282">
        <v>109583</v>
      </c>
      <c r="J282">
        <v>0.73</v>
      </c>
      <c r="M282" t="s">
        <v>3</v>
      </c>
      <c r="N282">
        <v>61</v>
      </c>
      <c r="O282">
        <v>1.214207</v>
      </c>
      <c r="R282" t="s">
        <v>3</v>
      </c>
      <c r="S282">
        <v>61</v>
      </c>
      <c r="T282">
        <v>0.26143</v>
      </c>
      <c r="V282">
        <v>82</v>
      </c>
      <c r="W282">
        <v>3.5999999999999997E-2</v>
      </c>
      <c r="X282">
        <f>MIN(S282, V282)</f>
        <v>61</v>
      </c>
      <c r="Y282">
        <f>(X282-N282)/N282*100</f>
        <v>0</v>
      </c>
    </row>
    <row r="283" spans="1:25" x14ac:dyDescent="0.3">
      <c r="A283" t="s">
        <v>770</v>
      </c>
      <c r="C283">
        <v>141699</v>
      </c>
      <c r="D283">
        <v>351204</v>
      </c>
      <c r="E283">
        <v>4.07</v>
      </c>
      <c r="H283">
        <v>40230</v>
      </c>
      <c r="I283">
        <v>98099</v>
      </c>
      <c r="J283">
        <v>0.67</v>
      </c>
      <c r="M283" t="s">
        <v>3</v>
      </c>
      <c r="N283">
        <v>59</v>
      </c>
      <c r="O283">
        <v>0.99698100000000001</v>
      </c>
      <c r="R283" t="s">
        <v>3</v>
      </c>
      <c r="S283">
        <v>59</v>
      </c>
      <c r="T283">
        <v>0.15120700000000001</v>
      </c>
      <c r="V283">
        <v>89</v>
      </c>
      <c r="W283">
        <v>2.8000000000000001E-2</v>
      </c>
      <c r="X283">
        <f>MIN(S283, V283)</f>
        <v>59</v>
      </c>
      <c r="Y283">
        <f>(X283-N283)/N283*100</f>
        <v>0</v>
      </c>
    </row>
    <row r="284" spans="1:25" x14ac:dyDescent="0.3">
      <c r="A284" t="s">
        <v>771</v>
      </c>
      <c r="C284">
        <v>147420</v>
      </c>
      <c r="D284">
        <v>366259</v>
      </c>
      <c r="E284">
        <v>4.21</v>
      </c>
      <c r="H284">
        <v>39130</v>
      </c>
      <c r="I284">
        <v>95415</v>
      </c>
      <c r="J284">
        <v>0.65</v>
      </c>
      <c r="M284" t="s">
        <v>3</v>
      </c>
      <c r="N284">
        <v>66</v>
      </c>
      <c r="O284">
        <v>0.96957599999999999</v>
      </c>
      <c r="R284" t="s">
        <v>3</v>
      </c>
      <c r="S284">
        <v>66</v>
      </c>
      <c r="T284">
        <v>0.12942300000000001</v>
      </c>
      <c r="V284">
        <v>85</v>
      </c>
      <c r="W284">
        <v>2.7E-2</v>
      </c>
      <c r="X284">
        <f>MIN(S284, V284)</f>
        <v>66</v>
      </c>
      <c r="Y284">
        <f>(X284-N284)/N284*100</f>
        <v>0</v>
      </c>
    </row>
    <row r="285" spans="1:25" x14ac:dyDescent="0.3">
      <c r="A285" t="s">
        <v>772</v>
      </c>
      <c r="C285">
        <v>179000</v>
      </c>
      <c r="D285">
        <v>448280</v>
      </c>
      <c r="E285">
        <v>5.32</v>
      </c>
      <c r="H285">
        <v>45500</v>
      </c>
      <c r="I285">
        <v>111860</v>
      </c>
      <c r="J285">
        <v>0.79</v>
      </c>
      <c r="M285" t="s">
        <v>3</v>
      </c>
      <c r="N285">
        <v>75</v>
      </c>
      <c r="O285">
        <v>1.2150369999999999</v>
      </c>
      <c r="R285" t="s">
        <v>3</v>
      </c>
      <c r="S285">
        <v>75</v>
      </c>
      <c r="T285">
        <v>0.138622</v>
      </c>
      <c r="V285">
        <v>90</v>
      </c>
      <c r="W285">
        <v>2.4E-2</v>
      </c>
      <c r="X285">
        <f>MIN(S285, V285)</f>
        <v>75</v>
      </c>
      <c r="Y285">
        <f>(X285-N285)/N285*100</f>
        <v>0</v>
      </c>
    </row>
    <row r="286" spans="1:25" x14ac:dyDescent="0.3">
      <c r="A286" t="s">
        <v>773</v>
      </c>
      <c r="C286">
        <v>143231</v>
      </c>
      <c r="D286">
        <v>355173</v>
      </c>
      <c r="E286">
        <v>4.13</v>
      </c>
      <c r="H286">
        <v>35920</v>
      </c>
      <c r="I286">
        <v>87254</v>
      </c>
      <c r="J286">
        <v>0.61</v>
      </c>
      <c r="M286" t="s">
        <v>3</v>
      </c>
      <c r="N286">
        <v>68</v>
      </c>
      <c r="O286">
        <v>1.1010629999999999</v>
      </c>
      <c r="R286" t="s">
        <v>3</v>
      </c>
      <c r="S286">
        <v>68</v>
      </c>
      <c r="T286">
        <v>0.165492</v>
      </c>
      <c r="V286">
        <v>79</v>
      </c>
      <c r="W286">
        <v>2.5999999999999999E-2</v>
      </c>
      <c r="X286">
        <f>MIN(S286, V286)</f>
        <v>68</v>
      </c>
      <c r="Y286">
        <f>(X286-N286)/N286*100</f>
        <v>0</v>
      </c>
    </row>
    <row r="287" spans="1:25" x14ac:dyDescent="0.3">
      <c r="A287" t="s">
        <v>774</v>
      </c>
      <c r="C287">
        <v>225896</v>
      </c>
      <c r="D287">
        <v>533224</v>
      </c>
      <c r="E287">
        <v>5.4</v>
      </c>
      <c r="H287">
        <v>38052</v>
      </c>
      <c r="I287">
        <v>87561</v>
      </c>
      <c r="J287">
        <v>0.39</v>
      </c>
      <c r="M287" t="s">
        <v>3</v>
      </c>
      <c r="N287">
        <v>51</v>
      </c>
      <c r="O287">
        <v>1.444672</v>
      </c>
      <c r="R287" t="s">
        <v>3</v>
      </c>
      <c r="S287">
        <v>51</v>
      </c>
      <c r="T287">
        <v>0.16834299999999999</v>
      </c>
      <c r="V287">
        <v>62</v>
      </c>
      <c r="W287">
        <v>1.7000000000000001E-2</v>
      </c>
      <c r="X287">
        <f>MIN(S287, V287)</f>
        <v>51</v>
      </c>
      <c r="Y287">
        <f>(X287-N287)/N287*100</f>
        <v>0</v>
      </c>
    </row>
    <row r="288" spans="1:25" x14ac:dyDescent="0.3">
      <c r="A288" t="s">
        <v>775</v>
      </c>
      <c r="C288">
        <v>167660</v>
      </c>
      <c r="D288">
        <v>410136</v>
      </c>
      <c r="E288">
        <v>4.5599999999999996</v>
      </c>
      <c r="H288">
        <v>40905</v>
      </c>
      <c r="I288">
        <v>98143</v>
      </c>
      <c r="J288">
        <v>0.67</v>
      </c>
      <c r="M288" t="s">
        <v>3</v>
      </c>
      <c r="N288">
        <v>64</v>
      </c>
      <c r="O288">
        <v>1.0962529999999999</v>
      </c>
      <c r="R288" t="s">
        <v>3</v>
      </c>
      <c r="S288">
        <v>64</v>
      </c>
      <c r="T288">
        <v>0.128777</v>
      </c>
      <c r="V288">
        <v>80</v>
      </c>
      <c r="W288">
        <v>3.2000000000000001E-2</v>
      </c>
      <c r="X288">
        <f>MIN(S288, V288)</f>
        <v>64</v>
      </c>
      <c r="Y288">
        <f>(X288-N288)/N288*100</f>
        <v>0</v>
      </c>
    </row>
    <row r="289" spans="1:25" x14ac:dyDescent="0.3">
      <c r="A289" t="s">
        <v>776</v>
      </c>
      <c r="C289">
        <v>154143</v>
      </c>
      <c r="D289">
        <v>363039</v>
      </c>
      <c r="E289">
        <v>3.87</v>
      </c>
      <c r="H289">
        <v>41001</v>
      </c>
      <c r="I289">
        <v>95117</v>
      </c>
      <c r="J289">
        <v>0.63</v>
      </c>
      <c r="M289" t="s">
        <v>3</v>
      </c>
      <c r="N289">
        <v>56</v>
      </c>
      <c r="O289">
        <v>0.90581500000000004</v>
      </c>
      <c r="R289" t="s">
        <v>3</v>
      </c>
      <c r="S289">
        <v>56</v>
      </c>
      <c r="T289">
        <v>0.121833</v>
      </c>
      <c r="V289">
        <v>78</v>
      </c>
      <c r="W289">
        <v>3.7999999999999999E-2</v>
      </c>
      <c r="X289">
        <f>MIN(S289, V289)</f>
        <v>56</v>
      </c>
      <c r="Y289">
        <f>(X289-N289)/N289*100</f>
        <v>0</v>
      </c>
    </row>
    <row r="290" spans="1:25" x14ac:dyDescent="0.3">
      <c r="A290" t="s">
        <v>777</v>
      </c>
      <c r="C290">
        <v>176346</v>
      </c>
      <c r="D290">
        <v>408753</v>
      </c>
      <c r="E290">
        <v>4.18</v>
      </c>
      <c r="H290">
        <v>44232</v>
      </c>
      <c r="I290">
        <v>100941</v>
      </c>
      <c r="J290">
        <v>0.65</v>
      </c>
      <c r="M290" t="s">
        <v>3</v>
      </c>
      <c r="N290">
        <v>75</v>
      </c>
      <c r="O290">
        <v>0.94108899999999995</v>
      </c>
      <c r="R290" t="s">
        <v>3</v>
      </c>
      <c r="S290">
        <v>75</v>
      </c>
      <c r="T290">
        <v>0.12227499999999999</v>
      </c>
      <c r="V290">
        <v>75</v>
      </c>
      <c r="W290">
        <v>3.1E-2</v>
      </c>
      <c r="X290">
        <f>MIN(S290, V290)</f>
        <v>75</v>
      </c>
      <c r="Y290">
        <f>(X290-N290)/N290*100</f>
        <v>0</v>
      </c>
    </row>
    <row r="291" spans="1:25" x14ac:dyDescent="0.3">
      <c r="A291" t="s">
        <v>778</v>
      </c>
      <c r="C291">
        <v>165376</v>
      </c>
      <c r="D291">
        <v>397789</v>
      </c>
      <c r="E291">
        <v>4.38</v>
      </c>
      <c r="H291">
        <v>37888</v>
      </c>
      <c r="I291">
        <v>89278</v>
      </c>
      <c r="J291">
        <v>0.61</v>
      </c>
      <c r="M291" t="s">
        <v>3</v>
      </c>
      <c r="N291">
        <v>71</v>
      </c>
      <c r="O291">
        <v>0.99278</v>
      </c>
      <c r="R291" t="s">
        <v>3</v>
      </c>
      <c r="S291">
        <v>71</v>
      </c>
      <c r="T291">
        <v>0.1046</v>
      </c>
      <c r="V291">
        <v>73</v>
      </c>
      <c r="W291">
        <v>2.7E-2</v>
      </c>
      <c r="X291">
        <f>MIN(S291, V291)</f>
        <v>71</v>
      </c>
      <c r="Y291">
        <f>(X291-N291)/N291*100</f>
        <v>0</v>
      </c>
    </row>
    <row r="292" spans="1:25" x14ac:dyDescent="0.3">
      <c r="A292" t="s">
        <v>779</v>
      </c>
      <c r="C292">
        <v>192864</v>
      </c>
      <c r="D292">
        <v>454488</v>
      </c>
      <c r="E292">
        <v>4.91</v>
      </c>
      <c r="H292">
        <v>48216</v>
      </c>
      <c r="I292">
        <v>111810</v>
      </c>
      <c r="J292">
        <v>0.75</v>
      </c>
      <c r="M292" t="s">
        <v>3</v>
      </c>
      <c r="N292">
        <v>76</v>
      </c>
      <c r="O292">
        <v>1.0501149999999999</v>
      </c>
      <c r="R292" t="s">
        <v>3</v>
      </c>
      <c r="S292">
        <v>76</v>
      </c>
      <c r="T292">
        <v>0.13042400000000001</v>
      </c>
      <c r="V292">
        <v>81</v>
      </c>
      <c r="W292">
        <v>3.3000000000000002E-2</v>
      </c>
      <c r="X292">
        <f>MIN(S292, V292)</f>
        <v>76</v>
      </c>
      <c r="Y292">
        <f>(X292-N292)/N292*100</f>
        <v>0</v>
      </c>
    </row>
    <row r="293" spans="1:25" x14ac:dyDescent="0.3">
      <c r="A293" t="s">
        <v>780</v>
      </c>
      <c r="C293">
        <v>143136</v>
      </c>
      <c r="D293">
        <v>336110</v>
      </c>
      <c r="E293">
        <v>3.57</v>
      </c>
      <c r="H293">
        <v>31752</v>
      </c>
      <c r="I293">
        <v>73120</v>
      </c>
      <c r="J293">
        <v>0.49</v>
      </c>
      <c r="M293" t="s">
        <v>3</v>
      </c>
      <c r="N293">
        <v>55</v>
      </c>
      <c r="O293">
        <v>0.77977799999999997</v>
      </c>
      <c r="R293" t="s">
        <v>3</v>
      </c>
      <c r="S293">
        <v>55</v>
      </c>
      <c r="T293">
        <v>7.9313999999999996E-2</v>
      </c>
      <c r="V293">
        <v>62</v>
      </c>
      <c r="W293">
        <v>3.2000000000000001E-2</v>
      </c>
      <c r="X293">
        <f>MIN(S293, V293)</f>
        <v>55</v>
      </c>
      <c r="Y293">
        <f>(X293-N293)/N293*100</f>
        <v>0</v>
      </c>
    </row>
    <row r="294" spans="1:25" x14ac:dyDescent="0.3">
      <c r="A294" t="s">
        <v>781</v>
      </c>
      <c r="C294">
        <v>183574</v>
      </c>
      <c r="D294">
        <v>446544</v>
      </c>
      <c r="E294">
        <v>5.21</v>
      </c>
      <c r="H294">
        <v>43132</v>
      </c>
      <c r="I294">
        <v>102915</v>
      </c>
      <c r="J294">
        <v>0.71</v>
      </c>
      <c r="M294" t="s">
        <v>3</v>
      </c>
      <c r="N294">
        <v>76</v>
      </c>
      <c r="O294">
        <v>1.0972139999999999</v>
      </c>
      <c r="R294" t="s">
        <v>3</v>
      </c>
      <c r="S294">
        <v>76</v>
      </c>
      <c r="T294">
        <v>0.11969299999999999</v>
      </c>
      <c r="V294">
        <v>81</v>
      </c>
      <c r="W294">
        <v>3.2000000000000001E-2</v>
      </c>
      <c r="X294">
        <f>MIN(S294, V294)</f>
        <v>76</v>
      </c>
      <c r="Y294">
        <f>(X294-N294)/N294*100</f>
        <v>0</v>
      </c>
    </row>
    <row r="295" spans="1:25" x14ac:dyDescent="0.3">
      <c r="A295" t="s">
        <v>782</v>
      </c>
      <c r="C295">
        <v>261405</v>
      </c>
      <c r="D295">
        <v>590612</v>
      </c>
      <c r="E295">
        <v>6.05</v>
      </c>
      <c r="H295">
        <v>58090</v>
      </c>
      <c r="I295">
        <v>129333</v>
      </c>
      <c r="J295">
        <v>0.85</v>
      </c>
      <c r="M295" t="s">
        <v>3</v>
      </c>
      <c r="N295">
        <v>62</v>
      </c>
      <c r="O295">
        <v>1.2707109999999999</v>
      </c>
      <c r="R295" t="s">
        <v>3</v>
      </c>
      <c r="S295">
        <v>62</v>
      </c>
      <c r="T295">
        <v>0.14652899999999999</v>
      </c>
      <c r="V295">
        <v>73</v>
      </c>
      <c r="W295">
        <v>3.4000000000000002E-2</v>
      </c>
      <c r="X295">
        <f>MIN(S295, V295)</f>
        <v>62</v>
      </c>
      <c r="Y295">
        <f>(X295-N295)/N295*100</f>
        <v>0</v>
      </c>
    </row>
    <row r="296" spans="1:25" x14ac:dyDescent="0.3">
      <c r="A296" t="s">
        <v>783</v>
      </c>
      <c r="C296">
        <v>211344</v>
      </c>
      <c r="D296">
        <v>490682</v>
      </c>
      <c r="E296">
        <v>5.43</v>
      </c>
      <c r="H296">
        <v>45288</v>
      </c>
      <c r="I296">
        <v>103130</v>
      </c>
      <c r="J296">
        <v>0.49</v>
      </c>
      <c r="M296" t="s">
        <v>3</v>
      </c>
      <c r="N296">
        <v>58</v>
      </c>
      <c r="O296">
        <v>1.169692</v>
      </c>
      <c r="R296" t="s">
        <v>3</v>
      </c>
      <c r="S296">
        <v>58</v>
      </c>
      <c r="T296">
        <v>0.13008800000000001</v>
      </c>
      <c r="V296">
        <v>71</v>
      </c>
      <c r="W296">
        <v>3.3000000000000002E-2</v>
      </c>
      <c r="X296">
        <f>MIN(S296, V296)</f>
        <v>58</v>
      </c>
      <c r="Y296">
        <f>(X296-N296)/N296*100</f>
        <v>0</v>
      </c>
    </row>
    <row r="297" spans="1:25" x14ac:dyDescent="0.3">
      <c r="A297" t="s">
        <v>784</v>
      </c>
      <c r="C297">
        <v>204585</v>
      </c>
      <c r="D297">
        <v>484099</v>
      </c>
      <c r="E297">
        <v>5.34</v>
      </c>
      <c r="H297">
        <v>52777</v>
      </c>
      <c r="I297">
        <v>122883</v>
      </c>
      <c r="J297">
        <v>0.83</v>
      </c>
      <c r="M297" t="s">
        <v>3</v>
      </c>
      <c r="N297">
        <v>86</v>
      </c>
      <c r="O297">
        <v>1.1361870000000001</v>
      </c>
      <c r="R297" t="s">
        <v>3</v>
      </c>
      <c r="S297">
        <v>86</v>
      </c>
      <c r="T297">
        <v>0.144428</v>
      </c>
      <c r="V297">
        <v>88</v>
      </c>
      <c r="W297">
        <v>3.9E-2</v>
      </c>
      <c r="X297">
        <f>MIN(S297, V297)</f>
        <v>86</v>
      </c>
      <c r="Y297">
        <f>(X297-N297)/N297*100</f>
        <v>0</v>
      </c>
    </row>
    <row r="298" spans="1:25" x14ac:dyDescent="0.3">
      <c r="A298" t="s">
        <v>785</v>
      </c>
      <c r="C298">
        <v>191664</v>
      </c>
      <c r="D298">
        <v>459584</v>
      </c>
      <c r="E298">
        <v>4.71</v>
      </c>
      <c r="H298">
        <v>31680</v>
      </c>
      <c r="I298">
        <v>73865</v>
      </c>
      <c r="J298">
        <v>0.33</v>
      </c>
      <c r="M298" t="s">
        <v>3</v>
      </c>
      <c r="N298">
        <v>57</v>
      </c>
      <c r="O298">
        <v>1.195927</v>
      </c>
      <c r="R298" t="s">
        <v>3</v>
      </c>
      <c r="S298">
        <v>57</v>
      </c>
      <c r="T298">
        <v>0.11486</v>
      </c>
      <c r="V298">
        <v>59</v>
      </c>
      <c r="W298">
        <v>1.4999999999999999E-2</v>
      </c>
      <c r="X298">
        <f>MIN(S298, V298)</f>
        <v>57</v>
      </c>
      <c r="Y298">
        <f>(X298-N298)/N298*100</f>
        <v>0</v>
      </c>
    </row>
    <row r="299" spans="1:25" x14ac:dyDescent="0.3">
      <c r="A299" t="s">
        <v>786</v>
      </c>
      <c r="C299">
        <v>343046</v>
      </c>
      <c r="D299">
        <v>764008</v>
      </c>
      <c r="E299">
        <v>7.24</v>
      </c>
      <c r="H299">
        <v>130780</v>
      </c>
      <c r="I299">
        <v>289680</v>
      </c>
      <c r="J299">
        <v>1.8</v>
      </c>
      <c r="M299" t="s">
        <v>4</v>
      </c>
      <c r="N299">
        <v>87</v>
      </c>
      <c r="O299">
        <v>61.232416999999998</v>
      </c>
      <c r="R299" t="s">
        <v>4</v>
      </c>
      <c r="S299">
        <v>86</v>
      </c>
      <c r="T299">
        <v>60.288316000000002</v>
      </c>
      <c r="V299">
        <v>129</v>
      </c>
      <c r="W299">
        <v>1.7000000000000001E-2</v>
      </c>
      <c r="X299">
        <f>MIN(S299, V299)</f>
        <v>86</v>
      </c>
      <c r="Y299">
        <f>(X299-N299)/N299*100</f>
        <v>-1.1494252873563218</v>
      </c>
    </row>
    <row r="300" spans="1:25" x14ac:dyDescent="0.3">
      <c r="A300" t="s">
        <v>787</v>
      </c>
      <c r="C300">
        <v>270298</v>
      </c>
      <c r="D300">
        <v>599057</v>
      </c>
      <c r="E300">
        <v>5.56</v>
      </c>
      <c r="H300">
        <v>121230</v>
      </c>
      <c r="I300">
        <v>267555</v>
      </c>
      <c r="J300">
        <v>1.92</v>
      </c>
      <c r="M300" t="s">
        <v>4</v>
      </c>
      <c r="N300">
        <v>87</v>
      </c>
      <c r="O300">
        <v>60.950671999999997</v>
      </c>
      <c r="R300" t="s">
        <v>4</v>
      </c>
      <c r="S300">
        <v>90</v>
      </c>
      <c r="T300">
        <v>60.279142</v>
      </c>
      <c r="V300">
        <v>134</v>
      </c>
      <c r="W300">
        <v>1.7000000000000001E-2</v>
      </c>
      <c r="X300">
        <f>MIN(S300, V300)</f>
        <v>90</v>
      </c>
      <c r="Y300">
        <f>(X300-N300)/N300*100</f>
        <v>3.4482758620689653</v>
      </c>
    </row>
    <row r="301" spans="1:25" x14ac:dyDescent="0.3">
      <c r="A301" t="s">
        <v>788</v>
      </c>
      <c r="C301">
        <v>295883</v>
      </c>
      <c r="D301">
        <v>649001</v>
      </c>
      <c r="E301">
        <v>5.55</v>
      </c>
      <c r="H301">
        <v>122875</v>
      </c>
      <c r="I301">
        <v>268313</v>
      </c>
      <c r="J301">
        <v>1.81</v>
      </c>
      <c r="M301" t="s">
        <v>4</v>
      </c>
      <c r="N301">
        <v>81</v>
      </c>
      <c r="O301">
        <v>60.965504000000003</v>
      </c>
      <c r="R301" t="s">
        <v>4</v>
      </c>
      <c r="S301">
        <v>82</v>
      </c>
      <c r="T301">
        <v>60.261142999999997</v>
      </c>
      <c r="V301">
        <v>124</v>
      </c>
      <c r="W301">
        <v>1.9E-2</v>
      </c>
      <c r="X301">
        <f>MIN(S301, V301)</f>
        <v>82</v>
      </c>
      <c r="Y301">
        <f>(X301-N301)/N301*100</f>
        <v>1.2345679012345678</v>
      </c>
    </row>
    <row r="302" spans="1:25" x14ac:dyDescent="0.3">
      <c r="A302" t="s">
        <v>789</v>
      </c>
      <c r="C302">
        <v>323008</v>
      </c>
      <c r="D302">
        <v>757245</v>
      </c>
      <c r="E302">
        <v>7.75</v>
      </c>
      <c r="H302">
        <v>159032</v>
      </c>
      <c r="I302">
        <v>371185</v>
      </c>
      <c r="J302">
        <v>2.76</v>
      </c>
      <c r="M302" t="s">
        <v>4</v>
      </c>
      <c r="N302">
        <v>135</v>
      </c>
      <c r="O302">
        <v>61.410066999999998</v>
      </c>
      <c r="R302" t="s">
        <v>4</v>
      </c>
      <c r="S302">
        <v>142</v>
      </c>
      <c r="T302">
        <v>60.454987000000003</v>
      </c>
      <c r="V302">
        <v>192</v>
      </c>
      <c r="W302">
        <v>1.9E-2</v>
      </c>
      <c r="X302">
        <f>MIN(S302, V302)</f>
        <v>142</v>
      </c>
      <c r="Y302">
        <f>(X302-N302)/N302*100</f>
        <v>5.1851851851851851</v>
      </c>
    </row>
    <row r="303" spans="1:25" x14ac:dyDescent="0.3">
      <c r="A303" t="s">
        <v>790</v>
      </c>
      <c r="C303">
        <v>313292</v>
      </c>
      <c r="D303">
        <v>700919</v>
      </c>
      <c r="E303">
        <v>6.28</v>
      </c>
      <c r="H303">
        <v>136010</v>
      </c>
      <c r="I303">
        <v>302885</v>
      </c>
      <c r="J303">
        <v>2.08</v>
      </c>
      <c r="M303" t="s">
        <v>3</v>
      </c>
      <c r="N303">
        <v>94</v>
      </c>
      <c r="O303">
        <v>36.572766999999999</v>
      </c>
      <c r="R303" t="s">
        <v>3</v>
      </c>
      <c r="S303">
        <v>94</v>
      </c>
      <c r="T303">
        <v>26.360422</v>
      </c>
      <c r="V303">
        <v>144</v>
      </c>
      <c r="W303">
        <v>2.7E-2</v>
      </c>
      <c r="X303">
        <f>MIN(S303, V303)</f>
        <v>94</v>
      </c>
      <c r="Y303">
        <f>(X303-N303)/N303*100</f>
        <v>0</v>
      </c>
    </row>
    <row r="304" spans="1:25" x14ac:dyDescent="0.3">
      <c r="A304" t="s">
        <v>791</v>
      </c>
      <c r="C304">
        <v>258096</v>
      </c>
      <c r="D304">
        <v>577888</v>
      </c>
      <c r="E304">
        <v>5.32</v>
      </c>
      <c r="H304">
        <v>116313</v>
      </c>
      <c r="I304">
        <v>259252</v>
      </c>
      <c r="J304">
        <v>1.61</v>
      </c>
      <c r="M304" t="s">
        <v>3</v>
      </c>
      <c r="N304">
        <v>91</v>
      </c>
      <c r="O304">
        <v>52.233716000000001</v>
      </c>
      <c r="R304" t="s">
        <v>3</v>
      </c>
      <c r="S304">
        <v>91</v>
      </c>
      <c r="T304">
        <v>39.598013999999999</v>
      </c>
      <c r="V304">
        <v>136</v>
      </c>
      <c r="W304">
        <v>1.7000000000000001E-2</v>
      </c>
      <c r="X304">
        <f>MIN(S304, V304)</f>
        <v>91</v>
      </c>
      <c r="Y304">
        <f>(X304-N304)/N304*100</f>
        <v>0</v>
      </c>
    </row>
    <row r="305" spans="1:25" x14ac:dyDescent="0.3">
      <c r="A305" t="s">
        <v>792</v>
      </c>
      <c r="C305">
        <v>337978</v>
      </c>
      <c r="D305">
        <v>757331</v>
      </c>
      <c r="E305">
        <v>7.1</v>
      </c>
      <c r="H305">
        <v>126620</v>
      </c>
      <c r="I305">
        <v>282101</v>
      </c>
      <c r="J305">
        <v>1.71</v>
      </c>
      <c r="M305" t="s">
        <v>4</v>
      </c>
      <c r="N305">
        <v>97</v>
      </c>
      <c r="O305">
        <v>61.219934000000002</v>
      </c>
      <c r="R305" t="s">
        <v>4</v>
      </c>
      <c r="S305">
        <v>95</v>
      </c>
      <c r="T305">
        <v>60.272708000000002</v>
      </c>
      <c r="V305">
        <v>129</v>
      </c>
      <c r="W305">
        <v>2.5000000000000001E-2</v>
      </c>
      <c r="X305">
        <f>MIN(S305, V305)</f>
        <v>95</v>
      </c>
      <c r="Y305">
        <f>(X305-N305)/N305*100</f>
        <v>-2.0618556701030926</v>
      </c>
    </row>
    <row r="306" spans="1:25" x14ac:dyDescent="0.3">
      <c r="A306" t="s">
        <v>793</v>
      </c>
      <c r="C306">
        <v>306588</v>
      </c>
      <c r="D306">
        <v>696818</v>
      </c>
      <c r="E306">
        <v>6.76</v>
      </c>
      <c r="H306">
        <v>133912</v>
      </c>
      <c r="I306">
        <v>302858</v>
      </c>
      <c r="J306">
        <v>1.89</v>
      </c>
      <c r="M306" t="s">
        <v>4</v>
      </c>
      <c r="N306">
        <v>103</v>
      </c>
      <c r="O306">
        <v>61.180408999999997</v>
      </c>
      <c r="R306" t="s">
        <v>4</v>
      </c>
      <c r="S306">
        <v>104</v>
      </c>
      <c r="T306">
        <v>60.334614999999999</v>
      </c>
      <c r="V306">
        <v>151</v>
      </c>
      <c r="W306">
        <v>2.1000000000000001E-2</v>
      </c>
      <c r="X306">
        <f>MIN(S306, V306)</f>
        <v>104</v>
      </c>
      <c r="Y306">
        <f>(X306-N306)/N306*100</f>
        <v>0.97087378640776689</v>
      </c>
    </row>
    <row r="307" spans="1:25" x14ac:dyDescent="0.3">
      <c r="A307" t="s">
        <v>794</v>
      </c>
      <c r="C307">
        <v>287295</v>
      </c>
      <c r="D307">
        <v>643079</v>
      </c>
      <c r="E307">
        <v>5.85</v>
      </c>
      <c r="H307">
        <v>135145</v>
      </c>
      <c r="I307">
        <v>301209</v>
      </c>
      <c r="J307">
        <v>2.1</v>
      </c>
      <c r="M307" t="s">
        <v>4</v>
      </c>
      <c r="N307">
        <v>82</v>
      </c>
      <c r="O307">
        <v>61.038539</v>
      </c>
      <c r="R307" t="s">
        <v>3</v>
      </c>
      <c r="S307">
        <v>82</v>
      </c>
      <c r="T307">
        <v>55.614370999999998</v>
      </c>
      <c r="V307">
        <v>150</v>
      </c>
      <c r="W307">
        <v>1.7999999999999999E-2</v>
      </c>
      <c r="X307">
        <f>MIN(S307, V307)</f>
        <v>82</v>
      </c>
      <c r="Y307">
        <f>(X307-N307)/N307*100</f>
        <v>0</v>
      </c>
    </row>
    <row r="308" spans="1:25" x14ac:dyDescent="0.3">
      <c r="A308" t="s">
        <v>795</v>
      </c>
      <c r="C308">
        <v>325205</v>
      </c>
      <c r="D308">
        <v>727181</v>
      </c>
      <c r="E308">
        <v>6.68</v>
      </c>
      <c r="H308">
        <v>118695</v>
      </c>
      <c r="I308">
        <v>263871</v>
      </c>
      <c r="J308">
        <v>1.6</v>
      </c>
      <c r="M308" t="s">
        <v>4</v>
      </c>
      <c r="N308">
        <v>90</v>
      </c>
      <c r="O308">
        <v>61.148251999999999</v>
      </c>
      <c r="R308" t="s">
        <v>4</v>
      </c>
      <c r="S308">
        <v>92</v>
      </c>
      <c r="T308">
        <v>60.251683999999997</v>
      </c>
      <c r="V308">
        <v>122</v>
      </c>
      <c r="W308">
        <v>1.7999999999999999E-2</v>
      </c>
      <c r="X308">
        <f>MIN(S308, V308)</f>
        <v>92</v>
      </c>
      <c r="Y308">
        <f>(X308-N308)/N308*100</f>
        <v>2.2222222222222223</v>
      </c>
    </row>
    <row r="309" spans="1:25" x14ac:dyDescent="0.3">
      <c r="A309" t="s">
        <v>796</v>
      </c>
      <c r="C309">
        <v>180752</v>
      </c>
      <c r="D309">
        <v>416593</v>
      </c>
      <c r="E309">
        <v>3.82</v>
      </c>
      <c r="H309">
        <v>37752</v>
      </c>
      <c r="I309">
        <v>85343</v>
      </c>
      <c r="J309">
        <v>0.53</v>
      </c>
      <c r="M309" t="s">
        <v>3</v>
      </c>
      <c r="N309">
        <v>52</v>
      </c>
      <c r="O309">
        <v>0.82546299999999995</v>
      </c>
      <c r="R309" t="s">
        <v>3</v>
      </c>
      <c r="S309">
        <v>52</v>
      </c>
      <c r="T309">
        <v>8.9468000000000006E-2</v>
      </c>
      <c r="V309">
        <v>65</v>
      </c>
      <c r="W309">
        <v>1.9E-2</v>
      </c>
      <c r="X309">
        <f>MIN(S309, V309)</f>
        <v>52</v>
      </c>
      <c r="Y309">
        <f>(X309-N309)/N309*100</f>
        <v>0</v>
      </c>
    </row>
    <row r="310" spans="1:25" x14ac:dyDescent="0.3">
      <c r="A310" t="s">
        <v>797</v>
      </c>
      <c r="C310">
        <v>491508</v>
      </c>
      <c r="D310">
        <v>1045866</v>
      </c>
      <c r="E310">
        <v>8.59</v>
      </c>
      <c r="H310">
        <v>118080</v>
      </c>
      <c r="I310">
        <v>249422</v>
      </c>
      <c r="J310">
        <v>1.47</v>
      </c>
      <c r="M310" t="s">
        <v>3</v>
      </c>
      <c r="N310">
        <v>56</v>
      </c>
      <c r="O310">
        <v>8.6569079999999996</v>
      </c>
      <c r="R310" t="s">
        <v>3</v>
      </c>
      <c r="S310">
        <v>56</v>
      </c>
      <c r="T310">
        <v>6.1539239999999999</v>
      </c>
      <c r="V310">
        <v>79</v>
      </c>
      <c r="W310">
        <v>2.8000000000000001E-2</v>
      </c>
      <c r="X310">
        <f>MIN(S310, V310)</f>
        <v>56</v>
      </c>
      <c r="Y310">
        <f>(X310-N310)/N310*100</f>
        <v>0</v>
      </c>
    </row>
    <row r="311" spans="1:25" x14ac:dyDescent="0.3">
      <c r="A311" t="s">
        <v>798</v>
      </c>
      <c r="C311">
        <v>495558</v>
      </c>
      <c r="D311">
        <v>1058917</v>
      </c>
      <c r="E311">
        <v>8.77</v>
      </c>
      <c r="H311">
        <v>131859</v>
      </c>
      <c r="I311">
        <v>279813</v>
      </c>
      <c r="J311">
        <v>1.64</v>
      </c>
      <c r="M311" t="s">
        <v>3</v>
      </c>
      <c r="N311">
        <v>65</v>
      </c>
      <c r="O311">
        <v>2.1006719999999999</v>
      </c>
      <c r="R311" t="s">
        <v>3</v>
      </c>
      <c r="S311">
        <v>65</v>
      </c>
      <c r="T311">
        <v>0.427319</v>
      </c>
      <c r="V311">
        <v>90</v>
      </c>
      <c r="W311">
        <v>2.5999999999999999E-2</v>
      </c>
      <c r="X311">
        <f>MIN(S311, V311)</f>
        <v>65</v>
      </c>
      <c r="Y311">
        <f>(X311-N311)/N311*100</f>
        <v>0</v>
      </c>
    </row>
    <row r="312" spans="1:25" x14ac:dyDescent="0.3">
      <c r="A312" t="s">
        <v>799</v>
      </c>
      <c r="C312">
        <v>517275</v>
      </c>
      <c r="D312">
        <v>1120345</v>
      </c>
      <c r="E312">
        <v>9.6999999999999993</v>
      </c>
      <c r="H312">
        <v>143925</v>
      </c>
      <c r="I312">
        <v>309717</v>
      </c>
      <c r="J312">
        <v>1.82</v>
      </c>
      <c r="M312" t="s">
        <v>4</v>
      </c>
      <c r="N312">
        <v>70</v>
      </c>
      <c r="O312">
        <v>61.500318999999998</v>
      </c>
      <c r="R312" t="s">
        <v>4</v>
      </c>
      <c r="S312">
        <v>70</v>
      </c>
      <c r="T312">
        <v>60.268132999999999</v>
      </c>
      <c r="V312">
        <v>100</v>
      </c>
      <c r="W312">
        <v>2.1000000000000001E-2</v>
      </c>
      <c r="X312">
        <f>MIN(S312, V312)</f>
        <v>70</v>
      </c>
      <c r="Y312">
        <f>(X312-N312)/N312*100</f>
        <v>0</v>
      </c>
    </row>
    <row r="313" spans="1:25" x14ac:dyDescent="0.3">
      <c r="A313" t="s">
        <v>800</v>
      </c>
      <c r="C313">
        <v>472905</v>
      </c>
      <c r="D313">
        <v>1013037</v>
      </c>
      <c r="E313">
        <v>8.49</v>
      </c>
      <c r="H313">
        <v>152055</v>
      </c>
      <c r="I313">
        <v>323957</v>
      </c>
      <c r="J313">
        <v>1.87</v>
      </c>
      <c r="M313" t="s">
        <v>3</v>
      </c>
      <c r="N313">
        <v>67</v>
      </c>
      <c r="O313">
        <v>6.0655130000000002</v>
      </c>
      <c r="R313" t="s">
        <v>3</v>
      </c>
      <c r="S313">
        <v>67</v>
      </c>
      <c r="T313">
        <v>3.7172860000000001</v>
      </c>
      <c r="V313">
        <v>108</v>
      </c>
      <c r="W313">
        <v>1.9E-2</v>
      </c>
      <c r="X313">
        <f>MIN(S313, V313)</f>
        <v>67</v>
      </c>
      <c r="Y313">
        <f>(X313-N313)/N313*100</f>
        <v>0</v>
      </c>
    </row>
    <row r="314" spans="1:25" x14ac:dyDescent="0.3">
      <c r="A314" t="s">
        <v>801</v>
      </c>
      <c r="C314">
        <v>406477</v>
      </c>
      <c r="D314">
        <v>865515</v>
      </c>
      <c r="E314">
        <v>7.12</v>
      </c>
      <c r="H314">
        <v>84955</v>
      </c>
      <c r="I314">
        <v>179175</v>
      </c>
      <c r="J314">
        <v>1.07</v>
      </c>
      <c r="M314" t="s">
        <v>3</v>
      </c>
      <c r="N314">
        <v>54</v>
      </c>
      <c r="O314">
        <v>1.838587</v>
      </c>
      <c r="R314" t="s">
        <v>3</v>
      </c>
      <c r="S314">
        <v>54</v>
      </c>
      <c r="T314">
        <v>0.269123</v>
      </c>
      <c r="V314">
        <v>64</v>
      </c>
      <c r="W314">
        <v>1.7000000000000001E-2</v>
      </c>
      <c r="X314">
        <f>MIN(S314, V314)</f>
        <v>54</v>
      </c>
      <c r="Y314">
        <f>(X314-N314)/N314*100</f>
        <v>0</v>
      </c>
    </row>
    <row r="315" spans="1:25" x14ac:dyDescent="0.3">
      <c r="A315" t="s">
        <v>802</v>
      </c>
      <c r="C315">
        <v>370359</v>
      </c>
      <c r="D315">
        <v>801893</v>
      </c>
      <c r="E315">
        <v>6.76</v>
      </c>
      <c r="H315">
        <v>140481</v>
      </c>
      <c r="I315">
        <v>302735</v>
      </c>
      <c r="J315">
        <v>2.02</v>
      </c>
      <c r="M315" t="s">
        <v>3</v>
      </c>
      <c r="N315">
        <v>78</v>
      </c>
      <c r="O315">
        <v>7.0488790000000003</v>
      </c>
      <c r="R315" t="s">
        <v>3</v>
      </c>
      <c r="S315">
        <v>78</v>
      </c>
      <c r="T315">
        <v>0.44342999999999999</v>
      </c>
      <c r="V315">
        <v>120</v>
      </c>
      <c r="W315">
        <v>2.4E-2</v>
      </c>
      <c r="X315">
        <f>MIN(S315, V315)</f>
        <v>78</v>
      </c>
      <c r="Y315">
        <f>(X315-N315)/N315*100</f>
        <v>0</v>
      </c>
    </row>
    <row r="316" spans="1:25" x14ac:dyDescent="0.3">
      <c r="A316" t="s">
        <v>803</v>
      </c>
      <c r="C316">
        <v>424152</v>
      </c>
      <c r="D316">
        <v>923821</v>
      </c>
      <c r="E316">
        <v>8.01</v>
      </c>
      <c r="H316">
        <v>122067</v>
      </c>
      <c r="I316">
        <v>264036</v>
      </c>
      <c r="J316">
        <v>1.56</v>
      </c>
      <c r="M316" t="s">
        <v>3</v>
      </c>
      <c r="N316">
        <v>73</v>
      </c>
      <c r="O316">
        <v>1.886676</v>
      </c>
      <c r="R316" t="s">
        <v>3</v>
      </c>
      <c r="S316">
        <v>73</v>
      </c>
      <c r="T316">
        <v>0.33811200000000002</v>
      </c>
      <c r="V316">
        <v>98</v>
      </c>
      <c r="W316">
        <v>1.9E-2</v>
      </c>
      <c r="X316">
        <f>MIN(S316, V316)</f>
        <v>73</v>
      </c>
      <c r="Y316">
        <f>(X316-N316)/N316*100</f>
        <v>0</v>
      </c>
    </row>
    <row r="317" spans="1:25" x14ac:dyDescent="0.3">
      <c r="A317" t="s">
        <v>804</v>
      </c>
      <c r="C317">
        <v>499488</v>
      </c>
      <c r="D317">
        <v>1067586</v>
      </c>
      <c r="E317">
        <v>8.8800000000000008</v>
      </c>
      <c r="H317">
        <v>121968</v>
      </c>
      <c r="I317">
        <v>258726</v>
      </c>
      <c r="J317">
        <v>1.51</v>
      </c>
      <c r="M317" t="s">
        <v>3</v>
      </c>
      <c r="N317">
        <v>65</v>
      </c>
      <c r="O317">
        <v>3.46943</v>
      </c>
      <c r="R317" t="s">
        <v>3</v>
      </c>
      <c r="S317">
        <v>65</v>
      </c>
      <c r="T317">
        <v>0.57417399999999996</v>
      </c>
      <c r="V317">
        <v>83</v>
      </c>
      <c r="W317">
        <v>2.1999999999999999E-2</v>
      </c>
      <c r="X317">
        <f>MIN(S317, V317)</f>
        <v>65</v>
      </c>
      <c r="Y317">
        <f>(X317-N317)/N317*100</f>
        <v>0</v>
      </c>
    </row>
    <row r="318" spans="1:25" x14ac:dyDescent="0.3">
      <c r="A318" t="s">
        <v>805</v>
      </c>
      <c r="C318">
        <v>477192</v>
      </c>
      <c r="D318">
        <v>1030520</v>
      </c>
      <c r="E318">
        <v>8.67</v>
      </c>
      <c r="H318">
        <v>122668</v>
      </c>
      <c r="I318">
        <v>262823</v>
      </c>
      <c r="J318">
        <v>1.83</v>
      </c>
      <c r="M318" t="s">
        <v>3</v>
      </c>
      <c r="N318">
        <v>68</v>
      </c>
      <c r="O318">
        <v>6.2423780000000004</v>
      </c>
      <c r="R318" t="s">
        <v>3</v>
      </c>
      <c r="S318">
        <v>68</v>
      </c>
      <c r="T318">
        <v>1.9957260000000001</v>
      </c>
      <c r="V318">
        <v>90</v>
      </c>
      <c r="W318">
        <v>1.7999999999999999E-2</v>
      </c>
      <c r="X318">
        <f>MIN(S318, V318)</f>
        <v>68</v>
      </c>
      <c r="Y318">
        <f>(X318-N318)/N318*100</f>
        <v>0</v>
      </c>
    </row>
    <row r="319" spans="1:25" x14ac:dyDescent="0.3">
      <c r="A319" t="s">
        <v>806</v>
      </c>
      <c r="C319">
        <v>413512</v>
      </c>
      <c r="D319">
        <v>873198</v>
      </c>
      <c r="E319">
        <v>6.99</v>
      </c>
      <c r="H319">
        <v>108966</v>
      </c>
      <c r="I319">
        <v>228572</v>
      </c>
      <c r="J319">
        <v>1.33</v>
      </c>
      <c r="M319" t="s">
        <v>3</v>
      </c>
      <c r="N319">
        <v>55</v>
      </c>
      <c r="O319">
        <v>5.0056159999999998</v>
      </c>
      <c r="R319" t="s">
        <v>3</v>
      </c>
      <c r="S319">
        <v>55</v>
      </c>
      <c r="T319">
        <v>1.447195</v>
      </c>
      <c r="V319">
        <v>77</v>
      </c>
      <c r="W319">
        <v>2.1999999999999999E-2</v>
      </c>
      <c r="X319">
        <f>MIN(S319, V319)</f>
        <v>55</v>
      </c>
      <c r="Y319">
        <f>(X319-N319)/N319*100</f>
        <v>0</v>
      </c>
    </row>
    <row r="320" spans="1:25" x14ac:dyDescent="0.3">
      <c r="A320" t="s">
        <v>807</v>
      </c>
      <c r="C320">
        <v>158543</v>
      </c>
      <c r="D320">
        <v>372750</v>
      </c>
      <c r="E320">
        <v>3.52</v>
      </c>
      <c r="H320">
        <v>28329</v>
      </c>
      <c r="I320">
        <v>64900</v>
      </c>
      <c r="J320">
        <v>0.41</v>
      </c>
      <c r="M320" t="s">
        <v>3</v>
      </c>
      <c r="N320">
        <v>42</v>
      </c>
      <c r="O320">
        <v>1.0764480000000001</v>
      </c>
      <c r="R320" t="s">
        <v>3</v>
      </c>
      <c r="S320">
        <v>42</v>
      </c>
      <c r="T320">
        <v>7.3763999999999996E-2</v>
      </c>
      <c r="V320">
        <v>56</v>
      </c>
      <c r="W320">
        <v>1.4E-2</v>
      </c>
      <c r="X320">
        <f>MIN(S320, V320)</f>
        <v>42</v>
      </c>
      <c r="Y320">
        <f>(X320-N320)/N320*100</f>
        <v>0</v>
      </c>
    </row>
    <row r="321" spans="1:25" x14ac:dyDescent="0.3">
      <c r="A321" t="s">
        <v>808</v>
      </c>
      <c r="C321">
        <v>492328</v>
      </c>
      <c r="D321">
        <v>1038913</v>
      </c>
      <c r="E321">
        <v>8.33</v>
      </c>
      <c r="H321">
        <v>133988</v>
      </c>
      <c r="I321">
        <v>281063</v>
      </c>
      <c r="J321">
        <v>1.64</v>
      </c>
      <c r="M321" t="s">
        <v>3</v>
      </c>
      <c r="N321">
        <v>67</v>
      </c>
      <c r="O321">
        <v>1.6272279999999999</v>
      </c>
      <c r="R321" t="s">
        <v>3</v>
      </c>
      <c r="S321">
        <v>67</v>
      </c>
      <c r="T321">
        <v>0.30857499999999999</v>
      </c>
      <c r="V321">
        <v>85</v>
      </c>
      <c r="W321">
        <v>3.2000000000000001E-2</v>
      </c>
      <c r="X321">
        <f>MIN(S321, V321)</f>
        <v>67</v>
      </c>
      <c r="Y321">
        <f>(X321-N321)/N321*100</f>
        <v>0</v>
      </c>
    </row>
    <row r="322" spans="1:25" x14ac:dyDescent="0.3">
      <c r="A322" t="s">
        <v>809</v>
      </c>
      <c r="C322">
        <v>534625</v>
      </c>
      <c r="D322">
        <v>1121779</v>
      </c>
      <c r="E322">
        <v>8.9600000000000009</v>
      </c>
      <c r="H322">
        <v>144760</v>
      </c>
      <c r="I322">
        <v>301996</v>
      </c>
      <c r="J322">
        <v>1.73</v>
      </c>
      <c r="M322" t="s">
        <v>3</v>
      </c>
      <c r="N322">
        <v>73</v>
      </c>
      <c r="O322">
        <v>1.9700629999999999</v>
      </c>
      <c r="R322" t="s">
        <v>3</v>
      </c>
      <c r="S322">
        <v>73</v>
      </c>
      <c r="T322">
        <v>0.41057500000000002</v>
      </c>
      <c r="V322">
        <v>87</v>
      </c>
      <c r="W322">
        <v>1.9E-2</v>
      </c>
      <c r="X322">
        <f>MIN(S322, V322)</f>
        <v>73</v>
      </c>
      <c r="Y322">
        <f>(X322-N322)/N322*100</f>
        <v>0</v>
      </c>
    </row>
    <row r="323" spans="1:25" x14ac:dyDescent="0.3">
      <c r="A323" t="s">
        <v>810</v>
      </c>
      <c r="C323">
        <v>616044</v>
      </c>
      <c r="D323">
        <v>1303904</v>
      </c>
      <c r="E323">
        <v>10.72</v>
      </c>
      <c r="H323">
        <v>168168</v>
      </c>
      <c r="I323">
        <v>353864</v>
      </c>
      <c r="J323">
        <v>2.06</v>
      </c>
      <c r="M323" t="s">
        <v>3</v>
      </c>
      <c r="N323">
        <v>68</v>
      </c>
      <c r="O323">
        <v>2.1830880000000001</v>
      </c>
      <c r="R323" t="s">
        <v>3</v>
      </c>
      <c r="S323">
        <v>68</v>
      </c>
      <c r="T323">
        <v>0.47961300000000001</v>
      </c>
      <c r="V323">
        <v>97</v>
      </c>
      <c r="W323">
        <v>3.7999999999999999E-2</v>
      </c>
      <c r="X323">
        <f>MIN(S323, V323)</f>
        <v>68</v>
      </c>
      <c r="Y323">
        <f>(X323-N323)/N323*100</f>
        <v>0</v>
      </c>
    </row>
    <row r="324" spans="1:25" x14ac:dyDescent="0.3">
      <c r="A324" t="s">
        <v>811</v>
      </c>
      <c r="C324">
        <v>562744</v>
      </c>
      <c r="D324">
        <v>1205900</v>
      </c>
      <c r="E324">
        <v>10.1</v>
      </c>
      <c r="H324">
        <v>131410</v>
      </c>
      <c r="I324">
        <v>279341</v>
      </c>
      <c r="J324">
        <v>1.63</v>
      </c>
      <c r="M324" t="s">
        <v>3</v>
      </c>
      <c r="N324">
        <v>72</v>
      </c>
      <c r="O324">
        <v>3.5824790000000002</v>
      </c>
      <c r="R324" t="s">
        <v>3</v>
      </c>
      <c r="S324">
        <v>72</v>
      </c>
      <c r="T324">
        <v>0.61927399999999999</v>
      </c>
      <c r="V324">
        <v>84</v>
      </c>
      <c r="W324">
        <v>2.3E-2</v>
      </c>
      <c r="X324">
        <f>MIN(S324, V324)</f>
        <v>72</v>
      </c>
      <c r="Y324">
        <f>(X324-N324)/N324*100</f>
        <v>0</v>
      </c>
    </row>
    <row r="325" spans="1:25" x14ac:dyDescent="0.3">
      <c r="A325" t="s">
        <v>812</v>
      </c>
      <c r="C325">
        <v>462537</v>
      </c>
      <c r="D325">
        <v>987849</v>
      </c>
      <c r="E325">
        <v>8.18</v>
      </c>
      <c r="H325">
        <v>148623</v>
      </c>
      <c r="I325">
        <v>315725</v>
      </c>
      <c r="J325">
        <v>2.1</v>
      </c>
      <c r="M325" t="s">
        <v>3</v>
      </c>
      <c r="N325">
        <v>92</v>
      </c>
      <c r="O325">
        <v>1.7978000000000001</v>
      </c>
      <c r="R325" t="s">
        <v>3</v>
      </c>
      <c r="S325">
        <v>92</v>
      </c>
      <c r="T325">
        <v>0.41841</v>
      </c>
      <c r="V325">
        <v>106</v>
      </c>
      <c r="W325">
        <v>2.4E-2</v>
      </c>
      <c r="X325">
        <f>MIN(S325, V325)</f>
        <v>92</v>
      </c>
      <c r="Y325">
        <f>(X325-N325)/N325*100</f>
        <v>0</v>
      </c>
    </row>
    <row r="326" spans="1:25" x14ac:dyDescent="0.3">
      <c r="A326" t="s">
        <v>813</v>
      </c>
      <c r="C326">
        <v>512924</v>
      </c>
      <c r="D326">
        <v>1082632</v>
      </c>
      <c r="E326">
        <v>8.52</v>
      </c>
      <c r="H326">
        <v>138156</v>
      </c>
      <c r="I326">
        <v>289908</v>
      </c>
      <c r="J326">
        <v>1.94</v>
      </c>
      <c r="M326" t="s">
        <v>3</v>
      </c>
      <c r="N326">
        <v>57</v>
      </c>
      <c r="O326">
        <v>1.7366189999999999</v>
      </c>
      <c r="R326" t="s">
        <v>3</v>
      </c>
      <c r="S326">
        <v>57</v>
      </c>
      <c r="T326">
        <v>0.37983600000000001</v>
      </c>
      <c r="V326">
        <v>86</v>
      </c>
      <c r="W326">
        <v>2.1000000000000001E-2</v>
      </c>
      <c r="X326">
        <f>MIN(S326, V326)</f>
        <v>57</v>
      </c>
      <c r="Y326">
        <f>(X326-N326)/N326*100</f>
        <v>0</v>
      </c>
    </row>
    <row r="327" spans="1:25" x14ac:dyDescent="0.3">
      <c r="A327" t="s">
        <v>814</v>
      </c>
      <c r="C327">
        <v>396416</v>
      </c>
      <c r="D327">
        <v>844237</v>
      </c>
      <c r="E327">
        <v>6.87</v>
      </c>
      <c r="H327">
        <v>118664</v>
      </c>
      <c r="I327">
        <v>251245</v>
      </c>
      <c r="J327">
        <v>1.44</v>
      </c>
      <c r="M327" t="s">
        <v>3</v>
      </c>
      <c r="N327">
        <v>71</v>
      </c>
      <c r="O327">
        <v>1.4233290000000001</v>
      </c>
      <c r="R327" t="s">
        <v>3</v>
      </c>
      <c r="S327">
        <v>71</v>
      </c>
      <c r="T327">
        <v>0.32159799999999999</v>
      </c>
      <c r="V327">
        <v>90</v>
      </c>
      <c r="W327">
        <v>3.1E-2</v>
      </c>
      <c r="X327">
        <f>MIN(S327, V327)</f>
        <v>71</v>
      </c>
      <c r="Y327">
        <f>(X327-N327)/N327*100</f>
        <v>0</v>
      </c>
    </row>
    <row r="328" spans="1:25" x14ac:dyDescent="0.3">
      <c r="A328" t="s">
        <v>815</v>
      </c>
      <c r="C328">
        <v>538868</v>
      </c>
      <c r="D328">
        <v>1135160</v>
      </c>
      <c r="E328">
        <v>9.19</v>
      </c>
      <c r="H328">
        <v>123728</v>
      </c>
      <c r="I328">
        <v>258725</v>
      </c>
      <c r="J328">
        <v>1.54</v>
      </c>
      <c r="M328" t="s">
        <v>3</v>
      </c>
      <c r="N328">
        <v>67</v>
      </c>
      <c r="O328">
        <v>1.90883</v>
      </c>
      <c r="R328" t="s">
        <v>3</v>
      </c>
      <c r="S328">
        <v>67</v>
      </c>
      <c r="T328">
        <v>0.40408500000000003</v>
      </c>
      <c r="V328">
        <v>75</v>
      </c>
      <c r="W328">
        <v>1.9E-2</v>
      </c>
      <c r="X328">
        <f>MIN(S328, V328)</f>
        <v>67</v>
      </c>
      <c r="Y328">
        <f>(X328-N328)/N328*100</f>
        <v>0</v>
      </c>
    </row>
    <row r="329" spans="1:25" x14ac:dyDescent="0.3">
      <c r="A329" t="s">
        <v>816</v>
      </c>
      <c r="C329">
        <v>529718</v>
      </c>
      <c r="D329">
        <v>1107640</v>
      </c>
      <c r="E329">
        <v>8.81</v>
      </c>
      <c r="H329">
        <v>133273</v>
      </c>
      <c r="I329">
        <v>276915</v>
      </c>
      <c r="J329">
        <v>1.64</v>
      </c>
      <c r="M329" t="s">
        <v>3</v>
      </c>
      <c r="N329">
        <v>61</v>
      </c>
      <c r="O329">
        <v>1.617686</v>
      </c>
      <c r="R329" t="s">
        <v>3</v>
      </c>
      <c r="S329">
        <v>61</v>
      </c>
      <c r="T329">
        <v>0.28967700000000002</v>
      </c>
      <c r="V329">
        <v>78</v>
      </c>
      <c r="W329">
        <v>2.4E-2</v>
      </c>
      <c r="X329">
        <f>MIN(S329, V329)</f>
        <v>61</v>
      </c>
      <c r="Y329">
        <f>(X329-N329)/N329*100</f>
        <v>0</v>
      </c>
    </row>
    <row r="330" spans="1:25" x14ac:dyDescent="0.3">
      <c r="A330" t="s">
        <v>817</v>
      </c>
      <c r="C330">
        <v>527145</v>
      </c>
      <c r="D330">
        <v>1118258</v>
      </c>
      <c r="E330">
        <v>9.2100000000000009</v>
      </c>
      <c r="H330">
        <v>141505</v>
      </c>
      <c r="I330">
        <v>298370</v>
      </c>
      <c r="J330">
        <v>1.74</v>
      </c>
      <c r="M330" t="s">
        <v>3</v>
      </c>
      <c r="N330">
        <v>68</v>
      </c>
      <c r="O330">
        <v>1.7028890000000001</v>
      </c>
      <c r="R330" t="s">
        <v>3</v>
      </c>
      <c r="S330">
        <v>68</v>
      </c>
      <c r="T330">
        <v>0.33951300000000001</v>
      </c>
      <c r="V330">
        <v>90</v>
      </c>
      <c r="W330">
        <v>2.8000000000000001E-2</v>
      </c>
      <c r="X330">
        <f>MIN(S330, V330)</f>
        <v>68</v>
      </c>
      <c r="Y330">
        <f>(X330-N330)/N330*100</f>
        <v>0</v>
      </c>
    </row>
    <row r="331" spans="1:25" x14ac:dyDescent="0.3">
      <c r="A331" t="s">
        <v>818</v>
      </c>
      <c r="C331">
        <v>187525</v>
      </c>
      <c r="D331">
        <v>426768</v>
      </c>
      <c r="E331">
        <v>3.9</v>
      </c>
      <c r="H331">
        <v>35774</v>
      </c>
      <c r="I331">
        <v>79608</v>
      </c>
      <c r="J331">
        <v>0.49</v>
      </c>
      <c r="M331" t="s">
        <v>3</v>
      </c>
      <c r="N331">
        <v>57</v>
      </c>
      <c r="O331">
        <v>1.1303179999999999</v>
      </c>
      <c r="R331" t="s">
        <v>3</v>
      </c>
      <c r="S331">
        <v>57</v>
      </c>
      <c r="T331">
        <v>0.12532099999999999</v>
      </c>
      <c r="V331">
        <v>61</v>
      </c>
      <c r="W331">
        <v>2.1000000000000001E-2</v>
      </c>
      <c r="X331">
        <f>MIN(S331, V331)</f>
        <v>57</v>
      </c>
      <c r="Y331">
        <f>(X331-N331)/N331*100</f>
        <v>0</v>
      </c>
    </row>
    <row r="332" spans="1:25" x14ac:dyDescent="0.3">
      <c r="A332" t="s">
        <v>819</v>
      </c>
      <c r="C332">
        <v>572862</v>
      </c>
      <c r="D332">
        <v>1188953</v>
      </c>
      <c r="E332">
        <v>9.25</v>
      </c>
      <c r="H332">
        <v>138084</v>
      </c>
      <c r="I332">
        <v>284913</v>
      </c>
      <c r="J332">
        <v>1.66</v>
      </c>
      <c r="M332" t="s">
        <v>3</v>
      </c>
      <c r="N332">
        <v>65</v>
      </c>
      <c r="O332">
        <v>1.642304</v>
      </c>
      <c r="R332" t="s">
        <v>3</v>
      </c>
      <c r="S332">
        <v>65</v>
      </c>
      <c r="T332">
        <v>0.28426299999999999</v>
      </c>
      <c r="V332">
        <v>73</v>
      </c>
      <c r="W332">
        <v>3.9E-2</v>
      </c>
      <c r="X332">
        <f>MIN(S332, V332)</f>
        <v>65</v>
      </c>
      <c r="Y332">
        <f>(X332-N332)/N332*100</f>
        <v>0</v>
      </c>
    </row>
    <row r="333" spans="1:25" x14ac:dyDescent="0.3">
      <c r="A333" t="s">
        <v>820</v>
      </c>
      <c r="C333">
        <v>716280</v>
      </c>
      <c r="D333">
        <v>1510869</v>
      </c>
      <c r="E333">
        <v>12.28</v>
      </c>
      <c r="H333">
        <v>173355</v>
      </c>
      <c r="I333">
        <v>363459</v>
      </c>
      <c r="J333">
        <v>2.13</v>
      </c>
      <c r="M333" t="s">
        <v>3</v>
      </c>
      <c r="N333">
        <v>80</v>
      </c>
      <c r="O333">
        <v>2.1890130000000001</v>
      </c>
      <c r="R333" t="s">
        <v>3</v>
      </c>
      <c r="S333">
        <v>80</v>
      </c>
      <c r="T333">
        <v>0.463644</v>
      </c>
      <c r="V333">
        <v>90</v>
      </c>
      <c r="W333">
        <v>0.03</v>
      </c>
      <c r="X333">
        <f>MIN(S333, V333)</f>
        <v>80</v>
      </c>
      <c r="Y333">
        <f>(X333-N333)/N333*100</f>
        <v>0</v>
      </c>
    </row>
    <row r="334" spans="1:25" x14ac:dyDescent="0.3">
      <c r="A334" t="s">
        <v>821</v>
      </c>
      <c r="C334">
        <v>656933</v>
      </c>
      <c r="D334">
        <v>1377606</v>
      </c>
      <c r="E334">
        <v>11.08</v>
      </c>
      <c r="H334">
        <v>133992</v>
      </c>
      <c r="I334">
        <v>278896</v>
      </c>
      <c r="J334">
        <v>1.66</v>
      </c>
      <c r="M334" t="s">
        <v>3</v>
      </c>
      <c r="N334">
        <v>69</v>
      </c>
      <c r="O334">
        <v>2.0434070000000002</v>
      </c>
      <c r="R334" t="s">
        <v>3</v>
      </c>
      <c r="S334">
        <v>69</v>
      </c>
      <c r="T334">
        <v>0.28306199999999998</v>
      </c>
      <c r="V334">
        <v>71</v>
      </c>
      <c r="W334">
        <v>2.4E-2</v>
      </c>
      <c r="X334">
        <f>MIN(S334, V334)</f>
        <v>69</v>
      </c>
      <c r="Y334">
        <f>(X334-N334)/N334*100</f>
        <v>0</v>
      </c>
    </row>
    <row r="335" spans="1:25" x14ac:dyDescent="0.3">
      <c r="A335" t="s">
        <v>822</v>
      </c>
      <c r="C335">
        <v>699618</v>
      </c>
      <c r="D335">
        <v>1445553</v>
      </c>
      <c r="E335">
        <v>11.01</v>
      </c>
      <c r="H335">
        <v>153786</v>
      </c>
      <c r="I335">
        <v>315837</v>
      </c>
      <c r="J335">
        <v>1.84</v>
      </c>
      <c r="M335" t="s">
        <v>3</v>
      </c>
      <c r="N335">
        <v>64</v>
      </c>
      <c r="O335">
        <v>2.4374030000000002</v>
      </c>
      <c r="R335" t="s">
        <v>3</v>
      </c>
      <c r="S335">
        <v>64</v>
      </c>
      <c r="T335">
        <v>0.43776599999999999</v>
      </c>
      <c r="V335">
        <v>70</v>
      </c>
      <c r="W335">
        <v>3.1E-2</v>
      </c>
      <c r="X335">
        <f>MIN(S335, V335)</f>
        <v>64</v>
      </c>
      <c r="Y335">
        <f>(X335-N335)/N335*100</f>
        <v>0</v>
      </c>
    </row>
    <row r="336" spans="1:25" x14ac:dyDescent="0.3">
      <c r="A336" t="s">
        <v>823</v>
      </c>
      <c r="C336">
        <v>588843</v>
      </c>
      <c r="D336">
        <v>1238551</v>
      </c>
      <c r="E336">
        <v>9.8699999999999992</v>
      </c>
      <c r="H336">
        <v>151119</v>
      </c>
      <c r="I336">
        <v>315979</v>
      </c>
      <c r="J336">
        <v>1.82</v>
      </c>
      <c r="M336" t="s">
        <v>3</v>
      </c>
      <c r="N336">
        <v>73</v>
      </c>
      <c r="O336">
        <v>2.2004429999999999</v>
      </c>
      <c r="R336" t="s">
        <v>3</v>
      </c>
      <c r="S336">
        <v>73</v>
      </c>
      <c r="T336">
        <v>0.41087299999999999</v>
      </c>
      <c r="V336">
        <v>86</v>
      </c>
      <c r="W336">
        <v>3.3000000000000002E-2</v>
      </c>
      <c r="X336">
        <f>MIN(S336, V336)</f>
        <v>73</v>
      </c>
      <c r="Y336">
        <f>(X336-N336)/N336*100</f>
        <v>0</v>
      </c>
    </row>
    <row r="337" spans="1:25" x14ac:dyDescent="0.3">
      <c r="A337" t="s">
        <v>824</v>
      </c>
      <c r="C337">
        <v>650256</v>
      </c>
      <c r="D337">
        <v>1375274</v>
      </c>
      <c r="E337">
        <v>11.37</v>
      </c>
      <c r="H337">
        <v>143336</v>
      </c>
      <c r="I337">
        <v>300824</v>
      </c>
      <c r="J337">
        <v>1.78</v>
      </c>
      <c r="M337" t="s">
        <v>3</v>
      </c>
      <c r="N337">
        <v>76</v>
      </c>
      <c r="O337">
        <v>2.4007890000000001</v>
      </c>
      <c r="R337" t="s">
        <v>3</v>
      </c>
      <c r="S337">
        <v>76</v>
      </c>
      <c r="T337">
        <v>0.38073000000000001</v>
      </c>
      <c r="V337">
        <v>81</v>
      </c>
      <c r="W337">
        <v>3.4000000000000002E-2</v>
      </c>
      <c r="X337">
        <f>MIN(S337, V337)</f>
        <v>76</v>
      </c>
      <c r="Y337">
        <f>(X337-N337)/N337*100</f>
        <v>0</v>
      </c>
    </row>
    <row r="338" spans="1:25" x14ac:dyDescent="0.3">
      <c r="A338" t="s">
        <v>825</v>
      </c>
      <c r="C338">
        <v>632948</v>
      </c>
      <c r="D338">
        <v>1306740</v>
      </c>
      <c r="E338">
        <v>10.050000000000001</v>
      </c>
      <c r="H338">
        <v>146219</v>
      </c>
      <c r="I338">
        <v>299991</v>
      </c>
      <c r="J338">
        <v>1.74</v>
      </c>
      <c r="M338" t="s">
        <v>3</v>
      </c>
      <c r="N338">
        <v>68</v>
      </c>
      <c r="O338">
        <v>2.2121309999999998</v>
      </c>
      <c r="R338" t="s">
        <v>3</v>
      </c>
      <c r="S338">
        <v>68</v>
      </c>
      <c r="T338">
        <v>0.41705199999999998</v>
      </c>
      <c r="V338">
        <v>72</v>
      </c>
      <c r="W338">
        <v>3.1E-2</v>
      </c>
      <c r="X338">
        <f>MIN(S338, V338)</f>
        <v>68</v>
      </c>
      <c r="Y338">
        <f>(X338-N338)/N338*100</f>
        <v>0</v>
      </c>
    </row>
    <row r="339" spans="1:25" x14ac:dyDescent="0.3">
      <c r="A339" t="s">
        <v>826</v>
      </c>
      <c r="C339">
        <v>683905</v>
      </c>
      <c r="D339">
        <v>1409671</v>
      </c>
      <c r="E339">
        <v>10.66</v>
      </c>
      <c r="H339">
        <v>152950</v>
      </c>
      <c r="I339">
        <v>313498</v>
      </c>
      <c r="J339">
        <v>1.81</v>
      </c>
      <c r="M339" t="s">
        <v>3</v>
      </c>
      <c r="N339">
        <v>63</v>
      </c>
      <c r="O339">
        <v>1.9027069999999999</v>
      </c>
      <c r="R339" t="s">
        <v>3</v>
      </c>
      <c r="S339">
        <v>63</v>
      </c>
      <c r="T339">
        <v>0.31484600000000001</v>
      </c>
      <c r="V339">
        <v>69</v>
      </c>
      <c r="W339">
        <v>3.2000000000000001E-2</v>
      </c>
      <c r="X339">
        <f>MIN(S339, V339)</f>
        <v>63</v>
      </c>
      <c r="Y339">
        <f>(X339-N339)/N339*100</f>
        <v>0</v>
      </c>
    </row>
    <row r="340" spans="1:25" x14ac:dyDescent="0.3">
      <c r="A340" t="s">
        <v>827</v>
      </c>
      <c r="C340">
        <v>656832</v>
      </c>
      <c r="D340">
        <v>1375110</v>
      </c>
      <c r="E340">
        <v>11</v>
      </c>
      <c r="H340">
        <v>149280</v>
      </c>
      <c r="I340">
        <v>310502</v>
      </c>
      <c r="J340">
        <v>1.82</v>
      </c>
      <c r="M340" t="s">
        <v>3</v>
      </c>
      <c r="N340">
        <v>67</v>
      </c>
      <c r="O340">
        <v>2.560908</v>
      </c>
      <c r="R340" t="s">
        <v>3</v>
      </c>
      <c r="S340">
        <v>67</v>
      </c>
      <c r="T340">
        <v>0.64795499999999995</v>
      </c>
      <c r="V340">
        <v>79</v>
      </c>
      <c r="W340">
        <v>3.2000000000000001E-2</v>
      </c>
      <c r="X340">
        <f>MIN(S340, V340)</f>
        <v>67</v>
      </c>
      <c r="Y340">
        <f>(X340-N340)/N340*100</f>
        <v>0</v>
      </c>
    </row>
    <row r="341" spans="1:25" x14ac:dyDescent="0.3">
      <c r="A341" t="s">
        <v>828</v>
      </c>
      <c r="C341">
        <v>642096</v>
      </c>
      <c r="D341">
        <v>1342663</v>
      </c>
      <c r="E341">
        <v>10.56</v>
      </c>
      <c r="H341">
        <v>157248</v>
      </c>
      <c r="I341">
        <v>326865</v>
      </c>
      <c r="J341">
        <v>1.9</v>
      </c>
      <c r="M341" t="s">
        <v>3</v>
      </c>
      <c r="N341">
        <v>66</v>
      </c>
      <c r="O341">
        <v>2.0348120000000001</v>
      </c>
      <c r="R341" t="s">
        <v>3</v>
      </c>
      <c r="S341">
        <v>66</v>
      </c>
      <c r="T341">
        <v>0.35690499999999997</v>
      </c>
      <c r="V341">
        <v>83</v>
      </c>
      <c r="W341">
        <v>2.9000000000000001E-2</v>
      </c>
      <c r="X341">
        <f>MIN(S341, V341)</f>
        <v>66</v>
      </c>
      <c r="Y341">
        <f>(X341-N341)/N341*100</f>
        <v>0</v>
      </c>
    </row>
    <row r="342" spans="1:25" x14ac:dyDescent="0.3">
      <c r="A342" t="s">
        <v>829</v>
      </c>
      <c r="C342">
        <v>181930</v>
      </c>
      <c r="D342">
        <v>417413</v>
      </c>
      <c r="E342">
        <v>3.89</v>
      </c>
      <c r="H342">
        <v>41245</v>
      </c>
      <c r="I342">
        <v>92966</v>
      </c>
      <c r="J342">
        <v>0.57999999999999996</v>
      </c>
      <c r="M342" t="s">
        <v>3</v>
      </c>
      <c r="N342">
        <v>65</v>
      </c>
      <c r="O342">
        <v>1.001949</v>
      </c>
      <c r="R342" t="s">
        <v>3</v>
      </c>
      <c r="S342">
        <v>65</v>
      </c>
      <c r="T342">
        <v>0.122283</v>
      </c>
      <c r="V342">
        <v>72</v>
      </c>
      <c r="W342">
        <v>1.7000000000000001E-2</v>
      </c>
      <c r="X342">
        <f>MIN(S342, V342)</f>
        <v>65</v>
      </c>
      <c r="Y342">
        <f>(X342-N342)/N342*100</f>
        <v>0</v>
      </c>
    </row>
    <row r="343" spans="1:25" x14ac:dyDescent="0.3">
      <c r="A343" t="s">
        <v>830</v>
      </c>
      <c r="C343">
        <v>667950</v>
      </c>
      <c r="D343">
        <v>1421357</v>
      </c>
      <c r="E343">
        <v>11.44</v>
      </c>
      <c r="H343">
        <v>254370</v>
      </c>
      <c r="I343">
        <v>539505</v>
      </c>
      <c r="J343">
        <v>3.43</v>
      </c>
      <c r="M343" t="s">
        <v>4</v>
      </c>
      <c r="N343">
        <v>114</v>
      </c>
      <c r="O343">
        <v>61.727370999999998</v>
      </c>
      <c r="R343" t="s">
        <v>4</v>
      </c>
      <c r="S343">
        <v>115</v>
      </c>
      <c r="T343">
        <v>60.469344999999997</v>
      </c>
      <c r="V343">
        <v>138</v>
      </c>
      <c r="W343">
        <v>1.4999999999999999E-2</v>
      </c>
      <c r="X343">
        <f>MIN(S343, V343)</f>
        <v>115</v>
      </c>
      <c r="Y343">
        <f>(X343-N343)/N343*100</f>
        <v>0.8771929824561403</v>
      </c>
    </row>
    <row r="344" spans="1:25" x14ac:dyDescent="0.3">
      <c r="A344" t="s">
        <v>831</v>
      </c>
      <c r="C344">
        <v>588430</v>
      </c>
      <c r="D344">
        <v>1264934</v>
      </c>
      <c r="E344">
        <v>10.57</v>
      </c>
      <c r="H344">
        <v>296660</v>
      </c>
      <c r="I344">
        <v>636286</v>
      </c>
      <c r="J344">
        <v>4.1399999999999997</v>
      </c>
      <c r="M344" t="s">
        <v>4</v>
      </c>
      <c r="N344">
        <v>126</v>
      </c>
      <c r="O344">
        <v>61.608316000000002</v>
      </c>
      <c r="R344" t="s">
        <v>4</v>
      </c>
      <c r="S344">
        <v>124</v>
      </c>
      <c r="T344">
        <v>60.616573000000002</v>
      </c>
      <c r="V344">
        <v>181</v>
      </c>
      <c r="W344">
        <v>1.7999999999999999E-2</v>
      </c>
      <c r="X344">
        <f>MIN(S344, V344)</f>
        <v>124</v>
      </c>
      <c r="Y344">
        <f>(X344-N344)/N344*100</f>
        <v>-1.5873015873015872</v>
      </c>
    </row>
    <row r="345" spans="1:25" x14ac:dyDescent="0.3">
      <c r="A345" t="s">
        <v>832</v>
      </c>
      <c r="C345">
        <v>539550</v>
      </c>
      <c r="D345">
        <v>1147635</v>
      </c>
      <c r="E345">
        <v>8.9600000000000009</v>
      </c>
      <c r="H345">
        <v>240345</v>
      </c>
      <c r="I345">
        <v>509880</v>
      </c>
      <c r="J345">
        <v>3.24</v>
      </c>
      <c r="M345" t="s">
        <v>4</v>
      </c>
      <c r="N345">
        <v>108</v>
      </c>
      <c r="O345">
        <v>61.419235999999998</v>
      </c>
      <c r="R345" t="s">
        <v>4</v>
      </c>
      <c r="S345">
        <v>113</v>
      </c>
      <c r="T345">
        <v>60.462532000000003</v>
      </c>
      <c r="V345">
        <v>146</v>
      </c>
      <c r="W345">
        <v>1.6E-2</v>
      </c>
      <c r="X345">
        <f>MIN(S345, V345)</f>
        <v>113</v>
      </c>
      <c r="Y345">
        <f>(X345-N345)/N345*100</f>
        <v>4.6296296296296298</v>
      </c>
    </row>
    <row r="346" spans="1:25" x14ac:dyDescent="0.3">
      <c r="A346" t="s">
        <v>833</v>
      </c>
      <c r="C346">
        <v>534055</v>
      </c>
      <c r="D346">
        <v>1122648</v>
      </c>
      <c r="E346">
        <v>8.61</v>
      </c>
      <c r="H346">
        <v>253895</v>
      </c>
      <c r="I346">
        <v>532568</v>
      </c>
      <c r="J346">
        <v>3.33</v>
      </c>
      <c r="M346" t="s">
        <v>4</v>
      </c>
      <c r="N346">
        <v>101</v>
      </c>
      <c r="O346">
        <v>61.298968000000002</v>
      </c>
      <c r="R346" t="s">
        <v>4</v>
      </c>
      <c r="S346">
        <v>99</v>
      </c>
      <c r="T346">
        <v>60.483511999999997</v>
      </c>
      <c r="V346">
        <v>144</v>
      </c>
      <c r="W346">
        <v>1.7000000000000001E-2</v>
      </c>
      <c r="X346">
        <f>MIN(S346, V346)</f>
        <v>99</v>
      </c>
      <c r="Y346">
        <f>(X346-N346)/N346*100</f>
        <v>-1.9801980198019802</v>
      </c>
    </row>
    <row r="347" spans="1:25" x14ac:dyDescent="0.3">
      <c r="A347" t="s">
        <v>834</v>
      </c>
      <c r="C347">
        <v>509490</v>
      </c>
      <c r="D347">
        <v>1091105</v>
      </c>
      <c r="E347">
        <v>8.7200000000000006</v>
      </c>
      <c r="H347">
        <v>270810</v>
      </c>
      <c r="I347">
        <v>578801</v>
      </c>
      <c r="J347">
        <v>3.73</v>
      </c>
      <c r="M347" t="s">
        <v>4</v>
      </c>
      <c r="N347">
        <v>127</v>
      </c>
      <c r="O347">
        <v>61.372928000000002</v>
      </c>
      <c r="R347" t="s">
        <v>4</v>
      </c>
      <c r="S347">
        <v>130</v>
      </c>
      <c r="T347">
        <v>60.575980000000001</v>
      </c>
      <c r="V347">
        <v>176</v>
      </c>
      <c r="W347">
        <v>2.1000000000000001E-2</v>
      </c>
      <c r="X347">
        <f>MIN(S347, V347)</f>
        <v>130</v>
      </c>
      <c r="Y347">
        <f>(X347-N347)/N347*100</f>
        <v>2.3622047244094486</v>
      </c>
    </row>
    <row r="348" spans="1:25" x14ac:dyDescent="0.3">
      <c r="A348" t="s">
        <v>835</v>
      </c>
      <c r="C348">
        <v>577474</v>
      </c>
      <c r="D348">
        <v>1232587</v>
      </c>
      <c r="E348">
        <v>10.11</v>
      </c>
      <c r="H348">
        <v>272047</v>
      </c>
      <c r="I348">
        <v>579277</v>
      </c>
      <c r="J348">
        <v>3.77</v>
      </c>
      <c r="M348" t="s">
        <v>4</v>
      </c>
      <c r="N348">
        <v>121</v>
      </c>
      <c r="O348">
        <v>61.531010999999999</v>
      </c>
      <c r="R348" t="s">
        <v>4</v>
      </c>
      <c r="S348">
        <v>120</v>
      </c>
      <c r="T348">
        <v>60.543958000000003</v>
      </c>
      <c r="V348">
        <v>162</v>
      </c>
      <c r="W348">
        <v>1.6E-2</v>
      </c>
      <c r="X348">
        <f>MIN(S348, V348)</f>
        <v>120</v>
      </c>
      <c r="Y348">
        <f>(X348-N348)/N348*100</f>
        <v>-0.82644628099173556</v>
      </c>
    </row>
    <row r="349" spans="1:25" x14ac:dyDescent="0.3">
      <c r="A349" t="s">
        <v>836</v>
      </c>
      <c r="C349">
        <v>531420</v>
      </c>
      <c r="D349">
        <v>1138707</v>
      </c>
      <c r="E349">
        <v>9.36</v>
      </c>
      <c r="H349">
        <v>311037</v>
      </c>
      <c r="I349">
        <v>665370</v>
      </c>
      <c r="J349">
        <v>4.3499999999999996</v>
      </c>
      <c r="M349" t="s">
        <v>4</v>
      </c>
      <c r="N349">
        <v>134</v>
      </c>
      <c r="O349">
        <v>61.449230999999997</v>
      </c>
      <c r="R349" t="s">
        <v>4</v>
      </c>
      <c r="S349">
        <v>138</v>
      </c>
      <c r="T349">
        <v>60.673946000000001</v>
      </c>
      <c r="V349">
        <v>198</v>
      </c>
      <c r="W349">
        <v>1.7000000000000001E-2</v>
      </c>
      <c r="X349">
        <f>MIN(S349, V349)</f>
        <v>138</v>
      </c>
      <c r="Y349">
        <f>(X349-N349)/N349*100</f>
        <v>2.9850746268656714</v>
      </c>
    </row>
    <row r="350" spans="1:25" x14ac:dyDescent="0.3">
      <c r="A350" t="s">
        <v>837</v>
      </c>
      <c r="C350">
        <v>536492</v>
      </c>
      <c r="D350">
        <v>1158034</v>
      </c>
      <c r="E350">
        <v>9.4600000000000009</v>
      </c>
      <c r="H350">
        <v>274274</v>
      </c>
      <c r="I350">
        <v>590620</v>
      </c>
      <c r="J350">
        <v>3.84</v>
      </c>
      <c r="M350" t="s">
        <v>4</v>
      </c>
      <c r="N350">
        <v>131</v>
      </c>
      <c r="O350">
        <v>61.525646000000002</v>
      </c>
      <c r="R350" t="s">
        <v>4</v>
      </c>
      <c r="S350">
        <v>133</v>
      </c>
      <c r="T350">
        <v>60.588746</v>
      </c>
      <c r="V350">
        <v>181</v>
      </c>
      <c r="W350">
        <v>0.02</v>
      </c>
      <c r="X350">
        <f>MIN(S350, V350)</f>
        <v>133</v>
      </c>
      <c r="Y350">
        <f>(X350-N350)/N350*100</f>
        <v>1.5267175572519083</v>
      </c>
    </row>
    <row r="351" spans="1:25" x14ac:dyDescent="0.3">
      <c r="A351" t="s">
        <v>838</v>
      </c>
      <c r="C351">
        <v>549974</v>
      </c>
      <c r="D351">
        <v>1183690</v>
      </c>
      <c r="E351">
        <v>9.66</v>
      </c>
      <c r="H351">
        <v>333412</v>
      </c>
      <c r="I351">
        <v>716511</v>
      </c>
      <c r="J351">
        <v>5.05</v>
      </c>
      <c r="M351" t="s">
        <v>4</v>
      </c>
      <c r="N351">
        <v>134</v>
      </c>
      <c r="O351">
        <v>61.523643</v>
      </c>
      <c r="R351" t="s">
        <v>4</v>
      </c>
      <c r="S351">
        <v>134</v>
      </c>
      <c r="T351">
        <v>60.742890000000003</v>
      </c>
      <c r="V351">
        <v>213</v>
      </c>
      <c r="W351">
        <v>1.7999999999999999E-2</v>
      </c>
      <c r="X351">
        <f>MIN(S351, V351)</f>
        <v>134</v>
      </c>
      <c r="Y351">
        <f>(X351-N351)/N351*100</f>
        <v>0</v>
      </c>
    </row>
    <row r="352" spans="1:25" x14ac:dyDescent="0.3">
      <c r="A352" t="s">
        <v>839</v>
      </c>
      <c r="C352">
        <v>612504</v>
      </c>
      <c r="D352">
        <v>1319412</v>
      </c>
      <c r="E352">
        <v>11.23</v>
      </c>
      <c r="H352">
        <v>364896</v>
      </c>
      <c r="I352">
        <v>784828</v>
      </c>
      <c r="J352">
        <v>5.2</v>
      </c>
      <c r="M352" t="s">
        <v>4</v>
      </c>
      <c r="N352">
        <v>130</v>
      </c>
      <c r="O352">
        <v>61.735799999999998</v>
      </c>
      <c r="R352" t="s">
        <v>4</v>
      </c>
      <c r="S352">
        <v>129</v>
      </c>
      <c r="T352">
        <v>60.802787000000002</v>
      </c>
      <c r="V352">
        <v>223</v>
      </c>
      <c r="W352">
        <v>1.7999999999999999E-2</v>
      </c>
      <c r="X352">
        <f>MIN(S352, V352)</f>
        <v>129</v>
      </c>
      <c r="Y352">
        <f>(X352-N352)/N352*100</f>
        <v>-0.76923076923076927</v>
      </c>
    </row>
    <row r="353" spans="1:25" x14ac:dyDescent="0.3">
      <c r="A353" t="s">
        <v>840</v>
      </c>
      <c r="C353">
        <v>216395</v>
      </c>
      <c r="D353">
        <v>519965</v>
      </c>
      <c r="E353">
        <v>5.25</v>
      </c>
      <c r="H353">
        <v>40115</v>
      </c>
      <c r="I353">
        <v>94085</v>
      </c>
      <c r="J353">
        <v>0.61</v>
      </c>
      <c r="M353" t="s">
        <v>3</v>
      </c>
      <c r="N353">
        <v>60</v>
      </c>
      <c r="O353">
        <v>1.167206</v>
      </c>
      <c r="R353" t="s">
        <v>3</v>
      </c>
      <c r="S353">
        <v>60</v>
      </c>
      <c r="T353">
        <v>0.110611</v>
      </c>
      <c r="V353">
        <v>70</v>
      </c>
      <c r="W353">
        <v>0.02</v>
      </c>
      <c r="X353">
        <f>MIN(S353, V353)</f>
        <v>60</v>
      </c>
      <c r="Y353">
        <f>(X353-N353)/N353*100</f>
        <v>0</v>
      </c>
    </row>
    <row r="354" spans="1:25" x14ac:dyDescent="0.3">
      <c r="A354" t="s">
        <v>841</v>
      </c>
      <c r="C354">
        <v>688597</v>
      </c>
      <c r="D354">
        <v>1422934</v>
      </c>
      <c r="E354">
        <v>10.66</v>
      </c>
      <c r="H354">
        <v>241815</v>
      </c>
      <c r="I354">
        <v>498330</v>
      </c>
      <c r="J354">
        <v>2.85</v>
      </c>
      <c r="M354" t="s">
        <v>4</v>
      </c>
      <c r="N354">
        <v>77</v>
      </c>
      <c r="O354">
        <v>61.472096000000001</v>
      </c>
      <c r="R354" t="s">
        <v>4</v>
      </c>
      <c r="S354">
        <v>75</v>
      </c>
      <c r="T354">
        <v>60.40137</v>
      </c>
      <c r="V354">
        <v>104</v>
      </c>
      <c r="W354">
        <v>1.7000000000000001E-2</v>
      </c>
      <c r="X354">
        <f>MIN(S354, V354)</f>
        <v>75</v>
      </c>
      <c r="Y354">
        <f>(X354-N354)/N354*100</f>
        <v>-2.5974025974025974</v>
      </c>
    </row>
    <row r="355" spans="1:25" x14ac:dyDescent="0.3">
      <c r="A355" t="s">
        <v>842</v>
      </c>
      <c r="C355">
        <v>926464</v>
      </c>
      <c r="D355">
        <v>1905840</v>
      </c>
      <c r="E355">
        <v>14.25</v>
      </c>
      <c r="H355">
        <v>256256</v>
      </c>
      <c r="I355">
        <v>525440</v>
      </c>
      <c r="J355">
        <v>3.02</v>
      </c>
      <c r="M355" t="s">
        <v>3</v>
      </c>
      <c r="N355">
        <v>71</v>
      </c>
      <c r="O355">
        <v>7.4328419999999999</v>
      </c>
      <c r="R355" t="s">
        <v>3</v>
      </c>
      <c r="S355">
        <v>71</v>
      </c>
      <c r="T355">
        <v>1.900919</v>
      </c>
      <c r="V355">
        <v>90</v>
      </c>
      <c r="W355">
        <v>1.7999999999999999E-2</v>
      </c>
      <c r="X355">
        <f>MIN(S355, V355)</f>
        <v>71</v>
      </c>
      <c r="Y355">
        <f>(X355-N355)/N355*100</f>
        <v>0</v>
      </c>
    </row>
    <row r="356" spans="1:25" x14ac:dyDescent="0.3">
      <c r="A356" t="s">
        <v>843</v>
      </c>
      <c r="C356">
        <v>896432</v>
      </c>
      <c r="D356">
        <v>1838545</v>
      </c>
      <c r="E356">
        <v>13.58</v>
      </c>
      <c r="H356">
        <v>246304</v>
      </c>
      <c r="I356">
        <v>503558</v>
      </c>
      <c r="J356">
        <v>2.89</v>
      </c>
      <c r="M356" t="s">
        <v>3</v>
      </c>
      <c r="N356">
        <v>57</v>
      </c>
      <c r="O356">
        <v>31.766808999999999</v>
      </c>
      <c r="R356" t="s">
        <v>3</v>
      </c>
      <c r="S356">
        <v>57</v>
      </c>
      <c r="T356">
        <v>17.821221000000001</v>
      </c>
      <c r="V356">
        <v>85</v>
      </c>
      <c r="W356">
        <v>1.4999999999999999E-2</v>
      </c>
      <c r="X356">
        <f>MIN(S356, V356)</f>
        <v>57</v>
      </c>
      <c r="Y356">
        <f>(X356-N356)/N356*100</f>
        <v>0</v>
      </c>
    </row>
    <row r="357" spans="1:25" x14ac:dyDescent="0.3">
      <c r="A357" t="s">
        <v>844</v>
      </c>
      <c r="C357">
        <v>794206</v>
      </c>
      <c r="D357">
        <v>1647859</v>
      </c>
      <c r="E357">
        <v>12.3</v>
      </c>
      <c r="H357">
        <v>258298</v>
      </c>
      <c r="I357">
        <v>534307</v>
      </c>
      <c r="J357">
        <v>3.42</v>
      </c>
      <c r="M357" t="s">
        <v>4</v>
      </c>
      <c r="N357">
        <v>74</v>
      </c>
      <c r="O357">
        <v>61.698875999999998</v>
      </c>
      <c r="R357" t="s">
        <v>4</v>
      </c>
      <c r="S357">
        <v>74</v>
      </c>
      <c r="T357">
        <v>60.424765000000001</v>
      </c>
      <c r="V357">
        <v>106</v>
      </c>
      <c r="W357">
        <v>1.4999999999999999E-2</v>
      </c>
      <c r="X357">
        <f>MIN(S357, V357)</f>
        <v>74</v>
      </c>
      <c r="Y357">
        <f>(X357-N357)/N357*100</f>
        <v>0</v>
      </c>
    </row>
    <row r="358" spans="1:25" x14ac:dyDescent="0.3">
      <c r="A358" t="s">
        <v>845</v>
      </c>
      <c r="C358">
        <v>799414</v>
      </c>
      <c r="D358">
        <v>1675201</v>
      </c>
      <c r="E358">
        <v>12.95</v>
      </c>
      <c r="H358">
        <v>283591</v>
      </c>
      <c r="I358">
        <v>592504</v>
      </c>
      <c r="J358">
        <v>3.36</v>
      </c>
      <c r="M358" t="s">
        <v>4</v>
      </c>
      <c r="N358">
        <v>94</v>
      </c>
      <c r="O358">
        <v>61.829542000000004</v>
      </c>
      <c r="R358" t="s">
        <v>4</v>
      </c>
      <c r="S358">
        <v>92</v>
      </c>
      <c r="T358">
        <v>60.487378999999997</v>
      </c>
      <c r="V358">
        <v>126</v>
      </c>
      <c r="W358">
        <v>1.4999999999999999E-2</v>
      </c>
      <c r="X358">
        <f>MIN(S358, V358)</f>
        <v>92</v>
      </c>
      <c r="Y358">
        <f>(X358-N358)/N358*100</f>
        <v>-2.1276595744680851</v>
      </c>
    </row>
    <row r="359" spans="1:25" x14ac:dyDescent="0.3">
      <c r="A359" t="s">
        <v>846</v>
      </c>
      <c r="C359">
        <v>937280</v>
      </c>
      <c r="D359">
        <v>1922059</v>
      </c>
      <c r="E359">
        <v>13.77</v>
      </c>
      <c r="H359">
        <v>278255</v>
      </c>
      <c r="I359">
        <v>568909</v>
      </c>
      <c r="J359">
        <v>3.63</v>
      </c>
      <c r="M359" t="s">
        <v>3</v>
      </c>
      <c r="N359">
        <v>73</v>
      </c>
      <c r="O359">
        <v>3.1680419999999998</v>
      </c>
      <c r="R359" t="s">
        <v>3</v>
      </c>
      <c r="S359">
        <v>73</v>
      </c>
      <c r="T359">
        <v>0.727213</v>
      </c>
      <c r="V359">
        <v>94</v>
      </c>
      <c r="W359">
        <v>2.8000000000000001E-2</v>
      </c>
      <c r="X359">
        <f>MIN(S359, V359)</f>
        <v>73</v>
      </c>
      <c r="Y359">
        <f>(X359-N359)/N359*100</f>
        <v>0</v>
      </c>
    </row>
    <row r="360" spans="1:25" x14ac:dyDescent="0.3">
      <c r="A360" t="s">
        <v>847</v>
      </c>
      <c r="C360">
        <v>745986</v>
      </c>
      <c r="D360">
        <v>1539662</v>
      </c>
      <c r="E360">
        <v>11.45</v>
      </c>
      <c r="H360">
        <v>243738</v>
      </c>
      <c r="I360">
        <v>501506</v>
      </c>
      <c r="J360">
        <v>2.84</v>
      </c>
      <c r="M360" t="s">
        <v>3</v>
      </c>
      <c r="N360">
        <v>74</v>
      </c>
      <c r="O360">
        <v>25.677921999999999</v>
      </c>
      <c r="R360" t="s">
        <v>3</v>
      </c>
      <c r="S360">
        <v>74</v>
      </c>
      <c r="T360">
        <v>19.254211999999999</v>
      </c>
      <c r="V360">
        <v>98</v>
      </c>
      <c r="W360">
        <v>1.9E-2</v>
      </c>
      <c r="X360">
        <f>MIN(S360, V360)</f>
        <v>74</v>
      </c>
      <c r="Y360">
        <f>(X360-N360)/N360*100</f>
        <v>0</v>
      </c>
    </row>
    <row r="361" spans="1:25" x14ac:dyDescent="0.3">
      <c r="A361" t="s">
        <v>848</v>
      </c>
      <c r="C361">
        <v>748627</v>
      </c>
      <c r="D361">
        <v>1526715</v>
      </c>
      <c r="E361">
        <v>10.9</v>
      </c>
      <c r="H361">
        <v>203159</v>
      </c>
      <c r="I361">
        <v>413043</v>
      </c>
      <c r="J361">
        <v>2.34</v>
      </c>
      <c r="M361" t="s">
        <v>3</v>
      </c>
      <c r="N361">
        <v>53</v>
      </c>
      <c r="O361">
        <v>49.413254000000002</v>
      </c>
      <c r="R361" t="s">
        <v>3</v>
      </c>
      <c r="S361">
        <v>53</v>
      </c>
      <c r="T361">
        <v>40.409557999999997</v>
      </c>
      <c r="V361">
        <v>72</v>
      </c>
      <c r="W361">
        <v>1.7000000000000001E-2</v>
      </c>
      <c r="X361">
        <f>MIN(S361, V361)</f>
        <v>53</v>
      </c>
      <c r="Y361">
        <f>(X361-N361)/N361*100</f>
        <v>0</v>
      </c>
    </row>
    <row r="362" spans="1:25" x14ac:dyDescent="0.3">
      <c r="A362" t="s">
        <v>849</v>
      </c>
      <c r="C362">
        <v>830746</v>
      </c>
      <c r="D362">
        <v>1728146</v>
      </c>
      <c r="E362">
        <v>12.63</v>
      </c>
      <c r="H362">
        <v>232512</v>
      </c>
      <c r="I362">
        <v>481784</v>
      </c>
      <c r="J362">
        <v>3.05</v>
      </c>
      <c r="M362" t="s">
        <v>4</v>
      </c>
      <c r="N362">
        <v>76</v>
      </c>
      <c r="O362">
        <v>61.789929999999998</v>
      </c>
      <c r="R362" t="s">
        <v>4</v>
      </c>
      <c r="S362">
        <v>77</v>
      </c>
      <c r="T362">
        <v>60.374084000000003</v>
      </c>
      <c r="V362">
        <v>95</v>
      </c>
      <c r="W362">
        <v>2.1999999999999999E-2</v>
      </c>
      <c r="X362">
        <f>MIN(S362, V362)</f>
        <v>77</v>
      </c>
      <c r="Y362">
        <f>(X362-N362)/N362*100</f>
        <v>1.3157894736842104</v>
      </c>
    </row>
    <row r="363" spans="1:25" x14ac:dyDescent="0.3">
      <c r="A363" t="s">
        <v>850</v>
      </c>
      <c r="C363">
        <v>873234</v>
      </c>
      <c r="D363">
        <v>1794779</v>
      </c>
      <c r="E363">
        <v>12.82</v>
      </c>
      <c r="H363">
        <v>241947</v>
      </c>
      <c r="I363">
        <v>495658</v>
      </c>
      <c r="J363">
        <v>2.83</v>
      </c>
      <c r="M363" t="s">
        <v>3</v>
      </c>
      <c r="N363">
        <v>67</v>
      </c>
      <c r="O363">
        <v>2.751979</v>
      </c>
      <c r="R363" t="s">
        <v>3</v>
      </c>
      <c r="S363">
        <v>67</v>
      </c>
      <c r="T363">
        <v>1.809663</v>
      </c>
      <c r="V363">
        <v>86</v>
      </c>
      <c r="W363">
        <v>2.3E-2</v>
      </c>
      <c r="X363">
        <f>MIN(S363, V363)</f>
        <v>67</v>
      </c>
      <c r="Y363">
        <f>(X363-N363)/N363*100</f>
        <v>0</v>
      </c>
    </row>
    <row r="364" spans="1:25" x14ac:dyDescent="0.3">
      <c r="A364" t="s">
        <v>851</v>
      </c>
      <c r="C364">
        <v>182252</v>
      </c>
      <c r="D364">
        <v>414802</v>
      </c>
      <c r="E364">
        <v>3.86</v>
      </c>
      <c r="H364">
        <v>28300</v>
      </c>
      <c r="I364">
        <v>62562</v>
      </c>
      <c r="J364">
        <v>0.27</v>
      </c>
      <c r="M364" t="s">
        <v>3</v>
      </c>
      <c r="N364">
        <v>47</v>
      </c>
      <c r="O364">
        <v>1.020194</v>
      </c>
      <c r="R364" t="s">
        <v>3</v>
      </c>
      <c r="S364">
        <v>47</v>
      </c>
      <c r="T364">
        <v>8.5365999999999997E-2</v>
      </c>
      <c r="V364">
        <v>49</v>
      </c>
      <c r="W364">
        <v>0.02</v>
      </c>
      <c r="X364">
        <f>MIN(S364, V364)</f>
        <v>47</v>
      </c>
      <c r="Y364">
        <f>(X364-N364)/N364*100</f>
        <v>0</v>
      </c>
    </row>
    <row r="365" spans="1:25" x14ac:dyDescent="0.3">
      <c r="A365" t="s">
        <v>852</v>
      </c>
      <c r="C365">
        <v>916565</v>
      </c>
      <c r="D365">
        <v>1867260</v>
      </c>
      <c r="E365">
        <v>13.05</v>
      </c>
      <c r="H365">
        <v>251667</v>
      </c>
      <c r="I365">
        <v>511142</v>
      </c>
      <c r="J365">
        <v>3.27</v>
      </c>
      <c r="M365" t="s">
        <v>3</v>
      </c>
      <c r="N365">
        <v>64</v>
      </c>
      <c r="O365">
        <v>2.6205340000000001</v>
      </c>
      <c r="R365" t="s">
        <v>3</v>
      </c>
      <c r="S365">
        <v>64</v>
      </c>
      <c r="T365">
        <v>0.58910799999999997</v>
      </c>
      <c r="V365">
        <v>80</v>
      </c>
      <c r="W365">
        <v>2.3E-2</v>
      </c>
      <c r="X365">
        <f>MIN(S365, V365)</f>
        <v>64</v>
      </c>
      <c r="Y365">
        <f>(X365-N365)/N365*100</f>
        <v>0</v>
      </c>
    </row>
    <row r="366" spans="1:25" x14ac:dyDescent="0.3">
      <c r="A366" t="s">
        <v>853</v>
      </c>
      <c r="C366">
        <v>968485</v>
      </c>
      <c r="D366">
        <v>1991812</v>
      </c>
      <c r="E366">
        <v>14.31</v>
      </c>
      <c r="H366">
        <v>332465</v>
      </c>
      <c r="I366">
        <v>682152</v>
      </c>
      <c r="J366">
        <v>4.2</v>
      </c>
      <c r="M366" t="s">
        <v>3</v>
      </c>
      <c r="N366">
        <v>105</v>
      </c>
      <c r="O366">
        <v>2.9321540000000001</v>
      </c>
      <c r="R366" t="s">
        <v>3</v>
      </c>
      <c r="S366">
        <v>105</v>
      </c>
      <c r="T366">
        <v>0.87643099999999996</v>
      </c>
      <c r="V366">
        <v>114</v>
      </c>
      <c r="W366">
        <v>3.5000000000000003E-2</v>
      </c>
      <c r="X366">
        <f>MIN(S366, V366)</f>
        <v>105</v>
      </c>
      <c r="Y366">
        <f>(X366-N366)/N366*100</f>
        <v>0</v>
      </c>
    </row>
    <row r="367" spans="1:25" x14ac:dyDescent="0.3">
      <c r="A367" t="s">
        <v>854</v>
      </c>
      <c r="C367">
        <v>1042119</v>
      </c>
      <c r="D367">
        <v>2147567</v>
      </c>
      <c r="E367">
        <v>15.75</v>
      </c>
      <c r="H367">
        <v>305807</v>
      </c>
      <c r="I367">
        <v>628319</v>
      </c>
      <c r="J367">
        <v>3.55</v>
      </c>
      <c r="M367" t="s">
        <v>3</v>
      </c>
      <c r="N367">
        <v>79</v>
      </c>
      <c r="O367">
        <v>3.4353129999999998</v>
      </c>
      <c r="R367" t="s">
        <v>3</v>
      </c>
      <c r="S367">
        <v>79</v>
      </c>
      <c r="T367">
        <v>0.89877499999999999</v>
      </c>
      <c r="V367">
        <v>102</v>
      </c>
      <c r="W367">
        <v>2.1000000000000001E-2</v>
      </c>
      <c r="X367">
        <f>MIN(S367, V367)</f>
        <v>79</v>
      </c>
      <c r="Y367">
        <f>(X367-N367)/N367*100</f>
        <v>0</v>
      </c>
    </row>
    <row r="368" spans="1:25" x14ac:dyDescent="0.3">
      <c r="A368" t="s">
        <v>855</v>
      </c>
      <c r="C368">
        <v>1198630</v>
      </c>
      <c r="D368">
        <v>2442639</v>
      </c>
      <c r="E368">
        <v>17.37</v>
      </c>
      <c r="H368">
        <v>246882</v>
      </c>
      <c r="I368">
        <v>501105</v>
      </c>
      <c r="J368">
        <v>2.96</v>
      </c>
      <c r="M368" t="s">
        <v>3</v>
      </c>
      <c r="N368">
        <v>56</v>
      </c>
      <c r="O368">
        <v>3.0851160000000002</v>
      </c>
      <c r="R368" t="s">
        <v>3</v>
      </c>
      <c r="S368">
        <v>56</v>
      </c>
      <c r="T368">
        <v>0.54007700000000003</v>
      </c>
      <c r="V368">
        <v>68</v>
      </c>
      <c r="W368">
        <v>1.7999999999999999E-2</v>
      </c>
      <c r="X368">
        <f>MIN(S368, V368)</f>
        <v>56</v>
      </c>
      <c r="Y368">
        <f>(X368-N368)/N368*100</f>
        <v>0</v>
      </c>
    </row>
    <row r="369" spans="1:25" x14ac:dyDescent="0.3">
      <c r="A369" t="s">
        <v>856</v>
      </c>
      <c r="C369">
        <v>1398012</v>
      </c>
      <c r="D369">
        <v>2861433</v>
      </c>
      <c r="E369">
        <v>21.08</v>
      </c>
      <c r="H369">
        <v>340158</v>
      </c>
      <c r="I369">
        <v>693936</v>
      </c>
      <c r="J369">
        <v>4.01</v>
      </c>
      <c r="M369" t="s">
        <v>3</v>
      </c>
      <c r="N369">
        <v>74</v>
      </c>
      <c r="O369">
        <v>4.200717</v>
      </c>
      <c r="R369" t="s">
        <v>3</v>
      </c>
      <c r="S369">
        <v>74</v>
      </c>
      <c r="T369">
        <v>0.87307100000000004</v>
      </c>
      <c r="V369">
        <v>90</v>
      </c>
      <c r="W369">
        <v>2.1999999999999999E-2</v>
      </c>
      <c r="X369">
        <f>MIN(S369, V369)</f>
        <v>74</v>
      </c>
      <c r="Y369">
        <f>(X369-N369)/N369*100</f>
        <v>0</v>
      </c>
    </row>
    <row r="370" spans="1:25" x14ac:dyDescent="0.3">
      <c r="A370" t="s">
        <v>857</v>
      </c>
      <c r="C370">
        <v>1021364</v>
      </c>
      <c r="D370">
        <v>2076180</v>
      </c>
      <c r="E370">
        <v>14.23</v>
      </c>
      <c r="H370">
        <v>243504</v>
      </c>
      <c r="I370">
        <v>493320</v>
      </c>
      <c r="J370">
        <v>3.19</v>
      </c>
      <c r="M370" t="s">
        <v>3</v>
      </c>
      <c r="N370">
        <v>56</v>
      </c>
      <c r="O370">
        <v>4.0365330000000004</v>
      </c>
      <c r="R370" t="s">
        <v>3</v>
      </c>
      <c r="S370">
        <v>56</v>
      </c>
      <c r="T370">
        <v>0.95072100000000004</v>
      </c>
      <c r="V370">
        <v>71</v>
      </c>
      <c r="W370">
        <v>2.5000000000000001E-2</v>
      </c>
      <c r="X370">
        <f>MIN(S370, V370)</f>
        <v>56</v>
      </c>
      <c r="Y370">
        <f>(X370-N370)/N370*100</f>
        <v>0</v>
      </c>
    </row>
    <row r="371" spans="1:25" x14ac:dyDescent="0.3">
      <c r="A371" t="s">
        <v>858</v>
      </c>
      <c r="C371">
        <v>1001798</v>
      </c>
      <c r="D371">
        <v>2051418</v>
      </c>
      <c r="E371">
        <v>14.39</v>
      </c>
      <c r="H371">
        <v>258132</v>
      </c>
      <c r="I371">
        <v>526818</v>
      </c>
      <c r="J371">
        <v>3.36</v>
      </c>
      <c r="M371" t="s">
        <v>3</v>
      </c>
      <c r="N371">
        <v>63</v>
      </c>
      <c r="O371">
        <v>2.9950510000000001</v>
      </c>
      <c r="R371" t="s">
        <v>3</v>
      </c>
      <c r="S371">
        <v>63</v>
      </c>
      <c r="T371">
        <v>0.66915599999999997</v>
      </c>
      <c r="V371">
        <v>83</v>
      </c>
      <c r="W371">
        <v>1.7999999999999999E-2</v>
      </c>
      <c r="X371">
        <f>MIN(S371, V371)</f>
        <v>63</v>
      </c>
      <c r="Y371">
        <f>(X371-N371)/N371*100</f>
        <v>0</v>
      </c>
    </row>
    <row r="372" spans="1:25" x14ac:dyDescent="0.3">
      <c r="A372" t="s">
        <v>859</v>
      </c>
      <c r="C372">
        <v>845370</v>
      </c>
      <c r="D372">
        <v>1737839</v>
      </c>
      <c r="E372">
        <v>12.27</v>
      </c>
      <c r="H372">
        <v>234522</v>
      </c>
      <c r="I372">
        <v>480527</v>
      </c>
      <c r="J372">
        <v>2.97</v>
      </c>
      <c r="M372" t="s">
        <v>3</v>
      </c>
      <c r="N372">
        <v>65</v>
      </c>
      <c r="O372">
        <v>11.930956999999999</v>
      </c>
      <c r="R372" t="s">
        <v>3</v>
      </c>
      <c r="S372">
        <v>65</v>
      </c>
      <c r="T372">
        <v>7.4343719999999998</v>
      </c>
      <c r="V372">
        <v>85</v>
      </c>
      <c r="W372">
        <v>1.7000000000000001E-2</v>
      </c>
      <c r="X372">
        <f>MIN(S372, V372)</f>
        <v>65</v>
      </c>
      <c r="Y372">
        <f>(X372-N372)/N372*100</f>
        <v>0</v>
      </c>
    </row>
    <row r="373" spans="1:25" x14ac:dyDescent="0.3">
      <c r="A373" t="s">
        <v>860</v>
      </c>
      <c r="C373">
        <v>1321356</v>
      </c>
      <c r="D373">
        <v>2687348</v>
      </c>
      <c r="E373">
        <v>19.13</v>
      </c>
      <c r="H373">
        <v>261993</v>
      </c>
      <c r="I373">
        <v>530678</v>
      </c>
      <c r="J373">
        <v>3.07</v>
      </c>
      <c r="M373" t="s">
        <v>3</v>
      </c>
      <c r="N373">
        <v>52</v>
      </c>
      <c r="O373">
        <v>3.8739499999999998</v>
      </c>
      <c r="R373" t="s">
        <v>3</v>
      </c>
      <c r="S373">
        <v>52</v>
      </c>
      <c r="T373">
        <v>1.6053170000000001</v>
      </c>
      <c r="V373">
        <v>68</v>
      </c>
      <c r="W373">
        <v>2.4E-2</v>
      </c>
      <c r="X373">
        <f>MIN(S373, V373)</f>
        <v>52</v>
      </c>
      <c r="Y373">
        <f>(X373-N373)/N373*100</f>
        <v>0</v>
      </c>
    </row>
    <row r="374" spans="1:25" x14ac:dyDescent="0.3">
      <c r="A374" t="s">
        <v>861</v>
      </c>
      <c r="C374">
        <v>886816</v>
      </c>
      <c r="D374">
        <v>1809338</v>
      </c>
      <c r="E374">
        <v>12.57</v>
      </c>
      <c r="H374">
        <v>266644</v>
      </c>
      <c r="I374">
        <v>542498</v>
      </c>
      <c r="J374">
        <v>3.39</v>
      </c>
      <c r="M374" t="s">
        <v>3</v>
      </c>
      <c r="N374">
        <v>60</v>
      </c>
      <c r="O374">
        <v>2.768885</v>
      </c>
      <c r="R374" t="s">
        <v>3</v>
      </c>
      <c r="S374">
        <v>60</v>
      </c>
      <c r="T374">
        <v>0.68227000000000004</v>
      </c>
      <c r="V374">
        <v>88</v>
      </c>
      <c r="W374">
        <v>2.1000000000000001E-2</v>
      </c>
      <c r="X374">
        <f>MIN(S374, V374)</f>
        <v>60</v>
      </c>
      <c r="Y374">
        <f>(X374-N374)/N374*100</f>
        <v>0</v>
      </c>
    </row>
    <row r="375" spans="1:25" x14ac:dyDescent="0.3">
      <c r="A375" t="s">
        <v>862</v>
      </c>
      <c r="C375">
        <v>227106</v>
      </c>
      <c r="D375">
        <v>508995</v>
      </c>
      <c r="E375">
        <v>4.4800000000000004</v>
      </c>
      <c r="H375">
        <v>40238</v>
      </c>
      <c r="I375">
        <v>88405</v>
      </c>
      <c r="J375">
        <v>0.53</v>
      </c>
      <c r="M375" t="s">
        <v>3</v>
      </c>
      <c r="N375">
        <v>54</v>
      </c>
      <c r="O375">
        <v>0.93749899999999997</v>
      </c>
      <c r="R375" t="s">
        <v>3</v>
      </c>
      <c r="S375">
        <v>54</v>
      </c>
      <c r="T375">
        <v>8.5370000000000001E-2</v>
      </c>
      <c r="V375">
        <v>58</v>
      </c>
      <c r="W375">
        <v>0.02</v>
      </c>
      <c r="X375">
        <f>MIN(S375, V375)</f>
        <v>54</v>
      </c>
      <c r="Y375">
        <f>(X375-N375)/N375*100</f>
        <v>0</v>
      </c>
    </row>
    <row r="376" spans="1:25" x14ac:dyDescent="0.3">
      <c r="A376" t="s">
        <v>863</v>
      </c>
      <c r="C376">
        <v>1151927</v>
      </c>
      <c r="D376">
        <v>2329042</v>
      </c>
      <c r="E376">
        <v>16.02</v>
      </c>
      <c r="H376">
        <v>229620</v>
      </c>
      <c r="I376">
        <v>462497</v>
      </c>
      <c r="J376">
        <v>2.68</v>
      </c>
      <c r="M376" t="s">
        <v>3</v>
      </c>
      <c r="N376">
        <v>51</v>
      </c>
      <c r="O376">
        <v>3.499206</v>
      </c>
      <c r="R376" t="s">
        <v>3</v>
      </c>
      <c r="S376">
        <v>51</v>
      </c>
      <c r="T376">
        <v>0.59508000000000005</v>
      </c>
      <c r="V376">
        <v>59</v>
      </c>
      <c r="W376">
        <v>2.1000000000000001E-2</v>
      </c>
      <c r="X376">
        <f>MIN(S376, V376)</f>
        <v>51</v>
      </c>
      <c r="Y376">
        <f>(X376-N376)/N376*100</f>
        <v>0</v>
      </c>
    </row>
    <row r="377" spans="1:25" x14ac:dyDescent="0.3">
      <c r="A377" t="s">
        <v>864</v>
      </c>
      <c r="C377">
        <v>1172556</v>
      </c>
      <c r="D377">
        <v>2382834</v>
      </c>
      <c r="E377">
        <v>16.27</v>
      </c>
      <c r="H377">
        <v>285901</v>
      </c>
      <c r="I377">
        <v>579144</v>
      </c>
      <c r="J377">
        <v>3.73</v>
      </c>
      <c r="M377" t="s">
        <v>3</v>
      </c>
      <c r="N377">
        <v>78</v>
      </c>
      <c r="O377">
        <v>2.802724</v>
      </c>
      <c r="R377" t="s">
        <v>3</v>
      </c>
      <c r="S377">
        <v>78</v>
      </c>
      <c r="T377">
        <v>0.51172499999999999</v>
      </c>
      <c r="V377">
        <v>78</v>
      </c>
      <c r="W377">
        <v>2.7E-2</v>
      </c>
      <c r="X377">
        <f>MIN(S377, V377)</f>
        <v>78</v>
      </c>
      <c r="Y377">
        <f>(X377-N377)/N377*100</f>
        <v>0</v>
      </c>
    </row>
    <row r="378" spans="1:25" x14ac:dyDescent="0.3">
      <c r="A378" t="s">
        <v>865</v>
      </c>
      <c r="C378">
        <v>1388115</v>
      </c>
      <c r="D378">
        <v>2810485</v>
      </c>
      <c r="E378">
        <v>19.760000000000002</v>
      </c>
      <c r="H378">
        <v>297150</v>
      </c>
      <c r="I378">
        <v>599771</v>
      </c>
      <c r="J378">
        <v>3.47</v>
      </c>
      <c r="M378" t="s">
        <v>3</v>
      </c>
      <c r="N378">
        <v>61</v>
      </c>
      <c r="O378">
        <v>3.2105649999999999</v>
      </c>
      <c r="R378" t="s">
        <v>3</v>
      </c>
      <c r="S378">
        <v>61</v>
      </c>
      <c r="T378">
        <v>0.58123499999999995</v>
      </c>
      <c r="V378">
        <v>69</v>
      </c>
      <c r="W378">
        <v>3.1E-2</v>
      </c>
      <c r="X378">
        <f>MIN(S378, V378)</f>
        <v>61</v>
      </c>
      <c r="Y378">
        <f>(X378-N378)/N378*100</f>
        <v>0</v>
      </c>
    </row>
    <row r="379" spans="1:25" x14ac:dyDescent="0.3">
      <c r="A379" t="s">
        <v>866</v>
      </c>
      <c r="C379">
        <v>1428252</v>
      </c>
      <c r="D379">
        <v>2899015</v>
      </c>
      <c r="E379">
        <v>20.14</v>
      </c>
      <c r="H379">
        <v>370440</v>
      </c>
      <c r="I379">
        <v>749981</v>
      </c>
      <c r="J379">
        <v>4.76</v>
      </c>
      <c r="M379" t="s">
        <v>3</v>
      </c>
      <c r="N379">
        <v>82</v>
      </c>
      <c r="O379">
        <v>3.6328719999999999</v>
      </c>
      <c r="R379" t="s">
        <v>3</v>
      </c>
      <c r="S379">
        <v>82</v>
      </c>
      <c r="T379">
        <v>0.78727899999999995</v>
      </c>
      <c r="V379">
        <v>89</v>
      </c>
      <c r="W379">
        <v>3.4000000000000002E-2</v>
      </c>
      <c r="X379">
        <f>MIN(S379, V379)</f>
        <v>82</v>
      </c>
      <c r="Y379">
        <f>(X379-N379)/N379*100</f>
        <v>0</v>
      </c>
    </row>
    <row r="380" spans="1:25" x14ac:dyDescent="0.3">
      <c r="A380" t="s">
        <v>867</v>
      </c>
      <c r="C380">
        <v>1581486</v>
      </c>
      <c r="D380">
        <v>3212721</v>
      </c>
      <c r="E380">
        <v>22.65</v>
      </c>
      <c r="H380">
        <v>306791</v>
      </c>
      <c r="I380">
        <v>620851</v>
      </c>
      <c r="J380">
        <v>3.59</v>
      </c>
      <c r="M380" t="s">
        <v>3</v>
      </c>
      <c r="N380">
        <v>62</v>
      </c>
      <c r="O380">
        <v>4.5719500000000002</v>
      </c>
      <c r="R380" t="s">
        <v>3</v>
      </c>
      <c r="S380">
        <v>62</v>
      </c>
      <c r="T380">
        <v>0.82086099999999995</v>
      </c>
      <c r="V380">
        <v>70</v>
      </c>
      <c r="W380">
        <v>1.9E-2</v>
      </c>
      <c r="X380">
        <f>MIN(S380, V380)</f>
        <v>62</v>
      </c>
      <c r="Y380">
        <f>(X380-N380)/N380*100</f>
        <v>0</v>
      </c>
    </row>
    <row r="381" spans="1:25" x14ac:dyDescent="0.3">
      <c r="A381" t="s">
        <v>868</v>
      </c>
      <c r="C381">
        <v>1091385</v>
      </c>
      <c r="D381">
        <v>2216253</v>
      </c>
      <c r="E381">
        <v>15.62</v>
      </c>
      <c r="H381">
        <v>266625</v>
      </c>
      <c r="I381">
        <v>539821</v>
      </c>
      <c r="J381">
        <v>3.1</v>
      </c>
      <c r="M381" t="s">
        <v>3</v>
      </c>
      <c r="N381">
        <v>60</v>
      </c>
      <c r="O381">
        <v>3.783989</v>
      </c>
      <c r="R381" t="s">
        <v>3</v>
      </c>
      <c r="S381">
        <v>60</v>
      </c>
      <c r="T381">
        <v>0.95686000000000004</v>
      </c>
      <c r="V381">
        <v>74</v>
      </c>
      <c r="W381">
        <v>2.4E-2</v>
      </c>
      <c r="X381">
        <f>MIN(S381, V381)</f>
        <v>60</v>
      </c>
      <c r="Y381">
        <f>(X381-N381)/N381*100</f>
        <v>0</v>
      </c>
    </row>
    <row r="382" spans="1:25" x14ac:dyDescent="0.3">
      <c r="A382" t="s">
        <v>869</v>
      </c>
      <c r="C382">
        <v>1295235</v>
      </c>
      <c r="D382">
        <v>2623402</v>
      </c>
      <c r="E382">
        <v>18.52</v>
      </c>
      <c r="H382">
        <v>282450</v>
      </c>
      <c r="I382">
        <v>570222</v>
      </c>
      <c r="J382">
        <v>3.29</v>
      </c>
      <c r="M382" t="s">
        <v>3</v>
      </c>
      <c r="N382">
        <v>50</v>
      </c>
      <c r="O382">
        <v>3.593594</v>
      </c>
      <c r="R382" t="s">
        <v>3</v>
      </c>
      <c r="S382">
        <v>50</v>
      </c>
      <c r="T382">
        <v>1.2614650000000001</v>
      </c>
      <c r="V382">
        <v>69</v>
      </c>
      <c r="W382">
        <v>2.5000000000000001E-2</v>
      </c>
      <c r="X382">
        <f>MIN(S382, V382)</f>
        <v>50</v>
      </c>
      <c r="Y382">
        <f>(X382-N382)/N382*100</f>
        <v>0</v>
      </c>
    </row>
    <row r="383" spans="1:25" x14ac:dyDescent="0.3">
      <c r="A383" t="s">
        <v>870</v>
      </c>
      <c r="C383">
        <v>1326600</v>
      </c>
      <c r="D383">
        <v>2670832</v>
      </c>
      <c r="E383">
        <v>18.63</v>
      </c>
      <c r="H383">
        <v>318384</v>
      </c>
      <c r="I383">
        <v>639352</v>
      </c>
      <c r="J383">
        <v>3.7</v>
      </c>
      <c r="M383" t="s">
        <v>3</v>
      </c>
      <c r="N383">
        <v>68</v>
      </c>
      <c r="O383">
        <v>2.975009</v>
      </c>
      <c r="R383" t="s">
        <v>3</v>
      </c>
      <c r="S383">
        <v>68</v>
      </c>
      <c r="T383">
        <v>0.60999800000000004</v>
      </c>
      <c r="V383">
        <v>71</v>
      </c>
      <c r="W383">
        <v>2.8000000000000001E-2</v>
      </c>
      <c r="X383">
        <f>MIN(S383, V383)</f>
        <v>68</v>
      </c>
      <c r="Y383">
        <f>(X383-N383)/N383*100</f>
        <v>0</v>
      </c>
    </row>
    <row r="384" spans="1:25" x14ac:dyDescent="0.3">
      <c r="A384" t="s">
        <v>871</v>
      </c>
      <c r="C384">
        <v>1242880</v>
      </c>
      <c r="D384">
        <v>2525004</v>
      </c>
      <c r="E384">
        <v>17.91</v>
      </c>
      <c r="H384">
        <v>271880</v>
      </c>
      <c r="I384">
        <v>550504</v>
      </c>
      <c r="J384">
        <v>3.19</v>
      </c>
      <c r="M384" t="s">
        <v>3</v>
      </c>
      <c r="N384">
        <v>59</v>
      </c>
      <c r="O384">
        <v>3.4535770000000001</v>
      </c>
      <c r="R384" t="s">
        <v>3</v>
      </c>
      <c r="S384">
        <v>59</v>
      </c>
      <c r="T384">
        <v>0.62354100000000001</v>
      </c>
      <c r="V384">
        <v>69</v>
      </c>
      <c r="W384">
        <v>2.4E-2</v>
      </c>
      <c r="X384">
        <f>MIN(S384, V384)</f>
        <v>59</v>
      </c>
      <c r="Y384">
        <f>(X384-N384)/N384*100</f>
        <v>0</v>
      </c>
    </row>
    <row r="385" spans="1:25" x14ac:dyDescent="0.3">
      <c r="A385" t="s">
        <v>872</v>
      </c>
      <c r="C385">
        <v>1358768</v>
      </c>
      <c r="D385">
        <v>2753228</v>
      </c>
      <c r="E385">
        <v>19.55</v>
      </c>
      <c r="H385">
        <v>275088</v>
      </c>
      <c r="I385">
        <v>555448</v>
      </c>
      <c r="J385">
        <v>3.28</v>
      </c>
      <c r="M385" t="s">
        <v>3</v>
      </c>
      <c r="N385">
        <v>63</v>
      </c>
      <c r="O385">
        <v>3.5502500000000001</v>
      </c>
      <c r="R385" t="s">
        <v>3</v>
      </c>
      <c r="S385">
        <v>63</v>
      </c>
      <c r="T385">
        <v>0.63305500000000003</v>
      </c>
      <c r="V385">
        <v>65</v>
      </c>
      <c r="W385">
        <v>2.4E-2</v>
      </c>
      <c r="X385">
        <f>MIN(S385, V385)</f>
        <v>63</v>
      </c>
      <c r="Y385">
        <f>(X385-N385)/N385*100</f>
        <v>0</v>
      </c>
    </row>
    <row r="386" spans="1:25" x14ac:dyDescent="0.3">
      <c r="A386" t="s">
        <v>873</v>
      </c>
      <c r="C386">
        <v>156332</v>
      </c>
      <c r="D386">
        <v>369966</v>
      </c>
      <c r="E386">
        <v>3.52</v>
      </c>
      <c r="H386">
        <v>31944</v>
      </c>
      <c r="I386">
        <v>73902</v>
      </c>
      <c r="J386">
        <v>0.46</v>
      </c>
      <c r="M386" t="s">
        <v>3</v>
      </c>
      <c r="N386">
        <v>49</v>
      </c>
      <c r="O386">
        <v>0.96051600000000004</v>
      </c>
      <c r="R386" t="s">
        <v>3</v>
      </c>
      <c r="S386">
        <v>49</v>
      </c>
      <c r="T386">
        <v>7.9960000000000003E-2</v>
      </c>
      <c r="V386">
        <v>65</v>
      </c>
      <c r="W386">
        <v>1.6E-2</v>
      </c>
      <c r="X386">
        <f>MIN(S386, V386)</f>
        <v>49</v>
      </c>
      <c r="Y386">
        <f>(X386-N386)/N386*100</f>
        <v>0</v>
      </c>
    </row>
    <row r="387" spans="1:25" x14ac:dyDescent="0.3">
      <c r="A387" t="s">
        <v>874</v>
      </c>
      <c r="C387">
        <v>862315</v>
      </c>
      <c r="D387">
        <v>1781216</v>
      </c>
      <c r="E387">
        <v>12.76</v>
      </c>
      <c r="H387">
        <v>454575</v>
      </c>
      <c r="I387">
        <v>937912</v>
      </c>
      <c r="J387">
        <v>5.63</v>
      </c>
      <c r="M387" t="s">
        <v>4</v>
      </c>
      <c r="N387">
        <v>125</v>
      </c>
      <c r="O387">
        <v>61.752070000000003</v>
      </c>
      <c r="R387" t="s">
        <v>4</v>
      </c>
      <c r="S387">
        <v>122</v>
      </c>
      <c r="T387">
        <v>60.787917</v>
      </c>
      <c r="V387">
        <v>164</v>
      </c>
      <c r="W387">
        <v>1.6E-2</v>
      </c>
      <c r="X387">
        <f>MIN(S387, V387)</f>
        <v>122</v>
      </c>
      <c r="Y387">
        <f>(X387-N387)/N387*100</f>
        <v>-2.4</v>
      </c>
    </row>
    <row r="388" spans="1:25" x14ac:dyDescent="0.3">
      <c r="A388" t="s">
        <v>875</v>
      </c>
      <c r="C388">
        <v>872100</v>
      </c>
      <c r="D388">
        <v>1795904</v>
      </c>
      <c r="E388">
        <v>12.72</v>
      </c>
      <c r="H388">
        <v>359100</v>
      </c>
      <c r="I388">
        <v>738224</v>
      </c>
      <c r="J388">
        <v>4.47</v>
      </c>
      <c r="M388" t="s">
        <v>4</v>
      </c>
      <c r="N388">
        <v>101</v>
      </c>
      <c r="O388">
        <v>61.726765999999998</v>
      </c>
      <c r="R388" t="s">
        <v>4</v>
      </c>
      <c r="S388">
        <v>104</v>
      </c>
      <c r="T388">
        <v>60.602846999999997</v>
      </c>
      <c r="V388">
        <v>125</v>
      </c>
      <c r="W388">
        <v>1.2999999999999999E-2</v>
      </c>
      <c r="X388">
        <f>MIN(S388, V388)</f>
        <v>104</v>
      </c>
      <c r="Y388">
        <f>(X388-N388)/N388*100</f>
        <v>2.9702970297029703</v>
      </c>
    </row>
    <row r="389" spans="1:25" x14ac:dyDescent="0.3">
      <c r="A389" t="s">
        <v>876</v>
      </c>
      <c r="C389">
        <v>902844</v>
      </c>
      <c r="D389">
        <v>1896769</v>
      </c>
      <c r="E389">
        <v>14.57</v>
      </c>
      <c r="H389">
        <v>448995</v>
      </c>
      <c r="I389">
        <v>941760</v>
      </c>
      <c r="J389">
        <v>5.85</v>
      </c>
      <c r="M389" t="s">
        <v>4</v>
      </c>
      <c r="N389">
        <v>147</v>
      </c>
      <c r="O389">
        <v>62.051490000000001</v>
      </c>
      <c r="R389" t="s">
        <v>4</v>
      </c>
      <c r="S389">
        <v>149</v>
      </c>
      <c r="T389">
        <v>60.832782999999999</v>
      </c>
      <c r="V389">
        <v>184</v>
      </c>
      <c r="W389">
        <v>1.6E-2</v>
      </c>
      <c r="X389">
        <f>MIN(S389, V389)</f>
        <v>149</v>
      </c>
      <c r="Y389">
        <f>(X389-N389)/N389*100</f>
        <v>1.3605442176870748</v>
      </c>
    </row>
    <row r="390" spans="1:25" x14ac:dyDescent="0.3">
      <c r="A390" t="s">
        <v>877</v>
      </c>
      <c r="C390">
        <v>891800</v>
      </c>
      <c r="D390">
        <v>1869825</v>
      </c>
      <c r="E390">
        <v>13.94</v>
      </c>
      <c r="H390">
        <v>516950</v>
      </c>
      <c r="I390">
        <v>1082640</v>
      </c>
      <c r="J390">
        <v>7.11</v>
      </c>
      <c r="M390" t="s">
        <v>4</v>
      </c>
      <c r="N390">
        <v>151</v>
      </c>
      <c r="O390">
        <v>62.025813999999997</v>
      </c>
      <c r="R390" t="s">
        <v>4</v>
      </c>
      <c r="S390">
        <v>155</v>
      </c>
      <c r="T390">
        <v>60.991467999999998</v>
      </c>
      <c r="V390">
        <v>210</v>
      </c>
      <c r="W390">
        <v>1.4999999999999999E-2</v>
      </c>
      <c r="X390">
        <f>MIN(S390, V390)</f>
        <v>155</v>
      </c>
      <c r="Y390">
        <f>(X390-N390)/N390*100</f>
        <v>2.6490066225165565</v>
      </c>
    </row>
    <row r="391" spans="1:25" x14ac:dyDescent="0.3">
      <c r="A391" t="s">
        <v>878</v>
      </c>
      <c r="C391">
        <v>740660</v>
      </c>
      <c r="D391">
        <v>1527974</v>
      </c>
      <c r="E391">
        <v>10.86</v>
      </c>
      <c r="H391">
        <v>388208</v>
      </c>
      <c r="I391">
        <v>799886</v>
      </c>
      <c r="J391">
        <v>4.8</v>
      </c>
      <c r="M391" t="s">
        <v>4</v>
      </c>
      <c r="N391">
        <v>120</v>
      </c>
      <c r="O391">
        <v>61.524203</v>
      </c>
      <c r="R391" t="s">
        <v>4</v>
      </c>
      <c r="S391">
        <v>117</v>
      </c>
      <c r="T391">
        <v>60.672387999999998</v>
      </c>
      <c r="V391">
        <v>151</v>
      </c>
      <c r="W391">
        <v>1.4E-2</v>
      </c>
      <c r="X391">
        <f>MIN(S391, V391)</f>
        <v>117</v>
      </c>
      <c r="Y391">
        <f>(X391-N391)/N391*100</f>
        <v>-2.5</v>
      </c>
    </row>
    <row r="392" spans="1:25" x14ac:dyDescent="0.3">
      <c r="A392" t="s">
        <v>879</v>
      </c>
      <c r="C392">
        <v>863336</v>
      </c>
      <c r="D392">
        <v>1783019</v>
      </c>
      <c r="E392">
        <v>12.74</v>
      </c>
      <c r="H392">
        <v>394192</v>
      </c>
      <c r="I392">
        <v>812959</v>
      </c>
      <c r="J392">
        <v>4.92</v>
      </c>
      <c r="M392" t="s">
        <v>4</v>
      </c>
      <c r="N392">
        <v>117</v>
      </c>
      <c r="O392">
        <v>61.758136</v>
      </c>
      <c r="R392" t="s">
        <v>4</v>
      </c>
      <c r="S392">
        <v>115</v>
      </c>
      <c r="T392">
        <v>60.686059999999998</v>
      </c>
      <c r="V392">
        <v>141</v>
      </c>
      <c r="W392">
        <v>1.2999999999999999E-2</v>
      </c>
      <c r="X392">
        <f>MIN(S392, V392)</f>
        <v>115</v>
      </c>
      <c r="Y392">
        <f>(X392-N392)/N392*100</f>
        <v>-1.7094017094017095</v>
      </c>
    </row>
    <row r="393" spans="1:25" x14ac:dyDescent="0.3">
      <c r="A393" t="s">
        <v>880</v>
      </c>
      <c r="C393">
        <v>942180</v>
      </c>
      <c r="D393">
        <v>1982336</v>
      </c>
      <c r="E393">
        <v>15.22</v>
      </c>
      <c r="H393">
        <v>467400</v>
      </c>
      <c r="I393">
        <v>981824</v>
      </c>
      <c r="J393">
        <v>6.09</v>
      </c>
      <c r="M393" t="s">
        <v>4</v>
      </c>
      <c r="N393">
        <v>151</v>
      </c>
      <c r="O393">
        <v>62.224255999999997</v>
      </c>
      <c r="R393" t="s">
        <v>4</v>
      </c>
      <c r="S393">
        <v>160</v>
      </c>
      <c r="T393">
        <v>60.876213</v>
      </c>
      <c r="V393">
        <v>189</v>
      </c>
      <c r="W393">
        <v>1.6E-2</v>
      </c>
      <c r="X393">
        <f>MIN(S393, V393)</f>
        <v>160</v>
      </c>
      <c r="Y393">
        <f>(X393-N393)/N393*100</f>
        <v>5.9602649006622519</v>
      </c>
    </row>
    <row r="394" spans="1:25" x14ac:dyDescent="0.3">
      <c r="A394" t="s">
        <v>881</v>
      </c>
      <c r="C394">
        <v>794988</v>
      </c>
      <c r="D394">
        <v>1644816</v>
      </c>
      <c r="E394">
        <v>11.99</v>
      </c>
      <c r="H394">
        <v>431268</v>
      </c>
      <c r="I394">
        <v>891336</v>
      </c>
      <c r="J394">
        <v>5.43</v>
      </c>
      <c r="M394" t="s">
        <v>4</v>
      </c>
      <c r="N394">
        <v>131</v>
      </c>
      <c r="O394">
        <v>61.683005000000001</v>
      </c>
      <c r="R394" t="s">
        <v>4</v>
      </c>
      <c r="S394">
        <v>127</v>
      </c>
      <c r="T394">
        <v>60.757752000000004</v>
      </c>
      <c r="V394">
        <v>165</v>
      </c>
      <c r="W394">
        <v>1.4E-2</v>
      </c>
      <c r="X394">
        <f>MIN(S394, V394)</f>
        <v>127</v>
      </c>
      <c r="Y394">
        <f>(X394-N394)/N394*100</f>
        <v>-3.0534351145038165</v>
      </c>
    </row>
    <row r="395" spans="1:25" x14ac:dyDescent="0.3">
      <c r="A395" t="s">
        <v>882</v>
      </c>
      <c r="C395">
        <v>951423</v>
      </c>
      <c r="D395">
        <v>1987182</v>
      </c>
      <c r="E395">
        <v>15.1</v>
      </c>
      <c r="H395">
        <v>471780</v>
      </c>
      <c r="I395">
        <v>983976</v>
      </c>
      <c r="J395">
        <v>6.15</v>
      </c>
      <c r="M395" t="s">
        <v>4</v>
      </c>
      <c r="N395">
        <v>140</v>
      </c>
      <c r="O395">
        <v>62.121763000000001</v>
      </c>
      <c r="R395" t="s">
        <v>4</v>
      </c>
      <c r="S395">
        <v>134</v>
      </c>
      <c r="T395">
        <v>60.854731999999998</v>
      </c>
      <c r="V395">
        <v>179</v>
      </c>
      <c r="W395">
        <v>1.4999999999999999E-2</v>
      </c>
      <c r="X395">
        <f>MIN(S395, V395)</f>
        <v>134</v>
      </c>
      <c r="Y395">
        <f>(X395-N395)/N395*100</f>
        <v>-4.2857142857142856</v>
      </c>
    </row>
    <row r="396" spans="1:25" x14ac:dyDescent="0.3">
      <c r="A396" t="s">
        <v>883</v>
      </c>
      <c r="C396">
        <v>853097</v>
      </c>
      <c r="D396">
        <v>1771522</v>
      </c>
      <c r="E396">
        <v>13.13</v>
      </c>
      <c r="H396">
        <v>456368</v>
      </c>
      <c r="I396">
        <v>946546</v>
      </c>
      <c r="J396">
        <v>5.78</v>
      </c>
      <c r="M396" t="s">
        <v>4</v>
      </c>
      <c r="N396">
        <v>129</v>
      </c>
      <c r="O396">
        <v>61.819910999999998</v>
      </c>
      <c r="R396" t="s">
        <v>4</v>
      </c>
      <c r="S396">
        <v>131</v>
      </c>
      <c r="T396">
        <v>60.814697000000002</v>
      </c>
      <c r="V396">
        <v>175</v>
      </c>
      <c r="W396">
        <v>1.7000000000000001E-2</v>
      </c>
      <c r="X396">
        <f>MIN(S396, V396)</f>
        <v>131</v>
      </c>
      <c r="Y396">
        <f>(X396-N396)/N396*100</f>
        <v>1.5503875968992249</v>
      </c>
    </row>
    <row r="397" spans="1:25" x14ac:dyDescent="0.3">
      <c r="A397" t="s">
        <v>884</v>
      </c>
      <c r="C397">
        <v>204140</v>
      </c>
      <c r="D397">
        <v>470532</v>
      </c>
      <c r="E397">
        <v>4.41</v>
      </c>
      <c r="H397">
        <v>44840</v>
      </c>
      <c r="I397">
        <v>101442</v>
      </c>
      <c r="J397">
        <v>0.62</v>
      </c>
      <c r="M397" t="s">
        <v>3</v>
      </c>
      <c r="N397">
        <v>51</v>
      </c>
      <c r="O397">
        <v>0.99019900000000005</v>
      </c>
      <c r="R397" t="s">
        <v>3</v>
      </c>
      <c r="S397">
        <v>51</v>
      </c>
      <c r="T397">
        <v>0.120618</v>
      </c>
      <c r="V397">
        <v>75</v>
      </c>
      <c r="W397">
        <v>2.7E-2</v>
      </c>
      <c r="X397">
        <f>MIN(S397, V397)</f>
        <v>51</v>
      </c>
      <c r="Y397">
        <f>(X397-N397)/N397*100</f>
        <v>0</v>
      </c>
    </row>
    <row r="398" spans="1:25" x14ac:dyDescent="0.3">
      <c r="A398" t="s">
        <v>885</v>
      </c>
      <c r="C398">
        <v>1333484</v>
      </c>
      <c r="D398">
        <v>2729729</v>
      </c>
      <c r="E398">
        <v>19.96</v>
      </c>
      <c r="H398">
        <v>443210</v>
      </c>
      <c r="I398">
        <v>905522</v>
      </c>
      <c r="J398">
        <v>5.78</v>
      </c>
      <c r="M398" t="s">
        <v>4</v>
      </c>
      <c r="N398">
        <v>84</v>
      </c>
      <c r="O398">
        <v>62.545752</v>
      </c>
      <c r="R398" t="s">
        <v>4</v>
      </c>
      <c r="S398">
        <v>85</v>
      </c>
      <c r="T398">
        <v>60.690869999999997</v>
      </c>
      <c r="V398">
        <v>114</v>
      </c>
      <c r="W398">
        <v>1.4E-2</v>
      </c>
      <c r="X398">
        <f>MIN(S398, V398)</f>
        <v>85</v>
      </c>
      <c r="Y398">
        <f>(X398-N398)/N398*100</f>
        <v>1.1904761904761905</v>
      </c>
    </row>
    <row r="399" spans="1:25" x14ac:dyDescent="0.3">
      <c r="A399" t="s">
        <v>886</v>
      </c>
      <c r="C399">
        <v>1423314</v>
      </c>
      <c r="D399">
        <v>2891051</v>
      </c>
      <c r="E399">
        <v>20.329999999999998</v>
      </c>
      <c r="H399">
        <v>447834</v>
      </c>
      <c r="I399">
        <v>907971</v>
      </c>
      <c r="J399">
        <v>5.75</v>
      </c>
      <c r="M399" t="s">
        <v>3</v>
      </c>
      <c r="N399">
        <v>73</v>
      </c>
      <c r="O399">
        <v>16.575178000000001</v>
      </c>
      <c r="R399" t="s">
        <v>3</v>
      </c>
      <c r="S399">
        <v>73</v>
      </c>
      <c r="T399">
        <v>6.4065339999999997</v>
      </c>
      <c r="V399">
        <v>100</v>
      </c>
      <c r="W399">
        <v>1.6E-2</v>
      </c>
      <c r="X399">
        <f>MIN(S399, V399)</f>
        <v>73</v>
      </c>
      <c r="Y399">
        <f>(X399-N399)/N399*100</f>
        <v>0</v>
      </c>
    </row>
    <row r="400" spans="1:25" x14ac:dyDescent="0.3">
      <c r="A400" t="s">
        <v>887</v>
      </c>
      <c r="C400">
        <v>1556688</v>
      </c>
      <c r="D400">
        <v>3165720</v>
      </c>
      <c r="E400">
        <v>22.37</v>
      </c>
      <c r="H400">
        <v>427056</v>
      </c>
      <c r="I400">
        <v>866604</v>
      </c>
      <c r="J400">
        <v>5.66</v>
      </c>
      <c r="M400" t="s">
        <v>4</v>
      </c>
      <c r="N400">
        <v>70</v>
      </c>
      <c r="O400">
        <v>62.804175999999998</v>
      </c>
      <c r="R400" t="s">
        <v>4</v>
      </c>
      <c r="S400">
        <v>69</v>
      </c>
      <c r="T400">
        <v>60.642071999999999</v>
      </c>
      <c r="V400">
        <v>92</v>
      </c>
      <c r="W400">
        <v>1.4999999999999999E-2</v>
      </c>
      <c r="X400">
        <f>MIN(S400, V400)</f>
        <v>69</v>
      </c>
      <c r="Y400">
        <f>(X400-N400)/N400*100</f>
        <v>-1.4285714285714286</v>
      </c>
    </row>
    <row r="401" spans="1:25" x14ac:dyDescent="0.3">
      <c r="A401" t="s">
        <v>888</v>
      </c>
      <c r="C401">
        <v>1274798</v>
      </c>
      <c r="D401">
        <v>2597114</v>
      </c>
      <c r="E401">
        <v>18.600000000000001</v>
      </c>
      <c r="H401">
        <v>411736</v>
      </c>
      <c r="I401">
        <v>837200</v>
      </c>
      <c r="J401">
        <v>4.75</v>
      </c>
      <c r="M401" t="s">
        <v>4</v>
      </c>
      <c r="N401">
        <v>72</v>
      </c>
      <c r="O401">
        <v>62.371513999999998</v>
      </c>
      <c r="R401" t="s">
        <v>4</v>
      </c>
      <c r="S401">
        <v>74</v>
      </c>
      <c r="T401">
        <v>60.635810999999997</v>
      </c>
      <c r="V401">
        <v>103</v>
      </c>
      <c r="W401">
        <v>1.7000000000000001E-2</v>
      </c>
      <c r="X401">
        <f>MIN(S401, V401)</f>
        <v>74</v>
      </c>
      <c r="Y401">
        <f>(X401-N401)/N401*100</f>
        <v>2.7777777777777777</v>
      </c>
    </row>
    <row r="402" spans="1:25" x14ac:dyDescent="0.3">
      <c r="A402" t="s">
        <v>889</v>
      </c>
      <c r="C402">
        <v>1553310</v>
      </c>
      <c r="D402">
        <v>3153340</v>
      </c>
      <c r="E402">
        <v>22.46</v>
      </c>
      <c r="H402">
        <v>418923</v>
      </c>
      <c r="I402">
        <v>848657</v>
      </c>
      <c r="J402">
        <v>4.8600000000000003</v>
      </c>
      <c r="M402" t="s">
        <v>4</v>
      </c>
      <c r="N402">
        <v>69</v>
      </c>
      <c r="O402">
        <v>62.712809</v>
      </c>
      <c r="R402" t="s">
        <v>4</v>
      </c>
      <c r="S402">
        <v>69</v>
      </c>
      <c r="T402">
        <v>60.618518000000002</v>
      </c>
      <c r="V402">
        <v>88</v>
      </c>
      <c r="W402">
        <v>1.4999999999999999E-2</v>
      </c>
      <c r="X402">
        <f>MIN(S402, V402)</f>
        <v>69</v>
      </c>
      <c r="Y402">
        <f>(X402-N402)/N402*100</f>
        <v>0</v>
      </c>
    </row>
    <row r="403" spans="1:25" x14ac:dyDescent="0.3">
      <c r="A403" t="s">
        <v>890</v>
      </c>
      <c r="C403">
        <v>1460511</v>
      </c>
      <c r="D403">
        <v>2983992</v>
      </c>
      <c r="E403">
        <v>21.08</v>
      </c>
      <c r="H403">
        <v>474354</v>
      </c>
      <c r="I403">
        <v>967359</v>
      </c>
      <c r="J403">
        <v>5.37</v>
      </c>
      <c r="M403" t="s">
        <v>4</v>
      </c>
      <c r="N403">
        <v>88</v>
      </c>
      <c r="O403">
        <v>62.690064999999997</v>
      </c>
      <c r="R403" t="s">
        <v>4</v>
      </c>
      <c r="S403">
        <v>88</v>
      </c>
      <c r="T403">
        <v>60.718477</v>
      </c>
      <c r="V403">
        <v>113</v>
      </c>
      <c r="W403">
        <v>1.4999999999999999E-2</v>
      </c>
      <c r="X403">
        <f>MIN(S403, V403)</f>
        <v>88</v>
      </c>
      <c r="Y403">
        <f>(X403-N403)/N403*100</f>
        <v>0</v>
      </c>
    </row>
    <row r="404" spans="1:25" x14ac:dyDescent="0.3">
      <c r="A404" t="s">
        <v>891</v>
      </c>
      <c r="C404">
        <v>1070685</v>
      </c>
      <c r="D404">
        <v>2188511</v>
      </c>
      <c r="E404">
        <v>15.06</v>
      </c>
      <c r="H404">
        <v>370755</v>
      </c>
      <c r="I404">
        <v>756331</v>
      </c>
      <c r="J404">
        <v>4.5599999999999996</v>
      </c>
      <c r="M404" t="s">
        <v>4</v>
      </c>
      <c r="N404">
        <v>84</v>
      </c>
      <c r="O404">
        <v>62.033400999999998</v>
      </c>
      <c r="R404" t="s">
        <v>4</v>
      </c>
      <c r="S404">
        <v>84</v>
      </c>
      <c r="T404">
        <v>60.576197000000001</v>
      </c>
      <c r="V404">
        <v>106</v>
      </c>
      <c r="W404">
        <v>1.4E-2</v>
      </c>
      <c r="X404">
        <f>MIN(S404, V404)</f>
        <v>84</v>
      </c>
      <c r="Y404">
        <f>(X404-N404)/N404*100</f>
        <v>0</v>
      </c>
    </row>
    <row r="405" spans="1:25" x14ac:dyDescent="0.3">
      <c r="A405" t="s">
        <v>892</v>
      </c>
      <c r="C405">
        <v>1266392</v>
      </c>
      <c r="D405">
        <v>2576051</v>
      </c>
      <c r="E405">
        <v>17.63</v>
      </c>
      <c r="H405">
        <v>431632</v>
      </c>
      <c r="I405">
        <v>876601</v>
      </c>
      <c r="J405">
        <v>5.38</v>
      </c>
      <c r="M405" t="s">
        <v>4</v>
      </c>
      <c r="N405">
        <v>84</v>
      </c>
      <c r="O405">
        <v>62.268161999999997</v>
      </c>
      <c r="R405" t="s">
        <v>4</v>
      </c>
      <c r="S405">
        <v>78</v>
      </c>
      <c r="T405">
        <v>60.655814999999997</v>
      </c>
      <c r="V405">
        <v>105</v>
      </c>
      <c r="W405">
        <v>1.7999999999999999E-2</v>
      </c>
      <c r="X405">
        <f>MIN(S405, V405)</f>
        <v>78</v>
      </c>
      <c r="Y405">
        <f>(X405-N405)/N405*100</f>
        <v>-7.1428571428571423</v>
      </c>
    </row>
    <row r="406" spans="1:25" x14ac:dyDescent="0.3">
      <c r="A406" t="s">
        <v>893</v>
      </c>
      <c r="C406">
        <v>1529808</v>
      </c>
      <c r="D406">
        <v>3117123</v>
      </c>
      <c r="E406">
        <v>21.53</v>
      </c>
      <c r="H406">
        <v>391244</v>
      </c>
      <c r="I406">
        <v>795188</v>
      </c>
      <c r="J406">
        <v>5.12</v>
      </c>
      <c r="M406" t="s">
        <v>4</v>
      </c>
      <c r="N406">
        <v>75</v>
      </c>
      <c r="O406">
        <v>62.796624999999999</v>
      </c>
      <c r="R406" t="s">
        <v>4</v>
      </c>
      <c r="S406">
        <v>74</v>
      </c>
      <c r="T406">
        <v>60.590761000000001</v>
      </c>
      <c r="V406">
        <v>88</v>
      </c>
      <c r="W406">
        <v>2.1999999999999999E-2</v>
      </c>
      <c r="X406">
        <f>MIN(S406, V406)</f>
        <v>74</v>
      </c>
      <c r="Y406">
        <f>(X406-N406)/N406*100</f>
        <v>-1.3333333333333335</v>
      </c>
    </row>
    <row r="407" spans="1:25" x14ac:dyDescent="0.3">
      <c r="A407" t="s">
        <v>894</v>
      </c>
      <c r="C407">
        <v>1644060</v>
      </c>
      <c r="D407">
        <v>3331808</v>
      </c>
      <c r="E407">
        <v>23.25</v>
      </c>
      <c r="H407">
        <v>398560</v>
      </c>
      <c r="I407">
        <v>805808</v>
      </c>
      <c r="J407">
        <v>5.3</v>
      </c>
      <c r="M407" t="s">
        <v>4</v>
      </c>
      <c r="N407">
        <v>70</v>
      </c>
      <c r="O407">
        <v>62.859478000000003</v>
      </c>
      <c r="R407" t="s">
        <v>4</v>
      </c>
      <c r="S407">
        <v>67</v>
      </c>
      <c r="T407">
        <v>60.585006999999997</v>
      </c>
      <c r="V407">
        <v>79</v>
      </c>
      <c r="W407">
        <v>1.7000000000000001E-2</v>
      </c>
      <c r="X407">
        <f>MIN(S407, V407)</f>
        <v>67</v>
      </c>
      <c r="Y407">
        <f>(X407-N407)/N407*100</f>
        <v>-4.2857142857142856</v>
      </c>
    </row>
    <row r="408" spans="1:25" x14ac:dyDescent="0.3">
      <c r="A408" t="s">
        <v>895</v>
      </c>
      <c r="C408">
        <v>186963</v>
      </c>
      <c r="D408">
        <v>415244</v>
      </c>
      <c r="E408">
        <v>3.71</v>
      </c>
      <c r="H408">
        <v>29841</v>
      </c>
      <c r="I408">
        <v>64622</v>
      </c>
      <c r="J408">
        <v>0.41</v>
      </c>
      <c r="M408" t="s">
        <v>3</v>
      </c>
      <c r="N408">
        <v>46</v>
      </c>
      <c r="O408">
        <v>0.80285099999999998</v>
      </c>
      <c r="R408" t="s">
        <v>3</v>
      </c>
      <c r="S408">
        <v>46</v>
      </c>
      <c r="T408">
        <v>6.2059000000000003E-2</v>
      </c>
      <c r="V408">
        <v>48</v>
      </c>
      <c r="W408">
        <v>0.02</v>
      </c>
      <c r="X408">
        <f>MIN(S408, V408)</f>
        <v>46</v>
      </c>
      <c r="Y408">
        <f>(X408-N408)/N408*100</f>
        <v>0</v>
      </c>
    </row>
    <row r="409" spans="1:25" x14ac:dyDescent="0.3">
      <c r="A409" t="s">
        <v>896</v>
      </c>
      <c r="C409">
        <v>1742342</v>
      </c>
      <c r="D409">
        <v>3518924</v>
      </c>
      <c r="E409">
        <v>24.53</v>
      </c>
      <c r="H409">
        <v>530278</v>
      </c>
      <c r="I409">
        <v>1069260</v>
      </c>
      <c r="J409">
        <v>6.01</v>
      </c>
      <c r="M409" t="s">
        <v>3</v>
      </c>
      <c r="N409">
        <v>64</v>
      </c>
      <c r="O409">
        <v>4.8186289999999996</v>
      </c>
      <c r="R409" t="s">
        <v>3</v>
      </c>
      <c r="S409">
        <v>64</v>
      </c>
      <c r="T409">
        <v>1.4857689999999999</v>
      </c>
      <c r="V409">
        <v>97</v>
      </c>
      <c r="W409">
        <v>2.1000000000000001E-2</v>
      </c>
      <c r="X409">
        <f>MIN(S409, V409)</f>
        <v>64</v>
      </c>
      <c r="Y409">
        <f>(X409-N409)/N409*100</f>
        <v>0</v>
      </c>
    </row>
    <row r="410" spans="1:25" x14ac:dyDescent="0.3">
      <c r="A410" t="s">
        <v>897</v>
      </c>
      <c r="C410">
        <v>2060560</v>
      </c>
      <c r="D410">
        <v>4160077</v>
      </c>
      <c r="E410">
        <v>28.99</v>
      </c>
      <c r="H410">
        <v>437270</v>
      </c>
      <c r="I410">
        <v>880706</v>
      </c>
      <c r="J410">
        <v>5.17</v>
      </c>
      <c r="M410" t="s">
        <v>3</v>
      </c>
      <c r="N410">
        <v>64</v>
      </c>
      <c r="O410">
        <v>5.6276409999999997</v>
      </c>
      <c r="R410" t="s">
        <v>3</v>
      </c>
      <c r="S410">
        <v>64</v>
      </c>
      <c r="T410">
        <v>1.1604399999999999</v>
      </c>
      <c r="V410">
        <v>72</v>
      </c>
      <c r="W410">
        <v>0.02</v>
      </c>
      <c r="X410">
        <f>MIN(S410, V410)</f>
        <v>64</v>
      </c>
      <c r="Y410">
        <f>(X410-N410)/N410*100</f>
        <v>0</v>
      </c>
    </row>
    <row r="411" spans="1:25" x14ac:dyDescent="0.3">
      <c r="A411" t="s">
        <v>898</v>
      </c>
      <c r="C411">
        <v>2058747</v>
      </c>
      <c r="D411">
        <v>4153144</v>
      </c>
      <c r="E411">
        <v>29.08</v>
      </c>
      <c r="H411">
        <v>473694</v>
      </c>
      <c r="I411">
        <v>953545</v>
      </c>
      <c r="J411">
        <v>5.63</v>
      </c>
      <c r="M411" t="s">
        <v>3</v>
      </c>
      <c r="N411">
        <v>62</v>
      </c>
      <c r="O411">
        <v>6.5489870000000003</v>
      </c>
      <c r="R411" t="s">
        <v>3</v>
      </c>
      <c r="S411">
        <v>62</v>
      </c>
      <c r="T411">
        <v>1.705811</v>
      </c>
      <c r="V411">
        <v>77</v>
      </c>
      <c r="W411">
        <v>2.1000000000000001E-2</v>
      </c>
      <c r="X411">
        <f>MIN(S411, V411)</f>
        <v>62</v>
      </c>
      <c r="Y411">
        <f>(X411-N411)/N411*100</f>
        <v>0</v>
      </c>
    </row>
    <row r="412" spans="1:25" x14ac:dyDescent="0.3">
      <c r="A412" t="s">
        <v>899</v>
      </c>
      <c r="C412">
        <v>1673460</v>
      </c>
      <c r="D412">
        <v>3386228</v>
      </c>
      <c r="E412">
        <v>23.5</v>
      </c>
      <c r="H412">
        <v>480345</v>
      </c>
      <c r="I412">
        <v>970199</v>
      </c>
      <c r="J412">
        <v>6.16</v>
      </c>
      <c r="M412" t="s">
        <v>3</v>
      </c>
      <c r="N412">
        <v>65</v>
      </c>
      <c r="O412">
        <v>5.7370419999999998</v>
      </c>
      <c r="R412" t="s">
        <v>3</v>
      </c>
      <c r="S412">
        <v>65</v>
      </c>
      <c r="T412">
        <v>2.8402340000000001</v>
      </c>
      <c r="V412">
        <v>92</v>
      </c>
      <c r="W412">
        <v>1.6E-2</v>
      </c>
      <c r="X412">
        <f>MIN(S412, V412)</f>
        <v>65</v>
      </c>
      <c r="Y412">
        <f>(X412-N412)/N412*100</f>
        <v>0</v>
      </c>
    </row>
    <row r="413" spans="1:25" x14ac:dyDescent="0.3">
      <c r="A413" t="s">
        <v>900</v>
      </c>
      <c r="C413">
        <v>1671541</v>
      </c>
      <c r="D413">
        <v>3379733</v>
      </c>
      <c r="E413">
        <v>23.8</v>
      </c>
      <c r="H413">
        <v>432386</v>
      </c>
      <c r="I413">
        <v>872518</v>
      </c>
      <c r="J413">
        <v>5.01</v>
      </c>
      <c r="M413" t="s">
        <v>4</v>
      </c>
      <c r="N413">
        <v>63</v>
      </c>
      <c r="O413">
        <v>62.853008000000003</v>
      </c>
      <c r="R413" t="s">
        <v>4</v>
      </c>
      <c r="S413">
        <v>62</v>
      </c>
      <c r="T413">
        <v>60.627021999999997</v>
      </c>
      <c r="V413">
        <v>81</v>
      </c>
      <c r="W413">
        <v>0.02</v>
      </c>
      <c r="X413">
        <f>MIN(S413, V413)</f>
        <v>62</v>
      </c>
      <c r="Y413">
        <f>(X413-N413)/N413*100</f>
        <v>-1.5873015873015872</v>
      </c>
    </row>
    <row r="414" spans="1:25" x14ac:dyDescent="0.3">
      <c r="A414" t="s">
        <v>901</v>
      </c>
      <c r="C414">
        <v>1528480</v>
      </c>
      <c r="D414">
        <v>3104687</v>
      </c>
      <c r="E414">
        <v>21.88</v>
      </c>
      <c r="H414">
        <v>452020</v>
      </c>
      <c r="I414">
        <v>916424</v>
      </c>
      <c r="J414">
        <v>5.15</v>
      </c>
      <c r="M414" t="s">
        <v>3</v>
      </c>
      <c r="N414">
        <v>69</v>
      </c>
      <c r="O414">
        <v>19.647048000000002</v>
      </c>
      <c r="R414" t="s">
        <v>3</v>
      </c>
      <c r="S414">
        <v>69</v>
      </c>
      <c r="T414">
        <v>5.4578749999999996</v>
      </c>
      <c r="V414">
        <v>96</v>
      </c>
      <c r="W414">
        <v>0.02</v>
      </c>
      <c r="X414">
        <f>MIN(S414, V414)</f>
        <v>69</v>
      </c>
      <c r="Y414">
        <f>(X414-N414)/N414*100</f>
        <v>0</v>
      </c>
    </row>
    <row r="415" spans="1:25" x14ac:dyDescent="0.3">
      <c r="A415" t="s">
        <v>902</v>
      </c>
      <c r="C415">
        <v>1681884</v>
      </c>
      <c r="D415">
        <v>3403440</v>
      </c>
      <c r="E415">
        <v>24.06</v>
      </c>
      <c r="H415">
        <v>420471</v>
      </c>
      <c r="I415">
        <v>849024</v>
      </c>
      <c r="J415">
        <v>4.95</v>
      </c>
      <c r="M415" t="s">
        <v>3</v>
      </c>
      <c r="N415">
        <v>73</v>
      </c>
      <c r="O415">
        <v>7.8171429999999997</v>
      </c>
      <c r="R415" t="s">
        <v>3</v>
      </c>
      <c r="S415">
        <v>73</v>
      </c>
      <c r="T415">
        <v>1.5731630000000001</v>
      </c>
      <c r="V415">
        <v>80</v>
      </c>
      <c r="W415">
        <v>2.1999999999999999E-2</v>
      </c>
      <c r="X415">
        <f>MIN(S415, V415)</f>
        <v>73</v>
      </c>
      <c r="Y415">
        <f>(X415-N415)/N415*100</f>
        <v>0</v>
      </c>
    </row>
    <row r="416" spans="1:25" x14ac:dyDescent="0.3">
      <c r="A416" t="s">
        <v>903</v>
      </c>
      <c r="C416">
        <v>1782870</v>
      </c>
      <c r="D416">
        <v>3606899</v>
      </c>
      <c r="E416">
        <v>25.56</v>
      </c>
      <c r="H416">
        <v>393828</v>
      </c>
      <c r="I416">
        <v>794885</v>
      </c>
      <c r="J416">
        <v>4.66</v>
      </c>
      <c r="M416" t="s">
        <v>4</v>
      </c>
      <c r="N416">
        <v>56</v>
      </c>
      <c r="O416">
        <v>63.088686000000003</v>
      </c>
      <c r="R416" t="s">
        <v>4</v>
      </c>
      <c r="S416">
        <v>56</v>
      </c>
      <c r="T416">
        <v>60.585559000000003</v>
      </c>
      <c r="V416">
        <v>73</v>
      </c>
      <c r="W416">
        <v>1.7000000000000001E-2</v>
      </c>
      <c r="X416">
        <f>MIN(S416, V416)</f>
        <v>56</v>
      </c>
      <c r="Y416">
        <f>(X416-N416)/N416*100</f>
        <v>0</v>
      </c>
    </row>
    <row r="417" spans="1:25" x14ac:dyDescent="0.3">
      <c r="A417" t="s">
        <v>904</v>
      </c>
      <c r="C417">
        <v>1490104</v>
      </c>
      <c r="D417">
        <v>3015025</v>
      </c>
      <c r="E417">
        <v>21.2</v>
      </c>
      <c r="H417">
        <v>382202</v>
      </c>
      <c r="I417">
        <v>771741</v>
      </c>
      <c r="J417">
        <v>5.07</v>
      </c>
      <c r="M417" t="s">
        <v>3</v>
      </c>
      <c r="N417">
        <v>71</v>
      </c>
      <c r="O417">
        <v>3.497989</v>
      </c>
      <c r="R417" t="s">
        <v>3</v>
      </c>
      <c r="S417">
        <v>71</v>
      </c>
      <c r="T417">
        <v>1.0145930000000001</v>
      </c>
      <c r="V417">
        <v>78</v>
      </c>
      <c r="W417">
        <v>1.4E-2</v>
      </c>
      <c r="X417">
        <f>MIN(S417, V417)</f>
        <v>71</v>
      </c>
      <c r="Y417">
        <f>(X417-N417)/N417*100</f>
        <v>0</v>
      </c>
    </row>
    <row r="418" spans="1:25" x14ac:dyDescent="0.3">
      <c r="A418" t="s">
        <v>905</v>
      </c>
      <c r="C418">
        <v>1724328</v>
      </c>
      <c r="D418">
        <v>3485409</v>
      </c>
      <c r="E418">
        <v>24.65</v>
      </c>
      <c r="H418">
        <v>431082</v>
      </c>
      <c r="I418">
        <v>869514</v>
      </c>
      <c r="J418">
        <v>5.79</v>
      </c>
      <c r="M418" t="s">
        <v>3</v>
      </c>
      <c r="N418">
        <v>64</v>
      </c>
      <c r="O418">
        <v>28.545504000000001</v>
      </c>
      <c r="R418" t="s">
        <v>3</v>
      </c>
      <c r="S418">
        <v>64</v>
      </c>
      <c r="T418">
        <v>1.2998730000000001</v>
      </c>
      <c r="V418">
        <v>80</v>
      </c>
      <c r="W418">
        <v>1.9E-2</v>
      </c>
      <c r="X418">
        <f>MIN(S418, V418)</f>
        <v>64</v>
      </c>
      <c r="Y418">
        <f>(X418-N418)/N418*100</f>
        <v>0</v>
      </c>
    </row>
    <row r="419" spans="1:25" x14ac:dyDescent="0.3">
      <c r="A419" t="s">
        <v>906</v>
      </c>
      <c r="C419">
        <v>184368</v>
      </c>
      <c r="D419">
        <v>424806</v>
      </c>
      <c r="E419">
        <v>4.08</v>
      </c>
      <c r="H419">
        <v>21528</v>
      </c>
      <c r="I419">
        <v>47501</v>
      </c>
      <c r="J419">
        <v>0.2</v>
      </c>
      <c r="M419" t="s">
        <v>3</v>
      </c>
      <c r="N419">
        <v>34</v>
      </c>
      <c r="O419">
        <v>0.94950599999999996</v>
      </c>
      <c r="R419" t="s">
        <v>3</v>
      </c>
      <c r="S419">
        <v>34</v>
      </c>
      <c r="T419">
        <v>4.9716000000000003E-2</v>
      </c>
      <c r="V419">
        <v>38</v>
      </c>
      <c r="W419">
        <v>1.7000000000000001E-2</v>
      </c>
      <c r="X419">
        <f>MIN(S419, V419)</f>
        <v>34</v>
      </c>
      <c r="Y419">
        <f>(X419-N419)/N419*100</f>
        <v>0</v>
      </c>
    </row>
    <row r="420" spans="1:25" x14ac:dyDescent="0.3">
      <c r="A420" t="s">
        <v>907</v>
      </c>
      <c r="C420">
        <v>1887600</v>
      </c>
      <c r="D420">
        <v>3797238</v>
      </c>
      <c r="E420">
        <v>26.69</v>
      </c>
      <c r="H420">
        <v>465850</v>
      </c>
      <c r="I420">
        <v>935408</v>
      </c>
      <c r="J420">
        <v>5.49</v>
      </c>
      <c r="M420" t="s">
        <v>3</v>
      </c>
      <c r="N420">
        <v>58</v>
      </c>
      <c r="O420">
        <v>4.9392310000000004</v>
      </c>
      <c r="R420" t="s">
        <v>3</v>
      </c>
      <c r="S420">
        <v>58</v>
      </c>
      <c r="T420">
        <v>1.264025</v>
      </c>
      <c r="V420">
        <v>76</v>
      </c>
      <c r="W420">
        <v>2.5000000000000001E-2</v>
      </c>
      <c r="X420">
        <f>MIN(S420, V420)</f>
        <v>58</v>
      </c>
      <c r="Y420">
        <f>(X420-N420)/N420*100</f>
        <v>0</v>
      </c>
    </row>
    <row r="421" spans="1:25" x14ac:dyDescent="0.3">
      <c r="A421" t="s">
        <v>908</v>
      </c>
      <c r="C421">
        <v>2720430</v>
      </c>
      <c r="D421">
        <v>5454980</v>
      </c>
      <c r="E421">
        <v>38.15</v>
      </c>
      <c r="H421">
        <v>504990</v>
      </c>
      <c r="I421">
        <v>1010500</v>
      </c>
      <c r="J421">
        <v>6.36</v>
      </c>
      <c r="M421" t="s">
        <v>3</v>
      </c>
      <c r="N421">
        <v>55</v>
      </c>
      <c r="O421">
        <v>9.139996</v>
      </c>
      <c r="R421" t="s">
        <v>3</v>
      </c>
      <c r="S421">
        <v>55</v>
      </c>
      <c r="T421">
        <v>1.7286440000000001</v>
      </c>
      <c r="V421">
        <v>61</v>
      </c>
      <c r="W421">
        <v>2.8000000000000001E-2</v>
      </c>
      <c r="X421">
        <f>MIN(S421, V421)</f>
        <v>55</v>
      </c>
      <c r="Y421">
        <f>(X421-N421)/N421*100</f>
        <v>0</v>
      </c>
    </row>
    <row r="422" spans="1:25" x14ac:dyDescent="0.3">
      <c r="A422" t="s">
        <v>909</v>
      </c>
      <c r="C422">
        <v>2020914</v>
      </c>
      <c r="D422">
        <v>4058039</v>
      </c>
      <c r="E422">
        <v>28.24</v>
      </c>
      <c r="H422">
        <v>637830</v>
      </c>
      <c r="I422">
        <v>1279305</v>
      </c>
      <c r="J422">
        <v>8.2200000000000006</v>
      </c>
      <c r="M422" t="s">
        <v>3</v>
      </c>
      <c r="N422">
        <v>87</v>
      </c>
      <c r="O422">
        <v>4.2741499999999997</v>
      </c>
      <c r="R422" t="s">
        <v>3</v>
      </c>
      <c r="S422">
        <v>87</v>
      </c>
      <c r="T422">
        <v>1.2355970000000001</v>
      </c>
      <c r="V422">
        <v>94</v>
      </c>
      <c r="W422">
        <v>2.9000000000000001E-2</v>
      </c>
      <c r="X422">
        <f>MIN(S422, V422)</f>
        <v>87</v>
      </c>
      <c r="Y422">
        <f>(X422-N422)/N422*100</f>
        <v>0</v>
      </c>
    </row>
    <row r="423" spans="1:25" x14ac:dyDescent="0.3">
      <c r="A423" t="s">
        <v>910</v>
      </c>
      <c r="C423">
        <v>2472724</v>
      </c>
      <c r="D423">
        <v>4997857</v>
      </c>
      <c r="E423">
        <v>35.61</v>
      </c>
      <c r="H423">
        <v>573570</v>
      </c>
      <c r="I423">
        <v>1156935</v>
      </c>
      <c r="J423">
        <v>6.78</v>
      </c>
      <c r="M423" t="s">
        <v>3</v>
      </c>
      <c r="N423">
        <v>80</v>
      </c>
      <c r="O423">
        <v>5.6410030000000004</v>
      </c>
      <c r="R423" t="s">
        <v>3</v>
      </c>
      <c r="S423">
        <v>80</v>
      </c>
      <c r="T423">
        <v>1.4184140000000001</v>
      </c>
      <c r="V423">
        <v>89</v>
      </c>
      <c r="W423">
        <v>2.1999999999999999E-2</v>
      </c>
      <c r="X423">
        <f>MIN(S423, V423)</f>
        <v>80</v>
      </c>
      <c r="Y423">
        <f>(X423-N423)/N423*100</f>
        <v>0</v>
      </c>
    </row>
    <row r="424" spans="1:25" x14ac:dyDescent="0.3">
      <c r="A424" t="s">
        <v>911</v>
      </c>
      <c r="C424">
        <v>1974176</v>
      </c>
      <c r="D424">
        <v>3965351</v>
      </c>
      <c r="E424">
        <v>27.34</v>
      </c>
      <c r="H424">
        <v>422110</v>
      </c>
      <c r="I424">
        <v>846162</v>
      </c>
      <c r="J424">
        <v>5.01</v>
      </c>
      <c r="M424" t="s">
        <v>3</v>
      </c>
      <c r="N424">
        <v>60</v>
      </c>
      <c r="O424">
        <v>5.0581050000000003</v>
      </c>
      <c r="R424" t="s">
        <v>3</v>
      </c>
      <c r="S424">
        <v>60</v>
      </c>
      <c r="T424">
        <v>1.037976</v>
      </c>
      <c r="V424">
        <v>64</v>
      </c>
      <c r="W424">
        <v>2.1000000000000001E-2</v>
      </c>
      <c r="X424">
        <f>MIN(S424, V424)</f>
        <v>60</v>
      </c>
      <c r="Y424">
        <f>(X424-N424)/N424*100</f>
        <v>0</v>
      </c>
    </row>
    <row r="425" spans="1:25" x14ac:dyDescent="0.3">
      <c r="A425" t="s">
        <v>912</v>
      </c>
      <c r="C425">
        <v>2037126</v>
      </c>
      <c r="D425">
        <v>4107793</v>
      </c>
      <c r="E425">
        <v>28.77</v>
      </c>
      <c r="H425">
        <v>614754</v>
      </c>
      <c r="I425">
        <v>1237797</v>
      </c>
      <c r="J425">
        <v>7.9</v>
      </c>
      <c r="M425" t="s">
        <v>3</v>
      </c>
      <c r="N425">
        <v>92</v>
      </c>
      <c r="O425">
        <v>4.4555639999999999</v>
      </c>
      <c r="R425" t="s">
        <v>3</v>
      </c>
      <c r="S425">
        <v>92</v>
      </c>
      <c r="T425">
        <v>1.199344</v>
      </c>
      <c r="V425">
        <v>101</v>
      </c>
      <c r="W425">
        <v>3.5999999999999997E-2</v>
      </c>
      <c r="X425">
        <f>MIN(S425, V425)</f>
        <v>92</v>
      </c>
      <c r="Y425">
        <f>(X425-N425)/N425*100</f>
        <v>0</v>
      </c>
    </row>
    <row r="426" spans="1:25" x14ac:dyDescent="0.3">
      <c r="A426" t="s">
        <v>913</v>
      </c>
      <c r="C426">
        <v>2007534</v>
      </c>
      <c r="D426">
        <v>4039738</v>
      </c>
      <c r="E426">
        <v>28.21</v>
      </c>
      <c r="H426">
        <v>431526</v>
      </c>
      <c r="I426">
        <v>866554</v>
      </c>
      <c r="J426">
        <v>5.13</v>
      </c>
      <c r="M426" t="s">
        <v>3</v>
      </c>
      <c r="N426">
        <v>64</v>
      </c>
      <c r="O426">
        <v>4.4559990000000003</v>
      </c>
      <c r="R426" t="s">
        <v>3</v>
      </c>
      <c r="S426">
        <v>64</v>
      </c>
      <c r="T426">
        <v>0.85479799999999995</v>
      </c>
      <c r="V426">
        <v>68</v>
      </c>
      <c r="W426">
        <v>2.8000000000000001E-2</v>
      </c>
      <c r="X426">
        <f>MIN(S426, V426)</f>
        <v>64</v>
      </c>
      <c r="Y426">
        <f>(X426-N426)/N426*100</f>
        <v>0</v>
      </c>
    </row>
    <row r="427" spans="1:25" x14ac:dyDescent="0.3">
      <c r="A427" t="s">
        <v>914</v>
      </c>
      <c r="C427">
        <v>2412960</v>
      </c>
      <c r="D427">
        <v>4859140</v>
      </c>
      <c r="E427">
        <v>34.369999999999997</v>
      </c>
      <c r="H427">
        <v>520980</v>
      </c>
      <c r="I427">
        <v>1047028</v>
      </c>
      <c r="J427">
        <v>6.22</v>
      </c>
      <c r="M427" t="s">
        <v>3</v>
      </c>
      <c r="N427">
        <v>69</v>
      </c>
      <c r="O427">
        <v>6.9520390000000001</v>
      </c>
      <c r="R427" t="s">
        <v>3</v>
      </c>
      <c r="S427">
        <v>69</v>
      </c>
      <c r="T427">
        <v>1.2901769999999999</v>
      </c>
      <c r="V427">
        <v>75</v>
      </c>
      <c r="W427">
        <v>2.4E-2</v>
      </c>
      <c r="X427">
        <f>MIN(S427, V427)</f>
        <v>69</v>
      </c>
      <c r="Y427">
        <f>(X427-N427)/N427*100</f>
        <v>0</v>
      </c>
    </row>
    <row r="428" spans="1:25" x14ac:dyDescent="0.3">
      <c r="A428" t="s">
        <v>915</v>
      </c>
      <c r="C428">
        <v>1918826</v>
      </c>
      <c r="D428">
        <v>3875789</v>
      </c>
      <c r="E428">
        <v>27.68</v>
      </c>
      <c r="H428">
        <v>363328</v>
      </c>
      <c r="I428">
        <v>731913</v>
      </c>
      <c r="J428">
        <v>4.4400000000000004</v>
      </c>
      <c r="M428" t="s">
        <v>3</v>
      </c>
      <c r="N428">
        <v>54</v>
      </c>
      <c r="O428">
        <v>17.64744</v>
      </c>
      <c r="R428" t="s">
        <v>3</v>
      </c>
      <c r="S428">
        <v>54</v>
      </c>
      <c r="T428">
        <v>6.3803900000000002</v>
      </c>
      <c r="V428">
        <v>63</v>
      </c>
      <c r="W428">
        <v>1.4999999999999999E-2</v>
      </c>
      <c r="X428">
        <f>MIN(S428, V428)</f>
        <v>54</v>
      </c>
      <c r="Y428">
        <f>(X428-N428)/N428*100</f>
        <v>0</v>
      </c>
    </row>
    <row r="429" spans="1:25" x14ac:dyDescent="0.3">
      <c r="A429" t="s">
        <v>916</v>
      </c>
      <c r="C429">
        <v>2111838</v>
      </c>
      <c r="D429">
        <v>4246810</v>
      </c>
      <c r="E429">
        <v>29.42</v>
      </c>
      <c r="H429">
        <v>557844</v>
      </c>
      <c r="I429">
        <v>1120102</v>
      </c>
      <c r="J429">
        <v>7.35</v>
      </c>
      <c r="M429" t="s">
        <v>3</v>
      </c>
      <c r="N429">
        <v>71</v>
      </c>
      <c r="O429">
        <v>5.7372909999999999</v>
      </c>
      <c r="R429" t="s">
        <v>3</v>
      </c>
      <c r="S429">
        <v>71</v>
      </c>
      <c r="T429">
        <v>1.4186829999999999</v>
      </c>
      <c r="V429">
        <v>83</v>
      </c>
      <c r="W429">
        <v>0.02</v>
      </c>
      <c r="X429">
        <f>MIN(S429, V429)</f>
        <v>71</v>
      </c>
      <c r="Y429">
        <f>(X429-N429)/N429*100</f>
        <v>0</v>
      </c>
    </row>
    <row r="430" spans="1:25" x14ac:dyDescent="0.3">
      <c r="A430" t="s">
        <v>917</v>
      </c>
      <c r="C430">
        <v>189419</v>
      </c>
      <c r="D430">
        <v>421348</v>
      </c>
      <c r="E430">
        <v>3.76</v>
      </c>
      <c r="H430">
        <v>40722</v>
      </c>
      <c r="I430">
        <v>89009</v>
      </c>
      <c r="J430">
        <v>0.54</v>
      </c>
      <c r="M430" t="s">
        <v>3</v>
      </c>
      <c r="N430">
        <v>52</v>
      </c>
      <c r="O430">
        <v>0.81294500000000003</v>
      </c>
      <c r="R430" t="s">
        <v>3</v>
      </c>
      <c r="S430">
        <v>52</v>
      </c>
      <c r="T430">
        <v>9.4973000000000002E-2</v>
      </c>
      <c r="V430">
        <v>65</v>
      </c>
      <c r="W430">
        <v>2.1000000000000001E-2</v>
      </c>
      <c r="X430">
        <f>MIN(S430, V430)</f>
        <v>52</v>
      </c>
      <c r="Y430">
        <f>(X430-N430)/N430*100</f>
        <v>0</v>
      </c>
    </row>
    <row r="431" spans="1:25" x14ac:dyDescent="0.3">
      <c r="A431" t="s">
        <v>918</v>
      </c>
      <c r="C431">
        <v>176823</v>
      </c>
      <c r="D431">
        <v>413062</v>
      </c>
      <c r="E431">
        <v>4.01</v>
      </c>
      <c r="H431">
        <v>28143</v>
      </c>
      <c r="I431">
        <v>63902</v>
      </c>
      <c r="J431">
        <v>0.28000000000000003</v>
      </c>
      <c r="M431" t="s">
        <v>3</v>
      </c>
      <c r="N431">
        <v>48</v>
      </c>
      <c r="O431">
        <v>0.90392300000000003</v>
      </c>
      <c r="R431" t="s">
        <v>3</v>
      </c>
      <c r="S431">
        <v>48</v>
      </c>
      <c r="T431">
        <v>6.9276000000000004E-2</v>
      </c>
      <c r="V431">
        <v>52</v>
      </c>
      <c r="W431">
        <v>1.7000000000000001E-2</v>
      </c>
      <c r="X431">
        <f>MIN(S431, V431)</f>
        <v>48</v>
      </c>
      <c r="Y431">
        <f>(X431-N431)/N431*100</f>
        <v>0</v>
      </c>
    </row>
    <row r="432" spans="1:25" x14ac:dyDescent="0.3">
      <c r="A432" t="s">
        <v>919</v>
      </c>
      <c r="C432">
        <v>366630</v>
      </c>
      <c r="D432">
        <v>789700</v>
      </c>
      <c r="E432">
        <v>6.34</v>
      </c>
      <c r="H432">
        <v>109989</v>
      </c>
      <c r="I432">
        <v>235300</v>
      </c>
      <c r="J432">
        <v>1.34</v>
      </c>
      <c r="M432" t="s">
        <v>4</v>
      </c>
      <c r="N432">
        <v>81</v>
      </c>
      <c r="O432">
        <v>61.020266999999997</v>
      </c>
      <c r="R432" t="s">
        <v>4</v>
      </c>
      <c r="S432">
        <v>81</v>
      </c>
      <c r="T432">
        <v>60.198945000000002</v>
      </c>
      <c r="V432">
        <v>98</v>
      </c>
      <c r="W432">
        <v>1.0999999999999999E-2</v>
      </c>
      <c r="X432">
        <f>MIN(S432, V432)</f>
        <v>81</v>
      </c>
      <c r="Y432">
        <f>(X432-N432)/N432*100</f>
        <v>0</v>
      </c>
    </row>
    <row r="433" spans="1:25" x14ac:dyDescent="0.3">
      <c r="A433" t="s">
        <v>920</v>
      </c>
      <c r="C433">
        <v>296115</v>
      </c>
      <c r="D433">
        <v>630459</v>
      </c>
      <c r="E433">
        <v>4.95</v>
      </c>
      <c r="H433">
        <v>104939</v>
      </c>
      <c r="I433">
        <v>222347</v>
      </c>
      <c r="J433">
        <v>1.27</v>
      </c>
      <c r="M433" t="s">
        <v>4</v>
      </c>
      <c r="N433">
        <v>66</v>
      </c>
      <c r="O433">
        <v>60.804732000000001</v>
      </c>
      <c r="R433" t="s">
        <v>4</v>
      </c>
      <c r="S433">
        <v>68</v>
      </c>
      <c r="T433">
        <v>60.192376000000003</v>
      </c>
      <c r="V433">
        <v>100</v>
      </c>
      <c r="W433">
        <v>1.4E-2</v>
      </c>
      <c r="X433">
        <f>MIN(S433, V433)</f>
        <v>68</v>
      </c>
      <c r="Y433">
        <f>(X433-N433)/N433*100</f>
        <v>3.0303030303030303</v>
      </c>
    </row>
    <row r="434" spans="1:25" x14ac:dyDescent="0.3">
      <c r="A434" t="s">
        <v>921</v>
      </c>
      <c r="C434">
        <v>310708</v>
      </c>
      <c r="D434">
        <v>689844</v>
      </c>
      <c r="E434">
        <v>5.78</v>
      </c>
      <c r="H434">
        <v>133802</v>
      </c>
      <c r="I434">
        <v>295647</v>
      </c>
      <c r="J434">
        <v>1.97</v>
      </c>
      <c r="M434" t="s">
        <v>4</v>
      </c>
      <c r="N434">
        <v>92</v>
      </c>
      <c r="O434">
        <v>61.035415</v>
      </c>
      <c r="R434" t="s">
        <v>4</v>
      </c>
      <c r="S434">
        <v>92</v>
      </c>
      <c r="T434">
        <v>60.298257</v>
      </c>
      <c r="V434">
        <v>148</v>
      </c>
      <c r="W434">
        <v>1.2E-2</v>
      </c>
      <c r="X434">
        <f>MIN(S434, V434)</f>
        <v>92</v>
      </c>
      <c r="Y434">
        <f>(X434-N434)/N434*100</f>
        <v>0</v>
      </c>
    </row>
    <row r="435" spans="1:25" x14ac:dyDescent="0.3">
      <c r="A435" t="s">
        <v>922</v>
      </c>
      <c r="C435">
        <v>374504</v>
      </c>
      <c r="D435">
        <v>810523</v>
      </c>
      <c r="E435">
        <v>6.4</v>
      </c>
      <c r="H435">
        <v>119664</v>
      </c>
      <c r="I435">
        <v>257373</v>
      </c>
      <c r="J435">
        <v>1.7</v>
      </c>
      <c r="M435" t="s">
        <v>4</v>
      </c>
      <c r="N435">
        <v>69</v>
      </c>
      <c r="O435">
        <v>61.073343999999999</v>
      </c>
      <c r="R435" t="s">
        <v>4</v>
      </c>
      <c r="S435">
        <v>67</v>
      </c>
      <c r="T435">
        <v>60.218423000000001</v>
      </c>
      <c r="V435">
        <v>107</v>
      </c>
      <c r="W435">
        <v>1.0999999999999999E-2</v>
      </c>
      <c r="X435">
        <f>MIN(S435, V435)</f>
        <v>67</v>
      </c>
      <c r="Y435">
        <f>(X435-N435)/N435*100</f>
        <v>-2.8985507246376812</v>
      </c>
    </row>
    <row r="436" spans="1:25" x14ac:dyDescent="0.3">
      <c r="A436" t="s">
        <v>923</v>
      </c>
      <c r="C436">
        <v>287726</v>
      </c>
      <c r="D436">
        <v>617616</v>
      </c>
      <c r="E436">
        <v>4.8600000000000003</v>
      </c>
      <c r="H436">
        <v>98200</v>
      </c>
      <c r="I436">
        <v>209614</v>
      </c>
      <c r="J436">
        <v>1.2</v>
      </c>
      <c r="M436" t="s">
        <v>4</v>
      </c>
      <c r="N436">
        <v>62</v>
      </c>
      <c r="O436">
        <v>60.838898</v>
      </c>
      <c r="R436" t="s">
        <v>4</v>
      </c>
      <c r="S436">
        <v>61</v>
      </c>
      <c r="T436">
        <v>60.185268000000001</v>
      </c>
      <c r="V436">
        <v>99</v>
      </c>
      <c r="W436">
        <v>8.9999999999999993E-3</v>
      </c>
      <c r="X436">
        <f>MIN(S436, V436)</f>
        <v>61</v>
      </c>
      <c r="Y436">
        <f>(X436-N436)/N436*100</f>
        <v>-1.6129032258064515</v>
      </c>
    </row>
    <row r="437" spans="1:25" x14ac:dyDescent="0.3">
      <c r="A437" t="s">
        <v>924</v>
      </c>
      <c r="C437">
        <v>310635</v>
      </c>
      <c r="D437">
        <v>694533</v>
      </c>
      <c r="E437">
        <v>5.95</v>
      </c>
      <c r="H437">
        <v>130980</v>
      </c>
      <c r="I437">
        <v>291375</v>
      </c>
      <c r="J437">
        <v>1.99</v>
      </c>
      <c r="M437" t="s">
        <v>4</v>
      </c>
      <c r="N437">
        <v>95</v>
      </c>
      <c r="O437">
        <v>61.025025999999997</v>
      </c>
      <c r="R437" t="s">
        <v>4</v>
      </c>
      <c r="S437">
        <v>95</v>
      </c>
      <c r="T437">
        <v>60.282052999999998</v>
      </c>
      <c r="V437">
        <v>147</v>
      </c>
      <c r="W437">
        <v>1.7000000000000001E-2</v>
      </c>
      <c r="X437">
        <f>MIN(S437, V437)</f>
        <v>95</v>
      </c>
      <c r="Y437">
        <f>(X437-N437)/N437*100</f>
        <v>0</v>
      </c>
    </row>
    <row r="438" spans="1:25" x14ac:dyDescent="0.3">
      <c r="A438" t="s">
        <v>925</v>
      </c>
      <c r="C438">
        <v>327502</v>
      </c>
      <c r="D438">
        <v>703670</v>
      </c>
      <c r="E438">
        <v>5.71</v>
      </c>
      <c r="H438">
        <v>95956</v>
      </c>
      <c r="I438">
        <v>204614</v>
      </c>
      <c r="J438">
        <v>1.18</v>
      </c>
      <c r="M438" t="s">
        <v>4</v>
      </c>
      <c r="N438">
        <v>66</v>
      </c>
      <c r="O438">
        <v>60.918987000000001</v>
      </c>
      <c r="R438" t="s">
        <v>3</v>
      </c>
      <c r="S438">
        <v>66</v>
      </c>
      <c r="T438">
        <v>23.755351999999998</v>
      </c>
      <c r="V438">
        <v>91</v>
      </c>
      <c r="W438">
        <v>1.2999999999999999E-2</v>
      </c>
      <c r="X438">
        <f>MIN(S438, V438)</f>
        <v>66</v>
      </c>
      <c r="Y438">
        <f>(X438-N438)/N438*100</f>
        <v>0</v>
      </c>
    </row>
    <row r="439" spans="1:25" x14ac:dyDescent="0.3">
      <c r="A439" t="s">
        <v>926</v>
      </c>
      <c r="C439">
        <v>275825</v>
      </c>
      <c r="D439">
        <v>595361</v>
      </c>
      <c r="E439">
        <v>4.74</v>
      </c>
      <c r="H439">
        <v>89760</v>
      </c>
      <c r="I439">
        <v>192585</v>
      </c>
      <c r="J439">
        <v>1.1000000000000001</v>
      </c>
      <c r="M439" t="s">
        <v>4</v>
      </c>
      <c r="N439">
        <v>74</v>
      </c>
      <c r="O439">
        <v>60.810589999999998</v>
      </c>
      <c r="R439" t="s">
        <v>4</v>
      </c>
      <c r="S439">
        <v>70</v>
      </c>
      <c r="T439">
        <v>60.167876</v>
      </c>
      <c r="V439">
        <v>95</v>
      </c>
      <c r="W439">
        <v>1.2E-2</v>
      </c>
      <c r="X439">
        <f>MIN(S439, V439)</f>
        <v>70</v>
      </c>
      <c r="Y439">
        <f>(X439-N439)/N439*100</f>
        <v>-5.4054054054054053</v>
      </c>
    </row>
    <row r="440" spans="1:25" x14ac:dyDescent="0.3">
      <c r="A440" t="s">
        <v>927</v>
      </c>
      <c r="C440">
        <v>326916</v>
      </c>
      <c r="D440">
        <v>709213</v>
      </c>
      <c r="E440">
        <v>5.75</v>
      </c>
      <c r="H440">
        <v>88792</v>
      </c>
      <c r="I440">
        <v>190957</v>
      </c>
      <c r="J440">
        <v>1.1000000000000001</v>
      </c>
      <c r="M440" t="s">
        <v>3</v>
      </c>
      <c r="N440">
        <v>68</v>
      </c>
      <c r="O440">
        <v>7.5533760000000001</v>
      </c>
      <c r="R440" t="s">
        <v>3</v>
      </c>
      <c r="S440">
        <v>68</v>
      </c>
      <c r="T440">
        <v>1.963147</v>
      </c>
      <c r="V440">
        <v>87</v>
      </c>
      <c r="W440">
        <v>1.2E-2</v>
      </c>
      <c r="X440">
        <f>MIN(S440, V440)</f>
        <v>68</v>
      </c>
      <c r="Y440">
        <f>(X440-N440)/N440*100</f>
        <v>0</v>
      </c>
    </row>
    <row r="441" spans="1:25" x14ac:dyDescent="0.3">
      <c r="A441" t="s">
        <v>928</v>
      </c>
      <c r="C441">
        <v>288920</v>
      </c>
      <c r="D441">
        <v>628232</v>
      </c>
      <c r="E441">
        <v>5.07</v>
      </c>
      <c r="H441">
        <v>96928</v>
      </c>
      <c r="I441">
        <v>209434</v>
      </c>
      <c r="J441">
        <v>1.2</v>
      </c>
      <c r="M441" t="s">
        <v>3</v>
      </c>
      <c r="N441">
        <v>70</v>
      </c>
      <c r="O441">
        <v>18.719484000000001</v>
      </c>
      <c r="R441" t="s">
        <v>3</v>
      </c>
      <c r="S441">
        <v>70</v>
      </c>
      <c r="T441">
        <v>3.877488</v>
      </c>
      <c r="V441">
        <v>103</v>
      </c>
      <c r="W441">
        <v>1.9E-2</v>
      </c>
      <c r="X441">
        <f>MIN(S441, V441)</f>
        <v>70</v>
      </c>
      <c r="Y441">
        <f>(X441-N441)/N441*100</f>
        <v>0</v>
      </c>
    </row>
    <row r="442" spans="1:25" x14ac:dyDescent="0.3">
      <c r="A442" t="s">
        <v>929</v>
      </c>
      <c r="C442">
        <v>468055</v>
      </c>
      <c r="D442">
        <v>975077</v>
      </c>
      <c r="E442">
        <v>7.03</v>
      </c>
      <c r="H442">
        <v>121905</v>
      </c>
      <c r="I442">
        <v>252417</v>
      </c>
      <c r="J442">
        <v>1.42</v>
      </c>
      <c r="M442" t="s">
        <v>3</v>
      </c>
      <c r="N442">
        <v>49</v>
      </c>
      <c r="O442">
        <v>15.956545999999999</v>
      </c>
      <c r="R442" t="s">
        <v>3</v>
      </c>
      <c r="S442">
        <v>49</v>
      </c>
      <c r="T442">
        <v>13.105104000000001</v>
      </c>
      <c r="V442">
        <v>80</v>
      </c>
      <c r="W442">
        <v>1.6E-2</v>
      </c>
      <c r="X442">
        <f>MIN(S442, V442)</f>
        <v>49</v>
      </c>
      <c r="Y442">
        <f>(X442-N442)/N442*100</f>
        <v>0</v>
      </c>
    </row>
    <row r="443" spans="1:25" x14ac:dyDescent="0.3">
      <c r="A443" t="s">
        <v>930</v>
      </c>
      <c r="C443">
        <v>514932</v>
      </c>
      <c r="D443">
        <v>1078759</v>
      </c>
      <c r="E443">
        <v>7.98</v>
      </c>
      <c r="H443">
        <v>96162</v>
      </c>
      <c r="I443">
        <v>199639</v>
      </c>
      <c r="J443">
        <v>1.1599999999999999</v>
      </c>
      <c r="M443" t="s">
        <v>3</v>
      </c>
      <c r="N443">
        <v>60</v>
      </c>
      <c r="O443">
        <v>1.9171819999999999</v>
      </c>
      <c r="R443" t="s">
        <v>3</v>
      </c>
      <c r="S443">
        <v>60</v>
      </c>
      <c r="T443">
        <v>0.25817400000000001</v>
      </c>
      <c r="V443">
        <v>61</v>
      </c>
      <c r="W443">
        <v>1.0999999999999999E-2</v>
      </c>
      <c r="X443">
        <f>MIN(S443, V443)</f>
        <v>60</v>
      </c>
      <c r="Y443">
        <f>(X443-N443)/N443*100</f>
        <v>0</v>
      </c>
    </row>
    <row r="444" spans="1:25" x14ac:dyDescent="0.3">
      <c r="A444" t="s">
        <v>931</v>
      </c>
      <c r="C444">
        <v>511825</v>
      </c>
      <c r="D444">
        <v>1082671</v>
      </c>
      <c r="E444">
        <v>8.31</v>
      </c>
      <c r="H444">
        <v>137175</v>
      </c>
      <c r="I444">
        <v>288413</v>
      </c>
      <c r="J444">
        <v>1.62</v>
      </c>
      <c r="M444" t="s">
        <v>3</v>
      </c>
      <c r="N444">
        <v>58</v>
      </c>
      <c r="O444">
        <v>1.846436</v>
      </c>
      <c r="R444" t="s">
        <v>3</v>
      </c>
      <c r="S444">
        <v>58</v>
      </c>
      <c r="T444">
        <v>0.37252200000000002</v>
      </c>
      <c r="V444">
        <v>92</v>
      </c>
      <c r="W444">
        <v>1.4999999999999999E-2</v>
      </c>
      <c r="X444">
        <f>MIN(S444, V444)</f>
        <v>58</v>
      </c>
      <c r="Y444">
        <f>(X444-N444)/N444*100</f>
        <v>0</v>
      </c>
    </row>
    <row r="445" spans="1:25" x14ac:dyDescent="0.3">
      <c r="A445" t="s">
        <v>932</v>
      </c>
      <c r="C445">
        <v>470115</v>
      </c>
      <c r="D445">
        <v>995939</v>
      </c>
      <c r="E445">
        <v>7.56</v>
      </c>
      <c r="H445">
        <v>106020</v>
      </c>
      <c r="I445">
        <v>222857</v>
      </c>
      <c r="J445">
        <v>1.27</v>
      </c>
      <c r="M445" t="s">
        <v>4</v>
      </c>
      <c r="N445">
        <v>52</v>
      </c>
      <c r="O445">
        <v>61.143839999999997</v>
      </c>
      <c r="R445" t="s">
        <v>4</v>
      </c>
      <c r="S445">
        <v>52</v>
      </c>
      <c r="T445">
        <v>60.166988000000003</v>
      </c>
      <c r="V445">
        <v>75</v>
      </c>
      <c r="W445">
        <v>1.7000000000000001E-2</v>
      </c>
      <c r="X445">
        <f>MIN(S445, V445)</f>
        <v>52</v>
      </c>
      <c r="Y445">
        <f>(X445-N445)/N445*100</f>
        <v>0</v>
      </c>
    </row>
    <row r="446" spans="1:25" x14ac:dyDescent="0.3">
      <c r="A446" t="s">
        <v>933</v>
      </c>
      <c r="C446">
        <v>572810</v>
      </c>
      <c r="D446">
        <v>1197405</v>
      </c>
      <c r="E446">
        <v>8.76</v>
      </c>
      <c r="H446">
        <v>108550</v>
      </c>
      <c r="I446">
        <v>224961</v>
      </c>
      <c r="J446">
        <v>1.29</v>
      </c>
      <c r="M446" t="s">
        <v>3</v>
      </c>
      <c r="N446">
        <v>54</v>
      </c>
      <c r="O446">
        <v>2.0326089999999999</v>
      </c>
      <c r="R446" t="s">
        <v>3</v>
      </c>
      <c r="S446">
        <v>54</v>
      </c>
      <c r="T446">
        <v>0.30068400000000001</v>
      </c>
      <c r="V446">
        <v>64</v>
      </c>
      <c r="W446">
        <v>1.2E-2</v>
      </c>
      <c r="X446">
        <f>MIN(S446, V446)</f>
        <v>54</v>
      </c>
      <c r="Y446">
        <f>(X446-N446)/N446*100</f>
        <v>0</v>
      </c>
    </row>
    <row r="447" spans="1:25" x14ac:dyDescent="0.3">
      <c r="A447" t="s">
        <v>934</v>
      </c>
      <c r="C447">
        <v>626688</v>
      </c>
      <c r="D447">
        <v>1326900</v>
      </c>
      <c r="E447">
        <v>10.220000000000001</v>
      </c>
      <c r="H447">
        <v>135456</v>
      </c>
      <c r="I447">
        <v>284537</v>
      </c>
      <c r="J447">
        <v>1.64</v>
      </c>
      <c r="M447" t="s">
        <v>3</v>
      </c>
      <c r="N447">
        <v>60</v>
      </c>
      <c r="O447">
        <v>2.4186890000000001</v>
      </c>
      <c r="R447" t="s">
        <v>3</v>
      </c>
      <c r="S447">
        <v>60</v>
      </c>
      <c r="T447">
        <v>0.37153000000000003</v>
      </c>
      <c r="V447">
        <v>82</v>
      </c>
      <c r="W447">
        <v>1.7000000000000001E-2</v>
      </c>
      <c r="X447">
        <f>MIN(S447, V447)</f>
        <v>60</v>
      </c>
      <c r="Y447">
        <f>(X447-N447)/N447*100</f>
        <v>0</v>
      </c>
    </row>
    <row r="448" spans="1:25" x14ac:dyDescent="0.3">
      <c r="A448" t="s">
        <v>935</v>
      </c>
      <c r="C448">
        <v>544856</v>
      </c>
      <c r="D448">
        <v>1141450</v>
      </c>
      <c r="E448">
        <v>8.39</v>
      </c>
      <c r="H448">
        <v>125736</v>
      </c>
      <c r="I448">
        <v>261610</v>
      </c>
      <c r="J448">
        <v>1.47</v>
      </c>
      <c r="M448" t="s">
        <v>3</v>
      </c>
      <c r="N448">
        <v>48</v>
      </c>
      <c r="O448">
        <v>17.238975</v>
      </c>
      <c r="R448" t="s">
        <v>3</v>
      </c>
      <c r="S448">
        <v>48</v>
      </c>
      <c r="T448">
        <v>15.844366000000001</v>
      </c>
      <c r="V448">
        <v>77</v>
      </c>
      <c r="W448">
        <v>1.2999999999999999E-2</v>
      </c>
      <c r="X448">
        <f>MIN(S448, V448)</f>
        <v>48</v>
      </c>
      <c r="Y448">
        <f>(X448-N448)/N448*100</f>
        <v>0</v>
      </c>
    </row>
    <row r="449" spans="1:25" x14ac:dyDescent="0.3">
      <c r="A449" t="s">
        <v>936</v>
      </c>
      <c r="C449">
        <v>488814</v>
      </c>
      <c r="D449">
        <v>1018729</v>
      </c>
      <c r="E449">
        <v>7.38</v>
      </c>
      <c r="H449">
        <v>94062</v>
      </c>
      <c r="I449">
        <v>194409</v>
      </c>
      <c r="J449">
        <v>1.1100000000000001</v>
      </c>
      <c r="M449" t="s">
        <v>3</v>
      </c>
      <c r="N449">
        <v>51</v>
      </c>
      <c r="O449">
        <v>1.6596089999999999</v>
      </c>
      <c r="R449" t="s">
        <v>3</v>
      </c>
      <c r="S449">
        <v>51</v>
      </c>
      <c r="T449">
        <v>0.49359500000000001</v>
      </c>
      <c r="V449">
        <v>60</v>
      </c>
      <c r="W449">
        <v>1.2999999999999999E-2</v>
      </c>
      <c r="X449">
        <f>MIN(S449, V449)</f>
        <v>51</v>
      </c>
      <c r="Y449">
        <f>(X449-N449)/N449*100</f>
        <v>0</v>
      </c>
    </row>
    <row r="450" spans="1:25" x14ac:dyDescent="0.3">
      <c r="A450" t="s">
        <v>937</v>
      </c>
      <c r="C450">
        <v>467792</v>
      </c>
      <c r="D450">
        <v>994070</v>
      </c>
      <c r="E450">
        <v>7.44</v>
      </c>
      <c r="H450">
        <v>100048</v>
      </c>
      <c r="I450">
        <v>210710</v>
      </c>
      <c r="J450">
        <v>1.19</v>
      </c>
      <c r="M450" t="s">
        <v>3</v>
      </c>
      <c r="N450">
        <v>59</v>
      </c>
      <c r="O450">
        <v>1.567955</v>
      </c>
      <c r="R450" t="s">
        <v>3</v>
      </c>
      <c r="S450">
        <v>59</v>
      </c>
      <c r="T450">
        <v>0.24001500000000001</v>
      </c>
      <c r="V450">
        <v>73</v>
      </c>
      <c r="W450">
        <v>1.2E-2</v>
      </c>
      <c r="X450">
        <f>MIN(S450, V450)</f>
        <v>59</v>
      </c>
      <c r="Y450">
        <f>(X450-N450)/N450*100</f>
        <v>0</v>
      </c>
    </row>
    <row r="451" spans="1:25" x14ac:dyDescent="0.3">
      <c r="A451" t="s">
        <v>938</v>
      </c>
      <c r="C451">
        <v>559958</v>
      </c>
      <c r="D451">
        <v>1161202</v>
      </c>
      <c r="E451">
        <v>8.35</v>
      </c>
      <c r="H451">
        <v>111296</v>
      </c>
      <c r="I451">
        <v>229048</v>
      </c>
      <c r="J451">
        <v>1.31</v>
      </c>
      <c r="M451" t="s">
        <v>3</v>
      </c>
      <c r="N451">
        <v>58</v>
      </c>
      <c r="O451">
        <v>1.5803910000000001</v>
      </c>
      <c r="R451" t="s">
        <v>3</v>
      </c>
      <c r="S451">
        <v>58</v>
      </c>
      <c r="T451">
        <v>0.26419599999999999</v>
      </c>
      <c r="V451">
        <v>63</v>
      </c>
      <c r="W451">
        <v>1.0999999999999999E-2</v>
      </c>
      <c r="X451">
        <f>MIN(S451, V451)</f>
        <v>58</v>
      </c>
      <c r="Y451">
        <f>(X451-N451)/N451*100</f>
        <v>0</v>
      </c>
    </row>
    <row r="452" spans="1:25" x14ac:dyDescent="0.3">
      <c r="A452" t="s">
        <v>939</v>
      </c>
      <c r="C452">
        <v>657366</v>
      </c>
      <c r="D452">
        <v>1354219</v>
      </c>
      <c r="E452">
        <v>9.77</v>
      </c>
      <c r="H452">
        <v>144978</v>
      </c>
      <c r="I452">
        <v>296935</v>
      </c>
      <c r="J452">
        <v>1.7</v>
      </c>
      <c r="M452" t="s">
        <v>3</v>
      </c>
      <c r="N452">
        <v>56</v>
      </c>
      <c r="O452">
        <v>2.0011109999999999</v>
      </c>
      <c r="R452" t="s">
        <v>3</v>
      </c>
      <c r="S452">
        <v>56</v>
      </c>
      <c r="T452">
        <v>0.29012100000000002</v>
      </c>
      <c r="V452">
        <v>72</v>
      </c>
      <c r="W452">
        <v>1.7999999999999999E-2</v>
      </c>
      <c r="X452">
        <f>MIN(S452, V452)</f>
        <v>56</v>
      </c>
      <c r="Y452">
        <f>(X452-N452)/N452*100</f>
        <v>0</v>
      </c>
    </row>
    <row r="453" spans="1:25" x14ac:dyDescent="0.3">
      <c r="A453" t="s">
        <v>940</v>
      </c>
      <c r="C453">
        <v>621765</v>
      </c>
      <c r="D453">
        <v>1282962</v>
      </c>
      <c r="E453">
        <v>9.19</v>
      </c>
      <c r="H453">
        <v>110700</v>
      </c>
      <c r="I453">
        <v>226484</v>
      </c>
      <c r="J453">
        <v>1.34</v>
      </c>
      <c r="M453" t="s">
        <v>3</v>
      </c>
      <c r="N453">
        <v>55</v>
      </c>
      <c r="O453">
        <v>2.2461169999999999</v>
      </c>
      <c r="R453" t="s">
        <v>3</v>
      </c>
      <c r="S453">
        <v>55</v>
      </c>
      <c r="T453">
        <v>0.33468700000000001</v>
      </c>
      <c r="V453">
        <v>59</v>
      </c>
      <c r="W453">
        <v>1.4999999999999999E-2</v>
      </c>
      <c r="X453">
        <f>MIN(S453, V453)</f>
        <v>55</v>
      </c>
      <c r="Y453">
        <f>(X453-N453)/N453*100</f>
        <v>0</v>
      </c>
    </row>
    <row r="454" spans="1:25" x14ac:dyDescent="0.3">
      <c r="A454" t="s">
        <v>941</v>
      </c>
      <c r="C454">
        <v>502756</v>
      </c>
      <c r="D454">
        <v>1046048</v>
      </c>
      <c r="E454">
        <v>7.52</v>
      </c>
      <c r="H454">
        <v>101824</v>
      </c>
      <c r="I454">
        <v>210164</v>
      </c>
      <c r="J454">
        <v>1.2</v>
      </c>
      <c r="M454" t="s">
        <v>3</v>
      </c>
      <c r="N454">
        <v>55</v>
      </c>
      <c r="O454">
        <v>1.6643019999999999</v>
      </c>
      <c r="R454" t="s">
        <v>3</v>
      </c>
      <c r="S454">
        <v>55</v>
      </c>
      <c r="T454">
        <v>0.27849499999999999</v>
      </c>
      <c r="V454">
        <v>63</v>
      </c>
      <c r="W454">
        <v>1.0999999999999999E-2</v>
      </c>
      <c r="X454">
        <f>MIN(S454, V454)</f>
        <v>55</v>
      </c>
      <c r="Y454">
        <f>(X454-N454)/N454*100</f>
        <v>0</v>
      </c>
    </row>
    <row r="455" spans="1:25" x14ac:dyDescent="0.3">
      <c r="A455" t="s">
        <v>942</v>
      </c>
      <c r="C455">
        <v>582060</v>
      </c>
      <c r="D455">
        <v>1204185</v>
      </c>
      <c r="E455">
        <v>8.65</v>
      </c>
      <c r="H455">
        <v>106800</v>
      </c>
      <c r="I455">
        <v>219222</v>
      </c>
      <c r="J455">
        <v>1.26</v>
      </c>
      <c r="M455" t="s">
        <v>3</v>
      </c>
      <c r="N455">
        <v>48</v>
      </c>
      <c r="O455">
        <v>1.6710430000000001</v>
      </c>
      <c r="R455" t="s">
        <v>3</v>
      </c>
      <c r="S455">
        <v>48</v>
      </c>
      <c r="T455">
        <v>0.25497999999999998</v>
      </c>
      <c r="V455">
        <v>59</v>
      </c>
      <c r="W455">
        <v>1.2E-2</v>
      </c>
      <c r="X455">
        <f>MIN(S455, V455)</f>
        <v>48</v>
      </c>
      <c r="Y455">
        <f>(X455-N455)/N455*100</f>
        <v>0</v>
      </c>
    </row>
    <row r="456" spans="1:25" x14ac:dyDescent="0.3">
      <c r="A456" t="s">
        <v>943</v>
      </c>
      <c r="C456">
        <v>679536</v>
      </c>
      <c r="D456">
        <v>1410556</v>
      </c>
      <c r="E456">
        <v>10.32</v>
      </c>
      <c r="H456">
        <v>108576</v>
      </c>
      <c r="I456">
        <v>223191</v>
      </c>
      <c r="J456">
        <v>1.34</v>
      </c>
      <c r="M456" t="s">
        <v>3</v>
      </c>
      <c r="N456">
        <v>42</v>
      </c>
      <c r="O456">
        <v>5.1176969999999997</v>
      </c>
      <c r="R456" t="s">
        <v>3</v>
      </c>
      <c r="S456">
        <v>42</v>
      </c>
      <c r="T456">
        <v>1.7574970000000001</v>
      </c>
      <c r="V456">
        <v>57</v>
      </c>
      <c r="W456">
        <v>1.2999999999999999E-2</v>
      </c>
      <c r="X456">
        <f>MIN(S456, V456)</f>
        <v>42</v>
      </c>
      <c r="Y456">
        <f>(X456-N456)/N456*100</f>
        <v>0</v>
      </c>
    </row>
    <row r="457" spans="1:25" x14ac:dyDescent="0.3">
      <c r="A457" t="s">
        <v>944</v>
      </c>
      <c r="C457">
        <v>465577</v>
      </c>
      <c r="D457">
        <v>965084</v>
      </c>
      <c r="E457">
        <v>6.92</v>
      </c>
      <c r="H457">
        <v>104874</v>
      </c>
      <c r="I457">
        <v>215984</v>
      </c>
      <c r="J457">
        <v>1.24</v>
      </c>
      <c r="M457" t="s">
        <v>3</v>
      </c>
      <c r="N457">
        <v>53</v>
      </c>
      <c r="O457">
        <v>1.634914</v>
      </c>
      <c r="R457" t="s">
        <v>3</v>
      </c>
      <c r="S457">
        <v>53</v>
      </c>
      <c r="T457">
        <v>0.27124999999999999</v>
      </c>
      <c r="V457">
        <v>65</v>
      </c>
      <c r="W457">
        <v>1.6E-2</v>
      </c>
      <c r="X457">
        <f>MIN(S457, V457)</f>
        <v>53</v>
      </c>
      <c r="Y457">
        <f>(X457-N457)/N457*100</f>
        <v>0</v>
      </c>
    </row>
    <row r="458" spans="1:25" x14ac:dyDescent="0.3">
      <c r="A458" t="s">
        <v>945</v>
      </c>
      <c r="C458">
        <v>555542</v>
      </c>
      <c r="D458">
        <v>1142274</v>
      </c>
      <c r="E458">
        <v>7.99</v>
      </c>
      <c r="H458">
        <v>120770</v>
      </c>
      <c r="I458">
        <v>246756</v>
      </c>
      <c r="J458">
        <v>1.39</v>
      </c>
      <c r="M458" t="s">
        <v>3</v>
      </c>
      <c r="N458">
        <v>41</v>
      </c>
      <c r="O458">
        <v>3.784891</v>
      </c>
      <c r="R458" t="s">
        <v>3</v>
      </c>
      <c r="S458">
        <v>41</v>
      </c>
      <c r="T458">
        <v>1.2243489999999999</v>
      </c>
      <c r="V458">
        <v>64</v>
      </c>
      <c r="W458">
        <v>1.2999999999999999E-2</v>
      </c>
      <c r="X458">
        <f>MIN(S458, V458)</f>
        <v>41</v>
      </c>
      <c r="Y458">
        <f>(X458-N458)/N458*100</f>
        <v>0</v>
      </c>
    </row>
    <row r="459" spans="1:25" x14ac:dyDescent="0.3">
      <c r="A459" t="s">
        <v>946</v>
      </c>
      <c r="C459">
        <v>721616</v>
      </c>
      <c r="D459">
        <v>1503818</v>
      </c>
      <c r="E459">
        <v>11.22</v>
      </c>
      <c r="H459">
        <v>135184</v>
      </c>
      <c r="I459">
        <v>279518</v>
      </c>
      <c r="J459">
        <v>1.63</v>
      </c>
      <c r="M459" t="s">
        <v>3</v>
      </c>
      <c r="N459">
        <v>65</v>
      </c>
      <c r="O459">
        <v>2.6738149999999998</v>
      </c>
      <c r="R459" t="s">
        <v>3</v>
      </c>
      <c r="S459">
        <v>65</v>
      </c>
      <c r="T459">
        <v>0.36643399999999998</v>
      </c>
      <c r="V459">
        <v>70</v>
      </c>
      <c r="W459">
        <v>1.7000000000000001E-2</v>
      </c>
      <c r="X459">
        <f>MIN(S459, V459)</f>
        <v>65</v>
      </c>
      <c r="Y459">
        <f>(X459-N459)/N459*100</f>
        <v>0</v>
      </c>
    </row>
    <row r="460" spans="1:25" x14ac:dyDescent="0.3">
      <c r="A460" t="s">
        <v>947</v>
      </c>
      <c r="C460">
        <v>649057</v>
      </c>
      <c r="D460">
        <v>1326299</v>
      </c>
      <c r="E460">
        <v>9.2799999999999994</v>
      </c>
      <c r="H460">
        <v>144003</v>
      </c>
      <c r="I460">
        <v>292717</v>
      </c>
      <c r="J460">
        <v>1.66</v>
      </c>
      <c r="M460" t="s">
        <v>3</v>
      </c>
      <c r="N460">
        <v>54</v>
      </c>
      <c r="O460">
        <v>1.878679</v>
      </c>
      <c r="R460" t="s">
        <v>3</v>
      </c>
      <c r="S460">
        <v>54</v>
      </c>
      <c r="T460">
        <v>0.35421799999999998</v>
      </c>
      <c r="V460">
        <v>68</v>
      </c>
      <c r="W460">
        <v>1.4E-2</v>
      </c>
      <c r="X460">
        <f>MIN(S460, V460)</f>
        <v>54</v>
      </c>
      <c r="Y460">
        <f>(X460-N460)/N460*100</f>
        <v>0</v>
      </c>
    </row>
    <row r="461" spans="1:25" x14ac:dyDescent="0.3">
      <c r="A461" t="s">
        <v>948</v>
      </c>
      <c r="C461">
        <v>605536</v>
      </c>
      <c r="D461">
        <v>1233940</v>
      </c>
      <c r="E461">
        <v>8.58</v>
      </c>
      <c r="H461">
        <v>99568</v>
      </c>
      <c r="I461">
        <v>201337</v>
      </c>
      <c r="J461">
        <v>1.2</v>
      </c>
      <c r="M461" t="s">
        <v>3</v>
      </c>
      <c r="N461">
        <v>38</v>
      </c>
      <c r="O461">
        <v>1.8134049999999999</v>
      </c>
      <c r="R461" t="s">
        <v>3</v>
      </c>
      <c r="S461">
        <v>38</v>
      </c>
      <c r="T461">
        <v>0.26610899999999998</v>
      </c>
      <c r="V461">
        <v>48</v>
      </c>
      <c r="W461">
        <v>1.0999999999999999E-2</v>
      </c>
      <c r="X461">
        <f>MIN(S461, V461)</f>
        <v>38</v>
      </c>
      <c r="Y461">
        <f>(X461-N461)/N461*100</f>
        <v>0</v>
      </c>
    </row>
    <row r="462" spans="1:25" x14ac:dyDescent="0.3">
      <c r="A462" t="s">
        <v>949</v>
      </c>
      <c r="C462">
        <v>736032</v>
      </c>
      <c r="D462">
        <v>1523564</v>
      </c>
      <c r="E462">
        <v>11.29</v>
      </c>
      <c r="H462">
        <v>163344</v>
      </c>
      <c r="I462">
        <v>335993</v>
      </c>
      <c r="J462">
        <v>1.92</v>
      </c>
      <c r="M462" t="s">
        <v>3</v>
      </c>
      <c r="N462">
        <v>70</v>
      </c>
      <c r="O462">
        <v>2.3842439999999998</v>
      </c>
      <c r="R462" t="s">
        <v>3</v>
      </c>
      <c r="S462">
        <v>70</v>
      </c>
      <c r="T462">
        <v>0.40614899999999998</v>
      </c>
      <c r="V462">
        <v>82</v>
      </c>
      <c r="W462">
        <v>1.7000000000000001E-2</v>
      </c>
      <c r="X462">
        <f>MIN(S462, V462)</f>
        <v>70</v>
      </c>
      <c r="Y462">
        <f>(X462-N462)/N462*100</f>
        <v>0</v>
      </c>
    </row>
    <row r="463" spans="1:25" x14ac:dyDescent="0.3">
      <c r="A463" t="s">
        <v>950</v>
      </c>
      <c r="C463">
        <v>750465</v>
      </c>
      <c r="D463">
        <v>1525518</v>
      </c>
      <c r="E463">
        <v>10.57</v>
      </c>
      <c r="H463">
        <v>103275</v>
      </c>
      <c r="I463">
        <v>208014</v>
      </c>
      <c r="J463">
        <v>1.27</v>
      </c>
      <c r="M463" t="s">
        <v>3</v>
      </c>
      <c r="N463">
        <v>43</v>
      </c>
      <c r="O463">
        <v>1.9524809999999999</v>
      </c>
      <c r="R463" t="s">
        <v>3</v>
      </c>
      <c r="S463">
        <v>43</v>
      </c>
      <c r="T463">
        <v>0.196183</v>
      </c>
      <c r="V463">
        <v>44</v>
      </c>
      <c r="W463">
        <v>1.2999999999999999E-2</v>
      </c>
      <c r="X463">
        <f>MIN(S463, V463)</f>
        <v>43</v>
      </c>
      <c r="Y463">
        <f>(X463-N463)/N463*100</f>
        <v>0</v>
      </c>
    </row>
    <row r="464" spans="1:25" x14ac:dyDescent="0.3">
      <c r="A464" t="s">
        <v>951</v>
      </c>
      <c r="C464">
        <v>926016</v>
      </c>
      <c r="D464">
        <v>1901228</v>
      </c>
      <c r="E464">
        <v>13.58</v>
      </c>
      <c r="H464">
        <v>157248</v>
      </c>
      <c r="I464">
        <v>320572</v>
      </c>
      <c r="J464">
        <v>1.92</v>
      </c>
      <c r="M464" t="s">
        <v>3</v>
      </c>
      <c r="N464">
        <v>49</v>
      </c>
      <c r="O464">
        <v>2.3913899999999999</v>
      </c>
      <c r="R464" t="s">
        <v>3</v>
      </c>
      <c r="S464">
        <v>49</v>
      </c>
      <c r="T464">
        <v>0.311143</v>
      </c>
      <c r="V464">
        <v>62</v>
      </c>
      <c r="W464">
        <v>1.7999999999999999E-2</v>
      </c>
      <c r="X464">
        <f>MIN(S464, V464)</f>
        <v>49</v>
      </c>
      <c r="Y464">
        <f>(X464-N464)/N464*100</f>
        <v>0</v>
      </c>
    </row>
    <row r="465" spans="1:25" x14ac:dyDescent="0.3">
      <c r="A465" t="s">
        <v>952</v>
      </c>
      <c r="C465">
        <v>532144</v>
      </c>
      <c r="D465">
        <v>1097291</v>
      </c>
      <c r="E465">
        <v>7.98</v>
      </c>
      <c r="H465">
        <v>127984</v>
      </c>
      <c r="I465">
        <v>262331</v>
      </c>
      <c r="J465">
        <v>1.48</v>
      </c>
      <c r="M465" t="s">
        <v>3</v>
      </c>
      <c r="N465">
        <v>43</v>
      </c>
      <c r="O465">
        <v>2.9325679999999998</v>
      </c>
      <c r="R465" t="s">
        <v>3</v>
      </c>
      <c r="S465">
        <v>43</v>
      </c>
      <c r="T465">
        <v>0.35566399999999998</v>
      </c>
      <c r="V465">
        <v>75</v>
      </c>
      <c r="W465">
        <v>1.4E-2</v>
      </c>
      <c r="X465">
        <f>MIN(S465, V465)</f>
        <v>43</v>
      </c>
      <c r="Y465">
        <f>(X465-N465)/N465*100</f>
        <v>0</v>
      </c>
    </row>
    <row r="466" spans="1:25" x14ac:dyDescent="0.3">
      <c r="A466" t="s">
        <v>953</v>
      </c>
      <c r="C466">
        <v>934362</v>
      </c>
      <c r="D466">
        <v>1902827</v>
      </c>
      <c r="E466">
        <v>13.25</v>
      </c>
      <c r="H466">
        <v>186340</v>
      </c>
      <c r="I466">
        <v>377559</v>
      </c>
      <c r="J466">
        <v>2.15</v>
      </c>
      <c r="M466" t="s">
        <v>3</v>
      </c>
      <c r="N466">
        <v>56</v>
      </c>
      <c r="O466">
        <v>2.2797480000000001</v>
      </c>
      <c r="R466" t="s">
        <v>3</v>
      </c>
      <c r="S466">
        <v>56</v>
      </c>
      <c r="T466">
        <v>0.37073899999999999</v>
      </c>
      <c r="V466">
        <v>69</v>
      </c>
      <c r="W466">
        <v>2.7E-2</v>
      </c>
      <c r="X466">
        <f>MIN(S466, V466)</f>
        <v>56</v>
      </c>
      <c r="Y466">
        <f>(X466-N466)/N466*100</f>
        <v>0</v>
      </c>
    </row>
    <row r="467" spans="1:25" x14ac:dyDescent="0.3">
      <c r="A467" t="s">
        <v>954</v>
      </c>
      <c r="C467">
        <v>740094</v>
      </c>
      <c r="D467">
        <v>1519542</v>
      </c>
      <c r="E467">
        <v>10.89</v>
      </c>
      <c r="H467">
        <v>183954</v>
      </c>
      <c r="I467">
        <v>375802</v>
      </c>
      <c r="J467">
        <v>2.12</v>
      </c>
      <c r="M467" t="s">
        <v>3</v>
      </c>
      <c r="N467">
        <v>59</v>
      </c>
      <c r="O467">
        <v>1.9116599999999999</v>
      </c>
      <c r="R467" t="s">
        <v>3</v>
      </c>
      <c r="S467">
        <v>59</v>
      </c>
      <c r="T467">
        <v>0.36338799999999999</v>
      </c>
      <c r="V467">
        <v>85</v>
      </c>
      <c r="W467">
        <v>2.1000000000000001E-2</v>
      </c>
      <c r="X467">
        <f>MIN(S467, V467)</f>
        <v>59</v>
      </c>
      <c r="Y467">
        <f>(X467-N467)/N467*100</f>
        <v>0</v>
      </c>
    </row>
    <row r="468" spans="1:25" x14ac:dyDescent="0.3">
      <c r="A468" t="s">
        <v>955</v>
      </c>
      <c r="C468">
        <v>776048</v>
      </c>
      <c r="D468">
        <v>1584572</v>
      </c>
      <c r="E468">
        <v>11.34</v>
      </c>
      <c r="H468">
        <v>110208</v>
      </c>
      <c r="I468">
        <v>223022</v>
      </c>
      <c r="J468">
        <v>1.36</v>
      </c>
      <c r="M468" t="s">
        <v>3</v>
      </c>
      <c r="N468">
        <v>45</v>
      </c>
      <c r="O468">
        <v>2.5281479999999998</v>
      </c>
      <c r="R468" t="s">
        <v>3</v>
      </c>
      <c r="S468">
        <v>45</v>
      </c>
      <c r="T468">
        <v>0.22411300000000001</v>
      </c>
      <c r="V468">
        <v>47</v>
      </c>
      <c r="W468">
        <v>1.4999999999999999E-2</v>
      </c>
      <c r="X468">
        <f>MIN(S468, V468)</f>
        <v>45</v>
      </c>
      <c r="Y468">
        <f>(X468-N468)/N468*100</f>
        <v>0</v>
      </c>
    </row>
    <row r="469" spans="1:25" x14ac:dyDescent="0.3">
      <c r="A469" t="s">
        <v>956</v>
      </c>
      <c r="C469">
        <v>749066</v>
      </c>
      <c r="D469">
        <v>1540774</v>
      </c>
      <c r="E469">
        <v>11.29</v>
      </c>
      <c r="H469">
        <v>108222</v>
      </c>
      <c r="I469">
        <v>220430</v>
      </c>
      <c r="J469">
        <v>1.04</v>
      </c>
      <c r="M469" t="s">
        <v>3</v>
      </c>
      <c r="N469">
        <v>45</v>
      </c>
      <c r="O469">
        <v>2.0449269999999999</v>
      </c>
      <c r="R469" t="s">
        <v>3</v>
      </c>
      <c r="S469">
        <v>45</v>
      </c>
      <c r="T469">
        <v>0.24134800000000001</v>
      </c>
      <c r="V469">
        <v>50</v>
      </c>
      <c r="W469">
        <v>1.7000000000000001E-2</v>
      </c>
      <c r="X469">
        <f>MIN(S469, V469)</f>
        <v>45</v>
      </c>
      <c r="Y469">
        <f>(X469-N469)/N469*100</f>
        <v>0</v>
      </c>
    </row>
    <row r="470" spans="1:25" x14ac:dyDescent="0.3">
      <c r="A470" t="s">
        <v>957</v>
      </c>
      <c r="C470">
        <v>719060</v>
      </c>
      <c r="D470">
        <v>1462786</v>
      </c>
      <c r="E470">
        <v>10.43</v>
      </c>
      <c r="H470">
        <v>114500</v>
      </c>
      <c r="I470">
        <v>231226</v>
      </c>
      <c r="J470">
        <v>1.1000000000000001</v>
      </c>
      <c r="M470" t="s">
        <v>3</v>
      </c>
      <c r="N470">
        <v>41</v>
      </c>
      <c r="O470">
        <v>1.8980840000000001</v>
      </c>
      <c r="R470" t="s">
        <v>3</v>
      </c>
      <c r="S470">
        <v>41</v>
      </c>
      <c r="T470">
        <v>0.24196000000000001</v>
      </c>
      <c r="V470">
        <v>49</v>
      </c>
      <c r="W470">
        <v>1.4999999999999999E-2</v>
      </c>
      <c r="X470">
        <f>MIN(S470, V470)</f>
        <v>41</v>
      </c>
      <c r="Y470">
        <f>(X470-N470)/N470*100</f>
        <v>0</v>
      </c>
    </row>
    <row r="471" spans="1:25" x14ac:dyDescent="0.3">
      <c r="A471" t="s">
        <v>958</v>
      </c>
      <c r="C471">
        <v>740871</v>
      </c>
      <c r="D471">
        <v>1502437</v>
      </c>
      <c r="E471">
        <v>10.52</v>
      </c>
      <c r="H471">
        <v>149121</v>
      </c>
      <c r="I471">
        <v>300687</v>
      </c>
      <c r="J471">
        <v>1.78</v>
      </c>
      <c r="M471" t="s">
        <v>3</v>
      </c>
      <c r="N471">
        <v>40</v>
      </c>
      <c r="O471">
        <v>2.034735</v>
      </c>
      <c r="R471" t="s">
        <v>3</v>
      </c>
      <c r="S471">
        <v>40</v>
      </c>
      <c r="T471">
        <v>0.366064</v>
      </c>
      <c r="V471">
        <v>62</v>
      </c>
      <c r="W471">
        <v>2.1999999999999999E-2</v>
      </c>
      <c r="X471">
        <f>MIN(S471, V471)</f>
        <v>40</v>
      </c>
      <c r="Y471">
        <f>(X471-N471)/N471*100</f>
        <v>0</v>
      </c>
    </row>
    <row r="472" spans="1:25" x14ac:dyDescent="0.3">
      <c r="A472" t="s">
        <v>959</v>
      </c>
      <c r="C472">
        <v>606594</v>
      </c>
      <c r="D472">
        <v>1264238</v>
      </c>
      <c r="E472">
        <v>9.16</v>
      </c>
      <c r="H472">
        <v>232872</v>
      </c>
      <c r="I472">
        <v>483959</v>
      </c>
      <c r="J472">
        <v>2.64</v>
      </c>
      <c r="M472" t="s">
        <v>4</v>
      </c>
      <c r="N472">
        <v>98</v>
      </c>
      <c r="O472">
        <v>61.333992000000002</v>
      </c>
      <c r="R472" t="s">
        <v>4</v>
      </c>
      <c r="S472">
        <v>93</v>
      </c>
      <c r="T472">
        <v>60.393225999999999</v>
      </c>
      <c r="V472">
        <v>123</v>
      </c>
      <c r="W472">
        <v>0.01</v>
      </c>
      <c r="X472">
        <f>MIN(S472, V472)</f>
        <v>93</v>
      </c>
      <c r="Y472">
        <f>(X472-N472)/N472*100</f>
        <v>-5.1020408163265305</v>
      </c>
    </row>
    <row r="473" spans="1:25" x14ac:dyDescent="0.3">
      <c r="A473" t="s">
        <v>960</v>
      </c>
      <c r="C473">
        <v>636786</v>
      </c>
      <c r="D473">
        <v>1314106</v>
      </c>
      <c r="E473">
        <v>9.11</v>
      </c>
      <c r="H473">
        <v>199776</v>
      </c>
      <c r="I473">
        <v>410896</v>
      </c>
      <c r="J473">
        <v>2.23</v>
      </c>
      <c r="M473" t="s">
        <v>4</v>
      </c>
      <c r="N473">
        <v>86</v>
      </c>
      <c r="O473">
        <v>61.310884999999999</v>
      </c>
      <c r="R473" t="s">
        <v>4</v>
      </c>
      <c r="S473">
        <v>85</v>
      </c>
      <c r="T473">
        <v>60.322806999999997</v>
      </c>
      <c r="V473">
        <v>95</v>
      </c>
      <c r="W473">
        <v>8.9999999999999993E-3</v>
      </c>
      <c r="X473">
        <f>MIN(S473, V473)</f>
        <v>85</v>
      </c>
      <c r="Y473">
        <f>(X473-N473)/N473*100</f>
        <v>-1.1627906976744187</v>
      </c>
    </row>
    <row r="474" spans="1:25" x14ac:dyDescent="0.3">
      <c r="A474" t="s">
        <v>961</v>
      </c>
      <c r="C474">
        <v>493335</v>
      </c>
      <c r="D474">
        <v>1021715</v>
      </c>
      <c r="E474">
        <v>7.17</v>
      </c>
      <c r="H474">
        <v>173100</v>
      </c>
      <c r="I474">
        <v>357380</v>
      </c>
      <c r="J474">
        <v>1.94</v>
      </c>
      <c r="M474" t="s">
        <v>4</v>
      </c>
      <c r="N474">
        <v>80</v>
      </c>
      <c r="O474">
        <v>61.034153000000003</v>
      </c>
      <c r="R474" t="s">
        <v>4</v>
      </c>
      <c r="S474">
        <v>82</v>
      </c>
      <c r="T474">
        <v>60.291846999999997</v>
      </c>
      <c r="V474">
        <v>99</v>
      </c>
      <c r="W474">
        <v>8.9999999999999993E-3</v>
      </c>
      <c r="X474">
        <f>MIN(S474, V474)</f>
        <v>82</v>
      </c>
      <c r="Y474">
        <f>(X474-N474)/N474*100</f>
        <v>2.5</v>
      </c>
    </row>
    <row r="475" spans="1:25" x14ac:dyDescent="0.3">
      <c r="A475" t="s">
        <v>962</v>
      </c>
      <c r="C475">
        <v>474606</v>
      </c>
      <c r="D475">
        <v>998047</v>
      </c>
      <c r="E475">
        <v>7.35</v>
      </c>
      <c r="H475">
        <v>203181</v>
      </c>
      <c r="I475">
        <v>426147</v>
      </c>
      <c r="J475">
        <v>2.65</v>
      </c>
      <c r="M475" t="s">
        <v>4</v>
      </c>
      <c r="N475">
        <v>101</v>
      </c>
      <c r="O475">
        <v>61.088382000000003</v>
      </c>
      <c r="R475" t="s">
        <v>4</v>
      </c>
      <c r="S475">
        <v>104</v>
      </c>
      <c r="T475">
        <v>60.368122</v>
      </c>
      <c r="V475">
        <v>130</v>
      </c>
      <c r="W475">
        <v>0.01</v>
      </c>
      <c r="X475">
        <f>MIN(S475, V475)</f>
        <v>104</v>
      </c>
      <c r="Y475">
        <f>(X475-N475)/N475*100</f>
        <v>2.9702970297029703</v>
      </c>
    </row>
    <row r="476" spans="1:25" x14ac:dyDescent="0.3">
      <c r="A476" t="s">
        <v>963</v>
      </c>
      <c r="C476">
        <v>606528</v>
      </c>
      <c r="D476">
        <v>1258619</v>
      </c>
      <c r="E476">
        <v>8.84</v>
      </c>
      <c r="H476">
        <v>211896</v>
      </c>
      <c r="I476">
        <v>438296</v>
      </c>
      <c r="J476">
        <v>2.69</v>
      </c>
      <c r="M476" t="s">
        <v>4</v>
      </c>
      <c r="N476">
        <v>81</v>
      </c>
      <c r="O476">
        <v>61.302129000000001</v>
      </c>
      <c r="R476" t="s">
        <v>4</v>
      </c>
      <c r="S476">
        <v>82</v>
      </c>
      <c r="T476">
        <v>60.350065999999998</v>
      </c>
      <c r="V476">
        <v>108</v>
      </c>
      <c r="W476">
        <v>1.2E-2</v>
      </c>
      <c r="X476">
        <f>MIN(S476, V476)</f>
        <v>82</v>
      </c>
      <c r="Y476">
        <f>(X476-N476)/N476*100</f>
        <v>1.2345679012345678</v>
      </c>
    </row>
    <row r="477" spans="1:25" x14ac:dyDescent="0.3">
      <c r="A477" t="s">
        <v>964</v>
      </c>
      <c r="C477">
        <v>579066</v>
      </c>
      <c r="D477">
        <v>1204809</v>
      </c>
      <c r="E477">
        <v>8.5399999999999991</v>
      </c>
      <c r="H477">
        <v>179904</v>
      </c>
      <c r="I477">
        <v>373044</v>
      </c>
      <c r="J477">
        <v>2.0699999999999998</v>
      </c>
      <c r="M477" t="s">
        <v>4</v>
      </c>
      <c r="N477">
        <v>88</v>
      </c>
      <c r="O477">
        <v>61.254562999999997</v>
      </c>
      <c r="R477" t="s">
        <v>4</v>
      </c>
      <c r="S477">
        <v>86</v>
      </c>
      <c r="T477">
        <v>60.317635000000003</v>
      </c>
      <c r="V477">
        <v>95</v>
      </c>
      <c r="W477">
        <v>8.0000000000000002E-3</v>
      </c>
      <c r="X477">
        <f>MIN(S477, V477)</f>
        <v>86</v>
      </c>
      <c r="Y477">
        <f>(X477-N477)/N477*100</f>
        <v>-2.2727272727272729</v>
      </c>
    </row>
    <row r="478" spans="1:25" x14ac:dyDescent="0.3">
      <c r="A478" t="s">
        <v>965</v>
      </c>
      <c r="C478">
        <v>733907</v>
      </c>
      <c r="D478">
        <v>1555206</v>
      </c>
      <c r="E478">
        <v>11.91</v>
      </c>
      <c r="H478">
        <v>275919</v>
      </c>
      <c r="I478">
        <v>582866</v>
      </c>
      <c r="J478">
        <v>3.26</v>
      </c>
      <c r="M478" t="s">
        <v>4</v>
      </c>
      <c r="N478">
        <v>106</v>
      </c>
      <c r="O478">
        <v>61.760533000000002</v>
      </c>
      <c r="R478" t="s">
        <v>4</v>
      </c>
      <c r="S478">
        <v>110</v>
      </c>
      <c r="T478">
        <v>60.498655999999997</v>
      </c>
      <c r="V478">
        <v>146</v>
      </c>
      <c r="W478">
        <v>1.0999999999999999E-2</v>
      </c>
      <c r="X478">
        <f>MIN(S478, V478)</f>
        <v>110</v>
      </c>
      <c r="Y478">
        <f>(X478-N478)/N478*100</f>
        <v>3.7735849056603774</v>
      </c>
    </row>
    <row r="479" spans="1:25" x14ac:dyDescent="0.3">
      <c r="A479" t="s">
        <v>966</v>
      </c>
      <c r="C479">
        <v>654368</v>
      </c>
      <c r="D479">
        <v>1373840</v>
      </c>
      <c r="E479">
        <v>10.11</v>
      </c>
      <c r="H479">
        <v>291863</v>
      </c>
      <c r="I479">
        <v>611390</v>
      </c>
      <c r="J479">
        <v>3.78</v>
      </c>
      <c r="M479" t="s">
        <v>4</v>
      </c>
      <c r="N479">
        <v>105</v>
      </c>
      <c r="O479">
        <v>61.499316999999998</v>
      </c>
      <c r="R479" t="s">
        <v>4</v>
      </c>
      <c r="S479">
        <v>108</v>
      </c>
      <c r="T479">
        <v>60.545766999999998</v>
      </c>
      <c r="V479">
        <v>156</v>
      </c>
      <c r="W479">
        <v>1.2E-2</v>
      </c>
      <c r="X479">
        <f>MIN(S479, V479)</f>
        <v>108</v>
      </c>
      <c r="Y479">
        <f>(X479-N479)/N479*100</f>
        <v>2.8571428571428572</v>
      </c>
    </row>
    <row r="480" spans="1:25" x14ac:dyDescent="0.3">
      <c r="A480" t="s">
        <v>967</v>
      </c>
      <c r="C480">
        <v>632016</v>
      </c>
      <c r="D480">
        <v>1324854</v>
      </c>
      <c r="E480">
        <v>9.83</v>
      </c>
      <c r="H480">
        <v>210672</v>
      </c>
      <c r="I480">
        <v>439986</v>
      </c>
      <c r="J480">
        <v>2.4700000000000002</v>
      </c>
      <c r="M480" t="s">
        <v>4</v>
      </c>
      <c r="N480">
        <v>92</v>
      </c>
      <c r="O480">
        <v>61.434888999999998</v>
      </c>
      <c r="R480" t="s">
        <v>4</v>
      </c>
      <c r="S480">
        <v>97</v>
      </c>
      <c r="T480">
        <v>60.357289000000002</v>
      </c>
      <c r="V480">
        <v>113</v>
      </c>
      <c r="W480">
        <v>8.9999999999999993E-3</v>
      </c>
      <c r="X480">
        <f>MIN(S480, V480)</f>
        <v>97</v>
      </c>
      <c r="Y480">
        <f>(X480-N480)/N480*100</f>
        <v>5.4347826086956523</v>
      </c>
    </row>
    <row r="481" spans="1:25" x14ac:dyDescent="0.3">
      <c r="A481" t="s">
        <v>968</v>
      </c>
      <c r="C481">
        <v>720900</v>
      </c>
      <c r="D481">
        <v>1507688</v>
      </c>
      <c r="E481">
        <v>10.77</v>
      </c>
      <c r="H481">
        <v>273375</v>
      </c>
      <c r="I481">
        <v>570206</v>
      </c>
      <c r="J481">
        <v>3.48</v>
      </c>
      <c r="M481" t="s">
        <v>4</v>
      </c>
      <c r="N481">
        <v>96</v>
      </c>
      <c r="O481">
        <v>61.585459999999998</v>
      </c>
      <c r="R481" t="s">
        <v>4</v>
      </c>
      <c r="S481">
        <v>96</v>
      </c>
      <c r="T481">
        <v>60.472814999999997</v>
      </c>
      <c r="V481">
        <v>134</v>
      </c>
      <c r="W481">
        <v>1.2999999999999999E-2</v>
      </c>
      <c r="X481">
        <f>MIN(S481, V481)</f>
        <v>96</v>
      </c>
      <c r="Y481">
        <f>(X481-N481)/N481*100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5632A-BF16-49D8-A5DE-2E29FDE61FC3}">
  <dimension ref="A1:AF481"/>
  <sheetViews>
    <sheetView topLeftCell="Q1" zoomScale="85" zoomScaleNormal="85" workbookViewId="0">
      <selection activeCell="AA14" sqref="AA14:AF25"/>
    </sheetView>
  </sheetViews>
  <sheetFormatPr defaultRowHeight="14.4" x14ac:dyDescent="0.3"/>
  <cols>
    <col min="15" max="15" width="11.21875" bestFit="1" customWidth="1"/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489</v>
      </c>
      <c r="C2">
        <v>1062080</v>
      </c>
      <c r="D2">
        <v>2154503</v>
      </c>
      <c r="E2">
        <v>13.78</v>
      </c>
      <c r="H2">
        <v>219054</v>
      </c>
      <c r="I2">
        <v>442797</v>
      </c>
      <c r="J2">
        <v>2.46</v>
      </c>
      <c r="M2" t="s">
        <v>4</v>
      </c>
      <c r="N2">
        <v>48</v>
      </c>
      <c r="O2">
        <v>61.816530999999998</v>
      </c>
      <c r="R2" t="s">
        <v>4</v>
      </c>
      <c r="S2">
        <v>48</v>
      </c>
      <c r="T2">
        <v>60.313951000000003</v>
      </c>
      <c r="V2">
        <v>65</v>
      </c>
      <c r="W2">
        <v>1.0999999999999999E-2</v>
      </c>
      <c r="X2">
        <f>MIN(S2, V2)</f>
        <v>48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490</v>
      </c>
      <c r="C3">
        <v>814212</v>
      </c>
      <c r="D3">
        <v>1671404</v>
      </c>
      <c r="E3">
        <v>10.87</v>
      </c>
      <c r="H3">
        <v>226170</v>
      </c>
      <c r="I3">
        <v>462794</v>
      </c>
      <c r="J3">
        <v>2.52</v>
      </c>
      <c r="M3" t="s">
        <v>4</v>
      </c>
      <c r="N3">
        <v>60</v>
      </c>
      <c r="O3">
        <v>61.463824000000002</v>
      </c>
      <c r="R3" t="s">
        <v>4</v>
      </c>
      <c r="S3">
        <v>63</v>
      </c>
      <c r="T3">
        <v>60.337243000000001</v>
      </c>
      <c r="V3">
        <v>89</v>
      </c>
      <c r="W3">
        <v>2.1000000000000001E-2</v>
      </c>
      <c r="X3">
        <f>MIN(S3, V3)</f>
        <v>63</v>
      </c>
      <c r="Y3">
        <f>(X3-N3)/N3*100</f>
        <v>5</v>
      </c>
      <c r="AA3" t="s">
        <v>2052</v>
      </c>
      <c r="AB3">
        <f>ROUND(AVERAGE(C2:C601), 0)</f>
        <v>857299</v>
      </c>
      <c r="AC3">
        <f>ROUND(AVERAGE(H2:H601), 0)</f>
        <v>207578</v>
      </c>
      <c r="AD3" t="s">
        <v>2125</v>
      </c>
      <c r="AF3">
        <f>ROUND((AC3-AB3)/AB3*100, 2)</f>
        <v>-75.790000000000006</v>
      </c>
    </row>
    <row r="4" spans="1:32" x14ac:dyDescent="0.3">
      <c r="A4" t="s">
        <v>491</v>
      </c>
      <c r="C4">
        <v>1314048</v>
      </c>
      <c r="D4">
        <v>2668311</v>
      </c>
      <c r="E4">
        <v>17.34</v>
      </c>
      <c r="H4">
        <v>233856</v>
      </c>
      <c r="I4">
        <v>473007</v>
      </c>
      <c r="J4">
        <v>2.72</v>
      </c>
      <c r="M4" t="s">
        <v>3</v>
      </c>
      <c r="N4">
        <v>52</v>
      </c>
      <c r="O4">
        <v>3.6471830000000001</v>
      </c>
      <c r="R4" t="s">
        <v>3</v>
      </c>
      <c r="S4">
        <v>52</v>
      </c>
      <c r="T4">
        <v>0.61025700000000005</v>
      </c>
      <c r="V4">
        <v>62</v>
      </c>
      <c r="W4">
        <v>1.4E-2</v>
      </c>
      <c r="X4">
        <f>MIN(S4, V4)</f>
        <v>52</v>
      </c>
      <c r="Y4">
        <f>(X4-N4)/N4*100</f>
        <v>0</v>
      </c>
      <c r="AA4" t="s">
        <v>2053</v>
      </c>
      <c r="AB4">
        <f>ROUND(AVERAGE(D2:D601), 0)</f>
        <v>1766018</v>
      </c>
      <c r="AC4">
        <f>ROUND(AVERAGE(I2:I601), 0)</f>
        <v>427808</v>
      </c>
      <c r="AD4" t="s">
        <v>2125</v>
      </c>
      <c r="AF4">
        <f>ROUND((AC4-AB4)/AB4*100, 2)</f>
        <v>-75.78</v>
      </c>
    </row>
    <row r="5" spans="1:32" x14ac:dyDescent="0.3">
      <c r="A5" t="s">
        <v>492</v>
      </c>
      <c r="C5">
        <v>1079346</v>
      </c>
      <c r="D5">
        <v>2209800</v>
      </c>
      <c r="E5">
        <v>14.52</v>
      </c>
      <c r="H5">
        <v>228675</v>
      </c>
      <c r="I5">
        <v>466329</v>
      </c>
      <c r="J5">
        <v>2.63</v>
      </c>
      <c r="M5" t="s">
        <v>4</v>
      </c>
      <c r="N5">
        <v>59</v>
      </c>
      <c r="O5">
        <v>61.956090000000003</v>
      </c>
      <c r="R5" t="s">
        <v>4</v>
      </c>
      <c r="S5">
        <v>59</v>
      </c>
      <c r="T5">
        <v>60.331001000000001</v>
      </c>
      <c r="V5">
        <v>74</v>
      </c>
      <c r="W5">
        <v>1.2E-2</v>
      </c>
      <c r="X5">
        <f>MIN(S5, V5)</f>
        <v>59</v>
      </c>
      <c r="Y5">
        <f>(X5-N5)/N5*100</f>
        <v>0</v>
      </c>
      <c r="AA5" t="s">
        <v>2054</v>
      </c>
      <c r="AB5">
        <f>ROUND(AVERAGE(E2:E601), 2)</f>
        <v>12.11</v>
      </c>
      <c r="AC5">
        <f>ROUND(AVERAGE(J2:J601), 2)</f>
        <v>2.52</v>
      </c>
      <c r="AD5">
        <f>ROUND(AVERAGE(W2:W601), 3)</f>
        <v>0.02</v>
      </c>
      <c r="AF5">
        <f>ROUND((AC5+AD5-AB5)/AB5*100, 2)</f>
        <v>-79.03</v>
      </c>
    </row>
    <row r="6" spans="1:32" x14ac:dyDescent="0.3">
      <c r="A6" t="s">
        <v>493</v>
      </c>
      <c r="C6">
        <v>877150</v>
      </c>
      <c r="D6">
        <v>1800922</v>
      </c>
      <c r="E6">
        <v>11.93</v>
      </c>
      <c r="H6">
        <v>206700</v>
      </c>
      <c r="I6">
        <v>422831</v>
      </c>
      <c r="J6">
        <v>2.37</v>
      </c>
      <c r="M6" t="s">
        <v>4</v>
      </c>
      <c r="N6">
        <v>58</v>
      </c>
      <c r="O6">
        <v>61.575057999999999</v>
      </c>
      <c r="R6" t="s">
        <v>4</v>
      </c>
      <c r="S6">
        <v>57</v>
      </c>
      <c r="T6">
        <v>60.305255000000002</v>
      </c>
      <c r="V6">
        <v>77</v>
      </c>
      <c r="W6">
        <v>1.0999999999999999E-2</v>
      </c>
      <c r="X6">
        <f>MIN(S6, V6)</f>
        <v>57</v>
      </c>
      <c r="Y6">
        <f>(X6-N6)/N6*100</f>
        <v>-1.7241379310344827</v>
      </c>
    </row>
    <row r="7" spans="1:32" x14ac:dyDescent="0.3">
      <c r="A7" t="s">
        <v>494</v>
      </c>
      <c r="C7">
        <v>1132110</v>
      </c>
      <c r="D7">
        <v>2331894</v>
      </c>
      <c r="E7">
        <v>15.73</v>
      </c>
      <c r="H7">
        <v>239600</v>
      </c>
      <c r="I7">
        <v>491446</v>
      </c>
      <c r="J7">
        <v>2.84</v>
      </c>
      <c r="M7" t="s">
        <v>4</v>
      </c>
      <c r="N7" t="s">
        <v>1449</v>
      </c>
      <c r="O7">
        <v>61.879100999999999</v>
      </c>
      <c r="R7" t="s">
        <v>4</v>
      </c>
      <c r="S7" t="s">
        <v>1449</v>
      </c>
      <c r="T7">
        <v>60.304997</v>
      </c>
      <c r="V7">
        <v>79</v>
      </c>
      <c r="W7">
        <v>1.6E-2</v>
      </c>
      <c r="X7">
        <f>MIN(S7, V7)</f>
        <v>79</v>
      </c>
      <c r="Y7" t="e">
        <f>(X7-N7)/N7*100</f>
        <v>#VALUE!</v>
      </c>
      <c r="AA7" s="1" t="s">
        <v>2056</v>
      </c>
    </row>
    <row r="8" spans="1:32" x14ac:dyDescent="0.3">
      <c r="A8" t="s">
        <v>495</v>
      </c>
      <c r="C8">
        <v>1042644</v>
      </c>
      <c r="D8">
        <v>2118271</v>
      </c>
      <c r="E8">
        <v>13.62</v>
      </c>
      <c r="H8">
        <v>238872</v>
      </c>
      <c r="I8">
        <v>483586</v>
      </c>
      <c r="J8">
        <v>3.07</v>
      </c>
      <c r="M8" t="s">
        <v>4</v>
      </c>
      <c r="N8">
        <v>48</v>
      </c>
      <c r="O8">
        <v>61.759112999999999</v>
      </c>
      <c r="R8" t="s">
        <v>4</v>
      </c>
      <c r="S8">
        <v>47</v>
      </c>
      <c r="T8">
        <v>60.344513999999997</v>
      </c>
      <c r="V8">
        <v>73</v>
      </c>
      <c r="W8">
        <v>1.7000000000000001E-2</v>
      </c>
      <c r="X8">
        <f>MIN(S8, V8)</f>
        <v>47</v>
      </c>
      <c r="Y8">
        <f>(X8-N8)/N8*100</f>
        <v>-2.083333333333333</v>
      </c>
      <c r="AA8" t="s">
        <v>488</v>
      </c>
      <c r="AB8">
        <f>(COUNTIF(M2:M601, "optimal"))</f>
        <v>271</v>
      </c>
      <c r="AC8">
        <f>(COUNTIF(R2:R601, "optimal"))</f>
        <v>276</v>
      </c>
      <c r="AD8" t="s">
        <v>2125</v>
      </c>
      <c r="AF8">
        <f>ROUND((AC8-AB8)/AB8*100, 2)</f>
        <v>1.85</v>
      </c>
    </row>
    <row r="9" spans="1:32" x14ac:dyDescent="0.3">
      <c r="A9" t="s">
        <v>496</v>
      </c>
      <c r="C9">
        <v>1115605</v>
      </c>
      <c r="D9">
        <v>2274641</v>
      </c>
      <c r="E9">
        <v>15.01</v>
      </c>
      <c r="H9">
        <v>260415</v>
      </c>
      <c r="I9">
        <v>529149</v>
      </c>
      <c r="J9">
        <v>2.99</v>
      </c>
      <c r="M9" t="s">
        <v>4</v>
      </c>
      <c r="N9">
        <v>56</v>
      </c>
      <c r="O9">
        <v>62.005640999999997</v>
      </c>
      <c r="R9" t="s">
        <v>4</v>
      </c>
      <c r="S9">
        <v>54</v>
      </c>
      <c r="T9">
        <v>60.386046999999998</v>
      </c>
      <c r="V9">
        <v>80</v>
      </c>
      <c r="W9">
        <v>1.2999999999999999E-2</v>
      </c>
      <c r="X9">
        <f>MIN(S9, V9)</f>
        <v>54</v>
      </c>
      <c r="Y9">
        <f>(X9-N9)/N9*100</f>
        <v>-3.5714285714285712</v>
      </c>
      <c r="AA9" t="s">
        <v>2122</v>
      </c>
      <c r="AB9">
        <f>(COUNTIF(M2:M601,"timeout"))</f>
        <v>209</v>
      </c>
      <c r="AC9">
        <f>(COUNTIF(R2:R601,"timeout"))</f>
        <v>204</v>
      </c>
      <c r="AD9" t="s">
        <v>2125</v>
      </c>
      <c r="AF9">
        <f>ROUND((AC9-AB9)/AB9*100, 2)</f>
        <v>-2.39</v>
      </c>
    </row>
    <row r="10" spans="1:32" x14ac:dyDescent="0.3">
      <c r="A10" t="s">
        <v>497</v>
      </c>
      <c r="C10">
        <v>852112</v>
      </c>
      <c r="D10">
        <v>1735010</v>
      </c>
      <c r="E10">
        <v>11.49</v>
      </c>
      <c r="H10">
        <v>196210</v>
      </c>
      <c r="I10">
        <v>398168</v>
      </c>
      <c r="J10">
        <v>2.27</v>
      </c>
      <c r="M10" t="s">
        <v>4</v>
      </c>
      <c r="N10">
        <v>49</v>
      </c>
      <c r="O10">
        <v>61.498564000000002</v>
      </c>
      <c r="R10" t="s">
        <v>4</v>
      </c>
      <c r="S10">
        <v>50</v>
      </c>
      <c r="T10">
        <v>60.292727999999997</v>
      </c>
      <c r="V10">
        <v>69</v>
      </c>
      <c r="W10">
        <v>1.2999999999999999E-2</v>
      </c>
      <c r="X10">
        <f>MIN(S10, V10)</f>
        <v>50</v>
      </c>
      <c r="Y10">
        <f>(X10-N10)/N10*100</f>
        <v>2.0408163265306123</v>
      </c>
      <c r="AA10" t="s">
        <v>1450</v>
      </c>
      <c r="AB10">
        <f>(COUNTIF(N2:N601, "no initial solution found"))</f>
        <v>15</v>
      </c>
      <c r="AC10">
        <f>(COUNTIF(S2:S601, "no initial solution found"))</f>
        <v>7</v>
      </c>
      <c r="AD10" t="s">
        <v>2125</v>
      </c>
    </row>
    <row r="11" spans="1:32" x14ac:dyDescent="0.3">
      <c r="A11" t="s">
        <v>498</v>
      </c>
      <c r="C11">
        <v>1183623</v>
      </c>
      <c r="D11">
        <v>2417953</v>
      </c>
      <c r="E11">
        <v>16.190000000000001</v>
      </c>
      <c r="H11">
        <v>250572</v>
      </c>
      <c r="I11">
        <v>509967</v>
      </c>
      <c r="J11">
        <v>2.95</v>
      </c>
      <c r="M11" t="s">
        <v>4</v>
      </c>
      <c r="N11">
        <v>55</v>
      </c>
      <c r="O11">
        <v>62.113345000000002</v>
      </c>
      <c r="R11" t="s">
        <v>4</v>
      </c>
      <c r="S11">
        <v>55</v>
      </c>
      <c r="T11">
        <v>60.363576000000002</v>
      </c>
      <c r="V11">
        <v>75</v>
      </c>
      <c r="W11">
        <v>1.2999999999999999E-2</v>
      </c>
      <c r="X11">
        <f>MIN(S11, V11)</f>
        <v>55</v>
      </c>
      <c r="Y11">
        <f>(X11-N11)/N11*100</f>
        <v>0</v>
      </c>
      <c r="AA11" t="s">
        <v>2051</v>
      </c>
      <c r="AB11">
        <f>ROUND(AVERAGE(O2:O601), 2)</f>
        <v>29.86</v>
      </c>
      <c r="AC11">
        <f>ROUND(AVERAGE(T2:T601), 2)</f>
        <v>26.66</v>
      </c>
      <c r="AD11">
        <f>ROUND(AVERAGE(W2:W601), 3)</f>
        <v>0.02</v>
      </c>
      <c r="AF11">
        <f>ROUND((AC11+AD11-AB11)/AB11*100, 2)</f>
        <v>-10.65</v>
      </c>
    </row>
    <row r="12" spans="1:32" x14ac:dyDescent="0.3">
      <c r="A12" t="s">
        <v>499</v>
      </c>
      <c r="C12">
        <v>135255</v>
      </c>
      <c r="D12">
        <v>350093</v>
      </c>
      <c r="E12">
        <v>3.07</v>
      </c>
      <c r="H12">
        <v>32385</v>
      </c>
      <c r="I12">
        <v>81983</v>
      </c>
      <c r="J12">
        <v>0.47</v>
      </c>
      <c r="M12" t="s">
        <v>3</v>
      </c>
      <c r="N12">
        <v>50</v>
      </c>
      <c r="O12">
        <v>8.3458410000000001</v>
      </c>
      <c r="R12" t="s">
        <v>3</v>
      </c>
      <c r="S12">
        <v>50</v>
      </c>
      <c r="T12">
        <v>0.51528300000000005</v>
      </c>
      <c r="V12">
        <v>84</v>
      </c>
      <c r="W12">
        <v>1.4999999999999999E-2</v>
      </c>
      <c r="X12">
        <f>MIN(S12, V12)</f>
        <v>50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4.87</v>
      </c>
      <c r="AC12">
        <f>ROUND(AVERAGEIFS(T2:T601, M2:M601, "&lt;&gt;timeout", R2:R601,  "&lt;&gt;timeout"), 2)</f>
        <v>1.36</v>
      </c>
      <c r="AD12">
        <f>ROUND(AVERAGEIFS(W2:W601, M2:M601, "&lt;&gt;timeout", R2:R601,  "&lt;&gt;timeout"), 3)</f>
        <v>2.3E-2</v>
      </c>
      <c r="AF12">
        <f>ROUND((AC12+AD12-AB12)/AB12*100, 2)</f>
        <v>-71.599999999999994</v>
      </c>
    </row>
    <row r="13" spans="1:32" x14ac:dyDescent="0.3">
      <c r="A13" t="s">
        <v>500</v>
      </c>
      <c r="C13">
        <v>1225224</v>
      </c>
      <c r="D13">
        <v>2465207</v>
      </c>
      <c r="E13">
        <v>16.07</v>
      </c>
      <c r="H13">
        <v>218790</v>
      </c>
      <c r="I13">
        <v>438677</v>
      </c>
      <c r="J13">
        <v>2.54</v>
      </c>
      <c r="M13" t="s">
        <v>3</v>
      </c>
      <c r="N13">
        <v>38</v>
      </c>
      <c r="O13">
        <v>2.9441199999999998</v>
      </c>
      <c r="R13" t="s">
        <v>3</v>
      </c>
      <c r="S13">
        <v>38</v>
      </c>
      <c r="T13">
        <v>0.62299099999999996</v>
      </c>
      <c r="V13">
        <v>54</v>
      </c>
      <c r="W13">
        <v>1.4E-2</v>
      </c>
      <c r="X13">
        <f>MIN(S13, V13)</f>
        <v>38</v>
      </c>
      <c r="Y13">
        <f>(X13-N13)/N13*100</f>
        <v>0</v>
      </c>
    </row>
    <row r="14" spans="1:32" x14ac:dyDescent="0.3">
      <c r="A14" t="s">
        <v>501</v>
      </c>
      <c r="C14">
        <v>1408179</v>
      </c>
      <c r="D14">
        <v>2862304</v>
      </c>
      <c r="E14">
        <v>19</v>
      </c>
      <c r="H14">
        <v>260916</v>
      </c>
      <c r="I14">
        <v>528310</v>
      </c>
      <c r="J14">
        <v>3.06</v>
      </c>
      <c r="M14" t="s">
        <v>3</v>
      </c>
      <c r="N14">
        <v>51</v>
      </c>
      <c r="O14">
        <v>3.9467129999999999</v>
      </c>
      <c r="R14" t="s">
        <v>3</v>
      </c>
      <c r="S14">
        <v>51</v>
      </c>
      <c r="T14">
        <v>1.7943359999999999</v>
      </c>
      <c r="V14">
        <v>67</v>
      </c>
      <c r="W14">
        <v>1.2E-2</v>
      </c>
      <c r="X14">
        <f>MIN(S14, V14)</f>
        <v>51</v>
      </c>
      <c r="Y14">
        <f>(X14-N14)/N14*100</f>
        <v>0</v>
      </c>
      <c r="AA14" t="s">
        <v>2127</v>
      </c>
      <c r="AB14">
        <f>AB5+AB12</f>
        <v>16.98</v>
      </c>
      <c r="AC14">
        <f>AC5+AC12+AD12</f>
        <v>3.903</v>
      </c>
      <c r="AF14">
        <f t="shared" ref="AF14:AF15" si="0">ROUND((AC14+AD14-AB14)/AB14*100, 2)</f>
        <v>-77.010000000000005</v>
      </c>
    </row>
    <row r="15" spans="1:32" x14ac:dyDescent="0.3">
      <c r="A15" t="s">
        <v>502</v>
      </c>
      <c r="C15">
        <v>1264172</v>
      </c>
      <c r="D15">
        <v>2551959</v>
      </c>
      <c r="E15">
        <v>16.54</v>
      </c>
      <c r="H15">
        <v>223782</v>
      </c>
      <c r="I15">
        <v>449979</v>
      </c>
      <c r="J15">
        <v>2.64</v>
      </c>
      <c r="M15" t="s">
        <v>4</v>
      </c>
      <c r="N15">
        <v>39</v>
      </c>
      <c r="O15">
        <v>62.081603000000001</v>
      </c>
      <c r="R15" t="s">
        <v>4</v>
      </c>
      <c r="S15">
        <v>39</v>
      </c>
      <c r="T15">
        <v>60.328082000000002</v>
      </c>
      <c r="V15">
        <v>56</v>
      </c>
      <c r="W15">
        <v>1.2E-2</v>
      </c>
      <c r="X15">
        <f>MIN(S15, V15)</f>
        <v>39</v>
      </c>
      <c r="Y15">
        <f>(X15-N15)/N15*100</f>
        <v>0</v>
      </c>
    </row>
    <row r="16" spans="1:32" x14ac:dyDescent="0.3">
      <c r="A16" t="s">
        <v>503</v>
      </c>
      <c r="C16">
        <v>1287885</v>
      </c>
      <c r="D16">
        <v>2611214</v>
      </c>
      <c r="E16">
        <v>17.239999999999998</v>
      </c>
      <c r="H16">
        <v>231446</v>
      </c>
      <c r="I16">
        <v>467489</v>
      </c>
      <c r="J16">
        <v>2.77</v>
      </c>
      <c r="M16" t="s">
        <v>4</v>
      </c>
      <c r="N16">
        <v>46</v>
      </c>
      <c r="O16">
        <v>62.187753999999998</v>
      </c>
      <c r="R16" t="s">
        <v>4</v>
      </c>
      <c r="S16">
        <v>46</v>
      </c>
      <c r="T16">
        <v>60.329529000000001</v>
      </c>
      <c r="V16">
        <v>61</v>
      </c>
      <c r="W16">
        <v>1.2E-2</v>
      </c>
      <c r="X16">
        <f>MIN(S16, V16)</f>
        <v>46</v>
      </c>
      <c r="Y16">
        <f>(X16-N16)/N16*100</f>
        <v>0</v>
      </c>
      <c r="AA16" t="s">
        <v>2113</v>
      </c>
      <c r="AF16">
        <f>ROUND(_xlfn.AGGREGATE(1,6,Y2:Y481), 2)</f>
        <v>-0.93</v>
      </c>
    </row>
    <row r="17" spans="1:28" x14ac:dyDescent="0.3">
      <c r="A17" t="s">
        <v>504</v>
      </c>
      <c r="C17">
        <v>1195920</v>
      </c>
      <c r="D17">
        <v>2422675</v>
      </c>
      <c r="E17">
        <v>15.65</v>
      </c>
      <c r="H17">
        <v>224688</v>
      </c>
      <c r="I17">
        <v>453411</v>
      </c>
      <c r="J17">
        <v>2.61</v>
      </c>
      <c r="M17" t="s">
        <v>4</v>
      </c>
      <c r="N17">
        <v>45</v>
      </c>
      <c r="O17">
        <v>62.023166000000003</v>
      </c>
      <c r="R17" t="s">
        <v>4</v>
      </c>
      <c r="S17">
        <v>45</v>
      </c>
      <c r="T17">
        <v>60.329154000000003</v>
      </c>
      <c r="V17">
        <v>61</v>
      </c>
      <c r="W17">
        <v>1.2E-2</v>
      </c>
      <c r="X17">
        <f>MIN(S17, V17)</f>
        <v>45</v>
      </c>
      <c r="Y17">
        <f>(X17-N17)/N17*100</f>
        <v>0</v>
      </c>
      <c r="AB17" t="s">
        <v>2121</v>
      </c>
    </row>
    <row r="18" spans="1:28" x14ac:dyDescent="0.3">
      <c r="A18" t="s">
        <v>505</v>
      </c>
      <c r="C18">
        <v>1347104</v>
      </c>
      <c r="D18">
        <v>2730510</v>
      </c>
      <c r="E18">
        <v>18.29</v>
      </c>
      <c r="H18">
        <v>229620</v>
      </c>
      <c r="I18">
        <v>463422</v>
      </c>
      <c r="J18">
        <v>2.79</v>
      </c>
      <c r="M18" t="s">
        <v>4</v>
      </c>
      <c r="N18">
        <v>42</v>
      </c>
      <c r="O18">
        <v>62.290593999999999</v>
      </c>
      <c r="R18" t="s">
        <v>4</v>
      </c>
      <c r="S18">
        <v>43</v>
      </c>
      <c r="T18">
        <v>60.329501999999998</v>
      </c>
      <c r="V18">
        <v>59</v>
      </c>
      <c r="W18">
        <v>1.4E-2</v>
      </c>
      <c r="X18">
        <f>MIN(S18, V18)</f>
        <v>43</v>
      </c>
      <c r="Y18">
        <f>(X18-N18)/N18*100</f>
        <v>2.3809523809523809</v>
      </c>
      <c r="AA18" t="s">
        <v>2057</v>
      </c>
      <c r="AB18" cm="1">
        <f t="array" ref="AB18">SUMPRODUCT(--(N2:N481 = X2:X481)*(--(N2:N481&lt;&gt;"no initial solution found")))</f>
        <v>334</v>
      </c>
    </row>
    <row r="19" spans="1:28" x14ac:dyDescent="0.3">
      <c r="A19" t="s">
        <v>506</v>
      </c>
      <c r="C19">
        <v>1250644</v>
      </c>
      <c r="D19">
        <v>2529008</v>
      </c>
      <c r="E19">
        <v>16.77</v>
      </c>
      <c r="H19">
        <v>252389</v>
      </c>
      <c r="I19">
        <v>508648</v>
      </c>
      <c r="J19">
        <v>3.02</v>
      </c>
      <c r="M19" t="s">
        <v>4</v>
      </c>
      <c r="N19">
        <v>48</v>
      </c>
      <c r="O19">
        <v>62.151702</v>
      </c>
      <c r="R19" t="s">
        <v>4</v>
      </c>
      <c r="S19">
        <v>48</v>
      </c>
      <c r="T19">
        <v>60.361969000000002</v>
      </c>
      <c r="V19">
        <v>66</v>
      </c>
      <c r="W19">
        <v>1.7000000000000001E-2</v>
      </c>
      <c r="X19">
        <f>MIN(S19, V19)</f>
        <v>48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69</v>
      </c>
    </row>
    <row r="20" spans="1:28" x14ac:dyDescent="0.3">
      <c r="A20" t="s">
        <v>507</v>
      </c>
      <c r="C20">
        <v>1263780</v>
      </c>
      <c r="D20">
        <v>2569198</v>
      </c>
      <c r="E20">
        <v>16.989999999999998</v>
      </c>
      <c r="H20">
        <v>224910</v>
      </c>
      <c r="I20">
        <v>455374</v>
      </c>
      <c r="J20">
        <v>2.65</v>
      </c>
      <c r="M20" t="s">
        <v>4</v>
      </c>
      <c r="N20">
        <v>46</v>
      </c>
      <c r="O20">
        <v>62.180912999999997</v>
      </c>
      <c r="R20" t="s">
        <v>4</v>
      </c>
      <c r="S20">
        <v>45</v>
      </c>
      <c r="T20">
        <v>60.317976000000002</v>
      </c>
      <c r="V20">
        <v>62</v>
      </c>
      <c r="W20">
        <v>1.2999999999999999E-2</v>
      </c>
      <c r="X20">
        <f>MIN(S20, V20)</f>
        <v>45</v>
      </c>
      <c r="Y20">
        <f>(X20-N20)/N20*100</f>
        <v>-2.1739130434782608</v>
      </c>
      <c r="AA20" t="s">
        <v>2116</v>
      </c>
      <c r="AB20" cm="1">
        <f t="array" ref="AB20">SUMPRODUCT((--(N2:N481&lt;X2:X481))*(--(N2:N481&lt;&gt;"no initial solution found")))</f>
        <v>62</v>
      </c>
    </row>
    <row r="21" spans="1:28" x14ac:dyDescent="0.3">
      <c r="A21" t="s">
        <v>508</v>
      </c>
      <c r="C21">
        <v>1415537</v>
      </c>
      <c r="D21">
        <v>2867833</v>
      </c>
      <c r="E21">
        <v>18.91</v>
      </c>
      <c r="H21">
        <v>228694</v>
      </c>
      <c r="I21">
        <v>461338</v>
      </c>
      <c r="J21">
        <v>2.74</v>
      </c>
      <c r="M21" t="s">
        <v>3</v>
      </c>
      <c r="N21">
        <v>39</v>
      </c>
      <c r="O21">
        <v>6.3356839999999996</v>
      </c>
      <c r="R21" t="s">
        <v>3</v>
      </c>
      <c r="S21">
        <v>39</v>
      </c>
      <c r="T21">
        <v>2.0873689999999998</v>
      </c>
      <c r="V21">
        <v>57</v>
      </c>
      <c r="W21">
        <v>1.4999999999999999E-2</v>
      </c>
      <c r="X21">
        <f>MIN(S21, V21)</f>
        <v>39</v>
      </c>
      <c r="Y21">
        <f>(X21-N21)/N21*100</f>
        <v>0</v>
      </c>
    </row>
    <row r="22" spans="1:28" x14ac:dyDescent="0.3">
      <c r="A22" t="s">
        <v>509</v>
      </c>
      <c r="C22">
        <v>1441476</v>
      </c>
      <c r="D22">
        <v>2899431</v>
      </c>
      <c r="E22">
        <v>18.86</v>
      </c>
      <c r="H22">
        <v>222450</v>
      </c>
      <c r="I22">
        <v>445761</v>
      </c>
      <c r="J22">
        <v>2.7</v>
      </c>
      <c r="M22" t="s">
        <v>3</v>
      </c>
      <c r="N22">
        <v>37</v>
      </c>
      <c r="O22">
        <v>3.850708</v>
      </c>
      <c r="R22" t="s">
        <v>3</v>
      </c>
      <c r="S22">
        <v>37</v>
      </c>
      <c r="T22">
        <v>0.615143</v>
      </c>
      <c r="V22">
        <v>49</v>
      </c>
      <c r="W22">
        <v>1.4E-2</v>
      </c>
      <c r="X22">
        <f>MIN(S22, V22)</f>
        <v>37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269</v>
      </c>
    </row>
    <row r="23" spans="1:28" x14ac:dyDescent="0.3">
      <c r="A23" t="s">
        <v>510</v>
      </c>
      <c r="C23">
        <v>122100</v>
      </c>
      <c r="D23">
        <v>310322</v>
      </c>
      <c r="E23">
        <v>2.71</v>
      </c>
      <c r="H23">
        <v>27750</v>
      </c>
      <c r="I23">
        <v>68837</v>
      </c>
      <c r="J23">
        <v>0.39</v>
      </c>
      <c r="M23" t="s">
        <v>3</v>
      </c>
      <c r="N23">
        <v>46</v>
      </c>
      <c r="O23">
        <v>4.7674669999999999</v>
      </c>
      <c r="R23" t="s">
        <v>3</v>
      </c>
      <c r="S23">
        <v>46</v>
      </c>
      <c r="T23">
        <v>1.895683</v>
      </c>
      <c r="V23">
        <v>74</v>
      </c>
      <c r="W23">
        <v>1.4999999999999999E-2</v>
      </c>
      <c r="X23">
        <f>MIN(S23, V23)</f>
        <v>46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202</v>
      </c>
    </row>
    <row r="24" spans="1:28" x14ac:dyDescent="0.3">
      <c r="A24" t="s">
        <v>511</v>
      </c>
      <c r="C24">
        <v>1476615</v>
      </c>
      <c r="D24">
        <v>2971603</v>
      </c>
      <c r="E24">
        <v>19.510000000000002</v>
      </c>
      <c r="H24">
        <v>206640</v>
      </c>
      <c r="I24">
        <v>413953</v>
      </c>
      <c r="J24">
        <v>2.52</v>
      </c>
      <c r="M24" t="s">
        <v>3</v>
      </c>
      <c r="N24">
        <v>36</v>
      </c>
      <c r="O24">
        <v>4.0052570000000003</v>
      </c>
      <c r="R24" t="s">
        <v>3</v>
      </c>
      <c r="S24">
        <v>36</v>
      </c>
      <c r="T24">
        <v>0.53519399999999995</v>
      </c>
      <c r="V24">
        <v>47</v>
      </c>
      <c r="W24">
        <v>1.2999999999999999E-2</v>
      </c>
      <c r="X24">
        <f>MIN(S24, V24)</f>
        <v>36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7</v>
      </c>
    </row>
    <row r="25" spans="1:28" x14ac:dyDescent="0.3">
      <c r="A25" t="s">
        <v>512</v>
      </c>
      <c r="C25">
        <v>2064376</v>
      </c>
      <c r="D25">
        <v>4107791</v>
      </c>
      <c r="E25">
        <v>26.86</v>
      </c>
      <c r="H25">
        <v>286028</v>
      </c>
      <c r="I25">
        <v>567397</v>
      </c>
      <c r="J25">
        <v>3.58</v>
      </c>
      <c r="M25" t="s">
        <v>3</v>
      </c>
      <c r="N25">
        <v>35</v>
      </c>
      <c r="O25">
        <v>5.0973790000000001</v>
      </c>
      <c r="R25" t="s">
        <v>3</v>
      </c>
      <c r="S25">
        <v>35</v>
      </c>
      <c r="T25">
        <v>0.58609999999999995</v>
      </c>
      <c r="V25">
        <v>45</v>
      </c>
      <c r="W25">
        <v>0.03</v>
      </c>
      <c r="X25">
        <f>MIN(S25, V25)</f>
        <v>35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2</v>
      </c>
    </row>
    <row r="26" spans="1:28" x14ac:dyDescent="0.3">
      <c r="A26" t="s">
        <v>513</v>
      </c>
      <c r="C26">
        <v>1398240</v>
      </c>
      <c r="D26">
        <v>2791418</v>
      </c>
      <c r="E26">
        <v>18.38</v>
      </c>
      <c r="H26">
        <v>247605</v>
      </c>
      <c r="I26">
        <v>492992</v>
      </c>
      <c r="J26">
        <v>2.95</v>
      </c>
      <c r="M26" t="s">
        <v>3</v>
      </c>
      <c r="N26">
        <v>41</v>
      </c>
      <c r="O26">
        <v>3.464423</v>
      </c>
      <c r="R26" t="s">
        <v>3</v>
      </c>
      <c r="S26">
        <v>41</v>
      </c>
      <c r="T26">
        <v>0.59528400000000004</v>
      </c>
      <c r="V26">
        <v>50</v>
      </c>
      <c r="W26">
        <v>1.2E-2</v>
      </c>
      <c r="X26">
        <f>MIN(S26, V26)</f>
        <v>41</v>
      </c>
      <c r="Y26">
        <f>(X26-N26)/N26*100</f>
        <v>0</v>
      </c>
    </row>
    <row r="27" spans="1:28" x14ac:dyDescent="0.3">
      <c r="A27" t="s">
        <v>514</v>
      </c>
      <c r="C27">
        <v>1490222</v>
      </c>
      <c r="D27">
        <v>3007934</v>
      </c>
      <c r="E27">
        <v>20</v>
      </c>
      <c r="H27">
        <v>215350</v>
      </c>
      <c r="I27">
        <v>432734</v>
      </c>
      <c r="J27">
        <v>2.66</v>
      </c>
      <c r="M27" t="s">
        <v>3</v>
      </c>
      <c r="N27">
        <v>39</v>
      </c>
      <c r="O27">
        <v>5.4017309999999998</v>
      </c>
      <c r="R27" t="s">
        <v>3</v>
      </c>
      <c r="S27">
        <v>39</v>
      </c>
      <c r="T27">
        <v>1.9162129999999999</v>
      </c>
      <c r="V27">
        <v>49</v>
      </c>
      <c r="W27">
        <v>1.7000000000000001E-2</v>
      </c>
      <c r="X27">
        <f>MIN(S27, V27)</f>
        <v>39</v>
      </c>
      <c r="Y27">
        <f>(X27-N27)/N27*100</f>
        <v>0</v>
      </c>
    </row>
    <row r="28" spans="1:28" x14ac:dyDescent="0.3">
      <c r="A28" t="s">
        <v>515</v>
      </c>
      <c r="C28">
        <v>1878268</v>
      </c>
      <c r="D28">
        <v>3759125</v>
      </c>
      <c r="E28">
        <v>24.81</v>
      </c>
      <c r="H28">
        <v>279276</v>
      </c>
      <c r="I28">
        <v>557053</v>
      </c>
      <c r="J28">
        <v>3.44</v>
      </c>
      <c r="M28" t="s">
        <v>3</v>
      </c>
      <c r="N28">
        <v>36</v>
      </c>
      <c r="O28">
        <v>5.0723279999999997</v>
      </c>
      <c r="R28" t="s">
        <v>3</v>
      </c>
      <c r="S28">
        <v>36</v>
      </c>
      <c r="T28">
        <v>0.65687499999999999</v>
      </c>
      <c r="V28">
        <v>50</v>
      </c>
      <c r="W28">
        <v>1.7999999999999999E-2</v>
      </c>
      <c r="X28">
        <f>MIN(S28, V28)</f>
        <v>36</v>
      </c>
      <c r="Y28">
        <f>(X28-N28)/N28*100</f>
        <v>0</v>
      </c>
    </row>
    <row r="29" spans="1:28" x14ac:dyDescent="0.3">
      <c r="A29" t="s">
        <v>516</v>
      </c>
      <c r="C29">
        <v>1525856</v>
      </c>
      <c r="D29">
        <v>3060450</v>
      </c>
      <c r="E29">
        <v>20.28</v>
      </c>
      <c r="H29">
        <v>209340</v>
      </c>
      <c r="I29">
        <v>418079</v>
      </c>
      <c r="J29">
        <v>2.61</v>
      </c>
      <c r="M29" t="s">
        <v>3</v>
      </c>
      <c r="N29">
        <v>32</v>
      </c>
      <c r="O29">
        <v>43.840983999999999</v>
      </c>
      <c r="R29" t="s">
        <v>3</v>
      </c>
      <c r="S29">
        <v>32</v>
      </c>
      <c r="T29">
        <v>28.841256000000001</v>
      </c>
      <c r="V29">
        <v>44</v>
      </c>
      <c r="W29">
        <v>1.4999999999999999E-2</v>
      </c>
      <c r="X29">
        <f>MIN(S29, V29)</f>
        <v>32</v>
      </c>
      <c r="Y29">
        <f>(X29-N29)/N29*100</f>
        <v>0</v>
      </c>
    </row>
    <row r="30" spans="1:28" x14ac:dyDescent="0.3">
      <c r="A30" t="s">
        <v>517</v>
      </c>
      <c r="C30">
        <v>1876380</v>
      </c>
      <c r="D30">
        <v>3755617</v>
      </c>
      <c r="E30">
        <v>25.06</v>
      </c>
      <c r="H30">
        <v>267242</v>
      </c>
      <c r="I30">
        <v>533096</v>
      </c>
      <c r="J30">
        <v>2.68</v>
      </c>
      <c r="M30" t="s">
        <v>4</v>
      </c>
      <c r="N30" t="s">
        <v>1449</v>
      </c>
      <c r="O30">
        <v>62.567081000000002</v>
      </c>
      <c r="R30" t="s">
        <v>4</v>
      </c>
      <c r="S30" t="s">
        <v>1449</v>
      </c>
      <c r="T30">
        <v>60.329447999999999</v>
      </c>
      <c r="V30">
        <v>46</v>
      </c>
      <c r="W30">
        <v>1.6E-2</v>
      </c>
      <c r="X30">
        <f>MIN(S30, V30)</f>
        <v>46</v>
      </c>
      <c r="Y30" t="e">
        <f>(X30-N30)/N30*100</f>
        <v>#VALUE!</v>
      </c>
    </row>
    <row r="31" spans="1:28" x14ac:dyDescent="0.3">
      <c r="A31" t="s">
        <v>518</v>
      </c>
      <c r="C31">
        <v>1834700</v>
      </c>
      <c r="D31">
        <v>3681447</v>
      </c>
      <c r="E31">
        <v>24.33</v>
      </c>
      <c r="H31">
        <v>277826</v>
      </c>
      <c r="I31">
        <v>555522</v>
      </c>
      <c r="J31">
        <v>3.37</v>
      </c>
      <c r="M31" t="s">
        <v>3</v>
      </c>
      <c r="N31">
        <v>45</v>
      </c>
      <c r="O31">
        <v>4.8452760000000001</v>
      </c>
      <c r="R31" t="s">
        <v>3</v>
      </c>
      <c r="S31">
        <v>45</v>
      </c>
      <c r="T31">
        <v>0.69923599999999997</v>
      </c>
      <c r="V31">
        <v>52</v>
      </c>
      <c r="W31">
        <v>1.9E-2</v>
      </c>
      <c r="X31">
        <f>MIN(S31, V31)</f>
        <v>45</v>
      </c>
      <c r="Y31">
        <f>(X31-N31)/N31*100</f>
        <v>0</v>
      </c>
    </row>
    <row r="32" spans="1:28" x14ac:dyDescent="0.3">
      <c r="A32" t="s">
        <v>519</v>
      </c>
      <c r="C32">
        <v>1486518</v>
      </c>
      <c r="D32">
        <v>2972496</v>
      </c>
      <c r="E32">
        <v>19.649999999999999</v>
      </c>
      <c r="H32">
        <v>250206</v>
      </c>
      <c r="I32">
        <v>498864</v>
      </c>
      <c r="J32">
        <v>3.04</v>
      </c>
      <c r="M32" t="s">
        <v>3</v>
      </c>
      <c r="N32">
        <v>41</v>
      </c>
      <c r="O32">
        <v>3.8273090000000001</v>
      </c>
      <c r="R32" t="s">
        <v>3</v>
      </c>
      <c r="S32">
        <v>41</v>
      </c>
      <c r="T32">
        <v>0.618502</v>
      </c>
      <c r="V32">
        <v>50</v>
      </c>
      <c r="W32">
        <v>1.7999999999999999E-2</v>
      </c>
      <c r="X32">
        <f>MIN(S32, V32)</f>
        <v>41</v>
      </c>
      <c r="Y32">
        <f>(X32-N32)/N32*100</f>
        <v>0</v>
      </c>
    </row>
    <row r="33" spans="1:25" x14ac:dyDescent="0.3">
      <c r="A33" t="s">
        <v>520</v>
      </c>
      <c r="C33">
        <v>1713260</v>
      </c>
      <c r="D33">
        <v>3437025</v>
      </c>
      <c r="E33">
        <v>22.55</v>
      </c>
      <c r="H33">
        <v>282184</v>
      </c>
      <c r="I33">
        <v>564365</v>
      </c>
      <c r="J33">
        <v>3.4</v>
      </c>
      <c r="M33" t="s">
        <v>4</v>
      </c>
      <c r="N33">
        <v>30</v>
      </c>
      <c r="O33">
        <v>62.717799999999997</v>
      </c>
      <c r="R33" t="s">
        <v>4</v>
      </c>
      <c r="S33">
        <v>30</v>
      </c>
      <c r="T33">
        <v>60.408968000000002</v>
      </c>
      <c r="V33">
        <v>55</v>
      </c>
      <c r="W33">
        <v>4.2999999999999997E-2</v>
      </c>
      <c r="X33">
        <f>MIN(S33, V33)</f>
        <v>30</v>
      </c>
      <c r="Y33">
        <f>(X33-N33)/N33*100</f>
        <v>0</v>
      </c>
    </row>
    <row r="34" spans="1:25" x14ac:dyDescent="0.3">
      <c r="A34" t="s">
        <v>521</v>
      </c>
      <c r="C34">
        <v>135240</v>
      </c>
      <c r="D34">
        <v>344852</v>
      </c>
      <c r="E34">
        <v>2.97</v>
      </c>
      <c r="H34">
        <v>30968</v>
      </c>
      <c r="I34">
        <v>77256</v>
      </c>
      <c r="J34">
        <v>0.44</v>
      </c>
      <c r="M34" t="s">
        <v>4</v>
      </c>
      <c r="N34">
        <v>55</v>
      </c>
      <c r="O34">
        <v>60.688194000000003</v>
      </c>
      <c r="R34" t="s">
        <v>4</v>
      </c>
      <c r="S34">
        <v>55</v>
      </c>
      <c r="T34">
        <v>60.066969</v>
      </c>
      <c r="V34">
        <v>78</v>
      </c>
      <c r="W34">
        <v>2.1999999999999999E-2</v>
      </c>
      <c r="X34">
        <f>MIN(S34, V34)</f>
        <v>55</v>
      </c>
      <c r="Y34">
        <f>(X34-N34)/N34*100</f>
        <v>0</v>
      </c>
    </row>
    <row r="35" spans="1:25" x14ac:dyDescent="0.3">
      <c r="A35" t="s">
        <v>522</v>
      </c>
      <c r="C35">
        <v>994000</v>
      </c>
      <c r="D35">
        <v>2052321</v>
      </c>
      <c r="E35">
        <v>13.65</v>
      </c>
      <c r="H35">
        <v>439600</v>
      </c>
      <c r="I35">
        <v>906297</v>
      </c>
      <c r="J35">
        <v>5.34</v>
      </c>
      <c r="M35" t="s">
        <v>4</v>
      </c>
      <c r="N35">
        <v>122</v>
      </c>
      <c r="O35">
        <v>61.852406000000002</v>
      </c>
      <c r="R35" t="s">
        <v>4</v>
      </c>
      <c r="S35">
        <v>125</v>
      </c>
      <c r="T35">
        <v>60.728163000000002</v>
      </c>
      <c r="V35">
        <v>156</v>
      </c>
      <c r="W35">
        <v>2.9000000000000001E-2</v>
      </c>
      <c r="X35">
        <f>MIN(S35, V35)</f>
        <v>125</v>
      </c>
      <c r="Y35">
        <f>(X35-N35)/N35*100</f>
        <v>2.459016393442623</v>
      </c>
    </row>
    <row r="36" spans="1:25" x14ac:dyDescent="0.3">
      <c r="A36" t="s">
        <v>523</v>
      </c>
      <c r="C36">
        <v>969804</v>
      </c>
      <c r="D36">
        <v>1997384</v>
      </c>
      <c r="E36">
        <v>13.39</v>
      </c>
      <c r="H36">
        <v>375408</v>
      </c>
      <c r="I36">
        <v>771808</v>
      </c>
      <c r="J36">
        <v>4.25</v>
      </c>
      <c r="M36" t="s">
        <v>4</v>
      </c>
      <c r="N36">
        <v>111</v>
      </c>
      <c r="O36">
        <v>61.769466999999999</v>
      </c>
      <c r="R36" t="s">
        <v>4</v>
      </c>
      <c r="S36">
        <v>114</v>
      </c>
      <c r="T36">
        <v>60.601104999999997</v>
      </c>
      <c r="V36">
        <v>131</v>
      </c>
      <c r="W36">
        <v>1.7000000000000001E-2</v>
      </c>
      <c r="X36">
        <f>MIN(S36, V36)</f>
        <v>114</v>
      </c>
      <c r="Y36">
        <f>(X36-N36)/N36*100</f>
        <v>2.7027027027027026</v>
      </c>
    </row>
    <row r="37" spans="1:25" x14ac:dyDescent="0.3">
      <c r="A37" t="s">
        <v>524</v>
      </c>
      <c r="C37">
        <v>908952</v>
      </c>
      <c r="D37">
        <v>1860649</v>
      </c>
      <c r="E37">
        <v>12.19</v>
      </c>
      <c r="H37">
        <v>397848</v>
      </c>
      <c r="I37">
        <v>813273</v>
      </c>
      <c r="J37">
        <v>4.7699999999999996</v>
      </c>
      <c r="M37" t="s">
        <v>4</v>
      </c>
      <c r="N37">
        <v>109</v>
      </c>
      <c r="O37">
        <v>61.602321000000003</v>
      </c>
      <c r="R37" t="s">
        <v>4</v>
      </c>
      <c r="S37">
        <v>105</v>
      </c>
      <c r="T37">
        <v>60.631551999999999</v>
      </c>
      <c r="V37">
        <v>136</v>
      </c>
      <c r="W37">
        <v>1.6E-2</v>
      </c>
      <c r="X37">
        <f>MIN(S37, V37)</f>
        <v>105</v>
      </c>
      <c r="Y37">
        <f>(X37-N37)/N37*100</f>
        <v>-3.669724770642202</v>
      </c>
    </row>
    <row r="38" spans="1:25" x14ac:dyDescent="0.3">
      <c r="A38" t="s">
        <v>525</v>
      </c>
      <c r="C38">
        <v>1071364</v>
      </c>
      <c r="D38">
        <v>2190479</v>
      </c>
      <c r="E38">
        <v>14.25</v>
      </c>
      <c r="H38">
        <v>367878</v>
      </c>
      <c r="I38">
        <v>750807</v>
      </c>
      <c r="J38">
        <v>4.54</v>
      </c>
      <c r="M38" t="s">
        <v>4</v>
      </c>
      <c r="N38">
        <v>93</v>
      </c>
      <c r="O38">
        <v>61.938701000000002</v>
      </c>
      <c r="R38" t="s">
        <v>4</v>
      </c>
      <c r="S38">
        <v>93</v>
      </c>
      <c r="T38">
        <v>60.565874999999998</v>
      </c>
      <c r="V38">
        <v>113</v>
      </c>
      <c r="W38">
        <v>1.7999999999999999E-2</v>
      </c>
      <c r="X38">
        <f>MIN(S38, V38)</f>
        <v>93</v>
      </c>
      <c r="Y38">
        <f>(X38-N38)/N38*100</f>
        <v>0</v>
      </c>
    </row>
    <row r="39" spans="1:25" x14ac:dyDescent="0.3">
      <c r="A39" t="s">
        <v>526</v>
      </c>
      <c r="C39">
        <v>1181192</v>
      </c>
      <c r="D39">
        <v>2425345</v>
      </c>
      <c r="E39">
        <v>16</v>
      </c>
      <c r="H39">
        <v>415544</v>
      </c>
      <c r="I39">
        <v>851695</v>
      </c>
      <c r="J39">
        <v>5.12</v>
      </c>
      <c r="M39" t="s">
        <v>4</v>
      </c>
      <c r="N39" t="s">
        <v>1449</v>
      </c>
      <c r="O39">
        <v>61.915118999999997</v>
      </c>
      <c r="R39" t="s">
        <v>4</v>
      </c>
      <c r="S39">
        <v>104</v>
      </c>
      <c r="T39">
        <v>60.655870999999998</v>
      </c>
      <c r="V39">
        <v>126</v>
      </c>
      <c r="W39">
        <v>2.5000000000000001E-2</v>
      </c>
      <c r="X39">
        <f>MIN(S39, V39)</f>
        <v>104</v>
      </c>
      <c r="Y39" t="e">
        <f>(X39-N39)/N39*100</f>
        <v>#VALUE!</v>
      </c>
    </row>
    <row r="40" spans="1:25" x14ac:dyDescent="0.3">
      <c r="A40" t="s">
        <v>527</v>
      </c>
      <c r="C40">
        <v>992007</v>
      </c>
      <c r="D40">
        <v>2034281</v>
      </c>
      <c r="E40">
        <v>13.43</v>
      </c>
      <c r="H40">
        <v>380619</v>
      </c>
      <c r="I40">
        <v>779273</v>
      </c>
      <c r="J40">
        <v>4.2</v>
      </c>
      <c r="M40" t="s">
        <v>4</v>
      </c>
      <c r="N40">
        <v>98</v>
      </c>
      <c r="O40">
        <v>61.750376000000003</v>
      </c>
      <c r="R40" t="s">
        <v>4</v>
      </c>
      <c r="S40">
        <v>101</v>
      </c>
      <c r="T40">
        <v>60.587102999999999</v>
      </c>
      <c r="V40">
        <v>126</v>
      </c>
      <c r="W40">
        <v>0.01</v>
      </c>
      <c r="X40">
        <f>MIN(S40, V40)</f>
        <v>101</v>
      </c>
      <c r="Y40">
        <f>(X40-N40)/N40*100</f>
        <v>3.0612244897959182</v>
      </c>
    </row>
    <row r="41" spans="1:25" x14ac:dyDescent="0.3">
      <c r="A41" t="s">
        <v>528</v>
      </c>
      <c r="C41">
        <v>991250</v>
      </c>
      <c r="D41">
        <v>2029793</v>
      </c>
      <c r="E41">
        <v>13.34</v>
      </c>
      <c r="H41">
        <v>362950</v>
      </c>
      <c r="I41">
        <v>741881</v>
      </c>
      <c r="J41">
        <v>4.03</v>
      </c>
      <c r="M41" t="s">
        <v>4</v>
      </c>
      <c r="N41">
        <v>96</v>
      </c>
      <c r="O41">
        <v>61.743969</v>
      </c>
      <c r="R41" t="s">
        <v>4</v>
      </c>
      <c r="S41">
        <v>95</v>
      </c>
      <c r="T41">
        <v>60.567768000000001</v>
      </c>
      <c r="V41">
        <v>118</v>
      </c>
      <c r="W41">
        <v>1.4E-2</v>
      </c>
      <c r="X41">
        <f>MIN(S41, V41)</f>
        <v>95</v>
      </c>
      <c r="Y41">
        <f>(X41-N41)/N41*100</f>
        <v>-1.0416666666666665</v>
      </c>
    </row>
    <row r="42" spans="1:25" x14ac:dyDescent="0.3">
      <c r="A42" t="s">
        <v>529</v>
      </c>
      <c r="C42">
        <v>1017920</v>
      </c>
      <c r="D42">
        <v>2079006</v>
      </c>
      <c r="E42">
        <v>13.52</v>
      </c>
      <c r="H42">
        <v>349910</v>
      </c>
      <c r="I42">
        <v>713376</v>
      </c>
      <c r="J42">
        <v>4.33</v>
      </c>
      <c r="M42" t="s">
        <v>4</v>
      </c>
      <c r="N42">
        <v>88</v>
      </c>
      <c r="O42">
        <v>61.754679000000003</v>
      </c>
      <c r="R42" t="s">
        <v>4</v>
      </c>
      <c r="S42">
        <v>87</v>
      </c>
      <c r="T42">
        <v>60.539434999999997</v>
      </c>
      <c r="V42">
        <v>109</v>
      </c>
      <c r="W42">
        <v>1.2E-2</v>
      </c>
      <c r="X42">
        <f>MIN(S42, V42)</f>
        <v>87</v>
      </c>
      <c r="Y42">
        <f>(X42-N42)/N42*100</f>
        <v>-1.1363636363636365</v>
      </c>
    </row>
    <row r="43" spans="1:25" x14ac:dyDescent="0.3">
      <c r="A43" t="s">
        <v>530</v>
      </c>
      <c r="C43">
        <v>912870</v>
      </c>
      <c r="D43">
        <v>1888009</v>
      </c>
      <c r="E43">
        <v>12.45</v>
      </c>
      <c r="H43">
        <v>431298</v>
      </c>
      <c r="I43">
        <v>890831</v>
      </c>
      <c r="J43">
        <v>5.16</v>
      </c>
      <c r="M43" t="s">
        <v>4</v>
      </c>
      <c r="N43">
        <v>123</v>
      </c>
      <c r="O43">
        <v>61.680225999999998</v>
      </c>
      <c r="R43" t="s">
        <v>4</v>
      </c>
      <c r="S43">
        <v>120</v>
      </c>
      <c r="T43">
        <v>60.701695999999998</v>
      </c>
      <c r="V43">
        <v>162</v>
      </c>
      <c r="W43">
        <v>1.7000000000000001E-2</v>
      </c>
      <c r="X43">
        <f>MIN(S43, V43)</f>
        <v>120</v>
      </c>
      <c r="Y43">
        <f>(X43-N43)/N43*100</f>
        <v>-2.4390243902439024</v>
      </c>
    </row>
    <row r="44" spans="1:25" x14ac:dyDescent="0.3">
      <c r="A44" t="s">
        <v>531</v>
      </c>
      <c r="C44">
        <v>1068200</v>
      </c>
      <c r="D44">
        <v>2194504</v>
      </c>
      <c r="E44">
        <v>14.17</v>
      </c>
      <c r="H44">
        <v>408968</v>
      </c>
      <c r="I44">
        <v>838672</v>
      </c>
      <c r="J44">
        <v>4.8899999999999997</v>
      </c>
      <c r="M44" t="s">
        <v>4</v>
      </c>
      <c r="N44">
        <v>100</v>
      </c>
      <c r="O44">
        <v>61.971257000000001</v>
      </c>
      <c r="R44" t="s">
        <v>4</v>
      </c>
      <c r="S44">
        <v>102</v>
      </c>
      <c r="T44">
        <v>60.632157999999997</v>
      </c>
      <c r="V44">
        <v>133</v>
      </c>
      <c r="W44">
        <v>2.1000000000000001E-2</v>
      </c>
      <c r="X44">
        <f>MIN(S44, V44)</f>
        <v>102</v>
      </c>
      <c r="Y44">
        <f>(X44-N44)/N44*100</f>
        <v>2</v>
      </c>
    </row>
    <row r="45" spans="1:25" x14ac:dyDescent="0.3">
      <c r="A45" t="s">
        <v>532</v>
      </c>
      <c r="C45">
        <v>117607</v>
      </c>
      <c r="D45">
        <v>296084</v>
      </c>
      <c r="E45">
        <v>2.5299999999999998</v>
      </c>
      <c r="H45">
        <v>25599</v>
      </c>
      <c r="I45">
        <v>62964</v>
      </c>
      <c r="J45">
        <v>0.36</v>
      </c>
      <c r="M45" t="s">
        <v>3</v>
      </c>
      <c r="N45">
        <v>47</v>
      </c>
      <c r="O45">
        <v>4.8235219999999996</v>
      </c>
      <c r="R45" t="s">
        <v>3</v>
      </c>
      <c r="S45">
        <v>47</v>
      </c>
      <c r="T45">
        <v>0.47153699999999998</v>
      </c>
      <c r="V45">
        <v>68</v>
      </c>
      <c r="W45">
        <v>1.4999999999999999E-2</v>
      </c>
      <c r="X45">
        <f>MIN(S45, V45)</f>
        <v>47</v>
      </c>
      <c r="Y45">
        <f>(X45-N45)/N45*100</f>
        <v>0</v>
      </c>
    </row>
    <row r="46" spans="1:25" x14ac:dyDescent="0.3">
      <c r="A46" t="s">
        <v>533</v>
      </c>
      <c r="C46">
        <v>1792296</v>
      </c>
      <c r="D46">
        <v>3637852</v>
      </c>
      <c r="E46">
        <v>23.4</v>
      </c>
      <c r="H46">
        <v>395076</v>
      </c>
      <c r="I46">
        <v>799912</v>
      </c>
      <c r="J46">
        <v>4.42</v>
      </c>
      <c r="M46" t="s">
        <v>4</v>
      </c>
      <c r="N46">
        <v>181</v>
      </c>
      <c r="O46">
        <v>62.902952999999997</v>
      </c>
      <c r="R46" t="s">
        <v>4</v>
      </c>
      <c r="S46">
        <v>65</v>
      </c>
      <c r="T46">
        <v>60.577627</v>
      </c>
      <c r="V46">
        <v>81</v>
      </c>
      <c r="W46">
        <v>2.4E-2</v>
      </c>
      <c r="X46">
        <f>MIN(S46, V46)</f>
        <v>65</v>
      </c>
      <c r="Y46">
        <f>(X46-N46)/N46*100</f>
        <v>-64.088397790055254</v>
      </c>
    </row>
    <row r="47" spans="1:25" x14ac:dyDescent="0.3">
      <c r="A47" t="s">
        <v>534</v>
      </c>
      <c r="C47">
        <v>1890108</v>
      </c>
      <c r="D47">
        <v>3806254</v>
      </c>
      <c r="E47">
        <v>24.44</v>
      </c>
      <c r="H47">
        <v>357588</v>
      </c>
      <c r="I47">
        <v>718264</v>
      </c>
      <c r="J47">
        <v>4.7699999999999996</v>
      </c>
      <c r="M47" t="s">
        <v>4</v>
      </c>
      <c r="N47">
        <v>52</v>
      </c>
      <c r="O47">
        <v>62.897413</v>
      </c>
      <c r="R47" t="s">
        <v>4</v>
      </c>
      <c r="S47">
        <v>52</v>
      </c>
      <c r="T47">
        <v>60.511077</v>
      </c>
      <c r="V47">
        <v>62</v>
      </c>
      <c r="W47">
        <v>1.9E-2</v>
      </c>
      <c r="X47">
        <f>MIN(S47, V47)</f>
        <v>52</v>
      </c>
      <c r="Y47">
        <f>(X47-N47)/N47*100</f>
        <v>0</v>
      </c>
    </row>
    <row r="48" spans="1:25" x14ac:dyDescent="0.3">
      <c r="A48" t="s">
        <v>535</v>
      </c>
      <c r="C48">
        <v>1766688</v>
      </c>
      <c r="D48">
        <v>3563078</v>
      </c>
      <c r="E48">
        <v>22.91</v>
      </c>
      <c r="H48">
        <v>378576</v>
      </c>
      <c r="I48">
        <v>761774</v>
      </c>
      <c r="J48">
        <v>4.38</v>
      </c>
      <c r="M48" t="s">
        <v>4</v>
      </c>
      <c r="N48">
        <v>157</v>
      </c>
      <c r="O48">
        <v>62.834201999999998</v>
      </c>
      <c r="R48" t="s">
        <v>4</v>
      </c>
      <c r="S48">
        <v>55</v>
      </c>
      <c r="T48">
        <v>60.551583000000001</v>
      </c>
      <c r="V48">
        <v>71</v>
      </c>
      <c r="W48">
        <v>3.4000000000000002E-2</v>
      </c>
      <c r="X48">
        <f>MIN(S48, V48)</f>
        <v>55</v>
      </c>
      <c r="Y48">
        <f>(X48-N48)/N48*100</f>
        <v>-64.968152866242036</v>
      </c>
    </row>
    <row r="49" spans="1:25" x14ac:dyDescent="0.3">
      <c r="A49" t="s">
        <v>536</v>
      </c>
      <c r="C49">
        <v>1549664</v>
      </c>
      <c r="D49">
        <v>3122993</v>
      </c>
      <c r="E49">
        <v>20.16</v>
      </c>
      <c r="H49">
        <v>343280</v>
      </c>
      <c r="I49">
        <v>690299</v>
      </c>
      <c r="J49">
        <v>3.92</v>
      </c>
      <c r="M49" t="s">
        <v>4</v>
      </c>
      <c r="N49">
        <v>56</v>
      </c>
      <c r="O49">
        <v>62.496594999999999</v>
      </c>
      <c r="R49" t="s">
        <v>4</v>
      </c>
      <c r="S49">
        <v>56</v>
      </c>
      <c r="T49">
        <v>60.511935999999999</v>
      </c>
      <c r="V49">
        <v>69</v>
      </c>
      <c r="W49">
        <v>2.3E-2</v>
      </c>
      <c r="X49">
        <f>MIN(S49, V49)</f>
        <v>56</v>
      </c>
      <c r="Y49">
        <f>(X49-N49)/N49*100</f>
        <v>0</v>
      </c>
    </row>
    <row r="50" spans="1:25" x14ac:dyDescent="0.3">
      <c r="A50" t="s">
        <v>537</v>
      </c>
      <c r="C50">
        <v>1708927</v>
      </c>
      <c r="D50">
        <v>3455113</v>
      </c>
      <c r="E50">
        <v>22.61</v>
      </c>
      <c r="H50">
        <v>395538</v>
      </c>
      <c r="I50">
        <v>798032</v>
      </c>
      <c r="J50">
        <v>4.5199999999999996</v>
      </c>
      <c r="M50" t="s">
        <v>4</v>
      </c>
      <c r="N50">
        <v>86</v>
      </c>
      <c r="O50">
        <v>62.825178999999999</v>
      </c>
      <c r="R50" t="s">
        <v>4</v>
      </c>
      <c r="S50">
        <v>58</v>
      </c>
      <c r="T50">
        <v>60.589581000000003</v>
      </c>
      <c r="V50">
        <v>77</v>
      </c>
      <c r="W50">
        <v>1.7999999999999999E-2</v>
      </c>
      <c r="X50">
        <f>MIN(S50, V50)</f>
        <v>58</v>
      </c>
      <c r="Y50">
        <f>(X50-N50)/N50*100</f>
        <v>-32.558139534883722</v>
      </c>
    </row>
    <row r="51" spans="1:25" x14ac:dyDescent="0.3">
      <c r="A51" t="s">
        <v>538</v>
      </c>
      <c r="C51">
        <v>1606629</v>
      </c>
      <c r="D51">
        <v>3232627</v>
      </c>
      <c r="E51">
        <v>21.07</v>
      </c>
      <c r="H51">
        <v>338778</v>
      </c>
      <c r="I51">
        <v>680129</v>
      </c>
      <c r="J51">
        <v>3.95</v>
      </c>
      <c r="M51" t="s">
        <v>4</v>
      </c>
      <c r="N51" t="s">
        <v>1449</v>
      </c>
      <c r="O51">
        <v>62.239688999999998</v>
      </c>
      <c r="R51" t="s">
        <v>4</v>
      </c>
      <c r="S51">
        <v>51</v>
      </c>
      <c r="T51">
        <v>60.500824000000001</v>
      </c>
      <c r="V51">
        <v>65</v>
      </c>
      <c r="W51">
        <v>1.9E-2</v>
      </c>
      <c r="X51">
        <f>MIN(S51, V51)</f>
        <v>51</v>
      </c>
      <c r="Y51" t="e">
        <f>(X51-N51)/N51*100</f>
        <v>#VALUE!</v>
      </c>
    </row>
    <row r="52" spans="1:25" x14ac:dyDescent="0.3">
      <c r="A52" t="s">
        <v>539</v>
      </c>
      <c r="C52">
        <v>1610280</v>
      </c>
      <c r="D52">
        <v>3244101</v>
      </c>
      <c r="E52">
        <v>20.85</v>
      </c>
      <c r="H52">
        <v>342504</v>
      </c>
      <c r="I52">
        <v>688461</v>
      </c>
      <c r="J52">
        <v>4.5199999999999996</v>
      </c>
      <c r="M52" t="s">
        <v>4</v>
      </c>
      <c r="N52">
        <v>55</v>
      </c>
      <c r="O52">
        <v>62.545226999999997</v>
      </c>
      <c r="R52" t="s">
        <v>4</v>
      </c>
      <c r="S52">
        <v>56</v>
      </c>
      <c r="T52">
        <v>60.507145000000001</v>
      </c>
      <c r="V52">
        <v>66</v>
      </c>
      <c r="W52">
        <v>1.7999999999999999E-2</v>
      </c>
      <c r="X52">
        <f>MIN(S52, V52)</f>
        <v>56</v>
      </c>
      <c r="Y52">
        <f>(X52-N52)/N52*100</f>
        <v>1.8181818181818181</v>
      </c>
    </row>
    <row r="53" spans="1:25" x14ac:dyDescent="0.3">
      <c r="A53" t="s">
        <v>540</v>
      </c>
      <c r="C53">
        <v>1460552</v>
      </c>
      <c r="D53">
        <v>2950121</v>
      </c>
      <c r="E53">
        <v>19.170000000000002</v>
      </c>
      <c r="H53">
        <v>323540</v>
      </c>
      <c r="I53">
        <v>651989</v>
      </c>
      <c r="J53">
        <v>3.74</v>
      </c>
      <c r="M53" t="s">
        <v>4</v>
      </c>
      <c r="N53">
        <v>57</v>
      </c>
      <c r="O53">
        <v>62.379713000000002</v>
      </c>
      <c r="R53" t="s">
        <v>4</v>
      </c>
      <c r="S53">
        <v>58</v>
      </c>
      <c r="T53">
        <v>60.491270999999998</v>
      </c>
      <c r="V53">
        <v>69</v>
      </c>
      <c r="W53">
        <v>1.2E-2</v>
      </c>
      <c r="X53">
        <f>MIN(S53, V53)</f>
        <v>58</v>
      </c>
      <c r="Y53">
        <f>(X53-N53)/N53*100</f>
        <v>1.7543859649122806</v>
      </c>
    </row>
    <row r="54" spans="1:25" x14ac:dyDescent="0.3">
      <c r="A54" t="s">
        <v>541</v>
      </c>
      <c r="C54">
        <v>1281312</v>
      </c>
      <c r="D54">
        <v>2584809</v>
      </c>
      <c r="E54">
        <v>16.84</v>
      </c>
      <c r="H54">
        <v>338124</v>
      </c>
      <c r="I54">
        <v>680837</v>
      </c>
      <c r="J54">
        <v>3.85</v>
      </c>
      <c r="M54" t="s">
        <v>4</v>
      </c>
      <c r="N54">
        <v>61</v>
      </c>
      <c r="O54">
        <v>62.078417000000002</v>
      </c>
      <c r="R54" t="s">
        <v>4</v>
      </c>
      <c r="S54">
        <v>58</v>
      </c>
      <c r="T54">
        <v>60.511009999999999</v>
      </c>
      <c r="V54">
        <v>75</v>
      </c>
      <c r="W54">
        <v>0.01</v>
      </c>
      <c r="X54">
        <f>MIN(S54, V54)</f>
        <v>58</v>
      </c>
      <c r="Y54">
        <f>(X54-N54)/N54*100</f>
        <v>-4.918032786885246</v>
      </c>
    </row>
    <row r="55" spans="1:25" x14ac:dyDescent="0.3">
      <c r="A55" t="s">
        <v>542</v>
      </c>
      <c r="C55">
        <v>1557051</v>
      </c>
      <c r="D55">
        <v>3136073</v>
      </c>
      <c r="E55">
        <v>20.6</v>
      </c>
      <c r="H55">
        <v>347691</v>
      </c>
      <c r="I55">
        <v>698873</v>
      </c>
      <c r="J55">
        <v>4.03</v>
      </c>
      <c r="M55" t="s">
        <v>4</v>
      </c>
      <c r="N55">
        <v>50</v>
      </c>
      <c r="O55">
        <v>62.472059000000002</v>
      </c>
      <c r="R55" t="s">
        <v>4</v>
      </c>
      <c r="S55">
        <v>51</v>
      </c>
      <c r="T55">
        <v>60.514060000000001</v>
      </c>
      <c r="V55">
        <v>68</v>
      </c>
      <c r="W55">
        <v>1.2999999999999999E-2</v>
      </c>
      <c r="X55">
        <f>MIN(S55, V55)</f>
        <v>51</v>
      </c>
      <c r="Y55">
        <f>(X55-N55)/N55*100</f>
        <v>2</v>
      </c>
    </row>
    <row r="56" spans="1:25" x14ac:dyDescent="0.3">
      <c r="A56" t="s">
        <v>543</v>
      </c>
      <c r="C56">
        <v>124150</v>
      </c>
      <c r="D56">
        <v>312249</v>
      </c>
      <c r="E56">
        <v>2.73</v>
      </c>
      <c r="H56">
        <v>42402</v>
      </c>
      <c r="I56">
        <v>105311</v>
      </c>
      <c r="J56">
        <v>0.61</v>
      </c>
      <c r="M56" t="s">
        <v>3</v>
      </c>
      <c r="N56">
        <v>61</v>
      </c>
      <c r="O56">
        <v>21.792618000000001</v>
      </c>
      <c r="R56" t="s">
        <v>3</v>
      </c>
      <c r="S56">
        <v>61</v>
      </c>
      <c r="T56">
        <v>9.601521</v>
      </c>
      <c r="V56">
        <v>110</v>
      </c>
      <c r="W56">
        <v>2.1000000000000001E-2</v>
      </c>
      <c r="X56">
        <f>MIN(S56, V56)</f>
        <v>61</v>
      </c>
      <c r="Y56">
        <f>(X56-N56)/N56*100</f>
        <v>0</v>
      </c>
    </row>
    <row r="57" spans="1:25" x14ac:dyDescent="0.3">
      <c r="A57" t="s">
        <v>544</v>
      </c>
      <c r="C57">
        <v>2039275</v>
      </c>
      <c r="D57">
        <v>4083679</v>
      </c>
      <c r="E57">
        <v>26.43</v>
      </c>
      <c r="H57">
        <v>386175</v>
      </c>
      <c r="I57">
        <v>771867</v>
      </c>
      <c r="J57">
        <v>4.57</v>
      </c>
      <c r="M57" t="s">
        <v>3</v>
      </c>
      <c r="N57">
        <v>52</v>
      </c>
      <c r="O57">
        <v>4.3535279999999998</v>
      </c>
      <c r="R57" t="s">
        <v>3</v>
      </c>
      <c r="S57">
        <v>52</v>
      </c>
      <c r="T57">
        <v>1.111019</v>
      </c>
      <c r="V57">
        <v>56</v>
      </c>
      <c r="W57">
        <v>2.1999999999999999E-2</v>
      </c>
      <c r="X57">
        <f>MIN(S57, V57)</f>
        <v>52</v>
      </c>
      <c r="Y57">
        <f>(X57-N57)/N57*100</f>
        <v>0</v>
      </c>
    </row>
    <row r="58" spans="1:25" x14ac:dyDescent="0.3">
      <c r="A58" t="s">
        <v>545</v>
      </c>
      <c r="C58">
        <v>2067620</v>
      </c>
      <c r="D58">
        <v>4158251</v>
      </c>
      <c r="E58">
        <v>27.11</v>
      </c>
      <c r="H58">
        <v>370320</v>
      </c>
      <c r="I58">
        <v>743026</v>
      </c>
      <c r="J58">
        <v>4.45</v>
      </c>
      <c r="M58" t="s">
        <v>4</v>
      </c>
      <c r="N58" t="s">
        <v>1449</v>
      </c>
      <c r="O58">
        <v>62.865273999999999</v>
      </c>
      <c r="R58" t="s">
        <v>4</v>
      </c>
      <c r="S58" t="s">
        <v>1449</v>
      </c>
      <c r="T58">
        <v>60.451194999999998</v>
      </c>
      <c r="V58">
        <v>59</v>
      </c>
      <c r="W58">
        <v>2.8000000000000001E-2</v>
      </c>
      <c r="X58">
        <f>MIN(S58, V58)</f>
        <v>59</v>
      </c>
      <c r="Y58" t="e">
        <f>(X58-N58)/N58*100</f>
        <v>#VALUE!</v>
      </c>
    </row>
    <row r="59" spans="1:25" x14ac:dyDescent="0.3">
      <c r="A59" t="s">
        <v>546</v>
      </c>
      <c r="C59">
        <v>1727200</v>
      </c>
      <c r="D59">
        <v>3489506</v>
      </c>
      <c r="E59">
        <v>22.99</v>
      </c>
      <c r="H59">
        <v>365760</v>
      </c>
      <c r="I59">
        <v>737146</v>
      </c>
      <c r="J59">
        <v>4.2699999999999996</v>
      </c>
      <c r="M59" t="s">
        <v>4</v>
      </c>
      <c r="N59">
        <v>58</v>
      </c>
      <c r="O59">
        <v>62.748114000000001</v>
      </c>
      <c r="R59" t="s">
        <v>4</v>
      </c>
      <c r="S59">
        <v>57</v>
      </c>
      <c r="T59">
        <v>60.550013999999997</v>
      </c>
      <c r="V59">
        <v>71</v>
      </c>
      <c r="W59">
        <v>2.3E-2</v>
      </c>
      <c r="X59">
        <f>MIN(S59, V59)</f>
        <v>57</v>
      </c>
      <c r="Y59">
        <f>(X59-N59)/N59*100</f>
        <v>-1.7241379310344827</v>
      </c>
    </row>
    <row r="60" spans="1:25" x14ac:dyDescent="0.3">
      <c r="A60" t="s">
        <v>547</v>
      </c>
      <c r="C60">
        <v>2432304</v>
      </c>
      <c r="D60">
        <v>4879167</v>
      </c>
      <c r="E60">
        <v>31.9</v>
      </c>
      <c r="H60">
        <v>376936</v>
      </c>
      <c r="I60">
        <v>754270</v>
      </c>
      <c r="J60">
        <v>4.62</v>
      </c>
      <c r="M60" t="s">
        <v>4</v>
      </c>
      <c r="N60" t="s">
        <v>1449</v>
      </c>
      <c r="O60">
        <v>63.444591000000003</v>
      </c>
      <c r="R60" t="s">
        <v>4</v>
      </c>
      <c r="S60" t="s">
        <v>1449</v>
      </c>
      <c r="T60">
        <v>60.454034999999998</v>
      </c>
      <c r="V60">
        <v>52</v>
      </c>
      <c r="W60">
        <v>2.1999999999999999E-2</v>
      </c>
      <c r="X60">
        <f>MIN(S60, V60)</f>
        <v>52</v>
      </c>
      <c r="Y60" t="e">
        <f>(X60-N60)/N60*100</f>
        <v>#VALUE!</v>
      </c>
    </row>
    <row r="61" spans="1:25" x14ac:dyDescent="0.3">
      <c r="A61" t="s">
        <v>548</v>
      </c>
      <c r="C61">
        <v>2218194</v>
      </c>
      <c r="D61">
        <v>4472430</v>
      </c>
      <c r="E61">
        <v>29.55</v>
      </c>
      <c r="H61">
        <v>385515</v>
      </c>
      <c r="I61">
        <v>775245</v>
      </c>
      <c r="J61">
        <v>5.49</v>
      </c>
      <c r="M61" t="s">
        <v>4</v>
      </c>
      <c r="N61">
        <v>50</v>
      </c>
      <c r="O61">
        <v>63.657080999999998</v>
      </c>
      <c r="R61" t="s">
        <v>4</v>
      </c>
      <c r="S61">
        <v>49</v>
      </c>
      <c r="T61">
        <v>60.561965999999998</v>
      </c>
      <c r="V61">
        <v>64</v>
      </c>
      <c r="W61">
        <v>1.6E-2</v>
      </c>
      <c r="X61">
        <f>MIN(S61, V61)</f>
        <v>49</v>
      </c>
      <c r="Y61">
        <f>(X61-N61)/N61*100</f>
        <v>-2</v>
      </c>
    </row>
    <row r="62" spans="1:25" x14ac:dyDescent="0.3">
      <c r="A62" t="s">
        <v>549</v>
      </c>
      <c r="C62">
        <v>2133460</v>
      </c>
      <c r="D62">
        <v>4293166</v>
      </c>
      <c r="E62">
        <v>27.95</v>
      </c>
      <c r="H62">
        <v>373200</v>
      </c>
      <c r="I62">
        <v>749157</v>
      </c>
      <c r="J62">
        <v>4.4400000000000004</v>
      </c>
      <c r="M62" t="s">
        <v>4</v>
      </c>
      <c r="N62">
        <v>49</v>
      </c>
      <c r="O62">
        <v>63.468232999999998</v>
      </c>
      <c r="R62" t="s">
        <v>4</v>
      </c>
      <c r="S62">
        <v>49</v>
      </c>
      <c r="T62">
        <v>60.544460999999998</v>
      </c>
      <c r="V62">
        <v>59</v>
      </c>
      <c r="W62">
        <v>1.4E-2</v>
      </c>
      <c r="X62">
        <f>MIN(S62, V62)</f>
        <v>49</v>
      </c>
      <c r="Y62">
        <f>(X62-N62)/N62*100</f>
        <v>0</v>
      </c>
    </row>
    <row r="63" spans="1:25" x14ac:dyDescent="0.3">
      <c r="A63" t="s">
        <v>550</v>
      </c>
      <c r="C63">
        <v>1857708</v>
      </c>
      <c r="D63">
        <v>3740646</v>
      </c>
      <c r="E63">
        <v>24.4</v>
      </c>
      <c r="H63">
        <v>383778</v>
      </c>
      <c r="I63">
        <v>771056</v>
      </c>
      <c r="J63">
        <v>5.19</v>
      </c>
      <c r="M63" t="s">
        <v>4</v>
      </c>
      <c r="N63" t="s">
        <v>1449</v>
      </c>
      <c r="O63">
        <v>62.600776000000003</v>
      </c>
      <c r="R63" t="s">
        <v>4</v>
      </c>
      <c r="S63">
        <v>49</v>
      </c>
      <c r="T63">
        <v>60.557088</v>
      </c>
      <c r="V63">
        <v>68</v>
      </c>
      <c r="W63">
        <v>1.9E-2</v>
      </c>
      <c r="X63">
        <f>MIN(S63, V63)</f>
        <v>49</v>
      </c>
      <c r="Y63" t="e">
        <f>(X63-N63)/N63*100</f>
        <v>#VALUE!</v>
      </c>
    </row>
    <row r="64" spans="1:25" x14ac:dyDescent="0.3">
      <c r="A64" t="s">
        <v>551</v>
      </c>
      <c r="C64">
        <v>2288234</v>
      </c>
      <c r="D64">
        <v>4586394</v>
      </c>
      <c r="E64">
        <v>30.12</v>
      </c>
      <c r="H64">
        <v>376805</v>
      </c>
      <c r="I64">
        <v>753492</v>
      </c>
      <c r="J64">
        <v>4.5999999999999996</v>
      </c>
      <c r="M64" t="s">
        <v>4</v>
      </c>
      <c r="N64">
        <v>45</v>
      </c>
      <c r="O64">
        <v>63.641810999999997</v>
      </c>
      <c r="R64" t="s">
        <v>4</v>
      </c>
      <c r="S64">
        <v>45</v>
      </c>
      <c r="T64">
        <v>60.547818999999997</v>
      </c>
      <c r="V64">
        <v>54</v>
      </c>
      <c r="W64">
        <v>1.4E-2</v>
      </c>
      <c r="X64">
        <f>MIN(S64, V64)</f>
        <v>45</v>
      </c>
      <c r="Y64">
        <f>(X64-N64)/N64*100</f>
        <v>0</v>
      </c>
    </row>
    <row r="65" spans="1:25" x14ac:dyDescent="0.3">
      <c r="A65" t="s">
        <v>552</v>
      </c>
      <c r="C65">
        <v>2220508</v>
      </c>
      <c r="D65">
        <v>4475970</v>
      </c>
      <c r="E65">
        <v>29.79</v>
      </c>
      <c r="H65">
        <v>398710</v>
      </c>
      <c r="I65">
        <v>801783</v>
      </c>
      <c r="J65">
        <v>4.8499999999999996</v>
      </c>
      <c r="M65" t="s">
        <v>4</v>
      </c>
      <c r="N65" t="s">
        <v>1449</v>
      </c>
      <c r="O65">
        <v>63.248229000000002</v>
      </c>
      <c r="R65" t="s">
        <v>4</v>
      </c>
      <c r="S65">
        <v>49</v>
      </c>
      <c r="T65">
        <v>60.582000000000001</v>
      </c>
      <c r="V65">
        <v>64</v>
      </c>
      <c r="W65">
        <v>1.6E-2</v>
      </c>
      <c r="X65">
        <f>MIN(S65, V65)</f>
        <v>49</v>
      </c>
      <c r="Y65" t="e">
        <f>(X65-N65)/N65*100</f>
        <v>#VALUE!</v>
      </c>
    </row>
    <row r="66" spans="1:25" x14ac:dyDescent="0.3">
      <c r="A66" t="s">
        <v>553</v>
      </c>
      <c r="C66">
        <v>3013429</v>
      </c>
      <c r="D66">
        <v>6033688</v>
      </c>
      <c r="E66">
        <v>40.049999999999997</v>
      </c>
      <c r="H66">
        <v>397550</v>
      </c>
      <c r="I66">
        <v>793705</v>
      </c>
      <c r="J66">
        <v>4</v>
      </c>
      <c r="M66" t="s">
        <v>4</v>
      </c>
      <c r="N66" t="s">
        <v>1449</v>
      </c>
      <c r="O66">
        <v>64.174868000000004</v>
      </c>
      <c r="R66" t="s">
        <v>4</v>
      </c>
      <c r="S66">
        <v>36</v>
      </c>
      <c r="T66">
        <v>60.569968000000003</v>
      </c>
      <c r="V66">
        <v>49</v>
      </c>
      <c r="W66">
        <v>1.4999999999999999E-2</v>
      </c>
      <c r="X66">
        <f>MIN(S66, V66)</f>
        <v>36</v>
      </c>
      <c r="Y66" t="e">
        <f>(X66-N66)/N66*100</f>
        <v>#VALUE!</v>
      </c>
    </row>
    <row r="67" spans="1:25" x14ac:dyDescent="0.3">
      <c r="A67" t="s">
        <v>554</v>
      </c>
      <c r="C67">
        <v>118656</v>
      </c>
      <c r="D67">
        <v>292572</v>
      </c>
      <c r="E67">
        <v>2.52</v>
      </c>
      <c r="H67">
        <v>28416</v>
      </c>
      <c r="I67">
        <v>68617</v>
      </c>
      <c r="J67">
        <v>0.4</v>
      </c>
      <c r="M67" t="s">
        <v>3</v>
      </c>
      <c r="N67">
        <v>49</v>
      </c>
      <c r="O67">
        <v>3.6337950000000001</v>
      </c>
      <c r="R67" t="s">
        <v>3</v>
      </c>
      <c r="S67">
        <v>49</v>
      </c>
      <c r="T67">
        <v>1.554691</v>
      </c>
      <c r="V67">
        <v>73</v>
      </c>
      <c r="W67">
        <v>1.6E-2</v>
      </c>
      <c r="X67">
        <f>MIN(S67, V67)</f>
        <v>49</v>
      </c>
      <c r="Y67">
        <f>(X67-N67)/N67*100</f>
        <v>0</v>
      </c>
    </row>
    <row r="68" spans="1:25" x14ac:dyDescent="0.3">
      <c r="A68" t="s">
        <v>555</v>
      </c>
      <c r="C68">
        <v>2712843</v>
      </c>
      <c r="D68">
        <v>5435496</v>
      </c>
      <c r="E68">
        <v>35.74</v>
      </c>
      <c r="H68">
        <v>524331</v>
      </c>
      <c r="I68">
        <v>1048680</v>
      </c>
      <c r="J68">
        <v>6.23</v>
      </c>
      <c r="M68" t="s">
        <v>4</v>
      </c>
      <c r="N68">
        <v>36</v>
      </c>
      <c r="O68">
        <v>64.271327999999997</v>
      </c>
      <c r="R68" t="s">
        <v>4</v>
      </c>
      <c r="S68">
        <v>36</v>
      </c>
      <c r="T68">
        <v>60.774177000000002</v>
      </c>
      <c r="V68">
        <v>68</v>
      </c>
      <c r="W68">
        <v>3.1E-2</v>
      </c>
      <c r="X68">
        <f>MIN(S68, V68)</f>
        <v>36</v>
      </c>
      <c r="Y68">
        <f>(X68-N68)/N68*100</f>
        <v>0</v>
      </c>
    </row>
    <row r="69" spans="1:25" x14ac:dyDescent="0.3">
      <c r="A69" t="s">
        <v>556</v>
      </c>
      <c r="C69">
        <v>3239832</v>
      </c>
      <c r="D69">
        <v>6484546</v>
      </c>
      <c r="E69">
        <v>42.92</v>
      </c>
      <c r="H69">
        <v>495712</v>
      </c>
      <c r="I69">
        <v>990106</v>
      </c>
      <c r="J69">
        <v>6.22</v>
      </c>
      <c r="M69" t="s">
        <v>3</v>
      </c>
      <c r="N69">
        <v>41</v>
      </c>
      <c r="O69">
        <v>7.9862070000000003</v>
      </c>
      <c r="R69" t="s">
        <v>3</v>
      </c>
      <c r="S69">
        <v>41</v>
      </c>
      <c r="T69">
        <v>1.3337030000000001</v>
      </c>
      <c r="V69">
        <v>55</v>
      </c>
      <c r="W69">
        <v>2.1999999999999999E-2</v>
      </c>
      <c r="X69">
        <f>MIN(S69, V69)</f>
        <v>41</v>
      </c>
      <c r="Y69">
        <f>(X69-N69)/N69*100</f>
        <v>0</v>
      </c>
    </row>
    <row r="70" spans="1:25" x14ac:dyDescent="0.3">
      <c r="A70" t="s">
        <v>557</v>
      </c>
      <c r="C70">
        <v>3284064</v>
      </c>
      <c r="D70">
        <v>6549902</v>
      </c>
      <c r="E70">
        <v>42.61</v>
      </c>
      <c r="H70">
        <v>478926</v>
      </c>
      <c r="I70">
        <v>953402</v>
      </c>
      <c r="J70">
        <v>6.05</v>
      </c>
      <c r="M70" t="s">
        <v>3</v>
      </c>
      <c r="N70">
        <v>29</v>
      </c>
      <c r="O70">
        <v>7.1565019999999997</v>
      </c>
      <c r="R70" t="s">
        <v>3</v>
      </c>
      <c r="S70">
        <v>29</v>
      </c>
      <c r="T70">
        <v>1.408415</v>
      </c>
      <c r="V70">
        <v>48</v>
      </c>
      <c r="W70">
        <v>2.7E-2</v>
      </c>
      <c r="X70">
        <f>MIN(S70, V70)</f>
        <v>29</v>
      </c>
      <c r="Y70">
        <f>(X70-N70)/N70*100</f>
        <v>0</v>
      </c>
    </row>
    <row r="71" spans="1:25" x14ac:dyDescent="0.3">
      <c r="A71" t="s">
        <v>558</v>
      </c>
      <c r="C71">
        <v>2856396</v>
      </c>
      <c r="D71">
        <v>5692601</v>
      </c>
      <c r="E71">
        <v>36.880000000000003</v>
      </c>
      <c r="H71">
        <v>508420</v>
      </c>
      <c r="I71">
        <v>1011635</v>
      </c>
      <c r="J71">
        <v>6.18</v>
      </c>
      <c r="M71" t="s">
        <v>3</v>
      </c>
      <c r="N71">
        <v>32</v>
      </c>
      <c r="O71">
        <v>6.1376840000000001</v>
      </c>
      <c r="R71" t="s">
        <v>3</v>
      </c>
      <c r="S71">
        <v>32</v>
      </c>
      <c r="T71">
        <v>1.380015</v>
      </c>
      <c r="V71">
        <v>54</v>
      </c>
      <c r="W71">
        <v>2.8000000000000001E-2</v>
      </c>
      <c r="X71">
        <f>MIN(S71, V71)</f>
        <v>32</v>
      </c>
      <c r="Y71">
        <f>(X71-N71)/N71*100</f>
        <v>0</v>
      </c>
    </row>
    <row r="72" spans="1:25" x14ac:dyDescent="0.3">
      <c r="A72" t="s">
        <v>559</v>
      </c>
      <c r="C72">
        <v>2570356</v>
      </c>
      <c r="D72">
        <v>5133736</v>
      </c>
      <c r="E72">
        <v>33.83</v>
      </c>
      <c r="H72">
        <v>451660</v>
      </c>
      <c r="I72">
        <v>900472</v>
      </c>
      <c r="J72">
        <v>5.55</v>
      </c>
      <c r="M72" t="s">
        <v>4</v>
      </c>
      <c r="N72">
        <v>32</v>
      </c>
      <c r="O72">
        <v>63.950997000000001</v>
      </c>
      <c r="R72" t="s">
        <v>4</v>
      </c>
      <c r="S72">
        <v>31</v>
      </c>
      <c r="T72">
        <v>60.628219999999999</v>
      </c>
      <c r="V72">
        <v>54</v>
      </c>
      <c r="W72">
        <v>1.6E-2</v>
      </c>
      <c r="X72">
        <f>MIN(S72, V72)</f>
        <v>31</v>
      </c>
      <c r="Y72">
        <f>(X72-N72)/N72*100</f>
        <v>-3.125</v>
      </c>
    </row>
    <row r="73" spans="1:25" x14ac:dyDescent="0.3">
      <c r="A73" t="s">
        <v>560</v>
      </c>
      <c r="C73">
        <v>2998710</v>
      </c>
      <c r="D73">
        <v>5981783</v>
      </c>
      <c r="E73">
        <v>39.46</v>
      </c>
      <c r="H73">
        <v>527046</v>
      </c>
      <c r="I73">
        <v>1049607</v>
      </c>
      <c r="J73">
        <v>6.56</v>
      </c>
      <c r="M73" t="s">
        <v>3</v>
      </c>
      <c r="N73">
        <v>54</v>
      </c>
      <c r="O73">
        <v>7.3092300000000003</v>
      </c>
      <c r="R73" t="s">
        <v>3</v>
      </c>
      <c r="S73">
        <v>54</v>
      </c>
      <c r="T73">
        <v>1.3462559999999999</v>
      </c>
      <c r="V73">
        <v>57</v>
      </c>
      <c r="W73">
        <v>3.5999999999999997E-2</v>
      </c>
      <c r="X73">
        <f>MIN(S73, V73)</f>
        <v>54</v>
      </c>
      <c r="Y73">
        <f>(X73-N73)/N73*100</f>
        <v>0</v>
      </c>
    </row>
    <row r="74" spans="1:25" x14ac:dyDescent="0.3">
      <c r="A74" t="s">
        <v>561</v>
      </c>
      <c r="C74">
        <v>2978536</v>
      </c>
      <c r="D74">
        <v>5963659</v>
      </c>
      <c r="E74">
        <v>39.880000000000003</v>
      </c>
      <c r="H74">
        <v>534820</v>
      </c>
      <c r="I74">
        <v>1068802</v>
      </c>
      <c r="J74">
        <v>6.55</v>
      </c>
      <c r="M74" t="s">
        <v>3</v>
      </c>
      <c r="N74">
        <v>41</v>
      </c>
      <c r="O74">
        <v>7.4015009999999997</v>
      </c>
      <c r="R74" t="s">
        <v>3</v>
      </c>
      <c r="S74">
        <v>41</v>
      </c>
      <c r="T74">
        <v>1.315726</v>
      </c>
      <c r="V74">
        <v>64</v>
      </c>
      <c r="W74">
        <v>1.7999999999999999E-2</v>
      </c>
      <c r="X74">
        <f>MIN(S74, V74)</f>
        <v>41</v>
      </c>
      <c r="Y74">
        <f>(X74-N74)/N74*100</f>
        <v>0</v>
      </c>
    </row>
    <row r="75" spans="1:25" x14ac:dyDescent="0.3">
      <c r="A75" t="s">
        <v>562</v>
      </c>
      <c r="C75">
        <v>1893492</v>
      </c>
      <c r="D75">
        <v>3795665</v>
      </c>
      <c r="E75">
        <v>24.9</v>
      </c>
      <c r="H75">
        <v>393948</v>
      </c>
      <c r="I75">
        <v>788317</v>
      </c>
      <c r="J75">
        <v>4.6500000000000004</v>
      </c>
      <c r="M75" t="s">
        <v>4</v>
      </c>
      <c r="N75">
        <v>43</v>
      </c>
      <c r="O75">
        <v>62.882697999999998</v>
      </c>
      <c r="R75" t="s">
        <v>4</v>
      </c>
      <c r="S75">
        <v>44</v>
      </c>
      <c r="T75">
        <v>60.569279999999999</v>
      </c>
      <c r="V75">
        <v>61</v>
      </c>
      <c r="W75">
        <v>1.4999999999999999E-2</v>
      </c>
      <c r="X75">
        <f>MIN(S75, V75)</f>
        <v>44</v>
      </c>
      <c r="Y75">
        <f>(X75-N75)/N75*100</f>
        <v>2.3255813953488373</v>
      </c>
    </row>
    <row r="76" spans="1:25" x14ac:dyDescent="0.3">
      <c r="A76" t="s">
        <v>563</v>
      </c>
      <c r="C76">
        <v>2924757</v>
      </c>
      <c r="D76">
        <v>5848352</v>
      </c>
      <c r="E76">
        <v>38.909999999999997</v>
      </c>
      <c r="H76">
        <v>446004</v>
      </c>
      <c r="I76">
        <v>889979</v>
      </c>
      <c r="J76">
        <v>5.62</v>
      </c>
      <c r="M76" t="s">
        <v>3</v>
      </c>
      <c r="N76">
        <v>39</v>
      </c>
      <c r="O76">
        <v>7.3637629999999996</v>
      </c>
      <c r="R76" t="s">
        <v>3</v>
      </c>
      <c r="S76">
        <v>39</v>
      </c>
      <c r="T76">
        <v>1.227921</v>
      </c>
      <c r="V76">
        <v>51</v>
      </c>
      <c r="W76">
        <v>2.1000000000000001E-2</v>
      </c>
      <c r="X76">
        <f>MIN(S76, V76)</f>
        <v>39</v>
      </c>
      <c r="Y76">
        <f>(X76-N76)/N76*100</f>
        <v>0</v>
      </c>
    </row>
    <row r="77" spans="1:25" x14ac:dyDescent="0.3">
      <c r="A77" t="s">
        <v>564</v>
      </c>
      <c r="C77">
        <v>2741508</v>
      </c>
      <c r="D77">
        <v>5467822</v>
      </c>
      <c r="E77">
        <v>35.93</v>
      </c>
      <c r="H77">
        <v>451242</v>
      </c>
      <c r="I77">
        <v>898319</v>
      </c>
      <c r="J77">
        <v>5.52</v>
      </c>
      <c r="M77" t="s">
        <v>3</v>
      </c>
      <c r="N77">
        <v>35</v>
      </c>
      <c r="O77">
        <v>5.9298950000000001</v>
      </c>
      <c r="R77" t="s">
        <v>3</v>
      </c>
      <c r="S77">
        <v>35</v>
      </c>
      <c r="T77">
        <v>0.99095900000000003</v>
      </c>
      <c r="V77">
        <v>52</v>
      </c>
      <c r="W77">
        <v>2.9000000000000001E-2</v>
      </c>
      <c r="X77">
        <f>MIN(S77, V77)</f>
        <v>35</v>
      </c>
      <c r="Y77">
        <f>(X77-N77)/N77*100</f>
        <v>0</v>
      </c>
    </row>
    <row r="78" spans="1:25" x14ac:dyDescent="0.3">
      <c r="A78" t="s">
        <v>565</v>
      </c>
      <c r="C78">
        <v>107811</v>
      </c>
      <c r="D78">
        <v>264951</v>
      </c>
      <c r="E78">
        <v>2.2400000000000002</v>
      </c>
      <c r="H78">
        <v>23958</v>
      </c>
      <c r="I78">
        <v>57513</v>
      </c>
      <c r="J78">
        <v>0.33</v>
      </c>
      <c r="M78" t="s">
        <v>3</v>
      </c>
      <c r="N78">
        <v>58</v>
      </c>
      <c r="O78">
        <v>55.967922999999999</v>
      </c>
      <c r="R78" t="s">
        <v>4</v>
      </c>
      <c r="S78">
        <v>58</v>
      </c>
      <c r="T78">
        <v>60.051943000000001</v>
      </c>
      <c r="V78">
        <v>65</v>
      </c>
      <c r="W78">
        <v>1.0999999999999999E-2</v>
      </c>
      <c r="X78">
        <f>MIN(S78, V78)</f>
        <v>58</v>
      </c>
      <c r="Y78">
        <f>(X78-N78)/N78*100</f>
        <v>0</v>
      </c>
    </row>
    <row r="79" spans="1:25" x14ac:dyDescent="0.3">
      <c r="A79" t="s">
        <v>566</v>
      </c>
      <c r="C79">
        <v>150745</v>
      </c>
      <c r="D79">
        <v>393773</v>
      </c>
      <c r="E79">
        <v>3.85</v>
      </c>
      <c r="H79">
        <v>30975</v>
      </c>
      <c r="I79">
        <v>78833</v>
      </c>
      <c r="J79">
        <v>0.49</v>
      </c>
      <c r="M79" t="s">
        <v>3</v>
      </c>
      <c r="N79">
        <v>55</v>
      </c>
      <c r="O79">
        <v>1.8951480000000001</v>
      </c>
      <c r="R79" t="s">
        <v>3</v>
      </c>
      <c r="S79">
        <v>55</v>
      </c>
      <c r="T79">
        <v>0.29668</v>
      </c>
      <c r="V79">
        <v>74</v>
      </c>
      <c r="W79">
        <v>2.8000000000000001E-2</v>
      </c>
      <c r="X79">
        <f>MIN(S79, V79)</f>
        <v>55</v>
      </c>
      <c r="Y79">
        <f>(X79-N79)/N79*100</f>
        <v>0</v>
      </c>
    </row>
    <row r="80" spans="1:25" x14ac:dyDescent="0.3">
      <c r="A80" t="s">
        <v>567</v>
      </c>
      <c r="C80">
        <v>113982</v>
      </c>
      <c r="D80">
        <v>292239</v>
      </c>
      <c r="E80">
        <v>2.8</v>
      </c>
      <c r="H80">
        <v>40656</v>
      </c>
      <c r="I80">
        <v>102965</v>
      </c>
      <c r="J80">
        <v>0.63</v>
      </c>
      <c r="M80" t="s">
        <v>3</v>
      </c>
      <c r="N80">
        <v>62</v>
      </c>
      <c r="O80">
        <v>6.6251059999999997</v>
      </c>
      <c r="R80" t="s">
        <v>3</v>
      </c>
      <c r="S80">
        <v>62</v>
      </c>
      <c r="T80">
        <v>8.5947680000000002</v>
      </c>
      <c r="V80">
        <v>111</v>
      </c>
      <c r="W80">
        <v>5.8000000000000003E-2</v>
      </c>
      <c r="X80">
        <f>MIN(S80, V80)</f>
        <v>62</v>
      </c>
      <c r="Y80">
        <f>(X80-N80)/N80*100</f>
        <v>0</v>
      </c>
    </row>
    <row r="81" spans="1:25" x14ac:dyDescent="0.3">
      <c r="A81" t="s">
        <v>568</v>
      </c>
      <c r="C81">
        <v>114138</v>
      </c>
      <c r="D81">
        <v>290069</v>
      </c>
      <c r="E81">
        <v>2.73</v>
      </c>
      <c r="H81">
        <v>35435</v>
      </c>
      <c r="I81">
        <v>88775</v>
      </c>
      <c r="J81">
        <v>0.54</v>
      </c>
      <c r="M81" t="s">
        <v>3</v>
      </c>
      <c r="N81">
        <v>56</v>
      </c>
      <c r="O81">
        <v>38.301141999999999</v>
      </c>
      <c r="R81" t="s">
        <v>3</v>
      </c>
      <c r="S81">
        <v>56</v>
      </c>
      <c r="T81">
        <v>38.438124999999999</v>
      </c>
      <c r="V81">
        <v>94</v>
      </c>
      <c r="W81">
        <v>3.4000000000000002E-2</v>
      </c>
      <c r="X81">
        <f>MIN(S81, V81)</f>
        <v>56</v>
      </c>
      <c r="Y81">
        <f>(X81-N81)/N81*100</f>
        <v>0</v>
      </c>
    </row>
    <row r="82" spans="1:25" x14ac:dyDescent="0.3">
      <c r="A82" t="s">
        <v>569</v>
      </c>
      <c r="C82">
        <v>136136</v>
      </c>
      <c r="D82">
        <v>366854</v>
      </c>
      <c r="E82">
        <v>3.7</v>
      </c>
      <c r="H82">
        <v>40766</v>
      </c>
      <c r="I82">
        <v>108029</v>
      </c>
      <c r="J82">
        <v>0.65</v>
      </c>
      <c r="M82" t="s">
        <v>3</v>
      </c>
      <c r="N82">
        <v>71</v>
      </c>
      <c r="O82">
        <v>3.220977</v>
      </c>
      <c r="R82" t="s">
        <v>3</v>
      </c>
      <c r="S82">
        <v>71</v>
      </c>
      <c r="T82">
        <v>1.8717980000000001</v>
      </c>
      <c r="V82">
        <v>108</v>
      </c>
      <c r="W82">
        <v>3.4000000000000002E-2</v>
      </c>
      <c r="X82">
        <f>MIN(S82, V82)</f>
        <v>71</v>
      </c>
      <c r="Y82">
        <f>(X82-N82)/N82*100</f>
        <v>0</v>
      </c>
    </row>
    <row r="83" spans="1:25" x14ac:dyDescent="0.3">
      <c r="A83" t="s">
        <v>570</v>
      </c>
      <c r="C83">
        <v>113526</v>
      </c>
      <c r="D83">
        <v>287219</v>
      </c>
      <c r="E83">
        <v>2.67</v>
      </c>
      <c r="H83">
        <v>33019</v>
      </c>
      <c r="I83">
        <v>82154</v>
      </c>
      <c r="J83">
        <v>0.49</v>
      </c>
      <c r="M83" t="s">
        <v>3</v>
      </c>
      <c r="N83">
        <v>54</v>
      </c>
      <c r="O83">
        <v>0.79782600000000004</v>
      </c>
      <c r="R83" t="s">
        <v>3</v>
      </c>
      <c r="S83">
        <v>54</v>
      </c>
      <c r="T83">
        <v>0.122682</v>
      </c>
      <c r="V83">
        <v>88</v>
      </c>
      <c r="W83">
        <v>3.2000000000000001E-2</v>
      </c>
      <c r="X83">
        <f>MIN(S83, V83)</f>
        <v>54</v>
      </c>
      <c r="Y83">
        <f>(X83-N83)/N83*100</f>
        <v>0</v>
      </c>
    </row>
    <row r="84" spans="1:25" x14ac:dyDescent="0.3">
      <c r="A84" t="s">
        <v>571</v>
      </c>
      <c r="C84">
        <v>115368</v>
      </c>
      <c r="D84">
        <v>276323</v>
      </c>
      <c r="E84">
        <v>2.4</v>
      </c>
      <c r="H84">
        <v>28006</v>
      </c>
      <c r="I84">
        <v>65860</v>
      </c>
      <c r="J84">
        <v>0.39</v>
      </c>
      <c r="M84" t="s">
        <v>3</v>
      </c>
      <c r="N84">
        <v>42</v>
      </c>
      <c r="O84">
        <v>1.014092</v>
      </c>
      <c r="R84" t="s">
        <v>3</v>
      </c>
      <c r="S84">
        <v>42</v>
      </c>
      <c r="T84">
        <v>0.20213600000000001</v>
      </c>
      <c r="V84">
        <v>66</v>
      </c>
      <c r="W84">
        <v>1.9E-2</v>
      </c>
      <c r="X84">
        <f>MIN(S84, V84)</f>
        <v>42</v>
      </c>
      <c r="Y84">
        <f>(X84-N84)/N84*100</f>
        <v>0</v>
      </c>
    </row>
    <row r="85" spans="1:25" x14ac:dyDescent="0.3">
      <c r="A85" t="s">
        <v>572</v>
      </c>
      <c r="C85">
        <v>123968</v>
      </c>
      <c r="D85">
        <v>304192</v>
      </c>
      <c r="E85">
        <v>2.69</v>
      </c>
      <c r="H85">
        <v>29536</v>
      </c>
      <c r="I85">
        <v>71063</v>
      </c>
      <c r="J85">
        <v>0.42</v>
      </c>
      <c r="M85" t="s">
        <v>3</v>
      </c>
      <c r="N85">
        <v>47</v>
      </c>
      <c r="O85">
        <v>0.87782400000000005</v>
      </c>
      <c r="R85" t="s">
        <v>3</v>
      </c>
      <c r="S85">
        <v>47</v>
      </c>
      <c r="T85">
        <v>0.28116200000000002</v>
      </c>
      <c r="V85">
        <v>70</v>
      </c>
      <c r="W85">
        <v>1.9E-2</v>
      </c>
      <c r="X85">
        <f>MIN(S85, V85)</f>
        <v>47</v>
      </c>
      <c r="Y85">
        <f>(X85-N85)/N85*100</f>
        <v>0</v>
      </c>
    </row>
    <row r="86" spans="1:25" x14ac:dyDescent="0.3">
      <c r="A86" t="s">
        <v>573</v>
      </c>
      <c r="C86">
        <v>128880</v>
      </c>
      <c r="D86">
        <v>346598</v>
      </c>
      <c r="E86">
        <v>3.38</v>
      </c>
      <c r="H86">
        <v>42840</v>
      </c>
      <c r="I86">
        <v>113573</v>
      </c>
      <c r="J86">
        <v>0.68</v>
      </c>
      <c r="M86" t="s">
        <v>3</v>
      </c>
      <c r="N86">
        <v>63</v>
      </c>
      <c r="O86">
        <v>2.4416389999999999</v>
      </c>
      <c r="R86" t="s">
        <v>3</v>
      </c>
      <c r="S86">
        <v>63</v>
      </c>
      <c r="T86">
        <v>1.385337</v>
      </c>
      <c r="V86">
        <v>118</v>
      </c>
      <c r="W86">
        <v>2.1999999999999999E-2</v>
      </c>
      <c r="X86">
        <f>MIN(S86, V86)</f>
        <v>63</v>
      </c>
      <c r="Y86">
        <f>(X86-N86)/N86*100</f>
        <v>0</v>
      </c>
    </row>
    <row r="87" spans="1:25" x14ac:dyDescent="0.3">
      <c r="A87" t="s">
        <v>574</v>
      </c>
      <c r="C87">
        <v>119160</v>
      </c>
      <c r="D87">
        <v>315548</v>
      </c>
      <c r="E87">
        <v>3.01</v>
      </c>
      <c r="H87">
        <v>31680</v>
      </c>
      <c r="I87">
        <v>82268</v>
      </c>
      <c r="J87">
        <v>0.49</v>
      </c>
      <c r="M87" t="s">
        <v>4</v>
      </c>
      <c r="N87">
        <v>69</v>
      </c>
      <c r="O87">
        <v>60.661776000000003</v>
      </c>
      <c r="R87" t="s">
        <v>4</v>
      </c>
      <c r="S87">
        <v>69</v>
      </c>
      <c r="T87">
        <v>60.079906000000001</v>
      </c>
      <c r="V87">
        <v>87</v>
      </c>
      <c r="W87">
        <v>1.7000000000000001E-2</v>
      </c>
      <c r="X87">
        <f>MIN(S87, V87)</f>
        <v>69</v>
      </c>
      <c r="Y87">
        <f>(X87-N87)/N87*100</f>
        <v>0</v>
      </c>
    </row>
    <row r="88" spans="1:25" x14ac:dyDescent="0.3">
      <c r="A88" t="s">
        <v>575</v>
      </c>
      <c r="C88">
        <v>112081</v>
      </c>
      <c r="D88">
        <v>296956</v>
      </c>
      <c r="E88">
        <v>2.84</v>
      </c>
      <c r="H88">
        <v>33312</v>
      </c>
      <c r="I88">
        <v>86754</v>
      </c>
      <c r="J88">
        <v>0.52</v>
      </c>
      <c r="M88" t="s">
        <v>3</v>
      </c>
      <c r="N88">
        <v>58</v>
      </c>
      <c r="O88">
        <v>1.785836</v>
      </c>
      <c r="R88" t="s">
        <v>3</v>
      </c>
      <c r="S88">
        <v>58</v>
      </c>
      <c r="T88">
        <v>0.51614099999999996</v>
      </c>
      <c r="V88">
        <v>95</v>
      </c>
      <c r="W88">
        <v>2.5000000000000001E-2</v>
      </c>
      <c r="X88">
        <f>MIN(S88, V88)</f>
        <v>58</v>
      </c>
      <c r="Y88">
        <f>(X88-N88)/N88*100</f>
        <v>0</v>
      </c>
    </row>
    <row r="89" spans="1:25" x14ac:dyDescent="0.3">
      <c r="A89" t="s">
        <v>576</v>
      </c>
      <c r="C89">
        <v>122436</v>
      </c>
      <c r="D89">
        <v>316896</v>
      </c>
      <c r="E89">
        <v>2.8</v>
      </c>
      <c r="H89">
        <v>27566</v>
      </c>
      <c r="I89">
        <v>69651</v>
      </c>
      <c r="J89">
        <v>0.4</v>
      </c>
      <c r="M89" t="s">
        <v>3</v>
      </c>
      <c r="N89">
        <v>57</v>
      </c>
      <c r="O89">
        <v>9.7008469999999996</v>
      </c>
      <c r="R89" t="s">
        <v>3</v>
      </c>
      <c r="S89">
        <v>57</v>
      </c>
      <c r="T89">
        <v>11.326694</v>
      </c>
      <c r="V89">
        <v>76</v>
      </c>
      <c r="W89">
        <v>1.7000000000000001E-2</v>
      </c>
      <c r="X89">
        <f>MIN(S89, V89)</f>
        <v>57</v>
      </c>
      <c r="Y89">
        <f>(X89-N89)/N89*100</f>
        <v>0</v>
      </c>
    </row>
    <row r="90" spans="1:25" x14ac:dyDescent="0.3">
      <c r="A90" t="s">
        <v>577</v>
      </c>
      <c r="C90">
        <v>173568</v>
      </c>
      <c r="D90">
        <v>447241</v>
      </c>
      <c r="E90">
        <v>4.3899999999999997</v>
      </c>
      <c r="H90">
        <v>42036</v>
      </c>
      <c r="I90">
        <v>106189</v>
      </c>
      <c r="J90">
        <v>0.63</v>
      </c>
      <c r="M90" t="s">
        <v>3</v>
      </c>
      <c r="N90">
        <v>57</v>
      </c>
      <c r="O90">
        <v>1.2628919999999999</v>
      </c>
      <c r="R90" t="s">
        <v>3</v>
      </c>
      <c r="S90">
        <v>57</v>
      </c>
      <c r="T90">
        <v>0.150919</v>
      </c>
      <c r="V90">
        <v>92</v>
      </c>
      <c r="W90">
        <v>2.5000000000000001E-2</v>
      </c>
      <c r="X90">
        <f>MIN(S90, V90)</f>
        <v>57</v>
      </c>
      <c r="Y90">
        <f>(X90-N90)/N90*100</f>
        <v>0</v>
      </c>
    </row>
    <row r="91" spans="1:25" x14ac:dyDescent="0.3">
      <c r="A91" t="s">
        <v>578</v>
      </c>
      <c r="C91">
        <v>139527</v>
      </c>
      <c r="D91">
        <v>350353</v>
      </c>
      <c r="E91">
        <v>3.19</v>
      </c>
      <c r="H91">
        <v>41481</v>
      </c>
      <c r="I91">
        <v>102547</v>
      </c>
      <c r="J91">
        <v>0.73</v>
      </c>
      <c r="M91" t="s">
        <v>3</v>
      </c>
      <c r="N91">
        <v>56</v>
      </c>
      <c r="O91">
        <v>1.0338419999999999</v>
      </c>
      <c r="R91" t="s">
        <v>3</v>
      </c>
      <c r="S91">
        <v>56</v>
      </c>
      <c r="T91">
        <v>0.155444</v>
      </c>
      <c r="V91">
        <v>98</v>
      </c>
      <c r="W91">
        <v>3.7999999999999999E-2</v>
      </c>
      <c r="X91">
        <f>MIN(S91, V91)</f>
        <v>56</v>
      </c>
      <c r="Y91">
        <f>(X91-N91)/N91*100</f>
        <v>0</v>
      </c>
    </row>
    <row r="92" spans="1:25" x14ac:dyDescent="0.3">
      <c r="A92" t="s">
        <v>579</v>
      </c>
      <c r="C92">
        <v>167670</v>
      </c>
      <c r="D92">
        <v>412592</v>
      </c>
      <c r="E92">
        <v>3.82</v>
      </c>
      <c r="H92">
        <v>33048</v>
      </c>
      <c r="I92">
        <v>79361</v>
      </c>
      <c r="J92">
        <v>0.48</v>
      </c>
      <c r="M92" t="s">
        <v>3</v>
      </c>
      <c r="N92">
        <v>46</v>
      </c>
      <c r="O92">
        <v>1.2298899999999999</v>
      </c>
      <c r="R92" t="s">
        <v>3</v>
      </c>
      <c r="S92">
        <v>46</v>
      </c>
      <c r="T92">
        <v>0.13539899999999999</v>
      </c>
      <c r="V92">
        <v>67</v>
      </c>
      <c r="W92">
        <v>2.1000000000000001E-2</v>
      </c>
      <c r="X92">
        <f>MIN(S92, V92)</f>
        <v>46</v>
      </c>
      <c r="Y92">
        <f>(X92-N92)/N92*100</f>
        <v>0</v>
      </c>
    </row>
    <row r="93" spans="1:25" x14ac:dyDescent="0.3">
      <c r="A93" t="s">
        <v>580</v>
      </c>
      <c r="C93">
        <v>138993</v>
      </c>
      <c r="D93">
        <v>343978</v>
      </c>
      <c r="E93">
        <v>3.14</v>
      </c>
      <c r="H93">
        <v>32908</v>
      </c>
      <c r="I93">
        <v>79868</v>
      </c>
      <c r="J93">
        <v>0.35</v>
      </c>
      <c r="M93" t="s">
        <v>3</v>
      </c>
      <c r="N93">
        <v>46</v>
      </c>
      <c r="O93">
        <v>1.051865</v>
      </c>
      <c r="R93" t="s">
        <v>3</v>
      </c>
      <c r="S93">
        <v>46</v>
      </c>
      <c r="T93">
        <v>0.15431700000000001</v>
      </c>
      <c r="V93">
        <v>75</v>
      </c>
      <c r="W93">
        <v>2.8000000000000001E-2</v>
      </c>
      <c r="X93">
        <f>MIN(S93, V93)</f>
        <v>46</v>
      </c>
      <c r="Y93">
        <f>(X93-N93)/N93*100</f>
        <v>0</v>
      </c>
    </row>
    <row r="94" spans="1:25" x14ac:dyDescent="0.3">
      <c r="A94" t="s">
        <v>581</v>
      </c>
      <c r="C94">
        <v>171308</v>
      </c>
      <c r="D94">
        <v>440340</v>
      </c>
      <c r="E94">
        <v>4.1500000000000004</v>
      </c>
      <c r="H94">
        <v>33448</v>
      </c>
      <c r="I94">
        <v>83795</v>
      </c>
      <c r="J94">
        <v>0.49</v>
      </c>
      <c r="M94" t="s">
        <v>3</v>
      </c>
      <c r="N94">
        <v>49</v>
      </c>
      <c r="O94">
        <v>1.5279</v>
      </c>
      <c r="R94" t="s">
        <v>3</v>
      </c>
      <c r="S94">
        <v>49</v>
      </c>
      <c r="T94">
        <v>0.25607200000000002</v>
      </c>
      <c r="V94">
        <v>73</v>
      </c>
      <c r="W94">
        <v>1.7999999999999999E-2</v>
      </c>
      <c r="X94">
        <f>MIN(S94, V94)</f>
        <v>49</v>
      </c>
      <c r="Y94">
        <f>(X94-N94)/N94*100</f>
        <v>0</v>
      </c>
    </row>
    <row r="95" spans="1:25" x14ac:dyDescent="0.3">
      <c r="A95" t="s">
        <v>582</v>
      </c>
      <c r="C95">
        <v>141036</v>
      </c>
      <c r="D95">
        <v>347908</v>
      </c>
      <c r="E95">
        <v>3.2</v>
      </c>
      <c r="H95">
        <v>35478</v>
      </c>
      <c r="I95">
        <v>85941</v>
      </c>
      <c r="J95">
        <v>0.51</v>
      </c>
      <c r="M95" t="s">
        <v>3</v>
      </c>
      <c r="N95">
        <v>53</v>
      </c>
      <c r="O95">
        <v>1.9914449999999999</v>
      </c>
      <c r="R95" t="s">
        <v>3</v>
      </c>
      <c r="S95">
        <v>53</v>
      </c>
      <c r="T95">
        <v>0.31364300000000001</v>
      </c>
      <c r="V95">
        <v>80</v>
      </c>
      <c r="W95">
        <v>2.5999999999999999E-2</v>
      </c>
      <c r="X95">
        <f>MIN(S95, V95)</f>
        <v>53</v>
      </c>
      <c r="Y95">
        <f>(X95-N95)/N95*100</f>
        <v>0</v>
      </c>
    </row>
    <row r="96" spans="1:25" x14ac:dyDescent="0.3">
      <c r="A96" t="s">
        <v>583</v>
      </c>
      <c r="C96">
        <v>155685</v>
      </c>
      <c r="D96">
        <v>373532</v>
      </c>
      <c r="E96">
        <v>3.32</v>
      </c>
      <c r="H96">
        <v>29100</v>
      </c>
      <c r="I96">
        <v>68162</v>
      </c>
      <c r="J96">
        <v>0.41</v>
      </c>
      <c r="M96" t="s">
        <v>3</v>
      </c>
      <c r="N96">
        <v>46</v>
      </c>
      <c r="O96">
        <v>1.031576</v>
      </c>
      <c r="R96" t="s">
        <v>3</v>
      </c>
      <c r="S96">
        <v>46</v>
      </c>
      <c r="T96">
        <v>0.15575700000000001</v>
      </c>
      <c r="V96">
        <v>59</v>
      </c>
      <c r="W96">
        <v>2.1000000000000001E-2</v>
      </c>
      <c r="X96">
        <f>MIN(S96, V96)</f>
        <v>46</v>
      </c>
      <c r="Y96">
        <f>(X96-N96)/N96*100</f>
        <v>0</v>
      </c>
    </row>
    <row r="97" spans="1:25" x14ac:dyDescent="0.3">
      <c r="A97" t="s">
        <v>584</v>
      </c>
      <c r="C97">
        <v>145820</v>
      </c>
      <c r="D97">
        <v>353353</v>
      </c>
      <c r="E97">
        <v>3.16</v>
      </c>
      <c r="H97">
        <v>51520</v>
      </c>
      <c r="I97">
        <v>123548</v>
      </c>
      <c r="J97">
        <v>0.72</v>
      </c>
      <c r="M97" t="s">
        <v>3</v>
      </c>
      <c r="N97">
        <v>51</v>
      </c>
      <c r="O97">
        <v>1.340509</v>
      </c>
      <c r="R97" t="s">
        <v>3</v>
      </c>
      <c r="S97">
        <v>51</v>
      </c>
      <c r="T97">
        <v>0.291321</v>
      </c>
      <c r="V97">
        <v>111</v>
      </c>
      <c r="W97">
        <v>3.4000000000000002E-2</v>
      </c>
      <c r="X97">
        <f>MIN(S97, V97)</f>
        <v>51</v>
      </c>
      <c r="Y97">
        <f>(X97-N97)/N97*100</f>
        <v>0</v>
      </c>
    </row>
    <row r="98" spans="1:25" x14ac:dyDescent="0.3">
      <c r="A98" t="s">
        <v>585</v>
      </c>
      <c r="C98">
        <v>151970</v>
      </c>
      <c r="D98">
        <v>377802</v>
      </c>
      <c r="E98">
        <v>3.44</v>
      </c>
      <c r="H98">
        <v>31395</v>
      </c>
      <c r="I98">
        <v>76232</v>
      </c>
      <c r="J98">
        <v>0.45</v>
      </c>
      <c r="M98" t="s">
        <v>3</v>
      </c>
      <c r="N98">
        <v>49</v>
      </c>
      <c r="O98">
        <v>1.026553</v>
      </c>
      <c r="R98" t="s">
        <v>3</v>
      </c>
      <c r="S98">
        <v>49</v>
      </c>
      <c r="T98">
        <v>0.100298</v>
      </c>
      <c r="V98">
        <v>68</v>
      </c>
      <c r="W98">
        <v>2.5999999999999999E-2</v>
      </c>
      <c r="X98">
        <f>MIN(S98, V98)</f>
        <v>49</v>
      </c>
      <c r="Y98">
        <f>(X98-N98)/N98*100</f>
        <v>0</v>
      </c>
    </row>
    <row r="99" spans="1:25" x14ac:dyDescent="0.3">
      <c r="A99" t="s">
        <v>586</v>
      </c>
      <c r="C99">
        <v>138689</v>
      </c>
      <c r="D99">
        <v>347603</v>
      </c>
      <c r="E99">
        <v>3.16</v>
      </c>
      <c r="H99">
        <v>31844</v>
      </c>
      <c r="I99">
        <v>78068</v>
      </c>
      <c r="J99">
        <v>0.46</v>
      </c>
      <c r="M99" t="s">
        <v>3</v>
      </c>
      <c r="N99">
        <v>56</v>
      </c>
      <c r="O99">
        <v>0.92912300000000003</v>
      </c>
      <c r="R99" t="s">
        <v>3</v>
      </c>
      <c r="S99">
        <v>56</v>
      </c>
      <c r="T99">
        <v>0.15529000000000001</v>
      </c>
      <c r="V99">
        <v>75</v>
      </c>
      <c r="W99">
        <v>3.2000000000000001E-2</v>
      </c>
      <c r="X99">
        <f>MIN(S99, V99)</f>
        <v>56</v>
      </c>
      <c r="Y99">
        <f>(X99-N99)/N99*100</f>
        <v>0</v>
      </c>
    </row>
    <row r="100" spans="1:25" x14ac:dyDescent="0.3">
      <c r="A100" t="s">
        <v>587</v>
      </c>
      <c r="C100">
        <v>135772</v>
      </c>
      <c r="D100">
        <v>357181</v>
      </c>
      <c r="E100">
        <v>3.14</v>
      </c>
      <c r="H100">
        <v>31705</v>
      </c>
      <c r="I100">
        <v>81529</v>
      </c>
      <c r="J100">
        <v>0.45</v>
      </c>
      <c r="M100" t="s">
        <v>3</v>
      </c>
      <c r="N100">
        <v>54</v>
      </c>
      <c r="O100">
        <v>5.5319529999999997</v>
      </c>
      <c r="R100" t="s">
        <v>3</v>
      </c>
      <c r="S100">
        <v>54</v>
      </c>
      <c r="T100">
        <v>2.6023700000000001</v>
      </c>
      <c r="V100">
        <v>84</v>
      </c>
      <c r="W100">
        <v>1.4E-2</v>
      </c>
      <c r="X100">
        <f>MIN(S100, V100)</f>
        <v>54</v>
      </c>
      <c r="Y100">
        <f>(X100-N100)/N100*100</f>
        <v>0</v>
      </c>
    </row>
    <row r="101" spans="1:25" x14ac:dyDescent="0.3">
      <c r="A101" t="s">
        <v>588</v>
      </c>
      <c r="C101">
        <v>188720</v>
      </c>
      <c r="D101">
        <v>448636</v>
      </c>
      <c r="E101">
        <v>3.87</v>
      </c>
      <c r="H101">
        <v>38640</v>
      </c>
      <c r="I101">
        <v>90052</v>
      </c>
      <c r="J101">
        <v>0.53</v>
      </c>
      <c r="M101" t="s">
        <v>3</v>
      </c>
      <c r="N101">
        <v>54</v>
      </c>
      <c r="O101">
        <v>0.97517799999999999</v>
      </c>
      <c r="R101" t="s">
        <v>3</v>
      </c>
      <c r="S101">
        <v>54</v>
      </c>
      <c r="T101">
        <v>0.114424</v>
      </c>
      <c r="V101">
        <v>68</v>
      </c>
      <c r="W101">
        <v>2.5999999999999999E-2</v>
      </c>
      <c r="X101">
        <f>MIN(S101, V101)</f>
        <v>54</v>
      </c>
      <c r="Y101">
        <f>(X101-N101)/N101*100</f>
        <v>0</v>
      </c>
    </row>
    <row r="102" spans="1:25" x14ac:dyDescent="0.3">
      <c r="A102" t="s">
        <v>589</v>
      </c>
      <c r="C102">
        <v>179958</v>
      </c>
      <c r="D102">
        <v>427765</v>
      </c>
      <c r="E102">
        <v>3.82</v>
      </c>
      <c r="H102">
        <v>37914</v>
      </c>
      <c r="I102">
        <v>88349</v>
      </c>
      <c r="J102">
        <v>0.52</v>
      </c>
      <c r="M102" t="s">
        <v>3</v>
      </c>
      <c r="N102">
        <v>45</v>
      </c>
      <c r="O102">
        <v>1.3504309999999999</v>
      </c>
      <c r="R102" t="s">
        <v>3</v>
      </c>
      <c r="S102">
        <v>45</v>
      </c>
      <c r="T102">
        <v>0.28723500000000002</v>
      </c>
      <c r="V102">
        <v>70</v>
      </c>
      <c r="W102">
        <v>2.9000000000000001E-2</v>
      </c>
      <c r="X102">
        <f>MIN(S102, V102)</f>
        <v>45</v>
      </c>
      <c r="Y102">
        <f>(X102-N102)/N102*100</f>
        <v>0</v>
      </c>
    </row>
    <row r="103" spans="1:25" x14ac:dyDescent="0.3">
      <c r="A103" t="s">
        <v>590</v>
      </c>
      <c r="C103">
        <v>188123</v>
      </c>
      <c r="D103">
        <v>471872</v>
      </c>
      <c r="E103">
        <v>4.42</v>
      </c>
      <c r="H103">
        <v>38922</v>
      </c>
      <c r="I103">
        <v>95431</v>
      </c>
      <c r="J103">
        <v>0.56000000000000005</v>
      </c>
      <c r="M103" t="s">
        <v>3</v>
      </c>
      <c r="N103">
        <v>54</v>
      </c>
      <c r="O103">
        <v>1.3019229999999999</v>
      </c>
      <c r="R103" t="s">
        <v>3</v>
      </c>
      <c r="S103">
        <v>54</v>
      </c>
      <c r="T103">
        <v>0.135432</v>
      </c>
      <c r="V103">
        <v>77</v>
      </c>
      <c r="W103">
        <v>0.03</v>
      </c>
      <c r="X103">
        <f>MIN(S103, V103)</f>
        <v>54</v>
      </c>
      <c r="Y103">
        <f>(X103-N103)/N103*100</f>
        <v>0</v>
      </c>
    </row>
    <row r="104" spans="1:25" x14ac:dyDescent="0.3">
      <c r="A104" t="s">
        <v>591</v>
      </c>
      <c r="C104">
        <v>163917</v>
      </c>
      <c r="D104">
        <v>405090</v>
      </c>
      <c r="E104">
        <v>3.72</v>
      </c>
      <c r="H104">
        <v>29888</v>
      </c>
      <c r="I104">
        <v>71883</v>
      </c>
      <c r="J104">
        <v>0.43</v>
      </c>
      <c r="M104" t="s">
        <v>3</v>
      </c>
      <c r="N104">
        <v>51</v>
      </c>
      <c r="O104">
        <v>1.3108249999999999</v>
      </c>
      <c r="R104" t="s">
        <v>3</v>
      </c>
      <c r="S104">
        <v>51</v>
      </c>
      <c r="T104">
        <v>0.13426299999999999</v>
      </c>
      <c r="V104">
        <v>63</v>
      </c>
      <c r="W104">
        <v>2.8000000000000001E-2</v>
      </c>
      <c r="X104">
        <f>MIN(S104, V104)</f>
        <v>51</v>
      </c>
      <c r="Y104">
        <f>(X104-N104)/N104*100</f>
        <v>0</v>
      </c>
    </row>
    <row r="105" spans="1:25" x14ac:dyDescent="0.3">
      <c r="A105" t="s">
        <v>592</v>
      </c>
      <c r="C105">
        <v>186296</v>
      </c>
      <c r="D105">
        <v>431388</v>
      </c>
      <c r="E105">
        <v>3.66</v>
      </c>
      <c r="H105">
        <v>36792</v>
      </c>
      <c r="I105">
        <v>83484</v>
      </c>
      <c r="J105">
        <v>0.49</v>
      </c>
      <c r="M105" t="s">
        <v>3</v>
      </c>
      <c r="N105">
        <v>51</v>
      </c>
      <c r="O105">
        <v>0.96072599999999997</v>
      </c>
      <c r="R105" t="s">
        <v>3</v>
      </c>
      <c r="S105">
        <v>51</v>
      </c>
      <c r="T105">
        <v>9.0046000000000001E-2</v>
      </c>
      <c r="V105">
        <v>62</v>
      </c>
      <c r="W105">
        <v>2.1000000000000001E-2</v>
      </c>
      <c r="X105">
        <f>MIN(S105, V105)</f>
        <v>51</v>
      </c>
      <c r="Y105">
        <f>(X105-N105)/N105*100</f>
        <v>0</v>
      </c>
    </row>
    <row r="106" spans="1:25" x14ac:dyDescent="0.3">
      <c r="A106" t="s">
        <v>593</v>
      </c>
      <c r="C106">
        <v>157740</v>
      </c>
      <c r="D106">
        <v>385491</v>
      </c>
      <c r="E106">
        <v>3.45</v>
      </c>
      <c r="H106">
        <v>35850</v>
      </c>
      <c r="I106">
        <v>85866</v>
      </c>
      <c r="J106">
        <v>0.5</v>
      </c>
      <c r="M106" t="s">
        <v>3</v>
      </c>
      <c r="N106">
        <v>42</v>
      </c>
      <c r="O106">
        <v>0.95575600000000005</v>
      </c>
      <c r="R106" t="s">
        <v>3</v>
      </c>
      <c r="S106">
        <v>42</v>
      </c>
      <c r="T106">
        <v>0.11593299999999999</v>
      </c>
      <c r="V106">
        <v>74</v>
      </c>
      <c r="W106">
        <v>3.1E-2</v>
      </c>
      <c r="X106">
        <f>MIN(S106, V106)</f>
        <v>42</v>
      </c>
      <c r="Y106">
        <f>(X106-N106)/N106*100</f>
        <v>0</v>
      </c>
    </row>
    <row r="107" spans="1:25" x14ac:dyDescent="0.3">
      <c r="A107" t="s">
        <v>594</v>
      </c>
      <c r="C107">
        <v>168756</v>
      </c>
      <c r="D107">
        <v>412045</v>
      </c>
      <c r="E107">
        <v>3.69</v>
      </c>
      <c r="H107">
        <v>35916</v>
      </c>
      <c r="I107">
        <v>85885</v>
      </c>
      <c r="J107">
        <v>0.5</v>
      </c>
      <c r="M107" t="s">
        <v>3</v>
      </c>
      <c r="N107">
        <v>50</v>
      </c>
      <c r="O107">
        <v>1.0145740000000001</v>
      </c>
      <c r="R107" t="s">
        <v>3</v>
      </c>
      <c r="S107">
        <v>50</v>
      </c>
      <c r="T107">
        <v>0.16869799999999999</v>
      </c>
      <c r="V107">
        <v>72</v>
      </c>
      <c r="W107">
        <v>2.9000000000000001E-2</v>
      </c>
      <c r="X107">
        <f>MIN(S107, V107)</f>
        <v>50</v>
      </c>
      <c r="Y107">
        <f>(X107-N107)/N107*100</f>
        <v>0</v>
      </c>
    </row>
    <row r="108" spans="1:25" x14ac:dyDescent="0.3">
      <c r="A108" t="s">
        <v>595</v>
      </c>
      <c r="C108">
        <v>175380</v>
      </c>
      <c r="D108">
        <v>406921</v>
      </c>
      <c r="E108">
        <v>3.42</v>
      </c>
      <c r="H108">
        <v>33300</v>
      </c>
      <c r="I108">
        <v>75657</v>
      </c>
      <c r="J108">
        <v>0.44</v>
      </c>
      <c r="M108" t="s">
        <v>3</v>
      </c>
      <c r="N108">
        <v>40</v>
      </c>
      <c r="O108">
        <v>0.78313500000000003</v>
      </c>
      <c r="R108" t="s">
        <v>3</v>
      </c>
      <c r="S108">
        <v>40</v>
      </c>
      <c r="T108">
        <v>7.6296000000000003E-2</v>
      </c>
      <c r="V108">
        <v>59</v>
      </c>
      <c r="W108">
        <v>3.2000000000000001E-2</v>
      </c>
      <c r="X108">
        <f>MIN(S108, V108)</f>
        <v>40</v>
      </c>
      <c r="Y108">
        <f>(X108-N108)/N108*100</f>
        <v>0</v>
      </c>
    </row>
    <row r="109" spans="1:25" x14ac:dyDescent="0.3">
      <c r="A109" t="s">
        <v>596</v>
      </c>
      <c r="C109">
        <v>154380</v>
      </c>
      <c r="D109">
        <v>377300</v>
      </c>
      <c r="E109">
        <v>3.42</v>
      </c>
      <c r="H109">
        <v>31620</v>
      </c>
      <c r="I109">
        <v>75548</v>
      </c>
      <c r="J109">
        <v>0.44</v>
      </c>
      <c r="M109" t="s">
        <v>3</v>
      </c>
      <c r="N109">
        <v>52</v>
      </c>
      <c r="O109">
        <v>1.4990589999999999</v>
      </c>
      <c r="R109" t="s">
        <v>3</v>
      </c>
      <c r="S109">
        <v>52</v>
      </c>
      <c r="T109">
        <v>0.18227099999999999</v>
      </c>
      <c r="V109">
        <v>67</v>
      </c>
      <c r="W109">
        <v>2.1999999999999999E-2</v>
      </c>
      <c r="X109">
        <f>MIN(S109, V109)</f>
        <v>52</v>
      </c>
      <c r="Y109">
        <f>(X109-N109)/N109*100</f>
        <v>0</v>
      </c>
    </row>
    <row r="110" spans="1:25" x14ac:dyDescent="0.3">
      <c r="A110" t="s">
        <v>597</v>
      </c>
      <c r="C110">
        <v>177500</v>
      </c>
      <c r="D110">
        <v>431681</v>
      </c>
      <c r="E110">
        <v>3.91</v>
      </c>
      <c r="H110">
        <v>35500</v>
      </c>
      <c r="I110">
        <v>84349</v>
      </c>
      <c r="J110">
        <v>0.5</v>
      </c>
      <c r="M110" t="s">
        <v>3</v>
      </c>
      <c r="N110">
        <v>50</v>
      </c>
      <c r="O110">
        <v>0.99465899999999996</v>
      </c>
      <c r="R110" t="s">
        <v>3</v>
      </c>
      <c r="S110">
        <v>50</v>
      </c>
      <c r="T110">
        <v>9.2813999999999994E-2</v>
      </c>
      <c r="V110">
        <v>70</v>
      </c>
      <c r="W110">
        <v>2.7E-2</v>
      </c>
      <c r="X110">
        <f>MIN(S110, V110)</f>
        <v>50</v>
      </c>
      <c r="Y110">
        <f>(X110-N110)/N110*100</f>
        <v>0</v>
      </c>
    </row>
    <row r="111" spans="1:25" x14ac:dyDescent="0.3">
      <c r="A111" t="s">
        <v>598</v>
      </c>
      <c r="C111">
        <v>128625</v>
      </c>
      <c r="D111">
        <v>332220</v>
      </c>
      <c r="E111">
        <v>2.88</v>
      </c>
      <c r="H111">
        <v>39000</v>
      </c>
      <c r="I111">
        <v>99195</v>
      </c>
      <c r="J111">
        <v>0.56000000000000005</v>
      </c>
      <c r="M111" t="s">
        <v>3</v>
      </c>
      <c r="N111">
        <v>54</v>
      </c>
      <c r="O111">
        <v>8.8301219999999994</v>
      </c>
      <c r="R111" t="s">
        <v>3</v>
      </c>
      <c r="S111">
        <v>54</v>
      </c>
      <c r="T111">
        <v>2.1963849999999998</v>
      </c>
      <c r="V111">
        <v>103</v>
      </c>
      <c r="W111">
        <v>1.7999999999999999E-2</v>
      </c>
      <c r="X111">
        <f>MIN(S111, V111)</f>
        <v>54</v>
      </c>
      <c r="Y111">
        <f>(X111-N111)/N111*100</f>
        <v>0</v>
      </c>
    </row>
    <row r="112" spans="1:25" x14ac:dyDescent="0.3">
      <c r="A112" t="s">
        <v>599</v>
      </c>
      <c r="C112">
        <v>181485</v>
      </c>
      <c r="D112">
        <v>425573</v>
      </c>
      <c r="E112">
        <v>3.73</v>
      </c>
      <c r="H112">
        <v>34965</v>
      </c>
      <c r="I112">
        <v>80261</v>
      </c>
      <c r="J112">
        <v>0.48</v>
      </c>
      <c r="M112" t="s">
        <v>3</v>
      </c>
      <c r="N112">
        <v>40</v>
      </c>
      <c r="O112">
        <v>0.86847200000000002</v>
      </c>
      <c r="R112" t="s">
        <v>3</v>
      </c>
      <c r="S112">
        <v>40</v>
      </c>
      <c r="T112">
        <v>9.4863000000000003E-2</v>
      </c>
      <c r="V112">
        <v>62</v>
      </c>
      <c r="W112">
        <v>2.8000000000000001E-2</v>
      </c>
      <c r="X112">
        <f>MIN(S112, V112)</f>
        <v>40</v>
      </c>
      <c r="Y112">
        <f>(X112-N112)/N112*100</f>
        <v>0</v>
      </c>
    </row>
    <row r="113" spans="1:25" x14ac:dyDescent="0.3">
      <c r="A113" t="s">
        <v>600</v>
      </c>
      <c r="C113">
        <v>205800</v>
      </c>
      <c r="D113">
        <v>477199</v>
      </c>
      <c r="E113">
        <v>4.0999999999999996</v>
      </c>
      <c r="H113">
        <v>34200</v>
      </c>
      <c r="I113">
        <v>77371</v>
      </c>
      <c r="J113">
        <v>0.47</v>
      </c>
      <c r="M113" t="s">
        <v>3</v>
      </c>
      <c r="N113">
        <v>45</v>
      </c>
      <c r="O113">
        <v>1.065564</v>
      </c>
      <c r="R113" t="s">
        <v>3</v>
      </c>
      <c r="S113">
        <v>45</v>
      </c>
      <c r="T113">
        <v>8.9860999999999996E-2</v>
      </c>
      <c r="V113">
        <v>56</v>
      </c>
      <c r="W113">
        <v>2.5000000000000001E-2</v>
      </c>
      <c r="X113">
        <f>MIN(S113, V113)</f>
        <v>45</v>
      </c>
      <c r="Y113">
        <f>(X113-N113)/N113*100</f>
        <v>0</v>
      </c>
    </row>
    <row r="114" spans="1:25" x14ac:dyDescent="0.3">
      <c r="A114" t="s">
        <v>601</v>
      </c>
      <c r="C114">
        <v>136697</v>
      </c>
      <c r="D114">
        <v>321982</v>
      </c>
      <c r="E114">
        <v>2.76</v>
      </c>
      <c r="H114">
        <v>32164</v>
      </c>
      <c r="I114">
        <v>74462</v>
      </c>
      <c r="J114">
        <v>0.43</v>
      </c>
      <c r="M114" t="s">
        <v>3</v>
      </c>
      <c r="N114">
        <v>42</v>
      </c>
      <c r="O114">
        <v>0.71793700000000005</v>
      </c>
      <c r="R114" t="s">
        <v>3</v>
      </c>
      <c r="S114">
        <v>42</v>
      </c>
      <c r="T114">
        <v>8.5759000000000002E-2</v>
      </c>
      <c r="V114">
        <v>67</v>
      </c>
      <c r="W114">
        <v>2.3E-2</v>
      </c>
      <c r="X114">
        <f>MIN(S114, V114)</f>
        <v>42</v>
      </c>
      <c r="Y114">
        <f>(X114-N114)/N114*100</f>
        <v>0</v>
      </c>
    </row>
    <row r="115" spans="1:25" x14ac:dyDescent="0.3">
      <c r="A115" t="s">
        <v>602</v>
      </c>
      <c r="C115">
        <v>226501</v>
      </c>
      <c r="D115">
        <v>521369</v>
      </c>
      <c r="E115">
        <v>4.46</v>
      </c>
      <c r="H115">
        <v>45430</v>
      </c>
      <c r="I115">
        <v>102590</v>
      </c>
      <c r="J115">
        <v>0.6</v>
      </c>
      <c r="M115" t="s">
        <v>3</v>
      </c>
      <c r="N115">
        <v>50</v>
      </c>
      <c r="O115">
        <v>1.1418250000000001</v>
      </c>
      <c r="R115" t="s">
        <v>3</v>
      </c>
      <c r="S115">
        <v>50</v>
      </c>
      <c r="T115">
        <v>0.12656600000000001</v>
      </c>
      <c r="V115">
        <v>69</v>
      </c>
      <c r="W115">
        <v>2.8000000000000001E-2</v>
      </c>
      <c r="X115">
        <f>MIN(S115, V115)</f>
        <v>50</v>
      </c>
      <c r="Y115">
        <f>(X115-N115)/N115*100</f>
        <v>0</v>
      </c>
    </row>
    <row r="116" spans="1:25" x14ac:dyDescent="0.3">
      <c r="A116" t="s">
        <v>603</v>
      </c>
      <c r="C116">
        <v>221028</v>
      </c>
      <c r="D116">
        <v>504501</v>
      </c>
      <c r="E116">
        <v>4.2699999999999996</v>
      </c>
      <c r="H116">
        <v>49552</v>
      </c>
      <c r="I116">
        <v>111316</v>
      </c>
      <c r="J116">
        <v>0.63</v>
      </c>
      <c r="M116" t="s">
        <v>3</v>
      </c>
      <c r="N116">
        <v>62</v>
      </c>
      <c r="O116">
        <v>0.95514299999999996</v>
      </c>
      <c r="R116" t="s">
        <v>3</v>
      </c>
      <c r="S116">
        <v>62</v>
      </c>
      <c r="T116">
        <v>0.11131199999999999</v>
      </c>
      <c r="V116">
        <v>75</v>
      </c>
      <c r="W116">
        <v>2.5000000000000001E-2</v>
      </c>
      <c r="X116">
        <f>MIN(S116, V116)</f>
        <v>62</v>
      </c>
      <c r="Y116">
        <f>(X116-N116)/N116*100</f>
        <v>0</v>
      </c>
    </row>
    <row r="117" spans="1:25" x14ac:dyDescent="0.3">
      <c r="A117" t="s">
        <v>604</v>
      </c>
      <c r="C117">
        <v>187824</v>
      </c>
      <c r="D117">
        <v>446557</v>
      </c>
      <c r="E117">
        <v>3.95</v>
      </c>
      <c r="H117">
        <v>32760</v>
      </c>
      <c r="I117">
        <v>75937</v>
      </c>
      <c r="J117">
        <v>0.33</v>
      </c>
      <c r="M117" t="s">
        <v>3</v>
      </c>
      <c r="N117">
        <v>48</v>
      </c>
      <c r="O117">
        <v>1.2292909999999999</v>
      </c>
      <c r="R117" t="s">
        <v>3</v>
      </c>
      <c r="S117">
        <v>48</v>
      </c>
      <c r="T117">
        <v>9.6888000000000002E-2</v>
      </c>
      <c r="V117">
        <v>59</v>
      </c>
      <c r="W117">
        <v>2.5000000000000001E-2</v>
      </c>
      <c r="X117">
        <f>MIN(S117, V117)</f>
        <v>48</v>
      </c>
      <c r="Y117">
        <f>(X117-N117)/N117*100</f>
        <v>0</v>
      </c>
    </row>
    <row r="118" spans="1:25" x14ac:dyDescent="0.3">
      <c r="A118" t="s">
        <v>605</v>
      </c>
      <c r="C118">
        <v>210858</v>
      </c>
      <c r="D118">
        <v>489821</v>
      </c>
      <c r="E118">
        <v>4.2300000000000004</v>
      </c>
      <c r="H118">
        <v>51004</v>
      </c>
      <c r="I118">
        <v>116657</v>
      </c>
      <c r="J118">
        <v>0.66</v>
      </c>
      <c r="M118" t="s">
        <v>3</v>
      </c>
      <c r="N118">
        <v>59</v>
      </c>
      <c r="O118">
        <v>0.93147800000000003</v>
      </c>
      <c r="R118" t="s">
        <v>3</v>
      </c>
      <c r="S118">
        <v>59</v>
      </c>
      <c r="T118">
        <v>0.116351</v>
      </c>
      <c r="V118">
        <v>81</v>
      </c>
      <c r="W118">
        <v>2.7E-2</v>
      </c>
      <c r="X118">
        <f>MIN(S118, V118)</f>
        <v>59</v>
      </c>
      <c r="Y118">
        <f>(X118-N118)/N118*100</f>
        <v>0</v>
      </c>
    </row>
    <row r="119" spans="1:25" x14ac:dyDescent="0.3">
      <c r="A119" t="s">
        <v>606</v>
      </c>
      <c r="C119">
        <v>209902</v>
      </c>
      <c r="D119">
        <v>485090</v>
      </c>
      <c r="E119">
        <v>4.0199999999999996</v>
      </c>
      <c r="H119">
        <v>47212</v>
      </c>
      <c r="I119">
        <v>107435</v>
      </c>
      <c r="J119">
        <v>0.63</v>
      </c>
      <c r="M119" t="s">
        <v>3</v>
      </c>
      <c r="N119">
        <v>46</v>
      </c>
      <c r="O119">
        <v>0.90840799999999999</v>
      </c>
      <c r="R119" t="s">
        <v>3</v>
      </c>
      <c r="S119">
        <v>46</v>
      </c>
      <c r="T119">
        <v>0.142759</v>
      </c>
      <c r="V119">
        <v>73</v>
      </c>
      <c r="W119">
        <v>3.4000000000000002E-2</v>
      </c>
      <c r="X119">
        <f>MIN(S119, V119)</f>
        <v>46</v>
      </c>
      <c r="Y119">
        <f>(X119-N119)/N119*100</f>
        <v>0</v>
      </c>
    </row>
    <row r="120" spans="1:25" x14ac:dyDescent="0.3">
      <c r="A120" t="s">
        <v>607</v>
      </c>
      <c r="C120">
        <v>178856</v>
      </c>
      <c r="D120">
        <v>412195</v>
      </c>
      <c r="E120">
        <v>3.52</v>
      </c>
      <c r="H120">
        <v>32262</v>
      </c>
      <c r="I120">
        <v>72646</v>
      </c>
      <c r="J120">
        <v>0.44</v>
      </c>
      <c r="M120" t="s">
        <v>3</v>
      </c>
      <c r="N120">
        <v>40</v>
      </c>
      <c r="O120">
        <v>0.92942199999999997</v>
      </c>
      <c r="R120" t="s">
        <v>3</v>
      </c>
      <c r="S120">
        <v>40</v>
      </c>
      <c r="T120">
        <v>7.8173000000000006E-2</v>
      </c>
      <c r="V120">
        <v>56</v>
      </c>
      <c r="W120">
        <v>2.9000000000000001E-2</v>
      </c>
      <c r="X120">
        <f>MIN(S120, V120)</f>
        <v>40</v>
      </c>
      <c r="Y120">
        <f>(X120-N120)/N120*100</f>
        <v>0</v>
      </c>
    </row>
    <row r="121" spans="1:25" x14ac:dyDescent="0.3">
      <c r="A121" t="s">
        <v>608</v>
      </c>
      <c r="C121">
        <v>180411</v>
      </c>
      <c r="D121">
        <v>444970</v>
      </c>
      <c r="E121">
        <v>4.13</v>
      </c>
      <c r="H121">
        <v>34293</v>
      </c>
      <c r="I121">
        <v>82468</v>
      </c>
      <c r="J121">
        <v>0.35</v>
      </c>
      <c r="M121" t="s">
        <v>3</v>
      </c>
      <c r="N121">
        <v>45</v>
      </c>
      <c r="O121">
        <v>1.413537</v>
      </c>
      <c r="R121" t="s">
        <v>3</v>
      </c>
      <c r="S121">
        <v>45</v>
      </c>
      <c r="T121">
        <v>0.17735600000000001</v>
      </c>
      <c r="V121">
        <v>68</v>
      </c>
      <c r="W121">
        <v>2.9000000000000001E-2</v>
      </c>
      <c r="X121">
        <f>MIN(S121, V121)</f>
        <v>45</v>
      </c>
      <c r="Y121">
        <f>(X121-N121)/N121*100</f>
        <v>0</v>
      </c>
    </row>
    <row r="122" spans="1:25" x14ac:dyDescent="0.3">
      <c r="A122" t="s">
        <v>609</v>
      </c>
      <c r="C122">
        <v>192339</v>
      </c>
      <c r="D122">
        <v>478747</v>
      </c>
      <c r="E122">
        <v>4.13</v>
      </c>
      <c r="H122">
        <v>37772</v>
      </c>
      <c r="I122">
        <v>91863</v>
      </c>
      <c r="J122">
        <v>0.53</v>
      </c>
      <c r="M122" t="s">
        <v>3</v>
      </c>
      <c r="N122">
        <v>37</v>
      </c>
      <c r="O122">
        <v>2.2581500000000001</v>
      </c>
      <c r="R122" t="s">
        <v>3</v>
      </c>
      <c r="S122">
        <v>37</v>
      </c>
      <c r="T122">
        <v>0.49249199999999999</v>
      </c>
      <c r="V122">
        <v>75</v>
      </c>
      <c r="W122">
        <v>2.3E-2</v>
      </c>
      <c r="X122">
        <f>MIN(S122, V122)</f>
        <v>37</v>
      </c>
      <c r="Y122">
        <f>(X122-N122)/N122*100</f>
        <v>0</v>
      </c>
    </row>
    <row r="123" spans="1:25" x14ac:dyDescent="0.3">
      <c r="A123" t="s">
        <v>610</v>
      </c>
      <c r="C123">
        <v>267714</v>
      </c>
      <c r="D123">
        <v>576659</v>
      </c>
      <c r="E123">
        <v>4.17</v>
      </c>
      <c r="H123">
        <v>89559</v>
      </c>
      <c r="I123">
        <v>191859</v>
      </c>
      <c r="J123">
        <v>1.05</v>
      </c>
      <c r="M123" t="s">
        <v>4</v>
      </c>
      <c r="N123">
        <v>70</v>
      </c>
      <c r="O123">
        <v>60.701993000000002</v>
      </c>
      <c r="R123" t="s">
        <v>4</v>
      </c>
      <c r="S123">
        <v>69</v>
      </c>
      <c r="T123">
        <v>60.157235999999997</v>
      </c>
      <c r="V123">
        <v>92</v>
      </c>
      <c r="W123">
        <v>1.7999999999999999E-2</v>
      </c>
      <c r="X123">
        <f>MIN(S123, V123)</f>
        <v>69</v>
      </c>
      <c r="Y123">
        <f>(X123-N123)/N123*100</f>
        <v>-1.4285714285714286</v>
      </c>
    </row>
    <row r="124" spans="1:25" x14ac:dyDescent="0.3">
      <c r="A124" t="s">
        <v>611</v>
      </c>
      <c r="C124">
        <v>280386</v>
      </c>
      <c r="D124">
        <v>629453</v>
      </c>
      <c r="E124">
        <v>4.9000000000000004</v>
      </c>
      <c r="H124">
        <v>122932</v>
      </c>
      <c r="I124">
        <v>274714</v>
      </c>
      <c r="J124">
        <v>1.72</v>
      </c>
      <c r="M124" t="s">
        <v>4</v>
      </c>
      <c r="N124">
        <v>88</v>
      </c>
      <c r="O124">
        <v>60.888050999999997</v>
      </c>
      <c r="R124" t="s">
        <v>4</v>
      </c>
      <c r="S124">
        <v>85</v>
      </c>
      <c r="T124">
        <v>60.259397999999997</v>
      </c>
      <c r="V124">
        <v>145</v>
      </c>
      <c r="W124">
        <v>1.7000000000000001E-2</v>
      </c>
      <c r="X124">
        <f>MIN(S124, V124)</f>
        <v>85</v>
      </c>
      <c r="Y124">
        <f>(X124-N124)/N124*100</f>
        <v>-3.4090909090909087</v>
      </c>
    </row>
    <row r="125" spans="1:25" x14ac:dyDescent="0.3">
      <c r="A125" t="s">
        <v>612</v>
      </c>
      <c r="C125">
        <v>276575</v>
      </c>
      <c r="D125">
        <v>618616</v>
      </c>
      <c r="E125">
        <v>4.72</v>
      </c>
      <c r="H125">
        <v>114034</v>
      </c>
      <c r="I125">
        <v>253806</v>
      </c>
      <c r="J125">
        <v>1.39</v>
      </c>
      <c r="M125" t="s">
        <v>4</v>
      </c>
      <c r="N125">
        <v>97</v>
      </c>
      <c r="O125">
        <v>60.840324000000003</v>
      </c>
      <c r="R125" t="s">
        <v>4</v>
      </c>
      <c r="S125">
        <v>97</v>
      </c>
      <c r="T125">
        <v>60.224930000000001</v>
      </c>
      <c r="V125">
        <v>133</v>
      </c>
      <c r="W125">
        <v>1.7000000000000001E-2</v>
      </c>
      <c r="X125">
        <f>MIN(S125, V125)</f>
        <v>97</v>
      </c>
      <c r="Y125">
        <f>(X125-N125)/N125*100</f>
        <v>0</v>
      </c>
    </row>
    <row r="126" spans="1:25" x14ac:dyDescent="0.3">
      <c r="A126" t="s">
        <v>613</v>
      </c>
      <c r="C126">
        <v>324057</v>
      </c>
      <c r="D126">
        <v>712410</v>
      </c>
      <c r="E126">
        <v>5.33</v>
      </c>
      <c r="H126">
        <v>129821</v>
      </c>
      <c r="I126">
        <v>284150</v>
      </c>
      <c r="J126">
        <v>1.74</v>
      </c>
      <c r="M126" t="s">
        <v>4</v>
      </c>
      <c r="N126">
        <v>76</v>
      </c>
      <c r="O126">
        <v>60.915464999999998</v>
      </c>
      <c r="R126" t="s">
        <v>4</v>
      </c>
      <c r="S126">
        <v>77</v>
      </c>
      <c r="T126">
        <v>60.244632000000003</v>
      </c>
      <c r="V126">
        <v>130</v>
      </c>
      <c r="W126">
        <v>0.02</v>
      </c>
      <c r="X126">
        <f>MIN(S126, V126)</f>
        <v>77</v>
      </c>
      <c r="Y126">
        <f>(X126-N126)/N126*100</f>
        <v>1.3157894736842104</v>
      </c>
    </row>
    <row r="127" spans="1:25" x14ac:dyDescent="0.3">
      <c r="A127" t="s">
        <v>614</v>
      </c>
      <c r="C127">
        <v>264033</v>
      </c>
      <c r="D127">
        <v>578812</v>
      </c>
      <c r="E127">
        <v>4.32</v>
      </c>
      <c r="H127">
        <v>104013</v>
      </c>
      <c r="I127">
        <v>226912</v>
      </c>
      <c r="J127">
        <v>1.24</v>
      </c>
      <c r="M127" t="s">
        <v>4</v>
      </c>
      <c r="N127">
        <v>78</v>
      </c>
      <c r="O127">
        <v>60.749422000000003</v>
      </c>
      <c r="R127" t="s">
        <v>4</v>
      </c>
      <c r="S127">
        <v>77</v>
      </c>
      <c r="T127">
        <v>60.195998000000003</v>
      </c>
      <c r="V127">
        <v>116</v>
      </c>
      <c r="W127">
        <v>1.9E-2</v>
      </c>
      <c r="X127">
        <f>MIN(S127, V127)</f>
        <v>77</v>
      </c>
      <c r="Y127">
        <f>(X127-N127)/N127*100</f>
        <v>-1.2820512820512819</v>
      </c>
    </row>
    <row r="128" spans="1:25" x14ac:dyDescent="0.3">
      <c r="A128" t="s">
        <v>615</v>
      </c>
      <c r="C128">
        <v>343088</v>
      </c>
      <c r="D128">
        <v>749585</v>
      </c>
      <c r="E128">
        <v>5.62</v>
      </c>
      <c r="H128">
        <v>138072</v>
      </c>
      <c r="I128">
        <v>300353</v>
      </c>
      <c r="J128">
        <v>1.66</v>
      </c>
      <c r="M128" t="s">
        <v>4</v>
      </c>
      <c r="N128">
        <v>71</v>
      </c>
      <c r="O128">
        <v>60.944147999999998</v>
      </c>
      <c r="R128" t="s">
        <v>4</v>
      </c>
      <c r="S128">
        <v>71</v>
      </c>
      <c r="T128">
        <v>60.268383</v>
      </c>
      <c r="V128">
        <v>131</v>
      </c>
      <c r="W128">
        <v>0.02</v>
      </c>
      <c r="X128">
        <f>MIN(S128, V128)</f>
        <v>71</v>
      </c>
      <c r="Y128">
        <f>(X128-N128)/N128*100</f>
        <v>0</v>
      </c>
    </row>
    <row r="129" spans="1:25" x14ac:dyDescent="0.3">
      <c r="A129" t="s">
        <v>616</v>
      </c>
      <c r="C129">
        <v>294810</v>
      </c>
      <c r="D129">
        <v>645885</v>
      </c>
      <c r="E129">
        <v>4.76</v>
      </c>
      <c r="H129">
        <v>115071</v>
      </c>
      <c r="I129">
        <v>250875</v>
      </c>
      <c r="J129">
        <v>1.55</v>
      </c>
      <c r="M129" t="s">
        <v>4</v>
      </c>
      <c r="N129">
        <v>69</v>
      </c>
      <c r="O129">
        <v>60.822732000000002</v>
      </c>
      <c r="R129" t="s">
        <v>4</v>
      </c>
      <c r="S129">
        <v>69</v>
      </c>
      <c r="T129">
        <v>60.218232</v>
      </c>
      <c r="V129">
        <v>120</v>
      </c>
      <c r="W129">
        <v>2.3E-2</v>
      </c>
      <c r="X129">
        <f>MIN(S129, V129)</f>
        <v>69</v>
      </c>
      <c r="Y129">
        <f>(X129-N129)/N129*100</f>
        <v>0</v>
      </c>
    </row>
    <row r="130" spans="1:25" x14ac:dyDescent="0.3">
      <c r="A130" t="s">
        <v>617</v>
      </c>
      <c r="C130">
        <v>324615</v>
      </c>
      <c r="D130">
        <v>717198</v>
      </c>
      <c r="E130">
        <v>5.53</v>
      </c>
      <c r="H130">
        <v>149226</v>
      </c>
      <c r="I130">
        <v>328410</v>
      </c>
      <c r="J130">
        <v>2.0499999999999998</v>
      </c>
      <c r="M130" t="s">
        <v>4</v>
      </c>
      <c r="N130">
        <v>86</v>
      </c>
      <c r="O130">
        <v>60.948681999999998</v>
      </c>
      <c r="R130" t="s">
        <v>4</v>
      </c>
      <c r="S130">
        <v>88</v>
      </c>
      <c r="T130">
        <v>60.309255</v>
      </c>
      <c r="V130">
        <v>153</v>
      </c>
      <c r="W130">
        <v>1.7999999999999999E-2</v>
      </c>
      <c r="X130">
        <f>MIN(S130, V130)</f>
        <v>88</v>
      </c>
      <c r="Y130">
        <f>(X130-N130)/N130*100</f>
        <v>2.3255813953488373</v>
      </c>
    </row>
    <row r="131" spans="1:25" x14ac:dyDescent="0.3">
      <c r="A131" t="s">
        <v>618</v>
      </c>
      <c r="C131">
        <v>294465</v>
      </c>
      <c r="D131">
        <v>658437</v>
      </c>
      <c r="E131">
        <v>5.28</v>
      </c>
      <c r="H131">
        <v>115149</v>
      </c>
      <c r="I131">
        <v>256149</v>
      </c>
      <c r="J131">
        <v>1.44</v>
      </c>
      <c r="M131" t="s">
        <v>4</v>
      </c>
      <c r="N131">
        <v>87</v>
      </c>
      <c r="O131">
        <v>60.896344999999997</v>
      </c>
      <c r="R131" t="s">
        <v>4</v>
      </c>
      <c r="S131">
        <v>88</v>
      </c>
      <c r="T131">
        <v>60.234285</v>
      </c>
      <c r="V131">
        <v>130</v>
      </c>
      <c r="W131">
        <v>1.9E-2</v>
      </c>
      <c r="X131">
        <f>MIN(S131, V131)</f>
        <v>88</v>
      </c>
      <c r="Y131">
        <f>(X131-N131)/N131*100</f>
        <v>1.1494252873563218</v>
      </c>
    </row>
    <row r="132" spans="1:25" x14ac:dyDescent="0.3">
      <c r="A132" t="s">
        <v>619</v>
      </c>
      <c r="C132">
        <v>371358</v>
      </c>
      <c r="D132">
        <v>819962</v>
      </c>
      <c r="E132">
        <v>6.52</v>
      </c>
      <c r="H132">
        <v>130134</v>
      </c>
      <c r="I132">
        <v>285758</v>
      </c>
      <c r="J132">
        <v>1.62</v>
      </c>
      <c r="M132" t="s">
        <v>4</v>
      </c>
      <c r="N132">
        <v>81</v>
      </c>
      <c r="O132">
        <v>61.062035000000002</v>
      </c>
      <c r="R132" t="s">
        <v>4</v>
      </c>
      <c r="S132">
        <v>75</v>
      </c>
      <c r="T132">
        <v>60.244723</v>
      </c>
      <c r="V132">
        <v>122</v>
      </c>
      <c r="W132">
        <v>1.6E-2</v>
      </c>
      <c r="X132">
        <f>MIN(S132, V132)</f>
        <v>75</v>
      </c>
      <c r="Y132">
        <f>(X132-N132)/N132*100</f>
        <v>-7.4074074074074066</v>
      </c>
    </row>
    <row r="133" spans="1:25" x14ac:dyDescent="0.3">
      <c r="A133" t="s">
        <v>620</v>
      </c>
      <c r="C133">
        <v>165100</v>
      </c>
      <c r="D133">
        <v>388918</v>
      </c>
      <c r="E133">
        <v>3.14</v>
      </c>
      <c r="H133">
        <v>25400</v>
      </c>
      <c r="I133">
        <v>58093</v>
      </c>
      <c r="J133">
        <v>0.35</v>
      </c>
      <c r="M133" t="s">
        <v>3</v>
      </c>
      <c r="N133">
        <v>35</v>
      </c>
      <c r="O133">
        <v>1.723028</v>
      </c>
      <c r="R133" t="s">
        <v>3</v>
      </c>
      <c r="S133">
        <v>35</v>
      </c>
      <c r="T133">
        <v>0.19054299999999999</v>
      </c>
      <c r="V133">
        <v>49</v>
      </c>
      <c r="W133">
        <v>2.1000000000000001E-2</v>
      </c>
      <c r="X133">
        <f>MIN(S133, V133)</f>
        <v>35</v>
      </c>
      <c r="Y133">
        <f>(X133-N133)/N133*100</f>
        <v>0</v>
      </c>
    </row>
    <row r="134" spans="1:25" x14ac:dyDescent="0.3">
      <c r="A134" t="s">
        <v>621</v>
      </c>
      <c r="C134">
        <v>463032</v>
      </c>
      <c r="D134">
        <v>984120</v>
      </c>
      <c r="E134">
        <v>7.3</v>
      </c>
      <c r="H134">
        <v>96288</v>
      </c>
      <c r="I134">
        <v>202976</v>
      </c>
      <c r="J134">
        <v>1.17</v>
      </c>
      <c r="M134" t="s">
        <v>4</v>
      </c>
      <c r="N134">
        <v>47</v>
      </c>
      <c r="O134">
        <v>61.075214000000003</v>
      </c>
      <c r="R134" t="s">
        <v>4</v>
      </c>
      <c r="S134">
        <v>47</v>
      </c>
      <c r="T134">
        <v>60.156657000000003</v>
      </c>
      <c r="V134">
        <v>67</v>
      </c>
      <c r="W134">
        <v>1.4E-2</v>
      </c>
      <c r="X134">
        <f>MIN(S134, V134)</f>
        <v>47</v>
      </c>
      <c r="Y134">
        <f>(X134-N134)/N134*100</f>
        <v>0</v>
      </c>
    </row>
    <row r="135" spans="1:25" x14ac:dyDescent="0.3">
      <c r="A135" t="s">
        <v>622</v>
      </c>
      <c r="C135">
        <v>444312</v>
      </c>
      <c r="D135">
        <v>933498</v>
      </c>
      <c r="E135">
        <v>6.84</v>
      </c>
      <c r="H135">
        <v>92928</v>
      </c>
      <c r="I135">
        <v>193704</v>
      </c>
      <c r="J135">
        <v>1.1299999999999999</v>
      </c>
      <c r="M135" t="s">
        <v>4</v>
      </c>
      <c r="N135">
        <v>43</v>
      </c>
      <c r="O135">
        <v>61.029567999999998</v>
      </c>
      <c r="R135" t="s">
        <v>4</v>
      </c>
      <c r="S135">
        <v>43</v>
      </c>
      <c r="T135">
        <v>60.147609000000003</v>
      </c>
      <c r="V135">
        <v>63</v>
      </c>
      <c r="W135">
        <v>1.2999999999999999E-2</v>
      </c>
      <c r="X135">
        <f>MIN(S135, V135)</f>
        <v>43</v>
      </c>
      <c r="Y135">
        <f>(X135-N135)/N135*100</f>
        <v>0</v>
      </c>
    </row>
    <row r="136" spans="1:25" x14ac:dyDescent="0.3">
      <c r="A136" t="s">
        <v>623</v>
      </c>
      <c r="C136">
        <v>568146</v>
      </c>
      <c r="D136">
        <v>1205412</v>
      </c>
      <c r="E136">
        <v>8.93</v>
      </c>
      <c r="H136">
        <v>147591</v>
      </c>
      <c r="I136">
        <v>311302</v>
      </c>
      <c r="J136">
        <v>1.76</v>
      </c>
      <c r="M136" t="s">
        <v>3</v>
      </c>
      <c r="N136">
        <v>60</v>
      </c>
      <c r="O136">
        <v>3.2493669999999999</v>
      </c>
      <c r="R136" t="s">
        <v>3</v>
      </c>
      <c r="S136">
        <v>60</v>
      </c>
      <c r="T136">
        <v>1.4362630000000001</v>
      </c>
      <c r="V136">
        <v>92</v>
      </c>
      <c r="W136">
        <v>2.3E-2</v>
      </c>
      <c r="X136">
        <f>MIN(S136, V136)</f>
        <v>60</v>
      </c>
      <c r="Y136">
        <f>(X136-N136)/N136*100</f>
        <v>0</v>
      </c>
    </row>
    <row r="137" spans="1:25" x14ac:dyDescent="0.3">
      <c r="A137" t="s">
        <v>624</v>
      </c>
      <c r="C137">
        <v>474336</v>
      </c>
      <c r="D137">
        <v>1005130</v>
      </c>
      <c r="E137">
        <v>7.4</v>
      </c>
      <c r="H137">
        <v>118584</v>
      </c>
      <c r="I137">
        <v>249643</v>
      </c>
      <c r="J137">
        <v>1.42</v>
      </c>
      <c r="M137" t="s">
        <v>4</v>
      </c>
      <c r="N137">
        <v>46</v>
      </c>
      <c r="O137">
        <v>61.093229000000001</v>
      </c>
      <c r="R137" t="s">
        <v>4</v>
      </c>
      <c r="S137">
        <v>45</v>
      </c>
      <c r="T137">
        <v>60.191091</v>
      </c>
      <c r="V137">
        <v>80</v>
      </c>
      <c r="W137">
        <v>1.6E-2</v>
      </c>
      <c r="X137">
        <f>MIN(S137, V137)</f>
        <v>45</v>
      </c>
      <c r="Y137">
        <f>(X137-N137)/N137*100</f>
        <v>-2.1739130434782608</v>
      </c>
    </row>
    <row r="138" spans="1:25" x14ac:dyDescent="0.3">
      <c r="A138" t="s">
        <v>625</v>
      </c>
      <c r="C138">
        <v>541800</v>
      </c>
      <c r="D138">
        <v>1156728</v>
      </c>
      <c r="E138">
        <v>8.6300000000000008</v>
      </c>
      <c r="H138">
        <v>129430</v>
      </c>
      <c r="I138">
        <v>274448</v>
      </c>
      <c r="J138">
        <v>1.53</v>
      </c>
      <c r="M138" t="s">
        <v>3</v>
      </c>
      <c r="N138">
        <v>58</v>
      </c>
      <c r="O138">
        <v>15.306452</v>
      </c>
      <c r="R138" t="s">
        <v>3</v>
      </c>
      <c r="S138">
        <v>58</v>
      </c>
      <c r="T138">
        <v>10.502834</v>
      </c>
      <c r="V138">
        <v>85</v>
      </c>
      <c r="W138">
        <v>1.4999999999999999E-2</v>
      </c>
      <c r="X138">
        <f>MIN(S138, V138)</f>
        <v>58</v>
      </c>
      <c r="Y138">
        <f>(X138-N138)/N138*100</f>
        <v>0</v>
      </c>
    </row>
    <row r="139" spans="1:25" x14ac:dyDescent="0.3">
      <c r="A139" t="s">
        <v>626</v>
      </c>
      <c r="C139">
        <v>425040</v>
      </c>
      <c r="D139">
        <v>897973</v>
      </c>
      <c r="E139">
        <v>6.47</v>
      </c>
      <c r="H139">
        <v>113160</v>
      </c>
      <c r="I139">
        <v>237601</v>
      </c>
      <c r="J139">
        <v>1.32</v>
      </c>
      <c r="M139" t="s">
        <v>4</v>
      </c>
      <c r="N139">
        <v>55</v>
      </c>
      <c r="O139">
        <v>60.983201999999999</v>
      </c>
      <c r="R139" t="s">
        <v>4</v>
      </c>
      <c r="S139">
        <v>55</v>
      </c>
      <c r="T139">
        <v>60.181868000000001</v>
      </c>
      <c r="V139">
        <v>81</v>
      </c>
      <c r="W139">
        <v>1.4E-2</v>
      </c>
      <c r="X139">
        <f>MIN(S139, V139)</f>
        <v>55</v>
      </c>
      <c r="Y139">
        <f>(X139-N139)/N139*100</f>
        <v>0</v>
      </c>
    </row>
    <row r="140" spans="1:25" x14ac:dyDescent="0.3">
      <c r="A140" t="s">
        <v>627</v>
      </c>
      <c r="C140">
        <v>542080</v>
      </c>
      <c r="D140">
        <v>1150006</v>
      </c>
      <c r="E140">
        <v>8.69</v>
      </c>
      <c r="H140">
        <v>118580</v>
      </c>
      <c r="I140">
        <v>249656</v>
      </c>
      <c r="J140">
        <v>1.46</v>
      </c>
      <c r="M140" t="s">
        <v>3</v>
      </c>
      <c r="N140">
        <v>53</v>
      </c>
      <c r="O140">
        <v>3.6343070000000002</v>
      </c>
      <c r="R140" t="s">
        <v>3</v>
      </c>
      <c r="S140">
        <v>53</v>
      </c>
      <c r="T140">
        <v>1.318581</v>
      </c>
      <c r="V140">
        <v>76</v>
      </c>
      <c r="W140">
        <v>2.1999999999999999E-2</v>
      </c>
      <c r="X140">
        <f>MIN(S140, V140)</f>
        <v>53</v>
      </c>
      <c r="Y140">
        <f>(X140-N140)/N140*100</f>
        <v>0</v>
      </c>
    </row>
    <row r="141" spans="1:25" x14ac:dyDescent="0.3">
      <c r="A141" t="s">
        <v>628</v>
      </c>
      <c r="C141">
        <v>573000</v>
      </c>
      <c r="D141">
        <v>1222385</v>
      </c>
      <c r="E141">
        <v>9.32</v>
      </c>
      <c r="H141">
        <v>114600</v>
      </c>
      <c r="I141">
        <v>242285</v>
      </c>
      <c r="J141">
        <v>1.42</v>
      </c>
      <c r="M141" t="s">
        <v>3</v>
      </c>
      <c r="N141">
        <v>52</v>
      </c>
      <c r="O141">
        <v>12.467847000000001</v>
      </c>
      <c r="R141" t="s">
        <v>3</v>
      </c>
      <c r="S141">
        <v>52</v>
      </c>
      <c r="T141">
        <v>3.535396</v>
      </c>
      <c r="V141">
        <v>74</v>
      </c>
      <c r="W141">
        <v>2.1000000000000001E-2</v>
      </c>
      <c r="X141">
        <f>MIN(S141, V141)</f>
        <v>52</v>
      </c>
      <c r="Y141">
        <f>(X141-N141)/N141*100</f>
        <v>0</v>
      </c>
    </row>
    <row r="142" spans="1:25" x14ac:dyDescent="0.3">
      <c r="A142" t="s">
        <v>629</v>
      </c>
      <c r="C142">
        <v>490173</v>
      </c>
      <c r="D142">
        <v>1031796</v>
      </c>
      <c r="E142">
        <v>7.46</v>
      </c>
      <c r="H142">
        <v>100433</v>
      </c>
      <c r="I142">
        <v>209676</v>
      </c>
      <c r="J142">
        <v>1.2</v>
      </c>
      <c r="M142" t="s">
        <v>3</v>
      </c>
      <c r="N142">
        <v>43</v>
      </c>
      <c r="O142">
        <v>8.0055119999999995</v>
      </c>
      <c r="R142" t="s">
        <v>3</v>
      </c>
      <c r="S142">
        <v>43</v>
      </c>
      <c r="T142">
        <v>2.3285140000000002</v>
      </c>
      <c r="V142">
        <v>66</v>
      </c>
      <c r="W142">
        <v>1.7000000000000001E-2</v>
      </c>
      <c r="X142">
        <f>MIN(S142, V142)</f>
        <v>43</v>
      </c>
      <c r="Y142">
        <f>(X142-N142)/N142*100</f>
        <v>0</v>
      </c>
    </row>
    <row r="143" spans="1:25" x14ac:dyDescent="0.3">
      <c r="A143" t="s">
        <v>630</v>
      </c>
      <c r="C143">
        <v>599508</v>
      </c>
      <c r="D143">
        <v>1266725</v>
      </c>
      <c r="E143">
        <v>9.31</v>
      </c>
      <c r="H143">
        <v>106470</v>
      </c>
      <c r="I143">
        <v>222857</v>
      </c>
      <c r="J143">
        <v>1.3</v>
      </c>
      <c r="M143" t="s">
        <v>3</v>
      </c>
      <c r="N143">
        <v>46</v>
      </c>
      <c r="O143">
        <v>3.904474</v>
      </c>
      <c r="R143" t="s">
        <v>3</v>
      </c>
      <c r="S143">
        <v>46</v>
      </c>
      <c r="T143">
        <v>1.1071839999999999</v>
      </c>
      <c r="V143">
        <v>64</v>
      </c>
      <c r="W143">
        <v>1.7000000000000001E-2</v>
      </c>
      <c r="X143">
        <f>MIN(S143, V143)</f>
        <v>46</v>
      </c>
      <c r="Y143">
        <f>(X143-N143)/N143*100</f>
        <v>0</v>
      </c>
    </row>
    <row r="144" spans="1:25" x14ac:dyDescent="0.3">
      <c r="A144" t="s">
        <v>631</v>
      </c>
      <c r="C144">
        <v>172344</v>
      </c>
      <c r="D144">
        <v>414288</v>
      </c>
      <c r="E144">
        <v>3.53</v>
      </c>
      <c r="H144">
        <v>36573</v>
      </c>
      <c r="I144">
        <v>86107</v>
      </c>
      <c r="J144">
        <v>0.5</v>
      </c>
      <c r="M144" t="s">
        <v>3</v>
      </c>
      <c r="N144">
        <v>38</v>
      </c>
      <c r="O144">
        <v>14.245647</v>
      </c>
      <c r="R144" t="s">
        <v>3</v>
      </c>
      <c r="S144">
        <v>38</v>
      </c>
      <c r="T144">
        <v>0.39413100000000001</v>
      </c>
      <c r="V144">
        <v>72</v>
      </c>
      <c r="W144">
        <v>1.6E-2</v>
      </c>
      <c r="X144">
        <f>MIN(S144, V144)</f>
        <v>38</v>
      </c>
      <c r="Y144">
        <f>(X144-N144)/N144*100</f>
        <v>0</v>
      </c>
    </row>
    <row r="145" spans="1:25" x14ac:dyDescent="0.3">
      <c r="A145" t="s">
        <v>632</v>
      </c>
      <c r="C145">
        <v>499356</v>
      </c>
      <c r="D145">
        <v>1032789</v>
      </c>
      <c r="E145">
        <v>7.21</v>
      </c>
      <c r="H145">
        <v>101244</v>
      </c>
      <c r="I145">
        <v>208029</v>
      </c>
      <c r="J145">
        <v>1.19</v>
      </c>
      <c r="M145" t="s">
        <v>3</v>
      </c>
      <c r="N145">
        <v>40</v>
      </c>
      <c r="O145">
        <v>1.6612659999999999</v>
      </c>
      <c r="R145" t="s">
        <v>3</v>
      </c>
      <c r="S145">
        <v>40</v>
      </c>
      <c r="T145">
        <v>0.23483999999999999</v>
      </c>
      <c r="V145">
        <v>58</v>
      </c>
      <c r="W145">
        <v>2.1999999999999999E-2</v>
      </c>
      <c r="X145">
        <f>MIN(S145, V145)</f>
        <v>40</v>
      </c>
      <c r="Y145">
        <f>(X145-N145)/N145*100</f>
        <v>0</v>
      </c>
    </row>
    <row r="146" spans="1:25" x14ac:dyDescent="0.3">
      <c r="A146" t="s">
        <v>633</v>
      </c>
      <c r="C146">
        <v>646290</v>
      </c>
      <c r="D146">
        <v>1371816</v>
      </c>
      <c r="E146">
        <v>10.11</v>
      </c>
      <c r="H146">
        <v>121910</v>
      </c>
      <c r="I146">
        <v>256488</v>
      </c>
      <c r="J146">
        <v>1.49</v>
      </c>
      <c r="M146" t="s">
        <v>3</v>
      </c>
      <c r="N146">
        <v>45</v>
      </c>
      <c r="O146">
        <v>7.5458109999999996</v>
      </c>
      <c r="R146" t="s">
        <v>3</v>
      </c>
      <c r="S146">
        <v>45</v>
      </c>
      <c r="T146">
        <v>1.2379020000000001</v>
      </c>
      <c r="V146">
        <v>72</v>
      </c>
      <c r="W146">
        <v>2.1999999999999999E-2</v>
      </c>
      <c r="X146">
        <f>MIN(S146, V146)</f>
        <v>45</v>
      </c>
      <c r="Y146">
        <f>(X146-N146)/N146*100</f>
        <v>0</v>
      </c>
    </row>
    <row r="147" spans="1:25" x14ac:dyDescent="0.3">
      <c r="A147" t="s">
        <v>634</v>
      </c>
      <c r="C147">
        <v>705948</v>
      </c>
      <c r="D147">
        <v>1469912</v>
      </c>
      <c r="E147">
        <v>10.61</v>
      </c>
      <c r="H147">
        <v>128895</v>
      </c>
      <c r="I147">
        <v>266336</v>
      </c>
      <c r="J147">
        <v>1.57</v>
      </c>
      <c r="M147" t="s">
        <v>3</v>
      </c>
      <c r="N147">
        <v>40</v>
      </c>
      <c r="O147">
        <v>3.9231009999999999</v>
      </c>
      <c r="R147" t="s">
        <v>3</v>
      </c>
      <c r="S147">
        <v>40</v>
      </c>
      <c r="T147">
        <v>1.2092099999999999</v>
      </c>
      <c r="V147">
        <v>64</v>
      </c>
      <c r="W147">
        <v>2.3E-2</v>
      </c>
      <c r="X147">
        <f>MIN(S147, V147)</f>
        <v>40</v>
      </c>
      <c r="Y147">
        <f>(X147-N147)/N147*100</f>
        <v>0</v>
      </c>
    </row>
    <row r="148" spans="1:25" x14ac:dyDescent="0.3">
      <c r="A148" t="s">
        <v>635</v>
      </c>
      <c r="C148">
        <v>530204</v>
      </c>
      <c r="D148">
        <v>1116313</v>
      </c>
      <c r="E148">
        <v>8.01</v>
      </c>
      <c r="H148">
        <v>127760</v>
      </c>
      <c r="I148">
        <v>267325</v>
      </c>
      <c r="J148">
        <v>1.5</v>
      </c>
      <c r="M148" t="s">
        <v>3</v>
      </c>
      <c r="N148">
        <v>60</v>
      </c>
      <c r="O148">
        <v>1.9009400000000001</v>
      </c>
      <c r="R148" t="s">
        <v>3</v>
      </c>
      <c r="S148">
        <v>60</v>
      </c>
      <c r="T148">
        <v>0.33756900000000001</v>
      </c>
      <c r="V148">
        <v>79</v>
      </c>
      <c r="W148">
        <v>2.4E-2</v>
      </c>
      <c r="X148">
        <f>MIN(S148, V148)</f>
        <v>60</v>
      </c>
      <c r="Y148">
        <f>(X148-N148)/N148*100</f>
        <v>0</v>
      </c>
    </row>
    <row r="149" spans="1:25" x14ac:dyDescent="0.3">
      <c r="A149" t="s">
        <v>636</v>
      </c>
      <c r="C149">
        <v>549400</v>
      </c>
      <c r="D149">
        <v>1154796</v>
      </c>
      <c r="E149">
        <v>8.3800000000000008</v>
      </c>
      <c r="H149">
        <v>113160</v>
      </c>
      <c r="I149">
        <v>236032</v>
      </c>
      <c r="J149">
        <v>1.36</v>
      </c>
      <c r="M149" t="s">
        <v>3</v>
      </c>
      <c r="N149">
        <v>43</v>
      </c>
      <c r="O149">
        <v>56.685856000000001</v>
      </c>
      <c r="R149" t="s">
        <v>4</v>
      </c>
      <c r="S149">
        <v>44</v>
      </c>
      <c r="T149">
        <v>60.172857</v>
      </c>
      <c r="V149">
        <v>68</v>
      </c>
      <c r="W149">
        <v>1.7000000000000001E-2</v>
      </c>
      <c r="X149">
        <f>MIN(S149, V149)</f>
        <v>44</v>
      </c>
      <c r="Y149">
        <f>(X149-N149)/N149*100</f>
        <v>2.3255813953488373</v>
      </c>
    </row>
    <row r="150" spans="1:25" x14ac:dyDescent="0.3">
      <c r="A150" t="s">
        <v>637</v>
      </c>
      <c r="C150">
        <v>656676</v>
      </c>
      <c r="D150">
        <v>1366367</v>
      </c>
      <c r="E150">
        <v>9.7799999999999994</v>
      </c>
      <c r="H150">
        <v>118881</v>
      </c>
      <c r="I150">
        <v>245462</v>
      </c>
      <c r="J150">
        <v>1.43</v>
      </c>
      <c r="M150" t="s">
        <v>4</v>
      </c>
      <c r="N150">
        <v>39</v>
      </c>
      <c r="O150">
        <v>61.423746999999999</v>
      </c>
      <c r="R150" t="s">
        <v>3</v>
      </c>
      <c r="S150">
        <v>39</v>
      </c>
      <c r="T150">
        <v>26.832307</v>
      </c>
      <c r="V150">
        <v>62</v>
      </c>
      <c r="W150">
        <v>2.1999999999999999E-2</v>
      </c>
      <c r="X150">
        <f>MIN(S150, V150)</f>
        <v>39</v>
      </c>
      <c r="Y150">
        <f>(X150-N150)/N150*100</f>
        <v>0</v>
      </c>
    </row>
    <row r="151" spans="1:25" x14ac:dyDescent="0.3">
      <c r="A151" t="s">
        <v>638</v>
      </c>
      <c r="C151">
        <v>463866</v>
      </c>
      <c r="D151">
        <v>973680</v>
      </c>
      <c r="E151">
        <v>7.07</v>
      </c>
      <c r="H151">
        <v>117078</v>
      </c>
      <c r="I151">
        <v>244302</v>
      </c>
      <c r="J151">
        <v>1.38</v>
      </c>
      <c r="M151" t="s">
        <v>4</v>
      </c>
      <c r="N151">
        <v>51</v>
      </c>
      <c r="O151">
        <v>61.073332999999998</v>
      </c>
      <c r="R151" t="s">
        <v>4</v>
      </c>
      <c r="S151">
        <v>47</v>
      </c>
      <c r="T151">
        <v>60.186813000000001</v>
      </c>
      <c r="V151">
        <v>78</v>
      </c>
      <c r="W151">
        <v>1.7000000000000001E-2</v>
      </c>
      <c r="X151">
        <f>MIN(S151, V151)</f>
        <v>47</v>
      </c>
      <c r="Y151">
        <f>(X151-N151)/N151*100</f>
        <v>-7.8431372549019605</v>
      </c>
    </row>
    <row r="152" spans="1:25" x14ac:dyDescent="0.3">
      <c r="A152" t="s">
        <v>639</v>
      </c>
      <c r="C152">
        <v>537882</v>
      </c>
      <c r="D152">
        <v>1120909</v>
      </c>
      <c r="E152">
        <v>7.81</v>
      </c>
      <c r="H152">
        <v>109632</v>
      </c>
      <c r="I152">
        <v>226909</v>
      </c>
      <c r="J152">
        <v>1.29</v>
      </c>
      <c r="M152" t="s">
        <v>3</v>
      </c>
      <c r="N152">
        <v>43</v>
      </c>
      <c r="O152">
        <v>3.2360890000000002</v>
      </c>
      <c r="R152" t="s">
        <v>3</v>
      </c>
      <c r="S152">
        <v>43</v>
      </c>
      <c r="T152">
        <v>0.85228499999999996</v>
      </c>
      <c r="V152">
        <v>63</v>
      </c>
      <c r="W152">
        <v>2.3E-2</v>
      </c>
      <c r="X152">
        <f>MIN(S152, V152)</f>
        <v>43</v>
      </c>
      <c r="Y152">
        <f>(X152-N152)/N152*100</f>
        <v>0</v>
      </c>
    </row>
    <row r="153" spans="1:25" x14ac:dyDescent="0.3">
      <c r="A153" t="s">
        <v>640</v>
      </c>
      <c r="C153">
        <v>517149</v>
      </c>
      <c r="D153">
        <v>1087580</v>
      </c>
      <c r="E153">
        <v>8.0399999999999991</v>
      </c>
      <c r="H153">
        <v>118028</v>
      </c>
      <c r="I153">
        <v>246419</v>
      </c>
      <c r="J153">
        <v>1.41</v>
      </c>
      <c r="M153" t="s">
        <v>4</v>
      </c>
      <c r="N153">
        <v>43</v>
      </c>
      <c r="O153">
        <v>61.176369000000001</v>
      </c>
      <c r="R153" t="s">
        <v>4</v>
      </c>
      <c r="S153">
        <v>44</v>
      </c>
      <c r="T153">
        <v>60.185459000000002</v>
      </c>
      <c r="V153">
        <v>75</v>
      </c>
      <c r="W153">
        <v>2.1999999999999999E-2</v>
      </c>
      <c r="X153">
        <f>MIN(S153, V153)</f>
        <v>44</v>
      </c>
      <c r="Y153">
        <f>(X153-N153)/N153*100</f>
        <v>2.3255813953488373</v>
      </c>
    </row>
    <row r="154" spans="1:25" x14ac:dyDescent="0.3">
      <c r="A154" t="s">
        <v>641</v>
      </c>
      <c r="C154">
        <v>469989</v>
      </c>
      <c r="D154">
        <v>981905</v>
      </c>
      <c r="E154">
        <v>6.98</v>
      </c>
      <c r="H154">
        <v>98865</v>
      </c>
      <c r="I154">
        <v>205009</v>
      </c>
      <c r="J154">
        <v>1.1599999999999999</v>
      </c>
      <c r="M154" t="s">
        <v>3</v>
      </c>
      <c r="N154">
        <v>39</v>
      </c>
      <c r="O154">
        <v>3.801736</v>
      </c>
      <c r="R154" t="s">
        <v>3</v>
      </c>
      <c r="S154">
        <v>39</v>
      </c>
      <c r="T154">
        <v>1.9895259999999999</v>
      </c>
      <c r="V154">
        <v>64</v>
      </c>
      <c r="W154">
        <v>0.02</v>
      </c>
      <c r="X154">
        <f>MIN(S154, V154)</f>
        <v>39</v>
      </c>
      <c r="Y154">
        <f>(X154-N154)/N154*100</f>
        <v>0</v>
      </c>
    </row>
    <row r="155" spans="1:25" x14ac:dyDescent="0.3">
      <c r="A155" t="s">
        <v>642</v>
      </c>
      <c r="C155">
        <v>201880</v>
      </c>
      <c r="D155">
        <v>502886</v>
      </c>
      <c r="E155">
        <v>4.38</v>
      </c>
      <c r="H155">
        <v>43775</v>
      </c>
      <c r="I155">
        <v>106856</v>
      </c>
      <c r="J155">
        <v>0.61</v>
      </c>
      <c r="M155" t="s">
        <v>3</v>
      </c>
      <c r="N155">
        <v>44</v>
      </c>
      <c r="O155">
        <v>6.7069850000000004</v>
      </c>
      <c r="R155" t="s">
        <v>3</v>
      </c>
      <c r="S155">
        <v>44</v>
      </c>
      <c r="T155">
        <v>2.977481</v>
      </c>
      <c r="V155">
        <v>84</v>
      </c>
      <c r="W155">
        <v>0.02</v>
      </c>
      <c r="X155">
        <f>MIN(S155, V155)</f>
        <v>44</v>
      </c>
      <c r="Y155">
        <f>(X155-N155)/N155*100</f>
        <v>0</v>
      </c>
    </row>
    <row r="156" spans="1:25" x14ac:dyDescent="0.3">
      <c r="A156" t="s">
        <v>643</v>
      </c>
      <c r="C156">
        <v>582705</v>
      </c>
      <c r="D156">
        <v>1217667</v>
      </c>
      <c r="E156">
        <v>8.7799999999999994</v>
      </c>
      <c r="H156">
        <v>96273</v>
      </c>
      <c r="I156">
        <v>199299</v>
      </c>
      <c r="J156">
        <v>1.18</v>
      </c>
      <c r="M156" t="s">
        <v>3</v>
      </c>
      <c r="N156">
        <v>49</v>
      </c>
      <c r="O156">
        <v>2.2418740000000001</v>
      </c>
      <c r="R156" t="s">
        <v>3</v>
      </c>
      <c r="S156">
        <v>49</v>
      </c>
      <c r="T156">
        <v>0.30964799999999998</v>
      </c>
      <c r="V156">
        <v>56</v>
      </c>
      <c r="W156">
        <v>2.3E-2</v>
      </c>
      <c r="X156">
        <f>MIN(S156, V156)</f>
        <v>49</v>
      </c>
      <c r="Y156">
        <f>(X156-N156)/N156*100</f>
        <v>0</v>
      </c>
    </row>
    <row r="157" spans="1:25" x14ac:dyDescent="0.3">
      <c r="A157" t="s">
        <v>644</v>
      </c>
      <c r="C157">
        <v>450585</v>
      </c>
      <c r="D157">
        <v>933059</v>
      </c>
      <c r="E157">
        <v>6.56</v>
      </c>
      <c r="H157">
        <v>90117</v>
      </c>
      <c r="I157">
        <v>185219</v>
      </c>
      <c r="J157">
        <v>0.86</v>
      </c>
      <c r="M157" t="s">
        <v>3</v>
      </c>
      <c r="N157">
        <v>39</v>
      </c>
      <c r="O157">
        <v>1.339688</v>
      </c>
      <c r="R157" t="s">
        <v>3</v>
      </c>
      <c r="S157">
        <v>39</v>
      </c>
      <c r="T157">
        <v>0.27936100000000003</v>
      </c>
      <c r="V157">
        <v>56</v>
      </c>
      <c r="W157">
        <v>2.1000000000000001E-2</v>
      </c>
      <c r="X157">
        <f>MIN(S157, V157)</f>
        <v>39</v>
      </c>
      <c r="Y157">
        <f>(X157-N157)/N157*100</f>
        <v>0</v>
      </c>
    </row>
    <row r="158" spans="1:25" x14ac:dyDescent="0.3">
      <c r="A158" t="s">
        <v>645</v>
      </c>
      <c r="C158">
        <v>685224</v>
      </c>
      <c r="D158">
        <v>1391884</v>
      </c>
      <c r="E158">
        <v>9.69</v>
      </c>
      <c r="H158">
        <v>120528</v>
      </c>
      <c r="I158">
        <v>243264</v>
      </c>
      <c r="J158">
        <v>1.1499999999999999</v>
      </c>
      <c r="M158" t="s">
        <v>3</v>
      </c>
      <c r="N158">
        <v>37</v>
      </c>
      <c r="O158">
        <v>1.7067270000000001</v>
      </c>
      <c r="R158" t="s">
        <v>3</v>
      </c>
      <c r="S158">
        <v>37</v>
      </c>
      <c r="T158">
        <v>0.24443000000000001</v>
      </c>
      <c r="V158">
        <v>53</v>
      </c>
      <c r="W158">
        <v>2.4E-2</v>
      </c>
      <c r="X158">
        <f>MIN(S158, V158)</f>
        <v>37</v>
      </c>
      <c r="Y158">
        <f>(X158-N158)/N158*100</f>
        <v>0</v>
      </c>
    </row>
    <row r="159" spans="1:25" x14ac:dyDescent="0.3">
      <c r="A159" t="s">
        <v>646</v>
      </c>
      <c r="C159">
        <v>638048</v>
      </c>
      <c r="D159">
        <v>1310832</v>
      </c>
      <c r="E159">
        <v>8.9600000000000009</v>
      </c>
      <c r="H159">
        <v>123952</v>
      </c>
      <c r="I159">
        <v>253039</v>
      </c>
      <c r="J159">
        <v>1.45</v>
      </c>
      <c r="M159" t="s">
        <v>3</v>
      </c>
      <c r="N159">
        <v>43</v>
      </c>
      <c r="O159">
        <v>2.003047</v>
      </c>
      <c r="R159" t="s">
        <v>3</v>
      </c>
      <c r="S159">
        <v>43</v>
      </c>
      <c r="T159">
        <v>0.24753600000000001</v>
      </c>
      <c r="V159">
        <v>60</v>
      </c>
      <c r="W159">
        <v>2.9000000000000001E-2</v>
      </c>
      <c r="X159">
        <f>MIN(S159, V159)</f>
        <v>43</v>
      </c>
      <c r="Y159">
        <f>(X159-N159)/N159*100</f>
        <v>0</v>
      </c>
    </row>
    <row r="160" spans="1:25" x14ac:dyDescent="0.3">
      <c r="A160" t="s">
        <v>647</v>
      </c>
      <c r="C160">
        <v>669768</v>
      </c>
      <c r="D160">
        <v>1395238</v>
      </c>
      <c r="E160">
        <v>10.029999999999999</v>
      </c>
      <c r="H160">
        <v>126764</v>
      </c>
      <c r="I160">
        <v>262162</v>
      </c>
      <c r="J160">
        <v>1.53</v>
      </c>
      <c r="M160" t="s">
        <v>3</v>
      </c>
      <c r="N160">
        <v>38</v>
      </c>
      <c r="O160">
        <v>5.4951049999999997</v>
      </c>
      <c r="R160" t="s">
        <v>3</v>
      </c>
      <c r="S160">
        <v>38</v>
      </c>
      <c r="T160">
        <v>1.4788589999999999</v>
      </c>
      <c r="V160">
        <v>66</v>
      </c>
      <c r="W160">
        <v>2.7E-2</v>
      </c>
      <c r="X160">
        <f>MIN(S160, V160)</f>
        <v>38</v>
      </c>
      <c r="Y160">
        <f>(X160-N160)/N160*100</f>
        <v>0</v>
      </c>
    </row>
    <row r="161" spans="1:25" x14ac:dyDescent="0.3">
      <c r="A161" t="s">
        <v>648</v>
      </c>
      <c r="C161">
        <v>625124</v>
      </c>
      <c r="D161">
        <v>1289767</v>
      </c>
      <c r="E161">
        <v>8.9499999999999993</v>
      </c>
      <c r="H161">
        <v>122264</v>
      </c>
      <c r="I161">
        <v>250642</v>
      </c>
      <c r="J161">
        <v>1.43</v>
      </c>
      <c r="M161" t="s">
        <v>3</v>
      </c>
      <c r="N161">
        <v>37</v>
      </c>
      <c r="O161">
        <v>1.9934069999999999</v>
      </c>
      <c r="R161" t="s">
        <v>3</v>
      </c>
      <c r="S161">
        <v>37</v>
      </c>
      <c r="T161">
        <v>0.30151899999999998</v>
      </c>
      <c r="V161">
        <v>61</v>
      </c>
      <c r="W161">
        <v>2.4E-2</v>
      </c>
      <c r="X161">
        <f>MIN(S161, V161)</f>
        <v>37</v>
      </c>
      <c r="Y161">
        <f>(X161-N161)/N161*100</f>
        <v>0</v>
      </c>
    </row>
    <row r="162" spans="1:25" x14ac:dyDescent="0.3">
      <c r="A162" t="s">
        <v>649</v>
      </c>
      <c r="C162">
        <v>643956</v>
      </c>
      <c r="D162">
        <v>1319094</v>
      </c>
      <c r="E162">
        <v>8.86</v>
      </c>
      <c r="H162">
        <v>152132</v>
      </c>
      <c r="I162">
        <v>310194</v>
      </c>
      <c r="J162">
        <v>1.69</v>
      </c>
      <c r="M162" t="s">
        <v>3</v>
      </c>
      <c r="N162">
        <v>46</v>
      </c>
      <c r="O162">
        <v>1.8962619999999999</v>
      </c>
      <c r="R162" t="s">
        <v>3</v>
      </c>
      <c r="S162">
        <v>46</v>
      </c>
      <c r="T162">
        <v>0.36721500000000001</v>
      </c>
      <c r="V162">
        <v>72</v>
      </c>
      <c r="W162">
        <v>2.9000000000000001E-2</v>
      </c>
      <c r="X162">
        <f>MIN(S162, V162)</f>
        <v>46</v>
      </c>
      <c r="Y162">
        <f>(X162-N162)/N162*100</f>
        <v>0</v>
      </c>
    </row>
    <row r="163" spans="1:25" x14ac:dyDescent="0.3">
      <c r="A163" t="s">
        <v>650</v>
      </c>
      <c r="C163">
        <v>789705</v>
      </c>
      <c r="D163">
        <v>1622631</v>
      </c>
      <c r="E163">
        <v>11.01</v>
      </c>
      <c r="H163">
        <v>146496</v>
      </c>
      <c r="I163">
        <v>299121</v>
      </c>
      <c r="J163">
        <v>1.68</v>
      </c>
      <c r="M163" t="s">
        <v>3</v>
      </c>
      <c r="N163">
        <v>45</v>
      </c>
      <c r="O163">
        <v>3.1583260000000002</v>
      </c>
      <c r="R163" t="s">
        <v>3</v>
      </c>
      <c r="S163">
        <v>45</v>
      </c>
      <c r="T163">
        <v>0.88081900000000002</v>
      </c>
      <c r="V163">
        <v>63</v>
      </c>
      <c r="W163">
        <v>2.5000000000000001E-2</v>
      </c>
      <c r="X163">
        <f>MIN(S163, V163)</f>
        <v>45</v>
      </c>
      <c r="Y163">
        <f>(X163-N163)/N163*100</f>
        <v>0</v>
      </c>
    </row>
    <row r="164" spans="1:25" x14ac:dyDescent="0.3">
      <c r="A164" t="s">
        <v>651</v>
      </c>
      <c r="C164">
        <v>665166</v>
      </c>
      <c r="D164">
        <v>1388726</v>
      </c>
      <c r="E164">
        <v>9.89</v>
      </c>
      <c r="H164">
        <v>110861</v>
      </c>
      <c r="I164">
        <v>229376</v>
      </c>
      <c r="J164">
        <v>1.34</v>
      </c>
      <c r="M164" t="s">
        <v>3</v>
      </c>
      <c r="N164">
        <v>44</v>
      </c>
      <c r="O164">
        <v>2.0725229999999999</v>
      </c>
      <c r="R164" t="s">
        <v>3</v>
      </c>
      <c r="S164">
        <v>44</v>
      </c>
      <c r="T164">
        <v>0.57444099999999998</v>
      </c>
      <c r="V164">
        <v>58</v>
      </c>
      <c r="W164">
        <v>1.9E-2</v>
      </c>
      <c r="X164">
        <f>MIN(S164, V164)</f>
        <v>44</v>
      </c>
      <c r="Y164">
        <f>(X164-N164)/N164*100</f>
        <v>0</v>
      </c>
    </row>
    <row r="165" spans="1:25" x14ac:dyDescent="0.3">
      <c r="A165" t="s">
        <v>652</v>
      </c>
      <c r="C165">
        <v>576271</v>
      </c>
      <c r="D165">
        <v>1202927</v>
      </c>
      <c r="E165">
        <v>8.32</v>
      </c>
      <c r="H165">
        <v>116647</v>
      </c>
      <c r="I165">
        <v>241703</v>
      </c>
      <c r="J165">
        <v>1.35</v>
      </c>
      <c r="M165" t="s">
        <v>3</v>
      </c>
      <c r="N165">
        <v>44</v>
      </c>
      <c r="O165">
        <v>3.6043569999999998</v>
      </c>
      <c r="R165" t="s">
        <v>3</v>
      </c>
      <c r="S165">
        <v>44</v>
      </c>
      <c r="T165">
        <v>0.85142099999999998</v>
      </c>
      <c r="V165">
        <v>66</v>
      </c>
      <c r="W165">
        <v>1.4999999999999999E-2</v>
      </c>
      <c r="X165">
        <f>MIN(S165, V165)</f>
        <v>44</v>
      </c>
      <c r="Y165">
        <f>(X165-N165)/N165*100</f>
        <v>0</v>
      </c>
    </row>
    <row r="166" spans="1:25" x14ac:dyDescent="0.3">
      <c r="A166" t="s">
        <v>653</v>
      </c>
      <c r="C166">
        <v>158841</v>
      </c>
      <c r="D166">
        <v>382148</v>
      </c>
      <c r="E166">
        <v>3.11</v>
      </c>
      <c r="H166">
        <v>31959</v>
      </c>
      <c r="I166">
        <v>75184</v>
      </c>
      <c r="J166">
        <v>0.43</v>
      </c>
      <c r="M166" t="s">
        <v>3</v>
      </c>
      <c r="N166">
        <v>58</v>
      </c>
      <c r="O166">
        <v>0.79764599999999997</v>
      </c>
      <c r="R166" t="s">
        <v>3</v>
      </c>
      <c r="S166">
        <v>58</v>
      </c>
      <c r="T166">
        <v>8.5775000000000004E-2</v>
      </c>
      <c r="V166">
        <v>66</v>
      </c>
      <c r="W166">
        <v>1.4999999999999999E-2</v>
      </c>
      <c r="X166">
        <f>MIN(S166, V166)</f>
        <v>58</v>
      </c>
      <c r="Y166">
        <f>(X166-N166)/N166*100</f>
        <v>0</v>
      </c>
    </row>
    <row r="167" spans="1:25" x14ac:dyDescent="0.3">
      <c r="A167" t="s">
        <v>654</v>
      </c>
      <c r="C167">
        <v>696116</v>
      </c>
      <c r="D167">
        <v>1464977</v>
      </c>
      <c r="E167">
        <v>9.99</v>
      </c>
      <c r="H167">
        <v>260304</v>
      </c>
      <c r="I167">
        <v>546280</v>
      </c>
      <c r="J167">
        <v>3.21</v>
      </c>
      <c r="M167" t="s">
        <v>4</v>
      </c>
      <c r="N167">
        <v>95</v>
      </c>
      <c r="O167">
        <v>61.479472000000001</v>
      </c>
      <c r="R167" t="s">
        <v>4</v>
      </c>
      <c r="S167">
        <v>98</v>
      </c>
      <c r="T167">
        <v>60.431908</v>
      </c>
      <c r="V167">
        <v>131</v>
      </c>
      <c r="W167">
        <v>1.7000000000000001E-2</v>
      </c>
      <c r="X167">
        <f>MIN(S167, V167)</f>
        <v>98</v>
      </c>
      <c r="Y167">
        <f>(X167-N167)/N167*100</f>
        <v>3.1578947368421053</v>
      </c>
    </row>
    <row r="168" spans="1:25" x14ac:dyDescent="0.3">
      <c r="A168" t="s">
        <v>655</v>
      </c>
      <c r="C168">
        <v>435691</v>
      </c>
      <c r="D168">
        <v>917916</v>
      </c>
      <c r="E168">
        <v>6.17</v>
      </c>
      <c r="H168">
        <v>211154</v>
      </c>
      <c r="I168">
        <v>443927</v>
      </c>
      <c r="J168">
        <v>2.57</v>
      </c>
      <c r="M168" t="s">
        <v>4</v>
      </c>
      <c r="N168">
        <v>102</v>
      </c>
      <c r="O168">
        <v>60.957700000000003</v>
      </c>
      <c r="R168" t="s">
        <v>4</v>
      </c>
      <c r="S168">
        <v>101</v>
      </c>
      <c r="T168">
        <v>60.374181999999998</v>
      </c>
      <c r="V168">
        <v>141</v>
      </c>
      <c r="W168">
        <v>1.4999999999999999E-2</v>
      </c>
      <c r="X168">
        <f>MIN(S168, V168)</f>
        <v>101</v>
      </c>
      <c r="Y168">
        <f>(X168-N168)/N168*100</f>
        <v>-0.98039215686274506</v>
      </c>
    </row>
    <row r="169" spans="1:25" x14ac:dyDescent="0.3">
      <c r="A169" t="s">
        <v>656</v>
      </c>
      <c r="C169">
        <v>702690</v>
      </c>
      <c r="D169">
        <v>1477611</v>
      </c>
      <c r="E169">
        <v>10.16</v>
      </c>
      <c r="H169">
        <v>267975</v>
      </c>
      <c r="I169">
        <v>561972</v>
      </c>
      <c r="J169">
        <v>2.99</v>
      </c>
      <c r="M169" t="s">
        <v>4</v>
      </c>
      <c r="N169">
        <v>96</v>
      </c>
      <c r="O169">
        <v>61.520595</v>
      </c>
      <c r="R169" t="s">
        <v>4</v>
      </c>
      <c r="S169">
        <v>94</v>
      </c>
      <c r="T169">
        <v>60.443683</v>
      </c>
      <c r="V169">
        <v>134</v>
      </c>
      <c r="W169">
        <v>1.6E-2</v>
      </c>
      <c r="X169">
        <f>MIN(S169, V169)</f>
        <v>94</v>
      </c>
      <c r="Y169">
        <f>(X169-N169)/N169*100</f>
        <v>-2.083333333333333</v>
      </c>
    </row>
    <row r="170" spans="1:25" x14ac:dyDescent="0.3">
      <c r="A170" t="s">
        <v>657</v>
      </c>
      <c r="C170">
        <v>645482</v>
      </c>
      <c r="D170">
        <v>1368901</v>
      </c>
      <c r="E170">
        <v>9.48</v>
      </c>
      <c r="H170">
        <v>237336</v>
      </c>
      <c r="I170">
        <v>501761</v>
      </c>
      <c r="J170">
        <v>2.96</v>
      </c>
      <c r="M170" t="s">
        <v>4</v>
      </c>
      <c r="N170">
        <v>109</v>
      </c>
      <c r="O170">
        <v>61.451555999999997</v>
      </c>
      <c r="R170" t="s">
        <v>4</v>
      </c>
      <c r="S170">
        <v>106</v>
      </c>
      <c r="T170">
        <v>60.398122999999998</v>
      </c>
      <c r="V170">
        <v>131</v>
      </c>
      <c r="W170">
        <v>1.2999999999999999E-2</v>
      </c>
      <c r="X170">
        <f>MIN(S170, V170)</f>
        <v>106</v>
      </c>
      <c r="Y170">
        <f>(X170-N170)/N170*100</f>
        <v>-2.7522935779816518</v>
      </c>
    </row>
    <row r="171" spans="1:25" x14ac:dyDescent="0.3">
      <c r="A171" t="s">
        <v>658</v>
      </c>
      <c r="C171">
        <v>569867</v>
      </c>
      <c r="D171">
        <v>1206611</v>
      </c>
      <c r="E171">
        <v>8.36</v>
      </c>
      <c r="H171">
        <v>245195</v>
      </c>
      <c r="I171">
        <v>517907</v>
      </c>
      <c r="J171">
        <v>3.08</v>
      </c>
      <c r="M171" t="s">
        <v>4</v>
      </c>
      <c r="N171">
        <v>99</v>
      </c>
      <c r="O171">
        <v>61.278370000000002</v>
      </c>
      <c r="R171" t="s">
        <v>4</v>
      </c>
      <c r="S171">
        <v>101</v>
      </c>
      <c r="T171">
        <v>60.43233</v>
      </c>
      <c r="V171">
        <v>144</v>
      </c>
      <c r="W171">
        <v>1.4E-2</v>
      </c>
      <c r="X171">
        <f>MIN(S171, V171)</f>
        <v>101</v>
      </c>
      <c r="Y171">
        <f>(X171-N171)/N171*100</f>
        <v>2.0202020202020203</v>
      </c>
    </row>
    <row r="172" spans="1:25" x14ac:dyDescent="0.3">
      <c r="A172" t="s">
        <v>659</v>
      </c>
      <c r="C172">
        <v>479392</v>
      </c>
      <c r="D172">
        <v>999688</v>
      </c>
      <c r="E172">
        <v>6.89</v>
      </c>
      <c r="H172">
        <v>249824</v>
      </c>
      <c r="I172">
        <v>520152</v>
      </c>
      <c r="J172">
        <v>3.06</v>
      </c>
      <c r="M172" t="s">
        <v>4</v>
      </c>
      <c r="N172">
        <v>88</v>
      </c>
      <c r="O172">
        <v>60.979380999999997</v>
      </c>
      <c r="R172" t="s">
        <v>4</v>
      </c>
      <c r="S172">
        <v>88</v>
      </c>
      <c r="T172">
        <v>60.443342000000001</v>
      </c>
      <c r="V172">
        <v>147</v>
      </c>
      <c r="W172">
        <v>1.6E-2</v>
      </c>
      <c r="X172">
        <f>MIN(S172, V172)</f>
        <v>88</v>
      </c>
      <c r="Y172">
        <f>(X172-N172)/N172*100</f>
        <v>0</v>
      </c>
    </row>
    <row r="173" spans="1:25" x14ac:dyDescent="0.3">
      <c r="A173" t="s">
        <v>660</v>
      </c>
      <c r="C173">
        <v>597488</v>
      </c>
      <c r="D173">
        <v>1267310</v>
      </c>
      <c r="E173">
        <v>9.08</v>
      </c>
      <c r="H173">
        <v>270496</v>
      </c>
      <c r="I173">
        <v>572452</v>
      </c>
      <c r="J173">
        <v>3.45</v>
      </c>
      <c r="M173" t="s">
        <v>4</v>
      </c>
      <c r="N173">
        <v>104</v>
      </c>
      <c r="O173">
        <v>61.387382000000002</v>
      </c>
      <c r="R173" t="s">
        <v>4</v>
      </c>
      <c r="S173">
        <v>106</v>
      </c>
      <c r="T173">
        <v>60.500503999999999</v>
      </c>
      <c r="V173">
        <v>157</v>
      </c>
      <c r="W173">
        <v>1.6E-2</v>
      </c>
      <c r="X173">
        <f>MIN(S173, V173)</f>
        <v>106</v>
      </c>
      <c r="Y173">
        <f>(X173-N173)/N173*100</f>
        <v>1.9230769230769231</v>
      </c>
    </row>
    <row r="174" spans="1:25" x14ac:dyDescent="0.3">
      <c r="A174" t="s">
        <v>661</v>
      </c>
      <c r="C174">
        <v>486492</v>
      </c>
      <c r="D174">
        <v>1013902</v>
      </c>
      <c r="E174">
        <v>6.83</v>
      </c>
      <c r="H174">
        <v>173013</v>
      </c>
      <c r="I174">
        <v>359494</v>
      </c>
      <c r="J174">
        <v>2.14</v>
      </c>
      <c r="M174" t="s">
        <v>4</v>
      </c>
      <c r="N174">
        <v>86</v>
      </c>
      <c r="O174">
        <v>61.004261</v>
      </c>
      <c r="R174" t="s">
        <v>4</v>
      </c>
      <c r="S174">
        <v>87</v>
      </c>
      <c r="T174">
        <v>60.299185999999999</v>
      </c>
      <c r="V174">
        <v>100</v>
      </c>
      <c r="W174">
        <v>1.0999999999999999E-2</v>
      </c>
      <c r="X174">
        <f>MIN(S174, V174)</f>
        <v>87</v>
      </c>
      <c r="Y174">
        <f>(X174-N174)/N174*100</f>
        <v>1.1627906976744187</v>
      </c>
    </row>
    <row r="175" spans="1:25" x14ac:dyDescent="0.3">
      <c r="A175" t="s">
        <v>662</v>
      </c>
      <c r="C175">
        <v>602988</v>
      </c>
      <c r="D175">
        <v>1265841</v>
      </c>
      <c r="E175">
        <v>8.81</v>
      </c>
      <c r="H175">
        <v>280288</v>
      </c>
      <c r="I175">
        <v>587191</v>
      </c>
      <c r="J175">
        <v>3.46</v>
      </c>
      <c r="M175" t="s">
        <v>4</v>
      </c>
      <c r="N175">
        <v>95</v>
      </c>
      <c r="O175">
        <v>61.324630999999997</v>
      </c>
      <c r="R175" t="s">
        <v>4</v>
      </c>
      <c r="S175">
        <v>92</v>
      </c>
      <c r="T175">
        <v>60.509613999999999</v>
      </c>
      <c r="V175">
        <v>151</v>
      </c>
      <c r="W175">
        <v>1.6E-2</v>
      </c>
      <c r="X175">
        <f>MIN(S175, V175)</f>
        <v>92</v>
      </c>
      <c r="Y175">
        <f>(X175-N175)/N175*100</f>
        <v>-3.1578947368421053</v>
      </c>
    </row>
    <row r="176" spans="1:25" x14ac:dyDescent="0.3">
      <c r="A176" t="s">
        <v>663</v>
      </c>
      <c r="C176">
        <v>465984</v>
      </c>
      <c r="D176">
        <v>975822</v>
      </c>
      <c r="E176">
        <v>6.85</v>
      </c>
      <c r="H176">
        <v>192542</v>
      </c>
      <c r="I176">
        <v>402236</v>
      </c>
      <c r="J176">
        <v>2.2000000000000002</v>
      </c>
      <c r="M176" t="s">
        <v>4</v>
      </c>
      <c r="N176">
        <v>96</v>
      </c>
      <c r="O176">
        <v>60.996614000000001</v>
      </c>
      <c r="R176" t="s">
        <v>4</v>
      </c>
      <c r="S176">
        <v>92</v>
      </c>
      <c r="T176">
        <v>60.339036999999998</v>
      </c>
      <c r="V176">
        <v>118</v>
      </c>
      <c r="W176">
        <v>1.4E-2</v>
      </c>
      <c r="X176">
        <f>MIN(S176, V176)</f>
        <v>92</v>
      </c>
      <c r="Y176">
        <f>(X176-N176)/N176*100</f>
        <v>-4.1666666666666661</v>
      </c>
    </row>
    <row r="177" spans="1:25" x14ac:dyDescent="0.3">
      <c r="A177" t="s">
        <v>664</v>
      </c>
      <c r="C177">
        <v>157635</v>
      </c>
      <c r="D177">
        <v>380571</v>
      </c>
      <c r="E177">
        <v>3.3</v>
      </c>
      <c r="H177">
        <v>24180</v>
      </c>
      <c r="I177">
        <v>56548</v>
      </c>
      <c r="J177">
        <v>0.36</v>
      </c>
      <c r="M177" t="s">
        <v>3</v>
      </c>
      <c r="N177">
        <v>40</v>
      </c>
      <c r="O177">
        <v>0.93257000000000001</v>
      </c>
      <c r="R177" t="s">
        <v>3</v>
      </c>
      <c r="S177">
        <v>40</v>
      </c>
      <c r="T177">
        <v>7.7604000000000006E-2</v>
      </c>
      <c r="V177">
        <v>51</v>
      </c>
      <c r="W177">
        <v>1.4999999999999999E-2</v>
      </c>
      <c r="X177">
        <f>MIN(S177, V177)</f>
        <v>40</v>
      </c>
      <c r="Y177">
        <f>(X177-N177)/N177*100</f>
        <v>0</v>
      </c>
    </row>
    <row r="178" spans="1:25" x14ac:dyDescent="0.3">
      <c r="A178" t="s">
        <v>665</v>
      </c>
      <c r="C178">
        <v>939330</v>
      </c>
      <c r="D178">
        <v>1918853</v>
      </c>
      <c r="E178">
        <v>13.1</v>
      </c>
      <c r="H178">
        <v>286272</v>
      </c>
      <c r="I178">
        <v>583391</v>
      </c>
      <c r="J178">
        <v>3.25</v>
      </c>
      <c r="M178" t="s">
        <v>4</v>
      </c>
      <c r="N178">
        <v>59</v>
      </c>
      <c r="O178">
        <v>61.715012000000002</v>
      </c>
      <c r="R178" t="s">
        <v>4</v>
      </c>
      <c r="S178">
        <v>59</v>
      </c>
      <c r="T178">
        <v>60.459045000000003</v>
      </c>
      <c r="V178">
        <v>95</v>
      </c>
      <c r="W178">
        <v>2.5999999999999999E-2</v>
      </c>
      <c r="X178">
        <f>MIN(S178, V178)</f>
        <v>59</v>
      </c>
      <c r="Y178">
        <f>(X178-N178)/N178*100</f>
        <v>0</v>
      </c>
    </row>
    <row r="179" spans="1:25" x14ac:dyDescent="0.3">
      <c r="A179" t="s">
        <v>666</v>
      </c>
      <c r="C179">
        <v>864000</v>
      </c>
      <c r="D179">
        <v>1772065</v>
      </c>
      <c r="E179">
        <v>12.16</v>
      </c>
      <c r="H179">
        <v>234900</v>
      </c>
      <c r="I179">
        <v>480313</v>
      </c>
      <c r="J179">
        <v>2.7</v>
      </c>
      <c r="M179" t="s">
        <v>3</v>
      </c>
      <c r="N179">
        <v>58</v>
      </c>
      <c r="O179">
        <v>4.2558410000000002</v>
      </c>
      <c r="R179" t="s">
        <v>3</v>
      </c>
      <c r="S179">
        <v>58</v>
      </c>
      <c r="T179">
        <v>2.3431630000000001</v>
      </c>
      <c r="V179">
        <v>86</v>
      </c>
      <c r="W179">
        <v>2.5000000000000001E-2</v>
      </c>
      <c r="X179">
        <f>MIN(S179, V179)</f>
        <v>58</v>
      </c>
      <c r="Y179">
        <f>(X179-N179)/N179*100</f>
        <v>0</v>
      </c>
    </row>
    <row r="180" spans="1:25" x14ac:dyDescent="0.3">
      <c r="A180" t="s">
        <v>667</v>
      </c>
      <c r="C180">
        <v>758648</v>
      </c>
      <c r="D180">
        <v>1553982</v>
      </c>
      <c r="E180">
        <v>10.53</v>
      </c>
      <c r="H180">
        <v>189662</v>
      </c>
      <c r="I180">
        <v>387150</v>
      </c>
      <c r="J180">
        <v>2.17</v>
      </c>
      <c r="M180" t="s">
        <v>4</v>
      </c>
      <c r="N180">
        <v>56</v>
      </c>
      <c r="O180">
        <v>61.426713999999997</v>
      </c>
      <c r="R180" t="s">
        <v>4</v>
      </c>
      <c r="S180">
        <v>55</v>
      </c>
      <c r="T180">
        <v>60.289762000000003</v>
      </c>
      <c r="V180">
        <v>73</v>
      </c>
      <c r="W180">
        <v>2.1000000000000001E-2</v>
      </c>
      <c r="X180">
        <f>MIN(S180, V180)</f>
        <v>55</v>
      </c>
      <c r="Y180">
        <f>(X180-N180)/N180*100</f>
        <v>-1.7857142857142856</v>
      </c>
    </row>
    <row r="181" spans="1:25" x14ac:dyDescent="0.3">
      <c r="A181" t="s">
        <v>668</v>
      </c>
      <c r="C181">
        <v>932988</v>
      </c>
      <c r="D181">
        <v>1923373</v>
      </c>
      <c r="E181">
        <v>13.16</v>
      </c>
      <c r="H181">
        <v>233247</v>
      </c>
      <c r="I181">
        <v>478999</v>
      </c>
      <c r="J181">
        <v>3.12</v>
      </c>
      <c r="M181" t="s">
        <v>4</v>
      </c>
      <c r="N181">
        <v>59</v>
      </c>
      <c r="O181">
        <v>61.772263000000002</v>
      </c>
      <c r="R181" t="s">
        <v>4</v>
      </c>
      <c r="S181">
        <v>59</v>
      </c>
      <c r="T181">
        <v>60.356020999999998</v>
      </c>
      <c r="V181">
        <v>86</v>
      </c>
      <c r="W181">
        <v>1.4999999999999999E-2</v>
      </c>
      <c r="X181">
        <f>MIN(S181, V181)</f>
        <v>59</v>
      </c>
      <c r="Y181">
        <f>(X181-N181)/N181*100</f>
        <v>0</v>
      </c>
    </row>
    <row r="182" spans="1:25" x14ac:dyDescent="0.3">
      <c r="A182" t="s">
        <v>669</v>
      </c>
      <c r="C182">
        <v>802219</v>
      </c>
      <c r="D182">
        <v>1646544</v>
      </c>
      <c r="E182">
        <v>11.46</v>
      </c>
      <c r="H182">
        <v>230670</v>
      </c>
      <c r="I182">
        <v>472003</v>
      </c>
      <c r="J182">
        <v>2.67</v>
      </c>
      <c r="M182" t="s">
        <v>4</v>
      </c>
      <c r="N182">
        <v>56</v>
      </c>
      <c r="O182">
        <v>61.513243000000003</v>
      </c>
      <c r="R182" t="s">
        <v>4</v>
      </c>
      <c r="S182">
        <v>59</v>
      </c>
      <c r="T182">
        <v>60.354984999999999</v>
      </c>
      <c r="V182">
        <v>89</v>
      </c>
      <c r="W182">
        <v>1.9E-2</v>
      </c>
      <c r="X182">
        <f>MIN(S182, V182)</f>
        <v>59</v>
      </c>
      <c r="Y182">
        <f>(X182-N182)/N182*100</f>
        <v>5.3571428571428568</v>
      </c>
    </row>
    <row r="183" spans="1:25" x14ac:dyDescent="0.3">
      <c r="A183" t="s">
        <v>670</v>
      </c>
      <c r="C183">
        <v>889841</v>
      </c>
      <c r="D183">
        <v>1807810</v>
      </c>
      <c r="E183">
        <v>12.2</v>
      </c>
      <c r="H183">
        <v>212590</v>
      </c>
      <c r="I183">
        <v>430562</v>
      </c>
      <c r="J183">
        <v>2.48</v>
      </c>
      <c r="M183" t="s">
        <v>4</v>
      </c>
      <c r="N183">
        <v>48</v>
      </c>
      <c r="O183">
        <v>61.573106000000003</v>
      </c>
      <c r="R183" t="s">
        <v>4</v>
      </c>
      <c r="S183">
        <v>48</v>
      </c>
      <c r="T183">
        <v>60.319068999999999</v>
      </c>
      <c r="V183">
        <v>69</v>
      </c>
      <c r="W183">
        <v>1.4E-2</v>
      </c>
      <c r="X183">
        <f>MIN(S183, V183)</f>
        <v>48</v>
      </c>
      <c r="Y183">
        <f>(X183-N183)/N183*100</f>
        <v>0</v>
      </c>
    </row>
    <row r="184" spans="1:25" x14ac:dyDescent="0.3">
      <c r="A184" t="s">
        <v>671</v>
      </c>
      <c r="C184">
        <v>910250</v>
      </c>
      <c r="D184">
        <v>1869039</v>
      </c>
      <c r="E184">
        <v>12.88</v>
      </c>
      <c r="H184">
        <v>250250</v>
      </c>
      <c r="I184">
        <v>512319</v>
      </c>
      <c r="J184">
        <v>2.86</v>
      </c>
      <c r="M184" t="s">
        <v>4</v>
      </c>
      <c r="N184">
        <v>60</v>
      </c>
      <c r="O184">
        <v>61.698248</v>
      </c>
      <c r="R184" t="s">
        <v>4</v>
      </c>
      <c r="S184">
        <v>60</v>
      </c>
      <c r="T184">
        <v>60.380704000000001</v>
      </c>
      <c r="V184">
        <v>90</v>
      </c>
      <c r="W184">
        <v>1.6E-2</v>
      </c>
      <c r="X184">
        <f>MIN(S184, V184)</f>
        <v>60</v>
      </c>
      <c r="Y184">
        <f>(X184-N184)/N184*100</f>
        <v>0</v>
      </c>
    </row>
    <row r="185" spans="1:25" x14ac:dyDescent="0.3">
      <c r="A185" t="s">
        <v>672</v>
      </c>
      <c r="C185">
        <v>874874</v>
      </c>
      <c r="D185">
        <v>1785019</v>
      </c>
      <c r="E185">
        <v>12.11</v>
      </c>
      <c r="H185">
        <v>231154</v>
      </c>
      <c r="I185">
        <v>470299</v>
      </c>
      <c r="J185">
        <v>2.66</v>
      </c>
      <c r="M185" t="s">
        <v>4</v>
      </c>
      <c r="N185">
        <v>50</v>
      </c>
      <c r="O185">
        <v>61.564283000000003</v>
      </c>
      <c r="R185" t="s">
        <v>3</v>
      </c>
      <c r="S185">
        <v>49</v>
      </c>
      <c r="T185">
        <v>11.465353</v>
      </c>
      <c r="V185">
        <v>78</v>
      </c>
      <c r="W185">
        <v>1.4E-2</v>
      </c>
      <c r="X185">
        <f>MIN(S185, V185)</f>
        <v>49</v>
      </c>
      <c r="Y185">
        <f>(X185-N185)/N185*100</f>
        <v>-2</v>
      </c>
    </row>
    <row r="186" spans="1:25" x14ac:dyDescent="0.3">
      <c r="A186" t="s">
        <v>673</v>
      </c>
      <c r="C186">
        <v>862232</v>
      </c>
      <c r="D186">
        <v>1782260</v>
      </c>
      <c r="E186">
        <v>12.4</v>
      </c>
      <c r="H186">
        <v>219296</v>
      </c>
      <c r="I186">
        <v>451496</v>
      </c>
      <c r="J186">
        <v>2.52</v>
      </c>
      <c r="M186" t="s">
        <v>3</v>
      </c>
      <c r="N186">
        <v>67</v>
      </c>
      <c r="O186">
        <v>29.763674999999999</v>
      </c>
      <c r="R186" t="s">
        <v>3</v>
      </c>
      <c r="S186">
        <v>67</v>
      </c>
      <c r="T186">
        <v>1.796422</v>
      </c>
      <c r="V186">
        <v>87</v>
      </c>
      <c r="W186">
        <v>1.9E-2</v>
      </c>
      <c r="X186">
        <f>MIN(S186, V186)</f>
        <v>67</v>
      </c>
      <c r="Y186">
        <f>(X186-N186)/N186*100</f>
        <v>0</v>
      </c>
    </row>
    <row r="187" spans="1:25" x14ac:dyDescent="0.3">
      <c r="A187" t="s">
        <v>674</v>
      </c>
      <c r="C187">
        <v>1162252</v>
      </c>
      <c r="D187">
        <v>2382675</v>
      </c>
      <c r="E187">
        <v>16.350000000000001</v>
      </c>
      <c r="H187">
        <v>233089</v>
      </c>
      <c r="I187">
        <v>475752</v>
      </c>
      <c r="J187">
        <v>2.75</v>
      </c>
      <c r="M187" t="s">
        <v>4</v>
      </c>
      <c r="N187">
        <v>52</v>
      </c>
      <c r="O187">
        <v>62.195141</v>
      </c>
      <c r="R187" t="s">
        <v>4</v>
      </c>
      <c r="S187">
        <v>53</v>
      </c>
      <c r="T187">
        <v>60.343322000000001</v>
      </c>
      <c r="V187">
        <v>72</v>
      </c>
      <c r="W187">
        <v>1.2999999999999999E-2</v>
      </c>
      <c r="X187">
        <f>MIN(S187, V187)</f>
        <v>53</v>
      </c>
      <c r="Y187">
        <f>(X187-N187)/N187*100</f>
        <v>1.9230769230769231</v>
      </c>
    </row>
    <row r="188" spans="1:25" x14ac:dyDescent="0.3">
      <c r="A188" t="s">
        <v>675</v>
      </c>
      <c r="C188">
        <v>136400</v>
      </c>
      <c r="D188">
        <v>326708</v>
      </c>
      <c r="E188">
        <v>2.7</v>
      </c>
      <c r="H188">
        <v>30800</v>
      </c>
      <c r="I188">
        <v>72308</v>
      </c>
      <c r="J188">
        <v>0.42</v>
      </c>
      <c r="M188" t="s">
        <v>3</v>
      </c>
      <c r="N188">
        <v>37</v>
      </c>
      <c r="O188">
        <v>1.5532280000000001</v>
      </c>
      <c r="R188" t="s">
        <v>3</v>
      </c>
      <c r="S188">
        <v>37</v>
      </c>
      <c r="T188">
        <v>0.30069299999999999</v>
      </c>
      <c r="V188">
        <v>69</v>
      </c>
      <c r="W188">
        <v>1.7999999999999999E-2</v>
      </c>
      <c r="X188">
        <f>MIN(S188, V188)</f>
        <v>37</v>
      </c>
      <c r="Y188">
        <f>(X188-N188)/N188*100</f>
        <v>0</v>
      </c>
    </row>
    <row r="189" spans="1:25" x14ac:dyDescent="0.3">
      <c r="A189" t="s">
        <v>676</v>
      </c>
      <c r="C189">
        <v>1355415</v>
      </c>
      <c r="D189">
        <v>2740141</v>
      </c>
      <c r="E189">
        <v>18.559999999999999</v>
      </c>
      <c r="H189">
        <v>232120</v>
      </c>
      <c r="I189">
        <v>467535</v>
      </c>
      <c r="J189">
        <v>2.81</v>
      </c>
      <c r="M189" t="s">
        <v>4</v>
      </c>
      <c r="N189">
        <v>38</v>
      </c>
      <c r="O189">
        <v>62.309516000000002</v>
      </c>
      <c r="R189" t="s">
        <v>4</v>
      </c>
      <c r="S189">
        <v>38</v>
      </c>
      <c r="T189">
        <v>60.334060000000001</v>
      </c>
      <c r="V189">
        <v>55</v>
      </c>
      <c r="W189">
        <v>1.4999999999999999E-2</v>
      </c>
      <c r="X189">
        <f>MIN(S189, V189)</f>
        <v>38</v>
      </c>
      <c r="Y189">
        <f>(X189-N189)/N189*100</f>
        <v>0</v>
      </c>
    </row>
    <row r="190" spans="1:25" x14ac:dyDescent="0.3">
      <c r="A190" t="s">
        <v>677</v>
      </c>
      <c r="C190">
        <v>990685</v>
      </c>
      <c r="D190">
        <v>2037350</v>
      </c>
      <c r="E190">
        <v>13.82</v>
      </c>
      <c r="H190">
        <v>291210</v>
      </c>
      <c r="I190">
        <v>597240</v>
      </c>
      <c r="J190">
        <v>3.73</v>
      </c>
      <c r="M190" t="s">
        <v>3</v>
      </c>
      <c r="N190">
        <v>59</v>
      </c>
      <c r="O190">
        <v>45.322806999999997</v>
      </c>
      <c r="R190" t="s">
        <v>3</v>
      </c>
      <c r="S190">
        <v>59</v>
      </c>
      <c r="T190">
        <v>5.9945510000000004</v>
      </c>
      <c r="V190">
        <v>101</v>
      </c>
      <c r="W190">
        <v>2.3E-2</v>
      </c>
      <c r="X190">
        <f>MIN(S190, V190)</f>
        <v>59</v>
      </c>
      <c r="Y190">
        <f>(X190-N190)/N190*100</f>
        <v>0</v>
      </c>
    </row>
    <row r="191" spans="1:25" x14ac:dyDescent="0.3">
      <c r="A191" t="s">
        <v>678</v>
      </c>
      <c r="C191">
        <v>811204</v>
      </c>
      <c r="D191">
        <v>1647630</v>
      </c>
      <c r="E191">
        <v>10.76</v>
      </c>
      <c r="H191">
        <v>224686</v>
      </c>
      <c r="I191">
        <v>455097</v>
      </c>
      <c r="J191">
        <v>2.82</v>
      </c>
      <c r="M191" t="s">
        <v>4</v>
      </c>
      <c r="N191">
        <v>50</v>
      </c>
      <c r="O191">
        <v>61.421430999999998</v>
      </c>
      <c r="R191" t="s">
        <v>4</v>
      </c>
      <c r="S191">
        <v>52</v>
      </c>
      <c r="T191">
        <v>60.332844000000001</v>
      </c>
      <c r="V191">
        <v>76</v>
      </c>
      <c r="W191">
        <v>2.1000000000000001E-2</v>
      </c>
      <c r="X191">
        <f>MIN(S191, V191)</f>
        <v>52</v>
      </c>
      <c r="Y191">
        <f>(X191-N191)/N191*100</f>
        <v>4</v>
      </c>
    </row>
    <row r="192" spans="1:25" x14ac:dyDescent="0.3">
      <c r="A192" t="s">
        <v>679</v>
      </c>
      <c r="C192">
        <v>861232</v>
      </c>
      <c r="D192">
        <v>1757876</v>
      </c>
      <c r="E192">
        <v>11.94</v>
      </c>
      <c r="H192">
        <v>229473</v>
      </c>
      <c r="I192">
        <v>466929</v>
      </c>
      <c r="J192">
        <v>2.63</v>
      </c>
      <c r="M192" t="s">
        <v>4</v>
      </c>
      <c r="N192">
        <v>51</v>
      </c>
      <c r="O192">
        <v>61.55742</v>
      </c>
      <c r="R192" t="s">
        <v>4</v>
      </c>
      <c r="S192" t="s">
        <v>1449</v>
      </c>
      <c r="T192">
        <v>60.298191000000003</v>
      </c>
      <c r="V192">
        <v>80</v>
      </c>
      <c r="W192">
        <v>1.4999999999999999E-2</v>
      </c>
      <c r="X192">
        <f>MIN(S192, V192)</f>
        <v>80</v>
      </c>
      <c r="Y192">
        <f>(X192-N192)/N192*100</f>
        <v>56.862745098039213</v>
      </c>
    </row>
    <row r="193" spans="1:25" x14ac:dyDescent="0.3">
      <c r="A193" t="s">
        <v>680</v>
      </c>
      <c r="C193">
        <v>1196244</v>
      </c>
      <c r="D193">
        <v>2415438</v>
      </c>
      <c r="E193">
        <v>16.010000000000002</v>
      </c>
      <c r="H193">
        <v>221088</v>
      </c>
      <c r="I193">
        <v>444872</v>
      </c>
      <c r="J193">
        <v>2.61</v>
      </c>
      <c r="M193" t="s">
        <v>3</v>
      </c>
      <c r="N193">
        <v>40</v>
      </c>
      <c r="O193">
        <v>9.604768</v>
      </c>
      <c r="R193" t="s">
        <v>3</v>
      </c>
      <c r="S193">
        <v>40</v>
      </c>
      <c r="T193">
        <v>1.9698310000000001</v>
      </c>
      <c r="V193">
        <v>55</v>
      </c>
      <c r="W193">
        <v>1.7999999999999999E-2</v>
      </c>
      <c r="X193">
        <f>MIN(S193, V193)</f>
        <v>40</v>
      </c>
      <c r="Y193">
        <f>(X193-N193)/N193*100</f>
        <v>0</v>
      </c>
    </row>
    <row r="194" spans="1:25" x14ac:dyDescent="0.3">
      <c r="A194" t="s">
        <v>681</v>
      </c>
      <c r="C194">
        <v>1180935</v>
      </c>
      <c r="D194">
        <v>2409534</v>
      </c>
      <c r="E194">
        <v>16.260000000000002</v>
      </c>
      <c r="H194">
        <v>270417</v>
      </c>
      <c r="I194">
        <v>549928</v>
      </c>
      <c r="J194">
        <v>3.64</v>
      </c>
      <c r="M194" t="s">
        <v>4</v>
      </c>
      <c r="N194" t="s">
        <v>1449</v>
      </c>
      <c r="O194">
        <v>61.940018999999999</v>
      </c>
      <c r="R194" t="s">
        <v>4</v>
      </c>
      <c r="S194">
        <v>51</v>
      </c>
      <c r="T194">
        <v>60.412618999999999</v>
      </c>
      <c r="V194">
        <v>78</v>
      </c>
      <c r="W194">
        <v>1.9E-2</v>
      </c>
      <c r="X194">
        <f>MIN(S194, V194)</f>
        <v>51</v>
      </c>
      <c r="Y194" t="e">
        <f>(X194-N194)/N194*100</f>
        <v>#VALUE!</v>
      </c>
    </row>
    <row r="195" spans="1:25" x14ac:dyDescent="0.3">
      <c r="A195" t="s">
        <v>682</v>
      </c>
      <c r="C195">
        <v>1309099</v>
      </c>
      <c r="D195">
        <v>2662462</v>
      </c>
      <c r="E195">
        <v>18.16</v>
      </c>
      <c r="H195">
        <v>243815</v>
      </c>
      <c r="I195">
        <v>493838</v>
      </c>
      <c r="J195">
        <v>2.92</v>
      </c>
      <c r="M195" t="s">
        <v>3</v>
      </c>
      <c r="N195">
        <v>48</v>
      </c>
      <c r="O195">
        <v>6.7584439999999999</v>
      </c>
      <c r="R195" t="s">
        <v>3</v>
      </c>
      <c r="S195">
        <v>48</v>
      </c>
      <c r="T195">
        <v>1.7654080000000001</v>
      </c>
      <c r="V195">
        <v>64</v>
      </c>
      <c r="W195">
        <v>1.4999999999999999E-2</v>
      </c>
      <c r="X195">
        <f>MIN(S195, V195)</f>
        <v>48</v>
      </c>
      <c r="Y195">
        <f>(X195-N195)/N195*100</f>
        <v>0</v>
      </c>
    </row>
    <row r="196" spans="1:25" x14ac:dyDescent="0.3">
      <c r="A196" t="s">
        <v>683</v>
      </c>
      <c r="C196">
        <v>1238028</v>
      </c>
      <c r="D196">
        <v>2518914</v>
      </c>
      <c r="E196">
        <v>17.260000000000002</v>
      </c>
      <c r="H196">
        <v>237380</v>
      </c>
      <c r="I196">
        <v>481176</v>
      </c>
      <c r="J196">
        <v>2.85</v>
      </c>
      <c r="M196" t="s">
        <v>4</v>
      </c>
      <c r="N196">
        <v>46</v>
      </c>
      <c r="O196">
        <v>62.178091999999999</v>
      </c>
      <c r="R196" t="s">
        <v>4</v>
      </c>
      <c r="S196">
        <v>45</v>
      </c>
      <c r="T196">
        <v>60.340451000000002</v>
      </c>
      <c r="V196">
        <v>64</v>
      </c>
      <c r="W196">
        <v>1.6E-2</v>
      </c>
      <c r="X196">
        <f>MIN(S196, V196)</f>
        <v>45</v>
      </c>
      <c r="Y196">
        <f>(X196-N196)/N196*100</f>
        <v>-2.1739130434782608</v>
      </c>
    </row>
    <row r="197" spans="1:25" x14ac:dyDescent="0.3">
      <c r="A197" t="s">
        <v>684</v>
      </c>
      <c r="C197">
        <v>1000494</v>
      </c>
      <c r="D197">
        <v>2046756</v>
      </c>
      <c r="E197">
        <v>14.05</v>
      </c>
      <c r="H197">
        <v>233244</v>
      </c>
      <c r="I197">
        <v>475506</v>
      </c>
      <c r="J197">
        <v>2.74</v>
      </c>
      <c r="M197" t="s">
        <v>3</v>
      </c>
      <c r="N197">
        <v>53</v>
      </c>
      <c r="O197">
        <v>13.131041</v>
      </c>
      <c r="R197" t="s">
        <v>3</v>
      </c>
      <c r="S197">
        <v>53</v>
      </c>
      <c r="T197">
        <v>1.842787</v>
      </c>
      <c r="V197">
        <v>75</v>
      </c>
      <c r="W197">
        <v>1.6E-2</v>
      </c>
      <c r="X197">
        <f>MIN(S197, V197)</f>
        <v>53</v>
      </c>
      <c r="Y197">
        <f>(X197-N197)/N197*100</f>
        <v>0</v>
      </c>
    </row>
    <row r="198" spans="1:25" x14ac:dyDescent="0.3">
      <c r="A198" t="s">
        <v>685</v>
      </c>
      <c r="C198">
        <v>1178388</v>
      </c>
      <c r="D198">
        <v>2391926</v>
      </c>
      <c r="E198">
        <v>15.88</v>
      </c>
      <c r="H198">
        <v>254590</v>
      </c>
      <c r="I198">
        <v>515120</v>
      </c>
      <c r="J198">
        <v>3.41</v>
      </c>
      <c r="M198" t="s">
        <v>3</v>
      </c>
      <c r="N198">
        <v>54</v>
      </c>
      <c r="O198">
        <v>3.2181730000000002</v>
      </c>
      <c r="R198" t="s">
        <v>3</v>
      </c>
      <c r="S198">
        <v>54</v>
      </c>
      <c r="T198">
        <v>0.66086100000000003</v>
      </c>
      <c r="V198">
        <v>69</v>
      </c>
      <c r="W198">
        <v>1.6E-2</v>
      </c>
      <c r="X198">
        <f>MIN(S198, V198)</f>
        <v>54</v>
      </c>
      <c r="Y198">
        <f>(X198-N198)/N198*100</f>
        <v>0</v>
      </c>
    </row>
    <row r="199" spans="1:25" x14ac:dyDescent="0.3">
      <c r="A199" t="s">
        <v>686</v>
      </c>
      <c r="C199">
        <v>186361</v>
      </c>
      <c r="D199">
        <v>434556</v>
      </c>
      <c r="E199">
        <v>3.56</v>
      </c>
      <c r="H199">
        <v>28203</v>
      </c>
      <c r="I199">
        <v>63900</v>
      </c>
      <c r="J199">
        <v>0.26</v>
      </c>
      <c r="M199" t="s">
        <v>3</v>
      </c>
      <c r="N199">
        <v>31</v>
      </c>
      <c r="O199">
        <v>1.217778</v>
      </c>
      <c r="R199" t="s">
        <v>3</v>
      </c>
      <c r="S199">
        <v>31</v>
      </c>
      <c r="T199">
        <v>0.185727</v>
      </c>
      <c r="V199">
        <v>50</v>
      </c>
      <c r="W199">
        <v>1.7000000000000001E-2</v>
      </c>
      <c r="X199">
        <f>MIN(S199, V199)</f>
        <v>31</v>
      </c>
      <c r="Y199">
        <f>(X199-N199)/N199*100</f>
        <v>0</v>
      </c>
    </row>
    <row r="200" spans="1:25" x14ac:dyDescent="0.3">
      <c r="A200" t="s">
        <v>687</v>
      </c>
      <c r="C200">
        <v>2094255</v>
      </c>
      <c r="D200">
        <v>4232149</v>
      </c>
      <c r="E200">
        <v>28.77</v>
      </c>
      <c r="H200">
        <v>341286</v>
      </c>
      <c r="I200">
        <v>687226</v>
      </c>
      <c r="J200">
        <v>4.12</v>
      </c>
      <c r="M200" t="s">
        <v>3</v>
      </c>
      <c r="N200">
        <v>55</v>
      </c>
      <c r="O200">
        <v>4.9635980000000002</v>
      </c>
      <c r="R200" t="s">
        <v>3</v>
      </c>
      <c r="S200">
        <v>55</v>
      </c>
      <c r="T200">
        <v>0.71576499999999998</v>
      </c>
      <c r="V200">
        <v>65</v>
      </c>
      <c r="W200">
        <v>2.1999999999999999E-2</v>
      </c>
      <c r="X200">
        <f>MIN(S200, V200)</f>
        <v>55</v>
      </c>
      <c r="Y200">
        <f>(X200-N200)/N200*100</f>
        <v>0</v>
      </c>
    </row>
    <row r="201" spans="1:25" x14ac:dyDescent="0.3">
      <c r="A201" t="s">
        <v>688</v>
      </c>
      <c r="C201">
        <v>1372075</v>
      </c>
      <c r="D201">
        <v>2788876</v>
      </c>
      <c r="E201">
        <v>18.829999999999998</v>
      </c>
      <c r="H201">
        <v>324660</v>
      </c>
      <c r="I201">
        <v>658003</v>
      </c>
      <c r="J201">
        <v>4.29</v>
      </c>
      <c r="M201" t="s">
        <v>3</v>
      </c>
      <c r="N201">
        <v>47</v>
      </c>
      <c r="O201">
        <v>4.0646899999999997</v>
      </c>
      <c r="R201" t="s">
        <v>3</v>
      </c>
      <c r="S201">
        <v>47</v>
      </c>
      <c r="T201">
        <v>2.6877979999999999</v>
      </c>
      <c r="V201">
        <v>83</v>
      </c>
      <c r="W201">
        <v>2.5999999999999999E-2</v>
      </c>
      <c r="X201">
        <f>MIN(S201, V201)</f>
        <v>47</v>
      </c>
      <c r="Y201">
        <f>(X201-N201)/N201*100</f>
        <v>0</v>
      </c>
    </row>
    <row r="202" spans="1:25" x14ac:dyDescent="0.3">
      <c r="A202" t="s">
        <v>689</v>
      </c>
      <c r="C202">
        <v>1316084</v>
      </c>
      <c r="D202">
        <v>2650251</v>
      </c>
      <c r="E202">
        <v>16.98</v>
      </c>
      <c r="H202">
        <v>277745</v>
      </c>
      <c r="I202">
        <v>557778</v>
      </c>
      <c r="J202">
        <v>3.14</v>
      </c>
      <c r="M202" t="s">
        <v>3</v>
      </c>
      <c r="N202">
        <v>47</v>
      </c>
      <c r="O202">
        <v>2.984934</v>
      </c>
      <c r="R202" t="s">
        <v>3</v>
      </c>
      <c r="S202">
        <v>47</v>
      </c>
      <c r="T202">
        <v>0.69822799999999996</v>
      </c>
      <c r="V202">
        <v>64</v>
      </c>
      <c r="W202">
        <v>2.9000000000000001E-2</v>
      </c>
      <c r="X202">
        <f>MIN(S202, V202)</f>
        <v>47</v>
      </c>
      <c r="Y202">
        <f>(X202-N202)/N202*100</f>
        <v>0</v>
      </c>
    </row>
    <row r="203" spans="1:25" x14ac:dyDescent="0.3">
      <c r="A203" t="s">
        <v>690</v>
      </c>
      <c r="C203">
        <v>1219680</v>
      </c>
      <c r="D203">
        <v>2462745</v>
      </c>
      <c r="E203">
        <v>16.27</v>
      </c>
      <c r="H203">
        <v>245520</v>
      </c>
      <c r="I203">
        <v>494253</v>
      </c>
      <c r="J203">
        <v>2.84</v>
      </c>
      <c r="M203" t="s">
        <v>3</v>
      </c>
      <c r="N203">
        <v>44</v>
      </c>
      <c r="O203">
        <v>2.788643</v>
      </c>
      <c r="R203" t="s">
        <v>3</v>
      </c>
      <c r="S203">
        <v>44</v>
      </c>
      <c r="T203">
        <v>0.55367200000000005</v>
      </c>
      <c r="V203">
        <v>61</v>
      </c>
      <c r="W203">
        <v>1.7999999999999999E-2</v>
      </c>
      <c r="X203">
        <f>MIN(S203, V203)</f>
        <v>44</v>
      </c>
      <c r="Y203">
        <f>(X203-N203)/N203*100</f>
        <v>0</v>
      </c>
    </row>
    <row r="204" spans="1:25" x14ac:dyDescent="0.3">
      <c r="A204" t="s">
        <v>691</v>
      </c>
      <c r="C204">
        <v>1194204</v>
      </c>
      <c r="D204">
        <v>2422358</v>
      </c>
      <c r="E204">
        <v>16.03</v>
      </c>
      <c r="H204">
        <v>226611</v>
      </c>
      <c r="I204">
        <v>457851</v>
      </c>
      <c r="J204">
        <v>2.64</v>
      </c>
      <c r="M204" t="s">
        <v>3</v>
      </c>
      <c r="N204">
        <v>52</v>
      </c>
      <c r="O204">
        <v>3.2022170000000001</v>
      </c>
      <c r="R204" t="s">
        <v>3</v>
      </c>
      <c r="S204">
        <v>52</v>
      </c>
      <c r="T204">
        <v>0.58089900000000005</v>
      </c>
      <c r="V204">
        <v>62</v>
      </c>
      <c r="W204">
        <v>1.6E-2</v>
      </c>
      <c r="X204">
        <f>MIN(S204, V204)</f>
        <v>52</v>
      </c>
      <c r="Y204">
        <f>(X204-N204)/N204*100</f>
        <v>0</v>
      </c>
    </row>
    <row r="205" spans="1:25" x14ac:dyDescent="0.3">
      <c r="A205" t="s">
        <v>692</v>
      </c>
      <c r="C205">
        <v>1633440</v>
      </c>
      <c r="D205">
        <v>3282884</v>
      </c>
      <c r="E205">
        <v>21.5</v>
      </c>
      <c r="H205">
        <v>285360</v>
      </c>
      <c r="I205">
        <v>571654</v>
      </c>
      <c r="J205">
        <v>3.32</v>
      </c>
      <c r="M205" t="s">
        <v>3</v>
      </c>
      <c r="N205">
        <v>50</v>
      </c>
      <c r="O205">
        <v>4.2812340000000004</v>
      </c>
      <c r="R205" t="s">
        <v>3</v>
      </c>
      <c r="S205">
        <v>50</v>
      </c>
      <c r="T205">
        <v>0.55059400000000003</v>
      </c>
      <c r="V205">
        <v>57</v>
      </c>
      <c r="W205">
        <v>2.4E-2</v>
      </c>
      <c r="X205">
        <f>MIN(S205, V205)</f>
        <v>50</v>
      </c>
      <c r="Y205">
        <f>(X205-N205)/N205*100</f>
        <v>0</v>
      </c>
    </row>
    <row r="206" spans="1:25" x14ac:dyDescent="0.3">
      <c r="A206" t="s">
        <v>693</v>
      </c>
      <c r="C206">
        <v>1372385</v>
      </c>
      <c r="D206">
        <v>2785401</v>
      </c>
      <c r="E206">
        <v>18.32</v>
      </c>
      <c r="H206">
        <v>316400</v>
      </c>
      <c r="I206">
        <v>640323</v>
      </c>
      <c r="J206">
        <v>4.16</v>
      </c>
      <c r="M206" t="s">
        <v>3</v>
      </c>
      <c r="N206">
        <v>64</v>
      </c>
      <c r="O206">
        <v>3.6960250000000001</v>
      </c>
      <c r="R206" t="s">
        <v>3</v>
      </c>
      <c r="S206">
        <v>64</v>
      </c>
      <c r="T206">
        <v>0.76347299999999996</v>
      </c>
      <c r="V206">
        <v>79</v>
      </c>
      <c r="W206">
        <v>1.6E-2</v>
      </c>
      <c r="X206">
        <f>MIN(S206, V206)</f>
        <v>64</v>
      </c>
      <c r="Y206">
        <f>(X206-N206)/N206*100</f>
        <v>0</v>
      </c>
    </row>
    <row r="207" spans="1:25" x14ac:dyDescent="0.3">
      <c r="A207" t="s">
        <v>694</v>
      </c>
      <c r="C207">
        <v>1822842</v>
      </c>
      <c r="D207">
        <v>3658453</v>
      </c>
      <c r="E207">
        <v>23.55</v>
      </c>
      <c r="H207">
        <v>454342</v>
      </c>
      <c r="I207">
        <v>910203</v>
      </c>
      <c r="J207">
        <v>5.62</v>
      </c>
      <c r="M207" t="s">
        <v>3</v>
      </c>
      <c r="N207">
        <v>56</v>
      </c>
      <c r="O207">
        <v>3.7899729999999998</v>
      </c>
      <c r="R207" t="s">
        <v>3</v>
      </c>
      <c r="S207">
        <v>56</v>
      </c>
      <c r="T207">
        <v>0.83724100000000001</v>
      </c>
      <c r="V207">
        <v>82</v>
      </c>
      <c r="W207">
        <v>0.03</v>
      </c>
      <c r="X207">
        <f>MIN(S207, V207)</f>
        <v>56</v>
      </c>
      <c r="Y207">
        <f>(X207-N207)/N207*100</f>
        <v>0</v>
      </c>
    </row>
    <row r="208" spans="1:25" x14ac:dyDescent="0.3">
      <c r="A208" t="s">
        <v>695</v>
      </c>
      <c r="C208">
        <v>1206400</v>
      </c>
      <c r="D208">
        <v>2442278</v>
      </c>
      <c r="E208">
        <v>15.53</v>
      </c>
      <c r="H208">
        <v>226200</v>
      </c>
      <c r="I208">
        <v>456138</v>
      </c>
      <c r="J208">
        <v>2.57</v>
      </c>
      <c r="M208" t="s">
        <v>4</v>
      </c>
      <c r="N208">
        <v>89</v>
      </c>
      <c r="O208">
        <v>62.057504999999999</v>
      </c>
      <c r="R208" t="s">
        <v>3</v>
      </c>
      <c r="S208">
        <v>40</v>
      </c>
      <c r="T208">
        <v>1.722386</v>
      </c>
      <c r="V208">
        <v>59</v>
      </c>
      <c r="W208">
        <v>1.7000000000000001E-2</v>
      </c>
      <c r="X208">
        <f>MIN(S208, V208)</f>
        <v>40</v>
      </c>
      <c r="Y208">
        <f>(X208-N208)/N208*100</f>
        <v>-55.056179775280903</v>
      </c>
    </row>
    <row r="209" spans="1:25" x14ac:dyDescent="0.3">
      <c r="A209" t="s">
        <v>696</v>
      </c>
      <c r="C209">
        <v>1532940</v>
      </c>
      <c r="D209">
        <v>3104191</v>
      </c>
      <c r="E209">
        <v>20.68</v>
      </c>
      <c r="H209">
        <v>233465</v>
      </c>
      <c r="I209">
        <v>470726</v>
      </c>
      <c r="J209">
        <v>2.82</v>
      </c>
      <c r="M209" t="s">
        <v>3</v>
      </c>
      <c r="N209">
        <v>47</v>
      </c>
      <c r="O209">
        <v>4.1139760000000001</v>
      </c>
      <c r="R209" t="s">
        <v>3</v>
      </c>
      <c r="S209">
        <v>47</v>
      </c>
      <c r="T209">
        <v>0.57041299999999995</v>
      </c>
      <c r="V209">
        <v>52</v>
      </c>
      <c r="W209">
        <v>1.2999999999999999E-2</v>
      </c>
      <c r="X209">
        <f>MIN(S209, V209)</f>
        <v>47</v>
      </c>
      <c r="Y209">
        <f>(X209-N209)/N209*100</f>
        <v>0</v>
      </c>
    </row>
    <row r="210" spans="1:25" x14ac:dyDescent="0.3">
      <c r="A210" t="s">
        <v>697</v>
      </c>
      <c r="C210">
        <v>161539</v>
      </c>
      <c r="D210">
        <v>384688</v>
      </c>
      <c r="E210">
        <v>3.11</v>
      </c>
      <c r="H210">
        <v>43699</v>
      </c>
      <c r="I210">
        <v>102448</v>
      </c>
      <c r="J210">
        <v>0.56000000000000005</v>
      </c>
      <c r="M210" t="s">
        <v>3</v>
      </c>
      <c r="N210">
        <v>39</v>
      </c>
      <c r="O210">
        <v>1.678409</v>
      </c>
      <c r="R210" t="s">
        <v>3</v>
      </c>
      <c r="S210">
        <v>39</v>
      </c>
      <c r="T210">
        <v>0.50866699999999998</v>
      </c>
      <c r="V210">
        <v>88</v>
      </c>
      <c r="W210">
        <v>0.02</v>
      </c>
      <c r="X210">
        <f>MIN(S210, V210)</f>
        <v>39</v>
      </c>
      <c r="Y210">
        <f>(X210-N210)/N210*100</f>
        <v>0</v>
      </c>
    </row>
    <row r="211" spans="1:25" x14ac:dyDescent="0.3">
      <c r="A211" t="s">
        <v>698</v>
      </c>
      <c r="C211">
        <v>948864</v>
      </c>
      <c r="D211">
        <v>1967704</v>
      </c>
      <c r="E211">
        <v>13.35</v>
      </c>
      <c r="H211">
        <v>443520</v>
      </c>
      <c r="I211">
        <v>918476</v>
      </c>
      <c r="J211">
        <v>5.32</v>
      </c>
      <c r="M211" t="s">
        <v>4</v>
      </c>
      <c r="N211">
        <v>120</v>
      </c>
      <c r="O211">
        <v>61.815027000000001</v>
      </c>
      <c r="R211" t="s">
        <v>4</v>
      </c>
      <c r="S211">
        <v>124</v>
      </c>
      <c r="T211">
        <v>60.711258000000001</v>
      </c>
      <c r="V211">
        <v>164</v>
      </c>
      <c r="W211">
        <v>1.4999999999999999E-2</v>
      </c>
      <c r="X211">
        <f>MIN(S211, V211)</f>
        <v>124</v>
      </c>
      <c r="Y211">
        <f>(X211-N211)/N211*100</f>
        <v>3.3333333333333335</v>
      </c>
    </row>
    <row r="212" spans="1:25" x14ac:dyDescent="0.3">
      <c r="A212" t="s">
        <v>699</v>
      </c>
      <c r="C212">
        <v>851620</v>
      </c>
      <c r="D212">
        <v>1751820</v>
      </c>
      <c r="E212">
        <v>11.34</v>
      </c>
      <c r="H212">
        <v>389865</v>
      </c>
      <c r="I212">
        <v>800922</v>
      </c>
      <c r="J212">
        <v>4.5999999999999996</v>
      </c>
      <c r="M212" t="s">
        <v>4</v>
      </c>
      <c r="N212">
        <v>106</v>
      </c>
      <c r="O212">
        <v>61.563617000000001</v>
      </c>
      <c r="R212" t="s">
        <v>4</v>
      </c>
      <c r="S212">
        <v>102</v>
      </c>
      <c r="T212">
        <v>60.642048000000003</v>
      </c>
      <c r="V212">
        <v>140</v>
      </c>
      <c r="W212">
        <v>1.4E-2</v>
      </c>
      <c r="X212">
        <f>MIN(S212, V212)</f>
        <v>102</v>
      </c>
      <c r="Y212">
        <f>(X212-N212)/N212*100</f>
        <v>-3.7735849056603774</v>
      </c>
    </row>
    <row r="213" spans="1:25" x14ac:dyDescent="0.3">
      <c r="A213" t="s">
        <v>700</v>
      </c>
      <c r="C213">
        <v>732036</v>
      </c>
      <c r="D213">
        <v>1519878</v>
      </c>
      <c r="E213">
        <v>10.1</v>
      </c>
      <c r="H213">
        <v>393642</v>
      </c>
      <c r="I213">
        <v>816336</v>
      </c>
      <c r="J213">
        <v>4.6900000000000004</v>
      </c>
      <c r="M213" t="s">
        <v>4</v>
      </c>
      <c r="N213">
        <v>129</v>
      </c>
      <c r="O213">
        <v>61.445804000000003</v>
      </c>
      <c r="R213" t="s">
        <v>4</v>
      </c>
      <c r="S213">
        <v>127</v>
      </c>
      <c r="T213">
        <v>60.662832000000002</v>
      </c>
      <c r="V213">
        <v>170</v>
      </c>
      <c r="W213">
        <v>1.4999999999999999E-2</v>
      </c>
      <c r="X213">
        <f>MIN(S213, V213)</f>
        <v>127</v>
      </c>
      <c r="Y213">
        <f>(X213-N213)/N213*100</f>
        <v>-1.5503875968992249</v>
      </c>
    </row>
    <row r="214" spans="1:25" x14ac:dyDescent="0.3">
      <c r="A214" t="s">
        <v>701</v>
      </c>
      <c r="C214">
        <v>918509</v>
      </c>
      <c r="D214">
        <v>1904355</v>
      </c>
      <c r="E214">
        <v>12.99</v>
      </c>
      <c r="H214">
        <v>476460</v>
      </c>
      <c r="I214">
        <v>986690</v>
      </c>
      <c r="J214">
        <v>5.74</v>
      </c>
      <c r="M214" t="s">
        <v>4</v>
      </c>
      <c r="N214">
        <v>125</v>
      </c>
      <c r="O214">
        <v>61.749020999999999</v>
      </c>
      <c r="R214" t="s">
        <v>4</v>
      </c>
      <c r="S214">
        <v>125</v>
      </c>
      <c r="T214">
        <v>60.789380000000001</v>
      </c>
      <c r="V214">
        <v>179</v>
      </c>
      <c r="W214">
        <v>1.7000000000000001E-2</v>
      </c>
      <c r="X214">
        <f>MIN(S214, V214)</f>
        <v>125</v>
      </c>
      <c r="Y214">
        <f>(X214-N214)/N214*100</f>
        <v>0</v>
      </c>
    </row>
    <row r="215" spans="1:25" x14ac:dyDescent="0.3">
      <c r="A215" t="s">
        <v>702</v>
      </c>
      <c r="C215">
        <v>911501</v>
      </c>
      <c r="D215">
        <v>1898800</v>
      </c>
      <c r="E215">
        <v>12.93</v>
      </c>
      <c r="H215">
        <v>451942</v>
      </c>
      <c r="I215">
        <v>940224</v>
      </c>
      <c r="J215">
        <v>5.44</v>
      </c>
      <c r="M215" t="s">
        <v>4</v>
      </c>
      <c r="N215">
        <v>135</v>
      </c>
      <c r="O215">
        <v>61.819462999999999</v>
      </c>
      <c r="R215" t="s">
        <v>4</v>
      </c>
      <c r="S215">
        <v>135</v>
      </c>
      <c r="T215">
        <v>60.749153</v>
      </c>
      <c r="V215">
        <v>177</v>
      </c>
      <c r="W215">
        <v>1.4E-2</v>
      </c>
      <c r="X215">
        <f>MIN(S215, V215)</f>
        <v>135</v>
      </c>
      <c r="Y215">
        <f>(X215-N215)/N215*100</f>
        <v>0</v>
      </c>
    </row>
    <row r="216" spans="1:25" x14ac:dyDescent="0.3">
      <c r="A216" t="s">
        <v>703</v>
      </c>
      <c r="C216">
        <v>917562</v>
      </c>
      <c r="D216">
        <v>1892199</v>
      </c>
      <c r="E216">
        <v>12.63</v>
      </c>
      <c r="H216">
        <v>398452</v>
      </c>
      <c r="I216">
        <v>820494</v>
      </c>
      <c r="J216">
        <v>4.7699999999999996</v>
      </c>
      <c r="M216" t="s">
        <v>4</v>
      </c>
      <c r="N216">
        <v>112</v>
      </c>
      <c r="O216">
        <v>61.697828000000001</v>
      </c>
      <c r="R216" t="s">
        <v>4</v>
      </c>
      <c r="S216">
        <v>112</v>
      </c>
      <c r="T216">
        <v>60.618284000000003</v>
      </c>
      <c r="V216">
        <v>141</v>
      </c>
      <c r="W216">
        <v>1.7000000000000001E-2</v>
      </c>
      <c r="X216">
        <f>MIN(S216, V216)</f>
        <v>112</v>
      </c>
      <c r="Y216">
        <f>(X216-N216)/N216*100</f>
        <v>0</v>
      </c>
    </row>
    <row r="217" spans="1:25" x14ac:dyDescent="0.3">
      <c r="A217" t="s">
        <v>704</v>
      </c>
      <c r="C217">
        <v>1061355</v>
      </c>
      <c r="D217">
        <v>2228938</v>
      </c>
      <c r="E217">
        <v>15.41</v>
      </c>
      <c r="H217">
        <v>565710</v>
      </c>
      <c r="I217">
        <v>1186651</v>
      </c>
      <c r="J217">
        <v>6.89</v>
      </c>
      <c r="M217" t="s">
        <v>4</v>
      </c>
      <c r="N217">
        <v>159</v>
      </c>
      <c r="O217">
        <v>62.263070999999997</v>
      </c>
      <c r="R217" t="s">
        <v>4</v>
      </c>
      <c r="S217">
        <v>156</v>
      </c>
      <c r="T217">
        <v>61.005951000000003</v>
      </c>
      <c r="V217">
        <v>217</v>
      </c>
      <c r="W217">
        <v>1.4E-2</v>
      </c>
      <c r="X217">
        <f>MIN(S217, V217)</f>
        <v>156</v>
      </c>
      <c r="Y217">
        <f>(X217-N217)/N217*100</f>
        <v>-1.8867924528301887</v>
      </c>
    </row>
    <row r="218" spans="1:25" x14ac:dyDescent="0.3">
      <c r="A218" t="s">
        <v>705</v>
      </c>
      <c r="C218">
        <v>773427</v>
      </c>
      <c r="D218">
        <v>1596821</v>
      </c>
      <c r="E218">
        <v>10.57</v>
      </c>
      <c r="H218">
        <v>450540</v>
      </c>
      <c r="I218">
        <v>929375</v>
      </c>
      <c r="J218">
        <v>5.38</v>
      </c>
      <c r="M218" t="s">
        <v>4</v>
      </c>
      <c r="N218" t="s">
        <v>1449</v>
      </c>
      <c r="O218">
        <v>61.309531</v>
      </c>
      <c r="R218" t="s">
        <v>4</v>
      </c>
      <c r="S218">
        <v>117</v>
      </c>
      <c r="T218">
        <v>60.744928000000002</v>
      </c>
      <c r="V218">
        <v>179</v>
      </c>
      <c r="W218">
        <v>2.9000000000000001E-2</v>
      </c>
      <c r="X218">
        <f>MIN(S218, V218)</f>
        <v>117</v>
      </c>
      <c r="Y218" t="e">
        <f>(X218-N218)/N218*100</f>
        <v>#VALUE!</v>
      </c>
    </row>
    <row r="219" spans="1:25" x14ac:dyDescent="0.3">
      <c r="A219" t="s">
        <v>706</v>
      </c>
      <c r="C219">
        <v>1005499</v>
      </c>
      <c r="D219">
        <v>2063432</v>
      </c>
      <c r="E219">
        <v>13.5</v>
      </c>
      <c r="H219">
        <v>395351</v>
      </c>
      <c r="I219">
        <v>810012</v>
      </c>
      <c r="J219">
        <v>4.78</v>
      </c>
      <c r="M219" t="s">
        <v>4</v>
      </c>
      <c r="N219">
        <v>97</v>
      </c>
      <c r="O219">
        <v>61.761415</v>
      </c>
      <c r="R219" t="s">
        <v>4</v>
      </c>
      <c r="S219">
        <v>95</v>
      </c>
      <c r="T219">
        <v>60.599037000000003</v>
      </c>
      <c r="V219">
        <v>126</v>
      </c>
      <c r="W219">
        <v>1.0999999999999999E-2</v>
      </c>
      <c r="X219">
        <f>MIN(S219, V219)</f>
        <v>95</v>
      </c>
      <c r="Y219">
        <f>(X219-N219)/N219*100</f>
        <v>-2.0618556701030926</v>
      </c>
    </row>
    <row r="220" spans="1:25" x14ac:dyDescent="0.3">
      <c r="A220" t="s">
        <v>707</v>
      </c>
      <c r="C220">
        <v>796358</v>
      </c>
      <c r="D220">
        <v>1641709</v>
      </c>
      <c r="E220">
        <v>10.63</v>
      </c>
      <c r="H220">
        <v>376130</v>
      </c>
      <c r="I220">
        <v>774361</v>
      </c>
      <c r="J220">
        <v>4.3899999999999997</v>
      </c>
      <c r="M220" t="s">
        <v>4</v>
      </c>
      <c r="N220">
        <v>113</v>
      </c>
      <c r="O220">
        <v>61.488225999999997</v>
      </c>
      <c r="R220" t="s">
        <v>4</v>
      </c>
      <c r="S220">
        <v>118</v>
      </c>
      <c r="T220">
        <v>60.603955999999997</v>
      </c>
      <c r="V220">
        <v>144</v>
      </c>
      <c r="W220">
        <v>1.7000000000000001E-2</v>
      </c>
      <c r="X220">
        <f>MIN(S220, V220)</f>
        <v>118</v>
      </c>
      <c r="Y220">
        <f>(X220-N220)/N220*100</f>
        <v>4.4247787610619467</v>
      </c>
    </row>
    <row r="221" spans="1:25" x14ac:dyDescent="0.3">
      <c r="A221" t="s">
        <v>708</v>
      </c>
      <c r="C221">
        <v>164793</v>
      </c>
      <c r="D221">
        <v>393506</v>
      </c>
      <c r="E221">
        <v>3.15</v>
      </c>
      <c r="H221">
        <v>30318</v>
      </c>
      <c r="I221">
        <v>70656</v>
      </c>
      <c r="J221">
        <v>0.41</v>
      </c>
      <c r="M221" t="s">
        <v>3</v>
      </c>
      <c r="N221">
        <v>41</v>
      </c>
      <c r="O221">
        <v>1.0199039999999999</v>
      </c>
      <c r="R221" t="s">
        <v>3</v>
      </c>
      <c r="S221">
        <v>41</v>
      </c>
      <c r="T221">
        <v>0.171149</v>
      </c>
      <c r="V221">
        <v>61</v>
      </c>
      <c r="W221">
        <v>1.7999999999999999E-2</v>
      </c>
      <c r="X221">
        <f>MIN(S221, V221)</f>
        <v>41</v>
      </c>
      <c r="Y221">
        <f>(X221-N221)/N221*100</f>
        <v>0</v>
      </c>
    </row>
    <row r="222" spans="1:25" x14ac:dyDescent="0.3">
      <c r="A222" t="s">
        <v>709</v>
      </c>
      <c r="C222">
        <v>1552188</v>
      </c>
      <c r="D222">
        <v>3164899</v>
      </c>
      <c r="E222">
        <v>20.64</v>
      </c>
      <c r="H222">
        <v>453256</v>
      </c>
      <c r="I222">
        <v>922317</v>
      </c>
      <c r="J222">
        <v>5.62</v>
      </c>
      <c r="M222" t="s">
        <v>4</v>
      </c>
      <c r="N222">
        <v>78</v>
      </c>
      <c r="O222">
        <v>62.638430999999997</v>
      </c>
      <c r="R222" t="s">
        <v>4</v>
      </c>
      <c r="S222">
        <v>79</v>
      </c>
      <c r="T222">
        <v>60.658791000000001</v>
      </c>
      <c r="V222">
        <v>105</v>
      </c>
      <c r="W222">
        <v>1.4999999999999999E-2</v>
      </c>
      <c r="X222">
        <f>MIN(S222, V222)</f>
        <v>79</v>
      </c>
      <c r="Y222">
        <f>(X222-N222)/N222*100</f>
        <v>1.2820512820512819</v>
      </c>
    </row>
    <row r="223" spans="1:25" x14ac:dyDescent="0.3">
      <c r="A223" t="s">
        <v>710</v>
      </c>
      <c r="C223">
        <v>1381650</v>
      </c>
      <c r="D223">
        <v>2792125</v>
      </c>
      <c r="E223">
        <v>17.88</v>
      </c>
      <c r="H223">
        <v>384300</v>
      </c>
      <c r="I223">
        <v>775189</v>
      </c>
      <c r="J223">
        <v>4.1500000000000004</v>
      </c>
      <c r="M223" t="s">
        <v>4</v>
      </c>
      <c r="N223">
        <v>60</v>
      </c>
      <c r="O223">
        <v>62.215125</v>
      </c>
      <c r="R223" t="s">
        <v>4</v>
      </c>
      <c r="S223">
        <v>59</v>
      </c>
      <c r="T223">
        <v>60.548437</v>
      </c>
      <c r="V223">
        <v>83</v>
      </c>
      <c r="W223">
        <v>1.4E-2</v>
      </c>
      <c r="X223">
        <f>MIN(S223, V223)</f>
        <v>59</v>
      </c>
      <c r="Y223">
        <f>(X223-N223)/N223*100</f>
        <v>-1.6666666666666667</v>
      </c>
    </row>
    <row r="224" spans="1:25" x14ac:dyDescent="0.3">
      <c r="A224" t="s">
        <v>711</v>
      </c>
      <c r="C224">
        <v>1464708</v>
      </c>
      <c r="D224">
        <v>2973014</v>
      </c>
      <c r="E224">
        <v>19.29</v>
      </c>
      <c r="H224">
        <v>431844</v>
      </c>
      <c r="I224">
        <v>875038</v>
      </c>
      <c r="J224">
        <v>4.75</v>
      </c>
      <c r="M224" t="s">
        <v>4</v>
      </c>
      <c r="N224">
        <v>69</v>
      </c>
      <c r="O224">
        <v>62.404074000000001</v>
      </c>
      <c r="R224" t="s">
        <v>4</v>
      </c>
      <c r="S224">
        <v>67</v>
      </c>
      <c r="T224">
        <v>60.613253999999998</v>
      </c>
      <c r="V224">
        <v>96</v>
      </c>
      <c r="W224">
        <v>1.4E-2</v>
      </c>
      <c r="X224">
        <f>MIN(S224, V224)</f>
        <v>67</v>
      </c>
      <c r="Y224">
        <f>(X224-N224)/N224*100</f>
        <v>-2.8985507246376812</v>
      </c>
    </row>
    <row r="225" spans="1:25" x14ac:dyDescent="0.3">
      <c r="A225" t="s">
        <v>712</v>
      </c>
      <c r="C225">
        <v>1756066</v>
      </c>
      <c r="D225">
        <v>3578094</v>
      </c>
      <c r="E225">
        <v>23.53</v>
      </c>
      <c r="H225">
        <v>470458</v>
      </c>
      <c r="I225">
        <v>956646</v>
      </c>
      <c r="J225">
        <v>5.26</v>
      </c>
      <c r="M225" t="s">
        <v>4</v>
      </c>
      <c r="N225">
        <v>168</v>
      </c>
      <c r="O225">
        <v>62.950302000000001</v>
      </c>
      <c r="R225" t="s">
        <v>4</v>
      </c>
      <c r="S225">
        <v>73</v>
      </c>
      <c r="T225">
        <v>60.677379999999999</v>
      </c>
      <c r="V225">
        <v>100</v>
      </c>
      <c r="W225">
        <v>1.7000000000000001E-2</v>
      </c>
      <c r="X225">
        <f>MIN(S225, V225)</f>
        <v>73</v>
      </c>
      <c r="Y225">
        <f>(X225-N225)/N225*100</f>
        <v>-56.547619047619044</v>
      </c>
    </row>
    <row r="226" spans="1:25" x14ac:dyDescent="0.3">
      <c r="A226" t="s">
        <v>713</v>
      </c>
      <c r="C226">
        <v>1650506</v>
      </c>
      <c r="D226">
        <v>3330770</v>
      </c>
      <c r="E226">
        <v>20.96</v>
      </c>
      <c r="H226">
        <v>408746</v>
      </c>
      <c r="I226">
        <v>823250</v>
      </c>
      <c r="J226">
        <v>5.2</v>
      </c>
      <c r="M226" t="s">
        <v>3</v>
      </c>
      <c r="N226">
        <v>56</v>
      </c>
      <c r="O226">
        <v>7.5054980000000002</v>
      </c>
      <c r="R226" t="s">
        <v>3</v>
      </c>
      <c r="S226">
        <v>56</v>
      </c>
      <c r="T226">
        <v>3.080473</v>
      </c>
      <c r="V226">
        <v>78</v>
      </c>
      <c r="W226">
        <v>2.1999999999999999E-2</v>
      </c>
      <c r="X226">
        <f>MIN(S226, V226)</f>
        <v>56</v>
      </c>
      <c r="Y226">
        <f>(X226-N226)/N226*100</f>
        <v>0</v>
      </c>
    </row>
    <row r="227" spans="1:25" x14ac:dyDescent="0.3">
      <c r="A227" t="s">
        <v>714</v>
      </c>
      <c r="C227">
        <v>1748292</v>
      </c>
      <c r="D227">
        <v>3550492</v>
      </c>
      <c r="E227">
        <v>22.99</v>
      </c>
      <c r="H227">
        <v>427467</v>
      </c>
      <c r="I227">
        <v>866217</v>
      </c>
      <c r="J227">
        <v>4.74</v>
      </c>
      <c r="M227" t="s">
        <v>4</v>
      </c>
      <c r="N227">
        <v>68</v>
      </c>
      <c r="O227">
        <v>62.831780000000002</v>
      </c>
      <c r="R227" t="s">
        <v>4</v>
      </c>
      <c r="S227">
        <v>68</v>
      </c>
      <c r="T227">
        <v>60.608732000000003</v>
      </c>
      <c r="V227">
        <v>88</v>
      </c>
      <c r="W227">
        <v>1.6E-2</v>
      </c>
      <c r="X227">
        <f>MIN(S227, V227)</f>
        <v>68</v>
      </c>
      <c r="Y227">
        <f>(X227-N227)/N227*100</f>
        <v>0</v>
      </c>
    </row>
    <row r="228" spans="1:25" x14ac:dyDescent="0.3">
      <c r="A228" t="s">
        <v>715</v>
      </c>
      <c r="C228">
        <v>1572600</v>
      </c>
      <c r="D228">
        <v>3168822</v>
      </c>
      <c r="E228">
        <v>20.37</v>
      </c>
      <c r="H228">
        <v>372182</v>
      </c>
      <c r="I228">
        <v>748521</v>
      </c>
      <c r="J228">
        <v>4.17</v>
      </c>
      <c r="M228" t="s">
        <v>4</v>
      </c>
      <c r="N228">
        <v>51</v>
      </c>
      <c r="O228">
        <v>62.450580000000002</v>
      </c>
      <c r="R228" t="s">
        <v>4</v>
      </c>
      <c r="S228">
        <v>52</v>
      </c>
      <c r="T228">
        <v>60.524515999999998</v>
      </c>
      <c r="V228">
        <v>70</v>
      </c>
      <c r="W228">
        <v>1.4E-2</v>
      </c>
      <c r="X228">
        <f>MIN(S228, V228)</f>
        <v>52</v>
      </c>
      <c r="Y228">
        <f>(X228-N228)/N228*100</f>
        <v>1.9607843137254901</v>
      </c>
    </row>
    <row r="229" spans="1:25" x14ac:dyDescent="0.3">
      <c r="A229" t="s">
        <v>716</v>
      </c>
      <c r="C229">
        <v>1520428</v>
      </c>
      <c r="D229">
        <v>3102284</v>
      </c>
      <c r="E229">
        <v>20.03</v>
      </c>
      <c r="H229">
        <v>405169</v>
      </c>
      <c r="I229">
        <v>824774</v>
      </c>
      <c r="J229">
        <v>5.04</v>
      </c>
      <c r="M229" t="s">
        <v>4</v>
      </c>
      <c r="N229">
        <v>79</v>
      </c>
      <c r="O229">
        <v>62.567971999999997</v>
      </c>
      <c r="R229" t="s">
        <v>4</v>
      </c>
      <c r="S229">
        <v>82</v>
      </c>
      <c r="T229">
        <v>60.600208000000002</v>
      </c>
      <c r="V229">
        <v>96</v>
      </c>
      <c r="W229">
        <v>1.2999999999999999E-2</v>
      </c>
      <c r="X229">
        <f>MIN(S229, V229)</f>
        <v>82</v>
      </c>
      <c r="Y229">
        <f>(X229-N229)/N229*100</f>
        <v>3.79746835443038</v>
      </c>
    </row>
    <row r="230" spans="1:25" x14ac:dyDescent="0.3">
      <c r="A230" t="s">
        <v>717</v>
      </c>
      <c r="C230">
        <v>1648717</v>
      </c>
      <c r="D230">
        <v>3326168</v>
      </c>
      <c r="E230">
        <v>21.76</v>
      </c>
      <c r="H230">
        <v>395276</v>
      </c>
      <c r="I230">
        <v>795909</v>
      </c>
      <c r="J230">
        <v>4.4400000000000004</v>
      </c>
      <c r="M230" t="s">
        <v>4</v>
      </c>
      <c r="N230">
        <v>51</v>
      </c>
      <c r="O230">
        <v>62.604585</v>
      </c>
      <c r="R230" t="s">
        <v>4</v>
      </c>
      <c r="S230">
        <v>52</v>
      </c>
      <c r="T230">
        <v>60.572369000000002</v>
      </c>
      <c r="V230">
        <v>75</v>
      </c>
      <c r="W230">
        <v>1.4999999999999999E-2</v>
      </c>
      <c r="X230">
        <f>MIN(S230, V230)</f>
        <v>52</v>
      </c>
      <c r="Y230">
        <f>(X230-N230)/N230*100</f>
        <v>1.9607843137254901</v>
      </c>
    </row>
    <row r="231" spans="1:25" x14ac:dyDescent="0.3">
      <c r="A231" t="s">
        <v>718</v>
      </c>
      <c r="C231">
        <v>1434945</v>
      </c>
      <c r="D231">
        <v>2930935</v>
      </c>
      <c r="E231">
        <v>19.489999999999998</v>
      </c>
      <c r="H231">
        <v>430890</v>
      </c>
      <c r="I231">
        <v>878365</v>
      </c>
      <c r="J231">
        <v>4.8600000000000003</v>
      </c>
      <c r="M231" t="s">
        <v>4</v>
      </c>
      <c r="N231">
        <v>83</v>
      </c>
      <c r="O231">
        <v>62.475425000000001</v>
      </c>
      <c r="R231" t="s">
        <v>4</v>
      </c>
      <c r="S231">
        <v>84</v>
      </c>
      <c r="T231">
        <v>60.617418000000001</v>
      </c>
      <c r="V231">
        <v>105</v>
      </c>
      <c r="W231">
        <v>1.2999999999999999E-2</v>
      </c>
      <c r="X231">
        <f>MIN(S231, V231)</f>
        <v>84</v>
      </c>
      <c r="Y231">
        <f>(X231-N231)/N231*100</f>
        <v>1.2048192771084338</v>
      </c>
    </row>
    <row r="232" spans="1:25" x14ac:dyDescent="0.3">
      <c r="A232" t="s">
        <v>719</v>
      </c>
      <c r="C232">
        <v>159460</v>
      </c>
      <c r="D232">
        <v>384494</v>
      </c>
      <c r="E232">
        <v>3.07</v>
      </c>
      <c r="H232">
        <v>28084</v>
      </c>
      <c r="I232">
        <v>65990</v>
      </c>
      <c r="J232">
        <v>0.38</v>
      </c>
      <c r="M232" t="s">
        <v>3</v>
      </c>
      <c r="N232">
        <v>35</v>
      </c>
      <c r="O232">
        <v>3.055628</v>
      </c>
      <c r="R232" t="s">
        <v>3</v>
      </c>
      <c r="S232">
        <v>35</v>
      </c>
      <c r="T232">
        <v>0.36969299999999999</v>
      </c>
      <c r="V232">
        <v>58</v>
      </c>
      <c r="W232">
        <v>1.7000000000000001E-2</v>
      </c>
      <c r="X232">
        <f>MIN(S232, V232)</f>
        <v>35</v>
      </c>
      <c r="Y232">
        <f>(X232-N232)/N232*100</f>
        <v>0</v>
      </c>
    </row>
    <row r="233" spans="1:25" x14ac:dyDescent="0.3">
      <c r="A233" t="s">
        <v>720</v>
      </c>
      <c r="C233">
        <v>1934730</v>
      </c>
      <c r="D233">
        <v>3891051</v>
      </c>
      <c r="E233">
        <v>24.71</v>
      </c>
      <c r="H233">
        <v>325526</v>
      </c>
      <c r="I233">
        <v>652993</v>
      </c>
      <c r="J233">
        <v>3.79</v>
      </c>
      <c r="M233" t="s">
        <v>3</v>
      </c>
      <c r="N233">
        <v>44</v>
      </c>
      <c r="O233">
        <v>5.0667299999999997</v>
      </c>
      <c r="R233" t="s">
        <v>3</v>
      </c>
      <c r="S233">
        <v>44</v>
      </c>
      <c r="T233">
        <v>0.85166600000000003</v>
      </c>
      <c r="V233">
        <v>52</v>
      </c>
      <c r="W233">
        <v>1.2E-2</v>
      </c>
      <c r="X233">
        <f>MIN(S233, V233)</f>
        <v>44</v>
      </c>
      <c r="Y233">
        <f>(X233-N233)/N233*100</f>
        <v>0</v>
      </c>
    </row>
    <row r="234" spans="1:25" x14ac:dyDescent="0.3">
      <c r="A234" t="s">
        <v>721</v>
      </c>
      <c r="C234">
        <v>1957956</v>
      </c>
      <c r="D234">
        <v>3929361</v>
      </c>
      <c r="E234">
        <v>25.27</v>
      </c>
      <c r="H234">
        <v>394134</v>
      </c>
      <c r="I234">
        <v>789417</v>
      </c>
      <c r="J234">
        <v>4.4400000000000004</v>
      </c>
      <c r="M234" t="s">
        <v>3</v>
      </c>
      <c r="N234">
        <v>45</v>
      </c>
      <c r="O234">
        <v>15.098086</v>
      </c>
      <c r="R234" t="s">
        <v>3</v>
      </c>
      <c r="S234">
        <v>45</v>
      </c>
      <c r="T234">
        <v>4.172606</v>
      </c>
      <c r="V234">
        <v>61</v>
      </c>
      <c r="W234">
        <v>1.4999999999999999E-2</v>
      </c>
      <c r="X234">
        <f>MIN(S234, V234)</f>
        <v>45</v>
      </c>
      <c r="Y234">
        <f>(X234-N234)/N234*100</f>
        <v>0</v>
      </c>
    </row>
    <row r="235" spans="1:25" x14ac:dyDescent="0.3">
      <c r="A235" t="s">
        <v>722</v>
      </c>
      <c r="C235">
        <v>1851171</v>
      </c>
      <c r="D235">
        <v>3737087</v>
      </c>
      <c r="E235">
        <v>23.93</v>
      </c>
      <c r="H235">
        <v>393981</v>
      </c>
      <c r="I235">
        <v>793547</v>
      </c>
      <c r="J235">
        <v>5.0999999999999996</v>
      </c>
      <c r="M235" t="s">
        <v>4</v>
      </c>
      <c r="N235">
        <v>53</v>
      </c>
      <c r="O235">
        <v>62.949489999999997</v>
      </c>
      <c r="R235" t="s">
        <v>4</v>
      </c>
      <c r="S235">
        <v>52</v>
      </c>
      <c r="T235">
        <v>60.562590999999998</v>
      </c>
      <c r="V235">
        <v>72</v>
      </c>
      <c r="W235">
        <v>1.9E-2</v>
      </c>
      <c r="X235">
        <f>MIN(S235, V235)</f>
        <v>52</v>
      </c>
      <c r="Y235">
        <f>(X235-N235)/N235*100</f>
        <v>-1.8867924528301887</v>
      </c>
    </row>
    <row r="236" spans="1:25" x14ac:dyDescent="0.3">
      <c r="A236" t="s">
        <v>723</v>
      </c>
      <c r="C236">
        <v>2053634</v>
      </c>
      <c r="D236">
        <v>4129807</v>
      </c>
      <c r="E236">
        <v>26.47</v>
      </c>
      <c r="H236">
        <v>432344</v>
      </c>
      <c r="I236">
        <v>867847</v>
      </c>
      <c r="J236">
        <v>4.8899999999999997</v>
      </c>
      <c r="M236" t="s">
        <v>4</v>
      </c>
      <c r="N236">
        <v>174</v>
      </c>
      <c r="O236">
        <v>63.174661999999998</v>
      </c>
      <c r="R236" t="s">
        <v>3</v>
      </c>
      <c r="S236">
        <v>46</v>
      </c>
      <c r="T236">
        <v>2.6260439999999998</v>
      </c>
      <c r="V236">
        <v>67</v>
      </c>
      <c r="W236">
        <v>2.3E-2</v>
      </c>
      <c r="X236">
        <f>MIN(S236, V236)</f>
        <v>46</v>
      </c>
      <c r="Y236">
        <f>(X236-N236)/N236*100</f>
        <v>-73.563218390804593</v>
      </c>
    </row>
    <row r="237" spans="1:25" x14ac:dyDescent="0.3">
      <c r="A237" t="s">
        <v>724</v>
      </c>
      <c r="C237">
        <v>1662186</v>
      </c>
      <c r="D237">
        <v>3354673</v>
      </c>
      <c r="E237">
        <v>21.79</v>
      </c>
      <c r="H237">
        <v>324074</v>
      </c>
      <c r="I237">
        <v>652337</v>
      </c>
      <c r="J237">
        <v>3.73</v>
      </c>
      <c r="M237" t="s">
        <v>4</v>
      </c>
      <c r="N237">
        <v>49</v>
      </c>
      <c r="O237">
        <v>62.618232999999996</v>
      </c>
      <c r="R237" t="s">
        <v>4</v>
      </c>
      <c r="S237">
        <v>50</v>
      </c>
      <c r="T237">
        <v>60.450913999999997</v>
      </c>
      <c r="V237">
        <v>61</v>
      </c>
      <c r="W237">
        <v>1.2E-2</v>
      </c>
      <c r="X237">
        <f>MIN(S237, V237)</f>
        <v>50</v>
      </c>
      <c r="Y237">
        <f>(X237-N237)/N237*100</f>
        <v>2.0408163265306123</v>
      </c>
    </row>
    <row r="238" spans="1:25" x14ac:dyDescent="0.3">
      <c r="A238" t="s">
        <v>725</v>
      </c>
      <c r="C238">
        <v>2384524</v>
      </c>
      <c r="D238">
        <v>4787360</v>
      </c>
      <c r="E238">
        <v>30.56</v>
      </c>
      <c r="H238">
        <v>410628</v>
      </c>
      <c r="I238">
        <v>822580</v>
      </c>
      <c r="J238">
        <v>4.8</v>
      </c>
      <c r="M238" t="s">
        <v>3</v>
      </c>
      <c r="N238">
        <v>51</v>
      </c>
      <c r="O238">
        <v>12.962431</v>
      </c>
      <c r="R238" t="s">
        <v>3</v>
      </c>
      <c r="S238">
        <v>51</v>
      </c>
      <c r="T238">
        <v>1.3385560000000001</v>
      </c>
      <c r="V238">
        <v>56</v>
      </c>
      <c r="W238">
        <v>2.1000000000000001E-2</v>
      </c>
      <c r="X238">
        <f>MIN(S238, V238)</f>
        <v>51</v>
      </c>
      <c r="Y238">
        <f>(X238-N238)/N238*100</f>
        <v>0</v>
      </c>
    </row>
    <row r="239" spans="1:25" x14ac:dyDescent="0.3">
      <c r="A239" t="s">
        <v>726</v>
      </c>
      <c r="C239">
        <v>2472873</v>
      </c>
      <c r="D239">
        <v>4992311</v>
      </c>
      <c r="E239">
        <v>32.22</v>
      </c>
      <c r="H239">
        <v>444990</v>
      </c>
      <c r="I239">
        <v>896032</v>
      </c>
      <c r="J239">
        <v>5.17</v>
      </c>
      <c r="M239" t="s">
        <v>4</v>
      </c>
      <c r="N239">
        <v>55</v>
      </c>
      <c r="O239">
        <v>64.026111</v>
      </c>
      <c r="R239" t="s">
        <v>4</v>
      </c>
      <c r="S239">
        <v>55</v>
      </c>
      <c r="T239">
        <v>60.613954999999997</v>
      </c>
      <c r="V239">
        <v>69</v>
      </c>
      <c r="W239">
        <v>1.2999999999999999E-2</v>
      </c>
      <c r="X239">
        <f>MIN(S239, V239)</f>
        <v>55</v>
      </c>
      <c r="Y239">
        <f>(X239-N239)/N239*100</f>
        <v>0</v>
      </c>
    </row>
    <row r="240" spans="1:25" x14ac:dyDescent="0.3">
      <c r="A240" t="s">
        <v>727</v>
      </c>
      <c r="C240">
        <v>1621120</v>
      </c>
      <c r="D240">
        <v>3274371</v>
      </c>
      <c r="E240">
        <v>20.82</v>
      </c>
      <c r="H240">
        <v>364752</v>
      </c>
      <c r="I240">
        <v>735099</v>
      </c>
      <c r="J240">
        <v>4.6900000000000004</v>
      </c>
      <c r="M240" t="s">
        <v>4</v>
      </c>
      <c r="N240">
        <v>56</v>
      </c>
      <c r="O240">
        <v>62.582580999999998</v>
      </c>
      <c r="R240" t="s">
        <v>4</v>
      </c>
      <c r="S240">
        <v>57</v>
      </c>
      <c r="T240">
        <v>60.522311999999999</v>
      </c>
      <c r="V240">
        <v>71</v>
      </c>
      <c r="W240">
        <v>1.2E-2</v>
      </c>
      <c r="X240">
        <f>MIN(S240, V240)</f>
        <v>57</v>
      </c>
      <c r="Y240">
        <f>(X240-N240)/N240*100</f>
        <v>1.7857142857142856</v>
      </c>
    </row>
    <row r="241" spans="1:25" x14ac:dyDescent="0.3">
      <c r="A241" t="s">
        <v>728</v>
      </c>
      <c r="C241">
        <v>1957200</v>
      </c>
      <c r="D241">
        <v>3946463</v>
      </c>
      <c r="E241">
        <v>25.92</v>
      </c>
      <c r="H241">
        <v>431050</v>
      </c>
      <c r="I241">
        <v>867439</v>
      </c>
      <c r="J241">
        <v>4.83</v>
      </c>
      <c r="M241" t="s">
        <v>4</v>
      </c>
      <c r="N241">
        <v>53</v>
      </c>
      <c r="O241">
        <v>63.067462999999996</v>
      </c>
      <c r="R241" t="s">
        <v>4</v>
      </c>
      <c r="S241">
        <v>54</v>
      </c>
      <c r="T241">
        <v>60.611803999999999</v>
      </c>
      <c r="V241">
        <v>73</v>
      </c>
      <c r="W241">
        <v>1.4999999999999999E-2</v>
      </c>
      <c r="X241">
        <f>MIN(S241, V241)</f>
        <v>54</v>
      </c>
      <c r="Y241">
        <f>(X241-N241)/N241*100</f>
        <v>1.8867924528301887</v>
      </c>
    </row>
    <row r="242" spans="1:25" x14ac:dyDescent="0.3">
      <c r="A242" t="s">
        <v>729</v>
      </c>
      <c r="C242">
        <v>2216625</v>
      </c>
      <c r="D242">
        <v>4480319</v>
      </c>
      <c r="E242">
        <v>32.19</v>
      </c>
      <c r="H242">
        <v>484702</v>
      </c>
      <c r="I242">
        <v>977504</v>
      </c>
      <c r="J242">
        <v>5.98</v>
      </c>
      <c r="M242" t="s">
        <v>3</v>
      </c>
      <c r="N242">
        <v>55</v>
      </c>
      <c r="O242">
        <v>41.165488000000003</v>
      </c>
      <c r="R242" t="s">
        <v>3</v>
      </c>
      <c r="S242">
        <v>55</v>
      </c>
      <c r="T242">
        <v>5.9913449999999999</v>
      </c>
      <c r="V242">
        <v>81</v>
      </c>
      <c r="W242">
        <v>0.02</v>
      </c>
      <c r="X242">
        <f>MIN(S242, V242)</f>
        <v>55</v>
      </c>
      <c r="Y242">
        <f>(X242-N242)/N242*100</f>
        <v>0</v>
      </c>
    </row>
    <row r="243" spans="1:25" x14ac:dyDescent="0.3">
      <c r="A243" t="s">
        <v>730</v>
      </c>
      <c r="C243">
        <v>172161</v>
      </c>
      <c r="D243">
        <v>404877</v>
      </c>
      <c r="E243">
        <v>3.6</v>
      </c>
      <c r="H243">
        <v>27918</v>
      </c>
      <c r="I243">
        <v>63939</v>
      </c>
      <c r="J243">
        <v>0.27</v>
      </c>
      <c r="M243" t="s">
        <v>3</v>
      </c>
      <c r="N243">
        <v>43</v>
      </c>
      <c r="O243">
        <v>0.97420200000000001</v>
      </c>
      <c r="R243" t="s">
        <v>3</v>
      </c>
      <c r="S243">
        <v>43</v>
      </c>
      <c r="T243">
        <v>7.9978999999999995E-2</v>
      </c>
      <c r="V243">
        <v>53</v>
      </c>
      <c r="W243">
        <v>2.1999999999999999E-2</v>
      </c>
      <c r="X243">
        <f>MIN(S243, V243)</f>
        <v>43</v>
      </c>
      <c r="Y243">
        <f>(X243-N243)/N243*100</f>
        <v>0</v>
      </c>
    </row>
    <row r="244" spans="1:25" x14ac:dyDescent="0.3">
      <c r="A244" t="s">
        <v>731</v>
      </c>
      <c r="C244">
        <v>2036880</v>
      </c>
      <c r="D244">
        <v>4097540</v>
      </c>
      <c r="E244">
        <v>28.8</v>
      </c>
      <c r="H244">
        <v>409860</v>
      </c>
      <c r="I244">
        <v>822802</v>
      </c>
      <c r="J244">
        <v>4.7300000000000004</v>
      </c>
      <c r="M244" t="s">
        <v>3</v>
      </c>
      <c r="N244">
        <v>50</v>
      </c>
      <c r="O244">
        <v>5.1628170000000004</v>
      </c>
      <c r="R244" t="s">
        <v>3</v>
      </c>
      <c r="S244">
        <v>50</v>
      </c>
      <c r="T244">
        <v>2.568635</v>
      </c>
      <c r="V244">
        <v>65</v>
      </c>
      <c r="W244">
        <v>1.7000000000000001E-2</v>
      </c>
      <c r="X244">
        <f>MIN(S244, V244)</f>
        <v>50</v>
      </c>
      <c r="Y244">
        <f>(X244-N244)/N244*100</f>
        <v>0</v>
      </c>
    </row>
    <row r="245" spans="1:25" x14ac:dyDescent="0.3">
      <c r="A245" t="s">
        <v>732</v>
      </c>
      <c r="C245">
        <v>2955810</v>
      </c>
      <c r="D245">
        <v>5909367</v>
      </c>
      <c r="E245">
        <v>37.869999999999997</v>
      </c>
      <c r="H245">
        <v>437250</v>
      </c>
      <c r="I245">
        <v>872247</v>
      </c>
      <c r="J245">
        <v>5.32</v>
      </c>
      <c r="M245" t="s">
        <v>3</v>
      </c>
      <c r="N245">
        <v>45</v>
      </c>
      <c r="O245">
        <v>6.9488329999999996</v>
      </c>
      <c r="R245" t="s">
        <v>3</v>
      </c>
      <c r="S245">
        <v>45</v>
      </c>
      <c r="T245">
        <v>1.0477669999999999</v>
      </c>
      <c r="V245">
        <v>49</v>
      </c>
      <c r="W245">
        <v>2.1000000000000001E-2</v>
      </c>
      <c r="X245">
        <f>MIN(S245, V245)</f>
        <v>45</v>
      </c>
      <c r="Y245">
        <f>(X245-N245)/N245*100</f>
        <v>0</v>
      </c>
    </row>
    <row r="246" spans="1:25" x14ac:dyDescent="0.3">
      <c r="A246" t="s">
        <v>733</v>
      </c>
      <c r="C246">
        <v>2117682</v>
      </c>
      <c r="D246">
        <v>4267243</v>
      </c>
      <c r="E246">
        <v>27.69</v>
      </c>
      <c r="H246">
        <v>450702</v>
      </c>
      <c r="I246">
        <v>906283</v>
      </c>
      <c r="J246">
        <v>5.14</v>
      </c>
      <c r="M246" t="s">
        <v>3</v>
      </c>
      <c r="N246">
        <v>62</v>
      </c>
      <c r="O246">
        <v>5.244955</v>
      </c>
      <c r="R246" t="s">
        <v>3</v>
      </c>
      <c r="S246">
        <v>62</v>
      </c>
      <c r="T246">
        <v>0.928226</v>
      </c>
      <c r="V246">
        <v>72</v>
      </c>
      <c r="W246">
        <v>1.6E-2</v>
      </c>
      <c r="X246">
        <f>MIN(S246, V246)</f>
        <v>62</v>
      </c>
      <c r="Y246">
        <f>(X246-N246)/N246*100</f>
        <v>0</v>
      </c>
    </row>
    <row r="247" spans="1:25" x14ac:dyDescent="0.3">
      <c r="A247" t="s">
        <v>734</v>
      </c>
      <c r="C247">
        <v>2614044</v>
      </c>
      <c r="D247">
        <v>5256687</v>
      </c>
      <c r="E247">
        <v>34.619999999999997</v>
      </c>
      <c r="H247">
        <v>555133</v>
      </c>
      <c r="I247">
        <v>1114253</v>
      </c>
      <c r="J247">
        <v>6.48</v>
      </c>
      <c r="M247" t="s">
        <v>3</v>
      </c>
      <c r="N247">
        <v>49</v>
      </c>
      <c r="O247">
        <v>7.0202369999999998</v>
      </c>
      <c r="R247" t="s">
        <v>3</v>
      </c>
      <c r="S247">
        <v>49</v>
      </c>
      <c r="T247">
        <v>1.503158</v>
      </c>
      <c r="V247">
        <v>78</v>
      </c>
      <c r="W247">
        <v>2.5000000000000001E-2</v>
      </c>
      <c r="X247">
        <f>MIN(S247, V247)</f>
        <v>49</v>
      </c>
      <c r="Y247">
        <f>(X247-N247)/N247*100</f>
        <v>0</v>
      </c>
    </row>
    <row r="248" spans="1:25" x14ac:dyDescent="0.3">
      <c r="A248" t="s">
        <v>735</v>
      </c>
      <c r="C248">
        <v>2622312</v>
      </c>
      <c r="D248">
        <v>5235582</v>
      </c>
      <c r="E248">
        <v>33.729999999999997</v>
      </c>
      <c r="H248">
        <v>451242</v>
      </c>
      <c r="I248">
        <v>899307</v>
      </c>
      <c r="J248">
        <v>5.36</v>
      </c>
      <c r="M248" t="s">
        <v>3</v>
      </c>
      <c r="N248">
        <v>44</v>
      </c>
      <c r="O248">
        <v>5.662604</v>
      </c>
      <c r="R248" t="s">
        <v>3</v>
      </c>
      <c r="S248">
        <v>44</v>
      </c>
      <c r="T248">
        <v>0.89392400000000005</v>
      </c>
      <c r="V248">
        <v>52</v>
      </c>
      <c r="W248">
        <v>2.4E-2</v>
      </c>
      <c r="X248">
        <f>MIN(S248, V248)</f>
        <v>44</v>
      </c>
      <c r="Y248">
        <f>(X248-N248)/N248*100</f>
        <v>0</v>
      </c>
    </row>
    <row r="249" spans="1:25" x14ac:dyDescent="0.3">
      <c r="A249" t="s">
        <v>736</v>
      </c>
      <c r="C249">
        <v>2134944</v>
      </c>
      <c r="D249">
        <v>4294592</v>
      </c>
      <c r="E249">
        <v>27.56</v>
      </c>
      <c r="H249">
        <v>451134</v>
      </c>
      <c r="I249">
        <v>905772</v>
      </c>
      <c r="J249">
        <v>5.85</v>
      </c>
      <c r="M249" t="s">
        <v>3</v>
      </c>
      <c r="N249">
        <v>47</v>
      </c>
      <c r="O249">
        <v>7.799677</v>
      </c>
      <c r="R249" t="s">
        <v>3</v>
      </c>
      <c r="S249">
        <v>47</v>
      </c>
      <c r="T249">
        <v>4.6834020000000001</v>
      </c>
      <c r="V249">
        <v>70</v>
      </c>
      <c r="W249">
        <v>1.9E-2</v>
      </c>
      <c r="X249">
        <f>MIN(S249, V249)</f>
        <v>47</v>
      </c>
      <c r="Y249">
        <f>(X249-N249)/N249*100</f>
        <v>0</v>
      </c>
    </row>
    <row r="250" spans="1:25" x14ac:dyDescent="0.3">
      <c r="A250" t="s">
        <v>737</v>
      </c>
      <c r="C250">
        <v>2074475</v>
      </c>
      <c r="D250">
        <v>4172146</v>
      </c>
      <c r="E250">
        <v>26.89</v>
      </c>
      <c r="H250">
        <v>465959</v>
      </c>
      <c r="I250">
        <v>935458</v>
      </c>
      <c r="J250">
        <v>6.11</v>
      </c>
      <c r="M250" t="s">
        <v>3</v>
      </c>
      <c r="N250">
        <v>64</v>
      </c>
      <c r="O250">
        <v>4.477754</v>
      </c>
      <c r="R250" t="s">
        <v>3</v>
      </c>
      <c r="S250">
        <v>64</v>
      </c>
      <c r="T250">
        <v>1.1587369999999999</v>
      </c>
      <c r="V250">
        <v>72</v>
      </c>
      <c r="W250">
        <v>1.7000000000000001E-2</v>
      </c>
      <c r="X250">
        <f>MIN(S250, V250)</f>
        <v>64</v>
      </c>
      <c r="Y250">
        <f>(X250-N250)/N250*100</f>
        <v>0</v>
      </c>
    </row>
    <row r="251" spans="1:25" x14ac:dyDescent="0.3">
      <c r="A251" t="s">
        <v>738</v>
      </c>
      <c r="C251">
        <v>2177835</v>
      </c>
      <c r="D251">
        <v>4378314</v>
      </c>
      <c r="E251">
        <v>28.42</v>
      </c>
      <c r="H251">
        <v>422565</v>
      </c>
      <c r="I251">
        <v>847794</v>
      </c>
      <c r="J251">
        <v>5.71</v>
      </c>
      <c r="M251" t="s">
        <v>3</v>
      </c>
      <c r="N251">
        <v>50</v>
      </c>
      <c r="O251">
        <v>5.4974170000000004</v>
      </c>
      <c r="R251" t="s">
        <v>3</v>
      </c>
      <c r="S251">
        <v>50</v>
      </c>
      <c r="T251">
        <v>1.050843</v>
      </c>
      <c r="V251">
        <v>64</v>
      </c>
      <c r="W251">
        <v>0.02</v>
      </c>
      <c r="X251">
        <f>MIN(S251, V251)</f>
        <v>50</v>
      </c>
      <c r="Y251">
        <f>(X251-N251)/N251*100</f>
        <v>0</v>
      </c>
    </row>
    <row r="252" spans="1:25" x14ac:dyDescent="0.3">
      <c r="A252" t="s">
        <v>739</v>
      </c>
      <c r="C252">
        <v>2115729</v>
      </c>
      <c r="D252">
        <v>4238319</v>
      </c>
      <c r="E252">
        <v>27.11</v>
      </c>
      <c r="H252">
        <v>456885</v>
      </c>
      <c r="I252">
        <v>913787</v>
      </c>
      <c r="J252">
        <v>5.95</v>
      </c>
      <c r="M252" t="s">
        <v>3</v>
      </c>
      <c r="N252">
        <v>58</v>
      </c>
      <c r="O252">
        <v>5.4087319999999997</v>
      </c>
      <c r="R252" t="s">
        <v>3</v>
      </c>
      <c r="S252">
        <v>58</v>
      </c>
      <c r="T252">
        <v>1.0408500000000001</v>
      </c>
      <c r="V252">
        <v>64</v>
      </c>
      <c r="W252">
        <v>2.5999999999999999E-2</v>
      </c>
      <c r="X252">
        <f>MIN(S252, V252)</f>
        <v>58</v>
      </c>
      <c r="Y252">
        <f>(X252-N252)/N252*100</f>
        <v>0</v>
      </c>
    </row>
    <row r="253" spans="1:25" x14ac:dyDescent="0.3">
      <c r="A253" t="s">
        <v>740</v>
      </c>
      <c r="C253">
        <v>2370786</v>
      </c>
      <c r="D253">
        <v>4784077</v>
      </c>
      <c r="E253">
        <v>31.2</v>
      </c>
      <c r="H253">
        <v>475425</v>
      </c>
      <c r="I253">
        <v>957176</v>
      </c>
      <c r="J253">
        <v>5.46</v>
      </c>
      <c r="M253" t="s">
        <v>4</v>
      </c>
      <c r="N253">
        <v>48</v>
      </c>
      <c r="O253">
        <v>63.831294</v>
      </c>
      <c r="R253" t="s">
        <v>4</v>
      </c>
      <c r="S253">
        <v>47</v>
      </c>
      <c r="T253">
        <v>60.656326999999997</v>
      </c>
      <c r="V253">
        <v>74</v>
      </c>
      <c r="W253">
        <v>0.02</v>
      </c>
      <c r="X253">
        <f>MIN(S253, V253)</f>
        <v>47</v>
      </c>
      <c r="Y253">
        <f>(X253-N253)/N253*100</f>
        <v>-2.083333333333333</v>
      </c>
    </row>
    <row r="254" spans="1:25" x14ac:dyDescent="0.3">
      <c r="A254" t="s">
        <v>741</v>
      </c>
      <c r="C254">
        <v>182484</v>
      </c>
      <c r="D254">
        <v>426404</v>
      </c>
      <c r="E254">
        <v>3.43</v>
      </c>
      <c r="H254">
        <v>31236</v>
      </c>
      <c r="I254">
        <v>71192</v>
      </c>
      <c r="J254">
        <v>0.3</v>
      </c>
      <c r="M254" t="s">
        <v>3</v>
      </c>
      <c r="N254">
        <v>35</v>
      </c>
      <c r="O254">
        <v>0.83982599999999996</v>
      </c>
      <c r="R254" t="s">
        <v>3</v>
      </c>
      <c r="S254">
        <v>35</v>
      </c>
      <c r="T254">
        <v>7.1084999999999995E-2</v>
      </c>
      <c r="V254">
        <v>56</v>
      </c>
      <c r="W254">
        <v>2.1999999999999999E-2</v>
      </c>
      <c r="X254">
        <f>MIN(S254, V254)</f>
        <v>35</v>
      </c>
      <c r="Y254">
        <f>(X254-N254)/N254*100</f>
        <v>0</v>
      </c>
    </row>
    <row r="255" spans="1:25" x14ac:dyDescent="0.3">
      <c r="A255" t="s">
        <v>742</v>
      </c>
      <c r="C255">
        <v>114521</v>
      </c>
      <c r="D255">
        <v>302407</v>
      </c>
      <c r="E255">
        <v>3.02</v>
      </c>
      <c r="H255">
        <v>36618</v>
      </c>
      <c r="I255">
        <v>95172</v>
      </c>
      <c r="J255">
        <v>0.57999999999999996</v>
      </c>
      <c r="M255" t="s">
        <v>3</v>
      </c>
      <c r="N255">
        <v>75</v>
      </c>
      <c r="O255">
        <v>1.5198860000000001</v>
      </c>
      <c r="R255" t="s">
        <v>3</v>
      </c>
      <c r="S255">
        <v>75</v>
      </c>
      <c r="T255">
        <v>0.38641999999999999</v>
      </c>
      <c r="V255">
        <v>101</v>
      </c>
      <c r="W255">
        <v>2.4E-2</v>
      </c>
      <c r="X255">
        <f>MIN(S255, V255)</f>
        <v>75</v>
      </c>
      <c r="Y255">
        <f>(X255-N255)/N255*100</f>
        <v>0</v>
      </c>
    </row>
    <row r="256" spans="1:25" x14ac:dyDescent="0.3">
      <c r="A256" t="s">
        <v>743</v>
      </c>
      <c r="C256">
        <v>128737</v>
      </c>
      <c r="D256">
        <v>346851</v>
      </c>
      <c r="E256">
        <v>3.56</v>
      </c>
      <c r="H256">
        <v>43036</v>
      </c>
      <c r="I256">
        <v>114234</v>
      </c>
      <c r="J256">
        <v>0.7</v>
      </c>
      <c r="M256" t="s">
        <v>3</v>
      </c>
      <c r="N256">
        <v>79</v>
      </c>
      <c r="O256">
        <v>8.2113800000000001</v>
      </c>
      <c r="R256" t="s">
        <v>3</v>
      </c>
      <c r="S256">
        <v>79</v>
      </c>
      <c r="T256">
        <v>0.45997300000000002</v>
      </c>
      <c r="V256">
        <v>115</v>
      </c>
      <c r="W256">
        <v>3.1E-2</v>
      </c>
      <c r="X256">
        <f>MIN(S256, V256)</f>
        <v>79</v>
      </c>
      <c r="Y256">
        <f>(X256-N256)/N256*100</f>
        <v>0</v>
      </c>
    </row>
    <row r="257" spans="1:25" x14ac:dyDescent="0.3">
      <c r="A257" t="s">
        <v>744</v>
      </c>
      <c r="C257">
        <v>127794</v>
      </c>
      <c r="D257">
        <v>351079</v>
      </c>
      <c r="E257">
        <v>3.65</v>
      </c>
      <c r="H257">
        <v>40071</v>
      </c>
      <c r="I257">
        <v>108322</v>
      </c>
      <c r="J257">
        <v>0.66</v>
      </c>
      <c r="M257" t="s">
        <v>3</v>
      </c>
      <c r="N257">
        <v>68</v>
      </c>
      <c r="O257">
        <v>9.5643429999999992</v>
      </c>
      <c r="R257" t="s">
        <v>3</v>
      </c>
      <c r="S257">
        <v>68</v>
      </c>
      <c r="T257">
        <v>7.6333570000000002</v>
      </c>
      <c r="V257">
        <v>110</v>
      </c>
      <c r="W257">
        <v>2.8000000000000001E-2</v>
      </c>
      <c r="X257">
        <f>MIN(S257, V257)</f>
        <v>68</v>
      </c>
      <c r="Y257">
        <f>(X257-N257)/N257*100</f>
        <v>0</v>
      </c>
    </row>
    <row r="258" spans="1:25" x14ac:dyDescent="0.3">
      <c r="A258" t="s">
        <v>745</v>
      </c>
      <c r="C258">
        <v>118422</v>
      </c>
      <c r="D258">
        <v>303677</v>
      </c>
      <c r="E258">
        <v>2.93</v>
      </c>
      <c r="H258">
        <v>35991</v>
      </c>
      <c r="I258">
        <v>90890</v>
      </c>
      <c r="J258">
        <v>0.54</v>
      </c>
      <c r="M258" t="s">
        <v>3</v>
      </c>
      <c r="N258">
        <v>54</v>
      </c>
      <c r="O258">
        <v>1.3598509999999999</v>
      </c>
      <c r="R258" t="s">
        <v>3</v>
      </c>
      <c r="S258">
        <v>54</v>
      </c>
      <c r="T258">
        <v>0.28525600000000001</v>
      </c>
      <c r="V258">
        <v>92</v>
      </c>
      <c r="W258">
        <v>2.1999999999999999E-2</v>
      </c>
      <c r="X258">
        <f>MIN(S258, V258)</f>
        <v>54</v>
      </c>
      <c r="Y258">
        <f>(X258-N258)/N258*100</f>
        <v>0</v>
      </c>
    </row>
    <row r="259" spans="1:25" x14ac:dyDescent="0.3">
      <c r="A259" t="s">
        <v>746</v>
      </c>
      <c r="C259">
        <v>139258</v>
      </c>
      <c r="D259">
        <v>364964</v>
      </c>
      <c r="E259">
        <v>3.69</v>
      </c>
      <c r="H259">
        <v>34104</v>
      </c>
      <c r="I259">
        <v>87575</v>
      </c>
      <c r="J259">
        <v>0.53</v>
      </c>
      <c r="M259" t="s">
        <v>3</v>
      </c>
      <c r="N259">
        <v>68</v>
      </c>
      <c r="O259">
        <v>6.6179050000000004</v>
      </c>
      <c r="R259" t="s">
        <v>3</v>
      </c>
      <c r="S259">
        <v>68</v>
      </c>
      <c r="T259">
        <v>0.216751</v>
      </c>
      <c r="V259">
        <v>83</v>
      </c>
      <c r="W259">
        <v>2.5000000000000001E-2</v>
      </c>
      <c r="X259">
        <f>MIN(S259, V259)</f>
        <v>68</v>
      </c>
      <c r="Y259">
        <f>(X259-N259)/N259*100</f>
        <v>0</v>
      </c>
    </row>
    <row r="260" spans="1:25" x14ac:dyDescent="0.3">
      <c r="A260" t="s">
        <v>747</v>
      </c>
      <c r="C260">
        <v>135780</v>
      </c>
      <c r="D260">
        <v>377722</v>
      </c>
      <c r="E260">
        <v>4.1100000000000003</v>
      </c>
      <c r="H260">
        <v>45625</v>
      </c>
      <c r="I260">
        <v>125041</v>
      </c>
      <c r="J260">
        <v>0.78</v>
      </c>
      <c r="M260" t="s">
        <v>3</v>
      </c>
      <c r="N260">
        <v>91</v>
      </c>
      <c r="O260">
        <v>1.2084520000000001</v>
      </c>
      <c r="R260" t="s">
        <v>3</v>
      </c>
      <c r="S260">
        <v>91</v>
      </c>
      <c r="T260">
        <v>0.36585800000000002</v>
      </c>
      <c r="V260">
        <v>124</v>
      </c>
      <c r="W260">
        <v>3.1E-2</v>
      </c>
      <c r="X260">
        <f>MIN(S260, V260)</f>
        <v>91</v>
      </c>
      <c r="Y260">
        <f>(X260-N260)/N260*100</f>
        <v>0</v>
      </c>
    </row>
    <row r="261" spans="1:25" x14ac:dyDescent="0.3">
      <c r="A261" t="s">
        <v>748</v>
      </c>
      <c r="C261">
        <v>122778</v>
      </c>
      <c r="D261">
        <v>333018</v>
      </c>
      <c r="E261">
        <v>3.43</v>
      </c>
      <c r="H261">
        <v>36977</v>
      </c>
      <c r="I261">
        <v>98559</v>
      </c>
      <c r="J261">
        <v>0.61</v>
      </c>
      <c r="M261" t="s">
        <v>3</v>
      </c>
      <c r="N261">
        <v>57</v>
      </c>
      <c r="O261">
        <v>2.1993990000000001</v>
      </c>
      <c r="R261" t="s">
        <v>3</v>
      </c>
      <c r="S261">
        <v>57</v>
      </c>
      <c r="T261">
        <v>0.42496099999999998</v>
      </c>
      <c r="V261">
        <v>102</v>
      </c>
      <c r="W261">
        <v>2.7E-2</v>
      </c>
      <c r="X261">
        <f>MIN(S261, V261)</f>
        <v>57</v>
      </c>
      <c r="Y261">
        <f>(X261-N261)/N261*100</f>
        <v>0</v>
      </c>
    </row>
    <row r="262" spans="1:25" x14ac:dyDescent="0.3">
      <c r="A262" t="s">
        <v>749</v>
      </c>
      <c r="C262">
        <v>113202</v>
      </c>
      <c r="D262">
        <v>315641</v>
      </c>
      <c r="E262">
        <v>3.38</v>
      </c>
      <c r="H262">
        <v>35086</v>
      </c>
      <c r="I262">
        <v>96161</v>
      </c>
      <c r="J262">
        <v>0.6</v>
      </c>
      <c r="M262" t="s">
        <v>3</v>
      </c>
      <c r="N262">
        <v>65</v>
      </c>
      <c r="O262">
        <v>4.1449860000000003</v>
      </c>
      <c r="R262" t="s">
        <v>3</v>
      </c>
      <c r="S262">
        <v>65</v>
      </c>
      <c r="T262">
        <v>0.50326899999999997</v>
      </c>
      <c r="V262">
        <v>105</v>
      </c>
      <c r="W262">
        <v>2.3E-2</v>
      </c>
      <c r="X262">
        <f>MIN(S262, V262)</f>
        <v>65</v>
      </c>
      <c r="Y262">
        <f>(X262-N262)/N262*100</f>
        <v>0</v>
      </c>
    </row>
    <row r="263" spans="1:25" x14ac:dyDescent="0.3">
      <c r="A263" t="s">
        <v>750</v>
      </c>
      <c r="C263">
        <v>126876</v>
      </c>
      <c r="D263">
        <v>331613</v>
      </c>
      <c r="E263">
        <v>3.35</v>
      </c>
      <c r="H263">
        <v>36084</v>
      </c>
      <c r="I263">
        <v>92699</v>
      </c>
      <c r="J263">
        <v>0.57999999999999996</v>
      </c>
      <c r="M263" t="s">
        <v>4</v>
      </c>
      <c r="N263">
        <v>66</v>
      </c>
      <c r="O263">
        <v>60.731551000000003</v>
      </c>
      <c r="R263" t="s">
        <v>4</v>
      </c>
      <c r="S263">
        <v>66</v>
      </c>
      <c r="T263">
        <v>60.092291000000003</v>
      </c>
      <c r="V263">
        <v>92</v>
      </c>
      <c r="W263">
        <v>3.1E-2</v>
      </c>
      <c r="X263">
        <f>MIN(S263, V263)</f>
        <v>66</v>
      </c>
      <c r="Y263">
        <f>(X263-N263)/N263*100</f>
        <v>0</v>
      </c>
    </row>
    <row r="264" spans="1:25" x14ac:dyDescent="0.3">
      <c r="A264" t="s">
        <v>751</v>
      </c>
      <c r="C264">
        <v>130720</v>
      </c>
      <c r="D264">
        <v>350484</v>
      </c>
      <c r="E264">
        <v>3.62</v>
      </c>
      <c r="H264">
        <v>47880</v>
      </c>
      <c r="I264">
        <v>126816</v>
      </c>
      <c r="J264">
        <v>0.97</v>
      </c>
      <c r="M264" t="s">
        <v>3</v>
      </c>
      <c r="N264">
        <v>77</v>
      </c>
      <c r="O264">
        <v>10.037865</v>
      </c>
      <c r="R264" t="s">
        <v>3</v>
      </c>
      <c r="S264">
        <v>77</v>
      </c>
      <c r="T264">
        <v>0.438525</v>
      </c>
      <c r="V264">
        <v>125</v>
      </c>
      <c r="W264">
        <v>2.8000000000000001E-2</v>
      </c>
      <c r="X264">
        <f>MIN(S264, V264)</f>
        <v>77</v>
      </c>
      <c r="Y264">
        <f>(X264-N264)/N264*100</f>
        <v>0</v>
      </c>
    </row>
    <row r="265" spans="1:25" x14ac:dyDescent="0.3">
      <c r="A265" t="s">
        <v>752</v>
      </c>
      <c r="C265">
        <v>165600</v>
      </c>
      <c r="D265">
        <v>409015</v>
      </c>
      <c r="E265">
        <v>3.61</v>
      </c>
      <c r="H265">
        <v>28520</v>
      </c>
      <c r="I265">
        <v>68401</v>
      </c>
      <c r="J265">
        <v>0.42</v>
      </c>
      <c r="M265" t="s">
        <v>3</v>
      </c>
      <c r="N265">
        <v>39</v>
      </c>
      <c r="O265">
        <v>1.12293</v>
      </c>
      <c r="R265" t="s">
        <v>3</v>
      </c>
      <c r="S265">
        <v>39</v>
      </c>
      <c r="T265">
        <v>0.10279199999999999</v>
      </c>
      <c r="V265">
        <v>61</v>
      </c>
      <c r="W265">
        <v>1.4E-2</v>
      </c>
      <c r="X265">
        <f>MIN(S265, V265)</f>
        <v>39</v>
      </c>
      <c r="Y265">
        <f>(X265-N265)/N265*100</f>
        <v>0</v>
      </c>
    </row>
    <row r="266" spans="1:25" x14ac:dyDescent="0.3">
      <c r="A266" t="s">
        <v>753</v>
      </c>
      <c r="C266">
        <v>144438</v>
      </c>
      <c r="D266">
        <v>387175</v>
      </c>
      <c r="E266">
        <v>4.24</v>
      </c>
      <c r="H266">
        <v>33516</v>
      </c>
      <c r="I266">
        <v>87769</v>
      </c>
      <c r="J266">
        <v>0.56999999999999995</v>
      </c>
      <c r="M266" t="s">
        <v>3</v>
      </c>
      <c r="N266">
        <v>65</v>
      </c>
      <c r="O266">
        <v>1.4218930000000001</v>
      </c>
      <c r="R266" t="s">
        <v>3</v>
      </c>
      <c r="S266">
        <v>65</v>
      </c>
      <c r="T266">
        <v>0.247562</v>
      </c>
      <c r="V266">
        <v>83</v>
      </c>
      <c r="W266">
        <v>2.8000000000000001E-2</v>
      </c>
      <c r="X266">
        <f>MIN(S266, V266)</f>
        <v>65</v>
      </c>
      <c r="Y266">
        <f>(X266-N266)/N266*100</f>
        <v>0</v>
      </c>
    </row>
    <row r="267" spans="1:25" x14ac:dyDescent="0.3">
      <c r="A267" t="s">
        <v>754</v>
      </c>
      <c r="C267">
        <v>134970</v>
      </c>
      <c r="D267">
        <v>345454</v>
      </c>
      <c r="E267">
        <v>3.5</v>
      </c>
      <c r="H267">
        <v>41309</v>
      </c>
      <c r="I267">
        <v>104088</v>
      </c>
      <c r="J267">
        <v>0.8</v>
      </c>
      <c r="M267" t="s">
        <v>3</v>
      </c>
      <c r="N267">
        <v>53</v>
      </c>
      <c r="O267">
        <v>1.074897</v>
      </c>
      <c r="R267" t="s">
        <v>3</v>
      </c>
      <c r="S267">
        <v>53</v>
      </c>
      <c r="T267">
        <v>0.60229600000000005</v>
      </c>
      <c r="V267">
        <v>100</v>
      </c>
      <c r="W267">
        <v>2.8000000000000001E-2</v>
      </c>
      <c r="X267">
        <f>MIN(S267, V267)</f>
        <v>53</v>
      </c>
      <c r="Y267">
        <f>(X267-N267)/N267*100</f>
        <v>0</v>
      </c>
    </row>
    <row r="268" spans="1:25" x14ac:dyDescent="0.3">
      <c r="A268" t="s">
        <v>755</v>
      </c>
      <c r="C268">
        <v>143115</v>
      </c>
      <c r="D268">
        <v>361731</v>
      </c>
      <c r="E268">
        <v>3.74</v>
      </c>
      <c r="H268">
        <v>31755</v>
      </c>
      <c r="I268">
        <v>78595</v>
      </c>
      <c r="J268">
        <v>0.5</v>
      </c>
      <c r="M268" t="s">
        <v>3</v>
      </c>
      <c r="N268">
        <v>57</v>
      </c>
      <c r="O268">
        <v>1.391489</v>
      </c>
      <c r="R268" t="s">
        <v>3</v>
      </c>
      <c r="S268">
        <v>57</v>
      </c>
      <c r="T268">
        <v>0.13434199999999999</v>
      </c>
      <c r="V268">
        <v>72</v>
      </c>
      <c r="W268">
        <v>2.1999999999999999E-2</v>
      </c>
      <c r="X268">
        <f>MIN(S268, V268)</f>
        <v>57</v>
      </c>
      <c r="Y268">
        <f>(X268-N268)/N268*100</f>
        <v>0</v>
      </c>
    </row>
    <row r="269" spans="1:25" x14ac:dyDescent="0.3">
      <c r="A269" t="s">
        <v>756</v>
      </c>
      <c r="C269">
        <v>144303</v>
      </c>
      <c r="D269">
        <v>351784</v>
      </c>
      <c r="E269">
        <v>3.44</v>
      </c>
      <c r="H269">
        <v>32223</v>
      </c>
      <c r="I269">
        <v>76984</v>
      </c>
      <c r="J269">
        <v>0.34</v>
      </c>
      <c r="M269" t="s">
        <v>3</v>
      </c>
      <c r="N269">
        <v>51</v>
      </c>
      <c r="O269">
        <v>2.3067630000000001</v>
      </c>
      <c r="R269" t="s">
        <v>3</v>
      </c>
      <c r="S269">
        <v>51</v>
      </c>
      <c r="T269">
        <v>0.244392</v>
      </c>
      <c r="V269">
        <v>68</v>
      </c>
      <c r="W269">
        <v>2.5999999999999999E-2</v>
      </c>
      <c r="X269">
        <f>MIN(S269, V269)</f>
        <v>51</v>
      </c>
      <c r="Y269">
        <f>(X269-N269)/N269*100</f>
        <v>0</v>
      </c>
    </row>
    <row r="270" spans="1:25" x14ac:dyDescent="0.3">
      <c r="A270" t="s">
        <v>757</v>
      </c>
      <c r="C270">
        <v>147870</v>
      </c>
      <c r="D270">
        <v>364629</v>
      </c>
      <c r="E270">
        <v>3.5</v>
      </c>
      <c r="H270">
        <v>43245</v>
      </c>
      <c r="I270">
        <v>104979</v>
      </c>
      <c r="J270">
        <v>0.63</v>
      </c>
      <c r="M270" t="s">
        <v>3</v>
      </c>
      <c r="N270">
        <v>58</v>
      </c>
      <c r="O270">
        <v>0.97793300000000005</v>
      </c>
      <c r="R270" t="s">
        <v>3</v>
      </c>
      <c r="S270">
        <v>58</v>
      </c>
      <c r="T270">
        <v>0.151395</v>
      </c>
      <c r="V270">
        <v>92</v>
      </c>
      <c r="W270">
        <v>0.03</v>
      </c>
      <c r="X270">
        <f>MIN(S270, V270)</f>
        <v>58</v>
      </c>
      <c r="Y270">
        <f>(X270-N270)/N270*100</f>
        <v>0</v>
      </c>
    </row>
    <row r="271" spans="1:25" x14ac:dyDescent="0.3">
      <c r="A271" t="s">
        <v>758</v>
      </c>
      <c r="C271">
        <v>133025</v>
      </c>
      <c r="D271">
        <v>333403</v>
      </c>
      <c r="E271">
        <v>3.19</v>
      </c>
      <c r="H271">
        <v>34850</v>
      </c>
      <c r="I271">
        <v>85771</v>
      </c>
      <c r="J271">
        <v>0.52</v>
      </c>
      <c r="M271" t="s">
        <v>3</v>
      </c>
      <c r="N271">
        <v>64</v>
      </c>
      <c r="O271">
        <v>0.82544600000000001</v>
      </c>
      <c r="R271" t="s">
        <v>3</v>
      </c>
      <c r="S271">
        <v>64</v>
      </c>
      <c r="T271">
        <v>0.104668</v>
      </c>
      <c r="V271">
        <v>81</v>
      </c>
      <c r="W271">
        <v>3.1E-2</v>
      </c>
      <c r="X271">
        <f>MIN(S271, V271)</f>
        <v>64</v>
      </c>
      <c r="Y271">
        <f>(X271-N271)/N271*100</f>
        <v>0</v>
      </c>
    </row>
    <row r="272" spans="1:25" x14ac:dyDescent="0.3">
      <c r="A272" t="s">
        <v>759</v>
      </c>
      <c r="C272">
        <v>149644</v>
      </c>
      <c r="D272">
        <v>390068</v>
      </c>
      <c r="E272">
        <v>4.09</v>
      </c>
      <c r="H272">
        <v>30514</v>
      </c>
      <c r="I272">
        <v>77423</v>
      </c>
      <c r="J272">
        <v>0.49</v>
      </c>
      <c r="M272" t="s">
        <v>3</v>
      </c>
      <c r="N272">
        <v>56</v>
      </c>
      <c r="O272">
        <v>1.5828519999999999</v>
      </c>
      <c r="R272" t="s">
        <v>3</v>
      </c>
      <c r="S272">
        <v>56</v>
      </c>
      <c r="T272">
        <v>0.25472800000000001</v>
      </c>
      <c r="V272">
        <v>72</v>
      </c>
      <c r="W272">
        <v>2.5000000000000001E-2</v>
      </c>
      <c r="X272">
        <f>MIN(S272, V272)</f>
        <v>56</v>
      </c>
      <c r="Y272">
        <f>(X272-N272)/N272*100</f>
        <v>0</v>
      </c>
    </row>
    <row r="273" spans="1:25" x14ac:dyDescent="0.3">
      <c r="A273" t="s">
        <v>760</v>
      </c>
      <c r="C273">
        <v>145515</v>
      </c>
      <c r="D273">
        <v>364320</v>
      </c>
      <c r="E273">
        <v>3.67</v>
      </c>
      <c r="H273">
        <v>41830</v>
      </c>
      <c r="I273">
        <v>103127</v>
      </c>
      <c r="J273">
        <v>0.64</v>
      </c>
      <c r="M273" t="s">
        <v>3</v>
      </c>
      <c r="N273">
        <v>55</v>
      </c>
      <c r="O273">
        <v>0.90223200000000003</v>
      </c>
      <c r="R273" t="s">
        <v>3</v>
      </c>
      <c r="S273">
        <v>55</v>
      </c>
      <c r="T273">
        <v>0.15021399999999999</v>
      </c>
      <c r="V273">
        <v>93</v>
      </c>
      <c r="W273">
        <v>3.1E-2</v>
      </c>
      <c r="X273">
        <f>MIN(S273, V273)</f>
        <v>55</v>
      </c>
      <c r="Y273">
        <f>(X273-N273)/N273*100</f>
        <v>0</v>
      </c>
    </row>
    <row r="274" spans="1:25" x14ac:dyDescent="0.3">
      <c r="A274" t="s">
        <v>761</v>
      </c>
      <c r="C274">
        <v>136880</v>
      </c>
      <c r="D274">
        <v>328120</v>
      </c>
      <c r="E274">
        <v>3.01</v>
      </c>
      <c r="H274">
        <v>35872</v>
      </c>
      <c r="I274">
        <v>84588</v>
      </c>
      <c r="J274">
        <v>0.51</v>
      </c>
      <c r="M274" t="s">
        <v>3</v>
      </c>
      <c r="N274">
        <v>47</v>
      </c>
      <c r="O274">
        <v>1.7483109999999999</v>
      </c>
      <c r="R274" t="s">
        <v>3</v>
      </c>
      <c r="S274">
        <v>47</v>
      </c>
      <c r="T274">
        <v>0.33383600000000002</v>
      </c>
      <c r="V274">
        <v>75</v>
      </c>
      <c r="W274">
        <v>3.4000000000000002E-2</v>
      </c>
      <c r="X274">
        <f>MIN(S274, V274)</f>
        <v>47</v>
      </c>
      <c r="Y274">
        <f>(X274-N274)/N274*100</f>
        <v>0</v>
      </c>
    </row>
    <row r="275" spans="1:25" x14ac:dyDescent="0.3">
      <c r="A275" t="s">
        <v>762</v>
      </c>
      <c r="C275">
        <v>131200</v>
      </c>
      <c r="D275">
        <v>333476</v>
      </c>
      <c r="E275">
        <v>3.32</v>
      </c>
      <c r="H275">
        <v>28700</v>
      </c>
      <c r="I275">
        <v>71226</v>
      </c>
      <c r="J275">
        <v>0.45</v>
      </c>
      <c r="M275" t="s">
        <v>3</v>
      </c>
      <c r="N275">
        <v>50</v>
      </c>
      <c r="O275">
        <v>1.827804</v>
      </c>
      <c r="R275" t="s">
        <v>3</v>
      </c>
      <c r="S275">
        <v>50</v>
      </c>
      <c r="T275">
        <v>0.25650899999999999</v>
      </c>
      <c r="V275">
        <v>69</v>
      </c>
      <c r="W275">
        <v>2.5000000000000001E-2</v>
      </c>
      <c r="X275">
        <f>MIN(S275, V275)</f>
        <v>50</v>
      </c>
      <c r="Y275">
        <f>(X275-N275)/N275*100</f>
        <v>0</v>
      </c>
    </row>
    <row r="276" spans="1:25" x14ac:dyDescent="0.3">
      <c r="A276" t="s">
        <v>763</v>
      </c>
      <c r="C276">
        <v>186592</v>
      </c>
      <c r="D276">
        <v>438554</v>
      </c>
      <c r="E276">
        <v>3.69</v>
      </c>
      <c r="H276">
        <v>38080</v>
      </c>
      <c r="I276">
        <v>87749</v>
      </c>
      <c r="J276">
        <v>0.52</v>
      </c>
      <c r="M276" t="s">
        <v>3</v>
      </c>
      <c r="N276">
        <v>42</v>
      </c>
      <c r="O276">
        <v>1.1268629999999999</v>
      </c>
      <c r="R276" t="s">
        <v>3</v>
      </c>
      <c r="S276">
        <v>42</v>
      </c>
      <c r="T276">
        <v>9.8150000000000001E-2</v>
      </c>
      <c r="V276">
        <v>69</v>
      </c>
      <c r="W276">
        <v>0.02</v>
      </c>
      <c r="X276">
        <f>MIN(S276, V276)</f>
        <v>42</v>
      </c>
      <c r="Y276">
        <f>(X276-N276)/N276*100</f>
        <v>0</v>
      </c>
    </row>
    <row r="277" spans="1:25" x14ac:dyDescent="0.3">
      <c r="A277" t="s">
        <v>764</v>
      </c>
      <c r="C277">
        <v>167936</v>
      </c>
      <c r="D277">
        <v>408733</v>
      </c>
      <c r="E277">
        <v>3.97</v>
      </c>
      <c r="H277">
        <v>36352</v>
      </c>
      <c r="I277">
        <v>86712</v>
      </c>
      <c r="J277">
        <v>0.54</v>
      </c>
      <c r="M277" t="s">
        <v>3</v>
      </c>
      <c r="N277">
        <v>51</v>
      </c>
      <c r="O277">
        <v>0.94496599999999997</v>
      </c>
      <c r="R277" t="s">
        <v>3</v>
      </c>
      <c r="S277">
        <v>51</v>
      </c>
      <c r="T277">
        <v>9.6537999999999999E-2</v>
      </c>
      <c r="V277">
        <v>70</v>
      </c>
      <c r="W277">
        <v>3.4000000000000002E-2</v>
      </c>
      <c r="X277">
        <f>MIN(S277, V277)</f>
        <v>51</v>
      </c>
      <c r="Y277">
        <f>(X277-N277)/N277*100</f>
        <v>0</v>
      </c>
    </row>
    <row r="278" spans="1:25" x14ac:dyDescent="0.3">
      <c r="A278" t="s">
        <v>765</v>
      </c>
      <c r="C278">
        <v>180186</v>
      </c>
      <c r="D278">
        <v>447476</v>
      </c>
      <c r="E278">
        <v>4.5199999999999996</v>
      </c>
      <c r="H278">
        <v>41738</v>
      </c>
      <c r="I278">
        <v>101764</v>
      </c>
      <c r="J278">
        <v>0.63</v>
      </c>
      <c r="M278" t="s">
        <v>3</v>
      </c>
      <c r="N278">
        <v>58</v>
      </c>
      <c r="O278">
        <v>1.04037</v>
      </c>
      <c r="R278" t="s">
        <v>3</v>
      </c>
      <c r="S278">
        <v>58</v>
      </c>
      <c r="T278">
        <v>0.155776</v>
      </c>
      <c r="V278">
        <v>81</v>
      </c>
      <c r="W278">
        <v>3.5999999999999997E-2</v>
      </c>
      <c r="X278">
        <f>MIN(S278, V278)</f>
        <v>58</v>
      </c>
      <c r="Y278">
        <f>(X278-N278)/N278*100</f>
        <v>0</v>
      </c>
    </row>
    <row r="279" spans="1:25" x14ac:dyDescent="0.3">
      <c r="A279" t="s">
        <v>766</v>
      </c>
      <c r="C279">
        <v>190320</v>
      </c>
      <c r="D279">
        <v>472428</v>
      </c>
      <c r="E279">
        <v>4.8499999999999996</v>
      </c>
      <c r="H279">
        <v>40040</v>
      </c>
      <c r="I279">
        <v>97306</v>
      </c>
      <c r="J279">
        <v>0.61</v>
      </c>
      <c r="M279" t="s">
        <v>3</v>
      </c>
      <c r="N279">
        <v>63</v>
      </c>
      <c r="O279">
        <v>1.3631</v>
      </c>
      <c r="R279" t="s">
        <v>3</v>
      </c>
      <c r="S279">
        <v>63</v>
      </c>
      <c r="T279">
        <v>0.13889599999999999</v>
      </c>
      <c r="V279">
        <v>76</v>
      </c>
      <c r="W279">
        <v>2.4E-2</v>
      </c>
      <c r="X279">
        <f>MIN(S279, V279)</f>
        <v>63</v>
      </c>
      <c r="Y279">
        <f>(X279-N279)/N279*100</f>
        <v>0</v>
      </c>
    </row>
    <row r="280" spans="1:25" x14ac:dyDescent="0.3">
      <c r="A280" t="s">
        <v>767</v>
      </c>
      <c r="C280">
        <v>155601</v>
      </c>
      <c r="D280">
        <v>391506</v>
      </c>
      <c r="E280">
        <v>3.93</v>
      </c>
      <c r="H280">
        <v>41769</v>
      </c>
      <c r="I280">
        <v>103330</v>
      </c>
      <c r="J280">
        <v>0.65</v>
      </c>
      <c r="M280" t="s">
        <v>3</v>
      </c>
      <c r="N280">
        <v>55</v>
      </c>
      <c r="O280">
        <v>1.488321</v>
      </c>
      <c r="R280" t="s">
        <v>3</v>
      </c>
      <c r="S280">
        <v>55</v>
      </c>
      <c r="T280">
        <v>0.27746700000000002</v>
      </c>
      <c r="V280">
        <v>90</v>
      </c>
      <c r="W280">
        <v>3.5000000000000003E-2</v>
      </c>
      <c r="X280">
        <f>MIN(S280, V280)</f>
        <v>55</v>
      </c>
      <c r="Y280">
        <f>(X280-N280)/N280*100</f>
        <v>0</v>
      </c>
    </row>
    <row r="281" spans="1:25" x14ac:dyDescent="0.3">
      <c r="A281" t="s">
        <v>768</v>
      </c>
      <c r="C281">
        <v>159896</v>
      </c>
      <c r="D281">
        <v>386014</v>
      </c>
      <c r="E281">
        <v>3.66</v>
      </c>
      <c r="H281">
        <v>37950</v>
      </c>
      <c r="I281">
        <v>90066</v>
      </c>
      <c r="J281">
        <v>0.55000000000000004</v>
      </c>
      <c r="M281" t="s">
        <v>3</v>
      </c>
      <c r="N281">
        <v>61</v>
      </c>
      <c r="O281">
        <v>1.0110889999999999</v>
      </c>
      <c r="R281" t="s">
        <v>3</v>
      </c>
      <c r="S281">
        <v>61</v>
      </c>
      <c r="T281">
        <v>0.14660999999999999</v>
      </c>
      <c r="V281">
        <v>74</v>
      </c>
      <c r="W281">
        <v>3.2000000000000001E-2</v>
      </c>
      <c r="X281">
        <f>MIN(S281, V281)</f>
        <v>61</v>
      </c>
      <c r="Y281">
        <f>(X281-N281)/N281*100</f>
        <v>0</v>
      </c>
    </row>
    <row r="282" spans="1:25" x14ac:dyDescent="0.3">
      <c r="A282" t="s">
        <v>769</v>
      </c>
      <c r="C282">
        <v>188360</v>
      </c>
      <c r="D282">
        <v>456691</v>
      </c>
      <c r="E282">
        <v>4.3899999999999997</v>
      </c>
      <c r="H282">
        <v>40442</v>
      </c>
      <c r="I282">
        <v>96241</v>
      </c>
      <c r="J282">
        <v>0.6</v>
      </c>
      <c r="M282" t="s">
        <v>3</v>
      </c>
      <c r="N282">
        <v>53</v>
      </c>
      <c r="O282">
        <v>1.06785</v>
      </c>
      <c r="R282" t="s">
        <v>3</v>
      </c>
      <c r="S282">
        <v>53</v>
      </c>
      <c r="T282">
        <v>0.106333</v>
      </c>
      <c r="V282">
        <v>72</v>
      </c>
      <c r="W282">
        <v>3.3000000000000002E-2</v>
      </c>
      <c r="X282">
        <f>MIN(S282, V282)</f>
        <v>53</v>
      </c>
      <c r="Y282">
        <f>(X282-N282)/N282*100</f>
        <v>0</v>
      </c>
    </row>
    <row r="283" spans="1:25" x14ac:dyDescent="0.3">
      <c r="A283" t="s">
        <v>770</v>
      </c>
      <c r="C283">
        <v>141699</v>
      </c>
      <c r="D283">
        <v>351353</v>
      </c>
      <c r="E283">
        <v>3.48</v>
      </c>
      <c r="H283">
        <v>32184</v>
      </c>
      <c r="I283">
        <v>78178</v>
      </c>
      <c r="J283">
        <v>0.48</v>
      </c>
      <c r="M283" t="s">
        <v>3</v>
      </c>
      <c r="N283">
        <v>52</v>
      </c>
      <c r="O283">
        <v>1.13472</v>
      </c>
      <c r="R283" t="s">
        <v>3</v>
      </c>
      <c r="S283">
        <v>52</v>
      </c>
      <c r="T283">
        <v>0.18112600000000001</v>
      </c>
      <c r="V283">
        <v>71</v>
      </c>
      <c r="W283">
        <v>3.1E-2</v>
      </c>
      <c r="X283">
        <f>MIN(S283, V283)</f>
        <v>52</v>
      </c>
      <c r="Y283">
        <f>(X283-N283)/N283*100</f>
        <v>0</v>
      </c>
    </row>
    <row r="284" spans="1:25" x14ac:dyDescent="0.3">
      <c r="A284" t="s">
        <v>771</v>
      </c>
      <c r="C284">
        <v>147420</v>
      </c>
      <c r="D284">
        <v>366403</v>
      </c>
      <c r="E284">
        <v>3.58</v>
      </c>
      <c r="H284">
        <v>42770</v>
      </c>
      <c r="I284">
        <v>104663</v>
      </c>
      <c r="J284">
        <v>0.63</v>
      </c>
      <c r="M284" t="s">
        <v>3</v>
      </c>
      <c r="N284">
        <v>51</v>
      </c>
      <c r="O284">
        <v>0.95117300000000005</v>
      </c>
      <c r="R284" t="s">
        <v>3</v>
      </c>
      <c r="S284">
        <v>51</v>
      </c>
      <c r="T284">
        <v>0.13635900000000001</v>
      </c>
      <c r="V284">
        <v>93</v>
      </c>
      <c r="W284">
        <v>3.2000000000000001E-2</v>
      </c>
      <c r="X284">
        <f>MIN(S284, V284)</f>
        <v>51</v>
      </c>
      <c r="Y284">
        <f>(X284-N284)/N284*100</f>
        <v>0</v>
      </c>
    </row>
    <row r="285" spans="1:25" x14ac:dyDescent="0.3">
      <c r="A285" t="s">
        <v>772</v>
      </c>
      <c r="C285">
        <v>179000</v>
      </c>
      <c r="D285">
        <v>448456</v>
      </c>
      <c r="E285">
        <v>4.5599999999999996</v>
      </c>
      <c r="H285">
        <v>35500</v>
      </c>
      <c r="I285">
        <v>86836</v>
      </c>
      <c r="J285">
        <v>0.56000000000000005</v>
      </c>
      <c r="M285" t="s">
        <v>3</v>
      </c>
      <c r="N285">
        <v>58</v>
      </c>
      <c r="O285">
        <v>1.105683</v>
      </c>
      <c r="R285" t="s">
        <v>3</v>
      </c>
      <c r="S285">
        <v>58</v>
      </c>
      <c r="T285">
        <v>0.13414400000000001</v>
      </c>
      <c r="V285">
        <v>70</v>
      </c>
      <c r="W285">
        <v>2.9000000000000001E-2</v>
      </c>
      <c r="X285">
        <f>MIN(S285, V285)</f>
        <v>58</v>
      </c>
      <c r="Y285">
        <f>(X285-N285)/N285*100</f>
        <v>0</v>
      </c>
    </row>
    <row r="286" spans="1:25" x14ac:dyDescent="0.3">
      <c r="A286" t="s">
        <v>773</v>
      </c>
      <c r="C286">
        <v>143231</v>
      </c>
      <c r="D286">
        <v>355325</v>
      </c>
      <c r="E286">
        <v>3.58</v>
      </c>
      <c r="H286">
        <v>37267</v>
      </c>
      <c r="I286">
        <v>90769</v>
      </c>
      <c r="J286">
        <v>0.56999999999999995</v>
      </c>
      <c r="M286" t="s">
        <v>3</v>
      </c>
      <c r="N286">
        <v>65</v>
      </c>
      <c r="O286">
        <v>0.96757899999999997</v>
      </c>
      <c r="R286" t="s">
        <v>3</v>
      </c>
      <c r="S286">
        <v>65</v>
      </c>
      <c r="T286">
        <v>0.13333100000000001</v>
      </c>
      <c r="V286">
        <v>82</v>
      </c>
      <c r="W286">
        <v>2.8000000000000001E-2</v>
      </c>
      <c r="X286">
        <f>MIN(S286, V286)</f>
        <v>65</v>
      </c>
      <c r="Y286">
        <f>(X286-N286)/N286*100</f>
        <v>0</v>
      </c>
    </row>
    <row r="287" spans="1:25" x14ac:dyDescent="0.3">
      <c r="A287" t="s">
        <v>774</v>
      </c>
      <c r="C287">
        <v>225896</v>
      </c>
      <c r="D287">
        <v>533386</v>
      </c>
      <c r="E287">
        <v>4.54</v>
      </c>
      <c r="H287">
        <v>36240</v>
      </c>
      <c r="I287">
        <v>83424</v>
      </c>
      <c r="J287">
        <v>0.35</v>
      </c>
      <c r="M287" t="s">
        <v>3</v>
      </c>
      <c r="N287">
        <v>40</v>
      </c>
      <c r="O287">
        <v>1.7649520000000001</v>
      </c>
      <c r="R287" t="s">
        <v>3</v>
      </c>
      <c r="S287">
        <v>40</v>
      </c>
      <c r="T287">
        <v>0.19807900000000001</v>
      </c>
      <c r="V287">
        <v>59</v>
      </c>
      <c r="W287">
        <v>2.1999999999999999E-2</v>
      </c>
      <c r="X287">
        <f>MIN(S287, V287)</f>
        <v>40</v>
      </c>
      <c r="Y287">
        <f>(X287-N287)/N287*100</f>
        <v>0</v>
      </c>
    </row>
    <row r="288" spans="1:25" x14ac:dyDescent="0.3">
      <c r="A288" t="s">
        <v>775</v>
      </c>
      <c r="C288">
        <v>167660</v>
      </c>
      <c r="D288">
        <v>410308</v>
      </c>
      <c r="E288">
        <v>3.92</v>
      </c>
      <c r="H288">
        <v>41915</v>
      </c>
      <c r="I288">
        <v>100801</v>
      </c>
      <c r="J288">
        <v>0.6</v>
      </c>
      <c r="M288" t="s">
        <v>3</v>
      </c>
      <c r="N288">
        <v>57</v>
      </c>
      <c r="O288">
        <v>1.0624560000000001</v>
      </c>
      <c r="R288" t="s">
        <v>3</v>
      </c>
      <c r="S288">
        <v>57</v>
      </c>
      <c r="T288">
        <v>0.131577</v>
      </c>
      <c r="V288">
        <v>82</v>
      </c>
      <c r="W288">
        <v>0.03</v>
      </c>
      <c r="X288">
        <f>MIN(S288, V288)</f>
        <v>57</v>
      </c>
      <c r="Y288">
        <f>(X288-N288)/N288*100</f>
        <v>0</v>
      </c>
    </row>
    <row r="289" spans="1:25" x14ac:dyDescent="0.3">
      <c r="A289" t="s">
        <v>776</v>
      </c>
      <c r="C289">
        <v>154143</v>
      </c>
      <c r="D289">
        <v>363179</v>
      </c>
      <c r="E289">
        <v>3.35</v>
      </c>
      <c r="H289">
        <v>35811</v>
      </c>
      <c r="I289">
        <v>82967</v>
      </c>
      <c r="J289">
        <v>0.5</v>
      </c>
      <c r="M289" t="s">
        <v>3</v>
      </c>
      <c r="N289">
        <v>45</v>
      </c>
      <c r="O289">
        <v>0.81476499999999996</v>
      </c>
      <c r="R289" t="s">
        <v>3</v>
      </c>
      <c r="S289">
        <v>45</v>
      </c>
      <c r="T289">
        <v>9.0447E-2</v>
      </c>
      <c r="V289">
        <v>68</v>
      </c>
      <c r="W289">
        <v>2.8000000000000001E-2</v>
      </c>
      <c r="X289">
        <f>MIN(S289, V289)</f>
        <v>45</v>
      </c>
      <c r="Y289">
        <f>(X289-N289)/N289*100</f>
        <v>0</v>
      </c>
    </row>
    <row r="290" spans="1:25" x14ac:dyDescent="0.3">
      <c r="A290" t="s">
        <v>777</v>
      </c>
      <c r="C290">
        <v>176346</v>
      </c>
      <c r="D290">
        <v>408912</v>
      </c>
      <c r="E290">
        <v>3.65</v>
      </c>
      <c r="H290">
        <v>47142</v>
      </c>
      <c r="I290">
        <v>107880</v>
      </c>
      <c r="J290">
        <v>0.79</v>
      </c>
      <c r="M290" t="s">
        <v>3</v>
      </c>
      <c r="N290">
        <v>55</v>
      </c>
      <c r="O290">
        <v>1.185703</v>
      </c>
      <c r="R290" t="s">
        <v>3</v>
      </c>
      <c r="S290">
        <v>55</v>
      </c>
      <c r="T290">
        <v>0.23672000000000001</v>
      </c>
      <c r="V290">
        <v>80</v>
      </c>
      <c r="W290">
        <v>4.2000000000000003E-2</v>
      </c>
      <c r="X290">
        <f>MIN(S290, V290)</f>
        <v>55</v>
      </c>
      <c r="Y290">
        <f>(X290-N290)/N290*100</f>
        <v>0</v>
      </c>
    </row>
    <row r="291" spans="1:25" x14ac:dyDescent="0.3">
      <c r="A291" t="s">
        <v>778</v>
      </c>
      <c r="C291">
        <v>165376</v>
      </c>
      <c r="D291">
        <v>397970</v>
      </c>
      <c r="E291">
        <v>3.74</v>
      </c>
      <c r="H291">
        <v>40448</v>
      </c>
      <c r="I291">
        <v>95654</v>
      </c>
      <c r="J291">
        <v>0.57999999999999996</v>
      </c>
      <c r="M291" t="s">
        <v>3</v>
      </c>
      <c r="N291">
        <v>63</v>
      </c>
      <c r="O291">
        <v>0.91799399999999998</v>
      </c>
      <c r="R291" t="s">
        <v>3</v>
      </c>
      <c r="S291">
        <v>63</v>
      </c>
      <c r="T291">
        <v>0.110584</v>
      </c>
      <c r="V291">
        <v>78</v>
      </c>
      <c r="W291">
        <v>3.9E-2</v>
      </c>
      <c r="X291">
        <f>MIN(S291, V291)</f>
        <v>63</v>
      </c>
      <c r="Y291">
        <f>(X291-N291)/N291*100</f>
        <v>0</v>
      </c>
    </row>
    <row r="292" spans="1:25" x14ac:dyDescent="0.3">
      <c r="A292" t="s">
        <v>779</v>
      </c>
      <c r="C292">
        <v>192864</v>
      </c>
      <c r="D292">
        <v>454645</v>
      </c>
      <c r="E292">
        <v>4.2</v>
      </c>
      <c r="H292">
        <v>51156</v>
      </c>
      <c r="I292">
        <v>118932</v>
      </c>
      <c r="J292">
        <v>0.71</v>
      </c>
      <c r="M292" t="s">
        <v>3</v>
      </c>
      <c r="N292">
        <v>48</v>
      </c>
      <c r="O292">
        <v>0.94983899999999999</v>
      </c>
      <c r="R292" t="s">
        <v>3</v>
      </c>
      <c r="S292">
        <v>48</v>
      </c>
      <c r="T292">
        <v>0.14340700000000001</v>
      </c>
      <c r="V292">
        <v>86</v>
      </c>
      <c r="W292">
        <v>3.6999999999999998E-2</v>
      </c>
      <c r="X292">
        <f>MIN(S292, V292)</f>
        <v>48</v>
      </c>
      <c r="Y292">
        <f>(X292-N292)/N292*100</f>
        <v>0</v>
      </c>
    </row>
    <row r="293" spans="1:25" x14ac:dyDescent="0.3">
      <c r="A293" t="s">
        <v>780</v>
      </c>
      <c r="C293">
        <v>143136</v>
      </c>
      <c r="D293">
        <v>336245</v>
      </c>
      <c r="E293">
        <v>3.05</v>
      </c>
      <c r="H293">
        <v>27216</v>
      </c>
      <c r="I293">
        <v>62545</v>
      </c>
      <c r="J293">
        <v>0.4</v>
      </c>
      <c r="M293" t="s">
        <v>3</v>
      </c>
      <c r="N293">
        <v>50</v>
      </c>
      <c r="O293">
        <v>0.67727999999999999</v>
      </c>
      <c r="R293" t="s">
        <v>3</v>
      </c>
      <c r="S293">
        <v>50</v>
      </c>
      <c r="T293">
        <v>5.8101E-2</v>
      </c>
      <c r="V293">
        <v>53</v>
      </c>
      <c r="W293">
        <v>2.9000000000000001E-2</v>
      </c>
      <c r="X293">
        <f>MIN(S293, V293)</f>
        <v>50</v>
      </c>
      <c r="Y293">
        <f>(X293-N293)/N293*100</f>
        <v>0</v>
      </c>
    </row>
    <row r="294" spans="1:25" x14ac:dyDescent="0.3">
      <c r="A294" t="s">
        <v>781</v>
      </c>
      <c r="C294">
        <v>183574</v>
      </c>
      <c r="D294">
        <v>446710</v>
      </c>
      <c r="E294">
        <v>4.41</v>
      </c>
      <c r="H294">
        <v>45236</v>
      </c>
      <c r="I294">
        <v>108229</v>
      </c>
      <c r="J294">
        <v>0.66</v>
      </c>
      <c r="M294" t="s">
        <v>3</v>
      </c>
      <c r="N294">
        <v>66</v>
      </c>
      <c r="O294">
        <v>0.97494099999999995</v>
      </c>
      <c r="R294" t="s">
        <v>3</v>
      </c>
      <c r="S294">
        <v>66</v>
      </c>
      <c r="T294">
        <v>0.131325</v>
      </c>
      <c r="V294">
        <v>85</v>
      </c>
      <c r="W294">
        <v>3.3000000000000002E-2</v>
      </c>
      <c r="X294">
        <f>MIN(S294, V294)</f>
        <v>66</v>
      </c>
      <c r="Y294">
        <f>(X294-N294)/N294*100</f>
        <v>0</v>
      </c>
    </row>
    <row r="295" spans="1:25" x14ac:dyDescent="0.3">
      <c r="A295" t="s">
        <v>782</v>
      </c>
      <c r="C295">
        <v>261405</v>
      </c>
      <c r="D295">
        <v>590777</v>
      </c>
      <c r="E295">
        <v>5.18</v>
      </c>
      <c r="H295">
        <v>57305</v>
      </c>
      <c r="I295">
        <v>127717</v>
      </c>
      <c r="J295">
        <v>0.76</v>
      </c>
      <c r="M295" t="s">
        <v>3</v>
      </c>
      <c r="N295">
        <v>55</v>
      </c>
      <c r="O295">
        <v>1.3830769999999999</v>
      </c>
      <c r="R295" t="s">
        <v>3</v>
      </c>
      <c r="S295">
        <v>55</v>
      </c>
      <c r="T295">
        <v>0.21387800000000001</v>
      </c>
      <c r="V295">
        <v>72</v>
      </c>
      <c r="W295">
        <v>3.5000000000000003E-2</v>
      </c>
      <c r="X295">
        <f>MIN(S295, V295)</f>
        <v>55</v>
      </c>
      <c r="Y295">
        <f>(X295-N295)/N295*100</f>
        <v>0</v>
      </c>
    </row>
    <row r="296" spans="1:25" x14ac:dyDescent="0.3">
      <c r="A296" t="s">
        <v>783</v>
      </c>
      <c r="C296">
        <v>211344</v>
      </c>
      <c r="D296">
        <v>490845</v>
      </c>
      <c r="E296">
        <v>4.63</v>
      </c>
      <c r="H296">
        <v>37740</v>
      </c>
      <c r="I296">
        <v>85677</v>
      </c>
      <c r="J296">
        <v>0.37</v>
      </c>
      <c r="M296" t="s">
        <v>3</v>
      </c>
      <c r="N296">
        <v>53</v>
      </c>
      <c r="O296">
        <v>1.1400729999999999</v>
      </c>
      <c r="R296" t="s">
        <v>3</v>
      </c>
      <c r="S296">
        <v>53</v>
      </c>
      <c r="T296">
        <v>0.109067</v>
      </c>
      <c r="V296">
        <v>59</v>
      </c>
      <c r="W296">
        <v>3.3000000000000002E-2</v>
      </c>
      <c r="X296">
        <f>MIN(S296, V296)</f>
        <v>53</v>
      </c>
      <c r="Y296">
        <f>(X296-N296)/N296*100</f>
        <v>0</v>
      </c>
    </row>
    <row r="297" spans="1:25" x14ac:dyDescent="0.3">
      <c r="A297" t="s">
        <v>784</v>
      </c>
      <c r="C297">
        <v>204585</v>
      </c>
      <c r="D297">
        <v>484274</v>
      </c>
      <c r="E297">
        <v>4.5199999999999996</v>
      </c>
      <c r="H297">
        <v>50405</v>
      </c>
      <c r="I297">
        <v>117414</v>
      </c>
      <c r="J297">
        <v>0.7</v>
      </c>
      <c r="M297" t="s">
        <v>3</v>
      </c>
      <c r="N297">
        <v>71</v>
      </c>
      <c r="O297">
        <v>0.99225200000000002</v>
      </c>
      <c r="R297" t="s">
        <v>3</v>
      </c>
      <c r="S297">
        <v>71</v>
      </c>
      <c r="T297">
        <v>0.120459</v>
      </c>
      <c r="V297">
        <v>84</v>
      </c>
      <c r="W297">
        <v>3.6999999999999998E-2</v>
      </c>
      <c r="X297">
        <f>MIN(S297, V297)</f>
        <v>71</v>
      </c>
      <c r="Y297">
        <f>(X297-N297)/N297*100</f>
        <v>0</v>
      </c>
    </row>
    <row r="298" spans="1:25" x14ac:dyDescent="0.3">
      <c r="A298" t="s">
        <v>785</v>
      </c>
      <c r="C298">
        <v>191664</v>
      </c>
      <c r="D298">
        <v>459753</v>
      </c>
      <c r="E298">
        <v>3.9</v>
      </c>
      <c r="H298">
        <v>28512</v>
      </c>
      <c r="I298">
        <v>66396</v>
      </c>
      <c r="J298">
        <v>0.43</v>
      </c>
      <c r="M298" t="s">
        <v>3</v>
      </c>
      <c r="N298">
        <v>41</v>
      </c>
      <c r="O298">
        <v>1.1217569999999999</v>
      </c>
      <c r="R298" t="s">
        <v>3</v>
      </c>
      <c r="S298">
        <v>41</v>
      </c>
      <c r="T298">
        <v>7.3982999999999993E-2</v>
      </c>
      <c r="V298">
        <v>53</v>
      </c>
      <c r="W298">
        <v>1.4E-2</v>
      </c>
      <c r="X298">
        <f>MIN(S298, V298)</f>
        <v>41</v>
      </c>
      <c r="Y298">
        <f>(X298-N298)/N298*100</f>
        <v>0</v>
      </c>
    </row>
    <row r="299" spans="1:25" x14ac:dyDescent="0.3">
      <c r="A299" t="s">
        <v>786</v>
      </c>
      <c r="C299">
        <v>343046</v>
      </c>
      <c r="D299">
        <v>764165</v>
      </c>
      <c r="E299">
        <v>6.23</v>
      </c>
      <c r="H299">
        <v>137822</v>
      </c>
      <c r="I299">
        <v>305573</v>
      </c>
      <c r="J299">
        <v>1.98</v>
      </c>
      <c r="M299" t="s">
        <v>4</v>
      </c>
      <c r="N299">
        <v>78</v>
      </c>
      <c r="O299">
        <v>61.050513000000002</v>
      </c>
      <c r="R299" t="s">
        <v>4</v>
      </c>
      <c r="S299">
        <v>77</v>
      </c>
      <c r="T299">
        <v>60.284962999999998</v>
      </c>
      <c r="V299">
        <v>136</v>
      </c>
      <c r="W299">
        <v>2.1999999999999999E-2</v>
      </c>
      <c r="X299">
        <f>MIN(S299, V299)</f>
        <v>77</v>
      </c>
      <c r="Y299">
        <f>(X299-N299)/N299*100</f>
        <v>-1.2820512820512819</v>
      </c>
    </row>
    <row r="300" spans="1:25" x14ac:dyDescent="0.3">
      <c r="A300" t="s">
        <v>787</v>
      </c>
      <c r="C300">
        <v>270298</v>
      </c>
      <c r="D300">
        <v>599197</v>
      </c>
      <c r="E300">
        <v>4.87</v>
      </c>
      <c r="H300">
        <v>113148</v>
      </c>
      <c r="I300">
        <v>249722</v>
      </c>
      <c r="J300">
        <v>1.65</v>
      </c>
      <c r="M300" t="s">
        <v>4</v>
      </c>
      <c r="N300">
        <v>81</v>
      </c>
      <c r="O300">
        <v>60.857289999999999</v>
      </c>
      <c r="R300" t="s">
        <v>4</v>
      </c>
      <c r="S300">
        <v>82</v>
      </c>
      <c r="T300">
        <v>60.225938999999997</v>
      </c>
      <c r="V300">
        <v>125</v>
      </c>
      <c r="W300">
        <v>1.7000000000000001E-2</v>
      </c>
      <c r="X300">
        <f>MIN(S300, V300)</f>
        <v>82</v>
      </c>
      <c r="Y300">
        <f>(X300-N300)/N300*100</f>
        <v>1.2345679012345678</v>
      </c>
    </row>
    <row r="301" spans="1:25" x14ac:dyDescent="0.3">
      <c r="A301" t="s">
        <v>788</v>
      </c>
      <c r="C301">
        <v>295883</v>
      </c>
      <c r="D301">
        <v>649144</v>
      </c>
      <c r="E301">
        <v>5.0599999999999996</v>
      </c>
      <c r="H301">
        <v>110096</v>
      </c>
      <c r="I301">
        <v>240337</v>
      </c>
      <c r="J301">
        <v>1.54</v>
      </c>
      <c r="M301" t="s">
        <v>4</v>
      </c>
      <c r="N301">
        <v>77</v>
      </c>
      <c r="O301">
        <v>60.859684999999999</v>
      </c>
      <c r="R301" t="s">
        <v>4</v>
      </c>
      <c r="S301">
        <v>76</v>
      </c>
      <c r="T301">
        <v>60.210211000000001</v>
      </c>
      <c r="V301">
        <v>111</v>
      </c>
      <c r="W301">
        <v>2.1000000000000001E-2</v>
      </c>
      <c r="X301">
        <f>MIN(S301, V301)</f>
        <v>76</v>
      </c>
      <c r="Y301">
        <f>(X301-N301)/N301*100</f>
        <v>-1.2987012987012987</v>
      </c>
    </row>
    <row r="302" spans="1:25" x14ac:dyDescent="0.3">
      <c r="A302" t="s">
        <v>789</v>
      </c>
      <c r="C302">
        <v>323008</v>
      </c>
      <c r="D302">
        <v>757429</v>
      </c>
      <c r="E302">
        <v>6.73</v>
      </c>
      <c r="H302">
        <v>154912</v>
      </c>
      <c r="I302">
        <v>361669</v>
      </c>
      <c r="J302">
        <v>2.46</v>
      </c>
      <c r="M302" t="s">
        <v>4</v>
      </c>
      <c r="N302">
        <v>126</v>
      </c>
      <c r="O302">
        <v>61.252834999999997</v>
      </c>
      <c r="R302" t="s">
        <v>4</v>
      </c>
      <c r="S302">
        <v>126</v>
      </c>
      <c r="T302">
        <v>60.397239999999996</v>
      </c>
      <c r="V302">
        <v>187</v>
      </c>
      <c r="W302">
        <v>2.5999999999999999E-2</v>
      </c>
      <c r="X302">
        <f>MIN(S302, V302)</f>
        <v>126</v>
      </c>
      <c r="Y302">
        <f>(X302-N302)/N302*100</f>
        <v>0</v>
      </c>
    </row>
    <row r="303" spans="1:25" x14ac:dyDescent="0.3">
      <c r="A303" t="s">
        <v>790</v>
      </c>
      <c r="C303">
        <v>313292</v>
      </c>
      <c r="D303">
        <v>701073</v>
      </c>
      <c r="E303">
        <v>5.72</v>
      </c>
      <c r="H303">
        <v>130382</v>
      </c>
      <c r="I303">
        <v>290403</v>
      </c>
      <c r="J303">
        <v>1.88</v>
      </c>
      <c r="M303" t="s">
        <v>4</v>
      </c>
      <c r="N303">
        <v>84</v>
      </c>
      <c r="O303">
        <v>60.996740000000003</v>
      </c>
      <c r="R303" t="s">
        <v>3</v>
      </c>
      <c r="S303">
        <v>84</v>
      </c>
      <c r="T303">
        <v>33.655957999999998</v>
      </c>
      <c r="V303">
        <v>138</v>
      </c>
      <c r="W303">
        <v>2.3E-2</v>
      </c>
      <c r="X303">
        <f>MIN(S303, V303)</f>
        <v>84</v>
      </c>
      <c r="Y303">
        <f>(X303-N303)/N303*100</f>
        <v>0</v>
      </c>
    </row>
    <row r="304" spans="1:25" x14ac:dyDescent="0.3">
      <c r="A304" t="s">
        <v>791</v>
      </c>
      <c r="C304">
        <v>258096</v>
      </c>
      <c r="D304">
        <v>578024</v>
      </c>
      <c r="E304">
        <v>4.74</v>
      </c>
      <c r="H304">
        <v>151122</v>
      </c>
      <c r="I304">
        <v>337616</v>
      </c>
      <c r="J304">
        <v>2.2400000000000002</v>
      </c>
      <c r="M304" t="s">
        <v>4</v>
      </c>
      <c r="N304">
        <v>87</v>
      </c>
      <c r="O304">
        <v>60.818348</v>
      </c>
      <c r="R304" t="s">
        <v>4</v>
      </c>
      <c r="S304">
        <v>83</v>
      </c>
      <c r="T304">
        <v>60.368000000000002</v>
      </c>
      <c r="V304">
        <v>177</v>
      </c>
      <c r="W304">
        <v>2.4E-2</v>
      </c>
      <c r="X304">
        <f>MIN(S304, V304)</f>
        <v>83</v>
      </c>
      <c r="Y304">
        <f>(X304-N304)/N304*100</f>
        <v>-4.5977011494252871</v>
      </c>
    </row>
    <row r="305" spans="1:25" x14ac:dyDescent="0.3">
      <c r="A305" t="s">
        <v>792</v>
      </c>
      <c r="C305">
        <v>337978</v>
      </c>
      <c r="D305">
        <v>757505</v>
      </c>
      <c r="E305">
        <v>6.26</v>
      </c>
      <c r="H305">
        <v>140256</v>
      </c>
      <c r="I305">
        <v>312935</v>
      </c>
      <c r="J305">
        <v>1.81</v>
      </c>
      <c r="M305" t="s">
        <v>4</v>
      </c>
      <c r="N305">
        <v>86</v>
      </c>
      <c r="O305">
        <v>61.077708000000001</v>
      </c>
      <c r="R305" t="s">
        <v>4</v>
      </c>
      <c r="S305">
        <v>86</v>
      </c>
      <c r="T305">
        <v>60.287947000000003</v>
      </c>
      <c r="V305">
        <v>143</v>
      </c>
      <c r="W305">
        <v>2.1999999999999999E-2</v>
      </c>
      <c r="X305">
        <f>MIN(S305, V305)</f>
        <v>86</v>
      </c>
      <c r="Y305">
        <f>(X305-N305)/N305*100</f>
        <v>0</v>
      </c>
    </row>
    <row r="306" spans="1:25" x14ac:dyDescent="0.3">
      <c r="A306" t="s">
        <v>793</v>
      </c>
      <c r="C306">
        <v>306588</v>
      </c>
      <c r="D306">
        <v>696985</v>
      </c>
      <c r="E306">
        <v>6.13</v>
      </c>
      <c r="H306">
        <v>122459</v>
      </c>
      <c r="I306">
        <v>276895</v>
      </c>
      <c r="J306">
        <v>1.59</v>
      </c>
      <c r="M306" t="s">
        <v>4</v>
      </c>
      <c r="N306">
        <v>97</v>
      </c>
      <c r="O306">
        <v>61.040228999999997</v>
      </c>
      <c r="R306" t="s">
        <v>4</v>
      </c>
      <c r="S306">
        <v>95</v>
      </c>
      <c r="T306">
        <v>60.254334999999998</v>
      </c>
      <c r="V306">
        <v>138</v>
      </c>
      <c r="W306">
        <v>1.9E-2</v>
      </c>
      <c r="X306">
        <f>MIN(S306, V306)</f>
        <v>95</v>
      </c>
      <c r="Y306">
        <f>(X306-N306)/N306*100</f>
        <v>-2.0618556701030926</v>
      </c>
    </row>
    <row r="307" spans="1:25" x14ac:dyDescent="0.3">
      <c r="A307" t="s">
        <v>794</v>
      </c>
      <c r="C307">
        <v>287295</v>
      </c>
      <c r="D307">
        <v>643242</v>
      </c>
      <c r="E307">
        <v>5.27</v>
      </c>
      <c r="H307">
        <v>108295</v>
      </c>
      <c r="I307">
        <v>241042</v>
      </c>
      <c r="J307">
        <v>1.36</v>
      </c>
      <c r="M307" t="s">
        <v>4</v>
      </c>
      <c r="N307">
        <v>78</v>
      </c>
      <c r="O307">
        <v>60.913753999999997</v>
      </c>
      <c r="R307" t="s">
        <v>4</v>
      </c>
      <c r="S307">
        <v>78</v>
      </c>
      <c r="T307">
        <v>60.216700000000003</v>
      </c>
      <c r="V307">
        <v>120</v>
      </c>
      <c r="W307">
        <v>1.9E-2</v>
      </c>
      <c r="X307">
        <f>MIN(S307, V307)</f>
        <v>78</v>
      </c>
      <c r="Y307">
        <f>(X307-N307)/N307*100</f>
        <v>0</v>
      </c>
    </row>
    <row r="308" spans="1:25" x14ac:dyDescent="0.3">
      <c r="A308" t="s">
        <v>795</v>
      </c>
      <c r="C308">
        <v>325205</v>
      </c>
      <c r="D308">
        <v>727342</v>
      </c>
      <c r="E308">
        <v>6.11</v>
      </c>
      <c r="H308">
        <v>129310</v>
      </c>
      <c r="I308">
        <v>287847</v>
      </c>
      <c r="J308">
        <v>1.68</v>
      </c>
      <c r="M308" t="s">
        <v>4</v>
      </c>
      <c r="N308">
        <v>85</v>
      </c>
      <c r="O308">
        <v>61.006512000000001</v>
      </c>
      <c r="R308" t="s">
        <v>4</v>
      </c>
      <c r="S308">
        <v>82</v>
      </c>
      <c r="T308">
        <v>60.260750999999999</v>
      </c>
      <c r="V308">
        <v>133</v>
      </c>
      <c r="W308">
        <v>2.3E-2</v>
      </c>
      <c r="X308">
        <f>MIN(S308, V308)</f>
        <v>82</v>
      </c>
      <c r="Y308">
        <f>(X308-N308)/N308*100</f>
        <v>-3.5294117647058822</v>
      </c>
    </row>
    <row r="309" spans="1:25" x14ac:dyDescent="0.3">
      <c r="A309" t="s">
        <v>796</v>
      </c>
      <c r="C309">
        <v>180752</v>
      </c>
      <c r="D309">
        <v>416746</v>
      </c>
      <c r="E309">
        <v>3.44</v>
      </c>
      <c r="H309">
        <v>30888</v>
      </c>
      <c r="I309">
        <v>69596</v>
      </c>
      <c r="J309">
        <v>0.44</v>
      </c>
      <c r="M309" t="s">
        <v>3</v>
      </c>
      <c r="N309">
        <v>41</v>
      </c>
      <c r="O309">
        <v>0.87332399999999999</v>
      </c>
      <c r="R309" t="s">
        <v>3</v>
      </c>
      <c r="S309">
        <v>41</v>
      </c>
      <c r="T309">
        <v>6.5429000000000001E-2</v>
      </c>
      <c r="V309">
        <v>53</v>
      </c>
      <c r="W309">
        <v>1.4999999999999999E-2</v>
      </c>
      <c r="X309">
        <f>MIN(S309, V309)</f>
        <v>41</v>
      </c>
      <c r="Y309">
        <f>(X309-N309)/N309*100</f>
        <v>0</v>
      </c>
    </row>
    <row r="310" spans="1:25" x14ac:dyDescent="0.3">
      <c r="A310" t="s">
        <v>797</v>
      </c>
      <c r="C310">
        <v>491508</v>
      </c>
      <c r="D310">
        <v>1046019</v>
      </c>
      <c r="E310">
        <v>7.89</v>
      </c>
      <c r="H310">
        <v>113652</v>
      </c>
      <c r="I310">
        <v>240131</v>
      </c>
      <c r="J310">
        <v>1.38</v>
      </c>
      <c r="M310" t="s">
        <v>4</v>
      </c>
      <c r="N310">
        <v>52</v>
      </c>
      <c r="O310">
        <v>61.209983999999999</v>
      </c>
      <c r="R310" t="s">
        <v>4</v>
      </c>
      <c r="S310">
        <v>52</v>
      </c>
      <c r="T310">
        <v>60.179884999999999</v>
      </c>
      <c r="V310">
        <v>76</v>
      </c>
      <c r="W310">
        <v>1.7999999999999999E-2</v>
      </c>
      <c r="X310">
        <f>MIN(S310, V310)</f>
        <v>52</v>
      </c>
      <c r="Y310">
        <f>(X310-N310)/N310*100</f>
        <v>0</v>
      </c>
    </row>
    <row r="311" spans="1:25" x14ac:dyDescent="0.3">
      <c r="A311" t="s">
        <v>798</v>
      </c>
      <c r="C311">
        <v>495558</v>
      </c>
      <c r="D311">
        <v>1059090</v>
      </c>
      <c r="E311">
        <v>8.17</v>
      </c>
      <c r="H311">
        <v>115920</v>
      </c>
      <c r="I311">
        <v>245842</v>
      </c>
      <c r="J311">
        <v>1.39</v>
      </c>
      <c r="M311" t="s">
        <v>4</v>
      </c>
      <c r="N311">
        <v>56</v>
      </c>
      <c r="O311">
        <v>61.256542000000003</v>
      </c>
      <c r="R311" t="s">
        <v>4</v>
      </c>
      <c r="S311">
        <v>56</v>
      </c>
      <c r="T311">
        <v>60.181708</v>
      </c>
      <c r="V311">
        <v>79</v>
      </c>
      <c r="W311">
        <v>2.5000000000000001E-2</v>
      </c>
      <c r="X311">
        <f>MIN(S311, V311)</f>
        <v>56</v>
      </c>
      <c r="Y311">
        <f>(X311-N311)/N311*100</f>
        <v>0</v>
      </c>
    </row>
    <row r="312" spans="1:25" x14ac:dyDescent="0.3">
      <c r="A312" t="s">
        <v>799</v>
      </c>
      <c r="C312">
        <v>517275</v>
      </c>
      <c r="D312">
        <v>1120530</v>
      </c>
      <c r="E312">
        <v>8.94</v>
      </c>
      <c r="H312">
        <v>121125</v>
      </c>
      <c r="I312">
        <v>260398</v>
      </c>
      <c r="J312">
        <v>1.48</v>
      </c>
      <c r="M312" t="s">
        <v>4</v>
      </c>
      <c r="N312">
        <v>63</v>
      </c>
      <c r="O312">
        <v>61.340224999999997</v>
      </c>
      <c r="R312" t="s">
        <v>4</v>
      </c>
      <c r="S312">
        <v>64</v>
      </c>
      <c r="T312">
        <v>60.200349000000003</v>
      </c>
      <c r="V312">
        <v>84</v>
      </c>
      <c r="W312">
        <v>1.7000000000000001E-2</v>
      </c>
      <c r="X312">
        <f>MIN(S312, V312)</f>
        <v>64</v>
      </c>
      <c r="Y312">
        <f>(X312-N312)/N312*100</f>
        <v>1.5873015873015872</v>
      </c>
    </row>
    <row r="313" spans="1:25" x14ac:dyDescent="0.3">
      <c r="A313" t="s">
        <v>800</v>
      </c>
      <c r="C313">
        <v>472905</v>
      </c>
      <c r="D313">
        <v>1013171</v>
      </c>
      <c r="E313">
        <v>7.97</v>
      </c>
      <c r="H313">
        <v>149265</v>
      </c>
      <c r="I313">
        <v>318099</v>
      </c>
      <c r="J313">
        <v>1.79</v>
      </c>
      <c r="M313" t="s">
        <v>3</v>
      </c>
      <c r="N313">
        <v>61</v>
      </c>
      <c r="O313">
        <v>9.0720220000000005</v>
      </c>
      <c r="R313" t="s">
        <v>3</v>
      </c>
      <c r="S313">
        <v>61</v>
      </c>
      <c r="T313">
        <v>3.5230220000000001</v>
      </c>
      <c r="V313">
        <v>106</v>
      </c>
      <c r="W313">
        <v>1.7999999999999999E-2</v>
      </c>
      <c r="X313">
        <f>MIN(S313, V313)</f>
        <v>61</v>
      </c>
      <c r="Y313">
        <f>(X313-N313)/N313*100</f>
        <v>0</v>
      </c>
    </row>
    <row r="314" spans="1:25" x14ac:dyDescent="0.3">
      <c r="A314" t="s">
        <v>801</v>
      </c>
      <c r="C314">
        <v>406477</v>
      </c>
      <c r="D314">
        <v>865681</v>
      </c>
      <c r="E314">
        <v>6.58</v>
      </c>
      <c r="H314">
        <v>83648</v>
      </c>
      <c r="I314">
        <v>176551</v>
      </c>
      <c r="J314">
        <v>1.03</v>
      </c>
      <c r="M314" t="s">
        <v>3</v>
      </c>
      <c r="N314">
        <v>51</v>
      </c>
      <c r="O314">
        <v>1.6870320000000001</v>
      </c>
      <c r="R314" t="s">
        <v>3</v>
      </c>
      <c r="S314">
        <v>51</v>
      </c>
      <c r="T314">
        <v>0.452098</v>
      </c>
      <c r="V314">
        <v>63</v>
      </c>
      <c r="W314">
        <v>1.6E-2</v>
      </c>
      <c r="X314">
        <f>MIN(S314, V314)</f>
        <v>51</v>
      </c>
      <c r="Y314">
        <f>(X314-N314)/N314*100</f>
        <v>0</v>
      </c>
    </row>
    <row r="315" spans="1:25" x14ac:dyDescent="0.3">
      <c r="A315" t="s">
        <v>802</v>
      </c>
      <c r="C315">
        <v>370359</v>
      </c>
      <c r="D315">
        <v>802041</v>
      </c>
      <c r="E315">
        <v>6.33</v>
      </c>
      <c r="H315">
        <v>118422</v>
      </c>
      <c r="I315">
        <v>254984</v>
      </c>
      <c r="J315">
        <v>1.65</v>
      </c>
      <c r="M315" t="s">
        <v>4</v>
      </c>
      <c r="N315">
        <v>67</v>
      </c>
      <c r="O315">
        <v>61.001924000000002</v>
      </c>
      <c r="R315" t="s">
        <v>4</v>
      </c>
      <c r="S315">
        <v>67</v>
      </c>
      <c r="T315">
        <v>60.205517</v>
      </c>
      <c r="V315">
        <v>101</v>
      </c>
      <c r="W315">
        <v>2.1999999999999999E-2</v>
      </c>
      <c r="X315">
        <f>MIN(S315, V315)</f>
        <v>67</v>
      </c>
      <c r="Y315">
        <f>(X315-N315)/N315*100</f>
        <v>0</v>
      </c>
    </row>
    <row r="316" spans="1:25" x14ac:dyDescent="0.3">
      <c r="A316" t="s">
        <v>803</v>
      </c>
      <c r="C316">
        <v>424152</v>
      </c>
      <c r="D316">
        <v>923977</v>
      </c>
      <c r="E316">
        <v>7.34</v>
      </c>
      <c r="H316">
        <v>118368</v>
      </c>
      <c r="I316">
        <v>256113</v>
      </c>
      <c r="J316">
        <v>1.47</v>
      </c>
      <c r="M316" t="s">
        <v>3</v>
      </c>
      <c r="N316">
        <v>61</v>
      </c>
      <c r="O316">
        <v>2.971406</v>
      </c>
      <c r="R316" t="s">
        <v>3</v>
      </c>
      <c r="S316">
        <v>61</v>
      </c>
      <c r="T316">
        <v>1.418757</v>
      </c>
      <c r="V316">
        <v>95</v>
      </c>
      <c r="W316">
        <v>2.3E-2</v>
      </c>
      <c r="X316">
        <f>MIN(S316, V316)</f>
        <v>61</v>
      </c>
      <c r="Y316">
        <f>(X316-N316)/N316*100</f>
        <v>0</v>
      </c>
    </row>
    <row r="317" spans="1:25" x14ac:dyDescent="0.3">
      <c r="A317" t="s">
        <v>804</v>
      </c>
      <c r="C317">
        <v>499488</v>
      </c>
      <c r="D317">
        <v>1067752</v>
      </c>
      <c r="E317">
        <v>8.4499999999999993</v>
      </c>
      <c r="H317">
        <v>121968</v>
      </c>
      <c r="I317">
        <v>258892</v>
      </c>
      <c r="J317">
        <v>1.49</v>
      </c>
      <c r="M317" t="s">
        <v>3</v>
      </c>
      <c r="N317">
        <v>58</v>
      </c>
      <c r="O317">
        <v>5.2629900000000003</v>
      </c>
      <c r="R317" t="s">
        <v>3</v>
      </c>
      <c r="S317">
        <v>58</v>
      </c>
      <c r="T317">
        <v>0.90658300000000003</v>
      </c>
      <c r="V317">
        <v>83</v>
      </c>
      <c r="W317">
        <v>3.2000000000000001E-2</v>
      </c>
      <c r="X317">
        <f>MIN(S317, V317)</f>
        <v>58</v>
      </c>
      <c r="Y317">
        <f>(X317-N317)/N317*100</f>
        <v>0</v>
      </c>
    </row>
    <row r="318" spans="1:25" x14ac:dyDescent="0.3">
      <c r="A318" t="s">
        <v>805</v>
      </c>
      <c r="C318">
        <v>477192</v>
      </c>
      <c r="D318">
        <v>1030686</v>
      </c>
      <c r="E318">
        <v>8.14</v>
      </c>
      <c r="H318">
        <v>138844</v>
      </c>
      <c r="I318">
        <v>298017</v>
      </c>
      <c r="J318">
        <v>1.96</v>
      </c>
      <c r="M318" t="s">
        <v>3</v>
      </c>
      <c r="N318">
        <v>59</v>
      </c>
      <c r="O318">
        <v>1.8472470000000001</v>
      </c>
      <c r="R318" t="s">
        <v>3</v>
      </c>
      <c r="S318">
        <v>59</v>
      </c>
      <c r="T318">
        <v>0.438892</v>
      </c>
      <c r="V318">
        <v>102</v>
      </c>
      <c r="W318">
        <v>2.1000000000000001E-2</v>
      </c>
      <c r="X318">
        <f>MIN(S318, V318)</f>
        <v>59</v>
      </c>
      <c r="Y318">
        <f>(X318-N318)/N318*100</f>
        <v>0</v>
      </c>
    </row>
    <row r="319" spans="1:25" x14ac:dyDescent="0.3">
      <c r="A319" t="s">
        <v>806</v>
      </c>
      <c r="C319">
        <v>413512</v>
      </c>
      <c r="D319">
        <v>873337</v>
      </c>
      <c r="E319">
        <v>6.47</v>
      </c>
      <c r="H319">
        <v>100584</v>
      </c>
      <c r="I319">
        <v>210969</v>
      </c>
      <c r="J319">
        <v>1.17</v>
      </c>
      <c r="M319" t="s">
        <v>3</v>
      </c>
      <c r="N319">
        <v>49</v>
      </c>
      <c r="O319">
        <v>3.4151639999999999</v>
      </c>
      <c r="R319" t="s">
        <v>3</v>
      </c>
      <c r="S319">
        <v>49</v>
      </c>
      <c r="T319">
        <v>0.76525299999999996</v>
      </c>
      <c r="V319">
        <v>71</v>
      </c>
      <c r="W319">
        <v>2.5000000000000001E-2</v>
      </c>
      <c r="X319">
        <f>MIN(S319, V319)</f>
        <v>49</v>
      </c>
      <c r="Y319">
        <f>(X319-N319)/N319*100</f>
        <v>0</v>
      </c>
    </row>
    <row r="320" spans="1:25" x14ac:dyDescent="0.3">
      <c r="A320" t="s">
        <v>807</v>
      </c>
      <c r="C320">
        <v>158543</v>
      </c>
      <c r="D320">
        <v>372890</v>
      </c>
      <c r="E320">
        <v>3</v>
      </c>
      <c r="H320">
        <v>20874</v>
      </c>
      <c r="I320">
        <v>47415</v>
      </c>
      <c r="J320">
        <v>0.31</v>
      </c>
      <c r="M320" t="s">
        <v>3</v>
      </c>
      <c r="N320">
        <v>31</v>
      </c>
      <c r="O320">
        <v>0.86987400000000004</v>
      </c>
      <c r="R320" t="s">
        <v>3</v>
      </c>
      <c r="S320">
        <v>31</v>
      </c>
      <c r="T320">
        <v>0.13387299999999999</v>
      </c>
      <c r="V320">
        <v>41</v>
      </c>
      <c r="W320">
        <v>1.2E-2</v>
      </c>
      <c r="X320">
        <f>MIN(S320, V320)</f>
        <v>31</v>
      </c>
      <c r="Y320">
        <f>(X320-N320)/N320*100</f>
        <v>0</v>
      </c>
    </row>
    <row r="321" spans="1:25" x14ac:dyDescent="0.3">
      <c r="A321" t="s">
        <v>808</v>
      </c>
      <c r="C321">
        <v>492328</v>
      </c>
      <c r="D321">
        <v>1039070</v>
      </c>
      <c r="E321">
        <v>7.7</v>
      </c>
      <c r="H321">
        <v>129314</v>
      </c>
      <c r="I321">
        <v>271335</v>
      </c>
      <c r="J321">
        <v>1.53</v>
      </c>
      <c r="M321" t="s">
        <v>3</v>
      </c>
      <c r="N321">
        <v>59</v>
      </c>
      <c r="O321">
        <v>1.4470620000000001</v>
      </c>
      <c r="R321" t="s">
        <v>3</v>
      </c>
      <c r="S321">
        <v>59</v>
      </c>
      <c r="T321">
        <v>0.27564699999999998</v>
      </c>
      <c r="V321">
        <v>82</v>
      </c>
      <c r="W321">
        <v>2.1000000000000001E-2</v>
      </c>
      <c r="X321">
        <f>MIN(S321, V321)</f>
        <v>59</v>
      </c>
      <c r="Y321">
        <f>(X321-N321)/N321*100</f>
        <v>0</v>
      </c>
    </row>
    <row r="322" spans="1:25" x14ac:dyDescent="0.3">
      <c r="A322" t="s">
        <v>809</v>
      </c>
      <c r="C322">
        <v>534625</v>
      </c>
      <c r="D322">
        <v>1121938</v>
      </c>
      <c r="E322">
        <v>8.1</v>
      </c>
      <c r="H322">
        <v>139825</v>
      </c>
      <c r="I322">
        <v>291778</v>
      </c>
      <c r="J322">
        <v>1.61</v>
      </c>
      <c r="M322" t="s">
        <v>3</v>
      </c>
      <c r="N322">
        <v>63</v>
      </c>
      <c r="O322">
        <v>1.9040049999999999</v>
      </c>
      <c r="R322" t="s">
        <v>3</v>
      </c>
      <c r="S322">
        <v>63</v>
      </c>
      <c r="T322">
        <v>0.34807500000000002</v>
      </c>
      <c r="V322">
        <v>84</v>
      </c>
      <c r="W322">
        <v>2.4E-2</v>
      </c>
      <c r="X322">
        <f>MIN(S322, V322)</f>
        <v>63</v>
      </c>
      <c r="Y322">
        <f>(X322-N322)/N322*100</f>
        <v>0</v>
      </c>
    </row>
    <row r="323" spans="1:25" x14ac:dyDescent="0.3">
      <c r="A323" t="s">
        <v>810</v>
      </c>
      <c r="C323">
        <v>616044</v>
      </c>
      <c r="D323">
        <v>1304084</v>
      </c>
      <c r="E323">
        <v>9.67</v>
      </c>
      <c r="H323">
        <v>135564</v>
      </c>
      <c r="I323">
        <v>284884</v>
      </c>
      <c r="J323">
        <v>1.6</v>
      </c>
      <c r="M323" t="s">
        <v>3</v>
      </c>
      <c r="N323">
        <v>62</v>
      </c>
      <c r="O323">
        <v>3.5465049999999998</v>
      </c>
      <c r="R323" t="s">
        <v>3</v>
      </c>
      <c r="S323">
        <v>62</v>
      </c>
      <c r="T323">
        <v>0.355402</v>
      </c>
      <c r="V323">
        <v>78</v>
      </c>
      <c r="W323">
        <v>2.8000000000000001E-2</v>
      </c>
      <c r="X323">
        <f>MIN(S323, V323)</f>
        <v>62</v>
      </c>
      <c r="Y323">
        <f>(X323-N323)/N323*100</f>
        <v>0</v>
      </c>
    </row>
    <row r="324" spans="1:25" x14ac:dyDescent="0.3">
      <c r="A324" t="s">
        <v>811</v>
      </c>
      <c r="C324">
        <v>562744</v>
      </c>
      <c r="D324">
        <v>1206062</v>
      </c>
      <c r="E324">
        <v>9.01</v>
      </c>
      <c r="H324">
        <v>140686</v>
      </c>
      <c r="I324">
        <v>299429</v>
      </c>
      <c r="J324">
        <v>1.65</v>
      </c>
      <c r="M324" t="s">
        <v>3</v>
      </c>
      <c r="N324">
        <v>59</v>
      </c>
      <c r="O324">
        <v>3.2785950000000001</v>
      </c>
      <c r="R324" t="s">
        <v>3</v>
      </c>
      <c r="S324">
        <v>59</v>
      </c>
      <c r="T324">
        <v>0.73145300000000002</v>
      </c>
      <c r="V324">
        <v>90</v>
      </c>
      <c r="W324">
        <v>2.8000000000000001E-2</v>
      </c>
      <c r="X324">
        <f>MIN(S324, V324)</f>
        <v>59</v>
      </c>
      <c r="Y324">
        <f>(X324-N324)/N324*100</f>
        <v>0</v>
      </c>
    </row>
    <row r="325" spans="1:25" x14ac:dyDescent="0.3">
      <c r="A325" t="s">
        <v>812</v>
      </c>
      <c r="C325">
        <v>462537</v>
      </c>
      <c r="D325">
        <v>987998</v>
      </c>
      <c r="E325">
        <v>7.33</v>
      </c>
      <c r="H325">
        <v>140289</v>
      </c>
      <c r="I325">
        <v>298030</v>
      </c>
      <c r="J325">
        <v>1.86</v>
      </c>
      <c r="M325" t="s">
        <v>3</v>
      </c>
      <c r="N325">
        <v>82</v>
      </c>
      <c r="O325">
        <v>1.6184810000000001</v>
      </c>
      <c r="R325" t="s">
        <v>3</v>
      </c>
      <c r="S325">
        <v>82</v>
      </c>
      <c r="T325">
        <v>0.353128</v>
      </c>
      <c r="V325">
        <v>100</v>
      </c>
      <c r="W325">
        <v>3.1E-2</v>
      </c>
      <c r="X325">
        <f>MIN(S325, V325)</f>
        <v>82</v>
      </c>
      <c r="Y325">
        <f>(X325-N325)/N325*100</f>
        <v>0</v>
      </c>
    </row>
    <row r="326" spans="1:25" x14ac:dyDescent="0.3">
      <c r="A326" t="s">
        <v>813</v>
      </c>
      <c r="C326">
        <v>512924</v>
      </c>
      <c r="D326">
        <v>1082791</v>
      </c>
      <c r="E326">
        <v>7.71</v>
      </c>
      <c r="H326">
        <v>114336</v>
      </c>
      <c r="I326">
        <v>239682</v>
      </c>
      <c r="J326">
        <v>1.32</v>
      </c>
      <c r="M326" t="s">
        <v>3</v>
      </c>
      <c r="N326">
        <v>48</v>
      </c>
      <c r="O326">
        <v>2.7305069999999998</v>
      </c>
      <c r="R326" t="s">
        <v>3</v>
      </c>
      <c r="S326">
        <v>48</v>
      </c>
      <c r="T326">
        <v>0.72655099999999995</v>
      </c>
      <c r="V326">
        <v>71</v>
      </c>
      <c r="W326">
        <v>2.1000000000000001E-2</v>
      </c>
      <c r="X326">
        <f>MIN(S326, V326)</f>
        <v>48</v>
      </c>
      <c r="Y326">
        <f>(X326-N326)/N326*100</f>
        <v>0</v>
      </c>
    </row>
    <row r="327" spans="1:25" x14ac:dyDescent="0.3">
      <c r="A327" t="s">
        <v>814</v>
      </c>
      <c r="C327">
        <v>396416</v>
      </c>
      <c r="D327">
        <v>844376</v>
      </c>
      <c r="E327">
        <v>6.14</v>
      </c>
      <c r="H327">
        <v>110840</v>
      </c>
      <c r="I327">
        <v>234680</v>
      </c>
      <c r="J327">
        <v>1.28</v>
      </c>
      <c r="M327" t="s">
        <v>3</v>
      </c>
      <c r="N327">
        <v>55</v>
      </c>
      <c r="O327">
        <v>3.0942180000000001</v>
      </c>
      <c r="R327" t="s">
        <v>3</v>
      </c>
      <c r="S327">
        <v>55</v>
      </c>
      <c r="T327">
        <v>1.3485849999999999</v>
      </c>
      <c r="V327">
        <v>84</v>
      </c>
      <c r="W327">
        <v>2.1000000000000001E-2</v>
      </c>
      <c r="X327">
        <f>MIN(S327, V327)</f>
        <v>55</v>
      </c>
      <c r="Y327">
        <f>(X327-N327)/N327*100</f>
        <v>0</v>
      </c>
    </row>
    <row r="328" spans="1:25" x14ac:dyDescent="0.3">
      <c r="A328" t="s">
        <v>815</v>
      </c>
      <c r="C328">
        <v>538868</v>
      </c>
      <c r="D328">
        <v>1135311</v>
      </c>
      <c r="E328">
        <v>8.25</v>
      </c>
      <c r="H328">
        <v>125356</v>
      </c>
      <c r="I328">
        <v>262313</v>
      </c>
      <c r="J328">
        <v>1.46</v>
      </c>
      <c r="M328" t="s">
        <v>3</v>
      </c>
      <c r="N328">
        <v>56</v>
      </c>
      <c r="O328">
        <v>1.798891</v>
      </c>
      <c r="R328" t="s">
        <v>3</v>
      </c>
      <c r="S328">
        <v>56</v>
      </c>
      <c r="T328">
        <v>0.29880499999999999</v>
      </c>
      <c r="V328">
        <v>76</v>
      </c>
      <c r="W328">
        <v>2.4E-2</v>
      </c>
      <c r="X328">
        <f>MIN(S328, V328)</f>
        <v>56</v>
      </c>
      <c r="Y328">
        <f>(X328-N328)/N328*100</f>
        <v>0</v>
      </c>
    </row>
    <row r="329" spans="1:25" x14ac:dyDescent="0.3">
      <c r="A329" t="s">
        <v>816</v>
      </c>
      <c r="C329">
        <v>529718</v>
      </c>
      <c r="D329">
        <v>1107773</v>
      </c>
      <c r="E329">
        <v>7.92</v>
      </c>
      <c r="H329">
        <v>121464</v>
      </c>
      <c r="I329">
        <v>252303</v>
      </c>
      <c r="J329">
        <v>1.42</v>
      </c>
      <c r="M329" t="s">
        <v>3</v>
      </c>
      <c r="N329">
        <v>54</v>
      </c>
      <c r="O329">
        <v>1.675575</v>
      </c>
      <c r="R329" t="s">
        <v>3</v>
      </c>
      <c r="S329">
        <v>54</v>
      </c>
      <c r="T329">
        <v>0.24373600000000001</v>
      </c>
      <c r="V329">
        <v>71</v>
      </c>
      <c r="W329">
        <v>2.5000000000000001E-2</v>
      </c>
      <c r="X329">
        <f>MIN(S329, V329)</f>
        <v>54</v>
      </c>
      <c r="Y329">
        <f>(X329-N329)/N329*100</f>
        <v>0</v>
      </c>
    </row>
    <row r="330" spans="1:25" x14ac:dyDescent="0.3">
      <c r="A330" t="s">
        <v>817</v>
      </c>
      <c r="C330">
        <v>527145</v>
      </c>
      <c r="D330">
        <v>1118420</v>
      </c>
      <c r="E330">
        <v>8.2899999999999991</v>
      </c>
      <c r="H330">
        <v>129065</v>
      </c>
      <c r="I330">
        <v>272084</v>
      </c>
      <c r="J330">
        <v>1.51</v>
      </c>
      <c r="M330" t="s">
        <v>3</v>
      </c>
      <c r="N330">
        <v>60</v>
      </c>
      <c r="O330">
        <v>1.8770150000000001</v>
      </c>
      <c r="R330" t="s">
        <v>3</v>
      </c>
      <c r="S330">
        <v>60</v>
      </c>
      <c r="T330">
        <v>0.30780600000000002</v>
      </c>
      <c r="V330">
        <v>82</v>
      </c>
      <c r="W330">
        <v>2.9000000000000001E-2</v>
      </c>
      <c r="X330">
        <f>MIN(S330, V330)</f>
        <v>60</v>
      </c>
      <c r="Y330">
        <f>(X330-N330)/N330*100</f>
        <v>0</v>
      </c>
    </row>
    <row r="331" spans="1:25" x14ac:dyDescent="0.3">
      <c r="A331" t="s">
        <v>818</v>
      </c>
      <c r="C331">
        <v>187525</v>
      </c>
      <c r="D331">
        <v>426936</v>
      </c>
      <c r="E331">
        <v>3.3</v>
      </c>
      <c r="H331">
        <v>38659</v>
      </c>
      <c r="I331">
        <v>86376</v>
      </c>
      <c r="J331">
        <v>0.49</v>
      </c>
      <c r="M331" t="s">
        <v>3</v>
      </c>
      <c r="N331">
        <v>48</v>
      </c>
      <c r="O331">
        <v>0.99866600000000005</v>
      </c>
      <c r="R331" t="s">
        <v>3</v>
      </c>
      <c r="S331">
        <v>48</v>
      </c>
      <c r="T331">
        <v>0.14064299999999999</v>
      </c>
      <c r="V331">
        <v>66</v>
      </c>
      <c r="W331">
        <v>1.7999999999999999E-2</v>
      </c>
      <c r="X331">
        <f>MIN(S331, V331)</f>
        <v>48</v>
      </c>
      <c r="Y331">
        <f>(X331-N331)/N331*100</f>
        <v>0</v>
      </c>
    </row>
    <row r="332" spans="1:25" x14ac:dyDescent="0.3">
      <c r="A332" t="s">
        <v>819</v>
      </c>
      <c r="C332">
        <v>572862</v>
      </c>
      <c r="D332">
        <v>1189103</v>
      </c>
      <c r="E332">
        <v>8.3800000000000008</v>
      </c>
      <c r="H332">
        <v>134352</v>
      </c>
      <c r="I332">
        <v>277303</v>
      </c>
      <c r="J332">
        <v>1.54</v>
      </c>
      <c r="M332" t="s">
        <v>3</v>
      </c>
      <c r="N332">
        <v>45</v>
      </c>
      <c r="O332">
        <v>1.5629280000000001</v>
      </c>
      <c r="R332" t="s">
        <v>3</v>
      </c>
      <c r="S332">
        <v>45</v>
      </c>
      <c r="T332">
        <v>0.31510500000000002</v>
      </c>
      <c r="V332">
        <v>71</v>
      </c>
      <c r="W332">
        <v>3.5999999999999997E-2</v>
      </c>
      <c r="X332">
        <f>MIN(S332, V332)</f>
        <v>45</v>
      </c>
      <c r="Y332">
        <f>(X332-N332)/N332*100</f>
        <v>0</v>
      </c>
    </row>
    <row r="333" spans="1:25" x14ac:dyDescent="0.3">
      <c r="A333" t="s">
        <v>820</v>
      </c>
      <c r="C333">
        <v>716280</v>
      </c>
      <c r="D333">
        <v>1511051</v>
      </c>
      <c r="E333">
        <v>11.08</v>
      </c>
      <c r="H333">
        <v>163830</v>
      </c>
      <c r="I333">
        <v>343511</v>
      </c>
      <c r="J333">
        <v>1.93</v>
      </c>
      <c r="M333" t="s">
        <v>3</v>
      </c>
      <c r="N333">
        <v>57</v>
      </c>
      <c r="O333">
        <v>2.1573479999999998</v>
      </c>
      <c r="R333" t="s">
        <v>3</v>
      </c>
      <c r="S333">
        <v>57</v>
      </c>
      <c r="T333">
        <v>0.33542899999999998</v>
      </c>
      <c r="V333">
        <v>85</v>
      </c>
      <c r="W333">
        <v>3.2000000000000001E-2</v>
      </c>
      <c r="X333">
        <f>MIN(S333, V333)</f>
        <v>57</v>
      </c>
      <c r="Y333">
        <f>(X333-N333)/N333*100</f>
        <v>0</v>
      </c>
    </row>
    <row r="334" spans="1:25" x14ac:dyDescent="0.3">
      <c r="A334" t="s">
        <v>821</v>
      </c>
      <c r="C334">
        <v>656933</v>
      </c>
      <c r="D334">
        <v>1377781</v>
      </c>
      <c r="E334">
        <v>10</v>
      </c>
      <c r="H334">
        <v>137714</v>
      </c>
      <c r="I334">
        <v>286891</v>
      </c>
      <c r="J334">
        <v>1.62</v>
      </c>
      <c r="M334" t="s">
        <v>3</v>
      </c>
      <c r="N334">
        <v>57</v>
      </c>
      <c r="O334">
        <v>2.4320390000000001</v>
      </c>
      <c r="R334" t="s">
        <v>3</v>
      </c>
      <c r="S334">
        <v>57</v>
      </c>
      <c r="T334">
        <v>0.36988300000000002</v>
      </c>
      <c r="V334">
        <v>73</v>
      </c>
      <c r="W334">
        <v>2.7E-2</v>
      </c>
      <c r="X334">
        <f>MIN(S334, V334)</f>
        <v>57</v>
      </c>
      <c r="Y334">
        <f>(X334-N334)/N334*100</f>
        <v>0</v>
      </c>
    </row>
    <row r="335" spans="1:25" x14ac:dyDescent="0.3">
      <c r="A335" t="s">
        <v>822</v>
      </c>
      <c r="C335">
        <v>699618</v>
      </c>
      <c r="D335">
        <v>1445720</v>
      </c>
      <c r="E335">
        <v>10.06</v>
      </c>
      <c r="H335">
        <v>140790</v>
      </c>
      <c r="I335">
        <v>289106</v>
      </c>
      <c r="J335">
        <v>1.65</v>
      </c>
      <c r="M335" t="s">
        <v>3</v>
      </c>
      <c r="N335">
        <v>60</v>
      </c>
      <c r="O335">
        <v>2.1005039999999999</v>
      </c>
      <c r="R335" t="s">
        <v>3</v>
      </c>
      <c r="S335">
        <v>60</v>
      </c>
      <c r="T335">
        <v>0.362898</v>
      </c>
      <c r="V335">
        <v>64</v>
      </c>
      <c r="W335">
        <v>3.6999999999999998E-2</v>
      </c>
      <c r="X335">
        <f>MIN(S335, V335)</f>
        <v>60</v>
      </c>
      <c r="Y335">
        <f>(X335-N335)/N335*100</f>
        <v>0</v>
      </c>
    </row>
    <row r="336" spans="1:25" x14ac:dyDescent="0.3">
      <c r="A336" t="s">
        <v>823</v>
      </c>
      <c r="C336">
        <v>588843</v>
      </c>
      <c r="D336">
        <v>1238706</v>
      </c>
      <c r="E336">
        <v>8.8699999999999992</v>
      </c>
      <c r="H336">
        <v>161541</v>
      </c>
      <c r="I336">
        <v>338100</v>
      </c>
      <c r="J336">
        <v>2.12</v>
      </c>
      <c r="M336" t="s">
        <v>3</v>
      </c>
      <c r="N336">
        <v>61</v>
      </c>
      <c r="O336">
        <v>1.7943979999999999</v>
      </c>
      <c r="R336" t="s">
        <v>3</v>
      </c>
      <c r="S336">
        <v>61</v>
      </c>
      <c r="T336">
        <v>0.35764699999999999</v>
      </c>
      <c r="V336">
        <v>92</v>
      </c>
      <c r="W336">
        <v>3.5000000000000003E-2</v>
      </c>
      <c r="X336">
        <f>MIN(S336, V336)</f>
        <v>61</v>
      </c>
      <c r="Y336">
        <f>(X336-N336)/N336*100</f>
        <v>0</v>
      </c>
    </row>
    <row r="337" spans="1:25" x14ac:dyDescent="0.3">
      <c r="A337" t="s">
        <v>824</v>
      </c>
      <c r="C337">
        <v>650256</v>
      </c>
      <c r="D337">
        <v>1375462</v>
      </c>
      <c r="E337">
        <v>10.220000000000001</v>
      </c>
      <c r="H337">
        <v>157320</v>
      </c>
      <c r="I337">
        <v>330652</v>
      </c>
      <c r="J337">
        <v>1.84</v>
      </c>
      <c r="M337" t="s">
        <v>3</v>
      </c>
      <c r="N337">
        <v>71</v>
      </c>
      <c r="O337">
        <v>2.581121</v>
      </c>
      <c r="R337" t="s">
        <v>3</v>
      </c>
      <c r="S337">
        <v>71</v>
      </c>
      <c r="T337">
        <v>0.39902199999999999</v>
      </c>
      <c r="V337">
        <v>89</v>
      </c>
      <c r="W337">
        <v>4.2000000000000003E-2</v>
      </c>
      <c r="X337">
        <f>MIN(S337, V337)</f>
        <v>71</v>
      </c>
      <c r="Y337">
        <f>(X337-N337)/N337*100</f>
        <v>0</v>
      </c>
    </row>
    <row r="338" spans="1:25" x14ac:dyDescent="0.3">
      <c r="A338" t="s">
        <v>825</v>
      </c>
      <c r="C338">
        <v>632948</v>
      </c>
      <c r="D338">
        <v>1306903</v>
      </c>
      <c r="E338">
        <v>9.1199999999999992</v>
      </c>
      <c r="H338">
        <v>148222</v>
      </c>
      <c r="I338">
        <v>304297</v>
      </c>
      <c r="J338">
        <v>1.7</v>
      </c>
      <c r="M338" t="s">
        <v>3</v>
      </c>
      <c r="N338">
        <v>61</v>
      </c>
      <c r="O338">
        <v>1.739392</v>
      </c>
      <c r="R338" t="s">
        <v>3</v>
      </c>
      <c r="S338">
        <v>61</v>
      </c>
      <c r="T338">
        <v>0.29279500000000003</v>
      </c>
      <c r="V338">
        <v>73</v>
      </c>
      <c r="W338">
        <v>2.5999999999999999E-2</v>
      </c>
      <c r="X338">
        <f>MIN(S338, V338)</f>
        <v>61</v>
      </c>
      <c r="Y338">
        <f>(X338-N338)/N338*100</f>
        <v>0</v>
      </c>
    </row>
    <row r="339" spans="1:25" x14ac:dyDescent="0.3">
      <c r="A339" t="s">
        <v>826</v>
      </c>
      <c r="C339">
        <v>683905</v>
      </c>
      <c r="D339">
        <v>1409825</v>
      </c>
      <c r="E339">
        <v>9.68</v>
      </c>
      <c r="H339">
        <v>137655</v>
      </c>
      <c r="I339">
        <v>282075</v>
      </c>
      <c r="J339">
        <v>1.57</v>
      </c>
      <c r="M339" t="s">
        <v>3</v>
      </c>
      <c r="N339">
        <v>52</v>
      </c>
      <c r="O339">
        <v>1.843593</v>
      </c>
      <c r="R339" t="s">
        <v>3</v>
      </c>
      <c r="S339">
        <v>52</v>
      </c>
      <c r="T339">
        <v>0.34630899999999998</v>
      </c>
      <c r="V339">
        <v>62</v>
      </c>
      <c r="W339">
        <v>2.5999999999999999E-2</v>
      </c>
      <c r="X339">
        <f>MIN(S339, V339)</f>
        <v>52</v>
      </c>
      <c r="Y339">
        <f>(X339-N339)/N339*100</f>
        <v>0</v>
      </c>
    </row>
    <row r="340" spans="1:25" x14ac:dyDescent="0.3">
      <c r="A340" t="s">
        <v>827</v>
      </c>
      <c r="C340">
        <v>656832</v>
      </c>
      <c r="D340">
        <v>1375287</v>
      </c>
      <c r="E340">
        <v>9.9499999999999993</v>
      </c>
      <c r="H340">
        <v>130620</v>
      </c>
      <c r="I340">
        <v>271539</v>
      </c>
      <c r="J340">
        <v>1.55</v>
      </c>
      <c r="M340" t="s">
        <v>3</v>
      </c>
      <c r="N340">
        <v>65</v>
      </c>
      <c r="O340">
        <v>2.1687509999999999</v>
      </c>
      <c r="R340" t="s">
        <v>3</v>
      </c>
      <c r="S340">
        <v>65</v>
      </c>
      <c r="T340">
        <v>0.31564900000000001</v>
      </c>
      <c r="V340">
        <v>69</v>
      </c>
      <c r="W340">
        <v>2.8000000000000001E-2</v>
      </c>
      <c r="X340">
        <f>MIN(S340, V340)</f>
        <v>65</v>
      </c>
      <c r="Y340">
        <f>(X340-N340)/N340*100</f>
        <v>0</v>
      </c>
    </row>
    <row r="341" spans="1:25" x14ac:dyDescent="0.3">
      <c r="A341" t="s">
        <v>828</v>
      </c>
      <c r="C341">
        <v>642096</v>
      </c>
      <c r="D341">
        <v>1342839</v>
      </c>
      <c r="E341">
        <v>9.52</v>
      </c>
      <c r="H341">
        <v>136656</v>
      </c>
      <c r="I341">
        <v>283899</v>
      </c>
      <c r="J341">
        <v>1.59</v>
      </c>
      <c r="M341" t="s">
        <v>3</v>
      </c>
      <c r="N341">
        <v>56</v>
      </c>
      <c r="O341">
        <v>2.2543829999999998</v>
      </c>
      <c r="R341" t="s">
        <v>3</v>
      </c>
      <c r="S341">
        <v>56</v>
      </c>
      <c r="T341">
        <v>0.30117300000000002</v>
      </c>
      <c r="V341">
        <v>72</v>
      </c>
      <c r="W341">
        <v>3.4000000000000002E-2</v>
      </c>
      <c r="X341">
        <f>MIN(S341, V341)</f>
        <v>56</v>
      </c>
      <c r="Y341">
        <f>(X341-N341)/N341*100</f>
        <v>0</v>
      </c>
    </row>
    <row r="342" spans="1:25" x14ac:dyDescent="0.3">
      <c r="A342" t="s">
        <v>829</v>
      </c>
      <c r="C342">
        <v>181930</v>
      </c>
      <c r="D342">
        <v>417564</v>
      </c>
      <c r="E342">
        <v>3.28</v>
      </c>
      <c r="H342">
        <v>32770</v>
      </c>
      <c r="I342">
        <v>73572</v>
      </c>
      <c r="J342">
        <v>0.31</v>
      </c>
      <c r="M342" t="s">
        <v>3</v>
      </c>
      <c r="N342">
        <v>45</v>
      </c>
      <c r="O342">
        <v>1.0286059999999999</v>
      </c>
      <c r="R342" t="s">
        <v>3</v>
      </c>
      <c r="S342">
        <v>45</v>
      </c>
      <c r="T342">
        <v>8.8271000000000002E-2</v>
      </c>
      <c r="V342">
        <v>57</v>
      </c>
      <c r="W342">
        <v>1.7999999999999999E-2</v>
      </c>
      <c r="X342">
        <f>MIN(S342, V342)</f>
        <v>45</v>
      </c>
      <c r="Y342">
        <f>(X342-N342)/N342*100</f>
        <v>0</v>
      </c>
    </row>
    <row r="343" spans="1:25" x14ac:dyDescent="0.3">
      <c r="A343" t="s">
        <v>830</v>
      </c>
      <c r="C343">
        <v>667950</v>
      </c>
      <c r="D343">
        <v>1421531</v>
      </c>
      <c r="E343">
        <v>10.220000000000001</v>
      </c>
      <c r="H343">
        <v>274500</v>
      </c>
      <c r="I343">
        <v>582601</v>
      </c>
      <c r="J343">
        <v>3.46</v>
      </c>
      <c r="M343" t="s">
        <v>4</v>
      </c>
      <c r="N343">
        <v>109</v>
      </c>
      <c r="O343">
        <v>61.579425999999998</v>
      </c>
      <c r="R343" t="s">
        <v>4</v>
      </c>
      <c r="S343">
        <v>109</v>
      </c>
      <c r="T343">
        <v>60.487994</v>
      </c>
      <c r="V343">
        <v>149</v>
      </c>
      <c r="W343">
        <v>1.4E-2</v>
      </c>
      <c r="X343">
        <f>MIN(S343, V343)</f>
        <v>109</v>
      </c>
      <c r="Y343">
        <f>(X343-N343)/N343*100</f>
        <v>0</v>
      </c>
    </row>
    <row r="344" spans="1:25" x14ac:dyDescent="0.3">
      <c r="A344" t="s">
        <v>831</v>
      </c>
      <c r="C344">
        <v>588430</v>
      </c>
      <c r="D344">
        <v>1265115</v>
      </c>
      <c r="E344">
        <v>9.4499999999999993</v>
      </c>
      <c r="H344">
        <v>296660</v>
      </c>
      <c r="I344">
        <v>636467</v>
      </c>
      <c r="J344">
        <v>3.86</v>
      </c>
      <c r="M344" t="s">
        <v>4</v>
      </c>
      <c r="N344">
        <v>115</v>
      </c>
      <c r="O344">
        <v>61.448614999999997</v>
      </c>
      <c r="R344" t="s">
        <v>4</v>
      </c>
      <c r="S344">
        <v>114</v>
      </c>
      <c r="T344">
        <v>60.565862000000003</v>
      </c>
      <c r="V344">
        <v>181</v>
      </c>
      <c r="W344">
        <v>2.4E-2</v>
      </c>
      <c r="X344">
        <f>MIN(S344, V344)</f>
        <v>114</v>
      </c>
      <c r="Y344">
        <f>(X344-N344)/N344*100</f>
        <v>-0.86956521739130432</v>
      </c>
    </row>
    <row r="345" spans="1:25" x14ac:dyDescent="0.3">
      <c r="A345" t="s">
        <v>832</v>
      </c>
      <c r="C345">
        <v>539550</v>
      </c>
      <c r="D345">
        <v>1147799</v>
      </c>
      <c r="E345">
        <v>8.1</v>
      </c>
      <c r="H345">
        <v>233805</v>
      </c>
      <c r="I345">
        <v>496104</v>
      </c>
      <c r="J345">
        <v>2.95</v>
      </c>
      <c r="M345" t="s">
        <v>4</v>
      </c>
      <c r="N345">
        <v>103</v>
      </c>
      <c r="O345">
        <v>61.298022000000003</v>
      </c>
      <c r="R345" t="s">
        <v>4</v>
      </c>
      <c r="S345">
        <v>103</v>
      </c>
      <c r="T345">
        <v>60.422545</v>
      </c>
      <c r="V345">
        <v>142</v>
      </c>
      <c r="W345">
        <v>1.9E-2</v>
      </c>
      <c r="X345">
        <f>MIN(S345, V345)</f>
        <v>103</v>
      </c>
      <c r="Y345">
        <f>(X345-N345)/N345*100</f>
        <v>0</v>
      </c>
    </row>
    <row r="346" spans="1:25" x14ac:dyDescent="0.3">
      <c r="A346" t="s">
        <v>833</v>
      </c>
      <c r="C346">
        <v>534055</v>
      </c>
      <c r="D346">
        <v>1122801</v>
      </c>
      <c r="E346">
        <v>7.73</v>
      </c>
      <c r="H346">
        <v>257397</v>
      </c>
      <c r="I346">
        <v>540097</v>
      </c>
      <c r="J346">
        <v>3.15</v>
      </c>
      <c r="M346" t="s">
        <v>4</v>
      </c>
      <c r="N346">
        <v>96</v>
      </c>
      <c r="O346">
        <v>61.203372999999999</v>
      </c>
      <c r="R346" t="s">
        <v>4</v>
      </c>
      <c r="S346">
        <v>92</v>
      </c>
      <c r="T346">
        <v>60.450755000000001</v>
      </c>
      <c r="V346">
        <v>146</v>
      </c>
      <c r="W346">
        <v>1.7999999999999999E-2</v>
      </c>
      <c r="X346">
        <f>MIN(S346, V346)</f>
        <v>92</v>
      </c>
      <c r="Y346">
        <f>(X346-N346)/N346*100</f>
        <v>-4.1666666666666661</v>
      </c>
    </row>
    <row r="347" spans="1:25" x14ac:dyDescent="0.3">
      <c r="A347" t="s">
        <v>834</v>
      </c>
      <c r="C347">
        <v>509490</v>
      </c>
      <c r="D347">
        <v>1091269</v>
      </c>
      <c r="E347">
        <v>7.79</v>
      </c>
      <c r="H347">
        <v>257040</v>
      </c>
      <c r="I347">
        <v>549409</v>
      </c>
      <c r="J347">
        <v>3.26</v>
      </c>
      <c r="M347" t="s">
        <v>4</v>
      </c>
      <c r="N347">
        <v>117</v>
      </c>
      <c r="O347">
        <v>61.251882999999999</v>
      </c>
      <c r="R347" t="s">
        <v>4</v>
      </c>
      <c r="S347">
        <v>126</v>
      </c>
      <c r="T347">
        <v>60.489930000000001</v>
      </c>
      <c r="V347">
        <v>167</v>
      </c>
      <c r="W347">
        <v>2.3E-2</v>
      </c>
      <c r="X347">
        <f>MIN(S347, V347)</f>
        <v>126</v>
      </c>
      <c r="Y347">
        <f>(X347-N347)/N347*100</f>
        <v>7.6923076923076925</v>
      </c>
    </row>
    <row r="348" spans="1:25" x14ac:dyDescent="0.3">
      <c r="A348" t="s">
        <v>835</v>
      </c>
      <c r="C348">
        <v>577474</v>
      </c>
      <c r="D348">
        <v>1232765</v>
      </c>
      <c r="E348">
        <v>8.8699999999999992</v>
      </c>
      <c r="H348">
        <v>265371</v>
      </c>
      <c r="I348">
        <v>565175</v>
      </c>
      <c r="J348">
        <v>3.36</v>
      </c>
      <c r="M348" t="s">
        <v>4</v>
      </c>
      <c r="N348">
        <v>112</v>
      </c>
      <c r="O348">
        <v>61.407482000000002</v>
      </c>
      <c r="R348" t="s">
        <v>4</v>
      </c>
      <c r="S348">
        <v>114</v>
      </c>
      <c r="T348">
        <v>60.492038000000001</v>
      </c>
      <c r="V348">
        <v>158</v>
      </c>
      <c r="W348">
        <v>1.7000000000000001E-2</v>
      </c>
      <c r="X348">
        <f>MIN(S348, V348)</f>
        <v>114</v>
      </c>
      <c r="Y348">
        <f>(X348-N348)/N348*100</f>
        <v>1.7857142857142856</v>
      </c>
    </row>
    <row r="349" spans="1:25" x14ac:dyDescent="0.3">
      <c r="A349" t="s">
        <v>836</v>
      </c>
      <c r="C349">
        <v>531420</v>
      </c>
      <c r="D349">
        <v>1138862</v>
      </c>
      <c r="E349">
        <v>8.33</v>
      </c>
      <c r="H349">
        <v>321978</v>
      </c>
      <c r="I349">
        <v>689024</v>
      </c>
      <c r="J349">
        <v>4.17</v>
      </c>
      <c r="M349" t="s">
        <v>4</v>
      </c>
      <c r="N349">
        <v>124</v>
      </c>
      <c r="O349">
        <v>61.313523000000004</v>
      </c>
      <c r="R349" t="s">
        <v>4</v>
      </c>
      <c r="S349">
        <v>124</v>
      </c>
      <c r="T349">
        <v>60.643768000000001</v>
      </c>
      <c r="V349">
        <v>205</v>
      </c>
      <c r="W349">
        <v>1.7999999999999999E-2</v>
      </c>
      <c r="X349">
        <f>MIN(S349, V349)</f>
        <v>124</v>
      </c>
      <c r="Y349">
        <f>(X349-N349)/N349*100</f>
        <v>0</v>
      </c>
    </row>
    <row r="350" spans="1:25" x14ac:dyDescent="0.3">
      <c r="A350" t="s">
        <v>837</v>
      </c>
      <c r="C350">
        <v>536492</v>
      </c>
      <c r="D350">
        <v>1158222</v>
      </c>
      <c r="E350">
        <v>8.5</v>
      </c>
      <c r="H350">
        <v>287837</v>
      </c>
      <c r="I350">
        <v>620157</v>
      </c>
      <c r="J350">
        <v>3.72</v>
      </c>
      <c r="M350" t="s">
        <v>4</v>
      </c>
      <c r="N350">
        <v>124</v>
      </c>
      <c r="O350">
        <v>61.381386999999997</v>
      </c>
      <c r="R350" t="s">
        <v>4</v>
      </c>
      <c r="S350">
        <v>123</v>
      </c>
      <c r="T350">
        <v>60.574801000000001</v>
      </c>
      <c r="V350">
        <v>190</v>
      </c>
      <c r="W350">
        <v>2.1999999999999999E-2</v>
      </c>
      <c r="X350">
        <f>MIN(S350, V350)</f>
        <v>123</v>
      </c>
      <c r="Y350">
        <f>(X350-N350)/N350*100</f>
        <v>-0.80645161290322576</v>
      </c>
    </row>
    <row r="351" spans="1:25" x14ac:dyDescent="0.3">
      <c r="A351" t="s">
        <v>838</v>
      </c>
      <c r="C351">
        <v>549974</v>
      </c>
      <c r="D351">
        <v>1183857</v>
      </c>
      <c r="E351">
        <v>8.61</v>
      </c>
      <c r="H351">
        <v>311600</v>
      </c>
      <c r="I351">
        <v>669624</v>
      </c>
      <c r="J351">
        <v>4.34</v>
      </c>
      <c r="M351" t="s">
        <v>4</v>
      </c>
      <c r="N351">
        <v>123</v>
      </c>
      <c r="O351">
        <v>61.387456999999998</v>
      </c>
      <c r="R351" t="s">
        <v>4</v>
      </c>
      <c r="S351">
        <v>126</v>
      </c>
      <c r="T351">
        <v>60.619933000000003</v>
      </c>
      <c r="V351">
        <v>199</v>
      </c>
      <c r="W351">
        <v>1.6E-2</v>
      </c>
      <c r="X351">
        <f>MIN(S351, V351)</f>
        <v>126</v>
      </c>
      <c r="Y351">
        <f>(X351-N351)/N351*100</f>
        <v>2.4390243902439024</v>
      </c>
    </row>
    <row r="352" spans="1:25" x14ac:dyDescent="0.3">
      <c r="A352" t="s">
        <v>839</v>
      </c>
      <c r="C352">
        <v>612504</v>
      </c>
      <c r="D352">
        <v>1319569</v>
      </c>
      <c r="E352">
        <v>9.98</v>
      </c>
      <c r="H352">
        <v>320913</v>
      </c>
      <c r="I352">
        <v>690026</v>
      </c>
      <c r="J352">
        <v>4.2</v>
      </c>
      <c r="M352" t="s">
        <v>4</v>
      </c>
      <c r="N352">
        <v>121</v>
      </c>
      <c r="O352">
        <v>61.575705999999997</v>
      </c>
      <c r="R352" t="s">
        <v>4</v>
      </c>
      <c r="S352">
        <v>124</v>
      </c>
      <c r="T352">
        <v>60.628549</v>
      </c>
      <c r="V352">
        <v>196</v>
      </c>
      <c r="W352">
        <v>2.1999999999999999E-2</v>
      </c>
      <c r="X352">
        <f>MIN(S352, V352)</f>
        <v>124</v>
      </c>
      <c r="Y352">
        <f>(X352-N352)/N352*100</f>
        <v>2.4793388429752068</v>
      </c>
    </row>
    <row r="353" spans="1:25" x14ac:dyDescent="0.3">
      <c r="A353" t="s">
        <v>840</v>
      </c>
      <c r="C353">
        <v>216395</v>
      </c>
      <c r="D353">
        <v>520154</v>
      </c>
      <c r="E353">
        <v>4.37</v>
      </c>
      <c r="H353">
        <v>32770</v>
      </c>
      <c r="I353">
        <v>76529</v>
      </c>
      <c r="J353">
        <v>0.32</v>
      </c>
      <c r="M353" t="s">
        <v>3</v>
      </c>
      <c r="N353">
        <v>44</v>
      </c>
      <c r="O353">
        <v>1.2899499999999999</v>
      </c>
      <c r="R353" t="s">
        <v>3</v>
      </c>
      <c r="S353">
        <v>44</v>
      </c>
      <c r="T353">
        <v>7.4209999999999998E-2</v>
      </c>
      <c r="V353">
        <v>57</v>
      </c>
      <c r="W353">
        <v>1.6E-2</v>
      </c>
      <c r="X353">
        <f>MIN(S353, V353)</f>
        <v>44</v>
      </c>
      <c r="Y353">
        <f>(X353-N353)/N353*100</f>
        <v>0</v>
      </c>
    </row>
    <row r="354" spans="1:25" x14ac:dyDescent="0.3">
      <c r="A354" t="s">
        <v>841</v>
      </c>
      <c r="C354">
        <v>688597</v>
      </c>
      <c r="D354">
        <v>1423085</v>
      </c>
      <c r="E354">
        <v>9.59</v>
      </c>
      <c r="H354">
        <v>214179</v>
      </c>
      <c r="I354">
        <v>441289</v>
      </c>
      <c r="J354">
        <v>2.37</v>
      </c>
      <c r="M354" t="s">
        <v>4</v>
      </c>
      <c r="N354">
        <v>69</v>
      </c>
      <c r="O354">
        <v>61.375982999999998</v>
      </c>
      <c r="R354" t="s">
        <v>4</v>
      </c>
      <c r="S354">
        <v>71</v>
      </c>
      <c r="T354">
        <v>60.328156</v>
      </c>
      <c r="V354">
        <v>92</v>
      </c>
      <c r="W354">
        <v>1.7000000000000001E-2</v>
      </c>
      <c r="X354">
        <f>MIN(S354, V354)</f>
        <v>71</v>
      </c>
      <c r="Y354">
        <f>(X354-N354)/N354*100</f>
        <v>2.8985507246376812</v>
      </c>
    </row>
    <row r="355" spans="1:25" x14ac:dyDescent="0.3">
      <c r="A355" t="s">
        <v>842</v>
      </c>
      <c r="C355">
        <v>926464</v>
      </c>
      <c r="D355">
        <v>1906011</v>
      </c>
      <c r="E355">
        <v>12.97</v>
      </c>
      <c r="H355">
        <v>247808</v>
      </c>
      <c r="I355">
        <v>508211</v>
      </c>
      <c r="J355">
        <v>2.79</v>
      </c>
      <c r="M355" t="s">
        <v>4</v>
      </c>
      <c r="N355">
        <v>60</v>
      </c>
      <c r="O355">
        <v>61.742932000000003</v>
      </c>
      <c r="R355" t="s">
        <v>4</v>
      </c>
      <c r="S355">
        <v>60</v>
      </c>
      <c r="T355">
        <v>60.363332999999997</v>
      </c>
      <c r="V355">
        <v>87</v>
      </c>
      <c r="W355">
        <v>1.9E-2</v>
      </c>
      <c r="X355">
        <f>MIN(S355, V355)</f>
        <v>60</v>
      </c>
      <c r="Y355">
        <f>(X355-N355)/N355*100</f>
        <v>0</v>
      </c>
    </row>
    <row r="356" spans="1:25" x14ac:dyDescent="0.3">
      <c r="A356" t="s">
        <v>843</v>
      </c>
      <c r="C356">
        <v>896432</v>
      </c>
      <c r="D356">
        <v>1838672</v>
      </c>
      <c r="E356">
        <v>12.26</v>
      </c>
      <c r="H356">
        <v>214800</v>
      </c>
      <c r="I356">
        <v>438994</v>
      </c>
      <c r="J356">
        <v>2.41</v>
      </c>
      <c r="M356" t="s">
        <v>4</v>
      </c>
      <c r="N356">
        <v>55</v>
      </c>
      <c r="O356">
        <v>61.652352999999998</v>
      </c>
      <c r="R356" t="s">
        <v>4</v>
      </c>
      <c r="S356">
        <v>56</v>
      </c>
      <c r="T356">
        <v>60.317374999999998</v>
      </c>
      <c r="V356">
        <v>74</v>
      </c>
      <c r="W356">
        <v>1.4E-2</v>
      </c>
      <c r="X356">
        <f>MIN(S356, V356)</f>
        <v>56</v>
      </c>
      <c r="Y356">
        <f>(X356-N356)/N356*100</f>
        <v>1.8181818181818181</v>
      </c>
    </row>
    <row r="357" spans="1:25" x14ac:dyDescent="0.3">
      <c r="A357" t="s">
        <v>844</v>
      </c>
      <c r="C357">
        <v>794206</v>
      </c>
      <c r="D357">
        <v>1648016</v>
      </c>
      <c r="E357">
        <v>11.11</v>
      </c>
      <c r="H357">
        <v>238986</v>
      </c>
      <c r="I357">
        <v>494336</v>
      </c>
      <c r="J357">
        <v>2.98</v>
      </c>
      <c r="M357" t="s">
        <v>4</v>
      </c>
      <c r="N357">
        <v>73</v>
      </c>
      <c r="O357">
        <v>61.585493</v>
      </c>
      <c r="R357" t="s">
        <v>4</v>
      </c>
      <c r="S357">
        <v>71</v>
      </c>
      <c r="T357">
        <v>60.364372000000003</v>
      </c>
      <c r="V357">
        <v>98</v>
      </c>
      <c r="W357">
        <v>1.4999999999999999E-2</v>
      </c>
      <c r="X357">
        <f>MIN(S357, V357)</f>
        <v>71</v>
      </c>
      <c r="Y357">
        <f>(X357-N357)/N357*100</f>
        <v>-2.7397260273972601</v>
      </c>
    </row>
    <row r="358" spans="1:25" x14ac:dyDescent="0.3">
      <c r="A358" t="s">
        <v>845</v>
      </c>
      <c r="C358">
        <v>799414</v>
      </c>
      <c r="D358">
        <v>1675385</v>
      </c>
      <c r="E358">
        <v>11.74</v>
      </c>
      <c r="H358">
        <v>303688</v>
      </c>
      <c r="I358">
        <v>634871</v>
      </c>
      <c r="J358">
        <v>3.42</v>
      </c>
      <c r="M358" t="s">
        <v>4</v>
      </c>
      <c r="N358">
        <v>88</v>
      </c>
      <c r="O358">
        <v>61.695095000000002</v>
      </c>
      <c r="R358" t="s">
        <v>4</v>
      </c>
      <c r="S358">
        <v>88</v>
      </c>
      <c r="T358">
        <v>60.504855999999997</v>
      </c>
      <c r="V358">
        <v>135</v>
      </c>
      <c r="W358">
        <v>1.9E-2</v>
      </c>
      <c r="X358">
        <f>MIN(S358, V358)</f>
        <v>88</v>
      </c>
      <c r="Y358">
        <f>(X358-N358)/N358*100</f>
        <v>0</v>
      </c>
    </row>
    <row r="359" spans="1:25" x14ac:dyDescent="0.3">
      <c r="A359" t="s">
        <v>846</v>
      </c>
      <c r="C359">
        <v>937280</v>
      </c>
      <c r="D359">
        <v>1922224</v>
      </c>
      <c r="E359">
        <v>12.53</v>
      </c>
      <c r="H359">
        <v>269468</v>
      </c>
      <c r="I359">
        <v>551032</v>
      </c>
      <c r="J359">
        <v>3.3</v>
      </c>
      <c r="M359" t="s">
        <v>3</v>
      </c>
      <c r="N359">
        <v>63</v>
      </c>
      <c r="O359">
        <v>2.618401</v>
      </c>
      <c r="R359" t="s">
        <v>3</v>
      </c>
      <c r="S359">
        <v>63</v>
      </c>
      <c r="T359">
        <v>0.65771199999999996</v>
      </c>
      <c r="V359">
        <v>91</v>
      </c>
      <c r="W359">
        <v>2.5999999999999999E-2</v>
      </c>
      <c r="X359">
        <f>MIN(S359, V359)</f>
        <v>63</v>
      </c>
      <c r="Y359">
        <f>(X359-N359)/N359*100</f>
        <v>0</v>
      </c>
    </row>
    <row r="360" spans="1:25" x14ac:dyDescent="0.3">
      <c r="A360" t="s">
        <v>847</v>
      </c>
      <c r="C360">
        <v>745986</v>
      </c>
      <c r="D360">
        <v>1539822</v>
      </c>
      <c r="E360">
        <v>10.24</v>
      </c>
      <c r="H360">
        <v>238814</v>
      </c>
      <c r="I360">
        <v>491488</v>
      </c>
      <c r="J360">
        <v>2.59</v>
      </c>
      <c r="M360" t="s">
        <v>4</v>
      </c>
      <c r="N360">
        <v>66</v>
      </c>
      <c r="O360">
        <v>61.386386999999999</v>
      </c>
      <c r="R360" t="s">
        <v>4</v>
      </c>
      <c r="S360">
        <v>65</v>
      </c>
      <c r="T360">
        <v>60.344479</v>
      </c>
      <c r="V360">
        <v>96</v>
      </c>
      <c r="W360">
        <v>1.7000000000000001E-2</v>
      </c>
      <c r="X360">
        <f>MIN(S360, V360)</f>
        <v>65</v>
      </c>
      <c r="Y360">
        <f>(X360-N360)/N360*100</f>
        <v>-1.5151515151515151</v>
      </c>
    </row>
    <row r="361" spans="1:25" x14ac:dyDescent="0.3">
      <c r="A361" t="s">
        <v>848</v>
      </c>
      <c r="C361">
        <v>748627</v>
      </c>
      <c r="D361">
        <v>1526853</v>
      </c>
      <c r="E361">
        <v>9.4600000000000009</v>
      </c>
      <c r="H361">
        <v>194810</v>
      </c>
      <c r="I361">
        <v>396135</v>
      </c>
      <c r="J361">
        <v>2.0299999999999998</v>
      </c>
      <c r="M361" t="s">
        <v>4</v>
      </c>
      <c r="N361">
        <v>50</v>
      </c>
      <c r="O361">
        <v>61.271245</v>
      </c>
      <c r="R361" t="s">
        <v>4</v>
      </c>
      <c r="S361">
        <v>51</v>
      </c>
      <c r="T361">
        <v>60.275801000000001</v>
      </c>
      <c r="V361">
        <v>69</v>
      </c>
      <c r="W361">
        <v>1.4E-2</v>
      </c>
      <c r="X361">
        <f>MIN(S361, V361)</f>
        <v>51</v>
      </c>
      <c r="Y361">
        <f>(X361-N361)/N361*100</f>
        <v>2</v>
      </c>
    </row>
    <row r="362" spans="1:25" x14ac:dyDescent="0.3">
      <c r="A362" t="s">
        <v>849</v>
      </c>
      <c r="C362">
        <v>830746</v>
      </c>
      <c r="D362">
        <v>1728305</v>
      </c>
      <c r="E362">
        <v>12.02</v>
      </c>
      <c r="H362">
        <v>271264</v>
      </c>
      <c r="I362">
        <v>562679</v>
      </c>
      <c r="J362">
        <v>3.43</v>
      </c>
      <c r="M362" t="s">
        <v>4</v>
      </c>
      <c r="N362">
        <v>76</v>
      </c>
      <c r="O362">
        <v>61.693551999999997</v>
      </c>
      <c r="R362" t="s">
        <v>4</v>
      </c>
      <c r="S362">
        <v>78</v>
      </c>
      <c r="T362">
        <v>60.444580000000002</v>
      </c>
      <c r="V362">
        <v>111</v>
      </c>
      <c r="W362">
        <v>2.5000000000000001E-2</v>
      </c>
      <c r="X362">
        <f>MIN(S362, V362)</f>
        <v>78</v>
      </c>
      <c r="Y362">
        <f>(X362-N362)/N362*100</f>
        <v>2.6315789473684208</v>
      </c>
    </row>
    <row r="363" spans="1:25" x14ac:dyDescent="0.3">
      <c r="A363" t="s">
        <v>850</v>
      </c>
      <c r="C363">
        <v>873234</v>
      </c>
      <c r="D363">
        <v>1794933</v>
      </c>
      <c r="E363">
        <v>12.35</v>
      </c>
      <c r="H363">
        <v>253071</v>
      </c>
      <c r="I363">
        <v>518704</v>
      </c>
      <c r="J363">
        <v>2.86</v>
      </c>
      <c r="M363" t="s">
        <v>4</v>
      </c>
      <c r="N363">
        <v>58</v>
      </c>
      <c r="O363">
        <v>61.65419</v>
      </c>
      <c r="R363" t="s">
        <v>4</v>
      </c>
      <c r="S363">
        <v>59</v>
      </c>
      <c r="T363">
        <v>60.384866000000002</v>
      </c>
      <c r="V363">
        <v>90</v>
      </c>
      <c r="W363">
        <v>2.5999999999999999E-2</v>
      </c>
      <c r="X363">
        <f>MIN(S363, V363)</f>
        <v>59</v>
      </c>
      <c r="Y363">
        <f>(X363-N363)/N363*100</f>
        <v>1.7241379310344827</v>
      </c>
    </row>
    <row r="364" spans="1:25" x14ac:dyDescent="0.3">
      <c r="A364" t="s">
        <v>851</v>
      </c>
      <c r="C364">
        <v>182252</v>
      </c>
      <c r="D364">
        <v>414959</v>
      </c>
      <c r="E364">
        <v>3.36</v>
      </c>
      <c r="H364">
        <v>23772</v>
      </c>
      <c r="I364">
        <v>52359</v>
      </c>
      <c r="J364">
        <v>0.22</v>
      </c>
      <c r="M364" t="s">
        <v>3</v>
      </c>
      <c r="N364">
        <v>34</v>
      </c>
      <c r="O364">
        <v>0.863931</v>
      </c>
      <c r="R364" t="s">
        <v>3</v>
      </c>
      <c r="S364">
        <v>34</v>
      </c>
      <c r="T364">
        <v>5.0506000000000002E-2</v>
      </c>
      <c r="V364">
        <v>41</v>
      </c>
      <c r="W364">
        <v>1.6E-2</v>
      </c>
      <c r="X364">
        <f>MIN(S364, V364)</f>
        <v>34</v>
      </c>
      <c r="Y364">
        <f>(X364-N364)/N364*100</f>
        <v>0</v>
      </c>
    </row>
    <row r="365" spans="1:25" x14ac:dyDescent="0.3">
      <c r="A365" t="s">
        <v>852</v>
      </c>
      <c r="C365">
        <v>916565</v>
      </c>
      <c r="D365">
        <v>1867410</v>
      </c>
      <c r="E365">
        <v>12.53</v>
      </c>
      <c r="H365">
        <v>245453</v>
      </c>
      <c r="I365">
        <v>498618</v>
      </c>
      <c r="J365">
        <v>3.13</v>
      </c>
      <c r="M365" t="s">
        <v>3</v>
      </c>
      <c r="N365">
        <v>44</v>
      </c>
      <c r="O365">
        <v>14.367182</v>
      </c>
      <c r="R365" t="s">
        <v>3</v>
      </c>
      <c r="S365">
        <v>44</v>
      </c>
      <c r="T365">
        <v>10.662280000000001</v>
      </c>
      <c r="V365">
        <v>78</v>
      </c>
      <c r="W365">
        <v>2.5000000000000001E-2</v>
      </c>
      <c r="X365">
        <f>MIN(S365, V365)</f>
        <v>44</v>
      </c>
      <c r="Y365">
        <f>(X365-N365)/N365*100</f>
        <v>0</v>
      </c>
    </row>
    <row r="366" spans="1:25" x14ac:dyDescent="0.3">
      <c r="A366" t="s">
        <v>853</v>
      </c>
      <c r="C366">
        <v>968485</v>
      </c>
      <c r="D366">
        <v>1991965</v>
      </c>
      <c r="E366">
        <v>13.73</v>
      </c>
      <c r="H366">
        <v>300664</v>
      </c>
      <c r="I366">
        <v>616822</v>
      </c>
      <c r="J366">
        <v>3.79</v>
      </c>
      <c r="M366" t="s">
        <v>3</v>
      </c>
      <c r="N366">
        <v>89</v>
      </c>
      <c r="O366">
        <v>2.9273310000000001</v>
      </c>
      <c r="R366" t="s">
        <v>3</v>
      </c>
      <c r="S366">
        <v>89</v>
      </c>
      <c r="T366">
        <v>0.68567599999999995</v>
      </c>
      <c r="V366">
        <v>103</v>
      </c>
      <c r="W366">
        <v>2.9000000000000001E-2</v>
      </c>
      <c r="X366">
        <f>MIN(S366, V366)</f>
        <v>89</v>
      </c>
      <c r="Y366">
        <f>(X366-N366)/N366*100</f>
        <v>0</v>
      </c>
    </row>
    <row r="367" spans="1:25" x14ac:dyDescent="0.3">
      <c r="A367" t="s">
        <v>854</v>
      </c>
      <c r="C367">
        <v>1042119</v>
      </c>
      <c r="D367">
        <v>2147723</v>
      </c>
      <c r="E367">
        <v>15.06</v>
      </c>
      <c r="H367">
        <v>240489</v>
      </c>
      <c r="I367">
        <v>493703</v>
      </c>
      <c r="J367">
        <v>2.79</v>
      </c>
      <c r="M367" t="s">
        <v>3</v>
      </c>
      <c r="N367">
        <v>70</v>
      </c>
      <c r="O367">
        <v>32.444898000000002</v>
      </c>
      <c r="R367" t="s">
        <v>3</v>
      </c>
      <c r="S367">
        <v>70</v>
      </c>
      <c r="T367">
        <v>1.2901819999999999</v>
      </c>
      <c r="V367">
        <v>80</v>
      </c>
      <c r="W367">
        <v>1.4999999999999999E-2</v>
      </c>
      <c r="X367">
        <f>MIN(S367, V367)</f>
        <v>70</v>
      </c>
      <c r="Y367">
        <f>(X367-N367)/N367*100</f>
        <v>0</v>
      </c>
    </row>
    <row r="368" spans="1:25" x14ac:dyDescent="0.3">
      <c r="A368" t="s">
        <v>855</v>
      </c>
      <c r="C368">
        <v>1198630</v>
      </c>
      <c r="D368">
        <v>2442796</v>
      </c>
      <c r="E368">
        <v>16.8</v>
      </c>
      <c r="H368">
        <v>296974</v>
      </c>
      <c r="I368">
        <v>603448</v>
      </c>
      <c r="J368">
        <v>3.4</v>
      </c>
      <c r="M368" t="s">
        <v>3</v>
      </c>
      <c r="N368">
        <v>47</v>
      </c>
      <c r="O368">
        <v>8.7493730000000003</v>
      </c>
      <c r="R368" t="s">
        <v>3</v>
      </c>
      <c r="S368">
        <v>47</v>
      </c>
      <c r="T368">
        <v>3.8365779999999998</v>
      </c>
      <c r="V368">
        <v>82</v>
      </c>
      <c r="W368">
        <v>0.02</v>
      </c>
      <c r="X368">
        <f>MIN(S368, V368)</f>
        <v>47</v>
      </c>
      <c r="Y368">
        <f>(X368-N368)/N368*100</f>
        <v>0</v>
      </c>
    </row>
    <row r="369" spans="1:25" x14ac:dyDescent="0.3">
      <c r="A369" t="s">
        <v>856</v>
      </c>
      <c r="C369">
        <v>1398012</v>
      </c>
      <c r="D369">
        <v>2861621</v>
      </c>
      <c r="E369">
        <v>20.170000000000002</v>
      </c>
      <c r="H369">
        <v>362586</v>
      </c>
      <c r="I369">
        <v>740078</v>
      </c>
      <c r="J369">
        <v>4.16</v>
      </c>
      <c r="M369" t="s">
        <v>3</v>
      </c>
      <c r="N369">
        <v>58</v>
      </c>
      <c r="O369">
        <v>34.974632</v>
      </c>
      <c r="R369" t="s">
        <v>3</v>
      </c>
      <c r="S369">
        <v>58</v>
      </c>
      <c r="T369">
        <v>3.544403</v>
      </c>
      <c r="V369">
        <v>96</v>
      </c>
      <c r="W369">
        <v>2.4E-2</v>
      </c>
      <c r="X369">
        <f>MIN(S369, V369)</f>
        <v>58</v>
      </c>
      <c r="Y369">
        <f>(X369-N369)/N369*100</f>
        <v>0</v>
      </c>
    </row>
    <row r="370" spans="1:25" x14ac:dyDescent="0.3">
      <c r="A370" t="s">
        <v>857</v>
      </c>
      <c r="C370">
        <v>1021364</v>
      </c>
      <c r="D370">
        <v>2076320</v>
      </c>
      <c r="E370">
        <v>13.7</v>
      </c>
      <c r="H370">
        <v>219830</v>
      </c>
      <c r="I370">
        <v>445286</v>
      </c>
      <c r="J370">
        <v>2.94</v>
      </c>
      <c r="M370" t="s">
        <v>3</v>
      </c>
      <c r="N370">
        <v>49</v>
      </c>
      <c r="O370">
        <v>5.8345830000000003</v>
      </c>
      <c r="R370" t="s">
        <v>3</v>
      </c>
      <c r="S370">
        <v>49</v>
      </c>
      <c r="T370">
        <v>1.181319</v>
      </c>
      <c r="V370">
        <v>64</v>
      </c>
      <c r="W370">
        <v>2.4E-2</v>
      </c>
      <c r="X370">
        <f>MIN(S370, V370)</f>
        <v>49</v>
      </c>
      <c r="Y370">
        <f>(X370-N370)/N370*100</f>
        <v>0</v>
      </c>
    </row>
    <row r="371" spans="1:25" x14ac:dyDescent="0.3">
      <c r="A371" t="s">
        <v>858</v>
      </c>
      <c r="C371">
        <v>1001798</v>
      </c>
      <c r="D371">
        <v>2051562</v>
      </c>
      <c r="E371">
        <v>13.85</v>
      </c>
      <c r="H371">
        <v>221256</v>
      </c>
      <c r="I371">
        <v>451362</v>
      </c>
      <c r="J371">
        <v>2.52</v>
      </c>
      <c r="M371" t="s">
        <v>4</v>
      </c>
      <c r="N371">
        <v>50</v>
      </c>
      <c r="O371">
        <v>61.898891999999996</v>
      </c>
      <c r="R371" t="s">
        <v>4</v>
      </c>
      <c r="S371">
        <v>50</v>
      </c>
      <c r="T371">
        <v>60.327725999999998</v>
      </c>
      <c r="V371">
        <v>71</v>
      </c>
      <c r="W371">
        <v>1.9E-2</v>
      </c>
      <c r="X371">
        <f>MIN(S371, V371)</f>
        <v>50</v>
      </c>
      <c r="Y371">
        <f>(X371-N371)/N371*100</f>
        <v>0</v>
      </c>
    </row>
    <row r="372" spans="1:25" x14ac:dyDescent="0.3">
      <c r="A372" t="s">
        <v>859</v>
      </c>
      <c r="C372">
        <v>845370</v>
      </c>
      <c r="D372">
        <v>1737988</v>
      </c>
      <c r="E372">
        <v>11.75</v>
      </c>
      <c r="H372">
        <v>229068</v>
      </c>
      <c r="I372">
        <v>469450</v>
      </c>
      <c r="J372">
        <v>2.96</v>
      </c>
      <c r="M372" t="s">
        <v>4</v>
      </c>
      <c r="N372">
        <v>63</v>
      </c>
      <c r="O372">
        <v>61.601221000000002</v>
      </c>
      <c r="R372" t="s">
        <v>4</v>
      </c>
      <c r="S372">
        <v>63</v>
      </c>
      <c r="T372">
        <v>60.347102999999997</v>
      </c>
      <c r="V372">
        <v>83</v>
      </c>
      <c r="W372">
        <v>0.02</v>
      </c>
      <c r="X372">
        <f>MIN(S372, V372)</f>
        <v>63</v>
      </c>
      <c r="Y372">
        <f>(X372-N372)/N372*100</f>
        <v>0</v>
      </c>
    </row>
    <row r="373" spans="1:25" x14ac:dyDescent="0.3">
      <c r="A373" t="s">
        <v>860</v>
      </c>
      <c r="C373">
        <v>1321356</v>
      </c>
      <c r="D373">
        <v>2687517</v>
      </c>
      <c r="E373">
        <v>18.760000000000002</v>
      </c>
      <c r="H373">
        <v>231617</v>
      </c>
      <c r="I373">
        <v>469007</v>
      </c>
      <c r="J373">
        <v>2.2599999999999998</v>
      </c>
      <c r="M373" t="s">
        <v>3</v>
      </c>
      <c r="N373">
        <v>48</v>
      </c>
      <c r="O373">
        <v>3.8550080000000002</v>
      </c>
      <c r="R373" t="s">
        <v>3</v>
      </c>
      <c r="S373">
        <v>48</v>
      </c>
      <c r="T373">
        <v>0.60515099999999999</v>
      </c>
      <c r="V373">
        <v>60</v>
      </c>
      <c r="W373">
        <v>2.1999999999999999E-2</v>
      </c>
      <c r="X373">
        <f>MIN(S373, V373)</f>
        <v>48</v>
      </c>
      <c r="Y373">
        <f>(X373-N373)/N373*100</f>
        <v>0</v>
      </c>
    </row>
    <row r="374" spans="1:25" x14ac:dyDescent="0.3">
      <c r="A374" t="s">
        <v>861</v>
      </c>
      <c r="C374">
        <v>886816</v>
      </c>
      <c r="D374">
        <v>1809492</v>
      </c>
      <c r="E374">
        <v>12.15</v>
      </c>
      <c r="H374">
        <v>221704</v>
      </c>
      <c r="I374">
        <v>450852</v>
      </c>
      <c r="J374">
        <v>2.52</v>
      </c>
      <c r="M374" t="s">
        <v>3</v>
      </c>
      <c r="N374">
        <v>58</v>
      </c>
      <c r="O374">
        <v>2.5747049999999998</v>
      </c>
      <c r="R374" t="s">
        <v>3</v>
      </c>
      <c r="S374">
        <v>58</v>
      </c>
      <c r="T374">
        <v>1.2386090000000001</v>
      </c>
      <c r="V374">
        <v>73</v>
      </c>
      <c r="W374">
        <v>1.7999999999999999E-2</v>
      </c>
      <c r="X374">
        <f>MIN(S374, V374)</f>
        <v>58</v>
      </c>
      <c r="Y374">
        <f>(X374-N374)/N374*100</f>
        <v>0</v>
      </c>
    </row>
    <row r="375" spans="1:25" x14ac:dyDescent="0.3">
      <c r="A375" t="s">
        <v>862</v>
      </c>
      <c r="C375">
        <v>227106</v>
      </c>
      <c r="D375">
        <v>509146</v>
      </c>
      <c r="E375">
        <v>3.99</v>
      </c>
      <c r="H375">
        <v>36146</v>
      </c>
      <c r="I375">
        <v>79346</v>
      </c>
      <c r="J375">
        <v>0.48</v>
      </c>
      <c r="M375" t="s">
        <v>3</v>
      </c>
      <c r="N375">
        <v>29</v>
      </c>
      <c r="O375">
        <v>1.0074320000000001</v>
      </c>
      <c r="R375" t="s">
        <v>3</v>
      </c>
      <c r="S375">
        <v>29</v>
      </c>
      <c r="T375">
        <v>8.3145999999999998E-2</v>
      </c>
      <c r="V375">
        <v>52</v>
      </c>
      <c r="W375">
        <v>0.02</v>
      </c>
      <c r="X375">
        <f>MIN(S375, V375)</f>
        <v>29</v>
      </c>
      <c r="Y375">
        <f>(X375-N375)/N375*100</f>
        <v>0</v>
      </c>
    </row>
    <row r="376" spans="1:25" x14ac:dyDescent="0.3">
      <c r="A376" t="s">
        <v>863</v>
      </c>
      <c r="C376">
        <v>1151927</v>
      </c>
      <c r="D376">
        <v>2329186</v>
      </c>
      <c r="E376">
        <v>15.62</v>
      </c>
      <c r="H376">
        <v>221966</v>
      </c>
      <c r="I376">
        <v>447151</v>
      </c>
      <c r="J376">
        <v>2.61</v>
      </c>
      <c r="M376" t="s">
        <v>3</v>
      </c>
      <c r="N376">
        <v>46</v>
      </c>
      <c r="O376">
        <v>2.6208149999999999</v>
      </c>
      <c r="R376" t="s">
        <v>3</v>
      </c>
      <c r="S376">
        <v>46</v>
      </c>
      <c r="T376">
        <v>0.44712299999999999</v>
      </c>
      <c r="V376">
        <v>57</v>
      </c>
      <c r="W376">
        <v>1.9E-2</v>
      </c>
      <c r="X376">
        <f>MIN(S376, V376)</f>
        <v>46</v>
      </c>
      <c r="Y376">
        <f>(X376-N376)/N376*100</f>
        <v>0</v>
      </c>
    </row>
    <row r="377" spans="1:25" x14ac:dyDescent="0.3">
      <c r="A377" t="s">
        <v>864</v>
      </c>
      <c r="C377">
        <v>1172556</v>
      </c>
      <c r="D377">
        <v>2383002</v>
      </c>
      <c r="E377">
        <v>15.93</v>
      </c>
      <c r="H377">
        <v>267806</v>
      </c>
      <c r="I377">
        <v>542502</v>
      </c>
      <c r="J377">
        <v>3.53</v>
      </c>
      <c r="M377" t="s">
        <v>3</v>
      </c>
      <c r="N377">
        <v>65</v>
      </c>
      <c r="O377">
        <v>3.3510430000000002</v>
      </c>
      <c r="R377" t="s">
        <v>3</v>
      </c>
      <c r="S377">
        <v>65</v>
      </c>
      <c r="T377">
        <v>0.66915500000000006</v>
      </c>
      <c r="V377">
        <v>73</v>
      </c>
      <c r="W377">
        <v>0.03</v>
      </c>
      <c r="X377">
        <f>MIN(S377, V377)</f>
        <v>65</v>
      </c>
      <c r="Y377">
        <f>(X377-N377)/N377*100</f>
        <v>0</v>
      </c>
    </row>
    <row r="378" spans="1:25" x14ac:dyDescent="0.3">
      <c r="A378" t="s">
        <v>865</v>
      </c>
      <c r="C378">
        <v>1388115</v>
      </c>
      <c r="D378">
        <v>2810647</v>
      </c>
      <c r="E378">
        <v>19.2</v>
      </c>
      <c r="H378">
        <v>301395</v>
      </c>
      <c r="I378">
        <v>608535</v>
      </c>
      <c r="J378">
        <v>3.5</v>
      </c>
      <c r="M378" t="s">
        <v>3</v>
      </c>
      <c r="N378">
        <v>58</v>
      </c>
      <c r="O378">
        <v>4.390828</v>
      </c>
      <c r="R378" t="s">
        <v>3</v>
      </c>
      <c r="S378">
        <v>58</v>
      </c>
      <c r="T378">
        <v>0.93621699999999997</v>
      </c>
      <c r="V378">
        <v>70</v>
      </c>
      <c r="W378">
        <v>0.03</v>
      </c>
      <c r="X378">
        <f>MIN(S378, V378)</f>
        <v>58</v>
      </c>
      <c r="Y378">
        <f>(X378-N378)/N378*100</f>
        <v>0</v>
      </c>
    </row>
    <row r="379" spans="1:25" x14ac:dyDescent="0.3">
      <c r="A379" t="s">
        <v>866</v>
      </c>
      <c r="C379">
        <v>1428252</v>
      </c>
      <c r="D379">
        <v>2899183</v>
      </c>
      <c r="E379">
        <v>19.600000000000001</v>
      </c>
      <c r="H379">
        <v>312816</v>
      </c>
      <c r="I379">
        <v>633081</v>
      </c>
      <c r="J379">
        <v>3.52</v>
      </c>
      <c r="M379" t="s">
        <v>3</v>
      </c>
      <c r="N379">
        <v>54</v>
      </c>
      <c r="O379">
        <v>3.8771339999999999</v>
      </c>
      <c r="R379" t="s">
        <v>3</v>
      </c>
      <c r="S379">
        <v>54</v>
      </c>
      <c r="T379">
        <v>0.74549900000000002</v>
      </c>
      <c r="V379">
        <v>75</v>
      </c>
      <c r="W379">
        <v>3.5000000000000003E-2</v>
      </c>
      <c r="X379">
        <f>MIN(S379, V379)</f>
        <v>54</v>
      </c>
      <c r="Y379">
        <f>(X379-N379)/N379*100</f>
        <v>0</v>
      </c>
    </row>
    <row r="380" spans="1:25" x14ac:dyDescent="0.3">
      <c r="A380" t="s">
        <v>867</v>
      </c>
      <c r="C380">
        <v>1581486</v>
      </c>
      <c r="D380">
        <v>3212910</v>
      </c>
      <c r="E380">
        <v>21.6</v>
      </c>
      <c r="H380">
        <v>280865</v>
      </c>
      <c r="I380">
        <v>568324</v>
      </c>
      <c r="J380">
        <v>3.32</v>
      </c>
      <c r="M380" t="s">
        <v>3</v>
      </c>
      <c r="N380">
        <v>61</v>
      </c>
      <c r="O380">
        <v>7.9184289999999997</v>
      </c>
      <c r="R380" t="s">
        <v>3</v>
      </c>
      <c r="S380">
        <v>61</v>
      </c>
      <c r="T380">
        <v>0.77863099999999996</v>
      </c>
      <c r="V380">
        <v>64</v>
      </c>
      <c r="W380">
        <v>2.5000000000000001E-2</v>
      </c>
      <c r="X380">
        <f>MIN(S380, V380)</f>
        <v>61</v>
      </c>
      <c r="Y380">
        <f>(X380-N380)/N380*100</f>
        <v>0</v>
      </c>
    </row>
    <row r="381" spans="1:25" x14ac:dyDescent="0.3">
      <c r="A381" t="s">
        <v>868</v>
      </c>
      <c r="C381">
        <v>1091385</v>
      </c>
      <c r="D381">
        <v>2216389</v>
      </c>
      <c r="E381">
        <v>14.8</v>
      </c>
      <c r="H381">
        <v>231075</v>
      </c>
      <c r="I381">
        <v>467697</v>
      </c>
      <c r="J381">
        <v>2.66</v>
      </c>
      <c r="M381" t="s">
        <v>3</v>
      </c>
      <c r="N381">
        <v>51</v>
      </c>
      <c r="O381">
        <v>4.9695919999999996</v>
      </c>
      <c r="R381" t="s">
        <v>3</v>
      </c>
      <c r="S381">
        <v>51</v>
      </c>
      <c r="T381">
        <v>1.1757070000000001</v>
      </c>
      <c r="V381">
        <v>64</v>
      </c>
      <c r="W381">
        <v>1.7000000000000001E-2</v>
      </c>
      <c r="X381">
        <f>MIN(S381, V381)</f>
        <v>51</v>
      </c>
      <c r="Y381">
        <f>(X381-N381)/N381*100</f>
        <v>0</v>
      </c>
    </row>
    <row r="382" spans="1:25" x14ac:dyDescent="0.3">
      <c r="A382" t="s">
        <v>869</v>
      </c>
      <c r="C382">
        <v>1295235</v>
      </c>
      <c r="D382">
        <v>2623534</v>
      </c>
      <c r="E382">
        <v>17.45</v>
      </c>
      <c r="H382">
        <v>282450</v>
      </c>
      <c r="I382">
        <v>570354</v>
      </c>
      <c r="J382">
        <v>3.2</v>
      </c>
      <c r="M382" t="s">
        <v>3</v>
      </c>
      <c r="N382">
        <v>45</v>
      </c>
      <c r="O382">
        <v>3.434952</v>
      </c>
      <c r="R382" t="s">
        <v>3</v>
      </c>
      <c r="S382">
        <v>45</v>
      </c>
      <c r="T382">
        <v>0.69930700000000001</v>
      </c>
      <c r="V382">
        <v>69</v>
      </c>
      <c r="W382">
        <v>2.9000000000000001E-2</v>
      </c>
      <c r="X382">
        <f>MIN(S382, V382)</f>
        <v>45</v>
      </c>
      <c r="Y382">
        <f>(X382-N382)/N382*100</f>
        <v>0</v>
      </c>
    </row>
    <row r="383" spans="1:25" x14ac:dyDescent="0.3">
      <c r="A383" t="s">
        <v>870</v>
      </c>
      <c r="C383">
        <v>1326600</v>
      </c>
      <c r="D383">
        <v>2670974</v>
      </c>
      <c r="E383">
        <v>17.690000000000001</v>
      </c>
      <c r="H383">
        <v>283008</v>
      </c>
      <c r="I383">
        <v>568214</v>
      </c>
      <c r="J383">
        <v>3.22</v>
      </c>
      <c r="M383" t="s">
        <v>3</v>
      </c>
      <c r="N383">
        <v>63</v>
      </c>
      <c r="O383">
        <v>2.8614009999999999</v>
      </c>
      <c r="R383" t="s">
        <v>3</v>
      </c>
      <c r="S383">
        <v>63</v>
      </c>
      <c r="T383">
        <v>0.49375200000000002</v>
      </c>
      <c r="V383">
        <v>63</v>
      </c>
      <c r="W383">
        <v>2.3E-2</v>
      </c>
      <c r="X383">
        <f>MIN(S383, V383)</f>
        <v>63</v>
      </c>
      <c r="Y383">
        <f>(X383-N383)/N383*100</f>
        <v>0</v>
      </c>
    </row>
    <row r="384" spans="1:25" x14ac:dyDescent="0.3">
      <c r="A384" t="s">
        <v>871</v>
      </c>
      <c r="C384">
        <v>1242880</v>
      </c>
      <c r="D384">
        <v>2525157</v>
      </c>
      <c r="E384">
        <v>16.850000000000001</v>
      </c>
      <c r="H384">
        <v>302952</v>
      </c>
      <c r="I384">
        <v>613841</v>
      </c>
      <c r="J384">
        <v>3.45</v>
      </c>
      <c r="M384" t="s">
        <v>3</v>
      </c>
      <c r="N384">
        <v>48</v>
      </c>
      <c r="O384">
        <v>3.4052169999999999</v>
      </c>
      <c r="R384" t="s">
        <v>3</v>
      </c>
      <c r="S384">
        <v>48</v>
      </c>
      <c r="T384">
        <v>0.73348899999999995</v>
      </c>
      <c r="V384">
        <v>77</v>
      </c>
      <c r="W384">
        <v>0.03</v>
      </c>
      <c r="X384">
        <f>MIN(S384, V384)</f>
        <v>48</v>
      </c>
      <c r="Y384">
        <f>(X384-N384)/N384*100</f>
        <v>0</v>
      </c>
    </row>
    <row r="385" spans="1:25" x14ac:dyDescent="0.3">
      <c r="A385" t="s">
        <v>872</v>
      </c>
      <c r="C385">
        <v>1358768</v>
      </c>
      <c r="D385">
        <v>2753394</v>
      </c>
      <c r="E385">
        <v>18.39</v>
      </c>
      <c r="H385">
        <v>262584</v>
      </c>
      <c r="I385">
        <v>530255</v>
      </c>
      <c r="J385">
        <v>3.03</v>
      </c>
      <c r="M385" t="s">
        <v>3</v>
      </c>
      <c r="N385">
        <v>49</v>
      </c>
      <c r="O385">
        <v>3.0345599999999999</v>
      </c>
      <c r="R385" t="s">
        <v>3</v>
      </c>
      <c r="S385">
        <v>49</v>
      </c>
      <c r="T385">
        <v>0.50048400000000004</v>
      </c>
      <c r="V385">
        <v>62</v>
      </c>
      <c r="W385">
        <v>0.02</v>
      </c>
      <c r="X385">
        <f>MIN(S385, V385)</f>
        <v>49</v>
      </c>
      <c r="Y385">
        <f>(X385-N385)/N385*100</f>
        <v>0</v>
      </c>
    </row>
    <row r="386" spans="1:25" x14ac:dyDescent="0.3">
      <c r="A386" t="s">
        <v>873</v>
      </c>
      <c r="C386">
        <v>156332</v>
      </c>
      <c r="D386">
        <v>370129</v>
      </c>
      <c r="E386">
        <v>3</v>
      </c>
      <c r="H386">
        <v>25652</v>
      </c>
      <c r="I386">
        <v>59089</v>
      </c>
      <c r="J386">
        <v>0.35</v>
      </c>
      <c r="M386" t="s">
        <v>3</v>
      </c>
      <c r="N386">
        <v>33</v>
      </c>
      <c r="O386">
        <v>0.78449400000000002</v>
      </c>
      <c r="R386" t="s">
        <v>3</v>
      </c>
      <c r="S386">
        <v>33</v>
      </c>
      <c r="T386">
        <v>7.0580000000000004E-2</v>
      </c>
      <c r="V386">
        <v>52</v>
      </c>
      <c r="W386">
        <v>2.1999999999999999E-2</v>
      </c>
      <c r="X386">
        <f>MIN(S386, V386)</f>
        <v>33</v>
      </c>
      <c r="Y386">
        <f>(X386-N386)/N386*100</f>
        <v>0</v>
      </c>
    </row>
    <row r="387" spans="1:25" x14ac:dyDescent="0.3">
      <c r="A387" t="s">
        <v>874</v>
      </c>
      <c r="C387">
        <v>862315</v>
      </c>
      <c r="D387">
        <v>1781362</v>
      </c>
      <c r="E387">
        <v>11.89</v>
      </c>
      <c r="H387">
        <v>473860</v>
      </c>
      <c r="I387">
        <v>977944</v>
      </c>
      <c r="J387">
        <v>5.61</v>
      </c>
      <c r="M387" t="s">
        <v>4</v>
      </c>
      <c r="N387">
        <v>117</v>
      </c>
      <c r="O387">
        <v>61.635641</v>
      </c>
      <c r="R387" t="s">
        <v>4</v>
      </c>
      <c r="S387">
        <v>115</v>
      </c>
      <c r="T387">
        <v>60.775528000000001</v>
      </c>
      <c r="V387">
        <v>171</v>
      </c>
      <c r="W387">
        <v>1.7999999999999999E-2</v>
      </c>
      <c r="X387">
        <f>MIN(S387, V387)</f>
        <v>115</v>
      </c>
      <c r="Y387">
        <f>(X387-N387)/N387*100</f>
        <v>-1.7094017094017095</v>
      </c>
    </row>
    <row r="388" spans="1:25" x14ac:dyDescent="0.3">
      <c r="A388" t="s">
        <v>875</v>
      </c>
      <c r="C388">
        <v>872100</v>
      </c>
      <c r="D388">
        <v>1796051</v>
      </c>
      <c r="E388">
        <v>12.23</v>
      </c>
      <c r="H388">
        <v>393300</v>
      </c>
      <c r="I388">
        <v>808883</v>
      </c>
      <c r="J388">
        <v>4.76</v>
      </c>
      <c r="M388" t="s">
        <v>4</v>
      </c>
      <c r="N388">
        <v>99</v>
      </c>
      <c r="O388">
        <v>61.650396999999998</v>
      </c>
      <c r="R388" t="s">
        <v>4</v>
      </c>
      <c r="S388">
        <v>102</v>
      </c>
      <c r="T388">
        <v>60.633102999999998</v>
      </c>
      <c r="V388">
        <v>137</v>
      </c>
      <c r="W388">
        <v>1.6E-2</v>
      </c>
      <c r="X388">
        <f>MIN(S388, V388)</f>
        <v>102</v>
      </c>
      <c r="Y388">
        <f>(X388-N388)/N388*100</f>
        <v>3.0303030303030303</v>
      </c>
    </row>
    <row r="389" spans="1:25" x14ac:dyDescent="0.3">
      <c r="A389" t="s">
        <v>876</v>
      </c>
      <c r="C389">
        <v>902844</v>
      </c>
      <c r="D389">
        <v>1896952</v>
      </c>
      <c r="E389">
        <v>13.63</v>
      </c>
      <c r="H389">
        <v>507243</v>
      </c>
      <c r="I389">
        <v>1064511</v>
      </c>
      <c r="J389">
        <v>6.34</v>
      </c>
      <c r="M389" t="s">
        <v>4</v>
      </c>
      <c r="N389">
        <v>146</v>
      </c>
      <c r="O389">
        <v>61.916052000000001</v>
      </c>
      <c r="R389" t="s">
        <v>4</v>
      </c>
      <c r="S389">
        <v>144</v>
      </c>
      <c r="T389">
        <v>60.924449000000003</v>
      </c>
      <c r="V389">
        <v>208</v>
      </c>
      <c r="W389">
        <v>1.6E-2</v>
      </c>
      <c r="X389">
        <f>MIN(S389, V389)</f>
        <v>144</v>
      </c>
      <c r="Y389">
        <f>(X389-N389)/N389*100</f>
        <v>-1.3698630136986301</v>
      </c>
    </row>
    <row r="390" spans="1:25" x14ac:dyDescent="0.3">
      <c r="A390" t="s">
        <v>877</v>
      </c>
      <c r="C390">
        <v>891800</v>
      </c>
      <c r="D390">
        <v>1870006</v>
      </c>
      <c r="E390">
        <v>13.17</v>
      </c>
      <c r="H390">
        <v>490000</v>
      </c>
      <c r="I390">
        <v>1026226</v>
      </c>
      <c r="J390">
        <v>6.49</v>
      </c>
      <c r="M390" t="s">
        <v>4</v>
      </c>
      <c r="N390">
        <v>150</v>
      </c>
      <c r="O390">
        <v>61.873406000000003</v>
      </c>
      <c r="R390" t="s">
        <v>4</v>
      </c>
      <c r="S390">
        <v>147</v>
      </c>
      <c r="T390">
        <v>60.866959999999999</v>
      </c>
      <c r="V390">
        <v>199</v>
      </c>
      <c r="W390">
        <v>1.9E-2</v>
      </c>
      <c r="X390">
        <f>MIN(S390, V390)</f>
        <v>147</v>
      </c>
      <c r="Y390">
        <f>(X390-N390)/N390*100</f>
        <v>-2</v>
      </c>
    </row>
    <row r="391" spans="1:25" x14ac:dyDescent="0.3">
      <c r="A391" t="s">
        <v>878</v>
      </c>
      <c r="C391">
        <v>740660</v>
      </c>
      <c r="D391">
        <v>1528115</v>
      </c>
      <c r="E391">
        <v>10.25</v>
      </c>
      <c r="H391">
        <v>398424</v>
      </c>
      <c r="I391">
        <v>821131</v>
      </c>
      <c r="J391">
        <v>4.7699999999999996</v>
      </c>
      <c r="M391" t="s">
        <v>4</v>
      </c>
      <c r="N391">
        <v>114</v>
      </c>
      <c r="O391">
        <v>61.431682000000002</v>
      </c>
      <c r="R391" t="s">
        <v>4</v>
      </c>
      <c r="S391">
        <v>109</v>
      </c>
      <c r="T391">
        <v>60.670946999999998</v>
      </c>
      <c r="V391">
        <v>155</v>
      </c>
      <c r="W391">
        <v>1.4999999999999999E-2</v>
      </c>
      <c r="X391">
        <f>MIN(S391, V391)</f>
        <v>109</v>
      </c>
      <c r="Y391">
        <f>(X391-N391)/N391*100</f>
        <v>-4.3859649122807012</v>
      </c>
    </row>
    <row r="392" spans="1:25" x14ac:dyDescent="0.3">
      <c r="A392" t="s">
        <v>879</v>
      </c>
      <c r="C392">
        <v>863336</v>
      </c>
      <c r="D392">
        <v>1783166</v>
      </c>
      <c r="E392">
        <v>12.01</v>
      </c>
      <c r="H392">
        <v>405296</v>
      </c>
      <c r="I392">
        <v>836066</v>
      </c>
      <c r="J392">
        <v>4.8600000000000003</v>
      </c>
      <c r="M392" t="s">
        <v>4</v>
      </c>
      <c r="N392">
        <v>109</v>
      </c>
      <c r="O392">
        <v>61.650686999999998</v>
      </c>
      <c r="R392" t="s">
        <v>4</v>
      </c>
      <c r="S392">
        <v>110</v>
      </c>
      <c r="T392">
        <v>60.670645999999998</v>
      </c>
      <c r="V392">
        <v>145</v>
      </c>
      <c r="W392">
        <v>1.4999999999999999E-2</v>
      </c>
      <c r="X392">
        <f>MIN(S392, V392)</f>
        <v>110</v>
      </c>
      <c r="Y392">
        <f>(X392-N392)/N392*100</f>
        <v>0.91743119266055051</v>
      </c>
    </row>
    <row r="393" spans="1:25" x14ac:dyDescent="0.3">
      <c r="A393" t="s">
        <v>880</v>
      </c>
      <c r="C393">
        <v>942180</v>
      </c>
      <c r="D393">
        <v>1982531</v>
      </c>
      <c r="E393">
        <v>14.23</v>
      </c>
      <c r="H393">
        <v>482160</v>
      </c>
      <c r="I393">
        <v>1013123</v>
      </c>
      <c r="J393">
        <v>6.02</v>
      </c>
      <c r="M393" t="s">
        <v>4</v>
      </c>
      <c r="N393">
        <v>149</v>
      </c>
      <c r="O393">
        <v>62.053958999999999</v>
      </c>
      <c r="R393" t="s">
        <v>4</v>
      </c>
      <c r="S393">
        <v>150</v>
      </c>
      <c r="T393">
        <v>60.856501000000002</v>
      </c>
      <c r="V393">
        <v>195</v>
      </c>
      <c r="W393">
        <v>1.6E-2</v>
      </c>
      <c r="X393">
        <f>MIN(S393, V393)</f>
        <v>150</v>
      </c>
      <c r="Y393">
        <f>(X393-N393)/N393*100</f>
        <v>0.67114093959731547</v>
      </c>
    </row>
    <row r="394" spans="1:25" x14ac:dyDescent="0.3">
      <c r="A394" t="s">
        <v>881</v>
      </c>
      <c r="C394">
        <v>794988</v>
      </c>
      <c r="D394">
        <v>1644958</v>
      </c>
      <c r="E394">
        <v>11.2</v>
      </c>
      <c r="H394">
        <v>431268</v>
      </c>
      <c r="I394">
        <v>891478</v>
      </c>
      <c r="J394">
        <v>5.18</v>
      </c>
      <c r="M394" t="s">
        <v>4</v>
      </c>
      <c r="N394">
        <v>125</v>
      </c>
      <c r="O394">
        <v>61.575536</v>
      </c>
      <c r="R394" t="s">
        <v>4</v>
      </c>
      <c r="S394">
        <v>126</v>
      </c>
      <c r="T394">
        <v>60.730296000000003</v>
      </c>
      <c r="V394">
        <v>165</v>
      </c>
      <c r="W394">
        <v>1.4999999999999999E-2</v>
      </c>
      <c r="X394">
        <f>MIN(S394, V394)</f>
        <v>126</v>
      </c>
      <c r="Y394">
        <f>(X394-N394)/N394*100</f>
        <v>0.8</v>
      </c>
    </row>
    <row r="395" spans="1:25" x14ac:dyDescent="0.3">
      <c r="A395" t="s">
        <v>882</v>
      </c>
      <c r="C395">
        <v>951423</v>
      </c>
      <c r="D395">
        <v>1987361</v>
      </c>
      <c r="E395">
        <v>14.15</v>
      </c>
      <c r="H395">
        <v>448191</v>
      </c>
      <c r="I395">
        <v>934817</v>
      </c>
      <c r="J395">
        <v>5.59</v>
      </c>
      <c r="M395" t="s">
        <v>4</v>
      </c>
      <c r="N395">
        <v>127</v>
      </c>
      <c r="O395">
        <v>61.957450999999999</v>
      </c>
      <c r="R395" t="s">
        <v>4</v>
      </c>
      <c r="S395">
        <v>131</v>
      </c>
      <c r="T395">
        <v>60.764404999999996</v>
      </c>
      <c r="V395">
        <v>170</v>
      </c>
      <c r="W395">
        <v>1.4E-2</v>
      </c>
      <c r="X395">
        <f>MIN(S395, V395)</f>
        <v>131</v>
      </c>
      <c r="Y395">
        <f>(X395-N395)/N395*100</f>
        <v>3.1496062992125982</v>
      </c>
    </row>
    <row r="396" spans="1:25" x14ac:dyDescent="0.3">
      <c r="A396" t="s">
        <v>883</v>
      </c>
      <c r="C396">
        <v>853097</v>
      </c>
      <c r="D396">
        <v>1771680</v>
      </c>
      <c r="E396">
        <v>12.27</v>
      </c>
      <c r="H396">
        <v>430438</v>
      </c>
      <c r="I396">
        <v>892784</v>
      </c>
      <c r="J396">
        <v>5.24</v>
      </c>
      <c r="M396" t="s">
        <v>4</v>
      </c>
      <c r="N396">
        <v>128</v>
      </c>
      <c r="O396">
        <v>61.717187000000003</v>
      </c>
      <c r="R396" t="s">
        <v>4</v>
      </c>
      <c r="S396">
        <v>130</v>
      </c>
      <c r="T396">
        <v>60.728140000000003</v>
      </c>
      <c r="V396">
        <v>165</v>
      </c>
      <c r="W396">
        <v>1.6E-2</v>
      </c>
      <c r="X396">
        <f>MIN(S396, V396)</f>
        <v>130</v>
      </c>
      <c r="Y396">
        <f>(X396-N396)/N396*100</f>
        <v>1.5625</v>
      </c>
    </row>
    <row r="397" spans="1:25" x14ac:dyDescent="0.3">
      <c r="A397" t="s">
        <v>884</v>
      </c>
      <c r="C397">
        <v>204140</v>
      </c>
      <c r="D397">
        <v>470703</v>
      </c>
      <c r="E397">
        <v>3.79</v>
      </c>
      <c r="H397">
        <v>35990</v>
      </c>
      <c r="I397">
        <v>81108</v>
      </c>
      <c r="J397">
        <v>0.48</v>
      </c>
      <c r="M397" t="s">
        <v>3</v>
      </c>
      <c r="N397">
        <v>46</v>
      </c>
      <c r="O397">
        <v>1.021363</v>
      </c>
      <c r="R397" t="s">
        <v>3</v>
      </c>
      <c r="S397">
        <v>46</v>
      </c>
      <c r="T397">
        <v>0.10036299999999999</v>
      </c>
      <c r="V397">
        <v>60</v>
      </c>
      <c r="W397">
        <v>1.9E-2</v>
      </c>
      <c r="X397">
        <f>MIN(S397, V397)</f>
        <v>46</v>
      </c>
      <c r="Y397">
        <f>(X397-N397)/N397*100</f>
        <v>0</v>
      </c>
    </row>
    <row r="398" spans="1:25" x14ac:dyDescent="0.3">
      <c r="A398" t="s">
        <v>885</v>
      </c>
      <c r="C398">
        <v>1333484</v>
      </c>
      <c r="D398">
        <v>2729902</v>
      </c>
      <c r="E398">
        <v>18.63</v>
      </c>
      <c r="H398">
        <v>493312</v>
      </c>
      <c r="I398">
        <v>1008356</v>
      </c>
      <c r="J398">
        <v>6.1</v>
      </c>
      <c r="M398" t="s">
        <v>4</v>
      </c>
      <c r="N398">
        <v>133</v>
      </c>
      <c r="O398">
        <v>62.431283999999998</v>
      </c>
      <c r="R398" t="s">
        <v>4</v>
      </c>
      <c r="S398">
        <v>84</v>
      </c>
      <c r="T398">
        <v>60.754964999999999</v>
      </c>
      <c r="V398">
        <v>127</v>
      </c>
      <c r="W398">
        <v>1.7999999999999999E-2</v>
      </c>
      <c r="X398">
        <f>MIN(S398, V398)</f>
        <v>84</v>
      </c>
      <c r="Y398">
        <f>(X398-N398)/N398*100</f>
        <v>-36.84210526315789</v>
      </c>
    </row>
    <row r="399" spans="1:25" x14ac:dyDescent="0.3">
      <c r="A399" t="s">
        <v>886</v>
      </c>
      <c r="C399">
        <v>1423314</v>
      </c>
      <c r="D399">
        <v>2891220</v>
      </c>
      <c r="E399">
        <v>19.32</v>
      </c>
      <c r="H399">
        <v>421230</v>
      </c>
      <c r="I399">
        <v>854056</v>
      </c>
      <c r="J399">
        <v>5.28</v>
      </c>
      <c r="M399" t="s">
        <v>4</v>
      </c>
      <c r="N399">
        <v>126</v>
      </c>
      <c r="O399">
        <v>62.458278</v>
      </c>
      <c r="R399" t="s">
        <v>3</v>
      </c>
      <c r="S399">
        <v>66</v>
      </c>
      <c r="T399">
        <v>20.345424000000001</v>
      </c>
      <c r="V399">
        <v>94</v>
      </c>
      <c r="W399">
        <v>1.4999999999999999E-2</v>
      </c>
      <c r="X399">
        <f>MIN(S399, V399)</f>
        <v>66</v>
      </c>
      <c r="Y399">
        <f>(X399-N399)/N399*100</f>
        <v>-47.619047619047613</v>
      </c>
    </row>
    <row r="400" spans="1:25" x14ac:dyDescent="0.3">
      <c r="A400" t="s">
        <v>887</v>
      </c>
      <c r="C400">
        <v>1556688</v>
      </c>
      <c r="D400">
        <v>3165875</v>
      </c>
      <c r="E400">
        <v>21.31</v>
      </c>
      <c r="H400">
        <v>394912</v>
      </c>
      <c r="I400">
        <v>801337</v>
      </c>
      <c r="J400">
        <v>5.12</v>
      </c>
      <c r="M400" t="s">
        <v>4</v>
      </c>
      <c r="N400">
        <v>67</v>
      </c>
      <c r="O400">
        <v>62.662472000000001</v>
      </c>
      <c r="R400" t="s">
        <v>4</v>
      </c>
      <c r="S400">
        <v>65</v>
      </c>
      <c r="T400">
        <v>60.585939000000003</v>
      </c>
      <c r="V400">
        <v>85</v>
      </c>
      <c r="W400">
        <v>1.6E-2</v>
      </c>
      <c r="X400">
        <f>MIN(S400, V400)</f>
        <v>65</v>
      </c>
      <c r="Y400">
        <f>(X400-N400)/N400*100</f>
        <v>-2.9850746268656714</v>
      </c>
    </row>
    <row r="401" spans="1:25" x14ac:dyDescent="0.3">
      <c r="A401" t="s">
        <v>888</v>
      </c>
      <c r="C401">
        <v>1274798</v>
      </c>
      <c r="D401">
        <v>2597269</v>
      </c>
      <c r="E401">
        <v>17.600000000000001</v>
      </c>
      <c r="H401">
        <v>376105</v>
      </c>
      <c r="I401">
        <v>764698</v>
      </c>
      <c r="J401">
        <v>4.2300000000000004</v>
      </c>
      <c r="M401" t="s">
        <v>4</v>
      </c>
      <c r="N401">
        <v>72</v>
      </c>
      <c r="O401">
        <v>62.254421000000001</v>
      </c>
      <c r="R401" t="s">
        <v>4</v>
      </c>
      <c r="S401">
        <v>69</v>
      </c>
      <c r="T401">
        <v>60.559303999999997</v>
      </c>
      <c r="V401">
        <v>94</v>
      </c>
      <c r="W401">
        <v>1.6E-2</v>
      </c>
      <c r="X401">
        <f>MIN(S401, V401)</f>
        <v>69</v>
      </c>
      <c r="Y401">
        <f>(X401-N401)/N401*100</f>
        <v>-4.1666666666666661</v>
      </c>
    </row>
    <row r="402" spans="1:25" x14ac:dyDescent="0.3">
      <c r="A402" t="s">
        <v>889</v>
      </c>
      <c r="C402">
        <v>1553310</v>
      </c>
      <c r="D402">
        <v>3153490</v>
      </c>
      <c r="E402">
        <v>21.48</v>
      </c>
      <c r="H402">
        <v>400095</v>
      </c>
      <c r="I402">
        <v>810555</v>
      </c>
      <c r="J402">
        <v>4.5599999999999996</v>
      </c>
      <c r="M402" t="s">
        <v>4</v>
      </c>
      <c r="N402">
        <v>66</v>
      </c>
      <c r="O402">
        <v>62.627676000000001</v>
      </c>
      <c r="R402" t="s">
        <v>4</v>
      </c>
      <c r="S402">
        <v>64</v>
      </c>
      <c r="T402">
        <v>60.569000000000003</v>
      </c>
      <c r="V402">
        <v>84</v>
      </c>
      <c r="W402">
        <v>1.4999999999999999E-2</v>
      </c>
      <c r="X402">
        <f>MIN(S402, V402)</f>
        <v>64</v>
      </c>
      <c r="Y402">
        <f>(X402-N402)/N402*100</f>
        <v>-3.0303030303030303</v>
      </c>
    </row>
    <row r="403" spans="1:25" x14ac:dyDescent="0.3">
      <c r="A403" t="s">
        <v>890</v>
      </c>
      <c r="C403">
        <v>1460511</v>
      </c>
      <c r="D403">
        <v>2984159</v>
      </c>
      <c r="E403">
        <v>20.260000000000002</v>
      </c>
      <c r="H403">
        <v>466032</v>
      </c>
      <c r="I403">
        <v>950508</v>
      </c>
      <c r="J403">
        <v>5.16</v>
      </c>
      <c r="M403" t="s">
        <v>4</v>
      </c>
      <c r="N403">
        <v>80</v>
      </c>
      <c r="O403">
        <v>62.570669000000002</v>
      </c>
      <c r="R403" t="s">
        <v>4</v>
      </c>
      <c r="S403">
        <v>83</v>
      </c>
      <c r="T403">
        <v>60.699795999999999</v>
      </c>
      <c r="V403">
        <v>111</v>
      </c>
      <c r="W403">
        <v>1.7999999999999999E-2</v>
      </c>
      <c r="X403">
        <f>MIN(S403, V403)</f>
        <v>83</v>
      </c>
      <c r="Y403">
        <f>(X403-N403)/N403*100</f>
        <v>3.75</v>
      </c>
    </row>
    <row r="404" spans="1:25" x14ac:dyDescent="0.3">
      <c r="A404" t="s">
        <v>891</v>
      </c>
      <c r="C404">
        <v>1070685</v>
      </c>
      <c r="D404">
        <v>2188684</v>
      </c>
      <c r="E404">
        <v>14.57</v>
      </c>
      <c r="H404">
        <v>415800</v>
      </c>
      <c r="I404">
        <v>848674</v>
      </c>
      <c r="J404">
        <v>4.95</v>
      </c>
      <c r="M404" t="s">
        <v>4</v>
      </c>
      <c r="N404">
        <v>84</v>
      </c>
      <c r="O404">
        <v>61.925682000000002</v>
      </c>
      <c r="R404" t="s">
        <v>4</v>
      </c>
      <c r="S404">
        <v>85</v>
      </c>
      <c r="T404">
        <v>60.631019999999999</v>
      </c>
      <c r="V404">
        <v>119</v>
      </c>
      <c r="W404">
        <v>1.7000000000000001E-2</v>
      </c>
      <c r="X404">
        <f>MIN(S404, V404)</f>
        <v>85</v>
      </c>
      <c r="Y404">
        <f>(X404-N404)/N404*100</f>
        <v>1.1904761904761905</v>
      </c>
    </row>
    <row r="405" spans="1:25" x14ac:dyDescent="0.3">
      <c r="A405" t="s">
        <v>892</v>
      </c>
      <c r="C405">
        <v>1266392</v>
      </c>
      <c r="D405">
        <v>2576205</v>
      </c>
      <c r="E405">
        <v>17.079999999999998</v>
      </c>
      <c r="H405">
        <v>419416</v>
      </c>
      <c r="I405">
        <v>851885</v>
      </c>
      <c r="J405">
        <v>5.2</v>
      </c>
      <c r="M405" t="s">
        <v>4</v>
      </c>
      <c r="N405">
        <v>80</v>
      </c>
      <c r="O405">
        <v>62.197358000000001</v>
      </c>
      <c r="R405" t="s">
        <v>4</v>
      </c>
      <c r="S405">
        <v>72</v>
      </c>
      <c r="T405">
        <v>60.626452</v>
      </c>
      <c r="V405">
        <v>102</v>
      </c>
      <c r="W405">
        <v>1.4999999999999999E-2</v>
      </c>
      <c r="X405">
        <f>MIN(S405, V405)</f>
        <v>72</v>
      </c>
      <c r="Y405">
        <f>(X405-N405)/N405*100</f>
        <v>-10</v>
      </c>
    </row>
    <row r="406" spans="1:25" x14ac:dyDescent="0.3">
      <c r="A406" t="s">
        <v>893</v>
      </c>
      <c r="C406">
        <v>1529808</v>
      </c>
      <c r="D406">
        <v>3117292</v>
      </c>
      <c r="E406">
        <v>20.96</v>
      </c>
      <c r="H406">
        <v>457184</v>
      </c>
      <c r="I406">
        <v>929832</v>
      </c>
      <c r="J406">
        <v>5.7</v>
      </c>
      <c r="M406" t="s">
        <v>4</v>
      </c>
      <c r="N406">
        <v>73</v>
      </c>
      <c r="O406">
        <v>62.657674</v>
      </c>
      <c r="R406" t="s">
        <v>4</v>
      </c>
      <c r="S406">
        <v>73</v>
      </c>
      <c r="T406">
        <v>60.670807000000003</v>
      </c>
      <c r="V406">
        <v>103</v>
      </c>
      <c r="W406">
        <v>1.9E-2</v>
      </c>
      <c r="X406">
        <f>MIN(S406, V406)</f>
        <v>73</v>
      </c>
      <c r="Y406">
        <f>(X406-N406)/N406*100</f>
        <v>0</v>
      </c>
    </row>
    <row r="407" spans="1:25" x14ac:dyDescent="0.3">
      <c r="A407" t="s">
        <v>894</v>
      </c>
      <c r="C407">
        <v>1644060</v>
      </c>
      <c r="D407">
        <v>3331975</v>
      </c>
      <c r="E407">
        <v>22.03</v>
      </c>
      <c r="H407">
        <v>403542</v>
      </c>
      <c r="I407">
        <v>816079</v>
      </c>
      <c r="J407">
        <v>5.22</v>
      </c>
      <c r="M407" t="s">
        <v>4</v>
      </c>
      <c r="N407">
        <v>62</v>
      </c>
      <c r="O407">
        <v>62.765205000000002</v>
      </c>
      <c r="R407" t="s">
        <v>4</v>
      </c>
      <c r="S407">
        <v>62</v>
      </c>
      <c r="T407">
        <v>60.580666999999998</v>
      </c>
      <c r="V407">
        <v>80</v>
      </c>
      <c r="W407">
        <v>1.4E-2</v>
      </c>
      <c r="X407">
        <f>MIN(S407, V407)</f>
        <v>62</v>
      </c>
      <c r="Y407">
        <f>(X407-N407)/N407*100</f>
        <v>0</v>
      </c>
    </row>
    <row r="408" spans="1:25" x14ac:dyDescent="0.3">
      <c r="A408" t="s">
        <v>895</v>
      </c>
      <c r="C408">
        <v>186963</v>
      </c>
      <c r="D408">
        <v>415390</v>
      </c>
      <c r="E408">
        <v>3.19</v>
      </c>
      <c r="H408">
        <v>30450</v>
      </c>
      <c r="I408">
        <v>66127</v>
      </c>
      <c r="J408">
        <v>0.39</v>
      </c>
      <c r="M408" t="s">
        <v>3</v>
      </c>
      <c r="N408">
        <v>46</v>
      </c>
      <c r="O408">
        <v>0.71677299999999999</v>
      </c>
      <c r="R408" t="s">
        <v>3</v>
      </c>
      <c r="S408">
        <v>46</v>
      </c>
      <c r="T408">
        <v>5.9244999999999999E-2</v>
      </c>
      <c r="V408">
        <v>49</v>
      </c>
      <c r="W408">
        <v>0.02</v>
      </c>
      <c r="X408">
        <f>MIN(S408, V408)</f>
        <v>46</v>
      </c>
      <c r="Y408">
        <f>(X408-N408)/N408*100</f>
        <v>0</v>
      </c>
    </row>
    <row r="409" spans="1:25" x14ac:dyDescent="0.3">
      <c r="A409" t="s">
        <v>896</v>
      </c>
      <c r="C409">
        <v>1742342</v>
      </c>
      <c r="D409">
        <v>3519083</v>
      </c>
      <c r="E409">
        <v>23.14</v>
      </c>
      <c r="H409">
        <v>454524</v>
      </c>
      <c r="I409">
        <v>916315</v>
      </c>
      <c r="J409">
        <v>5.0599999999999996</v>
      </c>
      <c r="M409" t="s">
        <v>3</v>
      </c>
      <c r="N409">
        <v>55</v>
      </c>
      <c r="O409">
        <v>4.2790929999999996</v>
      </c>
      <c r="R409" t="s">
        <v>3</v>
      </c>
      <c r="S409">
        <v>55</v>
      </c>
      <c r="T409">
        <v>3.7444890000000002</v>
      </c>
      <c r="V409">
        <v>83</v>
      </c>
      <c r="W409">
        <v>2.1000000000000001E-2</v>
      </c>
      <c r="X409">
        <f>MIN(S409, V409)</f>
        <v>55</v>
      </c>
      <c r="Y409">
        <f>(X409-N409)/N409*100</f>
        <v>0</v>
      </c>
    </row>
    <row r="410" spans="1:25" x14ac:dyDescent="0.3">
      <c r="A410" t="s">
        <v>897</v>
      </c>
      <c r="C410">
        <v>2060560</v>
      </c>
      <c r="D410">
        <v>4160247</v>
      </c>
      <c r="E410">
        <v>27.24</v>
      </c>
      <c r="H410">
        <v>401330</v>
      </c>
      <c r="I410">
        <v>808270</v>
      </c>
      <c r="J410">
        <v>4.6399999999999997</v>
      </c>
      <c r="M410" t="s">
        <v>3</v>
      </c>
      <c r="N410">
        <v>58</v>
      </c>
      <c r="O410">
        <v>14.818116</v>
      </c>
      <c r="R410" t="s">
        <v>3</v>
      </c>
      <c r="S410">
        <v>58</v>
      </c>
      <c r="T410">
        <v>1.011668</v>
      </c>
      <c r="V410">
        <v>66</v>
      </c>
      <c r="W410">
        <v>1.7999999999999999E-2</v>
      </c>
      <c r="X410">
        <f>MIN(S410, V410)</f>
        <v>58</v>
      </c>
      <c r="Y410">
        <f>(X410-N410)/N410*100</f>
        <v>0</v>
      </c>
    </row>
    <row r="411" spans="1:25" x14ac:dyDescent="0.3">
      <c r="A411" t="s">
        <v>898</v>
      </c>
      <c r="C411">
        <v>2058747</v>
      </c>
      <c r="D411">
        <v>4153315</v>
      </c>
      <c r="E411">
        <v>27.61</v>
      </c>
      <c r="H411">
        <v>431183</v>
      </c>
      <c r="I411">
        <v>867903</v>
      </c>
      <c r="J411">
        <v>5</v>
      </c>
      <c r="M411" t="s">
        <v>4</v>
      </c>
      <c r="N411">
        <v>51</v>
      </c>
      <c r="O411">
        <v>63.295547999999997</v>
      </c>
      <c r="R411" t="s">
        <v>4</v>
      </c>
      <c r="S411">
        <v>51</v>
      </c>
      <c r="T411">
        <v>60.591171000000003</v>
      </c>
      <c r="V411">
        <v>70</v>
      </c>
      <c r="W411">
        <v>1.6E-2</v>
      </c>
      <c r="X411">
        <f>MIN(S411, V411)</f>
        <v>51</v>
      </c>
      <c r="Y411">
        <f>(X411-N411)/N411*100</f>
        <v>0</v>
      </c>
    </row>
    <row r="412" spans="1:25" x14ac:dyDescent="0.3">
      <c r="A412" t="s">
        <v>899</v>
      </c>
      <c r="C412">
        <v>1673460</v>
      </c>
      <c r="D412">
        <v>3386364</v>
      </c>
      <c r="E412">
        <v>22.69</v>
      </c>
      <c r="H412">
        <v>495840</v>
      </c>
      <c r="I412">
        <v>1001712</v>
      </c>
      <c r="J412">
        <v>6.18</v>
      </c>
      <c r="M412" t="s">
        <v>3</v>
      </c>
      <c r="N412">
        <v>62</v>
      </c>
      <c r="O412">
        <v>10.039441999999999</v>
      </c>
      <c r="R412" t="s">
        <v>3</v>
      </c>
      <c r="S412">
        <v>62</v>
      </c>
      <c r="T412">
        <v>4.248418</v>
      </c>
      <c r="V412">
        <v>95</v>
      </c>
      <c r="W412">
        <v>0.02</v>
      </c>
      <c r="X412">
        <f>MIN(S412, V412)</f>
        <v>62</v>
      </c>
      <c r="Y412">
        <f>(X412-N412)/N412*100</f>
        <v>0</v>
      </c>
    </row>
    <row r="413" spans="1:25" x14ac:dyDescent="0.3">
      <c r="A413" t="s">
        <v>900</v>
      </c>
      <c r="C413">
        <v>1671541</v>
      </c>
      <c r="D413">
        <v>3379899</v>
      </c>
      <c r="E413">
        <v>22.69</v>
      </c>
      <c r="H413">
        <v>432386</v>
      </c>
      <c r="I413">
        <v>872684</v>
      </c>
      <c r="J413">
        <v>4.92</v>
      </c>
      <c r="M413" t="s">
        <v>4</v>
      </c>
      <c r="N413">
        <v>61</v>
      </c>
      <c r="O413">
        <v>62.687074000000003</v>
      </c>
      <c r="R413" t="s">
        <v>4</v>
      </c>
      <c r="S413">
        <v>60</v>
      </c>
      <c r="T413">
        <v>60.620417000000003</v>
      </c>
      <c r="V413">
        <v>81</v>
      </c>
      <c r="W413">
        <v>1.7000000000000001E-2</v>
      </c>
      <c r="X413">
        <f>MIN(S413, V413)</f>
        <v>60</v>
      </c>
      <c r="Y413">
        <f>(X413-N413)/N413*100</f>
        <v>-1.639344262295082</v>
      </c>
    </row>
    <row r="414" spans="1:25" x14ac:dyDescent="0.3">
      <c r="A414" t="s">
        <v>901</v>
      </c>
      <c r="C414">
        <v>1528480</v>
      </c>
      <c r="D414">
        <v>3104855</v>
      </c>
      <c r="E414">
        <v>20.59</v>
      </c>
      <c r="H414">
        <v>447360</v>
      </c>
      <c r="I414">
        <v>907119</v>
      </c>
      <c r="J414">
        <v>4.92</v>
      </c>
      <c r="M414" t="s">
        <v>4</v>
      </c>
      <c r="N414" t="s">
        <v>1449</v>
      </c>
      <c r="O414">
        <v>62.295347999999997</v>
      </c>
      <c r="R414" t="s">
        <v>4</v>
      </c>
      <c r="S414" t="s">
        <v>1449</v>
      </c>
      <c r="T414">
        <v>60.565488999999999</v>
      </c>
      <c r="V414">
        <v>95</v>
      </c>
      <c r="W414">
        <v>1.7999999999999999E-2</v>
      </c>
      <c r="X414">
        <f>MIN(S414, V414)</f>
        <v>95</v>
      </c>
      <c r="Y414" t="e">
        <f>(X414-N414)/N414*100</f>
        <v>#VALUE!</v>
      </c>
    </row>
    <row r="415" spans="1:25" x14ac:dyDescent="0.3">
      <c r="A415" t="s">
        <v>902</v>
      </c>
      <c r="C415">
        <v>1681884</v>
      </c>
      <c r="D415">
        <v>3403604</v>
      </c>
      <c r="E415">
        <v>22.97</v>
      </c>
      <c r="H415">
        <v>451617</v>
      </c>
      <c r="I415">
        <v>912260</v>
      </c>
      <c r="J415">
        <v>5.16</v>
      </c>
      <c r="M415" t="s">
        <v>3</v>
      </c>
      <c r="N415">
        <v>56</v>
      </c>
      <c r="O415">
        <v>57.078240000000001</v>
      </c>
      <c r="R415" t="s">
        <v>3</v>
      </c>
      <c r="S415">
        <v>56</v>
      </c>
      <c r="T415">
        <v>17.71283</v>
      </c>
      <c r="V415">
        <v>86</v>
      </c>
      <c r="W415">
        <v>1.9E-2</v>
      </c>
      <c r="X415">
        <f>MIN(S415, V415)</f>
        <v>56</v>
      </c>
      <c r="Y415">
        <f>(X415-N415)/N415*100</f>
        <v>0</v>
      </c>
    </row>
    <row r="416" spans="1:25" x14ac:dyDescent="0.3">
      <c r="A416" t="s">
        <v>903</v>
      </c>
      <c r="C416">
        <v>1782870</v>
      </c>
      <c r="D416">
        <v>3607057</v>
      </c>
      <c r="E416">
        <v>24.34</v>
      </c>
      <c r="H416">
        <v>388506</v>
      </c>
      <c r="I416">
        <v>784269</v>
      </c>
      <c r="J416">
        <v>4.47</v>
      </c>
      <c r="M416" t="s">
        <v>4</v>
      </c>
      <c r="N416">
        <v>52</v>
      </c>
      <c r="O416">
        <v>62.924228999999997</v>
      </c>
      <c r="R416" t="s">
        <v>4</v>
      </c>
      <c r="S416">
        <v>52</v>
      </c>
      <c r="T416">
        <v>60.543027000000002</v>
      </c>
      <c r="V416">
        <v>72</v>
      </c>
      <c r="W416">
        <v>1.6E-2</v>
      </c>
      <c r="X416">
        <f>MIN(S416, V416)</f>
        <v>52</v>
      </c>
      <c r="Y416">
        <f>(X416-N416)/N416*100</f>
        <v>0</v>
      </c>
    </row>
    <row r="417" spans="1:25" x14ac:dyDescent="0.3">
      <c r="A417" t="s">
        <v>904</v>
      </c>
      <c r="C417">
        <v>1490104</v>
      </c>
      <c r="D417">
        <v>3015175</v>
      </c>
      <c r="E417">
        <v>19.89</v>
      </c>
      <c r="H417">
        <v>401554</v>
      </c>
      <c r="I417">
        <v>811075</v>
      </c>
      <c r="J417">
        <v>4.99</v>
      </c>
      <c r="M417" t="s">
        <v>4</v>
      </c>
      <c r="N417">
        <v>110</v>
      </c>
      <c r="O417">
        <v>62.482691000000003</v>
      </c>
      <c r="R417" t="s">
        <v>3</v>
      </c>
      <c r="S417">
        <v>58</v>
      </c>
      <c r="T417">
        <v>6.2164840000000003</v>
      </c>
      <c r="V417">
        <v>82</v>
      </c>
      <c r="W417">
        <v>1.4E-2</v>
      </c>
      <c r="X417">
        <f>MIN(S417, V417)</f>
        <v>58</v>
      </c>
      <c r="Y417">
        <f>(X417-N417)/N417*100</f>
        <v>-47.272727272727273</v>
      </c>
    </row>
    <row r="418" spans="1:25" x14ac:dyDescent="0.3">
      <c r="A418" t="s">
        <v>905</v>
      </c>
      <c r="C418">
        <v>1724328</v>
      </c>
      <c r="D418">
        <v>3485568</v>
      </c>
      <c r="E418">
        <v>23.26</v>
      </c>
      <c r="H418">
        <v>431082</v>
      </c>
      <c r="I418">
        <v>869673</v>
      </c>
      <c r="J418">
        <v>5.73</v>
      </c>
      <c r="M418" t="s">
        <v>3</v>
      </c>
      <c r="N418">
        <v>57</v>
      </c>
      <c r="O418">
        <v>17.005936999999999</v>
      </c>
      <c r="R418" t="s">
        <v>3</v>
      </c>
      <c r="S418">
        <v>57</v>
      </c>
      <c r="T418">
        <v>3.916204</v>
      </c>
      <c r="V418">
        <v>80</v>
      </c>
      <c r="W418">
        <v>1.6E-2</v>
      </c>
      <c r="X418">
        <f>MIN(S418, V418)</f>
        <v>57</v>
      </c>
      <c r="Y418">
        <f>(X418-N418)/N418*100</f>
        <v>0</v>
      </c>
    </row>
    <row r="419" spans="1:25" x14ac:dyDescent="0.3">
      <c r="A419" t="s">
        <v>906</v>
      </c>
      <c r="C419">
        <v>184368</v>
      </c>
      <c r="D419">
        <v>424974</v>
      </c>
      <c r="E419">
        <v>3.52</v>
      </c>
      <c r="H419">
        <v>27048</v>
      </c>
      <c r="I419">
        <v>60459</v>
      </c>
      <c r="J419">
        <v>0.25</v>
      </c>
      <c r="M419" t="s">
        <v>3</v>
      </c>
      <c r="N419">
        <v>32</v>
      </c>
      <c r="O419">
        <v>0.97696099999999997</v>
      </c>
      <c r="R419" t="s">
        <v>3</v>
      </c>
      <c r="S419">
        <v>32</v>
      </c>
      <c r="T419">
        <v>7.1306999999999995E-2</v>
      </c>
      <c r="V419">
        <v>48</v>
      </c>
      <c r="W419">
        <v>1.7999999999999999E-2</v>
      </c>
      <c r="X419">
        <f>MIN(S419, V419)</f>
        <v>32</v>
      </c>
      <c r="Y419">
        <f>(X419-N419)/N419*100</f>
        <v>0</v>
      </c>
    </row>
    <row r="420" spans="1:25" x14ac:dyDescent="0.3">
      <c r="A420" t="s">
        <v>907</v>
      </c>
      <c r="C420">
        <v>1887600</v>
      </c>
      <c r="D420">
        <v>3797391</v>
      </c>
      <c r="E420">
        <v>25.53</v>
      </c>
      <c r="H420">
        <v>399300</v>
      </c>
      <c r="I420">
        <v>801603</v>
      </c>
      <c r="J420">
        <v>4.51</v>
      </c>
      <c r="M420" t="s">
        <v>3</v>
      </c>
      <c r="N420">
        <v>53</v>
      </c>
      <c r="O420">
        <v>5.0537869999999998</v>
      </c>
      <c r="R420" t="s">
        <v>3</v>
      </c>
      <c r="S420">
        <v>53</v>
      </c>
      <c r="T420">
        <v>0.870139</v>
      </c>
      <c r="V420">
        <v>65</v>
      </c>
      <c r="W420">
        <v>1.4999999999999999E-2</v>
      </c>
      <c r="X420">
        <f>MIN(S420, V420)</f>
        <v>53</v>
      </c>
      <c r="Y420">
        <f>(X420-N420)/N420*100</f>
        <v>0</v>
      </c>
    </row>
    <row r="421" spans="1:25" x14ac:dyDescent="0.3">
      <c r="A421" t="s">
        <v>908</v>
      </c>
      <c r="C421">
        <v>2720430</v>
      </c>
      <c r="D421">
        <v>5455143</v>
      </c>
      <c r="E421">
        <v>35.86</v>
      </c>
      <c r="H421">
        <v>488700</v>
      </c>
      <c r="I421">
        <v>977983</v>
      </c>
      <c r="J421">
        <v>5.75</v>
      </c>
      <c r="M421" t="s">
        <v>3</v>
      </c>
      <c r="N421">
        <v>50</v>
      </c>
      <c r="O421">
        <v>6.8258080000000003</v>
      </c>
      <c r="R421" t="s">
        <v>3</v>
      </c>
      <c r="S421">
        <v>50</v>
      </c>
      <c r="T421">
        <v>1.8348059999999999</v>
      </c>
      <c r="V421">
        <v>59</v>
      </c>
      <c r="W421">
        <v>2.9000000000000001E-2</v>
      </c>
      <c r="X421">
        <f>MIN(S421, V421)</f>
        <v>50</v>
      </c>
      <c r="Y421">
        <f>(X421-N421)/N421*100</f>
        <v>0</v>
      </c>
    </row>
    <row r="422" spans="1:25" x14ac:dyDescent="0.3">
      <c r="A422" t="s">
        <v>909</v>
      </c>
      <c r="C422">
        <v>2020914</v>
      </c>
      <c r="D422">
        <v>4058165</v>
      </c>
      <c r="E422">
        <v>25.87</v>
      </c>
      <c r="H422">
        <v>577404</v>
      </c>
      <c r="I422">
        <v>1158030</v>
      </c>
      <c r="J422">
        <v>7.16</v>
      </c>
      <c r="M422" t="s">
        <v>3</v>
      </c>
      <c r="N422">
        <v>75</v>
      </c>
      <c r="O422">
        <v>4.2619910000000001</v>
      </c>
      <c r="R422" t="s">
        <v>3</v>
      </c>
      <c r="S422">
        <v>75</v>
      </c>
      <c r="T422">
        <v>1.341337</v>
      </c>
      <c r="V422">
        <v>85</v>
      </c>
      <c r="W422">
        <v>0.03</v>
      </c>
      <c r="X422">
        <f>MIN(S422, V422)</f>
        <v>75</v>
      </c>
      <c r="Y422">
        <f>(X422-N422)/N422*100</f>
        <v>0</v>
      </c>
    </row>
    <row r="423" spans="1:25" x14ac:dyDescent="0.3">
      <c r="A423" t="s">
        <v>910</v>
      </c>
      <c r="C423">
        <v>2472724</v>
      </c>
      <c r="D423">
        <v>4998046</v>
      </c>
      <c r="E423">
        <v>34.07</v>
      </c>
      <c r="H423">
        <v>548078</v>
      </c>
      <c r="I423">
        <v>1105568</v>
      </c>
      <c r="J423">
        <v>6.31</v>
      </c>
      <c r="M423" t="s">
        <v>3</v>
      </c>
      <c r="N423">
        <v>67</v>
      </c>
      <c r="O423">
        <v>6.5299399999999999</v>
      </c>
      <c r="R423" t="s">
        <v>3</v>
      </c>
      <c r="S423">
        <v>67</v>
      </c>
      <c r="T423">
        <v>2.3875739999999999</v>
      </c>
      <c r="V423">
        <v>85</v>
      </c>
      <c r="W423">
        <v>0.03</v>
      </c>
      <c r="X423">
        <f>MIN(S423, V423)</f>
        <v>67</v>
      </c>
      <c r="Y423">
        <f>(X423-N423)/N423*100</f>
        <v>0</v>
      </c>
    </row>
    <row r="424" spans="1:25" x14ac:dyDescent="0.3">
      <c r="A424" t="s">
        <v>911</v>
      </c>
      <c r="C424">
        <v>1974176</v>
      </c>
      <c r="D424">
        <v>3965497</v>
      </c>
      <c r="E424">
        <v>26.09</v>
      </c>
      <c r="H424">
        <v>383146</v>
      </c>
      <c r="I424">
        <v>768002</v>
      </c>
      <c r="J424">
        <v>4.45</v>
      </c>
      <c r="M424" t="s">
        <v>3</v>
      </c>
      <c r="N424">
        <v>48</v>
      </c>
      <c r="O424">
        <v>4.2225450000000002</v>
      </c>
      <c r="R424" t="s">
        <v>3</v>
      </c>
      <c r="S424">
        <v>48</v>
      </c>
      <c r="T424">
        <v>0.74256500000000003</v>
      </c>
      <c r="V424">
        <v>58</v>
      </c>
      <c r="W424">
        <v>1.7000000000000001E-2</v>
      </c>
      <c r="X424">
        <f>MIN(S424, V424)</f>
        <v>48</v>
      </c>
      <c r="Y424">
        <f>(X424-N424)/N424*100</f>
        <v>0</v>
      </c>
    </row>
    <row r="425" spans="1:25" x14ac:dyDescent="0.3">
      <c r="A425" t="s">
        <v>912</v>
      </c>
      <c r="C425">
        <v>2037126</v>
      </c>
      <c r="D425">
        <v>4107952</v>
      </c>
      <c r="E425">
        <v>27.13</v>
      </c>
      <c r="H425">
        <v>530376</v>
      </c>
      <c r="I425">
        <v>1067702</v>
      </c>
      <c r="J425">
        <v>6.57</v>
      </c>
      <c r="M425" t="s">
        <v>3</v>
      </c>
      <c r="N425">
        <v>65</v>
      </c>
      <c r="O425">
        <v>4.5802800000000001</v>
      </c>
      <c r="R425" t="s">
        <v>3</v>
      </c>
      <c r="S425">
        <v>65</v>
      </c>
      <c r="T425">
        <v>1.274764</v>
      </c>
      <c r="V425">
        <v>87</v>
      </c>
      <c r="W425">
        <v>2.4E-2</v>
      </c>
      <c r="X425">
        <f>MIN(S425, V425)</f>
        <v>65</v>
      </c>
      <c r="Y425">
        <f>(X425-N425)/N425*100</f>
        <v>0</v>
      </c>
    </row>
    <row r="426" spans="1:25" x14ac:dyDescent="0.3">
      <c r="A426" t="s">
        <v>913</v>
      </c>
      <c r="C426">
        <v>2007534</v>
      </c>
      <c r="D426">
        <v>4039897</v>
      </c>
      <c r="E426">
        <v>26.23</v>
      </c>
      <c r="H426">
        <v>400256</v>
      </c>
      <c r="I426">
        <v>803753</v>
      </c>
      <c r="J426">
        <v>4.6500000000000004</v>
      </c>
      <c r="M426" t="s">
        <v>3</v>
      </c>
      <c r="N426">
        <v>52</v>
      </c>
      <c r="O426">
        <v>5.4262930000000003</v>
      </c>
      <c r="R426" t="s">
        <v>3</v>
      </c>
      <c r="S426">
        <v>52</v>
      </c>
      <c r="T426">
        <v>0.93608800000000003</v>
      </c>
      <c r="V426">
        <v>63</v>
      </c>
      <c r="W426">
        <v>1.7999999999999999E-2</v>
      </c>
      <c r="X426">
        <f>MIN(S426, V426)</f>
        <v>52</v>
      </c>
      <c r="Y426">
        <f>(X426-N426)/N426*100</f>
        <v>0</v>
      </c>
    </row>
    <row r="427" spans="1:25" x14ac:dyDescent="0.3">
      <c r="A427" t="s">
        <v>914</v>
      </c>
      <c r="C427">
        <v>2412960</v>
      </c>
      <c r="D427">
        <v>4859319</v>
      </c>
      <c r="E427">
        <v>32.15</v>
      </c>
      <c r="H427">
        <v>452430</v>
      </c>
      <c r="I427">
        <v>909087</v>
      </c>
      <c r="J427">
        <v>5.19</v>
      </c>
      <c r="M427" t="s">
        <v>3</v>
      </c>
      <c r="N427">
        <v>54</v>
      </c>
      <c r="O427">
        <v>6.2717219999999996</v>
      </c>
      <c r="R427" t="s">
        <v>3</v>
      </c>
      <c r="S427">
        <v>54</v>
      </c>
      <c r="T427">
        <v>1.202027</v>
      </c>
      <c r="V427">
        <v>65</v>
      </c>
      <c r="W427">
        <v>0.02</v>
      </c>
      <c r="X427">
        <f>MIN(S427, V427)</f>
        <v>54</v>
      </c>
      <c r="Y427">
        <f>(X427-N427)/N427*100</f>
        <v>0</v>
      </c>
    </row>
    <row r="428" spans="1:25" x14ac:dyDescent="0.3">
      <c r="A428" t="s">
        <v>915</v>
      </c>
      <c r="C428">
        <v>1918826</v>
      </c>
      <c r="D428">
        <v>3875941</v>
      </c>
      <c r="E428">
        <v>26.37</v>
      </c>
      <c r="H428">
        <v>442806</v>
      </c>
      <c r="I428">
        <v>892701</v>
      </c>
      <c r="J428">
        <v>5.12</v>
      </c>
      <c r="M428" t="s">
        <v>3</v>
      </c>
      <c r="N428">
        <v>51</v>
      </c>
      <c r="O428">
        <v>39.541505000000001</v>
      </c>
      <c r="R428" t="s">
        <v>3</v>
      </c>
      <c r="S428">
        <v>51</v>
      </c>
      <c r="T428">
        <v>6.7413920000000003</v>
      </c>
      <c r="V428">
        <v>77</v>
      </c>
      <c r="W428">
        <v>2.1000000000000001E-2</v>
      </c>
      <c r="X428">
        <f>MIN(S428, V428)</f>
        <v>51</v>
      </c>
      <c r="Y428">
        <f>(X428-N428)/N428*100</f>
        <v>0</v>
      </c>
    </row>
    <row r="429" spans="1:25" x14ac:dyDescent="0.3">
      <c r="A429" t="s">
        <v>916</v>
      </c>
      <c r="C429">
        <v>2111838</v>
      </c>
      <c r="D429">
        <v>4246942</v>
      </c>
      <c r="E429">
        <v>27.52</v>
      </c>
      <c r="H429">
        <v>504716</v>
      </c>
      <c r="I429">
        <v>1013338</v>
      </c>
      <c r="J429">
        <v>6.45</v>
      </c>
      <c r="M429" t="s">
        <v>3</v>
      </c>
      <c r="N429">
        <v>71</v>
      </c>
      <c r="O429">
        <v>4.8180230000000002</v>
      </c>
      <c r="R429" t="s">
        <v>3</v>
      </c>
      <c r="S429">
        <v>71</v>
      </c>
      <c r="T429">
        <v>0.92703199999999997</v>
      </c>
      <c r="V429">
        <v>75</v>
      </c>
      <c r="W429">
        <v>0.02</v>
      </c>
      <c r="X429">
        <f>MIN(S429, V429)</f>
        <v>71</v>
      </c>
      <c r="Y429">
        <f>(X429-N429)/N429*100</f>
        <v>0</v>
      </c>
    </row>
    <row r="430" spans="1:25" x14ac:dyDescent="0.3">
      <c r="A430" t="s">
        <v>917</v>
      </c>
      <c r="C430">
        <v>189419</v>
      </c>
      <c r="D430">
        <v>421529</v>
      </c>
      <c r="E430">
        <v>3.33</v>
      </c>
      <c r="H430">
        <v>32701</v>
      </c>
      <c r="I430">
        <v>71263</v>
      </c>
      <c r="J430">
        <v>0.42</v>
      </c>
      <c r="M430" t="s">
        <v>3</v>
      </c>
      <c r="N430">
        <v>48</v>
      </c>
      <c r="O430">
        <v>0.71651399999999998</v>
      </c>
      <c r="R430" t="s">
        <v>3</v>
      </c>
      <c r="S430">
        <v>48</v>
      </c>
      <c r="T430">
        <v>6.5467999999999998E-2</v>
      </c>
      <c r="V430">
        <v>52</v>
      </c>
      <c r="W430">
        <v>1.7000000000000001E-2</v>
      </c>
      <c r="X430">
        <f>MIN(S430, V430)</f>
        <v>48</v>
      </c>
      <c r="Y430">
        <f>(X430-N430)/N430*100</f>
        <v>0</v>
      </c>
    </row>
    <row r="431" spans="1:25" x14ac:dyDescent="0.3">
      <c r="A431" t="s">
        <v>918</v>
      </c>
      <c r="C431">
        <v>176823</v>
      </c>
      <c r="D431">
        <v>413211</v>
      </c>
      <c r="E431">
        <v>3.44</v>
      </c>
      <c r="H431">
        <v>29736</v>
      </c>
      <c r="I431">
        <v>67792</v>
      </c>
      <c r="J431">
        <v>0.28999999999999998</v>
      </c>
      <c r="M431" t="s">
        <v>3</v>
      </c>
      <c r="N431">
        <v>34</v>
      </c>
      <c r="O431">
        <v>0.95020199999999999</v>
      </c>
      <c r="R431" t="s">
        <v>3</v>
      </c>
      <c r="S431">
        <v>34</v>
      </c>
      <c r="T431">
        <v>7.9760999999999999E-2</v>
      </c>
      <c r="V431">
        <v>55</v>
      </c>
      <c r="W431">
        <v>1.7999999999999999E-2</v>
      </c>
      <c r="X431">
        <f>MIN(S431, V431)</f>
        <v>34</v>
      </c>
      <c r="Y431">
        <f>(X431-N431)/N431*100</f>
        <v>0</v>
      </c>
    </row>
    <row r="432" spans="1:25" x14ac:dyDescent="0.3">
      <c r="A432" t="s">
        <v>919</v>
      </c>
      <c r="C432">
        <v>366630</v>
      </c>
      <c r="D432">
        <v>789868</v>
      </c>
      <c r="E432">
        <v>5.72</v>
      </c>
      <c r="H432">
        <v>116655</v>
      </c>
      <c r="I432">
        <v>249868</v>
      </c>
      <c r="J432">
        <v>1.35</v>
      </c>
      <c r="M432" t="s">
        <v>4</v>
      </c>
      <c r="N432">
        <v>78</v>
      </c>
      <c r="O432">
        <v>60.906067</v>
      </c>
      <c r="R432" t="s">
        <v>4</v>
      </c>
      <c r="S432">
        <v>78</v>
      </c>
      <c r="T432">
        <v>60.192317000000003</v>
      </c>
      <c r="V432">
        <v>104</v>
      </c>
      <c r="W432">
        <v>1.2999999999999999E-2</v>
      </c>
      <c r="X432">
        <f>MIN(S432, V432)</f>
        <v>78</v>
      </c>
      <c r="Y432">
        <f>(X432-N432)/N432*100</f>
        <v>0</v>
      </c>
    </row>
    <row r="433" spans="1:25" x14ac:dyDescent="0.3">
      <c r="A433" t="s">
        <v>920</v>
      </c>
      <c r="C433">
        <v>296115</v>
      </c>
      <c r="D433">
        <v>630589</v>
      </c>
      <c r="E433">
        <v>4.43</v>
      </c>
      <c r="H433">
        <v>91432</v>
      </c>
      <c r="I433">
        <v>193643</v>
      </c>
      <c r="J433">
        <v>1.07</v>
      </c>
      <c r="M433" t="s">
        <v>4</v>
      </c>
      <c r="N433">
        <v>63</v>
      </c>
      <c r="O433">
        <v>60.706733999999997</v>
      </c>
      <c r="R433" t="s">
        <v>4</v>
      </c>
      <c r="S433">
        <v>64</v>
      </c>
      <c r="T433">
        <v>60.155690999999997</v>
      </c>
      <c r="V433">
        <v>87</v>
      </c>
      <c r="W433">
        <v>1.2E-2</v>
      </c>
      <c r="X433">
        <f>MIN(S433, V433)</f>
        <v>64</v>
      </c>
      <c r="Y433">
        <f>(X433-N433)/N433*100</f>
        <v>1.5873015873015872</v>
      </c>
    </row>
    <row r="434" spans="1:25" x14ac:dyDescent="0.3">
      <c r="A434" t="s">
        <v>921</v>
      </c>
      <c r="C434">
        <v>310708</v>
      </c>
      <c r="D434">
        <v>690010</v>
      </c>
      <c r="E434">
        <v>5.0999999999999996</v>
      </c>
      <c r="H434">
        <v>112250</v>
      </c>
      <c r="I434">
        <v>247789</v>
      </c>
      <c r="J434">
        <v>1.55</v>
      </c>
      <c r="M434" t="s">
        <v>4</v>
      </c>
      <c r="N434">
        <v>87</v>
      </c>
      <c r="O434">
        <v>60.895459000000002</v>
      </c>
      <c r="R434" t="s">
        <v>4</v>
      </c>
      <c r="S434">
        <v>83</v>
      </c>
      <c r="T434">
        <v>60.210838000000003</v>
      </c>
      <c r="V434">
        <v>124</v>
      </c>
      <c r="W434">
        <v>1.2E-2</v>
      </c>
      <c r="X434">
        <f>MIN(S434, V434)</f>
        <v>83</v>
      </c>
      <c r="Y434">
        <f>(X434-N434)/N434*100</f>
        <v>-4.5977011494252871</v>
      </c>
    </row>
    <row r="435" spans="1:25" x14ac:dyDescent="0.3">
      <c r="A435" t="s">
        <v>922</v>
      </c>
      <c r="C435">
        <v>374504</v>
      </c>
      <c r="D435">
        <v>810674</v>
      </c>
      <c r="E435">
        <v>5.79</v>
      </c>
      <c r="H435">
        <v>131852</v>
      </c>
      <c r="I435">
        <v>283979</v>
      </c>
      <c r="J435">
        <v>1.73</v>
      </c>
      <c r="M435" t="s">
        <v>4</v>
      </c>
      <c r="N435">
        <v>66</v>
      </c>
      <c r="O435">
        <v>60.944484000000003</v>
      </c>
      <c r="R435" t="s">
        <v>4</v>
      </c>
      <c r="S435">
        <v>66</v>
      </c>
      <c r="T435">
        <v>60.236764999999998</v>
      </c>
      <c r="V435">
        <v>118</v>
      </c>
      <c r="W435">
        <v>1.6E-2</v>
      </c>
      <c r="X435">
        <f>MIN(S435, V435)</f>
        <v>66</v>
      </c>
      <c r="Y435">
        <f>(X435-N435)/N435*100</f>
        <v>0</v>
      </c>
    </row>
    <row r="436" spans="1:25" x14ac:dyDescent="0.3">
      <c r="A436" t="s">
        <v>923</v>
      </c>
      <c r="C436">
        <v>287726</v>
      </c>
      <c r="D436">
        <v>617740</v>
      </c>
      <c r="E436">
        <v>4.29</v>
      </c>
      <c r="H436">
        <v>81506</v>
      </c>
      <c r="I436">
        <v>173800</v>
      </c>
      <c r="J436">
        <v>0.95</v>
      </c>
      <c r="M436" t="s">
        <v>4</v>
      </c>
      <c r="N436">
        <v>59</v>
      </c>
      <c r="O436">
        <v>60.709809999999997</v>
      </c>
      <c r="R436" t="s">
        <v>4</v>
      </c>
      <c r="S436">
        <v>59</v>
      </c>
      <c r="T436">
        <v>60.131622</v>
      </c>
      <c r="V436">
        <v>82</v>
      </c>
      <c r="W436">
        <v>8.0000000000000002E-3</v>
      </c>
      <c r="X436">
        <f>MIN(S436, V436)</f>
        <v>59</v>
      </c>
      <c r="Y436">
        <f>(X436-N436)/N436*100</f>
        <v>0</v>
      </c>
    </row>
    <row r="437" spans="1:25" x14ac:dyDescent="0.3">
      <c r="A437" t="s">
        <v>924</v>
      </c>
      <c r="C437">
        <v>310635</v>
      </c>
      <c r="D437">
        <v>694715</v>
      </c>
      <c r="E437">
        <v>5.0599999999999996</v>
      </c>
      <c r="H437">
        <v>144255</v>
      </c>
      <c r="I437">
        <v>321347</v>
      </c>
      <c r="J437">
        <v>1.96</v>
      </c>
      <c r="M437" t="s">
        <v>4</v>
      </c>
      <c r="N437">
        <v>87</v>
      </c>
      <c r="O437">
        <v>60.93788</v>
      </c>
      <c r="R437" t="s">
        <v>4</v>
      </c>
      <c r="S437">
        <v>87</v>
      </c>
      <c r="T437">
        <v>60.301582000000003</v>
      </c>
      <c r="V437">
        <v>162</v>
      </c>
      <c r="W437">
        <v>1.7000000000000001E-2</v>
      </c>
      <c r="X437">
        <f>MIN(S437, V437)</f>
        <v>87</v>
      </c>
      <c r="Y437">
        <f>(X437-N437)/N437*100</f>
        <v>0</v>
      </c>
    </row>
    <row r="438" spans="1:25" x14ac:dyDescent="0.3">
      <c r="A438" t="s">
        <v>925</v>
      </c>
      <c r="C438">
        <v>327502</v>
      </c>
      <c r="D438">
        <v>703835</v>
      </c>
      <c r="E438">
        <v>5.08</v>
      </c>
      <c r="H438">
        <v>105343</v>
      </c>
      <c r="I438">
        <v>225011</v>
      </c>
      <c r="J438">
        <v>1.22</v>
      </c>
      <c r="M438" t="s">
        <v>4</v>
      </c>
      <c r="N438">
        <v>57</v>
      </c>
      <c r="O438">
        <v>60.808250000000001</v>
      </c>
      <c r="R438" t="s">
        <v>4</v>
      </c>
      <c r="S438">
        <v>57</v>
      </c>
      <c r="T438">
        <v>60.177196000000002</v>
      </c>
      <c r="V438">
        <v>100</v>
      </c>
      <c r="W438">
        <v>1.4999999999999999E-2</v>
      </c>
      <c r="X438">
        <f>MIN(S438, V438)</f>
        <v>57</v>
      </c>
      <c r="Y438">
        <f>(X438-N438)/N438*100</f>
        <v>0</v>
      </c>
    </row>
    <row r="439" spans="1:25" x14ac:dyDescent="0.3">
      <c r="A439" t="s">
        <v>926</v>
      </c>
      <c r="C439">
        <v>275825</v>
      </c>
      <c r="D439">
        <v>595509</v>
      </c>
      <c r="E439">
        <v>4.18</v>
      </c>
      <c r="H439">
        <v>91630</v>
      </c>
      <c r="I439">
        <v>196781</v>
      </c>
      <c r="J439">
        <v>1.05</v>
      </c>
      <c r="M439" t="s">
        <v>4</v>
      </c>
      <c r="N439">
        <v>69</v>
      </c>
      <c r="O439">
        <v>60.705379999999998</v>
      </c>
      <c r="R439" t="s">
        <v>4</v>
      </c>
      <c r="S439">
        <v>65</v>
      </c>
      <c r="T439">
        <v>60.154041999999997</v>
      </c>
      <c r="V439">
        <v>97</v>
      </c>
      <c r="W439">
        <v>1.4999999999999999E-2</v>
      </c>
      <c r="X439">
        <f>MIN(S439, V439)</f>
        <v>65</v>
      </c>
      <c r="Y439">
        <f>(X439-N439)/N439*100</f>
        <v>-5.7971014492753623</v>
      </c>
    </row>
    <row r="440" spans="1:25" x14ac:dyDescent="0.3">
      <c r="A440" t="s">
        <v>927</v>
      </c>
      <c r="C440">
        <v>326916</v>
      </c>
      <c r="D440">
        <v>709369</v>
      </c>
      <c r="E440">
        <v>4.9800000000000004</v>
      </c>
      <c r="H440">
        <v>91819</v>
      </c>
      <c r="I440">
        <v>197701</v>
      </c>
      <c r="J440">
        <v>1.05</v>
      </c>
      <c r="M440" t="s">
        <v>4</v>
      </c>
      <c r="N440">
        <v>65</v>
      </c>
      <c r="O440">
        <v>60.810229999999997</v>
      </c>
      <c r="R440" t="s">
        <v>4</v>
      </c>
      <c r="S440">
        <v>68</v>
      </c>
      <c r="T440">
        <v>60.153390999999999</v>
      </c>
      <c r="V440">
        <v>90</v>
      </c>
      <c r="W440">
        <v>1.6E-2</v>
      </c>
      <c r="X440">
        <f>MIN(S440, V440)</f>
        <v>68</v>
      </c>
      <c r="Y440">
        <f>(X440-N440)/N440*100</f>
        <v>4.6153846153846159</v>
      </c>
    </row>
    <row r="441" spans="1:25" x14ac:dyDescent="0.3">
      <c r="A441" t="s">
        <v>928</v>
      </c>
      <c r="C441">
        <v>288920</v>
      </c>
      <c r="D441">
        <v>628392</v>
      </c>
      <c r="E441">
        <v>4.3899999999999997</v>
      </c>
      <c r="H441">
        <v>88540</v>
      </c>
      <c r="I441">
        <v>191297</v>
      </c>
      <c r="J441">
        <v>1.03</v>
      </c>
      <c r="M441" t="s">
        <v>4</v>
      </c>
      <c r="N441">
        <v>66</v>
      </c>
      <c r="O441">
        <v>60.778083000000002</v>
      </c>
      <c r="R441" t="s">
        <v>4</v>
      </c>
      <c r="S441">
        <v>67</v>
      </c>
      <c r="T441">
        <v>60.150067</v>
      </c>
      <c r="V441">
        <v>94</v>
      </c>
      <c r="W441">
        <v>1.7000000000000001E-2</v>
      </c>
      <c r="X441">
        <f>MIN(S441, V441)</f>
        <v>67</v>
      </c>
      <c r="Y441">
        <f>(X441-N441)/N441*100</f>
        <v>1.5151515151515151</v>
      </c>
    </row>
    <row r="442" spans="1:25" x14ac:dyDescent="0.3">
      <c r="A442" t="s">
        <v>929</v>
      </c>
      <c r="C442">
        <v>468055</v>
      </c>
      <c r="D442">
        <v>975190</v>
      </c>
      <c r="E442">
        <v>6.58</v>
      </c>
      <c r="H442">
        <v>102340</v>
      </c>
      <c r="I442">
        <v>211684</v>
      </c>
      <c r="J442">
        <v>1.19</v>
      </c>
      <c r="M442" t="s">
        <v>4</v>
      </c>
      <c r="N442">
        <v>47</v>
      </c>
      <c r="O442">
        <v>60.988615000000003</v>
      </c>
      <c r="R442" t="s">
        <v>4</v>
      </c>
      <c r="S442">
        <v>47</v>
      </c>
      <c r="T442">
        <v>60.155836999999998</v>
      </c>
      <c r="V442">
        <v>67</v>
      </c>
      <c r="W442">
        <v>1.4E-2</v>
      </c>
      <c r="X442">
        <f>MIN(S442, V442)</f>
        <v>47</v>
      </c>
      <c r="Y442">
        <f>(X442-N442)/N442*100</f>
        <v>0</v>
      </c>
    </row>
    <row r="443" spans="1:25" x14ac:dyDescent="0.3">
      <c r="A443" t="s">
        <v>930</v>
      </c>
      <c r="C443">
        <v>514932</v>
      </c>
      <c r="D443">
        <v>1078939</v>
      </c>
      <c r="E443">
        <v>7.44</v>
      </c>
      <c r="H443">
        <v>88407</v>
      </c>
      <c r="I443">
        <v>183539</v>
      </c>
      <c r="J443">
        <v>1.06</v>
      </c>
      <c r="M443" t="s">
        <v>3</v>
      </c>
      <c r="N443">
        <v>41</v>
      </c>
      <c r="O443">
        <v>33.543948999999998</v>
      </c>
      <c r="R443" t="s">
        <v>3</v>
      </c>
      <c r="S443">
        <v>41</v>
      </c>
      <c r="T443">
        <v>16.329279</v>
      </c>
      <c r="V443">
        <v>56</v>
      </c>
      <c r="W443">
        <v>1.4E-2</v>
      </c>
      <c r="X443">
        <f>MIN(S443, V443)</f>
        <v>41</v>
      </c>
      <c r="Y443">
        <f>(X443-N443)/N443*100</f>
        <v>0</v>
      </c>
    </row>
    <row r="444" spans="1:25" x14ac:dyDescent="0.3">
      <c r="A444" t="s">
        <v>931</v>
      </c>
      <c r="C444">
        <v>511825</v>
      </c>
      <c r="D444">
        <v>1082828</v>
      </c>
      <c r="E444">
        <v>7.63</v>
      </c>
      <c r="H444">
        <v>98825</v>
      </c>
      <c r="I444">
        <v>207268</v>
      </c>
      <c r="J444">
        <v>1.18</v>
      </c>
      <c r="M444" t="s">
        <v>3</v>
      </c>
      <c r="N444">
        <v>47</v>
      </c>
      <c r="O444">
        <v>1.763285</v>
      </c>
      <c r="R444" t="s">
        <v>3</v>
      </c>
      <c r="S444">
        <v>47</v>
      </c>
      <c r="T444">
        <v>0.29366599999999998</v>
      </c>
      <c r="V444">
        <v>66</v>
      </c>
      <c r="W444">
        <v>1.4E-2</v>
      </c>
      <c r="X444">
        <f>MIN(S444, V444)</f>
        <v>47</v>
      </c>
      <c r="Y444">
        <f>(X444-N444)/N444*100</f>
        <v>0</v>
      </c>
    </row>
    <row r="445" spans="1:25" x14ac:dyDescent="0.3">
      <c r="A445" t="s">
        <v>932</v>
      </c>
      <c r="C445">
        <v>470115</v>
      </c>
      <c r="D445">
        <v>996102</v>
      </c>
      <c r="E445">
        <v>7</v>
      </c>
      <c r="H445">
        <v>103230</v>
      </c>
      <c r="I445">
        <v>217096</v>
      </c>
      <c r="J445">
        <v>1.22</v>
      </c>
      <c r="M445" t="s">
        <v>4</v>
      </c>
      <c r="N445">
        <v>47</v>
      </c>
      <c r="O445">
        <v>61.045296</v>
      </c>
      <c r="R445" t="s">
        <v>4</v>
      </c>
      <c r="S445">
        <v>47</v>
      </c>
      <c r="T445">
        <v>60.163325999999998</v>
      </c>
      <c r="V445">
        <v>73</v>
      </c>
      <c r="W445">
        <v>1.2E-2</v>
      </c>
      <c r="X445">
        <f>MIN(S445, V445)</f>
        <v>47</v>
      </c>
      <c r="Y445">
        <f>(X445-N445)/N445*100</f>
        <v>0</v>
      </c>
    </row>
    <row r="446" spans="1:25" x14ac:dyDescent="0.3">
      <c r="A446" t="s">
        <v>933</v>
      </c>
      <c r="C446">
        <v>572810</v>
      </c>
      <c r="D446">
        <v>1197577</v>
      </c>
      <c r="E446">
        <v>8.32</v>
      </c>
      <c r="H446">
        <v>115230</v>
      </c>
      <c r="I446">
        <v>239125</v>
      </c>
      <c r="J446">
        <v>1.37</v>
      </c>
      <c r="M446" t="s">
        <v>3</v>
      </c>
      <c r="N446">
        <v>45</v>
      </c>
      <c r="O446">
        <v>15.021283</v>
      </c>
      <c r="R446" t="s">
        <v>3</v>
      </c>
      <c r="S446">
        <v>45</v>
      </c>
      <c r="T446">
        <v>1.3804620000000001</v>
      </c>
      <c r="V446">
        <v>68</v>
      </c>
      <c r="W446">
        <v>1.6E-2</v>
      </c>
      <c r="X446">
        <f>MIN(S446, V446)</f>
        <v>45</v>
      </c>
      <c r="Y446">
        <f>(X446-N446)/N446*100</f>
        <v>0</v>
      </c>
    </row>
    <row r="447" spans="1:25" x14ac:dyDescent="0.3">
      <c r="A447" t="s">
        <v>934</v>
      </c>
      <c r="C447">
        <v>626688</v>
      </c>
      <c r="D447">
        <v>1327074</v>
      </c>
      <c r="E447">
        <v>9.6</v>
      </c>
      <c r="H447">
        <v>109344</v>
      </c>
      <c r="I447">
        <v>229303</v>
      </c>
      <c r="J447">
        <v>1.07</v>
      </c>
      <c r="M447" t="s">
        <v>4</v>
      </c>
      <c r="N447">
        <v>45</v>
      </c>
      <c r="O447">
        <v>61.425460999999999</v>
      </c>
      <c r="R447" t="s">
        <v>4</v>
      </c>
      <c r="S447">
        <v>44</v>
      </c>
      <c r="T447">
        <v>60.165379999999999</v>
      </c>
      <c r="V447">
        <v>66</v>
      </c>
      <c r="W447">
        <v>1.4999999999999999E-2</v>
      </c>
      <c r="X447">
        <f>MIN(S447, V447)</f>
        <v>44</v>
      </c>
      <c r="Y447">
        <f>(X447-N447)/N447*100</f>
        <v>-2.2222222222222223</v>
      </c>
    </row>
    <row r="448" spans="1:25" x14ac:dyDescent="0.3">
      <c r="A448" t="s">
        <v>935</v>
      </c>
      <c r="C448">
        <v>544856</v>
      </c>
      <c r="D448">
        <v>1141612</v>
      </c>
      <c r="E448">
        <v>7.88</v>
      </c>
      <c r="H448">
        <v>128960</v>
      </c>
      <c r="I448">
        <v>268540</v>
      </c>
      <c r="J448">
        <v>1.49</v>
      </c>
      <c r="M448" t="s">
        <v>4</v>
      </c>
      <c r="N448">
        <v>48</v>
      </c>
      <c r="O448">
        <v>61.173879999999997</v>
      </c>
      <c r="R448" t="s">
        <v>4</v>
      </c>
      <c r="S448">
        <v>47</v>
      </c>
      <c r="T448">
        <v>60.200588000000003</v>
      </c>
      <c r="V448">
        <v>79</v>
      </c>
      <c r="W448">
        <v>0.02</v>
      </c>
      <c r="X448">
        <f>MIN(S448, V448)</f>
        <v>47</v>
      </c>
      <c r="Y448">
        <f>(X448-N448)/N448*100</f>
        <v>-2.083333333333333</v>
      </c>
    </row>
    <row r="449" spans="1:25" x14ac:dyDescent="0.3">
      <c r="A449" t="s">
        <v>936</v>
      </c>
      <c r="C449">
        <v>488814</v>
      </c>
      <c r="D449">
        <v>1018888</v>
      </c>
      <c r="E449">
        <v>6.91</v>
      </c>
      <c r="H449">
        <v>83268</v>
      </c>
      <c r="I449">
        <v>172028</v>
      </c>
      <c r="J449">
        <v>0.99</v>
      </c>
      <c r="M449" t="s">
        <v>4</v>
      </c>
      <c r="N449">
        <v>40</v>
      </c>
      <c r="O449">
        <v>61.034579000000001</v>
      </c>
      <c r="R449" t="s">
        <v>4</v>
      </c>
      <c r="S449">
        <v>41</v>
      </c>
      <c r="T449">
        <v>60.125946999999996</v>
      </c>
      <c r="V449">
        <v>53</v>
      </c>
      <c r="W449">
        <v>1.0999999999999999E-2</v>
      </c>
      <c r="X449">
        <f>MIN(S449, V449)</f>
        <v>41</v>
      </c>
      <c r="Y449">
        <f>(X449-N449)/N449*100</f>
        <v>2.5</v>
      </c>
    </row>
    <row r="450" spans="1:25" x14ac:dyDescent="0.3">
      <c r="A450" t="s">
        <v>937</v>
      </c>
      <c r="C450">
        <v>467792</v>
      </c>
      <c r="D450">
        <v>994231</v>
      </c>
      <c r="E450">
        <v>6.87</v>
      </c>
      <c r="H450">
        <v>116272</v>
      </c>
      <c r="I450">
        <v>245431</v>
      </c>
      <c r="J450">
        <v>1.56</v>
      </c>
      <c r="M450" t="s">
        <v>3</v>
      </c>
      <c r="N450">
        <v>59</v>
      </c>
      <c r="O450">
        <v>1.6169309999999999</v>
      </c>
      <c r="R450" t="s">
        <v>3</v>
      </c>
      <c r="S450">
        <v>59</v>
      </c>
      <c r="T450">
        <v>0.31758700000000001</v>
      </c>
      <c r="V450">
        <v>85</v>
      </c>
      <c r="W450">
        <v>1.2999999999999999E-2</v>
      </c>
      <c r="X450">
        <f>MIN(S450, V450)</f>
        <v>59</v>
      </c>
      <c r="Y450">
        <f>(X450-N450)/N450*100</f>
        <v>0</v>
      </c>
    </row>
    <row r="451" spans="1:25" x14ac:dyDescent="0.3">
      <c r="A451" t="s">
        <v>938</v>
      </c>
      <c r="C451">
        <v>559958</v>
      </c>
      <c r="D451">
        <v>1161355</v>
      </c>
      <c r="E451">
        <v>7.82</v>
      </c>
      <c r="H451">
        <v>123469</v>
      </c>
      <c r="I451">
        <v>254492</v>
      </c>
      <c r="J451">
        <v>1.42</v>
      </c>
      <c r="M451" t="s">
        <v>3</v>
      </c>
      <c r="N451">
        <v>48</v>
      </c>
      <c r="O451">
        <v>1.9382520000000001</v>
      </c>
      <c r="R451" t="s">
        <v>3</v>
      </c>
      <c r="S451">
        <v>48</v>
      </c>
      <c r="T451">
        <v>0.34317199999999998</v>
      </c>
      <c r="V451">
        <v>70</v>
      </c>
      <c r="W451">
        <v>1.6E-2</v>
      </c>
      <c r="X451">
        <f>MIN(S451, V451)</f>
        <v>48</v>
      </c>
      <c r="Y451">
        <f>(X451-N451)/N451*100</f>
        <v>0</v>
      </c>
    </row>
    <row r="452" spans="1:25" x14ac:dyDescent="0.3">
      <c r="A452" t="s">
        <v>939</v>
      </c>
      <c r="C452">
        <v>657366</v>
      </c>
      <c r="D452">
        <v>1354363</v>
      </c>
      <c r="E452">
        <v>9.24</v>
      </c>
      <c r="H452">
        <v>105258</v>
      </c>
      <c r="I452">
        <v>215119</v>
      </c>
      <c r="J452">
        <v>1</v>
      </c>
      <c r="M452" t="s">
        <v>3</v>
      </c>
      <c r="N452">
        <v>38</v>
      </c>
      <c r="O452">
        <v>2.1826099999999999</v>
      </c>
      <c r="R452" t="s">
        <v>3</v>
      </c>
      <c r="S452">
        <v>38</v>
      </c>
      <c r="T452">
        <v>0.271619</v>
      </c>
      <c r="V452">
        <v>52</v>
      </c>
      <c r="W452">
        <v>1.4999999999999999E-2</v>
      </c>
      <c r="X452">
        <f>MIN(S452, V452)</f>
        <v>38</v>
      </c>
      <c r="Y452">
        <f>(X452-N452)/N452*100</f>
        <v>0</v>
      </c>
    </row>
    <row r="453" spans="1:25" x14ac:dyDescent="0.3">
      <c r="A453" t="s">
        <v>940</v>
      </c>
      <c r="C453">
        <v>621765</v>
      </c>
      <c r="D453">
        <v>1283122</v>
      </c>
      <c r="E453">
        <v>8.66</v>
      </c>
      <c r="H453">
        <v>105165</v>
      </c>
      <c r="I453">
        <v>215202</v>
      </c>
      <c r="J453">
        <v>1.25</v>
      </c>
      <c r="M453" t="s">
        <v>3</v>
      </c>
      <c r="N453">
        <v>48</v>
      </c>
      <c r="O453">
        <v>1.921025</v>
      </c>
      <c r="R453" t="s">
        <v>3</v>
      </c>
      <c r="S453">
        <v>48</v>
      </c>
      <c r="T453">
        <v>0.292435</v>
      </c>
      <c r="V453">
        <v>56</v>
      </c>
      <c r="W453">
        <v>1.4E-2</v>
      </c>
      <c r="X453">
        <f>MIN(S453, V453)</f>
        <v>48</v>
      </c>
      <c r="Y453">
        <f>(X453-N453)/N453*100</f>
        <v>0</v>
      </c>
    </row>
    <row r="454" spans="1:25" x14ac:dyDescent="0.3">
      <c r="A454" t="s">
        <v>941</v>
      </c>
      <c r="C454">
        <v>502756</v>
      </c>
      <c r="D454">
        <v>1046190</v>
      </c>
      <c r="E454">
        <v>7.1</v>
      </c>
      <c r="H454">
        <v>108188</v>
      </c>
      <c r="I454">
        <v>223574</v>
      </c>
      <c r="J454">
        <v>1.24</v>
      </c>
      <c r="M454" t="s">
        <v>3</v>
      </c>
      <c r="N454">
        <v>49</v>
      </c>
      <c r="O454">
        <v>1.638754</v>
      </c>
      <c r="R454" t="s">
        <v>3</v>
      </c>
      <c r="S454">
        <v>49</v>
      </c>
      <c r="T454">
        <v>0.27270899999999998</v>
      </c>
      <c r="V454">
        <v>67</v>
      </c>
      <c r="W454">
        <v>1.4999999999999999E-2</v>
      </c>
      <c r="X454">
        <f>MIN(S454, V454)</f>
        <v>49</v>
      </c>
      <c r="Y454">
        <f>(X454-N454)/N454*100</f>
        <v>0</v>
      </c>
    </row>
    <row r="455" spans="1:25" x14ac:dyDescent="0.3">
      <c r="A455" t="s">
        <v>942</v>
      </c>
      <c r="C455">
        <v>582060</v>
      </c>
      <c r="D455">
        <v>1204324</v>
      </c>
      <c r="E455">
        <v>8.15</v>
      </c>
      <c r="H455">
        <v>101460</v>
      </c>
      <c r="I455">
        <v>208294</v>
      </c>
      <c r="J455">
        <v>1.2</v>
      </c>
      <c r="M455" t="s">
        <v>3</v>
      </c>
      <c r="N455">
        <v>39</v>
      </c>
      <c r="O455">
        <v>1.8095619999999999</v>
      </c>
      <c r="R455" t="s">
        <v>3</v>
      </c>
      <c r="S455">
        <v>39</v>
      </c>
      <c r="T455">
        <v>0.27628999999999998</v>
      </c>
      <c r="V455">
        <v>56</v>
      </c>
      <c r="W455">
        <v>1.4999999999999999E-2</v>
      </c>
      <c r="X455">
        <f>MIN(S455, V455)</f>
        <v>39</v>
      </c>
      <c r="Y455">
        <f>(X455-N455)/N455*100</f>
        <v>0</v>
      </c>
    </row>
    <row r="456" spans="1:25" x14ac:dyDescent="0.3">
      <c r="A456" t="s">
        <v>943</v>
      </c>
      <c r="C456">
        <v>679536</v>
      </c>
      <c r="D456">
        <v>1410730</v>
      </c>
      <c r="E456">
        <v>9.73</v>
      </c>
      <c r="H456">
        <v>99216</v>
      </c>
      <c r="I456">
        <v>203900</v>
      </c>
      <c r="J456">
        <v>1.24</v>
      </c>
      <c r="M456" t="s">
        <v>4</v>
      </c>
      <c r="N456" t="s">
        <v>1449</v>
      </c>
      <c r="O456">
        <v>61.276459000000003</v>
      </c>
      <c r="R456" t="s">
        <v>4</v>
      </c>
      <c r="S456">
        <v>41</v>
      </c>
      <c r="T456">
        <v>60.144463999999999</v>
      </c>
      <c r="V456">
        <v>52</v>
      </c>
      <c r="W456">
        <v>1.4E-2</v>
      </c>
      <c r="X456">
        <f>MIN(S456, V456)</f>
        <v>41</v>
      </c>
      <c r="Y456" t="e">
        <f>(X456-N456)/N456*100</f>
        <v>#VALUE!</v>
      </c>
    </row>
    <row r="457" spans="1:25" x14ac:dyDescent="0.3">
      <c r="A457" t="s">
        <v>944</v>
      </c>
      <c r="C457">
        <v>465577</v>
      </c>
      <c r="D457">
        <v>965223</v>
      </c>
      <c r="E457">
        <v>6.48</v>
      </c>
      <c r="H457">
        <v>85806</v>
      </c>
      <c r="I457">
        <v>176523</v>
      </c>
      <c r="J457">
        <v>1.03</v>
      </c>
      <c r="M457" t="s">
        <v>4</v>
      </c>
      <c r="N457">
        <v>38</v>
      </c>
      <c r="O457">
        <v>60.931441</v>
      </c>
      <c r="R457" t="s">
        <v>4</v>
      </c>
      <c r="S457">
        <v>37</v>
      </c>
      <c r="T457">
        <v>60.132049000000002</v>
      </c>
      <c r="V457">
        <v>53</v>
      </c>
      <c r="W457">
        <v>1.4E-2</v>
      </c>
      <c r="X457">
        <f>MIN(S457, V457)</f>
        <v>37</v>
      </c>
      <c r="Y457">
        <f>(X457-N457)/N457*100</f>
        <v>-2.6315789473684208</v>
      </c>
    </row>
    <row r="458" spans="1:25" x14ac:dyDescent="0.3">
      <c r="A458" t="s">
        <v>945</v>
      </c>
      <c r="C458">
        <v>555542</v>
      </c>
      <c r="D458">
        <v>1142412</v>
      </c>
      <c r="E458">
        <v>7.66</v>
      </c>
      <c r="H458">
        <v>105906</v>
      </c>
      <c r="I458">
        <v>216278</v>
      </c>
      <c r="J458">
        <v>1.23</v>
      </c>
      <c r="M458" t="s">
        <v>4</v>
      </c>
      <c r="N458">
        <v>38</v>
      </c>
      <c r="O458">
        <v>61.101075000000002</v>
      </c>
      <c r="R458" t="s">
        <v>4</v>
      </c>
      <c r="S458">
        <v>38</v>
      </c>
      <c r="T458">
        <v>60.159120000000001</v>
      </c>
      <c r="V458">
        <v>56</v>
      </c>
      <c r="W458">
        <v>1.4999999999999999E-2</v>
      </c>
      <c r="X458">
        <f>MIN(S458, V458)</f>
        <v>38</v>
      </c>
      <c r="Y458">
        <f>(X458-N458)/N458*100</f>
        <v>0</v>
      </c>
    </row>
    <row r="459" spans="1:25" x14ac:dyDescent="0.3">
      <c r="A459" t="s">
        <v>946</v>
      </c>
      <c r="C459">
        <v>721616</v>
      </c>
      <c r="D459">
        <v>1504001</v>
      </c>
      <c r="E459">
        <v>10.51</v>
      </c>
      <c r="H459">
        <v>108528</v>
      </c>
      <c r="I459">
        <v>224051</v>
      </c>
      <c r="J459">
        <v>1.34</v>
      </c>
      <c r="M459" t="s">
        <v>3</v>
      </c>
      <c r="N459">
        <v>54</v>
      </c>
      <c r="O459">
        <v>2.3507820000000001</v>
      </c>
      <c r="R459" t="s">
        <v>3</v>
      </c>
      <c r="S459">
        <v>54</v>
      </c>
      <c r="T459">
        <v>0.30481999999999998</v>
      </c>
      <c r="V459">
        <v>56</v>
      </c>
      <c r="W459">
        <v>1.4E-2</v>
      </c>
      <c r="X459">
        <f>MIN(S459, V459)</f>
        <v>54</v>
      </c>
      <c r="Y459">
        <f>(X459-N459)/N459*100</f>
        <v>0</v>
      </c>
    </row>
    <row r="460" spans="1:25" x14ac:dyDescent="0.3">
      <c r="A460" t="s">
        <v>947</v>
      </c>
      <c r="C460">
        <v>649057</v>
      </c>
      <c r="D460">
        <v>1326422</v>
      </c>
      <c r="E460">
        <v>8.82</v>
      </c>
      <c r="H460">
        <v>112698</v>
      </c>
      <c r="I460">
        <v>228775</v>
      </c>
      <c r="J460">
        <v>1.32</v>
      </c>
      <c r="M460" t="s">
        <v>4</v>
      </c>
      <c r="N460" t="s">
        <v>1449</v>
      </c>
      <c r="O460">
        <v>61.096572999999999</v>
      </c>
      <c r="R460" t="s">
        <v>4</v>
      </c>
      <c r="S460" t="s">
        <v>1449</v>
      </c>
      <c r="T460">
        <v>60.142530000000001</v>
      </c>
      <c r="V460">
        <v>53</v>
      </c>
      <c r="W460">
        <v>1.6E-2</v>
      </c>
      <c r="X460">
        <f>MIN(S460, V460)</f>
        <v>53</v>
      </c>
      <c r="Y460" t="e">
        <f>(X460-N460)/N460*100</f>
        <v>#VALUE!</v>
      </c>
    </row>
    <row r="461" spans="1:25" x14ac:dyDescent="0.3">
      <c r="A461" t="s">
        <v>948</v>
      </c>
      <c r="C461">
        <v>605536</v>
      </c>
      <c r="D461">
        <v>1234084</v>
      </c>
      <c r="E461">
        <v>8.15</v>
      </c>
      <c r="H461">
        <v>81280</v>
      </c>
      <c r="I461">
        <v>164158</v>
      </c>
      <c r="J461">
        <v>0.99</v>
      </c>
      <c r="M461" t="s">
        <v>4</v>
      </c>
      <c r="N461" t="s">
        <v>1449</v>
      </c>
      <c r="O461">
        <v>61.018931000000002</v>
      </c>
      <c r="R461" t="s">
        <v>4</v>
      </c>
      <c r="S461">
        <v>29</v>
      </c>
      <c r="T461">
        <v>60.129311999999999</v>
      </c>
      <c r="V461">
        <v>39</v>
      </c>
      <c r="W461">
        <v>1.7999999999999999E-2</v>
      </c>
      <c r="X461">
        <f>MIN(S461, V461)</f>
        <v>29</v>
      </c>
      <c r="Y461" t="e">
        <f>(X461-N461)/N461*100</f>
        <v>#VALUE!</v>
      </c>
    </row>
    <row r="462" spans="1:25" x14ac:dyDescent="0.3">
      <c r="A462" t="s">
        <v>949</v>
      </c>
      <c r="C462">
        <v>736032</v>
      </c>
      <c r="D462">
        <v>1523736</v>
      </c>
      <c r="E462">
        <v>10.5</v>
      </c>
      <c r="H462">
        <v>141696</v>
      </c>
      <c r="I462">
        <v>291274</v>
      </c>
      <c r="J462">
        <v>1.67</v>
      </c>
      <c r="M462" t="s">
        <v>3</v>
      </c>
      <c r="N462">
        <v>49</v>
      </c>
      <c r="O462">
        <v>2.252488</v>
      </c>
      <c r="R462" t="s">
        <v>3</v>
      </c>
      <c r="S462">
        <v>49</v>
      </c>
      <c r="T462">
        <v>0.369699</v>
      </c>
      <c r="V462">
        <v>71</v>
      </c>
      <c r="W462">
        <v>2.1999999999999999E-2</v>
      </c>
      <c r="X462">
        <f>MIN(S462, V462)</f>
        <v>49</v>
      </c>
      <c r="Y462">
        <f>(X462-N462)/N462*100</f>
        <v>0</v>
      </c>
    </row>
    <row r="463" spans="1:25" x14ac:dyDescent="0.3">
      <c r="A463" t="s">
        <v>950</v>
      </c>
      <c r="C463">
        <v>750465</v>
      </c>
      <c r="D463">
        <v>1525679</v>
      </c>
      <c r="E463">
        <v>10.15</v>
      </c>
      <c r="H463">
        <v>107865</v>
      </c>
      <c r="I463">
        <v>217519</v>
      </c>
      <c r="J463">
        <v>1.3</v>
      </c>
      <c r="M463" t="s">
        <v>3</v>
      </c>
      <c r="N463">
        <v>28</v>
      </c>
      <c r="O463">
        <v>2.1565880000000002</v>
      </c>
      <c r="R463" t="s">
        <v>3</v>
      </c>
      <c r="S463">
        <v>28</v>
      </c>
      <c r="T463">
        <v>0.89493</v>
      </c>
      <c r="V463">
        <v>46</v>
      </c>
      <c r="W463">
        <v>1.7999999999999999E-2</v>
      </c>
      <c r="X463">
        <f>MIN(S463, V463)</f>
        <v>28</v>
      </c>
      <c r="Y463">
        <f>(X463-N463)/N463*100</f>
        <v>0</v>
      </c>
    </row>
    <row r="464" spans="1:25" x14ac:dyDescent="0.3">
      <c r="A464" t="s">
        <v>951</v>
      </c>
      <c r="C464">
        <v>926016</v>
      </c>
      <c r="D464">
        <v>1901419</v>
      </c>
      <c r="E464">
        <v>12.89</v>
      </c>
      <c r="H464">
        <v>122304</v>
      </c>
      <c r="I464">
        <v>248915</v>
      </c>
      <c r="J464">
        <v>1.53</v>
      </c>
      <c r="M464" t="s">
        <v>3</v>
      </c>
      <c r="N464">
        <v>31</v>
      </c>
      <c r="O464">
        <v>2.7000199999999999</v>
      </c>
      <c r="R464" t="s">
        <v>3</v>
      </c>
      <c r="S464">
        <v>31</v>
      </c>
      <c r="T464">
        <v>0.47143000000000002</v>
      </c>
      <c r="V464">
        <v>48</v>
      </c>
      <c r="W464">
        <v>1.6E-2</v>
      </c>
      <c r="X464">
        <f>MIN(S464, V464)</f>
        <v>31</v>
      </c>
      <c r="Y464">
        <f>(X464-N464)/N464*100</f>
        <v>0</v>
      </c>
    </row>
    <row r="465" spans="1:25" x14ac:dyDescent="0.3">
      <c r="A465" t="s">
        <v>952</v>
      </c>
      <c r="C465">
        <v>532144</v>
      </c>
      <c r="D465">
        <v>1097429</v>
      </c>
      <c r="E465">
        <v>7.48</v>
      </c>
      <c r="H465">
        <v>106092</v>
      </c>
      <c r="I465">
        <v>217242</v>
      </c>
      <c r="J465">
        <v>1.24</v>
      </c>
      <c r="M465" t="s">
        <v>3</v>
      </c>
      <c r="N465">
        <v>41</v>
      </c>
      <c r="O465">
        <v>1.6275710000000001</v>
      </c>
      <c r="R465" t="s">
        <v>3</v>
      </c>
      <c r="S465">
        <v>41</v>
      </c>
      <c r="T465">
        <v>0.29661700000000002</v>
      </c>
      <c r="V465">
        <v>62</v>
      </c>
      <c r="W465">
        <v>1.7000000000000001E-2</v>
      </c>
      <c r="X465">
        <f>MIN(S465, V465)</f>
        <v>41</v>
      </c>
      <c r="Y465">
        <f>(X465-N465)/N465*100</f>
        <v>0</v>
      </c>
    </row>
    <row r="466" spans="1:25" x14ac:dyDescent="0.3">
      <c r="A466" t="s">
        <v>953</v>
      </c>
      <c r="C466">
        <v>934362</v>
      </c>
      <c r="D466">
        <v>1903006</v>
      </c>
      <c r="E466">
        <v>12.83</v>
      </c>
      <c r="H466">
        <v>138424</v>
      </c>
      <c r="I466">
        <v>280034</v>
      </c>
      <c r="J466">
        <v>1.7</v>
      </c>
      <c r="M466" t="s">
        <v>3</v>
      </c>
      <c r="N466">
        <v>37</v>
      </c>
      <c r="O466">
        <v>2.5692689999999998</v>
      </c>
      <c r="R466" t="s">
        <v>3</v>
      </c>
      <c r="S466">
        <v>37</v>
      </c>
      <c r="T466">
        <v>0.36798199999999998</v>
      </c>
      <c r="V466">
        <v>51</v>
      </c>
      <c r="W466">
        <v>1.7000000000000001E-2</v>
      </c>
      <c r="X466">
        <f>MIN(S466, V466)</f>
        <v>37</v>
      </c>
      <c r="Y466">
        <f>(X466-N466)/N466*100</f>
        <v>0</v>
      </c>
    </row>
    <row r="467" spans="1:25" x14ac:dyDescent="0.3">
      <c r="A467" t="s">
        <v>954</v>
      </c>
      <c r="C467">
        <v>740094</v>
      </c>
      <c r="D467">
        <v>1519703</v>
      </c>
      <c r="E467">
        <v>10.38</v>
      </c>
      <c r="H467">
        <v>119784</v>
      </c>
      <c r="I467">
        <v>243993</v>
      </c>
      <c r="J467">
        <v>1.46</v>
      </c>
      <c r="M467" t="s">
        <v>3</v>
      </c>
      <c r="N467">
        <v>40</v>
      </c>
      <c r="O467">
        <v>2.5899709999999998</v>
      </c>
      <c r="R467" t="s">
        <v>3</v>
      </c>
      <c r="S467">
        <v>40</v>
      </c>
      <c r="T467">
        <v>0.32188600000000001</v>
      </c>
      <c r="V467">
        <v>55</v>
      </c>
      <c r="W467">
        <v>1.7999999999999999E-2</v>
      </c>
      <c r="X467">
        <f>MIN(S467, V467)</f>
        <v>40</v>
      </c>
      <c r="Y467">
        <f>(X467-N467)/N467*100</f>
        <v>0</v>
      </c>
    </row>
    <row r="468" spans="1:25" x14ac:dyDescent="0.3">
      <c r="A468" t="s">
        <v>955</v>
      </c>
      <c r="C468">
        <v>776048</v>
      </c>
      <c r="D468">
        <v>1584748</v>
      </c>
      <c r="E468">
        <v>10.74</v>
      </c>
      <c r="H468">
        <v>101024</v>
      </c>
      <c r="I468">
        <v>204418</v>
      </c>
      <c r="J468">
        <v>1.27</v>
      </c>
      <c r="M468" t="s">
        <v>3</v>
      </c>
      <c r="N468">
        <v>34</v>
      </c>
      <c r="O468">
        <v>2.7936890000000001</v>
      </c>
      <c r="R468" t="s">
        <v>3</v>
      </c>
      <c r="S468">
        <v>34</v>
      </c>
      <c r="T468">
        <v>0.45889999999999997</v>
      </c>
      <c r="V468">
        <v>43</v>
      </c>
      <c r="W468">
        <v>1.6E-2</v>
      </c>
      <c r="X468">
        <f>MIN(S468, V468)</f>
        <v>34</v>
      </c>
      <c r="Y468">
        <f>(X468-N468)/N468*100</f>
        <v>0</v>
      </c>
    </row>
    <row r="469" spans="1:25" x14ac:dyDescent="0.3">
      <c r="A469" t="s">
        <v>956</v>
      </c>
      <c r="C469">
        <v>749066</v>
      </c>
      <c r="D469">
        <v>1540954</v>
      </c>
      <c r="E469">
        <v>10.79</v>
      </c>
      <c r="H469">
        <v>106100</v>
      </c>
      <c r="I469">
        <v>216238</v>
      </c>
      <c r="J469">
        <v>1.02</v>
      </c>
      <c r="M469" t="s">
        <v>3</v>
      </c>
      <c r="N469">
        <v>33</v>
      </c>
      <c r="O469">
        <v>2.2253959999999999</v>
      </c>
      <c r="R469" t="s">
        <v>3</v>
      </c>
      <c r="S469">
        <v>33</v>
      </c>
      <c r="T469">
        <v>0.26192300000000002</v>
      </c>
      <c r="V469">
        <v>49</v>
      </c>
      <c r="W469">
        <v>1.4E-2</v>
      </c>
      <c r="X469">
        <f>MIN(S469, V469)</f>
        <v>33</v>
      </c>
      <c r="Y469">
        <f>(X469-N469)/N469*100</f>
        <v>0</v>
      </c>
    </row>
    <row r="470" spans="1:25" x14ac:dyDescent="0.3">
      <c r="A470" t="s">
        <v>957</v>
      </c>
      <c r="C470">
        <v>719060</v>
      </c>
      <c r="D470">
        <v>1462925</v>
      </c>
      <c r="E470">
        <v>10.050000000000001</v>
      </c>
      <c r="H470">
        <v>109920</v>
      </c>
      <c r="I470">
        <v>222035</v>
      </c>
      <c r="J470">
        <v>1.05</v>
      </c>
      <c r="M470" t="s">
        <v>3</v>
      </c>
      <c r="N470">
        <v>37</v>
      </c>
      <c r="O470">
        <v>2.391305</v>
      </c>
      <c r="R470" t="s">
        <v>3</v>
      </c>
      <c r="S470">
        <v>37</v>
      </c>
      <c r="T470">
        <v>0.35892299999999999</v>
      </c>
      <c r="V470">
        <v>47</v>
      </c>
      <c r="W470">
        <v>1.9E-2</v>
      </c>
      <c r="X470">
        <f>MIN(S470, V470)</f>
        <v>37</v>
      </c>
      <c r="Y470">
        <f>(X470-N470)/N470*100</f>
        <v>0</v>
      </c>
    </row>
    <row r="471" spans="1:25" x14ac:dyDescent="0.3">
      <c r="A471" t="s">
        <v>958</v>
      </c>
      <c r="C471">
        <v>740871</v>
      </c>
      <c r="D471">
        <v>1502601</v>
      </c>
      <c r="E471">
        <v>10.17</v>
      </c>
      <c r="H471">
        <v>101781</v>
      </c>
      <c r="I471">
        <v>204711</v>
      </c>
      <c r="J471">
        <v>0.98</v>
      </c>
      <c r="M471" t="s">
        <v>3</v>
      </c>
      <c r="N471">
        <v>37</v>
      </c>
      <c r="O471">
        <v>1.9245140000000001</v>
      </c>
      <c r="R471" t="s">
        <v>3</v>
      </c>
      <c r="S471">
        <v>37</v>
      </c>
      <c r="T471">
        <v>0.24513699999999999</v>
      </c>
      <c r="V471">
        <v>42</v>
      </c>
      <c r="W471">
        <v>1.7999999999999999E-2</v>
      </c>
      <c r="X471">
        <f>MIN(S471, V471)</f>
        <v>37</v>
      </c>
      <c r="Y471">
        <f>(X471-N471)/N471*100</f>
        <v>0</v>
      </c>
    </row>
    <row r="472" spans="1:25" x14ac:dyDescent="0.3">
      <c r="A472" t="s">
        <v>959</v>
      </c>
      <c r="C472">
        <v>606594</v>
      </c>
      <c r="D472">
        <v>1264399</v>
      </c>
      <c r="E472">
        <v>8.6300000000000008</v>
      </c>
      <c r="H472">
        <v>244140</v>
      </c>
      <c r="I472">
        <v>507646</v>
      </c>
      <c r="J472">
        <v>3.06</v>
      </c>
      <c r="M472" t="s">
        <v>4</v>
      </c>
      <c r="N472">
        <v>87</v>
      </c>
      <c r="O472">
        <v>61.244407000000002</v>
      </c>
      <c r="R472" t="s">
        <v>4</v>
      </c>
      <c r="S472">
        <v>87</v>
      </c>
      <c r="T472">
        <v>60.407426000000001</v>
      </c>
      <c r="V472">
        <v>129</v>
      </c>
      <c r="W472">
        <v>1.2999999999999999E-2</v>
      </c>
      <c r="X472">
        <f>MIN(S472, V472)</f>
        <v>87</v>
      </c>
      <c r="Y472">
        <f>(X472-N472)/N472*100</f>
        <v>0</v>
      </c>
    </row>
    <row r="473" spans="1:25" x14ac:dyDescent="0.3">
      <c r="A473" t="s">
        <v>960</v>
      </c>
      <c r="C473">
        <v>636786</v>
      </c>
      <c r="D473">
        <v>1314249</v>
      </c>
      <c r="E473">
        <v>8.69</v>
      </c>
      <c r="H473">
        <v>241396</v>
      </c>
      <c r="I473">
        <v>497059</v>
      </c>
      <c r="J473">
        <v>2.99</v>
      </c>
      <c r="M473" t="s">
        <v>4</v>
      </c>
      <c r="N473">
        <v>82</v>
      </c>
      <c r="O473">
        <v>61.229922000000002</v>
      </c>
      <c r="R473" t="s">
        <v>4</v>
      </c>
      <c r="S473">
        <v>84</v>
      </c>
      <c r="T473">
        <v>60.387819999999998</v>
      </c>
      <c r="V473">
        <v>115</v>
      </c>
      <c r="W473">
        <v>1.0999999999999999E-2</v>
      </c>
      <c r="X473">
        <f>MIN(S473, V473)</f>
        <v>84</v>
      </c>
      <c r="Y473">
        <f>(X473-N473)/N473*100</f>
        <v>2.4390243902439024</v>
      </c>
    </row>
    <row r="474" spans="1:25" x14ac:dyDescent="0.3">
      <c r="A474" t="s">
        <v>961</v>
      </c>
      <c r="C474">
        <v>493335</v>
      </c>
      <c r="D474">
        <v>1021839</v>
      </c>
      <c r="E474">
        <v>6.85</v>
      </c>
      <c r="H474">
        <v>183486</v>
      </c>
      <c r="I474">
        <v>379050</v>
      </c>
      <c r="J474">
        <v>2.2999999999999998</v>
      </c>
      <c r="M474" t="s">
        <v>4</v>
      </c>
      <c r="N474">
        <v>78</v>
      </c>
      <c r="O474">
        <v>60.970815999999999</v>
      </c>
      <c r="R474" t="s">
        <v>4</v>
      </c>
      <c r="S474">
        <v>78</v>
      </c>
      <c r="T474">
        <v>60.301436000000002</v>
      </c>
      <c r="V474">
        <v>105</v>
      </c>
      <c r="W474">
        <v>1.0999999999999999E-2</v>
      </c>
      <c r="X474">
        <f>MIN(S474, V474)</f>
        <v>78</v>
      </c>
      <c r="Y474">
        <f>(X474-N474)/N474*100</f>
        <v>0</v>
      </c>
    </row>
    <row r="475" spans="1:25" x14ac:dyDescent="0.3">
      <c r="A475" t="s">
        <v>962</v>
      </c>
      <c r="C475">
        <v>474606</v>
      </c>
      <c r="D475">
        <v>998189</v>
      </c>
      <c r="E475">
        <v>6.93</v>
      </c>
      <c r="H475">
        <v>221793</v>
      </c>
      <c r="I475">
        <v>465505</v>
      </c>
      <c r="J475">
        <v>2.83</v>
      </c>
      <c r="M475" t="s">
        <v>4</v>
      </c>
      <c r="N475">
        <v>93</v>
      </c>
      <c r="O475">
        <v>61.012293999999997</v>
      </c>
      <c r="R475" t="s">
        <v>4</v>
      </c>
      <c r="S475">
        <v>96</v>
      </c>
      <c r="T475">
        <v>60.395024999999997</v>
      </c>
      <c r="V475">
        <v>142</v>
      </c>
      <c r="W475">
        <v>1.2E-2</v>
      </c>
      <c r="X475">
        <f>MIN(S475, V475)</f>
        <v>96</v>
      </c>
      <c r="Y475">
        <f>(X475-N475)/N475*100</f>
        <v>3.225806451612903</v>
      </c>
    </row>
    <row r="476" spans="1:25" x14ac:dyDescent="0.3">
      <c r="A476" t="s">
        <v>963</v>
      </c>
      <c r="C476">
        <v>606528</v>
      </c>
      <c r="D476">
        <v>1258757</v>
      </c>
      <c r="E476">
        <v>8.2200000000000006</v>
      </c>
      <c r="H476">
        <v>206064</v>
      </c>
      <c r="I476">
        <v>426311</v>
      </c>
      <c r="J476">
        <v>2.54</v>
      </c>
      <c r="M476" t="s">
        <v>4</v>
      </c>
      <c r="N476">
        <v>75</v>
      </c>
      <c r="O476">
        <v>61.183047000000002</v>
      </c>
      <c r="R476" t="s">
        <v>4</v>
      </c>
      <c r="S476">
        <v>82</v>
      </c>
      <c r="T476">
        <v>60.344363999999999</v>
      </c>
      <c r="V476">
        <v>105</v>
      </c>
      <c r="W476">
        <v>1.2999999999999999E-2</v>
      </c>
      <c r="X476">
        <f>MIN(S476, V476)</f>
        <v>82</v>
      </c>
      <c r="Y476">
        <f>(X476-N476)/N476*100</f>
        <v>9.3333333333333339</v>
      </c>
    </row>
    <row r="477" spans="1:25" x14ac:dyDescent="0.3">
      <c r="A477" t="s">
        <v>964</v>
      </c>
      <c r="C477">
        <v>579066</v>
      </c>
      <c r="D477">
        <v>1204962</v>
      </c>
      <c r="E477">
        <v>8.0500000000000007</v>
      </c>
      <c r="H477">
        <v>211762</v>
      </c>
      <c r="I477">
        <v>439582</v>
      </c>
      <c r="J477">
        <v>2.68</v>
      </c>
      <c r="M477" t="s">
        <v>4</v>
      </c>
      <c r="N477">
        <v>85</v>
      </c>
      <c r="O477">
        <v>61.173076999999999</v>
      </c>
      <c r="R477" t="s">
        <v>4</v>
      </c>
      <c r="S477">
        <v>85</v>
      </c>
      <c r="T477">
        <v>60.349972999999999</v>
      </c>
      <c r="V477">
        <v>112</v>
      </c>
      <c r="W477">
        <v>0.01</v>
      </c>
      <c r="X477">
        <f>MIN(S477, V477)</f>
        <v>85</v>
      </c>
      <c r="Y477">
        <f>(X477-N477)/N477*100</f>
        <v>0</v>
      </c>
    </row>
    <row r="478" spans="1:25" x14ac:dyDescent="0.3">
      <c r="A478" t="s">
        <v>965</v>
      </c>
      <c r="C478">
        <v>733907</v>
      </c>
      <c r="D478">
        <v>1555392</v>
      </c>
      <c r="E478">
        <v>11.09</v>
      </c>
      <c r="H478">
        <v>251518</v>
      </c>
      <c r="I478">
        <v>531247</v>
      </c>
      <c r="J478">
        <v>2.93</v>
      </c>
      <c r="M478" t="s">
        <v>4</v>
      </c>
      <c r="N478">
        <v>105</v>
      </c>
      <c r="O478">
        <v>61.593119999999999</v>
      </c>
      <c r="R478" t="s">
        <v>4</v>
      </c>
      <c r="S478">
        <v>104</v>
      </c>
      <c r="T478">
        <v>60.427508000000003</v>
      </c>
      <c r="V478">
        <v>133</v>
      </c>
      <c r="W478">
        <v>0.01</v>
      </c>
      <c r="X478">
        <f>MIN(S478, V478)</f>
        <v>104</v>
      </c>
      <c r="Y478">
        <f>(X478-N478)/N478*100</f>
        <v>-0.95238095238095244</v>
      </c>
    </row>
    <row r="479" spans="1:25" x14ac:dyDescent="0.3">
      <c r="A479" t="s">
        <v>966</v>
      </c>
      <c r="C479">
        <v>654368</v>
      </c>
      <c r="D479">
        <v>1373998</v>
      </c>
      <c r="E479">
        <v>9.4700000000000006</v>
      </c>
      <c r="H479">
        <v>275132</v>
      </c>
      <c r="I479">
        <v>576358</v>
      </c>
      <c r="J479">
        <v>3.45</v>
      </c>
      <c r="M479" t="s">
        <v>4</v>
      </c>
      <c r="N479">
        <v>103</v>
      </c>
      <c r="O479">
        <v>61.362233000000003</v>
      </c>
      <c r="R479" t="s">
        <v>4</v>
      </c>
      <c r="S479">
        <v>106</v>
      </c>
      <c r="T479">
        <v>60.486006000000003</v>
      </c>
      <c r="V479">
        <v>147</v>
      </c>
      <c r="W479">
        <v>1.0999999999999999E-2</v>
      </c>
      <c r="X479">
        <f>MIN(S479, V479)</f>
        <v>106</v>
      </c>
      <c r="Y479">
        <f>(X479-N479)/N479*100</f>
        <v>2.912621359223301</v>
      </c>
    </row>
    <row r="480" spans="1:25" x14ac:dyDescent="0.3">
      <c r="A480" t="s">
        <v>967</v>
      </c>
      <c r="C480">
        <v>632016</v>
      </c>
      <c r="D480">
        <v>1325054</v>
      </c>
      <c r="E480">
        <v>9.1199999999999992</v>
      </c>
      <c r="H480">
        <v>221760</v>
      </c>
      <c r="I480">
        <v>463472</v>
      </c>
      <c r="J480">
        <v>2.5099999999999998</v>
      </c>
      <c r="M480" t="s">
        <v>4</v>
      </c>
      <c r="N480">
        <v>94</v>
      </c>
      <c r="O480">
        <v>61.305047000000002</v>
      </c>
      <c r="R480" t="s">
        <v>4</v>
      </c>
      <c r="S480">
        <v>91</v>
      </c>
      <c r="T480">
        <v>60.36618</v>
      </c>
      <c r="V480">
        <v>119</v>
      </c>
      <c r="W480">
        <v>1.2E-2</v>
      </c>
      <c r="X480">
        <f>MIN(S480, V480)</f>
        <v>91</v>
      </c>
      <c r="Y480">
        <f>(X480-N480)/N480*100</f>
        <v>-3.1914893617021276</v>
      </c>
    </row>
    <row r="481" spans="1:25" x14ac:dyDescent="0.3">
      <c r="A481" t="s">
        <v>968</v>
      </c>
      <c r="C481">
        <v>720900</v>
      </c>
      <c r="D481">
        <v>1507873</v>
      </c>
      <c r="E481">
        <v>10.16</v>
      </c>
      <c r="H481">
        <v>283500</v>
      </c>
      <c r="I481">
        <v>591601</v>
      </c>
      <c r="J481">
        <v>3.58</v>
      </c>
      <c r="M481" t="s">
        <v>4</v>
      </c>
      <c r="N481">
        <v>92</v>
      </c>
      <c r="O481">
        <v>61.486590999999997</v>
      </c>
      <c r="R481" t="s">
        <v>4</v>
      </c>
      <c r="S481">
        <v>93</v>
      </c>
      <c r="T481">
        <v>60.477164999999999</v>
      </c>
      <c r="V481">
        <v>139</v>
      </c>
      <c r="W481">
        <v>0.01</v>
      </c>
      <c r="X481">
        <f>MIN(S481, V481)</f>
        <v>93</v>
      </c>
      <c r="Y481">
        <f>(X481-N481)/N481*100</f>
        <v>1.0869565217391304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492BB-D9E2-4585-8D45-4F075FEC8E06}">
  <dimension ref="A1:AF481"/>
  <sheetViews>
    <sheetView topLeftCell="I1" zoomScale="85" zoomScaleNormal="85" workbookViewId="0">
      <selection activeCell="AA14" sqref="AA14:AF25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969</v>
      </c>
      <c r="C2">
        <v>2927156</v>
      </c>
      <c r="D2">
        <v>5897197</v>
      </c>
      <c r="E2">
        <v>44.16</v>
      </c>
      <c r="H2">
        <v>501440</v>
      </c>
      <c r="I2">
        <v>1007452</v>
      </c>
      <c r="J2">
        <v>6.35</v>
      </c>
      <c r="M2" t="s">
        <v>3</v>
      </c>
      <c r="N2">
        <v>75</v>
      </c>
      <c r="O2">
        <v>8.7170740000000002</v>
      </c>
      <c r="R2" t="s">
        <v>3</v>
      </c>
      <c r="S2">
        <v>75</v>
      </c>
      <c r="T2">
        <v>2.4976219999999998</v>
      </c>
      <c r="V2">
        <v>79</v>
      </c>
      <c r="W2">
        <v>2.8000000000000001E-2</v>
      </c>
      <c r="X2">
        <f>MIN(S2, V2)</f>
        <v>75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970</v>
      </c>
      <c r="C3">
        <v>3433269</v>
      </c>
      <c r="D3">
        <v>6908793</v>
      </c>
      <c r="E3">
        <v>53.21</v>
      </c>
      <c r="H3">
        <v>568701</v>
      </c>
      <c r="I3">
        <v>1141305</v>
      </c>
      <c r="J3">
        <v>7.6</v>
      </c>
      <c r="M3" t="s">
        <v>3</v>
      </c>
      <c r="N3">
        <v>77</v>
      </c>
      <c r="O3">
        <v>10.853985</v>
      </c>
      <c r="R3" t="s">
        <v>3</v>
      </c>
      <c r="S3">
        <v>77</v>
      </c>
      <c r="T3">
        <v>1.4368259999999999</v>
      </c>
      <c r="V3">
        <v>80</v>
      </c>
      <c r="W3">
        <v>0.04</v>
      </c>
      <c r="X3">
        <f>MIN(S3, V3)</f>
        <v>77</v>
      </c>
      <c r="Y3">
        <f>(X3-N3)/N3*100</f>
        <v>0</v>
      </c>
      <c r="AA3" t="s">
        <v>2052</v>
      </c>
      <c r="AB3">
        <f>ROUND(AVERAGE(C2:C601), 0)</f>
        <v>2640915</v>
      </c>
      <c r="AC3">
        <f>ROUND(AVERAGE(H2:H601), 0)</f>
        <v>510331</v>
      </c>
      <c r="AD3" t="s">
        <v>2125</v>
      </c>
      <c r="AF3">
        <f>ROUND((AC3-AB3)/AB3*100, 2)</f>
        <v>-80.680000000000007</v>
      </c>
    </row>
    <row r="4" spans="1:32" x14ac:dyDescent="0.3">
      <c r="A4" t="s">
        <v>971</v>
      </c>
      <c r="C4">
        <v>3012768</v>
      </c>
      <c r="D4">
        <v>6108195</v>
      </c>
      <c r="E4">
        <v>47.56</v>
      </c>
      <c r="H4">
        <v>576306</v>
      </c>
      <c r="I4">
        <v>1165243</v>
      </c>
      <c r="J4">
        <v>7.64</v>
      </c>
      <c r="M4" t="s">
        <v>3</v>
      </c>
      <c r="N4">
        <v>95</v>
      </c>
      <c r="O4">
        <v>9.6976859999999991</v>
      </c>
      <c r="R4" t="s">
        <v>3</v>
      </c>
      <c r="S4">
        <v>95</v>
      </c>
      <c r="T4">
        <v>2.9950389999999998</v>
      </c>
      <c r="V4">
        <v>100</v>
      </c>
      <c r="W4">
        <v>2.7E-2</v>
      </c>
      <c r="X4">
        <f>MIN(S4, V4)</f>
        <v>95</v>
      </c>
      <c r="Y4">
        <f>(X4-N4)/N4*100</f>
        <v>0</v>
      </c>
      <c r="AA4" t="s">
        <v>2053</v>
      </c>
      <c r="AB4">
        <f>ROUND(AVERAGE(D2:D601), 0)</f>
        <v>5359364</v>
      </c>
      <c r="AC4">
        <f>ROUND(AVERAGE(I2:I601), 0)</f>
        <v>1034595</v>
      </c>
      <c r="AD4" t="s">
        <v>2125</v>
      </c>
      <c r="AF4">
        <f>ROUND((AC4-AB4)/AB4*100, 2)</f>
        <v>-80.7</v>
      </c>
    </row>
    <row r="5" spans="1:32" x14ac:dyDescent="0.3">
      <c r="A5" t="s">
        <v>972</v>
      </c>
      <c r="C5">
        <v>2950944</v>
      </c>
      <c r="D5">
        <v>5982504</v>
      </c>
      <c r="E5">
        <v>46.3</v>
      </c>
      <c r="H5">
        <v>645696</v>
      </c>
      <c r="I5">
        <v>1306074</v>
      </c>
      <c r="J5">
        <v>7.96</v>
      </c>
      <c r="M5" t="s">
        <v>3</v>
      </c>
      <c r="N5">
        <v>112</v>
      </c>
      <c r="O5">
        <v>10.005711</v>
      </c>
      <c r="R5" t="s">
        <v>3</v>
      </c>
      <c r="S5">
        <v>112</v>
      </c>
      <c r="T5">
        <v>1.781633</v>
      </c>
      <c r="V5">
        <v>113</v>
      </c>
      <c r="W5">
        <v>3.4000000000000002E-2</v>
      </c>
      <c r="X5">
        <f>MIN(S5, V5)</f>
        <v>112</v>
      </c>
      <c r="Y5">
        <f>(X5-N5)/N5*100</f>
        <v>0</v>
      </c>
      <c r="AA5" t="s">
        <v>2054</v>
      </c>
      <c r="AB5">
        <f>ROUND(AVERAGE(E2:E601), 2)</f>
        <v>40.07</v>
      </c>
      <c r="AC5">
        <f>ROUND(AVERAGE(J2:J601), 2)</f>
        <v>6.35</v>
      </c>
      <c r="AD5">
        <f>ROUND(AVERAGE(W2:W601), 3)</f>
        <v>3.9E-2</v>
      </c>
      <c r="AF5">
        <f>ROUND((AC5+AD5-AB5)/AB5*100, 2)</f>
        <v>-84.06</v>
      </c>
    </row>
    <row r="6" spans="1:32" x14ac:dyDescent="0.3">
      <c r="A6" t="s">
        <v>973</v>
      </c>
      <c r="C6">
        <v>4132750</v>
      </c>
      <c r="D6">
        <v>8333344</v>
      </c>
      <c r="E6">
        <v>65.08</v>
      </c>
      <c r="H6">
        <v>739625</v>
      </c>
      <c r="I6">
        <v>1487909</v>
      </c>
      <c r="J6">
        <v>9.93</v>
      </c>
      <c r="M6" t="s">
        <v>3</v>
      </c>
      <c r="N6">
        <v>94</v>
      </c>
      <c r="O6">
        <v>13.669198</v>
      </c>
      <c r="R6" t="s">
        <v>3</v>
      </c>
      <c r="S6">
        <v>94</v>
      </c>
      <c r="T6">
        <v>2.4549840000000001</v>
      </c>
      <c r="V6">
        <v>96</v>
      </c>
      <c r="W6">
        <v>0.03</v>
      </c>
      <c r="X6">
        <f>MIN(S6, V6)</f>
        <v>94</v>
      </c>
      <c r="Y6">
        <f>(X6-N6)/N6*100</f>
        <v>0</v>
      </c>
    </row>
    <row r="7" spans="1:32" x14ac:dyDescent="0.3">
      <c r="A7" t="s">
        <v>974</v>
      </c>
      <c r="C7">
        <v>4046850</v>
      </c>
      <c r="D7">
        <v>8153690</v>
      </c>
      <c r="E7">
        <v>64.099999999999994</v>
      </c>
      <c r="H7">
        <v>627300</v>
      </c>
      <c r="I7">
        <v>1260503</v>
      </c>
      <c r="J7">
        <v>8.16</v>
      </c>
      <c r="M7" t="s">
        <v>3</v>
      </c>
      <c r="N7">
        <v>78</v>
      </c>
      <c r="O7">
        <v>12.470017</v>
      </c>
      <c r="R7" t="s">
        <v>3</v>
      </c>
      <c r="S7">
        <v>78</v>
      </c>
      <c r="T7">
        <v>1.574109</v>
      </c>
      <c r="V7">
        <v>81</v>
      </c>
      <c r="W7">
        <v>2.4E-2</v>
      </c>
      <c r="X7">
        <f>MIN(S7, V7)</f>
        <v>78</v>
      </c>
      <c r="Y7">
        <f>(X7-N7)/N7*100</f>
        <v>0</v>
      </c>
      <c r="AA7" s="1" t="s">
        <v>2056</v>
      </c>
    </row>
    <row r="8" spans="1:32" x14ac:dyDescent="0.3">
      <c r="A8" t="s">
        <v>975</v>
      </c>
      <c r="C8">
        <v>2759008</v>
      </c>
      <c r="D8">
        <v>5553267</v>
      </c>
      <c r="E8">
        <v>43.54</v>
      </c>
      <c r="H8">
        <v>567672</v>
      </c>
      <c r="I8">
        <v>1140080</v>
      </c>
      <c r="J8">
        <v>6.82</v>
      </c>
      <c r="M8" t="s">
        <v>3</v>
      </c>
      <c r="N8">
        <v>92</v>
      </c>
      <c r="O8">
        <v>7.9433239999999996</v>
      </c>
      <c r="R8" t="s">
        <v>3</v>
      </c>
      <c r="S8">
        <v>92</v>
      </c>
      <c r="T8">
        <v>1.312524</v>
      </c>
      <c r="V8">
        <v>92</v>
      </c>
      <c r="W8">
        <v>2.7E-2</v>
      </c>
      <c r="X8">
        <f>MIN(S8, V8)</f>
        <v>92</v>
      </c>
      <c r="Y8">
        <f>(X8-N8)/N8*100</f>
        <v>0</v>
      </c>
      <c r="AA8" t="s">
        <v>488</v>
      </c>
      <c r="AB8">
        <f>(COUNTIF(M2:M601, "optimal"))</f>
        <v>373</v>
      </c>
      <c r="AC8">
        <f>(COUNTIF(R2:R601, "optimal"))</f>
        <v>377</v>
      </c>
      <c r="AD8" t="s">
        <v>2125</v>
      </c>
      <c r="AF8">
        <f>ROUND((AC8-AB8)/AB8*100, 2)</f>
        <v>1.07</v>
      </c>
    </row>
    <row r="9" spans="1:32" x14ac:dyDescent="0.3">
      <c r="A9" t="s">
        <v>976</v>
      </c>
      <c r="C9">
        <v>3558008</v>
      </c>
      <c r="D9">
        <v>7154954</v>
      </c>
      <c r="E9">
        <v>53.54</v>
      </c>
      <c r="H9">
        <v>619735</v>
      </c>
      <c r="I9">
        <v>1243347</v>
      </c>
      <c r="J9">
        <v>8.35</v>
      </c>
      <c r="M9" t="s">
        <v>3</v>
      </c>
      <c r="N9">
        <v>83</v>
      </c>
      <c r="O9">
        <v>10.622623000000001</v>
      </c>
      <c r="R9" t="s">
        <v>3</v>
      </c>
      <c r="S9">
        <v>83</v>
      </c>
      <c r="T9">
        <v>1.7192350000000001</v>
      </c>
      <c r="V9">
        <v>84</v>
      </c>
      <c r="W9">
        <v>2.8000000000000001E-2</v>
      </c>
      <c r="X9">
        <f>MIN(S9, V9)</f>
        <v>83</v>
      </c>
      <c r="Y9">
        <f>(X9-N9)/N9*100</f>
        <v>0</v>
      </c>
      <c r="AA9" t="s">
        <v>2122</v>
      </c>
      <c r="AB9">
        <f>(COUNTIF(M2:M601,"timeout"))</f>
        <v>107</v>
      </c>
      <c r="AC9">
        <f>(COUNTIF(R2:R601,"timeout"))</f>
        <v>103</v>
      </c>
      <c r="AD9" t="s">
        <v>2125</v>
      </c>
      <c r="AF9">
        <f>ROUND((AC9-AB9)/AB9*100, 2)</f>
        <v>-3.74</v>
      </c>
    </row>
    <row r="10" spans="1:32" x14ac:dyDescent="0.3">
      <c r="A10" t="s">
        <v>977</v>
      </c>
      <c r="C10">
        <v>2662116</v>
      </c>
      <c r="D10">
        <v>5388702</v>
      </c>
      <c r="E10">
        <v>43.08</v>
      </c>
      <c r="H10">
        <v>479072</v>
      </c>
      <c r="I10">
        <v>966875</v>
      </c>
      <c r="J10">
        <v>5.88</v>
      </c>
      <c r="M10" t="s">
        <v>3</v>
      </c>
      <c r="N10">
        <v>81</v>
      </c>
      <c r="O10">
        <v>9.2805999999999997</v>
      </c>
      <c r="R10" t="s">
        <v>3</v>
      </c>
      <c r="S10">
        <v>81</v>
      </c>
      <c r="T10">
        <v>1.2940100000000001</v>
      </c>
      <c r="V10">
        <v>87</v>
      </c>
      <c r="W10">
        <v>2.5000000000000001E-2</v>
      </c>
      <c r="X10">
        <f>MIN(S10, V10)</f>
        <v>81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26</v>
      </c>
      <c r="AD10" t="s">
        <v>2125</v>
      </c>
    </row>
    <row r="11" spans="1:32" x14ac:dyDescent="0.3">
      <c r="A11" t="s">
        <v>978</v>
      </c>
      <c r="C11">
        <v>3304224</v>
      </c>
      <c r="D11">
        <v>6666209</v>
      </c>
      <c r="E11">
        <v>51.04</v>
      </c>
      <c r="H11">
        <v>583484</v>
      </c>
      <c r="I11">
        <v>1174099</v>
      </c>
      <c r="J11">
        <v>6.99</v>
      </c>
      <c r="M11" t="s">
        <v>3</v>
      </c>
      <c r="N11">
        <v>88</v>
      </c>
      <c r="O11">
        <v>9.965033</v>
      </c>
      <c r="R11" t="s">
        <v>3</v>
      </c>
      <c r="S11">
        <v>88</v>
      </c>
      <c r="T11">
        <v>1.226065</v>
      </c>
      <c r="V11">
        <v>88</v>
      </c>
      <c r="W11">
        <v>3.4000000000000002E-2</v>
      </c>
      <c r="X11">
        <f>MIN(S11, V11)</f>
        <v>88</v>
      </c>
      <c r="Y11">
        <f>(X11-N11)/N11*100</f>
        <v>0</v>
      </c>
      <c r="AA11" t="s">
        <v>2051</v>
      </c>
      <c r="AB11">
        <f>ROUND(AVERAGE(O2:O601), 2)</f>
        <v>21.77</v>
      </c>
      <c r="AC11">
        <f>ROUND(AVERAGE(T2:T601), 2)</f>
        <v>14.24</v>
      </c>
      <c r="AD11">
        <f>ROUND(AVERAGE(W2:W601), 3)</f>
        <v>3.9E-2</v>
      </c>
      <c r="AF11">
        <f>ROUND((AC11+AD11-AB11)/AB11*100, 2)</f>
        <v>-34.409999999999997</v>
      </c>
    </row>
    <row r="12" spans="1:32" x14ac:dyDescent="0.3">
      <c r="A12" t="s">
        <v>979</v>
      </c>
      <c r="C12">
        <v>397188</v>
      </c>
      <c r="D12">
        <v>927950</v>
      </c>
      <c r="E12">
        <v>11.09</v>
      </c>
      <c r="H12">
        <v>80036</v>
      </c>
      <c r="I12">
        <v>183830</v>
      </c>
      <c r="J12">
        <v>1.17</v>
      </c>
      <c r="M12" t="s">
        <v>3</v>
      </c>
      <c r="N12">
        <v>90</v>
      </c>
      <c r="O12">
        <v>6.4316370000000003</v>
      </c>
      <c r="R12" t="s">
        <v>3</v>
      </c>
      <c r="S12">
        <v>90</v>
      </c>
      <c r="T12">
        <v>0.61935099999999998</v>
      </c>
      <c r="V12">
        <v>106</v>
      </c>
      <c r="W12">
        <v>3.5999999999999997E-2</v>
      </c>
      <c r="X12">
        <f>MIN(S12, V12)</f>
        <v>90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9.44</v>
      </c>
      <c r="AC12">
        <f>ROUND(AVERAGEIFS(T2:T601, M2:M601, "&lt;&gt;timeout", R2:R601,  "&lt;&gt;timeout"), 2)</f>
        <v>1.4</v>
      </c>
      <c r="AD12">
        <f>ROUND(AVERAGEIFS(W2:W601, M2:M601, "&lt;&gt;timeout", R2:R601,  "&lt;&gt;timeout"), 3)</f>
        <v>4.2999999999999997E-2</v>
      </c>
      <c r="AF12">
        <f>ROUND((AC12+AD12-AB12)/AB12*100, 2)</f>
        <v>-84.71</v>
      </c>
    </row>
    <row r="13" spans="1:32" x14ac:dyDescent="0.3">
      <c r="A13" t="s">
        <v>980</v>
      </c>
      <c r="C13">
        <v>3004128</v>
      </c>
      <c r="D13">
        <v>6034370</v>
      </c>
      <c r="E13">
        <v>46.71</v>
      </c>
      <c r="H13">
        <v>546804</v>
      </c>
      <c r="I13">
        <v>1095850</v>
      </c>
      <c r="J13">
        <v>7.55</v>
      </c>
      <c r="M13" t="s">
        <v>3</v>
      </c>
      <c r="N13">
        <v>81</v>
      </c>
      <c r="O13">
        <v>6.8911680000000004</v>
      </c>
      <c r="R13" t="s">
        <v>3</v>
      </c>
      <c r="S13">
        <v>81</v>
      </c>
      <c r="T13">
        <v>1.4672099999999999</v>
      </c>
      <c r="V13">
        <v>82</v>
      </c>
      <c r="W13">
        <v>3.3000000000000002E-2</v>
      </c>
      <c r="X13">
        <f>MIN(S13, V13)</f>
        <v>81</v>
      </c>
      <c r="Y13">
        <f>(X13-N13)/N13*100</f>
        <v>0</v>
      </c>
    </row>
    <row r="14" spans="1:32" x14ac:dyDescent="0.3">
      <c r="A14" t="s">
        <v>981</v>
      </c>
      <c r="C14">
        <v>3717350</v>
      </c>
      <c r="D14">
        <v>7479523</v>
      </c>
      <c r="E14">
        <v>54.74</v>
      </c>
      <c r="H14">
        <v>654675</v>
      </c>
      <c r="I14">
        <v>1314287</v>
      </c>
      <c r="J14">
        <v>8.02</v>
      </c>
      <c r="M14" t="s">
        <v>3</v>
      </c>
      <c r="N14">
        <v>86</v>
      </c>
      <c r="O14">
        <v>8.6914599999999993</v>
      </c>
      <c r="R14" t="s">
        <v>3</v>
      </c>
      <c r="S14">
        <v>86</v>
      </c>
      <c r="T14">
        <v>1.246556</v>
      </c>
      <c r="V14">
        <v>86</v>
      </c>
      <c r="W14">
        <v>3.6999999999999998E-2</v>
      </c>
      <c r="X14">
        <f>MIN(S14, V14)</f>
        <v>86</v>
      </c>
      <c r="Y14">
        <f>(X14-N14)/N14*100</f>
        <v>0</v>
      </c>
      <c r="AA14" t="s">
        <v>2127</v>
      </c>
      <c r="AB14">
        <f>AB5+AB12</f>
        <v>49.51</v>
      </c>
      <c r="AC14">
        <f>AC5+AC12+AD12</f>
        <v>7.7930000000000001</v>
      </c>
      <c r="AF14">
        <f t="shared" ref="AF14:AF15" si="0">ROUND((AC14+AD14-AB14)/AB14*100, 2)</f>
        <v>-84.26</v>
      </c>
    </row>
    <row r="15" spans="1:32" x14ac:dyDescent="0.3">
      <c r="A15" t="s">
        <v>982</v>
      </c>
      <c r="C15">
        <v>2987640</v>
      </c>
      <c r="D15">
        <v>6048326</v>
      </c>
      <c r="E15">
        <v>46.74</v>
      </c>
      <c r="H15">
        <v>596370</v>
      </c>
      <c r="I15">
        <v>1204249</v>
      </c>
      <c r="J15">
        <v>7.61</v>
      </c>
      <c r="M15" t="s">
        <v>3</v>
      </c>
      <c r="N15">
        <v>99</v>
      </c>
      <c r="O15">
        <v>9.3652250000000006</v>
      </c>
      <c r="R15" t="s">
        <v>3</v>
      </c>
      <c r="S15">
        <v>99</v>
      </c>
      <c r="T15">
        <v>1.4389689999999999</v>
      </c>
      <c r="V15">
        <v>102</v>
      </c>
      <c r="W15">
        <v>0.06</v>
      </c>
      <c r="X15">
        <f>MIN(S15, V15)</f>
        <v>99</v>
      </c>
      <c r="Y15">
        <f>(X15-N15)/N15*100</f>
        <v>0</v>
      </c>
    </row>
    <row r="16" spans="1:32" x14ac:dyDescent="0.3">
      <c r="A16" t="s">
        <v>983</v>
      </c>
      <c r="C16">
        <v>3756592</v>
      </c>
      <c r="D16">
        <v>7538885</v>
      </c>
      <c r="E16">
        <v>55.77</v>
      </c>
      <c r="H16">
        <v>552440</v>
      </c>
      <c r="I16">
        <v>1105815</v>
      </c>
      <c r="J16">
        <v>7.35</v>
      </c>
      <c r="M16" t="s">
        <v>3</v>
      </c>
      <c r="N16">
        <v>69</v>
      </c>
      <c r="O16">
        <v>11.398773</v>
      </c>
      <c r="R16" t="s">
        <v>3</v>
      </c>
      <c r="S16">
        <v>69</v>
      </c>
      <c r="T16">
        <v>1.285101</v>
      </c>
      <c r="V16">
        <v>69</v>
      </c>
      <c r="W16">
        <v>5.2999999999999999E-2</v>
      </c>
      <c r="X16">
        <f>MIN(S16, V16)</f>
        <v>69</v>
      </c>
      <c r="Y16">
        <f>(X16-N16)/N16*100</f>
        <v>0</v>
      </c>
      <c r="AA16" t="s">
        <v>2113</v>
      </c>
      <c r="AF16">
        <f>ROUND(_xlfn.AGGREGATE(1,6,Y2:Y481), 2)</f>
        <v>-0.95</v>
      </c>
    </row>
    <row r="17" spans="1:28" x14ac:dyDescent="0.3">
      <c r="A17" t="s">
        <v>984</v>
      </c>
      <c r="C17">
        <v>3760205</v>
      </c>
      <c r="D17">
        <v>7549339</v>
      </c>
      <c r="E17">
        <v>55.7</v>
      </c>
      <c r="H17">
        <v>519451</v>
      </c>
      <c r="I17">
        <v>1039825</v>
      </c>
      <c r="J17">
        <v>7</v>
      </c>
      <c r="M17" t="s">
        <v>3</v>
      </c>
      <c r="N17">
        <v>64</v>
      </c>
      <c r="O17">
        <v>10.193771</v>
      </c>
      <c r="R17" t="s">
        <v>3</v>
      </c>
      <c r="S17">
        <v>64</v>
      </c>
      <c r="T17">
        <v>1.1675789999999999</v>
      </c>
      <c r="V17">
        <v>66</v>
      </c>
      <c r="W17">
        <v>0.04</v>
      </c>
      <c r="X17">
        <f>MIN(S17, V17)</f>
        <v>64</v>
      </c>
      <c r="Y17">
        <f>(X17-N17)/N17*100</f>
        <v>0</v>
      </c>
      <c r="AB17" t="s">
        <v>2121</v>
      </c>
    </row>
    <row r="18" spans="1:28" x14ac:dyDescent="0.3">
      <c r="A18" t="s">
        <v>985</v>
      </c>
      <c r="C18">
        <v>4143549</v>
      </c>
      <c r="D18">
        <v>8310909</v>
      </c>
      <c r="E18">
        <v>60.52</v>
      </c>
      <c r="H18">
        <v>691998</v>
      </c>
      <c r="I18">
        <v>1384903</v>
      </c>
      <c r="J18">
        <v>8.64</v>
      </c>
      <c r="M18" t="s">
        <v>3</v>
      </c>
      <c r="N18">
        <v>81</v>
      </c>
      <c r="O18">
        <v>12.316637999999999</v>
      </c>
      <c r="R18" t="s">
        <v>3</v>
      </c>
      <c r="S18">
        <v>81</v>
      </c>
      <c r="T18">
        <v>1.200555</v>
      </c>
      <c r="V18">
        <v>81</v>
      </c>
      <c r="W18">
        <v>0.06</v>
      </c>
      <c r="X18">
        <f>MIN(S18, V18)</f>
        <v>81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392</v>
      </c>
    </row>
    <row r="19" spans="1:28" x14ac:dyDescent="0.3">
      <c r="A19" t="s">
        <v>986</v>
      </c>
      <c r="C19">
        <v>4325160</v>
      </c>
      <c r="D19">
        <v>8699521</v>
      </c>
      <c r="E19">
        <v>64.81</v>
      </c>
      <c r="H19">
        <v>642270</v>
      </c>
      <c r="I19">
        <v>1288441</v>
      </c>
      <c r="J19">
        <v>8.3800000000000008</v>
      </c>
      <c r="M19" t="s">
        <v>3</v>
      </c>
      <c r="N19">
        <v>78</v>
      </c>
      <c r="O19">
        <v>12.605699</v>
      </c>
      <c r="R19" t="s">
        <v>3</v>
      </c>
      <c r="S19">
        <v>78</v>
      </c>
      <c r="T19">
        <v>1.3022879999999999</v>
      </c>
      <c r="V19">
        <v>78</v>
      </c>
      <c r="W19">
        <v>4.9000000000000002E-2</v>
      </c>
      <c r="X19">
        <f>MIN(S19, V19)</f>
        <v>78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58</v>
      </c>
    </row>
    <row r="20" spans="1:28" x14ac:dyDescent="0.3">
      <c r="A20" t="s">
        <v>987</v>
      </c>
      <c r="C20">
        <v>3809660</v>
      </c>
      <c r="D20">
        <v>7639814</v>
      </c>
      <c r="E20">
        <v>58.41</v>
      </c>
      <c r="H20">
        <v>765120</v>
      </c>
      <c r="I20">
        <v>1531634</v>
      </c>
      <c r="J20">
        <v>9.82</v>
      </c>
      <c r="M20" t="s">
        <v>3</v>
      </c>
      <c r="N20">
        <v>95</v>
      </c>
      <c r="O20">
        <v>10.863071</v>
      </c>
      <c r="R20" t="s">
        <v>3</v>
      </c>
      <c r="S20">
        <v>95</v>
      </c>
      <c r="T20">
        <v>1.480035</v>
      </c>
      <c r="V20">
        <v>95</v>
      </c>
      <c r="W20">
        <v>7.2999999999999995E-2</v>
      </c>
      <c r="X20">
        <f>MIN(S20, V20)</f>
        <v>95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30</v>
      </c>
    </row>
    <row r="21" spans="1:28" x14ac:dyDescent="0.3">
      <c r="A21" t="s">
        <v>988</v>
      </c>
      <c r="C21">
        <v>3622103</v>
      </c>
      <c r="D21">
        <v>7287407</v>
      </c>
      <c r="E21">
        <v>55.93</v>
      </c>
      <c r="H21">
        <v>626487</v>
      </c>
      <c r="I21">
        <v>1257487</v>
      </c>
      <c r="J21">
        <v>8.23</v>
      </c>
      <c r="M21" t="s">
        <v>3</v>
      </c>
      <c r="N21">
        <v>82</v>
      </c>
      <c r="O21">
        <v>9.5304359999999999</v>
      </c>
      <c r="R21" t="s">
        <v>3</v>
      </c>
      <c r="S21">
        <v>82</v>
      </c>
      <c r="T21">
        <v>1.487036</v>
      </c>
      <c r="V21">
        <v>86</v>
      </c>
      <c r="W21">
        <v>5.8000000000000003E-2</v>
      </c>
      <c r="X21">
        <f>MIN(S21, V21)</f>
        <v>82</v>
      </c>
      <c r="Y21">
        <f>(X21-N21)/N21*100</f>
        <v>0</v>
      </c>
    </row>
    <row r="22" spans="1:28" x14ac:dyDescent="0.3">
      <c r="A22" t="s">
        <v>989</v>
      </c>
      <c r="C22">
        <v>3711304</v>
      </c>
      <c r="D22">
        <v>7459022</v>
      </c>
      <c r="E22">
        <v>51.19</v>
      </c>
      <c r="H22">
        <v>617296</v>
      </c>
      <c r="I22">
        <v>1237715</v>
      </c>
      <c r="J22">
        <v>7.55</v>
      </c>
      <c r="M22" t="s">
        <v>3</v>
      </c>
      <c r="N22">
        <v>81</v>
      </c>
      <c r="O22">
        <v>9.0561030000000002</v>
      </c>
      <c r="R22" t="s">
        <v>3</v>
      </c>
      <c r="S22">
        <v>81</v>
      </c>
      <c r="T22">
        <v>1.1712359999999999</v>
      </c>
      <c r="V22">
        <v>81</v>
      </c>
      <c r="W22">
        <v>6.6000000000000003E-2</v>
      </c>
      <c r="X22">
        <f>MIN(S22, V22)</f>
        <v>81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372</v>
      </c>
    </row>
    <row r="23" spans="1:28" x14ac:dyDescent="0.3">
      <c r="A23" t="s">
        <v>990</v>
      </c>
      <c r="C23">
        <v>363728</v>
      </c>
      <c r="D23">
        <v>846111</v>
      </c>
      <c r="E23">
        <v>9.5399999999999991</v>
      </c>
      <c r="H23">
        <v>58712</v>
      </c>
      <c r="I23">
        <v>133413</v>
      </c>
      <c r="J23">
        <v>0.57999999999999996</v>
      </c>
      <c r="M23" t="s">
        <v>3</v>
      </c>
      <c r="N23">
        <v>73</v>
      </c>
      <c r="O23">
        <v>30.770364000000001</v>
      </c>
      <c r="R23" t="s">
        <v>3</v>
      </c>
      <c r="S23">
        <v>73</v>
      </c>
      <c r="T23">
        <v>0.94256300000000004</v>
      </c>
      <c r="V23">
        <v>81</v>
      </c>
      <c r="W23">
        <v>2.4E-2</v>
      </c>
      <c r="X23">
        <f>MIN(S23, V23)</f>
        <v>73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102</v>
      </c>
    </row>
    <row r="24" spans="1:28" x14ac:dyDescent="0.3">
      <c r="A24" t="s">
        <v>991</v>
      </c>
      <c r="C24">
        <v>4554207</v>
      </c>
      <c r="D24">
        <v>9112725</v>
      </c>
      <c r="E24">
        <v>62.27</v>
      </c>
      <c r="H24">
        <v>820323</v>
      </c>
      <c r="I24">
        <v>1638621</v>
      </c>
      <c r="J24">
        <v>9.98</v>
      </c>
      <c r="M24" t="s">
        <v>3</v>
      </c>
      <c r="N24">
        <v>86</v>
      </c>
      <c r="O24">
        <v>9.8633260000000007</v>
      </c>
      <c r="R24" t="s">
        <v>3</v>
      </c>
      <c r="S24">
        <v>86</v>
      </c>
      <c r="T24">
        <v>1.3374109999999999</v>
      </c>
      <c r="V24">
        <v>86</v>
      </c>
      <c r="W24">
        <v>6.4000000000000001E-2</v>
      </c>
      <c r="X24">
        <f>MIN(S24, V24)</f>
        <v>86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5</v>
      </c>
    </row>
    <row r="25" spans="1:28" x14ac:dyDescent="0.3">
      <c r="A25" t="s">
        <v>992</v>
      </c>
      <c r="C25">
        <v>5208462</v>
      </c>
      <c r="D25">
        <v>10395584</v>
      </c>
      <c r="E25">
        <v>70.290000000000006</v>
      </c>
      <c r="H25">
        <v>771624</v>
      </c>
      <c r="I25">
        <v>1537226</v>
      </c>
      <c r="J25">
        <v>7.92</v>
      </c>
      <c r="M25" t="s">
        <v>3</v>
      </c>
      <c r="N25">
        <v>71</v>
      </c>
      <c r="O25">
        <v>10.818671999999999</v>
      </c>
      <c r="R25" t="s">
        <v>3</v>
      </c>
      <c r="S25">
        <v>71</v>
      </c>
      <c r="T25">
        <v>1.2709269999999999</v>
      </c>
      <c r="V25">
        <v>71</v>
      </c>
      <c r="W25">
        <v>0.08</v>
      </c>
      <c r="X25">
        <f>MIN(S25, V25)</f>
        <v>71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1</v>
      </c>
    </row>
    <row r="26" spans="1:28" x14ac:dyDescent="0.3">
      <c r="A26" t="s">
        <v>993</v>
      </c>
      <c r="C26">
        <v>5395392</v>
      </c>
      <c r="D26">
        <v>10751773</v>
      </c>
      <c r="E26">
        <v>70.48</v>
      </c>
      <c r="H26">
        <v>837216</v>
      </c>
      <c r="I26">
        <v>1665605</v>
      </c>
      <c r="J26">
        <v>10.26</v>
      </c>
      <c r="M26" t="s">
        <v>3</v>
      </c>
      <c r="N26">
        <v>71</v>
      </c>
      <c r="O26">
        <v>10.951741</v>
      </c>
      <c r="R26" t="s">
        <v>3</v>
      </c>
      <c r="S26">
        <v>71</v>
      </c>
      <c r="T26">
        <v>1.342584</v>
      </c>
      <c r="V26">
        <v>71</v>
      </c>
      <c r="W26">
        <v>5.0999999999999997E-2</v>
      </c>
      <c r="X26">
        <f>MIN(S26, V26)</f>
        <v>71</v>
      </c>
      <c r="Y26">
        <f>(X26-N26)/N26*100</f>
        <v>0</v>
      </c>
    </row>
    <row r="27" spans="1:28" x14ac:dyDescent="0.3">
      <c r="A27" t="s">
        <v>994</v>
      </c>
      <c r="C27">
        <v>5799101</v>
      </c>
      <c r="D27">
        <v>11615651</v>
      </c>
      <c r="E27">
        <v>77.739999999999995</v>
      </c>
      <c r="H27">
        <v>1011346</v>
      </c>
      <c r="I27">
        <v>2022341</v>
      </c>
      <c r="J27">
        <v>11.98</v>
      </c>
      <c r="M27" t="s">
        <v>3</v>
      </c>
      <c r="N27">
        <v>93</v>
      </c>
      <c r="O27">
        <v>12.659668</v>
      </c>
      <c r="R27" t="s">
        <v>3</v>
      </c>
      <c r="S27">
        <v>93</v>
      </c>
      <c r="T27">
        <v>1.7242770000000001</v>
      </c>
      <c r="V27">
        <v>93</v>
      </c>
      <c r="W27">
        <v>4.2000000000000003E-2</v>
      </c>
      <c r="X27">
        <f>MIN(S27, V27)</f>
        <v>93</v>
      </c>
      <c r="Y27">
        <f>(X27-N27)/N27*100</f>
        <v>0</v>
      </c>
    </row>
    <row r="28" spans="1:28" x14ac:dyDescent="0.3">
      <c r="A28" t="s">
        <v>995</v>
      </c>
      <c r="C28">
        <v>6270528</v>
      </c>
      <c r="D28">
        <v>12537094</v>
      </c>
      <c r="E28">
        <v>84.18</v>
      </c>
      <c r="H28">
        <v>878824</v>
      </c>
      <c r="I28">
        <v>1753686</v>
      </c>
      <c r="J28">
        <v>8.75</v>
      </c>
      <c r="M28" t="s">
        <v>3</v>
      </c>
      <c r="N28">
        <v>73</v>
      </c>
      <c r="O28">
        <v>12.946375</v>
      </c>
      <c r="R28" t="s">
        <v>3</v>
      </c>
      <c r="S28">
        <v>73</v>
      </c>
      <c r="T28">
        <v>1.4152640000000001</v>
      </c>
      <c r="V28">
        <v>73</v>
      </c>
      <c r="W28">
        <v>3.7999999999999999E-2</v>
      </c>
      <c r="X28">
        <f>MIN(S28, V28)</f>
        <v>73</v>
      </c>
      <c r="Y28">
        <f>(X28-N28)/N28*100</f>
        <v>0</v>
      </c>
    </row>
    <row r="29" spans="1:28" x14ac:dyDescent="0.3">
      <c r="A29" t="s">
        <v>996</v>
      </c>
      <c r="C29">
        <v>5891760</v>
      </c>
      <c r="D29">
        <v>11772592</v>
      </c>
      <c r="E29">
        <v>77.790000000000006</v>
      </c>
      <c r="H29">
        <v>981960</v>
      </c>
      <c r="I29">
        <v>1958872</v>
      </c>
      <c r="J29">
        <v>11.65</v>
      </c>
      <c r="M29" t="s">
        <v>3</v>
      </c>
      <c r="N29">
        <v>83</v>
      </c>
      <c r="O29">
        <v>12.212529999999999</v>
      </c>
      <c r="R29" t="s">
        <v>3</v>
      </c>
      <c r="S29">
        <v>83</v>
      </c>
      <c r="T29">
        <v>1.5718490000000001</v>
      </c>
      <c r="V29">
        <v>83</v>
      </c>
      <c r="W29">
        <v>4.2999999999999997E-2</v>
      </c>
      <c r="X29">
        <f>MIN(S29, V29)</f>
        <v>83</v>
      </c>
      <c r="Y29">
        <f>(X29-N29)/N29*100</f>
        <v>0</v>
      </c>
    </row>
    <row r="30" spans="1:28" x14ac:dyDescent="0.3">
      <c r="A30" t="s">
        <v>997</v>
      </c>
      <c r="C30">
        <v>5329956</v>
      </c>
      <c r="D30">
        <v>10639234</v>
      </c>
      <c r="E30">
        <v>71.27</v>
      </c>
      <c r="H30">
        <v>906756</v>
      </c>
      <c r="I30">
        <v>1807234</v>
      </c>
      <c r="J30">
        <v>10.88</v>
      </c>
      <c r="M30" t="s">
        <v>3</v>
      </c>
      <c r="N30">
        <v>81</v>
      </c>
      <c r="O30">
        <v>10.922598000000001</v>
      </c>
      <c r="R30" t="s">
        <v>3</v>
      </c>
      <c r="S30">
        <v>81</v>
      </c>
      <c r="T30">
        <v>1.4657830000000001</v>
      </c>
      <c r="V30">
        <v>81</v>
      </c>
      <c r="W30">
        <v>4.3999999999999997E-2</v>
      </c>
      <c r="X30">
        <f>MIN(S30, V30)</f>
        <v>81</v>
      </c>
      <c r="Y30">
        <f>(X30-N30)/N30*100</f>
        <v>0</v>
      </c>
    </row>
    <row r="31" spans="1:28" x14ac:dyDescent="0.3">
      <c r="A31" t="s">
        <v>998</v>
      </c>
      <c r="C31">
        <v>5769750</v>
      </c>
      <c r="D31">
        <v>11534049</v>
      </c>
      <c r="E31">
        <v>77.25</v>
      </c>
      <c r="H31">
        <v>857220</v>
      </c>
      <c r="I31">
        <v>1710330</v>
      </c>
      <c r="J31">
        <v>10.44</v>
      </c>
      <c r="M31" t="s">
        <v>3</v>
      </c>
      <c r="N31">
        <v>77</v>
      </c>
      <c r="O31">
        <v>11.863856</v>
      </c>
      <c r="R31" t="s">
        <v>3</v>
      </c>
      <c r="S31">
        <v>77</v>
      </c>
      <c r="T31">
        <v>1.373132</v>
      </c>
      <c r="V31">
        <v>77</v>
      </c>
      <c r="W31">
        <v>6.2E-2</v>
      </c>
      <c r="X31">
        <f>MIN(S31, V31)</f>
        <v>77</v>
      </c>
      <c r="Y31">
        <f>(X31-N31)/N31*100</f>
        <v>0</v>
      </c>
    </row>
    <row r="32" spans="1:28" x14ac:dyDescent="0.3">
      <c r="A32" t="s">
        <v>999</v>
      </c>
      <c r="C32">
        <v>5412212</v>
      </c>
      <c r="D32">
        <v>10796979</v>
      </c>
      <c r="E32">
        <v>71.650000000000006</v>
      </c>
      <c r="H32">
        <v>945168</v>
      </c>
      <c r="I32">
        <v>1882741</v>
      </c>
      <c r="J32">
        <v>11.58</v>
      </c>
      <c r="M32" t="s">
        <v>3</v>
      </c>
      <c r="N32">
        <v>83</v>
      </c>
      <c r="O32">
        <v>11.050761</v>
      </c>
      <c r="R32" t="s">
        <v>3</v>
      </c>
      <c r="S32">
        <v>83</v>
      </c>
      <c r="T32">
        <v>1.503895</v>
      </c>
      <c r="V32">
        <v>83</v>
      </c>
      <c r="W32">
        <v>4.5999999999999999E-2</v>
      </c>
      <c r="X32">
        <f>MIN(S32, V32)</f>
        <v>83</v>
      </c>
      <c r="Y32">
        <f>(X32-N32)/N32*100</f>
        <v>0</v>
      </c>
    </row>
    <row r="33" spans="1:25" x14ac:dyDescent="0.3">
      <c r="A33" t="s">
        <v>1000</v>
      </c>
      <c r="C33">
        <v>5818480</v>
      </c>
      <c r="D33">
        <v>11626543</v>
      </c>
      <c r="E33">
        <v>77.02</v>
      </c>
      <c r="H33">
        <v>882960</v>
      </c>
      <c r="I33">
        <v>1761171</v>
      </c>
      <c r="J33">
        <v>10.72</v>
      </c>
      <c r="M33" t="s">
        <v>3</v>
      </c>
      <c r="N33">
        <v>77</v>
      </c>
      <c r="O33">
        <v>12.013234000000001</v>
      </c>
      <c r="R33" t="s">
        <v>3</v>
      </c>
      <c r="S33">
        <v>77</v>
      </c>
      <c r="T33">
        <v>1.4011009999999999</v>
      </c>
      <c r="V33">
        <v>77</v>
      </c>
      <c r="W33">
        <v>4.8000000000000001E-2</v>
      </c>
      <c r="X33">
        <f>MIN(S33, V33)</f>
        <v>77</v>
      </c>
      <c r="Y33">
        <f>(X33-N33)/N33*100</f>
        <v>0</v>
      </c>
    </row>
    <row r="34" spans="1:25" x14ac:dyDescent="0.3">
      <c r="A34" t="s">
        <v>1001</v>
      </c>
      <c r="C34">
        <v>354939</v>
      </c>
      <c r="D34">
        <v>805636</v>
      </c>
      <c r="E34">
        <v>8.6199999999999992</v>
      </c>
      <c r="H34">
        <v>72618</v>
      </c>
      <c r="I34">
        <v>162127</v>
      </c>
      <c r="J34">
        <v>1.01</v>
      </c>
      <c r="M34" t="s">
        <v>3</v>
      </c>
      <c r="N34">
        <v>92</v>
      </c>
      <c r="O34">
        <v>2.6559560000000002</v>
      </c>
      <c r="R34" t="s">
        <v>3</v>
      </c>
      <c r="S34">
        <v>92</v>
      </c>
      <c r="T34">
        <v>0.25653199999999998</v>
      </c>
      <c r="V34">
        <v>97</v>
      </c>
      <c r="W34">
        <v>4.2000000000000003E-2</v>
      </c>
      <c r="X34">
        <f>MIN(S34, V34)</f>
        <v>92</v>
      </c>
      <c r="Y34">
        <f>(X34-N34)/N34*100</f>
        <v>0</v>
      </c>
    </row>
    <row r="35" spans="1:25" x14ac:dyDescent="0.3">
      <c r="A35" t="s">
        <v>1002</v>
      </c>
      <c r="C35">
        <v>2748904</v>
      </c>
      <c r="D35">
        <v>5576228</v>
      </c>
      <c r="E35">
        <v>38.409999999999997</v>
      </c>
      <c r="H35">
        <v>782987</v>
      </c>
      <c r="I35">
        <v>1585762</v>
      </c>
      <c r="J35">
        <v>9.7799999999999994</v>
      </c>
      <c r="M35" t="s">
        <v>4</v>
      </c>
      <c r="N35">
        <v>134</v>
      </c>
      <c r="O35">
        <v>64.949985999999996</v>
      </c>
      <c r="R35" t="s">
        <v>4</v>
      </c>
      <c r="S35" t="s">
        <v>1449</v>
      </c>
      <c r="T35">
        <v>60.99324</v>
      </c>
      <c r="V35">
        <v>138</v>
      </c>
      <c r="W35">
        <v>2.1999999999999999E-2</v>
      </c>
      <c r="X35">
        <f>MIN(S35, V35)</f>
        <v>138</v>
      </c>
      <c r="Y35">
        <f>(X35-N35)/N35*100</f>
        <v>2.9850746268656714</v>
      </c>
    </row>
    <row r="36" spans="1:25" x14ac:dyDescent="0.3">
      <c r="A36" t="s">
        <v>1003</v>
      </c>
      <c r="C36">
        <v>2202024</v>
      </c>
      <c r="D36">
        <v>4467870</v>
      </c>
      <c r="E36">
        <v>31.15</v>
      </c>
      <c r="H36">
        <v>748495</v>
      </c>
      <c r="I36">
        <v>1516565</v>
      </c>
      <c r="J36">
        <v>9.07</v>
      </c>
      <c r="M36" t="s">
        <v>4</v>
      </c>
      <c r="N36">
        <v>152</v>
      </c>
      <c r="O36">
        <v>64.177205000000001</v>
      </c>
      <c r="R36" t="s">
        <v>4</v>
      </c>
      <c r="S36" t="s">
        <v>1449</v>
      </c>
      <c r="T36">
        <v>60.973531999999999</v>
      </c>
      <c r="V36">
        <v>154</v>
      </c>
      <c r="W36">
        <v>2.3E-2</v>
      </c>
      <c r="X36">
        <f>MIN(S36, V36)</f>
        <v>154</v>
      </c>
      <c r="Y36">
        <f>(X36-N36)/N36*100</f>
        <v>1.3157894736842104</v>
      </c>
    </row>
    <row r="37" spans="1:25" x14ac:dyDescent="0.3">
      <c r="A37" t="s">
        <v>1004</v>
      </c>
      <c r="C37">
        <v>2995125</v>
      </c>
      <c r="D37">
        <v>6090247</v>
      </c>
      <c r="E37">
        <v>43.8</v>
      </c>
      <c r="H37">
        <v>827225</v>
      </c>
      <c r="I37">
        <v>1679207</v>
      </c>
      <c r="J37">
        <v>9.35</v>
      </c>
      <c r="M37" t="s">
        <v>4</v>
      </c>
      <c r="N37">
        <v>143</v>
      </c>
      <c r="O37">
        <v>65.427901000000006</v>
      </c>
      <c r="R37" t="s">
        <v>4</v>
      </c>
      <c r="S37" t="s">
        <v>1449</v>
      </c>
      <c r="T37">
        <v>61.039265999999998</v>
      </c>
      <c r="V37">
        <v>144</v>
      </c>
      <c r="W37">
        <v>2.5999999999999999E-2</v>
      </c>
      <c r="X37">
        <f>MIN(S37, V37)</f>
        <v>144</v>
      </c>
      <c r="Y37">
        <f>(X37-N37)/N37*100</f>
        <v>0.69930069930069927</v>
      </c>
    </row>
    <row r="38" spans="1:25" x14ac:dyDescent="0.3">
      <c r="A38" t="s">
        <v>1005</v>
      </c>
      <c r="C38">
        <v>2864568</v>
      </c>
      <c r="D38">
        <v>5793382</v>
      </c>
      <c r="E38">
        <v>40.44</v>
      </c>
      <c r="H38">
        <v>728178</v>
      </c>
      <c r="I38">
        <v>1470192</v>
      </c>
      <c r="J38">
        <v>8.16</v>
      </c>
      <c r="M38" t="s">
        <v>4</v>
      </c>
      <c r="N38">
        <v>125</v>
      </c>
      <c r="O38">
        <v>65.070009999999996</v>
      </c>
      <c r="R38" t="s">
        <v>4</v>
      </c>
      <c r="S38" t="s">
        <v>1449</v>
      </c>
      <c r="T38">
        <v>60.913958999999998</v>
      </c>
      <c r="V38">
        <v>120</v>
      </c>
      <c r="W38">
        <v>2.5999999999999999E-2</v>
      </c>
      <c r="X38">
        <f>MIN(S38, V38)</f>
        <v>120</v>
      </c>
      <c r="Y38">
        <f>(X38-N38)/N38*100</f>
        <v>-4</v>
      </c>
    </row>
    <row r="39" spans="1:25" x14ac:dyDescent="0.3">
      <c r="A39" t="s">
        <v>1006</v>
      </c>
      <c r="C39">
        <v>3061312</v>
      </c>
      <c r="D39">
        <v>6199379</v>
      </c>
      <c r="E39">
        <v>43.08</v>
      </c>
      <c r="H39">
        <v>771500</v>
      </c>
      <c r="I39">
        <v>1559653</v>
      </c>
      <c r="J39">
        <v>9.9600000000000009</v>
      </c>
      <c r="M39" t="s">
        <v>4</v>
      </c>
      <c r="N39">
        <v>124</v>
      </c>
      <c r="O39">
        <v>65.428582000000006</v>
      </c>
      <c r="R39" t="s">
        <v>4</v>
      </c>
      <c r="S39" t="s">
        <v>1449</v>
      </c>
      <c r="T39">
        <v>60.969797</v>
      </c>
      <c r="V39">
        <v>124</v>
      </c>
      <c r="W39">
        <v>3.3000000000000002E-2</v>
      </c>
      <c r="X39">
        <f>MIN(S39, V39)</f>
        <v>124</v>
      </c>
      <c r="Y39">
        <f>(X39-N39)/N39*100</f>
        <v>0</v>
      </c>
    </row>
    <row r="40" spans="1:25" x14ac:dyDescent="0.3">
      <c r="A40" t="s">
        <v>1007</v>
      </c>
      <c r="C40">
        <v>2900188</v>
      </c>
      <c r="D40">
        <v>5880034</v>
      </c>
      <c r="E40">
        <v>40.770000000000003</v>
      </c>
      <c r="H40">
        <v>755560</v>
      </c>
      <c r="I40">
        <v>1529155</v>
      </c>
      <c r="J40">
        <v>9.5500000000000007</v>
      </c>
      <c r="M40" t="s">
        <v>4</v>
      </c>
      <c r="N40">
        <v>130</v>
      </c>
      <c r="O40">
        <v>65.274249999999995</v>
      </c>
      <c r="R40" t="s">
        <v>4</v>
      </c>
      <c r="S40" t="s">
        <v>1449</v>
      </c>
      <c r="T40">
        <v>60.962806</v>
      </c>
      <c r="V40">
        <v>129</v>
      </c>
      <c r="W40">
        <v>3.9E-2</v>
      </c>
      <c r="X40">
        <f>MIN(S40, V40)</f>
        <v>129</v>
      </c>
      <c r="Y40">
        <f>(X40-N40)/N40*100</f>
        <v>-0.76923076923076927</v>
      </c>
    </row>
    <row r="41" spans="1:25" x14ac:dyDescent="0.3">
      <c r="A41" t="s">
        <v>1008</v>
      </c>
      <c r="C41">
        <v>2495520</v>
      </c>
      <c r="D41">
        <v>5061474</v>
      </c>
      <c r="E41">
        <v>36.130000000000003</v>
      </c>
      <c r="H41">
        <v>733059</v>
      </c>
      <c r="I41">
        <v>1484346</v>
      </c>
      <c r="J41">
        <v>8.14</v>
      </c>
      <c r="M41" t="s">
        <v>4</v>
      </c>
      <c r="N41">
        <v>140</v>
      </c>
      <c r="O41">
        <v>64.643562000000003</v>
      </c>
      <c r="R41" t="s">
        <v>4</v>
      </c>
      <c r="S41" t="s">
        <v>1449</v>
      </c>
      <c r="T41">
        <v>60.951416999999999</v>
      </c>
      <c r="V41">
        <v>140</v>
      </c>
      <c r="W41">
        <v>2.7E-2</v>
      </c>
      <c r="X41">
        <f>MIN(S41, V41)</f>
        <v>140</v>
      </c>
      <c r="Y41">
        <f>(X41-N41)/N41*100</f>
        <v>0</v>
      </c>
    </row>
    <row r="42" spans="1:25" x14ac:dyDescent="0.3">
      <c r="A42" t="s">
        <v>1009</v>
      </c>
      <c r="C42">
        <v>2768000</v>
      </c>
      <c r="D42">
        <v>5621360</v>
      </c>
      <c r="E42">
        <v>42.44</v>
      </c>
      <c r="H42">
        <v>763968</v>
      </c>
      <c r="I42">
        <v>1548860</v>
      </c>
      <c r="J42">
        <v>10.54</v>
      </c>
      <c r="M42" t="s">
        <v>4</v>
      </c>
      <c r="N42">
        <v>136</v>
      </c>
      <c r="O42">
        <v>65.704132999999999</v>
      </c>
      <c r="R42" t="s">
        <v>4</v>
      </c>
      <c r="S42" t="s">
        <v>1449</v>
      </c>
      <c r="T42">
        <v>61.032561000000001</v>
      </c>
      <c r="V42">
        <v>137</v>
      </c>
      <c r="W42">
        <v>2.5999999999999999E-2</v>
      </c>
      <c r="X42">
        <f>MIN(S42, V42)</f>
        <v>137</v>
      </c>
      <c r="Y42">
        <f>(X42-N42)/N42*100</f>
        <v>0.73529411764705876</v>
      </c>
    </row>
    <row r="43" spans="1:25" x14ac:dyDescent="0.3">
      <c r="A43" t="s">
        <v>1010</v>
      </c>
      <c r="C43">
        <v>3019275</v>
      </c>
      <c r="D43">
        <v>6116427</v>
      </c>
      <c r="E43">
        <v>46.5</v>
      </c>
      <c r="H43">
        <v>807975</v>
      </c>
      <c r="I43">
        <v>1634131</v>
      </c>
      <c r="J43">
        <v>9.6999999999999993</v>
      </c>
      <c r="M43" t="s">
        <v>4</v>
      </c>
      <c r="N43">
        <v>132</v>
      </c>
      <c r="O43">
        <v>65.889478999999994</v>
      </c>
      <c r="R43" t="s">
        <v>4</v>
      </c>
      <c r="S43">
        <v>125</v>
      </c>
      <c r="T43">
        <v>61.437283999999998</v>
      </c>
      <c r="V43">
        <v>132</v>
      </c>
      <c r="W43">
        <v>2.4E-2</v>
      </c>
      <c r="X43">
        <f>MIN(S43, V43)</f>
        <v>125</v>
      </c>
      <c r="Y43">
        <f>(X43-N43)/N43*100</f>
        <v>-5.3030303030303028</v>
      </c>
    </row>
    <row r="44" spans="1:25" x14ac:dyDescent="0.3">
      <c r="A44" t="s">
        <v>1011</v>
      </c>
      <c r="C44">
        <v>2194388</v>
      </c>
      <c r="D44">
        <v>4438188</v>
      </c>
      <c r="E44">
        <v>33.85</v>
      </c>
      <c r="H44">
        <v>719719</v>
      </c>
      <c r="I44">
        <v>1453690</v>
      </c>
      <c r="J44">
        <v>9.68</v>
      </c>
      <c r="M44" t="s">
        <v>4</v>
      </c>
      <c r="N44">
        <v>139</v>
      </c>
      <c r="O44">
        <v>64.444304000000002</v>
      </c>
      <c r="R44" t="s">
        <v>4</v>
      </c>
      <c r="S44">
        <v>136</v>
      </c>
      <c r="T44">
        <v>61.153765999999997</v>
      </c>
      <c r="V44">
        <v>142</v>
      </c>
      <c r="W44">
        <v>2.5999999999999999E-2</v>
      </c>
      <c r="X44">
        <f>MIN(S44, V44)</f>
        <v>136</v>
      </c>
      <c r="Y44">
        <f>(X44-N44)/N44*100</f>
        <v>-2.1582733812949639</v>
      </c>
    </row>
    <row r="45" spans="1:25" x14ac:dyDescent="0.3">
      <c r="A45" t="s">
        <v>1012</v>
      </c>
      <c r="C45">
        <v>341320</v>
      </c>
      <c r="D45">
        <v>765901</v>
      </c>
      <c r="E45">
        <v>9.01</v>
      </c>
      <c r="H45">
        <v>54166</v>
      </c>
      <c r="I45">
        <v>118837</v>
      </c>
      <c r="J45">
        <v>0.78</v>
      </c>
      <c r="M45" t="s">
        <v>3</v>
      </c>
      <c r="N45">
        <v>66</v>
      </c>
      <c r="O45">
        <v>25.631533999999998</v>
      </c>
      <c r="R45" t="s">
        <v>3</v>
      </c>
      <c r="S45">
        <v>66</v>
      </c>
      <c r="T45">
        <v>0.82108400000000004</v>
      </c>
      <c r="V45">
        <v>72</v>
      </c>
      <c r="W45">
        <v>2.4E-2</v>
      </c>
      <c r="X45">
        <f>MIN(S45, V45)</f>
        <v>66</v>
      </c>
      <c r="Y45">
        <f>(X45-N45)/N45*100</f>
        <v>0</v>
      </c>
    </row>
    <row r="46" spans="1:25" x14ac:dyDescent="0.3">
      <c r="A46" t="s">
        <v>1013</v>
      </c>
      <c r="C46">
        <v>4837306</v>
      </c>
      <c r="D46">
        <v>9722212</v>
      </c>
      <c r="E46">
        <v>71.14</v>
      </c>
      <c r="H46">
        <v>843378</v>
      </c>
      <c r="I46">
        <v>1691920</v>
      </c>
      <c r="J46">
        <v>11.84</v>
      </c>
      <c r="M46" t="s">
        <v>3</v>
      </c>
      <c r="N46">
        <v>85</v>
      </c>
      <c r="O46">
        <v>14.407399</v>
      </c>
      <c r="R46" t="s">
        <v>3</v>
      </c>
      <c r="S46">
        <v>85</v>
      </c>
      <c r="T46">
        <v>3.3233769999999998</v>
      </c>
      <c r="V46">
        <v>86</v>
      </c>
      <c r="W46">
        <v>2.4E-2</v>
      </c>
      <c r="X46">
        <f>MIN(S46, V46)</f>
        <v>85</v>
      </c>
      <c r="Y46">
        <f>(X46-N46)/N46*100</f>
        <v>0</v>
      </c>
    </row>
    <row r="47" spans="1:25" x14ac:dyDescent="0.3">
      <c r="A47" t="s">
        <v>1014</v>
      </c>
      <c r="C47">
        <v>4968417</v>
      </c>
      <c r="D47">
        <v>9983224</v>
      </c>
      <c r="E47">
        <v>72.47</v>
      </c>
      <c r="H47">
        <v>922281</v>
      </c>
      <c r="I47">
        <v>1850152</v>
      </c>
      <c r="J47">
        <v>11.64</v>
      </c>
      <c r="M47" t="s">
        <v>3</v>
      </c>
      <c r="N47">
        <v>89</v>
      </c>
      <c r="O47">
        <v>15.125538000000001</v>
      </c>
      <c r="R47" t="s">
        <v>3</v>
      </c>
      <c r="S47">
        <v>89</v>
      </c>
      <c r="T47">
        <v>3.806365</v>
      </c>
      <c r="V47">
        <v>92</v>
      </c>
      <c r="W47">
        <v>2.5000000000000001E-2</v>
      </c>
      <c r="X47">
        <f>MIN(S47, V47)</f>
        <v>89</v>
      </c>
      <c r="Y47">
        <f>(X47-N47)/N47*100</f>
        <v>0</v>
      </c>
    </row>
    <row r="48" spans="1:25" x14ac:dyDescent="0.3">
      <c r="A48" t="s">
        <v>1015</v>
      </c>
      <c r="C48">
        <v>4765122</v>
      </c>
      <c r="D48">
        <v>9562466</v>
      </c>
      <c r="E48">
        <v>69.349999999999994</v>
      </c>
      <c r="H48">
        <v>814293</v>
      </c>
      <c r="I48">
        <v>1631333</v>
      </c>
      <c r="J48">
        <v>10.41</v>
      </c>
      <c r="M48" t="s">
        <v>3</v>
      </c>
      <c r="N48">
        <v>79</v>
      </c>
      <c r="O48">
        <v>37.058917000000001</v>
      </c>
      <c r="R48" t="s">
        <v>3</v>
      </c>
      <c r="S48">
        <v>79</v>
      </c>
      <c r="T48">
        <v>2.4914529999999999</v>
      </c>
      <c r="V48">
        <v>80</v>
      </c>
      <c r="W48">
        <v>2.1000000000000001E-2</v>
      </c>
      <c r="X48">
        <f>MIN(S48, V48)</f>
        <v>79</v>
      </c>
      <c r="Y48">
        <f>(X48-N48)/N48*100</f>
        <v>0</v>
      </c>
    </row>
    <row r="49" spans="1:25" x14ac:dyDescent="0.3">
      <c r="A49" t="s">
        <v>1016</v>
      </c>
      <c r="C49">
        <v>5873230</v>
      </c>
      <c r="D49">
        <v>11777314</v>
      </c>
      <c r="E49">
        <v>83.27</v>
      </c>
      <c r="H49">
        <v>1118150</v>
      </c>
      <c r="I49">
        <v>2239278</v>
      </c>
      <c r="J49">
        <v>14</v>
      </c>
      <c r="M49" t="s">
        <v>3</v>
      </c>
      <c r="N49">
        <v>94</v>
      </c>
      <c r="O49">
        <v>16.989867</v>
      </c>
      <c r="R49" t="s">
        <v>3</v>
      </c>
      <c r="S49">
        <v>94</v>
      </c>
      <c r="T49">
        <v>2.212529</v>
      </c>
      <c r="V49">
        <v>94</v>
      </c>
      <c r="W49">
        <v>2.8000000000000001E-2</v>
      </c>
      <c r="X49">
        <f>MIN(S49, V49)</f>
        <v>94</v>
      </c>
      <c r="Y49">
        <f>(X49-N49)/N49*100</f>
        <v>0</v>
      </c>
    </row>
    <row r="50" spans="1:25" x14ac:dyDescent="0.3">
      <c r="A50" t="s">
        <v>1017</v>
      </c>
      <c r="C50">
        <v>5080500</v>
      </c>
      <c r="D50">
        <v>10201892</v>
      </c>
      <c r="E50">
        <v>73.31</v>
      </c>
      <c r="H50">
        <v>914490</v>
      </c>
      <c r="I50">
        <v>1833382</v>
      </c>
      <c r="J50">
        <v>11.14</v>
      </c>
      <c r="M50" t="s">
        <v>3</v>
      </c>
      <c r="N50">
        <v>88</v>
      </c>
      <c r="O50">
        <v>31.768238</v>
      </c>
      <c r="R50" t="s">
        <v>3</v>
      </c>
      <c r="S50">
        <v>88</v>
      </c>
      <c r="T50">
        <v>3.4650249999999998</v>
      </c>
      <c r="V50">
        <v>89</v>
      </c>
      <c r="W50">
        <v>2.5000000000000001E-2</v>
      </c>
      <c r="X50">
        <f>MIN(S50, V50)</f>
        <v>88</v>
      </c>
      <c r="Y50">
        <f>(X50-N50)/N50*100</f>
        <v>0</v>
      </c>
    </row>
    <row r="51" spans="1:25" x14ac:dyDescent="0.3">
      <c r="A51" t="s">
        <v>1018</v>
      </c>
      <c r="C51">
        <v>5760705</v>
      </c>
      <c r="D51">
        <v>11548267</v>
      </c>
      <c r="E51">
        <v>82.55</v>
      </c>
      <c r="H51">
        <v>1004910</v>
      </c>
      <c r="I51">
        <v>2011443</v>
      </c>
      <c r="J51">
        <v>12.74</v>
      </c>
      <c r="M51" t="s">
        <v>3</v>
      </c>
      <c r="N51">
        <v>84</v>
      </c>
      <c r="O51">
        <v>15.104380000000001</v>
      </c>
      <c r="R51" t="s">
        <v>3</v>
      </c>
      <c r="S51">
        <v>84</v>
      </c>
      <c r="T51">
        <v>2.823477</v>
      </c>
      <c r="V51">
        <v>85</v>
      </c>
      <c r="W51">
        <v>2.8000000000000001E-2</v>
      </c>
      <c r="X51">
        <f>MIN(S51, V51)</f>
        <v>84</v>
      </c>
      <c r="Y51">
        <f>(X51-N51)/N51*100</f>
        <v>0</v>
      </c>
    </row>
    <row r="52" spans="1:25" x14ac:dyDescent="0.3">
      <c r="A52" t="s">
        <v>1019</v>
      </c>
      <c r="C52">
        <v>5393402</v>
      </c>
      <c r="D52">
        <v>10837021</v>
      </c>
      <c r="E52">
        <v>79.16</v>
      </c>
      <c r="H52">
        <v>870919</v>
      </c>
      <c r="I52">
        <v>1746800</v>
      </c>
      <c r="J52">
        <v>11.46</v>
      </c>
      <c r="M52" t="s">
        <v>4</v>
      </c>
      <c r="N52">
        <v>393</v>
      </c>
      <c r="O52">
        <v>69.427197000000007</v>
      </c>
      <c r="R52" t="s">
        <v>3</v>
      </c>
      <c r="S52">
        <v>76</v>
      </c>
      <c r="T52">
        <v>19.865293000000001</v>
      </c>
      <c r="V52">
        <v>82</v>
      </c>
      <c r="W52">
        <v>2.3E-2</v>
      </c>
      <c r="X52">
        <f>MIN(S52, V52)</f>
        <v>76</v>
      </c>
      <c r="Y52">
        <f>(X52-N52)/N52*100</f>
        <v>-80.661577608142494</v>
      </c>
    </row>
    <row r="53" spans="1:25" x14ac:dyDescent="0.3">
      <c r="A53" t="s">
        <v>1020</v>
      </c>
      <c r="C53">
        <v>6555585</v>
      </c>
      <c r="D53">
        <v>13121960</v>
      </c>
      <c r="E53">
        <v>95.63</v>
      </c>
      <c r="H53">
        <v>1138395</v>
      </c>
      <c r="I53">
        <v>2275574</v>
      </c>
      <c r="J53">
        <v>14.21</v>
      </c>
      <c r="M53" t="s">
        <v>3</v>
      </c>
      <c r="N53">
        <v>86</v>
      </c>
      <c r="O53">
        <v>17.225093000000001</v>
      </c>
      <c r="R53" t="s">
        <v>3</v>
      </c>
      <c r="S53">
        <v>86</v>
      </c>
      <c r="T53">
        <v>2.0586989999999998</v>
      </c>
      <c r="V53">
        <v>86</v>
      </c>
      <c r="W53">
        <v>3.6999999999999998E-2</v>
      </c>
      <c r="X53">
        <f>MIN(S53, V53)</f>
        <v>86</v>
      </c>
      <c r="Y53">
        <f>(X53-N53)/N53*100</f>
        <v>0</v>
      </c>
    </row>
    <row r="54" spans="1:25" x14ac:dyDescent="0.3">
      <c r="A54" t="s">
        <v>1021</v>
      </c>
      <c r="C54">
        <v>5689712</v>
      </c>
      <c r="D54">
        <v>11425314</v>
      </c>
      <c r="E54">
        <v>77.12</v>
      </c>
      <c r="H54">
        <v>900688</v>
      </c>
      <c r="I54">
        <v>1805410</v>
      </c>
      <c r="J54">
        <v>11.03</v>
      </c>
      <c r="M54" t="s">
        <v>3</v>
      </c>
      <c r="N54">
        <v>80</v>
      </c>
      <c r="O54">
        <v>15.184288</v>
      </c>
      <c r="R54" t="s">
        <v>3</v>
      </c>
      <c r="S54">
        <v>80</v>
      </c>
      <c r="T54">
        <v>2.3351060000000001</v>
      </c>
      <c r="V54">
        <v>81</v>
      </c>
      <c r="W54">
        <v>2.1999999999999999E-2</v>
      </c>
      <c r="X54">
        <f>MIN(S54, V54)</f>
        <v>80</v>
      </c>
      <c r="Y54">
        <f>(X54-N54)/N54*100</f>
        <v>0</v>
      </c>
    </row>
    <row r="55" spans="1:25" x14ac:dyDescent="0.3">
      <c r="A55" t="s">
        <v>1022</v>
      </c>
      <c r="C55">
        <v>4949438</v>
      </c>
      <c r="D55">
        <v>9968405</v>
      </c>
      <c r="E55">
        <v>67.83</v>
      </c>
      <c r="H55">
        <v>1086462</v>
      </c>
      <c r="I55">
        <v>2185045</v>
      </c>
      <c r="J55">
        <v>12.64</v>
      </c>
      <c r="M55" t="s">
        <v>3</v>
      </c>
      <c r="N55">
        <v>112</v>
      </c>
      <c r="O55">
        <v>13.385935</v>
      </c>
      <c r="R55" t="s">
        <v>3</v>
      </c>
      <c r="S55">
        <v>112</v>
      </c>
      <c r="T55">
        <v>3.015774</v>
      </c>
      <c r="V55">
        <v>116</v>
      </c>
      <c r="W55">
        <v>2.5999999999999999E-2</v>
      </c>
      <c r="X55">
        <f>MIN(S55, V55)</f>
        <v>112</v>
      </c>
      <c r="Y55">
        <f>(X55-N55)/N55*100</f>
        <v>0</v>
      </c>
    </row>
    <row r="56" spans="1:25" x14ac:dyDescent="0.3">
      <c r="A56" t="s">
        <v>1023</v>
      </c>
      <c r="C56">
        <v>339378</v>
      </c>
      <c r="D56">
        <v>784412</v>
      </c>
      <c r="E56">
        <v>8.56</v>
      </c>
      <c r="H56">
        <v>69387</v>
      </c>
      <c r="I56">
        <v>157577</v>
      </c>
      <c r="J56">
        <v>0.99</v>
      </c>
      <c r="M56" t="s">
        <v>3</v>
      </c>
      <c r="N56">
        <v>86</v>
      </c>
      <c r="O56">
        <v>6.6624930000000004</v>
      </c>
      <c r="R56" t="s">
        <v>3</v>
      </c>
      <c r="S56">
        <v>86</v>
      </c>
      <c r="T56">
        <v>1.709252</v>
      </c>
      <c r="V56">
        <v>100</v>
      </c>
      <c r="W56">
        <v>2.5999999999999999E-2</v>
      </c>
      <c r="X56">
        <f>MIN(S56, V56)</f>
        <v>86</v>
      </c>
      <c r="Y56">
        <f>(X56-N56)/N56*100</f>
        <v>0</v>
      </c>
    </row>
    <row r="57" spans="1:25" x14ac:dyDescent="0.3">
      <c r="A57" t="s">
        <v>1024</v>
      </c>
      <c r="C57">
        <v>5725343</v>
      </c>
      <c r="D57">
        <v>11464315</v>
      </c>
      <c r="E57">
        <v>74.78</v>
      </c>
      <c r="H57">
        <v>952240</v>
      </c>
      <c r="I57">
        <v>1904074</v>
      </c>
      <c r="J57">
        <v>11.29</v>
      </c>
      <c r="M57" t="s">
        <v>3</v>
      </c>
      <c r="N57">
        <v>78</v>
      </c>
      <c r="O57">
        <v>15.697416</v>
      </c>
      <c r="R57" t="s">
        <v>3</v>
      </c>
      <c r="S57">
        <v>78</v>
      </c>
      <c r="T57">
        <v>2.2181099999999998</v>
      </c>
      <c r="V57">
        <v>79</v>
      </c>
      <c r="W57">
        <v>2.5999999999999999E-2</v>
      </c>
      <c r="X57">
        <f>MIN(S57, V57)</f>
        <v>78</v>
      </c>
      <c r="Y57">
        <f>(X57-N57)/N57*100</f>
        <v>0</v>
      </c>
    </row>
    <row r="58" spans="1:25" x14ac:dyDescent="0.3">
      <c r="A58" t="s">
        <v>1025</v>
      </c>
      <c r="C58">
        <v>6431508</v>
      </c>
      <c r="D58">
        <v>12844411</v>
      </c>
      <c r="E58">
        <v>84.43</v>
      </c>
      <c r="H58">
        <v>1095633</v>
      </c>
      <c r="I58">
        <v>2185411</v>
      </c>
      <c r="J58">
        <v>13.22</v>
      </c>
      <c r="M58" t="s">
        <v>3</v>
      </c>
      <c r="N58">
        <v>76</v>
      </c>
      <c r="O58">
        <v>13.205776999999999</v>
      </c>
      <c r="R58" t="s">
        <v>3</v>
      </c>
      <c r="S58">
        <v>76</v>
      </c>
      <c r="T58">
        <v>2.0391569999999999</v>
      </c>
      <c r="V58">
        <v>76</v>
      </c>
      <c r="W58">
        <v>2.4E-2</v>
      </c>
      <c r="X58">
        <f>MIN(S58, V58)</f>
        <v>76</v>
      </c>
      <c r="Y58">
        <f>(X58-N58)/N58*100</f>
        <v>0</v>
      </c>
    </row>
    <row r="59" spans="1:25" x14ac:dyDescent="0.3">
      <c r="A59" t="s">
        <v>1026</v>
      </c>
      <c r="C59">
        <v>6879910</v>
      </c>
      <c r="D59">
        <v>13772305</v>
      </c>
      <c r="E59">
        <v>89.68</v>
      </c>
      <c r="H59">
        <v>986760</v>
      </c>
      <c r="I59">
        <v>1972245</v>
      </c>
      <c r="J59">
        <v>11.91</v>
      </c>
      <c r="M59" t="s">
        <v>3</v>
      </c>
      <c r="N59">
        <v>71</v>
      </c>
      <c r="O59">
        <v>18.112435000000001</v>
      </c>
      <c r="R59" t="s">
        <v>3</v>
      </c>
      <c r="S59">
        <v>71</v>
      </c>
      <c r="T59">
        <v>1.794197</v>
      </c>
      <c r="V59">
        <v>71</v>
      </c>
      <c r="W59">
        <v>2.7E-2</v>
      </c>
      <c r="X59">
        <f>MIN(S59, V59)</f>
        <v>71</v>
      </c>
      <c r="Y59">
        <f>(X59-N59)/N59*100</f>
        <v>0</v>
      </c>
    </row>
    <row r="60" spans="1:25" x14ac:dyDescent="0.3">
      <c r="A60" t="s">
        <v>1027</v>
      </c>
      <c r="C60">
        <v>6007690</v>
      </c>
      <c r="D60">
        <v>12028409</v>
      </c>
      <c r="E60">
        <v>79.87</v>
      </c>
      <c r="H60">
        <v>1036670</v>
      </c>
      <c r="I60">
        <v>2072837</v>
      </c>
      <c r="J60">
        <v>12.45</v>
      </c>
      <c r="M60" t="s">
        <v>3</v>
      </c>
      <c r="N60">
        <v>82</v>
      </c>
      <c r="O60">
        <v>14.579097000000001</v>
      </c>
      <c r="R60" t="s">
        <v>3</v>
      </c>
      <c r="S60">
        <v>82</v>
      </c>
      <c r="T60">
        <v>1.760948</v>
      </c>
      <c r="V60">
        <v>82</v>
      </c>
      <c r="W60">
        <v>0.03</v>
      </c>
      <c r="X60">
        <f>MIN(S60, V60)</f>
        <v>82</v>
      </c>
      <c r="Y60">
        <f>(X60-N60)/N60*100</f>
        <v>0</v>
      </c>
    </row>
    <row r="61" spans="1:25" x14ac:dyDescent="0.3">
      <c r="A61" t="s">
        <v>1028</v>
      </c>
      <c r="C61">
        <v>7260949</v>
      </c>
      <c r="D61">
        <v>14526191</v>
      </c>
      <c r="E61">
        <v>96.35</v>
      </c>
      <c r="H61">
        <v>1367794</v>
      </c>
      <c r="I61">
        <v>2733401</v>
      </c>
      <c r="J61">
        <v>16.350000000000001</v>
      </c>
      <c r="M61" t="s">
        <v>3</v>
      </c>
      <c r="N61">
        <v>92</v>
      </c>
      <c r="O61">
        <v>17.734848</v>
      </c>
      <c r="R61" t="s">
        <v>3</v>
      </c>
      <c r="S61">
        <v>92</v>
      </c>
      <c r="T61">
        <v>2.6479279999999998</v>
      </c>
      <c r="V61">
        <v>93</v>
      </c>
      <c r="W61">
        <v>3.6999999999999998E-2</v>
      </c>
      <c r="X61">
        <f>MIN(S61, V61)</f>
        <v>92</v>
      </c>
      <c r="Y61">
        <f>(X61-N61)/N61*100</f>
        <v>0</v>
      </c>
    </row>
    <row r="62" spans="1:25" x14ac:dyDescent="0.3">
      <c r="A62" t="s">
        <v>1029</v>
      </c>
      <c r="C62">
        <v>5389200</v>
      </c>
      <c r="D62">
        <v>10815773</v>
      </c>
      <c r="E62">
        <v>71.790000000000006</v>
      </c>
      <c r="H62">
        <v>1015200</v>
      </c>
      <c r="I62">
        <v>2034563</v>
      </c>
      <c r="J62">
        <v>12.12</v>
      </c>
      <c r="M62" t="s">
        <v>3</v>
      </c>
      <c r="N62">
        <v>93</v>
      </c>
      <c r="O62">
        <v>14.706807</v>
      </c>
      <c r="R62" t="s">
        <v>3</v>
      </c>
      <c r="S62">
        <v>93</v>
      </c>
      <c r="T62">
        <v>1.8102609999999999</v>
      </c>
      <c r="V62">
        <v>93</v>
      </c>
      <c r="W62">
        <v>2.9000000000000001E-2</v>
      </c>
      <c r="X62">
        <f>MIN(S62, V62)</f>
        <v>93</v>
      </c>
      <c r="Y62">
        <f>(X62-N62)/N62*100</f>
        <v>0</v>
      </c>
    </row>
    <row r="63" spans="1:25" x14ac:dyDescent="0.3">
      <c r="A63" t="s">
        <v>1030</v>
      </c>
      <c r="C63">
        <v>7615176</v>
      </c>
      <c r="D63">
        <v>15217960</v>
      </c>
      <c r="E63">
        <v>99.4</v>
      </c>
      <c r="H63">
        <v>959636</v>
      </c>
      <c r="I63">
        <v>1914620</v>
      </c>
      <c r="J63">
        <v>12.49</v>
      </c>
      <c r="M63" t="s">
        <v>3</v>
      </c>
      <c r="N63">
        <v>61</v>
      </c>
      <c r="O63">
        <v>19.383194</v>
      </c>
      <c r="R63" t="s">
        <v>3</v>
      </c>
      <c r="S63">
        <v>61</v>
      </c>
      <c r="T63">
        <v>1.771752</v>
      </c>
      <c r="V63">
        <v>61</v>
      </c>
      <c r="W63">
        <v>2.5999999999999999E-2</v>
      </c>
      <c r="X63">
        <f>MIN(S63, V63)</f>
        <v>61</v>
      </c>
      <c r="Y63">
        <f>(X63-N63)/N63*100</f>
        <v>0</v>
      </c>
    </row>
    <row r="64" spans="1:25" x14ac:dyDescent="0.3">
      <c r="A64" t="s">
        <v>1031</v>
      </c>
      <c r="C64">
        <v>5947000</v>
      </c>
      <c r="D64">
        <v>11903389</v>
      </c>
      <c r="E64">
        <v>78.98</v>
      </c>
      <c r="H64">
        <v>1051680</v>
      </c>
      <c r="I64">
        <v>2102192</v>
      </c>
      <c r="J64">
        <v>12.47</v>
      </c>
      <c r="M64" t="s">
        <v>3</v>
      </c>
      <c r="N64">
        <v>82</v>
      </c>
      <c r="O64">
        <v>14.893288</v>
      </c>
      <c r="R64" t="s">
        <v>3</v>
      </c>
      <c r="S64">
        <v>82</v>
      </c>
      <c r="T64">
        <v>2.516575</v>
      </c>
      <c r="V64">
        <v>83</v>
      </c>
      <c r="W64">
        <v>0.03</v>
      </c>
      <c r="X64">
        <f>MIN(S64, V64)</f>
        <v>82</v>
      </c>
      <c r="Y64">
        <f>(X64-N64)/N64*100</f>
        <v>0</v>
      </c>
    </row>
    <row r="65" spans="1:25" x14ac:dyDescent="0.3">
      <c r="A65" t="s">
        <v>1032</v>
      </c>
      <c r="C65">
        <v>5681986</v>
      </c>
      <c r="D65">
        <v>11380005</v>
      </c>
      <c r="E65">
        <v>74.36</v>
      </c>
      <c r="H65">
        <v>986621</v>
      </c>
      <c r="I65">
        <v>1973080</v>
      </c>
      <c r="J65">
        <v>11.7</v>
      </c>
      <c r="M65" t="s">
        <v>3</v>
      </c>
      <c r="N65">
        <v>82</v>
      </c>
      <c r="O65">
        <v>14.005405</v>
      </c>
      <c r="R65" t="s">
        <v>3</v>
      </c>
      <c r="S65">
        <v>82</v>
      </c>
      <c r="T65">
        <v>1.7467200000000001</v>
      </c>
      <c r="V65">
        <v>82</v>
      </c>
      <c r="W65">
        <v>0.03</v>
      </c>
      <c r="X65">
        <f>MIN(S65, V65)</f>
        <v>82</v>
      </c>
      <c r="Y65">
        <f>(X65-N65)/N65*100</f>
        <v>0</v>
      </c>
    </row>
    <row r="66" spans="1:25" x14ac:dyDescent="0.3">
      <c r="A66" t="s">
        <v>1033</v>
      </c>
      <c r="C66">
        <v>7193000</v>
      </c>
      <c r="D66">
        <v>14382232</v>
      </c>
      <c r="E66">
        <v>94.28</v>
      </c>
      <c r="H66">
        <v>1208424</v>
      </c>
      <c r="I66">
        <v>2413080</v>
      </c>
      <c r="J66">
        <v>14.76</v>
      </c>
      <c r="M66" t="s">
        <v>3</v>
      </c>
      <c r="N66">
        <v>83</v>
      </c>
      <c r="O66">
        <v>17.943135000000002</v>
      </c>
      <c r="R66" t="s">
        <v>3</v>
      </c>
      <c r="S66">
        <v>83</v>
      </c>
      <c r="T66">
        <v>2.1256919999999999</v>
      </c>
      <c r="V66">
        <v>83</v>
      </c>
      <c r="W66">
        <v>3.1E-2</v>
      </c>
      <c r="X66">
        <f>MIN(S66, V66)</f>
        <v>83</v>
      </c>
      <c r="Y66">
        <f>(X66-N66)/N66*100</f>
        <v>0</v>
      </c>
    </row>
    <row r="67" spans="1:25" x14ac:dyDescent="0.3">
      <c r="A67" t="s">
        <v>1034</v>
      </c>
      <c r="C67">
        <v>336742</v>
      </c>
      <c r="D67">
        <v>764877</v>
      </c>
      <c r="E67">
        <v>8.16</v>
      </c>
      <c r="H67">
        <v>69646</v>
      </c>
      <c r="I67">
        <v>155541</v>
      </c>
      <c r="J67">
        <v>0.98</v>
      </c>
      <c r="M67" t="s">
        <v>3</v>
      </c>
      <c r="N67">
        <v>87</v>
      </c>
      <c r="O67">
        <v>4.0760990000000001</v>
      </c>
      <c r="R67" t="s">
        <v>3</v>
      </c>
      <c r="S67">
        <v>87</v>
      </c>
      <c r="T67">
        <v>0.28473999999999999</v>
      </c>
      <c r="V67">
        <v>96</v>
      </c>
      <c r="W67">
        <v>3.1E-2</v>
      </c>
      <c r="X67">
        <f>MIN(S67, V67)</f>
        <v>87</v>
      </c>
      <c r="Y67">
        <f>(X67-N67)/N67*100</f>
        <v>0</v>
      </c>
    </row>
    <row r="68" spans="1:25" x14ac:dyDescent="0.3">
      <c r="A68" t="s">
        <v>1035</v>
      </c>
      <c r="C68">
        <v>7135656</v>
      </c>
      <c r="D68">
        <v>14240193</v>
      </c>
      <c r="E68">
        <v>92.63</v>
      </c>
      <c r="H68">
        <v>1134144</v>
      </c>
      <c r="I68">
        <v>2260791</v>
      </c>
      <c r="J68">
        <v>14.16</v>
      </c>
      <c r="M68" t="s">
        <v>3</v>
      </c>
      <c r="N68">
        <v>71</v>
      </c>
      <c r="O68">
        <v>13.905313</v>
      </c>
      <c r="R68" t="s">
        <v>3</v>
      </c>
      <c r="S68">
        <v>71</v>
      </c>
      <c r="T68">
        <v>1.8833420000000001</v>
      </c>
      <c r="V68">
        <v>71</v>
      </c>
      <c r="W68">
        <v>5.5E-2</v>
      </c>
      <c r="X68">
        <f>MIN(S68, V68)</f>
        <v>71</v>
      </c>
      <c r="Y68">
        <f>(X68-N68)/N68*100</f>
        <v>0</v>
      </c>
    </row>
    <row r="69" spans="1:25" x14ac:dyDescent="0.3">
      <c r="A69" t="s">
        <v>1036</v>
      </c>
      <c r="C69">
        <v>9261600</v>
      </c>
      <c r="D69">
        <v>18488353</v>
      </c>
      <c r="E69">
        <v>119.55</v>
      </c>
      <c r="H69">
        <v>1561760</v>
      </c>
      <c r="I69">
        <v>3114537</v>
      </c>
      <c r="J69">
        <v>18.79</v>
      </c>
      <c r="M69" t="s">
        <v>3</v>
      </c>
      <c r="N69">
        <v>85</v>
      </c>
      <c r="O69">
        <v>18.65315</v>
      </c>
      <c r="R69" t="s">
        <v>3</v>
      </c>
      <c r="S69">
        <v>85</v>
      </c>
      <c r="T69">
        <v>2.5432800000000002</v>
      </c>
      <c r="V69">
        <v>85</v>
      </c>
      <c r="W69">
        <v>0.04</v>
      </c>
      <c r="X69">
        <f>MIN(S69, V69)</f>
        <v>85</v>
      </c>
      <c r="Y69">
        <f>(X69-N69)/N69*100</f>
        <v>0</v>
      </c>
    </row>
    <row r="70" spans="1:25" x14ac:dyDescent="0.3">
      <c r="A70" t="s">
        <v>1037</v>
      </c>
      <c r="C70">
        <v>8249556</v>
      </c>
      <c r="D70">
        <v>16464355</v>
      </c>
      <c r="E70">
        <v>108.32</v>
      </c>
      <c r="H70">
        <v>1247832</v>
      </c>
      <c r="I70">
        <v>2487571</v>
      </c>
      <c r="J70">
        <v>12.8</v>
      </c>
      <c r="M70" t="s">
        <v>3</v>
      </c>
      <c r="N70">
        <v>71</v>
      </c>
      <c r="O70">
        <v>16.085308000000001</v>
      </c>
      <c r="R70" t="s">
        <v>3</v>
      </c>
      <c r="S70">
        <v>71</v>
      </c>
      <c r="T70">
        <v>2.0797880000000002</v>
      </c>
      <c r="V70">
        <v>71</v>
      </c>
      <c r="W70">
        <v>4.3999999999999997E-2</v>
      </c>
      <c r="X70">
        <f>MIN(S70, V70)</f>
        <v>71</v>
      </c>
      <c r="Y70">
        <f>(X70-N70)/N70*100</f>
        <v>0</v>
      </c>
    </row>
    <row r="71" spans="1:25" x14ac:dyDescent="0.3">
      <c r="A71" t="s">
        <v>1038</v>
      </c>
      <c r="C71">
        <v>7242985</v>
      </c>
      <c r="D71">
        <v>14478807</v>
      </c>
      <c r="E71">
        <v>95.7</v>
      </c>
      <c r="H71">
        <v>1074110</v>
      </c>
      <c r="I71">
        <v>2144032</v>
      </c>
      <c r="J71">
        <v>13.37</v>
      </c>
      <c r="M71" t="s">
        <v>3</v>
      </c>
      <c r="N71">
        <v>73</v>
      </c>
      <c r="O71">
        <v>14.465942</v>
      </c>
      <c r="R71" t="s">
        <v>3</v>
      </c>
      <c r="S71">
        <v>73</v>
      </c>
      <c r="T71">
        <v>1.7743910000000001</v>
      </c>
      <c r="V71">
        <v>73</v>
      </c>
      <c r="W71">
        <v>3.5000000000000003E-2</v>
      </c>
      <c r="X71">
        <f>MIN(S71, V71)</f>
        <v>73</v>
      </c>
      <c r="Y71">
        <f>(X71-N71)/N71*100</f>
        <v>0</v>
      </c>
    </row>
    <row r="72" spans="1:25" x14ac:dyDescent="0.3">
      <c r="A72" t="s">
        <v>1039</v>
      </c>
      <c r="C72">
        <v>8573351</v>
      </c>
      <c r="D72">
        <v>17114681</v>
      </c>
      <c r="E72">
        <v>111.34</v>
      </c>
      <c r="H72">
        <v>1222270</v>
      </c>
      <c r="I72">
        <v>2436937</v>
      </c>
      <c r="J72">
        <v>15.26</v>
      </c>
      <c r="M72" t="s">
        <v>3</v>
      </c>
      <c r="N72">
        <v>69</v>
      </c>
      <c r="O72">
        <v>17.130081000000001</v>
      </c>
      <c r="R72" t="s">
        <v>3</v>
      </c>
      <c r="S72">
        <v>69</v>
      </c>
      <c r="T72">
        <v>1.992721</v>
      </c>
      <c r="V72">
        <v>69</v>
      </c>
      <c r="W72">
        <v>3.5000000000000003E-2</v>
      </c>
      <c r="X72">
        <f>MIN(S72, V72)</f>
        <v>69</v>
      </c>
      <c r="Y72">
        <f>(X72-N72)/N72*100</f>
        <v>0</v>
      </c>
    </row>
    <row r="73" spans="1:25" x14ac:dyDescent="0.3">
      <c r="A73" t="s">
        <v>1040</v>
      </c>
      <c r="C73">
        <v>7854002</v>
      </c>
      <c r="D73">
        <v>15659510</v>
      </c>
      <c r="E73">
        <v>99.08</v>
      </c>
      <c r="H73">
        <v>1237392</v>
      </c>
      <c r="I73">
        <v>2464405</v>
      </c>
      <c r="J73">
        <v>14.75</v>
      </c>
      <c r="M73" t="s">
        <v>3</v>
      </c>
      <c r="N73">
        <v>71</v>
      </c>
      <c r="O73">
        <v>15.100595</v>
      </c>
      <c r="R73" t="s">
        <v>3</v>
      </c>
      <c r="S73">
        <v>71</v>
      </c>
      <c r="T73">
        <v>2.0014249999999998</v>
      </c>
      <c r="V73">
        <v>71</v>
      </c>
      <c r="W73">
        <v>4.2999999999999997E-2</v>
      </c>
      <c r="X73">
        <f>MIN(S73, V73)</f>
        <v>71</v>
      </c>
      <c r="Y73">
        <f>(X73-N73)/N73*100</f>
        <v>0</v>
      </c>
    </row>
    <row r="74" spans="1:25" x14ac:dyDescent="0.3">
      <c r="A74" t="s">
        <v>1041</v>
      </c>
      <c r="C74">
        <v>12037272</v>
      </c>
      <c r="D74">
        <v>23994187</v>
      </c>
      <c r="E74">
        <v>156.41999999999999</v>
      </c>
      <c r="H74">
        <v>1693800</v>
      </c>
      <c r="I74">
        <v>3372737</v>
      </c>
      <c r="J74">
        <v>21.3</v>
      </c>
      <c r="M74" t="s">
        <v>3</v>
      </c>
      <c r="N74">
        <v>74</v>
      </c>
      <c r="O74">
        <v>23.299118</v>
      </c>
      <c r="R74" t="s">
        <v>3</v>
      </c>
      <c r="S74">
        <v>74</v>
      </c>
      <c r="T74">
        <v>2.7349830000000002</v>
      </c>
      <c r="V74">
        <v>74</v>
      </c>
      <c r="W74">
        <v>3.6999999999999998E-2</v>
      </c>
      <c r="X74">
        <f>MIN(S74, V74)</f>
        <v>74</v>
      </c>
      <c r="Y74">
        <f>(X74-N74)/N74*100</f>
        <v>0</v>
      </c>
    </row>
    <row r="75" spans="1:25" x14ac:dyDescent="0.3">
      <c r="A75" t="s">
        <v>1042</v>
      </c>
      <c r="C75">
        <v>7499993</v>
      </c>
      <c r="D75">
        <v>14947684</v>
      </c>
      <c r="E75">
        <v>94.45</v>
      </c>
      <c r="H75">
        <v>1143186</v>
      </c>
      <c r="I75">
        <v>2275908</v>
      </c>
      <c r="J75">
        <v>13.66</v>
      </c>
      <c r="M75" t="s">
        <v>3</v>
      </c>
      <c r="N75">
        <v>65</v>
      </c>
      <c r="O75">
        <v>14.353889000000001</v>
      </c>
      <c r="R75" t="s">
        <v>3</v>
      </c>
      <c r="S75">
        <v>65</v>
      </c>
      <c r="T75">
        <v>1.8562620000000001</v>
      </c>
      <c r="V75">
        <v>65</v>
      </c>
      <c r="W75">
        <v>4.2999999999999997E-2</v>
      </c>
      <c r="X75">
        <f>MIN(S75, V75)</f>
        <v>65</v>
      </c>
      <c r="Y75">
        <f>(X75-N75)/N75*100</f>
        <v>0</v>
      </c>
    </row>
    <row r="76" spans="1:25" x14ac:dyDescent="0.3">
      <c r="A76" t="s">
        <v>1043</v>
      </c>
      <c r="C76">
        <v>9230809</v>
      </c>
      <c r="D76">
        <v>18408364</v>
      </c>
      <c r="E76">
        <v>116.85</v>
      </c>
      <c r="H76">
        <v>1387512</v>
      </c>
      <c r="I76">
        <v>2764098</v>
      </c>
      <c r="J76">
        <v>16.71</v>
      </c>
      <c r="M76" t="s">
        <v>3</v>
      </c>
      <c r="N76">
        <v>71</v>
      </c>
      <c r="O76">
        <v>18.031385</v>
      </c>
      <c r="R76" t="s">
        <v>3</v>
      </c>
      <c r="S76">
        <v>71</v>
      </c>
      <c r="T76">
        <v>2.2263380000000002</v>
      </c>
      <c r="V76">
        <v>71</v>
      </c>
      <c r="W76">
        <v>3.5999999999999997E-2</v>
      </c>
      <c r="X76">
        <f>MIN(S76, V76)</f>
        <v>71</v>
      </c>
      <c r="Y76">
        <f>(X76-N76)/N76*100</f>
        <v>0</v>
      </c>
    </row>
    <row r="77" spans="1:25" x14ac:dyDescent="0.3">
      <c r="A77" t="s">
        <v>1044</v>
      </c>
      <c r="C77">
        <v>8795952</v>
      </c>
      <c r="D77">
        <v>17577451</v>
      </c>
      <c r="E77">
        <v>114.33</v>
      </c>
      <c r="H77">
        <v>1116153</v>
      </c>
      <c r="I77">
        <v>2227073</v>
      </c>
      <c r="J77">
        <v>14.61</v>
      </c>
      <c r="M77" t="s">
        <v>3</v>
      </c>
      <c r="N77">
        <v>66</v>
      </c>
      <c r="O77">
        <v>17.860035</v>
      </c>
      <c r="R77" t="s">
        <v>3</v>
      </c>
      <c r="S77">
        <v>66</v>
      </c>
      <c r="T77">
        <v>1.8644799999999999</v>
      </c>
      <c r="V77">
        <v>66</v>
      </c>
      <c r="W77">
        <v>4.7E-2</v>
      </c>
      <c r="X77">
        <f>MIN(S77, V77)</f>
        <v>66</v>
      </c>
      <c r="Y77">
        <f>(X77-N77)/N77*100</f>
        <v>0</v>
      </c>
    </row>
    <row r="78" spans="1:25" x14ac:dyDescent="0.3">
      <c r="A78" t="s">
        <v>1045</v>
      </c>
      <c r="C78">
        <v>382962</v>
      </c>
      <c r="D78">
        <v>874882</v>
      </c>
      <c r="E78">
        <v>9.51</v>
      </c>
      <c r="H78">
        <v>62289</v>
      </c>
      <c r="I78">
        <v>139294</v>
      </c>
      <c r="J78">
        <v>0.89</v>
      </c>
      <c r="M78" t="s">
        <v>3</v>
      </c>
      <c r="N78">
        <v>74</v>
      </c>
      <c r="O78">
        <v>4.7638949999999998</v>
      </c>
      <c r="R78" t="s">
        <v>3</v>
      </c>
      <c r="S78">
        <v>74</v>
      </c>
      <c r="T78">
        <v>0.31944</v>
      </c>
      <c r="V78">
        <v>80</v>
      </c>
      <c r="W78">
        <v>2.3E-2</v>
      </c>
      <c r="X78">
        <f>MIN(S78, V78)</f>
        <v>74</v>
      </c>
      <c r="Y78">
        <f>(X78-N78)/N78*100</f>
        <v>0</v>
      </c>
    </row>
    <row r="79" spans="1:25" x14ac:dyDescent="0.3">
      <c r="A79" t="s">
        <v>1046</v>
      </c>
      <c r="C79">
        <v>351945</v>
      </c>
      <c r="D79">
        <v>825438</v>
      </c>
      <c r="E79">
        <v>9.93</v>
      </c>
      <c r="H79">
        <v>71811</v>
      </c>
      <c r="I79">
        <v>165488</v>
      </c>
      <c r="J79">
        <v>0.77</v>
      </c>
      <c r="M79" t="s">
        <v>3</v>
      </c>
      <c r="N79">
        <v>89</v>
      </c>
      <c r="O79">
        <v>5.2475480000000001</v>
      </c>
      <c r="R79" t="s">
        <v>3</v>
      </c>
      <c r="S79">
        <v>89</v>
      </c>
      <c r="T79">
        <v>0.54701100000000002</v>
      </c>
      <c r="V79">
        <v>100</v>
      </c>
      <c r="W79">
        <v>3.9E-2</v>
      </c>
      <c r="X79">
        <f>MIN(S79, V79)</f>
        <v>89</v>
      </c>
      <c r="Y79">
        <f>(X79-N79)/N79*100</f>
        <v>0</v>
      </c>
    </row>
    <row r="80" spans="1:25" x14ac:dyDescent="0.3">
      <c r="A80" t="s">
        <v>1047</v>
      </c>
      <c r="C80">
        <v>333586</v>
      </c>
      <c r="D80">
        <v>806640</v>
      </c>
      <c r="E80">
        <v>9.99</v>
      </c>
      <c r="H80">
        <v>71390</v>
      </c>
      <c r="I80">
        <v>169532</v>
      </c>
      <c r="J80">
        <v>1.1100000000000001</v>
      </c>
      <c r="M80" t="s">
        <v>3</v>
      </c>
      <c r="N80">
        <v>92</v>
      </c>
      <c r="O80">
        <v>13.203041000000001</v>
      </c>
      <c r="R80" t="s">
        <v>3</v>
      </c>
      <c r="S80">
        <v>92</v>
      </c>
      <c r="T80">
        <v>0.50355899999999998</v>
      </c>
      <c r="V80">
        <v>109</v>
      </c>
      <c r="W80">
        <v>4.2000000000000003E-2</v>
      </c>
      <c r="X80">
        <f>MIN(S80, V80)</f>
        <v>92</v>
      </c>
      <c r="Y80">
        <f>(X80-N80)/N80*100</f>
        <v>0</v>
      </c>
    </row>
    <row r="81" spans="1:25" x14ac:dyDescent="0.3">
      <c r="A81" t="s">
        <v>1048</v>
      </c>
      <c r="C81">
        <v>326529</v>
      </c>
      <c r="D81">
        <v>777822</v>
      </c>
      <c r="E81">
        <v>9.34</v>
      </c>
      <c r="H81">
        <v>75555</v>
      </c>
      <c r="I81">
        <v>176936</v>
      </c>
      <c r="J81">
        <v>1.1399999999999999</v>
      </c>
      <c r="M81" t="s">
        <v>3</v>
      </c>
      <c r="N81">
        <v>100</v>
      </c>
      <c r="O81">
        <v>7.7512429999999997</v>
      </c>
      <c r="R81" t="s">
        <v>3</v>
      </c>
      <c r="S81">
        <v>100</v>
      </c>
      <c r="T81">
        <v>3.0805060000000002</v>
      </c>
      <c r="V81">
        <v>114</v>
      </c>
      <c r="W81">
        <v>4.1000000000000002E-2</v>
      </c>
      <c r="X81">
        <f>MIN(S81, V81)</f>
        <v>100</v>
      </c>
      <c r="Y81">
        <f>(X81-N81)/N81*100</f>
        <v>0</v>
      </c>
    </row>
    <row r="82" spans="1:25" x14ac:dyDescent="0.3">
      <c r="A82" t="s">
        <v>1049</v>
      </c>
      <c r="C82">
        <v>362160</v>
      </c>
      <c r="D82">
        <v>848212</v>
      </c>
      <c r="E82">
        <v>11.68</v>
      </c>
      <c r="H82">
        <v>72000</v>
      </c>
      <c r="I82">
        <v>165530</v>
      </c>
      <c r="J82">
        <v>1.1399999999999999</v>
      </c>
      <c r="M82" t="s">
        <v>3</v>
      </c>
      <c r="N82">
        <v>89</v>
      </c>
      <c r="O82">
        <v>29.787846999999999</v>
      </c>
      <c r="R82" t="s">
        <v>3</v>
      </c>
      <c r="S82">
        <v>89</v>
      </c>
      <c r="T82">
        <v>0.44941399999999998</v>
      </c>
      <c r="V82">
        <v>99</v>
      </c>
      <c r="W82">
        <v>4.5999999999999999E-2</v>
      </c>
      <c r="X82">
        <f>MIN(S82, V82)</f>
        <v>89</v>
      </c>
      <c r="Y82">
        <f>(X82-N82)/N82*100</f>
        <v>0</v>
      </c>
    </row>
    <row r="83" spans="1:25" x14ac:dyDescent="0.3">
      <c r="A83" t="s">
        <v>1050</v>
      </c>
      <c r="C83">
        <v>352824</v>
      </c>
      <c r="D83">
        <v>817330</v>
      </c>
      <c r="E83">
        <v>10.78</v>
      </c>
      <c r="H83">
        <v>72468</v>
      </c>
      <c r="I83">
        <v>165081</v>
      </c>
      <c r="J83">
        <v>1.39</v>
      </c>
      <c r="M83" t="s">
        <v>3</v>
      </c>
      <c r="N83">
        <v>94</v>
      </c>
      <c r="O83">
        <v>37.072712000000003</v>
      </c>
      <c r="R83" t="s">
        <v>3</v>
      </c>
      <c r="S83">
        <v>94</v>
      </c>
      <c r="T83">
        <v>0.36889</v>
      </c>
      <c r="V83">
        <v>98</v>
      </c>
      <c r="W83">
        <v>4.4999999999999998E-2</v>
      </c>
      <c r="X83">
        <f>MIN(S83, V83)</f>
        <v>94</v>
      </c>
      <c r="Y83">
        <f>(X83-N83)/N83*100</f>
        <v>0</v>
      </c>
    </row>
    <row r="84" spans="1:25" x14ac:dyDescent="0.3">
      <c r="A84" t="s">
        <v>1051</v>
      </c>
      <c r="C84">
        <v>315324</v>
      </c>
      <c r="D84">
        <v>730050</v>
      </c>
      <c r="E84">
        <v>9.57</v>
      </c>
      <c r="H84">
        <v>87552</v>
      </c>
      <c r="I84">
        <v>200247</v>
      </c>
      <c r="J84">
        <v>1.44</v>
      </c>
      <c r="M84" t="s">
        <v>3</v>
      </c>
      <c r="N84">
        <v>113</v>
      </c>
      <c r="O84">
        <v>2.393923</v>
      </c>
      <c r="R84" t="s">
        <v>3</v>
      </c>
      <c r="S84">
        <v>113</v>
      </c>
      <c r="T84">
        <v>0.26688699999999999</v>
      </c>
      <c r="V84">
        <v>127</v>
      </c>
      <c r="W84">
        <v>4.7E-2</v>
      </c>
      <c r="X84">
        <f>MIN(S84, V84)</f>
        <v>113</v>
      </c>
      <c r="Y84">
        <f>(X84-N84)/N84*100</f>
        <v>0</v>
      </c>
    </row>
    <row r="85" spans="1:25" x14ac:dyDescent="0.3">
      <c r="A85" t="s">
        <v>1052</v>
      </c>
      <c r="C85">
        <v>364270</v>
      </c>
      <c r="D85">
        <v>854975</v>
      </c>
      <c r="E85">
        <v>11.09</v>
      </c>
      <c r="H85">
        <v>72270</v>
      </c>
      <c r="I85">
        <v>166575</v>
      </c>
      <c r="J85">
        <v>1.1100000000000001</v>
      </c>
      <c r="M85" t="s">
        <v>3</v>
      </c>
      <c r="N85">
        <v>94</v>
      </c>
      <c r="O85">
        <v>4.1040710000000002</v>
      </c>
      <c r="R85" t="s">
        <v>3</v>
      </c>
      <c r="S85">
        <v>94</v>
      </c>
      <c r="T85">
        <v>0.37753300000000001</v>
      </c>
      <c r="V85">
        <v>98</v>
      </c>
      <c r="W85">
        <v>3.5999999999999997E-2</v>
      </c>
      <c r="X85">
        <f>MIN(S85, V85)</f>
        <v>94</v>
      </c>
      <c r="Y85">
        <f>(X85-N85)/N85*100</f>
        <v>0</v>
      </c>
    </row>
    <row r="86" spans="1:25" x14ac:dyDescent="0.3">
      <c r="A86" t="s">
        <v>1053</v>
      </c>
      <c r="C86">
        <v>367284</v>
      </c>
      <c r="D86">
        <v>847176</v>
      </c>
      <c r="E86">
        <v>10.86</v>
      </c>
      <c r="H86">
        <v>66294</v>
      </c>
      <c r="I86">
        <v>150001</v>
      </c>
      <c r="J86">
        <v>1</v>
      </c>
      <c r="M86" t="s">
        <v>3</v>
      </c>
      <c r="N86">
        <v>80</v>
      </c>
      <c r="O86">
        <v>3.7122060000000001</v>
      </c>
      <c r="R86" t="s">
        <v>3</v>
      </c>
      <c r="S86">
        <v>80</v>
      </c>
      <c r="T86">
        <v>0.31437900000000002</v>
      </c>
      <c r="V86">
        <v>86</v>
      </c>
      <c r="W86">
        <v>0.03</v>
      </c>
      <c r="X86">
        <f>MIN(S86, V86)</f>
        <v>80</v>
      </c>
      <c r="Y86">
        <f>(X86-N86)/N86*100</f>
        <v>0</v>
      </c>
    </row>
    <row r="87" spans="1:25" x14ac:dyDescent="0.3">
      <c r="A87" t="s">
        <v>1054</v>
      </c>
      <c r="C87">
        <v>338016</v>
      </c>
      <c r="D87">
        <v>805910</v>
      </c>
      <c r="E87">
        <v>11.05</v>
      </c>
      <c r="H87">
        <v>83328</v>
      </c>
      <c r="I87">
        <v>195720</v>
      </c>
      <c r="J87">
        <v>1.37</v>
      </c>
      <c r="M87" t="s">
        <v>3</v>
      </c>
      <c r="N87">
        <v>113</v>
      </c>
      <c r="O87">
        <v>13.558306999999999</v>
      </c>
      <c r="R87" t="s">
        <v>3</v>
      </c>
      <c r="S87">
        <v>113</v>
      </c>
      <c r="T87">
        <v>0.81576199999999999</v>
      </c>
      <c r="V87">
        <v>123</v>
      </c>
      <c r="W87">
        <v>3.6999999999999998E-2</v>
      </c>
      <c r="X87">
        <f>MIN(S87, V87)</f>
        <v>113</v>
      </c>
      <c r="Y87">
        <f>(X87-N87)/N87*100</f>
        <v>0</v>
      </c>
    </row>
    <row r="88" spans="1:25" x14ac:dyDescent="0.3">
      <c r="A88" t="s">
        <v>1055</v>
      </c>
      <c r="C88">
        <v>293304</v>
      </c>
      <c r="D88">
        <v>703910</v>
      </c>
      <c r="E88">
        <v>9.9700000000000006</v>
      </c>
      <c r="H88">
        <v>62418</v>
      </c>
      <c r="I88">
        <v>146888</v>
      </c>
      <c r="J88">
        <v>0.7</v>
      </c>
      <c r="M88" t="s">
        <v>3</v>
      </c>
      <c r="N88">
        <v>96</v>
      </c>
      <c r="O88">
        <v>33.823655000000002</v>
      </c>
      <c r="R88" t="s">
        <v>3</v>
      </c>
      <c r="S88">
        <v>96</v>
      </c>
      <c r="T88">
        <v>0.41019499999999998</v>
      </c>
      <c r="V88">
        <v>102</v>
      </c>
      <c r="W88">
        <v>3.3000000000000002E-2</v>
      </c>
      <c r="X88">
        <f>MIN(S88, V88)</f>
        <v>96</v>
      </c>
      <c r="Y88">
        <f>(X88-N88)/N88*100</f>
        <v>0</v>
      </c>
    </row>
    <row r="89" spans="1:25" x14ac:dyDescent="0.3">
      <c r="A89" t="s">
        <v>1056</v>
      </c>
      <c r="C89">
        <v>345744</v>
      </c>
      <c r="D89">
        <v>805163</v>
      </c>
      <c r="E89">
        <v>9.57</v>
      </c>
      <c r="H89">
        <v>67914</v>
      </c>
      <c r="I89">
        <v>155138</v>
      </c>
      <c r="J89">
        <v>1</v>
      </c>
      <c r="M89" t="s">
        <v>3</v>
      </c>
      <c r="N89">
        <v>91</v>
      </c>
      <c r="O89">
        <v>5.1669470000000004</v>
      </c>
      <c r="R89" t="s">
        <v>3</v>
      </c>
      <c r="S89">
        <v>91</v>
      </c>
      <c r="T89">
        <v>0.39232600000000001</v>
      </c>
      <c r="V89">
        <v>98</v>
      </c>
      <c r="W89">
        <v>2.8000000000000001E-2</v>
      </c>
      <c r="X89">
        <f>MIN(S89, V89)</f>
        <v>91</v>
      </c>
      <c r="Y89">
        <f>(X89-N89)/N89*100</f>
        <v>0</v>
      </c>
    </row>
    <row r="90" spans="1:25" x14ac:dyDescent="0.3">
      <c r="A90" t="s">
        <v>1057</v>
      </c>
      <c r="C90">
        <v>446985</v>
      </c>
      <c r="D90">
        <v>1009628</v>
      </c>
      <c r="E90">
        <v>12.65</v>
      </c>
      <c r="H90">
        <v>88494</v>
      </c>
      <c r="I90">
        <v>196969</v>
      </c>
      <c r="J90">
        <v>1.54</v>
      </c>
      <c r="M90" t="s">
        <v>3</v>
      </c>
      <c r="N90">
        <v>94</v>
      </c>
      <c r="O90">
        <v>2.433967</v>
      </c>
      <c r="R90" t="s">
        <v>3</v>
      </c>
      <c r="S90">
        <v>94</v>
      </c>
      <c r="T90">
        <v>0.232653</v>
      </c>
      <c r="V90">
        <v>97</v>
      </c>
      <c r="W90">
        <v>4.5999999999999999E-2</v>
      </c>
      <c r="X90">
        <f>MIN(S90, V90)</f>
        <v>94</v>
      </c>
      <c r="Y90">
        <f>(X90-N90)/N90*100</f>
        <v>0</v>
      </c>
    </row>
    <row r="91" spans="1:25" x14ac:dyDescent="0.3">
      <c r="A91" t="s">
        <v>1058</v>
      </c>
      <c r="C91">
        <v>501270</v>
      </c>
      <c r="D91">
        <v>1149245</v>
      </c>
      <c r="E91">
        <v>13.9</v>
      </c>
      <c r="H91">
        <v>94860</v>
      </c>
      <c r="I91">
        <v>214065</v>
      </c>
      <c r="J91">
        <v>1.37</v>
      </c>
      <c r="M91" t="s">
        <v>3</v>
      </c>
      <c r="N91">
        <v>101</v>
      </c>
      <c r="O91">
        <v>2.7731300000000001</v>
      </c>
      <c r="R91" t="s">
        <v>3</v>
      </c>
      <c r="S91">
        <v>101</v>
      </c>
      <c r="T91">
        <v>0.218442</v>
      </c>
      <c r="V91">
        <v>101</v>
      </c>
      <c r="W91">
        <v>4.5999999999999999E-2</v>
      </c>
      <c r="X91">
        <f>MIN(S91, V91)</f>
        <v>101</v>
      </c>
      <c r="Y91">
        <f>(X91-N91)/N91*100</f>
        <v>0</v>
      </c>
    </row>
    <row r="92" spans="1:25" x14ac:dyDescent="0.3">
      <c r="A92" t="s">
        <v>1059</v>
      </c>
      <c r="C92">
        <v>445005</v>
      </c>
      <c r="D92">
        <v>1003605</v>
      </c>
      <c r="E92">
        <v>12.72</v>
      </c>
      <c r="H92">
        <v>85405</v>
      </c>
      <c r="I92">
        <v>189605</v>
      </c>
      <c r="J92">
        <v>1.29</v>
      </c>
      <c r="M92" t="s">
        <v>3</v>
      </c>
      <c r="N92">
        <v>94</v>
      </c>
      <c r="O92">
        <v>3.0260940000000001</v>
      </c>
      <c r="R92" t="s">
        <v>3</v>
      </c>
      <c r="S92">
        <v>94</v>
      </c>
      <c r="T92">
        <v>0.21573800000000001</v>
      </c>
      <c r="V92">
        <v>94</v>
      </c>
      <c r="W92">
        <v>4.2000000000000003E-2</v>
      </c>
      <c r="X92">
        <f>MIN(S92, V92)</f>
        <v>94</v>
      </c>
      <c r="Y92">
        <f>(X92-N92)/N92*100</f>
        <v>0</v>
      </c>
    </row>
    <row r="93" spans="1:25" x14ac:dyDescent="0.3">
      <c r="A93" t="s">
        <v>1060</v>
      </c>
      <c r="C93">
        <v>455088</v>
      </c>
      <c r="D93">
        <v>1029121</v>
      </c>
      <c r="E93">
        <v>13.11</v>
      </c>
      <c r="H93">
        <v>77520</v>
      </c>
      <c r="I93">
        <v>172141</v>
      </c>
      <c r="J93">
        <v>1.45</v>
      </c>
      <c r="M93" t="s">
        <v>3</v>
      </c>
      <c r="N93">
        <v>83</v>
      </c>
      <c r="O93">
        <v>2.6768320000000001</v>
      </c>
      <c r="R93" t="s">
        <v>3</v>
      </c>
      <c r="S93">
        <v>83</v>
      </c>
      <c r="T93">
        <v>0.176731</v>
      </c>
      <c r="V93">
        <v>84</v>
      </c>
      <c r="W93">
        <v>4.2999999999999997E-2</v>
      </c>
      <c r="X93">
        <f>MIN(S93, V93)</f>
        <v>83</v>
      </c>
      <c r="Y93">
        <f>(X93-N93)/N93*100</f>
        <v>0</v>
      </c>
    </row>
    <row r="94" spans="1:25" x14ac:dyDescent="0.3">
      <c r="A94" t="s">
        <v>1061</v>
      </c>
      <c r="C94">
        <v>538965</v>
      </c>
      <c r="D94">
        <v>1217655</v>
      </c>
      <c r="E94">
        <v>14.62</v>
      </c>
      <c r="H94">
        <v>108605</v>
      </c>
      <c r="I94">
        <v>242031</v>
      </c>
      <c r="J94">
        <v>1.57</v>
      </c>
      <c r="M94" t="s">
        <v>3</v>
      </c>
      <c r="N94">
        <v>98</v>
      </c>
      <c r="O94">
        <v>4.5436350000000001</v>
      </c>
      <c r="R94" t="s">
        <v>3</v>
      </c>
      <c r="S94">
        <v>98</v>
      </c>
      <c r="T94">
        <v>0.40955999999999998</v>
      </c>
      <c r="V94">
        <v>106</v>
      </c>
      <c r="W94">
        <v>4.4999999999999998E-2</v>
      </c>
      <c r="X94">
        <f>MIN(S94, V94)</f>
        <v>98</v>
      </c>
      <c r="Y94">
        <f>(X94-N94)/N94*100</f>
        <v>0</v>
      </c>
    </row>
    <row r="95" spans="1:25" x14ac:dyDescent="0.3">
      <c r="A95" t="s">
        <v>1062</v>
      </c>
      <c r="C95">
        <v>429936</v>
      </c>
      <c r="D95">
        <v>980176</v>
      </c>
      <c r="E95">
        <v>12.53</v>
      </c>
      <c r="H95">
        <v>80560</v>
      </c>
      <c r="I95">
        <v>180484</v>
      </c>
      <c r="J95">
        <v>1.2</v>
      </c>
      <c r="M95" t="s">
        <v>3</v>
      </c>
      <c r="N95">
        <v>90</v>
      </c>
      <c r="O95">
        <v>2.6705519999999998</v>
      </c>
      <c r="R95" t="s">
        <v>3</v>
      </c>
      <c r="S95">
        <v>90</v>
      </c>
      <c r="T95">
        <v>0.263324</v>
      </c>
      <c r="V95">
        <v>94</v>
      </c>
      <c r="W95">
        <v>4.2999999999999997E-2</v>
      </c>
      <c r="X95">
        <f>MIN(S95, V95)</f>
        <v>90</v>
      </c>
      <c r="Y95">
        <f>(X95-N95)/N95*100</f>
        <v>0</v>
      </c>
    </row>
    <row r="96" spans="1:25" x14ac:dyDescent="0.3">
      <c r="A96" t="s">
        <v>1063</v>
      </c>
      <c r="C96">
        <v>471225</v>
      </c>
      <c r="D96">
        <v>1069734</v>
      </c>
      <c r="E96">
        <v>13.52</v>
      </c>
      <c r="H96">
        <v>78690</v>
      </c>
      <c r="I96">
        <v>175269</v>
      </c>
      <c r="J96">
        <v>1.17</v>
      </c>
      <c r="M96" t="s">
        <v>3</v>
      </c>
      <c r="N96">
        <v>83</v>
      </c>
      <c r="O96">
        <v>4.0147269999999997</v>
      </c>
      <c r="R96" t="s">
        <v>3</v>
      </c>
      <c r="S96">
        <v>83</v>
      </c>
      <c r="T96">
        <v>0.22744200000000001</v>
      </c>
      <c r="V96">
        <v>85</v>
      </c>
      <c r="W96">
        <v>4.2999999999999997E-2</v>
      </c>
      <c r="X96">
        <f>MIN(S96, V96)</f>
        <v>83</v>
      </c>
      <c r="Y96">
        <f>(X96-N96)/N96*100</f>
        <v>0</v>
      </c>
    </row>
    <row r="97" spans="1:25" x14ac:dyDescent="0.3">
      <c r="A97" t="s">
        <v>1064</v>
      </c>
      <c r="C97">
        <v>370648</v>
      </c>
      <c r="D97">
        <v>818030</v>
      </c>
      <c r="E97">
        <v>9.76</v>
      </c>
      <c r="H97">
        <v>65912</v>
      </c>
      <c r="I97">
        <v>143054</v>
      </c>
      <c r="J97">
        <v>0.93</v>
      </c>
      <c r="M97" t="s">
        <v>3</v>
      </c>
      <c r="N97">
        <v>73</v>
      </c>
      <c r="O97">
        <v>2.0855860000000002</v>
      </c>
      <c r="R97" t="s">
        <v>3</v>
      </c>
      <c r="S97">
        <v>73</v>
      </c>
      <c r="T97">
        <v>0.174429</v>
      </c>
      <c r="V97">
        <v>76</v>
      </c>
      <c r="W97">
        <v>3.9E-2</v>
      </c>
      <c r="X97">
        <f>MIN(S97, V97)</f>
        <v>73</v>
      </c>
      <c r="Y97">
        <f>(X97-N97)/N97*100</f>
        <v>0</v>
      </c>
    </row>
    <row r="98" spans="1:25" x14ac:dyDescent="0.3">
      <c r="A98" t="s">
        <v>1065</v>
      </c>
      <c r="C98">
        <v>542270</v>
      </c>
      <c r="D98">
        <v>1210601</v>
      </c>
      <c r="E98">
        <v>14.69</v>
      </c>
      <c r="H98">
        <v>101280</v>
      </c>
      <c r="I98">
        <v>222867</v>
      </c>
      <c r="J98">
        <v>1.49</v>
      </c>
      <c r="M98" t="s">
        <v>3</v>
      </c>
      <c r="N98">
        <v>92</v>
      </c>
      <c r="O98">
        <v>2.7129650000000001</v>
      </c>
      <c r="R98" t="s">
        <v>3</v>
      </c>
      <c r="S98">
        <v>92</v>
      </c>
      <c r="T98">
        <v>0.23073299999999999</v>
      </c>
      <c r="V98">
        <v>95</v>
      </c>
      <c r="W98">
        <v>4.7E-2</v>
      </c>
      <c r="X98">
        <f>MIN(S98, V98)</f>
        <v>92</v>
      </c>
      <c r="Y98">
        <f>(X98-N98)/N98*100</f>
        <v>0</v>
      </c>
    </row>
    <row r="99" spans="1:25" x14ac:dyDescent="0.3">
      <c r="A99" t="s">
        <v>1066</v>
      </c>
      <c r="C99">
        <v>493525</v>
      </c>
      <c r="D99">
        <v>1078021</v>
      </c>
      <c r="E99">
        <v>12.44</v>
      </c>
      <c r="H99">
        <v>89354</v>
      </c>
      <c r="I99">
        <v>192268</v>
      </c>
      <c r="J99">
        <v>1.6</v>
      </c>
      <c r="M99" t="s">
        <v>3</v>
      </c>
      <c r="N99">
        <v>79</v>
      </c>
      <c r="O99">
        <v>2.507708</v>
      </c>
      <c r="R99" t="s">
        <v>3</v>
      </c>
      <c r="S99">
        <v>79</v>
      </c>
      <c r="T99">
        <v>0.32466200000000001</v>
      </c>
      <c r="V99">
        <v>85</v>
      </c>
      <c r="W99">
        <v>4.9000000000000002E-2</v>
      </c>
      <c r="X99">
        <f>MIN(S99, V99)</f>
        <v>79</v>
      </c>
      <c r="Y99">
        <f>(X99-N99)/N99*100</f>
        <v>0</v>
      </c>
    </row>
    <row r="100" spans="1:25" x14ac:dyDescent="0.3">
      <c r="A100" t="s">
        <v>1067</v>
      </c>
      <c r="C100">
        <v>380712</v>
      </c>
      <c r="D100">
        <v>908650</v>
      </c>
      <c r="E100">
        <v>11.41</v>
      </c>
      <c r="H100">
        <v>75168</v>
      </c>
      <c r="I100">
        <v>175959</v>
      </c>
      <c r="J100">
        <v>1.17</v>
      </c>
      <c r="M100" t="s">
        <v>3</v>
      </c>
      <c r="N100">
        <v>95</v>
      </c>
      <c r="O100">
        <v>10.524473</v>
      </c>
      <c r="R100" t="s">
        <v>3</v>
      </c>
      <c r="S100">
        <v>95</v>
      </c>
      <c r="T100">
        <v>2.2960609999999999</v>
      </c>
      <c r="V100">
        <v>107</v>
      </c>
      <c r="W100">
        <v>2.8000000000000001E-2</v>
      </c>
      <c r="X100">
        <f>MIN(S100, V100)</f>
        <v>95</v>
      </c>
      <c r="Y100">
        <f>(X100-N100)/N100*100</f>
        <v>0</v>
      </c>
    </row>
    <row r="101" spans="1:25" x14ac:dyDescent="0.3">
      <c r="A101" t="s">
        <v>1068</v>
      </c>
      <c r="C101">
        <v>589920</v>
      </c>
      <c r="D101">
        <v>1268810</v>
      </c>
      <c r="E101">
        <v>13.89</v>
      </c>
      <c r="H101">
        <v>105694</v>
      </c>
      <c r="I101">
        <v>224316</v>
      </c>
      <c r="J101">
        <v>1.41</v>
      </c>
      <c r="M101" t="s">
        <v>3</v>
      </c>
      <c r="N101">
        <v>85</v>
      </c>
      <c r="O101">
        <v>2.567879</v>
      </c>
      <c r="R101" t="s">
        <v>3</v>
      </c>
      <c r="S101">
        <v>85</v>
      </c>
      <c r="T101">
        <v>0.26264100000000001</v>
      </c>
      <c r="V101">
        <v>85</v>
      </c>
      <c r="W101">
        <v>0.04</v>
      </c>
      <c r="X101">
        <f>MIN(S101, V101)</f>
        <v>85</v>
      </c>
      <c r="Y101">
        <f>(X101-N101)/N101*100</f>
        <v>0</v>
      </c>
    </row>
    <row r="102" spans="1:25" x14ac:dyDescent="0.3">
      <c r="A102" t="s">
        <v>1069</v>
      </c>
      <c r="C102">
        <v>529659</v>
      </c>
      <c r="D102">
        <v>1173702</v>
      </c>
      <c r="E102">
        <v>14.32</v>
      </c>
      <c r="H102">
        <v>105300</v>
      </c>
      <c r="I102">
        <v>230279</v>
      </c>
      <c r="J102">
        <v>1.8</v>
      </c>
      <c r="M102" t="s">
        <v>3</v>
      </c>
      <c r="N102">
        <v>98</v>
      </c>
      <c r="O102">
        <v>2.7530410000000001</v>
      </c>
      <c r="R102" t="s">
        <v>3</v>
      </c>
      <c r="S102">
        <v>98</v>
      </c>
      <c r="T102">
        <v>0.23417399999999999</v>
      </c>
      <c r="V102">
        <v>99</v>
      </c>
      <c r="W102">
        <v>4.1000000000000002E-2</v>
      </c>
      <c r="X102">
        <f>MIN(S102, V102)</f>
        <v>98</v>
      </c>
      <c r="Y102">
        <f>(X102-N102)/N102*100</f>
        <v>0</v>
      </c>
    </row>
    <row r="103" spans="1:25" x14ac:dyDescent="0.3">
      <c r="A103" t="s">
        <v>1070</v>
      </c>
      <c r="C103">
        <v>509220</v>
      </c>
      <c r="D103">
        <v>1098201</v>
      </c>
      <c r="E103">
        <v>11.88</v>
      </c>
      <c r="H103">
        <v>92988</v>
      </c>
      <c r="I103">
        <v>197681</v>
      </c>
      <c r="J103">
        <v>1.25</v>
      </c>
      <c r="M103" t="s">
        <v>3</v>
      </c>
      <c r="N103">
        <v>83</v>
      </c>
      <c r="O103">
        <v>2.5284399999999998</v>
      </c>
      <c r="R103" t="s">
        <v>3</v>
      </c>
      <c r="S103">
        <v>83</v>
      </c>
      <c r="T103">
        <v>0.211228</v>
      </c>
      <c r="V103">
        <v>83</v>
      </c>
      <c r="W103">
        <v>4.5999999999999999E-2</v>
      </c>
      <c r="X103">
        <f>MIN(S103, V103)</f>
        <v>83</v>
      </c>
      <c r="Y103">
        <f>(X103-N103)/N103*100</f>
        <v>0</v>
      </c>
    </row>
    <row r="104" spans="1:25" x14ac:dyDescent="0.3">
      <c r="A104" t="s">
        <v>1071</v>
      </c>
      <c r="C104">
        <v>566724</v>
      </c>
      <c r="D104">
        <v>1237284</v>
      </c>
      <c r="E104">
        <v>14.15</v>
      </c>
      <c r="H104">
        <v>102420</v>
      </c>
      <c r="I104">
        <v>220548</v>
      </c>
      <c r="J104">
        <v>1.74</v>
      </c>
      <c r="M104" t="s">
        <v>3</v>
      </c>
      <c r="N104">
        <v>89</v>
      </c>
      <c r="O104">
        <v>2.741466</v>
      </c>
      <c r="R104" t="s">
        <v>3</v>
      </c>
      <c r="S104">
        <v>89</v>
      </c>
      <c r="T104">
        <v>0.19981699999999999</v>
      </c>
      <c r="V104">
        <v>89</v>
      </c>
      <c r="W104">
        <v>5.0999999999999997E-2</v>
      </c>
      <c r="X104">
        <f>MIN(S104, V104)</f>
        <v>89</v>
      </c>
      <c r="Y104">
        <f>(X104-N104)/N104*100</f>
        <v>0</v>
      </c>
    </row>
    <row r="105" spans="1:25" x14ac:dyDescent="0.3">
      <c r="A105" t="s">
        <v>1072</v>
      </c>
      <c r="C105">
        <v>616512</v>
      </c>
      <c r="D105">
        <v>1357309</v>
      </c>
      <c r="E105">
        <v>15.6</v>
      </c>
      <c r="H105">
        <v>98496</v>
      </c>
      <c r="I105">
        <v>213499</v>
      </c>
      <c r="J105">
        <v>1.42</v>
      </c>
      <c r="M105" t="s">
        <v>3</v>
      </c>
      <c r="N105">
        <v>77</v>
      </c>
      <c r="O105">
        <v>2.728666</v>
      </c>
      <c r="R105" t="s">
        <v>3</v>
      </c>
      <c r="S105">
        <v>77</v>
      </c>
      <c r="T105">
        <v>0.207063</v>
      </c>
      <c r="V105">
        <v>80</v>
      </c>
      <c r="W105">
        <v>0.06</v>
      </c>
      <c r="X105">
        <f>MIN(S105, V105)</f>
        <v>77</v>
      </c>
      <c r="Y105">
        <f>(X105-N105)/N105*100</f>
        <v>0</v>
      </c>
    </row>
    <row r="106" spans="1:25" x14ac:dyDescent="0.3">
      <c r="A106" t="s">
        <v>1073</v>
      </c>
      <c r="C106">
        <v>445718</v>
      </c>
      <c r="D106">
        <v>935949</v>
      </c>
      <c r="E106">
        <v>9.92</v>
      </c>
      <c r="H106">
        <v>79632</v>
      </c>
      <c r="I106">
        <v>165050</v>
      </c>
      <c r="J106">
        <v>1.06</v>
      </c>
      <c r="M106" t="s">
        <v>3</v>
      </c>
      <c r="N106">
        <v>66</v>
      </c>
      <c r="O106">
        <v>2.0889540000000002</v>
      </c>
      <c r="R106" t="s">
        <v>3</v>
      </c>
      <c r="S106">
        <v>66</v>
      </c>
      <c r="T106">
        <v>0.18640000000000001</v>
      </c>
      <c r="V106">
        <v>71</v>
      </c>
      <c r="W106">
        <v>5.3999999999999999E-2</v>
      </c>
      <c r="X106">
        <f>MIN(S106, V106)</f>
        <v>66</v>
      </c>
      <c r="Y106">
        <f>(X106-N106)/N106*100</f>
        <v>0</v>
      </c>
    </row>
    <row r="107" spans="1:25" x14ac:dyDescent="0.3">
      <c r="A107" t="s">
        <v>1074</v>
      </c>
      <c r="C107">
        <v>513080</v>
      </c>
      <c r="D107">
        <v>1149163</v>
      </c>
      <c r="E107">
        <v>13.82</v>
      </c>
      <c r="H107">
        <v>138370</v>
      </c>
      <c r="I107">
        <v>306993</v>
      </c>
      <c r="J107">
        <v>2.61</v>
      </c>
      <c r="M107" t="s">
        <v>3</v>
      </c>
      <c r="N107">
        <v>136</v>
      </c>
      <c r="O107">
        <v>2.5680529999999999</v>
      </c>
      <c r="R107" t="s">
        <v>3</v>
      </c>
      <c r="S107">
        <v>136</v>
      </c>
      <c r="T107">
        <v>0.40251100000000001</v>
      </c>
      <c r="V107">
        <v>136</v>
      </c>
      <c r="W107">
        <v>6.3E-2</v>
      </c>
      <c r="X107">
        <f>MIN(S107, V107)</f>
        <v>136</v>
      </c>
      <c r="Y107">
        <f>(X107-N107)/N107*100</f>
        <v>0</v>
      </c>
    </row>
    <row r="108" spans="1:25" x14ac:dyDescent="0.3">
      <c r="A108" t="s">
        <v>1075</v>
      </c>
      <c r="C108">
        <v>483345</v>
      </c>
      <c r="D108">
        <v>1056178</v>
      </c>
      <c r="E108">
        <v>12.06</v>
      </c>
      <c r="H108">
        <v>72450</v>
      </c>
      <c r="I108">
        <v>155385</v>
      </c>
      <c r="J108">
        <v>1.36</v>
      </c>
      <c r="M108" t="s">
        <v>3</v>
      </c>
      <c r="N108">
        <v>66</v>
      </c>
      <c r="O108">
        <v>2.5246270000000002</v>
      </c>
      <c r="R108" t="s">
        <v>3</v>
      </c>
      <c r="S108">
        <v>66</v>
      </c>
      <c r="T108">
        <v>0.157107</v>
      </c>
      <c r="V108">
        <v>69</v>
      </c>
      <c r="W108">
        <v>4.1000000000000002E-2</v>
      </c>
      <c r="X108">
        <f>MIN(S108, V108)</f>
        <v>66</v>
      </c>
      <c r="Y108">
        <f>(X108-N108)/N108*100</f>
        <v>0</v>
      </c>
    </row>
    <row r="109" spans="1:25" x14ac:dyDescent="0.3">
      <c r="A109" t="s">
        <v>1076</v>
      </c>
      <c r="C109">
        <v>521220</v>
      </c>
      <c r="D109">
        <v>1160912</v>
      </c>
      <c r="E109">
        <v>13.99</v>
      </c>
      <c r="H109">
        <v>94024</v>
      </c>
      <c r="I109">
        <v>206200</v>
      </c>
      <c r="J109">
        <v>0.99</v>
      </c>
      <c r="M109" t="s">
        <v>3</v>
      </c>
      <c r="N109">
        <v>91</v>
      </c>
      <c r="O109">
        <v>2.7745540000000002</v>
      </c>
      <c r="R109" t="s">
        <v>3</v>
      </c>
      <c r="S109">
        <v>91</v>
      </c>
      <c r="T109">
        <v>0.187893</v>
      </c>
      <c r="V109">
        <v>91</v>
      </c>
      <c r="W109">
        <v>5.0999999999999997E-2</v>
      </c>
      <c r="X109">
        <f>MIN(S109, V109)</f>
        <v>91</v>
      </c>
      <c r="Y109">
        <f>(X109-N109)/N109*100</f>
        <v>0</v>
      </c>
    </row>
    <row r="110" spans="1:25" x14ac:dyDescent="0.3">
      <c r="A110" t="s">
        <v>1077</v>
      </c>
      <c r="C110">
        <v>580482</v>
      </c>
      <c r="D110">
        <v>1308483</v>
      </c>
      <c r="E110">
        <v>15.59</v>
      </c>
      <c r="H110">
        <v>130662</v>
      </c>
      <c r="I110">
        <v>291243</v>
      </c>
      <c r="J110">
        <v>2.2200000000000002</v>
      </c>
      <c r="M110" t="s">
        <v>3</v>
      </c>
      <c r="N110">
        <v>121</v>
      </c>
      <c r="O110">
        <v>3.2213790000000002</v>
      </c>
      <c r="R110" t="s">
        <v>3</v>
      </c>
      <c r="S110">
        <v>121</v>
      </c>
      <c r="T110">
        <v>0.29596899999999998</v>
      </c>
      <c r="V110">
        <v>121</v>
      </c>
      <c r="W110">
        <v>6.0999999999999999E-2</v>
      </c>
      <c r="X110">
        <f>MIN(S110, V110)</f>
        <v>121</v>
      </c>
      <c r="Y110">
        <f>(X110-N110)/N110*100</f>
        <v>0</v>
      </c>
    </row>
    <row r="111" spans="1:25" x14ac:dyDescent="0.3">
      <c r="A111" t="s">
        <v>1078</v>
      </c>
      <c r="C111">
        <v>360714</v>
      </c>
      <c r="D111">
        <v>809955</v>
      </c>
      <c r="E111">
        <v>9.64</v>
      </c>
      <c r="H111">
        <v>63163</v>
      </c>
      <c r="I111">
        <v>138999</v>
      </c>
      <c r="J111">
        <v>0.65</v>
      </c>
      <c r="M111" t="s">
        <v>3</v>
      </c>
      <c r="N111">
        <v>72</v>
      </c>
      <c r="O111">
        <v>5.6279060000000003</v>
      </c>
      <c r="R111" t="s">
        <v>3</v>
      </c>
      <c r="S111">
        <v>72</v>
      </c>
      <c r="T111">
        <v>0.74381900000000001</v>
      </c>
      <c r="V111">
        <v>82</v>
      </c>
      <c r="W111">
        <v>3.6999999999999998E-2</v>
      </c>
      <c r="X111">
        <f>MIN(S111, V111)</f>
        <v>72</v>
      </c>
      <c r="Y111">
        <f>(X111-N111)/N111*100</f>
        <v>0</v>
      </c>
    </row>
    <row r="112" spans="1:25" x14ac:dyDescent="0.3">
      <c r="A112" t="s">
        <v>1079</v>
      </c>
      <c r="C112">
        <v>494400</v>
      </c>
      <c r="D112">
        <v>1108512</v>
      </c>
      <c r="E112">
        <v>13.73</v>
      </c>
      <c r="H112">
        <v>86400</v>
      </c>
      <c r="I112">
        <v>190512</v>
      </c>
      <c r="J112">
        <v>1.24</v>
      </c>
      <c r="M112" t="s">
        <v>3</v>
      </c>
      <c r="N112">
        <v>89</v>
      </c>
      <c r="O112">
        <v>2.7096149999999999</v>
      </c>
      <c r="R112" t="s">
        <v>3</v>
      </c>
      <c r="S112">
        <v>89</v>
      </c>
      <c r="T112">
        <v>0.26105299999999998</v>
      </c>
      <c r="V112">
        <v>89</v>
      </c>
      <c r="W112">
        <v>4.4999999999999998E-2</v>
      </c>
      <c r="X112">
        <f>MIN(S112, V112)</f>
        <v>89</v>
      </c>
      <c r="Y112">
        <f>(X112-N112)/N112*100</f>
        <v>0</v>
      </c>
    </row>
    <row r="113" spans="1:25" x14ac:dyDescent="0.3">
      <c r="A113" t="s">
        <v>1080</v>
      </c>
      <c r="C113">
        <v>664224</v>
      </c>
      <c r="D113">
        <v>1463929</v>
      </c>
      <c r="E113">
        <v>17.059999999999999</v>
      </c>
      <c r="H113">
        <v>105006</v>
      </c>
      <c r="I113">
        <v>227787</v>
      </c>
      <c r="J113">
        <v>1.9</v>
      </c>
      <c r="M113" t="s">
        <v>3</v>
      </c>
      <c r="N113">
        <v>85</v>
      </c>
      <c r="O113">
        <v>3.2061820000000001</v>
      </c>
      <c r="R113" t="s">
        <v>3</v>
      </c>
      <c r="S113">
        <v>85</v>
      </c>
      <c r="T113">
        <v>0.25354199999999999</v>
      </c>
      <c r="V113">
        <v>85</v>
      </c>
      <c r="W113">
        <v>4.9000000000000002E-2</v>
      </c>
      <c r="X113">
        <f>MIN(S113, V113)</f>
        <v>85</v>
      </c>
      <c r="Y113">
        <f>(X113-N113)/N113*100</f>
        <v>0</v>
      </c>
    </row>
    <row r="114" spans="1:25" x14ac:dyDescent="0.3">
      <c r="A114" t="s">
        <v>1081</v>
      </c>
      <c r="C114">
        <v>572142</v>
      </c>
      <c r="D114">
        <v>1248670</v>
      </c>
      <c r="E114">
        <v>14.09</v>
      </c>
      <c r="H114">
        <v>87934</v>
      </c>
      <c r="I114">
        <v>188670</v>
      </c>
      <c r="J114">
        <v>1.24</v>
      </c>
      <c r="M114" t="s">
        <v>3</v>
      </c>
      <c r="N114">
        <v>76</v>
      </c>
      <c r="O114">
        <v>2.6773769999999999</v>
      </c>
      <c r="R114" t="s">
        <v>3</v>
      </c>
      <c r="S114">
        <v>76</v>
      </c>
      <c r="T114">
        <v>0.16923199999999999</v>
      </c>
      <c r="V114">
        <v>76</v>
      </c>
      <c r="W114">
        <v>4.8000000000000001E-2</v>
      </c>
      <c r="X114">
        <f>MIN(S114, V114)</f>
        <v>76</v>
      </c>
      <c r="Y114">
        <f>(X114-N114)/N114*100</f>
        <v>0</v>
      </c>
    </row>
    <row r="115" spans="1:25" x14ac:dyDescent="0.3">
      <c r="A115" t="s">
        <v>1082</v>
      </c>
      <c r="C115">
        <v>693384</v>
      </c>
      <c r="D115">
        <v>1502057</v>
      </c>
      <c r="E115">
        <v>16.489999999999998</v>
      </c>
      <c r="H115">
        <v>116232</v>
      </c>
      <c r="I115">
        <v>248393</v>
      </c>
      <c r="J115">
        <v>1.98</v>
      </c>
      <c r="M115" t="s">
        <v>3</v>
      </c>
      <c r="N115">
        <v>86</v>
      </c>
      <c r="O115">
        <v>3.1590199999999999</v>
      </c>
      <c r="R115" t="s">
        <v>3</v>
      </c>
      <c r="S115">
        <v>86</v>
      </c>
      <c r="T115">
        <v>0.21857799999999999</v>
      </c>
      <c r="V115">
        <v>86</v>
      </c>
      <c r="W115">
        <v>5.7000000000000002E-2</v>
      </c>
      <c r="X115">
        <f>MIN(S115, V115)</f>
        <v>86</v>
      </c>
      <c r="Y115">
        <f>(X115-N115)/N115*100</f>
        <v>0</v>
      </c>
    </row>
    <row r="116" spans="1:25" x14ac:dyDescent="0.3">
      <c r="A116" t="s">
        <v>1083</v>
      </c>
      <c r="C116">
        <v>613500</v>
      </c>
      <c r="D116">
        <v>1334266</v>
      </c>
      <c r="E116">
        <v>15.01</v>
      </c>
      <c r="H116">
        <v>106749</v>
      </c>
      <c r="I116">
        <v>229078</v>
      </c>
      <c r="J116">
        <v>1.8</v>
      </c>
      <c r="M116" t="s">
        <v>3</v>
      </c>
      <c r="N116">
        <v>86</v>
      </c>
      <c r="O116">
        <v>2.9168289999999999</v>
      </c>
      <c r="R116" t="s">
        <v>3</v>
      </c>
      <c r="S116">
        <v>86</v>
      </c>
      <c r="T116">
        <v>0.205487</v>
      </c>
      <c r="V116">
        <v>86</v>
      </c>
      <c r="W116">
        <v>4.8000000000000001E-2</v>
      </c>
      <c r="X116">
        <f>MIN(S116, V116)</f>
        <v>86</v>
      </c>
      <c r="Y116">
        <f>(X116-N116)/N116*100</f>
        <v>0</v>
      </c>
    </row>
    <row r="117" spans="1:25" x14ac:dyDescent="0.3">
      <c r="A117" t="s">
        <v>1084</v>
      </c>
      <c r="C117">
        <v>606900</v>
      </c>
      <c r="D117">
        <v>1304386</v>
      </c>
      <c r="E117">
        <v>14.6</v>
      </c>
      <c r="H117">
        <v>113475</v>
      </c>
      <c r="I117">
        <v>240910</v>
      </c>
      <c r="J117">
        <v>1.2</v>
      </c>
      <c r="M117" t="s">
        <v>3</v>
      </c>
      <c r="N117">
        <v>88</v>
      </c>
      <c r="O117">
        <v>2.6817500000000001</v>
      </c>
      <c r="R117" t="s">
        <v>3</v>
      </c>
      <c r="S117">
        <v>88</v>
      </c>
      <c r="T117">
        <v>0.214751</v>
      </c>
      <c r="V117">
        <v>88</v>
      </c>
      <c r="W117">
        <v>5.0999999999999997E-2</v>
      </c>
      <c r="X117">
        <f>MIN(S117, V117)</f>
        <v>88</v>
      </c>
      <c r="Y117">
        <f>(X117-N117)/N117*100</f>
        <v>0</v>
      </c>
    </row>
    <row r="118" spans="1:25" x14ac:dyDescent="0.3">
      <c r="A118" t="s">
        <v>1085</v>
      </c>
      <c r="C118">
        <v>635290</v>
      </c>
      <c r="D118">
        <v>1373622</v>
      </c>
      <c r="E118">
        <v>15.03</v>
      </c>
      <c r="H118">
        <v>105672</v>
      </c>
      <c r="I118">
        <v>225134</v>
      </c>
      <c r="J118">
        <v>1.72</v>
      </c>
      <c r="M118" t="s">
        <v>3</v>
      </c>
      <c r="N118">
        <v>83</v>
      </c>
      <c r="O118">
        <v>2.873624</v>
      </c>
      <c r="R118" t="s">
        <v>3</v>
      </c>
      <c r="S118">
        <v>83</v>
      </c>
      <c r="T118">
        <v>0.202733</v>
      </c>
      <c r="V118">
        <v>83</v>
      </c>
      <c r="W118">
        <v>4.8000000000000001E-2</v>
      </c>
      <c r="X118">
        <f>MIN(S118, V118)</f>
        <v>83</v>
      </c>
      <c r="Y118">
        <f>(X118-N118)/N118*100</f>
        <v>0</v>
      </c>
    </row>
    <row r="119" spans="1:25" x14ac:dyDescent="0.3">
      <c r="A119" t="s">
        <v>1086</v>
      </c>
      <c r="C119">
        <v>672438</v>
      </c>
      <c r="D119">
        <v>1422603</v>
      </c>
      <c r="E119">
        <v>14.54</v>
      </c>
      <c r="H119">
        <v>116034</v>
      </c>
      <c r="I119">
        <v>242533</v>
      </c>
      <c r="J119">
        <v>1.81</v>
      </c>
      <c r="M119" t="s">
        <v>3</v>
      </c>
      <c r="N119">
        <v>82</v>
      </c>
      <c r="O119">
        <v>2.8451019999999998</v>
      </c>
      <c r="R119" t="s">
        <v>3</v>
      </c>
      <c r="S119">
        <v>82</v>
      </c>
      <c r="T119">
        <v>0.211923</v>
      </c>
      <c r="V119">
        <v>82</v>
      </c>
      <c r="W119">
        <v>5.8000000000000003E-2</v>
      </c>
      <c r="X119">
        <f>MIN(S119, V119)</f>
        <v>82</v>
      </c>
      <c r="Y119">
        <f>(X119-N119)/N119*100</f>
        <v>0</v>
      </c>
    </row>
    <row r="120" spans="1:25" x14ac:dyDescent="0.3">
      <c r="A120" t="s">
        <v>1087</v>
      </c>
      <c r="C120">
        <v>652540</v>
      </c>
      <c r="D120">
        <v>1442773</v>
      </c>
      <c r="E120">
        <v>17.05</v>
      </c>
      <c r="H120">
        <v>101480</v>
      </c>
      <c r="I120">
        <v>220634</v>
      </c>
      <c r="J120">
        <v>1.01</v>
      </c>
      <c r="M120" t="s">
        <v>3</v>
      </c>
      <c r="N120">
        <v>85</v>
      </c>
      <c r="O120">
        <v>3.172663</v>
      </c>
      <c r="R120" t="s">
        <v>3</v>
      </c>
      <c r="S120">
        <v>85</v>
      </c>
      <c r="T120">
        <v>0.19423000000000001</v>
      </c>
      <c r="V120">
        <v>85</v>
      </c>
      <c r="W120">
        <v>4.7E-2</v>
      </c>
      <c r="X120">
        <f>MIN(S120, V120)</f>
        <v>85</v>
      </c>
      <c r="Y120">
        <f>(X120-N120)/N120*100</f>
        <v>0</v>
      </c>
    </row>
    <row r="121" spans="1:25" x14ac:dyDescent="0.3">
      <c r="A121" t="s">
        <v>1088</v>
      </c>
      <c r="C121">
        <v>524025</v>
      </c>
      <c r="D121">
        <v>1100321</v>
      </c>
      <c r="E121">
        <v>11.38</v>
      </c>
      <c r="H121">
        <v>94941</v>
      </c>
      <c r="I121">
        <v>196913</v>
      </c>
      <c r="J121">
        <v>1.27</v>
      </c>
      <c r="M121" t="s">
        <v>3</v>
      </c>
      <c r="N121">
        <v>76</v>
      </c>
      <c r="O121">
        <v>2.3397130000000002</v>
      </c>
      <c r="R121" t="s">
        <v>3</v>
      </c>
      <c r="S121">
        <v>76</v>
      </c>
      <c r="T121">
        <v>0.18933</v>
      </c>
      <c r="V121">
        <v>76</v>
      </c>
      <c r="W121">
        <v>5.0999999999999997E-2</v>
      </c>
      <c r="X121">
        <f>MIN(S121, V121)</f>
        <v>76</v>
      </c>
      <c r="Y121">
        <f>(X121-N121)/N121*100</f>
        <v>0</v>
      </c>
    </row>
    <row r="122" spans="1:25" x14ac:dyDescent="0.3">
      <c r="A122" t="s">
        <v>1089</v>
      </c>
      <c r="C122">
        <v>474552</v>
      </c>
      <c r="D122">
        <v>1056988</v>
      </c>
      <c r="E122">
        <v>11.57</v>
      </c>
      <c r="H122">
        <v>77688</v>
      </c>
      <c r="I122">
        <v>169980</v>
      </c>
      <c r="J122">
        <v>1.3</v>
      </c>
      <c r="M122" t="s">
        <v>3</v>
      </c>
      <c r="N122">
        <v>80</v>
      </c>
      <c r="O122">
        <v>2.5681880000000001</v>
      </c>
      <c r="R122" t="s">
        <v>3</v>
      </c>
      <c r="S122">
        <v>80</v>
      </c>
      <c r="T122">
        <v>0.22688800000000001</v>
      </c>
      <c r="V122">
        <v>82</v>
      </c>
      <c r="W122">
        <v>2.9000000000000001E-2</v>
      </c>
      <c r="X122">
        <f>MIN(S122, V122)</f>
        <v>80</v>
      </c>
      <c r="Y122">
        <f>(X122-N122)/N122*100</f>
        <v>0</v>
      </c>
    </row>
    <row r="123" spans="1:25" x14ac:dyDescent="0.3">
      <c r="A123" t="s">
        <v>1090</v>
      </c>
      <c r="C123">
        <v>874654</v>
      </c>
      <c r="D123">
        <v>1849077</v>
      </c>
      <c r="E123">
        <v>17.61</v>
      </c>
      <c r="H123">
        <v>235554</v>
      </c>
      <c r="I123">
        <v>495277</v>
      </c>
      <c r="J123">
        <v>3.07</v>
      </c>
      <c r="M123" t="s">
        <v>4</v>
      </c>
      <c r="N123">
        <v>114</v>
      </c>
      <c r="O123">
        <v>62.630125999999997</v>
      </c>
      <c r="R123" t="s">
        <v>4</v>
      </c>
      <c r="S123">
        <v>114</v>
      </c>
      <c r="T123">
        <v>60.420862</v>
      </c>
      <c r="V123">
        <v>128</v>
      </c>
      <c r="W123">
        <v>2.5999999999999999E-2</v>
      </c>
      <c r="X123">
        <f>MIN(S123, V123)</f>
        <v>114</v>
      </c>
      <c r="Y123">
        <f>(X123-N123)/N123*100</f>
        <v>0</v>
      </c>
    </row>
    <row r="124" spans="1:25" x14ac:dyDescent="0.3">
      <c r="A124" t="s">
        <v>1091</v>
      </c>
      <c r="C124">
        <v>760930</v>
      </c>
      <c r="D124">
        <v>1619028</v>
      </c>
      <c r="E124">
        <v>15.82</v>
      </c>
      <c r="H124">
        <v>212089</v>
      </c>
      <c r="I124">
        <v>448800</v>
      </c>
      <c r="J124">
        <v>2.97</v>
      </c>
      <c r="M124" t="s">
        <v>4</v>
      </c>
      <c r="N124">
        <v>116</v>
      </c>
      <c r="O124">
        <v>62.445982999999998</v>
      </c>
      <c r="R124" t="s">
        <v>4</v>
      </c>
      <c r="S124">
        <v>116</v>
      </c>
      <c r="T124">
        <v>60.444339999999997</v>
      </c>
      <c r="V124">
        <v>130</v>
      </c>
      <c r="W124">
        <v>2.8000000000000001E-2</v>
      </c>
      <c r="X124">
        <f>MIN(S124, V124)</f>
        <v>116</v>
      </c>
      <c r="Y124">
        <f>(X124-N124)/N124*100</f>
        <v>0</v>
      </c>
    </row>
    <row r="125" spans="1:25" x14ac:dyDescent="0.3">
      <c r="A125" t="s">
        <v>1092</v>
      </c>
      <c r="C125">
        <v>859068</v>
      </c>
      <c r="D125">
        <v>1824887</v>
      </c>
      <c r="E125">
        <v>17.09</v>
      </c>
      <c r="H125">
        <v>257544</v>
      </c>
      <c r="I125">
        <v>544432</v>
      </c>
      <c r="J125">
        <v>3.35</v>
      </c>
      <c r="M125" t="s">
        <v>4</v>
      </c>
      <c r="N125">
        <v>158</v>
      </c>
      <c r="O125">
        <v>62.734684999999999</v>
      </c>
      <c r="R125" t="s">
        <v>4</v>
      </c>
      <c r="S125">
        <v>118</v>
      </c>
      <c r="T125">
        <v>60.529877999999997</v>
      </c>
      <c r="V125">
        <v>145</v>
      </c>
      <c r="W125">
        <v>3.2000000000000001E-2</v>
      </c>
      <c r="X125">
        <f>MIN(S125, V125)</f>
        <v>118</v>
      </c>
      <c r="Y125">
        <f>(X125-N125)/N125*100</f>
        <v>-25.316455696202532</v>
      </c>
    </row>
    <row r="126" spans="1:25" x14ac:dyDescent="0.3">
      <c r="A126" t="s">
        <v>1093</v>
      </c>
      <c r="C126">
        <v>880040</v>
      </c>
      <c r="D126">
        <v>1867594</v>
      </c>
      <c r="E126">
        <v>18.46</v>
      </c>
      <c r="H126">
        <v>262216</v>
      </c>
      <c r="I126">
        <v>553858</v>
      </c>
      <c r="J126">
        <v>3.34</v>
      </c>
      <c r="M126" t="s">
        <v>4</v>
      </c>
      <c r="N126">
        <v>127</v>
      </c>
      <c r="O126">
        <v>62.720672999999998</v>
      </c>
      <c r="R126" t="s">
        <v>4</v>
      </c>
      <c r="S126">
        <v>128</v>
      </c>
      <c r="T126">
        <v>60.534342000000002</v>
      </c>
      <c r="V126">
        <v>145</v>
      </c>
      <c r="W126">
        <v>3.2000000000000001E-2</v>
      </c>
      <c r="X126">
        <f>MIN(S126, V126)</f>
        <v>128</v>
      </c>
      <c r="Y126">
        <f>(X126-N126)/N126*100</f>
        <v>0.78740157480314954</v>
      </c>
    </row>
    <row r="127" spans="1:25" x14ac:dyDescent="0.3">
      <c r="A127" t="s">
        <v>1094</v>
      </c>
      <c r="C127">
        <v>798036</v>
      </c>
      <c r="D127">
        <v>1668781</v>
      </c>
      <c r="E127">
        <v>15.33</v>
      </c>
      <c r="H127">
        <v>231394</v>
      </c>
      <c r="I127">
        <v>481694</v>
      </c>
      <c r="J127">
        <v>3.72</v>
      </c>
      <c r="M127" t="s">
        <v>4</v>
      </c>
      <c r="N127">
        <v>106</v>
      </c>
      <c r="O127">
        <v>62.355297</v>
      </c>
      <c r="R127" t="s">
        <v>4</v>
      </c>
      <c r="S127">
        <v>106</v>
      </c>
      <c r="T127">
        <v>60.423800999999997</v>
      </c>
      <c r="V127">
        <v>126</v>
      </c>
      <c r="W127">
        <v>3.3000000000000002E-2</v>
      </c>
      <c r="X127">
        <f>MIN(S127, V127)</f>
        <v>106</v>
      </c>
      <c r="Y127">
        <f>(X127-N127)/N127*100</f>
        <v>0</v>
      </c>
    </row>
    <row r="128" spans="1:25" x14ac:dyDescent="0.3">
      <c r="A128" t="s">
        <v>1095</v>
      </c>
      <c r="C128">
        <v>923640</v>
      </c>
      <c r="D128">
        <v>1974477</v>
      </c>
      <c r="E128">
        <v>19.75</v>
      </c>
      <c r="H128">
        <v>230910</v>
      </c>
      <c r="I128">
        <v>490719</v>
      </c>
      <c r="J128">
        <v>3.02</v>
      </c>
      <c r="M128" t="s">
        <v>4</v>
      </c>
      <c r="N128">
        <v>116</v>
      </c>
      <c r="O128">
        <v>62.888981999999999</v>
      </c>
      <c r="R128" t="s">
        <v>4</v>
      </c>
      <c r="S128">
        <v>118</v>
      </c>
      <c r="T128">
        <v>60.477477</v>
      </c>
      <c r="V128">
        <v>128</v>
      </c>
      <c r="W128">
        <v>2.7E-2</v>
      </c>
      <c r="X128">
        <f>MIN(S128, V128)</f>
        <v>118</v>
      </c>
      <c r="Y128">
        <f>(X128-N128)/N128*100</f>
        <v>1.7241379310344827</v>
      </c>
    </row>
    <row r="129" spans="1:25" x14ac:dyDescent="0.3">
      <c r="A129" t="s">
        <v>1096</v>
      </c>
      <c r="C129">
        <v>1047810</v>
      </c>
      <c r="D129">
        <v>2231853</v>
      </c>
      <c r="E129">
        <v>21.77</v>
      </c>
      <c r="H129">
        <v>249102</v>
      </c>
      <c r="I129">
        <v>527377</v>
      </c>
      <c r="J129">
        <v>3.32</v>
      </c>
      <c r="M129" t="s">
        <v>4</v>
      </c>
      <c r="N129">
        <v>111</v>
      </c>
      <c r="O129">
        <v>63.163097</v>
      </c>
      <c r="R129" t="s">
        <v>4</v>
      </c>
      <c r="S129">
        <v>113</v>
      </c>
      <c r="T129">
        <v>60.447902999999997</v>
      </c>
      <c r="V129">
        <v>125</v>
      </c>
      <c r="W129">
        <v>3.3000000000000002E-2</v>
      </c>
      <c r="X129">
        <f>MIN(S129, V129)</f>
        <v>113</v>
      </c>
      <c r="Y129">
        <f>(X129-N129)/N129*100</f>
        <v>1.8018018018018018</v>
      </c>
    </row>
    <row r="130" spans="1:25" x14ac:dyDescent="0.3">
      <c r="A130" t="s">
        <v>1097</v>
      </c>
      <c r="C130">
        <v>799452</v>
      </c>
      <c r="D130">
        <v>1701703</v>
      </c>
      <c r="E130">
        <v>16.37</v>
      </c>
      <c r="H130">
        <v>219556</v>
      </c>
      <c r="I130">
        <v>464753</v>
      </c>
      <c r="J130">
        <v>2.78</v>
      </c>
      <c r="M130" t="s">
        <v>4</v>
      </c>
      <c r="N130">
        <v>121</v>
      </c>
      <c r="O130">
        <v>62.597267000000002</v>
      </c>
      <c r="R130" t="s">
        <v>4</v>
      </c>
      <c r="S130">
        <v>117</v>
      </c>
      <c r="T130">
        <v>60.391010999999999</v>
      </c>
      <c r="V130">
        <v>130</v>
      </c>
      <c r="W130">
        <v>3.1E-2</v>
      </c>
      <c r="X130">
        <f>MIN(S130, V130)</f>
        <v>117</v>
      </c>
      <c r="Y130">
        <f>(X130-N130)/N130*100</f>
        <v>-3.3057851239669422</v>
      </c>
    </row>
    <row r="131" spans="1:25" x14ac:dyDescent="0.3">
      <c r="A131" t="s">
        <v>1098</v>
      </c>
      <c r="C131">
        <v>932720</v>
      </c>
      <c r="D131">
        <v>1999708</v>
      </c>
      <c r="E131">
        <v>19.75</v>
      </c>
      <c r="H131">
        <v>229620</v>
      </c>
      <c r="I131">
        <v>489228</v>
      </c>
      <c r="J131">
        <v>3.01</v>
      </c>
      <c r="M131" t="s">
        <v>4</v>
      </c>
      <c r="N131">
        <v>116</v>
      </c>
      <c r="O131">
        <v>63.049112999999998</v>
      </c>
      <c r="R131" t="s">
        <v>4</v>
      </c>
      <c r="S131">
        <v>118</v>
      </c>
      <c r="T131">
        <v>60.463946</v>
      </c>
      <c r="V131">
        <v>128</v>
      </c>
      <c r="W131">
        <v>2.9000000000000001E-2</v>
      </c>
      <c r="X131">
        <f>MIN(S131, V131)</f>
        <v>118</v>
      </c>
      <c r="Y131">
        <f>(X131-N131)/N131*100</f>
        <v>1.7241379310344827</v>
      </c>
    </row>
    <row r="132" spans="1:25" x14ac:dyDescent="0.3">
      <c r="A132" t="s">
        <v>1099</v>
      </c>
      <c r="C132">
        <v>861035</v>
      </c>
      <c r="D132">
        <v>1846310</v>
      </c>
      <c r="E132">
        <v>18.25</v>
      </c>
      <c r="H132">
        <v>257805</v>
      </c>
      <c r="I132">
        <v>549992</v>
      </c>
      <c r="J132">
        <v>3.32</v>
      </c>
      <c r="M132" t="s">
        <v>4</v>
      </c>
      <c r="N132">
        <v>128</v>
      </c>
      <c r="O132">
        <v>62.735436</v>
      </c>
      <c r="R132" t="s">
        <v>4</v>
      </c>
      <c r="S132">
        <v>128</v>
      </c>
      <c r="T132">
        <v>60.530928000000003</v>
      </c>
      <c r="V132">
        <v>152</v>
      </c>
      <c r="W132">
        <v>3.2000000000000001E-2</v>
      </c>
      <c r="X132">
        <f>MIN(S132, V132)</f>
        <v>128</v>
      </c>
      <c r="Y132">
        <f>(X132-N132)/N132*100</f>
        <v>0</v>
      </c>
    </row>
    <row r="133" spans="1:25" x14ac:dyDescent="0.3">
      <c r="A133" t="s">
        <v>1100</v>
      </c>
      <c r="C133">
        <v>542010</v>
      </c>
      <c r="D133">
        <v>1203776</v>
      </c>
      <c r="E133">
        <v>13.14</v>
      </c>
      <c r="H133">
        <v>98455</v>
      </c>
      <c r="I133">
        <v>215282</v>
      </c>
      <c r="J133">
        <v>0.99</v>
      </c>
      <c r="M133" t="s">
        <v>3</v>
      </c>
      <c r="N133">
        <v>96</v>
      </c>
      <c r="O133">
        <v>3.8107449999999998</v>
      </c>
      <c r="R133" t="s">
        <v>3</v>
      </c>
      <c r="S133">
        <v>96</v>
      </c>
      <c r="T133">
        <v>0.22034500000000001</v>
      </c>
      <c r="V133">
        <v>96</v>
      </c>
      <c r="W133">
        <v>3.5000000000000003E-2</v>
      </c>
      <c r="X133">
        <f>MIN(S133, V133)</f>
        <v>96</v>
      </c>
      <c r="Y133">
        <f>(X133-N133)/N133*100</f>
        <v>0</v>
      </c>
    </row>
    <row r="134" spans="1:25" x14ac:dyDescent="0.3">
      <c r="A134" t="s">
        <v>1101</v>
      </c>
      <c r="C134">
        <v>1500710</v>
      </c>
      <c r="D134">
        <v>3108137</v>
      </c>
      <c r="E134">
        <v>27.14</v>
      </c>
      <c r="H134">
        <v>247690</v>
      </c>
      <c r="I134">
        <v>509647</v>
      </c>
      <c r="J134">
        <v>3.18</v>
      </c>
      <c r="M134" t="s">
        <v>3</v>
      </c>
      <c r="N134">
        <v>75</v>
      </c>
      <c r="O134">
        <v>5.0804879999999999</v>
      </c>
      <c r="R134" t="s">
        <v>3</v>
      </c>
      <c r="S134">
        <v>75</v>
      </c>
      <c r="T134">
        <v>1.2718400000000001</v>
      </c>
      <c r="V134">
        <v>84</v>
      </c>
      <c r="W134">
        <v>3.1E-2</v>
      </c>
      <c r="X134">
        <f>MIN(S134, V134)</f>
        <v>75</v>
      </c>
      <c r="Y134">
        <f>(X134-N134)/N134*100</f>
        <v>0</v>
      </c>
    </row>
    <row r="135" spans="1:25" x14ac:dyDescent="0.3">
      <c r="A135" t="s">
        <v>1102</v>
      </c>
      <c r="C135">
        <v>1370530</v>
      </c>
      <c r="D135">
        <v>2830480</v>
      </c>
      <c r="E135">
        <v>25.63</v>
      </c>
      <c r="H135">
        <v>310467</v>
      </c>
      <c r="I135">
        <v>638344</v>
      </c>
      <c r="J135">
        <v>4.16</v>
      </c>
      <c r="M135" t="s">
        <v>3</v>
      </c>
      <c r="N135">
        <v>108</v>
      </c>
      <c r="O135">
        <v>5.1917780000000002</v>
      </c>
      <c r="R135" t="s">
        <v>3</v>
      </c>
      <c r="S135">
        <v>108</v>
      </c>
      <c r="T135">
        <v>0.96994899999999995</v>
      </c>
      <c r="V135">
        <v>110</v>
      </c>
      <c r="W135">
        <v>3.6999999999999998E-2</v>
      </c>
      <c r="X135">
        <f>MIN(S135, V135)</f>
        <v>108</v>
      </c>
      <c r="Y135">
        <f>(X135-N135)/N135*100</f>
        <v>0</v>
      </c>
    </row>
    <row r="136" spans="1:25" x14ac:dyDescent="0.3">
      <c r="A136" t="s">
        <v>1103</v>
      </c>
      <c r="C136">
        <v>1447308</v>
      </c>
      <c r="D136">
        <v>2979414</v>
      </c>
      <c r="E136">
        <v>26.15</v>
      </c>
      <c r="H136">
        <v>259086</v>
      </c>
      <c r="I136">
        <v>530352</v>
      </c>
      <c r="J136">
        <v>2.62</v>
      </c>
      <c r="M136" t="s">
        <v>3</v>
      </c>
      <c r="N136">
        <v>85</v>
      </c>
      <c r="O136">
        <v>6.0355780000000001</v>
      </c>
      <c r="R136" t="s">
        <v>3</v>
      </c>
      <c r="S136">
        <v>85</v>
      </c>
      <c r="T136">
        <v>0.68683899999999998</v>
      </c>
      <c r="V136">
        <v>86</v>
      </c>
      <c r="W136">
        <v>4.2000000000000003E-2</v>
      </c>
      <c r="X136">
        <f>MIN(S136, V136)</f>
        <v>85</v>
      </c>
      <c r="Y136">
        <f>(X136-N136)/N136*100</f>
        <v>0</v>
      </c>
    </row>
    <row r="137" spans="1:25" x14ac:dyDescent="0.3">
      <c r="A137" t="s">
        <v>1104</v>
      </c>
      <c r="C137">
        <v>1379220</v>
      </c>
      <c r="D137">
        <v>2858724</v>
      </c>
      <c r="E137">
        <v>26.39</v>
      </c>
      <c r="H137">
        <v>247065</v>
      </c>
      <c r="I137">
        <v>508929</v>
      </c>
      <c r="J137">
        <v>3.76</v>
      </c>
      <c r="M137" t="s">
        <v>3</v>
      </c>
      <c r="N137">
        <v>83</v>
      </c>
      <c r="O137">
        <v>12.294282000000001</v>
      </c>
      <c r="R137" t="s">
        <v>3</v>
      </c>
      <c r="S137">
        <v>83</v>
      </c>
      <c r="T137">
        <v>1.5565420000000001</v>
      </c>
      <c r="V137">
        <v>90</v>
      </c>
      <c r="W137">
        <v>3.2000000000000001E-2</v>
      </c>
      <c r="X137">
        <f>MIN(S137, V137)</f>
        <v>83</v>
      </c>
      <c r="Y137">
        <f>(X137-N137)/N137*100</f>
        <v>0</v>
      </c>
    </row>
    <row r="138" spans="1:25" x14ac:dyDescent="0.3">
      <c r="A138" t="s">
        <v>1105</v>
      </c>
      <c r="C138">
        <v>1522746</v>
      </c>
      <c r="D138">
        <v>3157168</v>
      </c>
      <c r="E138">
        <v>27.83</v>
      </c>
      <c r="H138">
        <v>287532</v>
      </c>
      <c r="I138">
        <v>592857</v>
      </c>
      <c r="J138">
        <v>3.56</v>
      </c>
      <c r="M138" t="s">
        <v>3</v>
      </c>
      <c r="N138">
        <v>96</v>
      </c>
      <c r="O138">
        <v>6.2216870000000002</v>
      </c>
      <c r="R138" t="s">
        <v>3</v>
      </c>
      <c r="S138">
        <v>96</v>
      </c>
      <c r="T138">
        <v>0.81470500000000001</v>
      </c>
      <c r="V138">
        <v>97</v>
      </c>
      <c r="W138">
        <v>4.1000000000000002E-2</v>
      </c>
      <c r="X138">
        <f>MIN(S138, V138)</f>
        <v>96</v>
      </c>
      <c r="Y138">
        <f>(X138-N138)/N138*100</f>
        <v>0</v>
      </c>
    </row>
    <row r="139" spans="1:25" x14ac:dyDescent="0.3">
      <c r="A139" t="s">
        <v>1106</v>
      </c>
      <c r="C139">
        <v>1199133</v>
      </c>
      <c r="D139">
        <v>2487544</v>
      </c>
      <c r="E139">
        <v>20.45</v>
      </c>
      <c r="H139">
        <v>246807</v>
      </c>
      <c r="I139">
        <v>509166</v>
      </c>
      <c r="J139">
        <v>2.98</v>
      </c>
      <c r="M139" t="s">
        <v>3</v>
      </c>
      <c r="N139">
        <v>96</v>
      </c>
      <c r="O139">
        <v>4.5956570000000001</v>
      </c>
      <c r="R139" t="s">
        <v>3</v>
      </c>
      <c r="S139">
        <v>96</v>
      </c>
      <c r="T139">
        <v>0.59362700000000002</v>
      </c>
      <c r="V139">
        <v>98</v>
      </c>
      <c r="W139">
        <v>3.9E-2</v>
      </c>
      <c r="X139">
        <f>MIN(S139, V139)</f>
        <v>96</v>
      </c>
      <c r="Y139">
        <f>(X139-N139)/N139*100</f>
        <v>0</v>
      </c>
    </row>
    <row r="140" spans="1:25" x14ac:dyDescent="0.3">
      <c r="A140" t="s">
        <v>1107</v>
      </c>
      <c r="C140">
        <v>1524390</v>
      </c>
      <c r="D140">
        <v>3132653</v>
      </c>
      <c r="E140">
        <v>24.89</v>
      </c>
      <c r="H140">
        <v>230214</v>
      </c>
      <c r="I140">
        <v>469837</v>
      </c>
      <c r="J140">
        <v>2.92</v>
      </c>
      <c r="M140" t="s">
        <v>3</v>
      </c>
      <c r="N140">
        <v>71</v>
      </c>
      <c r="O140">
        <v>5.2980070000000001</v>
      </c>
      <c r="R140" t="s">
        <v>3</v>
      </c>
      <c r="S140">
        <v>71</v>
      </c>
      <c r="T140">
        <v>0.58940099999999995</v>
      </c>
      <c r="V140">
        <v>73</v>
      </c>
      <c r="W140">
        <v>3.1E-2</v>
      </c>
      <c r="X140">
        <f>MIN(S140, V140)</f>
        <v>71</v>
      </c>
      <c r="Y140">
        <f>(X140-N140)/N140*100</f>
        <v>0</v>
      </c>
    </row>
    <row r="141" spans="1:25" x14ac:dyDescent="0.3">
      <c r="A141" t="s">
        <v>1108</v>
      </c>
      <c r="C141">
        <v>1362139</v>
      </c>
      <c r="D141">
        <v>2813620</v>
      </c>
      <c r="E141">
        <v>22.91</v>
      </c>
      <c r="H141">
        <v>262918</v>
      </c>
      <c r="I141">
        <v>540115</v>
      </c>
      <c r="J141">
        <v>3.24</v>
      </c>
      <c r="M141" t="s">
        <v>3</v>
      </c>
      <c r="N141">
        <v>90</v>
      </c>
      <c r="O141">
        <v>4.6496339999999998</v>
      </c>
      <c r="R141" t="s">
        <v>3</v>
      </c>
      <c r="S141">
        <v>90</v>
      </c>
      <c r="T141">
        <v>0.62758499999999995</v>
      </c>
      <c r="V141">
        <v>93</v>
      </c>
      <c r="W141">
        <v>3.5999999999999997E-2</v>
      </c>
      <c r="X141">
        <f>MIN(S141, V141)</f>
        <v>90</v>
      </c>
      <c r="Y141">
        <f>(X141-N141)/N141*100</f>
        <v>0</v>
      </c>
    </row>
    <row r="142" spans="1:25" x14ac:dyDescent="0.3">
      <c r="A142" t="s">
        <v>1109</v>
      </c>
      <c r="C142">
        <v>1846686</v>
      </c>
      <c r="D142">
        <v>3775128</v>
      </c>
      <c r="E142">
        <v>29.66</v>
      </c>
      <c r="H142">
        <v>364914</v>
      </c>
      <c r="I142">
        <v>742842</v>
      </c>
      <c r="J142">
        <v>4.3499999999999996</v>
      </c>
      <c r="M142" t="s">
        <v>3</v>
      </c>
      <c r="N142">
        <v>97</v>
      </c>
      <c r="O142">
        <v>5.7170870000000003</v>
      </c>
      <c r="R142" t="s">
        <v>3</v>
      </c>
      <c r="S142">
        <v>97</v>
      </c>
      <c r="T142">
        <v>0.96556200000000003</v>
      </c>
      <c r="V142">
        <v>98</v>
      </c>
      <c r="W142">
        <v>3.7999999999999999E-2</v>
      </c>
      <c r="X142">
        <f>MIN(S142, V142)</f>
        <v>97</v>
      </c>
      <c r="Y142">
        <f>(X142-N142)/N142*100</f>
        <v>0</v>
      </c>
    </row>
    <row r="143" spans="1:25" x14ac:dyDescent="0.3">
      <c r="A143" t="s">
        <v>1110</v>
      </c>
      <c r="C143">
        <v>1213612</v>
      </c>
      <c r="D143">
        <v>2539130</v>
      </c>
      <c r="E143">
        <v>21.48</v>
      </c>
      <c r="H143">
        <v>274735</v>
      </c>
      <c r="I143">
        <v>571772</v>
      </c>
      <c r="J143">
        <v>3.37</v>
      </c>
      <c r="M143" t="s">
        <v>3</v>
      </c>
      <c r="N143">
        <v>101</v>
      </c>
      <c r="O143">
        <v>9.4674029999999991</v>
      </c>
      <c r="R143" t="s">
        <v>3</v>
      </c>
      <c r="S143">
        <v>101</v>
      </c>
      <c r="T143">
        <v>1.698485</v>
      </c>
      <c r="V143">
        <v>114</v>
      </c>
      <c r="W143">
        <v>4.1000000000000002E-2</v>
      </c>
      <c r="X143">
        <f>MIN(S143, V143)</f>
        <v>101</v>
      </c>
      <c r="Y143">
        <f>(X143-N143)/N143*100</f>
        <v>0</v>
      </c>
    </row>
    <row r="144" spans="1:25" x14ac:dyDescent="0.3">
      <c r="A144" t="s">
        <v>1111</v>
      </c>
      <c r="C144">
        <v>421860</v>
      </c>
      <c r="D144">
        <v>925560</v>
      </c>
      <c r="E144">
        <v>9.15</v>
      </c>
      <c r="H144">
        <v>113030</v>
      </c>
      <c r="I144">
        <v>245440</v>
      </c>
      <c r="J144">
        <v>1.52</v>
      </c>
      <c r="M144" t="s">
        <v>3</v>
      </c>
      <c r="N144">
        <v>114</v>
      </c>
      <c r="O144">
        <v>2.283906</v>
      </c>
      <c r="R144" t="s">
        <v>3</v>
      </c>
      <c r="S144">
        <v>114</v>
      </c>
      <c r="T144">
        <v>0.34506599999999998</v>
      </c>
      <c r="V144">
        <v>126</v>
      </c>
      <c r="W144">
        <v>3.6999999999999998E-2</v>
      </c>
      <c r="X144">
        <f>MIN(S144, V144)</f>
        <v>114</v>
      </c>
      <c r="Y144">
        <f>(X144-N144)/N144*100</f>
        <v>0</v>
      </c>
    </row>
    <row r="145" spans="1:25" x14ac:dyDescent="0.3">
      <c r="A145" t="s">
        <v>1112</v>
      </c>
      <c r="C145">
        <v>1813315</v>
      </c>
      <c r="D145">
        <v>3719014</v>
      </c>
      <c r="E145">
        <v>29.1</v>
      </c>
      <c r="H145">
        <v>309848</v>
      </c>
      <c r="I145">
        <v>632231</v>
      </c>
      <c r="J145">
        <v>3.74</v>
      </c>
      <c r="M145" t="s">
        <v>3</v>
      </c>
      <c r="N145">
        <v>87</v>
      </c>
      <c r="O145">
        <v>5.1064759999999998</v>
      </c>
      <c r="R145" t="s">
        <v>3</v>
      </c>
      <c r="S145">
        <v>87</v>
      </c>
      <c r="T145">
        <v>0.57993099999999997</v>
      </c>
      <c r="V145">
        <v>87</v>
      </c>
      <c r="W145">
        <v>4.3999999999999997E-2</v>
      </c>
      <c r="X145">
        <f>MIN(S145, V145)</f>
        <v>87</v>
      </c>
      <c r="Y145">
        <f>(X145-N145)/N145*100</f>
        <v>0</v>
      </c>
    </row>
    <row r="146" spans="1:25" x14ac:dyDescent="0.3">
      <c r="A146" t="s">
        <v>1113</v>
      </c>
      <c r="C146">
        <v>1559880</v>
      </c>
      <c r="D146">
        <v>3211141</v>
      </c>
      <c r="E146">
        <v>25.51</v>
      </c>
      <c r="H146">
        <v>284740</v>
      </c>
      <c r="I146">
        <v>582993</v>
      </c>
      <c r="J146">
        <v>3.44</v>
      </c>
      <c r="M146" t="s">
        <v>3</v>
      </c>
      <c r="N146">
        <v>90</v>
      </c>
      <c r="O146">
        <v>4.892493</v>
      </c>
      <c r="R146" t="s">
        <v>3</v>
      </c>
      <c r="S146">
        <v>90</v>
      </c>
      <c r="T146">
        <v>0.68473499999999998</v>
      </c>
      <c r="V146">
        <v>91</v>
      </c>
      <c r="W146">
        <v>4.2999999999999997E-2</v>
      </c>
      <c r="X146">
        <f>MIN(S146, V146)</f>
        <v>90</v>
      </c>
      <c r="Y146">
        <f>(X146-N146)/N146*100</f>
        <v>0</v>
      </c>
    </row>
    <row r="147" spans="1:25" x14ac:dyDescent="0.3">
      <c r="A147" t="s">
        <v>1114</v>
      </c>
      <c r="C147">
        <v>2059749</v>
      </c>
      <c r="D147">
        <v>4216114</v>
      </c>
      <c r="E147">
        <v>32.96</v>
      </c>
      <c r="H147">
        <v>329715</v>
      </c>
      <c r="I147">
        <v>671306</v>
      </c>
      <c r="J147">
        <v>4.08</v>
      </c>
      <c r="M147" t="s">
        <v>3</v>
      </c>
      <c r="N147">
        <v>84</v>
      </c>
      <c r="O147">
        <v>5.4655860000000001</v>
      </c>
      <c r="R147" t="s">
        <v>3</v>
      </c>
      <c r="S147">
        <v>84</v>
      </c>
      <c r="T147">
        <v>0.67795000000000005</v>
      </c>
      <c r="V147">
        <v>84</v>
      </c>
      <c r="W147">
        <v>4.3999999999999997E-2</v>
      </c>
      <c r="X147">
        <f>MIN(S147, V147)</f>
        <v>84</v>
      </c>
      <c r="Y147">
        <f>(X147-N147)/N147*100</f>
        <v>0</v>
      </c>
    </row>
    <row r="148" spans="1:25" x14ac:dyDescent="0.3">
      <c r="A148" t="s">
        <v>1115</v>
      </c>
      <c r="C148">
        <v>1749433</v>
      </c>
      <c r="D148">
        <v>3585586</v>
      </c>
      <c r="E148">
        <v>28.08</v>
      </c>
      <c r="H148">
        <v>402129</v>
      </c>
      <c r="I148">
        <v>821202</v>
      </c>
      <c r="J148">
        <v>4.72</v>
      </c>
      <c r="M148" t="s">
        <v>3</v>
      </c>
      <c r="N148">
        <v>116</v>
      </c>
      <c r="O148">
        <v>4.9808370000000002</v>
      </c>
      <c r="R148" t="s">
        <v>3</v>
      </c>
      <c r="S148">
        <v>116</v>
      </c>
      <c r="T148">
        <v>0.71795900000000001</v>
      </c>
      <c r="V148">
        <v>116</v>
      </c>
      <c r="W148">
        <v>5.2999999999999999E-2</v>
      </c>
      <c r="X148">
        <f>MIN(S148, V148)</f>
        <v>116</v>
      </c>
      <c r="Y148">
        <f>(X148-N148)/N148*100</f>
        <v>0</v>
      </c>
    </row>
    <row r="149" spans="1:25" x14ac:dyDescent="0.3">
      <c r="A149" t="s">
        <v>1116</v>
      </c>
      <c r="C149">
        <v>1568655</v>
      </c>
      <c r="D149">
        <v>3222626</v>
      </c>
      <c r="E149">
        <v>25.53</v>
      </c>
      <c r="H149">
        <v>282041</v>
      </c>
      <c r="I149">
        <v>576318</v>
      </c>
      <c r="J149">
        <v>3.42</v>
      </c>
      <c r="M149" t="s">
        <v>3</v>
      </c>
      <c r="N149">
        <v>85</v>
      </c>
      <c r="O149">
        <v>5.1166499999999999</v>
      </c>
      <c r="R149" t="s">
        <v>3</v>
      </c>
      <c r="S149">
        <v>85</v>
      </c>
      <c r="T149">
        <v>0.74927999999999995</v>
      </c>
      <c r="V149">
        <v>88</v>
      </c>
      <c r="W149">
        <v>4.5999999999999999E-2</v>
      </c>
      <c r="X149">
        <f>MIN(S149, V149)</f>
        <v>85</v>
      </c>
      <c r="Y149">
        <f>(X149-N149)/N149*100</f>
        <v>0</v>
      </c>
    </row>
    <row r="150" spans="1:25" x14ac:dyDescent="0.3">
      <c r="A150" t="s">
        <v>1117</v>
      </c>
      <c r="C150">
        <v>1802300</v>
      </c>
      <c r="D150">
        <v>3714783</v>
      </c>
      <c r="E150">
        <v>29.74</v>
      </c>
      <c r="H150">
        <v>324950</v>
      </c>
      <c r="I150">
        <v>666150</v>
      </c>
      <c r="J150">
        <v>3.98</v>
      </c>
      <c r="M150" t="s">
        <v>3</v>
      </c>
      <c r="N150">
        <v>95</v>
      </c>
      <c r="O150">
        <v>5.0887130000000003</v>
      </c>
      <c r="R150" t="s">
        <v>3</v>
      </c>
      <c r="S150">
        <v>95</v>
      </c>
      <c r="T150">
        <v>0.79265799999999997</v>
      </c>
      <c r="V150">
        <v>96</v>
      </c>
      <c r="W150">
        <v>4.3999999999999997E-2</v>
      </c>
      <c r="X150">
        <f>MIN(S150, V150)</f>
        <v>95</v>
      </c>
      <c r="Y150">
        <f>(X150-N150)/N150*100</f>
        <v>0</v>
      </c>
    </row>
    <row r="151" spans="1:25" x14ac:dyDescent="0.3">
      <c r="A151" t="s">
        <v>1118</v>
      </c>
      <c r="C151">
        <v>1413405</v>
      </c>
      <c r="D151">
        <v>2878343</v>
      </c>
      <c r="E151">
        <v>21.99</v>
      </c>
      <c r="H151">
        <v>288450</v>
      </c>
      <c r="I151">
        <v>584909</v>
      </c>
      <c r="J151">
        <v>3.4</v>
      </c>
      <c r="M151" t="s">
        <v>3</v>
      </c>
      <c r="N151">
        <v>87</v>
      </c>
      <c r="O151">
        <v>3.8754789999999999</v>
      </c>
      <c r="R151" t="s">
        <v>3</v>
      </c>
      <c r="S151">
        <v>87</v>
      </c>
      <c r="T151">
        <v>0.60767700000000002</v>
      </c>
      <c r="V151">
        <v>89</v>
      </c>
      <c r="W151">
        <v>3.6999999999999998E-2</v>
      </c>
      <c r="X151">
        <f>MIN(S151, V151)</f>
        <v>87</v>
      </c>
      <c r="Y151">
        <f>(X151-N151)/N151*100</f>
        <v>0</v>
      </c>
    </row>
    <row r="152" spans="1:25" x14ac:dyDescent="0.3">
      <c r="A152" t="s">
        <v>1119</v>
      </c>
      <c r="C152">
        <v>1466556</v>
      </c>
      <c r="D152">
        <v>3003073</v>
      </c>
      <c r="E152">
        <v>23.8</v>
      </c>
      <c r="H152">
        <v>241332</v>
      </c>
      <c r="I152">
        <v>491245</v>
      </c>
      <c r="J152">
        <v>2.34</v>
      </c>
      <c r="M152" t="s">
        <v>3</v>
      </c>
      <c r="N152">
        <v>77</v>
      </c>
      <c r="O152">
        <v>4.0623709999999997</v>
      </c>
      <c r="R152" t="s">
        <v>3</v>
      </c>
      <c r="S152">
        <v>77</v>
      </c>
      <c r="T152">
        <v>0.43147400000000002</v>
      </c>
      <c r="V152">
        <v>77</v>
      </c>
      <c r="W152">
        <v>4.2999999999999997E-2</v>
      </c>
      <c r="X152">
        <f>MIN(S152, V152)</f>
        <v>77</v>
      </c>
      <c r="Y152">
        <f>(X152-N152)/N152*100</f>
        <v>0</v>
      </c>
    </row>
    <row r="153" spans="1:25" x14ac:dyDescent="0.3">
      <c r="A153" t="s">
        <v>1120</v>
      </c>
      <c r="C153">
        <v>1750008</v>
      </c>
      <c r="D153">
        <v>3563791</v>
      </c>
      <c r="E153">
        <v>27.26</v>
      </c>
      <c r="H153">
        <v>343356</v>
      </c>
      <c r="I153">
        <v>696385</v>
      </c>
      <c r="J153">
        <v>4.07</v>
      </c>
      <c r="M153" t="s">
        <v>3</v>
      </c>
      <c r="N153">
        <v>92</v>
      </c>
      <c r="O153">
        <v>4.6887119999999998</v>
      </c>
      <c r="R153" t="s">
        <v>3</v>
      </c>
      <c r="S153">
        <v>92</v>
      </c>
      <c r="T153">
        <v>0.622004</v>
      </c>
      <c r="V153">
        <v>92</v>
      </c>
      <c r="W153">
        <v>0.05</v>
      </c>
      <c r="X153">
        <f>MIN(S153, V153)</f>
        <v>92</v>
      </c>
      <c r="Y153">
        <f>(X153-N153)/N153*100</f>
        <v>0</v>
      </c>
    </row>
    <row r="154" spans="1:25" x14ac:dyDescent="0.3">
      <c r="A154" t="s">
        <v>1121</v>
      </c>
      <c r="C154">
        <v>1464056</v>
      </c>
      <c r="D154">
        <v>3029432</v>
      </c>
      <c r="E154">
        <v>24.6</v>
      </c>
      <c r="H154">
        <v>366014</v>
      </c>
      <c r="I154">
        <v>754481</v>
      </c>
      <c r="J154">
        <v>4.3600000000000003</v>
      </c>
      <c r="M154" t="s">
        <v>3</v>
      </c>
      <c r="N154">
        <v>126</v>
      </c>
      <c r="O154">
        <v>4.2551540000000001</v>
      </c>
      <c r="R154" t="s">
        <v>3</v>
      </c>
      <c r="S154">
        <v>126</v>
      </c>
      <c r="T154">
        <v>0.73851100000000003</v>
      </c>
      <c r="V154">
        <v>126</v>
      </c>
      <c r="W154">
        <v>4.9000000000000002E-2</v>
      </c>
      <c r="X154">
        <f>MIN(S154, V154)</f>
        <v>126</v>
      </c>
      <c r="Y154">
        <f>(X154-N154)/N154*100</f>
        <v>0</v>
      </c>
    </row>
    <row r="155" spans="1:25" x14ac:dyDescent="0.3">
      <c r="A155" t="s">
        <v>1122</v>
      </c>
      <c r="C155">
        <v>493331</v>
      </c>
      <c r="D155">
        <v>1075735</v>
      </c>
      <c r="E155">
        <v>10.42</v>
      </c>
      <c r="H155">
        <v>80027</v>
      </c>
      <c r="I155">
        <v>171607</v>
      </c>
      <c r="J155">
        <v>1.0900000000000001</v>
      </c>
      <c r="M155" t="s">
        <v>3</v>
      </c>
      <c r="N155">
        <v>75</v>
      </c>
      <c r="O155">
        <v>2.6674120000000001</v>
      </c>
      <c r="R155" t="s">
        <v>3</v>
      </c>
      <c r="S155">
        <v>75</v>
      </c>
      <c r="T155">
        <v>0.21778700000000001</v>
      </c>
      <c r="V155">
        <v>78</v>
      </c>
      <c r="W155">
        <v>3.5000000000000003E-2</v>
      </c>
      <c r="X155">
        <f>MIN(S155, V155)</f>
        <v>75</v>
      </c>
      <c r="Y155">
        <f>(X155-N155)/N155*100</f>
        <v>0</v>
      </c>
    </row>
    <row r="156" spans="1:25" x14ac:dyDescent="0.3">
      <c r="A156" t="s">
        <v>1123</v>
      </c>
      <c r="C156">
        <v>2036419</v>
      </c>
      <c r="D156">
        <v>4133863</v>
      </c>
      <c r="E156">
        <v>31.5</v>
      </c>
      <c r="H156">
        <v>367290</v>
      </c>
      <c r="I156">
        <v>742435</v>
      </c>
      <c r="J156">
        <v>4.32</v>
      </c>
      <c r="M156" t="s">
        <v>3</v>
      </c>
      <c r="N156">
        <v>89</v>
      </c>
      <c r="O156">
        <v>5.1824579999999996</v>
      </c>
      <c r="R156" t="s">
        <v>3</v>
      </c>
      <c r="S156">
        <v>89</v>
      </c>
      <c r="T156">
        <v>0.63317800000000002</v>
      </c>
      <c r="V156">
        <v>89</v>
      </c>
      <c r="W156">
        <v>0.05</v>
      </c>
      <c r="X156">
        <f>MIN(S156, V156)</f>
        <v>89</v>
      </c>
      <c r="Y156">
        <f>(X156-N156)/N156*100</f>
        <v>0</v>
      </c>
    </row>
    <row r="157" spans="1:25" x14ac:dyDescent="0.3">
      <c r="A157" t="s">
        <v>1124</v>
      </c>
      <c r="C157">
        <v>2287711</v>
      </c>
      <c r="D157">
        <v>4648025</v>
      </c>
      <c r="E157">
        <v>35.479999999999997</v>
      </c>
      <c r="H157">
        <v>373235</v>
      </c>
      <c r="I157">
        <v>754981</v>
      </c>
      <c r="J157">
        <v>4.6100000000000003</v>
      </c>
      <c r="M157" t="s">
        <v>3</v>
      </c>
      <c r="N157">
        <v>84</v>
      </c>
      <c r="O157">
        <v>5.957891</v>
      </c>
      <c r="R157" t="s">
        <v>3</v>
      </c>
      <c r="S157">
        <v>84</v>
      </c>
      <c r="T157">
        <v>0.63394799999999996</v>
      </c>
      <c r="V157">
        <v>84</v>
      </c>
      <c r="W157">
        <v>5.2999999999999999E-2</v>
      </c>
      <c r="X157">
        <f>MIN(S157, V157)</f>
        <v>84</v>
      </c>
      <c r="Y157">
        <f>(X157-N157)/N157*100</f>
        <v>0</v>
      </c>
    </row>
    <row r="158" spans="1:25" x14ac:dyDescent="0.3">
      <c r="A158" t="s">
        <v>1125</v>
      </c>
      <c r="C158">
        <v>1882640</v>
      </c>
      <c r="D158">
        <v>3843232</v>
      </c>
      <c r="E158">
        <v>29.56</v>
      </c>
      <c r="H158">
        <v>346704</v>
      </c>
      <c r="I158">
        <v>704616</v>
      </c>
      <c r="J158">
        <v>4.13</v>
      </c>
      <c r="M158" t="s">
        <v>3</v>
      </c>
      <c r="N158">
        <v>92</v>
      </c>
      <c r="O158">
        <v>4.9976919999999998</v>
      </c>
      <c r="R158" t="s">
        <v>3</v>
      </c>
      <c r="S158">
        <v>92</v>
      </c>
      <c r="T158">
        <v>0.61251699999999998</v>
      </c>
      <c r="V158">
        <v>92</v>
      </c>
      <c r="W158">
        <v>0.05</v>
      </c>
      <c r="X158">
        <f>MIN(S158, V158)</f>
        <v>92</v>
      </c>
      <c r="Y158">
        <f>(X158-N158)/N158*100</f>
        <v>0</v>
      </c>
    </row>
    <row r="159" spans="1:25" x14ac:dyDescent="0.3">
      <c r="A159" t="s">
        <v>1126</v>
      </c>
      <c r="C159">
        <v>2228505</v>
      </c>
      <c r="D159">
        <v>4472524</v>
      </c>
      <c r="E159">
        <v>32.299999999999997</v>
      </c>
      <c r="H159">
        <v>358610</v>
      </c>
      <c r="I159">
        <v>717039</v>
      </c>
      <c r="J159">
        <v>4.24</v>
      </c>
      <c r="M159" t="s">
        <v>3</v>
      </c>
      <c r="N159">
        <v>69</v>
      </c>
      <c r="O159">
        <v>5.3124650000000004</v>
      </c>
      <c r="R159" t="s">
        <v>3</v>
      </c>
      <c r="S159">
        <v>69</v>
      </c>
      <c r="T159">
        <v>0.58911800000000003</v>
      </c>
      <c r="V159">
        <v>69</v>
      </c>
      <c r="W159">
        <v>4.4999999999999998E-2</v>
      </c>
      <c r="X159">
        <f>MIN(S159, V159)</f>
        <v>69</v>
      </c>
      <c r="Y159">
        <f>(X159-N159)/N159*100</f>
        <v>0</v>
      </c>
    </row>
    <row r="160" spans="1:25" x14ac:dyDescent="0.3">
      <c r="A160" t="s">
        <v>1127</v>
      </c>
      <c r="C160">
        <v>1901280</v>
      </c>
      <c r="D160">
        <v>3887439</v>
      </c>
      <c r="E160">
        <v>30.68</v>
      </c>
      <c r="H160">
        <v>305696</v>
      </c>
      <c r="I160">
        <v>621799</v>
      </c>
      <c r="J160">
        <v>2.99</v>
      </c>
      <c r="M160" t="s">
        <v>3</v>
      </c>
      <c r="N160">
        <v>81</v>
      </c>
      <c r="O160">
        <v>5.1632610000000003</v>
      </c>
      <c r="R160" t="s">
        <v>3</v>
      </c>
      <c r="S160">
        <v>81</v>
      </c>
      <c r="T160">
        <v>0.55042599999999997</v>
      </c>
      <c r="V160">
        <v>81</v>
      </c>
      <c r="W160">
        <v>4.7E-2</v>
      </c>
      <c r="X160">
        <f>MIN(S160, V160)</f>
        <v>81</v>
      </c>
      <c r="Y160">
        <f>(X160-N160)/N160*100</f>
        <v>0</v>
      </c>
    </row>
    <row r="161" spans="1:25" x14ac:dyDescent="0.3">
      <c r="A161" t="s">
        <v>1128</v>
      </c>
      <c r="C161">
        <v>2276708</v>
      </c>
      <c r="D161">
        <v>4593158</v>
      </c>
      <c r="E161">
        <v>34.29</v>
      </c>
      <c r="H161">
        <v>411338</v>
      </c>
      <c r="I161">
        <v>826928</v>
      </c>
      <c r="J161">
        <v>4.8499999999999996</v>
      </c>
      <c r="M161" t="s">
        <v>3</v>
      </c>
      <c r="N161">
        <v>85</v>
      </c>
      <c r="O161">
        <v>5.9763349999999997</v>
      </c>
      <c r="R161" t="s">
        <v>3</v>
      </c>
      <c r="S161">
        <v>85</v>
      </c>
      <c r="T161">
        <v>0.74228300000000003</v>
      </c>
      <c r="V161">
        <v>85</v>
      </c>
      <c r="W161">
        <v>5.3999999999999999E-2</v>
      </c>
      <c r="X161">
        <f>MIN(S161, V161)</f>
        <v>85</v>
      </c>
      <c r="Y161">
        <f>(X161-N161)/N161*100</f>
        <v>0</v>
      </c>
    </row>
    <row r="162" spans="1:25" x14ac:dyDescent="0.3">
      <c r="A162" t="s">
        <v>1129</v>
      </c>
      <c r="C162">
        <v>2292450</v>
      </c>
      <c r="D162">
        <v>4645769</v>
      </c>
      <c r="E162">
        <v>35.47</v>
      </c>
      <c r="H162">
        <v>359600</v>
      </c>
      <c r="I162">
        <v>725459</v>
      </c>
      <c r="J162">
        <v>4.37</v>
      </c>
      <c r="M162" t="s">
        <v>3</v>
      </c>
      <c r="N162">
        <v>79</v>
      </c>
      <c r="O162">
        <v>6.2382390000000001</v>
      </c>
      <c r="R162" t="s">
        <v>3</v>
      </c>
      <c r="S162">
        <v>79</v>
      </c>
      <c r="T162">
        <v>0.67180399999999996</v>
      </c>
      <c r="V162">
        <v>79</v>
      </c>
      <c r="W162">
        <v>4.1000000000000002E-2</v>
      </c>
      <c r="X162">
        <f>MIN(S162, V162)</f>
        <v>79</v>
      </c>
      <c r="Y162">
        <f>(X162-N162)/N162*100</f>
        <v>0</v>
      </c>
    </row>
    <row r="163" spans="1:25" x14ac:dyDescent="0.3">
      <c r="A163" t="s">
        <v>1130</v>
      </c>
      <c r="C163">
        <v>2492147</v>
      </c>
      <c r="D163">
        <v>5041160</v>
      </c>
      <c r="E163">
        <v>38.01</v>
      </c>
      <c r="H163">
        <v>429176</v>
      </c>
      <c r="I163">
        <v>864881</v>
      </c>
      <c r="J163">
        <v>5.14</v>
      </c>
      <c r="M163" t="s">
        <v>3</v>
      </c>
      <c r="N163">
        <v>87</v>
      </c>
      <c r="O163">
        <v>6.2561330000000002</v>
      </c>
      <c r="R163" t="s">
        <v>3</v>
      </c>
      <c r="S163">
        <v>87</v>
      </c>
      <c r="T163">
        <v>0.71043800000000001</v>
      </c>
      <c r="V163">
        <v>87</v>
      </c>
      <c r="W163">
        <v>4.8000000000000001E-2</v>
      </c>
      <c r="X163">
        <f>MIN(S163, V163)</f>
        <v>87</v>
      </c>
      <c r="Y163">
        <f>(X163-N163)/N163*100</f>
        <v>0</v>
      </c>
    </row>
    <row r="164" spans="1:25" x14ac:dyDescent="0.3">
      <c r="A164" t="s">
        <v>1131</v>
      </c>
      <c r="C164">
        <v>2348514</v>
      </c>
      <c r="D164">
        <v>4761234</v>
      </c>
      <c r="E164">
        <v>36.700000000000003</v>
      </c>
      <c r="H164">
        <v>407442</v>
      </c>
      <c r="I164">
        <v>822698</v>
      </c>
      <c r="J164">
        <v>3.99</v>
      </c>
      <c r="M164" t="s">
        <v>3</v>
      </c>
      <c r="N164">
        <v>88</v>
      </c>
      <c r="O164">
        <v>6.2022769999999996</v>
      </c>
      <c r="R164" t="s">
        <v>3</v>
      </c>
      <c r="S164">
        <v>88</v>
      </c>
      <c r="T164">
        <v>0.71825399999999995</v>
      </c>
      <c r="V164">
        <v>88</v>
      </c>
      <c r="W164">
        <v>5.3999999999999999E-2</v>
      </c>
      <c r="X164">
        <f>MIN(S164, V164)</f>
        <v>88</v>
      </c>
      <c r="Y164">
        <f>(X164-N164)/N164*100</f>
        <v>0</v>
      </c>
    </row>
    <row r="165" spans="1:25" x14ac:dyDescent="0.3">
      <c r="A165" t="s">
        <v>1132</v>
      </c>
      <c r="C165">
        <v>2132955</v>
      </c>
      <c r="D165">
        <v>4321520</v>
      </c>
      <c r="E165">
        <v>33.31</v>
      </c>
      <c r="H165">
        <v>349029</v>
      </c>
      <c r="I165">
        <v>703988</v>
      </c>
      <c r="J165">
        <v>4.24</v>
      </c>
      <c r="M165" t="s">
        <v>3</v>
      </c>
      <c r="N165">
        <v>80</v>
      </c>
      <c r="O165">
        <v>5.5178900000000004</v>
      </c>
      <c r="R165" t="s">
        <v>3</v>
      </c>
      <c r="S165">
        <v>80</v>
      </c>
      <c r="T165">
        <v>0.587866</v>
      </c>
      <c r="V165">
        <v>80</v>
      </c>
      <c r="W165">
        <v>4.5999999999999999E-2</v>
      </c>
      <c r="X165">
        <f>MIN(S165, V165)</f>
        <v>80</v>
      </c>
      <c r="Y165">
        <f>(X165-N165)/N165*100</f>
        <v>0</v>
      </c>
    </row>
    <row r="166" spans="1:25" x14ac:dyDescent="0.3">
      <c r="A166" t="s">
        <v>1133</v>
      </c>
      <c r="C166">
        <v>488694</v>
      </c>
      <c r="D166">
        <v>1058888</v>
      </c>
      <c r="E166">
        <v>10.08</v>
      </c>
      <c r="H166">
        <v>73201</v>
      </c>
      <c r="I166">
        <v>155765</v>
      </c>
      <c r="J166">
        <v>0.98</v>
      </c>
      <c r="M166" t="s">
        <v>3</v>
      </c>
      <c r="N166">
        <v>70</v>
      </c>
      <c r="O166">
        <v>2.0685410000000002</v>
      </c>
      <c r="R166" t="s">
        <v>3</v>
      </c>
      <c r="S166">
        <v>70</v>
      </c>
      <c r="T166">
        <v>0.14751300000000001</v>
      </c>
      <c r="V166">
        <v>70</v>
      </c>
      <c r="W166">
        <v>3.5000000000000003E-2</v>
      </c>
      <c r="X166">
        <f>MIN(S166, V166)</f>
        <v>70</v>
      </c>
      <c r="Y166">
        <f>(X166-N166)/N166*100</f>
        <v>0</v>
      </c>
    </row>
    <row r="167" spans="1:25" x14ac:dyDescent="0.3">
      <c r="A167" t="s">
        <v>1134</v>
      </c>
      <c r="C167">
        <v>1576368</v>
      </c>
      <c r="D167">
        <v>3256822</v>
      </c>
      <c r="E167">
        <v>24.98</v>
      </c>
      <c r="H167">
        <v>490212</v>
      </c>
      <c r="I167">
        <v>1010269</v>
      </c>
      <c r="J167">
        <v>6.46</v>
      </c>
      <c r="M167" t="s">
        <v>4</v>
      </c>
      <c r="N167">
        <v>139</v>
      </c>
      <c r="O167">
        <v>63.546928999999999</v>
      </c>
      <c r="R167" t="s">
        <v>4</v>
      </c>
      <c r="S167">
        <v>143</v>
      </c>
      <c r="T167">
        <v>60.827606000000003</v>
      </c>
      <c r="V167">
        <v>152</v>
      </c>
      <c r="W167">
        <v>2.5000000000000001E-2</v>
      </c>
      <c r="X167">
        <f>MIN(S167, V167)</f>
        <v>143</v>
      </c>
      <c r="Y167">
        <f>(X167-N167)/N167*100</f>
        <v>2.877697841726619</v>
      </c>
    </row>
    <row r="168" spans="1:25" x14ac:dyDescent="0.3">
      <c r="A168" t="s">
        <v>1135</v>
      </c>
      <c r="C168">
        <v>1564320</v>
      </c>
      <c r="D168">
        <v>3223940</v>
      </c>
      <c r="E168">
        <v>25.05</v>
      </c>
      <c r="H168">
        <v>466037</v>
      </c>
      <c r="I168">
        <v>957952</v>
      </c>
      <c r="J168">
        <v>6.12</v>
      </c>
      <c r="M168" t="s">
        <v>4</v>
      </c>
      <c r="N168">
        <v>132</v>
      </c>
      <c r="O168">
        <v>63.497320000000002</v>
      </c>
      <c r="R168" t="s">
        <v>4</v>
      </c>
      <c r="S168">
        <v>132</v>
      </c>
      <c r="T168">
        <v>60.797528999999997</v>
      </c>
      <c r="V168">
        <v>142</v>
      </c>
      <c r="W168">
        <v>2.1999999999999999E-2</v>
      </c>
      <c r="X168">
        <f>MIN(S168, V168)</f>
        <v>132</v>
      </c>
      <c r="Y168">
        <f>(X168-N168)/N168*100</f>
        <v>0</v>
      </c>
    </row>
    <row r="169" spans="1:25" x14ac:dyDescent="0.3">
      <c r="A169" t="s">
        <v>1136</v>
      </c>
      <c r="C169">
        <v>1774760</v>
      </c>
      <c r="D169">
        <v>3670289</v>
      </c>
      <c r="E169">
        <v>28.96</v>
      </c>
      <c r="H169">
        <v>525602</v>
      </c>
      <c r="I169">
        <v>1084133</v>
      </c>
      <c r="J169">
        <v>7.02</v>
      </c>
      <c r="M169" t="s">
        <v>4</v>
      </c>
      <c r="N169">
        <v>147</v>
      </c>
      <c r="O169">
        <v>64.112139999999997</v>
      </c>
      <c r="R169" t="s">
        <v>4</v>
      </c>
      <c r="S169">
        <v>148</v>
      </c>
      <c r="T169">
        <v>60.936925000000002</v>
      </c>
      <c r="V169">
        <v>153</v>
      </c>
      <c r="W169">
        <v>2.5000000000000001E-2</v>
      </c>
      <c r="X169">
        <f>MIN(S169, V169)</f>
        <v>148</v>
      </c>
      <c r="Y169">
        <f>(X169-N169)/N169*100</f>
        <v>0.68027210884353739</v>
      </c>
    </row>
    <row r="170" spans="1:25" x14ac:dyDescent="0.3">
      <c r="A170" t="s">
        <v>1137</v>
      </c>
      <c r="C170">
        <v>1367752</v>
      </c>
      <c r="D170">
        <v>2814595</v>
      </c>
      <c r="E170">
        <v>21.72</v>
      </c>
      <c r="H170">
        <v>441796</v>
      </c>
      <c r="I170">
        <v>906991</v>
      </c>
      <c r="J170">
        <v>5.85</v>
      </c>
      <c r="M170" t="s">
        <v>4</v>
      </c>
      <c r="N170">
        <v>145</v>
      </c>
      <c r="O170">
        <v>63.159489999999998</v>
      </c>
      <c r="R170" t="s">
        <v>4</v>
      </c>
      <c r="S170">
        <v>131</v>
      </c>
      <c r="T170">
        <v>60.770696000000001</v>
      </c>
      <c r="V170">
        <v>145</v>
      </c>
      <c r="W170">
        <v>0.03</v>
      </c>
      <c r="X170">
        <f>MIN(S170, V170)</f>
        <v>131</v>
      </c>
      <c r="Y170">
        <f>(X170-N170)/N170*100</f>
        <v>-9.6551724137931032</v>
      </c>
    </row>
    <row r="171" spans="1:25" x14ac:dyDescent="0.3">
      <c r="A171" t="s">
        <v>1138</v>
      </c>
      <c r="C171">
        <v>1522224</v>
      </c>
      <c r="D171">
        <v>3153789</v>
      </c>
      <c r="E171">
        <v>25.18</v>
      </c>
      <c r="H171">
        <v>497178</v>
      </c>
      <c r="I171">
        <v>1027545</v>
      </c>
      <c r="J171">
        <v>6.6</v>
      </c>
      <c r="M171" t="s">
        <v>4</v>
      </c>
      <c r="N171">
        <v>149</v>
      </c>
      <c r="O171">
        <v>63.653795000000002</v>
      </c>
      <c r="R171" t="s">
        <v>4</v>
      </c>
      <c r="S171">
        <v>149</v>
      </c>
      <c r="T171">
        <v>60.862957000000002</v>
      </c>
      <c r="V171">
        <v>161</v>
      </c>
      <c r="W171">
        <v>2.7E-2</v>
      </c>
      <c r="X171">
        <f>MIN(S171, V171)</f>
        <v>149</v>
      </c>
      <c r="Y171">
        <f>(X171-N171)/N171*100</f>
        <v>0</v>
      </c>
    </row>
    <row r="172" spans="1:25" x14ac:dyDescent="0.3">
      <c r="A172" t="s">
        <v>1139</v>
      </c>
      <c r="C172">
        <v>1661572</v>
      </c>
      <c r="D172">
        <v>3418734</v>
      </c>
      <c r="E172">
        <v>26.95</v>
      </c>
      <c r="H172">
        <v>466888</v>
      </c>
      <c r="I172">
        <v>958026</v>
      </c>
      <c r="J172">
        <v>6.61</v>
      </c>
      <c r="M172" t="s">
        <v>4</v>
      </c>
      <c r="N172">
        <v>127</v>
      </c>
      <c r="O172">
        <v>63.670996000000002</v>
      </c>
      <c r="R172" t="s">
        <v>4</v>
      </c>
      <c r="S172">
        <v>125</v>
      </c>
      <c r="T172">
        <v>60.784799</v>
      </c>
      <c r="V172">
        <v>135</v>
      </c>
      <c r="W172">
        <v>2.3E-2</v>
      </c>
      <c r="X172">
        <f>MIN(S172, V172)</f>
        <v>125</v>
      </c>
      <c r="Y172">
        <f>(X172-N172)/N172*100</f>
        <v>-1.5748031496062991</v>
      </c>
    </row>
    <row r="173" spans="1:25" x14ac:dyDescent="0.3">
      <c r="A173" t="s">
        <v>1140</v>
      </c>
      <c r="C173">
        <v>1893511</v>
      </c>
      <c r="D173">
        <v>3912570</v>
      </c>
      <c r="E173">
        <v>31.35</v>
      </c>
      <c r="H173">
        <v>499427</v>
      </c>
      <c r="I173">
        <v>1028954</v>
      </c>
      <c r="J173">
        <v>6.73</v>
      </c>
      <c r="M173" t="s">
        <v>4</v>
      </c>
      <c r="N173">
        <v>133</v>
      </c>
      <c r="O173">
        <v>64.390153999999995</v>
      </c>
      <c r="R173" t="s">
        <v>4</v>
      </c>
      <c r="S173">
        <v>130</v>
      </c>
      <c r="T173">
        <v>60.829307999999997</v>
      </c>
      <c r="V173">
        <v>138</v>
      </c>
      <c r="W173">
        <v>2.4E-2</v>
      </c>
      <c r="X173">
        <f>MIN(S173, V173)</f>
        <v>130</v>
      </c>
      <c r="Y173">
        <f>(X173-N173)/N173*100</f>
        <v>-2.2556390977443606</v>
      </c>
    </row>
    <row r="174" spans="1:25" x14ac:dyDescent="0.3">
      <c r="A174" t="s">
        <v>1141</v>
      </c>
      <c r="C174">
        <v>1876065</v>
      </c>
      <c r="D174">
        <v>3892257</v>
      </c>
      <c r="E174">
        <v>32.36</v>
      </c>
      <c r="H174">
        <v>511340</v>
      </c>
      <c r="I174">
        <v>1057737</v>
      </c>
      <c r="J174">
        <v>6.1</v>
      </c>
      <c r="M174" t="s">
        <v>4</v>
      </c>
      <c r="N174">
        <v>142</v>
      </c>
      <c r="O174">
        <v>64.391344000000004</v>
      </c>
      <c r="R174" t="s">
        <v>4</v>
      </c>
      <c r="S174">
        <v>143</v>
      </c>
      <c r="T174">
        <v>60.893707999999997</v>
      </c>
      <c r="V174">
        <v>147</v>
      </c>
      <c r="W174">
        <v>2.4E-2</v>
      </c>
      <c r="X174">
        <f>MIN(S174, V174)</f>
        <v>143</v>
      </c>
      <c r="Y174">
        <f>(X174-N174)/N174*100</f>
        <v>0.70422535211267612</v>
      </c>
    </row>
    <row r="175" spans="1:25" x14ac:dyDescent="0.3">
      <c r="A175" t="s">
        <v>1142</v>
      </c>
      <c r="C175">
        <v>1754400</v>
      </c>
      <c r="D175">
        <v>3652911</v>
      </c>
      <c r="E175">
        <v>30.39</v>
      </c>
      <c r="H175">
        <v>535350</v>
      </c>
      <c r="I175">
        <v>1111617</v>
      </c>
      <c r="J175">
        <v>6.34</v>
      </c>
      <c r="M175" t="s">
        <v>4</v>
      </c>
      <c r="N175">
        <v>172</v>
      </c>
      <c r="O175">
        <v>64.161833999999999</v>
      </c>
      <c r="R175" t="s">
        <v>4</v>
      </c>
      <c r="S175">
        <v>150</v>
      </c>
      <c r="T175">
        <v>60.952281999999997</v>
      </c>
      <c r="V175">
        <v>165</v>
      </c>
      <c r="W175">
        <v>2.4E-2</v>
      </c>
      <c r="X175">
        <f>MIN(S175, V175)</f>
        <v>150</v>
      </c>
      <c r="Y175">
        <f>(X175-N175)/N175*100</f>
        <v>-12.790697674418606</v>
      </c>
    </row>
    <row r="176" spans="1:25" x14ac:dyDescent="0.3">
      <c r="A176" t="s">
        <v>1143</v>
      </c>
      <c r="C176">
        <v>1676655</v>
      </c>
      <c r="D176">
        <v>3446132</v>
      </c>
      <c r="E176">
        <v>26.53</v>
      </c>
      <c r="H176">
        <v>439375</v>
      </c>
      <c r="I176">
        <v>900468</v>
      </c>
      <c r="J176">
        <v>5.83</v>
      </c>
      <c r="M176" t="s">
        <v>4</v>
      </c>
      <c r="N176">
        <v>115</v>
      </c>
      <c r="O176">
        <v>63.577179000000001</v>
      </c>
      <c r="R176" t="s">
        <v>4</v>
      </c>
      <c r="S176">
        <v>111</v>
      </c>
      <c r="T176">
        <v>60.698768999999999</v>
      </c>
      <c r="V176">
        <v>124</v>
      </c>
      <c r="W176">
        <v>3.1E-2</v>
      </c>
      <c r="X176">
        <f>MIN(S176, V176)</f>
        <v>111</v>
      </c>
      <c r="Y176">
        <f>(X176-N176)/N176*100</f>
        <v>-3.4782608695652173</v>
      </c>
    </row>
    <row r="177" spans="1:25" x14ac:dyDescent="0.3">
      <c r="A177" t="s">
        <v>1144</v>
      </c>
      <c r="C177">
        <v>478208</v>
      </c>
      <c r="D177">
        <v>1067801</v>
      </c>
      <c r="E177">
        <v>11.47</v>
      </c>
      <c r="H177">
        <v>94334</v>
      </c>
      <c r="I177">
        <v>207578</v>
      </c>
      <c r="J177">
        <v>1.35</v>
      </c>
      <c r="M177" t="s">
        <v>3</v>
      </c>
      <c r="N177">
        <v>100</v>
      </c>
      <c r="O177">
        <v>2.3370120000000001</v>
      </c>
      <c r="R177" t="s">
        <v>3</v>
      </c>
      <c r="S177">
        <v>100</v>
      </c>
      <c r="T177">
        <v>0.214198</v>
      </c>
      <c r="V177">
        <v>100</v>
      </c>
      <c r="W177">
        <v>4.3999999999999997E-2</v>
      </c>
      <c r="X177">
        <f>MIN(S177, V177)</f>
        <v>100</v>
      </c>
      <c r="Y177">
        <f>(X177-N177)/N177*100</f>
        <v>0</v>
      </c>
    </row>
    <row r="178" spans="1:25" x14ac:dyDescent="0.3">
      <c r="A178" t="s">
        <v>1145</v>
      </c>
      <c r="C178">
        <v>3303762</v>
      </c>
      <c r="D178">
        <v>6648073</v>
      </c>
      <c r="E178">
        <v>49.95</v>
      </c>
      <c r="H178">
        <v>686496</v>
      </c>
      <c r="I178">
        <v>1378771</v>
      </c>
      <c r="J178">
        <v>8.5</v>
      </c>
      <c r="M178" t="s">
        <v>3</v>
      </c>
      <c r="N178">
        <v>92</v>
      </c>
      <c r="O178">
        <v>10.437972</v>
      </c>
      <c r="R178" t="s">
        <v>3</v>
      </c>
      <c r="S178">
        <v>92</v>
      </c>
      <c r="T178">
        <v>1.7454499999999999</v>
      </c>
      <c r="V178">
        <v>95</v>
      </c>
      <c r="W178">
        <v>0.04</v>
      </c>
      <c r="X178">
        <f>MIN(S178, V178)</f>
        <v>92</v>
      </c>
      <c r="Y178">
        <f>(X178-N178)/N178*100</f>
        <v>0</v>
      </c>
    </row>
    <row r="179" spans="1:25" x14ac:dyDescent="0.3">
      <c r="A179" t="s">
        <v>1146</v>
      </c>
      <c r="C179">
        <v>3739395</v>
      </c>
      <c r="D179">
        <v>7556110</v>
      </c>
      <c r="E179">
        <v>57.27</v>
      </c>
      <c r="H179">
        <v>655655</v>
      </c>
      <c r="I179">
        <v>1321434</v>
      </c>
      <c r="J179">
        <v>8.32</v>
      </c>
      <c r="M179" t="s">
        <v>3</v>
      </c>
      <c r="N179">
        <v>90</v>
      </c>
      <c r="O179">
        <v>11.606565</v>
      </c>
      <c r="R179" t="s">
        <v>3</v>
      </c>
      <c r="S179">
        <v>90</v>
      </c>
      <c r="T179">
        <v>1.4503600000000001</v>
      </c>
      <c r="V179">
        <v>90</v>
      </c>
      <c r="W179">
        <v>3.6999999999999998E-2</v>
      </c>
      <c r="X179">
        <f>MIN(S179, V179)</f>
        <v>90</v>
      </c>
      <c r="Y179">
        <f>(X179-N179)/N179*100</f>
        <v>0</v>
      </c>
    </row>
    <row r="180" spans="1:25" x14ac:dyDescent="0.3">
      <c r="A180" t="s">
        <v>1147</v>
      </c>
      <c r="C180">
        <v>2995993</v>
      </c>
      <c r="D180">
        <v>6095992</v>
      </c>
      <c r="E180">
        <v>48.58</v>
      </c>
      <c r="H180">
        <v>528374</v>
      </c>
      <c r="I180">
        <v>1071637</v>
      </c>
      <c r="J180">
        <v>6.7</v>
      </c>
      <c r="M180" t="s">
        <v>4</v>
      </c>
      <c r="N180">
        <v>91</v>
      </c>
      <c r="O180">
        <v>66.053005999999996</v>
      </c>
      <c r="R180" t="s">
        <v>4</v>
      </c>
      <c r="S180">
        <v>87</v>
      </c>
      <c r="T180">
        <v>60.830731</v>
      </c>
      <c r="V180">
        <v>93</v>
      </c>
      <c r="W180">
        <v>2.9000000000000001E-2</v>
      </c>
      <c r="X180">
        <f>MIN(S180, V180)</f>
        <v>87</v>
      </c>
      <c r="Y180">
        <f>(X180-N180)/N180*100</f>
        <v>-4.395604395604396</v>
      </c>
    </row>
    <row r="181" spans="1:25" x14ac:dyDescent="0.3">
      <c r="A181" t="s">
        <v>1148</v>
      </c>
      <c r="C181">
        <v>2775848</v>
      </c>
      <c r="D181">
        <v>5607097</v>
      </c>
      <c r="E181">
        <v>42.22</v>
      </c>
      <c r="H181">
        <v>487408</v>
      </c>
      <c r="I181">
        <v>981707</v>
      </c>
      <c r="J181">
        <v>6.11</v>
      </c>
      <c r="M181" t="s">
        <v>3</v>
      </c>
      <c r="N181">
        <v>80</v>
      </c>
      <c r="O181">
        <v>8.4495559999999994</v>
      </c>
      <c r="R181" t="s">
        <v>3</v>
      </c>
      <c r="S181">
        <v>80</v>
      </c>
      <c r="T181">
        <v>1.6795329999999999</v>
      </c>
      <c r="V181">
        <v>81</v>
      </c>
      <c r="W181">
        <v>2.9000000000000001E-2</v>
      </c>
      <c r="X181">
        <f>MIN(S181, V181)</f>
        <v>80</v>
      </c>
      <c r="Y181">
        <f>(X181-N181)/N181*100</f>
        <v>0</v>
      </c>
    </row>
    <row r="182" spans="1:25" x14ac:dyDescent="0.3">
      <c r="A182" t="s">
        <v>1149</v>
      </c>
      <c r="C182">
        <v>2772196</v>
      </c>
      <c r="D182">
        <v>5664728</v>
      </c>
      <c r="E182">
        <v>44.9</v>
      </c>
      <c r="H182">
        <v>552412</v>
      </c>
      <c r="I182">
        <v>1125296</v>
      </c>
      <c r="J182">
        <v>6.84</v>
      </c>
      <c r="M182" t="s">
        <v>4</v>
      </c>
      <c r="N182">
        <v>99</v>
      </c>
      <c r="O182">
        <v>65.767596999999995</v>
      </c>
      <c r="R182" t="s">
        <v>4</v>
      </c>
      <c r="S182">
        <v>99</v>
      </c>
      <c r="T182">
        <v>60.888855</v>
      </c>
      <c r="V182">
        <v>108</v>
      </c>
      <c r="W182">
        <v>2.5000000000000001E-2</v>
      </c>
      <c r="X182">
        <f>MIN(S182, V182)</f>
        <v>99</v>
      </c>
      <c r="Y182">
        <f>(X182-N182)/N182*100</f>
        <v>0</v>
      </c>
    </row>
    <row r="183" spans="1:25" x14ac:dyDescent="0.3">
      <c r="A183" t="s">
        <v>1150</v>
      </c>
      <c r="C183">
        <v>2377892</v>
      </c>
      <c r="D183">
        <v>4834861</v>
      </c>
      <c r="E183">
        <v>37.53</v>
      </c>
      <c r="H183">
        <v>456909</v>
      </c>
      <c r="I183">
        <v>926034</v>
      </c>
      <c r="J183">
        <v>5.65</v>
      </c>
      <c r="M183" t="s">
        <v>4</v>
      </c>
      <c r="N183">
        <v>87</v>
      </c>
      <c r="O183">
        <v>64.829098999999999</v>
      </c>
      <c r="R183" t="s">
        <v>4</v>
      </c>
      <c r="S183">
        <v>87</v>
      </c>
      <c r="T183">
        <v>60.692822</v>
      </c>
      <c r="V183">
        <v>92</v>
      </c>
      <c r="W183">
        <v>2.7E-2</v>
      </c>
      <c r="X183">
        <f>MIN(S183, V183)</f>
        <v>87</v>
      </c>
      <c r="Y183">
        <f>(X183-N183)/N183*100</f>
        <v>0</v>
      </c>
    </row>
    <row r="184" spans="1:25" x14ac:dyDescent="0.3">
      <c r="A184" t="s">
        <v>1151</v>
      </c>
      <c r="C184">
        <v>3408620</v>
      </c>
      <c r="D184">
        <v>6903234</v>
      </c>
      <c r="E184">
        <v>52.47</v>
      </c>
      <c r="H184">
        <v>709045</v>
      </c>
      <c r="I184">
        <v>1432704</v>
      </c>
      <c r="J184">
        <v>8.67</v>
      </c>
      <c r="M184" t="s">
        <v>3</v>
      </c>
      <c r="N184">
        <v>108</v>
      </c>
      <c r="O184">
        <v>9.7541580000000003</v>
      </c>
      <c r="R184" t="s">
        <v>3</v>
      </c>
      <c r="S184">
        <v>108</v>
      </c>
      <c r="T184">
        <v>1.486707</v>
      </c>
      <c r="V184">
        <v>108</v>
      </c>
      <c r="W184">
        <v>3.9E-2</v>
      </c>
      <c r="X184">
        <f>MIN(S184, V184)</f>
        <v>108</v>
      </c>
      <c r="Y184">
        <f>(X184-N184)/N184*100</f>
        <v>0</v>
      </c>
    </row>
    <row r="185" spans="1:25" x14ac:dyDescent="0.3">
      <c r="A185" t="s">
        <v>1152</v>
      </c>
      <c r="C185">
        <v>2573532</v>
      </c>
      <c r="D185">
        <v>5212831</v>
      </c>
      <c r="E185">
        <v>39.6</v>
      </c>
      <c r="H185">
        <v>483912</v>
      </c>
      <c r="I185">
        <v>977351</v>
      </c>
      <c r="J185">
        <v>5.93</v>
      </c>
      <c r="M185" t="s">
        <v>3</v>
      </c>
      <c r="N185">
        <v>82</v>
      </c>
      <c r="O185">
        <v>17.970420000000001</v>
      </c>
      <c r="R185" t="s">
        <v>3</v>
      </c>
      <c r="S185">
        <v>82</v>
      </c>
      <c r="T185">
        <v>6.7024309999999998</v>
      </c>
      <c r="V185">
        <v>87</v>
      </c>
      <c r="W185">
        <v>3.4000000000000002E-2</v>
      </c>
      <c r="X185">
        <f>MIN(S185, V185)</f>
        <v>82</v>
      </c>
      <c r="Y185">
        <f>(X185-N185)/N185*100</f>
        <v>0</v>
      </c>
    </row>
    <row r="186" spans="1:25" x14ac:dyDescent="0.3">
      <c r="A186" t="s">
        <v>1153</v>
      </c>
      <c r="C186">
        <v>3147898</v>
      </c>
      <c r="D186">
        <v>6392335</v>
      </c>
      <c r="E186">
        <v>48.88</v>
      </c>
      <c r="H186">
        <v>537446</v>
      </c>
      <c r="I186">
        <v>1087893</v>
      </c>
      <c r="J186">
        <v>6.68</v>
      </c>
      <c r="M186" t="s">
        <v>4</v>
      </c>
      <c r="N186">
        <v>83</v>
      </c>
      <c r="O186">
        <v>65.999837999999997</v>
      </c>
      <c r="R186" t="s">
        <v>4</v>
      </c>
      <c r="S186">
        <v>83</v>
      </c>
      <c r="T186">
        <v>60.817458999999999</v>
      </c>
      <c r="V186">
        <v>90</v>
      </c>
      <c r="W186">
        <v>2.5999999999999999E-2</v>
      </c>
      <c r="X186">
        <f>MIN(S186, V186)</f>
        <v>83</v>
      </c>
      <c r="Y186">
        <f>(X186-N186)/N186*100</f>
        <v>0</v>
      </c>
    </row>
    <row r="187" spans="1:25" x14ac:dyDescent="0.3">
      <c r="A187" t="s">
        <v>1154</v>
      </c>
      <c r="C187">
        <v>2704105</v>
      </c>
      <c r="D187">
        <v>5486315</v>
      </c>
      <c r="E187">
        <v>42.12</v>
      </c>
      <c r="H187">
        <v>515590</v>
      </c>
      <c r="I187">
        <v>1043051</v>
      </c>
      <c r="J187">
        <v>6.3</v>
      </c>
      <c r="M187" t="s">
        <v>3</v>
      </c>
      <c r="N187">
        <v>87</v>
      </c>
      <c r="O187">
        <v>8.9329389999999993</v>
      </c>
      <c r="R187" t="s">
        <v>3</v>
      </c>
      <c r="S187">
        <v>87</v>
      </c>
      <c r="T187">
        <v>15.356097999999999</v>
      </c>
      <c r="V187">
        <v>93</v>
      </c>
      <c r="W187">
        <v>2.8000000000000001E-2</v>
      </c>
      <c r="X187">
        <f>MIN(S187, V187)</f>
        <v>87</v>
      </c>
      <c r="Y187">
        <f>(X187-N187)/N187*100</f>
        <v>0</v>
      </c>
    </row>
    <row r="188" spans="1:25" x14ac:dyDescent="0.3">
      <c r="A188" t="s">
        <v>1155</v>
      </c>
      <c r="C188">
        <v>461070</v>
      </c>
      <c r="D188">
        <v>995458</v>
      </c>
      <c r="E188">
        <v>10.02</v>
      </c>
      <c r="H188">
        <v>67689</v>
      </c>
      <c r="I188">
        <v>143333</v>
      </c>
      <c r="J188">
        <v>0.96</v>
      </c>
      <c r="M188" t="s">
        <v>3</v>
      </c>
      <c r="N188">
        <v>67</v>
      </c>
      <c r="O188">
        <v>2.1197339999999998</v>
      </c>
      <c r="R188" t="s">
        <v>3</v>
      </c>
      <c r="S188">
        <v>67</v>
      </c>
      <c r="T188">
        <v>0.15270600000000001</v>
      </c>
      <c r="V188">
        <v>68</v>
      </c>
      <c r="W188">
        <v>3.3000000000000002E-2</v>
      </c>
      <c r="X188">
        <f>MIN(S188, V188)</f>
        <v>67</v>
      </c>
      <c r="Y188">
        <f>(X188-N188)/N188*100</f>
        <v>0</v>
      </c>
    </row>
    <row r="189" spans="1:25" x14ac:dyDescent="0.3">
      <c r="A189" t="s">
        <v>1156</v>
      </c>
      <c r="C189">
        <v>3671824</v>
      </c>
      <c r="D189">
        <v>7411889</v>
      </c>
      <c r="E189">
        <v>54.73</v>
      </c>
      <c r="H189">
        <v>730028</v>
      </c>
      <c r="I189">
        <v>1470503</v>
      </c>
      <c r="J189">
        <v>8.81</v>
      </c>
      <c r="M189" t="s">
        <v>3</v>
      </c>
      <c r="N189">
        <v>97</v>
      </c>
      <c r="O189">
        <v>10.773565</v>
      </c>
      <c r="R189" t="s">
        <v>3</v>
      </c>
      <c r="S189">
        <v>97</v>
      </c>
      <c r="T189">
        <v>1.8208660000000001</v>
      </c>
      <c r="V189">
        <v>100</v>
      </c>
      <c r="W189">
        <v>4.1000000000000002E-2</v>
      </c>
      <c r="X189">
        <f>MIN(S189, V189)</f>
        <v>97</v>
      </c>
      <c r="Y189">
        <f>(X189-N189)/N189*100</f>
        <v>0</v>
      </c>
    </row>
    <row r="190" spans="1:25" x14ac:dyDescent="0.3">
      <c r="A190" t="s">
        <v>1157</v>
      </c>
      <c r="C190">
        <v>2701688</v>
      </c>
      <c r="D190">
        <v>5472975</v>
      </c>
      <c r="E190">
        <v>41.33</v>
      </c>
      <c r="H190">
        <v>541454</v>
      </c>
      <c r="I190">
        <v>1094070</v>
      </c>
      <c r="J190">
        <v>6.62</v>
      </c>
      <c r="M190" t="s">
        <v>3</v>
      </c>
      <c r="N190">
        <v>96</v>
      </c>
      <c r="O190">
        <v>7.1787840000000003</v>
      </c>
      <c r="R190" t="s">
        <v>3</v>
      </c>
      <c r="S190">
        <v>96</v>
      </c>
      <c r="T190">
        <v>1.0486660000000001</v>
      </c>
      <c r="V190">
        <v>96</v>
      </c>
      <c r="W190">
        <v>3.9E-2</v>
      </c>
      <c r="X190">
        <f>MIN(S190, V190)</f>
        <v>96</v>
      </c>
      <c r="Y190">
        <f>(X190-N190)/N190*100</f>
        <v>0</v>
      </c>
    </row>
    <row r="191" spans="1:25" x14ac:dyDescent="0.3">
      <c r="A191" t="s">
        <v>1158</v>
      </c>
      <c r="C191">
        <v>4169250</v>
      </c>
      <c r="D191">
        <v>8408846</v>
      </c>
      <c r="E191">
        <v>63.34</v>
      </c>
      <c r="H191">
        <v>634950</v>
      </c>
      <c r="I191">
        <v>1276952</v>
      </c>
      <c r="J191">
        <v>8.1</v>
      </c>
      <c r="M191" t="s">
        <v>3</v>
      </c>
      <c r="N191">
        <v>81</v>
      </c>
      <c r="O191">
        <v>12.896777</v>
      </c>
      <c r="R191" t="s">
        <v>3</v>
      </c>
      <c r="S191">
        <v>81</v>
      </c>
      <c r="T191">
        <v>1.700464</v>
      </c>
      <c r="V191">
        <v>82</v>
      </c>
      <c r="W191">
        <v>3.2000000000000001E-2</v>
      </c>
      <c r="X191">
        <f>MIN(S191, V191)</f>
        <v>81</v>
      </c>
      <c r="Y191">
        <f>(X191-N191)/N191*100</f>
        <v>0</v>
      </c>
    </row>
    <row r="192" spans="1:25" x14ac:dyDescent="0.3">
      <c r="A192" t="s">
        <v>1159</v>
      </c>
      <c r="C192">
        <v>2972080</v>
      </c>
      <c r="D192">
        <v>6009953</v>
      </c>
      <c r="E192">
        <v>45.42</v>
      </c>
      <c r="H192">
        <v>563776</v>
      </c>
      <c r="I192">
        <v>1137146</v>
      </c>
      <c r="J192">
        <v>6.93</v>
      </c>
      <c r="M192" t="s">
        <v>3</v>
      </c>
      <c r="N192">
        <v>91</v>
      </c>
      <c r="O192">
        <v>8.4476659999999999</v>
      </c>
      <c r="R192" t="s">
        <v>3</v>
      </c>
      <c r="S192">
        <v>91</v>
      </c>
      <c r="T192">
        <v>1.1786799999999999</v>
      </c>
      <c r="V192">
        <v>91</v>
      </c>
      <c r="W192">
        <v>4.1000000000000002E-2</v>
      </c>
      <c r="X192">
        <f>MIN(S192, V192)</f>
        <v>91</v>
      </c>
      <c r="Y192">
        <f>(X192-N192)/N192*100</f>
        <v>0</v>
      </c>
    </row>
    <row r="193" spans="1:25" x14ac:dyDescent="0.3">
      <c r="A193" t="s">
        <v>1160</v>
      </c>
      <c r="C193">
        <v>4013465</v>
      </c>
      <c r="D193">
        <v>8084139</v>
      </c>
      <c r="E193">
        <v>60.17</v>
      </c>
      <c r="H193">
        <v>638685</v>
      </c>
      <c r="I193">
        <v>1283219</v>
      </c>
      <c r="J193">
        <v>8.09</v>
      </c>
      <c r="M193" t="s">
        <v>3</v>
      </c>
      <c r="N193">
        <v>79</v>
      </c>
      <c r="O193">
        <v>10.790518</v>
      </c>
      <c r="R193" t="s">
        <v>3</v>
      </c>
      <c r="S193">
        <v>79</v>
      </c>
      <c r="T193">
        <v>1.5486979999999999</v>
      </c>
      <c r="V193">
        <v>80</v>
      </c>
      <c r="W193">
        <v>3.5999999999999997E-2</v>
      </c>
      <c r="X193">
        <f>MIN(S193, V193)</f>
        <v>79</v>
      </c>
      <c r="Y193">
        <f>(X193-N193)/N193*100</f>
        <v>0</v>
      </c>
    </row>
    <row r="194" spans="1:25" x14ac:dyDescent="0.3">
      <c r="A194" t="s">
        <v>1161</v>
      </c>
      <c r="C194">
        <v>3583860</v>
      </c>
      <c r="D194">
        <v>7218834</v>
      </c>
      <c r="E194">
        <v>52.89</v>
      </c>
      <c r="H194">
        <v>731400</v>
      </c>
      <c r="I194">
        <v>1470234</v>
      </c>
      <c r="J194">
        <v>8.9499999999999993</v>
      </c>
      <c r="M194" t="s">
        <v>3</v>
      </c>
      <c r="N194">
        <v>99</v>
      </c>
      <c r="O194">
        <v>10.414432</v>
      </c>
      <c r="R194" t="s">
        <v>3</v>
      </c>
      <c r="S194">
        <v>99</v>
      </c>
      <c r="T194">
        <v>1.440879</v>
      </c>
      <c r="V194">
        <v>99</v>
      </c>
      <c r="W194">
        <v>4.4999999999999998E-2</v>
      </c>
      <c r="X194">
        <f>MIN(S194, V194)</f>
        <v>99</v>
      </c>
      <c r="Y194">
        <f>(X194-N194)/N194*100</f>
        <v>0</v>
      </c>
    </row>
    <row r="195" spans="1:25" x14ac:dyDescent="0.3">
      <c r="A195" t="s">
        <v>1162</v>
      </c>
      <c r="C195">
        <v>3695523</v>
      </c>
      <c r="D195">
        <v>7449050</v>
      </c>
      <c r="E195">
        <v>55.01</v>
      </c>
      <c r="H195">
        <v>641432</v>
      </c>
      <c r="I195">
        <v>1289750</v>
      </c>
      <c r="J195">
        <v>7.9</v>
      </c>
      <c r="M195" t="s">
        <v>3</v>
      </c>
      <c r="N195">
        <v>87</v>
      </c>
      <c r="O195">
        <v>10.582635</v>
      </c>
      <c r="R195" t="s">
        <v>3</v>
      </c>
      <c r="S195">
        <v>87</v>
      </c>
      <c r="T195">
        <v>1.2302900000000001</v>
      </c>
      <c r="V195">
        <v>87</v>
      </c>
      <c r="W195">
        <v>3.4000000000000002E-2</v>
      </c>
      <c r="X195">
        <f>MIN(S195, V195)</f>
        <v>87</v>
      </c>
      <c r="Y195">
        <f>(X195-N195)/N195*100</f>
        <v>0</v>
      </c>
    </row>
    <row r="196" spans="1:25" x14ac:dyDescent="0.3">
      <c r="A196" t="s">
        <v>1163</v>
      </c>
      <c r="C196">
        <v>3505383</v>
      </c>
      <c r="D196">
        <v>7042790</v>
      </c>
      <c r="E196">
        <v>51.21</v>
      </c>
      <c r="H196">
        <v>572775</v>
      </c>
      <c r="I196">
        <v>1148006</v>
      </c>
      <c r="J196">
        <v>7.2</v>
      </c>
      <c r="M196" t="s">
        <v>3</v>
      </c>
      <c r="N196">
        <v>73</v>
      </c>
      <c r="O196">
        <v>8.4870760000000001</v>
      </c>
      <c r="R196" t="s">
        <v>3</v>
      </c>
      <c r="S196">
        <v>73</v>
      </c>
      <c r="T196">
        <v>1.2245140000000001</v>
      </c>
      <c r="V196">
        <v>74</v>
      </c>
      <c r="W196">
        <v>3.5000000000000003E-2</v>
      </c>
      <c r="X196">
        <f>MIN(S196, V196)</f>
        <v>73</v>
      </c>
      <c r="Y196">
        <f>(X196-N196)/N196*100</f>
        <v>0</v>
      </c>
    </row>
    <row r="197" spans="1:25" x14ac:dyDescent="0.3">
      <c r="A197" t="s">
        <v>1164</v>
      </c>
      <c r="C197">
        <v>3834909</v>
      </c>
      <c r="D197">
        <v>7685470</v>
      </c>
      <c r="E197">
        <v>55.53</v>
      </c>
      <c r="H197">
        <v>623493</v>
      </c>
      <c r="I197">
        <v>1246846</v>
      </c>
      <c r="J197">
        <v>7.89</v>
      </c>
      <c r="M197" t="s">
        <v>3</v>
      </c>
      <c r="N197">
        <v>72</v>
      </c>
      <c r="O197">
        <v>10.144387</v>
      </c>
      <c r="R197" t="s">
        <v>3</v>
      </c>
      <c r="S197">
        <v>72</v>
      </c>
      <c r="T197">
        <v>1.214332</v>
      </c>
      <c r="V197">
        <v>72</v>
      </c>
      <c r="W197">
        <v>3.3000000000000002E-2</v>
      </c>
      <c r="X197">
        <f>MIN(S197, V197)</f>
        <v>72</v>
      </c>
      <c r="Y197">
        <f>(X197-N197)/N197*100</f>
        <v>0</v>
      </c>
    </row>
    <row r="198" spans="1:25" x14ac:dyDescent="0.3">
      <c r="A198" t="s">
        <v>1165</v>
      </c>
      <c r="C198">
        <v>4481024</v>
      </c>
      <c r="D198">
        <v>9035393</v>
      </c>
      <c r="E198">
        <v>66.540000000000006</v>
      </c>
      <c r="H198">
        <v>704512</v>
      </c>
      <c r="I198">
        <v>1416907</v>
      </c>
      <c r="J198">
        <v>8.9499999999999993</v>
      </c>
      <c r="M198" t="s">
        <v>3</v>
      </c>
      <c r="N198">
        <v>84</v>
      </c>
      <c r="O198">
        <v>14.016515999999999</v>
      </c>
      <c r="R198" t="s">
        <v>3</v>
      </c>
      <c r="S198">
        <v>84</v>
      </c>
      <c r="T198">
        <v>1.8974580000000001</v>
      </c>
      <c r="V198">
        <v>85</v>
      </c>
      <c r="W198">
        <v>3.4000000000000002E-2</v>
      </c>
      <c r="X198">
        <f>MIN(S198, V198)</f>
        <v>84</v>
      </c>
      <c r="Y198">
        <f>(X198-N198)/N198*100</f>
        <v>0</v>
      </c>
    </row>
    <row r="199" spans="1:25" x14ac:dyDescent="0.3">
      <c r="A199" t="s">
        <v>1166</v>
      </c>
      <c r="C199">
        <v>490116</v>
      </c>
      <c r="D199">
        <v>1095253</v>
      </c>
      <c r="E199">
        <v>11.64</v>
      </c>
      <c r="H199">
        <v>91008</v>
      </c>
      <c r="I199">
        <v>200207</v>
      </c>
      <c r="J199">
        <v>1.29</v>
      </c>
      <c r="M199" t="s">
        <v>3</v>
      </c>
      <c r="N199">
        <v>92</v>
      </c>
      <c r="O199">
        <v>2.4263370000000002</v>
      </c>
      <c r="R199" t="s">
        <v>3</v>
      </c>
      <c r="S199">
        <v>92</v>
      </c>
      <c r="T199">
        <v>0.28004499999999999</v>
      </c>
      <c r="V199">
        <v>95</v>
      </c>
      <c r="W199">
        <v>3.1E-2</v>
      </c>
      <c r="X199">
        <f>MIN(S199, V199)</f>
        <v>92</v>
      </c>
      <c r="Y199">
        <f>(X199-N199)/N199*100</f>
        <v>0</v>
      </c>
    </row>
    <row r="200" spans="1:25" x14ac:dyDescent="0.3">
      <c r="A200" t="s">
        <v>1167</v>
      </c>
      <c r="C200">
        <v>4597897</v>
      </c>
      <c r="D200">
        <v>9182566</v>
      </c>
      <c r="E200">
        <v>65.069999999999993</v>
      </c>
      <c r="H200">
        <v>716151</v>
      </c>
      <c r="I200">
        <v>1427676</v>
      </c>
      <c r="J200">
        <v>9.0500000000000007</v>
      </c>
      <c r="M200" t="s">
        <v>3</v>
      </c>
      <c r="N200">
        <v>68</v>
      </c>
      <c r="O200">
        <v>10.150282000000001</v>
      </c>
      <c r="R200" t="s">
        <v>3</v>
      </c>
      <c r="S200">
        <v>68</v>
      </c>
      <c r="T200">
        <v>1.218736</v>
      </c>
      <c r="V200">
        <v>68</v>
      </c>
      <c r="W200">
        <v>4.5999999999999999E-2</v>
      </c>
      <c r="X200">
        <f>MIN(S200, V200)</f>
        <v>68</v>
      </c>
      <c r="Y200">
        <f>(X200-N200)/N200*100</f>
        <v>0</v>
      </c>
    </row>
    <row r="201" spans="1:25" x14ac:dyDescent="0.3">
      <c r="A201" t="s">
        <v>1168</v>
      </c>
      <c r="C201">
        <v>4982177</v>
      </c>
      <c r="D201">
        <v>9970402</v>
      </c>
      <c r="E201">
        <v>71.61</v>
      </c>
      <c r="H201">
        <v>821907</v>
      </c>
      <c r="I201">
        <v>1641662</v>
      </c>
      <c r="J201">
        <v>10.34</v>
      </c>
      <c r="M201" t="s">
        <v>3</v>
      </c>
      <c r="N201">
        <v>80</v>
      </c>
      <c r="O201">
        <v>11.016966999999999</v>
      </c>
      <c r="R201" t="s">
        <v>3</v>
      </c>
      <c r="S201">
        <v>80</v>
      </c>
      <c r="T201">
        <v>1.404852</v>
      </c>
      <c r="V201">
        <v>80</v>
      </c>
      <c r="W201">
        <v>4.5999999999999999E-2</v>
      </c>
      <c r="X201">
        <f>MIN(S201, V201)</f>
        <v>80</v>
      </c>
      <c r="Y201">
        <f>(X201-N201)/N201*100</f>
        <v>0</v>
      </c>
    </row>
    <row r="202" spans="1:25" x14ac:dyDescent="0.3">
      <c r="A202" t="s">
        <v>1169</v>
      </c>
      <c r="C202">
        <v>4897061</v>
      </c>
      <c r="D202">
        <v>9806017</v>
      </c>
      <c r="E202">
        <v>66.84</v>
      </c>
      <c r="H202">
        <v>783937</v>
      </c>
      <c r="I202">
        <v>1566841</v>
      </c>
      <c r="J202">
        <v>9.35</v>
      </c>
      <c r="M202" t="s">
        <v>3</v>
      </c>
      <c r="N202">
        <v>76</v>
      </c>
      <c r="O202">
        <v>10.347125999999999</v>
      </c>
      <c r="R202" t="s">
        <v>3</v>
      </c>
      <c r="S202">
        <v>76</v>
      </c>
      <c r="T202">
        <v>1.2495909999999999</v>
      </c>
      <c r="V202">
        <v>76</v>
      </c>
      <c r="W202">
        <v>4.5999999999999999E-2</v>
      </c>
      <c r="X202">
        <f>MIN(S202, V202)</f>
        <v>76</v>
      </c>
      <c r="Y202">
        <f>(X202-N202)/N202*100</f>
        <v>0</v>
      </c>
    </row>
    <row r="203" spans="1:25" x14ac:dyDescent="0.3">
      <c r="A203" t="s">
        <v>1170</v>
      </c>
      <c r="C203">
        <v>3910960</v>
      </c>
      <c r="D203">
        <v>7872267</v>
      </c>
      <c r="E203">
        <v>56.11</v>
      </c>
      <c r="H203">
        <v>685995</v>
      </c>
      <c r="I203">
        <v>1377756</v>
      </c>
      <c r="J203">
        <v>8.2899999999999991</v>
      </c>
      <c r="M203" t="s">
        <v>3</v>
      </c>
      <c r="N203">
        <v>86</v>
      </c>
      <c r="O203">
        <v>8.5684240000000003</v>
      </c>
      <c r="R203" t="s">
        <v>3</v>
      </c>
      <c r="S203">
        <v>86</v>
      </c>
      <c r="T203">
        <v>1.128331</v>
      </c>
      <c r="V203">
        <v>86</v>
      </c>
      <c r="W203">
        <v>0.05</v>
      </c>
      <c r="X203">
        <f>MIN(S203, V203)</f>
        <v>86</v>
      </c>
      <c r="Y203">
        <f>(X203-N203)/N203*100</f>
        <v>0</v>
      </c>
    </row>
    <row r="204" spans="1:25" x14ac:dyDescent="0.3">
      <c r="A204" t="s">
        <v>1171</v>
      </c>
      <c r="C204">
        <v>4349682</v>
      </c>
      <c r="D204">
        <v>8740660</v>
      </c>
      <c r="E204">
        <v>60.21</v>
      </c>
      <c r="H204">
        <v>685878</v>
      </c>
      <c r="I204">
        <v>1375072</v>
      </c>
      <c r="J204">
        <v>8.24</v>
      </c>
      <c r="M204" t="s">
        <v>3</v>
      </c>
      <c r="N204">
        <v>78</v>
      </c>
      <c r="O204">
        <v>9.8708620000000007</v>
      </c>
      <c r="R204" t="s">
        <v>3</v>
      </c>
      <c r="S204">
        <v>78</v>
      </c>
      <c r="T204">
        <v>1.192993</v>
      </c>
      <c r="V204">
        <v>78</v>
      </c>
      <c r="W204">
        <v>4.5999999999999999E-2</v>
      </c>
      <c r="X204">
        <f>MIN(S204, V204)</f>
        <v>78</v>
      </c>
      <c r="Y204">
        <f>(X204-N204)/N204*100</f>
        <v>0</v>
      </c>
    </row>
    <row r="205" spans="1:25" x14ac:dyDescent="0.3">
      <c r="A205" t="s">
        <v>1172</v>
      </c>
      <c r="C205">
        <v>5231616</v>
      </c>
      <c r="D205">
        <v>10483295</v>
      </c>
      <c r="E205">
        <v>71.75</v>
      </c>
      <c r="H205">
        <v>909402</v>
      </c>
      <c r="I205">
        <v>1818986</v>
      </c>
      <c r="J205">
        <v>10.74</v>
      </c>
      <c r="M205" t="s">
        <v>3</v>
      </c>
      <c r="N205">
        <v>88</v>
      </c>
      <c r="O205">
        <v>11.26689</v>
      </c>
      <c r="R205" t="s">
        <v>3</v>
      </c>
      <c r="S205">
        <v>88</v>
      </c>
      <c r="T205">
        <v>1.4869920000000001</v>
      </c>
      <c r="V205">
        <v>88</v>
      </c>
      <c r="W205">
        <v>4.9000000000000002E-2</v>
      </c>
      <c r="X205">
        <f>MIN(S205, V205)</f>
        <v>88</v>
      </c>
      <c r="Y205">
        <f>(X205-N205)/N205*100</f>
        <v>0</v>
      </c>
    </row>
    <row r="206" spans="1:25" x14ac:dyDescent="0.3">
      <c r="A206" t="s">
        <v>1173</v>
      </c>
      <c r="C206">
        <v>4868916</v>
      </c>
      <c r="D206">
        <v>9785606</v>
      </c>
      <c r="E206">
        <v>69.17</v>
      </c>
      <c r="H206">
        <v>948012</v>
      </c>
      <c r="I206">
        <v>1902050</v>
      </c>
      <c r="J206">
        <v>11.44</v>
      </c>
      <c r="M206" t="s">
        <v>3</v>
      </c>
      <c r="N206">
        <v>102</v>
      </c>
      <c r="O206">
        <v>10.886215999999999</v>
      </c>
      <c r="R206" t="s">
        <v>3</v>
      </c>
      <c r="S206">
        <v>102</v>
      </c>
      <c r="T206">
        <v>1.6173329999999999</v>
      </c>
      <c r="V206">
        <v>102</v>
      </c>
      <c r="W206">
        <v>6.5000000000000002E-2</v>
      </c>
      <c r="X206">
        <f>MIN(S206, V206)</f>
        <v>102</v>
      </c>
      <c r="Y206">
        <f>(X206-N206)/N206*100</f>
        <v>0</v>
      </c>
    </row>
    <row r="207" spans="1:25" x14ac:dyDescent="0.3">
      <c r="A207" t="s">
        <v>1174</v>
      </c>
      <c r="C207">
        <v>4199650</v>
      </c>
      <c r="D207">
        <v>8436356</v>
      </c>
      <c r="E207">
        <v>59.79</v>
      </c>
      <c r="H207">
        <v>828100</v>
      </c>
      <c r="I207">
        <v>1660538</v>
      </c>
      <c r="J207">
        <v>9.6300000000000008</v>
      </c>
      <c r="M207" t="s">
        <v>3</v>
      </c>
      <c r="N207">
        <v>97</v>
      </c>
      <c r="O207">
        <v>9.4219329999999992</v>
      </c>
      <c r="R207" t="s">
        <v>3</v>
      </c>
      <c r="S207">
        <v>97</v>
      </c>
      <c r="T207">
        <v>1.3871450000000001</v>
      </c>
      <c r="V207">
        <v>97</v>
      </c>
      <c r="W207">
        <v>6.5000000000000002E-2</v>
      </c>
      <c r="X207">
        <f>MIN(S207, V207)</f>
        <v>97</v>
      </c>
      <c r="Y207">
        <f>(X207-N207)/N207*100</f>
        <v>0</v>
      </c>
    </row>
    <row r="208" spans="1:25" x14ac:dyDescent="0.3">
      <c r="A208" t="s">
        <v>1175</v>
      </c>
      <c r="C208">
        <v>3440880</v>
      </c>
      <c r="D208">
        <v>6933580</v>
      </c>
      <c r="E208">
        <v>50.43</v>
      </c>
      <c r="H208">
        <v>785880</v>
      </c>
      <c r="I208">
        <v>1580830</v>
      </c>
      <c r="J208">
        <v>9.24</v>
      </c>
      <c r="M208" t="s">
        <v>3</v>
      </c>
      <c r="N208">
        <v>110</v>
      </c>
      <c r="O208">
        <v>7.7875199999999998</v>
      </c>
      <c r="R208" t="s">
        <v>3</v>
      </c>
      <c r="S208">
        <v>110</v>
      </c>
      <c r="T208">
        <v>1.346768</v>
      </c>
      <c r="V208">
        <v>110</v>
      </c>
      <c r="W208">
        <v>5.1999999999999998E-2</v>
      </c>
      <c r="X208">
        <f>MIN(S208, V208)</f>
        <v>110</v>
      </c>
      <c r="Y208">
        <f>(X208-N208)/N208*100</f>
        <v>0</v>
      </c>
    </row>
    <row r="209" spans="1:25" x14ac:dyDescent="0.3">
      <c r="A209" t="s">
        <v>1176</v>
      </c>
      <c r="C209">
        <v>3884808</v>
      </c>
      <c r="D209">
        <v>7798722</v>
      </c>
      <c r="E209">
        <v>55.16</v>
      </c>
      <c r="H209">
        <v>998008</v>
      </c>
      <c r="I209">
        <v>2000972</v>
      </c>
      <c r="J209">
        <v>11.55</v>
      </c>
      <c r="M209" t="s">
        <v>3</v>
      </c>
      <c r="N209">
        <v>120</v>
      </c>
      <c r="O209">
        <v>8.3759540000000001</v>
      </c>
      <c r="R209" t="s">
        <v>3</v>
      </c>
      <c r="S209">
        <v>120</v>
      </c>
      <c r="T209">
        <v>1.697335</v>
      </c>
      <c r="V209">
        <v>120</v>
      </c>
      <c r="W209">
        <v>6.0999999999999999E-2</v>
      </c>
      <c r="X209">
        <f>MIN(S209, V209)</f>
        <v>120</v>
      </c>
      <c r="Y209">
        <f>(X209-N209)/N209*100</f>
        <v>0</v>
      </c>
    </row>
    <row r="210" spans="1:25" x14ac:dyDescent="0.3">
      <c r="A210" t="s">
        <v>1177</v>
      </c>
      <c r="C210">
        <v>595595</v>
      </c>
      <c r="D210">
        <v>1316968</v>
      </c>
      <c r="E210">
        <v>13.1</v>
      </c>
      <c r="H210">
        <v>93925</v>
      </c>
      <c r="I210">
        <v>204214</v>
      </c>
      <c r="J210">
        <v>1.33</v>
      </c>
      <c r="M210" t="s">
        <v>3</v>
      </c>
      <c r="N210">
        <v>82</v>
      </c>
      <c r="O210">
        <v>3.140117</v>
      </c>
      <c r="R210" t="s">
        <v>3</v>
      </c>
      <c r="S210">
        <v>82</v>
      </c>
      <c r="T210">
        <v>0.25448599999999999</v>
      </c>
      <c r="V210">
        <v>84</v>
      </c>
      <c r="W210">
        <v>3.1E-2</v>
      </c>
      <c r="X210">
        <f>MIN(S210, V210)</f>
        <v>82</v>
      </c>
      <c r="Y210">
        <f>(X210-N210)/N210*100</f>
        <v>0</v>
      </c>
    </row>
    <row r="211" spans="1:25" x14ac:dyDescent="0.3">
      <c r="A211" t="s">
        <v>1178</v>
      </c>
      <c r="C211">
        <v>2752074</v>
      </c>
      <c r="D211">
        <v>5600025</v>
      </c>
      <c r="E211">
        <v>41.73</v>
      </c>
      <c r="H211">
        <v>779940</v>
      </c>
      <c r="I211">
        <v>1584249</v>
      </c>
      <c r="J211">
        <v>10.07</v>
      </c>
      <c r="M211" t="s">
        <v>4</v>
      </c>
      <c r="N211">
        <v>137</v>
      </c>
      <c r="O211">
        <v>65.347621000000004</v>
      </c>
      <c r="R211" t="s">
        <v>4</v>
      </c>
      <c r="S211" t="s">
        <v>1449</v>
      </c>
      <c r="T211">
        <v>61.057583999999999</v>
      </c>
      <c r="V211">
        <v>139</v>
      </c>
      <c r="W211">
        <v>2.1000000000000001E-2</v>
      </c>
      <c r="X211">
        <f>MIN(S211, V211)</f>
        <v>139</v>
      </c>
      <c r="Y211">
        <f>(X211-N211)/N211*100</f>
        <v>1.4598540145985401</v>
      </c>
    </row>
    <row r="212" spans="1:25" x14ac:dyDescent="0.3">
      <c r="A212" t="s">
        <v>1179</v>
      </c>
      <c r="C212">
        <v>2155964</v>
      </c>
      <c r="D212">
        <v>4382722</v>
      </c>
      <c r="E212">
        <v>32.119999999999997</v>
      </c>
      <c r="H212">
        <v>739602</v>
      </c>
      <c r="I212">
        <v>1501360</v>
      </c>
      <c r="J212">
        <v>9.17</v>
      </c>
      <c r="M212" t="s">
        <v>4</v>
      </c>
      <c r="N212">
        <v>150</v>
      </c>
      <c r="O212">
        <v>64.305899999999994</v>
      </c>
      <c r="R212" t="s">
        <v>4</v>
      </c>
      <c r="S212">
        <v>146</v>
      </c>
      <c r="T212">
        <v>61.204006999999997</v>
      </c>
      <c r="V212">
        <v>152</v>
      </c>
      <c r="W212">
        <v>2.4E-2</v>
      </c>
      <c r="X212">
        <f>MIN(S212, V212)</f>
        <v>146</v>
      </c>
      <c r="Y212">
        <f>(X212-N212)/N212*100</f>
        <v>-2.666666666666667</v>
      </c>
    </row>
    <row r="213" spans="1:25" x14ac:dyDescent="0.3">
      <c r="A213" t="s">
        <v>1180</v>
      </c>
      <c r="C213">
        <v>2714608</v>
      </c>
      <c r="D213">
        <v>5524654</v>
      </c>
      <c r="E213">
        <v>41.35</v>
      </c>
      <c r="H213">
        <v>793585</v>
      </c>
      <c r="I213">
        <v>1612408</v>
      </c>
      <c r="J213">
        <v>10.220000000000001</v>
      </c>
      <c r="M213" t="s">
        <v>4</v>
      </c>
      <c r="N213">
        <v>141</v>
      </c>
      <c r="O213">
        <v>65.271204999999995</v>
      </c>
      <c r="R213" t="s">
        <v>4</v>
      </c>
      <c r="S213">
        <v>140</v>
      </c>
      <c r="T213">
        <v>61.309735000000003</v>
      </c>
      <c r="V213">
        <v>144</v>
      </c>
      <c r="W213">
        <v>2.3E-2</v>
      </c>
      <c r="X213">
        <f>MIN(S213, V213)</f>
        <v>140</v>
      </c>
      <c r="Y213">
        <f>(X213-N213)/N213*100</f>
        <v>-0.70921985815602839</v>
      </c>
    </row>
    <row r="214" spans="1:25" x14ac:dyDescent="0.3">
      <c r="A214" t="s">
        <v>1181</v>
      </c>
      <c r="C214">
        <v>2262330</v>
      </c>
      <c r="D214">
        <v>4622388</v>
      </c>
      <c r="E214">
        <v>35.72</v>
      </c>
      <c r="H214">
        <v>757188</v>
      </c>
      <c r="I214">
        <v>1544622</v>
      </c>
      <c r="J214">
        <v>8.69</v>
      </c>
      <c r="M214" t="s">
        <v>4</v>
      </c>
      <c r="N214">
        <v>164</v>
      </c>
      <c r="O214">
        <v>64.748501000000005</v>
      </c>
      <c r="R214" t="s">
        <v>4</v>
      </c>
      <c r="S214">
        <v>160</v>
      </c>
      <c r="T214">
        <v>61.255778999999997</v>
      </c>
      <c r="V214">
        <v>163</v>
      </c>
      <c r="W214">
        <v>2.5000000000000001E-2</v>
      </c>
      <c r="X214">
        <f>MIN(S214, V214)</f>
        <v>160</v>
      </c>
      <c r="Y214">
        <f>(X214-N214)/N214*100</f>
        <v>-2.4390243902439024</v>
      </c>
    </row>
    <row r="215" spans="1:25" x14ac:dyDescent="0.3">
      <c r="A215" t="s">
        <v>1182</v>
      </c>
      <c r="C215">
        <v>2232321</v>
      </c>
      <c r="D215">
        <v>4557696</v>
      </c>
      <c r="E215">
        <v>33.94</v>
      </c>
      <c r="H215">
        <v>802893</v>
      </c>
      <c r="I215">
        <v>1636932</v>
      </c>
      <c r="J215">
        <v>9.98</v>
      </c>
      <c r="M215" t="s">
        <v>4</v>
      </c>
      <c r="N215">
        <v>331</v>
      </c>
      <c r="O215">
        <v>64.637370000000004</v>
      </c>
      <c r="R215" t="s">
        <v>4</v>
      </c>
      <c r="S215">
        <v>161</v>
      </c>
      <c r="T215">
        <v>61.318171999999997</v>
      </c>
      <c r="V215">
        <v>172</v>
      </c>
      <c r="W215">
        <v>2.3E-2</v>
      </c>
      <c r="X215">
        <f>MIN(S215, V215)</f>
        <v>161</v>
      </c>
      <c r="Y215">
        <f>(X215-N215)/N215*100</f>
        <v>-51.359516616314203</v>
      </c>
    </row>
    <row r="216" spans="1:25" x14ac:dyDescent="0.3">
      <c r="A216" t="s">
        <v>1183</v>
      </c>
      <c r="C216">
        <v>2860656</v>
      </c>
      <c r="D216">
        <v>5809539</v>
      </c>
      <c r="E216">
        <v>42.59</v>
      </c>
      <c r="H216">
        <v>797232</v>
      </c>
      <c r="I216">
        <v>1616515</v>
      </c>
      <c r="J216">
        <v>9.2200000000000006</v>
      </c>
      <c r="M216" t="s">
        <v>4</v>
      </c>
      <c r="N216">
        <v>134</v>
      </c>
      <c r="O216">
        <v>65.465491999999998</v>
      </c>
      <c r="R216" t="s">
        <v>4</v>
      </c>
      <c r="S216" t="s">
        <v>1449</v>
      </c>
      <c r="T216">
        <v>61.072736999999996</v>
      </c>
      <c r="V216">
        <v>135</v>
      </c>
      <c r="W216">
        <v>2.4E-2</v>
      </c>
      <c r="X216">
        <f>MIN(S216, V216)</f>
        <v>135</v>
      </c>
      <c r="Y216">
        <f>(X216-N216)/N216*100</f>
        <v>0.74626865671641784</v>
      </c>
    </row>
    <row r="217" spans="1:25" x14ac:dyDescent="0.3">
      <c r="A217" t="s">
        <v>1184</v>
      </c>
      <c r="C217">
        <v>2947276</v>
      </c>
      <c r="D217">
        <v>6002633</v>
      </c>
      <c r="E217">
        <v>47.33</v>
      </c>
      <c r="H217">
        <v>808494</v>
      </c>
      <c r="I217">
        <v>1643755</v>
      </c>
      <c r="J217">
        <v>9.7899999999999991</v>
      </c>
      <c r="M217" t="s">
        <v>4</v>
      </c>
      <c r="N217">
        <v>144</v>
      </c>
      <c r="O217">
        <v>65.880688000000006</v>
      </c>
      <c r="R217" t="s">
        <v>4</v>
      </c>
      <c r="S217" t="s">
        <v>1449</v>
      </c>
      <c r="T217">
        <v>61.095122000000003</v>
      </c>
      <c r="V217">
        <v>140</v>
      </c>
      <c r="W217">
        <v>2.4E-2</v>
      </c>
      <c r="X217">
        <f>MIN(S217, V217)</f>
        <v>140</v>
      </c>
      <c r="Y217">
        <f>(X217-N217)/N217*100</f>
        <v>-2.7777777777777777</v>
      </c>
    </row>
    <row r="218" spans="1:25" x14ac:dyDescent="0.3">
      <c r="A218" t="s">
        <v>1185</v>
      </c>
      <c r="C218">
        <v>2282480</v>
      </c>
      <c r="D218">
        <v>4684578</v>
      </c>
      <c r="E218">
        <v>37.03</v>
      </c>
      <c r="H218">
        <v>850944</v>
      </c>
      <c r="I218">
        <v>1743986</v>
      </c>
      <c r="J218">
        <v>11.25</v>
      </c>
      <c r="M218" t="s">
        <v>4</v>
      </c>
      <c r="N218">
        <v>267</v>
      </c>
      <c r="O218">
        <v>65.029582000000005</v>
      </c>
      <c r="R218" t="s">
        <v>4</v>
      </c>
      <c r="S218" t="s">
        <v>1449</v>
      </c>
      <c r="T218">
        <v>61.240313</v>
      </c>
      <c r="V218">
        <v>191</v>
      </c>
      <c r="W218">
        <v>2.1999999999999999E-2</v>
      </c>
      <c r="X218">
        <f>MIN(S218, V218)</f>
        <v>191</v>
      </c>
      <c r="Y218">
        <f>(X218-N218)/N218*100</f>
        <v>-28.464419475655429</v>
      </c>
    </row>
    <row r="219" spans="1:25" x14ac:dyDescent="0.3">
      <c r="A219" t="s">
        <v>1186</v>
      </c>
      <c r="C219">
        <v>2550295</v>
      </c>
      <c r="D219">
        <v>5221496</v>
      </c>
      <c r="E219">
        <v>40.86</v>
      </c>
      <c r="H219">
        <v>841940</v>
      </c>
      <c r="I219">
        <v>1721026</v>
      </c>
      <c r="J219">
        <v>11.1</v>
      </c>
      <c r="M219" t="s">
        <v>4</v>
      </c>
      <c r="N219">
        <v>204</v>
      </c>
      <c r="O219">
        <v>65.452624999999998</v>
      </c>
      <c r="R219" t="s">
        <v>4</v>
      </c>
      <c r="S219" t="s">
        <v>1449</v>
      </c>
      <c r="T219">
        <v>61.172221999999998</v>
      </c>
      <c r="V219">
        <v>171</v>
      </c>
      <c r="W219">
        <v>2.4E-2</v>
      </c>
      <c r="X219">
        <f>MIN(S219, V219)</f>
        <v>171</v>
      </c>
      <c r="Y219">
        <f>(X219-N219)/N219*100</f>
        <v>-16.176470588235293</v>
      </c>
    </row>
    <row r="220" spans="1:25" x14ac:dyDescent="0.3">
      <c r="A220" t="s">
        <v>1187</v>
      </c>
      <c r="C220">
        <v>2451400</v>
      </c>
      <c r="D220">
        <v>4986912</v>
      </c>
      <c r="E220">
        <v>37.880000000000003</v>
      </c>
      <c r="H220">
        <v>741600</v>
      </c>
      <c r="I220">
        <v>1506224</v>
      </c>
      <c r="J220">
        <v>9.7100000000000009</v>
      </c>
      <c r="M220" t="s">
        <v>4</v>
      </c>
      <c r="N220">
        <v>144</v>
      </c>
      <c r="O220">
        <v>64.945919000000004</v>
      </c>
      <c r="R220" t="s">
        <v>4</v>
      </c>
      <c r="S220" t="s">
        <v>1449</v>
      </c>
      <c r="T220">
        <v>61.013503999999998</v>
      </c>
      <c r="V220">
        <v>143</v>
      </c>
      <c r="W220">
        <v>2.1999999999999999E-2</v>
      </c>
      <c r="X220">
        <f>MIN(S220, V220)</f>
        <v>143</v>
      </c>
      <c r="Y220">
        <f>(X220-N220)/N220*100</f>
        <v>-0.69444444444444442</v>
      </c>
    </row>
    <row r="221" spans="1:25" x14ac:dyDescent="0.3">
      <c r="A221" t="s">
        <v>1188</v>
      </c>
      <c r="C221">
        <v>523640</v>
      </c>
      <c r="D221">
        <v>1162958</v>
      </c>
      <c r="E221">
        <v>12.23</v>
      </c>
      <c r="H221">
        <v>87609</v>
      </c>
      <c r="I221">
        <v>191306</v>
      </c>
      <c r="J221">
        <v>0.89</v>
      </c>
      <c r="M221" t="s">
        <v>3</v>
      </c>
      <c r="N221">
        <v>79</v>
      </c>
      <c r="O221">
        <v>2.872519</v>
      </c>
      <c r="R221" t="s">
        <v>3</v>
      </c>
      <c r="S221">
        <v>79</v>
      </c>
      <c r="T221">
        <v>0.24093899999999999</v>
      </c>
      <c r="V221">
        <v>86</v>
      </c>
      <c r="W221">
        <v>0.03</v>
      </c>
      <c r="X221">
        <f>MIN(S221, V221)</f>
        <v>79</v>
      </c>
      <c r="Y221">
        <f>(X221-N221)/N221*100</f>
        <v>0</v>
      </c>
    </row>
    <row r="222" spans="1:25" x14ac:dyDescent="0.3">
      <c r="A222" t="s">
        <v>1189</v>
      </c>
      <c r="C222">
        <v>4127040</v>
      </c>
      <c r="D222">
        <v>8316654</v>
      </c>
      <c r="E222">
        <v>59.71</v>
      </c>
      <c r="H222">
        <v>782418</v>
      </c>
      <c r="I222">
        <v>1573728</v>
      </c>
      <c r="J222">
        <v>9.4600000000000009</v>
      </c>
      <c r="M222" t="s">
        <v>4</v>
      </c>
      <c r="N222">
        <v>92</v>
      </c>
      <c r="O222">
        <v>66.960547000000005</v>
      </c>
      <c r="R222" t="s">
        <v>3</v>
      </c>
      <c r="S222">
        <v>90</v>
      </c>
      <c r="T222">
        <v>5.3600640000000004</v>
      </c>
      <c r="V222">
        <v>90</v>
      </c>
      <c r="W222">
        <v>2.9000000000000001E-2</v>
      </c>
      <c r="X222">
        <f>MIN(S222, V222)</f>
        <v>90</v>
      </c>
      <c r="Y222">
        <f>(X222-N222)/N222*100</f>
        <v>-2.1739130434782608</v>
      </c>
    </row>
    <row r="223" spans="1:25" x14ac:dyDescent="0.3">
      <c r="A223" t="s">
        <v>1190</v>
      </c>
      <c r="C223">
        <v>4783047</v>
      </c>
      <c r="D223">
        <v>9628291</v>
      </c>
      <c r="E223">
        <v>69.489999999999995</v>
      </c>
      <c r="H223">
        <v>992888</v>
      </c>
      <c r="I223">
        <v>1995569</v>
      </c>
      <c r="J223">
        <v>12.19</v>
      </c>
      <c r="M223" t="s">
        <v>3</v>
      </c>
      <c r="N223">
        <v>102</v>
      </c>
      <c r="O223">
        <v>13.542617</v>
      </c>
      <c r="R223" t="s">
        <v>3</v>
      </c>
      <c r="S223">
        <v>102</v>
      </c>
      <c r="T223">
        <v>2.5854840000000001</v>
      </c>
      <c r="V223">
        <v>103</v>
      </c>
      <c r="W223">
        <v>0.03</v>
      </c>
      <c r="X223">
        <f>MIN(S223, V223)</f>
        <v>102</v>
      </c>
      <c r="Y223">
        <f>(X223-N223)/N223*100</f>
        <v>0</v>
      </c>
    </row>
    <row r="224" spans="1:25" x14ac:dyDescent="0.3">
      <c r="A224" t="s">
        <v>1191</v>
      </c>
      <c r="C224">
        <v>4602988</v>
      </c>
      <c r="D224">
        <v>9232471</v>
      </c>
      <c r="E224">
        <v>65.75</v>
      </c>
      <c r="H224">
        <v>822706</v>
      </c>
      <c r="I224">
        <v>1647586</v>
      </c>
      <c r="J224">
        <v>10.35</v>
      </c>
      <c r="M224" t="s">
        <v>3</v>
      </c>
      <c r="N224">
        <v>76</v>
      </c>
      <c r="O224">
        <v>45.631242</v>
      </c>
      <c r="R224" t="s">
        <v>3</v>
      </c>
      <c r="S224">
        <v>76</v>
      </c>
      <c r="T224">
        <v>2.8368699999999998</v>
      </c>
      <c r="V224">
        <v>78</v>
      </c>
      <c r="W224">
        <v>2.5000000000000001E-2</v>
      </c>
      <c r="X224">
        <f>MIN(S224, V224)</f>
        <v>76</v>
      </c>
      <c r="Y224">
        <f>(X224-N224)/N224*100</f>
        <v>0</v>
      </c>
    </row>
    <row r="225" spans="1:25" x14ac:dyDescent="0.3">
      <c r="A225" t="s">
        <v>1192</v>
      </c>
      <c r="C225">
        <v>3649828</v>
      </c>
      <c r="D225">
        <v>7365300</v>
      </c>
      <c r="E225">
        <v>53.6</v>
      </c>
      <c r="H225">
        <v>804328</v>
      </c>
      <c r="I225">
        <v>1620300</v>
      </c>
      <c r="J225">
        <v>11.15</v>
      </c>
      <c r="M225" t="s">
        <v>3</v>
      </c>
      <c r="N225">
        <v>102</v>
      </c>
      <c r="O225">
        <v>23.144734</v>
      </c>
      <c r="R225" t="s">
        <v>3</v>
      </c>
      <c r="S225">
        <v>102</v>
      </c>
      <c r="T225">
        <v>2.793053</v>
      </c>
      <c r="V225">
        <v>105</v>
      </c>
      <c r="W225">
        <v>2.5999999999999999E-2</v>
      </c>
      <c r="X225">
        <f>MIN(S225, V225)</f>
        <v>102</v>
      </c>
      <c r="Y225">
        <f>(X225-N225)/N225*100</f>
        <v>0</v>
      </c>
    </row>
    <row r="226" spans="1:25" x14ac:dyDescent="0.3">
      <c r="A226" t="s">
        <v>1193</v>
      </c>
      <c r="C226">
        <v>4471704</v>
      </c>
      <c r="D226">
        <v>9028079</v>
      </c>
      <c r="E226">
        <v>65.680000000000007</v>
      </c>
      <c r="H226">
        <v>930528</v>
      </c>
      <c r="I226">
        <v>1875446</v>
      </c>
      <c r="J226">
        <v>13.11</v>
      </c>
      <c r="M226" t="s">
        <v>4</v>
      </c>
      <c r="N226">
        <v>139</v>
      </c>
      <c r="O226">
        <v>68.072373999999996</v>
      </c>
      <c r="R226" t="s">
        <v>3</v>
      </c>
      <c r="S226">
        <v>104</v>
      </c>
      <c r="T226">
        <v>3.452528</v>
      </c>
      <c r="V226">
        <v>107</v>
      </c>
      <c r="W226">
        <v>2.5999999999999999E-2</v>
      </c>
      <c r="X226">
        <f>MIN(S226, V226)</f>
        <v>104</v>
      </c>
      <c r="Y226">
        <f>(X226-N226)/N226*100</f>
        <v>-25.179856115107913</v>
      </c>
    </row>
    <row r="227" spans="1:25" x14ac:dyDescent="0.3">
      <c r="A227" t="s">
        <v>1194</v>
      </c>
      <c r="C227">
        <v>3638880</v>
      </c>
      <c r="D227">
        <v>7327344</v>
      </c>
      <c r="E227">
        <v>52.6</v>
      </c>
      <c r="H227">
        <v>726180</v>
      </c>
      <c r="I227">
        <v>1459604</v>
      </c>
      <c r="J227">
        <v>10.26</v>
      </c>
      <c r="M227" t="s">
        <v>4</v>
      </c>
      <c r="N227">
        <v>89</v>
      </c>
      <c r="O227">
        <v>66.319488000000007</v>
      </c>
      <c r="R227" t="s">
        <v>4</v>
      </c>
      <c r="S227">
        <v>87</v>
      </c>
      <c r="T227">
        <v>61.118048999999999</v>
      </c>
      <c r="V227">
        <v>90</v>
      </c>
      <c r="W227">
        <v>2.7E-2</v>
      </c>
      <c r="X227">
        <f>MIN(S227, V227)</f>
        <v>87</v>
      </c>
      <c r="Y227">
        <f>(X227-N227)/N227*100</f>
        <v>-2.2471910112359552</v>
      </c>
    </row>
    <row r="228" spans="1:25" x14ac:dyDescent="0.3">
      <c r="A228" t="s">
        <v>1195</v>
      </c>
      <c r="C228">
        <v>5374656</v>
      </c>
      <c r="D228">
        <v>10811932</v>
      </c>
      <c r="E228">
        <v>78.790000000000006</v>
      </c>
      <c r="H228">
        <v>958272</v>
      </c>
      <c r="I228">
        <v>1924468</v>
      </c>
      <c r="J228">
        <v>12.08</v>
      </c>
      <c r="M228" t="s">
        <v>3</v>
      </c>
      <c r="N228">
        <v>90</v>
      </c>
      <c r="O228">
        <v>15.260471000000001</v>
      </c>
      <c r="R228" t="s">
        <v>3</v>
      </c>
      <c r="S228">
        <v>90</v>
      </c>
      <c r="T228">
        <v>2.5752329999999999</v>
      </c>
      <c r="V228">
        <v>91</v>
      </c>
      <c r="W228">
        <v>3.4000000000000002E-2</v>
      </c>
      <c r="X228">
        <f>MIN(S228, V228)</f>
        <v>90</v>
      </c>
      <c r="Y228">
        <f>(X228-N228)/N228*100</f>
        <v>0</v>
      </c>
    </row>
    <row r="229" spans="1:25" x14ac:dyDescent="0.3">
      <c r="A229" t="s">
        <v>1196</v>
      </c>
      <c r="C229">
        <v>4744720</v>
      </c>
      <c r="D229">
        <v>9560219</v>
      </c>
      <c r="E229">
        <v>69.41</v>
      </c>
      <c r="H229">
        <v>859280</v>
      </c>
      <c r="I229">
        <v>1728187</v>
      </c>
      <c r="J229">
        <v>10.78</v>
      </c>
      <c r="M229" t="s">
        <v>4</v>
      </c>
      <c r="N229">
        <v>87</v>
      </c>
      <c r="O229">
        <v>68.325447999999994</v>
      </c>
      <c r="R229" t="s">
        <v>4</v>
      </c>
      <c r="S229">
        <v>86</v>
      </c>
      <c r="T229">
        <v>61.261567999999997</v>
      </c>
      <c r="V229">
        <v>91</v>
      </c>
      <c r="W229">
        <v>2.5999999999999999E-2</v>
      </c>
      <c r="X229">
        <f>MIN(S229, V229)</f>
        <v>86</v>
      </c>
      <c r="Y229">
        <f>(X229-N229)/N229*100</f>
        <v>-1.1494252873563218</v>
      </c>
    </row>
    <row r="230" spans="1:25" x14ac:dyDescent="0.3">
      <c r="A230" t="s">
        <v>1197</v>
      </c>
      <c r="C230">
        <v>5844708</v>
      </c>
      <c r="D230">
        <v>11765671</v>
      </c>
      <c r="E230">
        <v>84.76</v>
      </c>
      <c r="H230">
        <v>925140</v>
      </c>
      <c r="I230">
        <v>1858735</v>
      </c>
      <c r="J230">
        <v>11.91</v>
      </c>
      <c r="M230" t="s">
        <v>3</v>
      </c>
      <c r="N230">
        <v>82</v>
      </c>
      <c r="O230">
        <v>63.438037999999999</v>
      </c>
      <c r="R230" t="s">
        <v>3</v>
      </c>
      <c r="S230">
        <v>82</v>
      </c>
      <c r="T230">
        <v>2.9541189999999999</v>
      </c>
      <c r="V230">
        <v>84</v>
      </c>
      <c r="W230">
        <v>2.7E-2</v>
      </c>
      <c r="X230">
        <f>MIN(S230, V230)</f>
        <v>82</v>
      </c>
      <c r="Y230">
        <f>(X230-N230)/N230*100</f>
        <v>0</v>
      </c>
    </row>
    <row r="231" spans="1:25" x14ac:dyDescent="0.3">
      <c r="A231" t="s">
        <v>1198</v>
      </c>
      <c r="C231">
        <v>4624081</v>
      </c>
      <c r="D231">
        <v>9346848</v>
      </c>
      <c r="E231">
        <v>69.260000000000005</v>
      </c>
      <c r="H231">
        <v>892216</v>
      </c>
      <c r="I231">
        <v>1800033</v>
      </c>
      <c r="J231">
        <v>11.15</v>
      </c>
      <c r="M231" t="s">
        <v>4</v>
      </c>
      <c r="N231">
        <v>99</v>
      </c>
      <c r="O231">
        <v>68.356137000000004</v>
      </c>
      <c r="R231" t="s">
        <v>4</v>
      </c>
      <c r="S231">
        <v>99</v>
      </c>
      <c r="T231">
        <v>61.360582999999998</v>
      </c>
      <c r="V231">
        <v>103</v>
      </c>
      <c r="W231">
        <v>2.4E-2</v>
      </c>
      <c r="X231">
        <f>MIN(S231, V231)</f>
        <v>99</v>
      </c>
      <c r="Y231">
        <f>(X231-N231)/N231*100</f>
        <v>0</v>
      </c>
    </row>
    <row r="232" spans="1:25" x14ac:dyDescent="0.3">
      <c r="A232" t="s">
        <v>1199</v>
      </c>
      <c r="C232">
        <v>563992</v>
      </c>
      <c r="D232">
        <v>1214687</v>
      </c>
      <c r="E232">
        <v>11.8</v>
      </c>
      <c r="H232">
        <v>81224</v>
      </c>
      <c r="I232">
        <v>171925</v>
      </c>
      <c r="J232">
        <v>1.1599999999999999</v>
      </c>
      <c r="M232" t="s">
        <v>3</v>
      </c>
      <c r="N232">
        <v>65</v>
      </c>
      <c r="O232">
        <v>2.5678990000000002</v>
      </c>
      <c r="R232" t="s">
        <v>3</v>
      </c>
      <c r="S232">
        <v>65</v>
      </c>
      <c r="T232">
        <v>0.183507</v>
      </c>
      <c r="V232">
        <v>70</v>
      </c>
      <c r="W232">
        <v>3.5999999999999997E-2</v>
      </c>
      <c r="X232">
        <f>MIN(S232, V232)</f>
        <v>65</v>
      </c>
      <c r="Y232">
        <f>(X232-N232)/N232*100</f>
        <v>0</v>
      </c>
    </row>
    <row r="233" spans="1:25" x14ac:dyDescent="0.3">
      <c r="A233" t="s">
        <v>1200</v>
      </c>
      <c r="C233">
        <v>5031180</v>
      </c>
      <c r="D233">
        <v>10106488</v>
      </c>
      <c r="E233">
        <v>70.400000000000006</v>
      </c>
      <c r="H233">
        <v>1039500</v>
      </c>
      <c r="I233">
        <v>2085112</v>
      </c>
      <c r="J233">
        <v>14.48</v>
      </c>
      <c r="M233" t="s">
        <v>3</v>
      </c>
      <c r="N233">
        <v>99</v>
      </c>
      <c r="O233">
        <v>13.769943</v>
      </c>
      <c r="R233" t="s">
        <v>3</v>
      </c>
      <c r="S233">
        <v>99</v>
      </c>
      <c r="T233">
        <v>2.1537510000000002</v>
      </c>
      <c r="V233">
        <v>99</v>
      </c>
      <c r="W233">
        <v>3.1E-2</v>
      </c>
      <c r="X233">
        <f>MIN(S233, V233)</f>
        <v>99</v>
      </c>
      <c r="Y233">
        <f>(X233-N233)/N233*100</f>
        <v>0</v>
      </c>
    </row>
    <row r="234" spans="1:25" x14ac:dyDescent="0.3">
      <c r="A234" t="s">
        <v>1201</v>
      </c>
      <c r="C234">
        <v>5749904</v>
      </c>
      <c r="D234">
        <v>11520782</v>
      </c>
      <c r="E234">
        <v>79.569999999999993</v>
      </c>
      <c r="H234">
        <v>974560</v>
      </c>
      <c r="I234">
        <v>1949710</v>
      </c>
      <c r="J234">
        <v>12.13</v>
      </c>
      <c r="M234" t="s">
        <v>3</v>
      </c>
      <c r="N234">
        <v>79</v>
      </c>
      <c r="O234">
        <v>15.789521000000001</v>
      </c>
      <c r="R234" t="s">
        <v>3</v>
      </c>
      <c r="S234">
        <v>79</v>
      </c>
      <c r="T234">
        <v>1.788044</v>
      </c>
      <c r="V234">
        <v>79</v>
      </c>
      <c r="W234">
        <v>3.9E-2</v>
      </c>
      <c r="X234">
        <f>MIN(S234, V234)</f>
        <v>79</v>
      </c>
      <c r="Y234">
        <f>(X234-N234)/N234*100</f>
        <v>0</v>
      </c>
    </row>
    <row r="235" spans="1:25" x14ac:dyDescent="0.3">
      <c r="A235" t="s">
        <v>1202</v>
      </c>
      <c r="C235">
        <v>5726880</v>
      </c>
      <c r="D235">
        <v>11483351</v>
      </c>
      <c r="E235">
        <v>80.06</v>
      </c>
      <c r="H235">
        <v>882894</v>
      </c>
      <c r="I235">
        <v>1767365</v>
      </c>
      <c r="J235">
        <v>11.16</v>
      </c>
      <c r="M235" t="s">
        <v>3</v>
      </c>
      <c r="N235">
        <v>69</v>
      </c>
      <c r="O235">
        <v>15.659364999999999</v>
      </c>
      <c r="R235" t="s">
        <v>3</v>
      </c>
      <c r="S235">
        <v>69</v>
      </c>
      <c r="T235">
        <v>2.487933</v>
      </c>
      <c r="V235">
        <v>73</v>
      </c>
      <c r="W235">
        <v>0.03</v>
      </c>
      <c r="X235">
        <f>MIN(S235, V235)</f>
        <v>69</v>
      </c>
      <c r="Y235">
        <f>(X235-N235)/N235*100</f>
        <v>0</v>
      </c>
    </row>
    <row r="236" spans="1:25" x14ac:dyDescent="0.3">
      <c r="A236" t="s">
        <v>1203</v>
      </c>
      <c r="C236">
        <v>5532880</v>
      </c>
      <c r="D236">
        <v>11101834</v>
      </c>
      <c r="E236">
        <v>78.25</v>
      </c>
      <c r="H236">
        <v>1220656</v>
      </c>
      <c r="I236">
        <v>2446390</v>
      </c>
      <c r="J236">
        <v>14.78</v>
      </c>
      <c r="M236" t="s">
        <v>3</v>
      </c>
      <c r="N236">
        <v>106</v>
      </c>
      <c r="O236">
        <v>14.777170999999999</v>
      </c>
      <c r="R236" t="s">
        <v>3</v>
      </c>
      <c r="S236">
        <v>106</v>
      </c>
      <c r="T236">
        <v>2.1779120000000001</v>
      </c>
      <c r="V236">
        <v>106</v>
      </c>
      <c r="W236">
        <v>5.2999999999999999E-2</v>
      </c>
      <c r="X236">
        <f>MIN(S236, V236)</f>
        <v>106</v>
      </c>
      <c r="Y236">
        <f>(X236-N236)/N236*100</f>
        <v>0</v>
      </c>
    </row>
    <row r="237" spans="1:25" x14ac:dyDescent="0.3">
      <c r="A237" t="s">
        <v>1204</v>
      </c>
      <c r="C237">
        <v>6604207</v>
      </c>
      <c r="D237">
        <v>13228653</v>
      </c>
      <c r="E237">
        <v>91.88</v>
      </c>
      <c r="H237">
        <v>1112002</v>
      </c>
      <c r="I237">
        <v>2224398</v>
      </c>
      <c r="J237">
        <v>13.98</v>
      </c>
      <c r="M237" t="s">
        <v>3</v>
      </c>
      <c r="N237">
        <v>79</v>
      </c>
      <c r="O237">
        <v>18.000651999999999</v>
      </c>
      <c r="R237" t="s">
        <v>3</v>
      </c>
      <c r="S237">
        <v>79</v>
      </c>
      <c r="T237">
        <v>2.7928999999999999</v>
      </c>
      <c r="V237">
        <v>81</v>
      </c>
      <c r="W237">
        <v>3.9E-2</v>
      </c>
      <c r="X237">
        <f>MIN(S237, V237)</f>
        <v>79</v>
      </c>
      <c r="Y237">
        <f>(X237-N237)/N237*100</f>
        <v>0</v>
      </c>
    </row>
    <row r="238" spans="1:25" x14ac:dyDescent="0.3">
      <c r="A238" t="s">
        <v>1205</v>
      </c>
      <c r="C238">
        <v>6355620</v>
      </c>
      <c r="D238">
        <v>12752148</v>
      </c>
      <c r="E238">
        <v>90.27</v>
      </c>
      <c r="H238">
        <v>1021884</v>
      </c>
      <c r="I238">
        <v>2047012</v>
      </c>
      <c r="J238">
        <v>13.01</v>
      </c>
      <c r="M238" t="s">
        <v>3</v>
      </c>
      <c r="N238">
        <v>79</v>
      </c>
      <c r="O238">
        <v>17.155797</v>
      </c>
      <c r="R238" t="s">
        <v>3</v>
      </c>
      <c r="S238">
        <v>79</v>
      </c>
      <c r="T238">
        <v>2.6553010000000001</v>
      </c>
      <c r="V238">
        <v>81</v>
      </c>
      <c r="W238">
        <v>3.5000000000000003E-2</v>
      </c>
      <c r="X238">
        <f>MIN(S238, V238)</f>
        <v>79</v>
      </c>
      <c r="Y238">
        <f>(X238-N238)/N238*100</f>
        <v>0</v>
      </c>
    </row>
    <row r="239" spans="1:25" x14ac:dyDescent="0.3">
      <c r="A239" t="s">
        <v>1206</v>
      </c>
      <c r="C239">
        <v>5538500</v>
      </c>
      <c r="D239">
        <v>11103794</v>
      </c>
      <c r="E239">
        <v>77.67</v>
      </c>
      <c r="H239">
        <v>944460</v>
      </c>
      <c r="I239">
        <v>1890498</v>
      </c>
      <c r="J239">
        <v>11.82</v>
      </c>
      <c r="M239" t="s">
        <v>3</v>
      </c>
      <c r="N239">
        <v>80</v>
      </c>
      <c r="O239">
        <v>15.434782999999999</v>
      </c>
      <c r="R239" t="s">
        <v>3</v>
      </c>
      <c r="S239">
        <v>80</v>
      </c>
      <c r="T239">
        <v>1.828192</v>
      </c>
      <c r="V239">
        <v>80</v>
      </c>
      <c r="W239">
        <v>4.2000000000000003E-2</v>
      </c>
      <c r="X239">
        <f>MIN(S239, V239)</f>
        <v>80</v>
      </c>
      <c r="Y239">
        <f>(X239-N239)/N239*100</f>
        <v>0</v>
      </c>
    </row>
    <row r="240" spans="1:25" x14ac:dyDescent="0.3">
      <c r="A240" t="s">
        <v>1207</v>
      </c>
      <c r="C240">
        <v>6962956</v>
      </c>
      <c r="D240">
        <v>13961665</v>
      </c>
      <c r="E240">
        <v>97.23</v>
      </c>
      <c r="H240">
        <v>1319864</v>
      </c>
      <c r="I240">
        <v>2643218</v>
      </c>
      <c r="J240">
        <v>16</v>
      </c>
      <c r="M240" t="s">
        <v>3</v>
      </c>
      <c r="N240">
        <v>97</v>
      </c>
      <c r="O240">
        <v>18.043531999999999</v>
      </c>
      <c r="R240" t="s">
        <v>3</v>
      </c>
      <c r="S240">
        <v>97</v>
      </c>
      <c r="T240">
        <v>2.4240200000000001</v>
      </c>
      <c r="V240">
        <v>97</v>
      </c>
      <c r="W240">
        <v>3.9E-2</v>
      </c>
      <c r="X240">
        <f>MIN(S240, V240)</f>
        <v>97</v>
      </c>
      <c r="Y240">
        <f>(X240-N240)/N240*100</f>
        <v>0</v>
      </c>
    </row>
    <row r="241" spans="1:25" x14ac:dyDescent="0.3">
      <c r="A241" t="s">
        <v>1208</v>
      </c>
      <c r="C241">
        <v>5695332</v>
      </c>
      <c r="D241">
        <v>11412611</v>
      </c>
      <c r="E241">
        <v>78.209999999999994</v>
      </c>
      <c r="H241">
        <v>1015728</v>
      </c>
      <c r="I241">
        <v>2032505</v>
      </c>
      <c r="J241">
        <v>12.37</v>
      </c>
      <c r="M241" t="s">
        <v>3</v>
      </c>
      <c r="N241">
        <v>83</v>
      </c>
      <c r="O241">
        <v>14.299351</v>
      </c>
      <c r="R241" t="s">
        <v>3</v>
      </c>
      <c r="S241">
        <v>83</v>
      </c>
      <c r="T241">
        <v>1.8765719999999999</v>
      </c>
      <c r="V241">
        <v>83</v>
      </c>
      <c r="W241">
        <v>3.9E-2</v>
      </c>
      <c r="X241">
        <f>MIN(S241, V241)</f>
        <v>83</v>
      </c>
      <c r="Y241">
        <f>(X241-N241)/N241*100</f>
        <v>0</v>
      </c>
    </row>
    <row r="242" spans="1:25" x14ac:dyDescent="0.3">
      <c r="A242" t="s">
        <v>1209</v>
      </c>
      <c r="C242">
        <v>6813346</v>
      </c>
      <c r="D242">
        <v>13650437</v>
      </c>
      <c r="E242">
        <v>91.18</v>
      </c>
      <c r="H242">
        <v>996742</v>
      </c>
      <c r="I242">
        <v>1993799</v>
      </c>
      <c r="J242">
        <v>12.39</v>
      </c>
      <c r="M242" t="s">
        <v>3</v>
      </c>
      <c r="N242">
        <v>72</v>
      </c>
      <c r="O242">
        <v>17.582847000000001</v>
      </c>
      <c r="R242" t="s">
        <v>3</v>
      </c>
      <c r="S242">
        <v>72</v>
      </c>
      <c r="T242">
        <v>1.787846</v>
      </c>
      <c r="V242">
        <v>72</v>
      </c>
      <c r="W242">
        <v>3.6999999999999998E-2</v>
      </c>
      <c r="X242">
        <f>MIN(S242, V242)</f>
        <v>72</v>
      </c>
      <c r="Y242">
        <f>(X242-N242)/N242*100</f>
        <v>0</v>
      </c>
    </row>
    <row r="243" spans="1:25" x14ac:dyDescent="0.3">
      <c r="A243" t="s">
        <v>1210</v>
      </c>
      <c r="C243">
        <v>487956</v>
      </c>
      <c r="D243">
        <v>1034126</v>
      </c>
      <c r="E243">
        <v>9.49</v>
      </c>
      <c r="H243">
        <v>91217</v>
      </c>
      <c r="I243">
        <v>190830</v>
      </c>
      <c r="J243">
        <v>1.1499999999999999</v>
      </c>
      <c r="M243" t="s">
        <v>3</v>
      </c>
      <c r="N243">
        <v>81</v>
      </c>
      <c r="O243">
        <v>2.3267920000000002</v>
      </c>
      <c r="R243" t="s">
        <v>3</v>
      </c>
      <c r="S243">
        <v>81</v>
      </c>
      <c r="T243">
        <v>0.184337</v>
      </c>
      <c r="V243">
        <v>82</v>
      </c>
      <c r="W243">
        <v>4.2999999999999997E-2</v>
      </c>
      <c r="X243">
        <f>MIN(S243, V243)</f>
        <v>81</v>
      </c>
      <c r="Y243">
        <f>(X243-N243)/N243*100</f>
        <v>0</v>
      </c>
    </row>
    <row r="244" spans="1:25" x14ac:dyDescent="0.3">
      <c r="A244" t="s">
        <v>1211</v>
      </c>
      <c r="C244">
        <v>6650644</v>
      </c>
      <c r="D244">
        <v>13318334</v>
      </c>
      <c r="E244">
        <v>88.65</v>
      </c>
      <c r="H244">
        <v>1264172</v>
      </c>
      <c r="I244">
        <v>2528534</v>
      </c>
      <c r="J244">
        <v>14.84</v>
      </c>
      <c r="M244" t="s">
        <v>3</v>
      </c>
      <c r="N244">
        <v>91</v>
      </c>
      <c r="O244">
        <v>13.596966</v>
      </c>
      <c r="R244" t="s">
        <v>3</v>
      </c>
      <c r="S244">
        <v>91</v>
      </c>
      <c r="T244">
        <v>2.0745770000000001</v>
      </c>
      <c r="V244">
        <v>91</v>
      </c>
      <c r="W244">
        <v>0.05</v>
      </c>
      <c r="X244">
        <f>MIN(S244, V244)</f>
        <v>91</v>
      </c>
      <c r="Y244">
        <f>(X244-N244)/N244*100</f>
        <v>0</v>
      </c>
    </row>
    <row r="245" spans="1:25" x14ac:dyDescent="0.3">
      <c r="A245" t="s">
        <v>1212</v>
      </c>
      <c r="C245">
        <v>8946600</v>
      </c>
      <c r="D245">
        <v>17889664</v>
      </c>
      <c r="E245">
        <v>120.27</v>
      </c>
      <c r="H245">
        <v>1359195</v>
      </c>
      <c r="I245">
        <v>2714413</v>
      </c>
      <c r="J245">
        <v>17.39</v>
      </c>
      <c r="M245" t="s">
        <v>3</v>
      </c>
      <c r="N245">
        <v>78</v>
      </c>
      <c r="O245">
        <v>18.639443</v>
      </c>
      <c r="R245" t="s">
        <v>3</v>
      </c>
      <c r="S245">
        <v>78</v>
      </c>
      <c r="T245">
        <v>2.3033679999999999</v>
      </c>
      <c r="V245">
        <v>78</v>
      </c>
      <c r="W245">
        <v>4.2999999999999997E-2</v>
      </c>
      <c r="X245">
        <f>MIN(S245, V245)</f>
        <v>78</v>
      </c>
      <c r="Y245">
        <f>(X245-N245)/N245*100</f>
        <v>0</v>
      </c>
    </row>
    <row r="246" spans="1:25" x14ac:dyDescent="0.3">
      <c r="A246" t="s">
        <v>1213</v>
      </c>
      <c r="C246">
        <v>8912268</v>
      </c>
      <c r="D246">
        <v>17789343</v>
      </c>
      <c r="E246">
        <v>120.36</v>
      </c>
      <c r="H246">
        <v>1448702</v>
      </c>
      <c r="I246">
        <v>2888666</v>
      </c>
      <c r="J246">
        <v>18.27</v>
      </c>
      <c r="M246" t="s">
        <v>3</v>
      </c>
      <c r="N246">
        <v>78</v>
      </c>
      <c r="O246">
        <v>18.267614999999999</v>
      </c>
      <c r="R246" t="s">
        <v>3</v>
      </c>
      <c r="S246">
        <v>78</v>
      </c>
      <c r="T246">
        <v>2.4134859999999998</v>
      </c>
      <c r="V246">
        <v>78</v>
      </c>
      <c r="W246">
        <v>0.05</v>
      </c>
      <c r="X246">
        <f>MIN(S246, V246)</f>
        <v>78</v>
      </c>
      <c r="Y246">
        <f>(X246-N246)/N246*100</f>
        <v>0</v>
      </c>
    </row>
    <row r="247" spans="1:25" x14ac:dyDescent="0.3">
      <c r="A247" t="s">
        <v>1214</v>
      </c>
      <c r="C247">
        <v>7798550</v>
      </c>
      <c r="D247">
        <v>15579719</v>
      </c>
      <c r="E247">
        <v>105.1</v>
      </c>
      <c r="H247">
        <v>1477620</v>
      </c>
      <c r="I247">
        <v>2949024</v>
      </c>
      <c r="J247">
        <v>18.09</v>
      </c>
      <c r="M247" t="s">
        <v>3</v>
      </c>
      <c r="N247">
        <v>89</v>
      </c>
      <c r="O247">
        <v>15.697412</v>
      </c>
      <c r="R247" t="s">
        <v>3</v>
      </c>
      <c r="S247">
        <v>89</v>
      </c>
      <c r="T247">
        <v>2.4800840000000002</v>
      </c>
      <c r="V247">
        <v>89</v>
      </c>
      <c r="W247">
        <v>6.6000000000000003E-2</v>
      </c>
      <c r="X247">
        <f>MIN(S247, V247)</f>
        <v>89</v>
      </c>
      <c r="Y247">
        <f>(X247-N247)/N247*100</f>
        <v>0</v>
      </c>
    </row>
    <row r="248" spans="1:25" x14ac:dyDescent="0.3">
      <c r="A248" t="s">
        <v>1215</v>
      </c>
      <c r="C248">
        <v>6805344</v>
      </c>
      <c r="D248">
        <v>13660269</v>
      </c>
      <c r="E248">
        <v>95.69</v>
      </c>
      <c r="H248">
        <v>1343160</v>
      </c>
      <c r="I248">
        <v>2692774</v>
      </c>
      <c r="J248">
        <v>16.34</v>
      </c>
      <c r="M248" t="s">
        <v>3</v>
      </c>
      <c r="N248">
        <v>104</v>
      </c>
      <c r="O248">
        <v>14.341423000000001</v>
      </c>
      <c r="R248" t="s">
        <v>3</v>
      </c>
      <c r="S248">
        <v>104</v>
      </c>
      <c r="T248">
        <v>2.2581549999999999</v>
      </c>
      <c r="V248">
        <v>104</v>
      </c>
      <c r="W248">
        <v>5.6000000000000001E-2</v>
      </c>
      <c r="X248">
        <f>MIN(S248, V248)</f>
        <v>104</v>
      </c>
      <c r="Y248">
        <f>(X248-N248)/N248*100</f>
        <v>0</v>
      </c>
    </row>
    <row r="249" spans="1:25" x14ac:dyDescent="0.3">
      <c r="A249" t="s">
        <v>1216</v>
      </c>
      <c r="C249">
        <v>7265260</v>
      </c>
      <c r="D249">
        <v>14563574</v>
      </c>
      <c r="E249">
        <v>99.97</v>
      </c>
      <c r="H249">
        <v>1303310</v>
      </c>
      <c r="I249">
        <v>2609144</v>
      </c>
      <c r="J249">
        <v>18.91</v>
      </c>
      <c r="M249" t="s">
        <v>3</v>
      </c>
      <c r="N249">
        <v>93</v>
      </c>
      <c r="O249">
        <v>15.306724000000001</v>
      </c>
      <c r="R249" t="s">
        <v>3</v>
      </c>
      <c r="S249">
        <v>93</v>
      </c>
      <c r="T249">
        <v>2.1878410000000001</v>
      </c>
      <c r="V249">
        <v>93</v>
      </c>
      <c r="W249">
        <v>5.0999999999999997E-2</v>
      </c>
      <c r="X249">
        <f>MIN(S249, V249)</f>
        <v>93</v>
      </c>
      <c r="Y249">
        <f>(X249-N249)/N249*100</f>
        <v>0</v>
      </c>
    </row>
    <row r="250" spans="1:25" x14ac:dyDescent="0.3">
      <c r="A250" t="s">
        <v>1217</v>
      </c>
      <c r="C250">
        <v>7031670</v>
      </c>
      <c r="D250">
        <v>14054770</v>
      </c>
      <c r="E250">
        <v>94.9</v>
      </c>
      <c r="H250">
        <v>1301607</v>
      </c>
      <c r="I250">
        <v>2598857</v>
      </c>
      <c r="J250">
        <v>18.7</v>
      </c>
      <c r="M250" t="s">
        <v>3</v>
      </c>
      <c r="N250">
        <v>86</v>
      </c>
      <c r="O250">
        <v>14.380487</v>
      </c>
      <c r="R250" t="s">
        <v>3</v>
      </c>
      <c r="S250">
        <v>86</v>
      </c>
      <c r="T250">
        <v>2.2173379999999998</v>
      </c>
      <c r="V250">
        <v>86</v>
      </c>
      <c r="W250">
        <v>0.05</v>
      </c>
      <c r="X250">
        <f>MIN(S250, V250)</f>
        <v>86</v>
      </c>
      <c r="Y250">
        <f>(X250-N250)/N250*100</f>
        <v>0</v>
      </c>
    </row>
    <row r="251" spans="1:25" x14ac:dyDescent="0.3">
      <c r="A251" t="s">
        <v>1218</v>
      </c>
      <c r="C251">
        <v>9262334</v>
      </c>
      <c r="D251">
        <v>18521124</v>
      </c>
      <c r="E251">
        <v>127</v>
      </c>
      <c r="H251">
        <v>1549592</v>
      </c>
      <c r="I251">
        <v>3095202</v>
      </c>
      <c r="J251">
        <v>19.63</v>
      </c>
      <c r="M251" t="s">
        <v>3</v>
      </c>
      <c r="N251">
        <v>87</v>
      </c>
      <c r="O251">
        <v>19.317488999999998</v>
      </c>
      <c r="R251" t="s">
        <v>3</v>
      </c>
      <c r="S251">
        <v>87</v>
      </c>
      <c r="T251">
        <v>2.5931320000000002</v>
      </c>
      <c r="V251">
        <v>87</v>
      </c>
      <c r="W251">
        <v>5.3999999999999999E-2</v>
      </c>
      <c r="X251">
        <f>MIN(S251, V251)</f>
        <v>87</v>
      </c>
      <c r="Y251">
        <f>(X251-N251)/N251*100</f>
        <v>0</v>
      </c>
    </row>
    <row r="252" spans="1:25" x14ac:dyDescent="0.3">
      <c r="A252" t="s">
        <v>1219</v>
      </c>
      <c r="C252">
        <v>7544090</v>
      </c>
      <c r="D252">
        <v>15053344</v>
      </c>
      <c r="E252">
        <v>100.62</v>
      </c>
      <c r="H252">
        <v>1353200</v>
      </c>
      <c r="I252">
        <v>2697550</v>
      </c>
      <c r="J252">
        <v>16.739999999999998</v>
      </c>
      <c r="M252" t="s">
        <v>3</v>
      </c>
      <c r="N252">
        <v>79</v>
      </c>
      <c r="O252">
        <v>15.454057000000001</v>
      </c>
      <c r="R252" t="s">
        <v>3</v>
      </c>
      <c r="S252">
        <v>79</v>
      </c>
      <c r="T252">
        <v>2.3294549999999998</v>
      </c>
      <c r="V252">
        <v>79</v>
      </c>
      <c r="W252">
        <v>0.05</v>
      </c>
      <c r="X252">
        <f>MIN(S252, V252)</f>
        <v>79</v>
      </c>
      <c r="Y252">
        <f>(X252-N252)/N252*100</f>
        <v>0</v>
      </c>
    </row>
    <row r="253" spans="1:25" x14ac:dyDescent="0.3">
      <c r="A253" t="s">
        <v>1220</v>
      </c>
      <c r="C253">
        <v>10548822</v>
      </c>
      <c r="D253">
        <v>21058730</v>
      </c>
      <c r="E253">
        <v>144.88999999999999</v>
      </c>
      <c r="H253">
        <v>1970208</v>
      </c>
      <c r="I253">
        <v>3929926</v>
      </c>
      <c r="J253">
        <v>25.54</v>
      </c>
      <c r="M253" t="s">
        <v>3</v>
      </c>
      <c r="N253">
        <v>95</v>
      </c>
      <c r="O253">
        <v>22.825092000000001</v>
      </c>
      <c r="R253" t="s">
        <v>3</v>
      </c>
      <c r="S253">
        <v>95</v>
      </c>
      <c r="T253">
        <v>3.5354199999999998</v>
      </c>
      <c r="V253">
        <v>95</v>
      </c>
      <c r="W253">
        <v>4.3999999999999997E-2</v>
      </c>
      <c r="X253">
        <f>MIN(S253, V253)</f>
        <v>95</v>
      </c>
      <c r="Y253">
        <f>(X253-N253)/N253*100</f>
        <v>0</v>
      </c>
    </row>
    <row r="254" spans="1:25" x14ac:dyDescent="0.3">
      <c r="A254" t="s">
        <v>1221</v>
      </c>
      <c r="C254">
        <v>524552</v>
      </c>
      <c r="D254">
        <v>1125759</v>
      </c>
      <c r="E254">
        <v>11.3</v>
      </c>
      <c r="H254">
        <v>93670</v>
      </c>
      <c r="I254">
        <v>198307</v>
      </c>
      <c r="J254">
        <v>0.94</v>
      </c>
      <c r="M254" t="s">
        <v>3</v>
      </c>
      <c r="N254">
        <v>84</v>
      </c>
      <c r="O254">
        <v>2.3437429999999999</v>
      </c>
      <c r="R254" t="s">
        <v>3</v>
      </c>
      <c r="S254">
        <v>84</v>
      </c>
      <c r="T254">
        <v>0.196993</v>
      </c>
      <c r="V254">
        <v>84</v>
      </c>
      <c r="W254">
        <v>4.5999999999999999E-2</v>
      </c>
      <c r="X254">
        <f>MIN(S254, V254)</f>
        <v>84</v>
      </c>
      <c r="Y254">
        <f>(X254-N254)/N254*100</f>
        <v>0</v>
      </c>
    </row>
    <row r="255" spans="1:25" x14ac:dyDescent="0.3">
      <c r="A255" t="s">
        <v>1222</v>
      </c>
      <c r="C255">
        <v>356975</v>
      </c>
      <c r="D255">
        <v>890484</v>
      </c>
      <c r="E255">
        <v>13.72</v>
      </c>
      <c r="H255">
        <v>81875</v>
      </c>
      <c r="I255">
        <v>200844</v>
      </c>
      <c r="J255">
        <v>1.53</v>
      </c>
      <c r="M255" t="s">
        <v>3</v>
      </c>
      <c r="N255">
        <v>114</v>
      </c>
      <c r="O255">
        <v>3.4833159999999999</v>
      </c>
      <c r="R255" t="s">
        <v>3</v>
      </c>
      <c r="S255">
        <v>114</v>
      </c>
      <c r="T255">
        <v>0.51775099999999996</v>
      </c>
      <c r="V255">
        <v>124</v>
      </c>
      <c r="W255">
        <v>4.2999999999999997E-2</v>
      </c>
      <c r="X255">
        <f>MIN(S255, V255)</f>
        <v>114</v>
      </c>
      <c r="Y255">
        <f>(X255-N255)/N255*100</f>
        <v>0</v>
      </c>
    </row>
    <row r="256" spans="1:25" x14ac:dyDescent="0.3">
      <c r="A256" t="s">
        <v>1223</v>
      </c>
      <c r="C256">
        <v>321216</v>
      </c>
      <c r="D256">
        <v>764748</v>
      </c>
      <c r="E256">
        <v>10.64</v>
      </c>
      <c r="H256">
        <v>73248</v>
      </c>
      <c r="I256">
        <v>171396</v>
      </c>
      <c r="J256">
        <v>1.24</v>
      </c>
      <c r="M256" t="s">
        <v>3</v>
      </c>
      <c r="N256">
        <v>99</v>
      </c>
      <c r="O256">
        <v>31.472111000000002</v>
      </c>
      <c r="R256" t="s">
        <v>3</v>
      </c>
      <c r="S256">
        <v>99</v>
      </c>
      <c r="T256">
        <v>0.58355999999999997</v>
      </c>
      <c r="V256">
        <v>108</v>
      </c>
      <c r="W256">
        <v>3.6999999999999998E-2</v>
      </c>
      <c r="X256">
        <f>MIN(S256, V256)</f>
        <v>99</v>
      </c>
      <c r="Y256">
        <f>(X256-N256)/N256*100</f>
        <v>0</v>
      </c>
    </row>
    <row r="257" spans="1:25" x14ac:dyDescent="0.3">
      <c r="A257" t="s">
        <v>1224</v>
      </c>
      <c r="C257">
        <v>344988</v>
      </c>
      <c r="D257">
        <v>845614</v>
      </c>
      <c r="E257">
        <v>12.6</v>
      </c>
      <c r="H257">
        <v>85248</v>
      </c>
      <c r="I257">
        <v>205624</v>
      </c>
      <c r="J257">
        <v>1.52</v>
      </c>
      <c r="M257" t="s">
        <v>3</v>
      </c>
      <c r="N257">
        <v>112</v>
      </c>
      <c r="O257">
        <v>3.7252679999999998</v>
      </c>
      <c r="R257" t="s">
        <v>3</v>
      </c>
      <c r="S257">
        <v>112</v>
      </c>
      <c r="T257">
        <v>0.62265999999999999</v>
      </c>
      <c r="V257">
        <v>127</v>
      </c>
      <c r="W257">
        <v>0.05</v>
      </c>
      <c r="X257">
        <f>MIN(S257, V257)</f>
        <v>112</v>
      </c>
      <c r="Y257">
        <f>(X257-N257)/N257*100</f>
        <v>0</v>
      </c>
    </row>
    <row r="258" spans="1:25" x14ac:dyDescent="0.3">
      <c r="A258" t="s">
        <v>1225</v>
      </c>
      <c r="C258">
        <v>298928</v>
      </c>
      <c r="D258">
        <v>721245</v>
      </c>
      <c r="E258">
        <v>10.42</v>
      </c>
      <c r="H258">
        <v>74732</v>
      </c>
      <c r="I258">
        <v>177534</v>
      </c>
      <c r="J258">
        <v>1.31</v>
      </c>
      <c r="M258" t="s">
        <v>3</v>
      </c>
      <c r="N258">
        <v>108</v>
      </c>
      <c r="O258">
        <v>4.7406949999999997</v>
      </c>
      <c r="R258" t="s">
        <v>3</v>
      </c>
      <c r="S258">
        <v>108</v>
      </c>
      <c r="T258">
        <v>0.48758800000000002</v>
      </c>
      <c r="V258">
        <v>118</v>
      </c>
      <c r="W258">
        <v>3.5999999999999997E-2</v>
      </c>
      <c r="X258">
        <f>MIN(S258, V258)</f>
        <v>108</v>
      </c>
      <c r="Y258">
        <f>(X258-N258)/N258*100</f>
        <v>0</v>
      </c>
    </row>
    <row r="259" spans="1:25" x14ac:dyDescent="0.3">
      <c r="A259" t="s">
        <v>1226</v>
      </c>
      <c r="C259">
        <v>326624</v>
      </c>
      <c r="D259">
        <v>773897</v>
      </c>
      <c r="E259">
        <v>10.54</v>
      </c>
      <c r="H259">
        <v>66432</v>
      </c>
      <c r="I259">
        <v>154625</v>
      </c>
      <c r="J259">
        <v>1.1499999999999999</v>
      </c>
      <c r="M259" t="s">
        <v>3</v>
      </c>
      <c r="N259">
        <v>92</v>
      </c>
      <c r="O259">
        <v>21.611488000000001</v>
      </c>
      <c r="R259" t="s">
        <v>3</v>
      </c>
      <c r="S259">
        <v>92</v>
      </c>
      <c r="T259">
        <v>0.335314</v>
      </c>
      <c r="V259">
        <v>95</v>
      </c>
      <c r="W259">
        <v>4.2000000000000003E-2</v>
      </c>
      <c r="X259">
        <f>MIN(S259, V259)</f>
        <v>92</v>
      </c>
      <c r="Y259">
        <f>(X259-N259)/N259*100</f>
        <v>0</v>
      </c>
    </row>
    <row r="260" spans="1:25" x14ac:dyDescent="0.3">
      <c r="A260" t="s">
        <v>1227</v>
      </c>
      <c r="C260">
        <v>319590</v>
      </c>
      <c r="D260">
        <v>761509</v>
      </c>
      <c r="E260">
        <v>10.71</v>
      </c>
      <c r="H260">
        <v>78390</v>
      </c>
      <c r="I260">
        <v>184069</v>
      </c>
      <c r="J260">
        <v>1.33</v>
      </c>
      <c r="M260" t="s">
        <v>3</v>
      </c>
      <c r="N260">
        <v>109</v>
      </c>
      <c r="O260">
        <v>7.1528510000000001</v>
      </c>
      <c r="R260" t="s">
        <v>3</v>
      </c>
      <c r="S260">
        <v>109</v>
      </c>
      <c r="T260">
        <v>0.43576599999999999</v>
      </c>
      <c r="V260">
        <v>116</v>
      </c>
      <c r="W260">
        <v>4.1000000000000002E-2</v>
      </c>
      <c r="X260">
        <f>MIN(S260, V260)</f>
        <v>109</v>
      </c>
      <c r="Y260">
        <f>(X260-N260)/N260*100</f>
        <v>0</v>
      </c>
    </row>
    <row r="261" spans="1:25" x14ac:dyDescent="0.3">
      <c r="A261" t="s">
        <v>1228</v>
      </c>
      <c r="C261">
        <v>286539</v>
      </c>
      <c r="D261">
        <v>685588</v>
      </c>
      <c r="E261">
        <v>9.84</v>
      </c>
      <c r="H261">
        <v>58938</v>
      </c>
      <c r="I261">
        <v>138184</v>
      </c>
      <c r="J261">
        <v>0.7</v>
      </c>
      <c r="M261" t="s">
        <v>3</v>
      </c>
      <c r="N261">
        <v>88</v>
      </c>
      <c r="O261">
        <v>4.1610709999999997</v>
      </c>
      <c r="R261" t="s">
        <v>3</v>
      </c>
      <c r="S261">
        <v>88</v>
      </c>
      <c r="T261">
        <v>0.25025900000000001</v>
      </c>
      <c r="V261">
        <v>93</v>
      </c>
      <c r="W261">
        <v>4.2000000000000003E-2</v>
      </c>
      <c r="X261">
        <f>MIN(S261, V261)</f>
        <v>88</v>
      </c>
      <c r="Y261">
        <f>(X261-N261)/N261*100</f>
        <v>0</v>
      </c>
    </row>
    <row r="262" spans="1:25" x14ac:dyDescent="0.3">
      <c r="A262" t="s">
        <v>1229</v>
      </c>
      <c r="C262">
        <v>355640</v>
      </c>
      <c r="D262">
        <v>870783</v>
      </c>
      <c r="E262">
        <v>12.9</v>
      </c>
      <c r="H262">
        <v>77520</v>
      </c>
      <c r="I262">
        <v>186526</v>
      </c>
      <c r="J262">
        <v>1.38</v>
      </c>
      <c r="M262" t="s">
        <v>3</v>
      </c>
      <c r="N262">
        <v>109</v>
      </c>
      <c r="O262">
        <v>6.1534779999999998</v>
      </c>
      <c r="R262" t="s">
        <v>3</v>
      </c>
      <c r="S262">
        <v>109</v>
      </c>
      <c r="T262">
        <v>0.41790300000000002</v>
      </c>
      <c r="V262">
        <v>113</v>
      </c>
      <c r="W262">
        <v>4.2999999999999997E-2</v>
      </c>
      <c r="X262">
        <f>MIN(S262, V262)</f>
        <v>109</v>
      </c>
      <c r="Y262">
        <f>(X262-N262)/N262*100</f>
        <v>0</v>
      </c>
    </row>
    <row r="263" spans="1:25" x14ac:dyDescent="0.3">
      <c r="A263" t="s">
        <v>1230</v>
      </c>
      <c r="C263">
        <v>291732</v>
      </c>
      <c r="D263">
        <v>689658</v>
      </c>
      <c r="E263">
        <v>9.7100000000000009</v>
      </c>
      <c r="H263">
        <v>79856</v>
      </c>
      <c r="I263">
        <v>186288</v>
      </c>
      <c r="J263">
        <v>1.37</v>
      </c>
      <c r="M263" t="s">
        <v>3</v>
      </c>
      <c r="N263">
        <v>110</v>
      </c>
      <c r="O263">
        <v>22.858153999999999</v>
      </c>
      <c r="R263" t="s">
        <v>3</v>
      </c>
      <c r="S263">
        <v>110</v>
      </c>
      <c r="T263">
        <v>0.55607200000000001</v>
      </c>
      <c r="V263">
        <v>123</v>
      </c>
      <c r="W263">
        <v>4.8000000000000001E-2</v>
      </c>
      <c r="X263">
        <f>MIN(S263, V263)</f>
        <v>110</v>
      </c>
      <c r="Y263">
        <f>(X263-N263)/N263*100</f>
        <v>0</v>
      </c>
    </row>
    <row r="264" spans="1:25" x14ac:dyDescent="0.3">
      <c r="A264" t="s">
        <v>1231</v>
      </c>
      <c r="C264">
        <v>368280</v>
      </c>
      <c r="D264">
        <v>872796</v>
      </c>
      <c r="E264">
        <v>12.03</v>
      </c>
      <c r="H264">
        <v>84816</v>
      </c>
      <c r="I264">
        <v>198045</v>
      </c>
      <c r="J264">
        <v>1.4</v>
      </c>
      <c r="M264" t="s">
        <v>3</v>
      </c>
      <c r="N264">
        <v>95</v>
      </c>
      <c r="O264">
        <v>6.0131370000000004</v>
      </c>
      <c r="R264" t="s">
        <v>3</v>
      </c>
      <c r="S264">
        <v>95</v>
      </c>
      <c r="T264">
        <v>0.63132200000000005</v>
      </c>
      <c r="V264">
        <v>113</v>
      </c>
      <c r="W264">
        <v>4.2999999999999997E-2</v>
      </c>
      <c r="X264">
        <f>MIN(S264, V264)</f>
        <v>95</v>
      </c>
      <c r="Y264">
        <f>(X264-N264)/N264*100</f>
        <v>0</v>
      </c>
    </row>
    <row r="265" spans="1:25" x14ac:dyDescent="0.3">
      <c r="A265" t="s">
        <v>1232</v>
      </c>
      <c r="C265">
        <v>563803</v>
      </c>
      <c r="D265">
        <v>1192145</v>
      </c>
      <c r="E265">
        <v>11.25</v>
      </c>
      <c r="H265">
        <v>88056</v>
      </c>
      <c r="I265">
        <v>183468</v>
      </c>
      <c r="J265">
        <v>1.23</v>
      </c>
      <c r="M265" t="s">
        <v>3</v>
      </c>
      <c r="N265">
        <v>71</v>
      </c>
      <c r="O265">
        <v>2.5914299999999999</v>
      </c>
      <c r="R265" t="s">
        <v>3</v>
      </c>
      <c r="S265">
        <v>71</v>
      </c>
      <c r="T265">
        <v>0.16597000000000001</v>
      </c>
      <c r="V265">
        <v>71</v>
      </c>
      <c r="W265">
        <v>4.4999999999999998E-2</v>
      </c>
      <c r="X265">
        <f>MIN(S265, V265)</f>
        <v>71</v>
      </c>
      <c r="Y265">
        <f>(X265-N265)/N265*100</f>
        <v>0</v>
      </c>
    </row>
    <row r="266" spans="1:25" x14ac:dyDescent="0.3">
      <c r="A266" t="s">
        <v>1233</v>
      </c>
      <c r="C266">
        <v>457585</v>
      </c>
      <c r="D266">
        <v>1067480</v>
      </c>
      <c r="E266">
        <v>14.43</v>
      </c>
      <c r="H266">
        <v>88230</v>
      </c>
      <c r="I266">
        <v>202378</v>
      </c>
      <c r="J266">
        <v>1.46</v>
      </c>
      <c r="M266" t="s">
        <v>3</v>
      </c>
      <c r="N266">
        <v>101</v>
      </c>
      <c r="O266">
        <v>2.954091</v>
      </c>
      <c r="R266" t="s">
        <v>3</v>
      </c>
      <c r="S266">
        <v>101</v>
      </c>
      <c r="T266">
        <v>0.209815</v>
      </c>
      <c r="V266">
        <v>101</v>
      </c>
      <c r="W266">
        <v>5.5E-2</v>
      </c>
      <c r="X266">
        <f>MIN(S266, V266)</f>
        <v>101</v>
      </c>
      <c r="Y266">
        <f>(X266-N266)/N266*100</f>
        <v>0</v>
      </c>
    </row>
    <row r="267" spans="1:25" x14ac:dyDescent="0.3">
      <c r="A267" t="s">
        <v>1234</v>
      </c>
      <c r="C267">
        <v>474122</v>
      </c>
      <c r="D267">
        <v>1079755</v>
      </c>
      <c r="E267">
        <v>13.84</v>
      </c>
      <c r="H267">
        <v>81519</v>
      </c>
      <c r="I267">
        <v>182257</v>
      </c>
      <c r="J267">
        <v>1.3</v>
      </c>
      <c r="M267" t="s">
        <v>3</v>
      </c>
      <c r="N267">
        <v>83</v>
      </c>
      <c r="O267">
        <v>3.2033489999999998</v>
      </c>
      <c r="R267" t="s">
        <v>3</v>
      </c>
      <c r="S267">
        <v>83</v>
      </c>
      <c r="T267">
        <v>0.22442899999999999</v>
      </c>
      <c r="V267">
        <v>86</v>
      </c>
      <c r="W267">
        <v>4.9000000000000002E-2</v>
      </c>
      <c r="X267">
        <f>MIN(S267, V267)</f>
        <v>83</v>
      </c>
      <c r="Y267">
        <f>(X267-N267)/N267*100</f>
        <v>0</v>
      </c>
    </row>
    <row r="268" spans="1:25" x14ac:dyDescent="0.3">
      <c r="A268" t="s">
        <v>1235</v>
      </c>
      <c r="C268">
        <v>481824</v>
      </c>
      <c r="D268">
        <v>1094306</v>
      </c>
      <c r="E268">
        <v>13.83</v>
      </c>
      <c r="H268">
        <v>86040</v>
      </c>
      <c r="I268">
        <v>192200</v>
      </c>
      <c r="J268">
        <v>1.36</v>
      </c>
      <c r="M268" t="s">
        <v>3</v>
      </c>
      <c r="N268">
        <v>89</v>
      </c>
      <c r="O268">
        <v>3.123443</v>
      </c>
      <c r="R268" t="s">
        <v>3</v>
      </c>
      <c r="S268">
        <v>89</v>
      </c>
      <c r="T268">
        <v>0.19989000000000001</v>
      </c>
      <c r="V268">
        <v>89</v>
      </c>
      <c r="W268">
        <v>4.7E-2</v>
      </c>
      <c r="X268">
        <f>MIN(S268, V268)</f>
        <v>89</v>
      </c>
      <c r="Y268">
        <f>(X268-N268)/N268*100</f>
        <v>0</v>
      </c>
    </row>
    <row r="269" spans="1:25" x14ac:dyDescent="0.3">
      <c r="A269" t="s">
        <v>1236</v>
      </c>
      <c r="C269">
        <v>470940</v>
      </c>
      <c r="D269">
        <v>1073219</v>
      </c>
      <c r="E269">
        <v>13.6</v>
      </c>
      <c r="H269">
        <v>80840</v>
      </c>
      <c r="I269">
        <v>180969</v>
      </c>
      <c r="J269">
        <v>1.28</v>
      </c>
      <c r="M269" t="s">
        <v>3</v>
      </c>
      <c r="N269">
        <v>82</v>
      </c>
      <c r="O269">
        <v>3.6354709999999999</v>
      </c>
      <c r="R269" t="s">
        <v>3</v>
      </c>
      <c r="S269">
        <v>82</v>
      </c>
      <c r="T269">
        <v>0.25301699999999999</v>
      </c>
      <c r="V269">
        <v>85</v>
      </c>
      <c r="W269">
        <v>4.7E-2</v>
      </c>
      <c r="X269">
        <f>MIN(S269, V269)</f>
        <v>82</v>
      </c>
      <c r="Y269">
        <f>(X269-N269)/N269*100</f>
        <v>0</v>
      </c>
    </row>
    <row r="270" spans="1:25" x14ac:dyDescent="0.3">
      <c r="A270" t="s">
        <v>1237</v>
      </c>
      <c r="C270">
        <v>481566</v>
      </c>
      <c r="D270">
        <v>1087194</v>
      </c>
      <c r="E270">
        <v>13.52</v>
      </c>
      <c r="H270">
        <v>82195</v>
      </c>
      <c r="I270">
        <v>182311</v>
      </c>
      <c r="J270">
        <v>1.28</v>
      </c>
      <c r="M270" t="s">
        <v>3</v>
      </c>
      <c r="N270">
        <v>81</v>
      </c>
      <c r="O270">
        <v>5.6435550000000001</v>
      </c>
      <c r="R270" t="s">
        <v>3</v>
      </c>
      <c r="S270">
        <v>81</v>
      </c>
      <c r="T270">
        <v>0.29790699999999998</v>
      </c>
      <c r="V270">
        <v>84</v>
      </c>
      <c r="W270">
        <v>4.2999999999999997E-2</v>
      </c>
      <c r="X270">
        <f>MIN(S270, V270)</f>
        <v>81</v>
      </c>
      <c r="Y270">
        <f>(X270-N270)/N270*100</f>
        <v>0</v>
      </c>
    </row>
    <row r="271" spans="1:25" x14ac:dyDescent="0.3">
      <c r="A271" t="s">
        <v>1238</v>
      </c>
      <c r="C271">
        <v>447488</v>
      </c>
      <c r="D271">
        <v>1033248</v>
      </c>
      <c r="E271">
        <v>13.66</v>
      </c>
      <c r="H271">
        <v>76912</v>
      </c>
      <c r="I271">
        <v>174224</v>
      </c>
      <c r="J271">
        <v>1.27</v>
      </c>
      <c r="M271" t="s">
        <v>3</v>
      </c>
      <c r="N271">
        <v>83</v>
      </c>
      <c r="O271">
        <v>4.1050199999999997</v>
      </c>
      <c r="R271" t="s">
        <v>3</v>
      </c>
      <c r="S271">
        <v>83</v>
      </c>
      <c r="T271">
        <v>0.28113900000000003</v>
      </c>
      <c r="V271">
        <v>87</v>
      </c>
      <c r="W271">
        <v>4.7E-2</v>
      </c>
      <c r="X271">
        <f>MIN(S271, V271)</f>
        <v>83</v>
      </c>
      <c r="Y271">
        <f>(X271-N271)/N271*100</f>
        <v>0</v>
      </c>
    </row>
    <row r="272" spans="1:25" x14ac:dyDescent="0.3">
      <c r="A272" t="s">
        <v>1239</v>
      </c>
      <c r="C272">
        <v>475394</v>
      </c>
      <c r="D272">
        <v>1081873</v>
      </c>
      <c r="E272">
        <v>13.52</v>
      </c>
      <c r="H272">
        <v>89018</v>
      </c>
      <c r="I272">
        <v>199369</v>
      </c>
      <c r="J272">
        <v>1.37</v>
      </c>
      <c r="M272" t="s">
        <v>3</v>
      </c>
      <c r="N272">
        <v>89</v>
      </c>
      <c r="O272">
        <v>3.2406760000000001</v>
      </c>
      <c r="R272" t="s">
        <v>3</v>
      </c>
      <c r="S272">
        <v>89</v>
      </c>
      <c r="T272">
        <v>0.21612999999999999</v>
      </c>
      <c r="V272">
        <v>93</v>
      </c>
      <c r="W272">
        <v>0.05</v>
      </c>
      <c r="X272">
        <f>MIN(S272, V272)</f>
        <v>89</v>
      </c>
      <c r="Y272">
        <f>(X272-N272)/N272*100</f>
        <v>0</v>
      </c>
    </row>
    <row r="273" spans="1:25" x14ac:dyDescent="0.3">
      <c r="A273" t="s">
        <v>1240</v>
      </c>
      <c r="C273">
        <v>524552</v>
      </c>
      <c r="D273">
        <v>1174396</v>
      </c>
      <c r="E273">
        <v>14.23</v>
      </c>
      <c r="H273">
        <v>107464</v>
      </c>
      <c r="I273">
        <v>237516</v>
      </c>
      <c r="J273">
        <v>1.2</v>
      </c>
      <c r="M273" t="s">
        <v>3</v>
      </c>
      <c r="N273">
        <v>92</v>
      </c>
      <c r="O273">
        <v>3.4858539999999998</v>
      </c>
      <c r="R273" t="s">
        <v>3</v>
      </c>
      <c r="S273">
        <v>92</v>
      </c>
      <c r="T273">
        <v>0.28827199999999997</v>
      </c>
      <c r="V273">
        <v>100</v>
      </c>
      <c r="W273">
        <v>5.0999999999999997E-2</v>
      </c>
      <c r="X273">
        <f>MIN(S273, V273)</f>
        <v>92</v>
      </c>
      <c r="Y273">
        <f>(X273-N273)/N273*100</f>
        <v>0</v>
      </c>
    </row>
    <row r="274" spans="1:25" x14ac:dyDescent="0.3">
      <c r="A274" t="s">
        <v>1241</v>
      </c>
      <c r="C274">
        <v>448292</v>
      </c>
      <c r="D274">
        <v>1013998</v>
      </c>
      <c r="E274">
        <v>12.52</v>
      </c>
      <c r="H274">
        <v>80152</v>
      </c>
      <c r="I274">
        <v>178178</v>
      </c>
      <c r="J274">
        <v>1.25</v>
      </c>
      <c r="M274" t="s">
        <v>3</v>
      </c>
      <c r="N274">
        <v>81</v>
      </c>
      <c r="O274">
        <v>4.2161850000000003</v>
      </c>
      <c r="R274" t="s">
        <v>3</v>
      </c>
      <c r="S274">
        <v>81</v>
      </c>
      <c r="T274">
        <v>0.28525299999999998</v>
      </c>
      <c r="V274">
        <v>85</v>
      </c>
      <c r="W274">
        <v>4.1000000000000002E-2</v>
      </c>
      <c r="X274">
        <f>MIN(S274, V274)</f>
        <v>81</v>
      </c>
      <c r="Y274">
        <f>(X274-N274)/N274*100</f>
        <v>0</v>
      </c>
    </row>
    <row r="275" spans="1:25" x14ac:dyDescent="0.3">
      <c r="A275" t="s">
        <v>1242</v>
      </c>
      <c r="C275">
        <v>436050</v>
      </c>
      <c r="D275">
        <v>1015822</v>
      </c>
      <c r="E275">
        <v>13.61</v>
      </c>
      <c r="H275">
        <v>97750</v>
      </c>
      <c r="I275">
        <v>224598</v>
      </c>
      <c r="J275">
        <v>1.58</v>
      </c>
      <c r="M275" t="s">
        <v>3</v>
      </c>
      <c r="N275">
        <v>109</v>
      </c>
      <c r="O275">
        <v>3.4235699999999998</v>
      </c>
      <c r="R275" t="s">
        <v>3</v>
      </c>
      <c r="S275">
        <v>109</v>
      </c>
      <c r="T275">
        <v>0.30318800000000001</v>
      </c>
      <c r="V275">
        <v>114</v>
      </c>
      <c r="W275">
        <v>5.5E-2</v>
      </c>
      <c r="X275">
        <f>MIN(S275, V275)</f>
        <v>109</v>
      </c>
      <c r="Y275">
        <f>(X275-N275)/N275*100</f>
        <v>0</v>
      </c>
    </row>
    <row r="276" spans="1:25" x14ac:dyDescent="0.3">
      <c r="A276" t="s">
        <v>1243</v>
      </c>
      <c r="C276">
        <v>517517</v>
      </c>
      <c r="D276">
        <v>1141375</v>
      </c>
      <c r="E276">
        <v>12.12</v>
      </c>
      <c r="H276">
        <v>110110</v>
      </c>
      <c r="I276">
        <v>239870</v>
      </c>
      <c r="J276">
        <v>1.1599999999999999</v>
      </c>
      <c r="M276" t="s">
        <v>3</v>
      </c>
      <c r="N276">
        <v>104</v>
      </c>
      <c r="O276">
        <v>2.41201</v>
      </c>
      <c r="R276" t="s">
        <v>3</v>
      </c>
      <c r="S276">
        <v>104</v>
      </c>
      <c r="T276">
        <v>0.25489800000000001</v>
      </c>
      <c r="V276">
        <v>109</v>
      </c>
      <c r="W276">
        <v>4.3999999999999997E-2</v>
      </c>
      <c r="X276">
        <f>MIN(S276, V276)</f>
        <v>104</v>
      </c>
      <c r="Y276">
        <f>(X276-N276)/N276*100</f>
        <v>0</v>
      </c>
    </row>
    <row r="277" spans="1:25" x14ac:dyDescent="0.3">
      <c r="A277" t="s">
        <v>1244</v>
      </c>
      <c r="C277">
        <v>516336</v>
      </c>
      <c r="D277">
        <v>1150825</v>
      </c>
      <c r="E277">
        <v>14.1</v>
      </c>
      <c r="H277">
        <v>86403</v>
      </c>
      <c r="I277">
        <v>189361</v>
      </c>
      <c r="J277">
        <v>0.92</v>
      </c>
      <c r="M277" t="s">
        <v>3</v>
      </c>
      <c r="N277">
        <v>82</v>
      </c>
      <c r="O277">
        <v>2.7923119999999999</v>
      </c>
      <c r="R277" t="s">
        <v>3</v>
      </c>
      <c r="S277">
        <v>82</v>
      </c>
      <c r="T277">
        <v>0.18165300000000001</v>
      </c>
      <c r="V277">
        <v>82</v>
      </c>
      <c r="W277">
        <v>4.7E-2</v>
      </c>
      <c r="X277">
        <f>MIN(S277, V277)</f>
        <v>82</v>
      </c>
      <c r="Y277">
        <f>(X277-N277)/N277*100</f>
        <v>0</v>
      </c>
    </row>
    <row r="278" spans="1:25" x14ac:dyDescent="0.3">
      <c r="A278" t="s">
        <v>1245</v>
      </c>
      <c r="C278">
        <v>533022</v>
      </c>
      <c r="D278">
        <v>1204916</v>
      </c>
      <c r="E278">
        <v>15.1</v>
      </c>
      <c r="H278">
        <v>108045</v>
      </c>
      <c r="I278">
        <v>240974</v>
      </c>
      <c r="J278">
        <v>1.67</v>
      </c>
      <c r="M278" t="s">
        <v>3</v>
      </c>
      <c r="N278">
        <v>98</v>
      </c>
      <c r="O278">
        <v>3.0114450000000001</v>
      </c>
      <c r="R278" t="s">
        <v>3</v>
      </c>
      <c r="S278">
        <v>98</v>
      </c>
      <c r="T278">
        <v>0.30155100000000001</v>
      </c>
      <c r="V278">
        <v>104</v>
      </c>
      <c r="W278">
        <v>5.6000000000000001E-2</v>
      </c>
      <c r="X278">
        <f>MIN(S278, V278)</f>
        <v>98</v>
      </c>
      <c r="Y278">
        <f>(X278-N278)/N278*100</f>
        <v>0</v>
      </c>
    </row>
    <row r="279" spans="1:25" x14ac:dyDescent="0.3">
      <c r="A279" t="s">
        <v>1246</v>
      </c>
      <c r="C279">
        <v>477012</v>
      </c>
      <c r="D279">
        <v>1090730</v>
      </c>
      <c r="E279">
        <v>13.8</v>
      </c>
      <c r="H279">
        <v>87327</v>
      </c>
      <c r="I279">
        <v>196405</v>
      </c>
      <c r="J279">
        <v>1.39</v>
      </c>
      <c r="M279" t="s">
        <v>3</v>
      </c>
      <c r="N279">
        <v>92</v>
      </c>
      <c r="O279">
        <v>2.825091</v>
      </c>
      <c r="R279" t="s">
        <v>3</v>
      </c>
      <c r="S279">
        <v>92</v>
      </c>
      <c r="T279">
        <v>0.19465399999999999</v>
      </c>
      <c r="V279">
        <v>92</v>
      </c>
      <c r="W279">
        <v>4.8000000000000001E-2</v>
      </c>
      <c r="X279">
        <f>MIN(S279, V279)</f>
        <v>92</v>
      </c>
      <c r="Y279">
        <f>(X279-N279)/N279*100</f>
        <v>0</v>
      </c>
    </row>
    <row r="280" spans="1:25" x14ac:dyDescent="0.3">
      <c r="A280" t="s">
        <v>1247</v>
      </c>
      <c r="C280">
        <v>444117</v>
      </c>
      <c r="D280">
        <v>996296</v>
      </c>
      <c r="E280">
        <v>12.04</v>
      </c>
      <c r="H280">
        <v>92247</v>
      </c>
      <c r="I280">
        <v>204126</v>
      </c>
      <c r="J280">
        <v>1.38</v>
      </c>
      <c r="M280" t="s">
        <v>3</v>
      </c>
      <c r="N280">
        <v>96</v>
      </c>
      <c r="O280">
        <v>2.4875639999999999</v>
      </c>
      <c r="R280" t="s">
        <v>3</v>
      </c>
      <c r="S280">
        <v>96</v>
      </c>
      <c r="T280">
        <v>0.21543699999999999</v>
      </c>
      <c r="V280">
        <v>96</v>
      </c>
      <c r="W280">
        <v>5.5E-2</v>
      </c>
      <c r="X280">
        <f>MIN(S280, V280)</f>
        <v>96</v>
      </c>
      <c r="Y280">
        <f>(X280-N280)/N280*100</f>
        <v>0</v>
      </c>
    </row>
    <row r="281" spans="1:25" x14ac:dyDescent="0.3">
      <c r="A281" t="s">
        <v>1248</v>
      </c>
      <c r="C281">
        <v>524190</v>
      </c>
      <c r="D281">
        <v>1176073</v>
      </c>
      <c r="E281">
        <v>14.29</v>
      </c>
      <c r="H281">
        <v>93420</v>
      </c>
      <c r="I281">
        <v>206218</v>
      </c>
      <c r="J281">
        <v>1.41</v>
      </c>
      <c r="M281" t="s">
        <v>3</v>
      </c>
      <c r="N281">
        <v>86</v>
      </c>
      <c r="O281">
        <v>2.8721130000000001</v>
      </c>
      <c r="R281" t="s">
        <v>3</v>
      </c>
      <c r="S281">
        <v>86</v>
      </c>
      <c r="T281">
        <v>0.23655000000000001</v>
      </c>
      <c r="V281">
        <v>89</v>
      </c>
      <c r="W281">
        <v>4.9000000000000002E-2</v>
      </c>
      <c r="X281">
        <f>MIN(S281, V281)</f>
        <v>86</v>
      </c>
      <c r="Y281">
        <f>(X281-N281)/N281*100</f>
        <v>0</v>
      </c>
    </row>
    <row r="282" spans="1:25" x14ac:dyDescent="0.3">
      <c r="A282" t="s">
        <v>1249</v>
      </c>
      <c r="C282">
        <v>513252</v>
      </c>
      <c r="D282">
        <v>1187331</v>
      </c>
      <c r="E282">
        <v>15.19</v>
      </c>
      <c r="H282">
        <v>101124</v>
      </c>
      <c r="I282">
        <v>230451</v>
      </c>
      <c r="J282">
        <v>1.1100000000000001</v>
      </c>
      <c r="M282" t="s">
        <v>3</v>
      </c>
      <c r="N282">
        <v>103</v>
      </c>
      <c r="O282">
        <v>3.0039039999999999</v>
      </c>
      <c r="R282" t="s">
        <v>3</v>
      </c>
      <c r="S282">
        <v>103</v>
      </c>
      <c r="T282">
        <v>0.23958699999999999</v>
      </c>
      <c r="V282">
        <v>105</v>
      </c>
      <c r="W282">
        <v>5.5E-2</v>
      </c>
      <c r="X282">
        <f>MIN(S282, V282)</f>
        <v>103</v>
      </c>
      <c r="Y282">
        <f>(X282-N282)/N282*100</f>
        <v>0</v>
      </c>
    </row>
    <row r="283" spans="1:25" x14ac:dyDescent="0.3">
      <c r="A283" t="s">
        <v>1250</v>
      </c>
      <c r="C283">
        <v>501228</v>
      </c>
      <c r="D283">
        <v>1111111</v>
      </c>
      <c r="E283">
        <v>12.55</v>
      </c>
      <c r="H283">
        <v>77922</v>
      </c>
      <c r="I283">
        <v>169627</v>
      </c>
      <c r="J283">
        <v>1.17</v>
      </c>
      <c r="M283" t="s">
        <v>3</v>
      </c>
      <c r="N283">
        <v>72</v>
      </c>
      <c r="O283">
        <v>2.7157010000000001</v>
      </c>
      <c r="R283" t="s">
        <v>3</v>
      </c>
      <c r="S283">
        <v>72</v>
      </c>
      <c r="T283">
        <v>0.180782</v>
      </c>
      <c r="V283">
        <v>73</v>
      </c>
      <c r="W283">
        <v>4.2000000000000003E-2</v>
      </c>
      <c r="X283">
        <f>MIN(S283, V283)</f>
        <v>72</v>
      </c>
      <c r="Y283">
        <f>(X283-N283)/N283*100</f>
        <v>0</v>
      </c>
    </row>
    <row r="284" spans="1:25" x14ac:dyDescent="0.3">
      <c r="A284" t="s">
        <v>1251</v>
      </c>
      <c r="C284">
        <v>434250</v>
      </c>
      <c r="D284">
        <v>960556</v>
      </c>
      <c r="E284">
        <v>10.93</v>
      </c>
      <c r="H284">
        <v>76235</v>
      </c>
      <c r="I284">
        <v>165874</v>
      </c>
      <c r="J284">
        <v>1.0900000000000001</v>
      </c>
      <c r="M284" t="s">
        <v>3</v>
      </c>
      <c r="N284">
        <v>78</v>
      </c>
      <c r="O284">
        <v>2.349685</v>
      </c>
      <c r="R284" t="s">
        <v>3</v>
      </c>
      <c r="S284">
        <v>78</v>
      </c>
      <c r="T284">
        <v>0.178174</v>
      </c>
      <c r="V284">
        <v>78</v>
      </c>
      <c r="W284">
        <v>0.05</v>
      </c>
      <c r="X284">
        <f>MIN(S284, V284)</f>
        <v>78</v>
      </c>
      <c r="Y284">
        <f>(X284-N284)/N284*100</f>
        <v>0</v>
      </c>
    </row>
    <row r="285" spans="1:25" x14ac:dyDescent="0.3">
      <c r="A285" t="s">
        <v>1252</v>
      </c>
      <c r="C285">
        <v>493136</v>
      </c>
      <c r="D285">
        <v>1092179</v>
      </c>
      <c r="E285">
        <v>12.3</v>
      </c>
      <c r="H285">
        <v>89096</v>
      </c>
      <c r="I285">
        <v>194399</v>
      </c>
      <c r="J285">
        <v>1.3</v>
      </c>
      <c r="M285" t="s">
        <v>3</v>
      </c>
      <c r="N285">
        <v>85</v>
      </c>
      <c r="O285">
        <v>2.5185469999999999</v>
      </c>
      <c r="R285" t="s">
        <v>3</v>
      </c>
      <c r="S285">
        <v>85</v>
      </c>
      <c r="T285">
        <v>0.214006</v>
      </c>
      <c r="V285">
        <v>85</v>
      </c>
      <c r="W285">
        <v>5.3999999999999999E-2</v>
      </c>
      <c r="X285">
        <f>MIN(S285, V285)</f>
        <v>85</v>
      </c>
      <c r="Y285">
        <f>(X285-N285)/N285*100</f>
        <v>0</v>
      </c>
    </row>
    <row r="286" spans="1:25" x14ac:dyDescent="0.3">
      <c r="A286" t="s">
        <v>1253</v>
      </c>
      <c r="C286">
        <v>476844</v>
      </c>
      <c r="D286">
        <v>1052335</v>
      </c>
      <c r="E286">
        <v>12.1</v>
      </c>
      <c r="H286">
        <v>78468</v>
      </c>
      <c r="I286">
        <v>170047</v>
      </c>
      <c r="J286">
        <v>1.1499999999999999</v>
      </c>
      <c r="M286" t="s">
        <v>3</v>
      </c>
      <c r="N286">
        <v>76</v>
      </c>
      <c r="O286">
        <v>2.6274799999999998</v>
      </c>
      <c r="R286" t="s">
        <v>3</v>
      </c>
      <c r="S286">
        <v>76</v>
      </c>
      <c r="T286">
        <v>0.171122</v>
      </c>
      <c r="V286">
        <v>77</v>
      </c>
      <c r="W286">
        <v>4.9000000000000002E-2</v>
      </c>
      <c r="X286">
        <f>MIN(S286, V286)</f>
        <v>76</v>
      </c>
      <c r="Y286">
        <f>(X286-N286)/N286*100</f>
        <v>0</v>
      </c>
    </row>
    <row r="287" spans="1:25" x14ac:dyDescent="0.3">
      <c r="A287" t="s">
        <v>1254</v>
      </c>
      <c r="C287">
        <v>687659</v>
      </c>
      <c r="D287">
        <v>1471305</v>
      </c>
      <c r="E287">
        <v>13.99</v>
      </c>
      <c r="H287">
        <v>102676</v>
      </c>
      <c r="I287">
        <v>216471</v>
      </c>
      <c r="J287">
        <v>1.02</v>
      </c>
      <c r="M287" t="s">
        <v>3</v>
      </c>
      <c r="N287">
        <v>75</v>
      </c>
      <c r="O287">
        <v>2.7415720000000001</v>
      </c>
      <c r="R287" t="s">
        <v>3</v>
      </c>
      <c r="S287">
        <v>75</v>
      </c>
      <c r="T287">
        <v>0.20605799999999999</v>
      </c>
      <c r="V287">
        <v>75</v>
      </c>
      <c r="W287">
        <v>3.6999999999999998E-2</v>
      </c>
      <c r="X287">
        <f>MIN(S287, V287)</f>
        <v>75</v>
      </c>
      <c r="Y287">
        <f>(X287-N287)/N287*100</f>
        <v>0</v>
      </c>
    </row>
    <row r="288" spans="1:25" x14ac:dyDescent="0.3">
      <c r="A288" t="s">
        <v>1255</v>
      </c>
      <c r="C288">
        <v>594868</v>
      </c>
      <c r="D288">
        <v>1313689</v>
      </c>
      <c r="E288">
        <v>14.77</v>
      </c>
      <c r="H288">
        <v>128810</v>
      </c>
      <c r="I288">
        <v>281277</v>
      </c>
      <c r="J288">
        <v>1.8</v>
      </c>
      <c r="M288" t="s">
        <v>3</v>
      </c>
      <c r="N288">
        <v>109</v>
      </c>
      <c r="O288">
        <v>2.8972000000000002</v>
      </c>
      <c r="R288" t="s">
        <v>3</v>
      </c>
      <c r="S288">
        <v>109</v>
      </c>
      <c r="T288">
        <v>0.27054600000000001</v>
      </c>
      <c r="V288">
        <v>109</v>
      </c>
      <c r="W288">
        <v>6.7000000000000004E-2</v>
      </c>
      <c r="X288">
        <f>MIN(S288, V288)</f>
        <v>109</v>
      </c>
      <c r="Y288">
        <f>(X288-N288)/N288*100</f>
        <v>0</v>
      </c>
    </row>
    <row r="289" spans="1:25" x14ac:dyDescent="0.3">
      <c r="A289" t="s">
        <v>1256</v>
      </c>
      <c r="C289">
        <v>493188</v>
      </c>
      <c r="D289">
        <v>1065556</v>
      </c>
      <c r="E289">
        <v>11.28</v>
      </c>
      <c r="H289">
        <v>110348</v>
      </c>
      <c r="I289">
        <v>235956</v>
      </c>
      <c r="J289">
        <v>1.51</v>
      </c>
      <c r="M289" t="s">
        <v>3</v>
      </c>
      <c r="N289">
        <v>97</v>
      </c>
      <c r="O289">
        <v>2.2971279999999998</v>
      </c>
      <c r="R289" t="s">
        <v>3</v>
      </c>
      <c r="S289">
        <v>97</v>
      </c>
      <c r="T289">
        <v>0.23164799999999999</v>
      </c>
      <c r="V289">
        <v>97</v>
      </c>
      <c r="W289">
        <v>6.3E-2</v>
      </c>
      <c r="X289">
        <f>MIN(S289, V289)</f>
        <v>97</v>
      </c>
      <c r="Y289">
        <f>(X289-N289)/N289*100</f>
        <v>0</v>
      </c>
    </row>
    <row r="290" spans="1:25" x14ac:dyDescent="0.3">
      <c r="A290" t="s">
        <v>1257</v>
      </c>
      <c r="C290">
        <v>529830</v>
      </c>
      <c r="D290">
        <v>1204076</v>
      </c>
      <c r="E290">
        <v>14.65</v>
      </c>
      <c r="H290">
        <v>116725</v>
      </c>
      <c r="I290">
        <v>261871</v>
      </c>
      <c r="J290">
        <v>1.76</v>
      </c>
      <c r="M290" t="s">
        <v>3</v>
      </c>
      <c r="N290">
        <v>114</v>
      </c>
      <c r="O290">
        <v>2.9078909999999998</v>
      </c>
      <c r="R290" t="s">
        <v>3</v>
      </c>
      <c r="S290">
        <v>114</v>
      </c>
      <c r="T290">
        <v>0.25940600000000003</v>
      </c>
      <c r="V290">
        <v>114</v>
      </c>
      <c r="W290">
        <v>5.8000000000000003E-2</v>
      </c>
      <c r="X290">
        <f>MIN(S290, V290)</f>
        <v>114</v>
      </c>
      <c r="Y290">
        <f>(X290-N290)/N290*100</f>
        <v>0</v>
      </c>
    </row>
    <row r="291" spans="1:25" x14ac:dyDescent="0.3">
      <c r="A291" t="s">
        <v>1258</v>
      </c>
      <c r="C291">
        <v>656370</v>
      </c>
      <c r="D291">
        <v>1433066</v>
      </c>
      <c r="E291">
        <v>15.79</v>
      </c>
      <c r="H291">
        <v>109395</v>
      </c>
      <c r="I291">
        <v>235416</v>
      </c>
      <c r="J291">
        <v>1.55</v>
      </c>
      <c r="M291" t="s">
        <v>3</v>
      </c>
      <c r="N291">
        <v>84</v>
      </c>
      <c r="O291">
        <v>3.043247</v>
      </c>
      <c r="R291" t="s">
        <v>3</v>
      </c>
      <c r="S291">
        <v>84</v>
      </c>
      <c r="T291">
        <v>0.213565</v>
      </c>
      <c r="V291">
        <v>84</v>
      </c>
      <c r="W291">
        <v>0.05</v>
      </c>
      <c r="X291">
        <f>MIN(S291, V291)</f>
        <v>84</v>
      </c>
      <c r="Y291">
        <f>(X291-N291)/N291*100</f>
        <v>0</v>
      </c>
    </row>
    <row r="292" spans="1:25" x14ac:dyDescent="0.3">
      <c r="A292" t="s">
        <v>1259</v>
      </c>
      <c r="C292">
        <v>548948</v>
      </c>
      <c r="D292">
        <v>1187942</v>
      </c>
      <c r="E292">
        <v>12.86</v>
      </c>
      <c r="H292">
        <v>94240</v>
      </c>
      <c r="I292">
        <v>200940</v>
      </c>
      <c r="J292">
        <v>1.3</v>
      </c>
      <c r="M292" t="s">
        <v>3</v>
      </c>
      <c r="N292">
        <v>79</v>
      </c>
      <c r="O292">
        <v>2.5479500000000002</v>
      </c>
      <c r="R292" t="s">
        <v>3</v>
      </c>
      <c r="S292">
        <v>79</v>
      </c>
      <c r="T292">
        <v>0.18269099999999999</v>
      </c>
      <c r="V292">
        <v>79</v>
      </c>
      <c r="W292">
        <v>5.0999999999999997E-2</v>
      </c>
      <c r="X292">
        <f>MIN(S292, V292)</f>
        <v>79</v>
      </c>
      <c r="Y292">
        <f>(X292-N292)/N292*100</f>
        <v>0</v>
      </c>
    </row>
    <row r="293" spans="1:25" x14ac:dyDescent="0.3">
      <c r="A293" t="s">
        <v>1260</v>
      </c>
      <c r="C293">
        <v>590336</v>
      </c>
      <c r="D293">
        <v>1308710</v>
      </c>
      <c r="E293">
        <v>14.82</v>
      </c>
      <c r="H293">
        <v>114147</v>
      </c>
      <c r="I293">
        <v>249778</v>
      </c>
      <c r="J293">
        <v>1.66</v>
      </c>
      <c r="M293" t="s">
        <v>3</v>
      </c>
      <c r="N293">
        <v>98</v>
      </c>
      <c r="O293">
        <v>2.9463029999999999</v>
      </c>
      <c r="R293" t="s">
        <v>3</v>
      </c>
      <c r="S293">
        <v>98</v>
      </c>
      <c r="T293">
        <v>0.232659</v>
      </c>
      <c r="V293">
        <v>98</v>
      </c>
      <c r="W293">
        <v>0.06</v>
      </c>
      <c r="X293">
        <f>MIN(S293, V293)</f>
        <v>98</v>
      </c>
      <c r="Y293">
        <f>(X293-N293)/N293*100</f>
        <v>0</v>
      </c>
    </row>
    <row r="294" spans="1:25" x14ac:dyDescent="0.3">
      <c r="A294" t="s">
        <v>1261</v>
      </c>
      <c r="C294">
        <v>623570</v>
      </c>
      <c r="D294">
        <v>1345847</v>
      </c>
      <c r="E294">
        <v>14.94</v>
      </c>
      <c r="H294">
        <v>127000</v>
      </c>
      <c r="I294">
        <v>270988</v>
      </c>
      <c r="J294">
        <v>1.32</v>
      </c>
      <c r="M294" t="s">
        <v>3</v>
      </c>
      <c r="N294">
        <v>99</v>
      </c>
      <c r="O294">
        <v>2.8602449999999999</v>
      </c>
      <c r="R294" t="s">
        <v>3</v>
      </c>
      <c r="S294">
        <v>99</v>
      </c>
      <c r="T294">
        <v>0.25770100000000001</v>
      </c>
      <c r="V294">
        <v>99</v>
      </c>
      <c r="W294">
        <v>6.5000000000000002E-2</v>
      </c>
      <c r="X294">
        <f>MIN(S294, V294)</f>
        <v>99</v>
      </c>
      <c r="Y294">
        <f>(X294-N294)/N294*100</f>
        <v>0</v>
      </c>
    </row>
    <row r="295" spans="1:25" x14ac:dyDescent="0.3">
      <c r="A295" t="s">
        <v>1262</v>
      </c>
      <c r="C295">
        <v>571206</v>
      </c>
      <c r="D295">
        <v>1261874</v>
      </c>
      <c r="E295">
        <v>14.28</v>
      </c>
      <c r="H295">
        <v>103230</v>
      </c>
      <c r="I295">
        <v>224738</v>
      </c>
      <c r="J295">
        <v>1.48</v>
      </c>
      <c r="M295" t="s">
        <v>3</v>
      </c>
      <c r="N295">
        <v>89</v>
      </c>
      <c r="O295">
        <v>2.8508439999999999</v>
      </c>
      <c r="R295" t="s">
        <v>3</v>
      </c>
      <c r="S295">
        <v>89</v>
      </c>
      <c r="T295">
        <v>0.20604800000000001</v>
      </c>
      <c r="V295">
        <v>89</v>
      </c>
      <c r="W295">
        <v>5.6000000000000001E-2</v>
      </c>
      <c r="X295">
        <f>MIN(S295, V295)</f>
        <v>89</v>
      </c>
      <c r="Y295">
        <f>(X295-N295)/N295*100</f>
        <v>0</v>
      </c>
    </row>
    <row r="296" spans="1:25" x14ac:dyDescent="0.3">
      <c r="A296" t="s">
        <v>1263</v>
      </c>
      <c r="C296">
        <v>606528</v>
      </c>
      <c r="D296">
        <v>1308205</v>
      </c>
      <c r="E296">
        <v>13.91</v>
      </c>
      <c r="H296">
        <v>110160</v>
      </c>
      <c r="I296">
        <v>234656</v>
      </c>
      <c r="J296">
        <v>1.51</v>
      </c>
      <c r="M296" t="s">
        <v>3</v>
      </c>
      <c r="N296">
        <v>84</v>
      </c>
      <c r="O296">
        <v>2.7061540000000002</v>
      </c>
      <c r="R296" t="s">
        <v>3</v>
      </c>
      <c r="S296">
        <v>84</v>
      </c>
      <c r="T296">
        <v>0.21498300000000001</v>
      </c>
      <c r="V296">
        <v>84</v>
      </c>
      <c r="W296">
        <v>4.7E-2</v>
      </c>
      <c r="X296">
        <f>MIN(S296, V296)</f>
        <v>84</v>
      </c>
      <c r="Y296">
        <f>(X296-N296)/N296*100</f>
        <v>0</v>
      </c>
    </row>
    <row r="297" spans="1:25" x14ac:dyDescent="0.3">
      <c r="A297" t="s">
        <v>1264</v>
      </c>
      <c r="C297">
        <v>633920</v>
      </c>
      <c r="D297">
        <v>1430034</v>
      </c>
      <c r="E297">
        <v>16.97</v>
      </c>
      <c r="H297">
        <v>116596</v>
      </c>
      <c r="I297">
        <v>259200</v>
      </c>
      <c r="J297">
        <v>1.74</v>
      </c>
      <c r="M297" t="s">
        <v>3</v>
      </c>
      <c r="N297">
        <v>102</v>
      </c>
      <c r="O297">
        <v>3.4599280000000001</v>
      </c>
      <c r="R297" t="s">
        <v>3</v>
      </c>
      <c r="S297">
        <v>102</v>
      </c>
      <c r="T297">
        <v>0.25396200000000002</v>
      </c>
      <c r="V297">
        <v>102</v>
      </c>
      <c r="W297">
        <v>5.6000000000000001E-2</v>
      </c>
      <c r="X297">
        <f>MIN(S297, V297)</f>
        <v>102</v>
      </c>
      <c r="Y297">
        <f>(X297-N297)/N297*100</f>
        <v>0</v>
      </c>
    </row>
    <row r="298" spans="1:25" x14ac:dyDescent="0.3">
      <c r="A298" t="s">
        <v>1265</v>
      </c>
      <c r="C298">
        <v>502320</v>
      </c>
      <c r="D298">
        <v>1075163</v>
      </c>
      <c r="E298">
        <v>10.11</v>
      </c>
      <c r="H298">
        <v>75348</v>
      </c>
      <c r="I298">
        <v>158659</v>
      </c>
      <c r="J298">
        <v>1.02</v>
      </c>
      <c r="M298" t="s">
        <v>3</v>
      </c>
      <c r="N298">
        <v>68</v>
      </c>
      <c r="O298">
        <v>2.2877260000000001</v>
      </c>
      <c r="R298" t="s">
        <v>3</v>
      </c>
      <c r="S298">
        <v>68</v>
      </c>
      <c r="T298">
        <v>0.15290899999999999</v>
      </c>
      <c r="V298">
        <v>68</v>
      </c>
      <c r="W298">
        <v>3.7999999999999999E-2</v>
      </c>
      <c r="X298">
        <f>MIN(S298, V298)</f>
        <v>68</v>
      </c>
      <c r="Y298">
        <f>(X298-N298)/N298*100</f>
        <v>0</v>
      </c>
    </row>
    <row r="299" spans="1:25" x14ac:dyDescent="0.3">
      <c r="A299" t="s">
        <v>1266</v>
      </c>
      <c r="C299">
        <v>902272</v>
      </c>
      <c r="D299">
        <v>1961386</v>
      </c>
      <c r="E299">
        <v>19.95</v>
      </c>
      <c r="H299">
        <v>237440</v>
      </c>
      <c r="I299">
        <v>512946</v>
      </c>
      <c r="J299">
        <v>3.19</v>
      </c>
      <c r="M299" t="s">
        <v>4</v>
      </c>
      <c r="N299">
        <v>124</v>
      </c>
      <c r="O299">
        <v>63.268017999999998</v>
      </c>
      <c r="R299" t="s">
        <v>4</v>
      </c>
      <c r="S299">
        <v>130</v>
      </c>
      <c r="T299">
        <v>60.463946999999997</v>
      </c>
      <c r="V299">
        <v>139</v>
      </c>
      <c r="W299">
        <v>2.8000000000000001E-2</v>
      </c>
      <c r="X299">
        <f>MIN(S299, V299)</f>
        <v>130</v>
      </c>
      <c r="Y299">
        <f>(X299-N299)/N299*100</f>
        <v>4.838709677419355</v>
      </c>
    </row>
    <row r="300" spans="1:25" x14ac:dyDescent="0.3">
      <c r="A300" t="s">
        <v>1267</v>
      </c>
      <c r="C300">
        <v>980720</v>
      </c>
      <c r="D300">
        <v>2105366</v>
      </c>
      <c r="E300">
        <v>20.22</v>
      </c>
      <c r="H300">
        <v>250838</v>
      </c>
      <c r="I300">
        <v>535307</v>
      </c>
      <c r="J300">
        <v>3.26</v>
      </c>
      <c r="M300" t="s">
        <v>4</v>
      </c>
      <c r="N300">
        <v>116</v>
      </c>
      <c r="O300">
        <v>63.168998000000002</v>
      </c>
      <c r="R300" t="s">
        <v>4</v>
      </c>
      <c r="S300">
        <v>113</v>
      </c>
      <c r="T300">
        <v>60.461350000000003</v>
      </c>
      <c r="V300">
        <v>132</v>
      </c>
      <c r="W300">
        <v>3.4000000000000002E-2</v>
      </c>
      <c r="X300">
        <f>MIN(S300, V300)</f>
        <v>113</v>
      </c>
      <c r="Y300">
        <f>(X300-N300)/N300*100</f>
        <v>-2.5862068965517242</v>
      </c>
    </row>
    <row r="301" spans="1:25" x14ac:dyDescent="0.3">
      <c r="A301" t="s">
        <v>1268</v>
      </c>
      <c r="C301">
        <v>890500</v>
      </c>
      <c r="D301">
        <v>1909426</v>
      </c>
      <c r="E301">
        <v>18.59</v>
      </c>
      <c r="H301">
        <v>240435</v>
      </c>
      <c r="I301">
        <v>512571</v>
      </c>
      <c r="J301">
        <v>3.09</v>
      </c>
      <c r="M301" t="s">
        <v>4</v>
      </c>
      <c r="N301">
        <v>120</v>
      </c>
      <c r="O301">
        <v>62.896698000000001</v>
      </c>
      <c r="R301" t="s">
        <v>4</v>
      </c>
      <c r="S301">
        <v>119</v>
      </c>
      <c r="T301">
        <v>60.443489</v>
      </c>
      <c r="V301">
        <v>134</v>
      </c>
      <c r="W301">
        <v>3.1E-2</v>
      </c>
      <c r="X301">
        <f>MIN(S301, V301)</f>
        <v>119</v>
      </c>
      <c r="Y301">
        <f>(X301-N301)/N301*100</f>
        <v>-0.83333333333333337</v>
      </c>
    </row>
    <row r="302" spans="1:25" x14ac:dyDescent="0.3">
      <c r="A302" t="s">
        <v>1269</v>
      </c>
      <c r="C302">
        <v>779475</v>
      </c>
      <c r="D302">
        <v>1674434</v>
      </c>
      <c r="E302">
        <v>16.440000000000001</v>
      </c>
      <c r="H302">
        <v>257637</v>
      </c>
      <c r="I302">
        <v>550940</v>
      </c>
      <c r="J302">
        <v>3.37</v>
      </c>
      <c r="M302" t="s">
        <v>4</v>
      </c>
      <c r="N302">
        <v>134</v>
      </c>
      <c r="O302">
        <v>62.661059999999999</v>
      </c>
      <c r="R302" t="s">
        <v>4</v>
      </c>
      <c r="S302">
        <v>133</v>
      </c>
      <c r="T302">
        <v>60.508668999999998</v>
      </c>
      <c r="V302">
        <v>156</v>
      </c>
      <c r="W302">
        <v>3.4000000000000002E-2</v>
      </c>
      <c r="X302">
        <f>MIN(S302, V302)</f>
        <v>133</v>
      </c>
      <c r="Y302">
        <f>(X302-N302)/N302*100</f>
        <v>-0.74626865671641784</v>
      </c>
    </row>
    <row r="303" spans="1:25" x14ac:dyDescent="0.3">
      <c r="A303" t="s">
        <v>1270</v>
      </c>
      <c r="C303">
        <v>845894</v>
      </c>
      <c r="D303">
        <v>1835727</v>
      </c>
      <c r="E303">
        <v>18.62</v>
      </c>
      <c r="H303">
        <v>244950</v>
      </c>
      <c r="I303">
        <v>528591</v>
      </c>
      <c r="J303">
        <v>3.88</v>
      </c>
      <c r="M303" t="s">
        <v>4</v>
      </c>
      <c r="N303">
        <v>135</v>
      </c>
      <c r="O303">
        <v>63.084043000000001</v>
      </c>
      <c r="R303" t="s">
        <v>4</v>
      </c>
      <c r="S303">
        <v>129</v>
      </c>
      <c r="T303">
        <v>60.490710999999997</v>
      </c>
      <c r="V303">
        <v>149</v>
      </c>
      <c r="W303">
        <v>3.3000000000000002E-2</v>
      </c>
      <c r="X303">
        <f>MIN(S303, V303)</f>
        <v>129</v>
      </c>
      <c r="Y303">
        <f>(X303-N303)/N303*100</f>
        <v>-4.4444444444444446</v>
      </c>
    </row>
    <row r="304" spans="1:25" x14ac:dyDescent="0.3">
      <c r="A304" t="s">
        <v>1271</v>
      </c>
      <c r="C304">
        <v>771210</v>
      </c>
      <c r="D304">
        <v>1672151</v>
      </c>
      <c r="E304">
        <v>17.32</v>
      </c>
      <c r="H304">
        <v>249280</v>
      </c>
      <c r="I304">
        <v>537841</v>
      </c>
      <c r="J304">
        <v>3.36</v>
      </c>
      <c r="M304" t="s">
        <v>4</v>
      </c>
      <c r="N304">
        <v>130</v>
      </c>
      <c r="O304">
        <v>62.837178999999999</v>
      </c>
      <c r="R304" t="s">
        <v>4</v>
      </c>
      <c r="S304">
        <v>133</v>
      </c>
      <c r="T304">
        <v>60.520122000000001</v>
      </c>
      <c r="V304">
        <v>159</v>
      </c>
      <c r="W304">
        <v>3.4000000000000002E-2</v>
      </c>
      <c r="X304">
        <f>MIN(S304, V304)</f>
        <v>133</v>
      </c>
      <c r="Y304">
        <f>(X304-N304)/N304*100</f>
        <v>2.3076923076923079</v>
      </c>
    </row>
    <row r="305" spans="1:25" x14ac:dyDescent="0.3">
      <c r="A305" t="s">
        <v>1272</v>
      </c>
      <c r="C305">
        <v>952590</v>
      </c>
      <c r="D305">
        <v>2085913</v>
      </c>
      <c r="E305">
        <v>22.17</v>
      </c>
      <c r="H305">
        <v>272895</v>
      </c>
      <c r="I305">
        <v>594193</v>
      </c>
      <c r="J305">
        <v>3.72</v>
      </c>
      <c r="M305" t="s">
        <v>4</v>
      </c>
      <c r="N305">
        <v>137</v>
      </c>
      <c r="O305">
        <v>63.464309</v>
      </c>
      <c r="R305" t="s">
        <v>4</v>
      </c>
      <c r="S305">
        <v>140</v>
      </c>
      <c r="T305">
        <v>60.555776000000002</v>
      </c>
      <c r="V305">
        <v>160</v>
      </c>
      <c r="W305">
        <v>3.5000000000000003E-2</v>
      </c>
      <c r="X305">
        <f>MIN(S305, V305)</f>
        <v>140</v>
      </c>
      <c r="Y305">
        <f>(X305-N305)/N305*100</f>
        <v>2.1897810218978102</v>
      </c>
    </row>
    <row r="306" spans="1:25" x14ac:dyDescent="0.3">
      <c r="A306" t="s">
        <v>1273</v>
      </c>
      <c r="C306">
        <v>793638</v>
      </c>
      <c r="D306">
        <v>1708401</v>
      </c>
      <c r="E306">
        <v>17.04</v>
      </c>
      <c r="H306">
        <v>244950</v>
      </c>
      <c r="I306">
        <v>524673</v>
      </c>
      <c r="J306">
        <v>3.89</v>
      </c>
      <c r="M306" t="s">
        <v>4</v>
      </c>
      <c r="N306">
        <v>124</v>
      </c>
      <c r="O306">
        <v>62.866075000000002</v>
      </c>
      <c r="R306" t="s">
        <v>4</v>
      </c>
      <c r="S306">
        <v>124</v>
      </c>
      <c r="T306">
        <v>60.500826000000004</v>
      </c>
      <c r="V306">
        <v>149</v>
      </c>
      <c r="W306">
        <v>3.4000000000000002E-2</v>
      </c>
      <c r="X306">
        <f>MIN(S306, V306)</f>
        <v>124</v>
      </c>
      <c r="Y306">
        <f>(X306-N306)/N306*100</f>
        <v>0</v>
      </c>
    </row>
    <row r="307" spans="1:25" x14ac:dyDescent="0.3">
      <c r="A307" t="s">
        <v>1274</v>
      </c>
      <c r="C307">
        <v>893944</v>
      </c>
      <c r="D307">
        <v>1937175</v>
      </c>
      <c r="E307">
        <v>19.47</v>
      </c>
      <c r="H307">
        <v>237134</v>
      </c>
      <c r="I307">
        <v>510750</v>
      </c>
      <c r="J307">
        <v>3.73</v>
      </c>
      <c r="M307" t="s">
        <v>4</v>
      </c>
      <c r="N307">
        <v>123</v>
      </c>
      <c r="O307">
        <v>63.107961000000003</v>
      </c>
      <c r="R307" t="s">
        <v>4</v>
      </c>
      <c r="S307">
        <v>122</v>
      </c>
      <c r="T307">
        <v>60.455542000000001</v>
      </c>
      <c r="V307">
        <v>138</v>
      </c>
      <c r="W307">
        <v>2.8000000000000001E-2</v>
      </c>
      <c r="X307">
        <f>MIN(S307, V307)</f>
        <v>122</v>
      </c>
      <c r="Y307">
        <f>(X307-N307)/N307*100</f>
        <v>-0.81300813008130091</v>
      </c>
    </row>
    <row r="308" spans="1:25" x14ac:dyDescent="0.3">
      <c r="A308" t="s">
        <v>1275</v>
      </c>
      <c r="C308">
        <v>754929</v>
      </c>
      <c r="D308">
        <v>1627339</v>
      </c>
      <c r="E308">
        <v>16.440000000000001</v>
      </c>
      <c r="H308">
        <v>231324</v>
      </c>
      <c r="I308">
        <v>496044</v>
      </c>
      <c r="J308">
        <v>3.07</v>
      </c>
      <c r="M308" t="s">
        <v>4</v>
      </c>
      <c r="N308">
        <v>124</v>
      </c>
      <c r="O308">
        <v>62.872301999999998</v>
      </c>
      <c r="R308" t="s">
        <v>4</v>
      </c>
      <c r="S308">
        <v>128</v>
      </c>
      <c r="T308">
        <v>60.479230000000001</v>
      </c>
      <c r="V308">
        <v>147</v>
      </c>
      <c r="W308">
        <v>3.3000000000000002E-2</v>
      </c>
      <c r="X308">
        <f>MIN(S308, V308)</f>
        <v>128</v>
      </c>
      <c r="Y308">
        <f>(X308-N308)/N308*100</f>
        <v>3.225806451612903</v>
      </c>
    </row>
    <row r="309" spans="1:25" x14ac:dyDescent="0.3">
      <c r="A309" t="s">
        <v>1276</v>
      </c>
      <c r="C309">
        <v>428230</v>
      </c>
      <c r="D309">
        <v>925954</v>
      </c>
      <c r="E309">
        <v>9.67</v>
      </c>
      <c r="H309">
        <v>82280</v>
      </c>
      <c r="I309">
        <v>175224</v>
      </c>
      <c r="J309">
        <v>0.85</v>
      </c>
      <c r="M309" t="s">
        <v>3</v>
      </c>
      <c r="N309">
        <v>87</v>
      </c>
      <c r="O309">
        <v>2.0280230000000001</v>
      </c>
      <c r="R309" t="s">
        <v>3</v>
      </c>
      <c r="S309">
        <v>87</v>
      </c>
      <c r="T309">
        <v>0.184671</v>
      </c>
      <c r="V309">
        <v>87</v>
      </c>
      <c r="W309">
        <v>4.9000000000000002E-2</v>
      </c>
      <c r="X309">
        <f>MIN(S309, V309)</f>
        <v>87</v>
      </c>
      <c r="Y309">
        <f>(X309-N309)/N309*100</f>
        <v>0</v>
      </c>
    </row>
    <row r="310" spans="1:25" x14ac:dyDescent="0.3">
      <c r="A310" t="s">
        <v>1277</v>
      </c>
      <c r="C310">
        <v>1237021</v>
      </c>
      <c r="D310">
        <v>2588433</v>
      </c>
      <c r="E310">
        <v>24.17</v>
      </c>
      <c r="H310">
        <v>282606</v>
      </c>
      <c r="I310">
        <v>588358</v>
      </c>
      <c r="J310">
        <v>3.68</v>
      </c>
      <c r="M310" t="s">
        <v>3</v>
      </c>
      <c r="N310">
        <v>108</v>
      </c>
      <c r="O310">
        <v>5.2534470000000004</v>
      </c>
      <c r="R310" t="s">
        <v>3</v>
      </c>
      <c r="S310">
        <v>108</v>
      </c>
      <c r="T310">
        <v>0.69441399999999998</v>
      </c>
      <c r="V310">
        <v>113</v>
      </c>
      <c r="W310">
        <v>4.7E-2</v>
      </c>
      <c r="X310">
        <f>MIN(S310, V310)</f>
        <v>108</v>
      </c>
      <c r="Y310">
        <f>(X310-N310)/N310*100</f>
        <v>0</v>
      </c>
    </row>
    <row r="311" spans="1:25" x14ac:dyDescent="0.3">
      <c r="A311" t="s">
        <v>1278</v>
      </c>
      <c r="C311">
        <v>1357056</v>
      </c>
      <c r="D311">
        <v>2822190</v>
      </c>
      <c r="E311">
        <v>25.94</v>
      </c>
      <c r="H311">
        <v>248976</v>
      </c>
      <c r="I311">
        <v>514500</v>
      </c>
      <c r="J311">
        <v>3.31</v>
      </c>
      <c r="M311" t="s">
        <v>3</v>
      </c>
      <c r="N311">
        <v>85</v>
      </c>
      <c r="O311">
        <v>12.362401</v>
      </c>
      <c r="R311" t="s">
        <v>3</v>
      </c>
      <c r="S311">
        <v>85</v>
      </c>
      <c r="T311">
        <v>1.2925230000000001</v>
      </c>
      <c r="V311">
        <v>90</v>
      </c>
      <c r="W311">
        <v>3.3000000000000002E-2</v>
      </c>
      <c r="X311">
        <f>MIN(S311, V311)</f>
        <v>85</v>
      </c>
      <c r="Y311">
        <f>(X311-N311)/N311*100</f>
        <v>0</v>
      </c>
    </row>
    <row r="312" spans="1:25" x14ac:dyDescent="0.3">
      <c r="A312" t="s">
        <v>1279</v>
      </c>
      <c r="C312">
        <v>1358970</v>
      </c>
      <c r="D312">
        <v>2807344</v>
      </c>
      <c r="E312">
        <v>24.83</v>
      </c>
      <c r="H312">
        <v>241530</v>
      </c>
      <c r="I312">
        <v>496048</v>
      </c>
      <c r="J312">
        <v>3.16</v>
      </c>
      <c r="M312" t="s">
        <v>3</v>
      </c>
      <c r="N312">
        <v>78</v>
      </c>
      <c r="O312">
        <v>5.3467630000000002</v>
      </c>
      <c r="R312" t="s">
        <v>3</v>
      </c>
      <c r="S312">
        <v>78</v>
      </c>
      <c r="T312">
        <v>0.69452999999999998</v>
      </c>
      <c r="V312">
        <v>82</v>
      </c>
      <c r="W312">
        <v>3.5000000000000003E-2</v>
      </c>
      <c r="X312">
        <f>MIN(S312, V312)</f>
        <v>78</v>
      </c>
      <c r="Y312">
        <f>(X312-N312)/N312*100</f>
        <v>0</v>
      </c>
    </row>
    <row r="313" spans="1:25" x14ac:dyDescent="0.3">
      <c r="A313" t="s">
        <v>1280</v>
      </c>
      <c r="C313">
        <v>1394540</v>
      </c>
      <c r="D313">
        <v>2894595</v>
      </c>
      <c r="E313">
        <v>26.36</v>
      </c>
      <c r="H313">
        <v>273216</v>
      </c>
      <c r="I313">
        <v>564085</v>
      </c>
      <c r="J313">
        <v>3.56</v>
      </c>
      <c r="M313" t="s">
        <v>3</v>
      </c>
      <c r="N313">
        <v>89</v>
      </c>
      <c r="O313">
        <v>7.6548819999999997</v>
      </c>
      <c r="R313" t="s">
        <v>3</v>
      </c>
      <c r="S313">
        <v>89</v>
      </c>
      <c r="T313">
        <v>1.314926</v>
      </c>
      <c r="V313">
        <v>95</v>
      </c>
      <c r="W313">
        <v>3.9E-2</v>
      </c>
      <c r="X313">
        <f>MIN(S313, V313)</f>
        <v>89</v>
      </c>
      <c r="Y313">
        <f>(X313-N313)/N313*100</f>
        <v>0</v>
      </c>
    </row>
    <row r="314" spans="1:25" x14ac:dyDescent="0.3">
      <c r="A314" t="s">
        <v>1281</v>
      </c>
      <c r="C314">
        <v>1354197</v>
      </c>
      <c r="D314">
        <v>2825949</v>
      </c>
      <c r="E314">
        <v>25.89</v>
      </c>
      <c r="H314">
        <v>256416</v>
      </c>
      <c r="I314">
        <v>531747</v>
      </c>
      <c r="J314">
        <v>3.35</v>
      </c>
      <c r="M314" t="s">
        <v>3</v>
      </c>
      <c r="N314">
        <v>89</v>
      </c>
      <c r="O314">
        <v>5.6170850000000003</v>
      </c>
      <c r="R314" t="s">
        <v>3</v>
      </c>
      <c r="S314">
        <v>89</v>
      </c>
      <c r="T314">
        <v>0.80604399999999998</v>
      </c>
      <c r="V314">
        <v>95</v>
      </c>
      <c r="W314">
        <v>4.2000000000000003E-2</v>
      </c>
      <c r="X314">
        <f>MIN(S314, V314)</f>
        <v>89</v>
      </c>
      <c r="Y314">
        <f>(X314-N314)/N314*100</f>
        <v>0</v>
      </c>
    </row>
    <row r="315" spans="1:25" x14ac:dyDescent="0.3">
      <c r="A315" t="s">
        <v>1282</v>
      </c>
      <c r="C315">
        <v>1308918</v>
      </c>
      <c r="D315">
        <v>2745549</v>
      </c>
      <c r="E315">
        <v>25.78</v>
      </c>
      <c r="H315">
        <v>237068</v>
      </c>
      <c r="I315">
        <v>493899</v>
      </c>
      <c r="J315">
        <v>3.18</v>
      </c>
      <c r="M315" t="s">
        <v>3</v>
      </c>
      <c r="N315">
        <v>86</v>
      </c>
      <c r="O315">
        <v>7.6660919999999999</v>
      </c>
      <c r="R315" t="s">
        <v>3</v>
      </c>
      <c r="S315">
        <v>86</v>
      </c>
      <c r="T315">
        <v>1.301758</v>
      </c>
      <c r="V315">
        <v>93</v>
      </c>
      <c r="W315">
        <v>3.6999999999999998E-2</v>
      </c>
      <c r="X315">
        <f>MIN(S315, V315)</f>
        <v>86</v>
      </c>
      <c r="Y315">
        <f>(X315-N315)/N315*100</f>
        <v>0</v>
      </c>
    </row>
    <row r="316" spans="1:25" x14ac:dyDescent="0.3">
      <c r="A316" t="s">
        <v>1283</v>
      </c>
      <c r="C316">
        <v>1362843</v>
      </c>
      <c r="D316">
        <v>2828400</v>
      </c>
      <c r="E316">
        <v>25.48</v>
      </c>
      <c r="H316">
        <v>267552</v>
      </c>
      <c r="I316">
        <v>552144</v>
      </c>
      <c r="J316">
        <v>3.5</v>
      </c>
      <c r="M316" t="s">
        <v>3</v>
      </c>
      <c r="N316">
        <v>88</v>
      </c>
      <c r="O316">
        <v>7.3237410000000001</v>
      </c>
      <c r="R316" t="s">
        <v>3</v>
      </c>
      <c r="S316">
        <v>88</v>
      </c>
      <c r="T316">
        <v>1.5790960000000001</v>
      </c>
      <c r="V316">
        <v>95</v>
      </c>
      <c r="W316">
        <v>3.6999999999999998E-2</v>
      </c>
      <c r="X316">
        <f>MIN(S316, V316)</f>
        <v>88</v>
      </c>
      <c r="Y316">
        <f>(X316-N316)/N316*100</f>
        <v>0</v>
      </c>
    </row>
    <row r="317" spans="1:25" x14ac:dyDescent="0.3">
      <c r="A317" t="s">
        <v>1284</v>
      </c>
      <c r="C317">
        <v>1380954</v>
      </c>
      <c r="D317">
        <v>2869016</v>
      </c>
      <c r="E317">
        <v>25.99</v>
      </c>
      <c r="H317">
        <v>263435</v>
      </c>
      <c r="I317">
        <v>544109</v>
      </c>
      <c r="J317">
        <v>3.42</v>
      </c>
      <c r="M317" t="s">
        <v>3</v>
      </c>
      <c r="N317">
        <v>85</v>
      </c>
      <c r="O317">
        <v>6.5201770000000003</v>
      </c>
      <c r="R317" t="s">
        <v>3</v>
      </c>
      <c r="S317">
        <v>85</v>
      </c>
      <c r="T317">
        <v>0.73479000000000005</v>
      </c>
      <c r="V317">
        <v>94</v>
      </c>
      <c r="W317">
        <v>0.04</v>
      </c>
      <c r="X317">
        <f>MIN(S317, V317)</f>
        <v>85</v>
      </c>
      <c r="Y317">
        <f>(X317-N317)/N317*100</f>
        <v>0</v>
      </c>
    </row>
    <row r="318" spans="1:25" x14ac:dyDescent="0.3">
      <c r="A318" t="s">
        <v>1285</v>
      </c>
      <c r="C318">
        <v>1574720</v>
      </c>
      <c r="D318">
        <v>3281286</v>
      </c>
      <c r="E318">
        <v>29.93</v>
      </c>
      <c r="H318">
        <v>304880</v>
      </c>
      <c r="I318">
        <v>631782</v>
      </c>
      <c r="J318">
        <v>3.98</v>
      </c>
      <c r="M318" t="s">
        <v>3</v>
      </c>
      <c r="N318">
        <v>91</v>
      </c>
      <c r="O318">
        <v>5.8901450000000004</v>
      </c>
      <c r="R318" t="s">
        <v>3</v>
      </c>
      <c r="S318">
        <v>91</v>
      </c>
      <c r="T318">
        <v>0.79639099999999996</v>
      </c>
      <c r="V318">
        <v>102</v>
      </c>
      <c r="W318">
        <v>4.1000000000000002E-2</v>
      </c>
      <c r="X318">
        <f>MIN(S318, V318)</f>
        <v>91</v>
      </c>
      <c r="Y318">
        <f>(X318-N318)/N318*100</f>
        <v>0</v>
      </c>
    </row>
    <row r="319" spans="1:25" x14ac:dyDescent="0.3">
      <c r="A319" t="s">
        <v>1286</v>
      </c>
      <c r="C319">
        <v>1376331</v>
      </c>
      <c r="D319">
        <v>2895337</v>
      </c>
      <c r="E319">
        <v>27.57</v>
      </c>
      <c r="H319">
        <v>276804</v>
      </c>
      <c r="I319">
        <v>578737</v>
      </c>
      <c r="J319">
        <v>3.68</v>
      </c>
      <c r="M319" t="s">
        <v>3</v>
      </c>
      <c r="N319">
        <v>95</v>
      </c>
      <c r="O319">
        <v>6.24993</v>
      </c>
      <c r="R319" t="s">
        <v>3</v>
      </c>
      <c r="S319">
        <v>95</v>
      </c>
      <c r="T319">
        <v>0.85313700000000003</v>
      </c>
      <c r="V319">
        <v>107</v>
      </c>
      <c r="W319">
        <v>0.04</v>
      </c>
      <c r="X319">
        <f>MIN(S319, V319)</f>
        <v>95</v>
      </c>
      <c r="Y319">
        <f>(X319-N319)/N319*100</f>
        <v>0</v>
      </c>
    </row>
    <row r="320" spans="1:25" x14ac:dyDescent="0.3">
      <c r="A320" t="s">
        <v>1287</v>
      </c>
      <c r="C320">
        <v>501486</v>
      </c>
      <c r="D320">
        <v>1096427</v>
      </c>
      <c r="E320">
        <v>11.26</v>
      </c>
      <c r="H320">
        <v>89623</v>
      </c>
      <c r="I320">
        <v>192946</v>
      </c>
      <c r="J320">
        <v>1.25</v>
      </c>
      <c r="M320" t="s">
        <v>3</v>
      </c>
      <c r="N320">
        <v>86</v>
      </c>
      <c r="O320">
        <v>2.3233549999999998</v>
      </c>
      <c r="R320" t="s">
        <v>3</v>
      </c>
      <c r="S320">
        <v>86</v>
      </c>
      <c r="T320">
        <v>0.20430200000000001</v>
      </c>
      <c r="V320">
        <v>88</v>
      </c>
      <c r="W320">
        <v>0.04</v>
      </c>
      <c r="X320">
        <f>MIN(S320, V320)</f>
        <v>86</v>
      </c>
      <c r="Y320">
        <f>(X320-N320)/N320*100</f>
        <v>0</v>
      </c>
    </row>
    <row r="321" spans="1:25" x14ac:dyDescent="0.3">
      <c r="A321" t="s">
        <v>1288</v>
      </c>
      <c r="C321">
        <v>1652510</v>
      </c>
      <c r="D321">
        <v>3416471</v>
      </c>
      <c r="E321">
        <v>29.82</v>
      </c>
      <c r="H321">
        <v>327930</v>
      </c>
      <c r="I321">
        <v>674611</v>
      </c>
      <c r="J321">
        <v>4.18</v>
      </c>
      <c r="M321" t="s">
        <v>3</v>
      </c>
      <c r="N321">
        <v>100</v>
      </c>
      <c r="O321">
        <v>5.9503300000000001</v>
      </c>
      <c r="R321" t="s">
        <v>3</v>
      </c>
      <c r="S321">
        <v>100</v>
      </c>
      <c r="T321">
        <v>0.86539500000000003</v>
      </c>
      <c r="V321">
        <v>101</v>
      </c>
      <c r="W321">
        <v>4.7E-2</v>
      </c>
      <c r="X321">
        <f>MIN(S321, V321)</f>
        <v>100</v>
      </c>
      <c r="Y321">
        <f>(X321-N321)/N321*100</f>
        <v>0</v>
      </c>
    </row>
    <row r="322" spans="1:25" x14ac:dyDescent="0.3">
      <c r="A322" t="s">
        <v>1289</v>
      </c>
      <c r="C322">
        <v>1680780</v>
      </c>
      <c r="D322">
        <v>3474080</v>
      </c>
      <c r="E322">
        <v>29.81</v>
      </c>
      <c r="H322">
        <v>359700</v>
      </c>
      <c r="I322">
        <v>740212</v>
      </c>
      <c r="J322">
        <v>4.5199999999999996</v>
      </c>
      <c r="M322" t="s">
        <v>3</v>
      </c>
      <c r="N322">
        <v>106</v>
      </c>
      <c r="O322">
        <v>6.2288199999999998</v>
      </c>
      <c r="R322" t="s">
        <v>3</v>
      </c>
      <c r="S322">
        <v>106</v>
      </c>
      <c r="T322">
        <v>0.88317699999999999</v>
      </c>
      <c r="V322">
        <v>109</v>
      </c>
      <c r="W322">
        <v>5.0999999999999997E-2</v>
      </c>
      <c r="X322">
        <f>MIN(S322, V322)</f>
        <v>106</v>
      </c>
      <c r="Y322">
        <f>(X322-N322)/N322*100</f>
        <v>0</v>
      </c>
    </row>
    <row r="323" spans="1:25" x14ac:dyDescent="0.3">
      <c r="A323" t="s">
        <v>1290</v>
      </c>
      <c r="C323">
        <v>1481568</v>
      </c>
      <c r="D323">
        <v>3069952</v>
      </c>
      <c r="E323">
        <v>26.64</v>
      </c>
      <c r="H323">
        <v>354288</v>
      </c>
      <c r="I323">
        <v>731077</v>
      </c>
      <c r="J323">
        <v>4.3099999999999996</v>
      </c>
      <c r="M323" t="s">
        <v>3</v>
      </c>
      <c r="N323">
        <v>119</v>
      </c>
      <c r="O323">
        <v>4.6941499999999996</v>
      </c>
      <c r="R323" t="s">
        <v>3</v>
      </c>
      <c r="S323">
        <v>119</v>
      </c>
      <c r="T323">
        <v>0.74132100000000001</v>
      </c>
      <c r="V323">
        <v>120</v>
      </c>
      <c r="W323">
        <v>4.2999999999999997E-2</v>
      </c>
      <c r="X323">
        <f>MIN(S323, V323)</f>
        <v>119</v>
      </c>
      <c r="Y323">
        <f>(X323-N323)/N323*100</f>
        <v>0</v>
      </c>
    </row>
    <row r="324" spans="1:25" x14ac:dyDescent="0.3">
      <c r="A324" t="s">
        <v>1291</v>
      </c>
      <c r="C324">
        <v>1815528</v>
      </c>
      <c r="D324">
        <v>3733240</v>
      </c>
      <c r="E324">
        <v>31.07</v>
      </c>
      <c r="H324">
        <v>301392</v>
      </c>
      <c r="I324">
        <v>616348</v>
      </c>
      <c r="J324">
        <v>3.81</v>
      </c>
      <c r="M324" t="s">
        <v>3</v>
      </c>
      <c r="N324">
        <v>83</v>
      </c>
      <c r="O324">
        <v>6.6043770000000004</v>
      </c>
      <c r="R324" t="s">
        <v>3</v>
      </c>
      <c r="S324">
        <v>83</v>
      </c>
      <c r="T324">
        <v>0.59518899999999997</v>
      </c>
      <c r="V324">
        <v>83</v>
      </c>
      <c r="W324">
        <v>4.2000000000000003E-2</v>
      </c>
      <c r="X324">
        <f>MIN(S324, V324)</f>
        <v>83</v>
      </c>
      <c r="Y324">
        <f>(X324-N324)/N324*100</f>
        <v>0</v>
      </c>
    </row>
    <row r="325" spans="1:25" x14ac:dyDescent="0.3">
      <c r="A325" t="s">
        <v>1292</v>
      </c>
      <c r="C325">
        <v>1720763</v>
      </c>
      <c r="D325">
        <v>3540139</v>
      </c>
      <c r="E325">
        <v>29.65</v>
      </c>
      <c r="H325">
        <v>294206</v>
      </c>
      <c r="I325">
        <v>601957</v>
      </c>
      <c r="J325">
        <v>3.66</v>
      </c>
      <c r="M325" t="s">
        <v>3</v>
      </c>
      <c r="N325">
        <v>81</v>
      </c>
      <c r="O325">
        <v>12.198475</v>
      </c>
      <c r="R325" t="s">
        <v>3</v>
      </c>
      <c r="S325">
        <v>81</v>
      </c>
      <c r="T325">
        <v>0.97511499999999995</v>
      </c>
      <c r="V325">
        <v>85</v>
      </c>
      <c r="W325">
        <v>4.3999999999999997E-2</v>
      </c>
      <c r="X325">
        <f>MIN(S325, V325)</f>
        <v>81</v>
      </c>
      <c r="Y325">
        <f>(X325-N325)/N325*100</f>
        <v>0</v>
      </c>
    </row>
    <row r="326" spans="1:25" x14ac:dyDescent="0.3">
      <c r="A326" t="s">
        <v>1293</v>
      </c>
      <c r="C326">
        <v>1856448</v>
      </c>
      <c r="D326">
        <v>3826238</v>
      </c>
      <c r="E326">
        <v>32.53</v>
      </c>
      <c r="H326">
        <v>312924</v>
      </c>
      <c r="I326">
        <v>641293</v>
      </c>
      <c r="J326">
        <v>3.07</v>
      </c>
      <c r="M326" t="s">
        <v>3</v>
      </c>
      <c r="N326">
        <v>85</v>
      </c>
      <c r="O326">
        <v>6.5141910000000003</v>
      </c>
      <c r="R326" t="s">
        <v>3</v>
      </c>
      <c r="S326">
        <v>85</v>
      </c>
      <c r="T326">
        <v>0.68617899999999998</v>
      </c>
      <c r="V326">
        <v>88</v>
      </c>
      <c r="W326">
        <v>4.9000000000000002E-2</v>
      </c>
      <c r="X326">
        <f>MIN(S326, V326)</f>
        <v>85</v>
      </c>
      <c r="Y326">
        <f>(X326-N326)/N326*100</f>
        <v>0</v>
      </c>
    </row>
    <row r="327" spans="1:25" x14ac:dyDescent="0.3">
      <c r="A327" t="s">
        <v>1294</v>
      </c>
      <c r="C327">
        <v>1957410</v>
      </c>
      <c r="D327">
        <v>4043990</v>
      </c>
      <c r="E327">
        <v>34.409999999999997</v>
      </c>
      <c r="H327">
        <v>376425</v>
      </c>
      <c r="I327">
        <v>773975</v>
      </c>
      <c r="J327">
        <v>4.67</v>
      </c>
      <c r="M327" t="s">
        <v>3</v>
      </c>
      <c r="N327">
        <v>102</v>
      </c>
      <c r="O327">
        <v>6.3161430000000003</v>
      </c>
      <c r="R327" t="s">
        <v>3</v>
      </c>
      <c r="S327">
        <v>102</v>
      </c>
      <c r="T327">
        <v>0.94152599999999997</v>
      </c>
      <c r="V327">
        <v>104</v>
      </c>
      <c r="W327">
        <v>4.3999999999999997E-2</v>
      </c>
      <c r="X327">
        <f>MIN(S327, V327)</f>
        <v>102</v>
      </c>
      <c r="Y327">
        <f>(X327-N327)/N327*100</f>
        <v>0</v>
      </c>
    </row>
    <row r="328" spans="1:25" x14ac:dyDescent="0.3">
      <c r="A328" t="s">
        <v>1295</v>
      </c>
      <c r="C328">
        <v>2009230</v>
      </c>
      <c r="D328">
        <v>4124311</v>
      </c>
      <c r="E328">
        <v>34.07</v>
      </c>
      <c r="H328">
        <v>329817</v>
      </c>
      <c r="I328">
        <v>673341</v>
      </c>
      <c r="J328">
        <v>4.12</v>
      </c>
      <c r="M328" t="s">
        <v>3</v>
      </c>
      <c r="N328">
        <v>85</v>
      </c>
      <c r="O328">
        <v>6.1843199999999996</v>
      </c>
      <c r="R328" t="s">
        <v>3</v>
      </c>
      <c r="S328">
        <v>85</v>
      </c>
      <c r="T328">
        <v>0.72610699999999995</v>
      </c>
      <c r="V328">
        <v>86</v>
      </c>
      <c r="W328">
        <v>3.9E-2</v>
      </c>
      <c r="X328">
        <f>MIN(S328, V328)</f>
        <v>85</v>
      </c>
      <c r="Y328">
        <f>(X328-N328)/N328*100</f>
        <v>0</v>
      </c>
    </row>
    <row r="329" spans="1:25" x14ac:dyDescent="0.3">
      <c r="A329" t="s">
        <v>1296</v>
      </c>
      <c r="C329">
        <v>1748536</v>
      </c>
      <c r="D329">
        <v>3599101</v>
      </c>
      <c r="E329">
        <v>30.35</v>
      </c>
      <c r="H329">
        <v>289128</v>
      </c>
      <c r="I329">
        <v>591669</v>
      </c>
      <c r="J329">
        <v>3.61</v>
      </c>
      <c r="M329" t="s">
        <v>3</v>
      </c>
      <c r="N329">
        <v>81</v>
      </c>
      <c r="O329">
        <v>5.5906989999999999</v>
      </c>
      <c r="R329" t="s">
        <v>3</v>
      </c>
      <c r="S329">
        <v>81</v>
      </c>
      <c r="T329">
        <v>0.58208899999999997</v>
      </c>
      <c r="V329">
        <v>83</v>
      </c>
      <c r="W329">
        <v>4.2999999999999997E-2</v>
      </c>
      <c r="X329">
        <f>MIN(S329, V329)</f>
        <v>81</v>
      </c>
      <c r="Y329">
        <f>(X329-N329)/N329*100</f>
        <v>0</v>
      </c>
    </row>
    <row r="330" spans="1:25" x14ac:dyDescent="0.3">
      <c r="A330" t="s">
        <v>1297</v>
      </c>
      <c r="C330">
        <v>1844196</v>
      </c>
      <c r="D330">
        <v>3771347</v>
      </c>
      <c r="E330">
        <v>30.57</v>
      </c>
      <c r="H330">
        <v>304236</v>
      </c>
      <c r="I330">
        <v>618857</v>
      </c>
      <c r="J330">
        <v>3.74</v>
      </c>
      <c r="M330" t="s">
        <v>3</v>
      </c>
      <c r="N330">
        <v>79</v>
      </c>
      <c r="O330">
        <v>5.1877579999999996</v>
      </c>
      <c r="R330" t="s">
        <v>3</v>
      </c>
      <c r="S330">
        <v>79</v>
      </c>
      <c r="T330">
        <v>0.71196099999999996</v>
      </c>
      <c r="V330">
        <v>80</v>
      </c>
      <c r="W330">
        <v>4.7E-2</v>
      </c>
      <c r="X330">
        <f>MIN(S330, V330)</f>
        <v>79</v>
      </c>
      <c r="Y330">
        <f>(X330-N330)/N330*100</f>
        <v>0</v>
      </c>
    </row>
    <row r="331" spans="1:25" x14ac:dyDescent="0.3">
      <c r="A331" t="s">
        <v>1298</v>
      </c>
      <c r="C331">
        <v>557479</v>
      </c>
      <c r="D331">
        <v>1193665</v>
      </c>
      <c r="E331">
        <v>11.22</v>
      </c>
      <c r="H331">
        <v>74176</v>
      </c>
      <c r="I331">
        <v>155752</v>
      </c>
      <c r="J331">
        <v>1.03</v>
      </c>
      <c r="M331" t="s">
        <v>3</v>
      </c>
      <c r="N331">
        <v>61</v>
      </c>
      <c r="O331">
        <v>2.5270389999999998</v>
      </c>
      <c r="R331" t="s">
        <v>3</v>
      </c>
      <c r="S331">
        <v>61</v>
      </c>
      <c r="T331">
        <v>0.17429800000000001</v>
      </c>
      <c r="V331">
        <v>63</v>
      </c>
      <c r="W331">
        <v>3.1E-2</v>
      </c>
      <c r="X331">
        <f>MIN(S331, V331)</f>
        <v>61</v>
      </c>
      <c r="Y331">
        <f>(X331-N331)/N331*100</f>
        <v>0</v>
      </c>
    </row>
    <row r="332" spans="1:25" x14ac:dyDescent="0.3">
      <c r="A332" t="s">
        <v>1299</v>
      </c>
      <c r="C332">
        <v>1924650</v>
      </c>
      <c r="D332">
        <v>3912801</v>
      </c>
      <c r="E332">
        <v>30.56</v>
      </c>
      <c r="H332">
        <v>356265</v>
      </c>
      <c r="I332">
        <v>721262</v>
      </c>
      <c r="J332">
        <v>4.29</v>
      </c>
      <c r="M332" t="s">
        <v>3</v>
      </c>
      <c r="N332">
        <v>86</v>
      </c>
      <c r="O332">
        <v>5.0798839999999998</v>
      </c>
      <c r="R332" t="s">
        <v>3</v>
      </c>
      <c r="S332">
        <v>86</v>
      </c>
      <c r="T332">
        <v>0.61391799999999996</v>
      </c>
      <c r="V332">
        <v>86</v>
      </c>
      <c r="W332">
        <v>5.0999999999999997E-2</v>
      </c>
      <c r="X332">
        <f>MIN(S332, V332)</f>
        <v>86</v>
      </c>
      <c r="Y332">
        <f>(X332-N332)/N332*100</f>
        <v>0</v>
      </c>
    </row>
    <row r="333" spans="1:25" x14ac:dyDescent="0.3">
      <c r="A333" t="s">
        <v>1300</v>
      </c>
      <c r="C333">
        <v>1717947</v>
      </c>
      <c r="D333">
        <v>3507950</v>
      </c>
      <c r="E333">
        <v>27.98</v>
      </c>
      <c r="H333">
        <v>351648</v>
      </c>
      <c r="I333">
        <v>715299</v>
      </c>
      <c r="J333">
        <v>4.96</v>
      </c>
      <c r="M333" t="s">
        <v>3</v>
      </c>
      <c r="N333">
        <v>95</v>
      </c>
      <c r="O333">
        <v>4.7597880000000004</v>
      </c>
      <c r="R333" t="s">
        <v>3</v>
      </c>
      <c r="S333">
        <v>95</v>
      </c>
      <c r="T333">
        <v>0.62224100000000004</v>
      </c>
      <c r="V333">
        <v>95</v>
      </c>
      <c r="W333">
        <v>5.3999999999999999E-2</v>
      </c>
      <c r="X333">
        <f>MIN(S333, V333)</f>
        <v>95</v>
      </c>
      <c r="Y333">
        <f>(X333-N333)/N333*100</f>
        <v>0</v>
      </c>
    </row>
    <row r="334" spans="1:25" x14ac:dyDescent="0.3">
      <c r="A334" t="s">
        <v>1301</v>
      </c>
      <c r="C334">
        <v>2099994</v>
      </c>
      <c r="D334">
        <v>4292235</v>
      </c>
      <c r="E334">
        <v>34.770000000000003</v>
      </c>
      <c r="H334">
        <v>381064</v>
      </c>
      <c r="I334">
        <v>775525</v>
      </c>
      <c r="J334">
        <v>4.71</v>
      </c>
      <c r="M334" t="s">
        <v>3</v>
      </c>
      <c r="N334">
        <v>91</v>
      </c>
      <c r="O334">
        <v>5.8346600000000004</v>
      </c>
      <c r="R334" t="s">
        <v>3</v>
      </c>
      <c r="S334">
        <v>91</v>
      </c>
      <c r="T334">
        <v>0.657605</v>
      </c>
      <c r="V334">
        <v>91</v>
      </c>
      <c r="W334">
        <v>5.2999999999999999E-2</v>
      </c>
      <c r="X334">
        <f>MIN(S334, V334)</f>
        <v>91</v>
      </c>
      <c r="Y334">
        <f>(X334-N334)/N334*100</f>
        <v>0</v>
      </c>
    </row>
    <row r="335" spans="1:25" x14ac:dyDescent="0.3">
      <c r="A335" t="s">
        <v>1302</v>
      </c>
      <c r="C335">
        <v>1925414</v>
      </c>
      <c r="D335">
        <v>3908631</v>
      </c>
      <c r="E335">
        <v>30.99</v>
      </c>
      <c r="H335">
        <v>330798</v>
      </c>
      <c r="I335">
        <v>668639</v>
      </c>
      <c r="J335">
        <v>4.08</v>
      </c>
      <c r="M335" t="s">
        <v>3</v>
      </c>
      <c r="N335">
        <v>77</v>
      </c>
      <c r="O335">
        <v>4.9945510000000004</v>
      </c>
      <c r="R335" t="s">
        <v>3</v>
      </c>
      <c r="S335">
        <v>77</v>
      </c>
      <c r="T335">
        <v>0.56492500000000001</v>
      </c>
      <c r="V335">
        <v>77</v>
      </c>
      <c r="W335">
        <v>5.7000000000000002E-2</v>
      </c>
      <c r="X335">
        <f>MIN(S335, V335)</f>
        <v>77</v>
      </c>
      <c r="Y335">
        <f>(X335-N335)/N335*100</f>
        <v>0</v>
      </c>
    </row>
    <row r="336" spans="1:25" x14ac:dyDescent="0.3">
      <c r="A336" t="s">
        <v>1303</v>
      </c>
      <c r="C336">
        <v>1486485</v>
      </c>
      <c r="D336">
        <v>3042887</v>
      </c>
      <c r="E336">
        <v>24.3</v>
      </c>
      <c r="H336">
        <v>349569</v>
      </c>
      <c r="I336">
        <v>713027</v>
      </c>
      <c r="J336">
        <v>4.78</v>
      </c>
      <c r="M336" t="s">
        <v>3</v>
      </c>
      <c r="N336">
        <v>106</v>
      </c>
      <c r="O336">
        <v>4.1331379999999998</v>
      </c>
      <c r="R336" t="s">
        <v>3</v>
      </c>
      <c r="S336">
        <v>106</v>
      </c>
      <c r="T336">
        <v>0.62599700000000003</v>
      </c>
      <c r="V336">
        <v>106</v>
      </c>
      <c r="W336">
        <v>5.3999999999999999E-2</v>
      </c>
      <c r="X336">
        <f>MIN(S336, V336)</f>
        <v>106</v>
      </c>
      <c r="Y336">
        <f>(X336-N336)/N336*100</f>
        <v>0</v>
      </c>
    </row>
    <row r="337" spans="1:25" x14ac:dyDescent="0.3">
      <c r="A337" t="s">
        <v>1304</v>
      </c>
      <c r="C337">
        <v>1937720</v>
      </c>
      <c r="D337">
        <v>3963878</v>
      </c>
      <c r="E337">
        <v>31.9</v>
      </c>
      <c r="H337">
        <v>358980</v>
      </c>
      <c r="I337">
        <v>731142</v>
      </c>
      <c r="J337">
        <v>4.3499999999999996</v>
      </c>
      <c r="M337" t="s">
        <v>3</v>
      </c>
      <c r="N337">
        <v>92</v>
      </c>
      <c r="O337">
        <v>5.3863750000000001</v>
      </c>
      <c r="R337" t="s">
        <v>3</v>
      </c>
      <c r="S337">
        <v>92</v>
      </c>
      <c r="T337">
        <v>0.63438499999999998</v>
      </c>
      <c r="V337">
        <v>92</v>
      </c>
      <c r="W337">
        <v>5.8999999999999997E-2</v>
      </c>
      <c r="X337">
        <f>MIN(S337, V337)</f>
        <v>92</v>
      </c>
      <c r="Y337">
        <f>(X337-N337)/N337*100</f>
        <v>0</v>
      </c>
    </row>
    <row r="338" spans="1:25" x14ac:dyDescent="0.3">
      <c r="A338" t="s">
        <v>1305</v>
      </c>
      <c r="C338">
        <v>1995726</v>
      </c>
      <c r="D338">
        <v>4061757</v>
      </c>
      <c r="E338">
        <v>32.53</v>
      </c>
      <c r="H338">
        <v>356526</v>
      </c>
      <c r="I338">
        <v>722557</v>
      </c>
      <c r="J338">
        <v>4.3899999999999997</v>
      </c>
      <c r="M338" t="s">
        <v>3</v>
      </c>
      <c r="N338">
        <v>86</v>
      </c>
      <c r="O338">
        <v>5.375159</v>
      </c>
      <c r="R338" t="s">
        <v>3</v>
      </c>
      <c r="S338">
        <v>86</v>
      </c>
      <c r="T338">
        <v>0.61474700000000004</v>
      </c>
      <c r="V338">
        <v>86</v>
      </c>
      <c r="W338">
        <v>5.3999999999999999E-2</v>
      </c>
      <c r="X338">
        <f>MIN(S338, V338)</f>
        <v>86</v>
      </c>
      <c r="Y338">
        <f>(X338-N338)/N338*100</f>
        <v>0</v>
      </c>
    </row>
    <row r="339" spans="1:25" x14ac:dyDescent="0.3">
      <c r="A339" t="s">
        <v>1306</v>
      </c>
      <c r="C339">
        <v>2198704</v>
      </c>
      <c r="D339">
        <v>4490034</v>
      </c>
      <c r="E339">
        <v>36.909999999999997</v>
      </c>
      <c r="H339">
        <v>369248</v>
      </c>
      <c r="I339">
        <v>750462</v>
      </c>
      <c r="J339">
        <v>4.53</v>
      </c>
      <c r="M339" t="s">
        <v>3</v>
      </c>
      <c r="N339">
        <v>87</v>
      </c>
      <c r="O339">
        <v>6.1129769999999999</v>
      </c>
      <c r="R339" t="s">
        <v>3</v>
      </c>
      <c r="S339">
        <v>87</v>
      </c>
      <c r="T339">
        <v>0.63675000000000004</v>
      </c>
      <c r="V339">
        <v>87</v>
      </c>
      <c r="W339">
        <v>4.8000000000000001E-2</v>
      </c>
      <c r="X339">
        <f>MIN(S339, V339)</f>
        <v>87</v>
      </c>
      <c r="Y339">
        <f>(X339-N339)/N339*100</f>
        <v>0</v>
      </c>
    </row>
    <row r="340" spans="1:25" x14ac:dyDescent="0.3">
      <c r="A340" t="s">
        <v>1307</v>
      </c>
      <c r="C340">
        <v>1981766</v>
      </c>
      <c r="D340">
        <v>4011811</v>
      </c>
      <c r="E340">
        <v>31.37</v>
      </c>
      <c r="H340">
        <v>346160</v>
      </c>
      <c r="I340">
        <v>697885</v>
      </c>
      <c r="J340">
        <v>4.1900000000000004</v>
      </c>
      <c r="M340" t="s">
        <v>3</v>
      </c>
      <c r="N340">
        <v>79</v>
      </c>
      <c r="O340">
        <v>5.5245689999999996</v>
      </c>
      <c r="R340" t="s">
        <v>3</v>
      </c>
      <c r="S340">
        <v>79</v>
      </c>
      <c r="T340">
        <v>0.65399499999999999</v>
      </c>
      <c r="V340">
        <v>79</v>
      </c>
      <c r="W340">
        <v>4.5999999999999999E-2</v>
      </c>
      <c r="X340">
        <f>MIN(S340, V340)</f>
        <v>79</v>
      </c>
      <c r="Y340">
        <f>(X340-N340)/N340*100</f>
        <v>0</v>
      </c>
    </row>
    <row r="341" spans="1:25" x14ac:dyDescent="0.3">
      <c r="A341" t="s">
        <v>1308</v>
      </c>
      <c r="C341">
        <v>2032926</v>
      </c>
      <c r="D341">
        <v>4147254</v>
      </c>
      <c r="E341">
        <v>33.659999999999997</v>
      </c>
      <c r="H341">
        <v>403326</v>
      </c>
      <c r="I341">
        <v>819654</v>
      </c>
      <c r="J341">
        <v>4.8600000000000003</v>
      </c>
      <c r="M341" t="s">
        <v>3</v>
      </c>
      <c r="N341">
        <v>98</v>
      </c>
      <c r="O341">
        <v>5.5515169999999996</v>
      </c>
      <c r="R341" t="s">
        <v>3</v>
      </c>
      <c r="S341">
        <v>98</v>
      </c>
      <c r="T341">
        <v>0.70447000000000004</v>
      </c>
      <c r="V341">
        <v>98</v>
      </c>
      <c r="W341">
        <v>6.0999999999999999E-2</v>
      </c>
      <c r="X341">
        <f>MIN(S341, V341)</f>
        <v>98</v>
      </c>
      <c r="Y341">
        <f>(X341-N341)/N341*100</f>
        <v>0</v>
      </c>
    </row>
    <row r="342" spans="1:25" x14ac:dyDescent="0.3">
      <c r="A342" t="s">
        <v>1309</v>
      </c>
      <c r="C342">
        <v>652399</v>
      </c>
      <c r="D342">
        <v>1349276</v>
      </c>
      <c r="E342">
        <v>12.19</v>
      </c>
      <c r="H342">
        <v>96393</v>
      </c>
      <c r="I342">
        <v>196668</v>
      </c>
      <c r="J342">
        <v>0.91</v>
      </c>
      <c r="M342" t="s">
        <v>3</v>
      </c>
      <c r="N342">
        <v>68</v>
      </c>
      <c r="O342">
        <v>2.3249369999999998</v>
      </c>
      <c r="R342" t="s">
        <v>3</v>
      </c>
      <c r="S342">
        <v>68</v>
      </c>
      <c r="T342">
        <v>0.17343600000000001</v>
      </c>
      <c r="V342">
        <v>68</v>
      </c>
      <c r="W342">
        <v>4.4999999999999998E-2</v>
      </c>
      <c r="X342">
        <f>MIN(S342, V342)</f>
        <v>68</v>
      </c>
      <c r="Y342">
        <f>(X342-N342)/N342*100</f>
        <v>0</v>
      </c>
    </row>
    <row r="343" spans="1:25" x14ac:dyDescent="0.3">
      <c r="A343" t="s">
        <v>1310</v>
      </c>
      <c r="C343">
        <v>1680602</v>
      </c>
      <c r="D343">
        <v>3518512</v>
      </c>
      <c r="E343">
        <v>30.42</v>
      </c>
      <c r="H343">
        <v>530060</v>
      </c>
      <c r="I343">
        <v>1106728</v>
      </c>
      <c r="J343">
        <v>7.21</v>
      </c>
      <c r="M343" t="s">
        <v>4</v>
      </c>
      <c r="N343">
        <v>163</v>
      </c>
      <c r="O343">
        <v>64.421079000000006</v>
      </c>
      <c r="R343" t="s">
        <v>4</v>
      </c>
      <c r="S343">
        <v>165</v>
      </c>
      <c r="T343">
        <v>60.972741999999997</v>
      </c>
      <c r="V343">
        <v>169</v>
      </c>
      <c r="W343">
        <v>2.7E-2</v>
      </c>
      <c r="X343">
        <f>MIN(S343, V343)</f>
        <v>165</v>
      </c>
      <c r="Y343">
        <f>(X343-N343)/N343*100</f>
        <v>1.2269938650306749</v>
      </c>
    </row>
    <row r="344" spans="1:25" x14ac:dyDescent="0.3">
      <c r="A344" t="s">
        <v>1311</v>
      </c>
      <c r="C344">
        <v>1462388</v>
      </c>
      <c r="D344">
        <v>3038039</v>
      </c>
      <c r="E344">
        <v>25.63</v>
      </c>
      <c r="H344">
        <v>494542</v>
      </c>
      <c r="I344">
        <v>1024830</v>
      </c>
      <c r="J344">
        <v>5.91</v>
      </c>
      <c r="M344" t="s">
        <v>4</v>
      </c>
      <c r="N344">
        <v>158</v>
      </c>
      <c r="O344">
        <v>63.636952000000001</v>
      </c>
      <c r="R344" t="s">
        <v>4</v>
      </c>
      <c r="S344">
        <v>158</v>
      </c>
      <c r="T344">
        <v>60.878712</v>
      </c>
      <c r="V344">
        <v>162</v>
      </c>
      <c r="W344">
        <v>3.1E-2</v>
      </c>
      <c r="X344">
        <f>MIN(S344, V344)</f>
        <v>158</v>
      </c>
      <c r="Y344">
        <f>(X344-N344)/N344*100</f>
        <v>0</v>
      </c>
    </row>
    <row r="345" spans="1:25" x14ac:dyDescent="0.3">
      <c r="A345" t="s">
        <v>1312</v>
      </c>
      <c r="C345">
        <v>1370754</v>
      </c>
      <c r="D345">
        <v>2874173</v>
      </c>
      <c r="E345">
        <v>25.02</v>
      </c>
      <c r="H345">
        <v>549927</v>
      </c>
      <c r="I345">
        <v>1150709</v>
      </c>
      <c r="J345">
        <v>6.7</v>
      </c>
      <c r="M345" t="s">
        <v>4</v>
      </c>
      <c r="N345">
        <v>246</v>
      </c>
      <c r="O345">
        <v>63.685867999999999</v>
      </c>
      <c r="R345" t="s">
        <v>4</v>
      </c>
      <c r="S345">
        <v>181</v>
      </c>
      <c r="T345">
        <v>61.098132999999997</v>
      </c>
      <c r="V345">
        <v>202</v>
      </c>
      <c r="W345">
        <v>3.1E-2</v>
      </c>
      <c r="X345">
        <f>MIN(S345, V345)</f>
        <v>181</v>
      </c>
      <c r="Y345">
        <f>(X345-N345)/N345*100</f>
        <v>-26.422764227642276</v>
      </c>
    </row>
    <row r="346" spans="1:25" x14ac:dyDescent="0.3">
      <c r="A346" t="s">
        <v>1313</v>
      </c>
      <c r="C346">
        <v>1409859</v>
      </c>
      <c r="D346">
        <v>2960747</v>
      </c>
      <c r="E346">
        <v>25.74</v>
      </c>
      <c r="H346">
        <v>515403</v>
      </c>
      <c r="I346">
        <v>1079667</v>
      </c>
      <c r="J346">
        <v>7.07</v>
      </c>
      <c r="M346" t="s">
        <v>4</v>
      </c>
      <c r="N346">
        <v>174</v>
      </c>
      <c r="O346">
        <v>63.791434000000002</v>
      </c>
      <c r="R346" t="s">
        <v>4</v>
      </c>
      <c r="S346">
        <v>176</v>
      </c>
      <c r="T346">
        <v>60.980195000000002</v>
      </c>
      <c r="V346">
        <v>188</v>
      </c>
      <c r="W346">
        <v>2.9000000000000001E-2</v>
      </c>
      <c r="X346">
        <f>MIN(S346, V346)</f>
        <v>176</v>
      </c>
      <c r="Y346">
        <f>(X346-N346)/N346*100</f>
        <v>1.1494252873563218</v>
      </c>
    </row>
    <row r="347" spans="1:25" x14ac:dyDescent="0.3">
      <c r="A347" t="s">
        <v>1314</v>
      </c>
      <c r="C347">
        <v>1635865</v>
      </c>
      <c r="D347">
        <v>3429029</v>
      </c>
      <c r="E347">
        <v>29.88</v>
      </c>
      <c r="H347">
        <v>537195</v>
      </c>
      <c r="I347">
        <v>1123089</v>
      </c>
      <c r="J347">
        <v>6.58</v>
      </c>
      <c r="M347" t="s">
        <v>4</v>
      </c>
      <c r="N347">
        <v>175</v>
      </c>
      <c r="O347">
        <v>64.369405999999998</v>
      </c>
      <c r="R347" t="s">
        <v>4</v>
      </c>
      <c r="S347" t="s">
        <v>1449</v>
      </c>
      <c r="T347">
        <v>60.847786999999997</v>
      </c>
      <c r="V347">
        <v>176</v>
      </c>
      <c r="W347">
        <v>2.5999999999999999E-2</v>
      </c>
      <c r="X347">
        <f>MIN(S347, V347)</f>
        <v>176</v>
      </c>
      <c r="Y347">
        <f>(X347-N347)/N347*100</f>
        <v>0.5714285714285714</v>
      </c>
    </row>
    <row r="348" spans="1:25" x14ac:dyDescent="0.3">
      <c r="A348" t="s">
        <v>1315</v>
      </c>
      <c r="C348">
        <v>1378391</v>
      </c>
      <c r="D348">
        <v>2861433</v>
      </c>
      <c r="E348">
        <v>23.96</v>
      </c>
      <c r="H348">
        <v>437911</v>
      </c>
      <c r="I348">
        <v>906553</v>
      </c>
      <c r="J348">
        <v>5.18</v>
      </c>
      <c r="M348" t="s">
        <v>4</v>
      </c>
      <c r="N348">
        <v>141</v>
      </c>
      <c r="O348">
        <v>63.355533999999999</v>
      </c>
      <c r="R348" t="s">
        <v>4</v>
      </c>
      <c r="S348">
        <v>139</v>
      </c>
      <c r="T348">
        <v>60.777957000000001</v>
      </c>
      <c r="V348">
        <v>148</v>
      </c>
      <c r="W348">
        <v>2.3E-2</v>
      </c>
      <c r="X348">
        <f>MIN(S348, V348)</f>
        <v>139</v>
      </c>
      <c r="Y348">
        <f>(X348-N348)/N348*100</f>
        <v>-1.4184397163120568</v>
      </c>
    </row>
    <row r="349" spans="1:25" x14ac:dyDescent="0.3">
      <c r="A349" t="s">
        <v>1316</v>
      </c>
      <c r="C349">
        <v>1504266</v>
      </c>
      <c r="D349">
        <v>3116690</v>
      </c>
      <c r="E349">
        <v>25.62</v>
      </c>
      <c r="H349">
        <v>494079</v>
      </c>
      <c r="I349">
        <v>1021202</v>
      </c>
      <c r="J349">
        <v>5.79</v>
      </c>
      <c r="M349" t="s">
        <v>4</v>
      </c>
      <c r="N349">
        <v>150</v>
      </c>
      <c r="O349">
        <v>63.643588000000001</v>
      </c>
      <c r="R349" t="s">
        <v>4</v>
      </c>
      <c r="S349">
        <v>143</v>
      </c>
      <c r="T349">
        <v>60.857477000000003</v>
      </c>
      <c r="V349">
        <v>156</v>
      </c>
      <c r="W349">
        <v>2.9000000000000001E-2</v>
      </c>
      <c r="X349">
        <f>MIN(S349, V349)</f>
        <v>143</v>
      </c>
      <c r="Y349">
        <f>(X349-N349)/N349*100</f>
        <v>-4.666666666666667</v>
      </c>
    </row>
    <row r="350" spans="1:25" x14ac:dyDescent="0.3">
      <c r="A350" t="s">
        <v>1317</v>
      </c>
      <c r="C350">
        <v>1339815</v>
      </c>
      <c r="D350">
        <v>2806401</v>
      </c>
      <c r="E350">
        <v>24.02</v>
      </c>
      <c r="H350">
        <v>477930</v>
      </c>
      <c r="I350">
        <v>998529</v>
      </c>
      <c r="J350">
        <v>5.82</v>
      </c>
      <c r="M350" t="s">
        <v>4</v>
      </c>
      <c r="N350">
        <v>169</v>
      </c>
      <c r="O350">
        <v>63.703851999999998</v>
      </c>
      <c r="R350" t="s">
        <v>4</v>
      </c>
      <c r="S350">
        <v>168</v>
      </c>
      <c r="T350">
        <v>60.882595000000002</v>
      </c>
      <c r="V350">
        <v>177</v>
      </c>
      <c r="W350">
        <v>2.9000000000000001E-2</v>
      </c>
      <c r="X350">
        <f>MIN(S350, V350)</f>
        <v>168</v>
      </c>
      <c r="Y350">
        <f>(X350-N350)/N350*100</f>
        <v>-0.59171597633136097</v>
      </c>
    </row>
    <row r="351" spans="1:25" x14ac:dyDescent="0.3">
      <c r="A351" t="s">
        <v>1318</v>
      </c>
      <c r="C351">
        <v>1616526</v>
      </c>
      <c r="D351">
        <v>3404092</v>
      </c>
      <c r="E351">
        <v>29.91</v>
      </c>
      <c r="H351">
        <v>533048</v>
      </c>
      <c r="I351">
        <v>1119326</v>
      </c>
      <c r="J351">
        <v>6.49</v>
      </c>
      <c r="M351" t="s">
        <v>4</v>
      </c>
      <c r="N351">
        <v>181</v>
      </c>
      <c r="O351">
        <v>64.396208999999999</v>
      </c>
      <c r="R351" t="s">
        <v>4</v>
      </c>
      <c r="S351" t="s">
        <v>1449</v>
      </c>
      <c r="T351">
        <v>60.853762000000003</v>
      </c>
      <c r="V351">
        <v>183</v>
      </c>
      <c r="W351">
        <v>2.5000000000000001E-2</v>
      </c>
      <c r="X351">
        <f>MIN(S351, V351)</f>
        <v>183</v>
      </c>
      <c r="Y351">
        <f>(X351-N351)/N351*100</f>
        <v>1.1049723756906076</v>
      </c>
    </row>
    <row r="352" spans="1:25" x14ac:dyDescent="0.3">
      <c r="A352" t="s">
        <v>1319</v>
      </c>
      <c r="C352">
        <v>1743007</v>
      </c>
      <c r="D352">
        <v>3606678</v>
      </c>
      <c r="E352">
        <v>29.2</v>
      </c>
      <c r="H352">
        <v>485527</v>
      </c>
      <c r="I352">
        <v>1001718</v>
      </c>
      <c r="J352">
        <v>6.45</v>
      </c>
      <c r="M352" t="s">
        <v>4</v>
      </c>
      <c r="N352">
        <v>135</v>
      </c>
      <c r="O352">
        <v>64.098506999999998</v>
      </c>
      <c r="R352" t="s">
        <v>4</v>
      </c>
      <c r="S352">
        <v>126</v>
      </c>
      <c r="T352">
        <v>60.789152999999999</v>
      </c>
      <c r="V352">
        <v>138</v>
      </c>
      <c r="W352">
        <v>2.5999999999999999E-2</v>
      </c>
      <c r="X352">
        <f>MIN(S352, V352)</f>
        <v>126</v>
      </c>
      <c r="Y352">
        <f>(X352-N352)/N352*100</f>
        <v>-6.666666666666667</v>
      </c>
    </row>
    <row r="353" spans="1:25" x14ac:dyDescent="0.3">
      <c r="A353" t="s">
        <v>1320</v>
      </c>
      <c r="C353">
        <v>604890</v>
      </c>
      <c r="D353">
        <v>1289702</v>
      </c>
      <c r="E353">
        <v>11.92</v>
      </c>
      <c r="H353">
        <v>114868</v>
      </c>
      <c r="I353">
        <v>241889</v>
      </c>
      <c r="J353">
        <v>1.48</v>
      </c>
      <c r="M353" t="s">
        <v>3</v>
      </c>
      <c r="N353">
        <v>93</v>
      </c>
      <c r="O353">
        <v>2.358133</v>
      </c>
      <c r="R353" t="s">
        <v>3</v>
      </c>
      <c r="S353">
        <v>93</v>
      </c>
      <c r="T353">
        <v>0.21432999999999999</v>
      </c>
      <c r="V353">
        <v>93</v>
      </c>
      <c r="W353">
        <v>5.1999999999999998E-2</v>
      </c>
      <c r="X353">
        <f>MIN(S353, V353)</f>
        <v>93</v>
      </c>
      <c r="Y353">
        <f>(X353-N353)/N353*100</f>
        <v>0</v>
      </c>
    </row>
    <row r="354" spans="1:25" x14ac:dyDescent="0.3">
      <c r="A354" t="s">
        <v>1321</v>
      </c>
      <c r="C354">
        <v>2572635</v>
      </c>
      <c r="D354">
        <v>5242145</v>
      </c>
      <c r="E354">
        <v>40.14</v>
      </c>
      <c r="H354">
        <v>528905</v>
      </c>
      <c r="I354">
        <v>1074687</v>
      </c>
      <c r="J354">
        <v>6.25</v>
      </c>
      <c r="M354" t="s">
        <v>4</v>
      </c>
      <c r="N354">
        <v>92</v>
      </c>
      <c r="O354">
        <v>65.223523</v>
      </c>
      <c r="R354" t="s">
        <v>4</v>
      </c>
      <c r="S354">
        <v>92</v>
      </c>
      <c r="T354">
        <v>60.808757999999997</v>
      </c>
      <c r="V354">
        <v>102</v>
      </c>
      <c r="W354">
        <v>3.6999999999999998E-2</v>
      </c>
      <c r="X354">
        <f>MIN(S354, V354)</f>
        <v>92</v>
      </c>
      <c r="Y354">
        <f>(X354-N354)/N354*100</f>
        <v>0</v>
      </c>
    </row>
    <row r="355" spans="1:25" x14ac:dyDescent="0.3">
      <c r="A355" t="s">
        <v>1322</v>
      </c>
      <c r="C355">
        <v>2488480</v>
      </c>
      <c r="D355">
        <v>5092291</v>
      </c>
      <c r="E355">
        <v>39.96</v>
      </c>
      <c r="H355">
        <v>541184</v>
      </c>
      <c r="I355">
        <v>1104203</v>
      </c>
      <c r="J355">
        <v>6.38</v>
      </c>
      <c r="M355" t="s">
        <v>3</v>
      </c>
      <c r="N355">
        <v>106</v>
      </c>
      <c r="O355">
        <v>8.5923929999999995</v>
      </c>
      <c r="R355" t="s">
        <v>3</v>
      </c>
      <c r="S355">
        <v>106</v>
      </c>
      <c r="T355">
        <v>1.9338089999999999</v>
      </c>
      <c r="V355">
        <v>111</v>
      </c>
      <c r="W355">
        <v>3.5999999999999997E-2</v>
      </c>
      <c r="X355">
        <f>MIN(S355, V355)</f>
        <v>106</v>
      </c>
      <c r="Y355">
        <f>(X355-N355)/N355*100</f>
        <v>0</v>
      </c>
    </row>
    <row r="356" spans="1:25" x14ac:dyDescent="0.3">
      <c r="A356" t="s">
        <v>1323</v>
      </c>
      <c r="C356">
        <v>2394450</v>
      </c>
      <c r="D356">
        <v>4898528</v>
      </c>
      <c r="E356">
        <v>38.549999999999997</v>
      </c>
      <c r="H356">
        <v>535230</v>
      </c>
      <c r="I356">
        <v>1091780</v>
      </c>
      <c r="J356">
        <v>6.28</v>
      </c>
      <c r="M356" t="s">
        <v>4</v>
      </c>
      <c r="N356">
        <v>102</v>
      </c>
      <c r="O356">
        <v>65.039942999999994</v>
      </c>
      <c r="R356" t="s">
        <v>4</v>
      </c>
      <c r="S356">
        <v>103</v>
      </c>
      <c r="T356">
        <v>60.826678999999999</v>
      </c>
      <c r="V356">
        <v>113</v>
      </c>
      <c r="W356">
        <v>3.5999999999999997E-2</v>
      </c>
      <c r="X356">
        <f>MIN(S356, V356)</f>
        <v>103</v>
      </c>
      <c r="Y356">
        <f>(X356-N356)/N356*100</f>
        <v>0.98039215686274506</v>
      </c>
    </row>
    <row r="357" spans="1:25" x14ac:dyDescent="0.3">
      <c r="A357" t="s">
        <v>1324</v>
      </c>
      <c r="C357">
        <v>2901836</v>
      </c>
      <c r="D357">
        <v>5911693</v>
      </c>
      <c r="E357">
        <v>44.74</v>
      </c>
      <c r="H357">
        <v>554598</v>
      </c>
      <c r="I357">
        <v>1126294</v>
      </c>
      <c r="J357">
        <v>7.65</v>
      </c>
      <c r="M357" t="s">
        <v>3</v>
      </c>
      <c r="N357">
        <v>94</v>
      </c>
      <c r="O357">
        <v>23.397178</v>
      </c>
      <c r="R357" t="s">
        <v>3</v>
      </c>
      <c r="S357">
        <v>94</v>
      </c>
      <c r="T357">
        <v>2.4365480000000002</v>
      </c>
      <c r="V357">
        <v>98</v>
      </c>
      <c r="W357">
        <v>3.3000000000000002E-2</v>
      </c>
      <c r="X357">
        <f>MIN(S357, V357)</f>
        <v>94</v>
      </c>
      <c r="Y357">
        <f>(X357-N357)/N357*100</f>
        <v>0</v>
      </c>
    </row>
    <row r="358" spans="1:25" x14ac:dyDescent="0.3">
      <c r="A358" t="s">
        <v>1325</v>
      </c>
      <c r="C358">
        <v>2492316</v>
      </c>
      <c r="D358">
        <v>5082927</v>
      </c>
      <c r="E358">
        <v>38.950000000000003</v>
      </c>
      <c r="H358">
        <v>573588</v>
      </c>
      <c r="I358">
        <v>1166847</v>
      </c>
      <c r="J358">
        <v>6.67</v>
      </c>
      <c r="M358" t="s">
        <v>3</v>
      </c>
      <c r="N358">
        <v>102</v>
      </c>
      <c r="O358">
        <v>7.6873639999999996</v>
      </c>
      <c r="R358" t="s">
        <v>3</v>
      </c>
      <c r="S358">
        <v>102</v>
      </c>
      <c r="T358">
        <v>1.5383659999999999</v>
      </c>
      <c r="V358">
        <v>112</v>
      </c>
      <c r="W358">
        <v>4.7E-2</v>
      </c>
      <c r="X358">
        <f>MIN(S358, V358)</f>
        <v>102</v>
      </c>
      <c r="Y358">
        <f>(X358-N358)/N358*100</f>
        <v>0</v>
      </c>
    </row>
    <row r="359" spans="1:25" x14ac:dyDescent="0.3">
      <c r="A359" t="s">
        <v>1326</v>
      </c>
      <c r="C359">
        <v>2389274</v>
      </c>
      <c r="D359">
        <v>4870240</v>
      </c>
      <c r="E359">
        <v>37.049999999999997</v>
      </c>
      <c r="H359">
        <v>565098</v>
      </c>
      <c r="I359">
        <v>1149024</v>
      </c>
      <c r="J359">
        <v>6.56</v>
      </c>
      <c r="M359" t="s">
        <v>3</v>
      </c>
      <c r="N359">
        <v>105</v>
      </c>
      <c r="O359">
        <v>8.1886939999999999</v>
      </c>
      <c r="R359" t="s">
        <v>3</v>
      </c>
      <c r="S359">
        <v>105</v>
      </c>
      <c r="T359">
        <v>1.5296050000000001</v>
      </c>
      <c r="V359">
        <v>113</v>
      </c>
      <c r="W359">
        <v>3.5999999999999997E-2</v>
      </c>
      <c r="X359">
        <f>MIN(S359, V359)</f>
        <v>105</v>
      </c>
      <c r="Y359">
        <f>(X359-N359)/N359*100</f>
        <v>0</v>
      </c>
    </row>
    <row r="360" spans="1:25" x14ac:dyDescent="0.3">
      <c r="A360" t="s">
        <v>1327</v>
      </c>
      <c r="C360">
        <v>2356760</v>
      </c>
      <c r="D360">
        <v>4773575</v>
      </c>
      <c r="E360">
        <v>35.03</v>
      </c>
      <c r="H360">
        <v>494760</v>
      </c>
      <c r="I360">
        <v>999525</v>
      </c>
      <c r="J360">
        <v>5.72</v>
      </c>
      <c r="M360" t="s">
        <v>3</v>
      </c>
      <c r="N360">
        <v>89</v>
      </c>
      <c r="O360">
        <v>7.5574570000000003</v>
      </c>
      <c r="R360" t="s">
        <v>3</v>
      </c>
      <c r="S360">
        <v>89</v>
      </c>
      <c r="T360">
        <v>1.2705090000000001</v>
      </c>
      <c r="V360">
        <v>92</v>
      </c>
      <c r="W360">
        <v>3.2000000000000001E-2</v>
      </c>
      <c r="X360">
        <f>MIN(S360, V360)</f>
        <v>89</v>
      </c>
      <c r="Y360">
        <f>(X360-N360)/N360*100</f>
        <v>0</v>
      </c>
    </row>
    <row r="361" spans="1:25" x14ac:dyDescent="0.3">
      <c r="A361" t="s">
        <v>1328</v>
      </c>
      <c r="C361">
        <v>2354625</v>
      </c>
      <c r="D361">
        <v>4800188</v>
      </c>
      <c r="E361">
        <v>36.28</v>
      </c>
      <c r="H361">
        <v>468000</v>
      </c>
      <c r="I361">
        <v>951086</v>
      </c>
      <c r="J361">
        <v>5.45</v>
      </c>
      <c r="M361" t="s">
        <v>4</v>
      </c>
      <c r="N361">
        <v>90</v>
      </c>
      <c r="O361">
        <v>64.795637999999997</v>
      </c>
      <c r="R361" t="s">
        <v>4</v>
      </c>
      <c r="S361">
        <v>87</v>
      </c>
      <c r="T361">
        <v>60.683917999999998</v>
      </c>
      <c r="V361">
        <v>95</v>
      </c>
      <c r="W361">
        <v>0.03</v>
      </c>
      <c r="X361">
        <f>MIN(S361, V361)</f>
        <v>87</v>
      </c>
      <c r="Y361">
        <f>(X361-N361)/N361*100</f>
        <v>-3.3333333333333335</v>
      </c>
    </row>
    <row r="362" spans="1:25" x14ac:dyDescent="0.3">
      <c r="A362" t="s">
        <v>1329</v>
      </c>
      <c r="C362">
        <v>2772491</v>
      </c>
      <c r="D362">
        <v>5631185</v>
      </c>
      <c r="E362">
        <v>42.82</v>
      </c>
      <c r="H362">
        <v>614844</v>
      </c>
      <c r="I362">
        <v>1245776</v>
      </c>
      <c r="J362">
        <v>7.28</v>
      </c>
      <c r="M362" t="s">
        <v>3</v>
      </c>
      <c r="N362">
        <v>105</v>
      </c>
      <c r="O362">
        <v>8.3251620000000006</v>
      </c>
      <c r="R362" t="s">
        <v>3</v>
      </c>
      <c r="S362">
        <v>105</v>
      </c>
      <c r="T362">
        <v>1.6587460000000001</v>
      </c>
      <c r="V362">
        <v>107</v>
      </c>
      <c r="W362">
        <v>4.8000000000000001E-2</v>
      </c>
      <c r="X362">
        <f>MIN(S362, V362)</f>
        <v>105</v>
      </c>
      <c r="Y362">
        <f>(X362-N362)/N362*100</f>
        <v>0</v>
      </c>
    </row>
    <row r="363" spans="1:25" x14ac:dyDescent="0.3">
      <c r="A363" t="s">
        <v>1330</v>
      </c>
      <c r="C363">
        <v>2295072</v>
      </c>
      <c r="D363">
        <v>4670779</v>
      </c>
      <c r="E363">
        <v>36.31</v>
      </c>
      <c r="H363">
        <v>456072</v>
      </c>
      <c r="I363">
        <v>925279</v>
      </c>
      <c r="J363">
        <v>5.43</v>
      </c>
      <c r="M363" t="s">
        <v>3</v>
      </c>
      <c r="N363">
        <v>83</v>
      </c>
      <c r="O363">
        <v>41.200496999999999</v>
      </c>
      <c r="R363" t="s">
        <v>3</v>
      </c>
      <c r="S363">
        <v>83</v>
      </c>
      <c r="T363">
        <v>15.951853</v>
      </c>
      <c r="V363">
        <v>92</v>
      </c>
      <c r="W363">
        <v>2.7E-2</v>
      </c>
      <c r="X363">
        <f>MIN(S363, V363)</f>
        <v>83</v>
      </c>
      <c r="Y363">
        <f>(X363-N363)/N363*100</f>
        <v>0</v>
      </c>
    </row>
    <row r="364" spans="1:25" x14ac:dyDescent="0.3">
      <c r="A364" t="s">
        <v>1331</v>
      </c>
      <c r="C364">
        <v>575148</v>
      </c>
      <c r="D364">
        <v>1243295</v>
      </c>
      <c r="E364">
        <v>11.84</v>
      </c>
      <c r="H364">
        <v>103320</v>
      </c>
      <c r="I364">
        <v>220316</v>
      </c>
      <c r="J364">
        <v>1.37</v>
      </c>
      <c r="M364" t="s">
        <v>3</v>
      </c>
      <c r="N364">
        <v>89</v>
      </c>
      <c r="O364">
        <v>2.4001290000000002</v>
      </c>
      <c r="R364" t="s">
        <v>3</v>
      </c>
      <c r="S364">
        <v>89</v>
      </c>
      <c r="T364">
        <v>0.19754099999999999</v>
      </c>
      <c r="V364">
        <v>89</v>
      </c>
      <c r="W364">
        <v>4.3999999999999997E-2</v>
      </c>
      <c r="X364">
        <f>MIN(S364, V364)</f>
        <v>89</v>
      </c>
      <c r="Y364">
        <f>(X364-N364)/N364*100</f>
        <v>0</v>
      </c>
    </row>
    <row r="365" spans="1:25" x14ac:dyDescent="0.3">
      <c r="A365" t="s">
        <v>1332</v>
      </c>
      <c r="C365">
        <v>3473215</v>
      </c>
      <c r="D365">
        <v>7025437</v>
      </c>
      <c r="E365">
        <v>52.78</v>
      </c>
      <c r="H365">
        <v>649070</v>
      </c>
      <c r="I365">
        <v>1309662</v>
      </c>
      <c r="J365">
        <v>7.89</v>
      </c>
      <c r="M365" t="s">
        <v>3</v>
      </c>
      <c r="N365">
        <v>92</v>
      </c>
      <c r="O365">
        <v>9.8854559999999996</v>
      </c>
      <c r="R365" t="s">
        <v>3</v>
      </c>
      <c r="S365">
        <v>92</v>
      </c>
      <c r="T365">
        <v>1.466601</v>
      </c>
      <c r="V365">
        <v>93</v>
      </c>
      <c r="W365">
        <v>0.04</v>
      </c>
      <c r="X365">
        <f>MIN(S365, V365)</f>
        <v>92</v>
      </c>
      <c r="Y365">
        <f>(X365-N365)/N365*100</f>
        <v>0</v>
      </c>
    </row>
    <row r="366" spans="1:25" x14ac:dyDescent="0.3">
      <c r="A366" t="s">
        <v>1333</v>
      </c>
      <c r="C366">
        <v>2890000</v>
      </c>
      <c r="D366">
        <v>5870696</v>
      </c>
      <c r="E366">
        <v>44.4</v>
      </c>
      <c r="H366">
        <v>589560</v>
      </c>
      <c r="I366">
        <v>1194594</v>
      </c>
      <c r="J366">
        <v>6.98</v>
      </c>
      <c r="M366" t="s">
        <v>3</v>
      </c>
      <c r="N366">
        <v>99</v>
      </c>
      <c r="O366">
        <v>8.9843100000000007</v>
      </c>
      <c r="R366" t="s">
        <v>3</v>
      </c>
      <c r="S366">
        <v>99</v>
      </c>
      <c r="T366">
        <v>1.6264419999999999</v>
      </c>
      <c r="V366">
        <v>101</v>
      </c>
      <c r="W366">
        <v>4.4999999999999998E-2</v>
      </c>
      <c r="X366">
        <f>MIN(S366, V366)</f>
        <v>99</v>
      </c>
      <c r="Y366">
        <f>(X366-N366)/N366*100</f>
        <v>0</v>
      </c>
    </row>
    <row r="367" spans="1:25" x14ac:dyDescent="0.3">
      <c r="A367" t="s">
        <v>1334</v>
      </c>
      <c r="C367">
        <v>2972664</v>
      </c>
      <c r="D367">
        <v>6014651</v>
      </c>
      <c r="E367">
        <v>45.35</v>
      </c>
      <c r="H367">
        <v>573344</v>
      </c>
      <c r="I367">
        <v>1157106</v>
      </c>
      <c r="J367">
        <v>6.78</v>
      </c>
      <c r="M367" t="s">
        <v>3</v>
      </c>
      <c r="N367">
        <v>91</v>
      </c>
      <c r="O367">
        <v>8.6283829999999995</v>
      </c>
      <c r="R367" t="s">
        <v>3</v>
      </c>
      <c r="S367">
        <v>91</v>
      </c>
      <c r="T367">
        <v>1.093847</v>
      </c>
      <c r="V367">
        <v>91</v>
      </c>
      <c r="W367">
        <v>3.5999999999999997E-2</v>
      </c>
      <c r="X367">
        <f>MIN(S367, V367)</f>
        <v>91</v>
      </c>
      <c r="Y367">
        <f>(X367-N367)/N367*100</f>
        <v>0</v>
      </c>
    </row>
    <row r="368" spans="1:25" x14ac:dyDescent="0.3">
      <c r="A368" t="s">
        <v>1335</v>
      </c>
      <c r="C368">
        <v>3219568</v>
      </c>
      <c r="D368">
        <v>6507895</v>
      </c>
      <c r="E368">
        <v>47.59</v>
      </c>
      <c r="H368">
        <v>685156</v>
      </c>
      <c r="I368">
        <v>1381921</v>
      </c>
      <c r="J368">
        <v>9.2899999999999991</v>
      </c>
      <c r="M368" t="s">
        <v>3</v>
      </c>
      <c r="N368">
        <v>102</v>
      </c>
      <c r="O368">
        <v>7.7360150000000001</v>
      </c>
      <c r="R368" t="s">
        <v>3</v>
      </c>
      <c r="S368">
        <v>102</v>
      </c>
      <c r="T368">
        <v>1.2663070000000001</v>
      </c>
      <c r="V368">
        <v>102</v>
      </c>
      <c r="W368">
        <v>4.7E-2</v>
      </c>
      <c r="X368">
        <f>MIN(S368, V368)</f>
        <v>102</v>
      </c>
      <c r="Y368">
        <f>(X368-N368)/N368*100</f>
        <v>0</v>
      </c>
    </row>
    <row r="369" spans="1:25" x14ac:dyDescent="0.3">
      <c r="A369" t="s">
        <v>1336</v>
      </c>
      <c r="C369">
        <v>3385856</v>
      </c>
      <c r="D369">
        <v>6861303</v>
      </c>
      <c r="E369">
        <v>52.18</v>
      </c>
      <c r="H369">
        <v>628235</v>
      </c>
      <c r="I369">
        <v>1269750</v>
      </c>
      <c r="J369">
        <v>7.6</v>
      </c>
      <c r="M369" t="s">
        <v>3</v>
      </c>
      <c r="N369">
        <v>94</v>
      </c>
      <c r="O369">
        <v>9.4926929999999992</v>
      </c>
      <c r="R369" t="s">
        <v>3</v>
      </c>
      <c r="S369">
        <v>94</v>
      </c>
      <c r="T369">
        <v>1.162846</v>
      </c>
      <c r="V369">
        <v>94</v>
      </c>
      <c r="W369">
        <v>3.9E-2</v>
      </c>
      <c r="X369">
        <f>MIN(S369, V369)</f>
        <v>94</v>
      </c>
      <c r="Y369">
        <f>(X369-N369)/N369*100</f>
        <v>0</v>
      </c>
    </row>
    <row r="370" spans="1:25" x14ac:dyDescent="0.3">
      <c r="A370" t="s">
        <v>1337</v>
      </c>
      <c r="C370">
        <v>3698176</v>
      </c>
      <c r="D370">
        <v>7476168</v>
      </c>
      <c r="E370">
        <v>55.12</v>
      </c>
      <c r="H370">
        <v>715077</v>
      </c>
      <c r="I370">
        <v>1442238</v>
      </c>
      <c r="J370">
        <v>8.5299999999999994</v>
      </c>
      <c r="M370" t="s">
        <v>3</v>
      </c>
      <c r="N370">
        <v>98</v>
      </c>
      <c r="O370">
        <v>10.803317</v>
      </c>
      <c r="R370" t="s">
        <v>3</v>
      </c>
      <c r="S370">
        <v>98</v>
      </c>
      <c r="T370">
        <v>1.3010219999999999</v>
      </c>
      <c r="V370">
        <v>98</v>
      </c>
      <c r="W370">
        <v>4.7E-2</v>
      </c>
      <c r="X370">
        <f>MIN(S370, V370)</f>
        <v>98</v>
      </c>
      <c r="Y370">
        <f>(X370-N370)/N370*100</f>
        <v>0</v>
      </c>
    </row>
    <row r="371" spans="1:25" x14ac:dyDescent="0.3">
      <c r="A371" t="s">
        <v>1338</v>
      </c>
      <c r="C371">
        <v>2842080</v>
      </c>
      <c r="D371">
        <v>5774965</v>
      </c>
      <c r="E371">
        <v>43.52</v>
      </c>
      <c r="H371">
        <v>676140</v>
      </c>
      <c r="I371">
        <v>1370887</v>
      </c>
      <c r="J371">
        <v>8.98</v>
      </c>
      <c r="M371" t="s">
        <v>3</v>
      </c>
      <c r="N371">
        <v>114</v>
      </c>
      <c r="O371">
        <v>7.2938010000000002</v>
      </c>
      <c r="R371" t="s">
        <v>3</v>
      </c>
      <c r="S371">
        <v>114</v>
      </c>
      <c r="T371">
        <v>1.2996570000000001</v>
      </c>
      <c r="V371">
        <v>117</v>
      </c>
      <c r="W371">
        <v>5.7000000000000002E-2</v>
      </c>
      <c r="X371">
        <f>MIN(S371, V371)</f>
        <v>114</v>
      </c>
      <c r="Y371">
        <f>(X371-N371)/N371*100</f>
        <v>0</v>
      </c>
    </row>
    <row r="372" spans="1:25" x14ac:dyDescent="0.3">
      <c r="A372" t="s">
        <v>1339</v>
      </c>
      <c r="C372">
        <v>3315956</v>
      </c>
      <c r="D372">
        <v>6735378</v>
      </c>
      <c r="E372">
        <v>51.15</v>
      </c>
      <c r="H372">
        <v>585902</v>
      </c>
      <c r="I372">
        <v>1186356</v>
      </c>
      <c r="J372">
        <v>7.13</v>
      </c>
      <c r="M372" t="s">
        <v>3</v>
      </c>
      <c r="N372">
        <v>88</v>
      </c>
      <c r="O372">
        <v>10.109356999999999</v>
      </c>
      <c r="R372" t="s">
        <v>3</v>
      </c>
      <c r="S372">
        <v>88</v>
      </c>
      <c r="T372">
        <v>1.546351</v>
      </c>
      <c r="V372">
        <v>93</v>
      </c>
      <c r="W372">
        <v>3.6999999999999998E-2</v>
      </c>
      <c r="X372">
        <f>MIN(S372, V372)</f>
        <v>88</v>
      </c>
      <c r="Y372">
        <f>(X372-N372)/N372*100</f>
        <v>0</v>
      </c>
    </row>
    <row r="373" spans="1:25" x14ac:dyDescent="0.3">
      <c r="A373" t="s">
        <v>1340</v>
      </c>
      <c r="C373">
        <v>3092391</v>
      </c>
      <c r="D373">
        <v>6252221</v>
      </c>
      <c r="E373">
        <v>46.35</v>
      </c>
      <c r="H373">
        <v>674232</v>
      </c>
      <c r="I373">
        <v>1360326</v>
      </c>
      <c r="J373">
        <v>7.99</v>
      </c>
      <c r="M373" t="s">
        <v>3</v>
      </c>
      <c r="N373">
        <v>100</v>
      </c>
      <c r="O373">
        <v>9.0503859999999996</v>
      </c>
      <c r="R373" t="s">
        <v>3</v>
      </c>
      <c r="S373">
        <v>100</v>
      </c>
      <c r="T373">
        <v>1.6928799999999999</v>
      </c>
      <c r="V373">
        <v>103</v>
      </c>
      <c r="W373">
        <v>4.2000000000000003E-2</v>
      </c>
      <c r="X373">
        <f>MIN(S373, V373)</f>
        <v>100</v>
      </c>
      <c r="Y373">
        <f>(X373-N373)/N373*100</f>
        <v>0</v>
      </c>
    </row>
    <row r="374" spans="1:25" x14ac:dyDescent="0.3">
      <c r="A374" t="s">
        <v>1341</v>
      </c>
      <c r="C374">
        <v>3281406</v>
      </c>
      <c r="D374">
        <v>6631510</v>
      </c>
      <c r="E374">
        <v>49.25</v>
      </c>
      <c r="H374">
        <v>599682</v>
      </c>
      <c r="I374">
        <v>1208760</v>
      </c>
      <c r="J374">
        <v>8.5399999999999991</v>
      </c>
      <c r="M374" t="s">
        <v>3</v>
      </c>
      <c r="N374">
        <v>88</v>
      </c>
      <c r="O374">
        <v>8.2168100000000006</v>
      </c>
      <c r="R374" t="s">
        <v>3</v>
      </c>
      <c r="S374">
        <v>88</v>
      </c>
      <c r="T374">
        <v>1.120009</v>
      </c>
      <c r="V374">
        <v>88</v>
      </c>
      <c r="W374">
        <v>4.2000000000000003E-2</v>
      </c>
      <c r="X374">
        <f>MIN(S374, V374)</f>
        <v>88</v>
      </c>
      <c r="Y374">
        <f>(X374-N374)/N374*100</f>
        <v>0</v>
      </c>
    </row>
    <row r="375" spans="1:25" x14ac:dyDescent="0.3">
      <c r="A375" t="s">
        <v>1342</v>
      </c>
      <c r="C375">
        <v>685152</v>
      </c>
      <c r="D375">
        <v>1426923</v>
      </c>
      <c r="E375">
        <v>12.58</v>
      </c>
      <c r="H375">
        <v>99552</v>
      </c>
      <c r="I375">
        <v>204523</v>
      </c>
      <c r="J375">
        <v>1.3</v>
      </c>
      <c r="M375" t="s">
        <v>3</v>
      </c>
      <c r="N375">
        <v>67</v>
      </c>
      <c r="O375">
        <v>2.3746770000000001</v>
      </c>
      <c r="R375" t="s">
        <v>3</v>
      </c>
      <c r="S375">
        <v>67</v>
      </c>
      <c r="T375">
        <v>0.17510899999999999</v>
      </c>
      <c r="V375">
        <v>67</v>
      </c>
      <c r="W375">
        <v>4.1000000000000002E-2</v>
      </c>
      <c r="X375">
        <f>MIN(S375, V375)</f>
        <v>67</v>
      </c>
      <c r="Y375">
        <f>(X375-N375)/N375*100</f>
        <v>0</v>
      </c>
    </row>
    <row r="376" spans="1:25" x14ac:dyDescent="0.3">
      <c r="A376" t="s">
        <v>1343</v>
      </c>
      <c r="C376">
        <v>4166344</v>
      </c>
      <c r="D376">
        <v>8367790</v>
      </c>
      <c r="E376">
        <v>60.92</v>
      </c>
      <c r="H376">
        <v>767949</v>
      </c>
      <c r="I376">
        <v>1539430</v>
      </c>
      <c r="J376">
        <v>9.16</v>
      </c>
      <c r="M376" t="s">
        <v>3</v>
      </c>
      <c r="N376">
        <v>86</v>
      </c>
      <c r="O376">
        <v>9.3970950000000002</v>
      </c>
      <c r="R376" t="s">
        <v>3</v>
      </c>
      <c r="S376">
        <v>86</v>
      </c>
      <c r="T376">
        <v>1.302813</v>
      </c>
      <c r="V376">
        <v>86</v>
      </c>
      <c r="W376">
        <v>5.8999999999999997E-2</v>
      </c>
      <c r="X376">
        <f>MIN(S376, V376)</f>
        <v>86</v>
      </c>
      <c r="Y376">
        <f>(X376-N376)/N376*100</f>
        <v>0</v>
      </c>
    </row>
    <row r="377" spans="1:25" x14ac:dyDescent="0.3">
      <c r="A377" t="s">
        <v>1344</v>
      </c>
      <c r="C377">
        <v>4196428</v>
      </c>
      <c r="D377">
        <v>8473114</v>
      </c>
      <c r="E377">
        <v>63.38</v>
      </c>
      <c r="H377">
        <v>805778</v>
      </c>
      <c r="I377">
        <v>1623389</v>
      </c>
      <c r="J377">
        <v>9.69</v>
      </c>
      <c r="M377" t="s">
        <v>3</v>
      </c>
      <c r="N377">
        <v>100</v>
      </c>
      <c r="O377">
        <v>9.9406020000000002</v>
      </c>
      <c r="R377" t="s">
        <v>3</v>
      </c>
      <c r="S377">
        <v>100</v>
      </c>
      <c r="T377">
        <v>1.412256</v>
      </c>
      <c r="V377">
        <v>100</v>
      </c>
      <c r="W377">
        <v>5.0999999999999997E-2</v>
      </c>
      <c r="X377">
        <f>MIN(S377, V377)</f>
        <v>100</v>
      </c>
      <c r="Y377">
        <f>(X377-N377)/N377*100</f>
        <v>0</v>
      </c>
    </row>
    <row r="378" spans="1:25" x14ac:dyDescent="0.3">
      <c r="A378" t="s">
        <v>1345</v>
      </c>
      <c r="C378">
        <v>4244924</v>
      </c>
      <c r="D378">
        <v>8563104</v>
      </c>
      <c r="E378">
        <v>63.24</v>
      </c>
      <c r="H378">
        <v>753393</v>
      </c>
      <c r="I378">
        <v>1516254</v>
      </c>
      <c r="J378">
        <v>9.1</v>
      </c>
      <c r="M378" t="s">
        <v>3</v>
      </c>
      <c r="N378">
        <v>92</v>
      </c>
      <c r="O378">
        <v>10.001293</v>
      </c>
      <c r="R378" t="s">
        <v>3</v>
      </c>
      <c r="S378">
        <v>92</v>
      </c>
      <c r="T378">
        <v>1.257789</v>
      </c>
      <c r="V378">
        <v>92</v>
      </c>
      <c r="W378">
        <v>5.3999999999999999E-2</v>
      </c>
      <c r="X378">
        <f>MIN(S378, V378)</f>
        <v>92</v>
      </c>
      <c r="Y378">
        <f>(X378-N378)/N378*100</f>
        <v>0</v>
      </c>
    </row>
    <row r="379" spans="1:25" x14ac:dyDescent="0.3">
      <c r="A379" t="s">
        <v>1346</v>
      </c>
      <c r="C379">
        <v>3716566</v>
      </c>
      <c r="D379">
        <v>7499816</v>
      </c>
      <c r="E379">
        <v>54.77</v>
      </c>
      <c r="H379">
        <v>830058</v>
      </c>
      <c r="I379">
        <v>1671988</v>
      </c>
      <c r="J379">
        <v>9.77</v>
      </c>
      <c r="M379" t="s">
        <v>3</v>
      </c>
      <c r="N379">
        <v>110</v>
      </c>
      <c r="O379">
        <v>8.8701950000000007</v>
      </c>
      <c r="R379" t="s">
        <v>3</v>
      </c>
      <c r="S379">
        <v>110</v>
      </c>
      <c r="T379">
        <v>1.4688920000000001</v>
      </c>
      <c r="V379">
        <v>110</v>
      </c>
      <c r="W379">
        <v>5.8000000000000003E-2</v>
      </c>
      <c r="X379">
        <f>MIN(S379, V379)</f>
        <v>110</v>
      </c>
      <c r="Y379">
        <f>(X379-N379)/N379*100</f>
        <v>0</v>
      </c>
    </row>
    <row r="380" spans="1:25" x14ac:dyDescent="0.3">
      <c r="A380" t="s">
        <v>1347</v>
      </c>
      <c r="C380">
        <v>4450080</v>
      </c>
      <c r="D380">
        <v>8937756</v>
      </c>
      <c r="E380">
        <v>64.06</v>
      </c>
      <c r="H380">
        <v>834390</v>
      </c>
      <c r="I380">
        <v>1672836</v>
      </c>
      <c r="J380">
        <v>11.81</v>
      </c>
      <c r="M380" t="s">
        <v>3</v>
      </c>
      <c r="N380">
        <v>89</v>
      </c>
      <c r="O380">
        <v>9.9573350000000005</v>
      </c>
      <c r="R380" t="s">
        <v>3</v>
      </c>
      <c r="S380">
        <v>89</v>
      </c>
      <c r="T380">
        <v>1.3704099999999999</v>
      </c>
      <c r="V380">
        <v>89</v>
      </c>
      <c r="W380">
        <v>5.1999999999999998E-2</v>
      </c>
      <c r="X380">
        <f>MIN(S380, V380)</f>
        <v>89</v>
      </c>
      <c r="Y380">
        <f>(X380-N380)/N380*100</f>
        <v>0</v>
      </c>
    </row>
    <row r="381" spans="1:25" x14ac:dyDescent="0.3">
      <c r="A381" t="s">
        <v>1348</v>
      </c>
      <c r="C381">
        <v>4385855</v>
      </c>
      <c r="D381">
        <v>8809133</v>
      </c>
      <c r="E381">
        <v>62.51</v>
      </c>
      <c r="H381">
        <v>768655</v>
      </c>
      <c r="I381">
        <v>1540733</v>
      </c>
      <c r="J381">
        <v>9.23</v>
      </c>
      <c r="M381" t="s">
        <v>3</v>
      </c>
      <c r="N381">
        <v>84</v>
      </c>
      <c r="O381">
        <v>10.235379999999999</v>
      </c>
      <c r="R381" t="s">
        <v>3</v>
      </c>
      <c r="S381">
        <v>84</v>
      </c>
      <c r="T381">
        <v>1.3173109999999999</v>
      </c>
      <c r="V381">
        <v>84</v>
      </c>
      <c r="W381">
        <v>6.2E-2</v>
      </c>
      <c r="X381">
        <f>MIN(S381, V381)</f>
        <v>84</v>
      </c>
      <c r="Y381">
        <f>(X381-N381)/N381*100</f>
        <v>0</v>
      </c>
    </row>
    <row r="382" spans="1:25" x14ac:dyDescent="0.3">
      <c r="A382" t="s">
        <v>1349</v>
      </c>
      <c r="C382">
        <v>3898176</v>
      </c>
      <c r="D382">
        <v>7872366</v>
      </c>
      <c r="E382">
        <v>57.63</v>
      </c>
      <c r="H382">
        <v>735648</v>
      </c>
      <c r="I382">
        <v>1482258</v>
      </c>
      <c r="J382">
        <v>8.67</v>
      </c>
      <c r="M382" t="s">
        <v>3</v>
      </c>
      <c r="N382">
        <v>96</v>
      </c>
      <c r="O382">
        <v>9.1701820000000005</v>
      </c>
      <c r="R382" t="s">
        <v>3</v>
      </c>
      <c r="S382">
        <v>96</v>
      </c>
      <c r="T382">
        <v>1.2464409999999999</v>
      </c>
      <c r="V382">
        <v>96</v>
      </c>
      <c r="W382">
        <v>0.05</v>
      </c>
      <c r="X382">
        <f>MIN(S382, V382)</f>
        <v>96</v>
      </c>
      <c r="Y382">
        <f>(X382-N382)/N382*100</f>
        <v>0</v>
      </c>
    </row>
    <row r="383" spans="1:25" x14ac:dyDescent="0.3">
      <c r="A383" t="s">
        <v>1350</v>
      </c>
      <c r="C383">
        <v>3641301</v>
      </c>
      <c r="D383">
        <v>7332803</v>
      </c>
      <c r="E383">
        <v>53.57</v>
      </c>
      <c r="H383">
        <v>726714</v>
      </c>
      <c r="I383">
        <v>1460651</v>
      </c>
      <c r="J383">
        <v>8.65</v>
      </c>
      <c r="M383" t="s">
        <v>3</v>
      </c>
      <c r="N383">
        <v>93</v>
      </c>
      <c r="O383">
        <v>8.1850109999999994</v>
      </c>
      <c r="R383" t="s">
        <v>3</v>
      </c>
      <c r="S383">
        <v>93</v>
      </c>
      <c r="T383">
        <v>1.2270270000000001</v>
      </c>
      <c r="V383">
        <v>93</v>
      </c>
      <c r="W383">
        <v>5.0999999999999997E-2</v>
      </c>
      <c r="X383">
        <f>MIN(S383, V383)</f>
        <v>93</v>
      </c>
      <c r="Y383">
        <f>(X383-N383)/N383*100</f>
        <v>0</v>
      </c>
    </row>
    <row r="384" spans="1:25" x14ac:dyDescent="0.3">
      <c r="A384" t="s">
        <v>1351</v>
      </c>
      <c r="C384">
        <v>4016265</v>
      </c>
      <c r="D384">
        <v>8100261</v>
      </c>
      <c r="E384">
        <v>59.81</v>
      </c>
      <c r="H384">
        <v>795300</v>
      </c>
      <c r="I384">
        <v>1600821</v>
      </c>
      <c r="J384">
        <v>9.48</v>
      </c>
      <c r="M384" t="s">
        <v>3</v>
      </c>
      <c r="N384">
        <v>99</v>
      </c>
      <c r="O384">
        <v>9.6652889999999996</v>
      </c>
      <c r="R384" t="s">
        <v>3</v>
      </c>
      <c r="S384">
        <v>99</v>
      </c>
      <c r="T384">
        <v>1.440285</v>
      </c>
      <c r="V384">
        <v>99</v>
      </c>
      <c r="W384">
        <v>5.1999999999999998E-2</v>
      </c>
      <c r="X384">
        <f>MIN(S384, V384)</f>
        <v>99</v>
      </c>
      <c r="Y384">
        <f>(X384-N384)/N384*100</f>
        <v>0</v>
      </c>
    </row>
    <row r="385" spans="1:25" x14ac:dyDescent="0.3">
      <c r="A385" t="s">
        <v>1352</v>
      </c>
      <c r="C385">
        <v>3549820</v>
      </c>
      <c r="D385">
        <v>7140770</v>
      </c>
      <c r="E385">
        <v>51.15</v>
      </c>
      <c r="H385">
        <v>748549</v>
      </c>
      <c r="I385">
        <v>1503017</v>
      </c>
      <c r="J385">
        <v>8.8000000000000007</v>
      </c>
      <c r="M385" t="s">
        <v>3</v>
      </c>
      <c r="N385">
        <v>96</v>
      </c>
      <c r="O385">
        <v>7.9596140000000002</v>
      </c>
      <c r="R385" t="s">
        <v>3</v>
      </c>
      <c r="S385">
        <v>96</v>
      </c>
      <c r="T385">
        <v>1.2538130000000001</v>
      </c>
      <c r="V385">
        <v>96</v>
      </c>
      <c r="W385">
        <v>5.7000000000000002E-2</v>
      </c>
      <c r="X385">
        <f>MIN(S385, V385)</f>
        <v>96</v>
      </c>
      <c r="Y385">
        <f>(X385-N385)/N385*100</f>
        <v>0</v>
      </c>
    </row>
    <row r="386" spans="1:25" x14ac:dyDescent="0.3">
      <c r="A386" t="s">
        <v>1353</v>
      </c>
      <c r="C386">
        <v>724160</v>
      </c>
      <c r="D386">
        <v>1526960</v>
      </c>
      <c r="E386">
        <v>13.76</v>
      </c>
      <c r="H386">
        <v>135780</v>
      </c>
      <c r="I386">
        <v>283302</v>
      </c>
      <c r="J386">
        <v>1.36</v>
      </c>
      <c r="M386" t="s">
        <v>3</v>
      </c>
      <c r="N386">
        <v>92</v>
      </c>
      <c r="O386">
        <v>2.523409</v>
      </c>
      <c r="R386" t="s">
        <v>3</v>
      </c>
      <c r="S386">
        <v>92</v>
      </c>
      <c r="T386">
        <v>0.26297199999999998</v>
      </c>
      <c r="V386">
        <v>92</v>
      </c>
      <c r="W386">
        <v>4.4999999999999998E-2</v>
      </c>
      <c r="X386">
        <f>MIN(S386, V386)</f>
        <v>92</v>
      </c>
      <c r="Y386">
        <f>(X386-N386)/N386*100</f>
        <v>0</v>
      </c>
    </row>
    <row r="387" spans="1:25" x14ac:dyDescent="0.3">
      <c r="A387" t="s">
        <v>1354</v>
      </c>
      <c r="C387">
        <v>2440872</v>
      </c>
      <c r="D387">
        <v>5017876</v>
      </c>
      <c r="E387">
        <v>39.020000000000003</v>
      </c>
      <c r="H387">
        <v>902468</v>
      </c>
      <c r="I387">
        <v>1852567</v>
      </c>
      <c r="J387">
        <v>11.41</v>
      </c>
      <c r="M387" t="s">
        <v>4</v>
      </c>
      <c r="N387">
        <v>197</v>
      </c>
      <c r="O387">
        <v>65.462019999999995</v>
      </c>
      <c r="R387" t="s">
        <v>4</v>
      </c>
      <c r="S387" t="s">
        <v>1449</v>
      </c>
      <c r="T387">
        <v>61.291710000000002</v>
      </c>
      <c r="V387">
        <v>192</v>
      </c>
      <c r="W387">
        <v>2.4E-2</v>
      </c>
      <c r="X387">
        <f>MIN(S387, V387)</f>
        <v>192</v>
      </c>
      <c r="Y387">
        <f>(X387-N387)/N387*100</f>
        <v>-2.5380710659898478</v>
      </c>
    </row>
    <row r="388" spans="1:25" x14ac:dyDescent="0.3">
      <c r="A388" t="s">
        <v>1355</v>
      </c>
      <c r="C388">
        <v>2551719</v>
      </c>
      <c r="D388">
        <v>5223013</v>
      </c>
      <c r="E388">
        <v>39.909999999999997</v>
      </c>
      <c r="H388">
        <v>816753</v>
      </c>
      <c r="I388">
        <v>1668949</v>
      </c>
      <c r="J388">
        <v>10.41</v>
      </c>
      <c r="M388" t="s">
        <v>4</v>
      </c>
      <c r="N388">
        <v>162</v>
      </c>
      <c r="O388">
        <v>65.291646999999998</v>
      </c>
      <c r="R388" t="s">
        <v>4</v>
      </c>
      <c r="S388" t="s">
        <v>1449</v>
      </c>
      <c r="T388">
        <v>61.094707</v>
      </c>
      <c r="V388">
        <v>160</v>
      </c>
      <c r="W388">
        <v>2.5999999999999999E-2</v>
      </c>
      <c r="X388">
        <f>MIN(S388, V388)</f>
        <v>160</v>
      </c>
      <c r="Y388">
        <f>(X388-N388)/N388*100</f>
        <v>-1.2345679012345678</v>
      </c>
    </row>
    <row r="389" spans="1:25" x14ac:dyDescent="0.3">
      <c r="A389" t="s">
        <v>1356</v>
      </c>
      <c r="C389">
        <v>2566872</v>
      </c>
      <c r="D389">
        <v>5254130</v>
      </c>
      <c r="E389">
        <v>40.47</v>
      </c>
      <c r="H389">
        <v>875996</v>
      </c>
      <c r="I389">
        <v>1790374</v>
      </c>
      <c r="J389">
        <v>11.04</v>
      </c>
      <c r="M389" t="s">
        <v>4</v>
      </c>
      <c r="N389">
        <v>165</v>
      </c>
      <c r="O389">
        <v>65.309101999999996</v>
      </c>
      <c r="R389" t="s">
        <v>4</v>
      </c>
      <c r="S389">
        <v>163</v>
      </c>
      <c r="T389">
        <v>61.443592000000002</v>
      </c>
      <c r="V389">
        <v>171</v>
      </c>
      <c r="W389">
        <v>2.4E-2</v>
      </c>
      <c r="X389">
        <f>MIN(S389, V389)</f>
        <v>163</v>
      </c>
      <c r="Y389">
        <f>(X389-N389)/N389*100</f>
        <v>-1.2121212121212122</v>
      </c>
    </row>
    <row r="390" spans="1:25" x14ac:dyDescent="0.3">
      <c r="A390" t="s">
        <v>1357</v>
      </c>
      <c r="C390">
        <v>1897358</v>
      </c>
      <c r="D390">
        <v>3876713</v>
      </c>
      <c r="E390">
        <v>29.19</v>
      </c>
      <c r="H390">
        <v>773638</v>
      </c>
      <c r="I390">
        <v>1578833</v>
      </c>
      <c r="J390">
        <v>9.6199999999999992</v>
      </c>
      <c r="M390" t="s">
        <v>4</v>
      </c>
      <c r="N390">
        <v>177</v>
      </c>
      <c r="O390">
        <v>63.907020000000003</v>
      </c>
      <c r="R390" t="s">
        <v>4</v>
      </c>
      <c r="S390">
        <v>168</v>
      </c>
      <c r="T390">
        <v>61.304496999999998</v>
      </c>
      <c r="V390">
        <v>178</v>
      </c>
      <c r="W390">
        <v>2.7E-2</v>
      </c>
      <c r="X390">
        <f>MIN(S390, V390)</f>
        <v>168</v>
      </c>
      <c r="Y390">
        <f>(X390-N390)/N390*100</f>
        <v>-5.0847457627118651</v>
      </c>
    </row>
    <row r="391" spans="1:25" x14ac:dyDescent="0.3">
      <c r="A391" t="s">
        <v>1358</v>
      </c>
      <c r="C391">
        <v>2226047</v>
      </c>
      <c r="D391">
        <v>4540416</v>
      </c>
      <c r="E391">
        <v>34.409999999999997</v>
      </c>
      <c r="H391">
        <v>759876</v>
      </c>
      <c r="I391">
        <v>1547573</v>
      </c>
      <c r="J391">
        <v>9.5500000000000007</v>
      </c>
      <c r="M391" t="s">
        <v>4</v>
      </c>
      <c r="N391">
        <v>149</v>
      </c>
      <c r="O391">
        <v>64.609527999999997</v>
      </c>
      <c r="R391" t="s">
        <v>4</v>
      </c>
      <c r="S391" t="s">
        <v>1449</v>
      </c>
      <c r="T391">
        <v>61.028077000000003</v>
      </c>
      <c r="V391">
        <v>155</v>
      </c>
      <c r="W391">
        <v>2.5000000000000001E-2</v>
      </c>
      <c r="X391">
        <f>MIN(S391, V391)</f>
        <v>155</v>
      </c>
      <c r="Y391">
        <f>(X391-N391)/N391*100</f>
        <v>4.0268456375838921</v>
      </c>
    </row>
    <row r="392" spans="1:25" x14ac:dyDescent="0.3">
      <c r="A392" t="s">
        <v>1359</v>
      </c>
      <c r="C392">
        <v>2505636</v>
      </c>
      <c r="D392">
        <v>5170246</v>
      </c>
      <c r="E392">
        <v>40.33</v>
      </c>
      <c r="H392">
        <v>926492</v>
      </c>
      <c r="I392">
        <v>1908850</v>
      </c>
      <c r="J392">
        <v>11.77</v>
      </c>
      <c r="M392" t="s">
        <v>4</v>
      </c>
      <c r="N392">
        <v>196</v>
      </c>
      <c r="O392">
        <v>65.628129999999999</v>
      </c>
      <c r="R392" t="s">
        <v>4</v>
      </c>
      <c r="S392" t="s">
        <v>1449</v>
      </c>
      <c r="T392">
        <v>61.321111000000002</v>
      </c>
      <c r="V392">
        <v>202</v>
      </c>
      <c r="W392">
        <v>2.5000000000000001E-2</v>
      </c>
      <c r="X392">
        <f>MIN(S392, V392)</f>
        <v>202</v>
      </c>
      <c r="Y392">
        <f>(X392-N392)/N392*100</f>
        <v>3.0612244897959182</v>
      </c>
    </row>
    <row r="393" spans="1:25" x14ac:dyDescent="0.3">
      <c r="A393" t="s">
        <v>1360</v>
      </c>
      <c r="C393">
        <v>2262703</v>
      </c>
      <c r="D393">
        <v>4662931</v>
      </c>
      <c r="E393">
        <v>36.93</v>
      </c>
      <c r="H393">
        <v>881629</v>
      </c>
      <c r="I393">
        <v>1814287</v>
      </c>
      <c r="J393">
        <v>11.22</v>
      </c>
      <c r="M393" t="s">
        <v>4</v>
      </c>
      <c r="N393">
        <v>197</v>
      </c>
      <c r="O393">
        <v>65.123116999999993</v>
      </c>
      <c r="R393" t="s">
        <v>4</v>
      </c>
      <c r="S393" t="s">
        <v>1449</v>
      </c>
      <c r="T393">
        <v>61.283754000000002</v>
      </c>
      <c r="V393">
        <v>202</v>
      </c>
      <c r="W393">
        <v>2.5999999999999999E-2</v>
      </c>
      <c r="X393">
        <f>MIN(S393, V393)</f>
        <v>202</v>
      </c>
      <c r="Y393">
        <f>(X393-N393)/N393*100</f>
        <v>2.5380710659898478</v>
      </c>
    </row>
    <row r="394" spans="1:25" x14ac:dyDescent="0.3">
      <c r="A394" t="s">
        <v>1361</v>
      </c>
      <c r="C394">
        <v>2644488</v>
      </c>
      <c r="D394">
        <v>5406432</v>
      </c>
      <c r="E394">
        <v>41.49</v>
      </c>
      <c r="H394">
        <v>808038</v>
      </c>
      <c r="I394">
        <v>1649182</v>
      </c>
      <c r="J394">
        <v>9.2100000000000009</v>
      </c>
      <c r="M394" t="s">
        <v>4</v>
      </c>
      <c r="N394">
        <v>153</v>
      </c>
      <c r="O394">
        <v>65.400690999999995</v>
      </c>
      <c r="R394" t="s">
        <v>4</v>
      </c>
      <c r="S394" t="s">
        <v>1449</v>
      </c>
      <c r="T394">
        <v>61.070920999999998</v>
      </c>
      <c r="V394">
        <v>153</v>
      </c>
      <c r="W394">
        <v>2.5000000000000001E-2</v>
      </c>
      <c r="X394">
        <f>MIN(S394, V394)</f>
        <v>153</v>
      </c>
      <c r="Y394">
        <f>(X394-N394)/N394*100</f>
        <v>0</v>
      </c>
    </row>
    <row r="395" spans="1:25" x14ac:dyDescent="0.3">
      <c r="A395" t="s">
        <v>1362</v>
      </c>
      <c r="C395">
        <v>2238516</v>
      </c>
      <c r="D395">
        <v>4587531</v>
      </c>
      <c r="E395">
        <v>35.090000000000003</v>
      </c>
      <c r="H395">
        <v>856716</v>
      </c>
      <c r="I395">
        <v>1753431</v>
      </c>
      <c r="J395">
        <v>10.73</v>
      </c>
      <c r="M395" t="s">
        <v>4</v>
      </c>
      <c r="N395">
        <v>178</v>
      </c>
      <c r="O395">
        <v>64.787467000000007</v>
      </c>
      <c r="R395" t="s">
        <v>4</v>
      </c>
      <c r="S395" t="s">
        <v>1449</v>
      </c>
      <c r="T395">
        <v>61.189948000000001</v>
      </c>
      <c r="V395">
        <v>185</v>
      </c>
      <c r="W395">
        <v>3.1E-2</v>
      </c>
      <c r="X395">
        <f>MIN(S395, V395)</f>
        <v>185</v>
      </c>
      <c r="Y395">
        <f>(X395-N395)/N395*100</f>
        <v>3.9325842696629212</v>
      </c>
    </row>
    <row r="396" spans="1:25" x14ac:dyDescent="0.3">
      <c r="A396" t="s">
        <v>1363</v>
      </c>
      <c r="C396">
        <v>2182297</v>
      </c>
      <c r="D396">
        <v>4471989</v>
      </c>
      <c r="E396">
        <v>34.18</v>
      </c>
      <c r="H396">
        <v>793975</v>
      </c>
      <c r="I396">
        <v>1624659</v>
      </c>
      <c r="J396">
        <v>9.91</v>
      </c>
      <c r="M396" t="s">
        <v>4</v>
      </c>
      <c r="N396">
        <v>177</v>
      </c>
      <c r="O396">
        <v>64.656418000000002</v>
      </c>
      <c r="R396" t="s">
        <v>4</v>
      </c>
      <c r="S396" t="s">
        <v>1449</v>
      </c>
      <c r="T396">
        <v>61.095897000000001</v>
      </c>
      <c r="V396">
        <v>174</v>
      </c>
      <c r="W396">
        <v>2.4E-2</v>
      </c>
      <c r="X396">
        <f>MIN(S396, V396)</f>
        <v>174</v>
      </c>
      <c r="Y396">
        <f>(X396-N396)/N396*100</f>
        <v>-1.6949152542372881</v>
      </c>
    </row>
    <row r="397" spans="1:25" x14ac:dyDescent="0.3">
      <c r="A397" t="s">
        <v>1364</v>
      </c>
      <c r="C397">
        <v>534290</v>
      </c>
      <c r="D397">
        <v>1166398</v>
      </c>
      <c r="E397">
        <v>11.32</v>
      </c>
      <c r="H397">
        <v>94162</v>
      </c>
      <c r="I397">
        <v>202526</v>
      </c>
      <c r="J397">
        <v>1.25</v>
      </c>
      <c r="M397" t="s">
        <v>3</v>
      </c>
      <c r="N397">
        <v>88</v>
      </c>
      <c r="O397">
        <v>2.2901310000000001</v>
      </c>
      <c r="R397" t="s">
        <v>3</v>
      </c>
      <c r="S397">
        <v>88</v>
      </c>
      <c r="T397">
        <v>0.174813</v>
      </c>
      <c r="V397">
        <v>88</v>
      </c>
      <c r="W397">
        <v>4.4999999999999998E-2</v>
      </c>
      <c r="X397">
        <f>MIN(S397, V397)</f>
        <v>88</v>
      </c>
      <c r="Y397">
        <f>(X397-N397)/N397*100</f>
        <v>0</v>
      </c>
    </row>
    <row r="398" spans="1:25" x14ac:dyDescent="0.3">
      <c r="A398" t="s">
        <v>1365</v>
      </c>
      <c r="C398">
        <v>4422850</v>
      </c>
      <c r="D398">
        <v>8953162</v>
      </c>
      <c r="E398">
        <v>63.43</v>
      </c>
      <c r="H398">
        <v>984710</v>
      </c>
      <c r="I398">
        <v>1989950</v>
      </c>
      <c r="J398">
        <v>11.43</v>
      </c>
      <c r="M398" t="s">
        <v>3</v>
      </c>
      <c r="N398">
        <v>114</v>
      </c>
      <c r="O398">
        <v>13.752580999999999</v>
      </c>
      <c r="R398" t="s">
        <v>3</v>
      </c>
      <c r="S398">
        <v>114</v>
      </c>
      <c r="T398">
        <v>2.6248469999999999</v>
      </c>
      <c r="V398">
        <v>117</v>
      </c>
      <c r="W398">
        <v>4.1000000000000002E-2</v>
      </c>
      <c r="X398">
        <f>MIN(S398, V398)</f>
        <v>114</v>
      </c>
      <c r="Y398">
        <f>(X398-N398)/N398*100</f>
        <v>0</v>
      </c>
    </row>
    <row r="399" spans="1:25" x14ac:dyDescent="0.3">
      <c r="A399" t="s">
        <v>1366</v>
      </c>
      <c r="C399">
        <v>3826329</v>
      </c>
      <c r="D399">
        <v>7751540</v>
      </c>
      <c r="E399">
        <v>54.93</v>
      </c>
      <c r="H399">
        <v>860358</v>
      </c>
      <c r="I399">
        <v>1739819</v>
      </c>
      <c r="J399">
        <v>11.21</v>
      </c>
      <c r="M399" t="s">
        <v>3</v>
      </c>
      <c r="N399">
        <v>104</v>
      </c>
      <c r="O399">
        <v>45.878171999999999</v>
      </c>
      <c r="R399" t="s">
        <v>3</v>
      </c>
      <c r="S399">
        <v>104</v>
      </c>
      <c r="T399">
        <v>35.564881999999997</v>
      </c>
      <c r="V399">
        <v>113</v>
      </c>
      <c r="W399">
        <v>3.3000000000000002E-2</v>
      </c>
      <c r="X399">
        <f>MIN(S399, V399)</f>
        <v>104</v>
      </c>
      <c r="Y399">
        <f>(X399-N399)/N399*100</f>
        <v>0</v>
      </c>
    </row>
    <row r="400" spans="1:25" x14ac:dyDescent="0.3">
      <c r="A400" t="s">
        <v>1367</v>
      </c>
      <c r="C400">
        <v>3569267</v>
      </c>
      <c r="D400">
        <v>7207640</v>
      </c>
      <c r="E400">
        <v>50.19</v>
      </c>
      <c r="H400">
        <v>770900</v>
      </c>
      <c r="I400">
        <v>1553915</v>
      </c>
      <c r="J400">
        <v>8.81</v>
      </c>
      <c r="M400" t="s">
        <v>3</v>
      </c>
      <c r="N400">
        <v>98</v>
      </c>
      <c r="O400">
        <v>21.415096999999999</v>
      </c>
      <c r="R400" t="s">
        <v>3</v>
      </c>
      <c r="S400">
        <v>98</v>
      </c>
      <c r="T400">
        <v>2.1985100000000002</v>
      </c>
      <c r="V400">
        <v>99</v>
      </c>
      <c r="W400">
        <v>3.3000000000000002E-2</v>
      </c>
      <c r="X400">
        <f>MIN(S400, V400)</f>
        <v>98</v>
      </c>
      <c r="Y400">
        <f>(X400-N400)/N400*100</f>
        <v>0</v>
      </c>
    </row>
    <row r="401" spans="1:25" x14ac:dyDescent="0.3">
      <c r="A401" t="s">
        <v>1368</v>
      </c>
      <c r="C401">
        <v>4299312</v>
      </c>
      <c r="D401">
        <v>8696611</v>
      </c>
      <c r="E401">
        <v>61.47</v>
      </c>
      <c r="H401">
        <v>983176</v>
      </c>
      <c r="I401">
        <v>1985535</v>
      </c>
      <c r="J401">
        <v>11.25</v>
      </c>
      <c r="M401" t="s">
        <v>3</v>
      </c>
      <c r="N401">
        <v>113</v>
      </c>
      <c r="O401">
        <v>31.738268999999999</v>
      </c>
      <c r="R401" t="s">
        <v>3</v>
      </c>
      <c r="S401">
        <v>113</v>
      </c>
      <c r="T401">
        <v>6.3284390000000004</v>
      </c>
      <c r="V401">
        <v>117</v>
      </c>
      <c r="W401">
        <v>3.7999999999999999E-2</v>
      </c>
      <c r="X401">
        <f>MIN(S401, V401)</f>
        <v>113</v>
      </c>
      <c r="Y401">
        <f>(X401-N401)/N401*100</f>
        <v>0</v>
      </c>
    </row>
    <row r="402" spans="1:25" x14ac:dyDescent="0.3">
      <c r="A402" t="s">
        <v>1369</v>
      </c>
      <c r="C402">
        <v>4365140</v>
      </c>
      <c r="D402">
        <v>8825431</v>
      </c>
      <c r="E402">
        <v>64.67</v>
      </c>
      <c r="H402">
        <v>873028</v>
      </c>
      <c r="I402">
        <v>1761691</v>
      </c>
      <c r="J402">
        <v>10.41</v>
      </c>
      <c r="M402" t="s">
        <v>4</v>
      </c>
      <c r="N402">
        <v>98</v>
      </c>
      <c r="O402">
        <v>67.929629000000006</v>
      </c>
      <c r="R402" t="s">
        <v>4</v>
      </c>
      <c r="S402">
        <v>96</v>
      </c>
      <c r="T402">
        <v>61.264774000000003</v>
      </c>
      <c r="V402">
        <v>102</v>
      </c>
      <c r="W402">
        <v>0.03</v>
      </c>
      <c r="X402">
        <f>MIN(S402, V402)</f>
        <v>96</v>
      </c>
      <c r="Y402">
        <f>(X402-N402)/N402*100</f>
        <v>-2.0408163265306123</v>
      </c>
    </row>
    <row r="403" spans="1:25" x14ac:dyDescent="0.3">
      <c r="A403" t="s">
        <v>1370</v>
      </c>
      <c r="C403">
        <v>4561729</v>
      </c>
      <c r="D403">
        <v>9193190</v>
      </c>
      <c r="E403">
        <v>66.22</v>
      </c>
      <c r="H403">
        <v>899232</v>
      </c>
      <c r="I403">
        <v>1809155</v>
      </c>
      <c r="J403">
        <v>10.8</v>
      </c>
      <c r="M403" t="s">
        <v>3</v>
      </c>
      <c r="N403">
        <v>91</v>
      </c>
      <c r="O403">
        <v>35.670323000000003</v>
      </c>
      <c r="R403" t="s">
        <v>3</v>
      </c>
      <c r="S403">
        <v>91</v>
      </c>
      <c r="T403">
        <v>5.2876700000000003</v>
      </c>
      <c r="V403">
        <v>95</v>
      </c>
      <c r="W403">
        <v>2.5999999999999999E-2</v>
      </c>
      <c r="X403">
        <f>MIN(S403, V403)</f>
        <v>91</v>
      </c>
      <c r="Y403">
        <f>(X403-N403)/N403*100</f>
        <v>0</v>
      </c>
    </row>
    <row r="404" spans="1:25" x14ac:dyDescent="0.3">
      <c r="A404" t="s">
        <v>1371</v>
      </c>
      <c r="C404">
        <v>4932720</v>
      </c>
      <c r="D404">
        <v>9938496</v>
      </c>
      <c r="E404">
        <v>69.8</v>
      </c>
      <c r="H404">
        <v>855270</v>
      </c>
      <c r="I404">
        <v>1720046</v>
      </c>
      <c r="J404">
        <v>10.26</v>
      </c>
      <c r="M404" t="s">
        <v>3</v>
      </c>
      <c r="N404">
        <v>83</v>
      </c>
      <c r="O404">
        <v>45.809809999999999</v>
      </c>
      <c r="R404" t="s">
        <v>3</v>
      </c>
      <c r="S404">
        <v>83</v>
      </c>
      <c r="T404">
        <v>29.072358000000001</v>
      </c>
      <c r="V404">
        <v>85</v>
      </c>
      <c r="W404">
        <v>2.5000000000000001E-2</v>
      </c>
      <c r="X404">
        <f>MIN(S404, V404)</f>
        <v>83</v>
      </c>
      <c r="Y404">
        <f>(X404-N404)/N404*100</f>
        <v>0</v>
      </c>
    </row>
    <row r="405" spans="1:25" x14ac:dyDescent="0.3">
      <c r="A405" t="s">
        <v>1372</v>
      </c>
      <c r="C405">
        <v>4377014</v>
      </c>
      <c r="D405">
        <v>8806099</v>
      </c>
      <c r="E405">
        <v>62.53</v>
      </c>
      <c r="H405">
        <v>915895</v>
      </c>
      <c r="I405">
        <v>1840063</v>
      </c>
      <c r="J405">
        <v>10.84</v>
      </c>
      <c r="M405" t="s">
        <v>4</v>
      </c>
      <c r="N405">
        <v>90</v>
      </c>
      <c r="O405">
        <v>67.475481000000002</v>
      </c>
      <c r="R405" t="s">
        <v>3</v>
      </c>
      <c r="S405">
        <v>89</v>
      </c>
      <c r="T405">
        <v>21.426251000000001</v>
      </c>
      <c r="V405">
        <v>94</v>
      </c>
      <c r="W405">
        <v>2.7E-2</v>
      </c>
      <c r="X405">
        <f>MIN(S405, V405)</f>
        <v>89</v>
      </c>
      <c r="Y405">
        <f>(X405-N405)/N405*100</f>
        <v>-1.1111111111111112</v>
      </c>
    </row>
    <row r="406" spans="1:25" x14ac:dyDescent="0.3">
      <c r="A406" t="s">
        <v>1373</v>
      </c>
      <c r="C406">
        <v>3959616</v>
      </c>
      <c r="D406">
        <v>8004703</v>
      </c>
      <c r="E406">
        <v>58.16</v>
      </c>
      <c r="H406">
        <v>853088</v>
      </c>
      <c r="I406">
        <v>1721395</v>
      </c>
      <c r="J406">
        <v>10.039999999999999</v>
      </c>
      <c r="M406" t="s">
        <v>4</v>
      </c>
      <c r="N406">
        <v>101</v>
      </c>
      <c r="O406">
        <v>66.90316</v>
      </c>
      <c r="R406" t="s">
        <v>4</v>
      </c>
      <c r="S406">
        <v>101</v>
      </c>
      <c r="T406">
        <v>61.286566000000001</v>
      </c>
      <c r="V406">
        <v>105</v>
      </c>
      <c r="W406">
        <v>2.5999999999999999E-2</v>
      </c>
      <c r="X406">
        <f>MIN(S406, V406)</f>
        <v>101</v>
      </c>
      <c r="Y406">
        <f>(X406-N406)/N406*100</f>
        <v>0</v>
      </c>
    </row>
    <row r="407" spans="1:25" x14ac:dyDescent="0.3">
      <c r="A407" t="s">
        <v>1374</v>
      </c>
      <c r="C407">
        <v>4166400</v>
      </c>
      <c r="D407">
        <v>8403014</v>
      </c>
      <c r="E407">
        <v>59.98</v>
      </c>
      <c r="H407">
        <v>824600</v>
      </c>
      <c r="I407">
        <v>1660124</v>
      </c>
      <c r="J407">
        <v>9.8000000000000007</v>
      </c>
      <c r="M407" t="s">
        <v>4</v>
      </c>
      <c r="N407">
        <v>92</v>
      </c>
      <c r="O407">
        <v>67.208831000000004</v>
      </c>
      <c r="R407" t="s">
        <v>4</v>
      </c>
      <c r="S407">
        <v>91</v>
      </c>
      <c r="T407">
        <v>61.207433000000002</v>
      </c>
      <c r="V407">
        <v>94</v>
      </c>
      <c r="W407">
        <v>2.4E-2</v>
      </c>
      <c r="X407">
        <f>MIN(S407, V407)</f>
        <v>91</v>
      </c>
      <c r="Y407">
        <f>(X407-N407)/N407*100</f>
        <v>-1.0869565217391304</v>
      </c>
    </row>
    <row r="408" spans="1:25" x14ac:dyDescent="0.3">
      <c r="A408" t="s">
        <v>1375</v>
      </c>
      <c r="C408">
        <v>665729</v>
      </c>
      <c r="D408">
        <v>1399633</v>
      </c>
      <c r="E408">
        <v>12.74</v>
      </c>
      <c r="H408">
        <v>107993</v>
      </c>
      <c r="I408">
        <v>224185</v>
      </c>
      <c r="J408">
        <v>1.44</v>
      </c>
      <c r="M408" t="s">
        <v>3</v>
      </c>
      <c r="N408">
        <v>78</v>
      </c>
      <c r="O408">
        <v>2.464861</v>
      </c>
      <c r="R408" t="s">
        <v>3</v>
      </c>
      <c r="S408">
        <v>78</v>
      </c>
      <c r="T408">
        <v>0.192743</v>
      </c>
      <c r="V408">
        <v>78</v>
      </c>
      <c r="W408">
        <v>3.5000000000000003E-2</v>
      </c>
      <c r="X408">
        <f>MIN(S408, V408)</f>
        <v>78</v>
      </c>
      <c r="Y408">
        <f>(X408-N408)/N408*100</f>
        <v>0</v>
      </c>
    </row>
    <row r="409" spans="1:25" x14ac:dyDescent="0.3">
      <c r="A409" t="s">
        <v>1376</v>
      </c>
      <c r="C409">
        <v>4799520</v>
      </c>
      <c r="D409">
        <v>9625289</v>
      </c>
      <c r="E409">
        <v>66.709999999999994</v>
      </c>
      <c r="H409">
        <v>733260</v>
      </c>
      <c r="I409">
        <v>1467881</v>
      </c>
      <c r="J409">
        <v>9.11</v>
      </c>
      <c r="M409" t="s">
        <v>3</v>
      </c>
      <c r="N409">
        <v>65</v>
      </c>
      <c r="O409">
        <v>13.501161</v>
      </c>
      <c r="R409" t="s">
        <v>3</v>
      </c>
      <c r="S409">
        <v>65</v>
      </c>
      <c r="T409">
        <v>1.4870300000000001</v>
      </c>
      <c r="V409">
        <v>65</v>
      </c>
      <c r="W409">
        <v>2.5000000000000001E-2</v>
      </c>
      <c r="X409">
        <f>MIN(S409, V409)</f>
        <v>65</v>
      </c>
      <c r="Y409">
        <f>(X409-N409)/N409*100</f>
        <v>0</v>
      </c>
    </row>
    <row r="410" spans="1:25" x14ac:dyDescent="0.3">
      <c r="A410" t="s">
        <v>1377</v>
      </c>
      <c r="C410">
        <v>5294548</v>
      </c>
      <c r="D410">
        <v>10636391</v>
      </c>
      <c r="E410">
        <v>75.73</v>
      </c>
      <c r="H410">
        <v>923209</v>
      </c>
      <c r="I410">
        <v>1851662</v>
      </c>
      <c r="J410">
        <v>11.32</v>
      </c>
      <c r="M410" t="s">
        <v>3</v>
      </c>
      <c r="N410">
        <v>82</v>
      </c>
      <c r="O410">
        <v>14.097279</v>
      </c>
      <c r="R410" t="s">
        <v>3</v>
      </c>
      <c r="S410">
        <v>82</v>
      </c>
      <c r="T410">
        <v>1.6524719999999999</v>
      </c>
      <c r="V410">
        <v>82</v>
      </c>
      <c r="W410">
        <v>3.7999999999999999E-2</v>
      </c>
      <c r="X410">
        <f>MIN(S410, V410)</f>
        <v>82</v>
      </c>
      <c r="Y410">
        <f>(X410-N410)/N410*100</f>
        <v>0</v>
      </c>
    </row>
    <row r="411" spans="1:25" x14ac:dyDescent="0.3">
      <c r="A411" t="s">
        <v>1378</v>
      </c>
      <c r="C411">
        <v>5279372</v>
      </c>
      <c r="D411">
        <v>10594792</v>
      </c>
      <c r="E411">
        <v>74.319999999999993</v>
      </c>
      <c r="H411">
        <v>1065036</v>
      </c>
      <c r="I411">
        <v>2134472</v>
      </c>
      <c r="J411">
        <v>12.84</v>
      </c>
      <c r="M411" t="s">
        <v>3</v>
      </c>
      <c r="N411">
        <v>90</v>
      </c>
      <c r="O411">
        <v>14.679352</v>
      </c>
      <c r="R411" t="s">
        <v>3</v>
      </c>
      <c r="S411">
        <v>90</v>
      </c>
      <c r="T411">
        <v>2.6570420000000001</v>
      </c>
      <c r="V411">
        <v>92</v>
      </c>
      <c r="W411">
        <v>0.04</v>
      </c>
      <c r="X411">
        <f>MIN(S411, V411)</f>
        <v>90</v>
      </c>
      <c r="Y411">
        <f>(X411-N411)/N411*100</f>
        <v>0</v>
      </c>
    </row>
    <row r="412" spans="1:25" x14ac:dyDescent="0.3">
      <c r="A412" t="s">
        <v>1379</v>
      </c>
      <c r="C412">
        <v>5972355</v>
      </c>
      <c r="D412">
        <v>12048848</v>
      </c>
      <c r="E412">
        <v>87.92</v>
      </c>
      <c r="H412">
        <v>1129905</v>
      </c>
      <c r="I412">
        <v>2275748</v>
      </c>
      <c r="J412">
        <v>13.76</v>
      </c>
      <c r="M412" t="s">
        <v>3</v>
      </c>
      <c r="N412">
        <v>102</v>
      </c>
      <c r="O412">
        <v>17.168548999999999</v>
      </c>
      <c r="R412" t="s">
        <v>3</v>
      </c>
      <c r="S412">
        <v>102</v>
      </c>
      <c r="T412">
        <v>3.1017600000000001</v>
      </c>
      <c r="V412">
        <v>104</v>
      </c>
      <c r="W412">
        <v>3.5000000000000003E-2</v>
      </c>
      <c r="X412">
        <f>MIN(S412, V412)</f>
        <v>102</v>
      </c>
      <c r="Y412">
        <f>(X412-N412)/N412*100</f>
        <v>0</v>
      </c>
    </row>
    <row r="413" spans="1:25" x14ac:dyDescent="0.3">
      <c r="A413" t="s">
        <v>1380</v>
      </c>
      <c r="C413">
        <v>5261024</v>
      </c>
      <c r="D413">
        <v>10603485</v>
      </c>
      <c r="E413">
        <v>75.709999999999994</v>
      </c>
      <c r="H413">
        <v>981920</v>
      </c>
      <c r="I413">
        <v>1975725</v>
      </c>
      <c r="J413">
        <v>13.51</v>
      </c>
      <c r="M413" t="s">
        <v>4</v>
      </c>
      <c r="N413">
        <v>127</v>
      </c>
      <c r="O413">
        <v>69.201582999999999</v>
      </c>
      <c r="R413" t="s">
        <v>3</v>
      </c>
      <c r="S413">
        <v>93</v>
      </c>
      <c r="T413">
        <v>3.0599889999999998</v>
      </c>
      <c r="V413">
        <v>94</v>
      </c>
      <c r="W413">
        <v>3.5999999999999997E-2</v>
      </c>
      <c r="X413">
        <f>MIN(S413, V413)</f>
        <v>93</v>
      </c>
      <c r="Y413">
        <f>(X413-N413)/N413*100</f>
        <v>-26.771653543307089</v>
      </c>
    </row>
    <row r="414" spans="1:25" x14ac:dyDescent="0.3">
      <c r="A414" t="s">
        <v>1381</v>
      </c>
      <c r="C414">
        <v>5687088</v>
      </c>
      <c r="D414">
        <v>11461772</v>
      </c>
      <c r="E414">
        <v>82.04</v>
      </c>
      <c r="H414">
        <v>1012474</v>
      </c>
      <c r="I414">
        <v>2037028</v>
      </c>
      <c r="J414">
        <v>12.33</v>
      </c>
      <c r="M414" t="s">
        <v>3</v>
      </c>
      <c r="N414">
        <v>93</v>
      </c>
      <c r="O414">
        <v>13.627834999999999</v>
      </c>
      <c r="R414" t="s">
        <v>3</v>
      </c>
      <c r="S414">
        <v>93</v>
      </c>
      <c r="T414">
        <v>1.841912</v>
      </c>
      <c r="V414">
        <v>93</v>
      </c>
      <c r="W414">
        <v>3.5000000000000003E-2</v>
      </c>
      <c r="X414">
        <f>MIN(S414, V414)</f>
        <v>93</v>
      </c>
      <c r="Y414">
        <f>(X414-N414)/N414*100</f>
        <v>0</v>
      </c>
    </row>
    <row r="415" spans="1:25" x14ac:dyDescent="0.3">
      <c r="A415" t="s">
        <v>1382</v>
      </c>
      <c r="C415">
        <v>5309458</v>
      </c>
      <c r="D415">
        <v>10691370</v>
      </c>
      <c r="E415">
        <v>74.69</v>
      </c>
      <c r="H415">
        <v>1038807</v>
      </c>
      <c r="I415">
        <v>2088611</v>
      </c>
      <c r="J415">
        <v>13.98</v>
      </c>
      <c r="M415" t="s">
        <v>3</v>
      </c>
      <c r="N415">
        <v>98</v>
      </c>
      <c r="O415">
        <v>14.463626</v>
      </c>
      <c r="R415" t="s">
        <v>3</v>
      </c>
      <c r="S415">
        <v>98</v>
      </c>
      <c r="T415">
        <v>2.0420050000000001</v>
      </c>
      <c r="V415">
        <v>98</v>
      </c>
      <c r="W415">
        <v>3.9E-2</v>
      </c>
      <c r="X415">
        <f>MIN(S415, V415)</f>
        <v>98</v>
      </c>
      <c r="Y415">
        <f>(X415-N415)/N415*100</f>
        <v>0</v>
      </c>
    </row>
    <row r="416" spans="1:25" x14ac:dyDescent="0.3">
      <c r="A416" t="s">
        <v>1383</v>
      </c>
      <c r="C416">
        <v>6839910</v>
      </c>
      <c r="D416">
        <v>13756269</v>
      </c>
      <c r="E416">
        <v>98.05</v>
      </c>
      <c r="H416">
        <v>1205550</v>
      </c>
      <c r="I416">
        <v>2420949</v>
      </c>
      <c r="J416">
        <v>14.65</v>
      </c>
      <c r="M416" t="s">
        <v>3</v>
      </c>
      <c r="N416">
        <v>94</v>
      </c>
      <c r="O416">
        <v>18.244990999999999</v>
      </c>
      <c r="R416" t="s">
        <v>3</v>
      </c>
      <c r="S416">
        <v>94</v>
      </c>
      <c r="T416">
        <v>2.24227</v>
      </c>
      <c r="V416">
        <v>94</v>
      </c>
      <c r="W416">
        <v>4.7E-2</v>
      </c>
      <c r="X416">
        <f>MIN(S416, V416)</f>
        <v>94</v>
      </c>
      <c r="Y416">
        <f>(X416-N416)/N416*100</f>
        <v>0</v>
      </c>
    </row>
    <row r="417" spans="1:25" x14ac:dyDescent="0.3">
      <c r="A417" t="s">
        <v>1384</v>
      </c>
      <c r="C417">
        <v>4773714</v>
      </c>
      <c r="D417">
        <v>9605076</v>
      </c>
      <c r="E417">
        <v>67.33</v>
      </c>
      <c r="H417">
        <v>986634</v>
      </c>
      <c r="I417">
        <v>1982276</v>
      </c>
      <c r="J417">
        <v>11.72</v>
      </c>
      <c r="M417" t="s">
        <v>3</v>
      </c>
      <c r="N417">
        <v>98</v>
      </c>
      <c r="O417">
        <v>13.066737</v>
      </c>
      <c r="R417" t="s">
        <v>3</v>
      </c>
      <c r="S417">
        <v>98</v>
      </c>
      <c r="T417">
        <v>1.733932</v>
      </c>
      <c r="V417">
        <v>98</v>
      </c>
      <c r="W417">
        <v>4.5999999999999999E-2</v>
      </c>
      <c r="X417">
        <f>MIN(S417, V417)</f>
        <v>98</v>
      </c>
      <c r="Y417">
        <f>(X417-N417)/N417*100</f>
        <v>0</v>
      </c>
    </row>
    <row r="418" spans="1:25" x14ac:dyDescent="0.3">
      <c r="A418" t="s">
        <v>1385</v>
      </c>
      <c r="C418">
        <v>5177775</v>
      </c>
      <c r="D418">
        <v>10399867</v>
      </c>
      <c r="E418">
        <v>73.540000000000006</v>
      </c>
      <c r="H418">
        <v>968745</v>
      </c>
      <c r="I418">
        <v>1942873</v>
      </c>
      <c r="J418">
        <v>11.69</v>
      </c>
      <c r="M418" t="s">
        <v>3</v>
      </c>
      <c r="N418">
        <v>86</v>
      </c>
      <c r="O418">
        <v>14.213915999999999</v>
      </c>
      <c r="R418" t="s">
        <v>3</v>
      </c>
      <c r="S418">
        <v>86</v>
      </c>
      <c r="T418">
        <v>1.7970520000000001</v>
      </c>
      <c r="V418">
        <v>86</v>
      </c>
      <c r="W418">
        <v>0.04</v>
      </c>
      <c r="X418">
        <f>MIN(S418, V418)</f>
        <v>86</v>
      </c>
      <c r="Y418">
        <f>(X418-N418)/N418*100</f>
        <v>0</v>
      </c>
    </row>
    <row r="419" spans="1:25" x14ac:dyDescent="0.3">
      <c r="A419" t="s">
        <v>1386</v>
      </c>
      <c r="C419">
        <v>664210</v>
      </c>
      <c r="D419">
        <v>1420107</v>
      </c>
      <c r="E419">
        <v>13.44</v>
      </c>
      <c r="H419">
        <v>102870</v>
      </c>
      <c r="I419">
        <v>216541</v>
      </c>
      <c r="J419">
        <v>0.98</v>
      </c>
      <c r="M419" t="s">
        <v>3</v>
      </c>
      <c r="N419">
        <v>80</v>
      </c>
      <c r="O419">
        <v>2.6114160000000002</v>
      </c>
      <c r="R419" t="s">
        <v>3</v>
      </c>
      <c r="S419">
        <v>80</v>
      </c>
      <c r="T419">
        <v>0.18360299999999999</v>
      </c>
      <c r="V419">
        <v>80</v>
      </c>
      <c r="W419">
        <v>4.1000000000000002E-2</v>
      </c>
      <c r="X419">
        <f>MIN(S419, V419)</f>
        <v>80</v>
      </c>
      <c r="Y419">
        <f>(X419-N419)/N419*100</f>
        <v>0</v>
      </c>
    </row>
    <row r="420" spans="1:25" x14ac:dyDescent="0.3">
      <c r="A420" t="s">
        <v>1387</v>
      </c>
      <c r="C420">
        <v>7640828</v>
      </c>
      <c r="D420">
        <v>15306018</v>
      </c>
      <c r="E420">
        <v>105.39</v>
      </c>
      <c r="H420">
        <v>1413854</v>
      </c>
      <c r="I420">
        <v>2828886</v>
      </c>
      <c r="J420">
        <v>17.13</v>
      </c>
      <c r="M420" t="s">
        <v>3</v>
      </c>
      <c r="N420">
        <v>93</v>
      </c>
      <c r="O420">
        <v>15.723504999999999</v>
      </c>
      <c r="R420" t="s">
        <v>3</v>
      </c>
      <c r="S420">
        <v>93</v>
      </c>
      <c r="T420">
        <v>2.3411119999999999</v>
      </c>
      <c r="V420">
        <v>93</v>
      </c>
      <c r="W420">
        <v>0.05</v>
      </c>
      <c r="X420">
        <f>MIN(S420, V420)</f>
        <v>93</v>
      </c>
      <c r="Y420">
        <f>(X420-N420)/N420*100</f>
        <v>0</v>
      </c>
    </row>
    <row r="421" spans="1:25" x14ac:dyDescent="0.3">
      <c r="A421" t="s">
        <v>1388</v>
      </c>
      <c r="C421">
        <v>8893019</v>
      </c>
      <c r="D421">
        <v>17801870</v>
      </c>
      <c r="E421">
        <v>122.9</v>
      </c>
      <c r="H421">
        <v>1412124</v>
      </c>
      <c r="I421">
        <v>2823170</v>
      </c>
      <c r="J421">
        <v>17.600000000000001</v>
      </c>
      <c r="M421" t="s">
        <v>3</v>
      </c>
      <c r="N421">
        <v>83</v>
      </c>
      <c r="O421">
        <v>18.793085000000001</v>
      </c>
      <c r="R421" t="s">
        <v>3</v>
      </c>
      <c r="S421">
        <v>83</v>
      </c>
      <c r="T421">
        <v>2.3329589999999998</v>
      </c>
      <c r="V421">
        <v>83</v>
      </c>
      <c r="W421">
        <v>4.8000000000000001E-2</v>
      </c>
      <c r="X421">
        <f>MIN(S421, V421)</f>
        <v>83</v>
      </c>
      <c r="Y421">
        <f>(X421-N421)/N421*100</f>
        <v>0</v>
      </c>
    </row>
    <row r="422" spans="1:25" x14ac:dyDescent="0.3">
      <c r="A422" t="s">
        <v>1389</v>
      </c>
      <c r="C422">
        <v>7007192</v>
      </c>
      <c r="D422">
        <v>14039363</v>
      </c>
      <c r="E422">
        <v>96.2</v>
      </c>
      <c r="H422">
        <v>1292310</v>
      </c>
      <c r="I422">
        <v>2586117</v>
      </c>
      <c r="J422">
        <v>15.25</v>
      </c>
      <c r="M422" t="s">
        <v>3</v>
      </c>
      <c r="N422">
        <v>89</v>
      </c>
      <c r="O422">
        <v>14.411237</v>
      </c>
      <c r="R422" t="s">
        <v>3</v>
      </c>
      <c r="S422">
        <v>89</v>
      </c>
      <c r="T422">
        <v>2.121089</v>
      </c>
      <c r="V422">
        <v>89</v>
      </c>
      <c r="W422">
        <v>0.05</v>
      </c>
      <c r="X422">
        <f>MIN(S422, V422)</f>
        <v>89</v>
      </c>
      <c r="Y422">
        <f>(X422-N422)/N422*100</f>
        <v>0</v>
      </c>
    </row>
    <row r="423" spans="1:25" x14ac:dyDescent="0.3">
      <c r="A423" t="s">
        <v>1390</v>
      </c>
      <c r="C423">
        <v>6861540</v>
      </c>
      <c r="D423">
        <v>13743628</v>
      </c>
      <c r="E423">
        <v>94.87</v>
      </c>
      <c r="H423">
        <v>1254105</v>
      </c>
      <c r="I423">
        <v>2508919</v>
      </c>
      <c r="J423">
        <v>14.71</v>
      </c>
      <c r="M423" t="s">
        <v>3</v>
      </c>
      <c r="N423">
        <v>86</v>
      </c>
      <c r="O423">
        <v>14.013769</v>
      </c>
      <c r="R423" t="s">
        <v>3</v>
      </c>
      <c r="S423">
        <v>86</v>
      </c>
      <c r="T423">
        <v>2.0468839999999999</v>
      </c>
      <c r="V423">
        <v>86</v>
      </c>
      <c r="W423">
        <v>5.8999999999999997E-2</v>
      </c>
      <c r="X423">
        <f>MIN(S423, V423)</f>
        <v>86</v>
      </c>
      <c r="Y423">
        <f>(X423-N423)/N423*100</f>
        <v>0</v>
      </c>
    </row>
    <row r="424" spans="1:25" x14ac:dyDescent="0.3">
      <c r="A424" t="s">
        <v>1391</v>
      </c>
      <c r="C424">
        <v>6739593</v>
      </c>
      <c r="D424">
        <v>13506070</v>
      </c>
      <c r="E424">
        <v>91.9</v>
      </c>
      <c r="H424">
        <v>1273188</v>
      </c>
      <c r="I424">
        <v>2548375</v>
      </c>
      <c r="J424">
        <v>15.04</v>
      </c>
      <c r="M424" t="s">
        <v>3</v>
      </c>
      <c r="N424">
        <v>91</v>
      </c>
      <c r="O424">
        <v>13.836371</v>
      </c>
      <c r="R424" t="s">
        <v>3</v>
      </c>
      <c r="S424">
        <v>91</v>
      </c>
      <c r="T424">
        <v>2.078023</v>
      </c>
      <c r="V424">
        <v>91</v>
      </c>
      <c r="W424">
        <v>5.3999999999999999E-2</v>
      </c>
      <c r="X424">
        <f>MIN(S424, V424)</f>
        <v>91</v>
      </c>
      <c r="Y424">
        <f>(X424-N424)/N424*100</f>
        <v>0</v>
      </c>
    </row>
    <row r="425" spans="1:25" x14ac:dyDescent="0.3">
      <c r="A425" t="s">
        <v>1392</v>
      </c>
      <c r="C425">
        <v>7714101</v>
      </c>
      <c r="D425">
        <v>15446102</v>
      </c>
      <c r="E425">
        <v>104.53</v>
      </c>
      <c r="H425">
        <v>1194036</v>
      </c>
      <c r="I425">
        <v>2387712</v>
      </c>
      <c r="J425">
        <v>14.77</v>
      </c>
      <c r="M425" t="s">
        <v>3</v>
      </c>
      <c r="N425">
        <v>75</v>
      </c>
      <c r="O425">
        <v>15.664023</v>
      </c>
      <c r="R425" t="s">
        <v>3</v>
      </c>
      <c r="S425">
        <v>75</v>
      </c>
      <c r="T425">
        <v>1.979846</v>
      </c>
      <c r="V425">
        <v>75</v>
      </c>
      <c r="W425">
        <v>4.5999999999999999E-2</v>
      </c>
      <c r="X425">
        <f>MIN(S425, V425)</f>
        <v>75</v>
      </c>
      <c r="Y425">
        <f>(X425-N425)/N425*100</f>
        <v>0</v>
      </c>
    </row>
    <row r="426" spans="1:25" x14ac:dyDescent="0.3">
      <c r="A426" t="s">
        <v>1393</v>
      </c>
      <c r="C426">
        <v>7082920</v>
      </c>
      <c r="D426">
        <v>14222369</v>
      </c>
      <c r="E426">
        <v>97.95</v>
      </c>
      <c r="H426">
        <v>1536860</v>
      </c>
      <c r="I426">
        <v>3082524</v>
      </c>
      <c r="J426">
        <v>17.809999999999999</v>
      </c>
      <c r="M426" t="s">
        <v>3</v>
      </c>
      <c r="N426">
        <v>114</v>
      </c>
      <c r="O426">
        <v>14.824790999999999</v>
      </c>
      <c r="R426" t="s">
        <v>3</v>
      </c>
      <c r="S426">
        <v>114</v>
      </c>
      <c r="T426">
        <v>2.548216</v>
      </c>
      <c r="V426">
        <v>114</v>
      </c>
      <c r="W426">
        <v>5.8999999999999997E-2</v>
      </c>
      <c r="X426">
        <f>MIN(S426, V426)</f>
        <v>114</v>
      </c>
      <c r="Y426">
        <f>(X426-N426)/N426*100</f>
        <v>0</v>
      </c>
    </row>
    <row r="427" spans="1:25" x14ac:dyDescent="0.3">
      <c r="A427" t="s">
        <v>1394</v>
      </c>
      <c r="C427">
        <v>7818525</v>
      </c>
      <c r="D427">
        <v>15647600</v>
      </c>
      <c r="E427">
        <v>103.8</v>
      </c>
      <c r="H427">
        <v>1642680</v>
      </c>
      <c r="I427">
        <v>3284571</v>
      </c>
      <c r="J427">
        <v>19.149999999999999</v>
      </c>
      <c r="M427" t="s">
        <v>3</v>
      </c>
      <c r="N427">
        <v>103</v>
      </c>
      <c r="O427">
        <v>15.741018</v>
      </c>
      <c r="R427" t="s">
        <v>3</v>
      </c>
      <c r="S427">
        <v>103</v>
      </c>
      <c r="T427">
        <v>2.7176559999999998</v>
      </c>
      <c r="V427">
        <v>103</v>
      </c>
      <c r="W427">
        <v>0.06</v>
      </c>
      <c r="X427">
        <f>MIN(S427, V427)</f>
        <v>103</v>
      </c>
      <c r="Y427">
        <f>(X427-N427)/N427*100</f>
        <v>0</v>
      </c>
    </row>
    <row r="428" spans="1:25" x14ac:dyDescent="0.3">
      <c r="A428" t="s">
        <v>1395</v>
      </c>
      <c r="C428">
        <v>6525560</v>
      </c>
      <c r="D428">
        <v>13069815</v>
      </c>
      <c r="E428">
        <v>87.05</v>
      </c>
      <c r="H428">
        <v>1063950</v>
      </c>
      <c r="I428">
        <v>2128115</v>
      </c>
      <c r="J428">
        <v>12.73</v>
      </c>
      <c r="M428" t="s">
        <v>3</v>
      </c>
      <c r="N428">
        <v>74</v>
      </c>
      <c r="O428">
        <v>13.731515999999999</v>
      </c>
      <c r="R428" t="s">
        <v>3</v>
      </c>
      <c r="S428">
        <v>74</v>
      </c>
      <c r="T428">
        <v>1.843542</v>
      </c>
      <c r="V428">
        <v>74</v>
      </c>
      <c r="W428">
        <v>5.6000000000000001E-2</v>
      </c>
      <c r="X428">
        <f>MIN(S428, V428)</f>
        <v>74</v>
      </c>
      <c r="Y428">
        <f>(X428-N428)/N428*100</f>
        <v>0</v>
      </c>
    </row>
    <row r="429" spans="1:25" x14ac:dyDescent="0.3">
      <c r="A429" t="s">
        <v>1396</v>
      </c>
      <c r="C429">
        <v>6482754</v>
      </c>
      <c r="D429">
        <v>13000215</v>
      </c>
      <c r="E429">
        <v>87.64</v>
      </c>
      <c r="H429">
        <v>1200510</v>
      </c>
      <c r="I429">
        <v>2404443</v>
      </c>
      <c r="J429">
        <v>14.26</v>
      </c>
      <c r="M429" t="s">
        <v>3</v>
      </c>
      <c r="N429">
        <v>89</v>
      </c>
      <c r="O429">
        <v>13.40113</v>
      </c>
      <c r="R429" t="s">
        <v>3</v>
      </c>
      <c r="S429">
        <v>89</v>
      </c>
      <c r="T429">
        <v>1.961063</v>
      </c>
      <c r="V429">
        <v>89</v>
      </c>
      <c r="W429">
        <v>5.1999999999999998E-2</v>
      </c>
      <c r="X429">
        <f>MIN(S429, V429)</f>
        <v>89</v>
      </c>
      <c r="Y429">
        <f>(X429-N429)/N429*100</f>
        <v>0</v>
      </c>
    </row>
    <row r="430" spans="1:25" x14ac:dyDescent="0.3">
      <c r="A430" t="s">
        <v>1397</v>
      </c>
      <c r="C430">
        <v>522040</v>
      </c>
      <c r="D430">
        <v>1078267</v>
      </c>
      <c r="E430">
        <v>9.41</v>
      </c>
      <c r="H430">
        <v>86800</v>
      </c>
      <c r="I430">
        <v>176899</v>
      </c>
      <c r="J430">
        <v>1.08</v>
      </c>
      <c r="M430" t="s">
        <v>3</v>
      </c>
      <c r="N430">
        <v>69</v>
      </c>
      <c r="O430">
        <v>1.8423909999999999</v>
      </c>
      <c r="R430" t="s">
        <v>3</v>
      </c>
      <c r="S430">
        <v>69</v>
      </c>
      <c r="T430">
        <v>0.15454399999999999</v>
      </c>
      <c r="V430">
        <v>69</v>
      </c>
      <c r="W430">
        <v>3.6999999999999998E-2</v>
      </c>
      <c r="X430">
        <f>MIN(S430, V430)</f>
        <v>69</v>
      </c>
      <c r="Y430">
        <f>(X430-N430)/N430*100</f>
        <v>0</v>
      </c>
    </row>
    <row r="431" spans="1:25" x14ac:dyDescent="0.3">
      <c r="A431" t="s">
        <v>1398</v>
      </c>
      <c r="C431">
        <v>587040</v>
      </c>
      <c r="D431">
        <v>1252806</v>
      </c>
      <c r="E431">
        <v>11.37</v>
      </c>
      <c r="H431">
        <v>97840</v>
      </c>
      <c r="I431">
        <v>206006</v>
      </c>
      <c r="J431">
        <v>1.26</v>
      </c>
      <c r="M431" t="s">
        <v>3</v>
      </c>
      <c r="N431">
        <v>79</v>
      </c>
      <c r="O431">
        <v>2.2402419999999998</v>
      </c>
      <c r="R431" t="s">
        <v>3</v>
      </c>
      <c r="S431">
        <v>79</v>
      </c>
      <c r="T431">
        <v>0.17443400000000001</v>
      </c>
      <c r="V431">
        <v>79</v>
      </c>
      <c r="W431">
        <v>4.1000000000000002E-2</v>
      </c>
      <c r="X431">
        <f>MIN(S431, V431)</f>
        <v>79</v>
      </c>
      <c r="Y431">
        <f>(X431-N431)/N431*100</f>
        <v>0</v>
      </c>
    </row>
    <row r="432" spans="1:25" x14ac:dyDescent="0.3">
      <c r="A432" t="s">
        <v>1399</v>
      </c>
      <c r="C432">
        <v>1081080</v>
      </c>
      <c r="D432">
        <v>2276222</v>
      </c>
      <c r="E432">
        <v>18.21</v>
      </c>
      <c r="H432">
        <v>228690</v>
      </c>
      <c r="I432">
        <v>478372</v>
      </c>
      <c r="J432">
        <v>2.72</v>
      </c>
      <c r="M432" t="s">
        <v>4</v>
      </c>
      <c r="N432">
        <v>102</v>
      </c>
      <c r="O432">
        <v>62.809901000000004</v>
      </c>
      <c r="R432" t="s">
        <v>4</v>
      </c>
      <c r="S432">
        <v>101</v>
      </c>
      <c r="T432">
        <v>60.353999000000002</v>
      </c>
      <c r="V432">
        <v>109</v>
      </c>
      <c r="W432">
        <v>2.1999999999999999E-2</v>
      </c>
      <c r="X432">
        <f>MIN(S432, V432)</f>
        <v>101</v>
      </c>
      <c r="Y432">
        <f>(X432-N432)/N432*100</f>
        <v>-0.98039215686274506</v>
      </c>
    </row>
    <row r="433" spans="1:25" x14ac:dyDescent="0.3">
      <c r="A433" t="s">
        <v>1400</v>
      </c>
      <c r="C433">
        <v>961704</v>
      </c>
      <c r="D433">
        <v>1990487</v>
      </c>
      <c r="E433">
        <v>15.51</v>
      </c>
      <c r="H433">
        <v>196137</v>
      </c>
      <c r="I433">
        <v>403451</v>
      </c>
      <c r="J433">
        <v>2.33</v>
      </c>
      <c r="M433" t="s">
        <v>3</v>
      </c>
      <c r="N433">
        <v>78</v>
      </c>
      <c r="O433">
        <v>49.524866000000003</v>
      </c>
      <c r="R433" t="s">
        <v>4</v>
      </c>
      <c r="S433">
        <v>78</v>
      </c>
      <c r="T433">
        <v>60.298845</v>
      </c>
      <c r="V433">
        <v>92</v>
      </c>
      <c r="W433">
        <v>2.4E-2</v>
      </c>
      <c r="X433">
        <f>MIN(S433, V433)</f>
        <v>78</v>
      </c>
      <c r="Y433">
        <f>(X433-N433)/N433*100</f>
        <v>0</v>
      </c>
    </row>
    <row r="434" spans="1:25" x14ac:dyDescent="0.3">
      <c r="A434" t="s">
        <v>1401</v>
      </c>
      <c r="C434">
        <v>1009515</v>
      </c>
      <c r="D434">
        <v>2118057</v>
      </c>
      <c r="E434">
        <v>16.91</v>
      </c>
      <c r="H434">
        <v>227695</v>
      </c>
      <c r="I434">
        <v>474877</v>
      </c>
      <c r="J434">
        <v>2.69</v>
      </c>
      <c r="M434" t="s">
        <v>4</v>
      </c>
      <c r="N434">
        <v>95</v>
      </c>
      <c r="O434">
        <v>62.539071</v>
      </c>
      <c r="R434" t="s">
        <v>4</v>
      </c>
      <c r="S434">
        <v>95</v>
      </c>
      <c r="T434">
        <v>60.360343999999998</v>
      </c>
      <c r="V434">
        <v>112</v>
      </c>
      <c r="W434">
        <v>2.5999999999999999E-2</v>
      </c>
      <c r="X434">
        <f>MIN(S434, V434)</f>
        <v>95</v>
      </c>
      <c r="Y434">
        <f>(X434-N434)/N434*100</f>
        <v>0</v>
      </c>
    </row>
    <row r="435" spans="1:25" x14ac:dyDescent="0.3">
      <c r="A435" t="s">
        <v>1402</v>
      </c>
      <c r="C435">
        <v>875238</v>
      </c>
      <c r="D435">
        <v>1821894</v>
      </c>
      <c r="E435">
        <v>14.32</v>
      </c>
      <c r="H435">
        <v>198744</v>
      </c>
      <c r="I435">
        <v>411204</v>
      </c>
      <c r="J435">
        <v>2.33</v>
      </c>
      <c r="M435" t="s">
        <v>4</v>
      </c>
      <c r="N435">
        <v>94</v>
      </c>
      <c r="O435">
        <v>62.154662999999999</v>
      </c>
      <c r="R435" t="s">
        <v>4</v>
      </c>
      <c r="S435">
        <v>91</v>
      </c>
      <c r="T435">
        <v>60.311762000000002</v>
      </c>
      <c r="V435">
        <v>103</v>
      </c>
      <c r="W435">
        <v>2.7E-2</v>
      </c>
      <c r="X435">
        <f>MIN(S435, V435)</f>
        <v>91</v>
      </c>
      <c r="Y435">
        <f>(X435-N435)/N435*100</f>
        <v>-3.1914893617021276</v>
      </c>
    </row>
    <row r="436" spans="1:25" x14ac:dyDescent="0.3">
      <c r="A436" t="s">
        <v>1403</v>
      </c>
      <c r="C436">
        <v>1097689</v>
      </c>
      <c r="D436">
        <v>2324327</v>
      </c>
      <c r="E436">
        <v>18.82</v>
      </c>
      <c r="H436">
        <v>253625</v>
      </c>
      <c r="I436">
        <v>533863</v>
      </c>
      <c r="J436">
        <v>3.01</v>
      </c>
      <c r="M436" t="s">
        <v>4</v>
      </c>
      <c r="N436">
        <v>112</v>
      </c>
      <c r="O436">
        <v>62.940401000000001</v>
      </c>
      <c r="R436" t="s">
        <v>4</v>
      </c>
      <c r="S436">
        <v>106</v>
      </c>
      <c r="T436">
        <v>60.408983999999997</v>
      </c>
      <c r="V436">
        <v>124</v>
      </c>
      <c r="W436">
        <v>2.5000000000000001E-2</v>
      </c>
      <c r="X436">
        <f>MIN(S436, V436)</f>
        <v>106</v>
      </c>
      <c r="Y436">
        <f>(X436-N436)/N436*100</f>
        <v>-5.3571428571428568</v>
      </c>
    </row>
    <row r="437" spans="1:25" x14ac:dyDescent="0.3">
      <c r="A437" t="s">
        <v>1404</v>
      </c>
      <c r="C437">
        <v>989214</v>
      </c>
      <c r="D437">
        <v>2086166</v>
      </c>
      <c r="E437">
        <v>16.899999999999999</v>
      </c>
      <c r="H437">
        <v>249686</v>
      </c>
      <c r="I437">
        <v>523690</v>
      </c>
      <c r="J437">
        <v>2.94</v>
      </c>
      <c r="M437" t="s">
        <v>4</v>
      </c>
      <c r="N437">
        <v>116</v>
      </c>
      <c r="O437">
        <v>62.647444999999998</v>
      </c>
      <c r="R437" t="s">
        <v>4</v>
      </c>
      <c r="S437">
        <v>118</v>
      </c>
      <c r="T437">
        <v>60.406593000000001</v>
      </c>
      <c r="V437">
        <v>130</v>
      </c>
      <c r="W437">
        <v>2.5999999999999999E-2</v>
      </c>
      <c r="X437">
        <f>MIN(S437, V437)</f>
        <v>118</v>
      </c>
      <c r="Y437">
        <f>(X437-N437)/N437*100</f>
        <v>1.7241379310344827</v>
      </c>
    </row>
    <row r="438" spans="1:25" x14ac:dyDescent="0.3">
      <c r="A438" t="s">
        <v>1405</v>
      </c>
      <c r="C438">
        <v>996353</v>
      </c>
      <c r="D438">
        <v>2083791</v>
      </c>
      <c r="E438">
        <v>16.809999999999999</v>
      </c>
      <c r="H438">
        <v>194016</v>
      </c>
      <c r="I438">
        <v>402893</v>
      </c>
      <c r="J438">
        <v>1.95</v>
      </c>
      <c r="M438" t="s">
        <v>4</v>
      </c>
      <c r="N438">
        <v>88</v>
      </c>
      <c r="O438">
        <v>62.513218999999999</v>
      </c>
      <c r="R438" t="s">
        <v>4</v>
      </c>
      <c r="S438">
        <v>89</v>
      </c>
      <c r="T438">
        <v>60.329369</v>
      </c>
      <c r="V438">
        <v>95</v>
      </c>
      <c r="W438">
        <v>2.3E-2</v>
      </c>
      <c r="X438">
        <f>MIN(S438, V438)</f>
        <v>89</v>
      </c>
      <c r="Y438">
        <f>(X438-N438)/N438*100</f>
        <v>1.1363636363636365</v>
      </c>
    </row>
    <row r="439" spans="1:25" x14ac:dyDescent="0.3">
      <c r="A439" t="s">
        <v>1406</v>
      </c>
      <c r="C439">
        <v>955506</v>
      </c>
      <c r="D439">
        <v>2003927</v>
      </c>
      <c r="E439">
        <v>16.2</v>
      </c>
      <c r="H439">
        <v>238388</v>
      </c>
      <c r="I439">
        <v>497392</v>
      </c>
      <c r="J439">
        <v>2.83</v>
      </c>
      <c r="M439" t="s">
        <v>4</v>
      </c>
      <c r="N439">
        <v>133</v>
      </c>
      <c r="O439">
        <v>62.425358000000003</v>
      </c>
      <c r="R439" t="s">
        <v>4</v>
      </c>
      <c r="S439">
        <v>112</v>
      </c>
      <c r="T439">
        <v>60.382187999999999</v>
      </c>
      <c r="V439">
        <v>121</v>
      </c>
      <c r="W439">
        <v>2.1999999999999999E-2</v>
      </c>
      <c r="X439">
        <f>MIN(S439, V439)</f>
        <v>112</v>
      </c>
      <c r="Y439">
        <f>(X439-N439)/N439*100</f>
        <v>-15.789473684210526</v>
      </c>
    </row>
    <row r="440" spans="1:25" x14ac:dyDescent="0.3">
      <c r="A440" t="s">
        <v>1407</v>
      </c>
      <c r="C440">
        <v>994240</v>
      </c>
      <c r="D440">
        <v>2103117</v>
      </c>
      <c r="E440">
        <v>16.98</v>
      </c>
      <c r="H440">
        <v>225616</v>
      </c>
      <c r="I440">
        <v>474213</v>
      </c>
      <c r="J440">
        <v>2.7</v>
      </c>
      <c r="M440" t="s">
        <v>4</v>
      </c>
      <c r="N440">
        <v>109</v>
      </c>
      <c r="O440">
        <v>62.697434000000001</v>
      </c>
      <c r="R440" t="s">
        <v>4</v>
      </c>
      <c r="S440">
        <v>107</v>
      </c>
      <c r="T440">
        <v>60.372107999999997</v>
      </c>
      <c r="V440">
        <v>117</v>
      </c>
      <c r="W440">
        <v>0.02</v>
      </c>
      <c r="X440">
        <f>MIN(S440, V440)</f>
        <v>107</v>
      </c>
      <c r="Y440">
        <f>(X440-N440)/N440*100</f>
        <v>-1.834862385321101</v>
      </c>
    </row>
    <row r="441" spans="1:25" x14ac:dyDescent="0.3">
      <c r="A441" t="s">
        <v>1408</v>
      </c>
      <c r="C441">
        <v>809748</v>
      </c>
      <c r="D441">
        <v>1720984</v>
      </c>
      <c r="E441">
        <v>14.33</v>
      </c>
      <c r="H441">
        <v>222762</v>
      </c>
      <c r="I441">
        <v>470841</v>
      </c>
      <c r="J441">
        <v>2.7</v>
      </c>
      <c r="M441" t="s">
        <v>4</v>
      </c>
      <c r="N441">
        <v>124</v>
      </c>
      <c r="O441">
        <v>62.308514000000002</v>
      </c>
      <c r="R441" t="s">
        <v>4</v>
      </c>
      <c r="S441">
        <v>124</v>
      </c>
      <c r="T441">
        <v>60.389946000000002</v>
      </c>
      <c r="V441">
        <v>136</v>
      </c>
      <c r="W441">
        <v>2.3E-2</v>
      </c>
      <c r="X441">
        <f>MIN(S441, V441)</f>
        <v>124</v>
      </c>
      <c r="Y441">
        <f>(X441-N441)/N441*100</f>
        <v>0</v>
      </c>
    </row>
    <row r="442" spans="1:25" x14ac:dyDescent="0.3">
      <c r="A442" t="s">
        <v>1409</v>
      </c>
      <c r="C442">
        <v>1741428</v>
      </c>
      <c r="D442">
        <v>3592396</v>
      </c>
      <c r="E442">
        <v>28.24</v>
      </c>
      <c r="H442">
        <v>320372</v>
      </c>
      <c r="I442">
        <v>657548</v>
      </c>
      <c r="J442">
        <v>3.84</v>
      </c>
      <c r="M442" t="s">
        <v>3</v>
      </c>
      <c r="N442">
        <v>94</v>
      </c>
      <c r="O442">
        <v>6.0316210000000003</v>
      </c>
      <c r="R442" t="s">
        <v>3</v>
      </c>
      <c r="S442">
        <v>94</v>
      </c>
      <c r="T442">
        <v>0.85017600000000004</v>
      </c>
      <c r="V442">
        <v>100</v>
      </c>
      <c r="W442">
        <v>3.6999999999999998E-2</v>
      </c>
      <c r="X442">
        <f>MIN(S442, V442)</f>
        <v>94</v>
      </c>
      <c r="Y442">
        <f>(X442-N442)/N442*100</f>
        <v>0</v>
      </c>
    </row>
    <row r="443" spans="1:25" x14ac:dyDescent="0.3">
      <c r="A443" t="s">
        <v>1410</v>
      </c>
      <c r="C443">
        <v>1408808</v>
      </c>
      <c r="D443">
        <v>2868004</v>
      </c>
      <c r="E443">
        <v>21.48</v>
      </c>
      <c r="H443">
        <v>273764</v>
      </c>
      <c r="I443">
        <v>554743</v>
      </c>
      <c r="J443">
        <v>3.21</v>
      </c>
      <c r="M443" t="s">
        <v>3</v>
      </c>
      <c r="N443">
        <v>82</v>
      </c>
      <c r="O443">
        <v>4.3428100000000001</v>
      </c>
      <c r="R443" t="s">
        <v>3</v>
      </c>
      <c r="S443">
        <v>82</v>
      </c>
      <c r="T443">
        <v>0.64654900000000004</v>
      </c>
      <c r="V443">
        <v>88</v>
      </c>
      <c r="W443">
        <v>5.1999999999999998E-2</v>
      </c>
      <c r="X443">
        <f>MIN(S443, V443)</f>
        <v>82</v>
      </c>
      <c r="Y443">
        <f>(X443-N443)/N443*100</f>
        <v>0</v>
      </c>
    </row>
    <row r="444" spans="1:25" x14ac:dyDescent="0.3">
      <c r="A444" t="s">
        <v>1411</v>
      </c>
      <c r="C444">
        <v>1550172</v>
      </c>
      <c r="D444">
        <v>3170922</v>
      </c>
      <c r="E444">
        <v>24.64</v>
      </c>
      <c r="H444">
        <v>301248</v>
      </c>
      <c r="I444">
        <v>613374</v>
      </c>
      <c r="J444">
        <v>2.96</v>
      </c>
      <c r="M444" t="s">
        <v>3</v>
      </c>
      <c r="N444">
        <v>86</v>
      </c>
      <c r="O444">
        <v>5.0299649999999998</v>
      </c>
      <c r="R444" t="s">
        <v>3</v>
      </c>
      <c r="S444">
        <v>86</v>
      </c>
      <c r="T444">
        <v>0.79309099999999999</v>
      </c>
      <c r="V444">
        <v>95</v>
      </c>
      <c r="W444">
        <v>3.9E-2</v>
      </c>
      <c r="X444">
        <f>MIN(S444, V444)</f>
        <v>86</v>
      </c>
      <c r="Y444">
        <f>(X444-N444)/N444*100</f>
        <v>0</v>
      </c>
    </row>
    <row r="445" spans="1:25" x14ac:dyDescent="0.3">
      <c r="A445" t="s">
        <v>1412</v>
      </c>
      <c r="C445">
        <v>1438976</v>
      </c>
      <c r="D445">
        <v>2962102</v>
      </c>
      <c r="E445">
        <v>23.32</v>
      </c>
      <c r="H445">
        <v>247808</v>
      </c>
      <c r="I445">
        <v>507010</v>
      </c>
      <c r="J445">
        <v>3.04</v>
      </c>
      <c r="M445" t="s">
        <v>3</v>
      </c>
      <c r="N445">
        <v>77</v>
      </c>
      <c r="O445">
        <v>11.280217</v>
      </c>
      <c r="R445" t="s">
        <v>3</v>
      </c>
      <c r="S445">
        <v>77</v>
      </c>
      <c r="T445">
        <v>4.4077659999999996</v>
      </c>
      <c r="V445">
        <v>87</v>
      </c>
      <c r="W445">
        <v>2.5999999999999999E-2</v>
      </c>
      <c r="X445">
        <f>MIN(S445, V445)</f>
        <v>77</v>
      </c>
      <c r="Y445">
        <f>(X445-N445)/N445*100</f>
        <v>0</v>
      </c>
    </row>
    <row r="446" spans="1:25" x14ac:dyDescent="0.3">
      <c r="A446" t="s">
        <v>1413</v>
      </c>
      <c r="C446">
        <v>1674092</v>
      </c>
      <c r="D446">
        <v>3404704</v>
      </c>
      <c r="E446">
        <v>25.44</v>
      </c>
      <c r="H446">
        <v>302462</v>
      </c>
      <c r="I446">
        <v>612304</v>
      </c>
      <c r="J446">
        <v>3.63</v>
      </c>
      <c r="M446" t="s">
        <v>3</v>
      </c>
      <c r="N446">
        <v>80</v>
      </c>
      <c r="O446">
        <v>4.9539210000000002</v>
      </c>
      <c r="R446" t="s">
        <v>3</v>
      </c>
      <c r="S446">
        <v>80</v>
      </c>
      <c r="T446">
        <v>0.78011399999999997</v>
      </c>
      <c r="V446">
        <v>85</v>
      </c>
      <c r="W446">
        <v>3.2000000000000001E-2</v>
      </c>
      <c r="X446">
        <f>MIN(S446, V446)</f>
        <v>80</v>
      </c>
      <c r="Y446">
        <f>(X446-N446)/N446*100</f>
        <v>0</v>
      </c>
    </row>
    <row r="447" spans="1:25" x14ac:dyDescent="0.3">
      <c r="A447" t="s">
        <v>1414</v>
      </c>
      <c r="C447">
        <v>1545403</v>
      </c>
      <c r="D447">
        <v>3163984</v>
      </c>
      <c r="E447">
        <v>24</v>
      </c>
      <c r="H447">
        <v>244663</v>
      </c>
      <c r="I447">
        <v>497824</v>
      </c>
      <c r="J447">
        <v>3</v>
      </c>
      <c r="M447" t="s">
        <v>3</v>
      </c>
      <c r="N447">
        <v>71</v>
      </c>
      <c r="O447">
        <v>5.0894389999999996</v>
      </c>
      <c r="R447" t="s">
        <v>3</v>
      </c>
      <c r="S447">
        <v>71</v>
      </c>
      <c r="T447">
        <v>0.59072199999999997</v>
      </c>
      <c r="V447">
        <v>78</v>
      </c>
      <c r="W447">
        <v>2.4E-2</v>
      </c>
      <c r="X447">
        <f>MIN(S447, V447)</f>
        <v>71</v>
      </c>
      <c r="Y447">
        <f>(X447-N447)/N447*100</f>
        <v>0</v>
      </c>
    </row>
    <row r="448" spans="1:25" x14ac:dyDescent="0.3">
      <c r="A448" t="s">
        <v>1415</v>
      </c>
      <c r="C448">
        <v>1556856</v>
      </c>
      <c r="D448">
        <v>3193634</v>
      </c>
      <c r="E448">
        <v>24.83</v>
      </c>
      <c r="H448">
        <v>308900</v>
      </c>
      <c r="I448">
        <v>630658</v>
      </c>
      <c r="J448">
        <v>3.74</v>
      </c>
      <c r="M448" t="s">
        <v>3</v>
      </c>
      <c r="N448">
        <v>98</v>
      </c>
      <c r="O448">
        <v>5.3290680000000004</v>
      </c>
      <c r="R448" t="s">
        <v>3</v>
      </c>
      <c r="S448">
        <v>98</v>
      </c>
      <c r="T448">
        <v>0.78677600000000003</v>
      </c>
      <c r="V448">
        <v>99</v>
      </c>
      <c r="W448">
        <v>3.5000000000000003E-2</v>
      </c>
      <c r="X448">
        <f>MIN(S448, V448)</f>
        <v>98</v>
      </c>
      <c r="Y448">
        <f>(X448-N448)/N448*100</f>
        <v>0</v>
      </c>
    </row>
    <row r="449" spans="1:25" x14ac:dyDescent="0.3">
      <c r="A449" t="s">
        <v>1416</v>
      </c>
      <c r="C449">
        <v>1787916</v>
      </c>
      <c r="D449">
        <v>3624202</v>
      </c>
      <c r="E449">
        <v>26.24</v>
      </c>
      <c r="H449">
        <v>277108</v>
      </c>
      <c r="I449">
        <v>558806</v>
      </c>
      <c r="J449">
        <v>3.3</v>
      </c>
      <c r="M449" t="s">
        <v>3</v>
      </c>
      <c r="N449">
        <v>71</v>
      </c>
      <c r="O449">
        <v>5.3859209999999997</v>
      </c>
      <c r="R449" t="s">
        <v>3</v>
      </c>
      <c r="S449">
        <v>71</v>
      </c>
      <c r="T449">
        <v>0.75334000000000001</v>
      </c>
      <c r="V449">
        <v>72</v>
      </c>
      <c r="W449">
        <v>2.9000000000000001E-2</v>
      </c>
      <c r="X449">
        <f>MIN(S449, V449)</f>
        <v>71</v>
      </c>
      <c r="Y449">
        <f>(X449-N449)/N449*100</f>
        <v>0</v>
      </c>
    </row>
    <row r="450" spans="1:25" x14ac:dyDescent="0.3">
      <c r="A450" t="s">
        <v>1417</v>
      </c>
      <c r="C450">
        <v>1690040</v>
      </c>
      <c r="D450">
        <v>3456128</v>
      </c>
      <c r="E450">
        <v>26.16</v>
      </c>
      <c r="H450">
        <v>247160</v>
      </c>
      <c r="I450">
        <v>502112</v>
      </c>
      <c r="J450">
        <v>2.39</v>
      </c>
      <c r="M450" t="s">
        <v>3</v>
      </c>
      <c r="N450">
        <v>68</v>
      </c>
      <c r="O450">
        <v>22.64115</v>
      </c>
      <c r="R450" t="s">
        <v>3</v>
      </c>
      <c r="S450">
        <v>68</v>
      </c>
      <c r="T450">
        <v>4.1498299999999997</v>
      </c>
      <c r="V450">
        <v>73</v>
      </c>
      <c r="W450">
        <v>2.5999999999999999E-2</v>
      </c>
      <c r="X450">
        <f>MIN(S450, V450)</f>
        <v>68</v>
      </c>
      <c r="Y450">
        <f>(X450-N450)/N450*100</f>
        <v>0</v>
      </c>
    </row>
    <row r="451" spans="1:25" x14ac:dyDescent="0.3">
      <c r="A451" t="s">
        <v>1418</v>
      </c>
      <c r="C451">
        <v>1699360</v>
      </c>
      <c r="D451">
        <v>3465257</v>
      </c>
      <c r="E451">
        <v>25.9</v>
      </c>
      <c r="H451">
        <v>237360</v>
      </c>
      <c r="I451">
        <v>480907</v>
      </c>
      <c r="J451">
        <v>2.29</v>
      </c>
      <c r="M451" t="s">
        <v>3</v>
      </c>
      <c r="N451">
        <v>68</v>
      </c>
      <c r="O451">
        <v>4.7518330000000004</v>
      </c>
      <c r="R451" t="s">
        <v>3</v>
      </c>
      <c r="S451">
        <v>68</v>
      </c>
      <c r="T451">
        <v>0.44577600000000001</v>
      </c>
      <c r="V451">
        <v>68</v>
      </c>
      <c r="W451">
        <v>2.5999999999999999E-2</v>
      </c>
      <c r="X451">
        <f>MIN(S451, V451)</f>
        <v>68</v>
      </c>
      <c r="Y451">
        <f>(X451-N451)/N451*100</f>
        <v>0</v>
      </c>
    </row>
    <row r="452" spans="1:25" x14ac:dyDescent="0.3">
      <c r="A452" t="s">
        <v>1419</v>
      </c>
      <c r="C452">
        <v>2051472</v>
      </c>
      <c r="D452">
        <v>4190193</v>
      </c>
      <c r="E452">
        <v>31.25</v>
      </c>
      <c r="H452">
        <v>375408</v>
      </c>
      <c r="I452">
        <v>763367</v>
      </c>
      <c r="J452">
        <v>4.43</v>
      </c>
      <c r="M452" t="s">
        <v>3</v>
      </c>
      <c r="N452">
        <v>98</v>
      </c>
      <c r="O452">
        <v>6.2948139999999997</v>
      </c>
      <c r="R452" t="s">
        <v>3</v>
      </c>
      <c r="S452">
        <v>98</v>
      </c>
      <c r="T452">
        <v>0.69463900000000001</v>
      </c>
      <c r="V452">
        <v>98</v>
      </c>
      <c r="W452">
        <v>0.04</v>
      </c>
      <c r="X452">
        <f>MIN(S452, V452)</f>
        <v>98</v>
      </c>
      <c r="Y452">
        <f>(X452-N452)/N452*100</f>
        <v>0</v>
      </c>
    </row>
    <row r="453" spans="1:25" x14ac:dyDescent="0.3">
      <c r="A453" t="s">
        <v>1420</v>
      </c>
      <c r="C453">
        <v>2185475</v>
      </c>
      <c r="D453">
        <v>4402758</v>
      </c>
      <c r="E453">
        <v>31.8</v>
      </c>
      <c r="H453">
        <v>409489</v>
      </c>
      <c r="I453">
        <v>822222</v>
      </c>
      <c r="J453">
        <v>4.8099999999999996</v>
      </c>
      <c r="M453" t="s">
        <v>3</v>
      </c>
      <c r="N453">
        <v>88</v>
      </c>
      <c r="O453">
        <v>5.4134099999999998</v>
      </c>
      <c r="R453" t="s">
        <v>3</v>
      </c>
      <c r="S453">
        <v>88</v>
      </c>
      <c r="T453">
        <v>0.68462699999999999</v>
      </c>
      <c r="V453">
        <v>88</v>
      </c>
      <c r="W453">
        <v>3.2000000000000001E-2</v>
      </c>
      <c r="X453">
        <f>MIN(S453, V453)</f>
        <v>88</v>
      </c>
      <c r="Y453">
        <f>(X453-N453)/N453*100</f>
        <v>0</v>
      </c>
    </row>
    <row r="454" spans="1:25" x14ac:dyDescent="0.3">
      <c r="A454" t="s">
        <v>1421</v>
      </c>
      <c r="C454">
        <v>2013235</v>
      </c>
      <c r="D454">
        <v>4064682</v>
      </c>
      <c r="E454">
        <v>29.41</v>
      </c>
      <c r="H454">
        <v>323778</v>
      </c>
      <c r="I454">
        <v>650766</v>
      </c>
      <c r="J454">
        <v>3.97</v>
      </c>
      <c r="M454" t="s">
        <v>3</v>
      </c>
      <c r="N454">
        <v>77</v>
      </c>
      <c r="O454">
        <v>6.2825110000000004</v>
      </c>
      <c r="R454" t="s">
        <v>3</v>
      </c>
      <c r="S454">
        <v>77</v>
      </c>
      <c r="T454">
        <v>0.63973000000000002</v>
      </c>
      <c r="V454">
        <v>77</v>
      </c>
      <c r="W454">
        <v>3.5000000000000003E-2</v>
      </c>
      <c r="X454">
        <f>MIN(S454, V454)</f>
        <v>77</v>
      </c>
      <c r="Y454">
        <f>(X454-N454)/N454*100</f>
        <v>0</v>
      </c>
    </row>
    <row r="455" spans="1:25" x14ac:dyDescent="0.3">
      <c r="A455" t="s">
        <v>1422</v>
      </c>
      <c r="C455">
        <v>2005481</v>
      </c>
      <c r="D455">
        <v>4068768</v>
      </c>
      <c r="E455">
        <v>29.76</v>
      </c>
      <c r="H455">
        <v>329558</v>
      </c>
      <c r="I455">
        <v>665631</v>
      </c>
      <c r="J455">
        <v>4.0199999999999996</v>
      </c>
      <c r="M455" t="s">
        <v>3</v>
      </c>
      <c r="N455">
        <v>80</v>
      </c>
      <c r="O455">
        <v>5.4970340000000002</v>
      </c>
      <c r="R455" t="s">
        <v>3</v>
      </c>
      <c r="S455">
        <v>80</v>
      </c>
      <c r="T455">
        <v>0.70935800000000004</v>
      </c>
      <c r="V455">
        <v>81</v>
      </c>
      <c r="W455">
        <v>3.7999999999999999E-2</v>
      </c>
      <c r="X455">
        <f>MIN(S455, V455)</f>
        <v>80</v>
      </c>
      <c r="Y455">
        <f>(X455-N455)/N455*100</f>
        <v>0</v>
      </c>
    </row>
    <row r="456" spans="1:25" x14ac:dyDescent="0.3">
      <c r="A456" t="s">
        <v>1423</v>
      </c>
      <c r="C456">
        <v>1639891</v>
      </c>
      <c r="D456">
        <v>3332637</v>
      </c>
      <c r="E456">
        <v>24.92</v>
      </c>
      <c r="H456">
        <v>301629</v>
      </c>
      <c r="I456">
        <v>610179</v>
      </c>
      <c r="J456">
        <v>3.65</v>
      </c>
      <c r="M456" t="s">
        <v>3</v>
      </c>
      <c r="N456">
        <v>86</v>
      </c>
      <c r="O456">
        <v>4.103974</v>
      </c>
      <c r="R456" t="s">
        <v>3</v>
      </c>
      <c r="S456">
        <v>86</v>
      </c>
      <c r="T456">
        <v>0.53385099999999996</v>
      </c>
      <c r="V456">
        <v>86</v>
      </c>
      <c r="W456">
        <v>3.5000000000000003E-2</v>
      </c>
      <c r="X456">
        <f>MIN(S456, V456)</f>
        <v>86</v>
      </c>
      <c r="Y456">
        <f>(X456-N456)/N456*100</f>
        <v>0</v>
      </c>
    </row>
    <row r="457" spans="1:25" x14ac:dyDescent="0.3">
      <c r="A457" t="s">
        <v>1424</v>
      </c>
      <c r="C457">
        <v>1727928</v>
      </c>
      <c r="D457">
        <v>3498274</v>
      </c>
      <c r="E457">
        <v>25.73</v>
      </c>
      <c r="H457">
        <v>300348</v>
      </c>
      <c r="I457">
        <v>605384</v>
      </c>
      <c r="J457">
        <v>3.59</v>
      </c>
      <c r="M457" t="s">
        <v>3</v>
      </c>
      <c r="N457">
        <v>79</v>
      </c>
      <c r="O457">
        <v>4.7201060000000004</v>
      </c>
      <c r="R457" t="s">
        <v>3</v>
      </c>
      <c r="S457">
        <v>79</v>
      </c>
      <c r="T457">
        <v>0.60155000000000003</v>
      </c>
      <c r="V457">
        <v>80</v>
      </c>
      <c r="W457">
        <v>3.6999999999999998E-2</v>
      </c>
      <c r="X457">
        <f>MIN(S457, V457)</f>
        <v>79</v>
      </c>
      <c r="Y457">
        <f>(X457-N457)/N457*100</f>
        <v>0</v>
      </c>
    </row>
    <row r="458" spans="1:25" x14ac:dyDescent="0.3">
      <c r="A458" t="s">
        <v>1425</v>
      </c>
      <c r="C458">
        <v>1665962</v>
      </c>
      <c r="D458">
        <v>3385893</v>
      </c>
      <c r="E458">
        <v>24.96</v>
      </c>
      <c r="H458">
        <v>333888</v>
      </c>
      <c r="I458">
        <v>675785</v>
      </c>
      <c r="J458">
        <v>3.9</v>
      </c>
      <c r="M458" t="s">
        <v>3</v>
      </c>
      <c r="N458">
        <v>90</v>
      </c>
      <c r="O458">
        <v>4.7772589999999999</v>
      </c>
      <c r="R458" t="s">
        <v>3</v>
      </c>
      <c r="S458">
        <v>90</v>
      </c>
      <c r="T458">
        <v>0.78481199999999995</v>
      </c>
      <c r="V458">
        <v>95</v>
      </c>
      <c r="W458">
        <v>3.9E-2</v>
      </c>
      <c r="X458">
        <f>MIN(S458, V458)</f>
        <v>90</v>
      </c>
      <c r="Y458">
        <f>(X458-N458)/N458*100</f>
        <v>0</v>
      </c>
    </row>
    <row r="459" spans="1:25" x14ac:dyDescent="0.3">
      <c r="A459" t="s">
        <v>1426</v>
      </c>
      <c r="C459">
        <v>2047536</v>
      </c>
      <c r="D459">
        <v>4130819</v>
      </c>
      <c r="E459">
        <v>29.72</v>
      </c>
      <c r="H459">
        <v>394758</v>
      </c>
      <c r="I459">
        <v>793640</v>
      </c>
      <c r="J459">
        <v>4.5599999999999996</v>
      </c>
      <c r="M459" t="s">
        <v>3</v>
      </c>
      <c r="N459">
        <v>90</v>
      </c>
      <c r="O459">
        <v>5.7198079999999996</v>
      </c>
      <c r="R459" t="s">
        <v>3</v>
      </c>
      <c r="S459">
        <v>90</v>
      </c>
      <c r="T459">
        <v>0.78581100000000004</v>
      </c>
      <c r="V459">
        <v>90</v>
      </c>
      <c r="W459">
        <v>3.5999999999999997E-2</v>
      </c>
      <c r="X459">
        <f>MIN(S459, V459)</f>
        <v>90</v>
      </c>
      <c r="Y459">
        <f>(X459-N459)/N459*100</f>
        <v>0</v>
      </c>
    </row>
    <row r="460" spans="1:25" x14ac:dyDescent="0.3">
      <c r="A460" t="s">
        <v>1427</v>
      </c>
      <c r="C460">
        <v>2192055</v>
      </c>
      <c r="D460">
        <v>4405233</v>
      </c>
      <c r="E460">
        <v>31.27</v>
      </c>
      <c r="H460">
        <v>294810</v>
      </c>
      <c r="I460">
        <v>589596</v>
      </c>
      <c r="J460">
        <v>3.62</v>
      </c>
      <c r="M460" t="s">
        <v>3</v>
      </c>
      <c r="N460">
        <v>60</v>
      </c>
      <c r="O460">
        <v>5.9819709999999997</v>
      </c>
      <c r="R460" t="s">
        <v>3</v>
      </c>
      <c r="S460">
        <v>60</v>
      </c>
      <c r="T460">
        <v>0.75585500000000005</v>
      </c>
      <c r="V460">
        <v>61</v>
      </c>
      <c r="W460">
        <v>3.6999999999999998E-2</v>
      </c>
      <c r="X460">
        <f>MIN(S460, V460)</f>
        <v>60</v>
      </c>
      <c r="Y460">
        <f>(X460-N460)/N460*100</f>
        <v>0</v>
      </c>
    </row>
    <row r="461" spans="1:25" x14ac:dyDescent="0.3">
      <c r="A461" t="s">
        <v>1428</v>
      </c>
      <c r="C461">
        <v>1627749</v>
      </c>
      <c r="D461">
        <v>3331562</v>
      </c>
      <c r="E461">
        <v>25.2</v>
      </c>
      <c r="H461">
        <v>272878</v>
      </c>
      <c r="I461">
        <v>555208</v>
      </c>
      <c r="J461">
        <v>3.34</v>
      </c>
      <c r="M461" t="s">
        <v>3</v>
      </c>
      <c r="N461">
        <v>83</v>
      </c>
      <c r="O461">
        <v>5.6589729999999996</v>
      </c>
      <c r="R461" t="s">
        <v>3</v>
      </c>
      <c r="S461">
        <v>83</v>
      </c>
      <c r="T461">
        <v>0.65275099999999997</v>
      </c>
      <c r="V461">
        <v>85</v>
      </c>
      <c r="W461">
        <v>3.7999999999999999E-2</v>
      </c>
      <c r="X461">
        <f>MIN(S461, V461)</f>
        <v>83</v>
      </c>
      <c r="Y461">
        <f>(X461-N461)/N461*100</f>
        <v>0</v>
      </c>
    </row>
    <row r="462" spans="1:25" x14ac:dyDescent="0.3">
      <c r="A462" t="s">
        <v>1429</v>
      </c>
      <c r="C462">
        <v>2053473</v>
      </c>
      <c r="D462">
        <v>4133108</v>
      </c>
      <c r="E462">
        <v>30.79</v>
      </c>
      <c r="H462">
        <v>381543</v>
      </c>
      <c r="I462">
        <v>765068</v>
      </c>
      <c r="J462">
        <v>4.53</v>
      </c>
      <c r="M462" t="s">
        <v>3</v>
      </c>
      <c r="N462">
        <v>88</v>
      </c>
      <c r="O462">
        <v>4.9399839999999999</v>
      </c>
      <c r="R462" t="s">
        <v>3</v>
      </c>
      <c r="S462">
        <v>88</v>
      </c>
      <c r="T462">
        <v>0.64510199999999995</v>
      </c>
      <c r="V462">
        <v>88</v>
      </c>
      <c r="W462">
        <v>4.2000000000000003E-2</v>
      </c>
      <c r="X462">
        <f>MIN(S462, V462)</f>
        <v>88</v>
      </c>
      <c r="Y462">
        <f>(X462-N462)/N462*100</f>
        <v>0</v>
      </c>
    </row>
    <row r="463" spans="1:25" x14ac:dyDescent="0.3">
      <c r="A463" t="s">
        <v>1430</v>
      </c>
      <c r="C463">
        <v>2484713</v>
      </c>
      <c r="D463">
        <v>5030908</v>
      </c>
      <c r="E463">
        <v>37.549999999999997</v>
      </c>
      <c r="H463">
        <v>455609</v>
      </c>
      <c r="I463">
        <v>919132</v>
      </c>
      <c r="J463">
        <v>5.5</v>
      </c>
      <c r="M463" t="s">
        <v>3</v>
      </c>
      <c r="N463">
        <v>96</v>
      </c>
      <c r="O463">
        <v>6.1575040000000003</v>
      </c>
      <c r="R463" t="s">
        <v>3</v>
      </c>
      <c r="S463">
        <v>96</v>
      </c>
      <c r="T463">
        <v>0.76542200000000005</v>
      </c>
      <c r="V463">
        <v>96</v>
      </c>
      <c r="W463">
        <v>4.2999999999999997E-2</v>
      </c>
      <c r="X463">
        <f>MIN(S463, V463)</f>
        <v>96</v>
      </c>
      <c r="Y463">
        <f>(X463-N463)/N463*100</f>
        <v>0</v>
      </c>
    </row>
    <row r="464" spans="1:25" x14ac:dyDescent="0.3">
      <c r="A464" t="s">
        <v>1431</v>
      </c>
      <c r="C464">
        <v>1784102</v>
      </c>
      <c r="D464">
        <v>3579666</v>
      </c>
      <c r="E464">
        <v>25.77</v>
      </c>
      <c r="H464">
        <v>336382</v>
      </c>
      <c r="I464">
        <v>672666</v>
      </c>
      <c r="J464">
        <v>3.95</v>
      </c>
      <c r="M464" t="s">
        <v>3</v>
      </c>
      <c r="N464">
        <v>78</v>
      </c>
      <c r="O464">
        <v>4.1235140000000001</v>
      </c>
      <c r="R464" t="s">
        <v>3</v>
      </c>
      <c r="S464">
        <v>78</v>
      </c>
      <c r="T464">
        <v>0.57980600000000004</v>
      </c>
      <c r="V464">
        <v>78</v>
      </c>
      <c r="W464">
        <v>0.04</v>
      </c>
      <c r="X464">
        <f>MIN(S464, V464)</f>
        <v>78</v>
      </c>
      <c r="Y464">
        <f>(X464-N464)/N464*100</f>
        <v>0</v>
      </c>
    </row>
    <row r="465" spans="1:25" x14ac:dyDescent="0.3">
      <c r="A465" t="s">
        <v>1432</v>
      </c>
      <c r="C465">
        <v>2453993</v>
      </c>
      <c r="D465">
        <v>4923946</v>
      </c>
      <c r="E465">
        <v>35.92</v>
      </c>
      <c r="H465">
        <v>357769</v>
      </c>
      <c r="I465">
        <v>714858</v>
      </c>
      <c r="J465">
        <v>4.46</v>
      </c>
      <c r="M465" t="s">
        <v>3</v>
      </c>
      <c r="N465">
        <v>70</v>
      </c>
      <c r="O465">
        <v>5.8608169999999999</v>
      </c>
      <c r="R465" t="s">
        <v>3</v>
      </c>
      <c r="S465">
        <v>70</v>
      </c>
      <c r="T465">
        <v>0.61632399999999998</v>
      </c>
      <c r="V465">
        <v>70</v>
      </c>
      <c r="W465">
        <v>3.7999999999999999E-2</v>
      </c>
      <c r="X465">
        <f>MIN(S465, V465)</f>
        <v>70</v>
      </c>
      <c r="Y465">
        <f>(X465-N465)/N465*100</f>
        <v>0</v>
      </c>
    </row>
    <row r="466" spans="1:25" x14ac:dyDescent="0.3">
      <c r="A466" t="s">
        <v>1433</v>
      </c>
      <c r="C466">
        <v>2587200</v>
      </c>
      <c r="D466">
        <v>5240796</v>
      </c>
      <c r="E466">
        <v>38.75</v>
      </c>
      <c r="H466">
        <v>374400</v>
      </c>
      <c r="I466">
        <v>754805</v>
      </c>
      <c r="J466">
        <v>4.62</v>
      </c>
      <c r="M466" t="s">
        <v>3</v>
      </c>
      <c r="N466">
        <v>77</v>
      </c>
      <c r="O466">
        <v>6.45486</v>
      </c>
      <c r="R466" t="s">
        <v>3</v>
      </c>
      <c r="S466">
        <v>77</v>
      </c>
      <c r="T466">
        <v>0.63242399999999999</v>
      </c>
      <c r="V466">
        <v>77</v>
      </c>
      <c r="W466">
        <v>0.04</v>
      </c>
      <c r="X466">
        <f>MIN(S466, V466)</f>
        <v>77</v>
      </c>
      <c r="Y466">
        <f>(X466-N466)/N466*100</f>
        <v>0</v>
      </c>
    </row>
    <row r="467" spans="1:25" x14ac:dyDescent="0.3">
      <c r="A467" t="s">
        <v>1434</v>
      </c>
      <c r="C467">
        <v>2696265</v>
      </c>
      <c r="D467">
        <v>5401353</v>
      </c>
      <c r="E467">
        <v>39.479999999999997</v>
      </c>
      <c r="H467">
        <v>348608</v>
      </c>
      <c r="I467">
        <v>695264</v>
      </c>
      <c r="J467">
        <v>3.38</v>
      </c>
      <c r="M467" t="s">
        <v>3</v>
      </c>
      <c r="N467">
        <v>63</v>
      </c>
      <c r="O467">
        <v>6.3627669999999998</v>
      </c>
      <c r="R467" t="s">
        <v>3</v>
      </c>
      <c r="S467">
        <v>63</v>
      </c>
      <c r="T467">
        <v>0.61068999999999996</v>
      </c>
      <c r="V467">
        <v>63</v>
      </c>
      <c r="W467">
        <v>3.5000000000000003E-2</v>
      </c>
      <c r="X467">
        <f>MIN(S467, V467)</f>
        <v>63</v>
      </c>
      <c r="Y467">
        <f>(X467-N467)/N467*100</f>
        <v>0</v>
      </c>
    </row>
    <row r="468" spans="1:25" x14ac:dyDescent="0.3">
      <c r="A468" t="s">
        <v>1435</v>
      </c>
      <c r="C468">
        <v>2814870</v>
      </c>
      <c r="D468">
        <v>5643636</v>
      </c>
      <c r="E468">
        <v>40.659999999999997</v>
      </c>
      <c r="H468">
        <v>395754</v>
      </c>
      <c r="I468">
        <v>790214</v>
      </c>
      <c r="J468">
        <v>4.91</v>
      </c>
      <c r="M468" t="s">
        <v>3</v>
      </c>
      <c r="N468">
        <v>70</v>
      </c>
      <c r="O468">
        <v>6.602849</v>
      </c>
      <c r="R468" t="s">
        <v>3</v>
      </c>
      <c r="S468">
        <v>70</v>
      </c>
      <c r="T468">
        <v>0.67714200000000002</v>
      </c>
      <c r="V468">
        <v>70</v>
      </c>
      <c r="W468">
        <v>3.6999999999999998E-2</v>
      </c>
      <c r="X468">
        <f>MIN(S468, V468)</f>
        <v>70</v>
      </c>
      <c r="Y468">
        <f>(X468-N468)/N468*100</f>
        <v>0</v>
      </c>
    </row>
    <row r="469" spans="1:25" x14ac:dyDescent="0.3">
      <c r="A469" t="s">
        <v>1436</v>
      </c>
      <c r="C469">
        <v>2418930</v>
      </c>
      <c r="D469">
        <v>4877027</v>
      </c>
      <c r="E469">
        <v>35.909999999999997</v>
      </c>
      <c r="H469">
        <v>369954</v>
      </c>
      <c r="I469">
        <v>742787</v>
      </c>
      <c r="J469">
        <v>4.59</v>
      </c>
      <c r="M469" t="s">
        <v>3</v>
      </c>
      <c r="N469">
        <v>77</v>
      </c>
      <c r="O469">
        <v>5.891934</v>
      </c>
      <c r="R469" t="s">
        <v>3</v>
      </c>
      <c r="S469">
        <v>77</v>
      </c>
      <c r="T469">
        <v>0.62571600000000005</v>
      </c>
      <c r="V469">
        <v>77</v>
      </c>
      <c r="W469">
        <v>0.04</v>
      </c>
      <c r="X469">
        <f>MIN(S469, V469)</f>
        <v>77</v>
      </c>
      <c r="Y469">
        <f>(X469-N469)/N469*100</f>
        <v>0</v>
      </c>
    </row>
    <row r="470" spans="1:25" x14ac:dyDescent="0.3">
      <c r="A470" t="s">
        <v>1437</v>
      </c>
      <c r="C470">
        <v>2798148</v>
      </c>
      <c r="D470">
        <v>5611571</v>
      </c>
      <c r="E470">
        <v>40.44</v>
      </c>
      <c r="H470">
        <v>384606</v>
      </c>
      <c r="I470">
        <v>768033</v>
      </c>
      <c r="J470">
        <v>4.8499999999999996</v>
      </c>
      <c r="M470" t="s">
        <v>3</v>
      </c>
      <c r="N470">
        <v>68</v>
      </c>
      <c r="O470">
        <v>6.7230179999999997</v>
      </c>
      <c r="R470" t="s">
        <v>3</v>
      </c>
      <c r="S470">
        <v>68</v>
      </c>
      <c r="T470">
        <v>0.66015999999999997</v>
      </c>
      <c r="V470">
        <v>68</v>
      </c>
      <c r="W470">
        <v>3.6999999999999998E-2</v>
      </c>
      <c r="X470">
        <f>MIN(S470, V470)</f>
        <v>68</v>
      </c>
      <c r="Y470">
        <f>(X470-N470)/N470*100</f>
        <v>0</v>
      </c>
    </row>
    <row r="471" spans="1:25" x14ac:dyDescent="0.3">
      <c r="A471" t="s">
        <v>1438</v>
      </c>
      <c r="C471">
        <v>2540154</v>
      </c>
      <c r="D471">
        <v>5139655</v>
      </c>
      <c r="E471">
        <v>38.700000000000003</v>
      </c>
      <c r="H471">
        <v>458444</v>
      </c>
      <c r="I471">
        <v>924170</v>
      </c>
      <c r="J471">
        <v>5.78</v>
      </c>
      <c r="M471" t="s">
        <v>3</v>
      </c>
      <c r="N471">
        <v>97</v>
      </c>
      <c r="O471">
        <v>6.363829</v>
      </c>
      <c r="R471" t="s">
        <v>3</v>
      </c>
      <c r="S471">
        <v>97</v>
      </c>
      <c r="T471">
        <v>0.76816099999999998</v>
      </c>
      <c r="V471">
        <v>97</v>
      </c>
      <c r="W471">
        <v>4.3999999999999997E-2</v>
      </c>
      <c r="X471">
        <f>MIN(S471, V471)</f>
        <v>97</v>
      </c>
      <c r="Y471">
        <f>(X471-N471)/N471*100</f>
        <v>0</v>
      </c>
    </row>
    <row r="472" spans="1:25" x14ac:dyDescent="0.3">
      <c r="A472" t="s">
        <v>1439</v>
      </c>
      <c r="C472">
        <v>1833304</v>
      </c>
      <c r="D472">
        <v>3758816</v>
      </c>
      <c r="E472">
        <v>27.73</v>
      </c>
      <c r="H472">
        <v>463804</v>
      </c>
      <c r="I472">
        <v>948191</v>
      </c>
      <c r="J472">
        <v>6.06</v>
      </c>
      <c r="M472" t="s">
        <v>4</v>
      </c>
      <c r="N472">
        <v>190</v>
      </c>
      <c r="O472">
        <v>63.738337000000001</v>
      </c>
      <c r="R472" t="s">
        <v>4</v>
      </c>
      <c r="S472">
        <v>118</v>
      </c>
      <c r="T472">
        <v>60.743574000000002</v>
      </c>
      <c r="V472">
        <v>126</v>
      </c>
      <c r="W472">
        <v>0.02</v>
      </c>
      <c r="X472">
        <f>MIN(S472, V472)</f>
        <v>118</v>
      </c>
      <c r="Y472">
        <f>(X472-N472)/N472*100</f>
        <v>-37.894736842105267</v>
      </c>
    </row>
    <row r="473" spans="1:25" x14ac:dyDescent="0.3">
      <c r="A473" t="s">
        <v>1440</v>
      </c>
      <c r="C473">
        <v>1756800</v>
      </c>
      <c r="D473">
        <v>3588388</v>
      </c>
      <c r="E473">
        <v>25.95</v>
      </c>
      <c r="H473">
        <v>450180</v>
      </c>
      <c r="I473">
        <v>916957</v>
      </c>
      <c r="J473">
        <v>5.85</v>
      </c>
      <c r="M473" t="s">
        <v>4</v>
      </c>
      <c r="N473">
        <v>116</v>
      </c>
      <c r="O473">
        <v>63.497433999999998</v>
      </c>
      <c r="R473" t="s">
        <v>4</v>
      </c>
      <c r="S473">
        <v>114</v>
      </c>
      <c r="T473">
        <v>60.712376999999996</v>
      </c>
      <c r="V473">
        <v>122</v>
      </c>
      <c r="W473">
        <v>1.9E-2</v>
      </c>
      <c r="X473">
        <f>MIN(S473, V473)</f>
        <v>114</v>
      </c>
      <c r="Y473">
        <f>(X473-N473)/N473*100</f>
        <v>-1.7241379310344827</v>
      </c>
    </row>
    <row r="474" spans="1:25" x14ac:dyDescent="0.3">
      <c r="A474" t="s">
        <v>1441</v>
      </c>
      <c r="C474">
        <v>1837668</v>
      </c>
      <c r="D474">
        <v>3785098</v>
      </c>
      <c r="E474">
        <v>28.2</v>
      </c>
      <c r="H474">
        <v>497994</v>
      </c>
      <c r="I474">
        <v>1022856</v>
      </c>
      <c r="J474">
        <v>6.55</v>
      </c>
      <c r="M474" t="s">
        <v>4</v>
      </c>
      <c r="N474">
        <v>139</v>
      </c>
      <c r="O474">
        <v>63.841220999999997</v>
      </c>
      <c r="R474" t="s">
        <v>4</v>
      </c>
      <c r="S474">
        <v>138</v>
      </c>
      <c r="T474">
        <v>60.81579</v>
      </c>
      <c r="V474">
        <v>141</v>
      </c>
      <c r="W474">
        <v>0.02</v>
      </c>
      <c r="X474">
        <f>MIN(S474, V474)</f>
        <v>138</v>
      </c>
      <c r="Y474">
        <f>(X474-N474)/N474*100</f>
        <v>-0.71942446043165476</v>
      </c>
    </row>
    <row r="475" spans="1:25" x14ac:dyDescent="0.3">
      <c r="A475" t="s">
        <v>1442</v>
      </c>
      <c r="C475">
        <v>1725977</v>
      </c>
      <c r="D475">
        <v>3524700</v>
      </c>
      <c r="E475">
        <v>25.85</v>
      </c>
      <c r="H475">
        <v>437880</v>
      </c>
      <c r="I475">
        <v>891673</v>
      </c>
      <c r="J475">
        <v>4.9800000000000004</v>
      </c>
      <c r="M475" t="s">
        <v>4</v>
      </c>
      <c r="N475">
        <v>112</v>
      </c>
      <c r="O475">
        <v>63.415289999999999</v>
      </c>
      <c r="R475" t="s">
        <v>4</v>
      </c>
      <c r="S475">
        <v>110</v>
      </c>
      <c r="T475">
        <v>60.702742000000001</v>
      </c>
      <c r="V475">
        <v>119</v>
      </c>
      <c r="W475">
        <v>0.02</v>
      </c>
      <c r="X475">
        <f>MIN(S475, V475)</f>
        <v>110</v>
      </c>
      <c r="Y475">
        <f>(X475-N475)/N475*100</f>
        <v>-1.7857142857142856</v>
      </c>
    </row>
    <row r="476" spans="1:25" x14ac:dyDescent="0.3">
      <c r="A476" t="s">
        <v>1443</v>
      </c>
      <c r="C476">
        <v>1746944</v>
      </c>
      <c r="D476">
        <v>3596608</v>
      </c>
      <c r="E476">
        <v>26.42</v>
      </c>
      <c r="H476">
        <v>481092</v>
      </c>
      <c r="I476">
        <v>987736</v>
      </c>
      <c r="J476">
        <v>6.22</v>
      </c>
      <c r="M476" t="s">
        <v>4</v>
      </c>
      <c r="N476">
        <v>133</v>
      </c>
      <c r="O476">
        <v>63.630198</v>
      </c>
      <c r="R476" t="s">
        <v>4</v>
      </c>
      <c r="S476" t="s">
        <v>1449</v>
      </c>
      <c r="T476">
        <v>60.648429</v>
      </c>
      <c r="V476">
        <v>140</v>
      </c>
      <c r="W476">
        <v>1.9E-2</v>
      </c>
      <c r="X476">
        <f>MIN(S476, V476)</f>
        <v>140</v>
      </c>
      <c r="Y476">
        <f>(X476-N476)/N476*100</f>
        <v>5.2631578947368416</v>
      </c>
    </row>
    <row r="477" spans="1:25" x14ac:dyDescent="0.3">
      <c r="A477" t="s">
        <v>1444</v>
      </c>
      <c r="C477">
        <v>1551396</v>
      </c>
      <c r="D477">
        <v>3207845</v>
      </c>
      <c r="E477">
        <v>24.29</v>
      </c>
      <c r="H477">
        <v>497904</v>
      </c>
      <c r="I477">
        <v>1026950</v>
      </c>
      <c r="J477">
        <v>6.47</v>
      </c>
      <c r="M477" t="s">
        <v>4</v>
      </c>
      <c r="N477">
        <v>314</v>
      </c>
      <c r="O477">
        <v>63.495114999999998</v>
      </c>
      <c r="R477" t="s">
        <v>4</v>
      </c>
      <c r="S477">
        <v>147</v>
      </c>
      <c r="T477">
        <v>60.829816000000001</v>
      </c>
      <c r="V477">
        <v>163</v>
      </c>
      <c r="W477">
        <v>2.1999999999999999E-2</v>
      </c>
      <c r="X477">
        <f>MIN(S477, V477)</f>
        <v>147</v>
      </c>
      <c r="Y477">
        <f>(X477-N477)/N477*100</f>
        <v>-53.184713375796179</v>
      </c>
    </row>
    <row r="478" spans="1:25" x14ac:dyDescent="0.3">
      <c r="A478" t="s">
        <v>1445</v>
      </c>
      <c r="C478">
        <v>1768348</v>
      </c>
      <c r="D478">
        <v>3635564</v>
      </c>
      <c r="E478">
        <v>26.79</v>
      </c>
      <c r="H478">
        <v>466454</v>
      </c>
      <c r="I478">
        <v>956228</v>
      </c>
      <c r="J478">
        <v>6.15</v>
      </c>
      <c r="M478" t="s">
        <v>4</v>
      </c>
      <c r="N478">
        <v>131</v>
      </c>
      <c r="O478">
        <v>63.716330999999997</v>
      </c>
      <c r="R478" t="s">
        <v>4</v>
      </c>
      <c r="S478" t="s">
        <v>1449</v>
      </c>
      <c r="T478">
        <v>60.619683000000002</v>
      </c>
      <c r="V478">
        <v>133</v>
      </c>
      <c r="W478">
        <v>1.7999999999999999E-2</v>
      </c>
      <c r="X478">
        <f>MIN(S478, V478)</f>
        <v>133</v>
      </c>
      <c r="Y478">
        <f>(X478-N478)/N478*100</f>
        <v>1.5267175572519083</v>
      </c>
    </row>
    <row r="479" spans="1:25" x14ac:dyDescent="0.3">
      <c r="A479" t="s">
        <v>1446</v>
      </c>
      <c r="C479">
        <v>1748428</v>
      </c>
      <c r="D479">
        <v>3591235</v>
      </c>
      <c r="E479">
        <v>26.91</v>
      </c>
      <c r="H479">
        <v>437976</v>
      </c>
      <c r="I479">
        <v>896816</v>
      </c>
      <c r="J479">
        <v>5.0599999999999996</v>
      </c>
      <c r="M479" t="s">
        <v>4</v>
      </c>
      <c r="N479">
        <v>120</v>
      </c>
      <c r="O479">
        <v>63.689210000000003</v>
      </c>
      <c r="R479" t="s">
        <v>4</v>
      </c>
      <c r="S479">
        <v>117</v>
      </c>
      <c r="T479">
        <v>60.671835000000002</v>
      </c>
      <c r="V479">
        <v>125</v>
      </c>
      <c r="W479">
        <v>1.9E-2</v>
      </c>
      <c r="X479">
        <f>MIN(S479, V479)</f>
        <v>117</v>
      </c>
      <c r="Y479">
        <f>(X479-N479)/N479*100</f>
        <v>-2.5</v>
      </c>
    </row>
    <row r="480" spans="1:25" x14ac:dyDescent="0.3">
      <c r="A480" t="s">
        <v>1447</v>
      </c>
      <c r="C480">
        <v>1714330</v>
      </c>
      <c r="D480">
        <v>3524920</v>
      </c>
      <c r="E480">
        <v>25.77</v>
      </c>
      <c r="H480">
        <v>461025</v>
      </c>
      <c r="I480">
        <v>945277</v>
      </c>
      <c r="J480">
        <v>6.08</v>
      </c>
      <c r="M480" t="s">
        <v>4</v>
      </c>
      <c r="N480">
        <v>128</v>
      </c>
      <c r="O480">
        <v>63.599538000000003</v>
      </c>
      <c r="R480" t="s">
        <v>4</v>
      </c>
      <c r="S480">
        <v>124</v>
      </c>
      <c r="T480">
        <v>60.753205000000001</v>
      </c>
      <c r="V480">
        <v>134</v>
      </c>
      <c r="W480">
        <v>2.1000000000000001E-2</v>
      </c>
      <c r="X480">
        <f>MIN(S480, V480)</f>
        <v>124</v>
      </c>
      <c r="Y480">
        <f>(X480-N480)/N480*100</f>
        <v>-3.125</v>
      </c>
    </row>
    <row r="481" spans="1:25" x14ac:dyDescent="0.3">
      <c r="A481" t="s">
        <v>1448</v>
      </c>
      <c r="C481">
        <v>1625272</v>
      </c>
      <c r="D481">
        <v>3331757</v>
      </c>
      <c r="E481">
        <v>24.47</v>
      </c>
      <c r="H481">
        <v>446614</v>
      </c>
      <c r="I481">
        <v>913016</v>
      </c>
      <c r="J481">
        <v>5.1100000000000003</v>
      </c>
      <c r="M481" t="s">
        <v>4</v>
      </c>
      <c r="N481">
        <v>130</v>
      </c>
      <c r="O481">
        <v>63.457890999999996</v>
      </c>
      <c r="R481" t="s">
        <v>4</v>
      </c>
      <c r="S481">
        <v>128</v>
      </c>
      <c r="T481">
        <v>60.734763000000001</v>
      </c>
      <c r="V481">
        <v>132</v>
      </c>
      <c r="W481">
        <v>0.02</v>
      </c>
      <c r="X481">
        <f>MIN(S481, V481)</f>
        <v>128</v>
      </c>
      <c r="Y481">
        <f>(X481-N481)/N481*100</f>
        <v>-1.5384615384615385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A60BD-E95B-4187-A6C9-A0D2544BF871}">
  <dimension ref="A1:AF481"/>
  <sheetViews>
    <sheetView topLeftCell="Q1" zoomScale="85" zoomScaleNormal="85" workbookViewId="0">
      <selection activeCell="AA14" sqref="AA14:AF25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969</v>
      </c>
      <c r="B2" t="s">
        <v>2058</v>
      </c>
      <c r="C2">
        <v>2927156</v>
      </c>
      <c r="D2">
        <v>5936931</v>
      </c>
      <c r="E2">
        <v>46.07</v>
      </c>
      <c r="H2">
        <v>501440</v>
      </c>
      <c r="I2">
        <v>1014291</v>
      </c>
      <c r="J2">
        <v>6.11</v>
      </c>
      <c r="M2" t="s">
        <v>3</v>
      </c>
      <c r="N2">
        <v>75</v>
      </c>
      <c r="O2">
        <v>9.4736010000000004</v>
      </c>
      <c r="R2" t="s">
        <v>3</v>
      </c>
      <c r="S2">
        <v>75</v>
      </c>
      <c r="T2">
        <v>1.492248</v>
      </c>
      <c r="V2">
        <v>79</v>
      </c>
      <c r="W2">
        <v>3.4000000000000002E-2</v>
      </c>
      <c r="X2">
        <f>MIN(S2, V2)</f>
        <v>75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970</v>
      </c>
      <c r="B3" t="s">
        <v>2058</v>
      </c>
      <c r="C3">
        <v>3433269</v>
      </c>
      <c r="D3">
        <v>6951837</v>
      </c>
      <c r="E3">
        <v>56.46</v>
      </c>
      <c r="H3">
        <v>568701</v>
      </c>
      <c r="I3">
        <v>1148445</v>
      </c>
      <c r="J3">
        <v>7.46</v>
      </c>
      <c r="M3" t="s">
        <v>3</v>
      </c>
      <c r="N3">
        <v>77</v>
      </c>
      <c r="O3">
        <v>12.094104</v>
      </c>
      <c r="R3" t="s">
        <v>3</v>
      </c>
      <c r="S3">
        <v>77</v>
      </c>
      <c r="T3">
        <v>1.3389279999999999</v>
      </c>
      <c r="V3">
        <v>80</v>
      </c>
      <c r="W3">
        <v>2.9000000000000001E-2</v>
      </c>
      <c r="X3">
        <f>MIN(S3, V3)</f>
        <v>77</v>
      </c>
      <c r="Y3">
        <f>(X3-N3)/N3*100</f>
        <v>0</v>
      </c>
      <c r="AA3" t="s">
        <v>2052</v>
      </c>
      <c r="AB3">
        <f>ROUND(AVERAGE(C2:C601), 0)</f>
        <v>2640915</v>
      </c>
      <c r="AC3">
        <f>ROUND(AVERAGE(H2:H601), 0)</f>
        <v>488370</v>
      </c>
      <c r="AD3" t="s">
        <v>2125</v>
      </c>
      <c r="AF3">
        <f>ROUND((AC3-AB3)/AB3*100, 2)</f>
        <v>-81.510000000000005</v>
      </c>
    </row>
    <row r="4" spans="1:32" x14ac:dyDescent="0.3">
      <c r="A4" t="s">
        <v>971</v>
      </c>
      <c r="B4" t="s">
        <v>2058</v>
      </c>
      <c r="C4">
        <v>3012768</v>
      </c>
      <c r="D4">
        <v>6152052</v>
      </c>
      <c r="E4">
        <v>51.54</v>
      </c>
      <c r="H4">
        <v>502128</v>
      </c>
      <c r="I4">
        <v>1022092</v>
      </c>
      <c r="J4">
        <v>6.35</v>
      </c>
      <c r="M4" t="s">
        <v>3</v>
      </c>
      <c r="N4">
        <v>86</v>
      </c>
      <c r="O4">
        <v>23.649536000000001</v>
      </c>
      <c r="R4" t="s">
        <v>3</v>
      </c>
      <c r="S4">
        <v>86</v>
      </c>
      <c r="T4">
        <v>1.8361959999999999</v>
      </c>
      <c r="V4">
        <v>87</v>
      </c>
      <c r="W4">
        <v>2.3E-2</v>
      </c>
      <c r="X4">
        <f>MIN(S4, V4)</f>
        <v>86</v>
      </c>
      <c r="Y4">
        <f>(X4-N4)/N4*100</f>
        <v>0</v>
      </c>
      <c r="AA4" t="s">
        <v>2053</v>
      </c>
      <c r="AB4">
        <f>ROUND(AVERAGE(D2:D601), 0)</f>
        <v>5400593</v>
      </c>
      <c r="AC4">
        <f>ROUND(AVERAGE(I2:I601), 0)</f>
        <v>998104</v>
      </c>
      <c r="AD4" t="s">
        <v>2125</v>
      </c>
      <c r="AF4">
        <f>ROUND((AC4-AB4)/AB4*100, 2)</f>
        <v>-81.52</v>
      </c>
    </row>
    <row r="5" spans="1:32" x14ac:dyDescent="0.3">
      <c r="A5" t="s">
        <v>972</v>
      </c>
      <c r="B5" t="s">
        <v>2058</v>
      </c>
      <c r="C5">
        <v>2950944</v>
      </c>
      <c r="D5">
        <v>6026835</v>
      </c>
      <c r="E5">
        <v>52.47</v>
      </c>
      <c r="H5">
        <v>526752</v>
      </c>
      <c r="I5">
        <v>1072735</v>
      </c>
      <c r="J5">
        <v>6.93</v>
      </c>
      <c r="M5" t="s">
        <v>3</v>
      </c>
      <c r="N5">
        <v>81</v>
      </c>
      <c r="O5">
        <v>31.791854000000001</v>
      </c>
      <c r="R5" t="s">
        <v>3</v>
      </c>
      <c r="S5">
        <v>81</v>
      </c>
      <c r="T5">
        <v>17.101707999999999</v>
      </c>
      <c r="V5">
        <v>92</v>
      </c>
      <c r="W5">
        <v>2.7E-2</v>
      </c>
      <c r="X5">
        <f>MIN(S5, V5)</f>
        <v>81</v>
      </c>
      <c r="Y5">
        <f>(X5-N5)/N5*100</f>
        <v>0</v>
      </c>
      <c r="AA5" t="s">
        <v>2054</v>
      </c>
      <c r="AB5">
        <f>ROUND(AVERAGE(E2:E601), 2)</f>
        <v>45.64</v>
      </c>
      <c r="AC5">
        <f>ROUND(AVERAGE(J2:J601), 2)</f>
        <v>6.33</v>
      </c>
      <c r="AD5">
        <f>ROUND(AVERAGE(W2:W601), 3)</f>
        <v>3.4000000000000002E-2</v>
      </c>
      <c r="AF5">
        <f>ROUND((AC5+AD5-AB5)/AB5*100, 2)</f>
        <v>-86.06</v>
      </c>
    </row>
    <row r="6" spans="1:32" x14ac:dyDescent="0.3">
      <c r="A6" t="s">
        <v>973</v>
      </c>
      <c r="B6" t="s">
        <v>2058</v>
      </c>
      <c r="C6">
        <v>4132750</v>
      </c>
      <c r="D6">
        <v>8380532</v>
      </c>
      <c r="E6">
        <v>70.06</v>
      </c>
      <c r="H6">
        <v>732000</v>
      </c>
      <c r="I6">
        <v>1480912</v>
      </c>
      <c r="J6">
        <v>9.5399999999999991</v>
      </c>
      <c r="M6" t="s">
        <v>3</v>
      </c>
      <c r="N6">
        <v>94</v>
      </c>
      <c r="O6">
        <v>13.650098</v>
      </c>
      <c r="R6" t="s">
        <v>3</v>
      </c>
      <c r="S6">
        <v>94</v>
      </c>
      <c r="T6">
        <v>1.966545</v>
      </c>
      <c r="V6">
        <v>95</v>
      </c>
      <c r="W6">
        <v>2.5999999999999999E-2</v>
      </c>
      <c r="X6">
        <f>MIN(S6, V6)</f>
        <v>94</v>
      </c>
      <c r="Y6">
        <f>(X6-N6)/N6*100</f>
        <v>0</v>
      </c>
    </row>
    <row r="7" spans="1:32" x14ac:dyDescent="0.3">
      <c r="A7" t="s">
        <v>974</v>
      </c>
      <c r="B7" t="s">
        <v>2058</v>
      </c>
      <c r="C7">
        <v>4046850</v>
      </c>
      <c r="D7">
        <v>8199736</v>
      </c>
      <c r="E7">
        <v>65.53</v>
      </c>
      <c r="H7">
        <v>589050</v>
      </c>
      <c r="I7">
        <v>1190120</v>
      </c>
      <c r="J7">
        <v>8.4</v>
      </c>
      <c r="M7" t="s">
        <v>3</v>
      </c>
      <c r="N7">
        <v>75</v>
      </c>
      <c r="O7">
        <v>11.68432</v>
      </c>
      <c r="R7" t="s">
        <v>3</v>
      </c>
      <c r="S7">
        <v>75</v>
      </c>
      <c r="T7">
        <v>1.4811019999999999</v>
      </c>
      <c r="V7">
        <v>76</v>
      </c>
      <c r="W7">
        <v>1.9E-2</v>
      </c>
      <c r="X7">
        <f>MIN(S7, V7)</f>
        <v>75</v>
      </c>
      <c r="Y7">
        <f>(X7-N7)/N7*100</f>
        <v>0</v>
      </c>
      <c r="AA7" s="1" t="s">
        <v>2056</v>
      </c>
    </row>
    <row r="8" spans="1:32" x14ac:dyDescent="0.3">
      <c r="A8" t="s">
        <v>975</v>
      </c>
      <c r="B8" t="s">
        <v>2058</v>
      </c>
      <c r="C8">
        <v>2759008</v>
      </c>
      <c r="D8">
        <v>5592622</v>
      </c>
      <c r="E8">
        <v>44.48</v>
      </c>
      <c r="H8">
        <v>555464</v>
      </c>
      <c r="I8">
        <v>1123442</v>
      </c>
      <c r="J8">
        <v>8.7200000000000006</v>
      </c>
      <c r="M8" t="s">
        <v>3</v>
      </c>
      <c r="N8">
        <v>84</v>
      </c>
      <c r="O8">
        <v>8.8113670000000006</v>
      </c>
      <c r="R8" t="s">
        <v>3</v>
      </c>
      <c r="S8">
        <v>84</v>
      </c>
      <c r="T8">
        <v>1.269131</v>
      </c>
      <c r="V8">
        <v>90</v>
      </c>
      <c r="W8">
        <v>1.9E-2</v>
      </c>
      <c r="X8">
        <f>MIN(S8, V8)</f>
        <v>84</v>
      </c>
      <c r="Y8">
        <f>(X8-N8)/N8*100</f>
        <v>0</v>
      </c>
      <c r="AA8" t="s">
        <v>488</v>
      </c>
      <c r="AB8">
        <f>(COUNTIF(M2:M601, "optimal"))</f>
        <v>365</v>
      </c>
      <c r="AC8">
        <f>(COUNTIF(R2:R601, "optimal"))</f>
        <v>370</v>
      </c>
      <c r="AD8" t="s">
        <v>2125</v>
      </c>
      <c r="AF8">
        <f>ROUND((AC8-AB8)/AB8*100, 2)</f>
        <v>1.37</v>
      </c>
    </row>
    <row r="9" spans="1:32" x14ac:dyDescent="0.3">
      <c r="A9" t="s">
        <v>976</v>
      </c>
      <c r="B9" t="s">
        <v>2058</v>
      </c>
      <c r="C9">
        <v>3558008</v>
      </c>
      <c r="D9">
        <v>7196469</v>
      </c>
      <c r="E9">
        <v>54.3</v>
      </c>
      <c r="H9">
        <v>619735</v>
      </c>
      <c r="I9">
        <v>1250607</v>
      </c>
      <c r="J9">
        <v>7.43</v>
      </c>
      <c r="M9" t="s">
        <v>3</v>
      </c>
      <c r="N9">
        <v>83</v>
      </c>
      <c r="O9">
        <v>10.458</v>
      </c>
      <c r="R9" t="s">
        <v>3</v>
      </c>
      <c r="S9">
        <v>83</v>
      </c>
      <c r="T9">
        <v>1.518019</v>
      </c>
      <c r="V9">
        <v>84</v>
      </c>
      <c r="W9">
        <v>0.02</v>
      </c>
      <c r="X9">
        <f>MIN(S9, V9)</f>
        <v>83</v>
      </c>
      <c r="Y9">
        <f>(X9-N9)/N9*100</f>
        <v>0</v>
      </c>
      <c r="AA9" t="s">
        <v>2122</v>
      </c>
      <c r="AB9">
        <f>(COUNTIF(M2:M601,"timeout"))</f>
        <v>115</v>
      </c>
      <c r="AC9">
        <f>(COUNTIF(R2:R601,"timeout"))</f>
        <v>110</v>
      </c>
      <c r="AD9" t="s">
        <v>2125</v>
      </c>
      <c r="AF9">
        <f>ROUND((AC9-AB9)/AB9*100, 2)</f>
        <v>-4.3499999999999996</v>
      </c>
    </row>
    <row r="10" spans="1:32" x14ac:dyDescent="0.3">
      <c r="A10" t="s">
        <v>977</v>
      </c>
      <c r="B10" t="s">
        <v>2058</v>
      </c>
      <c r="C10">
        <v>2662116</v>
      </c>
      <c r="D10">
        <v>5430774</v>
      </c>
      <c r="E10">
        <v>43.85</v>
      </c>
      <c r="H10">
        <v>419188</v>
      </c>
      <c r="I10">
        <v>852218</v>
      </c>
      <c r="J10">
        <v>5.23</v>
      </c>
      <c r="M10" t="s">
        <v>4</v>
      </c>
      <c r="N10">
        <v>74</v>
      </c>
      <c r="O10">
        <v>65.671884000000006</v>
      </c>
      <c r="R10" t="s">
        <v>4</v>
      </c>
      <c r="S10">
        <v>74</v>
      </c>
      <c r="T10">
        <v>60.625753000000003</v>
      </c>
      <c r="V10">
        <v>76</v>
      </c>
      <c r="W10">
        <v>1.4E-2</v>
      </c>
      <c r="X10">
        <f>MIN(S10, V10)</f>
        <v>74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31</v>
      </c>
      <c r="AD10" t="s">
        <v>2125</v>
      </c>
    </row>
    <row r="11" spans="1:32" x14ac:dyDescent="0.3">
      <c r="A11" t="s">
        <v>978</v>
      </c>
      <c r="B11" t="s">
        <v>2058</v>
      </c>
      <c r="C11">
        <v>3304224</v>
      </c>
      <c r="D11">
        <v>6709081</v>
      </c>
      <c r="E11">
        <v>55.73</v>
      </c>
      <c r="H11">
        <v>609708</v>
      </c>
      <c r="I11">
        <v>1234972</v>
      </c>
      <c r="J11">
        <v>7.77</v>
      </c>
      <c r="M11" t="s">
        <v>3</v>
      </c>
      <c r="N11">
        <v>87</v>
      </c>
      <c r="O11">
        <v>11.576775</v>
      </c>
      <c r="R11" t="s">
        <v>3</v>
      </c>
      <c r="S11">
        <v>87</v>
      </c>
      <c r="T11">
        <v>1.8905080000000001</v>
      </c>
      <c r="V11">
        <v>92</v>
      </c>
      <c r="W11">
        <v>2.3E-2</v>
      </c>
      <c r="X11">
        <f>MIN(S11, V11)</f>
        <v>87</v>
      </c>
      <c r="Y11">
        <f>(X11-N11)/N11*100</f>
        <v>0</v>
      </c>
      <c r="AA11" t="s">
        <v>2051</v>
      </c>
      <c r="AB11">
        <f>ROUND(AVERAGE(O2:O601), 2)</f>
        <v>23.58</v>
      </c>
      <c r="AC11">
        <f>ROUND(AVERAGE(T2:T601), 2)</f>
        <v>15.28</v>
      </c>
      <c r="AD11">
        <f>ROUND(AVERAGE(W2:W601), 3)</f>
        <v>3.4000000000000002E-2</v>
      </c>
      <c r="AF11">
        <f>ROUND((AC11+AD11-AB11)/AB11*100, 2)</f>
        <v>-35.06</v>
      </c>
    </row>
    <row r="12" spans="1:32" x14ac:dyDescent="0.3">
      <c r="A12" t="s">
        <v>979</v>
      </c>
      <c r="B12" t="s">
        <v>2058</v>
      </c>
      <c r="C12">
        <v>397188</v>
      </c>
      <c r="D12">
        <v>972078</v>
      </c>
      <c r="E12">
        <v>15.12</v>
      </c>
      <c r="H12">
        <v>70312</v>
      </c>
      <c r="I12">
        <v>168872</v>
      </c>
      <c r="J12">
        <v>1.23</v>
      </c>
      <c r="M12" t="s">
        <v>3</v>
      </c>
      <c r="N12">
        <v>76</v>
      </c>
      <c r="O12">
        <v>6.8633430000000004</v>
      </c>
      <c r="R12" t="s">
        <v>3</v>
      </c>
      <c r="S12">
        <v>76</v>
      </c>
      <c r="T12">
        <v>0.78198900000000005</v>
      </c>
      <c r="V12">
        <v>93</v>
      </c>
      <c r="W12">
        <v>2.5999999999999999E-2</v>
      </c>
      <c r="X12">
        <f>MIN(S12, V12)</f>
        <v>76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10.31</v>
      </c>
      <c r="AC12">
        <f>ROUND(AVERAGEIFS(T2:T601, M2:M601, "&lt;&gt;timeout", R2:R601,  "&lt;&gt;timeout"), 2)</f>
        <v>1.35</v>
      </c>
      <c r="AD12">
        <f>ROUND(AVERAGEIFS(W2:W601, M2:M601, "&lt;&gt;timeout", R2:R601,  "&lt;&gt;timeout"), 3)</f>
        <v>3.7999999999999999E-2</v>
      </c>
      <c r="AF12">
        <f>ROUND((AC12+AD12-AB12)/AB12*100, 2)</f>
        <v>-86.54</v>
      </c>
    </row>
    <row r="13" spans="1:32" x14ac:dyDescent="0.3">
      <c r="A13" t="s">
        <v>980</v>
      </c>
      <c r="B13" t="s">
        <v>2058</v>
      </c>
      <c r="C13">
        <v>3004128</v>
      </c>
      <c r="D13">
        <v>6074072</v>
      </c>
      <c r="E13">
        <v>49.93</v>
      </c>
      <c r="H13">
        <v>480924</v>
      </c>
      <c r="I13">
        <v>969831</v>
      </c>
      <c r="J13">
        <v>6.12</v>
      </c>
      <c r="M13" t="s">
        <v>3</v>
      </c>
      <c r="N13">
        <v>71</v>
      </c>
      <c r="O13">
        <v>9.4478930000000005</v>
      </c>
      <c r="R13" t="s">
        <v>3</v>
      </c>
      <c r="S13">
        <v>71</v>
      </c>
      <c r="T13">
        <v>1.1916420000000001</v>
      </c>
      <c r="V13">
        <v>72</v>
      </c>
      <c r="W13">
        <v>3.1E-2</v>
      </c>
      <c r="X13">
        <f>MIN(S13, V13)</f>
        <v>71</v>
      </c>
      <c r="Y13">
        <f>(X13-N13)/N13*100</f>
        <v>0</v>
      </c>
    </row>
    <row r="14" spans="1:32" x14ac:dyDescent="0.3">
      <c r="A14" t="s">
        <v>981</v>
      </c>
      <c r="B14" t="s">
        <v>2058</v>
      </c>
      <c r="C14">
        <v>3717350</v>
      </c>
      <c r="D14">
        <v>7522025</v>
      </c>
      <c r="E14">
        <v>59.56</v>
      </c>
      <c r="H14">
        <v>654675</v>
      </c>
      <c r="I14">
        <v>1321787</v>
      </c>
      <c r="J14">
        <v>7.99</v>
      </c>
      <c r="M14" t="s">
        <v>3</v>
      </c>
      <c r="N14">
        <v>82</v>
      </c>
      <c r="O14">
        <v>10.838557</v>
      </c>
      <c r="R14" t="s">
        <v>3</v>
      </c>
      <c r="S14">
        <v>82</v>
      </c>
      <c r="T14">
        <v>1.2913730000000001</v>
      </c>
      <c r="V14">
        <v>86</v>
      </c>
      <c r="W14">
        <v>6.2E-2</v>
      </c>
      <c r="X14">
        <f>MIN(S14, V14)</f>
        <v>82</v>
      </c>
      <c r="Y14">
        <f>(X14-N14)/N14*100</f>
        <v>0</v>
      </c>
      <c r="AA14" t="s">
        <v>2127</v>
      </c>
      <c r="AB14">
        <f>AB5+AB12</f>
        <v>55.95</v>
      </c>
      <c r="AC14">
        <f>AC5+AC12+AD12</f>
        <v>7.718</v>
      </c>
      <c r="AF14">
        <f t="shared" ref="AF14:AF15" si="0">ROUND((AC14+AD14-AB14)/AB14*100, 2)</f>
        <v>-86.21</v>
      </c>
    </row>
    <row r="15" spans="1:32" x14ac:dyDescent="0.3">
      <c r="A15" t="s">
        <v>982</v>
      </c>
      <c r="B15" t="s">
        <v>2058</v>
      </c>
      <c r="C15">
        <v>2987640</v>
      </c>
      <c r="D15">
        <v>6092221</v>
      </c>
      <c r="E15">
        <v>49.04</v>
      </c>
      <c r="H15">
        <v>584790</v>
      </c>
      <c r="I15">
        <v>1189411</v>
      </c>
      <c r="J15">
        <v>7.01</v>
      </c>
      <c r="M15" t="s">
        <v>3</v>
      </c>
      <c r="N15">
        <v>99</v>
      </c>
      <c r="O15">
        <v>9.6087199999999999</v>
      </c>
      <c r="R15" t="s">
        <v>3</v>
      </c>
      <c r="S15">
        <v>99</v>
      </c>
      <c r="T15">
        <v>1.385308</v>
      </c>
      <c r="V15">
        <v>100</v>
      </c>
      <c r="W15">
        <v>3.6999999999999998E-2</v>
      </c>
      <c r="X15">
        <f>MIN(S15, V15)</f>
        <v>99</v>
      </c>
      <c r="Y15">
        <f>(X15-N15)/N15*100</f>
        <v>0</v>
      </c>
    </row>
    <row r="16" spans="1:32" x14ac:dyDescent="0.3">
      <c r="A16" t="s">
        <v>983</v>
      </c>
      <c r="B16" t="s">
        <v>2058</v>
      </c>
      <c r="C16">
        <v>3756592</v>
      </c>
      <c r="D16">
        <v>7578906</v>
      </c>
      <c r="E16">
        <v>56.36</v>
      </c>
      <c r="H16">
        <v>560332</v>
      </c>
      <c r="I16">
        <v>1127661</v>
      </c>
      <c r="J16">
        <v>6.81</v>
      </c>
      <c r="M16" t="s">
        <v>3</v>
      </c>
      <c r="N16">
        <v>69</v>
      </c>
      <c r="O16">
        <v>10.267353999999999</v>
      </c>
      <c r="R16" t="s">
        <v>3</v>
      </c>
      <c r="S16">
        <v>69</v>
      </c>
      <c r="T16">
        <v>1.329644</v>
      </c>
      <c r="V16">
        <v>70</v>
      </c>
      <c r="W16">
        <v>3.2000000000000001E-2</v>
      </c>
      <c r="X16">
        <f>MIN(S16, V16)</f>
        <v>69</v>
      </c>
      <c r="Y16">
        <f>(X16-N16)/N16*100</f>
        <v>0</v>
      </c>
      <c r="AA16" t="s">
        <v>2113</v>
      </c>
      <c r="AF16">
        <f>ROUND(_xlfn.AGGREGATE(1,6,Y2:Y481), 2)</f>
        <v>-1.81</v>
      </c>
    </row>
    <row r="17" spans="1:28" x14ac:dyDescent="0.3">
      <c r="A17" t="s">
        <v>984</v>
      </c>
      <c r="B17" t="s">
        <v>2058</v>
      </c>
      <c r="C17">
        <v>3760205</v>
      </c>
      <c r="D17">
        <v>7591545</v>
      </c>
      <c r="E17">
        <v>57.04</v>
      </c>
      <c r="H17">
        <v>519451</v>
      </c>
      <c r="I17">
        <v>1045665</v>
      </c>
      <c r="J17">
        <v>6.53</v>
      </c>
      <c r="M17" t="s">
        <v>3</v>
      </c>
      <c r="N17">
        <v>64</v>
      </c>
      <c r="O17">
        <v>13.31183</v>
      </c>
      <c r="R17" t="s">
        <v>3</v>
      </c>
      <c r="S17">
        <v>64</v>
      </c>
      <c r="T17">
        <v>1.188849</v>
      </c>
      <c r="V17">
        <v>66</v>
      </c>
      <c r="W17">
        <v>3.4000000000000002E-2</v>
      </c>
      <c r="X17">
        <f>MIN(S17, V17)</f>
        <v>64</v>
      </c>
      <c r="Y17">
        <f>(X17-N17)/N17*100</f>
        <v>0</v>
      </c>
      <c r="AB17" t="s">
        <v>2121</v>
      </c>
    </row>
    <row r="18" spans="1:28" x14ac:dyDescent="0.3">
      <c r="A18" t="s">
        <v>985</v>
      </c>
      <c r="B18" t="s">
        <v>2058</v>
      </c>
      <c r="C18">
        <v>4143549</v>
      </c>
      <c r="D18">
        <v>8353652</v>
      </c>
      <c r="E18">
        <v>64.31</v>
      </c>
      <c r="H18">
        <v>691998</v>
      </c>
      <c r="I18">
        <v>1392063</v>
      </c>
      <c r="J18">
        <v>8.7100000000000009</v>
      </c>
      <c r="M18" t="s">
        <v>3</v>
      </c>
      <c r="N18">
        <v>81</v>
      </c>
      <c r="O18">
        <v>12.875928</v>
      </c>
      <c r="R18" t="s">
        <v>3</v>
      </c>
      <c r="S18">
        <v>81</v>
      </c>
      <c r="T18">
        <v>1.1906110000000001</v>
      </c>
      <c r="V18">
        <v>81</v>
      </c>
      <c r="W18">
        <v>3.6999999999999998E-2</v>
      </c>
      <c r="X18">
        <f>MIN(S18, V18)</f>
        <v>81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376</v>
      </c>
    </row>
    <row r="19" spans="1:28" x14ac:dyDescent="0.3">
      <c r="A19" t="s">
        <v>986</v>
      </c>
      <c r="B19" t="s">
        <v>2058</v>
      </c>
      <c r="C19">
        <v>4325160</v>
      </c>
      <c r="D19">
        <v>8743723</v>
      </c>
      <c r="E19">
        <v>66.28</v>
      </c>
      <c r="H19">
        <v>593490</v>
      </c>
      <c r="I19">
        <v>1196386</v>
      </c>
      <c r="J19">
        <v>7.61</v>
      </c>
      <c r="M19" t="s">
        <v>3</v>
      </c>
      <c r="N19">
        <v>67</v>
      </c>
      <c r="O19">
        <v>12.543545</v>
      </c>
      <c r="R19" t="s">
        <v>3</v>
      </c>
      <c r="S19">
        <v>67</v>
      </c>
      <c r="T19">
        <v>1.498586</v>
      </c>
      <c r="V19">
        <v>72</v>
      </c>
      <c r="W19">
        <v>2.7E-2</v>
      </c>
      <c r="X19">
        <f>MIN(S19, V19)</f>
        <v>67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71</v>
      </c>
    </row>
    <row r="20" spans="1:28" x14ac:dyDescent="0.3">
      <c r="A20" t="s">
        <v>987</v>
      </c>
      <c r="B20" t="s">
        <v>2058</v>
      </c>
      <c r="C20">
        <v>3809660</v>
      </c>
      <c r="D20">
        <v>7681898</v>
      </c>
      <c r="E20">
        <v>58.86</v>
      </c>
      <c r="H20">
        <v>765120</v>
      </c>
      <c r="I20">
        <v>1540102</v>
      </c>
      <c r="J20">
        <v>10.54</v>
      </c>
      <c r="M20" t="s">
        <v>3</v>
      </c>
      <c r="N20">
        <v>95</v>
      </c>
      <c r="O20">
        <v>8.9186379999999996</v>
      </c>
      <c r="R20" t="s">
        <v>3</v>
      </c>
      <c r="S20">
        <v>95</v>
      </c>
      <c r="T20">
        <v>1.362687</v>
      </c>
      <c r="V20">
        <v>95</v>
      </c>
      <c r="W20">
        <v>6.4000000000000001E-2</v>
      </c>
      <c r="X20">
        <f>MIN(S20, V20)</f>
        <v>95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33</v>
      </c>
    </row>
    <row r="21" spans="1:28" x14ac:dyDescent="0.3">
      <c r="A21" t="s">
        <v>988</v>
      </c>
      <c r="B21" t="s">
        <v>2058</v>
      </c>
      <c r="C21">
        <v>3622103</v>
      </c>
      <c r="D21">
        <v>7328196</v>
      </c>
      <c r="E21">
        <v>58.12</v>
      </c>
      <c r="H21">
        <v>590482</v>
      </c>
      <c r="I21">
        <v>1191700</v>
      </c>
      <c r="J21">
        <v>7.29</v>
      </c>
      <c r="M21" t="s">
        <v>3</v>
      </c>
      <c r="N21">
        <v>72</v>
      </c>
      <c r="O21">
        <v>10.404980999999999</v>
      </c>
      <c r="R21" t="s">
        <v>3</v>
      </c>
      <c r="S21">
        <v>72</v>
      </c>
      <c r="T21">
        <v>1.4874879999999999</v>
      </c>
      <c r="V21">
        <v>81</v>
      </c>
      <c r="W21">
        <v>6.0999999999999999E-2</v>
      </c>
      <c r="X21">
        <f>MIN(S21, V21)</f>
        <v>72</v>
      </c>
      <c r="Y21">
        <f>(X21-N21)/N21*100</f>
        <v>0</v>
      </c>
    </row>
    <row r="22" spans="1:28" x14ac:dyDescent="0.3">
      <c r="A22" t="s">
        <v>989</v>
      </c>
      <c r="B22" t="s">
        <v>2058</v>
      </c>
      <c r="C22">
        <v>3711304</v>
      </c>
      <c r="D22">
        <v>7500007</v>
      </c>
      <c r="E22">
        <v>59.01</v>
      </c>
      <c r="H22">
        <v>519432</v>
      </c>
      <c r="I22">
        <v>1046727</v>
      </c>
      <c r="J22">
        <v>6.44</v>
      </c>
      <c r="M22" t="s">
        <v>3</v>
      </c>
      <c r="N22">
        <v>68</v>
      </c>
      <c r="O22">
        <v>11.550381</v>
      </c>
      <c r="R22" t="s">
        <v>3</v>
      </c>
      <c r="S22">
        <v>68</v>
      </c>
      <c r="T22">
        <v>1.0160709999999999</v>
      </c>
      <c r="V22">
        <v>68</v>
      </c>
      <c r="W22">
        <v>3.7999999999999999E-2</v>
      </c>
      <c r="X22">
        <f>MIN(S22, V22)</f>
        <v>68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364</v>
      </c>
    </row>
    <row r="23" spans="1:28" x14ac:dyDescent="0.3">
      <c r="A23" t="s">
        <v>990</v>
      </c>
      <c r="B23" t="s">
        <v>2058</v>
      </c>
      <c r="C23">
        <v>363728</v>
      </c>
      <c r="D23">
        <v>889332</v>
      </c>
      <c r="E23">
        <v>13.88</v>
      </c>
      <c r="H23">
        <v>58712</v>
      </c>
      <c r="I23">
        <v>140424</v>
      </c>
      <c r="J23">
        <v>1.19</v>
      </c>
      <c r="M23" t="s">
        <v>3</v>
      </c>
      <c r="N23">
        <v>71</v>
      </c>
      <c r="O23">
        <v>33.900277000000003</v>
      </c>
      <c r="R23" t="s">
        <v>3</v>
      </c>
      <c r="S23">
        <v>71</v>
      </c>
      <c r="T23">
        <v>4.4784839999999999</v>
      </c>
      <c r="V23">
        <v>81</v>
      </c>
      <c r="W23">
        <v>2.1000000000000001E-2</v>
      </c>
      <c r="X23">
        <f>MIN(S23, V23)</f>
        <v>71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109</v>
      </c>
    </row>
    <row r="24" spans="1:28" x14ac:dyDescent="0.3">
      <c r="A24" t="s">
        <v>991</v>
      </c>
      <c r="B24" t="s">
        <v>2058</v>
      </c>
      <c r="C24">
        <v>4554207</v>
      </c>
      <c r="D24">
        <v>9154279</v>
      </c>
      <c r="E24">
        <v>69.959999999999994</v>
      </c>
      <c r="H24">
        <v>820323</v>
      </c>
      <c r="I24">
        <v>1646119</v>
      </c>
      <c r="J24">
        <v>12.58</v>
      </c>
      <c r="M24" t="s">
        <v>3</v>
      </c>
      <c r="N24">
        <v>86</v>
      </c>
      <c r="O24">
        <v>11.092364</v>
      </c>
      <c r="R24" t="s">
        <v>3</v>
      </c>
      <c r="S24">
        <v>86</v>
      </c>
      <c r="T24">
        <v>1.374182</v>
      </c>
      <c r="V24">
        <v>86</v>
      </c>
      <c r="W24">
        <v>6.8000000000000005E-2</v>
      </c>
      <c r="X24">
        <f>MIN(S24, V24)</f>
        <v>86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6</v>
      </c>
    </row>
    <row r="25" spans="1:28" x14ac:dyDescent="0.3">
      <c r="A25" t="s">
        <v>992</v>
      </c>
      <c r="B25" t="s">
        <v>2058</v>
      </c>
      <c r="C25">
        <v>5208462</v>
      </c>
      <c r="D25">
        <v>10437397</v>
      </c>
      <c r="E25">
        <v>80.28</v>
      </c>
      <c r="H25">
        <v>771624</v>
      </c>
      <c r="I25">
        <v>1543435</v>
      </c>
      <c r="J25">
        <v>10.43</v>
      </c>
      <c r="M25" t="s">
        <v>3</v>
      </c>
      <c r="N25">
        <v>71</v>
      </c>
      <c r="O25">
        <v>12.738205000000001</v>
      </c>
      <c r="R25" t="s">
        <v>3</v>
      </c>
      <c r="S25">
        <v>71</v>
      </c>
      <c r="T25">
        <v>1.3681190000000001</v>
      </c>
      <c r="V25">
        <v>71</v>
      </c>
      <c r="W25">
        <v>5.7000000000000002E-2</v>
      </c>
      <c r="X25">
        <f>MIN(S25, V25)</f>
        <v>71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1</v>
      </c>
    </row>
    <row r="26" spans="1:28" x14ac:dyDescent="0.3">
      <c r="A26" t="s">
        <v>993</v>
      </c>
      <c r="B26" t="s">
        <v>2058</v>
      </c>
      <c r="C26">
        <v>5395392</v>
      </c>
      <c r="D26">
        <v>10790336</v>
      </c>
      <c r="E26">
        <v>82.36</v>
      </c>
      <c r="H26">
        <v>720936</v>
      </c>
      <c r="I26">
        <v>1439012</v>
      </c>
      <c r="J26">
        <v>7.55</v>
      </c>
      <c r="M26" t="s">
        <v>3</v>
      </c>
      <c r="N26">
        <v>61</v>
      </c>
      <c r="O26">
        <v>12.669563</v>
      </c>
      <c r="R26" t="s">
        <v>3</v>
      </c>
      <c r="S26">
        <v>61</v>
      </c>
      <c r="T26">
        <v>1.2516309999999999</v>
      </c>
      <c r="V26">
        <v>61</v>
      </c>
      <c r="W26">
        <v>7.6999999999999999E-2</v>
      </c>
      <c r="X26">
        <f>MIN(S26, V26)</f>
        <v>61</v>
      </c>
      <c r="Y26">
        <f>(X26-N26)/N26*100</f>
        <v>0</v>
      </c>
    </row>
    <row r="27" spans="1:28" x14ac:dyDescent="0.3">
      <c r="A27" t="s">
        <v>994</v>
      </c>
      <c r="B27" t="s">
        <v>2058</v>
      </c>
      <c r="C27">
        <v>5799101</v>
      </c>
      <c r="D27">
        <v>11662037</v>
      </c>
      <c r="E27">
        <v>91.36</v>
      </c>
      <c r="H27">
        <v>839202</v>
      </c>
      <c r="I27">
        <v>1684153</v>
      </c>
      <c r="J27">
        <v>12.11</v>
      </c>
      <c r="M27" t="s">
        <v>3</v>
      </c>
      <c r="N27">
        <v>77</v>
      </c>
      <c r="O27">
        <v>14.161934</v>
      </c>
      <c r="R27" t="s">
        <v>3</v>
      </c>
      <c r="S27">
        <v>77</v>
      </c>
      <c r="T27">
        <v>1.4938499999999999</v>
      </c>
      <c r="V27">
        <v>77</v>
      </c>
      <c r="W27">
        <v>0.06</v>
      </c>
      <c r="X27">
        <f>MIN(S27, V27)</f>
        <v>77</v>
      </c>
      <c r="Y27">
        <f>(X27-N27)/N27*100</f>
        <v>0</v>
      </c>
    </row>
    <row r="28" spans="1:28" x14ac:dyDescent="0.3">
      <c r="A28" t="s">
        <v>995</v>
      </c>
      <c r="B28" t="s">
        <v>2058</v>
      </c>
      <c r="C28">
        <v>6270528</v>
      </c>
      <c r="D28">
        <v>12582010</v>
      </c>
      <c r="E28">
        <v>96.81</v>
      </c>
      <c r="H28">
        <v>878824</v>
      </c>
      <c r="I28">
        <v>1760012</v>
      </c>
      <c r="J28">
        <v>11</v>
      </c>
      <c r="M28" t="s">
        <v>3</v>
      </c>
      <c r="N28">
        <v>73</v>
      </c>
      <c r="O28">
        <v>13.958769</v>
      </c>
      <c r="R28" t="s">
        <v>3</v>
      </c>
      <c r="S28">
        <v>73</v>
      </c>
      <c r="T28">
        <v>1.4457979999999999</v>
      </c>
      <c r="V28">
        <v>73</v>
      </c>
      <c r="W28">
        <v>6.4000000000000001E-2</v>
      </c>
      <c r="X28">
        <f>MIN(S28, V28)</f>
        <v>73</v>
      </c>
      <c r="Y28">
        <f>(X28-N28)/N28*100</f>
        <v>0</v>
      </c>
    </row>
    <row r="29" spans="1:28" x14ac:dyDescent="0.3">
      <c r="A29" t="s">
        <v>996</v>
      </c>
      <c r="B29" t="s">
        <v>2058</v>
      </c>
      <c r="C29">
        <v>5891760</v>
      </c>
      <c r="D29">
        <v>11814964</v>
      </c>
      <c r="E29">
        <v>89.82</v>
      </c>
      <c r="H29">
        <v>642950</v>
      </c>
      <c r="I29">
        <v>1285914</v>
      </c>
      <c r="J29">
        <v>8.69</v>
      </c>
      <c r="M29" t="s">
        <v>3</v>
      </c>
      <c r="N29">
        <v>54</v>
      </c>
      <c r="O29">
        <v>13.902068</v>
      </c>
      <c r="R29" t="s">
        <v>3</v>
      </c>
      <c r="S29">
        <v>54</v>
      </c>
      <c r="T29">
        <v>1.142409</v>
      </c>
      <c r="V29">
        <v>54</v>
      </c>
      <c r="W29">
        <v>5.6000000000000001E-2</v>
      </c>
      <c r="X29">
        <f>MIN(S29, V29)</f>
        <v>54</v>
      </c>
      <c r="Y29">
        <f>(X29-N29)/N29*100</f>
        <v>0</v>
      </c>
    </row>
    <row r="30" spans="1:28" x14ac:dyDescent="0.3">
      <c r="A30" t="s">
        <v>997</v>
      </c>
      <c r="B30" t="s">
        <v>2058</v>
      </c>
      <c r="C30">
        <v>5329956</v>
      </c>
      <c r="D30">
        <v>10680721</v>
      </c>
      <c r="E30">
        <v>82.43</v>
      </c>
      <c r="H30">
        <v>807234</v>
      </c>
      <c r="I30">
        <v>1614827</v>
      </c>
      <c r="J30">
        <v>8.33</v>
      </c>
      <c r="M30" t="s">
        <v>3</v>
      </c>
      <c r="N30">
        <v>72</v>
      </c>
      <c r="O30">
        <v>13.191872999999999</v>
      </c>
      <c r="R30" t="s">
        <v>3</v>
      </c>
      <c r="S30">
        <v>72</v>
      </c>
      <c r="T30">
        <v>1.2872349999999999</v>
      </c>
      <c r="V30">
        <v>72</v>
      </c>
      <c r="W30">
        <v>6.7000000000000004E-2</v>
      </c>
      <c r="X30">
        <f>MIN(S30, V30)</f>
        <v>72</v>
      </c>
      <c r="Y30">
        <f>(X30-N30)/N30*100</f>
        <v>0</v>
      </c>
    </row>
    <row r="31" spans="1:28" x14ac:dyDescent="0.3">
      <c r="A31" t="s">
        <v>998</v>
      </c>
      <c r="B31" t="s">
        <v>2058</v>
      </c>
      <c r="C31">
        <v>5769750</v>
      </c>
      <c r="D31">
        <v>11579212</v>
      </c>
      <c r="E31">
        <v>84.04</v>
      </c>
      <c r="H31">
        <v>857220</v>
      </c>
      <c r="I31">
        <v>1717051</v>
      </c>
      <c r="J31">
        <v>11.5</v>
      </c>
      <c r="M31" t="s">
        <v>3</v>
      </c>
      <c r="N31">
        <v>77</v>
      </c>
      <c r="O31">
        <v>13.691288999999999</v>
      </c>
      <c r="R31" t="s">
        <v>3</v>
      </c>
      <c r="S31">
        <v>77</v>
      </c>
      <c r="T31">
        <v>1.5133110000000001</v>
      </c>
      <c r="V31">
        <v>77</v>
      </c>
      <c r="W31">
        <v>6.0999999999999999E-2</v>
      </c>
      <c r="X31">
        <f>MIN(S31, V31)</f>
        <v>77</v>
      </c>
      <c r="Y31">
        <f>(X31-N31)/N31*100</f>
        <v>0</v>
      </c>
    </row>
    <row r="32" spans="1:28" x14ac:dyDescent="0.3">
      <c r="A32" t="s">
        <v>999</v>
      </c>
      <c r="B32" t="s">
        <v>2058</v>
      </c>
      <c r="C32">
        <v>5412212</v>
      </c>
      <c r="D32">
        <v>10838369</v>
      </c>
      <c r="E32">
        <v>83.26</v>
      </c>
      <c r="H32">
        <v>877656</v>
      </c>
      <c r="I32">
        <v>1754749</v>
      </c>
      <c r="J32">
        <v>10.78</v>
      </c>
      <c r="M32" t="s">
        <v>3</v>
      </c>
      <c r="N32">
        <v>77</v>
      </c>
      <c r="O32">
        <v>12.395889</v>
      </c>
      <c r="R32" t="s">
        <v>3</v>
      </c>
      <c r="S32">
        <v>77</v>
      </c>
      <c r="T32">
        <v>1.423767</v>
      </c>
      <c r="V32">
        <v>77</v>
      </c>
      <c r="W32">
        <v>4.5999999999999999E-2</v>
      </c>
      <c r="X32">
        <f>MIN(S32, V32)</f>
        <v>77</v>
      </c>
      <c r="Y32">
        <f>(X32-N32)/N32*100</f>
        <v>0</v>
      </c>
    </row>
    <row r="33" spans="1:25" x14ac:dyDescent="0.3">
      <c r="A33" t="s">
        <v>1000</v>
      </c>
      <c r="B33" t="s">
        <v>2058</v>
      </c>
      <c r="C33">
        <v>5818480</v>
      </c>
      <c r="D33">
        <v>11670258</v>
      </c>
      <c r="E33">
        <v>86.76</v>
      </c>
      <c r="H33">
        <v>882960</v>
      </c>
      <c r="I33">
        <v>1767826</v>
      </c>
      <c r="J33">
        <v>11.19</v>
      </c>
      <c r="M33" t="s">
        <v>3</v>
      </c>
      <c r="N33">
        <v>77</v>
      </c>
      <c r="O33">
        <v>13.612560999999999</v>
      </c>
      <c r="R33" t="s">
        <v>3</v>
      </c>
      <c r="S33">
        <v>77</v>
      </c>
      <c r="T33">
        <v>1.613807</v>
      </c>
      <c r="V33">
        <v>77</v>
      </c>
      <c r="W33">
        <v>4.7E-2</v>
      </c>
      <c r="X33">
        <f>MIN(S33, V33)</f>
        <v>77</v>
      </c>
      <c r="Y33">
        <f>(X33-N33)/N33*100</f>
        <v>0</v>
      </c>
    </row>
    <row r="34" spans="1:25" x14ac:dyDescent="0.3">
      <c r="A34" t="s">
        <v>1001</v>
      </c>
      <c r="B34" t="s">
        <v>2058</v>
      </c>
      <c r="C34">
        <v>354939</v>
      </c>
      <c r="D34">
        <v>846862</v>
      </c>
      <c r="E34">
        <v>12.88</v>
      </c>
      <c r="H34">
        <v>69654</v>
      </c>
      <c r="I34">
        <v>163487</v>
      </c>
      <c r="J34">
        <v>1.34</v>
      </c>
      <c r="M34" t="s">
        <v>3</v>
      </c>
      <c r="N34">
        <v>82</v>
      </c>
      <c r="O34">
        <v>4.4861269999999998</v>
      </c>
      <c r="R34" t="s">
        <v>3</v>
      </c>
      <c r="S34">
        <v>82</v>
      </c>
      <c r="T34">
        <v>0.43843300000000002</v>
      </c>
      <c r="V34">
        <v>93</v>
      </c>
      <c r="W34">
        <v>3.1E-2</v>
      </c>
      <c r="X34">
        <f>MIN(S34, V34)</f>
        <v>82</v>
      </c>
      <c r="Y34">
        <f>(X34-N34)/N34*100</f>
        <v>0</v>
      </c>
    </row>
    <row r="35" spans="1:25" x14ac:dyDescent="0.3">
      <c r="A35" t="s">
        <v>1002</v>
      </c>
      <c r="B35" t="s">
        <v>2058</v>
      </c>
      <c r="C35">
        <v>2748904</v>
      </c>
      <c r="D35">
        <v>5618704</v>
      </c>
      <c r="E35">
        <v>47.61</v>
      </c>
      <c r="H35">
        <v>760455</v>
      </c>
      <c r="I35">
        <v>1551791</v>
      </c>
      <c r="J35">
        <v>10.52</v>
      </c>
      <c r="M35" t="s">
        <v>4</v>
      </c>
      <c r="N35">
        <v>131</v>
      </c>
      <c r="O35">
        <v>65.970653999999996</v>
      </c>
      <c r="R35" t="s">
        <v>4</v>
      </c>
      <c r="S35" t="s">
        <v>1449</v>
      </c>
      <c r="T35">
        <v>61.105834999999999</v>
      </c>
      <c r="V35">
        <v>134</v>
      </c>
      <c r="W35">
        <v>1.7000000000000001E-2</v>
      </c>
      <c r="X35">
        <f>MIN(S35, V35)</f>
        <v>134</v>
      </c>
      <c r="Y35">
        <f>(X35-N35)/N35*100</f>
        <v>2.2900763358778624</v>
      </c>
    </row>
    <row r="36" spans="1:25" x14ac:dyDescent="0.3">
      <c r="A36" t="s">
        <v>1003</v>
      </c>
      <c r="B36" t="s">
        <v>2058</v>
      </c>
      <c r="C36">
        <v>2202024</v>
      </c>
      <c r="D36">
        <v>4507564</v>
      </c>
      <c r="E36">
        <v>37.33</v>
      </c>
      <c r="H36">
        <v>748495</v>
      </c>
      <c r="I36">
        <v>1530072</v>
      </c>
      <c r="J36">
        <v>9.01</v>
      </c>
      <c r="M36" t="s">
        <v>4</v>
      </c>
      <c r="N36">
        <v>156</v>
      </c>
      <c r="O36">
        <v>65.029219999999995</v>
      </c>
      <c r="R36" t="s">
        <v>4</v>
      </c>
      <c r="S36">
        <v>150</v>
      </c>
      <c r="T36">
        <v>61.268416999999999</v>
      </c>
      <c r="V36">
        <v>154</v>
      </c>
      <c r="W36">
        <v>1.7999999999999999E-2</v>
      </c>
      <c r="X36">
        <f>MIN(S36, V36)</f>
        <v>150</v>
      </c>
      <c r="Y36">
        <f>(X36-N36)/N36*100</f>
        <v>-3.8461538461538463</v>
      </c>
    </row>
    <row r="37" spans="1:25" x14ac:dyDescent="0.3">
      <c r="A37" t="s">
        <v>1004</v>
      </c>
      <c r="B37" t="s">
        <v>2058</v>
      </c>
      <c r="C37">
        <v>2995125</v>
      </c>
      <c r="D37">
        <v>6135432</v>
      </c>
      <c r="E37">
        <v>49.35</v>
      </c>
      <c r="H37">
        <v>815815</v>
      </c>
      <c r="I37">
        <v>1668324</v>
      </c>
      <c r="J37">
        <v>9.5</v>
      </c>
      <c r="M37" t="s">
        <v>4</v>
      </c>
      <c r="N37">
        <v>138</v>
      </c>
      <c r="O37">
        <v>66.378088000000005</v>
      </c>
      <c r="R37" t="s">
        <v>4</v>
      </c>
      <c r="S37" t="s">
        <v>1449</v>
      </c>
      <c r="T37">
        <v>61.093572999999999</v>
      </c>
      <c r="V37">
        <v>142</v>
      </c>
      <c r="W37">
        <v>1.6E-2</v>
      </c>
      <c r="X37">
        <f>MIN(S37, V37)</f>
        <v>142</v>
      </c>
      <c r="Y37">
        <f>(X37-N37)/N37*100</f>
        <v>2.8985507246376812</v>
      </c>
    </row>
    <row r="38" spans="1:25" x14ac:dyDescent="0.3">
      <c r="A38" t="s">
        <v>1005</v>
      </c>
      <c r="B38" t="s">
        <v>2058</v>
      </c>
      <c r="C38">
        <v>2864568</v>
      </c>
      <c r="D38">
        <v>5834337</v>
      </c>
      <c r="E38">
        <v>44.98</v>
      </c>
      <c r="H38">
        <v>728178</v>
      </c>
      <c r="I38">
        <v>1480617</v>
      </c>
      <c r="J38">
        <v>8.48</v>
      </c>
      <c r="M38" t="s">
        <v>4</v>
      </c>
      <c r="N38">
        <v>116</v>
      </c>
      <c r="O38">
        <v>65.849029000000002</v>
      </c>
      <c r="R38" t="s">
        <v>4</v>
      </c>
      <c r="S38" t="s">
        <v>1449</v>
      </c>
      <c r="T38">
        <v>60.960011999999999</v>
      </c>
      <c r="V38">
        <v>120</v>
      </c>
      <c r="W38">
        <v>2.1999999999999999E-2</v>
      </c>
      <c r="X38">
        <f>MIN(S38, V38)</f>
        <v>120</v>
      </c>
      <c r="Y38">
        <f>(X38-N38)/N38*100</f>
        <v>3.4482758620689653</v>
      </c>
    </row>
    <row r="39" spans="1:25" x14ac:dyDescent="0.3">
      <c r="A39" t="s">
        <v>1006</v>
      </c>
      <c r="B39" t="s">
        <v>2058</v>
      </c>
      <c r="C39">
        <v>3061312</v>
      </c>
      <c r="D39">
        <v>6242547</v>
      </c>
      <c r="E39">
        <v>48.67</v>
      </c>
      <c r="H39">
        <v>765328</v>
      </c>
      <c r="I39">
        <v>1557951</v>
      </c>
      <c r="J39">
        <v>8.93</v>
      </c>
      <c r="M39" t="s">
        <v>4</v>
      </c>
      <c r="N39">
        <v>123</v>
      </c>
      <c r="O39">
        <v>66.289304999999999</v>
      </c>
      <c r="R39" t="s">
        <v>4</v>
      </c>
      <c r="S39" t="s">
        <v>1449</v>
      </c>
      <c r="T39">
        <v>61.037058000000002</v>
      </c>
      <c r="V39">
        <v>123</v>
      </c>
      <c r="W39">
        <v>2.5000000000000001E-2</v>
      </c>
      <c r="X39">
        <f>MIN(S39, V39)</f>
        <v>123</v>
      </c>
      <c r="Y39">
        <f>(X39-N39)/N39*100</f>
        <v>0</v>
      </c>
    </row>
    <row r="40" spans="1:25" x14ac:dyDescent="0.3">
      <c r="A40" t="s">
        <v>1007</v>
      </c>
      <c r="B40" t="s">
        <v>2058</v>
      </c>
      <c r="C40">
        <v>2900188</v>
      </c>
      <c r="D40">
        <v>5923957</v>
      </c>
      <c r="E40">
        <v>46.33</v>
      </c>
      <c r="H40">
        <v>749748</v>
      </c>
      <c r="I40">
        <v>1528727</v>
      </c>
      <c r="J40">
        <v>9.9600000000000009</v>
      </c>
      <c r="M40" t="s">
        <v>4</v>
      </c>
      <c r="N40">
        <v>125</v>
      </c>
      <c r="O40">
        <v>66.133633000000003</v>
      </c>
      <c r="R40" t="s">
        <v>4</v>
      </c>
      <c r="S40" t="s">
        <v>1449</v>
      </c>
      <c r="T40">
        <v>61.004967999999998</v>
      </c>
      <c r="V40">
        <v>128</v>
      </c>
      <c r="W40">
        <v>2.8000000000000001E-2</v>
      </c>
      <c r="X40">
        <f>MIN(S40, V40)</f>
        <v>128</v>
      </c>
      <c r="Y40">
        <f>(X40-N40)/N40*100</f>
        <v>2.4</v>
      </c>
    </row>
    <row r="41" spans="1:25" x14ac:dyDescent="0.3">
      <c r="A41" t="s">
        <v>1008</v>
      </c>
      <c r="B41" t="s">
        <v>2058</v>
      </c>
      <c r="C41">
        <v>2495520</v>
      </c>
      <c r="D41">
        <v>5102775</v>
      </c>
      <c r="E41">
        <v>40.200000000000003</v>
      </c>
      <c r="H41">
        <v>743457</v>
      </c>
      <c r="I41">
        <v>1517769</v>
      </c>
      <c r="J41">
        <v>9.73</v>
      </c>
      <c r="M41" t="s">
        <v>4</v>
      </c>
      <c r="N41">
        <v>134</v>
      </c>
      <c r="O41">
        <v>65.630894999999995</v>
      </c>
      <c r="R41" t="s">
        <v>4</v>
      </c>
      <c r="S41">
        <v>133</v>
      </c>
      <c r="T41">
        <v>61.239364999999999</v>
      </c>
      <c r="V41">
        <v>142</v>
      </c>
      <c r="W41">
        <v>4.1000000000000002E-2</v>
      </c>
      <c r="X41">
        <f>MIN(S41, V41)</f>
        <v>133</v>
      </c>
      <c r="Y41">
        <f>(X41-N41)/N41*100</f>
        <v>-0.74626865671641784</v>
      </c>
    </row>
    <row r="42" spans="1:25" x14ac:dyDescent="0.3">
      <c r="A42" t="s">
        <v>1009</v>
      </c>
      <c r="B42" t="s">
        <v>2058</v>
      </c>
      <c r="C42">
        <v>2768000</v>
      </c>
      <c r="D42">
        <v>5663391</v>
      </c>
      <c r="E42">
        <v>44.9</v>
      </c>
      <c r="H42">
        <v>763968</v>
      </c>
      <c r="I42">
        <v>1560483</v>
      </c>
      <c r="J42">
        <v>10.24</v>
      </c>
      <c r="M42" t="s">
        <v>4</v>
      </c>
      <c r="N42">
        <v>144</v>
      </c>
      <c r="O42">
        <v>66.139519000000007</v>
      </c>
      <c r="R42" t="s">
        <v>4</v>
      </c>
      <c r="S42" t="s">
        <v>1449</v>
      </c>
      <c r="T42">
        <v>61.084620000000001</v>
      </c>
      <c r="V42">
        <v>137</v>
      </c>
      <c r="W42">
        <v>2.5000000000000001E-2</v>
      </c>
      <c r="X42">
        <f>MIN(S42, V42)</f>
        <v>137</v>
      </c>
      <c r="Y42">
        <f>(X42-N42)/N42*100</f>
        <v>-4.8611111111111116</v>
      </c>
    </row>
    <row r="43" spans="1:25" x14ac:dyDescent="0.3">
      <c r="A43" t="s">
        <v>1010</v>
      </c>
      <c r="B43" t="s">
        <v>2058</v>
      </c>
      <c r="C43">
        <v>3019275</v>
      </c>
      <c r="D43">
        <v>6159190</v>
      </c>
      <c r="E43">
        <v>52.04</v>
      </c>
      <c r="H43">
        <v>801900</v>
      </c>
      <c r="I43">
        <v>1633190</v>
      </c>
      <c r="J43">
        <v>9.64</v>
      </c>
      <c r="M43" t="s">
        <v>4</v>
      </c>
      <c r="N43">
        <v>129</v>
      </c>
      <c r="O43">
        <v>66.399974999999998</v>
      </c>
      <c r="R43" t="s">
        <v>4</v>
      </c>
      <c r="S43" t="s">
        <v>1449</v>
      </c>
      <c r="T43">
        <v>61.133600000000001</v>
      </c>
      <c r="V43">
        <v>131</v>
      </c>
      <c r="W43">
        <v>2.1999999999999999E-2</v>
      </c>
      <c r="X43">
        <f>MIN(S43, V43)</f>
        <v>131</v>
      </c>
      <c r="Y43">
        <f>(X43-N43)/N43*100</f>
        <v>1.5503875968992249</v>
      </c>
    </row>
    <row r="44" spans="1:25" x14ac:dyDescent="0.3">
      <c r="A44" t="s">
        <v>1011</v>
      </c>
      <c r="B44" t="s">
        <v>2058</v>
      </c>
      <c r="C44">
        <v>2194388</v>
      </c>
      <c r="D44">
        <v>4475275</v>
      </c>
      <c r="E44">
        <v>36.590000000000003</v>
      </c>
      <c r="H44">
        <v>699587</v>
      </c>
      <c r="I44">
        <v>1424788</v>
      </c>
      <c r="J44">
        <v>8.3800000000000008</v>
      </c>
      <c r="M44" t="s">
        <v>4</v>
      </c>
      <c r="N44">
        <v>136</v>
      </c>
      <c r="O44">
        <v>65.178192999999993</v>
      </c>
      <c r="R44" t="s">
        <v>4</v>
      </c>
      <c r="S44" t="s">
        <v>1449</v>
      </c>
      <c r="T44">
        <v>61.011744999999998</v>
      </c>
      <c r="V44">
        <v>138</v>
      </c>
      <c r="W44">
        <v>1.9E-2</v>
      </c>
      <c r="X44">
        <f>MIN(S44, V44)</f>
        <v>138</v>
      </c>
      <c r="Y44">
        <f>(X44-N44)/N44*100</f>
        <v>1.4705882352941175</v>
      </c>
    </row>
    <row r="45" spans="1:25" x14ac:dyDescent="0.3">
      <c r="A45" t="s">
        <v>1012</v>
      </c>
      <c r="B45" t="s">
        <v>2058</v>
      </c>
      <c r="C45">
        <v>341320</v>
      </c>
      <c r="D45">
        <v>804590</v>
      </c>
      <c r="E45">
        <v>11.58</v>
      </c>
      <c r="H45">
        <v>53424</v>
      </c>
      <c r="I45">
        <v>123262</v>
      </c>
      <c r="J45">
        <v>0.97</v>
      </c>
      <c r="M45" t="s">
        <v>3</v>
      </c>
      <c r="N45">
        <v>62</v>
      </c>
      <c r="O45">
        <v>26.64311</v>
      </c>
      <c r="R45" t="s">
        <v>3</v>
      </c>
      <c r="S45">
        <v>62</v>
      </c>
      <c r="T45">
        <v>0.88970499999999997</v>
      </c>
      <c r="V45">
        <v>71</v>
      </c>
      <c r="W45">
        <v>1.9E-2</v>
      </c>
      <c r="X45">
        <f>MIN(S45, V45)</f>
        <v>62</v>
      </c>
      <c r="Y45">
        <f>(X45-N45)/N45*100</f>
        <v>0</v>
      </c>
    </row>
    <row r="46" spans="1:25" x14ac:dyDescent="0.3">
      <c r="A46" t="s">
        <v>1013</v>
      </c>
      <c r="B46" t="s">
        <v>2058</v>
      </c>
      <c r="C46">
        <v>4837306</v>
      </c>
      <c r="D46">
        <v>9765151</v>
      </c>
      <c r="E46">
        <v>74.430000000000007</v>
      </c>
      <c r="H46">
        <v>814296</v>
      </c>
      <c r="I46">
        <v>1640696</v>
      </c>
      <c r="J46">
        <v>9.77</v>
      </c>
      <c r="M46" t="s">
        <v>4</v>
      </c>
      <c r="N46">
        <v>421</v>
      </c>
      <c r="O46">
        <v>68.787357</v>
      </c>
      <c r="R46" t="s">
        <v>3</v>
      </c>
      <c r="S46">
        <v>82</v>
      </c>
      <c r="T46">
        <v>2.023774</v>
      </c>
      <c r="V46">
        <v>83</v>
      </c>
      <c r="W46">
        <v>1.6E-2</v>
      </c>
      <c r="X46">
        <f>MIN(S46, V46)</f>
        <v>82</v>
      </c>
      <c r="Y46">
        <f>(X46-N46)/N46*100</f>
        <v>-80.52256532066508</v>
      </c>
    </row>
    <row r="47" spans="1:25" x14ac:dyDescent="0.3">
      <c r="A47" t="s">
        <v>1014</v>
      </c>
      <c r="B47" t="s">
        <v>2058</v>
      </c>
      <c r="C47">
        <v>4968417</v>
      </c>
      <c r="D47">
        <v>10027319</v>
      </c>
      <c r="E47">
        <v>73.14</v>
      </c>
      <c r="H47">
        <v>932198</v>
      </c>
      <c r="I47">
        <v>1878365</v>
      </c>
      <c r="J47">
        <v>11.21</v>
      </c>
      <c r="M47" t="s">
        <v>3</v>
      </c>
      <c r="N47">
        <v>89</v>
      </c>
      <c r="O47">
        <v>15.561553</v>
      </c>
      <c r="R47" t="s">
        <v>3</v>
      </c>
      <c r="S47">
        <v>89</v>
      </c>
      <c r="T47">
        <v>2.8266179999999999</v>
      </c>
      <c r="V47">
        <v>93</v>
      </c>
      <c r="W47">
        <v>2.7E-2</v>
      </c>
      <c r="X47">
        <f>MIN(S47, V47)</f>
        <v>89</v>
      </c>
      <c r="Y47">
        <f>(X47-N47)/N47*100</f>
        <v>0</v>
      </c>
    </row>
    <row r="48" spans="1:25" x14ac:dyDescent="0.3">
      <c r="A48" t="s">
        <v>1015</v>
      </c>
      <c r="B48" t="s">
        <v>2058</v>
      </c>
      <c r="C48">
        <v>4765122</v>
      </c>
      <c r="D48">
        <v>9603734</v>
      </c>
      <c r="E48">
        <v>71.47</v>
      </c>
      <c r="H48">
        <v>743922</v>
      </c>
      <c r="I48">
        <v>1496534</v>
      </c>
      <c r="J48">
        <v>9.5</v>
      </c>
      <c r="M48" t="s">
        <v>3</v>
      </c>
      <c r="N48">
        <v>70</v>
      </c>
      <c r="O48">
        <v>38.684204000000001</v>
      </c>
      <c r="R48" t="s">
        <v>3</v>
      </c>
      <c r="S48">
        <v>70</v>
      </c>
      <c r="T48">
        <v>8.6969530000000006</v>
      </c>
      <c r="V48">
        <v>73</v>
      </c>
      <c r="W48">
        <v>1.9E-2</v>
      </c>
      <c r="X48">
        <f>MIN(S48, V48)</f>
        <v>70</v>
      </c>
      <c r="Y48">
        <f>(X48-N48)/N48*100</f>
        <v>0</v>
      </c>
    </row>
    <row r="49" spans="1:25" x14ac:dyDescent="0.3">
      <c r="A49" t="s">
        <v>1016</v>
      </c>
      <c r="B49" t="s">
        <v>2058</v>
      </c>
      <c r="C49">
        <v>5873230</v>
      </c>
      <c r="D49">
        <v>11818780</v>
      </c>
      <c r="E49">
        <v>91.15</v>
      </c>
      <c r="H49">
        <v>894520</v>
      </c>
      <c r="I49">
        <v>1797064</v>
      </c>
      <c r="J49">
        <v>12.03</v>
      </c>
      <c r="M49" t="s">
        <v>4</v>
      </c>
      <c r="N49">
        <v>373</v>
      </c>
      <c r="O49">
        <v>70.646227999999994</v>
      </c>
      <c r="R49" t="s">
        <v>3</v>
      </c>
      <c r="S49">
        <v>68</v>
      </c>
      <c r="T49">
        <v>10.043645</v>
      </c>
      <c r="V49">
        <v>75</v>
      </c>
      <c r="W49">
        <v>1.6E-2</v>
      </c>
      <c r="X49">
        <f>MIN(S49, V49)</f>
        <v>68</v>
      </c>
      <c r="Y49">
        <f>(X49-N49)/N49*100</f>
        <v>-81.769436997319033</v>
      </c>
    </row>
    <row r="50" spans="1:25" x14ac:dyDescent="0.3">
      <c r="A50" t="s">
        <v>1017</v>
      </c>
      <c r="B50" t="s">
        <v>2058</v>
      </c>
      <c r="C50">
        <v>5080500</v>
      </c>
      <c r="D50">
        <v>10245415</v>
      </c>
      <c r="E50">
        <v>73.650000000000006</v>
      </c>
      <c r="H50">
        <v>884007</v>
      </c>
      <c r="I50">
        <v>1779741</v>
      </c>
      <c r="J50">
        <v>10.53</v>
      </c>
      <c r="M50" t="s">
        <v>4</v>
      </c>
      <c r="N50">
        <v>81</v>
      </c>
      <c r="O50">
        <v>69.687925000000007</v>
      </c>
      <c r="R50" t="s">
        <v>3</v>
      </c>
      <c r="S50">
        <v>80</v>
      </c>
      <c r="T50">
        <v>17.544345</v>
      </c>
      <c r="V50">
        <v>86</v>
      </c>
      <c r="W50">
        <v>2.4E-2</v>
      </c>
      <c r="X50">
        <f>MIN(S50, V50)</f>
        <v>80</v>
      </c>
      <c r="Y50">
        <f>(X50-N50)/N50*100</f>
        <v>-1.2345679012345678</v>
      </c>
    </row>
    <row r="51" spans="1:25" x14ac:dyDescent="0.3">
      <c r="A51" t="s">
        <v>1018</v>
      </c>
      <c r="B51" t="s">
        <v>2058</v>
      </c>
      <c r="C51">
        <v>5760705</v>
      </c>
      <c r="D51">
        <v>11589231</v>
      </c>
      <c r="E51">
        <v>84.7</v>
      </c>
      <c r="H51">
        <v>1004910</v>
      </c>
      <c r="I51">
        <v>2018626</v>
      </c>
      <c r="J51">
        <v>12.45</v>
      </c>
      <c r="M51" t="s">
        <v>3</v>
      </c>
      <c r="N51">
        <v>84</v>
      </c>
      <c r="O51">
        <v>16.614650999999999</v>
      </c>
      <c r="R51" t="s">
        <v>3</v>
      </c>
      <c r="S51">
        <v>84</v>
      </c>
      <c r="T51">
        <v>2.6148549999999999</v>
      </c>
      <c r="V51">
        <v>85</v>
      </c>
      <c r="W51">
        <v>0.02</v>
      </c>
      <c r="X51">
        <f>MIN(S51, V51)</f>
        <v>84</v>
      </c>
      <c r="Y51">
        <f>(X51-N51)/N51*100</f>
        <v>0</v>
      </c>
    </row>
    <row r="52" spans="1:25" x14ac:dyDescent="0.3">
      <c r="A52" t="s">
        <v>1019</v>
      </c>
      <c r="B52" t="s">
        <v>2058</v>
      </c>
      <c r="C52">
        <v>5393402</v>
      </c>
      <c r="D52">
        <v>10880246</v>
      </c>
      <c r="E52">
        <v>83.98</v>
      </c>
      <c r="H52">
        <v>818454</v>
      </c>
      <c r="I52">
        <v>1647946</v>
      </c>
      <c r="J52">
        <v>8.24</v>
      </c>
      <c r="M52" t="s">
        <v>3</v>
      </c>
      <c r="N52">
        <v>74</v>
      </c>
      <c r="O52">
        <v>58.050913000000001</v>
      </c>
      <c r="R52" t="s">
        <v>3</v>
      </c>
      <c r="S52">
        <v>74</v>
      </c>
      <c r="T52">
        <v>33.914548000000003</v>
      </c>
      <c r="V52">
        <v>77</v>
      </c>
      <c r="W52">
        <v>1.9E-2</v>
      </c>
      <c r="X52">
        <f>MIN(S52, V52)</f>
        <v>74</v>
      </c>
      <c r="Y52">
        <f>(X52-N52)/N52*100</f>
        <v>0</v>
      </c>
    </row>
    <row r="53" spans="1:25" x14ac:dyDescent="0.3">
      <c r="A53" t="s">
        <v>1020</v>
      </c>
      <c r="B53" t="s">
        <v>2058</v>
      </c>
      <c r="C53">
        <v>6555585</v>
      </c>
      <c r="D53">
        <v>13163600</v>
      </c>
      <c r="E53">
        <v>97.58</v>
      </c>
      <c r="H53">
        <v>915950</v>
      </c>
      <c r="I53">
        <v>1836058</v>
      </c>
      <c r="J53">
        <v>11.66</v>
      </c>
      <c r="M53" t="s">
        <v>3</v>
      </c>
      <c r="N53">
        <v>65</v>
      </c>
      <c r="O53">
        <v>18.645218</v>
      </c>
      <c r="R53" t="s">
        <v>3</v>
      </c>
      <c r="S53">
        <v>65</v>
      </c>
      <c r="T53">
        <v>2.226064</v>
      </c>
      <c r="V53">
        <v>69</v>
      </c>
      <c r="W53">
        <v>2.5999999999999999E-2</v>
      </c>
      <c r="X53">
        <f>MIN(S53, V53)</f>
        <v>65</v>
      </c>
      <c r="Y53">
        <f>(X53-N53)/N53*100</f>
        <v>0</v>
      </c>
    </row>
    <row r="54" spans="1:25" x14ac:dyDescent="0.3">
      <c r="A54" t="s">
        <v>1021</v>
      </c>
      <c r="B54" t="s">
        <v>2058</v>
      </c>
      <c r="C54">
        <v>5689712</v>
      </c>
      <c r="D54">
        <v>11470910</v>
      </c>
      <c r="E54">
        <v>86.48</v>
      </c>
      <c r="H54">
        <v>900688</v>
      </c>
      <c r="I54">
        <v>1812638</v>
      </c>
      <c r="J54">
        <v>11.3</v>
      </c>
      <c r="M54" t="s">
        <v>3</v>
      </c>
      <c r="N54">
        <v>80</v>
      </c>
      <c r="O54">
        <v>17.899927999999999</v>
      </c>
      <c r="R54" t="s">
        <v>3</v>
      </c>
      <c r="S54">
        <v>80</v>
      </c>
      <c r="T54">
        <v>3.2404109999999999</v>
      </c>
      <c r="V54">
        <v>81</v>
      </c>
      <c r="W54">
        <v>1.7999999999999999E-2</v>
      </c>
      <c r="X54">
        <f>MIN(S54, V54)</f>
        <v>80</v>
      </c>
      <c r="Y54">
        <f>(X54-N54)/N54*100</f>
        <v>0</v>
      </c>
    </row>
    <row r="55" spans="1:25" x14ac:dyDescent="0.3">
      <c r="A55" t="s">
        <v>1022</v>
      </c>
      <c r="B55" t="s">
        <v>2058</v>
      </c>
      <c r="C55">
        <v>4949438</v>
      </c>
      <c r="D55">
        <v>10013738</v>
      </c>
      <c r="E55">
        <v>77.66</v>
      </c>
      <c r="H55">
        <v>910028</v>
      </c>
      <c r="I55">
        <v>1837913</v>
      </c>
      <c r="J55">
        <v>11.68</v>
      </c>
      <c r="M55" t="s">
        <v>4</v>
      </c>
      <c r="N55">
        <v>96</v>
      </c>
      <c r="O55">
        <v>69.473939999999999</v>
      </c>
      <c r="R55" t="s">
        <v>4</v>
      </c>
      <c r="S55" t="s">
        <v>1449</v>
      </c>
      <c r="T55">
        <v>61.199508000000002</v>
      </c>
      <c r="V55">
        <v>97</v>
      </c>
      <c r="W55">
        <v>0.02</v>
      </c>
      <c r="X55">
        <f>MIN(S55, V55)</f>
        <v>97</v>
      </c>
      <c r="Y55">
        <f>(X55-N55)/N55*100</f>
        <v>1.0416666666666665</v>
      </c>
    </row>
    <row r="56" spans="1:25" x14ac:dyDescent="0.3">
      <c r="A56" t="s">
        <v>1023</v>
      </c>
      <c r="B56" t="s">
        <v>2058</v>
      </c>
      <c r="C56">
        <v>339378</v>
      </c>
      <c r="D56">
        <v>827420</v>
      </c>
      <c r="E56">
        <v>13.23</v>
      </c>
      <c r="H56">
        <v>69387</v>
      </c>
      <c r="I56">
        <v>166394</v>
      </c>
      <c r="J56">
        <v>0.85</v>
      </c>
      <c r="M56" t="s">
        <v>3</v>
      </c>
      <c r="N56">
        <v>81</v>
      </c>
      <c r="O56">
        <v>8.8654449999999994</v>
      </c>
      <c r="R56" t="s">
        <v>3</v>
      </c>
      <c r="S56">
        <v>81</v>
      </c>
      <c r="T56">
        <v>1.8658710000000001</v>
      </c>
      <c r="V56">
        <v>100</v>
      </c>
      <c r="W56">
        <v>1.7000000000000001E-2</v>
      </c>
      <c r="X56">
        <f>MIN(S56, V56)</f>
        <v>81</v>
      </c>
      <c r="Y56">
        <f>(X56-N56)/N56*100</f>
        <v>0</v>
      </c>
    </row>
    <row r="57" spans="1:25" x14ac:dyDescent="0.3">
      <c r="A57" t="s">
        <v>1024</v>
      </c>
      <c r="B57" t="s">
        <v>2058</v>
      </c>
      <c r="C57">
        <v>5725343</v>
      </c>
      <c r="D57">
        <v>11506661</v>
      </c>
      <c r="E57">
        <v>87.56</v>
      </c>
      <c r="H57">
        <v>892725</v>
      </c>
      <c r="I57">
        <v>1791487</v>
      </c>
      <c r="J57">
        <v>12.97</v>
      </c>
      <c r="M57" t="s">
        <v>3</v>
      </c>
      <c r="N57">
        <v>74</v>
      </c>
      <c r="O57">
        <v>17.287289000000001</v>
      </c>
      <c r="R57" t="s">
        <v>3</v>
      </c>
      <c r="S57">
        <v>74</v>
      </c>
      <c r="T57">
        <v>1.793976</v>
      </c>
      <c r="V57">
        <v>74</v>
      </c>
      <c r="W57">
        <v>0.02</v>
      </c>
      <c r="X57">
        <f>MIN(S57, V57)</f>
        <v>74</v>
      </c>
      <c r="Y57">
        <f>(X57-N57)/N57*100</f>
        <v>0</v>
      </c>
    </row>
    <row r="58" spans="1:25" x14ac:dyDescent="0.3">
      <c r="A58" t="s">
        <v>1025</v>
      </c>
      <c r="B58" t="s">
        <v>2058</v>
      </c>
      <c r="C58">
        <v>6431508</v>
      </c>
      <c r="D58">
        <v>12883308</v>
      </c>
      <c r="E58">
        <v>95.08</v>
      </c>
      <c r="H58">
        <v>924885</v>
      </c>
      <c r="I58">
        <v>1849938</v>
      </c>
      <c r="J58">
        <v>12.12</v>
      </c>
      <c r="M58" t="s">
        <v>3</v>
      </c>
      <c r="N58">
        <v>64</v>
      </c>
      <c r="O58">
        <v>14.798178</v>
      </c>
      <c r="R58" t="s">
        <v>3</v>
      </c>
      <c r="S58">
        <v>64</v>
      </c>
      <c r="T58">
        <v>1.838503</v>
      </c>
      <c r="V58">
        <v>64</v>
      </c>
      <c r="W58">
        <v>2.1000000000000001E-2</v>
      </c>
      <c r="X58">
        <f>MIN(S58, V58)</f>
        <v>64</v>
      </c>
      <c r="Y58">
        <f>(X58-N58)/N58*100</f>
        <v>0</v>
      </c>
    </row>
    <row r="59" spans="1:25" x14ac:dyDescent="0.3">
      <c r="A59" t="s">
        <v>1026</v>
      </c>
      <c r="B59" t="s">
        <v>2058</v>
      </c>
      <c r="C59">
        <v>6879910</v>
      </c>
      <c r="D59">
        <v>13815507</v>
      </c>
      <c r="E59">
        <v>105.3</v>
      </c>
      <c r="H59">
        <v>1000465</v>
      </c>
      <c r="I59">
        <v>2005995</v>
      </c>
      <c r="J59">
        <v>13.05</v>
      </c>
      <c r="M59" t="s">
        <v>3</v>
      </c>
      <c r="N59">
        <v>71</v>
      </c>
      <c r="O59">
        <v>18.391252000000001</v>
      </c>
      <c r="R59" t="s">
        <v>3</v>
      </c>
      <c r="S59">
        <v>71</v>
      </c>
      <c r="T59">
        <v>2.0943809999999998</v>
      </c>
      <c r="V59">
        <v>72</v>
      </c>
      <c r="W59">
        <v>2.1000000000000001E-2</v>
      </c>
      <c r="X59">
        <f>MIN(S59, V59)</f>
        <v>71</v>
      </c>
      <c r="Y59">
        <f>(X59-N59)/N59*100</f>
        <v>0</v>
      </c>
    </row>
    <row r="60" spans="1:25" x14ac:dyDescent="0.3">
      <c r="A60" t="s">
        <v>1027</v>
      </c>
      <c r="B60" t="s">
        <v>2058</v>
      </c>
      <c r="C60">
        <v>6007690</v>
      </c>
      <c r="D60">
        <v>12068364</v>
      </c>
      <c r="E60">
        <v>91.82</v>
      </c>
      <c r="H60">
        <v>961730</v>
      </c>
      <c r="I60">
        <v>1929176</v>
      </c>
      <c r="J60">
        <v>12.06</v>
      </c>
      <c r="M60" t="s">
        <v>3</v>
      </c>
      <c r="N60">
        <v>76</v>
      </c>
      <c r="O60">
        <v>18.078702</v>
      </c>
      <c r="R60" t="s">
        <v>3</v>
      </c>
      <c r="S60">
        <v>76</v>
      </c>
      <c r="T60">
        <v>2.1059909999999999</v>
      </c>
      <c r="V60">
        <v>76</v>
      </c>
      <c r="W60">
        <v>2.5999999999999999E-2</v>
      </c>
      <c r="X60">
        <f>MIN(S60, V60)</f>
        <v>76</v>
      </c>
      <c r="Y60">
        <f>(X60-N60)/N60*100</f>
        <v>0</v>
      </c>
    </row>
    <row r="61" spans="1:25" x14ac:dyDescent="0.3">
      <c r="A61" t="s">
        <v>1028</v>
      </c>
      <c r="B61" t="s">
        <v>2058</v>
      </c>
      <c r="C61">
        <v>7260949</v>
      </c>
      <c r="D61">
        <v>14568620</v>
      </c>
      <c r="E61">
        <v>106.32</v>
      </c>
      <c r="H61">
        <v>1367794</v>
      </c>
      <c r="I61">
        <v>2741405</v>
      </c>
      <c r="J61">
        <v>19.07</v>
      </c>
      <c r="M61" t="s">
        <v>3</v>
      </c>
      <c r="N61">
        <v>92</v>
      </c>
      <c r="O61">
        <v>18.365805000000002</v>
      </c>
      <c r="R61" t="s">
        <v>3</v>
      </c>
      <c r="S61">
        <v>92</v>
      </c>
      <c r="T61">
        <v>2.738721</v>
      </c>
      <c r="V61">
        <v>93</v>
      </c>
      <c r="W61">
        <v>3.2000000000000001E-2</v>
      </c>
      <c r="X61">
        <f>MIN(S61, V61)</f>
        <v>92</v>
      </c>
      <c r="Y61">
        <f>(X61-N61)/N61*100</f>
        <v>0</v>
      </c>
    </row>
    <row r="62" spans="1:25" x14ac:dyDescent="0.3">
      <c r="A62" t="s">
        <v>1029</v>
      </c>
      <c r="B62" t="s">
        <v>2058</v>
      </c>
      <c r="C62">
        <v>5389200</v>
      </c>
      <c r="D62">
        <v>10858713</v>
      </c>
      <c r="E62">
        <v>84.23</v>
      </c>
      <c r="H62">
        <v>1026000</v>
      </c>
      <c r="I62">
        <v>2064441</v>
      </c>
      <c r="J62">
        <v>13.29</v>
      </c>
      <c r="M62" t="s">
        <v>3</v>
      </c>
      <c r="N62">
        <v>93</v>
      </c>
      <c r="O62">
        <v>18.614221000000001</v>
      </c>
      <c r="R62" t="s">
        <v>3</v>
      </c>
      <c r="S62">
        <v>93</v>
      </c>
      <c r="T62">
        <v>2.3506019999999999</v>
      </c>
      <c r="V62">
        <v>94</v>
      </c>
      <c r="W62">
        <v>2.1000000000000001E-2</v>
      </c>
      <c r="X62">
        <f>MIN(S62, V62)</f>
        <v>93</v>
      </c>
      <c r="Y62">
        <f>(X62-N62)/N62*100</f>
        <v>0</v>
      </c>
    </row>
    <row r="63" spans="1:25" x14ac:dyDescent="0.3">
      <c r="A63" t="s">
        <v>1030</v>
      </c>
      <c r="B63" t="s">
        <v>2058</v>
      </c>
      <c r="C63">
        <v>7615176</v>
      </c>
      <c r="D63">
        <v>15259319</v>
      </c>
      <c r="E63">
        <v>108.14</v>
      </c>
      <c r="H63">
        <v>959636</v>
      </c>
      <c r="I63">
        <v>1919859</v>
      </c>
      <c r="J63">
        <v>12.12</v>
      </c>
      <c r="M63" t="s">
        <v>3</v>
      </c>
      <c r="N63">
        <v>61</v>
      </c>
      <c r="O63">
        <v>20.139676000000001</v>
      </c>
      <c r="R63" t="s">
        <v>3</v>
      </c>
      <c r="S63">
        <v>61</v>
      </c>
      <c r="T63">
        <v>2.0362330000000002</v>
      </c>
      <c r="V63">
        <v>61</v>
      </c>
      <c r="W63">
        <v>2.4E-2</v>
      </c>
      <c r="X63">
        <f>MIN(S63, V63)</f>
        <v>61</v>
      </c>
      <c r="Y63">
        <f>(X63-N63)/N63*100</f>
        <v>0</v>
      </c>
    </row>
    <row r="64" spans="1:25" x14ac:dyDescent="0.3">
      <c r="A64" t="s">
        <v>1031</v>
      </c>
      <c r="B64" t="s">
        <v>2058</v>
      </c>
      <c r="C64">
        <v>5947000</v>
      </c>
      <c r="D64">
        <v>11944277</v>
      </c>
      <c r="E64">
        <v>88.91</v>
      </c>
      <c r="H64">
        <v>1064200</v>
      </c>
      <c r="I64">
        <v>2134607</v>
      </c>
      <c r="J64">
        <v>14.17</v>
      </c>
      <c r="M64" t="s">
        <v>3</v>
      </c>
      <c r="N64">
        <v>82</v>
      </c>
      <c r="O64">
        <v>16.474716000000001</v>
      </c>
      <c r="R64" t="s">
        <v>3</v>
      </c>
      <c r="S64">
        <v>82</v>
      </c>
      <c r="T64">
        <v>2.6702680000000001</v>
      </c>
      <c r="V64">
        <v>84</v>
      </c>
      <c r="W64">
        <v>2.5999999999999999E-2</v>
      </c>
      <c r="X64">
        <f>MIN(S64, V64)</f>
        <v>82</v>
      </c>
      <c r="Y64">
        <f>(X64-N64)/N64*100</f>
        <v>0</v>
      </c>
    </row>
    <row r="65" spans="1:25" x14ac:dyDescent="0.3">
      <c r="A65" t="s">
        <v>1032</v>
      </c>
      <c r="B65" t="s">
        <v>2058</v>
      </c>
      <c r="C65">
        <v>5681986</v>
      </c>
      <c r="D65">
        <v>11421134</v>
      </c>
      <c r="E65">
        <v>85.54</v>
      </c>
      <c r="H65">
        <v>986621</v>
      </c>
      <c r="I65">
        <v>1980239</v>
      </c>
      <c r="J65">
        <v>12.43</v>
      </c>
      <c r="M65" t="s">
        <v>3</v>
      </c>
      <c r="N65">
        <v>82</v>
      </c>
      <c r="O65">
        <v>16.050905</v>
      </c>
      <c r="R65" t="s">
        <v>3</v>
      </c>
      <c r="S65">
        <v>82</v>
      </c>
      <c r="T65">
        <v>1.8208310000000001</v>
      </c>
      <c r="V65">
        <v>82</v>
      </c>
      <c r="W65">
        <v>2.5000000000000001E-2</v>
      </c>
      <c r="X65">
        <f>MIN(S65, V65)</f>
        <v>82</v>
      </c>
      <c r="Y65">
        <f>(X65-N65)/N65*100</f>
        <v>0</v>
      </c>
    </row>
    <row r="66" spans="1:25" x14ac:dyDescent="0.3">
      <c r="A66" t="s">
        <v>1033</v>
      </c>
      <c r="B66" t="s">
        <v>2058</v>
      </c>
      <c r="C66">
        <v>7193000</v>
      </c>
      <c r="D66">
        <v>14425276</v>
      </c>
      <c r="E66">
        <v>103.31</v>
      </c>
      <c r="H66">
        <v>1078950</v>
      </c>
      <c r="I66">
        <v>2160626</v>
      </c>
      <c r="J66">
        <v>13.17</v>
      </c>
      <c r="M66" t="s">
        <v>3</v>
      </c>
      <c r="N66">
        <v>74</v>
      </c>
      <c r="O66">
        <v>18.149743999999998</v>
      </c>
      <c r="R66" t="s">
        <v>3</v>
      </c>
      <c r="S66">
        <v>74</v>
      </c>
      <c r="T66">
        <v>1.9491419999999999</v>
      </c>
      <c r="V66">
        <v>74</v>
      </c>
      <c r="W66">
        <v>3.2000000000000001E-2</v>
      </c>
      <c r="X66">
        <f>MIN(S66, V66)</f>
        <v>74</v>
      </c>
      <c r="Y66">
        <f>(X66-N66)/N66*100</f>
        <v>0</v>
      </c>
    </row>
    <row r="67" spans="1:25" x14ac:dyDescent="0.3">
      <c r="A67" t="s">
        <v>1034</v>
      </c>
      <c r="B67" t="s">
        <v>2058</v>
      </c>
      <c r="C67">
        <v>336742</v>
      </c>
      <c r="D67">
        <v>804334</v>
      </c>
      <c r="E67">
        <v>11.1</v>
      </c>
      <c r="H67">
        <v>59594</v>
      </c>
      <c r="I67">
        <v>139642</v>
      </c>
      <c r="J67">
        <v>1</v>
      </c>
      <c r="M67" t="s">
        <v>3</v>
      </c>
      <c r="N67">
        <v>79</v>
      </c>
      <c r="O67">
        <v>3.8690560000000001</v>
      </c>
      <c r="R67" t="s">
        <v>3</v>
      </c>
      <c r="S67">
        <v>79</v>
      </c>
      <c r="T67">
        <v>0.228877</v>
      </c>
      <c r="V67">
        <v>82</v>
      </c>
      <c r="W67">
        <v>2.7E-2</v>
      </c>
      <c r="X67">
        <f>MIN(S67, V67)</f>
        <v>79</v>
      </c>
      <c r="Y67">
        <f>(X67-N67)/N67*100</f>
        <v>0</v>
      </c>
    </row>
    <row r="68" spans="1:25" x14ac:dyDescent="0.3">
      <c r="A68" t="s">
        <v>1035</v>
      </c>
      <c r="B68" t="s">
        <v>2058</v>
      </c>
      <c r="C68">
        <v>7135656</v>
      </c>
      <c r="D68">
        <v>14279191</v>
      </c>
      <c r="E68">
        <v>97.15</v>
      </c>
      <c r="H68">
        <v>1023880</v>
      </c>
      <c r="I68">
        <v>2046327</v>
      </c>
      <c r="J68">
        <v>10.199999999999999</v>
      </c>
      <c r="M68" t="s">
        <v>3</v>
      </c>
      <c r="N68">
        <v>64</v>
      </c>
      <c r="O68">
        <v>17.919246000000001</v>
      </c>
      <c r="R68" t="s">
        <v>3</v>
      </c>
      <c r="S68">
        <v>64</v>
      </c>
      <c r="T68">
        <v>1.763828</v>
      </c>
      <c r="V68">
        <v>64</v>
      </c>
      <c r="W68">
        <v>3.7999999999999999E-2</v>
      </c>
      <c r="X68">
        <f>MIN(S68, V68)</f>
        <v>64</v>
      </c>
      <c r="Y68">
        <f>(X68-N68)/N68*100</f>
        <v>0</v>
      </c>
    </row>
    <row r="69" spans="1:25" x14ac:dyDescent="0.3">
      <c r="A69" t="s">
        <v>1036</v>
      </c>
      <c r="B69" t="s">
        <v>2058</v>
      </c>
      <c r="C69">
        <v>9261600</v>
      </c>
      <c r="D69">
        <v>18532741</v>
      </c>
      <c r="E69">
        <v>125.63</v>
      </c>
      <c r="H69">
        <v>1416480</v>
      </c>
      <c r="I69">
        <v>2831269</v>
      </c>
      <c r="J69">
        <v>17.61</v>
      </c>
      <c r="M69" t="s">
        <v>3</v>
      </c>
      <c r="N69">
        <v>77</v>
      </c>
      <c r="O69">
        <v>19.612214999999999</v>
      </c>
      <c r="R69" t="s">
        <v>3</v>
      </c>
      <c r="S69">
        <v>77</v>
      </c>
      <c r="T69">
        <v>2.3285010000000002</v>
      </c>
      <c r="V69">
        <v>77</v>
      </c>
      <c r="W69">
        <v>3.5999999999999997E-2</v>
      </c>
      <c r="X69">
        <f>MIN(S69, V69)</f>
        <v>77</v>
      </c>
      <c r="Y69">
        <f>(X69-N69)/N69*100</f>
        <v>0</v>
      </c>
    </row>
    <row r="70" spans="1:25" x14ac:dyDescent="0.3">
      <c r="A70" t="s">
        <v>1037</v>
      </c>
      <c r="B70" t="s">
        <v>2058</v>
      </c>
      <c r="C70">
        <v>8249556</v>
      </c>
      <c r="D70">
        <v>16505773</v>
      </c>
      <c r="E70">
        <v>111.74</v>
      </c>
      <c r="H70">
        <v>1109184</v>
      </c>
      <c r="I70">
        <v>2216377</v>
      </c>
      <c r="J70">
        <v>13.87</v>
      </c>
      <c r="M70" t="s">
        <v>3</v>
      </c>
      <c r="N70">
        <v>63</v>
      </c>
      <c r="O70">
        <v>16.946245000000001</v>
      </c>
      <c r="R70" t="s">
        <v>3</v>
      </c>
      <c r="S70">
        <v>63</v>
      </c>
      <c r="T70">
        <v>1.870946</v>
      </c>
      <c r="V70">
        <v>63</v>
      </c>
      <c r="W70">
        <v>0.04</v>
      </c>
      <c r="X70">
        <f>MIN(S70, V70)</f>
        <v>63</v>
      </c>
      <c r="Y70">
        <f>(X70-N70)/N70*100</f>
        <v>0</v>
      </c>
    </row>
    <row r="71" spans="1:25" x14ac:dyDescent="0.3">
      <c r="A71" t="s">
        <v>1038</v>
      </c>
      <c r="B71" t="s">
        <v>2058</v>
      </c>
      <c r="C71">
        <v>7242985</v>
      </c>
      <c r="D71">
        <v>14520758</v>
      </c>
      <c r="E71">
        <v>100.02</v>
      </c>
      <c r="H71">
        <v>1001535</v>
      </c>
      <c r="I71">
        <v>2004748</v>
      </c>
      <c r="J71">
        <v>12.49</v>
      </c>
      <c r="M71" t="s">
        <v>3</v>
      </c>
      <c r="N71">
        <v>67</v>
      </c>
      <c r="O71">
        <v>15.413129</v>
      </c>
      <c r="R71" t="s">
        <v>3</v>
      </c>
      <c r="S71">
        <v>67</v>
      </c>
      <c r="T71">
        <v>1.813725</v>
      </c>
      <c r="V71">
        <v>68</v>
      </c>
      <c r="W71">
        <v>2.8000000000000001E-2</v>
      </c>
      <c r="X71">
        <f>MIN(S71, V71)</f>
        <v>67</v>
      </c>
      <c r="Y71">
        <f>(X71-N71)/N71*100</f>
        <v>0</v>
      </c>
    </row>
    <row r="72" spans="1:25" x14ac:dyDescent="0.3">
      <c r="A72" t="s">
        <v>1039</v>
      </c>
      <c r="B72" t="s">
        <v>2058</v>
      </c>
      <c r="C72">
        <v>8573351</v>
      </c>
      <c r="D72">
        <v>17155957</v>
      </c>
      <c r="E72">
        <v>118.56</v>
      </c>
      <c r="H72">
        <v>1169887</v>
      </c>
      <c r="I72">
        <v>2338005</v>
      </c>
      <c r="J72">
        <v>11.81</v>
      </c>
      <c r="M72" t="s">
        <v>3</v>
      </c>
      <c r="N72">
        <v>66</v>
      </c>
      <c r="O72">
        <v>18.104543</v>
      </c>
      <c r="R72" t="s">
        <v>3</v>
      </c>
      <c r="S72">
        <v>66</v>
      </c>
      <c r="T72">
        <v>1.8849689999999999</v>
      </c>
      <c r="V72">
        <v>66</v>
      </c>
      <c r="W72">
        <v>2.7E-2</v>
      </c>
      <c r="X72">
        <f>MIN(S72, V72)</f>
        <v>66</v>
      </c>
      <c r="Y72">
        <f>(X72-N72)/N72*100</f>
        <v>0</v>
      </c>
    </row>
    <row r="73" spans="1:25" x14ac:dyDescent="0.3">
      <c r="A73" t="s">
        <v>1040</v>
      </c>
      <c r="B73" t="s">
        <v>2058</v>
      </c>
      <c r="C73">
        <v>7854002</v>
      </c>
      <c r="D73">
        <v>15697959</v>
      </c>
      <c r="E73">
        <v>104.82</v>
      </c>
      <c r="H73">
        <v>1237392</v>
      </c>
      <c r="I73">
        <v>2470514</v>
      </c>
      <c r="J73">
        <v>15.04</v>
      </c>
      <c r="M73" t="s">
        <v>3</v>
      </c>
      <c r="N73">
        <v>71</v>
      </c>
      <c r="O73">
        <v>16.128382999999999</v>
      </c>
      <c r="R73" t="s">
        <v>3</v>
      </c>
      <c r="S73">
        <v>71</v>
      </c>
      <c r="T73">
        <v>2.1103589999999999</v>
      </c>
      <c r="V73">
        <v>71</v>
      </c>
      <c r="W73">
        <v>3.2000000000000001E-2</v>
      </c>
      <c r="X73">
        <f>MIN(S73, V73)</f>
        <v>71</v>
      </c>
      <c r="Y73">
        <f>(X73-N73)/N73*100</f>
        <v>0</v>
      </c>
    </row>
    <row r="74" spans="1:25" x14ac:dyDescent="0.3">
      <c r="A74" t="s">
        <v>1041</v>
      </c>
      <c r="B74" t="s">
        <v>2058</v>
      </c>
      <c r="C74">
        <v>12037272</v>
      </c>
      <c r="D74">
        <v>24040062</v>
      </c>
      <c r="E74">
        <v>160.63999999999999</v>
      </c>
      <c r="H74">
        <v>1693800</v>
      </c>
      <c r="I74">
        <v>3379224</v>
      </c>
      <c r="J74">
        <v>21.08</v>
      </c>
      <c r="M74" t="s">
        <v>3</v>
      </c>
      <c r="N74">
        <v>74</v>
      </c>
      <c r="O74">
        <v>24.516435000000001</v>
      </c>
      <c r="R74" t="s">
        <v>3</v>
      </c>
      <c r="S74">
        <v>74</v>
      </c>
      <c r="T74">
        <v>2.7681010000000001</v>
      </c>
      <c r="V74">
        <v>74</v>
      </c>
      <c r="W74">
        <v>3.2000000000000001E-2</v>
      </c>
      <c r="X74">
        <f>MIN(S74, V74)</f>
        <v>74</v>
      </c>
      <c r="Y74">
        <f>(X74-N74)/N74*100</f>
        <v>0</v>
      </c>
    </row>
    <row r="75" spans="1:25" x14ac:dyDescent="0.3">
      <c r="A75" t="s">
        <v>1042</v>
      </c>
      <c r="B75" t="s">
        <v>2058</v>
      </c>
      <c r="C75">
        <v>7499993</v>
      </c>
      <c r="D75">
        <v>14984946</v>
      </c>
      <c r="E75">
        <v>99</v>
      </c>
      <c r="H75">
        <v>1143186</v>
      </c>
      <c r="I75">
        <v>2281608</v>
      </c>
      <c r="J75">
        <v>13.81</v>
      </c>
      <c r="M75" t="s">
        <v>3</v>
      </c>
      <c r="N75">
        <v>65</v>
      </c>
      <c r="O75">
        <v>14.89378</v>
      </c>
      <c r="R75" t="s">
        <v>3</v>
      </c>
      <c r="S75">
        <v>65</v>
      </c>
      <c r="T75">
        <v>1.843234</v>
      </c>
      <c r="V75">
        <v>65</v>
      </c>
      <c r="W75">
        <v>3.2000000000000001E-2</v>
      </c>
      <c r="X75">
        <f>MIN(S75, V75)</f>
        <v>65</v>
      </c>
      <c r="Y75">
        <f>(X75-N75)/N75*100</f>
        <v>0</v>
      </c>
    </row>
    <row r="76" spans="1:25" x14ac:dyDescent="0.3">
      <c r="A76" t="s">
        <v>1043</v>
      </c>
      <c r="B76" t="s">
        <v>2058</v>
      </c>
      <c r="C76">
        <v>9230809</v>
      </c>
      <c r="D76">
        <v>18450065</v>
      </c>
      <c r="E76">
        <v>121.83</v>
      </c>
      <c r="H76">
        <v>1310428</v>
      </c>
      <c r="I76">
        <v>2616290</v>
      </c>
      <c r="J76">
        <v>16.09</v>
      </c>
      <c r="M76" t="s">
        <v>3</v>
      </c>
      <c r="N76">
        <v>67</v>
      </c>
      <c r="O76">
        <v>18.863643</v>
      </c>
      <c r="R76" t="s">
        <v>3</v>
      </c>
      <c r="S76">
        <v>67</v>
      </c>
      <c r="T76">
        <v>2.1300680000000001</v>
      </c>
      <c r="V76">
        <v>67</v>
      </c>
      <c r="W76">
        <v>2.8000000000000001E-2</v>
      </c>
      <c r="X76">
        <f>MIN(S76, V76)</f>
        <v>67</v>
      </c>
      <c r="Y76">
        <f>(X76-N76)/N76*100</f>
        <v>0</v>
      </c>
    </row>
    <row r="77" spans="1:25" x14ac:dyDescent="0.3">
      <c r="A77" t="s">
        <v>1044</v>
      </c>
      <c r="B77" t="s">
        <v>2058</v>
      </c>
      <c r="C77">
        <v>8795952</v>
      </c>
      <c r="D77">
        <v>17624456</v>
      </c>
      <c r="E77">
        <v>119.88</v>
      </c>
      <c r="H77">
        <v>1116153</v>
      </c>
      <c r="I77">
        <v>2233049</v>
      </c>
      <c r="J77">
        <v>14.08</v>
      </c>
      <c r="M77" t="s">
        <v>3</v>
      </c>
      <c r="N77">
        <v>66</v>
      </c>
      <c r="O77">
        <v>18.998297999999998</v>
      </c>
      <c r="R77" t="s">
        <v>3</v>
      </c>
      <c r="S77">
        <v>66</v>
      </c>
      <c r="T77">
        <v>1.85043</v>
      </c>
      <c r="V77">
        <v>66</v>
      </c>
      <c r="W77">
        <v>3.3000000000000002E-2</v>
      </c>
      <c r="X77">
        <f>MIN(S77, V77)</f>
        <v>66</v>
      </c>
      <c r="Y77">
        <f>(X77-N77)/N77*100</f>
        <v>0</v>
      </c>
    </row>
    <row r="78" spans="1:25" x14ac:dyDescent="0.3">
      <c r="A78" t="s">
        <v>1045</v>
      </c>
      <c r="B78" t="s">
        <v>2058</v>
      </c>
      <c r="C78">
        <v>382962</v>
      </c>
      <c r="D78">
        <v>918221</v>
      </c>
      <c r="E78">
        <v>13.04</v>
      </c>
      <c r="H78">
        <v>62289</v>
      </c>
      <c r="I78">
        <v>146354</v>
      </c>
      <c r="J78">
        <v>1.07</v>
      </c>
      <c r="M78" t="s">
        <v>3</v>
      </c>
      <c r="N78">
        <v>73</v>
      </c>
      <c r="O78">
        <v>20.675246999999999</v>
      </c>
      <c r="R78" t="s">
        <v>3</v>
      </c>
      <c r="S78">
        <v>73</v>
      </c>
      <c r="T78">
        <v>0.32803500000000002</v>
      </c>
      <c r="V78">
        <v>80</v>
      </c>
      <c r="W78">
        <v>1.9E-2</v>
      </c>
      <c r="X78">
        <f>MIN(S78, V78)</f>
        <v>73</v>
      </c>
      <c r="Y78">
        <f>(X78-N78)/N78*100</f>
        <v>0</v>
      </c>
    </row>
    <row r="79" spans="1:25" x14ac:dyDescent="0.3">
      <c r="A79" t="s">
        <v>1046</v>
      </c>
      <c r="B79" t="s">
        <v>2058</v>
      </c>
      <c r="C79">
        <v>351945</v>
      </c>
      <c r="D79">
        <v>866077</v>
      </c>
      <c r="E79">
        <v>13.74</v>
      </c>
      <c r="H79">
        <v>68967</v>
      </c>
      <c r="I79">
        <v>166791</v>
      </c>
      <c r="J79">
        <v>0.85</v>
      </c>
      <c r="M79" t="s">
        <v>3</v>
      </c>
      <c r="N79">
        <v>85</v>
      </c>
      <c r="O79">
        <v>5.4424510000000001</v>
      </c>
      <c r="R79" t="s">
        <v>3</v>
      </c>
      <c r="S79">
        <v>85</v>
      </c>
      <c r="T79">
        <v>0.492699</v>
      </c>
      <c r="V79">
        <v>96</v>
      </c>
      <c r="W79">
        <v>0.03</v>
      </c>
      <c r="X79">
        <f>MIN(S79, V79)</f>
        <v>85</v>
      </c>
      <c r="Y79">
        <f>(X79-N79)/N79*100</f>
        <v>0</v>
      </c>
    </row>
    <row r="80" spans="1:25" x14ac:dyDescent="0.3">
      <c r="A80" t="s">
        <v>1047</v>
      </c>
      <c r="B80" t="s">
        <v>2058</v>
      </c>
      <c r="C80">
        <v>333586</v>
      </c>
      <c r="D80">
        <v>848310</v>
      </c>
      <c r="E80">
        <v>14.51</v>
      </c>
      <c r="H80">
        <v>63602</v>
      </c>
      <c r="I80">
        <v>158582</v>
      </c>
      <c r="J80">
        <v>0.81</v>
      </c>
      <c r="M80" t="s">
        <v>3</v>
      </c>
      <c r="N80">
        <v>86</v>
      </c>
      <c r="O80">
        <v>6.4350690000000004</v>
      </c>
      <c r="R80" t="s">
        <v>3</v>
      </c>
      <c r="S80">
        <v>86</v>
      </c>
      <c r="T80">
        <v>0.51392400000000005</v>
      </c>
      <c r="V80">
        <v>97</v>
      </c>
      <c r="W80">
        <v>4.7E-2</v>
      </c>
      <c r="X80">
        <f>MIN(S80, V80)</f>
        <v>86</v>
      </c>
      <c r="Y80">
        <f>(X80-N80)/N80*100</f>
        <v>0</v>
      </c>
    </row>
    <row r="81" spans="1:25" x14ac:dyDescent="0.3">
      <c r="A81" t="s">
        <v>1048</v>
      </c>
      <c r="B81" t="s">
        <v>2058</v>
      </c>
      <c r="C81">
        <v>326529</v>
      </c>
      <c r="D81">
        <v>819133</v>
      </c>
      <c r="E81">
        <v>13.2</v>
      </c>
      <c r="H81">
        <v>76212</v>
      </c>
      <c r="I81">
        <v>188197</v>
      </c>
      <c r="J81">
        <v>1.44</v>
      </c>
      <c r="M81" t="s">
        <v>3</v>
      </c>
      <c r="N81">
        <v>92</v>
      </c>
      <c r="O81">
        <v>7.4924540000000004</v>
      </c>
      <c r="R81" t="s">
        <v>3</v>
      </c>
      <c r="S81">
        <v>92</v>
      </c>
      <c r="T81">
        <v>2.0695350000000001</v>
      </c>
      <c r="V81">
        <v>115</v>
      </c>
      <c r="W81">
        <v>3.5999999999999997E-2</v>
      </c>
      <c r="X81">
        <f>MIN(S81, V81)</f>
        <v>92</v>
      </c>
      <c r="Y81">
        <f>(X81-N81)/N81*100</f>
        <v>0</v>
      </c>
    </row>
    <row r="82" spans="1:25" x14ac:dyDescent="0.3">
      <c r="A82" t="s">
        <v>1049</v>
      </c>
      <c r="B82" t="s">
        <v>2058</v>
      </c>
      <c r="C82">
        <v>362160</v>
      </c>
      <c r="D82">
        <v>888996</v>
      </c>
      <c r="E82">
        <v>14.48</v>
      </c>
      <c r="H82">
        <v>68400</v>
      </c>
      <c r="I82">
        <v>164796</v>
      </c>
      <c r="J82">
        <v>1.3</v>
      </c>
      <c r="M82" t="s">
        <v>3</v>
      </c>
      <c r="N82">
        <v>87</v>
      </c>
      <c r="O82">
        <v>5.1814929999999997</v>
      </c>
      <c r="R82" t="s">
        <v>3</v>
      </c>
      <c r="S82">
        <v>87</v>
      </c>
      <c r="T82">
        <v>0.33582400000000001</v>
      </c>
      <c r="V82">
        <v>94</v>
      </c>
      <c r="W82">
        <v>3.7999999999999999E-2</v>
      </c>
      <c r="X82">
        <f>MIN(S82, V82)</f>
        <v>87</v>
      </c>
      <c r="Y82">
        <f>(X82-N82)/N82*100</f>
        <v>0</v>
      </c>
    </row>
    <row r="83" spans="1:25" x14ac:dyDescent="0.3">
      <c r="A83" t="s">
        <v>1050</v>
      </c>
      <c r="B83" t="s">
        <v>2058</v>
      </c>
      <c r="C83">
        <v>352824</v>
      </c>
      <c r="D83">
        <v>858314</v>
      </c>
      <c r="E83">
        <v>13.36</v>
      </c>
      <c r="H83">
        <v>71736</v>
      </c>
      <c r="I83">
        <v>171722</v>
      </c>
      <c r="J83">
        <v>1.28</v>
      </c>
      <c r="M83" t="s">
        <v>3</v>
      </c>
      <c r="N83">
        <v>94</v>
      </c>
      <c r="O83">
        <v>4.0390600000000001</v>
      </c>
      <c r="R83" t="s">
        <v>3</v>
      </c>
      <c r="S83">
        <v>94</v>
      </c>
      <c r="T83">
        <v>0.26714700000000002</v>
      </c>
      <c r="V83">
        <v>97</v>
      </c>
      <c r="W83">
        <v>3.7999999999999999E-2</v>
      </c>
      <c r="X83">
        <f>MIN(S83, V83)</f>
        <v>94</v>
      </c>
      <c r="Y83">
        <f>(X83-N83)/N83*100</f>
        <v>0</v>
      </c>
    </row>
    <row r="84" spans="1:25" x14ac:dyDescent="0.3">
      <c r="A84" t="s">
        <v>1051</v>
      </c>
      <c r="B84" t="s">
        <v>2058</v>
      </c>
      <c r="C84">
        <v>315324</v>
      </c>
      <c r="D84">
        <v>768803</v>
      </c>
      <c r="E84">
        <v>11.91</v>
      </c>
      <c r="H84">
        <v>71820</v>
      </c>
      <c r="I84">
        <v>172503</v>
      </c>
      <c r="J84">
        <v>1.3</v>
      </c>
      <c r="M84" t="s">
        <v>3</v>
      </c>
      <c r="N84">
        <v>90</v>
      </c>
      <c r="O84">
        <v>2.8114680000000001</v>
      </c>
      <c r="R84" t="s">
        <v>3</v>
      </c>
      <c r="S84">
        <v>90</v>
      </c>
      <c r="T84">
        <v>0.30235200000000001</v>
      </c>
      <c r="V84">
        <v>104</v>
      </c>
      <c r="W84">
        <v>4.4999999999999998E-2</v>
      </c>
      <c r="X84">
        <f>MIN(S84, V84)</f>
        <v>90</v>
      </c>
      <c r="Y84">
        <f>(X84-N84)/N84*100</f>
        <v>0</v>
      </c>
    </row>
    <row r="85" spans="1:25" x14ac:dyDescent="0.3">
      <c r="A85" t="s">
        <v>1052</v>
      </c>
      <c r="B85" t="s">
        <v>2058</v>
      </c>
      <c r="C85">
        <v>364270</v>
      </c>
      <c r="D85">
        <v>896428</v>
      </c>
      <c r="E85">
        <v>14.29</v>
      </c>
      <c r="H85">
        <v>72270</v>
      </c>
      <c r="I85">
        <v>174828</v>
      </c>
      <c r="J85">
        <v>1.32</v>
      </c>
      <c r="M85" t="s">
        <v>3</v>
      </c>
      <c r="N85">
        <v>88</v>
      </c>
      <c r="O85">
        <v>4.5988340000000001</v>
      </c>
      <c r="R85" t="s">
        <v>3</v>
      </c>
      <c r="S85">
        <v>88</v>
      </c>
      <c r="T85">
        <v>0.539327</v>
      </c>
      <c r="V85">
        <v>98</v>
      </c>
      <c r="W85">
        <v>3.3000000000000002E-2</v>
      </c>
      <c r="X85">
        <f>MIN(S85, V85)</f>
        <v>88</v>
      </c>
      <c r="Y85">
        <f>(X85-N85)/N85*100</f>
        <v>0</v>
      </c>
    </row>
    <row r="86" spans="1:25" x14ac:dyDescent="0.3">
      <c r="A86" t="s">
        <v>1053</v>
      </c>
      <c r="B86" t="s">
        <v>2058</v>
      </c>
      <c r="C86">
        <v>367284</v>
      </c>
      <c r="D86">
        <v>887236</v>
      </c>
      <c r="E86">
        <v>13.56</v>
      </c>
      <c r="H86">
        <v>66294</v>
      </c>
      <c r="I86">
        <v>157276</v>
      </c>
      <c r="J86">
        <v>1.2</v>
      </c>
      <c r="M86" t="s">
        <v>3</v>
      </c>
      <c r="N86">
        <v>74</v>
      </c>
      <c r="O86">
        <v>3.7276669999999998</v>
      </c>
      <c r="R86" t="s">
        <v>3</v>
      </c>
      <c r="S86">
        <v>74</v>
      </c>
      <c r="T86">
        <v>0.37467299999999998</v>
      </c>
      <c r="V86">
        <v>86</v>
      </c>
      <c r="W86">
        <v>2.5000000000000001E-2</v>
      </c>
      <c r="X86">
        <f>MIN(S86, V86)</f>
        <v>74</v>
      </c>
      <c r="Y86">
        <f>(X86-N86)/N86*100</f>
        <v>0</v>
      </c>
    </row>
    <row r="87" spans="1:25" x14ac:dyDescent="0.3">
      <c r="A87" t="s">
        <v>1054</v>
      </c>
      <c r="B87" t="s">
        <v>2058</v>
      </c>
      <c r="C87">
        <v>338016</v>
      </c>
      <c r="D87">
        <v>847719</v>
      </c>
      <c r="E87">
        <v>13.94</v>
      </c>
      <c r="H87">
        <v>82656</v>
      </c>
      <c r="I87">
        <v>204379</v>
      </c>
      <c r="J87">
        <v>1.59</v>
      </c>
      <c r="M87" t="s">
        <v>3</v>
      </c>
      <c r="N87">
        <v>105</v>
      </c>
      <c r="O87">
        <v>5.060441</v>
      </c>
      <c r="R87" t="s">
        <v>3</v>
      </c>
      <c r="S87">
        <v>105</v>
      </c>
      <c r="T87">
        <v>0.55647400000000002</v>
      </c>
      <c r="V87">
        <v>122</v>
      </c>
      <c r="W87">
        <v>3.3000000000000002E-2</v>
      </c>
      <c r="X87">
        <f>MIN(S87, V87)</f>
        <v>105</v>
      </c>
      <c r="Y87">
        <f>(X87-N87)/N87*100</f>
        <v>0</v>
      </c>
    </row>
    <row r="88" spans="1:25" x14ac:dyDescent="0.3">
      <c r="A88" t="s">
        <v>1055</v>
      </c>
      <c r="B88" t="s">
        <v>2058</v>
      </c>
      <c r="C88">
        <v>293304</v>
      </c>
      <c r="D88">
        <v>743635</v>
      </c>
      <c r="E88">
        <v>12.47</v>
      </c>
      <c r="H88">
        <v>62418</v>
      </c>
      <c r="I88">
        <v>155371</v>
      </c>
      <c r="J88">
        <v>1.24</v>
      </c>
      <c r="M88" t="s">
        <v>3</v>
      </c>
      <c r="N88">
        <v>93</v>
      </c>
      <c r="O88">
        <v>5.9349059999999998</v>
      </c>
      <c r="R88" t="s">
        <v>3</v>
      </c>
      <c r="S88">
        <v>93</v>
      </c>
      <c r="T88">
        <v>0.85616099999999995</v>
      </c>
      <c r="V88">
        <v>102</v>
      </c>
      <c r="W88">
        <v>2.9000000000000001E-2</v>
      </c>
      <c r="X88">
        <f>MIN(S88, V88)</f>
        <v>93</v>
      </c>
      <c r="Y88">
        <f>(X88-N88)/N88*100</f>
        <v>0</v>
      </c>
    </row>
    <row r="89" spans="1:25" x14ac:dyDescent="0.3">
      <c r="A89" t="s">
        <v>1056</v>
      </c>
      <c r="B89" t="s">
        <v>2058</v>
      </c>
      <c r="C89">
        <v>345744</v>
      </c>
      <c r="D89">
        <v>847051</v>
      </c>
      <c r="E89">
        <v>13.03</v>
      </c>
      <c r="H89">
        <v>70658</v>
      </c>
      <c r="I89">
        <v>170163</v>
      </c>
      <c r="J89">
        <v>0.88</v>
      </c>
      <c r="M89" t="s">
        <v>3</v>
      </c>
      <c r="N89">
        <v>87</v>
      </c>
      <c r="O89">
        <v>20.467841</v>
      </c>
      <c r="R89" t="s">
        <v>3</v>
      </c>
      <c r="S89">
        <v>87</v>
      </c>
      <c r="T89">
        <v>0.94774700000000001</v>
      </c>
      <c r="V89">
        <v>102</v>
      </c>
      <c r="W89">
        <v>3.4000000000000002E-2</v>
      </c>
      <c r="X89">
        <f>MIN(S89, V89)</f>
        <v>87</v>
      </c>
      <c r="Y89">
        <f>(X89-N89)/N89*100</f>
        <v>0</v>
      </c>
    </row>
    <row r="90" spans="1:25" x14ac:dyDescent="0.3">
      <c r="A90" t="s">
        <v>1057</v>
      </c>
      <c r="B90" t="s">
        <v>2058</v>
      </c>
      <c r="C90">
        <v>446985</v>
      </c>
      <c r="D90">
        <v>1049783</v>
      </c>
      <c r="E90">
        <v>15.34</v>
      </c>
      <c r="H90">
        <v>80367</v>
      </c>
      <c r="I90">
        <v>185815</v>
      </c>
      <c r="J90">
        <v>1.38</v>
      </c>
      <c r="M90" t="s">
        <v>3</v>
      </c>
      <c r="N90">
        <v>81</v>
      </c>
      <c r="O90">
        <v>3.6465339999999999</v>
      </c>
      <c r="R90" t="s">
        <v>3</v>
      </c>
      <c r="S90">
        <v>81</v>
      </c>
      <c r="T90">
        <v>0.26747399999999999</v>
      </c>
      <c r="V90">
        <v>88</v>
      </c>
      <c r="W90">
        <v>3.6999999999999998E-2</v>
      </c>
      <c r="X90">
        <f>MIN(S90, V90)</f>
        <v>81</v>
      </c>
      <c r="Y90">
        <f>(X90-N90)/N90*100</f>
        <v>0</v>
      </c>
    </row>
    <row r="91" spans="1:25" x14ac:dyDescent="0.3">
      <c r="A91" t="s">
        <v>1058</v>
      </c>
      <c r="B91" t="s">
        <v>2058</v>
      </c>
      <c r="C91">
        <v>501270</v>
      </c>
      <c r="D91">
        <v>1194560</v>
      </c>
      <c r="E91">
        <v>17.66</v>
      </c>
      <c r="H91">
        <v>94860</v>
      </c>
      <c r="I91">
        <v>222672</v>
      </c>
      <c r="J91">
        <v>1.64</v>
      </c>
      <c r="M91" t="s">
        <v>3</v>
      </c>
      <c r="N91">
        <v>101</v>
      </c>
      <c r="O91">
        <v>4.0686960000000001</v>
      </c>
      <c r="R91" t="s">
        <v>3</v>
      </c>
      <c r="S91">
        <v>101</v>
      </c>
      <c r="T91">
        <v>0.26039899999999999</v>
      </c>
      <c r="V91">
        <v>101</v>
      </c>
      <c r="W91">
        <v>0.04</v>
      </c>
      <c r="X91">
        <f>MIN(S91, V91)</f>
        <v>101</v>
      </c>
      <c r="Y91">
        <f>(X91-N91)/N91*100</f>
        <v>0</v>
      </c>
    </row>
    <row r="92" spans="1:25" x14ac:dyDescent="0.3">
      <c r="A92" t="s">
        <v>1059</v>
      </c>
      <c r="B92" t="s">
        <v>2058</v>
      </c>
      <c r="C92">
        <v>445005</v>
      </c>
      <c r="D92">
        <v>1044730</v>
      </c>
      <c r="E92">
        <v>15.15</v>
      </c>
      <c r="H92">
        <v>85405</v>
      </c>
      <c r="I92">
        <v>197530</v>
      </c>
      <c r="J92">
        <v>1.46</v>
      </c>
      <c r="M92" t="s">
        <v>3</v>
      </c>
      <c r="N92">
        <v>94</v>
      </c>
      <c r="O92">
        <v>3.6738460000000002</v>
      </c>
      <c r="R92" t="s">
        <v>3</v>
      </c>
      <c r="S92">
        <v>94</v>
      </c>
      <c r="T92">
        <v>0.25106200000000001</v>
      </c>
      <c r="V92">
        <v>94</v>
      </c>
      <c r="W92">
        <v>3.5999999999999997E-2</v>
      </c>
      <c r="X92">
        <f>MIN(S92, V92)</f>
        <v>94</v>
      </c>
      <c r="Y92">
        <f>(X92-N92)/N92*100</f>
        <v>0</v>
      </c>
    </row>
    <row r="93" spans="1:25" x14ac:dyDescent="0.3">
      <c r="A93" t="s">
        <v>1060</v>
      </c>
      <c r="B93" t="s">
        <v>2058</v>
      </c>
      <c r="C93">
        <v>455088</v>
      </c>
      <c r="D93">
        <v>1070592</v>
      </c>
      <c r="E93">
        <v>15.4</v>
      </c>
      <c r="H93">
        <v>77520</v>
      </c>
      <c r="I93">
        <v>179250</v>
      </c>
      <c r="J93">
        <v>1.36</v>
      </c>
      <c r="M93" t="s">
        <v>3</v>
      </c>
      <c r="N93">
        <v>79</v>
      </c>
      <c r="O93">
        <v>3.2649149999999998</v>
      </c>
      <c r="R93" t="s">
        <v>3</v>
      </c>
      <c r="S93">
        <v>79</v>
      </c>
      <c r="T93">
        <v>0.204758</v>
      </c>
      <c r="V93">
        <v>84</v>
      </c>
      <c r="W93">
        <v>4.1000000000000002E-2</v>
      </c>
      <c r="X93">
        <f>MIN(S93, V93)</f>
        <v>79</v>
      </c>
      <c r="Y93">
        <f>(X93-N93)/N93*100</f>
        <v>0</v>
      </c>
    </row>
    <row r="94" spans="1:25" x14ac:dyDescent="0.3">
      <c r="A94" t="s">
        <v>1061</v>
      </c>
      <c r="B94" t="s">
        <v>2058</v>
      </c>
      <c r="C94">
        <v>538965</v>
      </c>
      <c r="D94">
        <v>1261244</v>
      </c>
      <c r="E94">
        <v>18.16</v>
      </c>
      <c r="H94">
        <v>95410</v>
      </c>
      <c r="I94">
        <v>219873</v>
      </c>
      <c r="J94">
        <v>1.61</v>
      </c>
      <c r="M94" t="s">
        <v>3</v>
      </c>
      <c r="N94">
        <v>91</v>
      </c>
      <c r="O94">
        <v>5.4046159999999999</v>
      </c>
      <c r="R94" t="s">
        <v>3</v>
      </c>
      <c r="S94">
        <v>91</v>
      </c>
      <c r="T94">
        <v>0.25459300000000001</v>
      </c>
      <c r="V94">
        <v>93</v>
      </c>
      <c r="W94">
        <v>3.6999999999999998E-2</v>
      </c>
      <c r="X94">
        <f>MIN(S94, V94)</f>
        <v>91</v>
      </c>
      <c r="Y94">
        <f>(X94-N94)/N94*100</f>
        <v>0</v>
      </c>
    </row>
    <row r="95" spans="1:25" x14ac:dyDescent="0.3">
      <c r="A95" t="s">
        <v>1062</v>
      </c>
      <c r="B95" t="s">
        <v>2058</v>
      </c>
      <c r="C95">
        <v>429936</v>
      </c>
      <c r="D95">
        <v>1023303</v>
      </c>
      <c r="E95">
        <v>15.56</v>
      </c>
      <c r="H95">
        <v>80560</v>
      </c>
      <c r="I95">
        <v>188591</v>
      </c>
      <c r="J95">
        <v>0.94</v>
      </c>
      <c r="M95" t="s">
        <v>3</v>
      </c>
      <c r="N95">
        <v>90</v>
      </c>
      <c r="O95">
        <v>3.3718080000000001</v>
      </c>
      <c r="R95" t="s">
        <v>3</v>
      </c>
      <c r="S95">
        <v>90</v>
      </c>
      <c r="T95">
        <v>0.27492299999999997</v>
      </c>
      <c r="V95">
        <v>94</v>
      </c>
      <c r="W95">
        <v>3.7999999999999999E-2</v>
      </c>
      <c r="X95">
        <f>MIN(S95, V95)</f>
        <v>90</v>
      </c>
      <c r="Y95">
        <f>(X95-N95)/N95*100</f>
        <v>0</v>
      </c>
    </row>
    <row r="96" spans="1:25" x14ac:dyDescent="0.3">
      <c r="A96" t="s">
        <v>1063</v>
      </c>
      <c r="B96" t="s">
        <v>2058</v>
      </c>
      <c r="C96">
        <v>471225</v>
      </c>
      <c r="D96">
        <v>1112522</v>
      </c>
      <c r="E96">
        <v>16.350000000000001</v>
      </c>
      <c r="H96">
        <v>75945</v>
      </c>
      <c r="I96">
        <v>175946</v>
      </c>
      <c r="J96">
        <v>1.31</v>
      </c>
      <c r="M96" t="s">
        <v>3</v>
      </c>
      <c r="N96">
        <v>79</v>
      </c>
      <c r="O96">
        <v>4.8236160000000003</v>
      </c>
      <c r="R96" t="s">
        <v>3</v>
      </c>
      <c r="S96">
        <v>79</v>
      </c>
      <c r="T96">
        <v>0.217084</v>
      </c>
      <c r="V96">
        <v>82</v>
      </c>
      <c r="W96">
        <v>4.4999999999999998E-2</v>
      </c>
      <c r="X96">
        <f>MIN(S96, V96)</f>
        <v>79</v>
      </c>
      <c r="Y96">
        <f>(X96-N96)/N96*100</f>
        <v>0</v>
      </c>
    </row>
    <row r="97" spans="1:25" x14ac:dyDescent="0.3">
      <c r="A97" t="s">
        <v>1064</v>
      </c>
      <c r="B97" t="s">
        <v>2058</v>
      </c>
      <c r="C97">
        <v>370648</v>
      </c>
      <c r="D97">
        <v>853580</v>
      </c>
      <c r="E97">
        <v>11.8</v>
      </c>
      <c r="H97">
        <v>64200</v>
      </c>
      <c r="I97">
        <v>145456</v>
      </c>
      <c r="J97">
        <v>1.06</v>
      </c>
      <c r="M97" t="s">
        <v>3</v>
      </c>
      <c r="N97">
        <v>71</v>
      </c>
      <c r="O97">
        <v>2.5370490000000001</v>
      </c>
      <c r="R97" t="s">
        <v>3</v>
      </c>
      <c r="S97">
        <v>71</v>
      </c>
      <c r="T97">
        <v>0.174483</v>
      </c>
      <c r="V97">
        <v>74</v>
      </c>
      <c r="W97">
        <v>3.1E-2</v>
      </c>
      <c r="X97">
        <f>MIN(S97, V97)</f>
        <v>71</v>
      </c>
      <c r="Y97">
        <f>(X97-N97)/N97*100</f>
        <v>0</v>
      </c>
    </row>
    <row r="98" spans="1:25" x14ac:dyDescent="0.3">
      <c r="A98" t="s">
        <v>1065</v>
      </c>
      <c r="B98" t="s">
        <v>2058</v>
      </c>
      <c r="C98">
        <v>542270</v>
      </c>
      <c r="D98">
        <v>1252807</v>
      </c>
      <c r="E98">
        <v>17.59</v>
      </c>
      <c r="H98">
        <v>100225</v>
      </c>
      <c r="I98">
        <v>228352</v>
      </c>
      <c r="J98">
        <v>1.68</v>
      </c>
      <c r="M98" t="s">
        <v>3</v>
      </c>
      <c r="N98">
        <v>92</v>
      </c>
      <c r="O98">
        <v>3.797148</v>
      </c>
      <c r="R98" t="s">
        <v>3</v>
      </c>
      <c r="S98">
        <v>92</v>
      </c>
      <c r="T98">
        <v>0.249781</v>
      </c>
      <c r="V98">
        <v>94</v>
      </c>
      <c r="W98">
        <v>4.8000000000000001E-2</v>
      </c>
      <c r="X98">
        <f>MIN(S98, V98)</f>
        <v>92</v>
      </c>
      <c r="Y98">
        <f>(X98-N98)/N98*100</f>
        <v>0</v>
      </c>
    </row>
    <row r="99" spans="1:25" x14ac:dyDescent="0.3">
      <c r="A99" t="s">
        <v>1066</v>
      </c>
      <c r="B99" t="s">
        <v>2058</v>
      </c>
      <c r="C99">
        <v>493525</v>
      </c>
      <c r="D99">
        <v>1117954</v>
      </c>
      <c r="E99">
        <v>15.03</v>
      </c>
      <c r="H99">
        <v>89354</v>
      </c>
      <c r="I99">
        <v>199525</v>
      </c>
      <c r="J99">
        <v>1.42</v>
      </c>
      <c r="M99" t="s">
        <v>3</v>
      </c>
      <c r="N99">
        <v>79</v>
      </c>
      <c r="O99">
        <v>3.111621</v>
      </c>
      <c r="R99" t="s">
        <v>3</v>
      </c>
      <c r="S99">
        <v>79</v>
      </c>
      <c r="T99">
        <v>0.21796299999999999</v>
      </c>
      <c r="V99">
        <v>85</v>
      </c>
      <c r="W99">
        <v>4.3999999999999997E-2</v>
      </c>
      <c r="X99">
        <f>MIN(S99, V99)</f>
        <v>79</v>
      </c>
      <c r="Y99">
        <f>(X99-N99)/N99*100</f>
        <v>0</v>
      </c>
    </row>
    <row r="100" spans="1:25" x14ac:dyDescent="0.3">
      <c r="A100" t="s">
        <v>1067</v>
      </c>
      <c r="B100" t="s">
        <v>2058</v>
      </c>
      <c r="C100">
        <v>380712</v>
      </c>
      <c r="D100">
        <v>955174</v>
      </c>
      <c r="E100">
        <v>15.25</v>
      </c>
      <c r="H100">
        <v>72384</v>
      </c>
      <c r="I100">
        <v>178152</v>
      </c>
      <c r="J100">
        <v>1.34</v>
      </c>
      <c r="M100" t="s">
        <v>3</v>
      </c>
      <c r="N100">
        <v>90</v>
      </c>
      <c r="O100">
        <v>11.431232</v>
      </c>
      <c r="R100" t="s">
        <v>3</v>
      </c>
      <c r="S100">
        <v>90</v>
      </c>
      <c r="T100">
        <v>4.8319910000000004</v>
      </c>
      <c r="V100">
        <v>103</v>
      </c>
      <c r="W100">
        <v>3.4000000000000002E-2</v>
      </c>
      <c r="X100">
        <f>MIN(S100, V100)</f>
        <v>90</v>
      </c>
      <c r="Y100">
        <f>(X100-N100)/N100*100</f>
        <v>0</v>
      </c>
    </row>
    <row r="101" spans="1:25" x14ac:dyDescent="0.3">
      <c r="A101" t="s">
        <v>1068</v>
      </c>
      <c r="B101" t="s">
        <v>2058</v>
      </c>
      <c r="C101">
        <v>589920</v>
      </c>
      <c r="D101">
        <v>1308694</v>
      </c>
      <c r="E101">
        <v>16.329999999999998</v>
      </c>
      <c r="H101">
        <v>105694</v>
      </c>
      <c r="I101">
        <v>231498</v>
      </c>
      <c r="J101">
        <v>1.56</v>
      </c>
      <c r="M101" t="s">
        <v>3</v>
      </c>
      <c r="N101">
        <v>85</v>
      </c>
      <c r="O101">
        <v>3.3476159999999999</v>
      </c>
      <c r="R101" t="s">
        <v>3</v>
      </c>
      <c r="S101">
        <v>85</v>
      </c>
      <c r="T101">
        <v>0.22629199999999999</v>
      </c>
      <c r="V101">
        <v>85</v>
      </c>
      <c r="W101">
        <v>3.5999999999999997E-2</v>
      </c>
      <c r="X101">
        <f>MIN(S101, V101)</f>
        <v>85</v>
      </c>
      <c r="Y101">
        <f>(X101-N101)/N101*100</f>
        <v>0</v>
      </c>
    </row>
    <row r="102" spans="1:25" x14ac:dyDescent="0.3">
      <c r="A102" t="s">
        <v>1069</v>
      </c>
      <c r="B102" t="s">
        <v>2058</v>
      </c>
      <c r="C102">
        <v>529659</v>
      </c>
      <c r="D102">
        <v>1215513</v>
      </c>
      <c r="E102">
        <v>16.739999999999998</v>
      </c>
      <c r="H102">
        <v>101088</v>
      </c>
      <c r="I102">
        <v>228945</v>
      </c>
      <c r="J102">
        <v>1.68</v>
      </c>
      <c r="M102" t="s">
        <v>3</v>
      </c>
      <c r="N102">
        <v>94</v>
      </c>
      <c r="O102">
        <v>3.4078620000000002</v>
      </c>
      <c r="R102" t="s">
        <v>3</v>
      </c>
      <c r="S102">
        <v>94</v>
      </c>
      <c r="T102">
        <v>0.24354200000000001</v>
      </c>
      <c r="V102">
        <v>95</v>
      </c>
      <c r="W102">
        <v>3.4000000000000002E-2</v>
      </c>
      <c r="X102">
        <f>MIN(S102, V102)</f>
        <v>94</v>
      </c>
      <c r="Y102">
        <f>(X102-N102)/N102*100</f>
        <v>0</v>
      </c>
    </row>
    <row r="103" spans="1:25" x14ac:dyDescent="0.3">
      <c r="A103" t="s">
        <v>1070</v>
      </c>
      <c r="B103" t="s">
        <v>2058</v>
      </c>
      <c r="C103">
        <v>509220</v>
      </c>
      <c r="D103">
        <v>1136431</v>
      </c>
      <c r="E103">
        <v>13.98</v>
      </c>
      <c r="H103">
        <v>81918</v>
      </c>
      <c r="I103">
        <v>179923</v>
      </c>
      <c r="J103">
        <v>1.26</v>
      </c>
      <c r="M103" t="s">
        <v>3</v>
      </c>
      <c r="N103">
        <v>73</v>
      </c>
      <c r="O103">
        <v>3.070112</v>
      </c>
      <c r="R103" t="s">
        <v>3</v>
      </c>
      <c r="S103">
        <v>73</v>
      </c>
      <c r="T103">
        <v>0.17154700000000001</v>
      </c>
      <c r="V103">
        <v>73</v>
      </c>
      <c r="W103">
        <v>4.1000000000000002E-2</v>
      </c>
      <c r="X103">
        <f>MIN(S103, V103)</f>
        <v>73</v>
      </c>
      <c r="Y103">
        <f>(X103-N103)/N103*100</f>
        <v>0</v>
      </c>
    </row>
    <row r="104" spans="1:25" x14ac:dyDescent="0.3">
      <c r="A104" t="s">
        <v>1071</v>
      </c>
      <c r="B104" t="s">
        <v>2058</v>
      </c>
      <c r="C104">
        <v>566724</v>
      </c>
      <c r="D104">
        <v>1280644</v>
      </c>
      <c r="E104">
        <v>16.760000000000002</v>
      </c>
      <c r="H104">
        <v>99006</v>
      </c>
      <c r="I104">
        <v>220675</v>
      </c>
      <c r="J104">
        <v>1.58</v>
      </c>
      <c r="M104" t="s">
        <v>3</v>
      </c>
      <c r="N104">
        <v>81</v>
      </c>
      <c r="O104">
        <v>3.6115149999999998</v>
      </c>
      <c r="R104" t="s">
        <v>3</v>
      </c>
      <c r="S104">
        <v>81</v>
      </c>
      <c r="T104">
        <v>0.228237</v>
      </c>
      <c r="V104">
        <v>86</v>
      </c>
      <c r="W104">
        <v>4.3999999999999997E-2</v>
      </c>
      <c r="X104">
        <f>MIN(S104, V104)</f>
        <v>81</v>
      </c>
      <c r="Y104">
        <f>(X104-N104)/N104*100</f>
        <v>0</v>
      </c>
    </row>
    <row r="105" spans="1:25" x14ac:dyDescent="0.3">
      <c r="A105" t="s">
        <v>1072</v>
      </c>
      <c r="B105" t="s">
        <v>2058</v>
      </c>
      <c r="C105">
        <v>616512</v>
      </c>
      <c r="D105">
        <v>1399931</v>
      </c>
      <c r="E105">
        <v>18.43</v>
      </c>
      <c r="H105">
        <v>94848</v>
      </c>
      <c r="I105">
        <v>212030</v>
      </c>
      <c r="J105">
        <v>1.56</v>
      </c>
      <c r="M105" t="s">
        <v>3</v>
      </c>
      <c r="N105">
        <v>77</v>
      </c>
      <c r="O105">
        <v>3.7151399999999999</v>
      </c>
      <c r="R105" t="s">
        <v>3</v>
      </c>
      <c r="S105">
        <v>77</v>
      </c>
      <c r="T105">
        <v>0.22056500000000001</v>
      </c>
      <c r="V105">
        <v>77</v>
      </c>
      <c r="W105">
        <v>3.7999999999999999E-2</v>
      </c>
      <c r="X105">
        <f>MIN(S105, V105)</f>
        <v>77</v>
      </c>
      <c r="Y105">
        <f>(X105-N105)/N105*100</f>
        <v>0</v>
      </c>
    </row>
    <row r="106" spans="1:25" x14ac:dyDescent="0.3">
      <c r="A106" t="s">
        <v>1073</v>
      </c>
      <c r="B106" t="s">
        <v>2058</v>
      </c>
      <c r="C106">
        <v>445718</v>
      </c>
      <c r="D106">
        <v>968642</v>
      </c>
      <c r="E106">
        <v>11.6</v>
      </c>
      <c r="H106">
        <v>71890</v>
      </c>
      <c r="I106">
        <v>154062</v>
      </c>
      <c r="J106">
        <v>1.06</v>
      </c>
      <c r="M106" t="s">
        <v>3</v>
      </c>
      <c r="N106">
        <v>59</v>
      </c>
      <c r="O106">
        <v>2.443416</v>
      </c>
      <c r="R106" t="s">
        <v>3</v>
      </c>
      <c r="S106">
        <v>59</v>
      </c>
      <c r="T106">
        <v>0.17075299999999999</v>
      </c>
      <c r="V106">
        <v>64</v>
      </c>
      <c r="W106">
        <v>4.2000000000000003E-2</v>
      </c>
      <c r="X106">
        <f>MIN(S106, V106)</f>
        <v>59</v>
      </c>
      <c r="Y106">
        <f>(X106-N106)/N106*100</f>
        <v>0</v>
      </c>
    </row>
    <row r="107" spans="1:25" x14ac:dyDescent="0.3">
      <c r="A107" t="s">
        <v>1074</v>
      </c>
      <c r="B107" t="s">
        <v>2058</v>
      </c>
      <c r="C107">
        <v>513080</v>
      </c>
      <c r="D107">
        <v>1189876</v>
      </c>
      <c r="E107">
        <v>16.72</v>
      </c>
      <c r="H107">
        <v>115140</v>
      </c>
      <c r="I107">
        <v>263976</v>
      </c>
      <c r="J107">
        <v>1.39</v>
      </c>
      <c r="M107" t="s">
        <v>3</v>
      </c>
      <c r="N107">
        <v>113</v>
      </c>
      <c r="O107">
        <v>3.3780429999999999</v>
      </c>
      <c r="R107" t="s">
        <v>3</v>
      </c>
      <c r="S107">
        <v>113</v>
      </c>
      <c r="T107">
        <v>0.27621800000000002</v>
      </c>
      <c r="V107">
        <v>113</v>
      </c>
      <c r="W107">
        <v>7.1999999999999995E-2</v>
      </c>
      <c r="X107">
        <f>MIN(S107, V107)</f>
        <v>113</v>
      </c>
      <c r="Y107">
        <f>(X107-N107)/N107*100</f>
        <v>0</v>
      </c>
    </row>
    <row r="108" spans="1:25" x14ac:dyDescent="0.3">
      <c r="A108" t="s">
        <v>1075</v>
      </c>
      <c r="B108" t="s">
        <v>2058</v>
      </c>
      <c r="C108">
        <v>483345</v>
      </c>
      <c r="D108">
        <v>1094963</v>
      </c>
      <c r="E108">
        <v>14.07</v>
      </c>
      <c r="H108">
        <v>75555</v>
      </c>
      <c r="I108">
        <v>168275</v>
      </c>
      <c r="J108">
        <v>1.2</v>
      </c>
      <c r="M108" t="s">
        <v>3</v>
      </c>
      <c r="N108">
        <v>66</v>
      </c>
      <c r="O108">
        <v>3.2994789999999998</v>
      </c>
      <c r="R108" t="s">
        <v>3</v>
      </c>
      <c r="S108">
        <v>66</v>
      </c>
      <c r="T108">
        <v>0.20133599999999999</v>
      </c>
      <c r="V108">
        <v>72</v>
      </c>
      <c r="W108">
        <v>3.2000000000000001E-2</v>
      </c>
      <c r="X108">
        <f>MIN(S108, V108)</f>
        <v>66</v>
      </c>
      <c r="Y108">
        <f>(X108-N108)/N108*100</f>
        <v>0</v>
      </c>
    </row>
    <row r="109" spans="1:25" x14ac:dyDescent="0.3">
      <c r="A109" t="s">
        <v>1076</v>
      </c>
      <c r="B109" t="s">
        <v>2058</v>
      </c>
      <c r="C109">
        <v>521220</v>
      </c>
      <c r="D109">
        <v>1203816</v>
      </c>
      <c r="E109">
        <v>16.920000000000002</v>
      </c>
      <c r="H109">
        <v>76650</v>
      </c>
      <c r="I109">
        <v>173736</v>
      </c>
      <c r="J109">
        <v>0.81</v>
      </c>
      <c r="M109" t="s">
        <v>3</v>
      </c>
      <c r="N109">
        <v>74</v>
      </c>
      <c r="O109">
        <v>3.5548099999999998</v>
      </c>
      <c r="R109" t="s">
        <v>3</v>
      </c>
      <c r="S109">
        <v>74</v>
      </c>
      <c r="T109">
        <v>0.165494</v>
      </c>
      <c r="V109">
        <v>74</v>
      </c>
      <c r="W109">
        <v>3.5000000000000003E-2</v>
      </c>
      <c r="X109">
        <f>MIN(S109, V109)</f>
        <v>74</v>
      </c>
      <c r="Y109">
        <f>(X109-N109)/N109*100</f>
        <v>0</v>
      </c>
    </row>
    <row r="110" spans="1:25" x14ac:dyDescent="0.3">
      <c r="A110" t="s">
        <v>1077</v>
      </c>
      <c r="B110" t="s">
        <v>2058</v>
      </c>
      <c r="C110">
        <v>580482</v>
      </c>
      <c r="D110">
        <v>1354051</v>
      </c>
      <c r="E110">
        <v>19.510000000000002</v>
      </c>
      <c r="H110">
        <v>118881</v>
      </c>
      <c r="I110">
        <v>273965</v>
      </c>
      <c r="J110">
        <v>1.38</v>
      </c>
      <c r="M110" t="s">
        <v>3</v>
      </c>
      <c r="N110">
        <v>110</v>
      </c>
      <c r="O110">
        <v>4.1373239999999996</v>
      </c>
      <c r="R110" t="s">
        <v>3</v>
      </c>
      <c r="S110">
        <v>110</v>
      </c>
      <c r="T110">
        <v>0.28337699999999999</v>
      </c>
      <c r="V110">
        <v>110</v>
      </c>
      <c r="W110">
        <v>4.8000000000000001E-2</v>
      </c>
      <c r="X110">
        <f>MIN(S110, V110)</f>
        <v>110</v>
      </c>
      <c r="Y110">
        <f>(X110-N110)/N110*100</f>
        <v>0</v>
      </c>
    </row>
    <row r="111" spans="1:25" x14ac:dyDescent="0.3">
      <c r="A111" t="s">
        <v>1078</v>
      </c>
      <c r="B111" t="s">
        <v>2058</v>
      </c>
      <c r="C111">
        <v>360714</v>
      </c>
      <c r="D111">
        <v>850749</v>
      </c>
      <c r="E111">
        <v>12.11</v>
      </c>
      <c r="H111">
        <v>58597</v>
      </c>
      <c r="I111">
        <v>135355</v>
      </c>
      <c r="J111">
        <v>0.64</v>
      </c>
      <c r="M111" t="s">
        <v>3</v>
      </c>
      <c r="N111">
        <v>69</v>
      </c>
      <c r="O111">
        <v>6.710833</v>
      </c>
      <c r="R111" t="s">
        <v>3</v>
      </c>
      <c r="S111">
        <v>69</v>
      </c>
      <c r="T111">
        <v>0.498697</v>
      </c>
      <c r="V111">
        <v>76</v>
      </c>
      <c r="W111">
        <v>2.5999999999999999E-2</v>
      </c>
      <c r="X111">
        <f>MIN(S111, V111)</f>
        <v>69</v>
      </c>
      <c r="Y111">
        <f>(X111-N111)/N111*100</f>
        <v>0</v>
      </c>
    </row>
    <row r="112" spans="1:25" x14ac:dyDescent="0.3">
      <c r="A112" t="s">
        <v>1079</v>
      </c>
      <c r="B112" t="s">
        <v>2058</v>
      </c>
      <c r="C112">
        <v>494400</v>
      </c>
      <c r="D112">
        <v>1149752</v>
      </c>
      <c r="E112">
        <v>16.36</v>
      </c>
      <c r="H112">
        <v>76800</v>
      </c>
      <c r="I112">
        <v>175352</v>
      </c>
      <c r="J112">
        <v>1.3</v>
      </c>
      <c r="M112" t="s">
        <v>3</v>
      </c>
      <c r="N112">
        <v>79</v>
      </c>
      <c r="O112">
        <v>3.5916869999999999</v>
      </c>
      <c r="R112" t="s">
        <v>3</v>
      </c>
      <c r="S112">
        <v>79</v>
      </c>
      <c r="T112">
        <v>0.177845</v>
      </c>
      <c r="V112">
        <v>79</v>
      </c>
      <c r="W112">
        <v>4.8000000000000001E-2</v>
      </c>
      <c r="X112">
        <f>MIN(S112, V112)</f>
        <v>79</v>
      </c>
      <c r="Y112">
        <f>(X112-N112)/N112*100</f>
        <v>0</v>
      </c>
    </row>
    <row r="113" spans="1:25" x14ac:dyDescent="0.3">
      <c r="A113" t="s">
        <v>1080</v>
      </c>
      <c r="B113" t="s">
        <v>2058</v>
      </c>
      <c r="C113">
        <v>664224</v>
      </c>
      <c r="D113">
        <v>1509654</v>
      </c>
      <c r="E113">
        <v>20.37</v>
      </c>
      <c r="H113">
        <v>105006</v>
      </c>
      <c r="I113">
        <v>235040</v>
      </c>
      <c r="J113">
        <v>1.71</v>
      </c>
      <c r="M113" t="s">
        <v>3</v>
      </c>
      <c r="N113">
        <v>85</v>
      </c>
      <c r="O113">
        <v>4.1467260000000001</v>
      </c>
      <c r="R113" t="s">
        <v>3</v>
      </c>
      <c r="S113">
        <v>85</v>
      </c>
      <c r="T113">
        <v>0.21574499999999999</v>
      </c>
      <c r="V113">
        <v>85</v>
      </c>
      <c r="W113">
        <v>4.5999999999999999E-2</v>
      </c>
      <c r="X113">
        <f>MIN(S113, V113)</f>
        <v>85</v>
      </c>
      <c r="Y113">
        <f>(X113-N113)/N113*100</f>
        <v>0</v>
      </c>
    </row>
    <row r="114" spans="1:25" x14ac:dyDescent="0.3">
      <c r="A114" t="s">
        <v>1081</v>
      </c>
      <c r="B114" t="s">
        <v>2058</v>
      </c>
      <c r="C114">
        <v>572142</v>
      </c>
      <c r="D114">
        <v>1291291</v>
      </c>
      <c r="E114">
        <v>17.47</v>
      </c>
      <c r="H114">
        <v>87934</v>
      </c>
      <c r="I114">
        <v>195251</v>
      </c>
      <c r="J114">
        <v>0.92</v>
      </c>
      <c r="M114" t="s">
        <v>3</v>
      </c>
      <c r="N114">
        <v>76</v>
      </c>
      <c r="O114">
        <v>3.6041129999999999</v>
      </c>
      <c r="R114" t="s">
        <v>3</v>
      </c>
      <c r="S114">
        <v>76</v>
      </c>
      <c r="T114">
        <v>0.18706900000000001</v>
      </c>
      <c r="V114">
        <v>76</v>
      </c>
      <c r="W114">
        <v>4.5999999999999999E-2</v>
      </c>
      <c r="X114">
        <f>MIN(S114, V114)</f>
        <v>76</v>
      </c>
      <c r="Y114">
        <f>(X114-N114)/N114*100</f>
        <v>0</v>
      </c>
    </row>
    <row r="115" spans="1:25" x14ac:dyDescent="0.3">
      <c r="A115" t="s">
        <v>1082</v>
      </c>
      <c r="B115" t="s">
        <v>2058</v>
      </c>
      <c r="C115">
        <v>693384</v>
      </c>
      <c r="D115">
        <v>1545686</v>
      </c>
      <c r="E115">
        <v>19.899999999999999</v>
      </c>
      <c r="H115">
        <v>114896</v>
      </c>
      <c r="I115">
        <v>252748</v>
      </c>
      <c r="J115">
        <v>1.22</v>
      </c>
      <c r="M115" t="s">
        <v>3</v>
      </c>
      <c r="N115">
        <v>85</v>
      </c>
      <c r="O115">
        <v>3.9577450000000001</v>
      </c>
      <c r="R115" t="s">
        <v>3</v>
      </c>
      <c r="S115">
        <v>85</v>
      </c>
      <c r="T115">
        <v>0.24354600000000001</v>
      </c>
      <c r="V115">
        <v>85</v>
      </c>
      <c r="W115">
        <v>0.05</v>
      </c>
      <c r="X115">
        <f>MIN(S115, V115)</f>
        <v>85</v>
      </c>
      <c r="Y115">
        <f>(X115-N115)/N115*100</f>
        <v>0</v>
      </c>
    </row>
    <row r="116" spans="1:25" x14ac:dyDescent="0.3">
      <c r="A116" t="s">
        <v>1083</v>
      </c>
      <c r="B116" t="s">
        <v>2058</v>
      </c>
      <c r="C116">
        <v>613500</v>
      </c>
      <c r="D116">
        <v>1376313</v>
      </c>
      <c r="E116">
        <v>17.66</v>
      </c>
      <c r="H116">
        <v>96933</v>
      </c>
      <c r="I116">
        <v>214353</v>
      </c>
      <c r="J116">
        <v>1.53</v>
      </c>
      <c r="M116" t="s">
        <v>3</v>
      </c>
      <c r="N116">
        <v>78</v>
      </c>
      <c r="O116">
        <v>3.583326</v>
      </c>
      <c r="R116" t="s">
        <v>3</v>
      </c>
      <c r="S116">
        <v>78</v>
      </c>
      <c r="T116">
        <v>0.19703200000000001</v>
      </c>
      <c r="V116">
        <v>78</v>
      </c>
      <c r="W116">
        <v>4.7E-2</v>
      </c>
      <c r="X116">
        <f>MIN(S116, V116)</f>
        <v>78</v>
      </c>
      <c r="Y116">
        <f>(X116-N116)/N116*100</f>
        <v>0</v>
      </c>
    </row>
    <row r="117" spans="1:25" x14ac:dyDescent="0.3">
      <c r="A117" t="s">
        <v>1084</v>
      </c>
      <c r="B117" t="s">
        <v>2058</v>
      </c>
      <c r="C117">
        <v>606900</v>
      </c>
      <c r="D117">
        <v>1343941</v>
      </c>
      <c r="E117">
        <v>16.66</v>
      </c>
      <c r="H117">
        <v>102000</v>
      </c>
      <c r="I117">
        <v>222865</v>
      </c>
      <c r="J117">
        <v>1.1000000000000001</v>
      </c>
      <c r="M117" t="s">
        <v>3</v>
      </c>
      <c r="N117">
        <v>79</v>
      </c>
      <c r="O117">
        <v>3.2972830000000002</v>
      </c>
      <c r="R117" t="s">
        <v>3</v>
      </c>
      <c r="S117">
        <v>79</v>
      </c>
      <c r="T117">
        <v>0.21007200000000001</v>
      </c>
      <c r="V117">
        <v>79</v>
      </c>
      <c r="W117">
        <v>5.2999999999999999E-2</v>
      </c>
      <c r="X117">
        <f>MIN(S117, V117)</f>
        <v>79</v>
      </c>
      <c r="Y117">
        <f>(X117-N117)/N117*100</f>
        <v>0</v>
      </c>
    </row>
    <row r="118" spans="1:25" x14ac:dyDescent="0.3">
      <c r="A118" t="s">
        <v>1085</v>
      </c>
      <c r="B118" t="s">
        <v>2058</v>
      </c>
      <c r="C118">
        <v>635290</v>
      </c>
      <c r="D118">
        <v>1413599</v>
      </c>
      <c r="E118">
        <v>18.43</v>
      </c>
      <c r="H118">
        <v>95608</v>
      </c>
      <c r="I118">
        <v>209396</v>
      </c>
      <c r="J118">
        <v>1.53</v>
      </c>
      <c r="M118" t="s">
        <v>3</v>
      </c>
      <c r="N118">
        <v>75</v>
      </c>
      <c r="O118">
        <v>3.686353</v>
      </c>
      <c r="R118" t="s">
        <v>3</v>
      </c>
      <c r="S118">
        <v>75</v>
      </c>
      <c r="T118">
        <v>0.19283400000000001</v>
      </c>
      <c r="V118">
        <v>75</v>
      </c>
      <c r="W118">
        <v>4.9000000000000002E-2</v>
      </c>
      <c r="X118">
        <f>MIN(S118, V118)</f>
        <v>75</v>
      </c>
      <c r="Y118">
        <f>(X118-N118)/N118*100</f>
        <v>0</v>
      </c>
    </row>
    <row r="119" spans="1:25" x14ac:dyDescent="0.3">
      <c r="A119" t="s">
        <v>1086</v>
      </c>
      <c r="B119" t="s">
        <v>2058</v>
      </c>
      <c r="C119">
        <v>672438</v>
      </c>
      <c r="D119">
        <v>1462082</v>
      </c>
      <c r="E119">
        <v>17.600000000000001</v>
      </c>
      <c r="H119">
        <v>114636</v>
      </c>
      <c r="I119">
        <v>246329</v>
      </c>
      <c r="J119">
        <v>1.69</v>
      </c>
      <c r="M119" t="s">
        <v>3</v>
      </c>
      <c r="N119">
        <v>81</v>
      </c>
      <c r="O119">
        <v>3.446161</v>
      </c>
      <c r="R119" t="s">
        <v>3</v>
      </c>
      <c r="S119">
        <v>81</v>
      </c>
      <c r="T119">
        <v>0.224332</v>
      </c>
      <c r="V119">
        <v>81</v>
      </c>
      <c r="W119">
        <v>6.5000000000000002E-2</v>
      </c>
      <c r="X119">
        <f>MIN(S119, V119)</f>
        <v>81</v>
      </c>
      <c r="Y119">
        <f>(X119-N119)/N119*100</f>
        <v>0</v>
      </c>
    </row>
    <row r="120" spans="1:25" x14ac:dyDescent="0.3">
      <c r="A120" t="s">
        <v>1087</v>
      </c>
      <c r="B120" t="s">
        <v>2058</v>
      </c>
      <c r="C120">
        <v>652540</v>
      </c>
      <c r="D120">
        <v>1489255</v>
      </c>
      <c r="E120">
        <v>21.07</v>
      </c>
      <c r="H120">
        <v>101480</v>
      </c>
      <c r="I120">
        <v>227888</v>
      </c>
      <c r="J120">
        <v>1.1100000000000001</v>
      </c>
      <c r="M120" t="s">
        <v>3</v>
      </c>
      <c r="N120">
        <v>85</v>
      </c>
      <c r="O120">
        <v>4.2289880000000002</v>
      </c>
      <c r="R120" t="s">
        <v>3</v>
      </c>
      <c r="S120">
        <v>85</v>
      </c>
      <c r="T120">
        <v>0.21230099999999999</v>
      </c>
      <c r="V120">
        <v>85</v>
      </c>
      <c r="W120">
        <v>4.2000000000000003E-2</v>
      </c>
      <c r="X120">
        <f>MIN(S120, V120)</f>
        <v>85</v>
      </c>
      <c r="Y120">
        <f>(X120-N120)/N120*100</f>
        <v>0</v>
      </c>
    </row>
    <row r="121" spans="1:25" x14ac:dyDescent="0.3">
      <c r="A121" t="s">
        <v>1088</v>
      </c>
      <c r="B121" t="s">
        <v>2058</v>
      </c>
      <c r="C121">
        <v>524025</v>
      </c>
      <c r="D121">
        <v>1134780</v>
      </c>
      <c r="E121">
        <v>13.56</v>
      </c>
      <c r="H121">
        <v>94941</v>
      </c>
      <c r="I121">
        <v>203184</v>
      </c>
      <c r="J121">
        <v>1.41</v>
      </c>
      <c r="M121" t="s">
        <v>3</v>
      </c>
      <c r="N121">
        <v>76</v>
      </c>
      <c r="O121">
        <v>2.6959409999999999</v>
      </c>
      <c r="R121" t="s">
        <v>3</v>
      </c>
      <c r="S121">
        <v>76</v>
      </c>
      <c r="T121">
        <v>0.197106</v>
      </c>
      <c r="V121">
        <v>76</v>
      </c>
      <c r="W121">
        <v>4.1000000000000002E-2</v>
      </c>
      <c r="X121">
        <f>MIN(S121, V121)</f>
        <v>76</v>
      </c>
      <c r="Y121">
        <f>(X121-N121)/N121*100</f>
        <v>0</v>
      </c>
    </row>
    <row r="122" spans="1:25" x14ac:dyDescent="0.3">
      <c r="A122" t="s">
        <v>1089</v>
      </c>
      <c r="B122" t="s">
        <v>2058</v>
      </c>
      <c r="C122">
        <v>474552</v>
      </c>
      <c r="D122">
        <v>1100114</v>
      </c>
      <c r="E122">
        <v>14.81</v>
      </c>
      <c r="H122">
        <v>76752</v>
      </c>
      <c r="I122">
        <v>174889</v>
      </c>
      <c r="J122">
        <v>1.28</v>
      </c>
      <c r="M122" t="s">
        <v>3</v>
      </c>
      <c r="N122">
        <v>80</v>
      </c>
      <c r="O122">
        <v>3.1431870000000002</v>
      </c>
      <c r="R122" t="s">
        <v>3</v>
      </c>
      <c r="S122">
        <v>80</v>
      </c>
      <c r="T122">
        <v>0.230743</v>
      </c>
      <c r="V122">
        <v>81</v>
      </c>
      <c r="W122">
        <v>2.5000000000000001E-2</v>
      </c>
      <c r="X122">
        <f>MIN(S122, V122)</f>
        <v>80</v>
      </c>
      <c r="Y122">
        <f>(X122-N122)/N122*100</f>
        <v>0</v>
      </c>
    </row>
    <row r="123" spans="1:25" x14ac:dyDescent="0.3">
      <c r="A123" t="s">
        <v>1090</v>
      </c>
      <c r="B123" t="s">
        <v>2058</v>
      </c>
      <c r="C123">
        <v>874654</v>
      </c>
      <c r="D123">
        <v>1888874</v>
      </c>
      <c r="E123">
        <v>20.32</v>
      </c>
      <c r="H123">
        <v>235554</v>
      </c>
      <c r="I123">
        <v>506024</v>
      </c>
      <c r="J123">
        <v>3.21</v>
      </c>
      <c r="M123" t="s">
        <v>4</v>
      </c>
      <c r="N123">
        <v>111</v>
      </c>
      <c r="O123">
        <v>63.280689000000002</v>
      </c>
      <c r="R123" t="s">
        <v>4</v>
      </c>
      <c r="S123">
        <v>111</v>
      </c>
      <c r="T123">
        <v>60.452205999999997</v>
      </c>
      <c r="V123">
        <v>128</v>
      </c>
      <c r="W123">
        <v>2.3E-2</v>
      </c>
      <c r="X123">
        <f>MIN(S123, V123)</f>
        <v>111</v>
      </c>
      <c r="Y123">
        <f>(X123-N123)/N123*100</f>
        <v>0</v>
      </c>
    </row>
    <row r="124" spans="1:25" x14ac:dyDescent="0.3">
      <c r="A124" t="s">
        <v>1091</v>
      </c>
      <c r="B124" t="s">
        <v>2058</v>
      </c>
      <c r="C124">
        <v>760930</v>
      </c>
      <c r="D124">
        <v>1658537</v>
      </c>
      <c r="E124">
        <v>18.399999999999999</v>
      </c>
      <c r="H124">
        <v>218565</v>
      </c>
      <c r="I124">
        <v>473977</v>
      </c>
      <c r="J124">
        <v>3.03</v>
      </c>
      <c r="M124" t="s">
        <v>4</v>
      </c>
      <c r="N124">
        <v>116</v>
      </c>
      <c r="O124">
        <v>63.128794999999997</v>
      </c>
      <c r="R124" t="s">
        <v>4</v>
      </c>
      <c r="S124">
        <v>113</v>
      </c>
      <c r="T124">
        <v>60.452198000000003</v>
      </c>
      <c r="V124">
        <v>134</v>
      </c>
      <c r="W124">
        <v>0.02</v>
      </c>
      <c r="X124">
        <f>MIN(S124, V124)</f>
        <v>113</v>
      </c>
      <c r="Y124">
        <f>(X124-N124)/N124*100</f>
        <v>-2.5862068965517242</v>
      </c>
    </row>
    <row r="125" spans="1:25" x14ac:dyDescent="0.3">
      <c r="A125" t="s">
        <v>1092</v>
      </c>
      <c r="B125" t="s">
        <v>2058</v>
      </c>
      <c r="C125">
        <v>859068</v>
      </c>
      <c r="D125">
        <v>1864378</v>
      </c>
      <c r="E125">
        <v>20.39</v>
      </c>
      <c r="H125">
        <v>239904</v>
      </c>
      <c r="I125">
        <v>517942</v>
      </c>
      <c r="J125">
        <v>3.29</v>
      </c>
      <c r="M125" t="s">
        <v>4</v>
      </c>
      <c r="N125">
        <v>113</v>
      </c>
      <c r="O125">
        <v>63.376227</v>
      </c>
      <c r="R125" t="s">
        <v>4</v>
      </c>
      <c r="S125">
        <v>112</v>
      </c>
      <c r="T125">
        <v>60.477531999999997</v>
      </c>
      <c r="V125">
        <v>135</v>
      </c>
      <c r="W125">
        <v>2.4E-2</v>
      </c>
      <c r="X125">
        <f>MIN(S125, V125)</f>
        <v>112</v>
      </c>
      <c r="Y125">
        <f>(X125-N125)/N125*100</f>
        <v>-0.88495575221238942</v>
      </c>
    </row>
    <row r="126" spans="1:25" x14ac:dyDescent="0.3">
      <c r="A126" t="s">
        <v>1093</v>
      </c>
      <c r="B126" t="s">
        <v>2058</v>
      </c>
      <c r="C126">
        <v>880040</v>
      </c>
      <c r="D126">
        <v>1908779</v>
      </c>
      <c r="E126">
        <v>21.04</v>
      </c>
      <c r="H126">
        <v>264012</v>
      </c>
      <c r="I126">
        <v>570050</v>
      </c>
      <c r="J126">
        <v>3.66</v>
      </c>
      <c r="M126" t="s">
        <v>4</v>
      </c>
      <c r="N126">
        <v>125</v>
      </c>
      <c r="O126">
        <v>63.550505999999999</v>
      </c>
      <c r="R126" t="s">
        <v>4</v>
      </c>
      <c r="S126">
        <v>124</v>
      </c>
      <c r="T126">
        <v>60.563642000000002</v>
      </c>
      <c r="V126">
        <v>146</v>
      </c>
      <c r="W126">
        <v>2.5000000000000001E-2</v>
      </c>
      <c r="X126">
        <f>MIN(S126, V126)</f>
        <v>124</v>
      </c>
      <c r="Y126">
        <f>(X126-N126)/N126*100</f>
        <v>-0.8</v>
      </c>
    </row>
    <row r="127" spans="1:25" x14ac:dyDescent="0.3">
      <c r="A127" t="s">
        <v>1094</v>
      </c>
      <c r="B127" t="s">
        <v>2058</v>
      </c>
      <c r="C127">
        <v>798036</v>
      </c>
      <c r="D127">
        <v>1705595</v>
      </c>
      <c r="E127">
        <v>17.21</v>
      </c>
      <c r="H127">
        <v>220462</v>
      </c>
      <c r="I127">
        <v>468978</v>
      </c>
      <c r="J127">
        <v>2.82</v>
      </c>
      <c r="M127" t="s">
        <v>4</v>
      </c>
      <c r="N127">
        <v>105</v>
      </c>
      <c r="O127">
        <v>62.855232999999998</v>
      </c>
      <c r="R127" t="s">
        <v>4</v>
      </c>
      <c r="S127">
        <v>105</v>
      </c>
      <c r="T127">
        <v>60.422629000000001</v>
      </c>
      <c r="V127">
        <v>120</v>
      </c>
      <c r="W127">
        <v>2.7E-2</v>
      </c>
      <c r="X127">
        <f>MIN(S127, V127)</f>
        <v>105</v>
      </c>
      <c r="Y127">
        <f>(X127-N127)/N127*100</f>
        <v>0</v>
      </c>
    </row>
    <row r="128" spans="1:25" x14ac:dyDescent="0.3">
      <c r="A128" t="s">
        <v>1095</v>
      </c>
      <c r="B128" t="s">
        <v>2058</v>
      </c>
      <c r="C128">
        <v>923640</v>
      </c>
      <c r="D128">
        <v>2017867</v>
      </c>
      <c r="E128">
        <v>22.45</v>
      </c>
      <c r="H128">
        <v>234490</v>
      </c>
      <c r="I128">
        <v>509437</v>
      </c>
      <c r="J128">
        <v>3.18</v>
      </c>
      <c r="M128" t="s">
        <v>4</v>
      </c>
      <c r="N128">
        <v>113</v>
      </c>
      <c r="O128">
        <v>63.713900000000002</v>
      </c>
      <c r="R128" t="s">
        <v>4</v>
      </c>
      <c r="S128">
        <v>113</v>
      </c>
      <c r="T128">
        <v>60.460045000000001</v>
      </c>
      <c r="V128">
        <v>130</v>
      </c>
      <c r="W128">
        <v>2.3E-2</v>
      </c>
      <c r="X128">
        <f>MIN(S128, V128)</f>
        <v>113</v>
      </c>
      <c r="Y128">
        <f>(X128-N128)/N128*100</f>
        <v>0</v>
      </c>
    </row>
    <row r="129" spans="1:25" x14ac:dyDescent="0.3">
      <c r="A129" t="s">
        <v>1096</v>
      </c>
      <c r="B129" t="s">
        <v>2058</v>
      </c>
      <c r="C129">
        <v>1047810</v>
      </c>
      <c r="D129">
        <v>2275895</v>
      </c>
      <c r="E129">
        <v>24.6</v>
      </c>
      <c r="H129">
        <v>243171</v>
      </c>
      <c r="I129">
        <v>524981</v>
      </c>
      <c r="J129">
        <v>3.34</v>
      </c>
      <c r="M129" t="s">
        <v>4</v>
      </c>
      <c r="N129">
        <v>107</v>
      </c>
      <c r="O129">
        <v>64.236897999999997</v>
      </c>
      <c r="R129" t="s">
        <v>4</v>
      </c>
      <c r="S129">
        <v>110</v>
      </c>
      <c r="T129">
        <v>60.460596000000002</v>
      </c>
      <c r="V129">
        <v>122</v>
      </c>
      <c r="W129">
        <v>2.5999999999999999E-2</v>
      </c>
      <c r="X129">
        <f>MIN(S129, V129)</f>
        <v>110</v>
      </c>
      <c r="Y129">
        <f>(X129-N129)/N129*100</f>
        <v>2.8037383177570092</v>
      </c>
    </row>
    <row r="130" spans="1:25" x14ac:dyDescent="0.3">
      <c r="A130" t="s">
        <v>1097</v>
      </c>
      <c r="B130" t="s">
        <v>2058</v>
      </c>
      <c r="C130">
        <v>799452</v>
      </c>
      <c r="D130">
        <v>1741308</v>
      </c>
      <c r="E130">
        <v>18.920000000000002</v>
      </c>
      <c r="H130">
        <v>226260</v>
      </c>
      <c r="I130">
        <v>490272</v>
      </c>
      <c r="J130">
        <v>3.14</v>
      </c>
      <c r="M130" t="s">
        <v>4</v>
      </c>
      <c r="N130">
        <v>110</v>
      </c>
      <c r="O130">
        <v>63.46228</v>
      </c>
      <c r="R130" t="s">
        <v>4</v>
      </c>
      <c r="S130">
        <v>109</v>
      </c>
      <c r="T130">
        <v>60.459691999999997</v>
      </c>
      <c r="V130">
        <v>134</v>
      </c>
      <c r="W130">
        <v>2.5000000000000001E-2</v>
      </c>
      <c r="X130">
        <f>MIN(S130, V130)</f>
        <v>109</v>
      </c>
      <c r="Y130">
        <f>(X130-N130)/N130*100</f>
        <v>-0.90909090909090906</v>
      </c>
    </row>
    <row r="131" spans="1:25" x14ac:dyDescent="0.3">
      <c r="A131" t="s">
        <v>1098</v>
      </c>
      <c r="B131" t="s">
        <v>2058</v>
      </c>
      <c r="C131">
        <v>932720</v>
      </c>
      <c r="D131">
        <v>2042722</v>
      </c>
      <c r="E131">
        <v>23.19</v>
      </c>
      <c r="H131">
        <v>242080</v>
      </c>
      <c r="I131">
        <v>527194</v>
      </c>
      <c r="J131">
        <v>3.37</v>
      </c>
      <c r="M131" t="s">
        <v>4</v>
      </c>
      <c r="N131">
        <v>113</v>
      </c>
      <c r="O131">
        <v>63.854295</v>
      </c>
      <c r="R131" t="s">
        <v>4</v>
      </c>
      <c r="S131">
        <v>113</v>
      </c>
      <c r="T131">
        <v>60.494979999999998</v>
      </c>
      <c r="V131">
        <v>135</v>
      </c>
      <c r="W131">
        <v>2.5999999999999999E-2</v>
      </c>
      <c r="X131">
        <f>MIN(S131, V131)</f>
        <v>113</v>
      </c>
      <c r="Y131">
        <f>(X131-N131)/N131*100</f>
        <v>0</v>
      </c>
    </row>
    <row r="132" spans="1:25" x14ac:dyDescent="0.3">
      <c r="A132" t="s">
        <v>1099</v>
      </c>
      <c r="B132" t="s">
        <v>2058</v>
      </c>
      <c r="C132">
        <v>861035</v>
      </c>
      <c r="D132">
        <v>1887253</v>
      </c>
      <c r="E132">
        <v>21.6</v>
      </c>
      <c r="H132">
        <v>234215</v>
      </c>
      <c r="I132">
        <v>510481</v>
      </c>
      <c r="J132">
        <v>3.31</v>
      </c>
      <c r="M132" t="s">
        <v>4</v>
      </c>
      <c r="N132">
        <v>116</v>
      </c>
      <c r="O132">
        <v>63.642569999999999</v>
      </c>
      <c r="R132" t="s">
        <v>4</v>
      </c>
      <c r="S132">
        <v>120</v>
      </c>
      <c r="T132">
        <v>60.483573</v>
      </c>
      <c r="V132">
        <v>138</v>
      </c>
      <c r="W132">
        <v>2.4E-2</v>
      </c>
      <c r="X132">
        <f>MIN(S132, V132)</f>
        <v>120</v>
      </c>
      <c r="Y132">
        <f>(X132-N132)/N132*100</f>
        <v>3.4482758620689653</v>
      </c>
    </row>
    <row r="133" spans="1:25" x14ac:dyDescent="0.3">
      <c r="A133" t="s">
        <v>1100</v>
      </c>
      <c r="B133" t="s">
        <v>2058</v>
      </c>
      <c r="C133">
        <v>542010</v>
      </c>
      <c r="D133">
        <v>1250262</v>
      </c>
      <c r="E133">
        <v>16.79</v>
      </c>
      <c r="H133">
        <v>65975</v>
      </c>
      <c r="I133">
        <v>148581</v>
      </c>
      <c r="J133">
        <v>0.67</v>
      </c>
      <c r="M133" t="s">
        <v>3</v>
      </c>
      <c r="N133">
        <v>64</v>
      </c>
      <c r="O133">
        <v>4.2115030000000004</v>
      </c>
      <c r="R133" t="s">
        <v>3</v>
      </c>
      <c r="S133">
        <v>64</v>
      </c>
      <c r="T133">
        <v>0.143373</v>
      </c>
      <c r="V133">
        <v>64</v>
      </c>
      <c r="W133">
        <v>2.4E-2</v>
      </c>
      <c r="X133">
        <f>MIN(S133, V133)</f>
        <v>64</v>
      </c>
      <c r="Y133">
        <f>(X133-N133)/N133*100</f>
        <v>0</v>
      </c>
    </row>
    <row r="134" spans="1:25" x14ac:dyDescent="0.3">
      <c r="A134" t="s">
        <v>1101</v>
      </c>
      <c r="B134" t="s">
        <v>2058</v>
      </c>
      <c r="C134">
        <v>1500710</v>
      </c>
      <c r="D134">
        <v>3150428</v>
      </c>
      <c r="E134">
        <v>30.36</v>
      </c>
      <c r="H134">
        <v>238948</v>
      </c>
      <c r="I134">
        <v>498303</v>
      </c>
      <c r="J134">
        <v>3.19</v>
      </c>
      <c r="M134" t="s">
        <v>3</v>
      </c>
      <c r="N134">
        <v>75</v>
      </c>
      <c r="O134">
        <v>7.2894779999999999</v>
      </c>
      <c r="R134" t="s">
        <v>3</v>
      </c>
      <c r="S134">
        <v>75</v>
      </c>
      <c r="T134">
        <v>0.66377799999999998</v>
      </c>
      <c r="V134">
        <v>81</v>
      </c>
      <c r="W134">
        <v>3.9E-2</v>
      </c>
      <c r="X134">
        <f>MIN(S134, V134)</f>
        <v>75</v>
      </c>
      <c r="Y134">
        <f>(X134-N134)/N134*100</f>
        <v>0</v>
      </c>
    </row>
    <row r="135" spans="1:25" x14ac:dyDescent="0.3">
      <c r="A135" t="s">
        <v>1102</v>
      </c>
      <c r="B135" t="s">
        <v>2058</v>
      </c>
      <c r="C135">
        <v>1370530</v>
      </c>
      <c r="D135">
        <v>2870223</v>
      </c>
      <c r="E135">
        <v>27.51</v>
      </c>
      <c r="H135">
        <v>251730</v>
      </c>
      <c r="I135">
        <v>524223</v>
      </c>
      <c r="J135">
        <v>3.29</v>
      </c>
      <c r="M135" t="s">
        <v>3</v>
      </c>
      <c r="N135">
        <v>82</v>
      </c>
      <c r="O135">
        <v>14.305584</v>
      </c>
      <c r="R135" t="s">
        <v>3</v>
      </c>
      <c r="S135">
        <v>82</v>
      </c>
      <c r="T135">
        <v>1.1646110000000001</v>
      </c>
      <c r="V135">
        <v>89</v>
      </c>
      <c r="W135">
        <v>3.1E-2</v>
      </c>
      <c r="X135">
        <f>MIN(S135, V135)</f>
        <v>82</v>
      </c>
      <c r="Y135">
        <f>(X135-N135)/N135*100</f>
        <v>0</v>
      </c>
    </row>
    <row r="136" spans="1:25" x14ac:dyDescent="0.3">
      <c r="A136" t="s">
        <v>1103</v>
      </c>
      <c r="B136" t="s">
        <v>2058</v>
      </c>
      <c r="C136">
        <v>1447308</v>
      </c>
      <c r="D136">
        <v>3019319</v>
      </c>
      <c r="E136">
        <v>27.71</v>
      </c>
      <c r="H136">
        <v>262064</v>
      </c>
      <c r="I136">
        <v>543759</v>
      </c>
      <c r="J136">
        <v>3.33</v>
      </c>
      <c r="M136" t="s">
        <v>3</v>
      </c>
      <c r="N136">
        <v>85</v>
      </c>
      <c r="O136">
        <v>5.5516350000000001</v>
      </c>
      <c r="R136" t="s">
        <v>3</v>
      </c>
      <c r="S136">
        <v>85</v>
      </c>
      <c r="T136">
        <v>0.68796199999999996</v>
      </c>
      <c r="V136">
        <v>87</v>
      </c>
      <c r="W136">
        <v>3.7999999999999999E-2</v>
      </c>
      <c r="X136">
        <f>MIN(S136, V136)</f>
        <v>85</v>
      </c>
      <c r="Y136">
        <f>(X136-N136)/N136*100</f>
        <v>0</v>
      </c>
    </row>
    <row r="137" spans="1:25" x14ac:dyDescent="0.3">
      <c r="A137" t="s">
        <v>1104</v>
      </c>
      <c r="B137" t="s">
        <v>2058</v>
      </c>
      <c r="C137">
        <v>1379220</v>
      </c>
      <c r="D137">
        <v>2900433</v>
      </c>
      <c r="E137">
        <v>28.9</v>
      </c>
      <c r="H137">
        <v>233490</v>
      </c>
      <c r="I137">
        <v>487859</v>
      </c>
      <c r="J137">
        <v>2.38</v>
      </c>
      <c r="M137" t="s">
        <v>3</v>
      </c>
      <c r="N137">
        <v>76</v>
      </c>
      <c r="O137">
        <v>10.946490000000001</v>
      </c>
      <c r="R137" t="s">
        <v>3</v>
      </c>
      <c r="S137">
        <v>76</v>
      </c>
      <c r="T137">
        <v>2.652352</v>
      </c>
      <c r="V137">
        <v>85</v>
      </c>
      <c r="W137">
        <v>3.7999999999999999E-2</v>
      </c>
      <c r="X137">
        <f>MIN(S137, V137)</f>
        <v>76</v>
      </c>
      <c r="Y137">
        <f>(X137-N137)/N137*100</f>
        <v>0</v>
      </c>
    </row>
    <row r="138" spans="1:25" x14ac:dyDescent="0.3">
      <c r="A138" t="s">
        <v>1105</v>
      </c>
      <c r="B138" t="s">
        <v>2058</v>
      </c>
      <c r="C138">
        <v>1522746</v>
      </c>
      <c r="D138">
        <v>3200806</v>
      </c>
      <c r="E138">
        <v>30.32</v>
      </c>
      <c r="H138">
        <v>293400</v>
      </c>
      <c r="I138">
        <v>613481</v>
      </c>
      <c r="J138">
        <v>3.76</v>
      </c>
      <c r="M138" t="s">
        <v>3</v>
      </c>
      <c r="N138">
        <v>96</v>
      </c>
      <c r="O138">
        <v>7.2356600000000002</v>
      </c>
      <c r="R138" t="s">
        <v>3</v>
      </c>
      <c r="S138">
        <v>96</v>
      </c>
      <c r="T138">
        <v>0.893231</v>
      </c>
      <c r="V138">
        <v>99</v>
      </c>
      <c r="W138">
        <v>3.9E-2</v>
      </c>
      <c r="X138">
        <f>MIN(S138, V138)</f>
        <v>96</v>
      </c>
      <c r="Y138">
        <f>(X138-N138)/N138*100</f>
        <v>0</v>
      </c>
    </row>
    <row r="139" spans="1:25" x14ac:dyDescent="0.3">
      <c r="A139" t="s">
        <v>1106</v>
      </c>
      <c r="B139" t="s">
        <v>2058</v>
      </c>
      <c r="C139">
        <v>1199133</v>
      </c>
      <c r="D139">
        <v>2528453</v>
      </c>
      <c r="E139">
        <v>24.35</v>
      </c>
      <c r="H139">
        <v>236835</v>
      </c>
      <c r="I139">
        <v>496549</v>
      </c>
      <c r="J139">
        <v>3.07</v>
      </c>
      <c r="M139" t="s">
        <v>3</v>
      </c>
      <c r="N139">
        <v>92</v>
      </c>
      <c r="O139">
        <v>5.1218029999999999</v>
      </c>
      <c r="R139" t="s">
        <v>3</v>
      </c>
      <c r="S139">
        <v>92</v>
      </c>
      <c r="T139">
        <v>0.57331399999999999</v>
      </c>
      <c r="V139">
        <v>94</v>
      </c>
      <c r="W139">
        <v>3.5999999999999997E-2</v>
      </c>
      <c r="X139">
        <f>MIN(S139, V139)</f>
        <v>92</v>
      </c>
      <c r="Y139">
        <f>(X139-N139)/N139*100</f>
        <v>0</v>
      </c>
    </row>
    <row r="140" spans="1:25" x14ac:dyDescent="0.3">
      <c r="A140" t="s">
        <v>1107</v>
      </c>
      <c r="B140" t="s">
        <v>2058</v>
      </c>
      <c r="C140">
        <v>1524390</v>
      </c>
      <c r="D140">
        <v>3174329</v>
      </c>
      <c r="E140">
        <v>29.31</v>
      </c>
      <c r="H140">
        <v>230214</v>
      </c>
      <c r="I140">
        <v>476153</v>
      </c>
      <c r="J140">
        <v>3.01</v>
      </c>
      <c r="M140" t="s">
        <v>3</v>
      </c>
      <c r="N140">
        <v>71</v>
      </c>
      <c r="O140">
        <v>5.7728910000000004</v>
      </c>
      <c r="R140" t="s">
        <v>3</v>
      </c>
      <c r="S140">
        <v>71</v>
      </c>
      <c r="T140">
        <v>0.57735400000000003</v>
      </c>
      <c r="V140">
        <v>73</v>
      </c>
      <c r="W140">
        <v>0.03</v>
      </c>
      <c r="X140">
        <f>MIN(S140, V140)</f>
        <v>71</v>
      </c>
      <c r="Y140">
        <f>(X140-N140)/N140*100</f>
        <v>0</v>
      </c>
    </row>
    <row r="141" spans="1:25" x14ac:dyDescent="0.3">
      <c r="A141" t="s">
        <v>1108</v>
      </c>
      <c r="B141" t="s">
        <v>2058</v>
      </c>
      <c r="C141">
        <v>1362139</v>
      </c>
      <c r="D141">
        <v>2853620</v>
      </c>
      <c r="E141">
        <v>27.02</v>
      </c>
      <c r="H141">
        <v>248933</v>
      </c>
      <c r="I141">
        <v>518554</v>
      </c>
      <c r="J141">
        <v>3.21</v>
      </c>
      <c r="M141" t="s">
        <v>3</v>
      </c>
      <c r="N141">
        <v>82</v>
      </c>
      <c r="O141">
        <v>6.0580629999999998</v>
      </c>
      <c r="R141" t="s">
        <v>3</v>
      </c>
      <c r="S141">
        <v>82</v>
      </c>
      <c r="T141">
        <v>0.66480499999999998</v>
      </c>
      <c r="V141">
        <v>88</v>
      </c>
      <c r="W141">
        <v>3.5000000000000003E-2</v>
      </c>
      <c r="X141">
        <f>MIN(S141, V141)</f>
        <v>82</v>
      </c>
      <c r="Y141">
        <f>(X141-N141)/N141*100</f>
        <v>0</v>
      </c>
    </row>
    <row r="142" spans="1:25" x14ac:dyDescent="0.3">
      <c r="A142" t="s">
        <v>1109</v>
      </c>
      <c r="B142" t="s">
        <v>2058</v>
      </c>
      <c r="C142">
        <v>1846686</v>
      </c>
      <c r="D142">
        <v>3815781</v>
      </c>
      <c r="E142">
        <v>34.08</v>
      </c>
      <c r="H142">
        <v>372286</v>
      </c>
      <c r="I142">
        <v>766181</v>
      </c>
      <c r="J142">
        <v>4.63</v>
      </c>
      <c r="M142" t="s">
        <v>3</v>
      </c>
      <c r="N142">
        <v>97</v>
      </c>
      <c r="O142">
        <v>6.4728820000000002</v>
      </c>
      <c r="R142" t="s">
        <v>3</v>
      </c>
      <c r="S142">
        <v>97</v>
      </c>
      <c r="T142">
        <v>0.89911399999999997</v>
      </c>
      <c r="V142">
        <v>100</v>
      </c>
      <c r="W142">
        <v>5.0999999999999997E-2</v>
      </c>
      <c r="X142">
        <f>MIN(S142, V142)</f>
        <v>97</v>
      </c>
      <c r="Y142">
        <f>(X142-N142)/N142*100</f>
        <v>0</v>
      </c>
    </row>
    <row r="143" spans="1:25" x14ac:dyDescent="0.3">
      <c r="A143" t="s">
        <v>1110</v>
      </c>
      <c r="B143" t="s">
        <v>2058</v>
      </c>
      <c r="C143">
        <v>1213612</v>
      </c>
      <c r="D143">
        <v>2582348</v>
      </c>
      <c r="E143">
        <v>25.87</v>
      </c>
      <c r="H143">
        <v>260401</v>
      </c>
      <c r="I143">
        <v>551039</v>
      </c>
      <c r="J143">
        <v>3.43</v>
      </c>
      <c r="M143" t="s">
        <v>3</v>
      </c>
      <c r="N143">
        <v>100</v>
      </c>
      <c r="O143">
        <v>10.753608</v>
      </c>
      <c r="R143" t="s">
        <v>3</v>
      </c>
      <c r="S143">
        <v>100</v>
      </c>
      <c r="T143">
        <v>1.210191</v>
      </c>
      <c r="V143">
        <v>108</v>
      </c>
      <c r="W143">
        <v>2.8000000000000001E-2</v>
      </c>
      <c r="X143">
        <f>MIN(S143, V143)</f>
        <v>100</v>
      </c>
      <c r="Y143">
        <f>(X143-N143)/N143*100</f>
        <v>0</v>
      </c>
    </row>
    <row r="144" spans="1:25" x14ac:dyDescent="0.3">
      <c r="A144" t="s">
        <v>1111</v>
      </c>
      <c r="B144" t="s">
        <v>2058</v>
      </c>
      <c r="C144">
        <v>421860</v>
      </c>
      <c r="D144">
        <v>966352</v>
      </c>
      <c r="E144">
        <v>12.52</v>
      </c>
      <c r="H144">
        <v>101460</v>
      </c>
      <c r="I144">
        <v>229792</v>
      </c>
      <c r="J144">
        <v>1.58</v>
      </c>
      <c r="M144" t="s">
        <v>3</v>
      </c>
      <c r="N144">
        <v>102</v>
      </c>
      <c r="O144">
        <v>3.1172330000000001</v>
      </c>
      <c r="R144" t="s">
        <v>3</v>
      </c>
      <c r="S144">
        <v>102</v>
      </c>
      <c r="T144">
        <v>0.323795</v>
      </c>
      <c r="V144">
        <v>113</v>
      </c>
      <c r="W144">
        <v>4.1000000000000002E-2</v>
      </c>
      <c r="X144">
        <f>MIN(S144, V144)</f>
        <v>102</v>
      </c>
      <c r="Y144">
        <f>(X144-N144)/N144*100</f>
        <v>0</v>
      </c>
    </row>
    <row r="145" spans="1:25" x14ac:dyDescent="0.3">
      <c r="A145" t="s">
        <v>1112</v>
      </c>
      <c r="B145" t="s">
        <v>2058</v>
      </c>
      <c r="C145">
        <v>1813315</v>
      </c>
      <c r="D145">
        <v>3761789</v>
      </c>
      <c r="E145">
        <v>34.020000000000003</v>
      </c>
      <c r="H145">
        <v>309848</v>
      </c>
      <c r="I145">
        <v>639565</v>
      </c>
      <c r="J145">
        <v>3.91</v>
      </c>
      <c r="M145" t="s">
        <v>3</v>
      </c>
      <c r="N145">
        <v>87</v>
      </c>
      <c r="O145">
        <v>5.9231319999999998</v>
      </c>
      <c r="R145" t="s">
        <v>3</v>
      </c>
      <c r="S145">
        <v>87</v>
      </c>
      <c r="T145">
        <v>0.58239799999999997</v>
      </c>
      <c r="V145">
        <v>87</v>
      </c>
      <c r="W145">
        <v>0.04</v>
      </c>
      <c r="X145">
        <f>MIN(S145, V145)</f>
        <v>87</v>
      </c>
      <c r="Y145">
        <f>(X145-N145)/N145*100</f>
        <v>0</v>
      </c>
    </row>
    <row r="146" spans="1:25" x14ac:dyDescent="0.3">
      <c r="A146" t="s">
        <v>1113</v>
      </c>
      <c r="B146" t="s">
        <v>2058</v>
      </c>
      <c r="C146">
        <v>1559880</v>
      </c>
      <c r="D146">
        <v>3253508</v>
      </c>
      <c r="E146">
        <v>30.14</v>
      </c>
      <c r="H146">
        <v>284740</v>
      </c>
      <c r="I146">
        <v>590752</v>
      </c>
      <c r="J146">
        <v>3.61</v>
      </c>
      <c r="M146" t="s">
        <v>3</v>
      </c>
      <c r="N146">
        <v>90</v>
      </c>
      <c r="O146">
        <v>5.3278730000000003</v>
      </c>
      <c r="R146" t="s">
        <v>3</v>
      </c>
      <c r="S146">
        <v>90</v>
      </c>
      <c r="T146">
        <v>0.76754500000000003</v>
      </c>
      <c r="V146">
        <v>91</v>
      </c>
      <c r="W146">
        <v>3.6999999999999998E-2</v>
      </c>
      <c r="X146">
        <f>MIN(S146, V146)</f>
        <v>90</v>
      </c>
      <c r="Y146">
        <f>(X146-N146)/N146*100</f>
        <v>0</v>
      </c>
    </row>
    <row r="147" spans="1:25" x14ac:dyDescent="0.3">
      <c r="A147" t="s">
        <v>1114</v>
      </c>
      <c r="B147" t="s">
        <v>2058</v>
      </c>
      <c r="C147">
        <v>2059749</v>
      </c>
      <c r="D147">
        <v>4260771</v>
      </c>
      <c r="E147">
        <v>38.700000000000003</v>
      </c>
      <c r="H147">
        <v>306441</v>
      </c>
      <c r="I147">
        <v>630307</v>
      </c>
      <c r="J147">
        <v>4.04</v>
      </c>
      <c r="M147" t="s">
        <v>3</v>
      </c>
      <c r="N147">
        <v>77</v>
      </c>
      <c r="O147">
        <v>6.5513320000000004</v>
      </c>
      <c r="R147" t="s">
        <v>3</v>
      </c>
      <c r="S147">
        <v>77</v>
      </c>
      <c r="T147">
        <v>0.65297000000000005</v>
      </c>
      <c r="V147">
        <v>78</v>
      </c>
      <c r="W147">
        <v>4.1000000000000002E-2</v>
      </c>
      <c r="X147">
        <f>MIN(S147, V147)</f>
        <v>77</v>
      </c>
      <c r="Y147">
        <f>(X147-N147)/N147*100</f>
        <v>0</v>
      </c>
    </row>
    <row r="148" spans="1:25" x14ac:dyDescent="0.3">
      <c r="A148" t="s">
        <v>1115</v>
      </c>
      <c r="B148" t="s">
        <v>2058</v>
      </c>
      <c r="C148">
        <v>1749433</v>
      </c>
      <c r="D148">
        <v>3628394</v>
      </c>
      <c r="E148">
        <v>33.54</v>
      </c>
      <c r="H148">
        <v>391818</v>
      </c>
      <c r="I148">
        <v>809674</v>
      </c>
      <c r="J148">
        <v>4.88</v>
      </c>
      <c r="M148" t="s">
        <v>3</v>
      </c>
      <c r="N148">
        <v>112</v>
      </c>
      <c r="O148">
        <v>6.1085599999999998</v>
      </c>
      <c r="R148" t="s">
        <v>3</v>
      </c>
      <c r="S148">
        <v>112</v>
      </c>
      <c r="T148">
        <v>0.87097400000000003</v>
      </c>
      <c r="V148">
        <v>113</v>
      </c>
      <c r="W148">
        <v>5.1999999999999998E-2</v>
      </c>
      <c r="X148">
        <f>MIN(S148, V148)</f>
        <v>112</v>
      </c>
      <c r="Y148">
        <f>(X148-N148)/N148*100</f>
        <v>0</v>
      </c>
    </row>
    <row r="149" spans="1:25" x14ac:dyDescent="0.3">
      <c r="A149" t="s">
        <v>1116</v>
      </c>
      <c r="B149" t="s">
        <v>2058</v>
      </c>
      <c r="C149">
        <v>1568655</v>
      </c>
      <c r="D149">
        <v>3264242</v>
      </c>
      <c r="E149">
        <v>29.91</v>
      </c>
      <c r="H149">
        <v>269365</v>
      </c>
      <c r="I149">
        <v>557422</v>
      </c>
      <c r="J149">
        <v>3.41</v>
      </c>
      <c r="M149" t="s">
        <v>3</v>
      </c>
      <c r="N149">
        <v>81</v>
      </c>
      <c r="O149">
        <v>6.2061609999999998</v>
      </c>
      <c r="R149" t="s">
        <v>3</v>
      </c>
      <c r="S149">
        <v>81</v>
      </c>
      <c r="T149">
        <v>0.72791499999999998</v>
      </c>
      <c r="V149">
        <v>84</v>
      </c>
      <c r="W149">
        <v>3.9E-2</v>
      </c>
      <c r="X149">
        <f>MIN(S149, V149)</f>
        <v>81</v>
      </c>
      <c r="Y149">
        <f>(X149-N149)/N149*100</f>
        <v>0</v>
      </c>
    </row>
    <row r="150" spans="1:25" x14ac:dyDescent="0.3">
      <c r="A150" t="s">
        <v>1117</v>
      </c>
      <c r="B150" t="s">
        <v>2058</v>
      </c>
      <c r="C150">
        <v>1802300</v>
      </c>
      <c r="D150">
        <v>3759474</v>
      </c>
      <c r="E150">
        <v>35.03</v>
      </c>
      <c r="H150">
        <v>278050</v>
      </c>
      <c r="I150">
        <v>576294</v>
      </c>
      <c r="J150">
        <v>3.69</v>
      </c>
      <c r="M150" t="s">
        <v>3</v>
      </c>
      <c r="N150">
        <v>81</v>
      </c>
      <c r="O150">
        <v>6.2672359999999996</v>
      </c>
      <c r="R150" t="s">
        <v>3</v>
      </c>
      <c r="S150">
        <v>81</v>
      </c>
      <c r="T150">
        <v>0.70280799999999999</v>
      </c>
      <c r="V150">
        <v>82</v>
      </c>
      <c r="W150">
        <v>3.2000000000000001E-2</v>
      </c>
      <c r="X150">
        <f>MIN(S150, V150)</f>
        <v>81</v>
      </c>
      <c r="Y150">
        <f>(X150-N150)/N150*100</f>
        <v>0</v>
      </c>
    </row>
    <row r="151" spans="1:25" x14ac:dyDescent="0.3">
      <c r="A151" t="s">
        <v>1118</v>
      </c>
      <c r="B151" t="s">
        <v>2058</v>
      </c>
      <c r="C151">
        <v>1413405</v>
      </c>
      <c r="D151">
        <v>2914993</v>
      </c>
      <c r="E151">
        <v>25.57</v>
      </c>
      <c r="H151">
        <v>278835</v>
      </c>
      <c r="I151">
        <v>572575</v>
      </c>
      <c r="J151">
        <v>3.43</v>
      </c>
      <c r="M151" t="s">
        <v>3</v>
      </c>
      <c r="N151">
        <v>82</v>
      </c>
      <c r="O151">
        <v>5.0224529999999996</v>
      </c>
      <c r="R151" t="s">
        <v>3</v>
      </c>
      <c r="S151">
        <v>82</v>
      </c>
      <c r="T151">
        <v>0.61417299999999997</v>
      </c>
      <c r="V151">
        <v>86</v>
      </c>
      <c r="W151">
        <v>3.5000000000000003E-2</v>
      </c>
      <c r="X151">
        <f>MIN(S151, V151)</f>
        <v>82</v>
      </c>
      <c r="Y151">
        <f>(X151-N151)/N151*100</f>
        <v>0</v>
      </c>
    </row>
    <row r="152" spans="1:25" x14ac:dyDescent="0.3">
      <c r="A152" t="s">
        <v>1119</v>
      </c>
      <c r="B152" t="s">
        <v>2058</v>
      </c>
      <c r="C152">
        <v>1466556</v>
      </c>
      <c r="D152">
        <v>3042467</v>
      </c>
      <c r="E152">
        <v>27.06</v>
      </c>
      <c r="H152">
        <v>213486</v>
      </c>
      <c r="I152">
        <v>439937</v>
      </c>
      <c r="J152">
        <v>2.09</v>
      </c>
      <c r="M152" t="s">
        <v>3</v>
      </c>
      <c r="N152">
        <v>63</v>
      </c>
      <c r="O152">
        <v>5.5993029999999999</v>
      </c>
      <c r="R152" t="s">
        <v>3</v>
      </c>
      <c r="S152">
        <v>63</v>
      </c>
      <c r="T152">
        <v>0.51351000000000002</v>
      </c>
      <c r="V152">
        <v>68</v>
      </c>
      <c r="W152">
        <v>0.03</v>
      </c>
      <c r="X152">
        <f>MIN(S152, V152)</f>
        <v>63</v>
      </c>
      <c r="Y152">
        <f>(X152-N152)/N152*100</f>
        <v>0</v>
      </c>
    </row>
    <row r="153" spans="1:25" x14ac:dyDescent="0.3">
      <c r="A153" t="s">
        <v>1120</v>
      </c>
      <c r="B153" t="s">
        <v>2058</v>
      </c>
      <c r="C153">
        <v>1750008</v>
      </c>
      <c r="D153">
        <v>3602725</v>
      </c>
      <c r="E153">
        <v>30.68</v>
      </c>
      <c r="H153">
        <v>343356</v>
      </c>
      <c r="I153">
        <v>704077</v>
      </c>
      <c r="J153">
        <v>4.18</v>
      </c>
      <c r="M153" t="s">
        <v>3</v>
      </c>
      <c r="N153">
        <v>92</v>
      </c>
      <c r="O153">
        <v>6.4921569999999997</v>
      </c>
      <c r="R153" t="s">
        <v>3</v>
      </c>
      <c r="S153">
        <v>92</v>
      </c>
      <c r="T153">
        <v>0.63749299999999998</v>
      </c>
      <c r="V153">
        <v>92</v>
      </c>
      <c r="W153">
        <v>4.4999999999999998E-2</v>
      </c>
      <c r="X153">
        <f>MIN(S153, V153)</f>
        <v>92</v>
      </c>
      <c r="Y153">
        <f>(X153-N153)/N153*100</f>
        <v>0</v>
      </c>
    </row>
    <row r="154" spans="1:25" x14ac:dyDescent="0.3">
      <c r="A154" t="s">
        <v>1121</v>
      </c>
      <c r="B154" t="s">
        <v>2058</v>
      </c>
      <c r="C154">
        <v>1464056</v>
      </c>
      <c r="D154">
        <v>3072646</v>
      </c>
      <c r="E154">
        <v>28.59</v>
      </c>
      <c r="H154">
        <v>334312</v>
      </c>
      <c r="I154">
        <v>698694</v>
      </c>
      <c r="J154">
        <v>4.04</v>
      </c>
      <c r="M154" t="s">
        <v>3</v>
      </c>
      <c r="N154">
        <v>112</v>
      </c>
      <c r="O154">
        <v>5.0975460000000004</v>
      </c>
      <c r="R154" t="s">
        <v>3</v>
      </c>
      <c r="S154">
        <v>112</v>
      </c>
      <c r="T154">
        <v>0.70247700000000002</v>
      </c>
      <c r="V154">
        <v>115</v>
      </c>
      <c r="W154">
        <v>5.8999999999999997E-2</v>
      </c>
      <c r="X154">
        <f>MIN(S154, V154)</f>
        <v>112</v>
      </c>
      <c r="Y154">
        <f>(X154-N154)/N154*100</f>
        <v>0</v>
      </c>
    </row>
    <row r="155" spans="1:25" x14ac:dyDescent="0.3">
      <c r="A155" t="s">
        <v>1122</v>
      </c>
      <c r="B155" t="s">
        <v>2058</v>
      </c>
      <c r="C155">
        <v>493331</v>
      </c>
      <c r="D155">
        <v>1118605</v>
      </c>
      <c r="E155">
        <v>13.99</v>
      </c>
      <c r="H155">
        <v>78001</v>
      </c>
      <c r="I155">
        <v>173965</v>
      </c>
      <c r="J155">
        <v>1.22</v>
      </c>
      <c r="M155" t="s">
        <v>3</v>
      </c>
      <c r="N155">
        <v>75</v>
      </c>
      <c r="O155">
        <v>3.4324080000000001</v>
      </c>
      <c r="R155" t="s">
        <v>3</v>
      </c>
      <c r="S155">
        <v>75</v>
      </c>
      <c r="T155">
        <v>0.21357599999999999</v>
      </c>
      <c r="V155">
        <v>76</v>
      </c>
      <c r="W155">
        <v>3.2000000000000001E-2</v>
      </c>
      <c r="X155">
        <f>MIN(S155, V155)</f>
        <v>75</v>
      </c>
      <c r="Y155">
        <f>(X155-N155)/N155*100</f>
        <v>0</v>
      </c>
    </row>
    <row r="156" spans="1:25" x14ac:dyDescent="0.3">
      <c r="A156" t="s">
        <v>1123</v>
      </c>
      <c r="B156" t="s">
        <v>2058</v>
      </c>
      <c r="C156">
        <v>2036419</v>
      </c>
      <c r="D156">
        <v>4175317</v>
      </c>
      <c r="E156">
        <v>35.21</v>
      </c>
      <c r="H156">
        <v>359128</v>
      </c>
      <c r="I156">
        <v>733192</v>
      </c>
      <c r="J156">
        <v>4.42</v>
      </c>
      <c r="M156" t="s">
        <v>3</v>
      </c>
      <c r="N156">
        <v>87</v>
      </c>
      <c r="O156">
        <v>5.9328110000000001</v>
      </c>
      <c r="R156" t="s">
        <v>3</v>
      </c>
      <c r="S156">
        <v>87</v>
      </c>
      <c r="T156">
        <v>0.62937399999999999</v>
      </c>
      <c r="V156">
        <v>87</v>
      </c>
      <c r="W156">
        <v>5.0999999999999997E-2</v>
      </c>
      <c r="X156">
        <f>MIN(S156, V156)</f>
        <v>87</v>
      </c>
      <c r="Y156">
        <f>(X156-N156)/N156*100</f>
        <v>0</v>
      </c>
    </row>
    <row r="157" spans="1:25" x14ac:dyDescent="0.3">
      <c r="A157" t="s">
        <v>1124</v>
      </c>
      <c r="B157" t="s">
        <v>2058</v>
      </c>
      <c r="C157">
        <v>2287711</v>
      </c>
      <c r="D157">
        <v>4691308</v>
      </c>
      <c r="E157">
        <v>41.23</v>
      </c>
      <c r="H157">
        <v>302979</v>
      </c>
      <c r="I157">
        <v>617884</v>
      </c>
      <c r="J157">
        <v>2.99</v>
      </c>
      <c r="M157" t="s">
        <v>3</v>
      </c>
      <c r="N157">
        <v>68</v>
      </c>
      <c r="O157">
        <v>6.892595</v>
      </c>
      <c r="R157" t="s">
        <v>3</v>
      </c>
      <c r="S157">
        <v>68</v>
      </c>
      <c r="T157">
        <v>0.53219099999999997</v>
      </c>
      <c r="V157">
        <v>68</v>
      </c>
      <c r="W157">
        <v>0.05</v>
      </c>
      <c r="X157">
        <f>MIN(S157, V157)</f>
        <v>68</v>
      </c>
      <c r="Y157">
        <f>(X157-N157)/N157*100</f>
        <v>0</v>
      </c>
    </row>
    <row r="158" spans="1:25" x14ac:dyDescent="0.3">
      <c r="A158" t="s">
        <v>1125</v>
      </c>
      <c r="B158" t="s">
        <v>2058</v>
      </c>
      <c r="C158">
        <v>1882640</v>
      </c>
      <c r="D158">
        <v>3885201</v>
      </c>
      <c r="E158">
        <v>33.58</v>
      </c>
      <c r="H158">
        <v>346704</v>
      </c>
      <c r="I158">
        <v>712389</v>
      </c>
      <c r="J158">
        <v>4.3600000000000003</v>
      </c>
      <c r="M158" t="s">
        <v>3</v>
      </c>
      <c r="N158">
        <v>92</v>
      </c>
      <c r="O158">
        <v>5.761736</v>
      </c>
      <c r="R158" t="s">
        <v>3</v>
      </c>
      <c r="S158">
        <v>92</v>
      </c>
      <c r="T158">
        <v>0.611568</v>
      </c>
      <c r="V158">
        <v>92</v>
      </c>
      <c r="W158">
        <v>4.3999999999999997E-2</v>
      </c>
      <c r="X158">
        <f>MIN(S158, V158)</f>
        <v>92</v>
      </c>
      <c r="Y158">
        <f>(X158-N158)/N158*100</f>
        <v>0</v>
      </c>
    </row>
    <row r="159" spans="1:25" x14ac:dyDescent="0.3">
      <c r="A159" t="s">
        <v>1126</v>
      </c>
      <c r="B159" t="s">
        <v>2058</v>
      </c>
      <c r="C159">
        <v>2228505</v>
      </c>
      <c r="D159">
        <v>4509521</v>
      </c>
      <c r="E159">
        <v>36.39</v>
      </c>
      <c r="H159">
        <v>332995</v>
      </c>
      <c r="I159">
        <v>671141</v>
      </c>
      <c r="J159">
        <v>4.1500000000000004</v>
      </c>
      <c r="M159" t="s">
        <v>3</v>
      </c>
      <c r="N159">
        <v>64</v>
      </c>
      <c r="O159">
        <v>5.8117739999999998</v>
      </c>
      <c r="R159" t="s">
        <v>3</v>
      </c>
      <c r="S159">
        <v>64</v>
      </c>
      <c r="T159">
        <v>0.55963300000000005</v>
      </c>
      <c r="V159">
        <v>64</v>
      </c>
      <c r="W159">
        <v>4.2999999999999997E-2</v>
      </c>
      <c r="X159">
        <f>MIN(S159, V159)</f>
        <v>64</v>
      </c>
      <c r="Y159">
        <f>(X159-N159)/N159*100</f>
        <v>0</v>
      </c>
    </row>
    <row r="160" spans="1:25" x14ac:dyDescent="0.3">
      <c r="A160" t="s">
        <v>1127</v>
      </c>
      <c r="B160" t="s">
        <v>2058</v>
      </c>
      <c r="C160">
        <v>1901280</v>
      </c>
      <c r="D160">
        <v>3929799</v>
      </c>
      <c r="E160">
        <v>34.97</v>
      </c>
      <c r="H160">
        <v>305696</v>
      </c>
      <c r="I160">
        <v>628635</v>
      </c>
      <c r="J160">
        <v>3.93</v>
      </c>
      <c r="M160" t="s">
        <v>3</v>
      </c>
      <c r="N160">
        <v>81</v>
      </c>
      <c r="O160">
        <v>6.2561249999999999</v>
      </c>
      <c r="R160" t="s">
        <v>3</v>
      </c>
      <c r="S160">
        <v>81</v>
      </c>
      <c r="T160">
        <v>0.59516400000000003</v>
      </c>
      <c r="V160">
        <v>81</v>
      </c>
      <c r="W160">
        <v>4.7E-2</v>
      </c>
      <c r="X160">
        <f>MIN(S160, V160)</f>
        <v>81</v>
      </c>
      <c r="Y160">
        <f>(X160-N160)/N160*100</f>
        <v>0</v>
      </c>
    </row>
    <row r="161" spans="1:25" x14ac:dyDescent="0.3">
      <c r="A161" t="s">
        <v>1128</v>
      </c>
      <c r="B161" t="s">
        <v>2058</v>
      </c>
      <c r="C161">
        <v>2276708</v>
      </c>
      <c r="D161">
        <v>4632237</v>
      </c>
      <c r="E161">
        <v>39.21</v>
      </c>
      <c r="H161">
        <v>387423</v>
      </c>
      <c r="I161">
        <v>785332</v>
      </c>
      <c r="J161">
        <v>4.79</v>
      </c>
      <c r="M161" t="s">
        <v>3</v>
      </c>
      <c r="N161">
        <v>80</v>
      </c>
      <c r="O161">
        <v>6.7300110000000002</v>
      </c>
      <c r="R161" t="s">
        <v>3</v>
      </c>
      <c r="S161">
        <v>80</v>
      </c>
      <c r="T161">
        <v>0.71856600000000004</v>
      </c>
      <c r="V161">
        <v>80</v>
      </c>
      <c r="W161">
        <v>4.1000000000000002E-2</v>
      </c>
      <c r="X161">
        <f>MIN(S161, V161)</f>
        <v>80</v>
      </c>
      <c r="Y161">
        <f>(X161-N161)/N161*100</f>
        <v>0</v>
      </c>
    </row>
    <row r="162" spans="1:25" x14ac:dyDescent="0.3">
      <c r="A162" t="s">
        <v>1129</v>
      </c>
      <c r="B162" t="s">
        <v>2058</v>
      </c>
      <c r="C162">
        <v>2292450</v>
      </c>
      <c r="D162">
        <v>4689173</v>
      </c>
      <c r="E162">
        <v>40.98</v>
      </c>
      <c r="H162">
        <v>305660</v>
      </c>
      <c r="I162">
        <v>621889</v>
      </c>
      <c r="J162">
        <v>3.99</v>
      </c>
      <c r="M162" t="s">
        <v>3</v>
      </c>
      <c r="N162">
        <v>67</v>
      </c>
      <c r="O162">
        <v>6.7369810000000001</v>
      </c>
      <c r="R162" t="s">
        <v>3</v>
      </c>
      <c r="S162">
        <v>67</v>
      </c>
      <c r="T162">
        <v>0.51919099999999996</v>
      </c>
      <c r="V162">
        <v>67</v>
      </c>
      <c r="W162">
        <v>4.2999999999999997E-2</v>
      </c>
      <c r="X162">
        <f>MIN(S162, V162)</f>
        <v>67</v>
      </c>
      <c r="Y162">
        <f>(X162-N162)/N162*100</f>
        <v>0</v>
      </c>
    </row>
    <row r="163" spans="1:25" x14ac:dyDescent="0.3">
      <c r="A163" t="s">
        <v>1130</v>
      </c>
      <c r="B163" t="s">
        <v>2058</v>
      </c>
      <c r="C163">
        <v>2492147</v>
      </c>
      <c r="D163">
        <v>5084619</v>
      </c>
      <c r="E163">
        <v>43.4</v>
      </c>
      <c r="H163">
        <v>429176</v>
      </c>
      <c r="I163">
        <v>872385</v>
      </c>
      <c r="J163">
        <v>5.27</v>
      </c>
      <c r="M163" t="s">
        <v>3</v>
      </c>
      <c r="N163">
        <v>87</v>
      </c>
      <c r="O163">
        <v>7.120285</v>
      </c>
      <c r="R163" t="s">
        <v>3</v>
      </c>
      <c r="S163">
        <v>87</v>
      </c>
      <c r="T163">
        <v>0.73109299999999999</v>
      </c>
      <c r="V163">
        <v>87</v>
      </c>
      <c r="W163">
        <v>4.5999999999999999E-2</v>
      </c>
      <c r="X163">
        <f>MIN(S163, V163)</f>
        <v>87</v>
      </c>
      <c r="Y163">
        <f>(X163-N163)/N163*100</f>
        <v>0</v>
      </c>
    </row>
    <row r="164" spans="1:25" x14ac:dyDescent="0.3">
      <c r="A164" t="s">
        <v>1131</v>
      </c>
      <c r="B164" t="s">
        <v>2058</v>
      </c>
      <c r="C164">
        <v>2348514</v>
      </c>
      <c r="D164">
        <v>4804367</v>
      </c>
      <c r="E164">
        <v>41.39</v>
      </c>
      <c r="H164">
        <v>416598</v>
      </c>
      <c r="I164">
        <v>848961</v>
      </c>
      <c r="J164">
        <v>5.22</v>
      </c>
      <c r="M164" t="s">
        <v>3</v>
      </c>
      <c r="N164">
        <v>88</v>
      </c>
      <c r="O164">
        <v>6.8830289999999996</v>
      </c>
      <c r="R164" t="s">
        <v>3</v>
      </c>
      <c r="S164">
        <v>88</v>
      </c>
      <c r="T164">
        <v>0.79442999999999997</v>
      </c>
      <c r="V164">
        <v>90</v>
      </c>
      <c r="W164">
        <v>4.4999999999999998E-2</v>
      </c>
      <c r="X164">
        <f>MIN(S164, V164)</f>
        <v>88</v>
      </c>
      <c r="Y164">
        <f>(X164-N164)/N164*100</f>
        <v>0</v>
      </c>
    </row>
    <row r="165" spans="1:25" x14ac:dyDescent="0.3">
      <c r="A165" t="s">
        <v>1132</v>
      </c>
      <c r="B165" t="s">
        <v>2058</v>
      </c>
      <c r="C165">
        <v>2132955</v>
      </c>
      <c r="D165">
        <v>4363619</v>
      </c>
      <c r="E165">
        <v>38.46</v>
      </c>
      <c r="H165">
        <v>327484</v>
      </c>
      <c r="I165">
        <v>666782</v>
      </c>
      <c r="J165">
        <v>4.2300000000000004</v>
      </c>
      <c r="M165" t="s">
        <v>3</v>
      </c>
      <c r="N165">
        <v>75</v>
      </c>
      <c r="O165">
        <v>6.3946019999999999</v>
      </c>
      <c r="R165" t="s">
        <v>3</v>
      </c>
      <c r="S165">
        <v>75</v>
      </c>
      <c r="T165">
        <v>0.56065100000000001</v>
      </c>
      <c r="V165">
        <v>75</v>
      </c>
      <c r="W165">
        <v>4.4999999999999998E-2</v>
      </c>
      <c r="X165">
        <f>MIN(S165, V165)</f>
        <v>75</v>
      </c>
      <c r="Y165">
        <f>(X165-N165)/N165*100</f>
        <v>0</v>
      </c>
    </row>
    <row r="166" spans="1:25" x14ac:dyDescent="0.3">
      <c r="A166" t="s">
        <v>1133</v>
      </c>
      <c r="B166" t="s">
        <v>2058</v>
      </c>
      <c r="C166">
        <v>488694</v>
      </c>
      <c r="D166">
        <v>1100140</v>
      </c>
      <c r="E166">
        <v>13.6</v>
      </c>
      <c r="H166">
        <v>73201</v>
      </c>
      <c r="I166">
        <v>161956</v>
      </c>
      <c r="J166">
        <v>1.1599999999999999</v>
      </c>
      <c r="M166" t="s">
        <v>3</v>
      </c>
      <c r="N166">
        <v>70</v>
      </c>
      <c r="O166">
        <v>3.7136589999999998</v>
      </c>
      <c r="R166" t="s">
        <v>3</v>
      </c>
      <c r="S166">
        <v>70</v>
      </c>
      <c r="T166">
        <v>0.164905</v>
      </c>
      <c r="V166">
        <v>70</v>
      </c>
      <c r="W166">
        <v>2.9000000000000001E-2</v>
      </c>
      <c r="X166">
        <f>MIN(S166, V166)</f>
        <v>70</v>
      </c>
      <c r="Y166">
        <f>(X166-N166)/N166*100</f>
        <v>0</v>
      </c>
    </row>
    <row r="167" spans="1:25" x14ac:dyDescent="0.3">
      <c r="A167" t="s">
        <v>1134</v>
      </c>
      <c r="B167" t="s">
        <v>2058</v>
      </c>
      <c r="C167">
        <v>1576368</v>
      </c>
      <c r="D167">
        <v>3298184</v>
      </c>
      <c r="E167">
        <v>29.75</v>
      </c>
      <c r="H167">
        <v>480600</v>
      </c>
      <c r="I167">
        <v>1003022</v>
      </c>
      <c r="J167">
        <v>6.64</v>
      </c>
      <c r="M167" t="s">
        <v>4</v>
      </c>
      <c r="N167">
        <v>152</v>
      </c>
      <c r="O167">
        <v>64.423383000000001</v>
      </c>
      <c r="R167" t="s">
        <v>4</v>
      </c>
      <c r="S167">
        <v>138</v>
      </c>
      <c r="T167">
        <v>60.859751000000003</v>
      </c>
      <c r="V167">
        <v>149</v>
      </c>
      <c r="W167">
        <v>2.3E-2</v>
      </c>
      <c r="X167">
        <f>MIN(S167, V167)</f>
        <v>138</v>
      </c>
      <c r="Y167">
        <f>(X167-N167)/N167*100</f>
        <v>-9.2105263157894726</v>
      </c>
    </row>
    <row r="168" spans="1:25" x14ac:dyDescent="0.3">
      <c r="A168" t="s">
        <v>1135</v>
      </c>
      <c r="B168" t="s">
        <v>2058</v>
      </c>
      <c r="C168">
        <v>1564320</v>
      </c>
      <c r="D168">
        <v>3263322</v>
      </c>
      <c r="E168">
        <v>29.32</v>
      </c>
      <c r="H168">
        <v>462778</v>
      </c>
      <c r="I168">
        <v>962894</v>
      </c>
      <c r="J168">
        <v>6.5</v>
      </c>
      <c r="M168" t="s">
        <v>4</v>
      </c>
      <c r="N168">
        <v>140</v>
      </c>
      <c r="O168">
        <v>64.327461</v>
      </c>
      <c r="R168" t="s">
        <v>4</v>
      </c>
      <c r="S168">
        <v>128</v>
      </c>
      <c r="T168">
        <v>60.828409000000001</v>
      </c>
      <c r="V168">
        <v>141</v>
      </c>
      <c r="W168">
        <v>2.3E-2</v>
      </c>
      <c r="X168">
        <f>MIN(S168, V168)</f>
        <v>128</v>
      </c>
      <c r="Y168">
        <f>(X168-N168)/N168*100</f>
        <v>-8.5714285714285712</v>
      </c>
    </row>
    <row r="169" spans="1:25" x14ac:dyDescent="0.3">
      <c r="A169" t="s">
        <v>1136</v>
      </c>
      <c r="B169" t="s">
        <v>2058</v>
      </c>
      <c r="C169">
        <v>1774760</v>
      </c>
      <c r="D169">
        <v>3712446</v>
      </c>
      <c r="E169">
        <v>33.51</v>
      </c>
      <c r="H169">
        <v>518776</v>
      </c>
      <c r="I169">
        <v>1082350</v>
      </c>
      <c r="J169">
        <v>7.24</v>
      </c>
      <c r="M169" t="s">
        <v>4</v>
      </c>
      <c r="N169">
        <v>220</v>
      </c>
      <c r="O169">
        <v>65.109889999999993</v>
      </c>
      <c r="R169" t="s">
        <v>4</v>
      </c>
      <c r="S169" t="s">
        <v>1449</v>
      </c>
      <c r="T169">
        <v>60.801378999999997</v>
      </c>
      <c r="V169">
        <v>151</v>
      </c>
      <c r="W169">
        <v>2.1000000000000001E-2</v>
      </c>
      <c r="X169">
        <f>MIN(S169, V169)</f>
        <v>151</v>
      </c>
      <c r="Y169">
        <f>(X169-N169)/N169*100</f>
        <v>-31.363636363636367</v>
      </c>
    </row>
    <row r="170" spans="1:25" x14ac:dyDescent="0.3">
      <c r="A170" t="s">
        <v>1137</v>
      </c>
      <c r="B170" t="s">
        <v>2058</v>
      </c>
      <c r="C170">
        <v>1367752</v>
      </c>
      <c r="D170">
        <v>2851256</v>
      </c>
      <c r="E170">
        <v>25.21</v>
      </c>
      <c r="H170">
        <v>438770</v>
      </c>
      <c r="I170">
        <v>912551</v>
      </c>
      <c r="J170">
        <v>6.13</v>
      </c>
      <c r="M170" t="s">
        <v>4</v>
      </c>
      <c r="N170">
        <v>133</v>
      </c>
      <c r="O170">
        <v>63.856878000000002</v>
      </c>
      <c r="R170" t="s">
        <v>4</v>
      </c>
      <c r="S170">
        <v>127</v>
      </c>
      <c r="T170">
        <v>60.822391000000003</v>
      </c>
      <c r="V170">
        <v>144</v>
      </c>
      <c r="W170">
        <v>1.7000000000000001E-2</v>
      </c>
      <c r="X170">
        <f>MIN(S170, V170)</f>
        <v>127</v>
      </c>
      <c r="Y170">
        <f>(X170-N170)/N170*100</f>
        <v>-4.5112781954887211</v>
      </c>
    </row>
    <row r="171" spans="1:25" x14ac:dyDescent="0.3">
      <c r="A171" t="s">
        <v>1138</v>
      </c>
      <c r="B171" t="s">
        <v>2058</v>
      </c>
      <c r="C171">
        <v>1522224</v>
      </c>
      <c r="D171">
        <v>3195480</v>
      </c>
      <c r="E171">
        <v>28.99</v>
      </c>
      <c r="H171">
        <v>500247</v>
      </c>
      <c r="I171">
        <v>1047630</v>
      </c>
      <c r="J171">
        <v>6.95</v>
      </c>
      <c r="M171" t="s">
        <v>4</v>
      </c>
      <c r="N171">
        <v>151</v>
      </c>
      <c r="O171">
        <v>64.455095</v>
      </c>
      <c r="R171" t="s">
        <v>4</v>
      </c>
      <c r="S171">
        <v>146</v>
      </c>
      <c r="T171">
        <v>60.913379999999997</v>
      </c>
      <c r="V171">
        <v>162</v>
      </c>
      <c r="W171">
        <v>2.1000000000000001E-2</v>
      </c>
      <c r="X171">
        <f>MIN(S171, V171)</f>
        <v>146</v>
      </c>
      <c r="Y171">
        <f>(X171-N171)/N171*100</f>
        <v>-3.3112582781456954</v>
      </c>
    </row>
    <row r="172" spans="1:25" x14ac:dyDescent="0.3">
      <c r="A172" t="s">
        <v>1139</v>
      </c>
      <c r="B172" t="s">
        <v>2058</v>
      </c>
      <c r="C172">
        <v>1661572</v>
      </c>
      <c r="D172">
        <v>3458950</v>
      </c>
      <c r="E172">
        <v>30.48</v>
      </c>
      <c r="H172">
        <v>480620</v>
      </c>
      <c r="I172">
        <v>997974</v>
      </c>
      <c r="J172">
        <v>6.74</v>
      </c>
      <c r="M172" t="s">
        <v>4</v>
      </c>
      <c r="N172">
        <v>126</v>
      </c>
      <c r="O172">
        <v>64.437792999999999</v>
      </c>
      <c r="R172" t="s">
        <v>4</v>
      </c>
      <c r="S172">
        <v>121</v>
      </c>
      <c r="T172">
        <v>60.817967000000003</v>
      </c>
      <c r="V172">
        <v>139</v>
      </c>
      <c r="W172">
        <v>1.7999999999999999E-2</v>
      </c>
      <c r="X172">
        <f>MIN(S172, V172)</f>
        <v>121</v>
      </c>
      <c r="Y172">
        <f>(X172-N172)/N172*100</f>
        <v>-3.9682539682539679</v>
      </c>
    </row>
    <row r="173" spans="1:25" x14ac:dyDescent="0.3">
      <c r="A173" t="s">
        <v>1140</v>
      </c>
      <c r="B173" t="s">
        <v>2058</v>
      </c>
      <c r="C173">
        <v>1893511</v>
      </c>
      <c r="D173">
        <v>3957401</v>
      </c>
      <c r="E173">
        <v>35.56</v>
      </c>
      <c r="H173">
        <v>481462</v>
      </c>
      <c r="I173">
        <v>1003220</v>
      </c>
      <c r="J173">
        <v>6.62</v>
      </c>
      <c r="M173" t="s">
        <v>4</v>
      </c>
      <c r="N173">
        <v>125</v>
      </c>
      <c r="O173">
        <v>65.135602000000006</v>
      </c>
      <c r="R173" t="s">
        <v>4</v>
      </c>
      <c r="S173">
        <v>133</v>
      </c>
      <c r="T173">
        <v>60.843530000000001</v>
      </c>
      <c r="V173">
        <v>133</v>
      </c>
      <c r="W173">
        <v>1.7999999999999999E-2</v>
      </c>
      <c r="X173">
        <f>MIN(S173, V173)</f>
        <v>133</v>
      </c>
      <c r="Y173">
        <f>(X173-N173)/N173*100</f>
        <v>6.4</v>
      </c>
    </row>
    <row r="174" spans="1:25" x14ac:dyDescent="0.3">
      <c r="A174" t="s">
        <v>1141</v>
      </c>
      <c r="B174" t="s">
        <v>2058</v>
      </c>
      <c r="C174">
        <v>1876065</v>
      </c>
      <c r="D174">
        <v>3937918</v>
      </c>
      <c r="E174">
        <v>37.24</v>
      </c>
      <c r="H174">
        <v>500975</v>
      </c>
      <c r="I174">
        <v>1048438</v>
      </c>
      <c r="J174">
        <v>6.27</v>
      </c>
      <c r="M174" t="s">
        <v>4</v>
      </c>
      <c r="N174">
        <v>138</v>
      </c>
      <c r="O174">
        <v>65.205155000000005</v>
      </c>
      <c r="R174" t="s">
        <v>4</v>
      </c>
      <c r="S174">
        <v>135</v>
      </c>
      <c r="T174">
        <v>60.885882000000002</v>
      </c>
      <c r="V174">
        <v>144</v>
      </c>
      <c r="W174">
        <v>1.9E-2</v>
      </c>
      <c r="X174">
        <f>MIN(S174, V174)</f>
        <v>135</v>
      </c>
      <c r="Y174">
        <f>(X174-N174)/N174*100</f>
        <v>-2.1739130434782608</v>
      </c>
    </row>
    <row r="175" spans="1:25" x14ac:dyDescent="0.3">
      <c r="A175" t="s">
        <v>1142</v>
      </c>
      <c r="B175" t="s">
        <v>2058</v>
      </c>
      <c r="C175">
        <v>1754400</v>
      </c>
      <c r="D175">
        <v>3698111</v>
      </c>
      <c r="E175">
        <v>35.159999999999997</v>
      </c>
      <c r="H175">
        <v>548250</v>
      </c>
      <c r="I175">
        <v>1152667</v>
      </c>
      <c r="J175">
        <v>6.85</v>
      </c>
      <c r="M175" t="s">
        <v>4</v>
      </c>
      <c r="N175">
        <v>154</v>
      </c>
      <c r="O175">
        <v>65.149041999999994</v>
      </c>
      <c r="R175" t="s">
        <v>4</v>
      </c>
      <c r="S175">
        <v>152</v>
      </c>
      <c r="T175">
        <v>61.047736</v>
      </c>
      <c r="V175">
        <v>169</v>
      </c>
      <c r="W175">
        <v>2.1000000000000001E-2</v>
      </c>
      <c r="X175">
        <f>MIN(S175, V175)</f>
        <v>152</v>
      </c>
      <c r="Y175">
        <f>(X175-N175)/N175*100</f>
        <v>-1.2987012987012987</v>
      </c>
    </row>
    <row r="176" spans="1:25" x14ac:dyDescent="0.3">
      <c r="A176" t="s">
        <v>1143</v>
      </c>
      <c r="B176" t="s">
        <v>2058</v>
      </c>
      <c r="C176">
        <v>1676655</v>
      </c>
      <c r="D176">
        <v>3485776</v>
      </c>
      <c r="E176">
        <v>30.4</v>
      </c>
      <c r="H176">
        <v>432345</v>
      </c>
      <c r="I176">
        <v>896266</v>
      </c>
      <c r="J176">
        <v>6.1</v>
      </c>
      <c r="M176" t="s">
        <v>4</v>
      </c>
      <c r="N176">
        <v>108</v>
      </c>
      <c r="O176">
        <v>64.397723999999997</v>
      </c>
      <c r="R176" t="s">
        <v>4</v>
      </c>
      <c r="S176">
        <v>107</v>
      </c>
      <c r="T176">
        <v>60.719003999999998</v>
      </c>
      <c r="V176">
        <v>122</v>
      </c>
      <c r="W176">
        <v>2.3E-2</v>
      </c>
      <c r="X176">
        <f>MIN(S176, V176)</f>
        <v>107</v>
      </c>
      <c r="Y176">
        <f>(X176-N176)/N176*100</f>
        <v>-0.92592592592592582</v>
      </c>
    </row>
    <row r="177" spans="1:25" x14ac:dyDescent="0.3">
      <c r="A177" t="s">
        <v>1144</v>
      </c>
      <c r="B177" t="s">
        <v>2058</v>
      </c>
      <c r="C177">
        <v>478208</v>
      </c>
      <c r="D177">
        <v>1111351</v>
      </c>
      <c r="E177">
        <v>14.87</v>
      </c>
      <c r="H177">
        <v>91532</v>
      </c>
      <c r="I177">
        <v>209659</v>
      </c>
      <c r="J177">
        <v>1.45</v>
      </c>
      <c r="M177" t="s">
        <v>3</v>
      </c>
      <c r="N177">
        <v>95</v>
      </c>
      <c r="O177">
        <v>3.2990490000000001</v>
      </c>
      <c r="R177" t="s">
        <v>3</v>
      </c>
      <c r="S177">
        <v>95</v>
      </c>
      <c r="T177">
        <v>0.27396900000000002</v>
      </c>
      <c r="V177">
        <v>97</v>
      </c>
      <c r="W177">
        <v>4.2000000000000003E-2</v>
      </c>
      <c r="X177">
        <f>MIN(S177, V177)</f>
        <v>95</v>
      </c>
      <c r="Y177">
        <f>(X177-N177)/N177*100</f>
        <v>0</v>
      </c>
    </row>
    <row r="178" spans="1:25" x14ac:dyDescent="0.3">
      <c r="A178" t="s">
        <v>1145</v>
      </c>
      <c r="B178" t="s">
        <v>2058</v>
      </c>
      <c r="C178">
        <v>3303762</v>
      </c>
      <c r="D178">
        <v>6686465</v>
      </c>
      <c r="E178">
        <v>51.36</v>
      </c>
      <c r="H178">
        <v>579231</v>
      </c>
      <c r="I178">
        <v>1169585</v>
      </c>
      <c r="J178">
        <v>7.11</v>
      </c>
      <c r="M178" t="s">
        <v>3</v>
      </c>
      <c r="N178">
        <v>79</v>
      </c>
      <c r="O178">
        <v>9.8195219999999992</v>
      </c>
      <c r="R178" t="s">
        <v>3</v>
      </c>
      <c r="S178">
        <v>79</v>
      </c>
      <c r="T178">
        <v>1.379621</v>
      </c>
      <c r="V178">
        <v>80</v>
      </c>
      <c r="W178">
        <v>2.9000000000000001E-2</v>
      </c>
      <c r="X178">
        <f>MIN(S178, V178)</f>
        <v>79</v>
      </c>
      <c r="Y178">
        <f>(X178-N178)/N178*100</f>
        <v>0</v>
      </c>
    </row>
    <row r="179" spans="1:25" x14ac:dyDescent="0.3">
      <c r="A179" t="s">
        <v>1146</v>
      </c>
      <c r="B179" t="s">
        <v>2058</v>
      </c>
      <c r="C179">
        <v>3739395</v>
      </c>
      <c r="D179">
        <v>7598712</v>
      </c>
      <c r="E179">
        <v>59.23</v>
      </c>
      <c r="H179">
        <v>655655</v>
      </c>
      <c r="I179">
        <v>1328940</v>
      </c>
      <c r="J179">
        <v>7.91</v>
      </c>
      <c r="M179" t="s">
        <v>3</v>
      </c>
      <c r="N179">
        <v>90</v>
      </c>
      <c r="O179">
        <v>11.641401999999999</v>
      </c>
      <c r="R179" t="s">
        <v>3</v>
      </c>
      <c r="S179">
        <v>90</v>
      </c>
      <c r="T179">
        <v>1.2732190000000001</v>
      </c>
      <c r="V179">
        <v>90</v>
      </c>
      <c r="W179">
        <v>3.2000000000000001E-2</v>
      </c>
      <c r="X179">
        <f>MIN(S179, V179)</f>
        <v>90</v>
      </c>
      <c r="Y179">
        <f>(X179-N179)/N179*100</f>
        <v>0</v>
      </c>
    </row>
    <row r="180" spans="1:25" x14ac:dyDescent="0.3">
      <c r="A180" t="s">
        <v>1147</v>
      </c>
      <c r="B180" t="s">
        <v>2058</v>
      </c>
      <c r="C180">
        <v>2995993</v>
      </c>
      <c r="D180">
        <v>6140287</v>
      </c>
      <c r="E180">
        <v>50.42</v>
      </c>
      <c r="H180">
        <v>500269</v>
      </c>
      <c r="I180">
        <v>1021855</v>
      </c>
      <c r="J180">
        <v>6.16</v>
      </c>
      <c r="M180" t="s">
        <v>4</v>
      </c>
      <c r="N180">
        <v>81</v>
      </c>
      <c r="O180">
        <v>66.757605999999996</v>
      </c>
      <c r="R180" t="s">
        <v>4</v>
      </c>
      <c r="S180">
        <v>80</v>
      </c>
      <c r="T180">
        <v>60.752890999999998</v>
      </c>
      <c r="V180">
        <v>88</v>
      </c>
      <c r="W180">
        <v>2.3E-2</v>
      </c>
      <c r="X180">
        <f>MIN(S180, V180)</f>
        <v>80</v>
      </c>
      <c r="Y180">
        <f>(X180-N180)/N180*100</f>
        <v>-1.2345679012345678</v>
      </c>
    </row>
    <row r="181" spans="1:25" x14ac:dyDescent="0.3">
      <c r="A181" t="s">
        <v>1148</v>
      </c>
      <c r="B181" t="s">
        <v>2058</v>
      </c>
      <c r="C181">
        <v>2775848</v>
      </c>
      <c r="D181">
        <v>5644962</v>
      </c>
      <c r="E181">
        <v>44.29</v>
      </c>
      <c r="H181">
        <v>487408</v>
      </c>
      <c r="I181">
        <v>988387</v>
      </c>
      <c r="J181">
        <v>5.85</v>
      </c>
      <c r="M181" t="s">
        <v>3</v>
      </c>
      <c r="N181">
        <v>80</v>
      </c>
      <c r="O181">
        <v>9.1640920000000001</v>
      </c>
      <c r="R181" t="s">
        <v>3</v>
      </c>
      <c r="S181">
        <v>80</v>
      </c>
      <c r="T181">
        <v>1.2834810000000001</v>
      </c>
      <c r="V181">
        <v>81</v>
      </c>
      <c r="W181">
        <v>2.1999999999999999E-2</v>
      </c>
      <c r="X181">
        <f>MIN(S181, V181)</f>
        <v>80</v>
      </c>
      <c r="Y181">
        <f>(X181-N181)/N181*100</f>
        <v>0</v>
      </c>
    </row>
    <row r="182" spans="1:25" x14ac:dyDescent="0.3">
      <c r="A182" t="s">
        <v>1149</v>
      </c>
      <c r="B182" t="s">
        <v>2058</v>
      </c>
      <c r="C182">
        <v>2772196</v>
      </c>
      <c r="D182">
        <v>5709624</v>
      </c>
      <c r="E182">
        <v>47.57</v>
      </c>
      <c r="H182">
        <v>537208</v>
      </c>
      <c r="I182">
        <v>1102938</v>
      </c>
      <c r="J182">
        <v>6.58</v>
      </c>
      <c r="M182" t="s">
        <v>4</v>
      </c>
      <c r="N182">
        <v>99</v>
      </c>
      <c r="O182">
        <v>66.360765999999998</v>
      </c>
      <c r="R182" t="s">
        <v>4</v>
      </c>
      <c r="S182">
        <v>97</v>
      </c>
      <c r="T182">
        <v>60.840224999999997</v>
      </c>
      <c r="V182">
        <v>105</v>
      </c>
      <c r="W182">
        <v>2.3E-2</v>
      </c>
      <c r="X182">
        <f>MIN(S182, V182)</f>
        <v>97</v>
      </c>
      <c r="Y182">
        <f>(X182-N182)/N182*100</f>
        <v>-2.0202020202020203</v>
      </c>
    </row>
    <row r="183" spans="1:25" x14ac:dyDescent="0.3">
      <c r="A183" t="s">
        <v>1150</v>
      </c>
      <c r="B183" t="s">
        <v>2058</v>
      </c>
      <c r="C183">
        <v>2377892</v>
      </c>
      <c r="D183">
        <v>4875099</v>
      </c>
      <c r="E183">
        <v>38.61</v>
      </c>
      <c r="H183">
        <v>471648</v>
      </c>
      <c r="I183">
        <v>964059</v>
      </c>
      <c r="J183">
        <v>5.67</v>
      </c>
      <c r="M183" t="s">
        <v>4</v>
      </c>
      <c r="N183">
        <v>83</v>
      </c>
      <c r="O183">
        <v>65.394834000000003</v>
      </c>
      <c r="R183" t="s">
        <v>4</v>
      </c>
      <c r="S183">
        <v>82</v>
      </c>
      <c r="T183">
        <v>60.708292999999998</v>
      </c>
      <c r="V183">
        <v>95</v>
      </c>
      <c r="W183">
        <v>2.3E-2</v>
      </c>
      <c r="X183">
        <f>MIN(S183, V183)</f>
        <v>82</v>
      </c>
      <c r="Y183">
        <f>(X183-N183)/N183*100</f>
        <v>-1.2048192771084338</v>
      </c>
    </row>
    <row r="184" spans="1:25" x14ac:dyDescent="0.3">
      <c r="A184" t="s">
        <v>1151</v>
      </c>
      <c r="B184" t="s">
        <v>2058</v>
      </c>
      <c r="C184">
        <v>3408620</v>
      </c>
      <c r="D184">
        <v>6946769</v>
      </c>
      <c r="E184">
        <v>54.81</v>
      </c>
      <c r="H184">
        <v>683025</v>
      </c>
      <c r="I184">
        <v>1388734</v>
      </c>
      <c r="J184">
        <v>9.4600000000000009</v>
      </c>
      <c r="M184" t="s">
        <v>3</v>
      </c>
      <c r="N184">
        <v>104</v>
      </c>
      <c r="O184">
        <v>10.590278</v>
      </c>
      <c r="R184" t="s">
        <v>3</v>
      </c>
      <c r="S184">
        <v>104</v>
      </c>
      <c r="T184">
        <v>1.2820069999999999</v>
      </c>
      <c r="V184">
        <v>104</v>
      </c>
      <c r="W184">
        <v>3.6999999999999998E-2</v>
      </c>
      <c r="X184">
        <f>MIN(S184, V184)</f>
        <v>104</v>
      </c>
      <c r="Y184">
        <f>(X184-N184)/N184*100</f>
        <v>0</v>
      </c>
    </row>
    <row r="185" spans="1:25" x14ac:dyDescent="0.3">
      <c r="A185" t="s">
        <v>1152</v>
      </c>
      <c r="B185" t="s">
        <v>2058</v>
      </c>
      <c r="C185">
        <v>2573532</v>
      </c>
      <c r="D185">
        <v>5252639</v>
      </c>
      <c r="E185">
        <v>42.11</v>
      </c>
      <c r="H185">
        <v>483912</v>
      </c>
      <c r="I185">
        <v>984859</v>
      </c>
      <c r="J185">
        <v>5.81</v>
      </c>
      <c r="M185" t="s">
        <v>3</v>
      </c>
      <c r="N185">
        <v>78</v>
      </c>
      <c r="O185">
        <v>30.209147999999999</v>
      </c>
      <c r="R185" t="s">
        <v>3</v>
      </c>
      <c r="S185">
        <v>78</v>
      </c>
      <c r="T185">
        <v>3.9442080000000002</v>
      </c>
      <c r="V185">
        <v>87</v>
      </c>
      <c r="W185">
        <v>2.4E-2</v>
      </c>
      <c r="X185">
        <f>MIN(S185, V185)</f>
        <v>78</v>
      </c>
      <c r="Y185">
        <f>(X185-N185)/N185*100</f>
        <v>0</v>
      </c>
    </row>
    <row r="186" spans="1:25" x14ac:dyDescent="0.3">
      <c r="A186" t="s">
        <v>1153</v>
      </c>
      <c r="B186" t="s">
        <v>2058</v>
      </c>
      <c r="C186">
        <v>3147898</v>
      </c>
      <c r="D186">
        <v>6438216</v>
      </c>
      <c r="E186">
        <v>53.12</v>
      </c>
      <c r="H186">
        <v>507916</v>
      </c>
      <c r="I186">
        <v>1035327</v>
      </c>
      <c r="J186">
        <v>6.28</v>
      </c>
      <c r="M186" t="s">
        <v>3</v>
      </c>
      <c r="N186">
        <v>81</v>
      </c>
      <c r="O186">
        <v>22.768291999999999</v>
      </c>
      <c r="R186" t="s">
        <v>3</v>
      </c>
      <c r="S186">
        <v>81</v>
      </c>
      <c r="T186">
        <v>2.5053339999999999</v>
      </c>
      <c r="V186">
        <v>85</v>
      </c>
      <c r="W186">
        <v>1.9E-2</v>
      </c>
      <c r="X186">
        <f>MIN(S186, V186)</f>
        <v>81</v>
      </c>
      <c r="Y186">
        <f>(X186-N186)/N186*100</f>
        <v>0</v>
      </c>
    </row>
    <row r="187" spans="1:25" x14ac:dyDescent="0.3">
      <c r="A187" t="s">
        <v>1154</v>
      </c>
      <c r="B187" t="s">
        <v>2058</v>
      </c>
      <c r="C187">
        <v>2704105</v>
      </c>
      <c r="D187">
        <v>5526286</v>
      </c>
      <c r="E187">
        <v>44.62</v>
      </c>
      <c r="H187">
        <v>471710</v>
      </c>
      <c r="I187">
        <v>960967</v>
      </c>
      <c r="J187">
        <v>5.72</v>
      </c>
      <c r="M187" t="s">
        <v>3</v>
      </c>
      <c r="N187">
        <v>79</v>
      </c>
      <c r="O187">
        <v>25.928912</v>
      </c>
      <c r="R187" t="s">
        <v>3</v>
      </c>
      <c r="S187">
        <v>79</v>
      </c>
      <c r="T187">
        <v>4.691961</v>
      </c>
      <c r="V187">
        <v>85</v>
      </c>
      <c r="W187">
        <v>2.3E-2</v>
      </c>
      <c r="X187">
        <f>MIN(S187, V187)</f>
        <v>79</v>
      </c>
      <c r="Y187">
        <f>(X187-N187)/N187*100</f>
        <v>0</v>
      </c>
    </row>
    <row r="188" spans="1:25" x14ac:dyDescent="0.3">
      <c r="A188" t="s">
        <v>1155</v>
      </c>
      <c r="B188" t="s">
        <v>2058</v>
      </c>
      <c r="C188">
        <v>461070</v>
      </c>
      <c r="D188">
        <v>1036837</v>
      </c>
      <c r="E188">
        <v>12.86</v>
      </c>
      <c r="H188">
        <v>62784</v>
      </c>
      <c r="I188">
        <v>138359</v>
      </c>
      <c r="J188">
        <v>0.98</v>
      </c>
      <c r="M188" t="s">
        <v>3</v>
      </c>
      <c r="N188">
        <v>62</v>
      </c>
      <c r="O188">
        <v>2.9075009999999999</v>
      </c>
      <c r="R188" t="s">
        <v>3</v>
      </c>
      <c r="S188">
        <v>62</v>
      </c>
      <c r="T188">
        <v>0.138179</v>
      </c>
      <c r="V188">
        <v>63</v>
      </c>
      <c r="W188">
        <v>3.4000000000000002E-2</v>
      </c>
      <c r="X188">
        <f>MIN(S188, V188)</f>
        <v>62</v>
      </c>
      <c r="Y188">
        <f>(X188-N188)/N188*100</f>
        <v>0</v>
      </c>
    </row>
    <row r="189" spans="1:25" x14ac:dyDescent="0.3">
      <c r="A189" t="s">
        <v>1156</v>
      </c>
      <c r="B189" t="s">
        <v>2058</v>
      </c>
      <c r="C189">
        <v>3671824</v>
      </c>
      <c r="D189">
        <v>7454084</v>
      </c>
      <c r="E189">
        <v>57.25</v>
      </c>
      <c r="H189">
        <v>708344</v>
      </c>
      <c r="I189">
        <v>1434874</v>
      </c>
      <c r="J189">
        <v>8.36</v>
      </c>
      <c r="M189" t="s">
        <v>3</v>
      </c>
      <c r="N189">
        <v>97</v>
      </c>
      <c r="O189">
        <v>10.7532</v>
      </c>
      <c r="R189" t="s">
        <v>3</v>
      </c>
      <c r="S189">
        <v>97</v>
      </c>
      <c r="T189">
        <v>1.2838590000000001</v>
      </c>
      <c r="V189">
        <v>97</v>
      </c>
      <c r="W189">
        <v>3.7999999999999999E-2</v>
      </c>
      <c r="X189">
        <f>MIN(S189, V189)</f>
        <v>97</v>
      </c>
      <c r="Y189">
        <f>(X189-N189)/N189*100</f>
        <v>0</v>
      </c>
    </row>
    <row r="190" spans="1:25" x14ac:dyDescent="0.3">
      <c r="A190" t="s">
        <v>1157</v>
      </c>
      <c r="B190" t="s">
        <v>2058</v>
      </c>
      <c r="C190">
        <v>2701688</v>
      </c>
      <c r="D190">
        <v>5513658</v>
      </c>
      <c r="E190">
        <v>44</v>
      </c>
      <c r="H190">
        <v>513544</v>
      </c>
      <c r="I190">
        <v>1045250</v>
      </c>
      <c r="J190">
        <v>6.19</v>
      </c>
      <c r="M190" t="s">
        <v>3</v>
      </c>
      <c r="N190">
        <v>89</v>
      </c>
      <c r="O190">
        <v>7.5153049999999997</v>
      </c>
      <c r="R190" t="s">
        <v>3</v>
      </c>
      <c r="S190">
        <v>89</v>
      </c>
      <c r="T190">
        <v>0.95549200000000001</v>
      </c>
      <c r="V190">
        <v>91</v>
      </c>
      <c r="W190">
        <v>3.9E-2</v>
      </c>
      <c r="X190">
        <f>MIN(S190, V190)</f>
        <v>89</v>
      </c>
      <c r="Y190">
        <f>(X190-N190)/N190*100</f>
        <v>0</v>
      </c>
    </row>
    <row r="191" spans="1:25" x14ac:dyDescent="0.3">
      <c r="A191" t="s">
        <v>1158</v>
      </c>
      <c r="B191" t="s">
        <v>2058</v>
      </c>
      <c r="C191">
        <v>4169250</v>
      </c>
      <c r="D191">
        <v>8453589</v>
      </c>
      <c r="E191">
        <v>65.900000000000006</v>
      </c>
      <c r="H191">
        <v>612000</v>
      </c>
      <c r="I191">
        <v>1237254</v>
      </c>
      <c r="J191">
        <v>6.02</v>
      </c>
      <c r="M191" t="s">
        <v>3</v>
      </c>
      <c r="N191">
        <v>74</v>
      </c>
      <c r="O191">
        <v>12.256074</v>
      </c>
      <c r="R191" t="s">
        <v>3</v>
      </c>
      <c r="S191">
        <v>74</v>
      </c>
      <c r="T191">
        <v>1.5899030000000001</v>
      </c>
      <c r="V191">
        <v>79</v>
      </c>
      <c r="W191">
        <v>0.03</v>
      </c>
      <c r="X191">
        <f>MIN(S191, V191)</f>
        <v>74</v>
      </c>
      <c r="Y191">
        <f>(X191-N191)/N191*100</f>
        <v>0</v>
      </c>
    </row>
    <row r="192" spans="1:25" x14ac:dyDescent="0.3">
      <c r="A192" t="s">
        <v>1159</v>
      </c>
      <c r="B192" t="s">
        <v>2058</v>
      </c>
      <c r="C192">
        <v>2972080</v>
      </c>
      <c r="D192">
        <v>6050713</v>
      </c>
      <c r="E192">
        <v>47.85</v>
      </c>
      <c r="H192">
        <v>569904</v>
      </c>
      <c r="I192">
        <v>1157377</v>
      </c>
      <c r="J192">
        <v>6.72</v>
      </c>
      <c r="M192" t="s">
        <v>3</v>
      </c>
      <c r="N192">
        <v>91</v>
      </c>
      <c r="O192">
        <v>8.8517510000000001</v>
      </c>
      <c r="R192" t="s">
        <v>3</v>
      </c>
      <c r="S192">
        <v>91</v>
      </c>
      <c r="T192">
        <v>1.339907</v>
      </c>
      <c r="V192">
        <v>92</v>
      </c>
      <c r="W192">
        <v>4.1000000000000002E-2</v>
      </c>
      <c r="X192">
        <f>MIN(S192, V192)</f>
        <v>91</v>
      </c>
      <c r="Y192">
        <f>(X192-N192)/N192*100</f>
        <v>0</v>
      </c>
    </row>
    <row r="193" spans="1:25" x14ac:dyDescent="0.3">
      <c r="A193" t="s">
        <v>1160</v>
      </c>
      <c r="B193" t="s">
        <v>2058</v>
      </c>
      <c r="C193">
        <v>4013465</v>
      </c>
      <c r="D193">
        <v>8126930</v>
      </c>
      <c r="E193">
        <v>61.64</v>
      </c>
      <c r="H193">
        <v>646570</v>
      </c>
      <c r="I193">
        <v>1306032</v>
      </c>
      <c r="J193">
        <v>6.33</v>
      </c>
      <c r="M193" t="s">
        <v>3</v>
      </c>
      <c r="N193">
        <v>79</v>
      </c>
      <c r="O193">
        <v>10.833410000000001</v>
      </c>
      <c r="R193" t="s">
        <v>3</v>
      </c>
      <c r="S193">
        <v>79</v>
      </c>
      <c r="T193">
        <v>1.5004010000000001</v>
      </c>
      <c r="V193">
        <v>81</v>
      </c>
      <c r="W193">
        <v>3.6999999999999998E-2</v>
      </c>
      <c r="X193">
        <f>MIN(S193, V193)</f>
        <v>79</v>
      </c>
      <c r="Y193">
        <f>(X193-N193)/N193*100</f>
        <v>0</v>
      </c>
    </row>
    <row r="194" spans="1:25" x14ac:dyDescent="0.3">
      <c r="A194" t="s">
        <v>1161</v>
      </c>
      <c r="B194" t="s">
        <v>2058</v>
      </c>
      <c r="C194">
        <v>3583860</v>
      </c>
      <c r="D194">
        <v>7261016</v>
      </c>
      <c r="E194">
        <v>54.92</v>
      </c>
      <c r="H194">
        <v>555864</v>
      </c>
      <c r="I194">
        <v>1123052</v>
      </c>
      <c r="J194">
        <v>6.7</v>
      </c>
      <c r="M194" t="s">
        <v>3</v>
      </c>
      <c r="N194">
        <v>75</v>
      </c>
      <c r="O194">
        <v>10.597751000000001</v>
      </c>
      <c r="R194" t="s">
        <v>3</v>
      </c>
      <c r="S194">
        <v>75</v>
      </c>
      <c r="T194">
        <v>1.0867009999999999</v>
      </c>
      <c r="V194">
        <v>75</v>
      </c>
      <c r="W194">
        <v>3.5000000000000003E-2</v>
      </c>
      <c r="X194">
        <f>MIN(S194, V194)</f>
        <v>75</v>
      </c>
      <c r="Y194">
        <f>(X194-N194)/N194*100</f>
        <v>0</v>
      </c>
    </row>
    <row r="195" spans="1:25" x14ac:dyDescent="0.3">
      <c r="A195" t="s">
        <v>1162</v>
      </c>
      <c r="B195" t="s">
        <v>2058</v>
      </c>
      <c r="C195">
        <v>3695523</v>
      </c>
      <c r="D195">
        <v>7490654</v>
      </c>
      <c r="E195">
        <v>57.14</v>
      </c>
      <c r="H195">
        <v>641432</v>
      </c>
      <c r="I195">
        <v>1296996</v>
      </c>
      <c r="J195">
        <v>7.38</v>
      </c>
      <c r="M195" t="s">
        <v>3</v>
      </c>
      <c r="N195">
        <v>87</v>
      </c>
      <c r="O195">
        <v>10.699894</v>
      </c>
      <c r="R195" t="s">
        <v>3</v>
      </c>
      <c r="S195">
        <v>87</v>
      </c>
      <c r="T195">
        <v>1.1878470000000001</v>
      </c>
      <c r="V195">
        <v>87</v>
      </c>
      <c r="W195">
        <v>3.5000000000000003E-2</v>
      </c>
      <c r="X195">
        <f>MIN(S195, V195)</f>
        <v>87</v>
      </c>
      <c r="Y195">
        <f>(X195-N195)/N195*100</f>
        <v>0</v>
      </c>
    </row>
    <row r="196" spans="1:25" x14ac:dyDescent="0.3">
      <c r="A196" t="s">
        <v>1163</v>
      </c>
      <c r="B196" t="s">
        <v>2058</v>
      </c>
      <c r="C196">
        <v>3505383</v>
      </c>
      <c r="D196">
        <v>7080943</v>
      </c>
      <c r="E196">
        <v>51.39</v>
      </c>
      <c r="H196">
        <v>557501</v>
      </c>
      <c r="I196">
        <v>1123419</v>
      </c>
      <c r="J196">
        <v>6.58</v>
      </c>
      <c r="M196" t="s">
        <v>3</v>
      </c>
      <c r="N196">
        <v>68</v>
      </c>
      <c r="O196">
        <v>10.369979000000001</v>
      </c>
      <c r="R196" t="s">
        <v>3</v>
      </c>
      <c r="S196">
        <v>68</v>
      </c>
      <c r="T196">
        <v>1.4153880000000001</v>
      </c>
      <c r="V196">
        <v>72</v>
      </c>
      <c r="W196">
        <v>3.1E-2</v>
      </c>
      <c r="X196">
        <f>MIN(S196, V196)</f>
        <v>68</v>
      </c>
      <c r="Y196">
        <f>(X196-N196)/N196*100</f>
        <v>0</v>
      </c>
    </row>
    <row r="197" spans="1:25" x14ac:dyDescent="0.3">
      <c r="A197" t="s">
        <v>1164</v>
      </c>
      <c r="B197" t="s">
        <v>2058</v>
      </c>
      <c r="C197">
        <v>3834909</v>
      </c>
      <c r="D197">
        <v>7722775</v>
      </c>
      <c r="E197">
        <v>55.24</v>
      </c>
      <c r="H197">
        <v>606411</v>
      </c>
      <c r="I197">
        <v>1218529</v>
      </c>
      <c r="J197">
        <v>7.11</v>
      </c>
      <c r="M197" t="s">
        <v>3</v>
      </c>
      <c r="N197">
        <v>70</v>
      </c>
      <c r="O197">
        <v>10.705106000000001</v>
      </c>
      <c r="R197" t="s">
        <v>3</v>
      </c>
      <c r="S197">
        <v>70</v>
      </c>
      <c r="T197">
        <v>1.0607930000000001</v>
      </c>
      <c r="V197">
        <v>70</v>
      </c>
      <c r="W197">
        <v>3.5999999999999997E-2</v>
      </c>
      <c r="X197">
        <f>MIN(S197, V197)</f>
        <v>70</v>
      </c>
      <c r="Y197">
        <f>(X197-N197)/N197*100</f>
        <v>0</v>
      </c>
    </row>
    <row r="198" spans="1:25" x14ac:dyDescent="0.3">
      <c r="A198" t="s">
        <v>1165</v>
      </c>
      <c r="B198" t="s">
        <v>2058</v>
      </c>
      <c r="C198">
        <v>4481024</v>
      </c>
      <c r="D198">
        <v>9082467</v>
      </c>
      <c r="E198">
        <v>68.069999999999993</v>
      </c>
      <c r="H198">
        <v>712704</v>
      </c>
      <c r="I198">
        <v>1440947</v>
      </c>
      <c r="J198">
        <v>8.51</v>
      </c>
      <c r="M198" t="s">
        <v>3</v>
      </c>
      <c r="N198">
        <v>84</v>
      </c>
      <c r="O198">
        <v>14.090265</v>
      </c>
      <c r="R198" t="s">
        <v>3</v>
      </c>
      <c r="S198">
        <v>84</v>
      </c>
      <c r="T198">
        <v>1.947991</v>
      </c>
      <c r="V198">
        <v>86</v>
      </c>
      <c r="W198">
        <v>2.7E-2</v>
      </c>
      <c r="X198">
        <f>MIN(S198, V198)</f>
        <v>84</v>
      </c>
      <c r="Y198">
        <f>(X198-N198)/N198*100</f>
        <v>0</v>
      </c>
    </row>
    <row r="199" spans="1:25" x14ac:dyDescent="0.3">
      <c r="A199" t="s">
        <v>1166</v>
      </c>
      <c r="B199" t="s">
        <v>2058</v>
      </c>
      <c r="C199">
        <v>490116</v>
      </c>
      <c r="D199">
        <v>1139745</v>
      </c>
      <c r="E199">
        <v>14.78</v>
      </c>
      <c r="H199">
        <v>73944</v>
      </c>
      <c r="I199">
        <v>168677</v>
      </c>
      <c r="J199">
        <v>1.21</v>
      </c>
      <c r="M199" t="s">
        <v>3</v>
      </c>
      <c r="N199">
        <v>72</v>
      </c>
      <c r="O199">
        <v>3.9338760000000002</v>
      </c>
      <c r="R199" t="s">
        <v>3</v>
      </c>
      <c r="S199">
        <v>72</v>
      </c>
      <c r="T199">
        <v>0.20658599999999999</v>
      </c>
      <c r="V199">
        <v>77</v>
      </c>
      <c r="W199">
        <v>2.5999999999999999E-2</v>
      </c>
      <c r="X199">
        <f>MIN(S199, V199)</f>
        <v>72</v>
      </c>
      <c r="Y199">
        <f>(X199-N199)/N199*100</f>
        <v>0</v>
      </c>
    </row>
    <row r="200" spans="1:25" x14ac:dyDescent="0.3">
      <c r="A200" t="s">
        <v>1167</v>
      </c>
      <c r="B200" t="s">
        <v>2058</v>
      </c>
      <c r="C200">
        <v>4597897</v>
      </c>
      <c r="D200">
        <v>9219379</v>
      </c>
      <c r="E200">
        <v>64.95</v>
      </c>
      <c r="H200">
        <v>716151</v>
      </c>
      <c r="I200">
        <v>1433447</v>
      </c>
      <c r="J200">
        <v>8.61</v>
      </c>
      <c r="M200" t="s">
        <v>3</v>
      </c>
      <c r="N200">
        <v>68</v>
      </c>
      <c r="O200">
        <v>10.264303</v>
      </c>
      <c r="R200" t="s">
        <v>3</v>
      </c>
      <c r="S200">
        <v>68</v>
      </c>
      <c r="T200">
        <v>1.1557809999999999</v>
      </c>
      <c r="V200">
        <v>68</v>
      </c>
      <c r="W200">
        <v>4.2999999999999997E-2</v>
      </c>
      <c r="X200">
        <f>MIN(S200, V200)</f>
        <v>68</v>
      </c>
      <c r="Y200">
        <f>(X200-N200)/N200*100</f>
        <v>0</v>
      </c>
    </row>
    <row r="201" spans="1:25" x14ac:dyDescent="0.3">
      <c r="A201" t="s">
        <v>1168</v>
      </c>
      <c r="B201" t="s">
        <v>2058</v>
      </c>
      <c r="C201">
        <v>4982177</v>
      </c>
      <c r="D201">
        <v>10011216</v>
      </c>
      <c r="E201">
        <v>71.77</v>
      </c>
      <c r="H201">
        <v>710290</v>
      </c>
      <c r="I201">
        <v>1424079</v>
      </c>
      <c r="J201">
        <v>8.5399999999999991</v>
      </c>
      <c r="M201" t="s">
        <v>3</v>
      </c>
      <c r="N201">
        <v>69</v>
      </c>
      <c r="O201">
        <v>11.393006</v>
      </c>
      <c r="R201" t="s">
        <v>3</v>
      </c>
      <c r="S201">
        <v>69</v>
      </c>
      <c r="T201">
        <v>1.131167</v>
      </c>
      <c r="V201">
        <v>69</v>
      </c>
      <c r="W201">
        <v>4.5999999999999999E-2</v>
      </c>
      <c r="X201">
        <f>MIN(S201, V201)</f>
        <v>69</v>
      </c>
      <c r="Y201">
        <f>(X201-N201)/N201*100</f>
        <v>0</v>
      </c>
    </row>
    <row r="202" spans="1:25" x14ac:dyDescent="0.3">
      <c r="A202" t="s">
        <v>1169</v>
      </c>
      <c r="B202" t="s">
        <v>2058</v>
      </c>
      <c r="C202">
        <v>4897061</v>
      </c>
      <c r="D202">
        <v>9845507</v>
      </c>
      <c r="E202">
        <v>107.56</v>
      </c>
      <c r="H202">
        <v>702489</v>
      </c>
      <c r="I202">
        <v>1409395</v>
      </c>
      <c r="J202">
        <v>12.82</v>
      </c>
      <c r="M202" t="s">
        <v>3</v>
      </c>
      <c r="N202">
        <v>68</v>
      </c>
      <c r="O202">
        <v>13.631909</v>
      </c>
      <c r="R202" t="s">
        <v>3</v>
      </c>
      <c r="S202">
        <v>68</v>
      </c>
      <c r="T202">
        <v>1.484672</v>
      </c>
      <c r="V202">
        <v>68</v>
      </c>
      <c r="W202">
        <v>4.5999999999999999E-2</v>
      </c>
      <c r="X202">
        <f>MIN(S202, V202)</f>
        <v>68</v>
      </c>
      <c r="Y202">
        <f>(X202-N202)/N202*100</f>
        <v>0</v>
      </c>
    </row>
    <row r="203" spans="1:25" x14ac:dyDescent="0.3">
      <c r="A203" t="s">
        <v>1170</v>
      </c>
      <c r="B203" t="s">
        <v>2058</v>
      </c>
      <c r="C203">
        <v>3910960</v>
      </c>
      <c r="D203">
        <v>7913964</v>
      </c>
      <c r="E203">
        <v>90.62</v>
      </c>
      <c r="H203">
        <v>685995</v>
      </c>
      <c r="I203">
        <v>1385097</v>
      </c>
      <c r="J203">
        <v>10.68</v>
      </c>
      <c r="M203" t="s">
        <v>3</v>
      </c>
      <c r="N203">
        <v>86</v>
      </c>
      <c r="O203">
        <v>17.030550000000002</v>
      </c>
      <c r="R203" t="s">
        <v>3</v>
      </c>
      <c r="S203">
        <v>86</v>
      </c>
      <c r="T203">
        <v>2.7371340000000002</v>
      </c>
      <c r="V203">
        <v>86</v>
      </c>
      <c r="W203">
        <v>4.3999999999999997E-2</v>
      </c>
      <c r="X203">
        <f>MIN(S203, V203)</f>
        <v>86</v>
      </c>
      <c r="Y203">
        <f>(X203-N203)/N203*100</f>
        <v>0</v>
      </c>
    </row>
    <row r="204" spans="1:25" x14ac:dyDescent="0.3">
      <c r="A204" t="s">
        <v>1171</v>
      </c>
      <c r="B204" t="s">
        <v>2058</v>
      </c>
      <c r="C204">
        <v>4349682</v>
      </c>
      <c r="D204">
        <v>8782292</v>
      </c>
      <c r="E204">
        <v>72.89</v>
      </c>
      <c r="H204">
        <v>685878</v>
      </c>
      <c r="I204">
        <v>1381678</v>
      </c>
      <c r="J204">
        <v>9.1300000000000008</v>
      </c>
      <c r="M204" t="s">
        <v>3</v>
      </c>
      <c r="N204">
        <v>78</v>
      </c>
      <c r="O204">
        <v>11.893689</v>
      </c>
      <c r="R204" t="s">
        <v>3</v>
      </c>
      <c r="S204">
        <v>78</v>
      </c>
      <c r="T204">
        <v>1.6542030000000001</v>
      </c>
      <c r="V204">
        <v>78</v>
      </c>
      <c r="W204">
        <v>3.5999999999999997E-2</v>
      </c>
      <c r="X204">
        <f>MIN(S204, V204)</f>
        <v>78</v>
      </c>
      <c r="Y204">
        <f>(X204-N204)/N204*100</f>
        <v>0</v>
      </c>
    </row>
    <row r="205" spans="1:25" x14ac:dyDescent="0.3">
      <c r="A205" t="s">
        <v>1172</v>
      </c>
      <c r="B205" t="s">
        <v>2058</v>
      </c>
      <c r="C205">
        <v>5231616</v>
      </c>
      <c r="D205">
        <v>10525316</v>
      </c>
      <c r="E205">
        <v>106.47</v>
      </c>
      <c r="H205">
        <v>858312</v>
      </c>
      <c r="I205">
        <v>1723496</v>
      </c>
      <c r="J205">
        <v>11.22</v>
      </c>
      <c r="M205" t="s">
        <v>3</v>
      </c>
      <c r="N205">
        <v>83</v>
      </c>
      <c r="O205">
        <v>13.312502</v>
      </c>
      <c r="R205" t="s">
        <v>3</v>
      </c>
      <c r="S205">
        <v>83</v>
      </c>
      <c r="T205">
        <v>1.519855</v>
      </c>
      <c r="V205">
        <v>83</v>
      </c>
      <c r="W205">
        <v>3.9E-2</v>
      </c>
      <c r="X205">
        <f>MIN(S205, V205)</f>
        <v>83</v>
      </c>
      <c r="Y205">
        <f>(X205-N205)/N205*100</f>
        <v>0</v>
      </c>
    </row>
    <row r="206" spans="1:25" x14ac:dyDescent="0.3">
      <c r="A206" t="s">
        <v>1173</v>
      </c>
      <c r="B206" t="s">
        <v>2058</v>
      </c>
      <c r="C206">
        <v>4868916</v>
      </c>
      <c r="D206">
        <v>9830084</v>
      </c>
      <c r="E206">
        <v>80.45</v>
      </c>
      <c r="H206">
        <v>874380</v>
      </c>
      <c r="I206">
        <v>1762024</v>
      </c>
      <c r="J206">
        <v>11.48</v>
      </c>
      <c r="M206" t="s">
        <v>3</v>
      </c>
      <c r="N206">
        <v>94</v>
      </c>
      <c r="O206">
        <v>12.599906000000001</v>
      </c>
      <c r="R206" t="s">
        <v>3</v>
      </c>
      <c r="S206">
        <v>94</v>
      </c>
      <c r="T206">
        <v>1.5324990000000001</v>
      </c>
      <c r="V206">
        <v>94</v>
      </c>
      <c r="W206">
        <v>5.6000000000000001E-2</v>
      </c>
      <c r="X206">
        <f>MIN(S206, V206)</f>
        <v>94</v>
      </c>
      <c r="Y206">
        <f>(X206-N206)/N206*100</f>
        <v>0</v>
      </c>
    </row>
    <row r="207" spans="1:25" x14ac:dyDescent="0.3">
      <c r="A207" t="s">
        <v>1174</v>
      </c>
      <c r="B207" t="s">
        <v>2058</v>
      </c>
      <c r="C207">
        <v>4199650</v>
      </c>
      <c r="D207">
        <v>8478153</v>
      </c>
      <c r="E207">
        <v>76.38</v>
      </c>
      <c r="H207">
        <v>752050</v>
      </c>
      <c r="I207">
        <v>1515225</v>
      </c>
      <c r="J207">
        <v>19.059999999999999</v>
      </c>
      <c r="M207" t="s">
        <v>3</v>
      </c>
      <c r="N207">
        <v>88</v>
      </c>
      <c r="O207">
        <v>10.866851</v>
      </c>
      <c r="R207" t="s">
        <v>3</v>
      </c>
      <c r="S207">
        <v>88</v>
      </c>
      <c r="T207">
        <v>1.322989</v>
      </c>
      <c r="V207">
        <v>88</v>
      </c>
      <c r="W207">
        <v>0.05</v>
      </c>
      <c r="X207">
        <f>MIN(S207, V207)</f>
        <v>88</v>
      </c>
      <c r="Y207">
        <f>(X207-N207)/N207*100</f>
        <v>0</v>
      </c>
    </row>
    <row r="208" spans="1:25" x14ac:dyDescent="0.3">
      <c r="A208" t="s">
        <v>1175</v>
      </c>
      <c r="B208" t="s">
        <v>2058</v>
      </c>
      <c r="C208">
        <v>3440880</v>
      </c>
      <c r="D208">
        <v>6973953</v>
      </c>
      <c r="E208">
        <v>59.57</v>
      </c>
      <c r="H208">
        <v>686760</v>
      </c>
      <c r="I208">
        <v>1389080</v>
      </c>
      <c r="J208">
        <v>9.1199999999999992</v>
      </c>
      <c r="M208" t="s">
        <v>3</v>
      </c>
      <c r="N208">
        <v>96</v>
      </c>
      <c r="O208">
        <v>9.5043310000000005</v>
      </c>
      <c r="R208" t="s">
        <v>3</v>
      </c>
      <c r="S208">
        <v>96</v>
      </c>
      <c r="T208">
        <v>1.2091179999999999</v>
      </c>
      <c r="V208">
        <v>96</v>
      </c>
      <c r="W208">
        <v>4.8000000000000001E-2</v>
      </c>
      <c r="X208">
        <f>MIN(S208, V208)</f>
        <v>96</v>
      </c>
      <c r="Y208">
        <f>(X208-N208)/N208*100</f>
        <v>0</v>
      </c>
    </row>
    <row r="209" spans="1:25" x14ac:dyDescent="0.3">
      <c r="A209" t="s">
        <v>1176</v>
      </c>
      <c r="B209" t="s">
        <v>2058</v>
      </c>
      <c r="C209">
        <v>3884808</v>
      </c>
      <c r="D209">
        <v>7838778</v>
      </c>
      <c r="E209">
        <v>74.23</v>
      </c>
      <c r="H209">
        <v>989760</v>
      </c>
      <c r="I209">
        <v>1994628</v>
      </c>
      <c r="J209">
        <v>13.86</v>
      </c>
      <c r="M209" t="s">
        <v>3</v>
      </c>
      <c r="N209">
        <v>119</v>
      </c>
      <c r="O209">
        <v>9.5907479999999996</v>
      </c>
      <c r="R209" t="s">
        <v>3</v>
      </c>
      <c r="S209">
        <v>119</v>
      </c>
      <c r="T209">
        <v>1.720407</v>
      </c>
      <c r="V209">
        <v>119</v>
      </c>
      <c r="W209">
        <v>6.8000000000000005E-2</v>
      </c>
      <c r="X209">
        <f>MIN(S209, V209)</f>
        <v>119</v>
      </c>
      <c r="Y209">
        <f>(X209-N209)/N209*100</f>
        <v>0</v>
      </c>
    </row>
    <row r="210" spans="1:25" x14ac:dyDescent="0.3">
      <c r="A210" t="s">
        <v>1177</v>
      </c>
      <c r="B210" t="s">
        <v>2058</v>
      </c>
      <c r="C210">
        <v>595595</v>
      </c>
      <c r="D210">
        <v>1362271</v>
      </c>
      <c r="E210">
        <v>18.73</v>
      </c>
      <c r="H210">
        <v>93925</v>
      </c>
      <c r="I210">
        <v>211381</v>
      </c>
      <c r="J210">
        <v>1.62</v>
      </c>
      <c r="M210" t="s">
        <v>3</v>
      </c>
      <c r="N210">
        <v>82</v>
      </c>
      <c r="O210">
        <v>4.7186729999999999</v>
      </c>
      <c r="R210" t="s">
        <v>3</v>
      </c>
      <c r="S210">
        <v>82</v>
      </c>
      <c r="T210">
        <v>0.27676899999999999</v>
      </c>
      <c r="V210">
        <v>84</v>
      </c>
      <c r="W210">
        <v>2.5000000000000001E-2</v>
      </c>
      <c r="X210">
        <f>MIN(S210, V210)</f>
        <v>82</v>
      </c>
      <c r="Y210">
        <f>(X210-N210)/N210*100</f>
        <v>0</v>
      </c>
    </row>
    <row r="211" spans="1:25" x14ac:dyDescent="0.3">
      <c r="A211" t="s">
        <v>1178</v>
      </c>
      <c r="B211" t="s">
        <v>2058</v>
      </c>
      <c r="C211">
        <v>2752074</v>
      </c>
      <c r="D211">
        <v>5640566</v>
      </c>
      <c r="E211">
        <v>65.97</v>
      </c>
      <c r="H211">
        <v>785511</v>
      </c>
      <c r="I211">
        <v>1607188</v>
      </c>
      <c r="J211">
        <v>11.24</v>
      </c>
      <c r="M211" t="s">
        <v>4</v>
      </c>
      <c r="N211">
        <v>134</v>
      </c>
      <c r="O211">
        <v>66.587053999999995</v>
      </c>
      <c r="R211" t="s">
        <v>4</v>
      </c>
      <c r="S211">
        <v>133</v>
      </c>
      <c r="T211">
        <v>61.380861000000003</v>
      </c>
      <c r="V211">
        <v>140</v>
      </c>
      <c r="W211">
        <v>1.6E-2</v>
      </c>
      <c r="X211">
        <f>MIN(S211, V211)</f>
        <v>133</v>
      </c>
      <c r="Y211">
        <f>(X211-N211)/N211*100</f>
        <v>-0.74626865671641784</v>
      </c>
    </row>
    <row r="212" spans="1:25" x14ac:dyDescent="0.3">
      <c r="A212" t="s">
        <v>1179</v>
      </c>
      <c r="B212" t="s">
        <v>2058</v>
      </c>
      <c r="C212">
        <v>2155964</v>
      </c>
      <c r="D212">
        <v>4418886</v>
      </c>
      <c r="E212">
        <v>49.39</v>
      </c>
      <c r="H212">
        <v>749270</v>
      </c>
      <c r="I212">
        <v>1533621</v>
      </c>
      <c r="J212">
        <v>10.32</v>
      </c>
      <c r="M212" t="s">
        <v>4</v>
      </c>
      <c r="N212">
        <v>141</v>
      </c>
      <c r="O212">
        <v>65.273241999999996</v>
      </c>
      <c r="R212" t="s">
        <v>4</v>
      </c>
      <c r="S212">
        <v>139</v>
      </c>
      <c r="T212">
        <v>61.342865000000003</v>
      </c>
      <c r="V212">
        <v>154</v>
      </c>
      <c r="W212">
        <v>1.9E-2</v>
      </c>
      <c r="X212">
        <f>MIN(S212, V212)</f>
        <v>139</v>
      </c>
      <c r="Y212">
        <f>(X212-N212)/N212*100</f>
        <v>-1.4184397163120568</v>
      </c>
    </row>
    <row r="213" spans="1:25" x14ac:dyDescent="0.3">
      <c r="A213" t="s">
        <v>1180</v>
      </c>
      <c r="B213" t="s">
        <v>2058</v>
      </c>
      <c r="C213">
        <v>2714608</v>
      </c>
      <c r="D213">
        <v>5565876</v>
      </c>
      <c r="E213">
        <v>54.48</v>
      </c>
      <c r="H213">
        <v>760747</v>
      </c>
      <c r="I213">
        <v>1557123</v>
      </c>
      <c r="J213">
        <v>12.34</v>
      </c>
      <c r="M213" t="s">
        <v>4</v>
      </c>
      <c r="N213">
        <v>137</v>
      </c>
      <c r="O213">
        <v>68.049233000000001</v>
      </c>
      <c r="R213" t="s">
        <v>4</v>
      </c>
      <c r="S213" t="s">
        <v>1449</v>
      </c>
      <c r="T213">
        <v>61.266539000000002</v>
      </c>
      <c r="V213">
        <v>138</v>
      </c>
      <c r="W213">
        <v>1.4999999999999999E-2</v>
      </c>
      <c r="X213">
        <f>MIN(S213, V213)</f>
        <v>138</v>
      </c>
      <c r="Y213">
        <f>(X213-N213)/N213*100</f>
        <v>0.72992700729927007</v>
      </c>
    </row>
    <row r="214" spans="1:25" x14ac:dyDescent="0.3">
      <c r="A214" t="s">
        <v>1181</v>
      </c>
      <c r="B214" t="s">
        <v>2058</v>
      </c>
      <c r="C214">
        <v>2262330</v>
      </c>
      <c r="D214">
        <v>4664061</v>
      </c>
      <c r="E214">
        <v>42.16</v>
      </c>
      <c r="H214">
        <v>747954</v>
      </c>
      <c r="I214">
        <v>1539533</v>
      </c>
      <c r="J214">
        <v>10.97</v>
      </c>
      <c r="M214" t="s">
        <v>4</v>
      </c>
      <c r="N214">
        <v>165</v>
      </c>
      <c r="O214">
        <v>66.037846999999999</v>
      </c>
      <c r="R214" t="s">
        <v>4</v>
      </c>
      <c r="S214" t="s">
        <v>1449</v>
      </c>
      <c r="T214">
        <v>61.162669000000001</v>
      </c>
      <c r="V214">
        <v>161</v>
      </c>
      <c r="W214">
        <v>0.02</v>
      </c>
      <c r="X214">
        <f>MIN(S214, V214)</f>
        <v>161</v>
      </c>
      <c r="Y214">
        <f>(X214-N214)/N214*100</f>
        <v>-2.4242424242424243</v>
      </c>
    </row>
    <row r="215" spans="1:25" x14ac:dyDescent="0.3">
      <c r="A215" t="s">
        <v>1182</v>
      </c>
      <c r="B215" t="s">
        <v>2058</v>
      </c>
      <c r="C215">
        <v>2232321</v>
      </c>
      <c r="D215">
        <v>4597691</v>
      </c>
      <c r="E215">
        <v>40.4</v>
      </c>
      <c r="H215">
        <v>788970</v>
      </c>
      <c r="I215">
        <v>1622665</v>
      </c>
      <c r="J215">
        <v>11.08</v>
      </c>
      <c r="M215" t="s">
        <v>4</v>
      </c>
      <c r="N215">
        <v>160</v>
      </c>
      <c r="O215">
        <v>65.721418</v>
      </c>
      <c r="R215" t="s">
        <v>4</v>
      </c>
      <c r="S215">
        <v>157</v>
      </c>
      <c r="T215">
        <v>61.482954999999997</v>
      </c>
      <c r="V215">
        <v>169</v>
      </c>
      <c r="W215">
        <v>1.7999999999999999E-2</v>
      </c>
      <c r="X215">
        <f>MIN(S215, V215)</f>
        <v>157</v>
      </c>
      <c r="Y215">
        <f>(X215-N215)/N215*100</f>
        <v>-1.875</v>
      </c>
    </row>
    <row r="216" spans="1:25" x14ac:dyDescent="0.3">
      <c r="A216" t="s">
        <v>1183</v>
      </c>
      <c r="B216" t="s">
        <v>2058</v>
      </c>
      <c r="C216">
        <v>2860656</v>
      </c>
      <c r="D216">
        <v>5850559</v>
      </c>
      <c r="E216">
        <v>71.48</v>
      </c>
      <c r="H216">
        <v>797232</v>
      </c>
      <c r="I216">
        <v>1627967</v>
      </c>
      <c r="J216">
        <v>11.83</v>
      </c>
      <c r="M216" t="s">
        <v>4</v>
      </c>
      <c r="N216">
        <v>169</v>
      </c>
      <c r="O216">
        <v>66.608245999999994</v>
      </c>
      <c r="R216" t="s">
        <v>4</v>
      </c>
      <c r="S216" t="s">
        <v>1449</v>
      </c>
      <c r="T216">
        <v>61.146971999999998</v>
      </c>
      <c r="V216">
        <v>135</v>
      </c>
      <c r="W216">
        <v>1.9E-2</v>
      </c>
      <c r="X216">
        <f>MIN(S216, V216)</f>
        <v>135</v>
      </c>
      <c r="Y216">
        <f>(X216-N216)/N216*100</f>
        <v>-20.118343195266274</v>
      </c>
    </row>
    <row r="217" spans="1:25" x14ac:dyDescent="0.3">
      <c r="A217" t="s">
        <v>1184</v>
      </c>
      <c r="B217" t="s">
        <v>2058</v>
      </c>
      <c r="C217">
        <v>2947276</v>
      </c>
      <c r="D217">
        <v>6044836</v>
      </c>
      <c r="E217">
        <v>53.19</v>
      </c>
      <c r="H217">
        <v>797026</v>
      </c>
      <c r="I217">
        <v>1631836</v>
      </c>
      <c r="J217">
        <v>11.44</v>
      </c>
      <c r="M217" t="s">
        <v>4</v>
      </c>
      <c r="N217">
        <v>196</v>
      </c>
      <c r="O217">
        <v>67.164839000000001</v>
      </c>
      <c r="R217" t="s">
        <v>4</v>
      </c>
      <c r="S217" t="s">
        <v>1449</v>
      </c>
      <c r="T217">
        <v>61.330264</v>
      </c>
      <c r="V217">
        <v>138</v>
      </c>
      <c r="W217">
        <v>1.9E-2</v>
      </c>
      <c r="X217">
        <f>MIN(S217, V217)</f>
        <v>138</v>
      </c>
      <c r="Y217">
        <f>(X217-N217)/N217*100</f>
        <v>-29.591836734693878</v>
      </c>
    </row>
    <row r="218" spans="1:25" x14ac:dyDescent="0.3">
      <c r="A218" t="s">
        <v>1185</v>
      </c>
      <c r="B218" t="s">
        <v>2058</v>
      </c>
      <c r="C218">
        <v>2282480</v>
      </c>
      <c r="D218">
        <v>4728390</v>
      </c>
      <c r="E218">
        <v>62.85</v>
      </c>
      <c r="H218">
        <v>837648</v>
      </c>
      <c r="I218">
        <v>1732776</v>
      </c>
      <c r="J218">
        <v>11.97</v>
      </c>
      <c r="M218" t="s">
        <v>4</v>
      </c>
      <c r="N218">
        <v>192</v>
      </c>
      <c r="O218">
        <v>66.054541</v>
      </c>
      <c r="R218" t="s">
        <v>4</v>
      </c>
      <c r="S218" t="s">
        <v>1449</v>
      </c>
      <c r="T218">
        <v>61.369776000000002</v>
      </c>
      <c r="V218">
        <v>188</v>
      </c>
      <c r="W218">
        <v>1.7999999999999999E-2</v>
      </c>
      <c r="X218">
        <f>MIN(S218, V218)</f>
        <v>188</v>
      </c>
      <c r="Y218">
        <f>(X218-N218)/N218*100</f>
        <v>-2.083333333333333</v>
      </c>
    </row>
    <row r="219" spans="1:25" x14ac:dyDescent="0.3">
      <c r="A219" t="s">
        <v>1186</v>
      </c>
      <c r="B219" t="s">
        <v>2058</v>
      </c>
      <c r="C219">
        <v>2550295</v>
      </c>
      <c r="D219">
        <v>5264262</v>
      </c>
      <c r="E219">
        <v>47.87</v>
      </c>
      <c r="H219">
        <v>846835</v>
      </c>
      <c r="I219">
        <v>1745286</v>
      </c>
      <c r="J219">
        <v>12.15</v>
      </c>
      <c r="M219" t="s">
        <v>4</v>
      </c>
      <c r="N219">
        <v>250</v>
      </c>
      <c r="O219">
        <v>66.630521999999999</v>
      </c>
      <c r="R219" t="s">
        <v>4</v>
      </c>
      <c r="S219" t="s">
        <v>1449</v>
      </c>
      <c r="T219">
        <v>61.303347000000002</v>
      </c>
      <c r="V219">
        <v>172</v>
      </c>
      <c r="W219">
        <v>1.9E-2</v>
      </c>
      <c r="X219">
        <f>MIN(S219, V219)</f>
        <v>172</v>
      </c>
      <c r="Y219">
        <f>(X219-N219)/N219*100</f>
        <v>-31.2</v>
      </c>
    </row>
    <row r="220" spans="1:25" x14ac:dyDescent="0.3">
      <c r="A220" t="s">
        <v>1187</v>
      </c>
      <c r="B220" t="s">
        <v>2058</v>
      </c>
      <c r="C220">
        <v>2451400</v>
      </c>
      <c r="D220">
        <v>5028338</v>
      </c>
      <c r="E220">
        <v>44.08</v>
      </c>
      <c r="H220">
        <v>736450</v>
      </c>
      <c r="I220">
        <v>1508195</v>
      </c>
      <c r="J220">
        <v>10.57</v>
      </c>
      <c r="M220" t="s">
        <v>4</v>
      </c>
      <c r="N220">
        <v>141</v>
      </c>
      <c r="O220">
        <v>65.963708999999994</v>
      </c>
      <c r="R220" t="s">
        <v>4</v>
      </c>
      <c r="S220" t="s">
        <v>1449</v>
      </c>
      <c r="T220">
        <v>61.103796000000003</v>
      </c>
      <c r="V220">
        <v>142</v>
      </c>
      <c r="W220">
        <v>1.6E-2</v>
      </c>
      <c r="X220">
        <f>MIN(S220, V220)</f>
        <v>142</v>
      </c>
      <c r="Y220">
        <f>(X220-N220)/N220*100</f>
        <v>0.70921985815602839</v>
      </c>
    </row>
    <row r="221" spans="1:25" x14ac:dyDescent="0.3">
      <c r="A221" t="s">
        <v>1188</v>
      </c>
      <c r="B221" t="s">
        <v>2058</v>
      </c>
      <c r="C221">
        <v>523640</v>
      </c>
      <c r="D221">
        <v>1208229</v>
      </c>
      <c r="E221">
        <v>17.18</v>
      </c>
      <c r="H221">
        <v>73511</v>
      </c>
      <c r="I221">
        <v>166272</v>
      </c>
      <c r="J221">
        <v>0.83</v>
      </c>
      <c r="M221" t="s">
        <v>3</v>
      </c>
      <c r="N221">
        <v>72</v>
      </c>
      <c r="O221">
        <v>3.764996</v>
      </c>
      <c r="R221" t="s">
        <v>3</v>
      </c>
      <c r="S221">
        <v>72</v>
      </c>
      <c r="T221">
        <v>0.18894900000000001</v>
      </c>
      <c r="V221">
        <v>72</v>
      </c>
      <c r="W221">
        <v>2.4E-2</v>
      </c>
      <c r="X221">
        <f>MIN(S221, V221)</f>
        <v>72</v>
      </c>
      <c r="Y221">
        <f>(X221-N221)/N221*100</f>
        <v>0</v>
      </c>
    </row>
    <row r="222" spans="1:25" x14ac:dyDescent="0.3">
      <c r="A222" t="s">
        <v>1189</v>
      </c>
      <c r="B222" t="s">
        <v>2058</v>
      </c>
      <c r="C222">
        <v>4127040</v>
      </c>
      <c r="D222">
        <v>8357483</v>
      </c>
      <c r="E222">
        <v>66.930000000000007</v>
      </c>
      <c r="H222">
        <v>773820</v>
      </c>
      <c r="I222">
        <v>1564073</v>
      </c>
      <c r="J222">
        <v>9.98</v>
      </c>
      <c r="M222" t="s">
        <v>4</v>
      </c>
      <c r="N222">
        <v>270</v>
      </c>
      <c r="O222">
        <v>68.211819000000006</v>
      </c>
      <c r="R222" t="s">
        <v>3</v>
      </c>
      <c r="S222">
        <v>86</v>
      </c>
      <c r="T222">
        <v>26.769501000000002</v>
      </c>
      <c r="V222">
        <v>89</v>
      </c>
      <c r="W222">
        <v>2.3E-2</v>
      </c>
      <c r="X222">
        <f>MIN(S222, V222)</f>
        <v>86</v>
      </c>
      <c r="Y222">
        <f>(X222-N222)/N222*100</f>
        <v>-68.148148148148152</v>
      </c>
    </row>
    <row r="223" spans="1:25" x14ac:dyDescent="0.3">
      <c r="A223" t="s">
        <v>1190</v>
      </c>
      <c r="B223" t="s">
        <v>2058</v>
      </c>
      <c r="C223">
        <v>4783047</v>
      </c>
      <c r="D223">
        <v>9670401</v>
      </c>
      <c r="E223">
        <v>77.61</v>
      </c>
      <c r="H223">
        <v>983341</v>
      </c>
      <c r="I223">
        <v>1985021</v>
      </c>
      <c r="J223">
        <v>12.64</v>
      </c>
      <c r="M223" t="s">
        <v>3</v>
      </c>
      <c r="N223">
        <v>102</v>
      </c>
      <c r="O223">
        <v>14.744434999999999</v>
      </c>
      <c r="R223" t="s">
        <v>3</v>
      </c>
      <c r="S223">
        <v>102</v>
      </c>
      <c r="T223">
        <v>1.9588460000000001</v>
      </c>
      <c r="V223">
        <v>102</v>
      </c>
      <c r="W223">
        <v>2.5999999999999999E-2</v>
      </c>
      <c r="X223">
        <f>MIN(S223, V223)</f>
        <v>102</v>
      </c>
      <c r="Y223">
        <f>(X223-N223)/N223*100</f>
        <v>0</v>
      </c>
    </row>
    <row r="224" spans="1:25" x14ac:dyDescent="0.3">
      <c r="A224" t="s">
        <v>1191</v>
      </c>
      <c r="B224" t="s">
        <v>2058</v>
      </c>
      <c r="C224">
        <v>4602988</v>
      </c>
      <c r="D224">
        <v>9269203</v>
      </c>
      <c r="E224">
        <v>71.709999999999994</v>
      </c>
      <c r="H224">
        <v>801878</v>
      </c>
      <c r="I224">
        <v>1612233</v>
      </c>
      <c r="J224">
        <v>10.59</v>
      </c>
      <c r="M224" t="s">
        <v>3</v>
      </c>
      <c r="N224">
        <v>76</v>
      </c>
      <c r="O224">
        <v>13.627431</v>
      </c>
      <c r="R224" t="s">
        <v>3</v>
      </c>
      <c r="S224">
        <v>76</v>
      </c>
      <c r="T224">
        <v>1.5434319999999999</v>
      </c>
      <c r="V224">
        <v>76</v>
      </c>
      <c r="W224">
        <v>1.9E-2</v>
      </c>
      <c r="X224">
        <f>MIN(S224, V224)</f>
        <v>76</v>
      </c>
      <c r="Y224">
        <f>(X224-N224)/N224*100</f>
        <v>0</v>
      </c>
    </row>
    <row r="225" spans="1:25" x14ac:dyDescent="0.3">
      <c r="A225" t="s">
        <v>1192</v>
      </c>
      <c r="B225" t="s">
        <v>2058</v>
      </c>
      <c r="C225">
        <v>3649828</v>
      </c>
      <c r="D225">
        <v>7404778</v>
      </c>
      <c r="E225">
        <v>60.41</v>
      </c>
      <c r="H225">
        <v>773976</v>
      </c>
      <c r="I225">
        <v>1567420</v>
      </c>
      <c r="J225">
        <v>9.84</v>
      </c>
      <c r="M225" t="s">
        <v>4</v>
      </c>
      <c r="N225">
        <v>93</v>
      </c>
      <c r="O225">
        <v>67.495141000000004</v>
      </c>
      <c r="R225" t="s">
        <v>4</v>
      </c>
      <c r="S225">
        <v>93</v>
      </c>
      <c r="T225">
        <v>61.233826000000001</v>
      </c>
      <c r="V225">
        <v>101</v>
      </c>
      <c r="W225">
        <v>2.3E-2</v>
      </c>
      <c r="X225">
        <f>MIN(S225, V225)</f>
        <v>93</v>
      </c>
      <c r="Y225">
        <f>(X225-N225)/N225*100</f>
        <v>0</v>
      </c>
    </row>
    <row r="226" spans="1:25" x14ac:dyDescent="0.3">
      <c r="A226" t="s">
        <v>1193</v>
      </c>
      <c r="B226" t="s">
        <v>2058</v>
      </c>
      <c r="C226">
        <v>4471704</v>
      </c>
      <c r="D226">
        <v>9072222</v>
      </c>
      <c r="E226">
        <v>73.94</v>
      </c>
      <c r="H226">
        <v>870216</v>
      </c>
      <c r="I226">
        <v>1762238</v>
      </c>
      <c r="J226">
        <v>11.16</v>
      </c>
      <c r="M226" t="s">
        <v>4</v>
      </c>
      <c r="N226">
        <v>96</v>
      </c>
      <c r="O226">
        <v>69.476432000000003</v>
      </c>
      <c r="R226" t="s">
        <v>4</v>
      </c>
      <c r="S226">
        <v>95</v>
      </c>
      <c r="T226">
        <v>61.383690999999999</v>
      </c>
      <c r="V226">
        <v>100</v>
      </c>
      <c r="W226">
        <v>1.7000000000000001E-2</v>
      </c>
      <c r="X226">
        <f>MIN(S226, V226)</f>
        <v>95</v>
      </c>
      <c r="Y226">
        <f>(X226-N226)/N226*100</f>
        <v>-1.0416666666666665</v>
      </c>
    </row>
    <row r="227" spans="1:25" x14ac:dyDescent="0.3">
      <c r="A227" t="s">
        <v>1194</v>
      </c>
      <c r="B227" t="s">
        <v>2058</v>
      </c>
      <c r="C227">
        <v>3638880</v>
      </c>
      <c r="D227">
        <v>7366142</v>
      </c>
      <c r="E227">
        <v>58.64</v>
      </c>
      <c r="H227">
        <v>734160</v>
      </c>
      <c r="I227">
        <v>1483538</v>
      </c>
      <c r="J227">
        <v>9.31</v>
      </c>
      <c r="M227" t="s">
        <v>4</v>
      </c>
      <c r="N227">
        <v>86</v>
      </c>
      <c r="O227">
        <v>67.245801999999998</v>
      </c>
      <c r="R227" t="s">
        <v>4</v>
      </c>
      <c r="S227">
        <v>85</v>
      </c>
      <c r="T227">
        <v>61.154525</v>
      </c>
      <c r="V227">
        <v>91</v>
      </c>
      <c r="W227">
        <v>2.1999999999999999E-2</v>
      </c>
      <c r="X227">
        <f>MIN(S227, V227)</f>
        <v>85</v>
      </c>
      <c r="Y227">
        <f>(X227-N227)/N227*100</f>
        <v>-1.1627906976744187</v>
      </c>
    </row>
    <row r="228" spans="1:25" x14ac:dyDescent="0.3">
      <c r="A228" t="s">
        <v>1195</v>
      </c>
      <c r="B228" t="s">
        <v>2058</v>
      </c>
      <c r="C228">
        <v>5374656</v>
      </c>
      <c r="D228">
        <v>10853791</v>
      </c>
      <c r="E228">
        <v>84.91</v>
      </c>
      <c r="H228">
        <v>854112</v>
      </c>
      <c r="I228">
        <v>1721563</v>
      </c>
      <c r="J228">
        <v>11.16</v>
      </c>
      <c r="M228" t="s">
        <v>3</v>
      </c>
      <c r="N228">
        <v>78</v>
      </c>
      <c r="O228">
        <v>39.359578999999997</v>
      </c>
      <c r="R228" t="s">
        <v>3</v>
      </c>
      <c r="S228">
        <v>78</v>
      </c>
      <c r="T228">
        <v>4.1767010000000004</v>
      </c>
      <c r="V228">
        <v>81</v>
      </c>
      <c r="W228">
        <v>2.1000000000000001E-2</v>
      </c>
      <c r="X228">
        <f>MIN(S228, V228)</f>
        <v>78</v>
      </c>
      <c r="Y228">
        <f>(X228-N228)/N228*100</f>
        <v>0</v>
      </c>
    </row>
    <row r="229" spans="1:25" x14ac:dyDescent="0.3">
      <c r="A229" t="s">
        <v>1196</v>
      </c>
      <c r="B229" t="s">
        <v>2058</v>
      </c>
      <c r="C229">
        <v>4744720</v>
      </c>
      <c r="D229">
        <v>9603929</v>
      </c>
      <c r="E229">
        <v>77.5</v>
      </c>
      <c r="H229">
        <v>840600</v>
      </c>
      <c r="I229">
        <v>1698295</v>
      </c>
      <c r="J229">
        <v>11.01</v>
      </c>
      <c r="M229" t="s">
        <v>4</v>
      </c>
      <c r="N229">
        <v>188</v>
      </c>
      <c r="O229">
        <v>69.797753999999998</v>
      </c>
      <c r="R229" t="s">
        <v>4</v>
      </c>
      <c r="S229">
        <v>85</v>
      </c>
      <c r="T229">
        <v>61.280441000000003</v>
      </c>
      <c r="V229">
        <v>89</v>
      </c>
      <c r="W229">
        <v>2.1000000000000001E-2</v>
      </c>
      <c r="X229">
        <f>MIN(S229, V229)</f>
        <v>85</v>
      </c>
      <c r="Y229">
        <f>(X229-N229)/N229*100</f>
        <v>-54.787234042553187</v>
      </c>
    </row>
    <row r="230" spans="1:25" x14ac:dyDescent="0.3">
      <c r="A230" t="s">
        <v>1197</v>
      </c>
      <c r="B230" t="s">
        <v>2058</v>
      </c>
      <c r="C230">
        <v>5844708</v>
      </c>
      <c r="D230">
        <v>11810819</v>
      </c>
      <c r="E230">
        <v>93.71</v>
      </c>
      <c r="H230">
        <v>838068</v>
      </c>
      <c r="I230">
        <v>1689899</v>
      </c>
      <c r="J230">
        <v>11.35</v>
      </c>
      <c r="M230" t="s">
        <v>3</v>
      </c>
      <c r="N230">
        <v>76</v>
      </c>
      <c r="O230">
        <v>60.510264999999997</v>
      </c>
      <c r="R230" t="s">
        <v>3</v>
      </c>
      <c r="S230">
        <v>76</v>
      </c>
      <c r="T230">
        <v>2.6356139999999999</v>
      </c>
      <c r="V230">
        <v>76</v>
      </c>
      <c r="W230">
        <v>0.02</v>
      </c>
      <c r="X230">
        <f>MIN(S230, V230)</f>
        <v>76</v>
      </c>
      <c r="Y230">
        <f>(X230-N230)/N230*100</f>
        <v>0</v>
      </c>
    </row>
    <row r="231" spans="1:25" x14ac:dyDescent="0.3">
      <c r="A231" t="s">
        <v>1198</v>
      </c>
      <c r="B231" t="s">
        <v>2058</v>
      </c>
      <c r="C231">
        <v>4624081</v>
      </c>
      <c r="D231">
        <v>9392167</v>
      </c>
      <c r="E231">
        <v>76.58</v>
      </c>
      <c r="H231">
        <v>909374</v>
      </c>
      <c r="I231">
        <v>1843678</v>
      </c>
      <c r="J231">
        <v>11.64</v>
      </c>
      <c r="M231" t="s">
        <v>4</v>
      </c>
      <c r="N231">
        <v>93</v>
      </c>
      <c r="O231">
        <v>69.854915000000005</v>
      </c>
      <c r="R231" t="s">
        <v>4</v>
      </c>
      <c r="S231">
        <v>91</v>
      </c>
      <c r="T231">
        <v>61.408003000000001</v>
      </c>
      <c r="V231">
        <v>105</v>
      </c>
      <c r="W231">
        <v>1.9E-2</v>
      </c>
      <c r="X231">
        <f>MIN(S231, V231)</f>
        <v>91</v>
      </c>
      <c r="Y231">
        <f>(X231-N231)/N231*100</f>
        <v>-2.1505376344086025</v>
      </c>
    </row>
    <row r="232" spans="1:25" x14ac:dyDescent="0.3">
      <c r="A232" t="s">
        <v>1199</v>
      </c>
      <c r="B232" t="s">
        <v>2058</v>
      </c>
      <c r="C232">
        <v>563992</v>
      </c>
      <c r="D232">
        <v>1258087</v>
      </c>
      <c r="E232">
        <v>16.55</v>
      </c>
      <c r="H232">
        <v>81224</v>
      </c>
      <c r="I232">
        <v>178189</v>
      </c>
      <c r="J232">
        <v>1.37</v>
      </c>
      <c r="M232" t="s">
        <v>3</v>
      </c>
      <c r="N232">
        <v>65</v>
      </c>
      <c r="O232">
        <v>3.5623279999999999</v>
      </c>
      <c r="R232" t="s">
        <v>3</v>
      </c>
      <c r="S232">
        <v>65</v>
      </c>
      <c r="T232">
        <v>0.21351300000000001</v>
      </c>
      <c r="V232">
        <v>70</v>
      </c>
      <c r="W232">
        <v>3.1E-2</v>
      </c>
      <c r="X232">
        <f>MIN(S232, V232)</f>
        <v>65</v>
      </c>
      <c r="Y232">
        <f>(X232-N232)/N232*100</f>
        <v>0</v>
      </c>
    </row>
    <row r="233" spans="1:25" x14ac:dyDescent="0.3">
      <c r="A233" t="s">
        <v>1200</v>
      </c>
      <c r="B233" t="s">
        <v>2058</v>
      </c>
      <c r="C233">
        <v>5031180</v>
      </c>
      <c r="D233">
        <v>10146717</v>
      </c>
      <c r="E233">
        <v>79.02</v>
      </c>
      <c r="H233">
        <v>1049895</v>
      </c>
      <c r="I233">
        <v>2114441</v>
      </c>
      <c r="J233">
        <v>13.39</v>
      </c>
      <c r="M233" t="s">
        <v>3</v>
      </c>
      <c r="N233">
        <v>99</v>
      </c>
      <c r="O233">
        <v>15.564852</v>
      </c>
      <c r="R233" t="s">
        <v>3</v>
      </c>
      <c r="S233">
        <v>99</v>
      </c>
      <c r="T233">
        <v>2.789879</v>
      </c>
      <c r="V233">
        <v>100</v>
      </c>
      <c r="W233">
        <v>2.8000000000000001E-2</v>
      </c>
      <c r="X233">
        <f>MIN(S233, V233)</f>
        <v>99</v>
      </c>
      <c r="Y233">
        <f>(X233-N233)/N233*100</f>
        <v>0</v>
      </c>
    </row>
    <row r="234" spans="1:25" x14ac:dyDescent="0.3">
      <c r="A234" t="s">
        <v>1201</v>
      </c>
      <c r="B234" t="s">
        <v>2058</v>
      </c>
      <c r="C234">
        <v>5749904</v>
      </c>
      <c r="D234">
        <v>11560928</v>
      </c>
      <c r="E234">
        <v>88.01</v>
      </c>
      <c r="H234">
        <v>974560</v>
      </c>
      <c r="I234">
        <v>1956536</v>
      </c>
      <c r="J234">
        <v>12.73</v>
      </c>
      <c r="M234" t="s">
        <v>3</v>
      </c>
      <c r="N234">
        <v>79</v>
      </c>
      <c r="O234">
        <v>16.019667999999999</v>
      </c>
      <c r="R234" t="s">
        <v>3</v>
      </c>
      <c r="S234">
        <v>79</v>
      </c>
      <c r="T234">
        <v>1.776124</v>
      </c>
      <c r="V234">
        <v>79</v>
      </c>
      <c r="W234">
        <v>2.7E-2</v>
      </c>
      <c r="X234">
        <f>MIN(S234, V234)</f>
        <v>79</v>
      </c>
      <c r="Y234">
        <f>(X234-N234)/N234*100</f>
        <v>0</v>
      </c>
    </row>
    <row r="235" spans="1:25" x14ac:dyDescent="0.3">
      <c r="A235" t="s">
        <v>1202</v>
      </c>
      <c r="B235" t="s">
        <v>2058</v>
      </c>
      <c r="C235">
        <v>5726880</v>
      </c>
      <c r="D235">
        <v>11522748</v>
      </c>
      <c r="E235">
        <v>88.49</v>
      </c>
      <c r="H235">
        <v>847101</v>
      </c>
      <c r="I235">
        <v>1701431</v>
      </c>
      <c r="J235">
        <v>11.34</v>
      </c>
      <c r="M235" t="s">
        <v>3</v>
      </c>
      <c r="N235">
        <v>67</v>
      </c>
      <c r="O235">
        <v>16.448077999999999</v>
      </c>
      <c r="R235" t="s">
        <v>3</v>
      </c>
      <c r="S235">
        <v>67</v>
      </c>
      <c r="T235">
        <v>1.911138</v>
      </c>
      <c r="V235">
        <v>70</v>
      </c>
      <c r="W235">
        <v>2.5999999999999999E-2</v>
      </c>
      <c r="X235">
        <f>MIN(S235, V235)</f>
        <v>67</v>
      </c>
      <c r="Y235">
        <f>(X235-N235)/N235*100</f>
        <v>0</v>
      </c>
    </row>
    <row r="236" spans="1:25" x14ac:dyDescent="0.3">
      <c r="A236" t="s">
        <v>1203</v>
      </c>
      <c r="B236" t="s">
        <v>2058</v>
      </c>
      <c r="C236">
        <v>5532880</v>
      </c>
      <c r="D236">
        <v>11141632</v>
      </c>
      <c r="E236">
        <v>86.59</v>
      </c>
      <c r="H236">
        <v>1220656</v>
      </c>
      <c r="I236">
        <v>2455192</v>
      </c>
      <c r="J236">
        <v>15.47</v>
      </c>
      <c r="M236" t="s">
        <v>3</v>
      </c>
      <c r="N236">
        <v>106</v>
      </c>
      <c r="O236">
        <v>16.693691000000001</v>
      </c>
      <c r="R236" t="s">
        <v>3</v>
      </c>
      <c r="S236">
        <v>106</v>
      </c>
      <c r="T236">
        <v>2.3686850000000002</v>
      </c>
      <c r="V236">
        <v>106</v>
      </c>
      <c r="W236">
        <v>4.5999999999999999E-2</v>
      </c>
      <c r="X236">
        <f>MIN(S236, V236)</f>
        <v>106</v>
      </c>
      <c r="Y236">
        <f>(X236-N236)/N236*100</f>
        <v>0</v>
      </c>
    </row>
    <row r="237" spans="1:25" x14ac:dyDescent="0.3">
      <c r="A237" t="s">
        <v>1204</v>
      </c>
      <c r="B237" t="s">
        <v>2058</v>
      </c>
      <c r="C237">
        <v>6604207</v>
      </c>
      <c r="D237">
        <v>13269122</v>
      </c>
      <c r="E237">
        <v>101.02</v>
      </c>
      <c r="H237">
        <v>1084880</v>
      </c>
      <c r="I237">
        <v>2176744</v>
      </c>
      <c r="J237">
        <v>14.33</v>
      </c>
      <c r="M237" t="s">
        <v>3</v>
      </c>
      <c r="N237">
        <v>79</v>
      </c>
      <c r="O237">
        <v>19.722591000000001</v>
      </c>
      <c r="R237" t="s">
        <v>3</v>
      </c>
      <c r="S237">
        <v>79</v>
      </c>
      <c r="T237">
        <v>2.0733039999999998</v>
      </c>
      <c r="V237">
        <v>79</v>
      </c>
      <c r="W237">
        <v>3.3000000000000002E-2</v>
      </c>
      <c r="X237">
        <f>MIN(S237, V237)</f>
        <v>79</v>
      </c>
      <c r="Y237">
        <f>(X237-N237)/N237*100</f>
        <v>0</v>
      </c>
    </row>
    <row r="238" spans="1:25" x14ac:dyDescent="0.3">
      <c r="A238" t="s">
        <v>1205</v>
      </c>
      <c r="B238" t="s">
        <v>2058</v>
      </c>
      <c r="C238">
        <v>6355620</v>
      </c>
      <c r="D238">
        <v>12795528</v>
      </c>
      <c r="E238">
        <v>99.88</v>
      </c>
      <c r="H238">
        <v>897264</v>
      </c>
      <c r="I238">
        <v>1803042</v>
      </c>
      <c r="J238">
        <v>9.69</v>
      </c>
      <c r="M238" t="s">
        <v>3</v>
      </c>
      <c r="N238">
        <v>71</v>
      </c>
      <c r="O238">
        <v>20.082402999999999</v>
      </c>
      <c r="R238" t="s">
        <v>3</v>
      </c>
      <c r="S238">
        <v>71</v>
      </c>
      <c r="T238">
        <v>2.3977870000000001</v>
      </c>
      <c r="V238">
        <v>71</v>
      </c>
      <c r="W238">
        <v>2.1000000000000001E-2</v>
      </c>
      <c r="X238">
        <f>MIN(S238, V238)</f>
        <v>71</v>
      </c>
      <c r="Y238">
        <f>(X238-N238)/N238*100</f>
        <v>0</v>
      </c>
    </row>
    <row r="239" spans="1:25" x14ac:dyDescent="0.3">
      <c r="A239" t="s">
        <v>1206</v>
      </c>
      <c r="B239" t="s">
        <v>2058</v>
      </c>
      <c r="C239">
        <v>5538500</v>
      </c>
      <c r="D239">
        <v>11143259</v>
      </c>
      <c r="E239">
        <v>100.43</v>
      </c>
      <c r="H239">
        <v>944460</v>
      </c>
      <c r="I239">
        <v>1897261</v>
      </c>
      <c r="J239">
        <v>12.5</v>
      </c>
      <c r="M239" t="s">
        <v>3</v>
      </c>
      <c r="N239">
        <v>80</v>
      </c>
      <c r="O239">
        <v>16.202154</v>
      </c>
      <c r="R239" t="s">
        <v>3</v>
      </c>
      <c r="S239">
        <v>80</v>
      </c>
      <c r="T239">
        <v>1.8684080000000001</v>
      </c>
      <c r="V239">
        <v>80</v>
      </c>
      <c r="W239">
        <v>3.4000000000000002E-2</v>
      </c>
      <c r="X239">
        <f>MIN(S239, V239)</f>
        <v>80</v>
      </c>
      <c r="Y239">
        <f>(X239-N239)/N239*100</f>
        <v>0</v>
      </c>
    </row>
    <row r="240" spans="1:25" x14ac:dyDescent="0.3">
      <c r="A240" t="s">
        <v>1207</v>
      </c>
      <c r="B240" t="s">
        <v>2058</v>
      </c>
      <c r="C240">
        <v>6962956</v>
      </c>
      <c r="D240">
        <v>14004628</v>
      </c>
      <c r="E240">
        <v>107.04</v>
      </c>
      <c r="H240">
        <v>1117844</v>
      </c>
      <c r="I240">
        <v>2244964</v>
      </c>
      <c r="J240">
        <v>15.12</v>
      </c>
      <c r="M240" t="s">
        <v>3</v>
      </c>
      <c r="N240">
        <v>81</v>
      </c>
      <c r="O240">
        <v>21.520332</v>
      </c>
      <c r="R240" t="s">
        <v>3</v>
      </c>
      <c r="S240">
        <v>81</v>
      </c>
      <c r="T240">
        <v>3.4281890000000002</v>
      </c>
      <c r="V240">
        <v>82</v>
      </c>
      <c r="W240">
        <v>3.5000000000000003E-2</v>
      </c>
      <c r="X240">
        <f>MIN(S240, V240)</f>
        <v>81</v>
      </c>
      <c r="Y240">
        <f>(X240-N240)/N240*100</f>
        <v>0</v>
      </c>
    </row>
    <row r="241" spans="1:25" x14ac:dyDescent="0.3">
      <c r="A241" t="s">
        <v>1208</v>
      </c>
      <c r="B241" t="s">
        <v>2058</v>
      </c>
      <c r="C241">
        <v>5695332</v>
      </c>
      <c r="D241">
        <v>11451748</v>
      </c>
      <c r="E241">
        <v>88.73</v>
      </c>
      <c r="H241">
        <v>931084</v>
      </c>
      <c r="I241">
        <v>1869274</v>
      </c>
      <c r="J241">
        <v>12.29</v>
      </c>
      <c r="M241" t="s">
        <v>3</v>
      </c>
      <c r="N241">
        <v>76</v>
      </c>
      <c r="O241">
        <v>16.291751000000001</v>
      </c>
      <c r="R241" t="s">
        <v>3</v>
      </c>
      <c r="S241">
        <v>76</v>
      </c>
      <c r="T241">
        <v>1.722002</v>
      </c>
      <c r="V241">
        <v>76</v>
      </c>
      <c r="W241">
        <v>3.4000000000000002E-2</v>
      </c>
      <c r="X241">
        <f>MIN(S241, V241)</f>
        <v>76</v>
      </c>
      <c r="Y241">
        <f>(X241-N241)/N241*100</f>
        <v>0</v>
      </c>
    </row>
    <row r="242" spans="1:25" x14ac:dyDescent="0.3">
      <c r="A242" t="s">
        <v>1209</v>
      </c>
      <c r="B242" t="s">
        <v>2058</v>
      </c>
      <c r="C242">
        <v>6813346</v>
      </c>
      <c r="D242">
        <v>13691904</v>
      </c>
      <c r="E242">
        <v>101.75</v>
      </c>
      <c r="H242">
        <v>969434</v>
      </c>
      <c r="I242">
        <v>1945016</v>
      </c>
      <c r="J242">
        <v>12.7</v>
      </c>
      <c r="M242" t="s">
        <v>3</v>
      </c>
      <c r="N242">
        <v>70</v>
      </c>
      <c r="O242">
        <v>18.729728999999999</v>
      </c>
      <c r="R242" t="s">
        <v>3</v>
      </c>
      <c r="S242">
        <v>70</v>
      </c>
      <c r="T242">
        <v>1.616225</v>
      </c>
      <c r="V242">
        <v>70</v>
      </c>
      <c r="W242">
        <v>2.5000000000000001E-2</v>
      </c>
      <c r="X242">
        <f>MIN(S242, V242)</f>
        <v>70</v>
      </c>
      <c r="Y242">
        <f>(X242-N242)/N242*100</f>
        <v>0</v>
      </c>
    </row>
    <row r="243" spans="1:25" x14ac:dyDescent="0.3">
      <c r="A243" t="s">
        <v>1210</v>
      </c>
      <c r="B243" t="s">
        <v>2058</v>
      </c>
      <c r="C243">
        <v>487956</v>
      </c>
      <c r="D243">
        <v>1073662</v>
      </c>
      <c r="E243">
        <v>13.2</v>
      </c>
      <c r="H243">
        <v>91217</v>
      </c>
      <c r="I243">
        <v>198237</v>
      </c>
      <c r="J243">
        <v>1.43</v>
      </c>
      <c r="M243" t="s">
        <v>3</v>
      </c>
      <c r="N243">
        <v>81</v>
      </c>
      <c r="O243">
        <v>2.8164380000000002</v>
      </c>
      <c r="R243" t="s">
        <v>3</v>
      </c>
      <c r="S243">
        <v>81</v>
      </c>
      <c r="T243">
        <v>0.24871399999999999</v>
      </c>
      <c r="V243">
        <v>82</v>
      </c>
      <c r="W243">
        <v>3.9E-2</v>
      </c>
      <c r="X243">
        <f>MIN(S243, V243)</f>
        <v>81</v>
      </c>
      <c r="Y243">
        <f>(X243-N243)/N243*100</f>
        <v>0</v>
      </c>
    </row>
    <row r="244" spans="1:25" x14ac:dyDescent="0.3">
      <c r="A244" t="s">
        <v>1211</v>
      </c>
      <c r="B244" t="s">
        <v>2058</v>
      </c>
      <c r="C244">
        <v>6650644</v>
      </c>
      <c r="D244">
        <v>13358063</v>
      </c>
      <c r="E244">
        <v>96.54</v>
      </c>
      <c r="H244">
        <v>1058057</v>
      </c>
      <c r="I244">
        <v>2122014</v>
      </c>
      <c r="J244">
        <v>12.87</v>
      </c>
      <c r="M244" t="s">
        <v>3</v>
      </c>
      <c r="N244">
        <v>76</v>
      </c>
      <c r="O244">
        <v>14.225239</v>
      </c>
      <c r="R244" t="s">
        <v>3</v>
      </c>
      <c r="S244">
        <v>76</v>
      </c>
      <c r="T244">
        <v>1.7206630000000001</v>
      </c>
      <c r="V244">
        <v>76</v>
      </c>
      <c r="W244">
        <v>4.1000000000000002E-2</v>
      </c>
      <c r="X244">
        <f>MIN(S244, V244)</f>
        <v>76</v>
      </c>
      <c r="Y244">
        <f>(X244-N244)/N244*100</f>
        <v>0</v>
      </c>
    </row>
    <row r="245" spans="1:25" x14ac:dyDescent="0.3">
      <c r="A245" t="s">
        <v>1212</v>
      </c>
      <c r="B245" t="s">
        <v>2058</v>
      </c>
      <c r="C245">
        <v>8946600</v>
      </c>
      <c r="D245">
        <v>17931832</v>
      </c>
      <c r="E245">
        <v>127.07</v>
      </c>
      <c r="H245">
        <v>1341990</v>
      </c>
      <c r="I245">
        <v>2686368</v>
      </c>
      <c r="J245">
        <v>17</v>
      </c>
      <c r="M245" t="s">
        <v>3</v>
      </c>
      <c r="N245">
        <v>77</v>
      </c>
      <c r="O245">
        <v>19.332825</v>
      </c>
      <c r="R245" t="s">
        <v>3</v>
      </c>
      <c r="S245">
        <v>77</v>
      </c>
      <c r="T245">
        <v>2.1805509999999999</v>
      </c>
      <c r="V245">
        <v>77</v>
      </c>
      <c r="W245">
        <v>3.9E-2</v>
      </c>
      <c r="X245">
        <f>MIN(S245, V245)</f>
        <v>77</v>
      </c>
      <c r="Y245">
        <f>(X245-N245)/N245*100</f>
        <v>0</v>
      </c>
    </row>
    <row r="246" spans="1:25" x14ac:dyDescent="0.3">
      <c r="A246" t="s">
        <v>1213</v>
      </c>
      <c r="B246" t="s">
        <v>2058</v>
      </c>
      <c r="C246">
        <v>8912268</v>
      </c>
      <c r="D246">
        <v>17830212</v>
      </c>
      <c r="E246">
        <v>122.94</v>
      </c>
      <c r="H246">
        <v>1375350</v>
      </c>
      <c r="I246">
        <v>2748567</v>
      </c>
      <c r="J246">
        <v>17.260000000000002</v>
      </c>
      <c r="M246" t="s">
        <v>3</v>
      </c>
      <c r="N246">
        <v>74</v>
      </c>
      <c r="O246">
        <v>19.504825</v>
      </c>
      <c r="R246" t="s">
        <v>3</v>
      </c>
      <c r="S246">
        <v>74</v>
      </c>
      <c r="T246">
        <v>2.2570030000000001</v>
      </c>
      <c r="V246">
        <v>74</v>
      </c>
      <c r="W246">
        <v>4.9000000000000002E-2</v>
      </c>
      <c r="X246">
        <f>MIN(S246, V246)</f>
        <v>74</v>
      </c>
      <c r="Y246">
        <f>(X246-N246)/N246*100</f>
        <v>0</v>
      </c>
    </row>
    <row r="247" spans="1:25" x14ac:dyDescent="0.3">
      <c r="A247" t="s">
        <v>1214</v>
      </c>
      <c r="B247" t="s">
        <v>2058</v>
      </c>
      <c r="C247">
        <v>7798550</v>
      </c>
      <c r="D247">
        <v>15619194</v>
      </c>
      <c r="E247">
        <v>111.77</v>
      </c>
      <c r="H247">
        <v>1477620</v>
      </c>
      <c r="I247">
        <v>2956544</v>
      </c>
      <c r="J247">
        <v>17.510000000000002</v>
      </c>
      <c r="M247" t="s">
        <v>3</v>
      </c>
      <c r="N247">
        <v>89</v>
      </c>
      <c r="O247">
        <v>16.276046000000001</v>
      </c>
      <c r="R247" t="s">
        <v>3</v>
      </c>
      <c r="S247">
        <v>89</v>
      </c>
      <c r="T247">
        <v>2.4492919999999998</v>
      </c>
      <c r="V247">
        <v>89</v>
      </c>
      <c r="W247">
        <v>4.2999999999999997E-2</v>
      </c>
      <c r="X247">
        <f>MIN(S247, V247)</f>
        <v>89</v>
      </c>
      <c r="Y247">
        <f>(X247-N247)/N247*100</f>
        <v>0</v>
      </c>
    </row>
    <row r="248" spans="1:25" x14ac:dyDescent="0.3">
      <c r="A248" t="s">
        <v>1215</v>
      </c>
      <c r="B248" t="s">
        <v>2058</v>
      </c>
      <c r="C248">
        <v>6805344</v>
      </c>
      <c r="D248">
        <v>13704458</v>
      </c>
      <c r="E248">
        <v>101.74</v>
      </c>
      <c r="H248">
        <v>1343160</v>
      </c>
      <c r="I248">
        <v>2701522</v>
      </c>
      <c r="J248">
        <v>16.260000000000002</v>
      </c>
      <c r="M248" t="s">
        <v>3</v>
      </c>
      <c r="N248">
        <v>104</v>
      </c>
      <c r="O248">
        <v>17.657287</v>
      </c>
      <c r="R248" t="s">
        <v>3</v>
      </c>
      <c r="S248">
        <v>104</v>
      </c>
      <c r="T248">
        <v>2.371318</v>
      </c>
      <c r="V248">
        <v>104</v>
      </c>
      <c r="W248">
        <v>5.3999999999999999E-2</v>
      </c>
      <c r="X248">
        <f>MIN(S248, V248)</f>
        <v>104</v>
      </c>
      <c r="Y248">
        <f>(X248-N248)/N248*100</f>
        <v>0</v>
      </c>
    </row>
    <row r="249" spans="1:25" x14ac:dyDescent="0.3">
      <c r="A249" t="s">
        <v>1216</v>
      </c>
      <c r="B249" t="s">
        <v>2058</v>
      </c>
      <c r="C249">
        <v>7265260</v>
      </c>
      <c r="D249">
        <v>14607637</v>
      </c>
      <c r="E249">
        <v>106.43</v>
      </c>
      <c r="H249">
        <v>1261715</v>
      </c>
      <c r="I249">
        <v>2533432</v>
      </c>
      <c r="J249">
        <v>15.12</v>
      </c>
      <c r="M249" t="s">
        <v>3</v>
      </c>
      <c r="N249">
        <v>90</v>
      </c>
      <c r="O249">
        <v>15.958593</v>
      </c>
      <c r="R249" t="s">
        <v>3</v>
      </c>
      <c r="S249">
        <v>90</v>
      </c>
      <c r="T249">
        <v>2.1779359999999999</v>
      </c>
      <c r="V249">
        <v>90</v>
      </c>
      <c r="W249">
        <v>3.6999999999999998E-2</v>
      </c>
      <c r="X249">
        <f>MIN(S249, V249)</f>
        <v>90</v>
      </c>
      <c r="Y249">
        <f>(X249-N249)/N249*100</f>
        <v>0</v>
      </c>
    </row>
    <row r="250" spans="1:25" x14ac:dyDescent="0.3">
      <c r="A250" t="s">
        <v>1217</v>
      </c>
      <c r="B250" t="s">
        <v>2058</v>
      </c>
      <c r="C250">
        <v>7031670</v>
      </c>
      <c r="D250">
        <v>14092887</v>
      </c>
      <c r="E250">
        <v>101.78</v>
      </c>
      <c r="H250">
        <v>1211841</v>
      </c>
      <c r="I250">
        <v>2425999</v>
      </c>
      <c r="J250">
        <v>14.62</v>
      </c>
      <c r="M250" t="s">
        <v>3</v>
      </c>
      <c r="N250">
        <v>80</v>
      </c>
      <c r="O250">
        <v>14.801517</v>
      </c>
      <c r="R250" t="s">
        <v>3</v>
      </c>
      <c r="S250">
        <v>80</v>
      </c>
      <c r="T250">
        <v>2.0226739999999999</v>
      </c>
      <c r="V250">
        <v>80</v>
      </c>
      <c r="W250">
        <v>4.7E-2</v>
      </c>
      <c r="X250">
        <f>MIN(S250, V250)</f>
        <v>80</v>
      </c>
      <c r="Y250">
        <f>(X250-N250)/N250*100</f>
        <v>0</v>
      </c>
    </row>
    <row r="251" spans="1:25" x14ac:dyDescent="0.3">
      <c r="A251" t="s">
        <v>1218</v>
      </c>
      <c r="B251" t="s">
        <v>2058</v>
      </c>
      <c r="C251">
        <v>9262334</v>
      </c>
      <c r="D251">
        <v>18564292</v>
      </c>
      <c r="E251">
        <v>131.46</v>
      </c>
      <c r="H251">
        <v>1549592</v>
      </c>
      <c r="I251">
        <v>3102454</v>
      </c>
      <c r="J251">
        <v>20.03</v>
      </c>
      <c r="M251" t="s">
        <v>3</v>
      </c>
      <c r="N251">
        <v>87</v>
      </c>
      <c r="O251">
        <v>19.850421000000001</v>
      </c>
      <c r="R251" t="s">
        <v>3</v>
      </c>
      <c r="S251">
        <v>87</v>
      </c>
      <c r="T251">
        <v>2.5409600000000001</v>
      </c>
      <c r="V251">
        <v>87</v>
      </c>
      <c r="W251">
        <v>4.8000000000000001E-2</v>
      </c>
      <c r="X251">
        <f>MIN(S251, V251)</f>
        <v>87</v>
      </c>
      <c r="Y251">
        <f>(X251-N251)/N251*100</f>
        <v>0</v>
      </c>
    </row>
    <row r="252" spans="1:25" x14ac:dyDescent="0.3">
      <c r="A252" t="s">
        <v>1219</v>
      </c>
      <c r="B252" t="s">
        <v>2058</v>
      </c>
      <c r="C252">
        <v>7544090</v>
      </c>
      <c r="D252">
        <v>15090404</v>
      </c>
      <c r="E252">
        <v>105.28</v>
      </c>
      <c r="H252">
        <v>1353200</v>
      </c>
      <c r="I252">
        <v>2704232</v>
      </c>
      <c r="J252">
        <v>16.28</v>
      </c>
      <c r="M252" t="s">
        <v>3</v>
      </c>
      <c r="N252">
        <v>79</v>
      </c>
      <c r="O252">
        <v>15.995369</v>
      </c>
      <c r="R252" t="s">
        <v>3</v>
      </c>
      <c r="S252">
        <v>79</v>
      </c>
      <c r="T252">
        <v>2.4200879999999998</v>
      </c>
      <c r="V252">
        <v>79</v>
      </c>
      <c r="W252">
        <v>3.9E-2</v>
      </c>
      <c r="X252">
        <f>MIN(S252, V252)</f>
        <v>79</v>
      </c>
      <c r="Y252">
        <f>(X252-N252)/N252*100</f>
        <v>0</v>
      </c>
    </row>
    <row r="253" spans="1:25" x14ac:dyDescent="0.3">
      <c r="A253" t="s">
        <v>1220</v>
      </c>
      <c r="B253" t="s">
        <v>2058</v>
      </c>
      <c r="C253">
        <v>10548822</v>
      </c>
      <c r="D253">
        <v>21101420</v>
      </c>
      <c r="E253">
        <v>147.16</v>
      </c>
      <c r="H253">
        <v>1970208</v>
      </c>
      <c r="I253">
        <v>3937922</v>
      </c>
      <c r="J253">
        <v>24.37</v>
      </c>
      <c r="M253" t="s">
        <v>3</v>
      </c>
      <c r="N253">
        <v>95</v>
      </c>
      <c r="O253">
        <v>22.006216999999999</v>
      </c>
      <c r="R253" t="s">
        <v>3</v>
      </c>
      <c r="S253">
        <v>95</v>
      </c>
      <c r="T253">
        <v>3.22052</v>
      </c>
      <c r="V253">
        <v>95</v>
      </c>
      <c r="W253">
        <v>0.04</v>
      </c>
      <c r="X253">
        <f>MIN(S253, V253)</f>
        <v>95</v>
      </c>
      <c r="Y253">
        <f>(X253-N253)/N253*100</f>
        <v>0</v>
      </c>
    </row>
    <row r="254" spans="1:25" x14ac:dyDescent="0.3">
      <c r="A254" t="s">
        <v>1221</v>
      </c>
      <c r="B254" t="s">
        <v>2058</v>
      </c>
      <c r="C254">
        <v>524552</v>
      </c>
      <c r="D254">
        <v>1166240</v>
      </c>
      <c r="E254">
        <v>14.35</v>
      </c>
      <c r="H254">
        <v>93670</v>
      </c>
      <c r="I254">
        <v>205553</v>
      </c>
      <c r="J254">
        <v>1.02</v>
      </c>
      <c r="M254" t="s">
        <v>3</v>
      </c>
      <c r="N254">
        <v>84</v>
      </c>
      <c r="O254">
        <v>3.2228080000000001</v>
      </c>
      <c r="R254" t="s">
        <v>3</v>
      </c>
      <c r="S254">
        <v>84</v>
      </c>
      <c r="T254">
        <v>0.21881900000000001</v>
      </c>
      <c r="V254">
        <v>84</v>
      </c>
      <c r="W254">
        <v>3.5000000000000003E-2</v>
      </c>
      <c r="X254">
        <f>MIN(S254, V254)</f>
        <v>84</v>
      </c>
      <c r="Y254">
        <f>(X254-N254)/N254*100</f>
        <v>0</v>
      </c>
    </row>
    <row r="255" spans="1:25" x14ac:dyDescent="0.3">
      <c r="A255" t="s">
        <v>1222</v>
      </c>
      <c r="B255" t="s">
        <v>2058</v>
      </c>
      <c r="C255">
        <v>356975</v>
      </c>
      <c r="D255">
        <v>934141</v>
      </c>
      <c r="E255">
        <v>18.510000000000002</v>
      </c>
      <c r="H255">
        <v>81220</v>
      </c>
      <c r="I255">
        <v>209179</v>
      </c>
      <c r="J255">
        <v>1.7</v>
      </c>
      <c r="M255" t="s">
        <v>3</v>
      </c>
      <c r="N255">
        <v>114</v>
      </c>
      <c r="O255">
        <v>4.7263590000000004</v>
      </c>
      <c r="R255" t="s">
        <v>3</v>
      </c>
      <c r="S255">
        <v>114</v>
      </c>
      <c r="T255">
        <v>0.50562399999999996</v>
      </c>
      <c r="V255">
        <v>123</v>
      </c>
      <c r="W255">
        <v>3.7999999999999999E-2</v>
      </c>
      <c r="X255">
        <f>MIN(S255, V255)</f>
        <v>114</v>
      </c>
      <c r="Y255">
        <f>(X255-N255)/N255*100</f>
        <v>0</v>
      </c>
    </row>
    <row r="256" spans="1:25" x14ac:dyDescent="0.3">
      <c r="A256" t="s">
        <v>1223</v>
      </c>
      <c r="B256" t="s">
        <v>2058</v>
      </c>
      <c r="C256">
        <v>321216</v>
      </c>
      <c r="D256">
        <v>803050</v>
      </c>
      <c r="E256">
        <v>13.87</v>
      </c>
      <c r="H256">
        <v>69888</v>
      </c>
      <c r="I256">
        <v>171738</v>
      </c>
      <c r="J256">
        <v>1.37</v>
      </c>
      <c r="M256" t="s">
        <v>3</v>
      </c>
      <c r="N256">
        <v>89</v>
      </c>
      <c r="O256">
        <v>5.2757959999999997</v>
      </c>
      <c r="R256" t="s">
        <v>3</v>
      </c>
      <c r="S256">
        <v>89</v>
      </c>
      <c r="T256">
        <v>0.49806499999999998</v>
      </c>
      <c r="V256">
        <v>103</v>
      </c>
      <c r="W256">
        <v>3.3000000000000002E-2</v>
      </c>
      <c r="X256">
        <f>MIN(S256, V256)</f>
        <v>89</v>
      </c>
      <c r="Y256">
        <f>(X256-N256)/N256*100</f>
        <v>0</v>
      </c>
    </row>
    <row r="257" spans="1:25" x14ac:dyDescent="0.3">
      <c r="A257" t="s">
        <v>1224</v>
      </c>
      <c r="B257" t="s">
        <v>2058</v>
      </c>
      <c r="C257">
        <v>344988</v>
      </c>
      <c r="D257">
        <v>886634</v>
      </c>
      <c r="E257">
        <v>16.13</v>
      </c>
      <c r="H257">
        <v>75924</v>
      </c>
      <c r="I257">
        <v>191754</v>
      </c>
      <c r="J257">
        <v>1.55</v>
      </c>
      <c r="M257" t="s">
        <v>3</v>
      </c>
      <c r="N257">
        <v>99</v>
      </c>
      <c r="O257">
        <v>6.3571470000000003</v>
      </c>
      <c r="R257" t="s">
        <v>3</v>
      </c>
      <c r="S257">
        <v>99</v>
      </c>
      <c r="T257">
        <v>0.49064600000000003</v>
      </c>
      <c r="V257">
        <v>113</v>
      </c>
      <c r="W257">
        <v>3.7999999999999999E-2</v>
      </c>
      <c r="X257">
        <f>MIN(S257, V257)</f>
        <v>99</v>
      </c>
      <c r="Y257">
        <f>(X257-N257)/N257*100</f>
        <v>0</v>
      </c>
    </row>
    <row r="258" spans="1:25" x14ac:dyDescent="0.3">
      <c r="A258" t="s">
        <v>1225</v>
      </c>
      <c r="B258" t="s">
        <v>2058</v>
      </c>
      <c r="C258">
        <v>298928</v>
      </c>
      <c r="D258">
        <v>760321</v>
      </c>
      <c r="E258">
        <v>13.25</v>
      </c>
      <c r="H258">
        <v>71592</v>
      </c>
      <c r="I258">
        <v>179311</v>
      </c>
      <c r="J258">
        <v>1.43</v>
      </c>
      <c r="M258" t="s">
        <v>3</v>
      </c>
      <c r="N258">
        <v>105</v>
      </c>
      <c r="O258">
        <v>3.8145380000000002</v>
      </c>
      <c r="R258" t="s">
        <v>3</v>
      </c>
      <c r="S258">
        <v>105</v>
      </c>
      <c r="T258">
        <v>0.30606800000000001</v>
      </c>
      <c r="V258">
        <v>113</v>
      </c>
      <c r="W258">
        <v>3.5999999999999997E-2</v>
      </c>
      <c r="X258">
        <f>MIN(S258, V258)</f>
        <v>105</v>
      </c>
      <c r="Y258">
        <f>(X258-N258)/N258*100</f>
        <v>0</v>
      </c>
    </row>
    <row r="259" spans="1:25" x14ac:dyDescent="0.3">
      <c r="A259" t="s">
        <v>1226</v>
      </c>
      <c r="B259" t="s">
        <v>2058</v>
      </c>
      <c r="C259">
        <v>326624</v>
      </c>
      <c r="D259">
        <v>811711</v>
      </c>
      <c r="E259">
        <v>13.34</v>
      </c>
      <c r="H259">
        <v>56744</v>
      </c>
      <c r="I259">
        <v>138181</v>
      </c>
      <c r="J259">
        <v>1.08</v>
      </c>
      <c r="M259" t="s">
        <v>3</v>
      </c>
      <c r="N259">
        <v>76</v>
      </c>
      <c r="O259">
        <v>7.0684180000000003</v>
      </c>
      <c r="R259" t="s">
        <v>3</v>
      </c>
      <c r="S259">
        <v>76</v>
      </c>
      <c r="T259">
        <v>0.32645200000000002</v>
      </c>
      <c r="V259">
        <v>81</v>
      </c>
      <c r="W259">
        <v>3.2000000000000001E-2</v>
      </c>
      <c r="X259">
        <f>MIN(S259, V259)</f>
        <v>76</v>
      </c>
      <c r="Y259">
        <f>(X259-N259)/N259*100</f>
        <v>0</v>
      </c>
    </row>
    <row r="260" spans="1:25" x14ac:dyDescent="0.3">
      <c r="A260" t="s">
        <v>1227</v>
      </c>
      <c r="B260" t="s">
        <v>2058</v>
      </c>
      <c r="C260">
        <v>319590</v>
      </c>
      <c r="D260">
        <v>800184</v>
      </c>
      <c r="E260">
        <v>13.35</v>
      </c>
      <c r="H260">
        <v>77720</v>
      </c>
      <c r="I260">
        <v>191899</v>
      </c>
      <c r="J260">
        <v>1.48</v>
      </c>
      <c r="M260" t="s">
        <v>3</v>
      </c>
      <c r="N260">
        <v>109</v>
      </c>
      <c r="O260">
        <v>6.1234419999999998</v>
      </c>
      <c r="R260" t="s">
        <v>3</v>
      </c>
      <c r="S260">
        <v>109</v>
      </c>
      <c r="T260">
        <v>0.44148399999999999</v>
      </c>
      <c r="V260">
        <v>115</v>
      </c>
      <c r="W260">
        <v>4.1000000000000002E-2</v>
      </c>
      <c r="X260">
        <f>MIN(S260, V260)</f>
        <v>109</v>
      </c>
      <c r="Y260">
        <f>(X260-N260)/N260*100</f>
        <v>0</v>
      </c>
    </row>
    <row r="261" spans="1:25" x14ac:dyDescent="0.3">
      <c r="A261" t="s">
        <v>1228</v>
      </c>
      <c r="B261" t="s">
        <v>2058</v>
      </c>
      <c r="C261">
        <v>286539</v>
      </c>
      <c r="D261">
        <v>722209</v>
      </c>
      <c r="E261">
        <v>12.17</v>
      </c>
      <c r="H261">
        <v>58938</v>
      </c>
      <c r="I261">
        <v>145765</v>
      </c>
      <c r="J261">
        <v>1.1599999999999999</v>
      </c>
      <c r="M261" t="s">
        <v>3</v>
      </c>
      <c r="N261">
        <v>81</v>
      </c>
      <c r="O261">
        <v>3.3825150000000002</v>
      </c>
      <c r="R261" t="s">
        <v>3</v>
      </c>
      <c r="S261">
        <v>81</v>
      </c>
      <c r="T261">
        <v>0.35084100000000001</v>
      </c>
      <c r="V261">
        <v>93</v>
      </c>
      <c r="W261">
        <v>3.3000000000000002E-2</v>
      </c>
      <c r="X261">
        <f>MIN(S261, V261)</f>
        <v>81</v>
      </c>
      <c r="Y261">
        <f>(X261-N261)/N261*100</f>
        <v>0</v>
      </c>
    </row>
    <row r="262" spans="1:25" x14ac:dyDescent="0.3">
      <c r="A262" t="s">
        <v>1229</v>
      </c>
      <c r="B262" t="s">
        <v>2058</v>
      </c>
      <c r="C262">
        <v>355640</v>
      </c>
      <c r="D262">
        <v>912705</v>
      </c>
      <c r="E262">
        <v>16.37</v>
      </c>
      <c r="H262">
        <v>82280</v>
      </c>
      <c r="I262">
        <v>207999</v>
      </c>
      <c r="J262">
        <v>1.68</v>
      </c>
      <c r="M262" t="s">
        <v>3</v>
      </c>
      <c r="N262">
        <v>105</v>
      </c>
      <c r="O262">
        <v>5.695589</v>
      </c>
      <c r="R262" t="s">
        <v>3</v>
      </c>
      <c r="S262">
        <v>105</v>
      </c>
      <c r="T262">
        <v>0.85743899999999995</v>
      </c>
      <c r="V262">
        <v>120</v>
      </c>
      <c r="W262">
        <v>4.1000000000000002E-2</v>
      </c>
      <c r="X262">
        <f>MIN(S262, V262)</f>
        <v>105</v>
      </c>
      <c r="Y262">
        <f>(X262-N262)/N262*100</f>
        <v>0</v>
      </c>
    </row>
    <row r="263" spans="1:25" x14ac:dyDescent="0.3">
      <c r="A263" t="s">
        <v>1230</v>
      </c>
      <c r="B263" t="s">
        <v>2058</v>
      </c>
      <c r="C263">
        <v>291732</v>
      </c>
      <c r="D263">
        <v>725935</v>
      </c>
      <c r="E263">
        <v>12.24</v>
      </c>
      <c r="H263">
        <v>79856</v>
      </c>
      <c r="I263">
        <v>196245</v>
      </c>
      <c r="J263">
        <v>1.57</v>
      </c>
      <c r="M263" t="s">
        <v>3</v>
      </c>
      <c r="N263">
        <v>108</v>
      </c>
      <c r="O263">
        <v>27.208836000000002</v>
      </c>
      <c r="R263" t="s">
        <v>3</v>
      </c>
      <c r="S263">
        <v>108</v>
      </c>
      <c r="T263">
        <v>0.556338</v>
      </c>
      <c r="V263">
        <v>123</v>
      </c>
      <c r="W263">
        <v>4.4999999999999998E-2</v>
      </c>
      <c r="X263">
        <f>MIN(S263, V263)</f>
        <v>108</v>
      </c>
      <c r="Y263">
        <f>(X263-N263)/N263*100</f>
        <v>0</v>
      </c>
    </row>
    <row r="264" spans="1:25" x14ac:dyDescent="0.3">
      <c r="A264" t="s">
        <v>1231</v>
      </c>
      <c r="B264" t="s">
        <v>2058</v>
      </c>
      <c r="C264">
        <v>368280</v>
      </c>
      <c r="D264">
        <v>913436</v>
      </c>
      <c r="E264">
        <v>14.96</v>
      </c>
      <c r="H264">
        <v>78120</v>
      </c>
      <c r="I264">
        <v>190766</v>
      </c>
      <c r="J264">
        <v>1.57</v>
      </c>
      <c r="M264" t="s">
        <v>3</v>
      </c>
      <c r="N264">
        <v>88</v>
      </c>
      <c r="O264">
        <v>9.4852310000000006</v>
      </c>
      <c r="R264" t="s">
        <v>3</v>
      </c>
      <c r="S264">
        <v>88</v>
      </c>
      <c r="T264">
        <v>0.77982700000000005</v>
      </c>
      <c r="V264">
        <v>104</v>
      </c>
      <c r="W264">
        <v>4.2999999999999997E-2</v>
      </c>
      <c r="X264">
        <f>MIN(S264, V264)</f>
        <v>88</v>
      </c>
      <c r="Y264">
        <f>(X264-N264)/N264*100</f>
        <v>0</v>
      </c>
    </row>
    <row r="265" spans="1:25" x14ac:dyDescent="0.3">
      <c r="A265" t="s">
        <v>1232</v>
      </c>
      <c r="B265" t="s">
        <v>2058</v>
      </c>
      <c r="C265">
        <v>563803</v>
      </c>
      <c r="D265">
        <v>1231813</v>
      </c>
      <c r="E265">
        <v>14.04</v>
      </c>
      <c r="H265">
        <v>85610</v>
      </c>
      <c r="I265">
        <v>184324</v>
      </c>
      <c r="J265">
        <v>1.25</v>
      </c>
      <c r="M265" t="s">
        <v>3</v>
      </c>
      <c r="N265">
        <v>69</v>
      </c>
      <c r="O265">
        <v>2.851464</v>
      </c>
      <c r="R265" t="s">
        <v>3</v>
      </c>
      <c r="S265">
        <v>69</v>
      </c>
      <c r="T265">
        <v>0.16434399999999999</v>
      </c>
      <c r="V265">
        <v>69</v>
      </c>
      <c r="W265">
        <v>3.5999999999999997E-2</v>
      </c>
      <c r="X265">
        <f>MIN(S265, V265)</f>
        <v>69</v>
      </c>
      <c r="Y265">
        <f>(X265-N265)/N265*100</f>
        <v>0</v>
      </c>
    </row>
    <row r="266" spans="1:25" x14ac:dyDescent="0.3">
      <c r="A266" t="s">
        <v>1233</v>
      </c>
      <c r="B266" t="s">
        <v>2058</v>
      </c>
      <c r="C266">
        <v>457585</v>
      </c>
      <c r="D266">
        <v>1110385</v>
      </c>
      <c r="E266">
        <v>17.89</v>
      </c>
      <c r="H266">
        <v>88230</v>
      </c>
      <c r="I266">
        <v>210696</v>
      </c>
      <c r="J266">
        <v>1.63</v>
      </c>
      <c r="M266" t="s">
        <v>3</v>
      </c>
      <c r="N266">
        <v>101</v>
      </c>
      <c r="O266">
        <v>4.1276669999999998</v>
      </c>
      <c r="R266" t="s">
        <v>3</v>
      </c>
      <c r="S266">
        <v>101</v>
      </c>
      <c r="T266">
        <v>0.25866400000000001</v>
      </c>
      <c r="V266">
        <v>101</v>
      </c>
      <c r="W266">
        <v>4.4999999999999998E-2</v>
      </c>
      <c r="X266">
        <f>MIN(S266, V266)</f>
        <v>101</v>
      </c>
      <c r="Y266">
        <f>(X266-N266)/N266*100</f>
        <v>0</v>
      </c>
    </row>
    <row r="267" spans="1:25" x14ac:dyDescent="0.3">
      <c r="A267" t="s">
        <v>1234</v>
      </c>
      <c r="B267" t="s">
        <v>2058</v>
      </c>
      <c r="C267">
        <v>474122</v>
      </c>
      <c r="D267">
        <v>1120301</v>
      </c>
      <c r="E267">
        <v>17.04</v>
      </c>
      <c r="H267">
        <v>74960</v>
      </c>
      <c r="I267">
        <v>173729</v>
      </c>
      <c r="J267">
        <v>1.33</v>
      </c>
      <c r="M267" t="s">
        <v>3</v>
      </c>
      <c r="N267">
        <v>74</v>
      </c>
      <c r="O267">
        <v>4.7371600000000003</v>
      </c>
      <c r="R267" t="s">
        <v>3</v>
      </c>
      <c r="S267">
        <v>74</v>
      </c>
      <c r="T267">
        <v>0.21914600000000001</v>
      </c>
      <c r="V267">
        <v>79</v>
      </c>
      <c r="W267">
        <v>4.2999999999999997E-2</v>
      </c>
      <c r="X267">
        <f>MIN(S267, V267)</f>
        <v>74</v>
      </c>
      <c r="Y267">
        <f>(X267-N267)/N267*100</f>
        <v>0</v>
      </c>
    </row>
    <row r="268" spans="1:25" x14ac:dyDescent="0.3">
      <c r="A268" t="s">
        <v>1235</v>
      </c>
      <c r="B268" t="s">
        <v>2058</v>
      </c>
      <c r="C268">
        <v>481824</v>
      </c>
      <c r="D268">
        <v>1136188</v>
      </c>
      <c r="E268">
        <v>18.79</v>
      </c>
      <c r="H268">
        <v>85084</v>
      </c>
      <c r="I268">
        <v>197458</v>
      </c>
      <c r="J268">
        <v>1.54</v>
      </c>
      <c r="M268" t="s">
        <v>3</v>
      </c>
      <c r="N268">
        <v>88</v>
      </c>
      <c r="O268">
        <v>4.6700749999999998</v>
      </c>
      <c r="R268" t="s">
        <v>3</v>
      </c>
      <c r="S268">
        <v>88</v>
      </c>
      <c r="T268">
        <v>0.24219499999999999</v>
      </c>
      <c r="V268">
        <v>88</v>
      </c>
      <c r="W268">
        <v>4.2000000000000003E-2</v>
      </c>
      <c r="X268">
        <f>MIN(S268, V268)</f>
        <v>88</v>
      </c>
      <c r="Y268">
        <f>(X268-N268)/N268*100</f>
        <v>0</v>
      </c>
    </row>
    <row r="269" spans="1:25" x14ac:dyDescent="0.3">
      <c r="A269" t="s">
        <v>1236</v>
      </c>
      <c r="B269" t="s">
        <v>2058</v>
      </c>
      <c r="C269">
        <v>470940</v>
      </c>
      <c r="D269">
        <v>1113842</v>
      </c>
      <c r="E269">
        <v>16.87</v>
      </c>
      <c r="H269">
        <v>80840</v>
      </c>
      <c r="I269">
        <v>187977</v>
      </c>
      <c r="J269">
        <v>1.43</v>
      </c>
      <c r="M269" t="s">
        <v>3</v>
      </c>
      <c r="N269">
        <v>82</v>
      </c>
      <c r="O269">
        <v>4.8901870000000001</v>
      </c>
      <c r="R269" t="s">
        <v>3</v>
      </c>
      <c r="S269">
        <v>82</v>
      </c>
      <c r="T269">
        <v>0.27196999999999999</v>
      </c>
      <c r="V269">
        <v>85</v>
      </c>
      <c r="W269">
        <v>3.7999999999999999E-2</v>
      </c>
      <c r="X269">
        <f>MIN(S269, V269)</f>
        <v>82</v>
      </c>
      <c r="Y269">
        <f>(X269-N269)/N269*100</f>
        <v>0</v>
      </c>
    </row>
    <row r="270" spans="1:25" x14ac:dyDescent="0.3">
      <c r="A270" t="s">
        <v>1237</v>
      </c>
      <c r="B270" t="s">
        <v>2058</v>
      </c>
      <c r="C270">
        <v>481566</v>
      </c>
      <c r="D270">
        <v>1127583</v>
      </c>
      <c r="E270">
        <v>16.53</v>
      </c>
      <c r="H270">
        <v>77360</v>
      </c>
      <c r="I270">
        <v>177887</v>
      </c>
      <c r="J270">
        <v>1.32</v>
      </c>
      <c r="M270" t="s">
        <v>3</v>
      </c>
      <c r="N270">
        <v>70</v>
      </c>
      <c r="O270">
        <v>5.4889729999999997</v>
      </c>
      <c r="R270" t="s">
        <v>3</v>
      </c>
      <c r="S270">
        <v>70</v>
      </c>
      <c r="T270">
        <v>0.30537999999999998</v>
      </c>
      <c r="V270">
        <v>79</v>
      </c>
      <c r="W270">
        <v>3.6999999999999998E-2</v>
      </c>
      <c r="X270">
        <f>MIN(S270, V270)</f>
        <v>70</v>
      </c>
      <c r="Y270">
        <f>(X270-N270)/N270*100</f>
        <v>0</v>
      </c>
    </row>
    <row r="271" spans="1:25" x14ac:dyDescent="0.3">
      <c r="A271" t="s">
        <v>1238</v>
      </c>
      <c r="B271" t="s">
        <v>2058</v>
      </c>
      <c r="C271">
        <v>447488</v>
      </c>
      <c r="D271">
        <v>1075764</v>
      </c>
      <c r="E271">
        <v>16.87</v>
      </c>
      <c r="H271">
        <v>76038</v>
      </c>
      <c r="I271">
        <v>179439</v>
      </c>
      <c r="J271">
        <v>1.38</v>
      </c>
      <c r="M271" t="s">
        <v>3</v>
      </c>
      <c r="N271">
        <v>80</v>
      </c>
      <c r="O271">
        <v>3.9558710000000001</v>
      </c>
      <c r="R271" t="s">
        <v>3</v>
      </c>
      <c r="S271">
        <v>80</v>
      </c>
      <c r="T271">
        <v>0.215281</v>
      </c>
      <c r="V271">
        <v>86</v>
      </c>
      <c r="W271">
        <v>5.2999999999999999E-2</v>
      </c>
      <c r="X271">
        <f>MIN(S271, V271)</f>
        <v>80</v>
      </c>
      <c r="Y271">
        <f>(X271-N271)/N271*100</f>
        <v>0</v>
      </c>
    </row>
    <row r="272" spans="1:25" x14ac:dyDescent="0.3">
      <c r="A272" t="s">
        <v>1239</v>
      </c>
      <c r="B272" t="s">
        <v>2058</v>
      </c>
      <c r="C272">
        <v>475394</v>
      </c>
      <c r="D272">
        <v>1123099</v>
      </c>
      <c r="E272">
        <v>16.98</v>
      </c>
      <c r="H272">
        <v>75760</v>
      </c>
      <c r="I272">
        <v>175709</v>
      </c>
      <c r="J272">
        <v>1.34</v>
      </c>
      <c r="M272" t="s">
        <v>3</v>
      </c>
      <c r="N272">
        <v>74</v>
      </c>
      <c r="O272">
        <v>4.2214799999999997</v>
      </c>
      <c r="R272" t="s">
        <v>3</v>
      </c>
      <c r="S272">
        <v>74</v>
      </c>
      <c r="T272">
        <v>0.23757800000000001</v>
      </c>
      <c r="V272">
        <v>79</v>
      </c>
      <c r="W272">
        <v>0.04</v>
      </c>
      <c r="X272">
        <f>MIN(S272, V272)</f>
        <v>74</v>
      </c>
      <c r="Y272">
        <f>(X272-N272)/N272*100</f>
        <v>0</v>
      </c>
    </row>
    <row r="273" spans="1:25" x14ac:dyDescent="0.3">
      <c r="A273" t="s">
        <v>1240</v>
      </c>
      <c r="B273" t="s">
        <v>2058</v>
      </c>
      <c r="C273">
        <v>524552</v>
      </c>
      <c r="D273">
        <v>1212932</v>
      </c>
      <c r="E273">
        <v>17.37</v>
      </c>
      <c r="H273">
        <v>103208</v>
      </c>
      <c r="I273">
        <v>235604</v>
      </c>
      <c r="J273">
        <v>1.22</v>
      </c>
      <c r="M273" t="s">
        <v>3</v>
      </c>
      <c r="N273">
        <v>92</v>
      </c>
      <c r="O273">
        <v>4.160755</v>
      </c>
      <c r="R273" t="s">
        <v>3</v>
      </c>
      <c r="S273">
        <v>92</v>
      </c>
      <c r="T273">
        <v>0.327986</v>
      </c>
      <c r="V273">
        <v>96</v>
      </c>
      <c r="W273">
        <v>4.9000000000000002E-2</v>
      </c>
      <c r="X273">
        <f>MIN(S273, V273)</f>
        <v>92</v>
      </c>
      <c r="Y273">
        <f>(X273-N273)/N273*100</f>
        <v>0</v>
      </c>
    </row>
    <row r="274" spans="1:25" x14ac:dyDescent="0.3">
      <c r="A274" t="s">
        <v>1241</v>
      </c>
      <c r="B274" t="s">
        <v>2058</v>
      </c>
      <c r="C274">
        <v>448292</v>
      </c>
      <c r="D274">
        <v>1052060</v>
      </c>
      <c r="E274">
        <v>15.58</v>
      </c>
      <c r="H274">
        <v>78288</v>
      </c>
      <c r="I274">
        <v>180645</v>
      </c>
      <c r="J274">
        <v>1.36</v>
      </c>
      <c r="M274" t="s">
        <v>3</v>
      </c>
      <c r="N274">
        <v>77</v>
      </c>
      <c r="O274">
        <v>4.5318069999999997</v>
      </c>
      <c r="R274" t="s">
        <v>3</v>
      </c>
      <c r="S274">
        <v>77</v>
      </c>
      <c r="T274">
        <v>0.24136299999999999</v>
      </c>
      <c r="V274">
        <v>83</v>
      </c>
      <c r="W274">
        <v>4.2000000000000003E-2</v>
      </c>
      <c r="X274">
        <f>MIN(S274, V274)</f>
        <v>77</v>
      </c>
      <c r="Y274">
        <f>(X274-N274)/N274*100</f>
        <v>0</v>
      </c>
    </row>
    <row r="275" spans="1:25" x14ac:dyDescent="0.3">
      <c r="A275" t="s">
        <v>1242</v>
      </c>
      <c r="B275" t="s">
        <v>2058</v>
      </c>
      <c r="C275">
        <v>436050</v>
      </c>
      <c r="D275">
        <v>1056913</v>
      </c>
      <c r="E275">
        <v>16.77</v>
      </c>
      <c r="H275">
        <v>94350</v>
      </c>
      <c r="I275">
        <v>225577</v>
      </c>
      <c r="J275">
        <v>1.68</v>
      </c>
      <c r="M275" t="s">
        <v>3</v>
      </c>
      <c r="N275">
        <v>109</v>
      </c>
      <c r="O275">
        <v>4.4331110000000002</v>
      </c>
      <c r="R275" t="s">
        <v>3</v>
      </c>
      <c r="S275">
        <v>109</v>
      </c>
      <c r="T275">
        <v>0.31999</v>
      </c>
      <c r="V275">
        <v>110</v>
      </c>
      <c r="W275">
        <v>3.6999999999999998E-2</v>
      </c>
      <c r="X275">
        <f>MIN(S275, V275)</f>
        <v>109</v>
      </c>
      <c r="Y275">
        <f>(X275-N275)/N275*100</f>
        <v>0</v>
      </c>
    </row>
    <row r="276" spans="1:25" x14ac:dyDescent="0.3">
      <c r="A276" t="s">
        <v>1243</v>
      </c>
      <c r="B276" t="s">
        <v>2058</v>
      </c>
      <c r="C276">
        <v>517517</v>
      </c>
      <c r="D276">
        <v>1184331</v>
      </c>
      <c r="E276">
        <v>15.65</v>
      </c>
      <c r="H276">
        <v>68068</v>
      </c>
      <c r="I276">
        <v>152529</v>
      </c>
      <c r="J276">
        <v>0.7</v>
      </c>
      <c r="M276" t="s">
        <v>3</v>
      </c>
      <c r="N276">
        <v>67</v>
      </c>
      <c r="O276">
        <v>3.2879200000000002</v>
      </c>
      <c r="R276" t="s">
        <v>3</v>
      </c>
      <c r="S276">
        <v>67</v>
      </c>
      <c r="T276">
        <v>0.14446200000000001</v>
      </c>
      <c r="V276">
        <v>67</v>
      </c>
      <c r="W276">
        <v>3.3000000000000002E-2</v>
      </c>
      <c r="X276">
        <f>MIN(S276, V276)</f>
        <v>67</v>
      </c>
      <c r="Y276">
        <f>(X276-N276)/N276*100</f>
        <v>0</v>
      </c>
    </row>
    <row r="277" spans="1:25" x14ac:dyDescent="0.3">
      <c r="A277" t="s">
        <v>1244</v>
      </c>
      <c r="B277" t="s">
        <v>2058</v>
      </c>
      <c r="C277">
        <v>516336</v>
      </c>
      <c r="D277">
        <v>1190081</v>
      </c>
      <c r="E277">
        <v>17.100000000000001</v>
      </c>
      <c r="H277">
        <v>77034</v>
      </c>
      <c r="I277">
        <v>174327</v>
      </c>
      <c r="J277">
        <v>0.84</v>
      </c>
      <c r="M277" t="s">
        <v>3</v>
      </c>
      <c r="N277">
        <v>73</v>
      </c>
      <c r="O277">
        <v>3.6452659999999999</v>
      </c>
      <c r="R277" t="s">
        <v>3</v>
      </c>
      <c r="S277">
        <v>73</v>
      </c>
      <c r="T277">
        <v>0.165909</v>
      </c>
      <c r="V277">
        <v>73</v>
      </c>
      <c r="W277">
        <v>5.0999999999999997E-2</v>
      </c>
      <c r="X277">
        <f>MIN(S277, V277)</f>
        <v>73</v>
      </c>
      <c r="Y277">
        <f>(X277-N277)/N277*100</f>
        <v>0</v>
      </c>
    </row>
    <row r="278" spans="1:25" x14ac:dyDescent="0.3">
      <c r="A278" t="s">
        <v>1245</v>
      </c>
      <c r="B278" t="s">
        <v>2058</v>
      </c>
      <c r="C278">
        <v>533022</v>
      </c>
      <c r="D278">
        <v>1246929</v>
      </c>
      <c r="E278">
        <v>18.59</v>
      </c>
      <c r="H278">
        <v>100842</v>
      </c>
      <c r="I278">
        <v>232629</v>
      </c>
      <c r="J278">
        <v>1.19</v>
      </c>
      <c r="M278" t="s">
        <v>3</v>
      </c>
      <c r="N278">
        <v>97</v>
      </c>
      <c r="O278">
        <v>3.9697249999999999</v>
      </c>
      <c r="R278" t="s">
        <v>3</v>
      </c>
      <c r="S278">
        <v>97</v>
      </c>
      <c r="T278">
        <v>0.25552399999999997</v>
      </c>
      <c r="V278">
        <v>97</v>
      </c>
      <c r="W278">
        <v>5.1999999999999998E-2</v>
      </c>
      <c r="X278">
        <f>MIN(S278, V278)</f>
        <v>97</v>
      </c>
      <c r="Y278">
        <f>(X278-N278)/N278*100</f>
        <v>0</v>
      </c>
    </row>
    <row r="279" spans="1:25" x14ac:dyDescent="0.3">
      <c r="A279" t="s">
        <v>1246</v>
      </c>
      <c r="B279" t="s">
        <v>2058</v>
      </c>
      <c r="C279">
        <v>477012</v>
      </c>
      <c r="D279">
        <v>1130928</v>
      </c>
      <c r="E279">
        <v>16.989999999999998</v>
      </c>
      <c r="H279">
        <v>80754</v>
      </c>
      <c r="I279">
        <v>188180</v>
      </c>
      <c r="J279">
        <v>1.4</v>
      </c>
      <c r="M279" t="s">
        <v>3</v>
      </c>
      <c r="N279">
        <v>82</v>
      </c>
      <c r="O279">
        <v>5.05748</v>
      </c>
      <c r="R279" t="s">
        <v>3</v>
      </c>
      <c r="S279">
        <v>82</v>
      </c>
      <c r="T279">
        <v>0.23716200000000001</v>
      </c>
      <c r="V279">
        <v>85</v>
      </c>
      <c r="W279">
        <v>4.2999999999999997E-2</v>
      </c>
      <c r="X279">
        <f>MIN(S279, V279)</f>
        <v>82</v>
      </c>
      <c r="Y279">
        <f>(X279-N279)/N279*100</f>
        <v>0</v>
      </c>
    </row>
    <row r="280" spans="1:25" x14ac:dyDescent="0.3">
      <c r="A280" t="s">
        <v>1247</v>
      </c>
      <c r="B280" t="s">
        <v>2058</v>
      </c>
      <c r="C280">
        <v>444117</v>
      </c>
      <c r="D280">
        <v>1033697</v>
      </c>
      <c r="E280">
        <v>14.71</v>
      </c>
      <c r="H280">
        <v>92247</v>
      </c>
      <c r="I280">
        <v>211927</v>
      </c>
      <c r="J280">
        <v>1.51</v>
      </c>
      <c r="M280" t="s">
        <v>3</v>
      </c>
      <c r="N280">
        <v>96</v>
      </c>
      <c r="O280">
        <v>3.088384</v>
      </c>
      <c r="R280" t="s">
        <v>3</v>
      </c>
      <c r="S280">
        <v>96</v>
      </c>
      <c r="T280">
        <v>0.227385</v>
      </c>
      <c r="V280">
        <v>96</v>
      </c>
      <c r="W280">
        <v>5.0999999999999997E-2</v>
      </c>
      <c r="X280">
        <f>MIN(S280, V280)</f>
        <v>96</v>
      </c>
      <c r="Y280">
        <f>(X280-N280)/N280*100</f>
        <v>0</v>
      </c>
    </row>
    <row r="281" spans="1:25" x14ac:dyDescent="0.3">
      <c r="A281" t="s">
        <v>1248</v>
      </c>
      <c r="B281" t="s">
        <v>2058</v>
      </c>
      <c r="C281">
        <v>524190</v>
      </c>
      <c r="D281">
        <v>1216029</v>
      </c>
      <c r="E281">
        <v>17.600000000000001</v>
      </c>
      <c r="H281">
        <v>77850</v>
      </c>
      <c r="I281">
        <v>177149</v>
      </c>
      <c r="J281">
        <v>0.85</v>
      </c>
      <c r="M281" t="s">
        <v>3</v>
      </c>
      <c r="N281">
        <v>69</v>
      </c>
      <c r="O281">
        <v>3.9689730000000001</v>
      </c>
      <c r="R281" t="s">
        <v>3</v>
      </c>
      <c r="S281">
        <v>69</v>
      </c>
      <c r="T281">
        <v>0.204597</v>
      </c>
      <c r="V281">
        <v>74</v>
      </c>
      <c r="W281">
        <v>4.2000000000000003E-2</v>
      </c>
      <c r="X281">
        <f>MIN(S281, V281)</f>
        <v>69</v>
      </c>
      <c r="Y281">
        <f>(X281-N281)/N281*100</f>
        <v>0</v>
      </c>
    </row>
    <row r="282" spans="1:25" x14ac:dyDescent="0.3">
      <c r="A282" t="s">
        <v>1249</v>
      </c>
      <c r="B282" t="s">
        <v>2058</v>
      </c>
      <c r="C282">
        <v>513252</v>
      </c>
      <c r="D282">
        <v>1232037</v>
      </c>
      <c r="E282">
        <v>20.71</v>
      </c>
      <c r="H282">
        <v>93492</v>
      </c>
      <c r="I282">
        <v>220917</v>
      </c>
      <c r="J282">
        <v>1.1399999999999999</v>
      </c>
      <c r="M282" t="s">
        <v>3</v>
      </c>
      <c r="N282">
        <v>95</v>
      </c>
      <c r="O282">
        <v>4.193085</v>
      </c>
      <c r="R282" t="s">
        <v>3</v>
      </c>
      <c r="S282">
        <v>95</v>
      </c>
      <c r="T282">
        <v>0.25724900000000001</v>
      </c>
      <c r="V282">
        <v>97</v>
      </c>
      <c r="W282">
        <v>5.1999999999999998E-2</v>
      </c>
      <c r="X282">
        <f>MIN(S282, V282)</f>
        <v>95</v>
      </c>
      <c r="Y282">
        <f>(X282-N282)/N282*100</f>
        <v>0</v>
      </c>
    </row>
    <row r="283" spans="1:25" x14ac:dyDescent="0.3">
      <c r="A283" t="s">
        <v>1250</v>
      </c>
      <c r="B283" t="s">
        <v>2058</v>
      </c>
      <c r="C283">
        <v>501228</v>
      </c>
      <c r="D283">
        <v>1149261</v>
      </c>
      <c r="E283">
        <v>16.72</v>
      </c>
      <c r="H283">
        <v>77922</v>
      </c>
      <c r="I283">
        <v>175617</v>
      </c>
      <c r="J283">
        <v>0.86</v>
      </c>
      <c r="M283" t="s">
        <v>3</v>
      </c>
      <c r="N283">
        <v>72</v>
      </c>
      <c r="O283">
        <v>3.6127470000000002</v>
      </c>
      <c r="R283" t="s">
        <v>3</v>
      </c>
      <c r="S283">
        <v>72</v>
      </c>
      <c r="T283">
        <v>0.20618400000000001</v>
      </c>
      <c r="V283">
        <v>73</v>
      </c>
      <c r="W283">
        <v>3.7999999999999999E-2</v>
      </c>
      <c r="X283">
        <f>MIN(S283, V283)</f>
        <v>72</v>
      </c>
      <c r="Y283">
        <f>(X283-N283)/N283*100</f>
        <v>0</v>
      </c>
    </row>
    <row r="284" spans="1:25" x14ac:dyDescent="0.3">
      <c r="A284" t="s">
        <v>1251</v>
      </c>
      <c r="B284" t="s">
        <v>2058</v>
      </c>
      <c r="C284">
        <v>434250</v>
      </c>
      <c r="D284">
        <v>996625</v>
      </c>
      <c r="E284">
        <v>15.44</v>
      </c>
      <c r="H284">
        <v>78165</v>
      </c>
      <c r="I284">
        <v>176707</v>
      </c>
      <c r="J284">
        <v>1.41</v>
      </c>
      <c r="M284" t="s">
        <v>3</v>
      </c>
      <c r="N284">
        <v>78</v>
      </c>
      <c r="O284">
        <v>3.4200020000000002</v>
      </c>
      <c r="R284" t="s">
        <v>3</v>
      </c>
      <c r="S284">
        <v>78</v>
      </c>
      <c r="T284">
        <v>0.21560799999999999</v>
      </c>
      <c r="V284">
        <v>80</v>
      </c>
      <c r="W284">
        <v>3.6999999999999998E-2</v>
      </c>
      <c r="X284">
        <f>MIN(S284, V284)</f>
        <v>78</v>
      </c>
      <c r="Y284">
        <f>(X284-N284)/N284*100</f>
        <v>0</v>
      </c>
    </row>
    <row r="285" spans="1:25" x14ac:dyDescent="0.3">
      <c r="A285" t="s">
        <v>1252</v>
      </c>
      <c r="B285" t="s">
        <v>2058</v>
      </c>
      <c r="C285">
        <v>493136</v>
      </c>
      <c r="D285">
        <v>1130777</v>
      </c>
      <c r="E285">
        <v>16.12</v>
      </c>
      <c r="H285">
        <v>90132</v>
      </c>
      <c r="I285">
        <v>203790</v>
      </c>
      <c r="J285">
        <v>1.55</v>
      </c>
      <c r="M285" t="s">
        <v>3</v>
      </c>
      <c r="N285">
        <v>85</v>
      </c>
      <c r="O285">
        <v>3.4619179999999998</v>
      </c>
      <c r="R285" t="s">
        <v>3</v>
      </c>
      <c r="S285">
        <v>85</v>
      </c>
      <c r="T285">
        <v>0.23186899999999999</v>
      </c>
      <c r="V285">
        <v>86</v>
      </c>
      <c r="W285">
        <v>4.2999999999999997E-2</v>
      </c>
      <c r="X285">
        <f>MIN(S285, V285)</f>
        <v>85</v>
      </c>
      <c r="Y285">
        <f>(X285-N285)/N285*100</f>
        <v>0</v>
      </c>
    </row>
    <row r="286" spans="1:25" x14ac:dyDescent="0.3">
      <c r="A286" t="s">
        <v>1253</v>
      </c>
      <c r="B286" t="s">
        <v>2058</v>
      </c>
      <c r="C286">
        <v>476844</v>
      </c>
      <c r="D286">
        <v>1090792</v>
      </c>
      <c r="E286">
        <v>15.97</v>
      </c>
      <c r="H286">
        <v>69414</v>
      </c>
      <c r="I286">
        <v>155647</v>
      </c>
      <c r="J286">
        <v>1.21</v>
      </c>
      <c r="M286" t="s">
        <v>3</v>
      </c>
      <c r="N286">
        <v>67</v>
      </c>
      <c r="O286">
        <v>3.5265849999999999</v>
      </c>
      <c r="R286" t="s">
        <v>3</v>
      </c>
      <c r="S286">
        <v>67</v>
      </c>
      <c r="T286">
        <v>0.16977999999999999</v>
      </c>
      <c r="V286">
        <v>68</v>
      </c>
      <c r="W286">
        <v>4.7E-2</v>
      </c>
      <c r="X286">
        <f>MIN(S286, V286)</f>
        <v>67</v>
      </c>
      <c r="Y286">
        <f>(X286-N286)/N286*100</f>
        <v>0</v>
      </c>
    </row>
    <row r="287" spans="1:25" x14ac:dyDescent="0.3">
      <c r="A287" t="s">
        <v>1254</v>
      </c>
      <c r="B287" t="s">
        <v>2058</v>
      </c>
      <c r="C287">
        <v>687659</v>
      </c>
      <c r="D287">
        <v>1515112</v>
      </c>
      <c r="E287">
        <v>18.8</v>
      </c>
      <c r="H287">
        <v>105378</v>
      </c>
      <c r="I287">
        <v>229008</v>
      </c>
      <c r="J287">
        <v>1.1200000000000001</v>
      </c>
      <c r="M287" t="s">
        <v>3</v>
      </c>
      <c r="N287">
        <v>75</v>
      </c>
      <c r="O287">
        <v>3.948261</v>
      </c>
      <c r="R287" t="s">
        <v>3</v>
      </c>
      <c r="S287">
        <v>75</v>
      </c>
      <c r="T287">
        <v>0.27009699999999998</v>
      </c>
      <c r="V287">
        <v>77</v>
      </c>
      <c r="W287">
        <v>3.4000000000000002E-2</v>
      </c>
      <c r="X287">
        <f>MIN(S287, V287)</f>
        <v>75</v>
      </c>
      <c r="Y287">
        <f>(X287-N287)/N287*100</f>
        <v>0</v>
      </c>
    </row>
    <row r="288" spans="1:25" x14ac:dyDescent="0.3">
      <c r="A288" t="s">
        <v>1255</v>
      </c>
      <c r="B288" t="s">
        <v>2058</v>
      </c>
      <c r="C288">
        <v>594868</v>
      </c>
      <c r="D288">
        <v>1354397</v>
      </c>
      <c r="E288">
        <v>19.600000000000001</v>
      </c>
      <c r="H288">
        <v>121784</v>
      </c>
      <c r="I288">
        <v>274101</v>
      </c>
      <c r="J288">
        <v>2</v>
      </c>
      <c r="M288" t="s">
        <v>3</v>
      </c>
      <c r="N288">
        <v>103</v>
      </c>
      <c r="O288">
        <v>4.125451</v>
      </c>
      <c r="R288" t="s">
        <v>3</v>
      </c>
      <c r="S288">
        <v>103</v>
      </c>
      <c r="T288">
        <v>0.29630499999999999</v>
      </c>
      <c r="V288">
        <v>103</v>
      </c>
      <c r="W288">
        <v>5.6000000000000001E-2</v>
      </c>
      <c r="X288">
        <f>MIN(S288, V288)</f>
        <v>103</v>
      </c>
      <c r="Y288">
        <f>(X288-N288)/N288*100</f>
        <v>0</v>
      </c>
    </row>
    <row r="289" spans="1:25" x14ac:dyDescent="0.3">
      <c r="A289" t="s">
        <v>1256</v>
      </c>
      <c r="B289" t="s">
        <v>2058</v>
      </c>
      <c r="C289">
        <v>493188</v>
      </c>
      <c r="D289">
        <v>1099801</v>
      </c>
      <c r="E289">
        <v>14.22</v>
      </c>
      <c r="H289">
        <v>88954</v>
      </c>
      <c r="I289">
        <v>195839</v>
      </c>
      <c r="J289">
        <v>1.38</v>
      </c>
      <c r="M289" t="s">
        <v>3</v>
      </c>
      <c r="N289">
        <v>76</v>
      </c>
      <c r="O289">
        <v>3.007104</v>
      </c>
      <c r="R289" t="s">
        <v>3</v>
      </c>
      <c r="S289">
        <v>76</v>
      </c>
      <c r="T289">
        <v>0.20993600000000001</v>
      </c>
      <c r="V289">
        <v>78</v>
      </c>
      <c r="W289">
        <v>5.2999999999999999E-2</v>
      </c>
      <c r="X289">
        <f>MIN(S289, V289)</f>
        <v>76</v>
      </c>
      <c r="Y289">
        <f>(X289-N289)/N289*100</f>
        <v>0</v>
      </c>
    </row>
    <row r="290" spans="1:25" x14ac:dyDescent="0.3">
      <c r="A290" t="s">
        <v>1257</v>
      </c>
      <c r="B290" t="s">
        <v>2058</v>
      </c>
      <c r="C290">
        <v>529830</v>
      </c>
      <c r="D290">
        <v>1246930</v>
      </c>
      <c r="E290">
        <v>19.47</v>
      </c>
      <c r="H290">
        <v>116725</v>
      </c>
      <c r="I290">
        <v>271351</v>
      </c>
      <c r="J290">
        <v>2.08</v>
      </c>
      <c r="M290" t="s">
        <v>3</v>
      </c>
      <c r="N290">
        <v>114</v>
      </c>
      <c r="O290">
        <v>4.3122280000000002</v>
      </c>
      <c r="R290" t="s">
        <v>3</v>
      </c>
      <c r="S290">
        <v>114</v>
      </c>
      <c r="T290">
        <v>0.327988</v>
      </c>
      <c r="V290">
        <v>114</v>
      </c>
      <c r="W290">
        <v>5.3999999999999999E-2</v>
      </c>
      <c r="X290">
        <f>MIN(S290, V290)</f>
        <v>114</v>
      </c>
      <c r="Y290">
        <f>(X290-N290)/N290*100</f>
        <v>0</v>
      </c>
    </row>
    <row r="291" spans="1:25" x14ac:dyDescent="0.3">
      <c r="A291" t="s">
        <v>1258</v>
      </c>
      <c r="B291" t="s">
        <v>2058</v>
      </c>
      <c r="C291">
        <v>656370</v>
      </c>
      <c r="D291">
        <v>1474437</v>
      </c>
      <c r="E291">
        <v>21.27</v>
      </c>
      <c r="H291">
        <v>101673</v>
      </c>
      <c r="I291">
        <v>224968</v>
      </c>
      <c r="J291">
        <v>1.62</v>
      </c>
      <c r="M291" t="s">
        <v>3</v>
      </c>
      <c r="N291">
        <v>77</v>
      </c>
      <c r="O291">
        <v>4.0634439999999996</v>
      </c>
      <c r="R291" t="s">
        <v>3</v>
      </c>
      <c r="S291">
        <v>77</v>
      </c>
      <c r="T291">
        <v>0.231103</v>
      </c>
      <c r="V291">
        <v>78</v>
      </c>
      <c r="W291">
        <v>4.5999999999999999E-2</v>
      </c>
      <c r="X291">
        <f>MIN(S291, V291)</f>
        <v>77</v>
      </c>
      <c r="Y291">
        <f>(X291-N291)/N291*100</f>
        <v>0</v>
      </c>
    </row>
    <row r="292" spans="1:25" x14ac:dyDescent="0.3">
      <c r="A292" t="s">
        <v>1259</v>
      </c>
      <c r="B292" t="s">
        <v>2058</v>
      </c>
      <c r="C292">
        <v>548948</v>
      </c>
      <c r="D292">
        <v>1226201</v>
      </c>
      <c r="E292">
        <v>16.36</v>
      </c>
      <c r="H292">
        <v>75392</v>
      </c>
      <c r="I292">
        <v>165323</v>
      </c>
      <c r="J292">
        <v>1.23</v>
      </c>
      <c r="M292" t="s">
        <v>3</v>
      </c>
      <c r="N292">
        <v>63</v>
      </c>
      <c r="O292">
        <v>3.412147</v>
      </c>
      <c r="R292" t="s">
        <v>3</v>
      </c>
      <c r="S292">
        <v>63</v>
      </c>
      <c r="T292">
        <v>0.14957899999999999</v>
      </c>
      <c r="V292">
        <v>63</v>
      </c>
      <c r="W292">
        <v>4.7E-2</v>
      </c>
      <c r="X292">
        <f>MIN(S292, V292)</f>
        <v>63</v>
      </c>
      <c r="Y292">
        <f>(X292-N292)/N292*100</f>
        <v>0</v>
      </c>
    </row>
    <row r="293" spans="1:25" x14ac:dyDescent="0.3">
      <c r="A293" t="s">
        <v>1260</v>
      </c>
      <c r="B293" t="s">
        <v>2058</v>
      </c>
      <c r="C293">
        <v>590336</v>
      </c>
      <c r="D293">
        <v>1349221</v>
      </c>
      <c r="E293">
        <v>18.989999999999998</v>
      </c>
      <c r="H293">
        <v>102617</v>
      </c>
      <c r="I293">
        <v>231232</v>
      </c>
      <c r="J293">
        <v>1.69</v>
      </c>
      <c r="M293" t="s">
        <v>3</v>
      </c>
      <c r="N293">
        <v>85</v>
      </c>
      <c r="O293">
        <v>3.9481890000000002</v>
      </c>
      <c r="R293" t="s">
        <v>3</v>
      </c>
      <c r="S293">
        <v>85</v>
      </c>
      <c r="T293">
        <v>0.24943599999999999</v>
      </c>
      <c r="V293">
        <v>88</v>
      </c>
      <c r="W293">
        <v>5.0999999999999997E-2</v>
      </c>
      <c r="X293">
        <f>MIN(S293, V293)</f>
        <v>85</v>
      </c>
      <c r="Y293">
        <f>(X293-N293)/N293*100</f>
        <v>0</v>
      </c>
    </row>
    <row r="294" spans="1:25" x14ac:dyDescent="0.3">
      <c r="A294" t="s">
        <v>1261</v>
      </c>
      <c r="B294" t="s">
        <v>2058</v>
      </c>
      <c r="C294">
        <v>623570</v>
      </c>
      <c r="D294">
        <v>1385214</v>
      </c>
      <c r="E294">
        <v>18.53</v>
      </c>
      <c r="H294">
        <v>127000</v>
      </c>
      <c r="I294">
        <v>279075</v>
      </c>
      <c r="J294">
        <v>1.46</v>
      </c>
      <c r="M294" t="s">
        <v>3</v>
      </c>
      <c r="N294">
        <v>99</v>
      </c>
      <c r="O294">
        <v>3.9839250000000002</v>
      </c>
      <c r="R294" t="s">
        <v>3</v>
      </c>
      <c r="S294">
        <v>99</v>
      </c>
      <c r="T294">
        <v>0.29757499999999998</v>
      </c>
      <c r="V294">
        <v>99</v>
      </c>
      <c r="W294">
        <v>5.5E-2</v>
      </c>
      <c r="X294">
        <f>MIN(S294, V294)</f>
        <v>99</v>
      </c>
      <c r="Y294">
        <f>(X294-N294)/N294*100</f>
        <v>0</v>
      </c>
    </row>
    <row r="295" spans="1:25" x14ac:dyDescent="0.3">
      <c r="A295" t="s">
        <v>1262</v>
      </c>
      <c r="B295" t="s">
        <v>2058</v>
      </c>
      <c r="C295">
        <v>571206</v>
      </c>
      <c r="D295">
        <v>1302749</v>
      </c>
      <c r="E295">
        <v>18.54</v>
      </c>
      <c r="H295">
        <v>91760</v>
      </c>
      <c r="I295">
        <v>205917</v>
      </c>
      <c r="J295">
        <v>1.54</v>
      </c>
      <c r="M295" t="s">
        <v>3</v>
      </c>
      <c r="N295">
        <v>75</v>
      </c>
      <c r="O295">
        <v>3.937217</v>
      </c>
      <c r="R295" t="s">
        <v>3</v>
      </c>
      <c r="S295">
        <v>75</v>
      </c>
      <c r="T295">
        <v>0.20932600000000001</v>
      </c>
      <c r="V295">
        <v>79</v>
      </c>
      <c r="W295">
        <v>0.05</v>
      </c>
      <c r="X295">
        <f>MIN(S295, V295)</f>
        <v>75</v>
      </c>
      <c r="Y295">
        <f>(X295-N295)/N295*100</f>
        <v>0</v>
      </c>
    </row>
    <row r="296" spans="1:25" x14ac:dyDescent="0.3">
      <c r="A296" t="s">
        <v>1263</v>
      </c>
      <c r="B296" t="s">
        <v>2058</v>
      </c>
      <c r="C296">
        <v>606528</v>
      </c>
      <c r="D296">
        <v>1345712</v>
      </c>
      <c r="E296">
        <v>17.690000000000001</v>
      </c>
      <c r="H296">
        <v>94608</v>
      </c>
      <c r="I296">
        <v>206927</v>
      </c>
      <c r="J296">
        <v>1.6</v>
      </c>
      <c r="M296" t="s">
        <v>3</v>
      </c>
      <c r="N296">
        <v>72</v>
      </c>
      <c r="O296">
        <v>3.8330030000000002</v>
      </c>
      <c r="R296" t="s">
        <v>3</v>
      </c>
      <c r="S296">
        <v>72</v>
      </c>
      <c r="T296">
        <v>0.21234900000000001</v>
      </c>
      <c r="V296">
        <v>72</v>
      </c>
      <c r="W296">
        <v>4.3999999999999997E-2</v>
      </c>
      <c r="X296">
        <f>MIN(S296, V296)</f>
        <v>72</v>
      </c>
      <c r="Y296">
        <f>(X296-N296)/N296*100</f>
        <v>0</v>
      </c>
    </row>
    <row r="297" spans="1:25" x14ac:dyDescent="0.3">
      <c r="A297" t="s">
        <v>1264</v>
      </c>
      <c r="B297" t="s">
        <v>2058</v>
      </c>
      <c r="C297">
        <v>633920</v>
      </c>
      <c r="D297">
        <v>1476017</v>
      </c>
      <c r="E297">
        <v>22.77</v>
      </c>
      <c r="H297">
        <v>116596</v>
      </c>
      <c r="I297">
        <v>267709</v>
      </c>
      <c r="J297">
        <v>1.38</v>
      </c>
      <c r="M297" t="s">
        <v>3</v>
      </c>
      <c r="N297">
        <v>102</v>
      </c>
      <c r="O297">
        <v>4.6343909999999999</v>
      </c>
      <c r="R297" t="s">
        <v>3</v>
      </c>
      <c r="S297">
        <v>102</v>
      </c>
      <c r="T297">
        <v>0.27589900000000001</v>
      </c>
      <c r="V297">
        <v>102</v>
      </c>
      <c r="W297">
        <v>0.05</v>
      </c>
      <c r="X297">
        <f>MIN(S297, V297)</f>
        <v>102</v>
      </c>
      <c r="Y297">
        <f>(X297-N297)/N297*100</f>
        <v>0</v>
      </c>
    </row>
    <row r="298" spans="1:25" x14ac:dyDescent="0.3">
      <c r="A298" t="s">
        <v>1265</v>
      </c>
      <c r="B298" t="s">
        <v>2058</v>
      </c>
      <c r="C298">
        <v>502320</v>
      </c>
      <c r="D298">
        <v>1114287</v>
      </c>
      <c r="E298">
        <v>13.54</v>
      </c>
      <c r="H298">
        <v>75348</v>
      </c>
      <c r="I298">
        <v>164548</v>
      </c>
      <c r="J298">
        <v>0.78</v>
      </c>
      <c r="M298" t="s">
        <v>3</v>
      </c>
      <c r="N298">
        <v>68</v>
      </c>
      <c r="O298">
        <v>2.8625669999999999</v>
      </c>
      <c r="R298" t="s">
        <v>3</v>
      </c>
      <c r="S298">
        <v>68</v>
      </c>
      <c r="T298">
        <v>0.21079700000000001</v>
      </c>
      <c r="V298">
        <v>68</v>
      </c>
      <c r="W298">
        <v>3.5000000000000003E-2</v>
      </c>
      <c r="X298">
        <f>MIN(S298, V298)</f>
        <v>68</v>
      </c>
      <c r="Y298">
        <f>(X298-N298)/N298*100</f>
        <v>0</v>
      </c>
    </row>
    <row r="299" spans="1:25" x14ac:dyDescent="0.3">
      <c r="A299" t="s">
        <v>1266</v>
      </c>
      <c r="B299" t="s">
        <v>2058</v>
      </c>
      <c r="C299">
        <v>902272</v>
      </c>
      <c r="D299">
        <v>2003496</v>
      </c>
      <c r="E299">
        <v>24.72</v>
      </c>
      <c r="H299">
        <v>244224</v>
      </c>
      <c r="I299">
        <v>539184</v>
      </c>
      <c r="J299">
        <v>3.54</v>
      </c>
      <c r="M299" t="s">
        <v>4</v>
      </c>
      <c r="N299">
        <v>123</v>
      </c>
      <c r="O299">
        <v>64.147564000000003</v>
      </c>
      <c r="R299" t="s">
        <v>4</v>
      </c>
      <c r="S299">
        <v>122</v>
      </c>
      <c r="T299">
        <v>60.534413000000001</v>
      </c>
      <c r="V299">
        <v>143</v>
      </c>
      <c r="W299">
        <v>2.8000000000000001E-2</v>
      </c>
      <c r="X299">
        <f>MIN(S299, V299)</f>
        <v>122</v>
      </c>
      <c r="Y299">
        <f>(X299-N299)/N299*100</f>
        <v>-0.81300813008130091</v>
      </c>
    </row>
    <row r="300" spans="1:25" x14ac:dyDescent="0.3">
      <c r="A300" t="s">
        <v>1267</v>
      </c>
      <c r="B300" t="s">
        <v>2058</v>
      </c>
      <c r="C300">
        <v>980720</v>
      </c>
      <c r="D300">
        <v>2145480</v>
      </c>
      <c r="E300">
        <v>25.09</v>
      </c>
      <c r="H300">
        <v>239522</v>
      </c>
      <c r="I300">
        <v>520818</v>
      </c>
      <c r="J300">
        <v>3.36</v>
      </c>
      <c r="M300" t="s">
        <v>4</v>
      </c>
      <c r="N300">
        <v>110</v>
      </c>
      <c r="O300">
        <v>64.432991999999999</v>
      </c>
      <c r="R300" t="s">
        <v>4</v>
      </c>
      <c r="S300">
        <v>105</v>
      </c>
      <c r="T300">
        <v>60.527070999999999</v>
      </c>
      <c r="V300">
        <v>126</v>
      </c>
      <c r="W300">
        <v>2.9000000000000001E-2</v>
      </c>
      <c r="X300">
        <f>MIN(S300, V300)</f>
        <v>105</v>
      </c>
      <c r="Y300">
        <f>(X300-N300)/N300*100</f>
        <v>-4.5454545454545459</v>
      </c>
    </row>
    <row r="301" spans="1:25" x14ac:dyDescent="0.3">
      <c r="A301" t="s">
        <v>1268</v>
      </c>
      <c r="B301" t="s">
        <v>2058</v>
      </c>
      <c r="C301">
        <v>890500</v>
      </c>
      <c r="D301">
        <v>1948491</v>
      </c>
      <c r="E301">
        <v>22.52</v>
      </c>
      <c r="H301">
        <v>238654</v>
      </c>
      <c r="I301">
        <v>519261</v>
      </c>
      <c r="J301">
        <v>3.33</v>
      </c>
      <c r="M301" t="s">
        <v>4</v>
      </c>
      <c r="N301">
        <v>114</v>
      </c>
      <c r="O301">
        <v>63.801709000000002</v>
      </c>
      <c r="R301" t="s">
        <v>4</v>
      </c>
      <c r="S301">
        <v>117</v>
      </c>
      <c r="T301">
        <v>60.507703999999997</v>
      </c>
      <c r="V301">
        <v>133</v>
      </c>
      <c r="W301">
        <v>2.9000000000000001E-2</v>
      </c>
      <c r="X301">
        <f>MIN(S301, V301)</f>
        <v>117</v>
      </c>
      <c r="Y301">
        <f>(X301-N301)/N301*100</f>
        <v>2.6315789473684208</v>
      </c>
    </row>
    <row r="302" spans="1:25" x14ac:dyDescent="0.3">
      <c r="A302" t="s">
        <v>1269</v>
      </c>
      <c r="B302" t="s">
        <v>2058</v>
      </c>
      <c r="C302">
        <v>779475</v>
      </c>
      <c r="D302">
        <v>1713422</v>
      </c>
      <c r="E302">
        <v>19.62</v>
      </c>
      <c r="H302">
        <v>247791</v>
      </c>
      <c r="I302">
        <v>542162</v>
      </c>
      <c r="J302">
        <v>3.51</v>
      </c>
      <c r="M302" t="s">
        <v>3</v>
      </c>
      <c r="N302">
        <v>125</v>
      </c>
      <c r="O302">
        <v>35.929991999999999</v>
      </c>
      <c r="R302" t="s">
        <v>4</v>
      </c>
      <c r="S302">
        <v>126</v>
      </c>
      <c r="T302">
        <v>60.547823000000001</v>
      </c>
      <c r="V302">
        <v>150</v>
      </c>
      <c r="W302">
        <v>2.9000000000000001E-2</v>
      </c>
      <c r="X302">
        <f>MIN(S302, V302)</f>
        <v>126</v>
      </c>
      <c r="Y302">
        <f>(X302-N302)/N302*100</f>
        <v>0.8</v>
      </c>
    </row>
    <row r="303" spans="1:25" x14ac:dyDescent="0.3">
      <c r="A303" t="s">
        <v>1270</v>
      </c>
      <c r="B303" t="s">
        <v>2058</v>
      </c>
      <c r="C303">
        <v>845894</v>
      </c>
      <c r="D303">
        <v>1877213</v>
      </c>
      <c r="E303">
        <v>22.64</v>
      </c>
      <c r="H303">
        <v>248216</v>
      </c>
      <c r="I303">
        <v>547901</v>
      </c>
      <c r="J303">
        <v>4.33</v>
      </c>
      <c r="M303" t="s">
        <v>4</v>
      </c>
      <c r="N303">
        <v>131</v>
      </c>
      <c r="O303">
        <v>64.033209999999997</v>
      </c>
      <c r="R303" t="s">
        <v>4</v>
      </c>
      <c r="S303">
        <v>125</v>
      </c>
      <c r="T303">
        <v>60.55847</v>
      </c>
      <c r="V303">
        <v>151</v>
      </c>
      <c r="W303">
        <v>0.03</v>
      </c>
      <c r="X303">
        <f>MIN(S303, V303)</f>
        <v>125</v>
      </c>
      <c r="Y303">
        <f>(X303-N303)/N303*100</f>
        <v>-4.5801526717557248</v>
      </c>
    </row>
    <row r="304" spans="1:25" x14ac:dyDescent="0.3">
      <c r="A304" t="s">
        <v>1271</v>
      </c>
      <c r="B304" t="s">
        <v>2058</v>
      </c>
      <c r="C304">
        <v>771210</v>
      </c>
      <c r="D304">
        <v>1712795</v>
      </c>
      <c r="E304">
        <v>21.44</v>
      </c>
      <c r="H304">
        <v>229026</v>
      </c>
      <c r="I304">
        <v>505931</v>
      </c>
      <c r="J304">
        <v>3.38</v>
      </c>
      <c r="M304" t="s">
        <v>4</v>
      </c>
      <c r="N304">
        <v>127</v>
      </c>
      <c r="O304">
        <v>63.896327999999997</v>
      </c>
      <c r="R304" t="s">
        <v>4</v>
      </c>
      <c r="S304">
        <v>126</v>
      </c>
      <c r="T304">
        <v>60.517048000000003</v>
      </c>
      <c r="V304">
        <v>146</v>
      </c>
      <c r="W304">
        <v>2.7E-2</v>
      </c>
      <c r="X304">
        <f>MIN(S304, V304)</f>
        <v>126</v>
      </c>
      <c r="Y304">
        <f>(X304-N304)/N304*100</f>
        <v>-0.78740157480314954</v>
      </c>
    </row>
    <row r="305" spans="1:25" x14ac:dyDescent="0.3">
      <c r="A305" t="s">
        <v>1272</v>
      </c>
      <c r="B305" t="s">
        <v>2058</v>
      </c>
      <c r="C305">
        <v>952590</v>
      </c>
      <c r="D305">
        <v>2131509</v>
      </c>
      <c r="E305">
        <v>26.74</v>
      </c>
      <c r="H305">
        <v>276285</v>
      </c>
      <c r="I305">
        <v>614910</v>
      </c>
      <c r="J305">
        <v>4.13</v>
      </c>
      <c r="M305" t="s">
        <v>4</v>
      </c>
      <c r="N305">
        <v>202</v>
      </c>
      <c r="O305">
        <v>64.825697000000005</v>
      </c>
      <c r="R305" t="s">
        <v>4</v>
      </c>
      <c r="S305">
        <v>131</v>
      </c>
      <c r="T305">
        <v>60.669328999999998</v>
      </c>
      <c r="V305">
        <v>162</v>
      </c>
      <c r="W305">
        <v>0.03</v>
      </c>
      <c r="X305">
        <f>MIN(S305, V305)</f>
        <v>131</v>
      </c>
      <c r="Y305">
        <f>(X305-N305)/N305*100</f>
        <v>-35.148514851485146</v>
      </c>
    </row>
    <row r="306" spans="1:25" x14ac:dyDescent="0.3">
      <c r="A306" t="s">
        <v>1273</v>
      </c>
      <c r="B306" t="s">
        <v>2058</v>
      </c>
      <c r="C306">
        <v>793638</v>
      </c>
      <c r="D306">
        <v>1747322</v>
      </c>
      <c r="E306">
        <v>20.61</v>
      </c>
      <c r="H306">
        <v>222088</v>
      </c>
      <c r="I306">
        <v>486272</v>
      </c>
      <c r="J306">
        <v>3.18</v>
      </c>
      <c r="M306" t="s">
        <v>4</v>
      </c>
      <c r="N306">
        <v>121</v>
      </c>
      <c r="O306">
        <v>63.555250999999998</v>
      </c>
      <c r="R306" t="s">
        <v>4</v>
      </c>
      <c r="S306">
        <v>124</v>
      </c>
      <c r="T306">
        <v>60.483682000000002</v>
      </c>
      <c r="V306">
        <v>135</v>
      </c>
      <c r="W306">
        <v>2.9000000000000001E-2</v>
      </c>
      <c r="X306">
        <f>MIN(S306, V306)</f>
        <v>124</v>
      </c>
      <c r="Y306">
        <f>(X306-N306)/N306*100</f>
        <v>2.4793388429752068</v>
      </c>
    </row>
    <row r="307" spans="1:25" x14ac:dyDescent="0.3">
      <c r="A307" t="s">
        <v>1274</v>
      </c>
      <c r="B307" t="s">
        <v>2058</v>
      </c>
      <c r="C307">
        <v>893944</v>
      </c>
      <c r="D307">
        <v>1978630</v>
      </c>
      <c r="E307">
        <v>23.87</v>
      </c>
      <c r="H307">
        <v>240546</v>
      </c>
      <c r="I307">
        <v>529358</v>
      </c>
      <c r="J307">
        <v>3.6</v>
      </c>
      <c r="M307" t="s">
        <v>4</v>
      </c>
      <c r="N307">
        <v>118</v>
      </c>
      <c r="O307">
        <v>64.044111999999998</v>
      </c>
      <c r="R307" t="s">
        <v>4</v>
      </c>
      <c r="S307">
        <v>120</v>
      </c>
      <c r="T307">
        <v>60.533292000000003</v>
      </c>
      <c r="V307">
        <v>140</v>
      </c>
      <c r="W307">
        <v>2.4E-2</v>
      </c>
      <c r="X307">
        <f>MIN(S307, V307)</f>
        <v>120</v>
      </c>
      <c r="Y307">
        <f>(X307-N307)/N307*100</f>
        <v>1.6949152542372881</v>
      </c>
    </row>
    <row r="308" spans="1:25" x14ac:dyDescent="0.3">
      <c r="A308" t="s">
        <v>1275</v>
      </c>
      <c r="B308" t="s">
        <v>2058</v>
      </c>
      <c r="C308">
        <v>754929</v>
      </c>
      <c r="D308">
        <v>1665548</v>
      </c>
      <c r="E308">
        <v>19.899999999999999</v>
      </c>
      <c r="H308">
        <v>225072</v>
      </c>
      <c r="I308">
        <v>493964</v>
      </c>
      <c r="J308">
        <v>3.27</v>
      </c>
      <c r="M308" t="s">
        <v>4</v>
      </c>
      <c r="N308">
        <v>124</v>
      </c>
      <c r="O308">
        <v>64.042145000000005</v>
      </c>
      <c r="R308" t="s">
        <v>4</v>
      </c>
      <c r="S308">
        <v>122</v>
      </c>
      <c r="T308">
        <v>60.502333999999998</v>
      </c>
      <c r="V308">
        <v>143</v>
      </c>
      <c r="W308">
        <v>3.5000000000000003E-2</v>
      </c>
      <c r="X308">
        <f>MIN(S308, V308)</f>
        <v>122</v>
      </c>
      <c r="Y308">
        <f>(X308-N308)/N308*100</f>
        <v>-1.6129032258064515</v>
      </c>
    </row>
    <row r="309" spans="1:25" x14ac:dyDescent="0.3">
      <c r="A309" t="s">
        <v>1276</v>
      </c>
      <c r="B309" t="s">
        <v>2058</v>
      </c>
      <c r="C309">
        <v>428230</v>
      </c>
      <c r="D309">
        <v>966263</v>
      </c>
      <c r="E309">
        <v>12.41</v>
      </c>
      <c r="H309">
        <v>81345</v>
      </c>
      <c r="I309">
        <v>180856</v>
      </c>
      <c r="J309">
        <v>0.92</v>
      </c>
      <c r="M309" t="s">
        <v>3</v>
      </c>
      <c r="N309">
        <v>86</v>
      </c>
      <c r="O309">
        <v>2.9223629999999998</v>
      </c>
      <c r="R309" t="s">
        <v>3</v>
      </c>
      <c r="S309">
        <v>86</v>
      </c>
      <c r="T309">
        <v>0.21984000000000001</v>
      </c>
      <c r="V309">
        <v>86</v>
      </c>
      <c r="W309">
        <v>5.3999999999999999E-2</v>
      </c>
      <c r="X309">
        <f>MIN(S309, V309)</f>
        <v>86</v>
      </c>
      <c r="Y309">
        <f>(X309-N309)/N309*100</f>
        <v>0</v>
      </c>
    </row>
    <row r="310" spans="1:25" x14ac:dyDescent="0.3">
      <c r="A310" t="s">
        <v>1277</v>
      </c>
      <c r="B310" t="s">
        <v>2058</v>
      </c>
      <c r="C310">
        <v>1237021</v>
      </c>
      <c r="D310">
        <v>2627904</v>
      </c>
      <c r="E310">
        <v>28.28</v>
      </c>
      <c r="H310">
        <v>252858</v>
      </c>
      <c r="I310">
        <v>534126</v>
      </c>
      <c r="J310">
        <v>3.42</v>
      </c>
      <c r="M310" t="s">
        <v>3</v>
      </c>
      <c r="N310">
        <v>93</v>
      </c>
      <c r="O310">
        <v>6.0504059999999997</v>
      </c>
      <c r="R310" t="s">
        <v>3</v>
      </c>
      <c r="S310">
        <v>93</v>
      </c>
      <c r="T310">
        <v>1.107456</v>
      </c>
      <c r="V310">
        <v>101</v>
      </c>
      <c r="W310">
        <v>3.5999999999999997E-2</v>
      </c>
      <c r="X310">
        <f>MIN(S310, V310)</f>
        <v>93</v>
      </c>
      <c r="Y310">
        <f>(X310-N310)/N310*100</f>
        <v>0</v>
      </c>
    </row>
    <row r="311" spans="1:25" x14ac:dyDescent="0.3">
      <c r="A311" t="s">
        <v>1278</v>
      </c>
      <c r="B311" t="s">
        <v>2058</v>
      </c>
      <c r="C311">
        <v>1357056</v>
      </c>
      <c r="D311">
        <v>2861456</v>
      </c>
      <c r="E311">
        <v>29.36</v>
      </c>
      <c r="H311">
        <v>232560</v>
      </c>
      <c r="I311">
        <v>487109</v>
      </c>
      <c r="J311">
        <v>3.18</v>
      </c>
      <c r="M311" t="s">
        <v>3</v>
      </c>
      <c r="N311">
        <v>76</v>
      </c>
      <c r="O311">
        <v>12.705185999999999</v>
      </c>
      <c r="R311" t="s">
        <v>3</v>
      </c>
      <c r="S311">
        <v>76</v>
      </c>
      <c r="T311">
        <v>0.65555200000000002</v>
      </c>
      <c r="V311">
        <v>84</v>
      </c>
      <c r="W311">
        <v>2.8000000000000001E-2</v>
      </c>
      <c r="X311">
        <f>MIN(S311, V311)</f>
        <v>76</v>
      </c>
      <c r="Y311">
        <f>(X311-N311)/N311*100</f>
        <v>0</v>
      </c>
    </row>
    <row r="312" spans="1:25" x14ac:dyDescent="0.3">
      <c r="A312" t="s">
        <v>1279</v>
      </c>
      <c r="B312" t="s">
        <v>2058</v>
      </c>
      <c r="C312">
        <v>1358970</v>
      </c>
      <c r="D312">
        <v>2845231</v>
      </c>
      <c r="E312">
        <v>27.62</v>
      </c>
      <c r="H312">
        <v>229890</v>
      </c>
      <c r="I312">
        <v>478431</v>
      </c>
      <c r="J312">
        <v>3.01</v>
      </c>
      <c r="M312" t="s">
        <v>3</v>
      </c>
      <c r="N312">
        <v>73</v>
      </c>
      <c r="O312">
        <v>5.8275420000000002</v>
      </c>
      <c r="R312" t="s">
        <v>3</v>
      </c>
      <c r="S312">
        <v>73</v>
      </c>
      <c r="T312">
        <v>0.47997099999999998</v>
      </c>
      <c r="V312">
        <v>78</v>
      </c>
      <c r="W312">
        <v>2.7E-2</v>
      </c>
      <c r="X312">
        <f>MIN(S312, V312)</f>
        <v>73</v>
      </c>
      <c r="Y312">
        <f>(X312-N312)/N312*100</f>
        <v>0</v>
      </c>
    </row>
    <row r="313" spans="1:25" x14ac:dyDescent="0.3">
      <c r="A313" t="s">
        <v>1280</v>
      </c>
      <c r="B313" t="s">
        <v>2058</v>
      </c>
      <c r="C313">
        <v>1394540</v>
      </c>
      <c r="D313">
        <v>2934339</v>
      </c>
      <c r="E313">
        <v>29.07</v>
      </c>
      <c r="H313">
        <v>273216</v>
      </c>
      <c r="I313">
        <v>571915</v>
      </c>
      <c r="J313">
        <v>3.62</v>
      </c>
      <c r="M313" t="s">
        <v>3</v>
      </c>
      <c r="N313">
        <v>88</v>
      </c>
      <c r="O313">
        <v>6.5926369999999999</v>
      </c>
      <c r="R313" t="s">
        <v>3</v>
      </c>
      <c r="S313">
        <v>88</v>
      </c>
      <c r="T313">
        <v>0.816662</v>
      </c>
      <c r="V313">
        <v>95</v>
      </c>
      <c r="W313">
        <v>3.2000000000000001E-2</v>
      </c>
      <c r="X313">
        <f>MIN(S313, V313)</f>
        <v>88</v>
      </c>
      <c r="Y313">
        <f>(X313-N313)/N313*100</f>
        <v>0</v>
      </c>
    </row>
    <row r="314" spans="1:25" x14ac:dyDescent="0.3">
      <c r="A314" t="s">
        <v>1281</v>
      </c>
      <c r="B314" t="s">
        <v>2058</v>
      </c>
      <c r="C314">
        <v>1354197</v>
      </c>
      <c r="D314">
        <v>2867569</v>
      </c>
      <c r="E314">
        <v>29.42</v>
      </c>
      <c r="H314">
        <v>251074</v>
      </c>
      <c r="I314">
        <v>528337</v>
      </c>
      <c r="J314">
        <v>3.34</v>
      </c>
      <c r="M314" t="s">
        <v>3</v>
      </c>
      <c r="N314">
        <v>89</v>
      </c>
      <c r="O314">
        <v>8.2974990000000002</v>
      </c>
      <c r="R314" t="s">
        <v>3</v>
      </c>
      <c r="S314">
        <v>89</v>
      </c>
      <c r="T314">
        <v>0.69875500000000001</v>
      </c>
      <c r="V314">
        <v>93</v>
      </c>
      <c r="W314">
        <v>3.3000000000000002E-2</v>
      </c>
      <c r="X314">
        <f>MIN(S314, V314)</f>
        <v>89</v>
      </c>
      <c r="Y314">
        <f>(X314-N314)/N314*100</f>
        <v>0</v>
      </c>
    </row>
    <row r="315" spans="1:25" x14ac:dyDescent="0.3">
      <c r="A315" t="s">
        <v>1282</v>
      </c>
      <c r="B315" t="s">
        <v>2058</v>
      </c>
      <c r="C315">
        <v>1308918</v>
      </c>
      <c r="D315">
        <v>2786626</v>
      </c>
      <c r="E315">
        <v>29.22</v>
      </c>
      <c r="H315">
        <v>239590</v>
      </c>
      <c r="I315">
        <v>506778</v>
      </c>
      <c r="J315">
        <v>3.23</v>
      </c>
      <c r="M315" t="s">
        <v>3</v>
      </c>
      <c r="N315">
        <v>84</v>
      </c>
      <c r="O315">
        <v>7.3160610000000004</v>
      </c>
      <c r="R315" t="s">
        <v>3</v>
      </c>
      <c r="S315">
        <v>84</v>
      </c>
      <c r="T315">
        <v>1.2887949999999999</v>
      </c>
      <c r="V315">
        <v>94</v>
      </c>
      <c r="W315">
        <v>3.7999999999999999E-2</v>
      </c>
      <c r="X315">
        <f>MIN(S315, V315)</f>
        <v>84</v>
      </c>
      <c r="Y315">
        <f>(X315-N315)/N315*100</f>
        <v>0</v>
      </c>
    </row>
    <row r="316" spans="1:25" x14ac:dyDescent="0.3">
      <c r="A316" t="s">
        <v>1283</v>
      </c>
      <c r="B316" t="s">
        <v>2058</v>
      </c>
      <c r="C316">
        <v>1362843</v>
      </c>
      <c r="D316">
        <v>2867096</v>
      </c>
      <c r="E316">
        <v>28.3</v>
      </c>
      <c r="H316">
        <v>239682</v>
      </c>
      <c r="I316">
        <v>501083</v>
      </c>
      <c r="J316">
        <v>3.15</v>
      </c>
      <c r="M316" t="s">
        <v>3</v>
      </c>
      <c r="N316">
        <v>79</v>
      </c>
      <c r="O316">
        <v>6.9452179999999997</v>
      </c>
      <c r="R316" t="s">
        <v>3</v>
      </c>
      <c r="S316">
        <v>79</v>
      </c>
      <c r="T316">
        <v>0.63141899999999995</v>
      </c>
      <c r="V316">
        <v>85</v>
      </c>
      <c r="W316">
        <v>3.1E-2</v>
      </c>
      <c r="X316">
        <f>MIN(S316, V316)</f>
        <v>79</v>
      </c>
      <c r="Y316">
        <f>(X316-N316)/N316*100</f>
        <v>0</v>
      </c>
    </row>
    <row r="317" spans="1:25" x14ac:dyDescent="0.3">
      <c r="A317" t="s">
        <v>1284</v>
      </c>
      <c r="B317" t="s">
        <v>2058</v>
      </c>
      <c r="C317">
        <v>1380954</v>
      </c>
      <c r="D317">
        <v>2908904</v>
      </c>
      <c r="E317">
        <v>28.98</v>
      </c>
      <c r="H317">
        <v>244024</v>
      </c>
      <c r="I317">
        <v>510814</v>
      </c>
      <c r="J317">
        <v>3.22</v>
      </c>
      <c r="M317" t="s">
        <v>3</v>
      </c>
      <c r="N317">
        <v>84</v>
      </c>
      <c r="O317">
        <v>6.5015090000000004</v>
      </c>
      <c r="R317" t="s">
        <v>3</v>
      </c>
      <c r="S317">
        <v>84</v>
      </c>
      <c r="T317">
        <v>0.62971200000000005</v>
      </c>
      <c r="V317">
        <v>87</v>
      </c>
      <c r="W317">
        <v>3.9E-2</v>
      </c>
      <c r="X317">
        <f>MIN(S317, V317)</f>
        <v>84</v>
      </c>
      <c r="Y317">
        <f>(X317-N317)/N317*100</f>
        <v>0</v>
      </c>
    </row>
    <row r="318" spans="1:25" x14ac:dyDescent="0.3">
      <c r="A318" t="s">
        <v>1285</v>
      </c>
      <c r="B318" t="s">
        <v>2058</v>
      </c>
      <c r="C318">
        <v>1574720</v>
      </c>
      <c r="D318">
        <v>3323379</v>
      </c>
      <c r="E318">
        <v>36.46</v>
      </c>
      <c r="H318">
        <v>281200</v>
      </c>
      <c r="I318">
        <v>589944</v>
      </c>
      <c r="J318">
        <v>3.75</v>
      </c>
      <c r="M318" t="s">
        <v>3</v>
      </c>
      <c r="N318">
        <v>82</v>
      </c>
      <c r="O318">
        <v>15.177804999999999</v>
      </c>
      <c r="R318" t="s">
        <v>3</v>
      </c>
      <c r="S318">
        <v>82</v>
      </c>
      <c r="T318">
        <v>4.0124469999999999</v>
      </c>
      <c r="V318">
        <v>94</v>
      </c>
      <c r="W318">
        <v>3.9E-2</v>
      </c>
      <c r="X318">
        <f>MIN(S318, V318)</f>
        <v>82</v>
      </c>
      <c r="Y318">
        <f>(X318-N318)/N318*100</f>
        <v>0</v>
      </c>
    </row>
    <row r="319" spans="1:25" x14ac:dyDescent="0.3">
      <c r="A319" t="s">
        <v>1286</v>
      </c>
      <c r="B319" t="s">
        <v>2058</v>
      </c>
      <c r="C319">
        <v>1376331</v>
      </c>
      <c r="D319">
        <v>2939408</v>
      </c>
      <c r="E319">
        <v>31.19</v>
      </c>
      <c r="H319">
        <v>269115</v>
      </c>
      <c r="I319">
        <v>571184</v>
      </c>
      <c r="J319">
        <v>3.6</v>
      </c>
      <c r="M319" t="s">
        <v>3</v>
      </c>
      <c r="N319">
        <v>95</v>
      </c>
      <c r="O319">
        <v>6.1287909999999997</v>
      </c>
      <c r="R319" t="s">
        <v>3</v>
      </c>
      <c r="S319">
        <v>95</v>
      </c>
      <c r="T319">
        <v>0.80708400000000002</v>
      </c>
      <c r="V319">
        <v>104</v>
      </c>
      <c r="W319">
        <v>3.6999999999999998E-2</v>
      </c>
      <c r="X319">
        <f>MIN(S319, V319)</f>
        <v>95</v>
      </c>
      <c r="Y319">
        <f>(X319-N319)/N319*100</f>
        <v>0</v>
      </c>
    </row>
    <row r="320" spans="1:25" x14ac:dyDescent="0.3">
      <c r="A320" t="s">
        <v>1287</v>
      </c>
      <c r="B320" t="s">
        <v>2058</v>
      </c>
      <c r="C320">
        <v>501486</v>
      </c>
      <c r="D320">
        <v>1139775</v>
      </c>
      <c r="E320">
        <v>14.56</v>
      </c>
      <c r="H320">
        <v>74518</v>
      </c>
      <c r="I320">
        <v>166271</v>
      </c>
      <c r="J320">
        <v>1.2</v>
      </c>
      <c r="M320" t="s">
        <v>3</v>
      </c>
      <c r="N320">
        <v>68</v>
      </c>
      <c r="O320">
        <v>3.0669149999999998</v>
      </c>
      <c r="R320" t="s">
        <v>3</v>
      </c>
      <c r="S320">
        <v>68</v>
      </c>
      <c r="T320">
        <v>0.17028799999999999</v>
      </c>
      <c r="V320">
        <v>73</v>
      </c>
      <c r="W320">
        <v>3.6999999999999998E-2</v>
      </c>
      <c r="X320">
        <f>MIN(S320, V320)</f>
        <v>68</v>
      </c>
      <c r="Y320">
        <f>(X320-N320)/N320*100</f>
        <v>0</v>
      </c>
    </row>
    <row r="321" spans="1:25" x14ac:dyDescent="0.3">
      <c r="A321" t="s">
        <v>1288</v>
      </c>
      <c r="B321" t="s">
        <v>2058</v>
      </c>
      <c r="C321">
        <v>1652510</v>
      </c>
      <c r="D321">
        <v>3457668</v>
      </c>
      <c r="E321">
        <v>33.35</v>
      </c>
      <c r="H321">
        <v>302210</v>
      </c>
      <c r="I321">
        <v>628968</v>
      </c>
      <c r="J321">
        <v>3.86</v>
      </c>
      <c r="M321" t="s">
        <v>3</v>
      </c>
      <c r="N321">
        <v>90</v>
      </c>
      <c r="O321">
        <v>6.3237050000000004</v>
      </c>
      <c r="R321" t="s">
        <v>3</v>
      </c>
      <c r="S321">
        <v>90</v>
      </c>
      <c r="T321">
        <v>0.80076599999999998</v>
      </c>
      <c r="V321">
        <v>93</v>
      </c>
      <c r="W321">
        <v>3.7999999999999999E-2</v>
      </c>
      <c r="X321">
        <f>MIN(S321, V321)</f>
        <v>90</v>
      </c>
      <c r="Y321">
        <f>(X321-N321)/N321*100</f>
        <v>0</v>
      </c>
    </row>
    <row r="322" spans="1:25" x14ac:dyDescent="0.3">
      <c r="A322" t="s">
        <v>1289</v>
      </c>
      <c r="B322" t="s">
        <v>2058</v>
      </c>
      <c r="C322">
        <v>1680780</v>
      </c>
      <c r="D322">
        <v>3514779</v>
      </c>
      <c r="E322">
        <v>35.090000000000003</v>
      </c>
      <c r="H322">
        <v>320460</v>
      </c>
      <c r="I322">
        <v>666843</v>
      </c>
      <c r="J322">
        <v>4.3099999999999996</v>
      </c>
      <c r="M322" t="s">
        <v>3</v>
      </c>
      <c r="N322">
        <v>97</v>
      </c>
      <c r="O322">
        <v>7.291944</v>
      </c>
      <c r="R322" t="s">
        <v>3</v>
      </c>
      <c r="S322">
        <v>97</v>
      </c>
      <c r="T322">
        <v>0.68993400000000005</v>
      </c>
      <c r="V322">
        <v>97</v>
      </c>
      <c r="W322">
        <v>3.9E-2</v>
      </c>
      <c r="X322">
        <f>MIN(S322, V322)</f>
        <v>97</v>
      </c>
      <c r="Y322">
        <f>(X322-N322)/N322*100</f>
        <v>0</v>
      </c>
    </row>
    <row r="323" spans="1:25" x14ac:dyDescent="0.3">
      <c r="A323" t="s">
        <v>1290</v>
      </c>
      <c r="B323" t="s">
        <v>2058</v>
      </c>
      <c r="C323">
        <v>1481568</v>
      </c>
      <c r="D323">
        <v>3110979</v>
      </c>
      <c r="E323">
        <v>34.32</v>
      </c>
      <c r="H323">
        <v>354288</v>
      </c>
      <c r="I323">
        <v>740919</v>
      </c>
      <c r="J323">
        <v>4.7300000000000004</v>
      </c>
      <c r="M323" t="s">
        <v>3</v>
      </c>
      <c r="N323">
        <v>119</v>
      </c>
      <c r="O323">
        <v>5.5347929999999996</v>
      </c>
      <c r="R323" t="s">
        <v>3</v>
      </c>
      <c r="S323">
        <v>119</v>
      </c>
      <c r="T323">
        <v>0.80815099999999995</v>
      </c>
      <c r="V323">
        <v>120</v>
      </c>
      <c r="W323">
        <v>4.2999999999999997E-2</v>
      </c>
      <c r="X323">
        <f>MIN(S323, V323)</f>
        <v>119</v>
      </c>
      <c r="Y323">
        <f>(X323-N323)/N323*100</f>
        <v>0</v>
      </c>
    </row>
    <row r="324" spans="1:25" x14ac:dyDescent="0.3">
      <c r="A324" t="s">
        <v>1291</v>
      </c>
      <c r="B324" t="s">
        <v>2058</v>
      </c>
      <c r="C324">
        <v>1815528</v>
      </c>
      <c r="D324">
        <v>3773807</v>
      </c>
      <c r="E324">
        <v>37.04</v>
      </c>
      <c r="H324">
        <v>294216</v>
      </c>
      <c r="I324">
        <v>608223</v>
      </c>
      <c r="J324">
        <v>4.1100000000000003</v>
      </c>
      <c r="M324" t="s">
        <v>3</v>
      </c>
      <c r="N324">
        <v>81</v>
      </c>
      <c r="O324">
        <v>7.8371360000000001</v>
      </c>
      <c r="R324" t="s">
        <v>3</v>
      </c>
      <c r="S324">
        <v>81</v>
      </c>
      <c r="T324">
        <v>0.69375699999999996</v>
      </c>
      <c r="V324">
        <v>81</v>
      </c>
      <c r="W324">
        <v>3.9E-2</v>
      </c>
      <c r="X324">
        <f>MIN(S324, V324)</f>
        <v>81</v>
      </c>
      <c r="Y324">
        <f>(X324-N324)/N324*100</f>
        <v>0</v>
      </c>
    </row>
    <row r="325" spans="1:25" x14ac:dyDescent="0.3">
      <c r="A325" t="s">
        <v>1292</v>
      </c>
      <c r="B325" t="s">
        <v>2058</v>
      </c>
      <c r="C325">
        <v>1720763</v>
      </c>
      <c r="D325">
        <v>3580917</v>
      </c>
      <c r="E325">
        <v>35.85</v>
      </c>
      <c r="H325">
        <v>277101</v>
      </c>
      <c r="I325">
        <v>573323</v>
      </c>
      <c r="J325">
        <v>3.67</v>
      </c>
      <c r="M325" t="s">
        <v>3</v>
      </c>
      <c r="N325">
        <v>80</v>
      </c>
      <c r="O325">
        <v>8.0196539999999992</v>
      </c>
      <c r="R325" t="s">
        <v>3</v>
      </c>
      <c r="S325">
        <v>80</v>
      </c>
      <c r="T325">
        <v>0.59804000000000002</v>
      </c>
      <c r="V325">
        <v>80</v>
      </c>
      <c r="W325">
        <v>0.03</v>
      </c>
      <c r="X325">
        <f>MIN(S325, V325)</f>
        <v>80</v>
      </c>
      <c r="Y325">
        <f>(X325-N325)/N325*100</f>
        <v>0</v>
      </c>
    </row>
    <row r="326" spans="1:25" x14ac:dyDescent="0.3">
      <c r="A326" t="s">
        <v>1293</v>
      </c>
      <c r="B326" t="s">
        <v>2058</v>
      </c>
      <c r="C326">
        <v>1856448</v>
      </c>
      <c r="D326">
        <v>3870128</v>
      </c>
      <c r="E326">
        <v>37.75</v>
      </c>
      <c r="H326">
        <v>295344</v>
      </c>
      <c r="I326">
        <v>612056</v>
      </c>
      <c r="J326">
        <v>4.16</v>
      </c>
      <c r="M326" t="s">
        <v>3</v>
      </c>
      <c r="N326">
        <v>82</v>
      </c>
      <c r="O326">
        <v>7.9552079999999998</v>
      </c>
      <c r="R326" t="s">
        <v>3</v>
      </c>
      <c r="S326">
        <v>82</v>
      </c>
      <c r="T326">
        <v>0.66805999999999999</v>
      </c>
      <c r="V326">
        <v>83</v>
      </c>
      <c r="W326">
        <v>4.1000000000000002E-2</v>
      </c>
      <c r="X326">
        <f>MIN(S326, V326)</f>
        <v>82</v>
      </c>
      <c r="Y326">
        <f>(X326-N326)/N326*100</f>
        <v>0</v>
      </c>
    </row>
    <row r="327" spans="1:25" x14ac:dyDescent="0.3">
      <c r="A327" t="s">
        <v>1294</v>
      </c>
      <c r="B327" t="s">
        <v>2058</v>
      </c>
      <c r="C327">
        <v>1957410</v>
      </c>
      <c r="D327">
        <v>4088282</v>
      </c>
      <c r="E327">
        <v>40.18</v>
      </c>
      <c r="H327">
        <v>333405</v>
      </c>
      <c r="I327">
        <v>692594</v>
      </c>
      <c r="J327">
        <v>3.37</v>
      </c>
      <c r="M327" t="s">
        <v>3</v>
      </c>
      <c r="N327">
        <v>89</v>
      </c>
      <c r="O327">
        <v>8.1609929999999995</v>
      </c>
      <c r="R327" t="s">
        <v>3</v>
      </c>
      <c r="S327">
        <v>89</v>
      </c>
      <c r="T327">
        <v>0.81452599999999997</v>
      </c>
      <c r="V327">
        <v>92</v>
      </c>
      <c r="W327">
        <v>4.2999999999999997E-2</v>
      </c>
      <c r="X327">
        <f>MIN(S327, V327)</f>
        <v>89</v>
      </c>
      <c r="Y327">
        <f>(X327-N327)/N327*100</f>
        <v>0</v>
      </c>
    </row>
    <row r="328" spans="1:25" x14ac:dyDescent="0.3">
      <c r="A328" t="s">
        <v>1295</v>
      </c>
      <c r="B328" t="s">
        <v>2058</v>
      </c>
      <c r="C328">
        <v>2009230</v>
      </c>
      <c r="D328">
        <v>4165712</v>
      </c>
      <c r="E328">
        <v>39.869999999999997</v>
      </c>
      <c r="H328">
        <v>303280</v>
      </c>
      <c r="I328">
        <v>625112</v>
      </c>
      <c r="J328">
        <v>4.01</v>
      </c>
      <c r="M328" t="s">
        <v>3</v>
      </c>
      <c r="N328">
        <v>78</v>
      </c>
      <c r="O328">
        <v>7.7490610000000002</v>
      </c>
      <c r="R328" t="s">
        <v>3</v>
      </c>
      <c r="S328">
        <v>78</v>
      </c>
      <c r="T328">
        <v>0.82135999999999998</v>
      </c>
      <c r="V328">
        <v>79</v>
      </c>
      <c r="W328">
        <v>3.9E-2</v>
      </c>
      <c r="X328">
        <f>MIN(S328, V328)</f>
        <v>78</v>
      </c>
      <c r="Y328">
        <f>(X328-N328)/N328*100</f>
        <v>0</v>
      </c>
    </row>
    <row r="329" spans="1:25" x14ac:dyDescent="0.3">
      <c r="A329" t="s">
        <v>1296</v>
      </c>
      <c r="B329" t="s">
        <v>2058</v>
      </c>
      <c r="C329">
        <v>1748536</v>
      </c>
      <c r="D329">
        <v>3639817</v>
      </c>
      <c r="E329">
        <v>36.08</v>
      </c>
      <c r="H329">
        <v>282244</v>
      </c>
      <c r="I329">
        <v>584119</v>
      </c>
      <c r="J329">
        <v>3.99</v>
      </c>
      <c r="M329" t="s">
        <v>3</v>
      </c>
      <c r="N329">
        <v>78</v>
      </c>
      <c r="O329">
        <v>6.8057860000000003</v>
      </c>
      <c r="R329" t="s">
        <v>3</v>
      </c>
      <c r="S329">
        <v>78</v>
      </c>
      <c r="T329">
        <v>0.77720500000000003</v>
      </c>
      <c r="V329">
        <v>81</v>
      </c>
      <c r="W329">
        <v>3.7999999999999999E-2</v>
      </c>
      <c r="X329">
        <f>MIN(S329, V329)</f>
        <v>78</v>
      </c>
      <c r="Y329">
        <f>(X329-N329)/N329*100</f>
        <v>0</v>
      </c>
    </row>
    <row r="330" spans="1:25" x14ac:dyDescent="0.3">
      <c r="A330" t="s">
        <v>1297</v>
      </c>
      <c r="B330" t="s">
        <v>2058</v>
      </c>
      <c r="C330">
        <v>1844196</v>
      </c>
      <c r="D330">
        <v>3811180</v>
      </c>
      <c r="E330">
        <v>35.67</v>
      </c>
      <c r="H330">
        <v>304236</v>
      </c>
      <c r="I330">
        <v>625480</v>
      </c>
      <c r="J330">
        <v>4.12</v>
      </c>
      <c r="M330" t="s">
        <v>3</v>
      </c>
      <c r="N330">
        <v>79</v>
      </c>
      <c r="O330">
        <v>5.9428380000000001</v>
      </c>
      <c r="R330" t="s">
        <v>3</v>
      </c>
      <c r="S330">
        <v>79</v>
      </c>
      <c r="T330">
        <v>0.60709100000000005</v>
      </c>
      <c r="V330">
        <v>80</v>
      </c>
      <c r="W330">
        <v>4.2999999999999997E-2</v>
      </c>
      <c r="X330">
        <f>MIN(S330, V330)</f>
        <v>79</v>
      </c>
      <c r="Y330">
        <f>(X330-N330)/N330*100</f>
        <v>0</v>
      </c>
    </row>
    <row r="331" spans="1:25" x14ac:dyDescent="0.3">
      <c r="A331" t="s">
        <v>1298</v>
      </c>
      <c r="B331" t="s">
        <v>2058</v>
      </c>
      <c r="C331">
        <v>557479</v>
      </c>
      <c r="D331">
        <v>1235538</v>
      </c>
      <c r="E331">
        <v>14.96</v>
      </c>
      <c r="H331">
        <v>71858</v>
      </c>
      <c r="I331">
        <v>156194</v>
      </c>
      <c r="J331">
        <v>1.1299999999999999</v>
      </c>
      <c r="M331" t="s">
        <v>3</v>
      </c>
      <c r="N331">
        <v>61</v>
      </c>
      <c r="O331">
        <v>3.2605330000000001</v>
      </c>
      <c r="R331" t="s">
        <v>3</v>
      </c>
      <c r="S331">
        <v>61</v>
      </c>
      <c r="T331">
        <v>0.151146</v>
      </c>
      <c r="V331">
        <v>61</v>
      </c>
      <c r="W331">
        <v>2.7E-2</v>
      </c>
      <c r="X331">
        <f>MIN(S331, V331)</f>
        <v>61</v>
      </c>
      <c r="Y331">
        <f>(X331-N331)/N331*100</f>
        <v>0</v>
      </c>
    </row>
    <row r="332" spans="1:25" x14ac:dyDescent="0.3">
      <c r="A332" t="s">
        <v>1299</v>
      </c>
      <c r="B332" t="s">
        <v>2058</v>
      </c>
      <c r="C332">
        <v>1924650</v>
      </c>
      <c r="D332">
        <v>3950916</v>
      </c>
      <c r="E332">
        <v>35.14</v>
      </c>
      <c r="H332">
        <v>356265</v>
      </c>
      <c r="I332">
        <v>728354</v>
      </c>
      <c r="J332">
        <v>4.46</v>
      </c>
      <c r="M332" t="s">
        <v>3</v>
      </c>
      <c r="N332">
        <v>86</v>
      </c>
      <c r="O332">
        <v>5.8794849999999999</v>
      </c>
      <c r="R332" t="s">
        <v>3</v>
      </c>
      <c r="S332">
        <v>86</v>
      </c>
      <c r="T332">
        <v>0.65836799999999995</v>
      </c>
      <c r="V332">
        <v>86</v>
      </c>
      <c r="W332">
        <v>5.1999999999999998E-2</v>
      </c>
      <c r="X332">
        <f>MIN(S332, V332)</f>
        <v>86</v>
      </c>
      <c r="Y332">
        <f>(X332-N332)/N332*100</f>
        <v>0</v>
      </c>
    </row>
    <row r="333" spans="1:25" x14ac:dyDescent="0.3">
      <c r="A333" t="s">
        <v>1300</v>
      </c>
      <c r="B333" t="s">
        <v>2058</v>
      </c>
      <c r="C333">
        <v>1717947</v>
      </c>
      <c r="D333">
        <v>3545985</v>
      </c>
      <c r="E333">
        <v>32.68</v>
      </c>
      <c r="H333">
        <v>351648</v>
      </c>
      <c r="I333">
        <v>723121</v>
      </c>
      <c r="J333">
        <v>4.41</v>
      </c>
      <c r="M333" t="s">
        <v>3</v>
      </c>
      <c r="N333">
        <v>95</v>
      </c>
      <c r="O333">
        <v>5.5734979999999998</v>
      </c>
      <c r="R333" t="s">
        <v>3</v>
      </c>
      <c r="S333">
        <v>95</v>
      </c>
      <c r="T333">
        <v>0.64295400000000003</v>
      </c>
      <c r="V333">
        <v>95</v>
      </c>
      <c r="W333">
        <v>5.3999999999999999E-2</v>
      </c>
      <c r="X333">
        <f>MIN(S333, V333)</f>
        <v>95</v>
      </c>
      <c r="Y333">
        <f>(X333-N333)/N333*100</f>
        <v>0</v>
      </c>
    </row>
    <row r="334" spans="1:25" x14ac:dyDescent="0.3">
      <c r="A334" t="s">
        <v>1301</v>
      </c>
      <c r="B334" t="s">
        <v>2058</v>
      </c>
      <c r="C334">
        <v>2099994</v>
      </c>
      <c r="D334">
        <v>4333858</v>
      </c>
      <c r="E334">
        <v>39.94</v>
      </c>
      <c r="H334">
        <v>381064</v>
      </c>
      <c r="I334">
        <v>783118</v>
      </c>
      <c r="J334">
        <v>4.84</v>
      </c>
      <c r="M334" t="s">
        <v>3</v>
      </c>
      <c r="N334">
        <v>91</v>
      </c>
      <c r="O334">
        <v>6.9598789999999999</v>
      </c>
      <c r="R334" t="s">
        <v>3</v>
      </c>
      <c r="S334">
        <v>91</v>
      </c>
      <c r="T334">
        <v>0.70332700000000004</v>
      </c>
      <c r="V334">
        <v>91</v>
      </c>
      <c r="W334">
        <v>4.8000000000000001E-2</v>
      </c>
      <c r="X334">
        <f>MIN(S334, V334)</f>
        <v>91</v>
      </c>
      <c r="Y334">
        <f>(X334-N334)/N334*100</f>
        <v>0</v>
      </c>
    </row>
    <row r="335" spans="1:25" x14ac:dyDescent="0.3">
      <c r="A335" t="s">
        <v>1302</v>
      </c>
      <c r="B335" t="s">
        <v>2058</v>
      </c>
      <c r="C335">
        <v>1925414</v>
      </c>
      <c r="D335">
        <v>3945458</v>
      </c>
      <c r="E335">
        <v>37.520000000000003</v>
      </c>
      <c r="H335">
        <v>288388</v>
      </c>
      <c r="I335">
        <v>588030</v>
      </c>
      <c r="J335">
        <v>2.87</v>
      </c>
      <c r="M335" t="s">
        <v>3</v>
      </c>
      <c r="N335">
        <v>67</v>
      </c>
      <c r="O335">
        <v>5.7033529999999999</v>
      </c>
      <c r="R335" t="s">
        <v>3</v>
      </c>
      <c r="S335">
        <v>67</v>
      </c>
      <c r="T335">
        <v>0.503305</v>
      </c>
      <c r="V335">
        <v>67</v>
      </c>
      <c r="W335">
        <v>4.3999999999999997E-2</v>
      </c>
      <c r="X335">
        <f>MIN(S335, V335)</f>
        <v>67</v>
      </c>
      <c r="Y335">
        <f>(X335-N335)/N335*100</f>
        <v>0</v>
      </c>
    </row>
    <row r="336" spans="1:25" x14ac:dyDescent="0.3">
      <c r="A336" t="s">
        <v>1303</v>
      </c>
      <c r="B336" t="s">
        <v>2058</v>
      </c>
      <c r="C336">
        <v>1486485</v>
      </c>
      <c r="D336">
        <v>3078892</v>
      </c>
      <c r="E336">
        <v>28.06</v>
      </c>
      <c r="H336">
        <v>329967</v>
      </c>
      <c r="I336">
        <v>680896</v>
      </c>
      <c r="J336">
        <v>4.8499999999999996</v>
      </c>
      <c r="M336" t="s">
        <v>3</v>
      </c>
      <c r="N336">
        <v>100</v>
      </c>
      <c r="O336">
        <v>4.9246629999999998</v>
      </c>
      <c r="R336" t="s">
        <v>3</v>
      </c>
      <c r="S336">
        <v>100</v>
      </c>
      <c r="T336">
        <v>0.62147399999999997</v>
      </c>
      <c r="V336">
        <v>100</v>
      </c>
      <c r="W336">
        <v>4.7E-2</v>
      </c>
      <c r="X336">
        <f>MIN(S336, V336)</f>
        <v>100</v>
      </c>
      <c r="Y336">
        <f>(X336-N336)/N336*100</f>
        <v>0</v>
      </c>
    </row>
    <row r="337" spans="1:25" x14ac:dyDescent="0.3">
      <c r="A337" t="s">
        <v>1304</v>
      </c>
      <c r="B337" t="s">
        <v>2058</v>
      </c>
      <c r="C337">
        <v>1937720</v>
      </c>
      <c r="D337">
        <v>4004120</v>
      </c>
      <c r="E337">
        <v>36.880000000000003</v>
      </c>
      <c r="H337">
        <v>331960</v>
      </c>
      <c r="I337">
        <v>682776</v>
      </c>
      <c r="J337">
        <v>4.4400000000000004</v>
      </c>
      <c r="M337" t="s">
        <v>3</v>
      </c>
      <c r="N337">
        <v>85</v>
      </c>
      <c r="O337">
        <v>6.6155270000000002</v>
      </c>
      <c r="R337" t="s">
        <v>3</v>
      </c>
      <c r="S337">
        <v>85</v>
      </c>
      <c r="T337">
        <v>0.61971600000000004</v>
      </c>
      <c r="V337">
        <v>85</v>
      </c>
      <c r="W337">
        <v>0.05</v>
      </c>
      <c r="X337">
        <f>MIN(S337, V337)</f>
        <v>85</v>
      </c>
      <c r="Y337">
        <f>(X337-N337)/N337*100</f>
        <v>0</v>
      </c>
    </row>
    <row r="338" spans="1:25" x14ac:dyDescent="0.3">
      <c r="A338" t="s">
        <v>1305</v>
      </c>
      <c r="B338" t="s">
        <v>2058</v>
      </c>
      <c r="C338">
        <v>1995726</v>
      </c>
      <c r="D338">
        <v>4100292</v>
      </c>
      <c r="E338">
        <v>37.99</v>
      </c>
      <c r="H338">
        <v>307350</v>
      </c>
      <c r="I338">
        <v>628368</v>
      </c>
      <c r="J338">
        <v>3.94</v>
      </c>
      <c r="M338" t="s">
        <v>3</v>
      </c>
      <c r="N338">
        <v>74</v>
      </c>
      <c r="O338">
        <v>6.1366230000000002</v>
      </c>
      <c r="R338" t="s">
        <v>3</v>
      </c>
      <c r="S338">
        <v>74</v>
      </c>
      <c r="T338">
        <v>0.62235099999999999</v>
      </c>
      <c r="V338">
        <v>74</v>
      </c>
      <c r="W338">
        <v>4.3999999999999997E-2</v>
      </c>
      <c r="X338">
        <f>MIN(S338, V338)</f>
        <v>74</v>
      </c>
      <c r="Y338">
        <f>(X338-N338)/N338*100</f>
        <v>0</v>
      </c>
    </row>
    <row r="339" spans="1:25" x14ac:dyDescent="0.3">
      <c r="A339" t="s">
        <v>1306</v>
      </c>
      <c r="B339" t="s">
        <v>2058</v>
      </c>
      <c r="C339">
        <v>2198704</v>
      </c>
      <c r="D339">
        <v>4531490</v>
      </c>
      <c r="E339">
        <v>41.32</v>
      </c>
      <c r="H339">
        <v>331484</v>
      </c>
      <c r="I339">
        <v>679570</v>
      </c>
      <c r="J339">
        <v>3.29</v>
      </c>
      <c r="M339" t="s">
        <v>3</v>
      </c>
      <c r="N339">
        <v>78</v>
      </c>
      <c r="O339">
        <v>7.3926259999999999</v>
      </c>
      <c r="R339" t="s">
        <v>3</v>
      </c>
      <c r="S339">
        <v>78</v>
      </c>
      <c r="T339">
        <v>0.58743999999999996</v>
      </c>
      <c r="V339">
        <v>78</v>
      </c>
      <c r="W339">
        <v>3.9E-2</v>
      </c>
      <c r="X339">
        <f>MIN(S339, V339)</f>
        <v>78</v>
      </c>
      <c r="Y339">
        <f>(X339-N339)/N339*100</f>
        <v>0</v>
      </c>
    </row>
    <row r="340" spans="1:25" x14ac:dyDescent="0.3">
      <c r="A340" t="s">
        <v>1307</v>
      </c>
      <c r="B340" t="s">
        <v>2058</v>
      </c>
      <c r="C340">
        <v>1981766</v>
      </c>
      <c r="D340">
        <v>4049387</v>
      </c>
      <c r="E340">
        <v>36.1</v>
      </c>
      <c r="H340">
        <v>346160</v>
      </c>
      <c r="I340">
        <v>704465</v>
      </c>
      <c r="J340">
        <v>4.8499999999999996</v>
      </c>
      <c r="M340" t="s">
        <v>3</v>
      </c>
      <c r="N340">
        <v>79</v>
      </c>
      <c r="O340">
        <v>6.1589039999999997</v>
      </c>
      <c r="R340" t="s">
        <v>3</v>
      </c>
      <c r="S340">
        <v>79</v>
      </c>
      <c r="T340">
        <v>0.68419200000000002</v>
      </c>
      <c r="V340">
        <v>79</v>
      </c>
      <c r="W340">
        <v>4.2000000000000003E-2</v>
      </c>
      <c r="X340">
        <f>MIN(S340, V340)</f>
        <v>79</v>
      </c>
      <c r="Y340">
        <f>(X340-N340)/N340*100</f>
        <v>0</v>
      </c>
    </row>
    <row r="341" spans="1:25" x14ac:dyDescent="0.3">
      <c r="A341" t="s">
        <v>1308</v>
      </c>
      <c r="B341" t="s">
        <v>2058</v>
      </c>
      <c r="C341">
        <v>2032926</v>
      </c>
      <c r="D341">
        <v>4186221</v>
      </c>
      <c r="E341">
        <v>38.229999999999997</v>
      </c>
      <c r="H341">
        <v>370734</v>
      </c>
      <c r="I341">
        <v>760245</v>
      </c>
      <c r="J341">
        <v>4.76</v>
      </c>
      <c r="M341" t="s">
        <v>3</v>
      </c>
      <c r="N341">
        <v>89</v>
      </c>
      <c r="O341">
        <v>6.645365</v>
      </c>
      <c r="R341" t="s">
        <v>3</v>
      </c>
      <c r="S341">
        <v>89</v>
      </c>
      <c r="T341">
        <v>0.739981</v>
      </c>
      <c r="V341">
        <v>90</v>
      </c>
      <c r="W341">
        <v>4.8000000000000001E-2</v>
      </c>
      <c r="X341">
        <f>MIN(S341, V341)</f>
        <v>89</v>
      </c>
      <c r="Y341">
        <f>(X341-N341)/N341*100</f>
        <v>0</v>
      </c>
    </row>
    <row r="342" spans="1:25" x14ac:dyDescent="0.3">
      <c r="A342" t="s">
        <v>1309</v>
      </c>
      <c r="B342" t="s">
        <v>2058</v>
      </c>
      <c r="C342">
        <v>652399</v>
      </c>
      <c r="D342">
        <v>1389459</v>
      </c>
      <c r="E342">
        <v>15.42</v>
      </c>
      <c r="H342">
        <v>96393</v>
      </c>
      <c r="I342">
        <v>202623</v>
      </c>
      <c r="J342">
        <v>0.96</v>
      </c>
      <c r="M342" t="s">
        <v>3</v>
      </c>
      <c r="N342">
        <v>68</v>
      </c>
      <c r="O342">
        <v>3.1525460000000001</v>
      </c>
      <c r="R342" t="s">
        <v>3</v>
      </c>
      <c r="S342">
        <v>68</v>
      </c>
      <c r="T342">
        <v>0.192552</v>
      </c>
      <c r="V342">
        <v>68</v>
      </c>
      <c r="W342">
        <v>0.04</v>
      </c>
      <c r="X342">
        <f>MIN(S342, V342)</f>
        <v>68</v>
      </c>
      <c r="Y342">
        <f>(X342-N342)/N342*100</f>
        <v>0</v>
      </c>
    </row>
    <row r="343" spans="1:25" x14ac:dyDescent="0.3">
      <c r="A343" t="s">
        <v>1310</v>
      </c>
      <c r="B343" t="s">
        <v>2058</v>
      </c>
      <c r="C343">
        <v>1680602</v>
      </c>
      <c r="D343">
        <v>3561695</v>
      </c>
      <c r="E343">
        <v>35.97</v>
      </c>
      <c r="H343">
        <v>501998</v>
      </c>
      <c r="I343">
        <v>1060847</v>
      </c>
      <c r="J343">
        <v>6.58</v>
      </c>
      <c r="M343" t="s">
        <v>4</v>
      </c>
      <c r="N343">
        <v>162</v>
      </c>
      <c r="O343">
        <v>65.489401000000001</v>
      </c>
      <c r="R343" t="s">
        <v>4</v>
      </c>
      <c r="S343" t="s">
        <v>1449</v>
      </c>
      <c r="T343">
        <v>60.887914000000002</v>
      </c>
      <c r="V343">
        <v>160</v>
      </c>
      <c r="W343">
        <v>2.4E-2</v>
      </c>
      <c r="X343">
        <f>MIN(S343, V343)</f>
        <v>160</v>
      </c>
      <c r="Y343">
        <f>(X343-N343)/N343*100</f>
        <v>-1.2345679012345678</v>
      </c>
    </row>
    <row r="344" spans="1:25" x14ac:dyDescent="0.3">
      <c r="A344" t="s">
        <v>1311</v>
      </c>
      <c r="B344" t="s">
        <v>2058</v>
      </c>
      <c r="C344">
        <v>1462388</v>
      </c>
      <c r="D344">
        <v>3076185</v>
      </c>
      <c r="E344">
        <v>29.66</v>
      </c>
      <c r="H344">
        <v>482406</v>
      </c>
      <c r="I344">
        <v>1012215</v>
      </c>
      <c r="J344">
        <v>6.1</v>
      </c>
      <c r="M344" t="s">
        <v>4</v>
      </c>
      <c r="N344">
        <v>151</v>
      </c>
      <c r="O344">
        <v>64.496454999999997</v>
      </c>
      <c r="R344" t="s">
        <v>4</v>
      </c>
      <c r="S344" t="s">
        <v>1449</v>
      </c>
      <c r="T344">
        <v>60.834147999999999</v>
      </c>
      <c r="V344">
        <v>158</v>
      </c>
      <c r="W344">
        <v>2.1999999999999999E-2</v>
      </c>
      <c r="X344">
        <f>MIN(S344, V344)</f>
        <v>158</v>
      </c>
      <c r="Y344">
        <f>(X344-N344)/N344*100</f>
        <v>4.6357615894039732</v>
      </c>
    </row>
    <row r="345" spans="1:25" x14ac:dyDescent="0.3">
      <c r="A345" t="s">
        <v>1312</v>
      </c>
      <c r="B345" t="s">
        <v>2058</v>
      </c>
      <c r="C345">
        <v>1370754</v>
      </c>
      <c r="D345">
        <v>2914737</v>
      </c>
      <c r="E345">
        <v>31.97</v>
      </c>
      <c r="H345">
        <v>533673</v>
      </c>
      <c r="I345">
        <v>1132425</v>
      </c>
      <c r="J345">
        <v>7.04</v>
      </c>
      <c r="M345" t="s">
        <v>4</v>
      </c>
      <c r="N345">
        <v>286</v>
      </c>
      <c r="O345">
        <v>64.801762999999994</v>
      </c>
      <c r="R345" t="s">
        <v>4</v>
      </c>
      <c r="S345">
        <v>180</v>
      </c>
      <c r="T345">
        <v>61.221238</v>
      </c>
      <c r="V345">
        <v>196</v>
      </c>
      <c r="W345">
        <v>2.5999999999999999E-2</v>
      </c>
      <c r="X345">
        <f>MIN(S345, V345)</f>
        <v>180</v>
      </c>
      <c r="Y345">
        <f>(X345-N345)/N345*100</f>
        <v>-37.06293706293706</v>
      </c>
    </row>
    <row r="346" spans="1:25" x14ac:dyDescent="0.3">
      <c r="A346" t="s">
        <v>1313</v>
      </c>
      <c r="B346" t="s">
        <v>2058</v>
      </c>
      <c r="C346">
        <v>1409859</v>
      </c>
      <c r="D346">
        <v>3003176</v>
      </c>
      <c r="E346">
        <v>30.25</v>
      </c>
      <c r="H346">
        <v>515403</v>
      </c>
      <c r="I346">
        <v>1095200</v>
      </c>
      <c r="J346">
        <v>7.82</v>
      </c>
      <c r="M346" t="s">
        <v>4</v>
      </c>
      <c r="N346">
        <v>181</v>
      </c>
      <c r="O346">
        <v>64.824376000000001</v>
      </c>
      <c r="R346" t="s">
        <v>4</v>
      </c>
      <c r="S346">
        <v>172</v>
      </c>
      <c r="T346">
        <v>61.138033</v>
      </c>
      <c r="V346">
        <v>188</v>
      </c>
      <c r="W346">
        <v>2.3E-2</v>
      </c>
      <c r="X346">
        <f>MIN(S346, V346)</f>
        <v>172</v>
      </c>
      <c r="Y346">
        <f>(X346-N346)/N346*100</f>
        <v>-4.972375690607735</v>
      </c>
    </row>
    <row r="347" spans="1:25" x14ac:dyDescent="0.3">
      <c r="A347" t="s">
        <v>1314</v>
      </c>
      <c r="B347" t="s">
        <v>2058</v>
      </c>
      <c r="C347">
        <v>1635865</v>
      </c>
      <c r="D347">
        <v>3472224</v>
      </c>
      <c r="E347">
        <v>35.299999999999997</v>
      </c>
      <c r="H347">
        <v>522020</v>
      </c>
      <c r="I347">
        <v>1105074</v>
      </c>
      <c r="J347">
        <v>6.8</v>
      </c>
      <c r="M347" t="s">
        <v>4</v>
      </c>
      <c r="N347">
        <v>169</v>
      </c>
      <c r="O347">
        <v>65.410762000000005</v>
      </c>
      <c r="R347" t="s">
        <v>4</v>
      </c>
      <c r="S347" t="s">
        <v>1449</v>
      </c>
      <c r="T347">
        <v>60.920380999999999</v>
      </c>
      <c r="V347">
        <v>171</v>
      </c>
      <c r="W347">
        <v>2.3E-2</v>
      </c>
      <c r="X347">
        <f>MIN(S347, V347)</f>
        <v>171</v>
      </c>
      <c r="Y347">
        <f>(X347-N347)/N347*100</f>
        <v>1.1834319526627219</v>
      </c>
    </row>
    <row r="348" spans="1:25" x14ac:dyDescent="0.3">
      <c r="A348" t="s">
        <v>1315</v>
      </c>
      <c r="B348" t="s">
        <v>2058</v>
      </c>
      <c r="C348">
        <v>1378391</v>
      </c>
      <c r="D348">
        <v>2899442</v>
      </c>
      <c r="E348">
        <v>27.93</v>
      </c>
      <c r="H348">
        <v>432033</v>
      </c>
      <c r="I348">
        <v>906262</v>
      </c>
      <c r="J348">
        <v>6.27</v>
      </c>
      <c r="M348" t="s">
        <v>4</v>
      </c>
      <c r="N348">
        <v>174</v>
      </c>
      <c r="O348">
        <v>64.236097999999998</v>
      </c>
      <c r="R348" t="s">
        <v>4</v>
      </c>
      <c r="S348">
        <v>140</v>
      </c>
      <c r="T348">
        <v>60.837316999999999</v>
      </c>
      <c r="V348">
        <v>146</v>
      </c>
      <c r="W348">
        <v>1.7999999999999999E-2</v>
      </c>
      <c r="X348">
        <f>MIN(S348, V348)</f>
        <v>140</v>
      </c>
      <c r="Y348">
        <f>(X348-N348)/N348*100</f>
        <v>-19.540229885057471</v>
      </c>
    </row>
    <row r="349" spans="1:25" x14ac:dyDescent="0.3">
      <c r="A349" t="s">
        <v>1316</v>
      </c>
      <c r="B349" t="s">
        <v>2058</v>
      </c>
      <c r="C349">
        <v>1504266</v>
      </c>
      <c r="D349">
        <v>3156421</v>
      </c>
      <c r="E349">
        <v>29.88</v>
      </c>
      <c r="H349">
        <v>475197</v>
      </c>
      <c r="I349">
        <v>994624</v>
      </c>
      <c r="J349">
        <v>5.96</v>
      </c>
      <c r="M349" t="s">
        <v>4</v>
      </c>
      <c r="N349">
        <v>142</v>
      </c>
      <c r="O349">
        <v>64.416051999999993</v>
      </c>
      <c r="R349" t="s">
        <v>4</v>
      </c>
      <c r="S349">
        <v>139</v>
      </c>
      <c r="T349">
        <v>60.885165999999998</v>
      </c>
      <c r="V349">
        <v>150</v>
      </c>
      <c r="W349">
        <v>2.3E-2</v>
      </c>
      <c r="X349">
        <f>MIN(S349, V349)</f>
        <v>139</v>
      </c>
      <c r="Y349">
        <f>(X349-N349)/N349*100</f>
        <v>-2.112676056338028</v>
      </c>
    </row>
    <row r="350" spans="1:25" x14ac:dyDescent="0.3">
      <c r="A350" t="s">
        <v>1317</v>
      </c>
      <c r="B350" t="s">
        <v>2058</v>
      </c>
      <c r="C350">
        <v>1339815</v>
      </c>
      <c r="D350">
        <v>2846394</v>
      </c>
      <c r="E350">
        <v>28.7</v>
      </c>
      <c r="H350">
        <v>453765</v>
      </c>
      <c r="I350">
        <v>961434</v>
      </c>
      <c r="J350">
        <v>5.89</v>
      </c>
      <c r="M350" t="s">
        <v>4</v>
      </c>
      <c r="N350">
        <v>167</v>
      </c>
      <c r="O350">
        <v>64.676850000000002</v>
      </c>
      <c r="R350" t="s">
        <v>4</v>
      </c>
      <c r="S350" t="s">
        <v>1449</v>
      </c>
      <c r="T350">
        <v>60.864674000000001</v>
      </c>
      <c r="V350">
        <v>168</v>
      </c>
      <c r="W350">
        <v>2.1999999999999999E-2</v>
      </c>
      <c r="X350">
        <f>MIN(S350, V350)</f>
        <v>168</v>
      </c>
      <c r="Y350">
        <f>(X350-N350)/N350*100</f>
        <v>0.5988023952095809</v>
      </c>
    </row>
    <row r="351" spans="1:25" x14ac:dyDescent="0.3">
      <c r="A351" t="s">
        <v>1318</v>
      </c>
      <c r="B351" t="s">
        <v>2058</v>
      </c>
      <c r="C351">
        <v>1616526</v>
      </c>
      <c r="D351">
        <v>3448263</v>
      </c>
      <c r="E351">
        <v>35.770000000000003</v>
      </c>
      <c r="H351">
        <v>547533</v>
      </c>
      <c r="I351">
        <v>1164891</v>
      </c>
      <c r="J351">
        <v>7.26</v>
      </c>
      <c r="M351" t="s">
        <v>4</v>
      </c>
      <c r="N351">
        <v>181</v>
      </c>
      <c r="O351">
        <v>65.432241000000005</v>
      </c>
      <c r="R351" t="s">
        <v>4</v>
      </c>
      <c r="S351" t="s">
        <v>1449</v>
      </c>
      <c r="T351">
        <v>60.989195000000002</v>
      </c>
      <c r="V351">
        <v>188</v>
      </c>
      <c r="W351">
        <v>2.3E-2</v>
      </c>
      <c r="X351">
        <f>MIN(S351, V351)</f>
        <v>188</v>
      </c>
      <c r="Y351">
        <f>(X351-N351)/N351*100</f>
        <v>3.867403314917127</v>
      </c>
    </row>
    <row r="352" spans="1:25" x14ac:dyDescent="0.3">
      <c r="A352" t="s">
        <v>1319</v>
      </c>
      <c r="B352" t="s">
        <v>2058</v>
      </c>
      <c r="C352">
        <v>1743007</v>
      </c>
      <c r="D352">
        <v>3646668</v>
      </c>
      <c r="E352">
        <v>33.51</v>
      </c>
      <c r="H352">
        <v>471555</v>
      </c>
      <c r="I352">
        <v>983644</v>
      </c>
      <c r="J352">
        <v>6.77</v>
      </c>
      <c r="M352" t="s">
        <v>4</v>
      </c>
      <c r="N352">
        <v>128</v>
      </c>
      <c r="O352">
        <v>64.974654000000001</v>
      </c>
      <c r="R352" t="s">
        <v>4</v>
      </c>
      <c r="S352">
        <v>122</v>
      </c>
      <c r="T352">
        <v>60.825059000000003</v>
      </c>
      <c r="V352">
        <v>134</v>
      </c>
      <c r="W352">
        <v>1.9E-2</v>
      </c>
      <c r="X352">
        <f>MIN(S352, V352)</f>
        <v>122</v>
      </c>
      <c r="Y352">
        <f>(X352-N352)/N352*100</f>
        <v>-4.6875</v>
      </c>
    </row>
    <row r="353" spans="1:25" x14ac:dyDescent="0.3">
      <c r="A353" t="s">
        <v>1320</v>
      </c>
      <c r="B353" t="s">
        <v>2058</v>
      </c>
      <c r="C353">
        <v>604890</v>
      </c>
      <c r="D353">
        <v>1332313</v>
      </c>
      <c r="E353">
        <v>15.68</v>
      </c>
      <c r="H353">
        <v>87984</v>
      </c>
      <c r="I353">
        <v>190636</v>
      </c>
      <c r="J353">
        <v>1.37</v>
      </c>
      <c r="M353" t="s">
        <v>3</v>
      </c>
      <c r="N353">
        <v>71</v>
      </c>
      <c r="O353">
        <v>3.236059</v>
      </c>
      <c r="R353" t="s">
        <v>3</v>
      </c>
      <c r="S353">
        <v>71</v>
      </c>
      <c r="T353">
        <v>0.172707</v>
      </c>
      <c r="V353">
        <v>71</v>
      </c>
      <c r="W353">
        <v>3.4000000000000002E-2</v>
      </c>
      <c r="X353">
        <f>MIN(S353, V353)</f>
        <v>71</v>
      </c>
      <c r="Y353">
        <f>(X353-N353)/N353*100</f>
        <v>0</v>
      </c>
    </row>
    <row r="354" spans="1:25" x14ac:dyDescent="0.3">
      <c r="A354" t="s">
        <v>1321</v>
      </c>
      <c r="B354" t="s">
        <v>2058</v>
      </c>
      <c r="C354">
        <v>2572635</v>
      </c>
      <c r="D354">
        <v>5282776</v>
      </c>
      <c r="E354">
        <v>44.57</v>
      </c>
      <c r="H354">
        <v>487825</v>
      </c>
      <c r="I354">
        <v>998664</v>
      </c>
      <c r="J354">
        <v>5.92</v>
      </c>
      <c r="M354" t="s">
        <v>3</v>
      </c>
      <c r="N354">
        <v>86</v>
      </c>
      <c r="O354">
        <v>31.585840999999999</v>
      </c>
      <c r="R354" t="s">
        <v>3</v>
      </c>
      <c r="S354">
        <v>86</v>
      </c>
      <c r="T354">
        <v>16.163710999999999</v>
      </c>
      <c r="V354">
        <v>94</v>
      </c>
      <c r="W354">
        <v>3.1E-2</v>
      </c>
      <c r="X354">
        <f>MIN(S354, V354)</f>
        <v>86</v>
      </c>
      <c r="Y354">
        <f>(X354-N354)/N354*100</f>
        <v>0</v>
      </c>
    </row>
    <row r="355" spans="1:25" x14ac:dyDescent="0.3">
      <c r="A355" t="s">
        <v>1322</v>
      </c>
      <c r="B355" t="s">
        <v>2058</v>
      </c>
      <c r="C355">
        <v>2488480</v>
      </c>
      <c r="D355">
        <v>5133030</v>
      </c>
      <c r="E355">
        <v>44.49</v>
      </c>
      <c r="H355">
        <v>497696</v>
      </c>
      <c r="I355">
        <v>1023330</v>
      </c>
      <c r="J355">
        <v>6.08</v>
      </c>
      <c r="M355" t="s">
        <v>3</v>
      </c>
      <c r="N355">
        <v>97</v>
      </c>
      <c r="O355">
        <v>23.15194</v>
      </c>
      <c r="R355" t="s">
        <v>3</v>
      </c>
      <c r="S355">
        <v>97</v>
      </c>
      <c r="T355">
        <v>2.4899239999999998</v>
      </c>
      <c r="V355">
        <v>102</v>
      </c>
      <c r="W355">
        <v>3.4000000000000002E-2</v>
      </c>
      <c r="X355">
        <f>MIN(S355, V355)</f>
        <v>97</v>
      </c>
      <c r="Y355">
        <f>(X355-N355)/N355*100</f>
        <v>0</v>
      </c>
    </row>
    <row r="356" spans="1:25" x14ac:dyDescent="0.3">
      <c r="A356" t="s">
        <v>1323</v>
      </c>
      <c r="B356" t="s">
        <v>2058</v>
      </c>
      <c r="C356">
        <v>2394450</v>
      </c>
      <c r="D356">
        <v>4939884</v>
      </c>
      <c r="E356">
        <v>43.33</v>
      </c>
      <c r="H356">
        <v>511755</v>
      </c>
      <c r="I356">
        <v>1052590</v>
      </c>
      <c r="J356">
        <v>6.26</v>
      </c>
      <c r="M356" t="s">
        <v>4</v>
      </c>
      <c r="N356">
        <v>98</v>
      </c>
      <c r="O356">
        <v>65.946337999999997</v>
      </c>
      <c r="R356" t="s">
        <v>4</v>
      </c>
      <c r="S356">
        <v>97</v>
      </c>
      <c r="T356">
        <v>60.785837000000001</v>
      </c>
      <c r="V356">
        <v>108</v>
      </c>
      <c r="W356">
        <v>2.5000000000000001E-2</v>
      </c>
      <c r="X356">
        <f>MIN(S356, V356)</f>
        <v>97</v>
      </c>
      <c r="Y356">
        <f>(X356-N356)/N356*100</f>
        <v>-1.0204081632653061</v>
      </c>
    </row>
    <row r="357" spans="1:25" x14ac:dyDescent="0.3">
      <c r="A357" t="s">
        <v>1324</v>
      </c>
      <c r="B357" t="s">
        <v>2058</v>
      </c>
      <c r="C357">
        <v>2901836</v>
      </c>
      <c r="D357">
        <v>5953703</v>
      </c>
      <c r="E357">
        <v>49.73</v>
      </c>
      <c r="H357">
        <v>543394</v>
      </c>
      <c r="I357">
        <v>1111361</v>
      </c>
      <c r="J357">
        <v>6.6</v>
      </c>
      <c r="M357" t="s">
        <v>4</v>
      </c>
      <c r="N357">
        <v>85</v>
      </c>
      <c r="O357">
        <v>66.613035999999994</v>
      </c>
      <c r="R357" t="s">
        <v>3</v>
      </c>
      <c r="S357">
        <v>85</v>
      </c>
      <c r="T357">
        <v>53.140752999999997</v>
      </c>
      <c r="V357">
        <v>96</v>
      </c>
      <c r="W357">
        <v>2.7E-2</v>
      </c>
      <c r="X357">
        <f>MIN(S357, V357)</f>
        <v>85</v>
      </c>
      <c r="Y357">
        <f>(X357-N357)/N357*100</f>
        <v>0</v>
      </c>
    </row>
    <row r="358" spans="1:25" x14ac:dyDescent="0.3">
      <c r="A358" t="s">
        <v>1325</v>
      </c>
      <c r="B358" t="s">
        <v>2058</v>
      </c>
      <c r="C358">
        <v>2492316</v>
      </c>
      <c r="D358">
        <v>5121790</v>
      </c>
      <c r="E358">
        <v>43.32</v>
      </c>
      <c r="H358">
        <v>522828</v>
      </c>
      <c r="I358">
        <v>1071458</v>
      </c>
      <c r="J358">
        <v>6.35</v>
      </c>
      <c r="M358" t="s">
        <v>4</v>
      </c>
      <c r="N358">
        <v>89</v>
      </c>
      <c r="O358">
        <v>65.959351999999996</v>
      </c>
      <c r="R358" t="s">
        <v>4</v>
      </c>
      <c r="S358">
        <v>90</v>
      </c>
      <c r="T358">
        <v>60.788190999999998</v>
      </c>
      <c r="V358">
        <v>102</v>
      </c>
      <c r="W358">
        <v>3.3000000000000002E-2</v>
      </c>
      <c r="X358">
        <f>MIN(S358, V358)</f>
        <v>90</v>
      </c>
      <c r="Y358">
        <f>(X358-N358)/N358*100</f>
        <v>1.1235955056179776</v>
      </c>
    </row>
    <row r="359" spans="1:25" x14ac:dyDescent="0.3">
      <c r="A359" t="s">
        <v>1326</v>
      </c>
      <c r="B359" t="s">
        <v>2058</v>
      </c>
      <c r="C359">
        <v>2389274</v>
      </c>
      <c r="D359">
        <v>4908384</v>
      </c>
      <c r="E359">
        <v>41.57</v>
      </c>
      <c r="H359">
        <v>510571</v>
      </c>
      <c r="I359">
        <v>1045995</v>
      </c>
      <c r="J359">
        <v>6.17</v>
      </c>
      <c r="M359" t="s">
        <v>4</v>
      </c>
      <c r="N359">
        <v>89</v>
      </c>
      <c r="O359">
        <v>65.672775000000001</v>
      </c>
      <c r="R359" t="s">
        <v>4</v>
      </c>
      <c r="S359">
        <v>89</v>
      </c>
      <c r="T359">
        <v>60.769827999999997</v>
      </c>
      <c r="V359">
        <v>102</v>
      </c>
      <c r="W359">
        <v>3.1E-2</v>
      </c>
      <c r="X359">
        <f>MIN(S359, V359)</f>
        <v>89</v>
      </c>
      <c r="Y359">
        <f>(X359-N359)/N359*100</f>
        <v>0</v>
      </c>
    </row>
    <row r="360" spans="1:25" x14ac:dyDescent="0.3">
      <c r="A360" t="s">
        <v>1327</v>
      </c>
      <c r="B360" t="s">
        <v>2058</v>
      </c>
      <c r="C360">
        <v>2356760</v>
      </c>
      <c r="D360">
        <v>4809962</v>
      </c>
      <c r="E360">
        <v>38.85</v>
      </c>
      <c r="H360">
        <v>500080</v>
      </c>
      <c r="I360">
        <v>1018077</v>
      </c>
      <c r="J360">
        <v>5.94</v>
      </c>
      <c r="M360" t="s">
        <v>3</v>
      </c>
      <c r="N360">
        <v>89</v>
      </c>
      <c r="O360">
        <v>7.7354380000000003</v>
      </c>
      <c r="R360" t="s">
        <v>3</v>
      </c>
      <c r="S360">
        <v>89</v>
      </c>
      <c r="T360">
        <v>1.167556</v>
      </c>
      <c r="V360">
        <v>93</v>
      </c>
      <c r="W360">
        <v>3.4000000000000002E-2</v>
      </c>
      <c r="X360">
        <f>MIN(S360, V360)</f>
        <v>89</v>
      </c>
      <c r="Y360">
        <f>(X360-N360)/N360*100</f>
        <v>0</v>
      </c>
    </row>
    <row r="361" spans="1:25" x14ac:dyDescent="0.3">
      <c r="A361" t="s">
        <v>1328</v>
      </c>
      <c r="B361" t="s">
        <v>2058</v>
      </c>
      <c r="C361">
        <v>2354625</v>
      </c>
      <c r="D361">
        <v>4838883</v>
      </c>
      <c r="E361">
        <v>40.39</v>
      </c>
      <c r="H361">
        <v>453375</v>
      </c>
      <c r="I361">
        <v>928743</v>
      </c>
      <c r="J361">
        <v>5.46</v>
      </c>
      <c r="M361" t="s">
        <v>4</v>
      </c>
      <c r="N361">
        <v>106</v>
      </c>
      <c r="O361">
        <v>65.707021999999995</v>
      </c>
      <c r="R361" t="s">
        <v>4</v>
      </c>
      <c r="S361">
        <v>84</v>
      </c>
      <c r="T361">
        <v>60.681522999999999</v>
      </c>
      <c r="V361">
        <v>92</v>
      </c>
      <c r="W361">
        <v>2.4E-2</v>
      </c>
      <c r="X361">
        <f>MIN(S361, V361)</f>
        <v>84</v>
      </c>
      <c r="Y361">
        <f>(X361-N361)/N361*100</f>
        <v>-20.754716981132077</v>
      </c>
    </row>
    <row r="362" spans="1:25" x14ac:dyDescent="0.3">
      <c r="A362" t="s">
        <v>1329</v>
      </c>
      <c r="B362" t="s">
        <v>2058</v>
      </c>
      <c r="C362">
        <v>2772491</v>
      </c>
      <c r="D362">
        <v>5670686</v>
      </c>
      <c r="E362">
        <v>52.92</v>
      </c>
      <c r="H362">
        <v>512370</v>
      </c>
      <c r="I362">
        <v>1044842</v>
      </c>
      <c r="J362">
        <v>6.84</v>
      </c>
      <c r="M362" t="s">
        <v>3</v>
      </c>
      <c r="N362">
        <v>89</v>
      </c>
      <c r="O362">
        <v>13.852515</v>
      </c>
      <c r="R362" t="s">
        <v>3</v>
      </c>
      <c r="S362">
        <v>89</v>
      </c>
      <c r="T362">
        <v>1.0558799999999999</v>
      </c>
      <c r="V362">
        <v>89</v>
      </c>
      <c r="W362">
        <v>3.4000000000000002E-2</v>
      </c>
      <c r="X362">
        <f>MIN(S362, V362)</f>
        <v>89</v>
      </c>
      <c r="Y362">
        <f>(X362-N362)/N362*100</f>
        <v>0</v>
      </c>
    </row>
    <row r="363" spans="1:25" x14ac:dyDescent="0.3">
      <c r="A363" t="s">
        <v>1330</v>
      </c>
      <c r="B363" t="s">
        <v>2058</v>
      </c>
      <c r="C363">
        <v>2295072</v>
      </c>
      <c r="D363">
        <v>4707346</v>
      </c>
      <c r="E363">
        <v>45.19</v>
      </c>
      <c r="H363">
        <v>446264</v>
      </c>
      <c r="I363">
        <v>912464</v>
      </c>
      <c r="J363">
        <v>5.7</v>
      </c>
      <c r="M363" t="s">
        <v>3</v>
      </c>
      <c r="N363">
        <v>82</v>
      </c>
      <c r="O363">
        <v>46.337434999999999</v>
      </c>
      <c r="R363" t="s">
        <v>3</v>
      </c>
      <c r="S363">
        <v>82</v>
      </c>
      <c r="T363">
        <v>6.8295659999999998</v>
      </c>
      <c r="V363">
        <v>90</v>
      </c>
      <c r="W363">
        <v>2.1999999999999999E-2</v>
      </c>
      <c r="X363">
        <f>MIN(S363, V363)</f>
        <v>82</v>
      </c>
      <c r="Y363">
        <f>(X363-N363)/N363*100</f>
        <v>0</v>
      </c>
    </row>
    <row r="364" spans="1:25" x14ac:dyDescent="0.3">
      <c r="A364" t="s">
        <v>1331</v>
      </c>
      <c r="B364" t="s">
        <v>2058</v>
      </c>
      <c r="C364">
        <v>575148</v>
      </c>
      <c r="D364">
        <v>1284432</v>
      </c>
      <c r="E364">
        <v>17.149999999999999</v>
      </c>
      <c r="H364">
        <v>103320</v>
      </c>
      <c r="I364">
        <v>227751</v>
      </c>
      <c r="J364">
        <v>1.56</v>
      </c>
      <c r="M364" t="s">
        <v>3</v>
      </c>
      <c r="N364">
        <v>89</v>
      </c>
      <c r="O364">
        <v>3.2176710000000002</v>
      </c>
      <c r="R364" t="s">
        <v>3</v>
      </c>
      <c r="S364">
        <v>89</v>
      </c>
      <c r="T364">
        <v>0.21393200000000001</v>
      </c>
      <c r="V364">
        <v>89</v>
      </c>
      <c r="W364">
        <v>3.5000000000000003E-2</v>
      </c>
      <c r="X364">
        <f>MIN(S364, V364)</f>
        <v>89</v>
      </c>
      <c r="Y364">
        <f>(X364-N364)/N364*100</f>
        <v>0</v>
      </c>
    </row>
    <row r="365" spans="1:25" x14ac:dyDescent="0.3">
      <c r="A365" t="s">
        <v>1332</v>
      </c>
      <c r="B365" t="s">
        <v>2058</v>
      </c>
      <c r="C365">
        <v>3473215</v>
      </c>
      <c r="D365">
        <v>7067739</v>
      </c>
      <c r="E365">
        <v>68.78</v>
      </c>
      <c r="H365">
        <v>607640</v>
      </c>
      <c r="I365">
        <v>1233254</v>
      </c>
      <c r="J365">
        <v>7.49</v>
      </c>
      <c r="M365" t="s">
        <v>3</v>
      </c>
      <c r="N365">
        <v>82</v>
      </c>
      <c r="O365">
        <v>11.748198</v>
      </c>
      <c r="R365" t="s">
        <v>3</v>
      </c>
      <c r="S365">
        <v>82</v>
      </c>
      <c r="T365">
        <v>1.5147200000000001</v>
      </c>
      <c r="V365">
        <v>87</v>
      </c>
      <c r="W365">
        <v>3.6999999999999998E-2</v>
      </c>
      <c r="X365">
        <f>MIN(S365, V365)</f>
        <v>82</v>
      </c>
      <c r="Y365">
        <f>(X365-N365)/N365*100</f>
        <v>0</v>
      </c>
    </row>
    <row r="366" spans="1:25" x14ac:dyDescent="0.3">
      <c r="A366" t="s">
        <v>1333</v>
      </c>
      <c r="B366" t="s">
        <v>2058</v>
      </c>
      <c r="C366">
        <v>2890000</v>
      </c>
      <c r="D366">
        <v>5912246</v>
      </c>
      <c r="E366">
        <v>50.52</v>
      </c>
      <c r="H366">
        <v>566440</v>
      </c>
      <c r="I366">
        <v>1155782</v>
      </c>
      <c r="J366">
        <v>7.76</v>
      </c>
      <c r="M366" t="s">
        <v>3</v>
      </c>
      <c r="N366">
        <v>92</v>
      </c>
      <c r="O366">
        <v>11.134205</v>
      </c>
      <c r="R366" t="s">
        <v>3</v>
      </c>
      <c r="S366">
        <v>92</v>
      </c>
      <c r="T366">
        <v>1.5118689999999999</v>
      </c>
      <c r="V366">
        <v>97</v>
      </c>
      <c r="W366">
        <v>3.3000000000000002E-2</v>
      </c>
      <c r="X366">
        <f>MIN(S366, V366)</f>
        <v>92</v>
      </c>
      <c r="Y366">
        <f>(X366-N366)/N366*100</f>
        <v>0</v>
      </c>
    </row>
    <row r="367" spans="1:25" x14ac:dyDescent="0.3">
      <c r="A367" t="s">
        <v>1334</v>
      </c>
      <c r="B367" t="s">
        <v>2058</v>
      </c>
      <c r="C367">
        <v>2972664</v>
      </c>
      <c r="D367">
        <v>6052872</v>
      </c>
      <c r="E367">
        <v>58.18</v>
      </c>
      <c r="H367">
        <v>542184</v>
      </c>
      <c r="I367">
        <v>1101042</v>
      </c>
      <c r="J367">
        <v>6.73</v>
      </c>
      <c r="M367" t="s">
        <v>3</v>
      </c>
      <c r="N367">
        <v>84</v>
      </c>
      <c r="O367">
        <v>9.2049769999999995</v>
      </c>
      <c r="R367" t="s">
        <v>3</v>
      </c>
      <c r="S367">
        <v>84</v>
      </c>
      <c r="T367">
        <v>1.133799</v>
      </c>
      <c r="V367">
        <v>86</v>
      </c>
      <c r="W367">
        <v>3.4000000000000002E-2</v>
      </c>
      <c r="X367">
        <f>MIN(S367, V367)</f>
        <v>84</v>
      </c>
      <c r="Y367">
        <f>(X367-N367)/N367*100</f>
        <v>0</v>
      </c>
    </row>
    <row r="368" spans="1:25" x14ac:dyDescent="0.3">
      <c r="A368" t="s">
        <v>1335</v>
      </c>
      <c r="B368" t="s">
        <v>2058</v>
      </c>
      <c r="C368">
        <v>3219568</v>
      </c>
      <c r="D368">
        <v>6546215</v>
      </c>
      <c r="E368">
        <v>53.65</v>
      </c>
      <c r="H368">
        <v>592028</v>
      </c>
      <c r="I368">
        <v>1200680</v>
      </c>
      <c r="J368">
        <v>7.28</v>
      </c>
      <c r="M368" t="s">
        <v>3</v>
      </c>
      <c r="N368">
        <v>88</v>
      </c>
      <c r="O368">
        <v>11.248219000000001</v>
      </c>
      <c r="R368" t="s">
        <v>3</v>
      </c>
      <c r="S368">
        <v>88</v>
      </c>
      <c r="T368">
        <v>1.0963890000000001</v>
      </c>
      <c r="V368">
        <v>88</v>
      </c>
      <c r="W368">
        <v>4.2999999999999997E-2</v>
      </c>
      <c r="X368">
        <f>MIN(S368, V368)</f>
        <v>88</v>
      </c>
      <c r="Y368">
        <f>(X368-N368)/N368*100</f>
        <v>0</v>
      </c>
    </row>
    <row r="369" spans="1:25" x14ac:dyDescent="0.3">
      <c r="A369" t="s">
        <v>1336</v>
      </c>
      <c r="B369" t="s">
        <v>2058</v>
      </c>
      <c r="C369">
        <v>3385856</v>
      </c>
      <c r="D369">
        <v>6902827</v>
      </c>
      <c r="E369">
        <v>57.22</v>
      </c>
      <c r="H369">
        <v>621622</v>
      </c>
      <c r="I369">
        <v>1264007</v>
      </c>
      <c r="J369">
        <v>7.48</v>
      </c>
      <c r="M369" t="s">
        <v>3</v>
      </c>
      <c r="N369">
        <v>91</v>
      </c>
      <c r="O369">
        <v>10.846847</v>
      </c>
      <c r="R369" t="s">
        <v>3</v>
      </c>
      <c r="S369">
        <v>91</v>
      </c>
      <c r="T369">
        <v>1.5406040000000001</v>
      </c>
      <c r="V369">
        <v>93</v>
      </c>
      <c r="W369">
        <v>3.7999999999999999E-2</v>
      </c>
      <c r="X369">
        <f>MIN(S369, V369)</f>
        <v>91</v>
      </c>
      <c r="Y369">
        <f>(X369-N369)/N369*100</f>
        <v>0</v>
      </c>
    </row>
    <row r="370" spans="1:25" x14ac:dyDescent="0.3">
      <c r="A370" t="s">
        <v>1337</v>
      </c>
      <c r="B370" t="s">
        <v>2058</v>
      </c>
      <c r="C370">
        <v>3698176</v>
      </c>
      <c r="D370">
        <v>7518712</v>
      </c>
      <c r="E370">
        <v>65.28</v>
      </c>
      <c r="H370">
        <v>650070</v>
      </c>
      <c r="I370">
        <v>1318266</v>
      </c>
      <c r="J370">
        <v>12.1</v>
      </c>
      <c r="M370" t="s">
        <v>3</v>
      </c>
      <c r="N370">
        <v>88</v>
      </c>
      <c r="O370">
        <v>11.961130000000001</v>
      </c>
      <c r="R370" t="s">
        <v>3</v>
      </c>
      <c r="S370">
        <v>88</v>
      </c>
      <c r="T370">
        <v>1.627319</v>
      </c>
      <c r="V370">
        <v>89</v>
      </c>
      <c r="W370">
        <v>3.1E-2</v>
      </c>
      <c r="X370">
        <f>MIN(S370, V370)</f>
        <v>88</v>
      </c>
      <c r="Y370">
        <f>(X370-N370)/N370*100</f>
        <v>0</v>
      </c>
    </row>
    <row r="371" spans="1:25" x14ac:dyDescent="0.3">
      <c r="A371" t="s">
        <v>1338</v>
      </c>
      <c r="B371" t="s">
        <v>2058</v>
      </c>
      <c r="C371">
        <v>2842080</v>
      </c>
      <c r="D371">
        <v>5814718</v>
      </c>
      <c r="E371">
        <v>48.95</v>
      </c>
      <c r="H371">
        <v>584460</v>
      </c>
      <c r="I371">
        <v>1192704</v>
      </c>
      <c r="J371">
        <v>7.07</v>
      </c>
      <c r="M371" t="s">
        <v>3</v>
      </c>
      <c r="N371">
        <v>98</v>
      </c>
      <c r="O371">
        <v>9.2829990000000002</v>
      </c>
      <c r="R371" t="s">
        <v>3</v>
      </c>
      <c r="S371">
        <v>98</v>
      </c>
      <c r="T371">
        <v>1.5690360000000001</v>
      </c>
      <c r="V371">
        <v>101</v>
      </c>
      <c r="W371">
        <v>4.2000000000000003E-2</v>
      </c>
      <c r="X371">
        <f>MIN(S371, V371)</f>
        <v>98</v>
      </c>
      <c r="Y371">
        <f>(X371-N371)/N371*100</f>
        <v>0</v>
      </c>
    </row>
    <row r="372" spans="1:25" x14ac:dyDescent="0.3">
      <c r="A372" t="s">
        <v>1339</v>
      </c>
      <c r="B372" t="s">
        <v>2058</v>
      </c>
      <c r="C372">
        <v>3315956</v>
      </c>
      <c r="D372">
        <v>6778012</v>
      </c>
      <c r="E372">
        <v>61.67</v>
      </c>
      <c r="H372">
        <v>529805</v>
      </c>
      <c r="I372">
        <v>1079209</v>
      </c>
      <c r="J372">
        <v>6.71</v>
      </c>
      <c r="M372" t="s">
        <v>3</v>
      </c>
      <c r="N372">
        <v>82</v>
      </c>
      <c r="O372">
        <v>12.133158999999999</v>
      </c>
      <c r="R372" t="s">
        <v>3</v>
      </c>
      <c r="S372">
        <v>82</v>
      </c>
      <c r="T372">
        <v>1.4563889999999999</v>
      </c>
      <c r="V372">
        <v>84</v>
      </c>
      <c r="W372">
        <v>2.9000000000000001E-2</v>
      </c>
      <c r="X372">
        <f>MIN(S372, V372)</f>
        <v>82</v>
      </c>
      <c r="Y372">
        <f>(X372-N372)/N372*100</f>
        <v>0</v>
      </c>
    </row>
    <row r="373" spans="1:25" x14ac:dyDescent="0.3">
      <c r="A373" t="s">
        <v>1340</v>
      </c>
      <c r="B373" t="s">
        <v>2058</v>
      </c>
      <c r="C373">
        <v>3092391</v>
      </c>
      <c r="D373">
        <v>6292334</v>
      </c>
      <c r="E373">
        <v>51.42</v>
      </c>
      <c r="H373">
        <v>635334</v>
      </c>
      <c r="I373">
        <v>1289913</v>
      </c>
      <c r="J373">
        <v>7.76</v>
      </c>
      <c r="M373" t="s">
        <v>3</v>
      </c>
      <c r="N373">
        <v>94</v>
      </c>
      <c r="O373">
        <v>10.208924</v>
      </c>
      <c r="R373" t="s">
        <v>3</v>
      </c>
      <c r="S373">
        <v>94</v>
      </c>
      <c r="T373">
        <v>1.7320819999999999</v>
      </c>
      <c r="V373">
        <v>97</v>
      </c>
      <c r="W373">
        <v>0.04</v>
      </c>
      <c r="X373">
        <f>MIN(S373, V373)</f>
        <v>94</v>
      </c>
      <c r="Y373">
        <f>(X373-N373)/N373*100</f>
        <v>0</v>
      </c>
    </row>
    <row r="374" spans="1:25" x14ac:dyDescent="0.3">
      <c r="A374" t="s">
        <v>1341</v>
      </c>
      <c r="B374" t="s">
        <v>2058</v>
      </c>
      <c r="C374">
        <v>3281406</v>
      </c>
      <c r="D374">
        <v>6670039</v>
      </c>
      <c r="E374">
        <v>63.57</v>
      </c>
      <c r="H374">
        <v>545778</v>
      </c>
      <c r="I374">
        <v>1106215</v>
      </c>
      <c r="J374">
        <v>6.76</v>
      </c>
      <c r="M374" t="s">
        <v>3</v>
      </c>
      <c r="N374">
        <v>74</v>
      </c>
      <c r="O374">
        <v>10.742721</v>
      </c>
      <c r="R374" t="s">
        <v>3</v>
      </c>
      <c r="S374">
        <v>74</v>
      </c>
      <c r="T374">
        <v>1.9421930000000001</v>
      </c>
      <c r="V374">
        <v>80</v>
      </c>
      <c r="W374">
        <v>2.8000000000000001E-2</v>
      </c>
      <c r="X374">
        <f>MIN(S374, V374)</f>
        <v>74</v>
      </c>
      <c r="Y374">
        <f>(X374-N374)/N374*100</f>
        <v>0</v>
      </c>
    </row>
    <row r="375" spans="1:25" x14ac:dyDescent="0.3">
      <c r="A375" t="s">
        <v>1342</v>
      </c>
      <c r="B375" t="s">
        <v>2058</v>
      </c>
      <c r="C375">
        <v>685152</v>
      </c>
      <c r="D375">
        <v>1466742</v>
      </c>
      <c r="E375">
        <v>16.239999999999998</v>
      </c>
      <c r="H375">
        <v>90768</v>
      </c>
      <c r="I375">
        <v>191496</v>
      </c>
      <c r="J375">
        <v>1.33</v>
      </c>
      <c r="M375" t="s">
        <v>3</v>
      </c>
      <c r="N375">
        <v>61</v>
      </c>
      <c r="O375">
        <v>3.0729419999999998</v>
      </c>
      <c r="R375" t="s">
        <v>3</v>
      </c>
      <c r="S375">
        <v>61</v>
      </c>
      <c r="T375">
        <v>0.165577</v>
      </c>
      <c r="V375">
        <v>61</v>
      </c>
      <c r="W375">
        <v>3.7999999999999999E-2</v>
      </c>
      <c r="X375">
        <f>MIN(S375, V375)</f>
        <v>61</v>
      </c>
      <c r="Y375">
        <f>(X375-N375)/N375*100</f>
        <v>0</v>
      </c>
    </row>
    <row r="376" spans="1:25" x14ac:dyDescent="0.3">
      <c r="A376" t="s">
        <v>1343</v>
      </c>
      <c r="B376" t="s">
        <v>2058</v>
      </c>
      <c r="C376">
        <v>4166344</v>
      </c>
      <c r="D376">
        <v>8406544</v>
      </c>
      <c r="E376">
        <v>66.34</v>
      </c>
      <c r="H376">
        <v>679679</v>
      </c>
      <c r="I376">
        <v>1368434</v>
      </c>
      <c r="J376">
        <v>9.1300000000000008</v>
      </c>
      <c r="M376" t="s">
        <v>3</v>
      </c>
      <c r="N376">
        <v>76</v>
      </c>
      <c r="O376">
        <v>11.456735999999999</v>
      </c>
      <c r="R376" t="s">
        <v>3</v>
      </c>
      <c r="S376">
        <v>76</v>
      </c>
      <c r="T376">
        <v>1.779112</v>
      </c>
      <c r="V376">
        <v>76</v>
      </c>
      <c r="W376">
        <v>4.2999999999999997E-2</v>
      </c>
      <c r="X376">
        <f>MIN(S376, V376)</f>
        <v>76</v>
      </c>
      <c r="Y376">
        <f>(X376-N376)/N376*100</f>
        <v>0</v>
      </c>
    </row>
    <row r="377" spans="1:25" x14ac:dyDescent="0.3">
      <c r="A377" t="s">
        <v>1344</v>
      </c>
      <c r="B377" t="s">
        <v>2058</v>
      </c>
      <c r="C377">
        <v>4196428</v>
      </c>
      <c r="D377">
        <v>8514226</v>
      </c>
      <c r="E377">
        <v>70.44</v>
      </c>
      <c r="H377">
        <v>805778</v>
      </c>
      <c r="I377">
        <v>1631351</v>
      </c>
      <c r="J377">
        <v>9.86</v>
      </c>
      <c r="M377" t="s">
        <v>3</v>
      </c>
      <c r="N377">
        <v>100</v>
      </c>
      <c r="O377">
        <v>13.269306</v>
      </c>
      <c r="R377" t="s">
        <v>3</v>
      </c>
      <c r="S377">
        <v>100</v>
      </c>
      <c r="T377">
        <v>1.462305</v>
      </c>
      <c r="V377">
        <v>100</v>
      </c>
      <c r="W377">
        <v>4.1000000000000002E-2</v>
      </c>
      <c r="X377">
        <f>MIN(S377, V377)</f>
        <v>100</v>
      </c>
      <c r="Y377">
        <f>(X377-N377)/N377*100</f>
        <v>0</v>
      </c>
    </row>
    <row r="378" spans="1:25" x14ac:dyDescent="0.3">
      <c r="A378" t="s">
        <v>1345</v>
      </c>
      <c r="B378" t="s">
        <v>2058</v>
      </c>
      <c r="C378">
        <v>4244924</v>
      </c>
      <c r="D378">
        <v>8605597</v>
      </c>
      <c r="E378">
        <v>70.290000000000006</v>
      </c>
      <c r="H378">
        <v>729090</v>
      </c>
      <c r="I378">
        <v>1474543</v>
      </c>
      <c r="J378">
        <v>9.6999999999999993</v>
      </c>
      <c r="M378" t="s">
        <v>3</v>
      </c>
      <c r="N378">
        <v>89</v>
      </c>
      <c r="O378">
        <v>12.110502</v>
      </c>
      <c r="R378" t="s">
        <v>3</v>
      </c>
      <c r="S378">
        <v>89</v>
      </c>
      <c r="T378">
        <v>1.271833</v>
      </c>
      <c r="V378">
        <v>89</v>
      </c>
      <c r="W378">
        <v>4.7E-2</v>
      </c>
      <c r="X378">
        <f>MIN(S378, V378)</f>
        <v>89</v>
      </c>
      <c r="Y378">
        <f>(X378-N378)/N378*100</f>
        <v>0</v>
      </c>
    </row>
    <row r="379" spans="1:25" x14ac:dyDescent="0.3">
      <c r="A379" t="s">
        <v>1346</v>
      </c>
      <c r="B379" t="s">
        <v>2058</v>
      </c>
      <c r="C379">
        <v>3716566</v>
      </c>
      <c r="D379">
        <v>7540111</v>
      </c>
      <c r="E379">
        <v>69.569999999999993</v>
      </c>
      <c r="H379">
        <v>830058</v>
      </c>
      <c r="I379">
        <v>1681017</v>
      </c>
      <c r="J379">
        <v>9.92</v>
      </c>
      <c r="M379" t="s">
        <v>3</v>
      </c>
      <c r="N379">
        <v>110</v>
      </c>
      <c r="O379">
        <v>10.061821</v>
      </c>
      <c r="R379" t="s">
        <v>3</v>
      </c>
      <c r="S379">
        <v>110</v>
      </c>
      <c r="T379">
        <v>1.4002810000000001</v>
      </c>
      <c r="V379">
        <v>110</v>
      </c>
      <c r="W379">
        <v>4.9000000000000002E-2</v>
      </c>
      <c r="X379">
        <f>MIN(S379, V379)</f>
        <v>110</v>
      </c>
      <c r="Y379">
        <f>(X379-N379)/N379*100</f>
        <v>0</v>
      </c>
    </row>
    <row r="380" spans="1:25" x14ac:dyDescent="0.3">
      <c r="A380" t="s">
        <v>1347</v>
      </c>
      <c r="B380" t="s">
        <v>2058</v>
      </c>
      <c r="C380">
        <v>4450080</v>
      </c>
      <c r="D380">
        <v>8977636</v>
      </c>
      <c r="E380">
        <v>69.5</v>
      </c>
      <c r="H380">
        <v>815848</v>
      </c>
      <c r="I380">
        <v>1642924</v>
      </c>
      <c r="J380">
        <v>9.8800000000000008</v>
      </c>
      <c r="M380" t="s">
        <v>3</v>
      </c>
      <c r="N380">
        <v>86</v>
      </c>
      <c r="O380">
        <v>10.934716999999999</v>
      </c>
      <c r="R380" t="s">
        <v>3</v>
      </c>
      <c r="S380">
        <v>86</v>
      </c>
      <c r="T380">
        <v>1.485131</v>
      </c>
      <c r="V380">
        <v>87</v>
      </c>
      <c r="W380">
        <v>5.8999999999999997E-2</v>
      </c>
      <c r="X380">
        <f>MIN(S380, V380)</f>
        <v>86</v>
      </c>
      <c r="Y380">
        <f>(X380-N380)/N380*100</f>
        <v>0</v>
      </c>
    </row>
    <row r="381" spans="1:25" x14ac:dyDescent="0.3">
      <c r="A381" t="s">
        <v>1348</v>
      </c>
      <c r="B381" t="s">
        <v>2058</v>
      </c>
      <c r="C381">
        <v>4385855</v>
      </c>
      <c r="D381">
        <v>8847063</v>
      </c>
      <c r="E381">
        <v>69.38</v>
      </c>
      <c r="H381">
        <v>768655</v>
      </c>
      <c r="I381">
        <v>1547463</v>
      </c>
      <c r="J381">
        <v>9.35</v>
      </c>
      <c r="M381" t="s">
        <v>3</v>
      </c>
      <c r="N381">
        <v>84</v>
      </c>
      <c r="O381">
        <v>11.250457000000001</v>
      </c>
      <c r="R381" t="s">
        <v>3</v>
      </c>
      <c r="S381">
        <v>84</v>
      </c>
      <c r="T381">
        <v>1.3010539999999999</v>
      </c>
      <c r="V381">
        <v>84</v>
      </c>
      <c r="W381">
        <v>4.9000000000000002E-2</v>
      </c>
      <c r="X381">
        <f>MIN(S381, V381)</f>
        <v>84</v>
      </c>
      <c r="Y381">
        <f>(X381-N381)/N381*100</f>
        <v>0</v>
      </c>
    </row>
    <row r="382" spans="1:25" x14ac:dyDescent="0.3">
      <c r="A382" t="s">
        <v>1349</v>
      </c>
      <c r="B382" t="s">
        <v>2058</v>
      </c>
      <c r="C382">
        <v>3898176</v>
      </c>
      <c r="D382">
        <v>7913544</v>
      </c>
      <c r="E382">
        <v>63.15</v>
      </c>
      <c r="H382">
        <v>728064</v>
      </c>
      <c r="I382">
        <v>1474672</v>
      </c>
      <c r="J382">
        <v>8.92</v>
      </c>
      <c r="M382" t="s">
        <v>3</v>
      </c>
      <c r="N382">
        <v>95</v>
      </c>
      <c r="O382">
        <v>9.7879380000000005</v>
      </c>
      <c r="R382" t="s">
        <v>3</v>
      </c>
      <c r="S382">
        <v>95</v>
      </c>
      <c r="T382">
        <v>1.226801</v>
      </c>
      <c r="V382">
        <v>95</v>
      </c>
      <c r="W382">
        <v>4.8000000000000001E-2</v>
      </c>
      <c r="X382">
        <f>MIN(S382, V382)</f>
        <v>95</v>
      </c>
      <c r="Y382">
        <f>(X382-N382)/N382*100</f>
        <v>0</v>
      </c>
    </row>
    <row r="383" spans="1:25" x14ac:dyDescent="0.3">
      <c r="A383" t="s">
        <v>1350</v>
      </c>
      <c r="B383" t="s">
        <v>2058</v>
      </c>
      <c r="C383">
        <v>3641301</v>
      </c>
      <c r="D383">
        <v>7370046</v>
      </c>
      <c r="E383">
        <v>58.78</v>
      </c>
      <c r="H383">
        <v>726714</v>
      </c>
      <c r="I383">
        <v>1468111</v>
      </c>
      <c r="J383">
        <v>8.85</v>
      </c>
      <c r="M383" t="s">
        <v>3</v>
      </c>
      <c r="N383">
        <v>93</v>
      </c>
      <c r="O383">
        <v>9.4296279999999992</v>
      </c>
      <c r="R383" t="s">
        <v>3</v>
      </c>
      <c r="S383">
        <v>93</v>
      </c>
      <c r="T383">
        <v>1.375014</v>
      </c>
      <c r="V383">
        <v>93</v>
      </c>
      <c r="W383">
        <v>5.1999999999999998E-2</v>
      </c>
      <c r="X383">
        <f>MIN(S383, V383)</f>
        <v>93</v>
      </c>
      <c r="Y383">
        <f>(X383-N383)/N383*100</f>
        <v>0</v>
      </c>
    </row>
    <row r="384" spans="1:25" x14ac:dyDescent="0.3">
      <c r="A384" t="s">
        <v>1351</v>
      </c>
      <c r="B384" t="s">
        <v>2058</v>
      </c>
      <c r="C384">
        <v>4016265</v>
      </c>
      <c r="D384">
        <v>8141200</v>
      </c>
      <c r="E384">
        <v>67.489999999999995</v>
      </c>
      <c r="H384">
        <v>819159</v>
      </c>
      <c r="I384">
        <v>1657342</v>
      </c>
      <c r="J384">
        <v>10.039999999999999</v>
      </c>
      <c r="M384" t="s">
        <v>3</v>
      </c>
      <c r="N384">
        <v>99</v>
      </c>
      <c r="O384">
        <v>10.219519</v>
      </c>
      <c r="R384" t="s">
        <v>3</v>
      </c>
      <c r="S384">
        <v>99</v>
      </c>
      <c r="T384">
        <v>1.5603149999999999</v>
      </c>
      <c r="V384">
        <v>102</v>
      </c>
      <c r="W384">
        <v>0.05</v>
      </c>
      <c r="X384">
        <f>MIN(S384, V384)</f>
        <v>99</v>
      </c>
      <c r="Y384">
        <f>(X384-N384)/N384*100</f>
        <v>0</v>
      </c>
    </row>
    <row r="385" spans="1:25" x14ac:dyDescent="0.3">
      <c r="A385" t="s">
        <v>1352</v>
      </c>
      <c r="B385" t="s">
        <v>2058</v>
      </c>
      <c r="C385">
        <v>3549820</v>
      </c>
      <c r="D385">
        <v>7178091</v>
      </c>
      <c r="E385">
        <v>55.91</v>
      </c>
      <c r="H385">
        <v>655945</v>
      </c>
      <c r="I385">
        <v>1323591</v>
      </c>
      <c r="J385">
        <v>7.95</v>
      </c>
      <c r="M385" t="s">
        <v>3</v>
      </c>
      <c r="N385">
        <v>84</v>
      </c>
      <c r="O385">
        <v>8.7438210000000005</v>
      </c>
      <c r="R385" t="s">
        <v>3</v>
      </c>
      <c r="S385">
        <v>84</v>
      </c>
      <c r="T385">
        <v>1.0978140000000001</v>
      </c>
      <c r="V385">
        <v>84</v>
      </c>
      <c r="W385">
        <v>4.8000000000000001E-2</v>
      </c>
      <c r="X385">
        <f>MIN(S385, V385)</f>
        <v>84</v>
      </c>
      <c r="Y385">
        <f>(X385-N385)/N385*100</f>
        <v>0</v>
      </c>
    </row>
    <row r="386" spans="1:25" x14ac:dyDescent="0.3">
      <c r="A386" t="s">
        <v>1353</v>
      </c>
      <c r="B386" t="s">
        <v>2058</v>
      </c>
      <c r="C386">
        <v>724160</v>
      </c>
      <c r="D386">
        <v>1570620</v>
      </c>
      <c r="E386">
        <v>18.07</v>
      </c>
      <c r="H386">
        <v>135780</v>
      </c>
      <c r="I386">
        <v>291498</v>
      </c>
      <c r="J386">
        <v>1.46</v>
      </c>
      <c r="M386" t="s">
        <v>3</v>
      </c>
      <c r="N386">
        <v>92</v>
      </c>
      <c r="O386">
        <v>3.396976</v>
      </c>
      <c r="R386" t="s">
        <v>3</v>
      </c>
      <c r="S386">
        <v>92</v>
      </c>
      <c r="T386">
        <v>0.28767799999999999</v>
      </c>
      <c r="V386">
        <v>92</v>
      </c>
      <c r="W386">
        <v>4.2000000000000003E-2</v>
      </c>
      <c r="X386">
        <f>MIN(S386, V386)</f>
        <v>92</v>
      </c>
      <c r="Y386">
        <f>(X386-N386)/N386*100</f>
        <v>0</v>
      </c>
    </row>
    <row r="387" spans="1:25" x14ac:dyDescent="0.3">
      <c r="A387" t="s">
        <v>1354</v>
      </c>
      <c r="B387" t="s">
        <v>2058</v>
      </c>
      <c r="C387">
        <v>2440872</v>
      </c>
      <c r="D387">
        <v>5060226</v>
      </c>
      <c r="E387">
        <v>44.93</v>
      </c>
      <c r="H387">
        <v>902468</v>
      </c>
      <c r="I387">
        <v>1868268</v>
      </c>
      <c r="J387">
        <v>12.13</v>
      </c>
      <c r="M387" t="s">
        <v>4</v>
      </c>
      <c r="N387">
        <v>193</v>
      </c>
      <c r="O387">
        <v>66.251784000000001</v>
      </c>
      <c r="R387" t="s">
        <v>4</v>
      </c>
      <c r="S387" t="s">
        <v>1449</v>
      </c>
      <c r="T387">
        <v>61.406331000000002</v>
      </c>
      <c r="V387">
        <v>192</v>
      </c>
      <c r="W387">
        <v>0.02</v>
      </c>
      <c r="X387">
        <f>MIN(S387, V387)</f>
        <v>192</v>
      </c>
      <c r="Y387">
        <f>(X387-N387)/N387*100</f>
        <v>-0.5181347150259068</v>
      </c>
    </row>
    <row r="388" spans="1:25" x14ac:dyDescent="0.3">
      <c r="A388" t="s">
        <v>1355</v>
      </c>
      <c r="B388" t="s">
        <v>2058</v>
      </c>
      <c r="C388">
        <v>2551719</v>
      </c>
      <c r="D388">
        <v>5263320</v>
      </c>
      <c r="E388">
        <v>45.41</v>
      </c>
      <c r="H388">
        <v>831972</v>
      </c>
      <c r="I388">
        <v>1713312</v>
      </c>
      <c r="J388">
        <v>11.3</v>
      </c>
      <c r="M388" t="s">
        <v>4</v>
      </c>
      <c r="N388">
        <v>158</v>
      </c>
      <c r="O388">
        <v>66.222767000000005</v>
      </c>
      <c r="R388" t="s">
        <v>4</v>
      </c>
      <c r="S388">
        <v>161</v>
      </c>
      <c r="T388">
        <v>61.432357000000003</v>
      </c>
      <c r="V388">
        <v>163</v>
      </c>
      <c r="W388">
        <v>2.1999999999999999E-2</v>
      </c>
      <c r="X388">
        <f>MIN(S388, V388)</f>
        <v>161</v>
      </c>
      <c r="Y388">
        <f>(X388-N388)/N388*100</f>
        <v>1.89873417721519</v>
      </c>
    </row>
    <row r="389" spans="1:25" x14ac:dyDescent="0.3">
      <c r="A389" t="s">
        <v>1356</v>
      </c>
      <c r="B389" t="s">
        <v>2058</v>
      </c>
      <c r="C389">
        <v>2566872</v>
      </c>
      <c r="D389">
        <v>5295501</v>
      </c>
      <c r="E389">
        <v>45.48</v>
      </c>
      <c r="H389">
        <v>875996</v>
      </c>
      <c r="I389">
        <v>1804521</v>
      </c>
      <c r="J389">
        <v>11.58</v>
      </c>
      <c r="M389" t="s">
        <v>4</v>
      </c>
      <c r="N389">
        <v>245</v>
      </c>
      <c r="O389">
        <v>66.261756000000005</v>
      </c>
      <c r="R389" t="s">
        <v>4</v>
      </c>
      <c r="S389">
        <v>163</v>
      </c>
      <c r="T389">
        <v>61.515469000000003</v>
      </c>
      <c r="V389">
        <v>171</v>
      </c>
      <c r="W389">
        <v>2.3E-2</v>
      </c>
      <c r="X389">
        <f>MIN(S389, V389)</f>
        <v>163</v>
      </c>
      <c r="Y389">
        <f>(X389-N389)/N389*100</f>
        <v>-33.469387755102041</v>
      </c>
    </row>
    <row r="390" spans="1:25" x14ac:dyDescent="0.3">
      <c r="A390" t="s">
        <v>1357</v>
      </c>
      <c r="B390" t="s">
        <v>2058</v>
      </c>
      <c r="C390">
        <v>1897358</v>
      </c>
      <c r="D390">
        <v>3911442</v>
      </c>
      <c r="E390">
        <v>33.43</v>
      </c>
      <c r="H390">
        <v>760672</v>
      </c>
      <c r="I390">
        <v>1566271</v>
      </c>
      <c r="J390">
        <v>9.98</v>
      </c>
      <c r="M390" t="s">
        <v>4</v>
      </c>
      <c r="N390">
        <v>168</v>
      </c>
      <c r="O390">
        <v>64.541174999999996</v>
      </c>
      <c r="R390" t="s">
        <v>4</v>
      </c>
      <c r="S390">
        <v>172</v>
      </c>
      <c r="T390">
        <v>61.384019000000002</v>
      </c>
      <c r="V390">
        <v>175</v>
      </c>
      <c r="W390">
        <v>2.1000000000000001E-2</v>
      </c>
      <c r="X390">
        <f>MIN(S390, V390)</f>
        <v>172</v>
      </c>
      <c r="Y390">
        <f>(X390-N390)/N390*100</f>
        <v>2.3809523809523809</v>
      </c>
    </row>
    <row r="391" spans="1:25" x14ac:dyDescent="0.3">
      <c r="A391" t="s">
        <v>1358</v>
      </c>
      <c r="B391" t="s">
        <v>2058</v>
      </c>
      <c r="C391">
        <v>2226047</v>
      </c>
      <c r="D391">
        <v>4577031</v>
      </c>
      <c r="E391">
        <v>39.21</v>
      </c>
      <c r="H391">
        <v>745263</v>
      </c>
      <c r="I391">
        <v>1530039</v>
      </c>
      <c r="J391">
        <v>8.8000000000000007</v>
      </c>
      <c r="M391" t="s">
        <v>4</v>
      </c>
      <c r="N391">
        <v>150</v>
      </c>
      <c r="O391">
        <v>65.313968000000003</v>
      </c>
      <c r="R391" t="s">
        <v>4</v>
      </c>
      <c r="S391" t="s">
        <v>1449</v>
      </c>
      <c r="T391">
        <v>61.084029999999998</v>
      </c>
      <c r="V391">
        <v>152</v>
      </c>
      <c r="W391">
        <v>2.3E-2</v>
      </c>
      <c r="X391">
        <f>MIN(S391, V391)</f>
        <v>152</v>
      </c>
      <c r="Y391">
        <f>(X391-N391)/N391*100</f>
        <v>1.3333333333333335</v>
      </c>
    </row>
    <row r="392" spans="1:25" x14ac:dyDescent="0.3">
      <c r="A392" t="s">
        <v>1359</v>
      </c>
      <c r="B392" t="s">
        <v>2058</v>
      </c>
      <c r="C392">
        <v>2505636</v>
      </c>
      <c r="D392">
        <v>5214261</v>
      </c>
      <c r="E392">
        <v>46.9</v>
      </c>
      <c r="H392">
        <v>926492</v>
      </c>
      <c r="I392">
        <v>1925185</v>
      </c>
      <c r="J392">
        <v>12.71</v>
      </c>
      <c r="M392" t="s">
        <v>4</v>
      </c>
      <c r="N392">
        <v>299</v>
      </c>
      <c r="O392">
        <v>66.649023999999997</v>
      </c>
      <c r="R392" t="s">
        <v>4</v>
      </c>
      <c r="S392" t="s">
        <v>1449</v>
      </c>
      <c r="T392">
        <v>61.454918999999997</v>
      </c>
      <c r="V392">
        <v>202</v>
      </c>
      <c r="W392">
        <v>0.02</v>
      </c>
      <c r="X392">
        <f>MIN(S392, V392)</f>
        <v>202</v>
      </c>
      <c r="Y392">
        <f>(X392-N392)/N392*100</f>
        <v>-32.441471571906355</v>
      </c>
    </row>
    <row r="393" spans="1:25" x14ac:dyDescent="0.3">
      <c r="A393" t="s">
        <v>1360</v>
      </c>
      <c r="B393" t="s">
        <v>2058</v>
      </c>
      <c r="C393">
        <v>2262703</v>
      </c>
      <c r="D393">
        <v>4704162</v>
      </c>
      <c r="E393">
        <v>42.9</v>
      </c>
      <c r="H393">
        <v>864257</v>
      </c>
      <c r="I393">
        <v>1794248</v>
      </c>
      <c r="J393">
        <v>10.68</v>
      </c>
      <c r="M393" t="s">
        <v>4</v>
      </c>
      <c r="N393">
        <v>191</v>
      </c>
      <c r="O393">
        <v>65.998642000000004</v>
      </c>
      <c r="R393" t="s">
        <v>4</v>
      </c>
      <c r="S393" t="s">
        <v>1449</v>
      </c>
      <c r="T393">
        <v>61.370108000000002</v>
      </c>
      <c r="V393">
        <v>198</v>
      </c>
      <c r="W393">
        <v>2.4E-2</v>
      </c>
      <c r="X393">
        <f>MIN(S393, V393)</f>
        <v>198</v>
      </c>
      <c r="Y393">
        <f>(X393-N393)/N393*100</f>
        <v>3.664921465968586</v>
      </c>
    </row>
    <row r="394" spans="1:25" x14ac:dyDescent="0.3">
      <c r="A394" t="s">
        <v>1361</v>
      </c>
      <c r="B394" t="s">
        <v>2058</v>
      </c>
      <c r="C394">
        <v>2644488</v>
      </c>
      <c r="D394">
        <v>5447313</v>
      </c>
      <c r="E394">
        <v>46.92</v>
      </c>
      <c r="H394">
        <v>808038</v>
      </c>
      <c r="I394">
        <v>1661713</v>
      </c>
      <c r="J394">
        <v>9.6199999999999992</v>
      </c>
      <c r="M394" t="s">
        <v>4</v>
      </c>
      <c r="N394">
        <v>188</v>
      </c>
      <c r="O394">
        <v>66.425554000000005</v>
      </c>
      <c r="R394" t="s">
        <v>4</v>
      </c>
      <c r="S394" t="s">
        <v>1449</v>
      </c>
      <c r="T394">
        <v>61.149002000000003</v>
      </c>
      <c r="V394">
        <v>153</v>
      </c>
      <c r="W394">
        <v>1.9E-2</v>
      </c>
      <c r="X394">
        <f>MIN(S394, V394)</f>
        <v>153</v>
      </c>
      <c r="Y394">
        <f>(X394-N394)/N394*100</f>
        <v>-18.617021276595743</v>
      </c>
    </row>
    <row r="395" spans="1:25" x14ac:dyDescent="0.3">
      <c r="A395" t="s">
        <v>1362</v>
      </c>
      <c r="B395" t="s">
        <v>2058</v>
      </c>
      <c r="C395">
        <v>2238516</v>
      </c>
      <c r="D395">
        <v>4627419</v>
      </c>
      <c r="E395">
        <v>40.04</v>
      </c>
      <c r="H395">
        <v>852110</v>
      </c>
      <c r="I395">
        <v>1759190</v>
      </c>
      <c r="J395">
        <v>11.28</v>
      </c>
      <c r="M395" t="s">
        <v>4</v>
      </c>
      <c r="N395">
        <v>241</v>
      </c>
      <c r="O395">
        <v>65.605509999999995</v>
      </c>
      <c r="R395" t="s">
        <v>4</v>
      </c>
      <c r="S395" t="s">
        <v>1449</v>
      </c>
      <c r="T395">
        <v>61.282170999999998</v>
      </c>
      <c r="V395">
        <v>184</v>
      </c>
      <c r="W395">
        <v>0.02</v>
      </c>
      <c r="X395">
        <f>MIN(S395, V395)</f>
        <v>184</v>
      </c>
      <c r="Y395">
        <f>(X395-N395)/N395*100</f>
        <v>-23.651452282157674</v>
      </c>
    </row>
    <row r="396" spans="1:25" x14ac:dyDescent="0.3">
      <c r="A396" t="s">
        <v>1363</v>
      </c>
      <c r="B396" t="s">
        <v>2058</v>
      </c>
      <c r="C396">
        <v>2182297</v>
      </c>
      <c r="D396">
        <v>4511004</v>
      </c>
      <c r="E396">
        <v>39.35</v>
      </c>
      <c r="H396">
        <v>775827</v>
      </c>
      <c r="I396">
        <v>1601344</v>
      </c>
      <c r="J396">
        <v>10.4</v>
      </c>
      <c r="M396" t="s">
        <v>4</v>
      </c>
      <c r="N396">
        <v>185</v>
      </c>
      <c r="O396">
        <v>65.664221999999995</v>
      </c>
      <c r="R396" t="s">
        <v>4</v>
      </c>
      <c r="S396" t="s">
        <v>1449</v>
      </c>
      <c r="T396">
        <v>61.184930999999999</v>
      </c>
      <c r="V396">
        <v>170</v>
      </c>
      <c r="W396">
        <v>0.02</v>
      </c>
      <c r="X396">
        <f>MIN(S396, V396)</f>
        <v>170</v>
      </c>
      <c r="Y396">
        <f>(X396-N396)/N396*100</f>
        <v>-8.1081081081081088</v>
      </c>
    </row>
    <row r="397" spans="1:25" x14ac:dyDescent="0.3">
      <c r="A397" t="s">
        <v>1364</v>
      </c>
      <c r="B397" t="s">
        <v>2058</v>
      </c>
      <c r="C397">
        <v>534290</v>
      </c>
      <c r="D397">
        <v>1210346</v>
      </c>
      <c r="E397">
        <v>15.8</v>
      </c>
      <c r="H397">
        <v>90988</v>
      </c>
      <c r="I397">
        <v>203070</v>
      </c>
      <c r="J397">
        <v>1.47</v>
      </c>
      <c r="M397" t="s">
        <v>3</v>
      </c>
      <c r="N397">
        <v>85</v>
      </c>
      <c r="O397">
        <v>3.2209720000000002</v>
      </c>
      <c r="R397" t="s">
        <v>3</v>
      </c>
      <c r="S397">
        <v>85</v>
      </c>
      <c r="T397">
        <v>0.19487599999999999</v>
      </c>
      <c r="V397">
        <v>85</v>
      </c>
      <c r="W397">
        <v>4.2000000000000003E-2</v>
      </c>
      <c r="X397">
        <f>MIN(S397, V397)</f>
        <v>85</v>
      </c>
      <c r="Y397">
        <f>(X397-N397)/N397*100</f>
        <v>0</v>
      </c>
    </row>
    <row r="398" spans="1:25" x14ac:dyDescent="0.3">
      <c r="A398" t="s">
        <v>1365</v>
      </c>
      <c r="B398" t="s">
        <v>2058</v>
      </c>
      <c r="C398">
        <v>4422850</v>
      </c>
      <c r="D398">
        <v>8994601</v>
      </c>
      <c r="E398">
        <v>72.2</v>
      </c>
      <c r="H398">
        <v>909605</v>
      </c>
      <c r="I398">
        <v>1846442</v>
      </c>
      <c r="J398">
        <v>10.97</v>
      </c>
      <c r="M398" t="s">
        <v>3</v>
      </c>
      <c r="N398">
        <v>106</v>
      </c>
      <c r="O398">
        <v>14.491813</v>
      </c>
      <c r="R398" t="s">
        <v>3</v>
      </c>
      <c r="S398">
        <v>106</v>
      </c>
      <c r="T398">
        <v>2.683586</v>
      </c>
      <c r="V398">
        <v>108</v>
      </c>
      <c r="W398">
        <v>3.3000000000000002E-2</v>
      </c>
      <c r="X398">
        <f>MIN(S398, V398)</f>
        <v>106</v>
      </c>
      <c r="Y398">
        <f>(X398-N398)/N398*100</f>
        <v>0</v>
      </c>
    </row>
    <row r="399" spans="1:25" x14ac:dyDescent="0.3">
      <c r="A399" t="s">
        <v>1366</v>
      </c>
      <c r="B399" t="s">
        <v>2058</v>
      </c>
      <c r="C399">
        <v>3826329</v>
      </c>
      <c r="D399">
        <v>7792170</v>
      </c>
      <c r="E399">
        <v>61.63</v>
      </c>
      <c r="H399">
        <v>837717</v>
      </c>
      <c r="I399">
        <v>1702878</v>
      </c>
      <c r="J399">
        <v>11.64</v>
      </c>
      <c r="M399" t="s">
        <v>4</v>
      </c>
      <c r="N399">
        <v>104</v>
      </c>
      <c r="O399">
        <v>67.756125999999995</v>
      </c>
      <c r="R399" t="s">
        <v>4</v>
      </c>
      <c r="S399">
        <v>102</v>
      </c>
      <c r="T399">
        <v>61.263905000000001</v>
      </c>
      <c r="V399">
        <v>110</v>
      </c>
      <c r="W399">
        <v>2.5999999999999999E-2</v>
      </c>
      <c r="X399">
        <f>MIN(S399, V399)</f>
        <v>102</v>
      </c>
      <c r="Y399">
        <f>(X399-N399)/N399*100</f>
        <v>-1.9230769230769231</v>
      </c>
    </row>
    <row r="400" spans="1:25" x14ac:dyDescent="0.3">
      <c r="A400" t="s">
        <v>1367</v>
      </c>
      <c r="B400" t="s">
        <v>2058</v>
      </c>
      <c r="C400">
        <v>3569267</v>
      </c>
      <c r="D400">
        <v>7245663</v>
      </c>
      <c r="E400">
        <v>56.21</v>
      </c>
      <c r="H400">
        <v>747773</v>
      </c>
      <c r="I400">
        <v>1515201</v>
      </c>
      <c r="J400">
        <v>8.91</v>
      </c>
      <c r="M400" t="s">
        <v>4</v>
      </c>
      <c r="N400">
        <v>301</v>
      </c>
      <c r="O400">
        <v>67.091165000000004</v>
      </c>
      <c r="R400" t="s">
        <v>4</v>
      </c>
      <c r="S400">
        <v>89</v>
      </c>
      <c r="T400">
        <v>61.115681000000002</v>
      </c>
      <c r="V400">
        <v>96</v>
      </c>
      <c r="W400">
        <v>2.5000000000000001E-2</v>
      </c>
      <c r="X400">
        <f>MIN(S400, V400)</f>
        <v>89</v>
      </c>
      <c r="Y400">
        <f>(X400-N400)/N400*100</f>
        <v>-70.431893687707642</v>
      </c>
    </row>
    <row r="401" spans="1:25" x14ac:dyDescent="0.3">
      <c r="A401" t="s">
        <v>1368</v>
      </c>
      <c r="B401" t="s">
        <v>2058</v>
      </c>
      <c r="C401">
        <v>4299312</v>
      </c>
      <c r="D401">
        <v>8738980</v>
      </c>
      <c r="E401">
        <v>68.05</v>
      </c>
      <c r="H401">
        <v>891524</v>
      </c>
      <c r="I401">
        <v>1808884</v>
      </c>
      <c r="J401">
        <v>10.66</v>
      </c>
      <c r="M401" t="s">
        <v>3</v>
      </c>
      <c r="N401">
        <v>100</v>
      </c>
      <c r="O401">
        <v>56.251285000000003</v>
      </c>
      <c r="R401" t="s">
        <v>3</v>
      </c>
      <c r="S401">
        <v>100</v>
      </c>
      <c r="T401">
        <v>7.7779259999999999</v>
      </c>
      <c r="V401">
        <v>106</v>
      </c>
      <c r="W401">
        <v>3.1E-2</v>
      </c>
      <c r="X401">
        <f>MIN(S401, V401)</f>
        <v>100</v>
      </c>
      <c r="Y401">
        <f>(X401-N401)/N401*100</f>
        <v>0</v>
      </c>
    </row>
    <row r="402" spans="1:25" x14ac:dyDescent="0.3">
      <c r="A402" t="s">
        <v>1369</v>
      </c>
      <c r="B402" t="s">
        <v>2058</v>
      </c>
      <c r="C402">
        <v>4365140</v>
      </c>
      <c r="D402">
        <v>8867202</v>
      </c>
      <c r="E402">
        <v>76.12</v>
      </c>
      <c r="H402">
        <v>856076</v>
      </c>
      <c r="I402">
        <v>1735638</v>
      </c>
      <c r="J402">
        <v>11.68</v>
      </c>
      <c r="M402" t="s">
        <v>4</v>
      </c>
      <c r="N402">
        <v>92</v>
      </c>
      <c r="O402">
        <v>70.088462000000007</v>
      </c>
      <c r="R402" t="s">
        <v>4</v>
      </c>
      <c r="S402">
        <v>92</v>
      </c>
      <c r="T402">
        <v>61.791919999999998</v>
      </c>
      <c r="V402">
        <v>100</v>
      </c>
      <c r="W402">
        <v>2.3E-2</v>
      </c>
      <c r="X402">
        <f>MIN(S402, V402)</f>
        <v>92</v>
      </c>
      <c r="Y402">
        <f>(X402-N402)/N402*100</f>
        <v>0</v>
      </c>
    </row>
    <row r="403" spans="1:25" x14ac:dyDescent="0.3">
      <c r="A403" t="s">
        <v>1370</v>
      </c>
      <c r="B403" t="s">
        <v>2058</v>
      </c>
      <c r="C403">
        <v>4561729</v>
      </c>
      <c r="D403">
        <v>9232703</v>
      </c>
      <c r="E403">
        <v>79.97</v>
      </c>
      <c r="H403">
        <v>861764</v>
      </c>
      <c r="I403">
        <v>1741133</v>
      </c>
      <c r="J403">
        <v>12.42</v>
      </c>
      <c r="M403" t="s">
        <v>3</v>
      </c>
      <c r="N403">
        <v>89</v>
      </c>
      <c r="O403">
        <v>32.432600000000001</v>
      </c>
      <c r="R403" t="s">
        <v>3</v>
      </c>
      <c r="S403">
        <v>89</v>
      </c>
      <c r="T403">
        <v>5.0289010000000003</v>
      </c>
      <c r="V403">
        <v>91</v>
      </c>
      <c r="W403">
        <v>2.1999999999999999E-2</v>
      </c>
      <c r="X403">
        <f>MIN(S403, V403)</f>
        <v>89</v>
      </c>
      <c r="Y403">
        <f>(X403-N403)/N403*100</f>
        <v>0</v>
      </c>
    </row>
    <row r="404" spans="1:25" x14ac:dyDescent="0.3">
      <c r="A404" t="s">
        <v>1371</v>
      </c>
      <c r="B404" t="s">
        <v>2058</v>
      </c>
      <c r="C404">
        <v>4932720</v>
      </c>
      <c r="D404">
        <v>9978238</v>
      </c>
      <c r="E404">
        <v>80.34</v>
      </c>
      <c r="H404">
        <v>875160</v>
      </c>
      <c r="I404">
        <v>1767238</v>
      </c>
      <c r="J404">
        <v>15.34</v>
      </c>
      <c r="M404" t="s">
        <v>4</v>
      </c>
      <c r="N404">
        <v>79</v>
      </c>
      <c r="O404">
        <v>69.258810999999994</v>
      </c>
      <c r="R404" t="s">
        <v>4</v>
      </c>
      <c r="S404">
        <v>78</v>
      </c>
      <c r="T404">
        <v>61.225408999999999</v>
      </c>
      <c r="V404">
        <v>87</v>
      </c>
      <c r="W404">
        <v>1.9E-2</v>
      </c>
      <c r="X404">
        <f>MIN(S404, V404)</f>
        <v>78</v>
      </c>
      <c r="Y404">
        <f>(X404-N404)/N404*100</f>
        <v>-1.2658227848101267</v>
      </c>
    </row>
    <row r="405" spans="1:25" x14ac:dyDescent="0.3">
      <c r="A405" t="s">
        <v>1372</v>
      </c>
      <c r="B405" t="s">
        <v>2058</v>
      </c>
      <c r="C405">
        <v>4377014</v>
      </c>
      <c r="D405">
        <v>8842485</v>
      </c>
      <c r="E405">
        <v>66.62</v>
      </c>
      <c r="H405">
        <v>838767</v>
      </c>
      <c r="I405">
        <v>1691857</v>
      </c>
      <c r="J405">
        <v>10.39</v>
      </c>
      <c r="M405" t="s">
        <v>3</v>
      </c>
      <c r="N405">
        <v>82</v>
      </c>
      <c r="O405">
        <v>14.055306</v>
      </c>
      <c r="R405" t="s">
        <v>3</v>
      </c>
      <c r="S405">
        <v>82</v>
      </c>
      <c r="T405">
        <v>3.4876070000000001</v>
      </c>
      <c r="V405">
        <v>86</v>
      </c>
      <c r="W405">
        <v>2.5999999999999999E-2</v>
      </c>
      <c r="X405">
        <f>MIN(S405, V405)</f>
        <v>82</v>
      </c>
      <c r="Y405">
        <f>(X405-N405)/N405*100</f>
        <v>0</v>
      </c>
    </row>
    <row r="406" spans="1:25" x14ac:dyDescent="0.3">
      <c r="A406" t="s">
        <v>1373</v>
      </c>
      <c r="B406" t="s">
        <v>2058</v>
      </c>
      <c r="C406">
        <v>3959616</v>
      </c>
      <c r="D406">
        <v>8044128</v>
      </c>
      <c r="E406">
        <v>69.12</v>
      </c>
      <c r="H406">
        <v>845040</v>
      </c>
      <c r="I406">
        <v>1713582</v>
      </c>
      <c r="J406">
        <v>11.68</v>
      </c>
      <c r="M406" t="s">
        <v>4</v>
      </c>
      <c r="N406">
        <v>97</v>
      </c>
      <c r="O406">
        <v>67.773938999999999</v>
      </c>
      <c r="R406" t="s">
        <v>4</v>
      </c>
      <c r="S406">
        <v>97</v>
      </c>
      <c r="T406">
        <v>61.280934000000002</v>
      </c>
      <c r="V406">
        <v>104</v>
      </c>
      <c r="W406">
        <v>2.1999999999999999E-2</v>
      </c>
      <c r="X406">
        <f>MIN(S406, V406)</f>
        <v>97</v>
      </c>
      <c r="Y406">
        <f>(X406-N406)/N406*100</f>
        <v>0</v>
      </c>
    </row>
    <row r="407" spans="1:25" x14ac:dyDescent="0.3">
      <c r="A407" t="s">
        <v>1374</v>
      </c>
      <c r="B407" t="s">
        <v>2058</v>
      </c>
      <c r="C407">
        <v>4166400</v>
      </c>
      <c r="D407">
        <v>8441022</v>
      </c>
      <c r="E407">
        <v>66.22</v>
      </c>
      <c r="H407">
        <v>841960</v>
      </c>
      <c r="I407">
        <v>1702903</v>
      </c>
      <c r="J407">
        <v>10</v>
      </c>
      <c r="M407" t="s">
        <v>4</v>
      </c>
      <c r="N407">
        <v>89</v>
      </c>
      <c r="O407">
        <v>68.546211999999997</v>
      </c>
      <c r="R407" t="s">
        <v>4</v>
      </c>
      <c r="S407">
        <v>89</v>
      </c>
      <c r="T407">
        <v>61.704203999999997</v>
      </c>
      <c r="V407">
        <v>96</v>
      </c>
      <c r="W407">
        <v>0.02</v>
      </c>
      <c r="X407">
        <f>MIN(S407, V407)</f>
        <v>89</v>
      </c>
      <c r="Y407">
        <f>(X407-N407)/N407*100</f>
        <v>0</v>
      </c>
    </row>
    <row r="408" spans="1:25" x14ac:dyDescent="0.3">
      <c r="A408" t="s">
        <v>1375</v>
      </c>
      <c r="B408" t="s">
        <v>2058</v>
      </c>
      <c r="C408">
        <v>665729</v>
      </c>
      <c r="D408">
        <v>1441532</v>
      </c>
      <c r="E408">
        <v>16.77</v>
      </c>
      <c r="H408">
        <v>107993</v>
      </c>
      <c r="I408">
        <v>230996</v>
      </c>
      <c r="J408">
        <v>1.57</v>
      </c>
      <c r="M408" t="s">
        <v>3</v>
      </c>
      <c r="N408">
        <v>78</v>
      </c>
      <c r="O408">
        <v>3.2065809999999999</v>
      </c>
      <c r="R408" t="s">
        <v>3</v>
      </c>
      <c r="S408">
        <v>78</v>
      </c>
      <c r="T408">
        <v>0.21052499999999999</v>
      </c>
      <c r="V408">
        <v>78</v>
      </c>
      <c r="W408">
        <v>3.1E-2</v>
      </c>
      <c r="X408">
        <f>MIN(S408, V408)</f>
        <v>78</v>
      </c>
      <c r="Y408">
        <f>(X408-N408)/N408*100</f>
        <v>0</v>
      </c>
    </row>
    <row r="409" spans="1:25" x14ac:dyDescent="0.3">
      <c r="A409" t="s">
        <v>1376</v>
      </c>
      <c r="B409" t="s">
        <v>2058</v>
      </c>
      <c r="C409">
        <v>4799520</v>
      </c>
      <c r="D409">
        <v>9659042</v>
      </c>
      <c r="E409">
        <v>71.09</v>
      </c>
      <c r="H409">
        <v>744370</v>
      </c>
      <c r="I409">
        <v>1495452</v>
      </c>
      <c r="J409">
        <v>10.06</v>
      </c>
      <c r="M409" t="s">
        <v>3</v>
      </c>
      <c r="N409">
        <v>65</v>
      </c>
      <c r="O409">
        <v>16.585599999999999</v>
      </c>
      <c r="R409" t="s">
        <v>3</v>
      </c>
      <c r="S409">
        <v>65</v>
      </c>
      <c r="T409">
        <v>3.8149679999999999</v>
      </c>
      <c r="V409">
        <v>66</v>
      </c>
      <c r="W409">
        <v>2.5000000000000001E-2</v>
      </c>
      <c r="X409">
        <f>MIN(S409, V409)</f>
        <v>65</v>
      </c>
      <c r="Y409">
        <f>(X409-N409)/N409*100</f>
        <v>0</v>
      </c>
    </row>
    <row r="410" spans="1:25" x14ac:dyDescent="0.3">
      <c r="A410" t="s">
        <v>1377</v>
      </c>
      <c r="B410" t="s">
        <v>2058</v>
      </c>
      <c r="C410">
        <v>5294548</v>
      </c>
      <c r="D410">
        <v>10674517</v>
      </c>
      <c r="E410">
        <v>81.849999999999994</v>
      </c>
      <c r="H410">
        <v>834225</v>
      </c>
      <c r="I410">
        <v>1678884</v>
      </c>
      <c r="J410">
        <v>10.5</v>
      </c>
      <c r="M410" t="s">
        <v>3</v>
      </c>
      <c r="N410">
        <v>74</v>
      </c>
      <c r="O410">
        <v>14.541605000000001</v>
      </c>
      <c r="R410" t="s">
        <v>3</v>
      </c>
      <c r="S410">
        <v>74</v>
      </c>
      <c r="T410">
        <v>1.5679650000000001</v>
      </c>
      <c r="V410">
        <v>74</v>
      </c>
      <c r="W410">
        <v>0.03</v>
      </c>
      <c r="X410">
        <f>MIN(S410, V410)</f>
        <v>74</v>
      </c>
      <c r="Y410">
        <f>(X410-N410)/N410*100</f>
        <v>0</v>
      </c>
    </row>
    <row r="411" spans="1:25" x14ac:dyDescent="0.3">
      <c r="A411" t="s">
        <v>1378</v>
      </c>
      <c r="B411" t="s">
        <v>2058</v>
      </c>
      <c r="C411">
        <v>5279372</v>
      </c>
      <c r="D411">
        <v>10631265</v>
      </c>
      <c r="E411">
        <v>81.75</v>
      </c>
      <c r="H411">
        <v>893256</v>
      </c>
      <c r="I411">
        <v>1795838</v>
      </c>
      <c r="J411">
        <v>15.52</v>
      </c>
      <c r="M411" t="s">
        <v>3</v>
      </c>
      <c r="N411">
        <v>76</v>
      </c>
      <c r="O411">
        <v>15.685416</v>
      </c>
      <c r="R411" t="s">
        <v>3</v>
      </c>
      <c r="S411">
        <v>76</v>
      </c>
      <c r="T411">
        <v>1.8391139999999999</v>
      </c>
      <c r="V411">
        <v>77</v>
      </c>
      <c r="W411">
        <v>2.7E-2</v>
      </c>
      <c r="X411">
        <f>MIN(S411, V411)</f>
        <v>76</v>
      </c>
      <c r="Y411">
        <f>(X411-N411)/N411*100</f>
        <v>0</v>
      </c>
    </row>
    <row r="412" spans="1:25" x14ac:dyDescent="0.3">
      <c r="A412" t="s">
        <v>1379</v>
      </c>
      <c r="B412" t="s">
        <v>2058</v>
      </c>
      <c r="C412">
        <v>5972355</v>
      </c>
      <c r="D412">
        <v>12094410</v>
      </c>
      <c r="E412">
        <v>96.24</v>
      </c>
      <c r="H412">
        <v>1086861</v>
      </c>
      <c r="I412">
        <v>2197210</v>
      </c>
      <c r="J412">
        <v>13.66</v>
      </c>
      <c r="M412" t="s">
        <v>3</v>
      </c>
      <c r="N412">
        <v>100</v>
      </c>
      <c r="O412">
        <v>17.423916999999999</v>
      </c>
      <c r="R412" t="s">
        <v>3</v>
      </c>
      <c r="S412">
        <v>100</v>
      </c>
      <c r="T412">
        <v>2.554325</v>
      </c>
      <c r="V412">
        <v>100</v>
      </c>
      <c r="W412">
        <v>2.8000000000000001E-2</v>
      </c>
      <c r="X412">
        <f>MIN(S412, V412)</f>
        <v>100</v>
      </c>
      <c r="Y412">
        <f>(X412-N412)/N412*100</f>
        <v>0</v>
      </c>
    </row>
    <row r="413" spans="1:25" x14ac:dyDescent="0.3">
      <c r="A413" t="s">
        <v>1380</v>
      </c>
      <c r="B413" t="s">
        <v>2058</v>
      </c>
      <c r="C413">
        <v>5261024</v>
      </c>
      <c r="D413">
        <v>10643752</v>
      </c>
      <c r="E413">
        <v>81.09</v>
      </c>
      <c r="H413">
        <v>981920</v>
      </c>
      <c r="I413">
        <v>1983286</v>
      </c>
      <c r="J413">
        <v>11.97</v>
      </c>
      <c r="M413" t="s">
        <v>3</v>
      </c>
      <c r="N413">
        <v>93</v>
      </c>
      <c r="O413">
        <v>16.660972999999998</v>
      </c>
      <c r="R413" t="s">
        <v>3</v>
      </c>
      <c r="S413">
        <v>93</v>
      </c>
      <c r="T413">
        <v>2.8042790000000002</v>
      </c>
      <c r="V413">
        <v>94</v>
      </c>
      <c r="W413">
        <v>2.8000000000000001E-2</v>
      </c>
      <c r="X413">
        <f>MIN(S413, V413)</f>
        <v>93</v>
      </c>
      <c r="Y413">
        <f>(X413-N413)/N413*100</f>
        <v>0</v>
      </c>
    </row>
    <row r="414" spans="1:25" x14ac:dyDescent="0.3">
      <c r="A414" t="s">
        <v>1381</v>
      </c>
      <c r="B414" t="s">
        <v>2058</v>
      </c>
      <c r="C414">
        <v>5687088</v>
      </c>
      <c r="D414">
        <v>11505133</v>
      </c>
      <c r="E414">
        <v>88.27</v>
      </c>
      <c r="H414">
        <v>1023245</v>
      </c>
      <c r="I414">
        <v>2066599</v>
      </c>
      <c r="J414">
        <v>12.73</v>
      </c>
      <c r="M414" t="s">
        <v>3</v>
      </c>
      <c r="N414">
        <v>93</v>
      </c>
      <c r="O414">
        <v>16.558052</v>
      </c>
      <c r="R414" t="s">
        <v>3</v>
      </c>
      <c r="S414">
        <v>93</v>
      </c>
      <c r="T414">
        <v>2.1678920000000002</v>
      </c>
      <c r="V414">
        <v>94</v>
      </c>
      <c r="W414">
        <v>2.9000000000000001E-2</v>
      </c>
      <c r="X414">
        <f>MIN(S414, V414)</f>
        <v>93</v>
      </c>
      <c r="Y414">
        <f>(X414-N414)/N414*100</f>
        <v>0</v>
      </c>
    </row>
    <row r="415" spans="1:25" x14ac:dyDescent="0.3">
      <c r="A415" t="s">
        <v>1382</v>
      </c>
      <c r="B415" t="s">
        <v>2058</v>
      </c>
      <c r="C415">
        <v>5309458</v>
      </c>
      <c r="D415">
        <v>10732402</v>
      </c>
      <c r="E415">
        <v>92.69</v>
      </c>
      <c r="H415">
        <v>1038807</v>
      </c>
      <c r="I415">
        <v>2096676</v>
      </c>
      <c r="J415">
        <v>12.55</v>
      </c>
      <c r="M415" t="s">
        <v>3</v>
      </c>
      <c r="N415">
        <v>98</v>
      </c>
      <c r="O415">
        <v>15.245125</v>
      </c>
      <c r="R415" t="s">
        <v>3</v>
      </c>
      <c r="S415">
        <v>98</v>
      </c>
      <c r="T415">
        <v>2.0443210000000001</v>
      </c>
      <c r="V415">
        <v>98</v>
      </c>
      <c r="W415">
        <v>3.5999999999999997E-2</v>
      </c>
      <c r="X415">
        <f>MIN(S415, V415)</f>
        <v>98</v>
      </c>
      <c r="Y415">
        <f>(X415-N415)/N415*100</f>
        <v>0</v>
      </c>
    </row>
    <row r="416" spans="1:25" x14ac:dyDescent="0.3">
      <c r="A416" t="s">
        <v>1383</v>
      </c>
      <c r="B416" t="s">
        <v>2058</v>
      </c>
      <c r="C416">
        <v>6839910</v>
      </c>
      <c r="D416">
        <v>13799455</v>
      </c>
      <c r="E416">
        <v>104.02</v>
      </c>
      <c r="H416">
        <v>1205550</v>
      </c>
      <c r="I416">
        <v>2428615</v>
      </c>
      <c r="J416">
        <v>15.11</v>
      </c>
      <c r="M416" t="s">
        <v>3</v>
      </c>
      <c r="N416">
        <v>94</v>
      </c>
      <c r="O416">
        <v>19.611968000000001</v>
      </c>
      <c r="R416" t="s">
        <v>3</v>
      </c>
      <c r="S416">
        <v>94</v>
      </c>
      <c r="T416">
        <v>2.5593849999999998</v>
      </c>
      <c r="V416">
        <v>94</v>
      </c>
      <c r="W416">
        <v>3.5999999999999997E-2</v>
      </c>
      <c r="X416">
        <f>MIN(S416, V416)</f>
        <v>94</v>
      </c>
      <c r="Y416">
        <f>(X416-N416)/N416*100</f>
        <v>0</v>
      </c>
    </row>
    <row r="417" spans="1:25" x14ac:dyDescent="0.3">
      <c r="A417" t="s">
        <v>1384</v>
      </c>
      <c r="B417" t="s">
        <v>2058</v>
      </c>
      <c r="C417">
        <v>4773714</v>
      </c>
      <c r="D417">
        <v>9642981</v>
      </c>
      <c r="E417">
        <v>74.78</v>
      </c>
      <c r="H417">
        <v>857076</v>
      </c>
      <c r="I417">
        <v>1728354</v>
      </c>
      <c r="J417">
        <v>10.55</v>
      </c>
      <c r="M417" t="s">
        <v>3</v>
      </c>
      <c r="N417">
        <v>85</v>
      </c>
      <c r="O417">
        <v>14.592699</v>
      </c>
      <c r="R417" t="s">
        <v>3</v>
      </c>
      <c r="S417">
        <v>85</v>
      </c>
      <c r="T417">
        <v>1.8444529999999999</v>
      </c>
      <c r="V417">
        <v>85</v>
      </c>
      <c r="W417">
        <v>2.9000000000000001E-2</v>
      </c>
      <c r="X417">
        <f>MIN(S417, V417)</f>
        <v>85</v>
      </c>
      <c r="Y417">
        <f>(X417-N417)/N417*100</f>
        <v>0</v>
      </c>
    </row>
    <row r="418" spans="1:25" x14ac:dyDescent="0.3">
      <c r="A418" t="s">
        <v>1385</v>
      </c>
      <c r="B418" t="s">
        <v>2058</v>
      </c>
      <c r="C418">
        <v>5177775</v>
      </c>
      <c r="D418">
        <v>10438058</v>
      </c>
      <c r="E418">
        <v>85.97</v>
      </c>
      <c r="H418">
        <v>935340</v>
      </c>
      <c r="I418">
        <v>1882703</v>
      </c>
      <c r="J418">
        <v>11.35</v>
      </c>
      <c r="M418" t="s">
        <v>3</v>
      </c>
      <c r="N418">
        <v>82</v>
      </c>
      <c r="O418">
        <v>15.306842</v>
      </c>
      <c r="R418" t="s">
        <v>3</v>
      </c>
      <c r="S418">
        <v>82</v>
      </c>
      <c r="T418">
        <v>2.2766679999999999</v>
      </c>
      <c r="V418">
        <v>83</v>
      </c>
      <c r="W418">
        <v>2.7E-2</v>
      </c>
      <c r="X418">
        <f>MIN(S418, V418)</f>
        <v>82</v>
      </c>
      <c r="Y418">
        <f>(X418-N418)/N418*100</f>
        <v>0</v>
      </c>
    </row>
    <row r="419" spans="1:25" x14ac:dyDescent="0.3">
      <c r="A419" t="s">
        <v>1386</v>
      </c>
      <c r="B419" t="s">
        <v>2058</v>
      </c>
      <c r="C419">
        <v>664210</v>
      </c>
      <c r="D419">
        <v>1465631</v>
      </c>
      <c r="E419">
        <v>18</v>
      </c>
      <c r="H419">
        <v>102870</v>
      </c>
      <c r="I419">
        <v>223611</v>
      </c>
      <c r="J419">
        <v>1.57</v>
      </c>
      <c r="M419" t="s">
        <v>3</v>
      </c>
      <c r="N419">
        <v>80</v>
      </c>
      <c r="O419">
        <v>3.56548</v>
      </c>
      <c r="R419" t="s">
        <v>3</v>
      </c>
      <c r="S419">
        <v>80</v>
      </c>
      <c r="T419">
        <v>0.20452200000000001</v>
      </c>
      <c r="V419">
        <v>80</v>
      </c>
      <c r="W419">
        <v>3.4000000000000002E-2</v>
      </c>
      <c r="X419">
        <f>MIN(S419, V419)</f>
        <v>80</v>
      </c>
      <c r="Y419">
        <f>(X419-N419)/N419*100</f>
        <v>0</v>
      </c>
    </row>
    <row r="420" spans="1:25" x14ac:dyDescent="0.3">
      <c r="A420" t="s">
        <v>1387</v>
      </c>
      <c r="B420" t="s">
        <v>2058</v>
      </c>
      <c r="C420">
        <v>7640828</v>
      </c>
      <c r="D420">
        <v>15346728</v>
      </c>
      <c r="E420">
        <v>113.33</v>
      </c>
      <c r="H420">
        <v>1203280</v>
      </c>
      <c r="I420">
        <v>2413424</v>
      </c>
      <c r="J420">
        <v>12.22</v>
      </c>
      <c r="M420" t="s">
        <v>3</v>
      </c>
      <c r="N420">
        <v>79</v>
      </c>
      <c r="O420">
        <v>16.770598</v>
      </c>
      <c r="R420" t="s">
        <v>3</v>
      </c>
      <c r="S420">
        <v>79</v>
      </c>
      <c r="T420">
        <v>2.0586669999999998</v>
      </c>
      <c r="V420">
        <v>79</v>
      </c>
      <c r="W420">
        <v>4.7E-2</v>
      </c>
      <c r="X420">
        <f>MIN(S420, V420)</f>
        <v>79</v>
      </c>
      <c r="Y420">
        <f>(X420-N420)/N420*100</f>
        <v>0</v>
      </c>
    </row>
    <row r="421" spans="1:25" x14ac:dyDescent="0.3">
      <c r="A421" t="s">
        <v>1388</v>
      </c>
      <c r="B421" t="s">
        <v>2058</v>
      </c>
      <c r="C421">
        <v>8893019</v>
      </c>
      <c r="D421">
        <v>17843743</v>
      </c>
      <c r="E421">
        <v>126.94</v>
      </c>
      <c r="H421">
        <v>1344880</v>
      </c>
      <c r="I421">
        <v>2694932</v>
      </c>
      <c r="J421">
        <v>17.010000000000002</v>
      </c>
      <c r="M421" t="s">
        <v>3</v>
      </c>
      <c r="N421">
        <v>79</v>
      </c>
      <c r="O421">
        <v>21.804829000000002</v>
      </c>
      <c r="R421" t="s">
        <v>3</v>
      </c>
      <c r="S421">
        <v>79</v>
      </c>
      <c r="T421">
        <v>2.6737690000000001</v>
      </c>
      <c r="V421">
        <v>79</v>
      </c>
      <c r="W421">
        <v>3.4000000000000002E-2</v>
      </c>
      <c r="X421">
        <f>MIN(S421, V421)</f>
        <v>79</v>
      </c>
      <c r="Y421">
        <f>(X421-N421)/N421*100</f>
        <v>0</v>
      </c>
    </row>
    <row r="422" spans="1:25" x14ac:dyDescent="0.3">
      <c r="A422" t="s">
        <v>1389</v>
      </c>
      <c r="B422" t="s">
        <v>2058</v>
      </c>
      <c r="C422">
        <v>7007192</v>
      </c>
      <c r="D422">
        <v>14079406</v>
      </c>
      <c r="E422">
        <v>101.12</v>
      </c>
      <c r="H422">
        <v>1292310</v>
      </c>
      <c r="I422">
        <v>2593524</v>
      </c>
      <c r="J422">
        <v>15.86</v>
      </c>
      <c r="M422" t="s">
        <v>3</v>
      </c>
      <c r="N422">
        <v>89</v>
      </c>
      <c r="O422">
        <v>15.259418999999999</v>
      </c>
      <c r="R422" t="s">
        <v>3</v>
      </c>
      <c r="S422">
        <v>89</v>
      </c>
      <c r="T422">
        <v>2.1633550000000001</v>
      </c>
      <c r="V422">
        <v>89</v>
      </c>
      <c r="W422">
        <v>4.4999999999999998E-2</v>
      </c>
      <c r="X422">
        <f>MIN(S422, V422)</f>
        <v>89</v>
      </c>
      <c r="Y422">
        <f>(X422-N422)/N422*100</f>
        <v>0</v>
      </c>
    </row>
    <row r="423" spans="1:25" x14ac:dyDescent="0.3">
      <c r="A423" t="s">
        <v>1390</v>
      </c>
      <c r="B423" t="s">
        <v>2058</v>
      </c>
      <c r="C423">
        <v>6861540</v>
      </c>
      <c r="D423">
        <v>13781754</v>
      </c>
      <c r="E423">
        <v>99.32</v>
      </c>
      <c r="H423">
        <v>1153200</v>
      </c>
      <c r="I423">
        <v>2313198</v>
      </c>
      <c r="J423">
        <v>14.29</v>
      </c>
      <c r="M423" t="s">
        <v>3</v>
      </c>
      <c r="N423">
        <v>79</v>
      </c>
      <c r="O423">
        <v>14.904707</v>
      </c>
      <c r="R423" t="s">
        <v>3</v>
      </c>
      <c r="S423">
        <v>79</v>
      </c>
      <c r="T423">
        <v>1.9248700000000001</v>
      </c>
      <c r="V423">
        <v>79</v>
      </c>
      <c r="W423">
        <v>5.7000000000000002E-2</v>
      </c>
      <c r="X423">
        <f>MIN(S423, V423)</f>
        <v>79</v>
      </c>
      <c r="Y423">
        <f>(X423-N423)/N423*100</f>
        <v>0</v>
      </c>
    </row>
    <row r="424" spans="1:25" x14ac:dyDescent="0.3">
      <c r="A424" t="s">
        <v>1391</v>
      </c>
      <c r="B424" t="s">
        <v>2058</v>
      </c>
      <c r="C424">
        <v>6739593</v>
      </c>
      <c r="D424">
        <v>13545557</v>
      </c>
      <c r="E424">
        <v>99.07</v>
      </c>
      <c r="H424">
        <v>1231671</v>
      </c>
      <c r="I424">
        <v>2472401</v>
      </c>
      <c r="J424">
        <v>14.92</v>
      </c>
      <c r="M424" t="s">
        <v>3</v>
      </c>
      <c r="N424">
        <v>88</v>
      </c>
      <c r="O424">
        <v>14.768587</v>
      </c>
      <c r="R424" t="s">
        <v>3</v>
      </c>
      <c r="S424">
        <v>88</v>
      </c>
      <c r="T424">
        <v>2.0421819999999999</v>
      </c>
      <c r="V424">
        <v>88</v>
      </c>
      <c r="W424">
        <v>4.9000000000000002E-2</v>
      </c>
      <c r="X424">
        <f>MIN(S424, V424)</f>
        <v>88</v>
      </c>
      <c r="Y424">
        <f>(X424-N424)/N424*100</f>
        <v>0</v>
      </c>
    </row>
    <row r="425" spans="1:25" x14ac:dyDescent="0.3">
      <c r="A425" t="s">
        <v>1392</v>
      </c>
      <c r="B425" t="s">
        <v>2058</v>
      </c>
      <c r="C425">
        <v>7714101</v>
      </c>
      <c r="D425">
        <v>15484947</v>
      </c>
      <c r="E425">
        <v>112.2</v>
      </c>
      <c r="H425">
        <v>1162614</v>
      </c>
      <c r="I425">
        <v>2330682</v>
      </c>
      <c r="J425">
        <v>14.49</v>
      </c>
      <c r="M425" t="s">
        <v>3</v>
      </c>
      <c r="N425">
        <v>73</v>
      </c>
      <c r="O425">
        <v>19.277127</v>
      </c>
      <c r="R425" t="s">
        <v>3</v>
      </c>
      <c r="S425">
        <v>73</v>
      </c>
      <c r="T425">
        <v>1.996211</v>
      </c>
      <c r="V425">
        <v>73</v>
      </c>
      <c r="W425">
        <v>4.2999999999999997E-2</v>
      </c>
      <c r="X425">
        <f>MIN(S425, V425)</f>
        <v>73</v>
      </c>
      <c r="Y425">
        <f>(X425-N425)/N425*100</f>
        <v>0</v>
      </c>
    </row>
    <row r="426" spans="1:25" x14ac:dyDescent="0.3">
      <c r="A426" t="s">
        <v>1393</v>
      </c>
      <c r="B426" t="s">
        <v>2058</v>
      </c>
      <c r="C426">
        <v>7082920</v>
      </c>
      <c r="D426">
        <v>14265895</v>
      </c>
      <c r="E426">
        <v>106</v>
      </c>
      <c r="H426">
        <v>1296308</v>
      </c>
      <c r="I426">
        <v>2607370</v>
      </c>
      <c r="J426">
        <v>15.59</v>
      </c>
      <c r="M426" t="s">
        <v>3</v>
      </c>
      <c r="N426">
        <v>96</v>
      </c>
      <c r="O426">
        <v>16.272981999999999</v>
      </c>
      <c r="R426" t="s">
        <v>3</v>
      </c>
      <c r="S426">
        <v>96</v>
      </c>
      <c r="T426">
        <v>2.21217</v>
      </c>
      <c r="V426">
        <v>96</v>
      </c>
      <c r="W426">
        <v>6.5000000000000002E-2</v>
      </c>
      <c r="X426">
        <f>MIN(S426, V426)</f>
        <v>96</v>
      </c>
      <c r="Y426">
        <f>(X426-N426)/N426*100</f>
        <v>0</v>
      </c>
    </row>
    <row r="427" spans="1:25" x14ac:dyDescent="0.3">
      <c r="A427" t="s">
        <v>1394</v>
      </c>
      <c r="B427" t="s">
        <v>2058</v>
      </c>
      <c r="C427">
        <v>7818525</v>
      </c>
      <c r="D427">
        <v>15687761</v>
      </c>
      <c r="E427">
        <v>112.15</v>
      </c>
      <c r="H427">
        <v>1563705</v>
      </c>
      <c r="I427">
        <v>3134561</v>
      </c>
      <c r="J427">
        <v>18.59</v>
      </c>
      <c r="M427" t="s">
        <v>3</v>
      </c>
      <c r="N427">
        <v>98</v>
      </c>
      <c r="O427">
        <v>16.673573999999999</v>
      </c>
      <c r="R427" t="s">
        <v>3</v>
      </c>
      <c r="S427">
        <v>98</v>
      </c>
      <c r="T427">
        <v>2.6637970000000002</v>
      </c>
      <c r="V427">
        <v>98</v>
      </c>
      <c r="W427">
        <v>5.0999999999999997E-2</v>
      </c>
      <c r="X427">
        <f>MIN(S427, V427)</f>
        <v>98</v>
      </c>
      <c r="Y427">
        <f>(X427-N427)/N427*100</f>
        <v>0</v>
      </c>
    </row>
    <row r="428" spans="1:25" x14ac:dyDescent="0.3">
      <c r="A428" t="s">
        <v>1395</v>
      </c>
      <c r="B428" t="s">
        <v>2058</v>
      </c>
      <c r="C428">
        <v>6525560</v>
      </c>
      <c r="D428">
        <v>13106211</v>
      </c>
      <c r="E428">
        <v>94.64</v>
      </c>
      <c r="H428">
        <v>1063950</v>
      </c>
      <c r="I428">
        <v>2134096</v>
      </c>
      <c r="J428">
        <v>13.22</v>
      </c>
      <c r="M428" t="s">
        <v>3</v>
      </c>
      <c r="N428">
        <v>74</v>
      </c>
      <c r="O428">
        <v>14.416643000000001</v>
      </c>
      <c r="R428" t="s">
        <v>3</v>
      </c>
      <c r="S428">
        <v>74</v>
      </c>
      <c r="T428">
        <v>1.966332</v>
      </c>
      <c r="V428">
        <v>74</v>
      </c>
      <c r="W428">
        <v>4.2999999999999997E-2</v>
      </c>
      <c r="X428">
        <f>MIN(S428, V428)</f>
        <v>74</v>
      </c>
      <c r="Y428">
        <f>(X428-N428)/N428*100</f>
        <v>0</v>
      </c>
    </row>
    <row r="429" spans="1:25" x14ac:dyDescent="0.3">
      <c r="A429" t="s">
        <v>1396</v>
      </c>
      <c r="B429" t="s">
        <v>2058</v>
      </c>
      <c r="C429">
        <v>6482754</v>
      </c>
      <c r="D429">
        <v>13040100</v>
      </c>
      <c r="E429">
        <v>97.15</v>
      </c>
      <c r="H429">
        <v>1200510</v>
      </c>
      <c r="I429">
        <v>2411856</v>
      </c>
      <c r="J429">
        <v>14.89</v>
      </c>
      <c r="M429" t="s">
        <v>3</v>
      </c>
      <c r="N429">
        <v>89</v>
      </c>
      <c r="O429">
        <v>14.418633</v>
      </c>
      <c r="R429" t="s">
        <v>3</v>
      </c>
      <c r="S429">
        <v>89</v>
      </c>
      <c r="T429">
        <v>2.0084529999999998</v>
      </c>
      <c r="V429">
        <v>89</v>
      </c>
      <c r="W429">
        <v>4.9000000000000002E-2</v>
      </c>
      <c r="X429">
        <f>MIN(S429, V429)</f>
        <v>89</v>
      </c>
      <c r="Y429">
        <f>(X429-N429)/N429*100</f>
        <v>0</v>
      </c>
    </row>
    <row r="430" spans="1:25" x14ac:dyDescent="0.3">
      <c r="A430" t="s">
        <v>1397</v>
      </c>
      <c r="B430" t="s">
        <v>2058</v>
      </c>
      <c r="C430">
        <v>522040</v>
      </c>
      <c r="D430">
        <v>1114486</v>
      </c>
      <c r="E430">
        <v>12.42</v>
      </c>
      <c r="H430">
        <v>86800</v>
      </c>
      <c r="I430">
        <v>182932</v>
      </c>
      <c r="J430">
        <v>1.23</v>
      </c>
      <c r="M430" t="s">
        <v>3</v>
      </c>
      <c r="N430">
        <v>69</v>
      </c>
      <c r="O430">
        <v>2.458345</v>
      </c>
      <c r="R430" t="s">
        <v>3</v>
      </c>
      <c r="S430">
        <v>69</v>
      </c>
      <c r="T430">
        <v>0.168985</v>
      </c>
      <c r="V430">
        <v>69</v>
      </c>
      <c r="W430">
        <v>3.5000000000000003E-2</v>
      </c>
      <c r="X430">
        <f>MIN(S430, V430)</f>
        <v>69</v>
      </c>
      <c r="Y430">
        <f>(X430-N430)/N430*100</f>
        <v>0</v>
      </c>
    </row>
    <row r="431" spans="1:25" x14ac:dyDescent="0.3">
      <c r="A431" t="s">
        <v>1398</v>
      </c>
      <c r="B431" t="s">
        <v>2058</v>
      </c>
      <c r="C431">
        <v>587040</v>
      </c>
      <c r="D431">
        <v>1293627</v>
      </c>
      <c r="E431">
        <v>15.19</v>
      </c>
      <c r="H431">
        <v>97840</v>
      </c>
      <c r="I431">
        <v>212827</v>
      </c>
      <c r="J431">
        <v>1.46</v>
      </c>
      <c r="M431" t="s">
        <v>3</v>
      </c>
      <c r="N431">
        <v>79</v>
      </c>
      <c r="O431">
        <v>3.0673089999999998</v>
      </c>
      <c r="R431" t="s">
        <v>3</v>
      </c>
      <c r="S431">
        <v>79</v>
      </c>
      <c r="T431">
        <v>0.19331899999999999</v>
      </c>
      <c r="V431">
        <v>79</v>
      </c>
      <c r="W431">
        <v>3.7999999999999999E-2</v>
      </c>
      <c r="X431">
        <f>MIN(S431, V431)</f>
        <v>79</v>
      </c>
      <c r="Y431">
        <f>(X431-N431)/N431*100</f>
        <v>0</v>
      </c>
    </row>
    <row r="432" spans="1:25" x14ac:dyDescent="0.3">
      <c r="A432" t="s">
        <v>1399</v>
      </c>
      <c r="B432" t="s">
        <v>2058</v>
      </c>
      <c r="C432">
        <v>1081080</v>
      </c>
      <c r="D432">
        <v>2321498</v>
      </c>
      <c r="E432">
        <v>23.43</v>
      </c>
      <c r="H432">
        <v>226611</v>
      </c>
      <c r="I432">
        <v>483506</v>
      </c>
      <c r="J432">
        <v>3.06</v>
      </c>
      <c r="M432" t="s">
        <v>4</v>
      </c>
      <c r="N432">
        <v>97</v>
      </c>
      <c r="O432">
        <v>63.849483999999997</v>
      </c>
      <c r="R432" t="s">
        <v>4</v>
      </c>
      <c r="S432">
        <v>98</v>
      </c>
      <c r="T432">
        <v>60.396985999999998</v>
      </c>
      <c r="V432">
        <v>108</v>
      </c>
      <c r="W432">
        <v>1.7999999999999999E-2</v>
      </c>
      <c r="X432">
        <f>MIN(S432, V432)</f>
        <v>98</v>
      </c>
      <c r="Y432">
        <f>(X432-N432)/N432*100</f>
        <v>1.0309278350515463</v>
      </c>
    </row>
    <row r="433" spans="1:25" x14ac:dyDescent="0.3">
      <c r="A433" t="s">
        <v>1400</v>
      </c>
      <c r="B433" t="s">
        <v>2058</v>
      </c>
      <c r="C433">
        <v>961704</v>
      </c>
      <c r="D433">
        <v>2029726</v>
      </c>
      <c r="E433">
        <v>19.72</v>
      </c>
      <c r="H433">
        <v>191919</v>
      </c>
      <c r="I433">
        <v>402556</v>
      </c>
      <c r="J433">
        <v>1.97</v>
      </c>
      <c r="M433" t="s">
        <v>4</v>
      </c>
      <c r="N433">
        <v>78</v>
      </c>
      <c r="O433">
        <v>63.022528000000001</v>
      </c>
      <c r="R433" t="s">
        <v>4</v>
      </c>
      <c r="S433">
        <v>79</v>
      </c>
      <c r="T433">
        <v>60.319240000000001</v>
      </c>
      <c r="V433">
        <v>90</v>
      </c>
      <c r="W433">
        <v>2.1000000000000001E-2</v>
      </c>
      <c r="X433">
        <f>MIN(S433, V433)</f>
        <v>79</v>
      </c>
      <c r="Y433">
        <f>(X433-N433)/N433*100</f>
        <v>1.2820512820512819</v>
      </c>
    </row>
    <row r="434" spans="1:25" x14ac:dyDescent="0.3">
      <c r="A434" t="s">
        <v>1401</v>
      </c>
      <c r="B434" t="s">
        <v>2058</v>
      </c>
      <c r="C434">
        <v>1009515</v>
      </c>
      <c r="D434">
        <v>2161663</v>
      </c>
      <c r="E434">
        <v>21.77</v>
      </c>
      <c r="H434">
        <v>225680</v>
      </c>
      <c r="I434">
        <v>480405</v>
      </c>
      <c r="J434">
        <v>2.96</v>
      </c>
      <c r="M434" t="s">
        <v>4</v>
      </c>
      <c r="N434">
        <v>92</v>
      </c>
      <c r="O434">
        <v>63.642847000000003</v>
      </c>
      <c r="R434" t="s">
        <v>4</v>
      </c>
      <c r="S434">
        <v>89</v>
      </c>
      <c r="T434">
        <v>60.401350999999998</v>
      </c>
      <c r="V434">
        <v>111</v>
      </c>
      <c r="W434">
        <v>2.1000000000000001E-2</v>
      </c>
      <c r="X434">
        <f>MIN(S434, V434)</f>
        <v>89</v>
      </c>
      <c r="Y434">
        <f>(X434-N434)/N434*100</f>
        <v>-3.2608695652173911</v>
      </c>
    </row>
    <row r="435" spans="1:25" x14ac:dyDescent="0.3">
      <c r="A435" t="s">
        <v>1402</v>
      </c>
      <c r="B435" t="s">
        <v>2058</v>
      </c>
      <c r="C435">
        <v>875238</v>
      </c>
      <c r="D435">
        <v>1860414</v>
      </c>
      <c r="E435">
        <v>18.350000000000001</v>
      </c>
      <c r="H435">
        <v>194922</v>
      </c>
      <c r="I435">
        <v>411850</v>
      </c>
      <c r="J435">
        <v>2.58</v>
      </c>
      <c r="M435" t="s">
        <v>4</v>
      </c>
      <c r="N435">
        <v>88</v>
      </c>
      <c r="O435">
        <v>62.931099000000003</v>
      </c>
      <c r="R435" t="s">
        <v>4</v>
      </c>
      <c r="S435">
        <v>90</v>
      </c>
      <c r="T435">
        <v>60.343032000000001</v>
      </c>
      <c r="V435">
        <v>101</v>
      </c>
      <c r="W435">
        <v>0.02</v>
      </c>
      <c r="X435">
        <f>MIN(S435, V435)</f>
        <v>90</v>
      </c>
      <c r="Y435">
        <f>(X435-N435)/N435*100</f>
        <v>2.2727272727272729</v>
      </c>
    </row>
    <row r="436" spans="1:25" x14ac:dyDescent="0.3">
      <c r="A436" t="s">
        <v>1403</v>
      </c>
      <c r="B436" t="s">
        <v>2058</v>
      </c>
      <c r="C436">
        <v>1097689</v>
      </c>
      <c r="D436">
        <v>2369274</v>
      </c>
      <c r="E436">
        <v>24.32</v>
      </c>
      <c r="H436">
        <v>253625</v>
      </c>
      <c r="I436">
        <v>544282</v>
      </c>
      <c r="J436">
        <v>3.4</v>
      </c>
      <c r="M436" t="s">
        <v>4</v>
      </c>
      <c r="N436">
        <v>100</v>
      </c>
      <c r="O436">
        <v>64.171700000000001</v>
      </c>
      <c r="R436" t="s">
        <v>4</v>
      </c>
      <c r="S436">
        <v>102</v>
      </c>
      <c r="T436">
        <v>60.466532999999998</v>
      </c>
      <c r="V436">
        <v>124</v>
      </c>
      <c r="W436">
        <v>2.3E-2</v>
      </c>
      <c r="X436">
        <f>MIN(S436, V436)</f>
        <v>102</v>
      </c>
      <c r="Y436">
        <f>(X436-N436)/N436*100</f>
        <v>2</v>
      </c>
    </row>
    <row r="437" spans="1:25" x14ac:dyDescent="0.3">
      <c r="A437" t="s">
        <v>1404</v>
      </c>
      <c r="B437" t="s">
        <v>2058</v>
      </c>
      <c r="C437">
        <v>989214</v>
      </c>
      <c r="D437">
        <v>2130314</v>
      </c>
      <c r="E437">
        <v>21.85</v>
      </c>
      <c r="H437">
        <v>253498</v>
      </c>
      <c r="I437">
        <v>543082</v>
      </c>
      <c r="J437">
        <v>3.99</v>
      </c>
      <c r="M437" t="s">
        <v>4</v>
      </c>
      <c r="N437">
        <v>112</v>
      </c>
      <c r="O437">
        <v>63.666887000000003</v>
      </c>
      <c r="R437" t="s">
        <v>4</v>
      </c>
      <c r="S437">
        <v>108</v>
      </c>
      <c r="T437">
        <v>60.486254000000002</v>
      </c>
      <c r="V437">
        <v>132</v>
      </c>
      <c r="W437">
        <v>2.1000000000000001E-2</v>
      </c>
      <c r="X437">
        <f>MIN(S437, V437)</f>
        <v>108</v>
      </c>
      <c r="Y437">
        <f>(X437-N437)/N437*100</f>
        <v>-3.5714285714285712</v>
      </c>
    </row>
    <row r="438" spans="1:25" x14ac:dyDescent="0.3">
      <c r="A438" t="s">
        <v>1405</v>
      </c>
      <c r="B438" t="s">
        <v>2058</v>
      </c>
      <c r="C438">
        <v>996353</v>
      </c>
      <c r="D438">
        <v>2126206</v>
      </c>
      <c r="E438">
        <v>20.97</v>
      </c>
      <c r="H438">
        <v>187953</v>
      </c>
      <c r="I438">
        <v>398206</v>
      </c>
      <c r="J438">
        <v>2.5099999999999998</v>
      </c>
      <c r="M438" t="s">
        <v>4</v>
      </c>
      <c r="N438">
        <v>87</v>
      </c>
      <c r="O438">
        <v>63.442684999999997</v>
      </c>
      <c r="R438" t="s">
        <v>4</v>
      </c>
      <c r="S438">
        <v>88</v>
      </c>
      <c r="T438">
        <v>60.323400999999997</v>
      </c>
      <c r="V438">
        <v>92</v>
      </c>
      <c r="W438">
        <v>2.1999999999999999E-2</v>
      </c>
      <c r="X438">
        <f>MIN(S438, V438)</f>
        <v>88</v>
      </c>
      <c r="Y438">
        <f>(X438-N438)/N438*100</f>
        <v>1.1494252873563218</v>
      </c>
    </row>
    <row r="439" spans="1:25" x14ac:dyDescent="0.3">
      <c r="A439" t="s">
        <v>1406</v>
      </c>
      <c r="B439" t="s">
        <v>2058</v>
      </c>
      <c r="C439">
        <v>955506</v>
      </c>
      <c r="D439">
        <v>2046016</v>
      </c>
      <c r="E439">
        <v>20.95</v>
      </c>
      <c r="H439">
        <v>230572</v>
      </c>
      <c r="I439">
        <v>491155</v>
      </c>
      <c r="J439">
        <v>3.09</v>
      </c>
      <c r="M439" t="s">
        <v>4</v>
      </c>
      <c r="N439">
        <v>108</v>
      </c>
      <c r="O439">
        <v>63.391736000000002</v>
      </c>
      <c r="R439" t="s">
        <v>4</v>
      </c>
      <c r="S439">
        <v>107</v>
      </c>
      <c r="T439">
        <v>60.427256</v>
      </c>
      <c r="V439">
        <v>117</v>
      </c>
      <c r="W439">
        <v>1.6E-2</v>
      </c>
      <c r="X439">
        <f>MIN(S439, V439)</f>
        <v>107</v>
      </c>
      <c r="Y439">
        <f>(X439-N439)/N439*100</f>
        <v>-0.92592592592592582</v>
      </c>
    </row>
    <row r="440" spans="1:25" x14ac:dyDescent="0.3">
      <c r="A440" t="s">
        <v>1407</v>
      </c>
      <c r="B440" t="s">
        <v>2058</v>
      </c>
      <c r="C440">
        <v>994240</v>
      </c>
      <c r="D440">
        <v>2148380</v>
      </c>
      <c r="E440">
        <v>22.17</v>
      </c>
      <c r="H440">
        <v>221792</v>
      </c>
      <c r="I440">
        <v>476224</v>
      </c>
      <c r="J440">
        <v>2.97</v>
      </c>
      <c r="M440" t="s">
        <v>4</v>
      </c>
      <c r="N440">
        <v>104</v>
      </c>
      <c r="O440">
        <v>63.723134000000002</v>
      </c>
      <c r="R440" t="s">
        <v>4</v>
      </c>
      <c r="S440">
        <v>102</v>
      </c>
      <c r="T440">
        <v>60.403708000000002</v>
      </c>
      <c r="V440">
        <v>115</v>
      </c>
      <c r="W440">
        <v>1.6E-2</v>
      </c>
      <c r="X440">
        <f>MIN(S440, V440)</f>
        <v>102</v>
      </c>
      <c r="Y440">
        <f>(X440-N440)/N440*100</f>
        <v>-1.9230769230769231</v>
      </c>
    </row>
    <row r="441" spans="1:25" x14ac:dyDescent="0.3">
      <c r="A441" t="s">
        <v>1408</v>
      </c>
      <c r="B441" t="s">
        <v>2058</v>
      </c>
      <c r="C441">
        <v>809748</v>
      </c>
      <c r="D441">
        <v>1763350</v>
      </c>
      <c r="E441">
        <v>18.57</v>
      </c>
      <c r="H441">
        <v>217884</v>
      </c>
      <c r="I441">
        <v>471878</v>
      </c>
      <c r="J441">
        <v>3.52</v>
      </c>
      <c r="M441" t="s">
        <v>4</v>
      </c>
      <c r="N441">
        <v>114</v>
      </c>
      <c r="O441">
        <v>63.340370999999998</v>
      </c>
      <c r="R441" t="s">
        <v>4</v>
      </c>
      <c r="S441">
        <v>118</v>
      </c>
      <c r="T441">
        <v>60.424833999999997</v>
      </c>
      <c r="V441">
        <v>133</v>
      </c>
      <c r="W441">
        <v>1.7999999999999999E-2</v>
      </c>
      <c r="X441">
        <f>MIN(S441, V441)</f>
        <v>118</v>
      </c>
      <c r="Y441">
        <f>(X441-N441)/N441*100</f>
        <v>3.5087719298245612</v>
      </c>
    </row>
    <row r="442" spans="1:25" x14ac:dyDescent="0.3">
      <c r="A442" t="s">
        <v>1409</v>
      </c>
      <c r="B442" t="s">
        <v>2058</v>
      </c>
      <c r="C442">
        <v>1741428</v>
      </c>
      <c r="D442">
        <v>3637995</v>
      </c>
      <c r="E442">
        <v>37.950000000000003</v>
      </c>
      <c r="H442">
        <v>272792</v>
      </c>
      <c r="I442">
        <v>566453</v>
      </c>
      <c r="J442">
        <v>3.76</v>
      </c>
      <c r="M442" t="s">
        <v>3</v>
      </c>
      <c r="N442">
        <v>76</v>
      </c>
      <c r="O442">
        <v>7.396808</v>
      </c>
      <c r="R442" t="s">
        <v>3</v>
      </c>
      <c r="S442">
        <v>76</v>
      </c>
      <c r="T442">
        <v>0.72199800000000003</v>
      </c>
      <c r="V442">
        <v>85</v>
      </c>
      <c r="W442">
        <v>2.9000000000000001E-2</v>
      </c>
      <c r="X442">
        <f>MIN(S442, V442)</f>
        <v>76</v>
      </c>
      <c r="Y442">
        <f>(X442-N442)/N442*100</f>
        <v>0</v>
      </c>
    </row>
    <row r="443" spans="1:25" x14ac:dyDescent="0.3">
      <c r="A443" t="s">
        <v>1410</v>
      </c>
      <c r="B443" t="s">
        <v>2058</v>
      </c>
      <c r="C443">
        <v>1408808</v>
      </c>
      <c r="D443">
        <v>2907417</v>
      </c>
      <c r="E443">
        <v>33.5</v>
      </c>
      <c r="H443">
        <v>289144</v>
      </c>
      <c r="I443">
        <v>594197</v>
      </c>
      <c r="J443">
        <v>4</v>
      </c>
      <c r="M443" t="s">
        <v>3</v>
      </c>
      <c r="N443">
        <v>82</v>
      </c>
      <c r="O443">
        <v>5.1661890000000001</v>
      </c>
      <c r="R443" t="s">
        <v>3</v>
      </c>
      <c r="S443">
        <v>82</v>
      </c>
      <c r="T443">
        <v>0.61162399999999995</v>
      </c>
      <c r="V443">
        <v>93</v>
      </c>
      <c r="W443">
        <v>3.9E-2</v>
      </c>
      <c r="X443">
        <f>MIN(S443, V443)</f>
        <v>82</v>
      </c>
      <c r="Y443">
        <f>(X443-N443)/N443*100</f>
        <v>0</v>
      </c>
    </row>
    <row r="444" spans="1:25" x14ac:dyDescent="0.3">
      <c r="A444" t="s">
        <v>1411</v>
      </c>
      <c r="B444" t="s">
        <v>2058</v>
      </c>
      <c r="C444">
        <v>1550172</v>
      </c>
      <c r="D444">
        <v>3212950</v>
      </c>
      <c r="E444">
        <v>31.19</v>
      </c>
      <c r="H444">
        <v>235350</v>
      </c>
      <c r="I444">
        <v>484841</v>
      </c>
      <c r="J444">
        <v>3.29</v>
      </c>
      <c r="M444" t="s">
        <v>4</v>
      </c>
      <c r="N444">
        <v>60</v>
      </c>
      <c r="O444">
        <v>64.202566000000004</v>
      </c>
      <c r="R444" t="s">
        <v>3</v>
      </c>
      <c r="S444">
        <v>59</v>
      </c>
      <c r="T444">
        <v>34.620550000000001</v>
      </c>
      <c r="V444">
        <v>74</v>
      </c>
      <c r="W444">
        <v>1.7999999999999999E-2</v>
      </c>
      <c r="X444">
        <f>MIN(S444, V444)</f>
        <v>59</v>
      </c>
      <c r="Y444">
        <f>(X444-N444)/N444*100</f>
        <v>-1.6666666666666667</v>
      </c>
    </row>
    <row r="445" spans="1:25" x14ac:dyDescent="0.3">
      <c r="A445" t="s">
        <v>1412</v>
      </c>
      <c r="B445" t="s">
        <v>2058</v>
      </c>
      <c r="C445">
        <v>1438976</v>
      </c>
      <c r="D445">
        <v>3007087</v>
      </c>
      <c r="E445">
        <v>30.98</v>
      </c>
      <c r="H445">
        <v>230912</v>
      </c>
      <c r="I445">
        <v>479419</v>
      </c>
      <c r="J445">
        <v>4.41</v>
      </c>
      <c r="M445" t="s">
        <v>3</v>
      </c>
      <c r="N445">
        <v>74</v>
      </c>
      <c r="O445">
        <v>18.652892999999999</v>
      </c>
      <c r="R445" t="s">
        <v>3</v>
      </c>
      <c r="S445">
        <v>74</v>
      </c>
      <c r="T445">
        <v>2.1983419999999998</v>
      </c>
      <c r="V445">
        <v>81</v>
      </c>
      <c r="W445">
        <v>2.4E-2</v>
      </c>
      <c r="X445">
        <f>MIN(S445, V445)</f>
        <v>74</v>
      </c>
      <c r="Y445">
        <f>(X445-N445)/N445*100</f>
        <v>0</v>
      </c>
    </row>
    <row r="446" spans="1:25" x14ac:dyDescent="0.3">
      <c r="A446" t="s">
        <v>1413</v>
      </c>
      <c r="B446" t="s">
        <v>2058</v>
      </c>
      <c r="C446">
        <v>1674092</v>
      </c>
      <c r="D446">
        <v>3444720</v>
      </c>
      <c r="E446">
        <v>30.3</v>
      </c>
      <c r="H446">
        <v>232122</v>
      </c>
      <c r="I446">
        <v>474680</v>
      </c>
      <c r="J446">
        <v>3.11</v>
      </c>
      <c r="M446" t="s">
        <v>3</v>
      </c>
      <c r="N446">
        <v>60</v>
      </c>
      <c r="O446">
        <v>11.089708</v>
      </c>
      <c r="R446" t="s">
        <v>3</v>
      </c>
      <c r="S446">
        <v>60</v>
      </c>
      <c r="T446">
        <v>0.63653999999999999</v>
      </c>
      <c r="V446">
        <v>65</v>
      </c>
      <c r="W446">
        <v>0.02</v>
      </c>
      <c r="X446">
        <f>MIN(S446, V446)</f>
        <v>60</v>
      </c>
      <c r="Y446">
        <f>(X446-N446)/N446*100</f>
        <v>0</v>
      </c>
    </row>
    <row r="447" spans="1:25" x14ac:dyDescent="0.3">
      <c r="A447" t="s">
        <v>1414</v>
      </c>
      <c r="B447" t="s">
        <v>2058</v>
      </c>
      <c r="C447">
        <v>1545403</v>
      </c>
      <c r="D447">
        <v>3205944</v>
      </c>
      <c r="E447">
        <v>29.23</v>
      </c>
      <c r="H447">
        <v>244663</v>
      </c>
      <c r="I447">
        <v>504504</v>
      </c>
      <c r="J447">
        <v>2.5</v>
      </c>
      <c r="M447" t="s">
        <v>3</v>
      </c>
      <c r="N447">
        <v>71</v>
      </c>
      <c r="O447">
        <v>6.9452449999999999</v>
      </c>
      <c r="R447" t="s">
        <v>3</v>
      </c>
      <c r="S447">
        <v>71</v>
      </c>
      <c r="T447">
        <v>0.65354900000000005</v>
      </c>
      <c r="V447">
        <v>78</v>
      </c>
      <c r="W447">
        <v>0.02</v>
      </c>
      <c r="X447">
        <f>MIN(S447, V447)</f>
        <v>71</v>
      </c>
      <c r="Y447">
        <f>(X447-N447)/N447*100</f>
        <v>0</v>
      </c>
    </row>
    <row r="448" spans="1:25" x14ac:dyDescent="0.3">
      <c r="A448" t="s">
        <v>1415</v>
      </c>
      <c r="B448" t="s">
        <v>2058</v>
      </c>
      <c r="C448">
        <v>1556856</v>
      </c>
      <c r="D448">
        <v>3237991</v>
      </c>
      <c r="E448">
        <v>30.86</v>
      </c>
      <c r="H448">
        <v>308900</v>
      </c>
      <c r="I448">
        <v>639463</v>
      </c>
      <c r="J448">
        <v>3.9</v>
      </c>
      <c r="M448" t="s">
        <v>3</v>
      </c>
      <c r="N448">
        <v>98</v>
      </c>
      <c r="O448">
        <v>7.9210349999999998</v>
      </c>
      <c r="R448" t="s">
        <v>3</v>
      </c>
      <c r="S448">
        <v>98</v>
      </c>
      <c r="T448">
        <v>1.2707839999999999</v>
      </c>
      <c r="V448">
        <v>99</v>
      </c>
      <c r="W448">
        <v>2.5000000000000001E-2</v>
      </c>
      <c r="X448">
        <f>MIN(S448, V448)</f>
        <v>98</v>
      </c>
      <c r="Y448">
        <f>(X448-N448)/N448*100</f>
        <v>0</v>
      </c>
    </row>
    <row r="449" spans="1:25" x14ac:dyDescent="0.3">
      <c r="A449" t="s">
        <v>1416</v>
      </c>
      <c r="B449" t="s">
        <v>2058</v>
      </c>
      <c r="C449">
        <v>1787916</v>
      </c>
      <c r="D449">
        <v>3664732</v>
      </c>
      <c r="E449">
        <v>34.42</v>
      </c>
      <c r="H449">
        <v>269516</v>
      </c>
      <c r="I449">
        <v>549532</v>
      </c>
      <c r="J449">
        <v>3.47</v>
      </c>
      <c r="M449" t="s">
        <v>3</v>
      </c>
      <c r="N449">
        <v>70</v>
      </c>
      <c r="O449">
        <v>6.5374090000000002</v>
      </c>
      <c r="R449" t="s">
        <v>3</v>
      </c>
      <c r="S449">
        <v>70</v>
      </c>
      <c r="T449">
        <v>0.57371399999999995</v>
      </c>
      <c r="V449">
        <v>70</v>
      </c>
      <c r="W449">
        <v>2.5000000000000001E-2</v>
      </c>
      <c r="X449">
        <f>MIN(S449, V449)</f>
        <v>70</v>
      </c>
      <c r="Y449">
        <f>(X449-N449)/N449*100</f>
        <v>0</v>
      </c>
    </row>
    <row r="450" spans="1:25" x14ac:dyDescent="0.3">
      <c r="A450" t="s">
        <v>1417</v>
      </c>
      <c r="B450" t="s">
        <v>2058</v>
      </c>
      <c r="C450">
        <v>1690040</v>
      </c>
      <c r="D450">
        <v>3501175</v>
      </c>
      <c r="E450">
        <v>31.93</v>
      </c>
      <c r="H450">
        <v>260520</v>
      </c>
      <c r="I450">
        <v>536419</v>
      </c>
      <c r="J450">
        <v>3.39</v>
      </c>
      <c r="M450" t="s">
        <v>3</v>
      </c>
      <c r="N450">
        <v>67</v>
      </c>
      <c r="O450">
        <v>15.866433000000001</v>
      </c>
      <c r="R450" t="s">
        <v>3</v>
      </c>
      <c r="S450">
        <v>67</v>
      </c>
      <c r="T450">
        <v>2.5344220000000002</v>
      </c>
      <c r="V450">
        <v>77</v>
      </c>
      <c r="W450">
        <v>2.1999999999999999E-2</v>
      </c>
      <c r="X450">
        <f>MIN(S450, V450)</f>
        <v>67</v>
      </c>
      <c r="Y450">
        <f>(X450-N450)/N450*100</f>
        <v>0</v>
      </c>
    </row>
    <row r="451" spans="1:25" x14ac:dyDescent="0.3">
      <c r="A451" t="s">
        <v>1418</v>
      </c>
      <c r="B451" t="s">
        <v>2058</v>
      </c>
      <c r="C451">
        <v>1699360</v>
      </c>
      <c r="D451">
        <v>3507770</v>
      </c>
      <c r="E451">
        <v>30.93</v>
      </c>
      <c r="H451">
        <v>244240</v>
      </c>
      <c r="I451">
        <v>501086</v>
      </c>
      <c r="J451">
        <v>2.41</v>
      </c>
      <c r="M451" t="s">
        <v>3</v>
      </c>
      <c r="N451">
        <v>68</v>
      </c>
      <c r="O451">
        <v>6.1836000000000002</v>
      </c>
      <c r="R451" t="s">
        <v>3</v>
      </c>
      <c r="S451">
        <v>68</v>
      </c>
      <c r="T451">
        <v>0.60083799999999998</v>
      </c>
      <c r="V451">
        <v>70</v>
      </c>
      <c r="W451">
        <v>2.7E-2</v>
      </c>
      <c r="X451">
        <f>MIN(S451, V451)</f>
        <v>68</v>
      </c>
      <c r="Y451">
        <f>(X451-N451)/N451*100</f>
        <v>0</v>
      </c>
    </row>
    <row r="452" spans="1:25" x14ac:dyDescent="0.3">
      <c r="A452" t="s">
        <v>1419</v>
      </c>
      <c r="B452" t="s">
        <v>2058</v>
      </c>
      <c r="C452">
        <v>2051472</v>
      </c>
      <c r="D452">
        <v>4236213</v>
      </c>
      <c r="E452">
        <v>37.270000000000003</v>
      </c>
      <c r="H452">
        <v>341280</v>
      </c>
      <c r="I452">
        <v>701275</v>
      </c>
      <c r="J452">
        <v>4.32</v>
      </c>
      <c r="M452" t="s">
        <v>3</v>
      </c>
      <c r="N452">
        <v>89</v>
      </c>
      <c r="O452">
        <v>6.5729870000000004</v>
      </c>
      <c r="R452" t="s">
        <v>3</v>
      </c>
      <c r="S452">
        <v>89</v>
      </c>
      <c r="T452">
        <v>0.65718299999999996</v>
      </c>
      <c r="V452">
        <v>89</v>
      </c>
      <c r="W452">
        <v>3.5000000000000003E-2</v>
      </c>
      <c r="X452">
        <f>MIN(S452, V452)</f>
        <v>89</v>
      </c>
      <c r="Y452">
        <f>(X452-N452)/N452*100</f>
        <v>0</v>
      </c>
    </row>
    <row r="453" spans="1:25" x14ac:dyDescent="0.3">
      <c r="A453" t="s">
        <v>1420</v>
      </c>
      <c r="B453" t="s">
        <v>2058</v>
      </c>
      <c r="C453">
        <v>2185475</v>
      </c>
      <c r="D453">
        <v>4443637</v>
      </c>
      <c r="E453">
        <v>39.08</v>
      </c>
      <c r="H453">
        <v>372681</v>
      </c>
      <c r="I453">
        <v>755009</v>
      </c>
      <c r="J453">
        <v>5.0599999999999996</v>
      </c>
      <c r="M453" t="s">
        <v>3</v>
      </c>
      <c r="N453">
        <v>79</v>
      </c>
      <c r="O453">
        <v>6.6342800000000004</v>
      </c>
      <c r="R453" t="s">
        <v>3</v>
      </c>
      <c r="S453">
        <v>79</v>
      </c>
      <c r="T453">
        <v>0.76027100000000003</v>
      </c>
      <c r="V453">
        <v>80</v>
      </c>
      <c r="W453">
        <v>2.9000000000000001E-2</v>
      </c>
      <c r="X453">
        <f>MIN(S453, V453)</f>
        <v>79</v>
      </c>
      <c r="Y453">
        <f>(X453-N453)/N453*100</f>
        <v>0</v>
      </c>
    </row>
    <row r="454" spans="1:25" x14ac:dyDescent="0.3">
      <c r="A454" t="s">
        <v>1421</v>
      </c>
      <c r="B454" t="s">
        <v>2058</v>
      </c>
      <c r="C454">
        <v>2013235</v>
      </c>
      <c r="D454">
        <v>4106424</v>
      </c>
      <c r="E454">
        <v>43.45</v>
      </c>
      <c r="H454">
        <v>307174</v>
      </c>
      <c r="I454">
        <v>623610</v>
      </c>
      <c r="J454">
        <v>3.89</v>
      </c>
      <c r="M454" t="s">
        <v>3</v>
      </c>
      <c r="N454">
        <v>71</v>
      </c>
      <c r="O454">
        <v>7.5592370000000004</v>
      </c>
      <c r="R454" t="s">
        <v>3</v>
      </c>
      <c r="S454">
        <v>71</v>
      </c>
      <c r="T454">
        <v>0.75214800000000004</v>
      </c>
      <c r="V454">
        <v>73</v>
      </c>
      <c r="W454">
        <v>2.8000000000000001E-2</v>
      </c>
      <c r="X454">
        <f>MIN(S454, V454)</f>
        <v>71</v>
      </c>
      <c r="Y454">
        <f>(X454-N454)/N454*100</f>
        <v>0</v>
      </c>
    </row>
    <row r="455" spans="1:25" x14ac:dyDescent="0.3">
      <c r="A455" t="s">
        <v>1422</v>
      </c>
      <c r="B455" t="s">
        <v>2058</v>
      </c>
      <c r="C455">
        <v>2005481</v>
      </c>
      <c r="D455">
        <v>4111710</v>
      </c>
      <c r="E455">
        <v>36.24</v>
      </c>
      <c r="H455">
        <v>325539</v>
      </c>
      <c r="I455">
        <v>664464</v>
      </c>
      <c r="J455">
        <v>3.26</v>
      </c>
      <c r="M455" t="s">
        <v>3</v>
      </c>
      <c r="N455">
        <v>80</v>
      </c>
      <c r="O455">
        <v>6.7924360000000004</v>
      </c>
      <c r="R455" t="s">
        <v>3</v>
      </c>
      <c r="S455">
        <v>80</v>
      </c>
      <c r="T455">
        <v>0.69198000000000004</v>
      </c>
      <c r="V455">
        <v>80</v>
      </c>
      <c r="W455">
        <v>0.03</v>
      </c>
      <c r="X455">
        <f>MIN(S455, V455)</f>
        <v>80</v>
      </c>
      <c r="Y455">
        <f>(X455-N455)/N455*100</f>
        <v>0</v>
      </c>
    </row>
    <row r="456" spans="1:25" x14ac:dyDescent="0.3">
      <c r="A456" t="s">
        <v>1423</v>
      </c>
      <c r="B456" t="s">
        <v>2058</v>
      </c>
      <c r="C456">
        <v>1639891</v>
      </c>
      <c r="D456">
        <v>3372418</v>
      </c>
      <c r="E456">
        <v>30.24</v>
      </c>
      <c r="H456">
        <v>263492</v>
      </c>
      <c r="I456">
        <v>539029</v>
      </c>
      <c r="J456">
        <v>2.7</v>
      </c>
      <c r="M456" t="s">
        <v>3</v>
      </c>
      <c r="N456">
        <v>75</v>
      </c>
      <c r="O456">
        <v>5.694312</v>
      </c>
      <c r="R456" t="s">
        <v>3</v>
      </c>
      <c r="S456">
        <v>75</v>
      </c>
      <c r="T456">
        <v>0.485925</v>
      </c>
      <c r="V456">
        <v>75</v>
      </c>
      <c r="W456">
        <v>2.1999999999999999E-2</v>
      </c>
      <c r="X456">
        <f>MIN(S456, V456)</f>
        <v>75</v>
      </c>
      <c r="Y456">
        <f>(X456-N456)/N456*100</f>
        <v>0</v>
      </c>
    </row>
    <row r="457" spans="1:25" x14ac:dyDescent="0.3">
      <c r="A457" t="s">
        <v>1424</v>
      </c>
      <c r="B457" t="s">
        <v>2058</v>
      </c>
      <c r="C457">
        <v>1727928</v>
      </c>
      <c r="D457">
        <v>3538852</v>
      </c>
      <c r="E457">
        <v>31.78</v>
      </c>
      <c r="H457">
        <v>304056</v>
      </c>
      <c r="I457">
        <v>620068</v>
      </c>
      <c r="J457">
        <v>3.83</v>
      </c>
      <c r="M457" t="s">
        <v>3</v>
      </c>
      <c r="N457">
        <v>79</v>
      </c>
      <c r="O457">
        <v>5.5354409999999996</v>
      </c>
      <c r="R457" t="s">
        <v>3</v>
      </c>
      <c r="S457">
        <v>79</v>
      </c>
      <c r="T457">
        <v>0.73744100000000001</v>
      </c>
      <c r="V457">
        <v>81</v>
      </c>
      <c r="W457">
        <v>0.03</v>
      </c>
      <c r="X457">
        <f>MIN(S457, V457)</f>
        <v>79</v>
      </c>
      <c r="Y457">
        <f>(X457-N457)/N457*100</f>
        <v>0</v>
      </c>
    </row>
    <row r="458" spans="1:25" x14ac:dyDescent="0.3">
      <c r="A458" t="s">
        <v>1425</v>
      </c>
      <c r="B458" t="s">
        <v>2058</v>
      </c>
      <c r="C458">
        <v>1665962</v>
      </c>
      <c r="D458">
        <v>3426646</v>
      </c>
      <c r="E458">
        <v>29.42</v>
      </c>
      <c r="H458">
        <v>306064</v>
      </c>
      <c r="I458">
        <v>626695</v>
      </c>
      <c r="J458">
        <v>3.82</v>
      </c>
      <c r="M458" t="s">
        <v>3</v>
      </c>
      <c r="N458">
        <v>82</v>
      </c>
      <c r="O458">
        <v>5.6773030000000002</v>
      </c>
      <c r="R458" t="s">
        <v>3</v>
      </c>
      <c r="S458">
        <v>82</v>
      </c>
      <c r="T458">
        <v>0.75078199999999995</v>
      </c>
      <c r="V458">
        <v>87</v>
      </c>
      <c r="W458">
        <v>4.3999999999999997E-2</v>
      </c>
      <c r="X458">
        <f>MIN(S458, V458)</f>
        <v>82</v>
      </c>
      <c r="Y458">
        <f>(X458-N458)/N458*100</f>
        <v>0</v>
      </c>
    </row>
    <row r="459" spans="1:25" x14ac:dyDescent="0.3">
      <c r="A459" t="s">
        <v>1426</v>
      </c>
      <c r="B459" t="s">
        <v>2058</v>
      </c>
      <c r="C459">
        <v>2047536</v>
      </c>
      <c r="D459">
        <v>4171425</v>
      </c>
      <c r="E459">
        <v>34.83</v>
      </c>
      <c r="H459">
        <v>381744</v>
      </c>
      <c r="I459">
        <v>774945</v>
      </c>
      <c r="J459">
        <v>4.9400000000000004</v>
      </c>
      <c r="M459" t="s">
        <v>3</v>
      </c>
      <c r="N459">
        <v>87</v>
      </c>
      <c r="O459">
        <v>9.6840109999999999</v>
      </c>
      <c r="R459" t="s">
        <v>3</v>
      </c>
      <c r="S459">
        <v>87</v>
      </c>
      <c r="T459">
        <v>1.136263</v>
      </c>
      <c r="V459">
        <v>87</v>
      </c>
      <c r="W459">
        <v>3.3000000000000002E-2</v>
      </c>
      <c r="X459">
        <f>MIN(S459, V459)</f>
        <v>87</v>
      </c>
      <c r="Y459">
        <f>(X459-N459)/N459*100</f>
        <v>0</v>
      </c>
    </row>
    <row r="460" spans="1:25" x14ac:dyDescent="0.3">
      <c r="A460" t="s">
        <v>1427</v>
      </c>
      <c r="B460" t="s">
        <v>2058</v>
      </c>
      <c r="C460">
        <v>2192055</v>
      </c>
      <c r="D460">
        <v>4444920</v>
      </c>
      <c r="E460">
        <v>35.479999999999997</v>
      </c>
      <c r="H460">
        <v>290055</v>
      </c>
      <c r="I460">
        <v>585320</v>
      </c>
      <c r="J460">
        <v>3.71</v>
      </c>
      <c r="M460" t="s">
        <v>3</v>
      </c>
      <c r="N460">
        <v>60</v>
      </c>
      <c r="O460">
        <v>6.3773669999999996</v>
      </c>
      <c r="R460" t="s">
        <v>3</v>
      </c>
      <c r="S460">
        <v>60</v>
      </c>
      <c r="T460">
        <v>0.50178</v>
      </c>
      <c r="V460">
        <v>60</v>
      </c>
      <c r="W460">
        <v>2.8000000000000001E-2</v>
      </c>
      <c r="X460">
        <f>MIN(S460, V460)</f>
        <v>60</v>
      </c>
      <c r="Y460">
        <f>(X460-N460)/N460*100</f>
        <v>0</v>
      </c>
    </row>
    <row r="461" spans="1:25" x14ac:dyDescent="0.3">
      <c r="A461" t="s">
        <v>1428</v>
      </c>
      <c r="B461" t="s">
        <v>2058</v>
      </c>
      <c r="C461">
        <v>1627749</v>
      </c>
      <c r="D461">
        <v>3376222</v>
      </c>
      <c r="E461">
        <v>31.54</v>
      </c>
      <c r="H461">
        <v>282397</v>
      </c>
      <c r="I461">
        <v>582486</v>
      </c>
      <c r="J461">
        <v>3.6</v>
      </c>
      <c r="M461" t="s">
        <v>3</v>
      </c>
      <c r="N461">
        <v>83</v>
      </c>
      <c r="O461">
        <v>6.4409169999999998</v>
      </c>
      <c r="R461" t="s">
        <v>3</v>
      </c>
      <c r="S461">
        <v>83</v>
      </c>
      <c r="T461">
        <v>0.68824300000000005</v>
      </c>
      <c r="V461">
        <v>88</v>
      </c>
      <c r="W461">
        <v>3.5999999999999997E-2</v>
      </c>
      <c r="X461">
        <f>MIN(S461, V461)</f>
        <v>83</v>
      </c>
      <c r="Y461">
        <f>(X461-N461)/N461*100</f>
        <v>0</v>
      </c>
    </row>
    <row r="462" spans="1:25" x14ac:dyDescent="0.3">
      <c r="A462" t="s">
        <v>1429</v>
      </c>
      <c r="B462" t="s">
        <v>2058</v>
      </c>
      <c r="C462">
        <v>2053473</v>
      </c>
      <c r="D462">
        <v>4175274</v>
      </c>
      <c r="E462">
        <v>35.14</v>
      </c>
      <c r="H462">
        <v>385830</v>
      </c>
      <c r="I462">
        <v>781638</v>
      </c>
      <c r="J462">
        <v>4.97</v>
      </c>
      <c r="M462" t="s">
        <v>3</v>
      </c>
      <c r="N462">
        <v>88</v>
      </c>
      <c r="O462">
        <v>5.742229</v>
      </c>
      <c r="R462" t="s">
        <v>3</v>
      </c>
      <c r="S462">
        <v>88</v>
      </c>
      <c r="T462">
        <v>0.72462899999999997</v>
      </c>
      <c r="V462">
        <v>89</v>
      </c>
      <c r="W462">
        <v>3.7999999999999999E-2</v>
      </c>
      <c r="X462">
        <f>MIN(S462, V462)</f>
        <v>88</v>
      </c>
      <c r="Y462">
        <f>(X462-N462)/N462*100</f>
        <v>0</v>
      </c>
    </row>
    <row r="463" spans="1:25" x14ac:dyDescent="0.3">
      <c r="A463" t="s">
        <v>1430</v>
      </c>
      <c r="B463" t="s">
        <v>2058</v>
      </c>
      <c r="C463">
        <v>2484713</v>
      </c>
      <c r="D463">
        <v>5077471</v>
      </c>
      <c r="E463">
        <v>50.72</v>
      </c>
      <c r="H463">
        <v>446215</v>
      </c>
      <c r="I463">
        <v>908467</v>
      </c>
      <c r="J463">
        <v>5.5</v>
      </c>
      <c r="M463" t="s">
        <v>3</v>
      </c>
      <c r="N463">
        <v>94</v>
      </c>
      <c r="O463">
        <v>7.086328</v>
      </c>
      <c r="R463" t="s">
        <v>3</v>
      </c>
      <c r="S463">
        <v>94</v>
      </c>
      <c r="T463">
        <v>0.82132799999999995</v>
      </c>
      <c r="V463">
        <v>94</v>
      </c>
      <c r="W463">
        <v>3.7999999999999999E-2</v>
      </c>
      <c r="X463">
        <f>MIN(S463, V463)</f>
        <v>94</v>
      </c>
      <c r="Y463">
        <f>(X463-N463)/N463*100</f>
        <v>0</v>
      </c>
    </row>
    <row r="464" spans="1:25" x14ac:dyDescent="0.3">
      <c r="A464" t="s">
        <v>1431</v>
      </c>
      <c r="B464" t="s">
        <v>2058</v>
      </c>
      <c r="C464">
        <v>1784102</v>
      </c>
      <c r="D464">
        <v>3616130</v>
      </c>
      <c r="E464">
        <v>29.28</v>
      </c>
      <c r="H464">
        <v>336382</v>
      </c>
      <c r="I464">
        <v>679550</v>
      </c>
      <c r="J464">
        <v>4.1100000000000003</v>
      </c>
      <c r="M464" t="s">
        <v>3</v>
      </c>
      <c r="N464">
        <v>78</v>
      </c>
      <c r="O464">
        <v>4.719595</v>
      </c>
      <c r="R464" t="s">
        <v>3</v>
      </c>
      <c r="S464">
        <v>78</v>
      </c>
      <c r="T464">
        <v>0.57685200000000003</v>
      </c>
      <c r="V464">
        <v>78</v>
      </c>
      <c r="W464">
        <v>3.9E-2</v>
      </c>
      <c r="X464">
        <f>MIN(S464, V464)</f>
        <v>78</v>
      </c>
      <c r="Y464">
        <f>(X464-N464)/N464*100</f>
        <v>0</v>
      </c>
    </row>
    <row r="465" spans="1:25" x14ac:dyDescent="0.3">
      <c r="A465" t="s">
        <v>1432</v>
      </c>
      <c r="B465" t="s">
        <v>2058</v>
      </c>
      <c r="C465">
        <v>2453993</v>
      </c>
      <c r="D465">
        <v>4966327</v>
      </c>
      <c r="E465">
        <v>41.14</v>
      </c>
      <c r="H465">
        <v>337613</v>
      </c>
      <c r="I465">
        <v>680227</v>
      </c>
      <c r="J465">
        <v>3.29</v>
      </c>
      <c r="M465" t="s">
        <v>3</v>
      </c>
      <c r="N465">
        <v>66</v>
      </c>
      <c r="O465">
        <v>6.6300949999999998</v>
      </c>
      <c r="R465" t="s">
        <v>3</v>
      </c>
      <c r="S465">
        <v>66</v>
      </c>
      <c r="T465">
        <v>0.56316200000000005</v>
      </c>
      <c r="V465">
        <v>66</v>
      </c>
      <c r="W465">
        <v>3.1E-2</v>
      </c>
      <c r="X465">
        <f>MIN(S465, V465)</f>
        <v>66</v>
      </c>
      <c r="Y465">
        <f>(X465-N465)/N465*100</f>
        <v>0</v>
      </c>
    </row>
    <row r="466" spans="1:25" x14ac:dyDescent="0.3">
      <c r="A466" t="s">
        <v>1433</v>
      </c>
      <c r="B466" t="s">
        <v>2058</v>
      </c>
      <c r="C466">
        <v>2587200</v>
      </c>
      <c r="D466">
        <v>5286637</v>
      </c>
      <c r="E466">
        <v>47.53</v>
      </c>
      <c r="H466">
        <v>374400</v>
      </c>
      <c r="I466">
        <v>761461</v>
      </c>
      <c r="J466">
        <v>5.6</v>
      </c>
      <c r="M466" t="s">
        <v>3</v>
      </c>
      <c r="N466">
        <v>77</v>
      </c>
      <c r="O466">
        <v>8.1623249999999992</v>
      </c>
      <c r="R466" t="s">
        <v>3</v>
      </c>
      <c r="S466">
        <v>77</v>
      </c>
      <c r="T466">
        <v>0.67105499999999996</v>
      </c>
      <c r="V466">
        <v>77</v>
      </c>
      <c r="W466">
        <v>3.3000000000000002E-2</v>
      </c>
      <c r="X466">
        <f>MIN(S466, V466)</f>
        <v>77</v>
      </c>
      <c r="Y466">
        <f>(X466-N466)/N466*100</f>
        <v>0</v>
      </c>
    </row>
    <row r="467" spans="1:25" x14ac:dyDescent="0.3">
      <c r="A467" t="s">
        <v>1434</v>
      </c>
      <c r="B467" t="s">
        <v>2058</v>
      </c>
      <c r="C467">
        <v>2696265</v>
      </c>
      <c r="D467">
        <v>5443947</v>
      </c>
      <c r="E467">
        <v>53.51</v>
      </c>
      <c r="H467">
        <v>348608</v>
      </c>
      <c r="I467">
        <v>700792</v>
      </c>
      <c r="J467">
        <v>4.54</v>
      </c>
      <c r="M467" t="s">
        <v>3</v>
      </c>
      <c r="N467">
        <v>63</v>
      </c>
      <c r="O467">
        <v>7.4420929999999998</v>
      </c>
      <c r="R467" t="s">
        <v>3</v>
      </c>
      <c r="S467">
        <v>63</v>
      </c>
      <c r="T467">
        <v>0.60783299999999996</v>
      </c>
      <c r="V467">
        <v>63</v>
      </c>
      <c r="W467">
        <v>2.9000000000000001E-2</v>
      </c>
      <c r="X467">
        <f>MIN(S467, V467)</f>
        <v>63</v>
      </c>
      <c r="Y467">
        <f>(X467-N467)/N467*100</f>
        <v>0</v>
      </c>
    </row>
    <row r="468" spans="1:25" x14ac:dyDescent="0.3">
      <c r="A468" t="s">
        <v>1435</v>
      </c>
      <c r="B468" t="s">
        <v>2058</v>
      </c>
      <c r="C468">
        <v>2814870</v>
      </c>
      <c r="D468">
        <v>5686105</v>
      </c>
      <c r="E468">
        <v>48.46</v>
      </c>
      <c r="H468">
        <v>317718</v>
      </c>
      <c r="I468">
        <v>638489</v>
      </c>
      <c r="J468">
        <v>4.21</v>
      </c>
      <c r="M468" t="s">
        <v>3</v>
      </c>
      <c r="N468">
        <v>56</v>
      </c>
      <c r="O468">
        <v>8.5819310000000009</v>
      </c>
      <c r="R468" t="s">
        <v>3</v>
      </c>
      <c r="S468">
        <v>56</v>
      </c>
      <c r="T468">
        <v>0.63184200000000001</v>
      </c>
      <c r="V468">
        <v>56</v>
      </c>
      <c r="W468">
        <v>2.4E-2</v>
      </c>
      <c r="X468">
        <f>MIN(S468, V468)</f>
        <v>56</v>
      </c>
      <c r="Y468">
        <f>(X468-N468)/N468*100</f>
        <v>0</v>
      </c>
    </row>
    <row r="469" spans="1:25" x14ac:dyDescent="0.3">
      <c r="A469" t="s">
        <v>1436</v>
      </c>
      <c r="B469" t="s">
        <v>2058</v>
      </c>
      <c r="C469">
        <v>2418930</v>
      </c>
      <c r="D469">
        <v>4919394</v>
      </c>
      <c r="E469">
        <v>41.78</v>
      </c>
      <c r="H469">
        <v>322524</v>
      </c>
      <c r="I469">
        <v>652768</v>
      </c>
      <c r="J469">
        <v>4.25</v>
      </c>
      <c r="M469" t="s">
        <v>3</v>
      </c>
      <c r="N469">
        <v>67</v>
      </c>
      <c r="O469">
        <v>6.7673310000000004</v>
      </c>
      <c r="R469" t="s">
        <v>3</v>
      </c>
      <c r="S469">
        <v>67</v>
      </c>
      <c r="T469">
        <v>0.54533799999999999</v>
      </c>
      <c r="V469">
        <v>67</v>
      </c>
      <c r="W469">
        <v>2.9000000000000001E-2</v>
      </c>
      <c r="X469">
        <f>MIN(S469, V469)</f>
        <v>67</v>
      </c>
      <c r="Y469">
        <f>(X469-N469)/N469*100</f>
        <v>0</v>
      </c>
    </row>
    <row r="470" spans="1:25" x14ac:dyDescent="0.3">
      <c r="A470" t="s">
        <v>1437</v>
      </c>
      <c r="B470" t="s">
        <v>2058</v>
      </c>
      <c r="C470">
        <v>2798148</v>
      </c>
      <c r="D470">
        <v>5654286</v>
      </c>
      <c r="E470">
        <v>46.35</v>
      </c>
      <c r="H470">
        <v>384606</v>
      </c>
      <c r="I470">
        <v>773943</v>
      </c>
      <c r="J470">
        <v>5.03</v>
      </c>
      <c r="M470" t="s">
        <v>3</v>
      </c>
      <c r="N470">
        <v>68</v>
      </c>
      <c r="O470">
        <v>7.6907860000000001</v>
      </c>
      <c r="R470" t="s">
        <v>3</v>
      </c>
      <c r="S470">
        <v>68</v>
      </c>
      <c r="T470">
        <v>0.66545399999999999</v>
      </c>
      <c r="V470">
        <v>68</v>
      </c>
      <c r="W470">
        <v>3.3000000000000002E-2</v>
      </c>
      <c r="X470">
        <f>MIN(S470, V470)</f>
        <v>68</v>
      </c>
      <c r="Y470">
        <f>(X470-N470)/N470*100</f>
        <v>0</v>
      </c>
    </row>
    <row r="471" spans="1:25" x14ac:dyDescent="0.3">
      <c r="A471" t="s">
        <v>1438</v>
      </c>
      <c r="B471" t="s">
        <v>2058</v>
      </c>
      <c r="C471">
        <v>2540154</v>
      </c>
      <c r="D471">
        <v>5185298</v>
      </c>
      <c r="E471">
        <v>45.22</v>
      </c>
      <c r="H471">
        <v>392952</v>
      </c>
      <c r="I471">
        <v>798635</v>
      </c>
      <c r="J471">
        <v>5.03</v>
      </c>
      <c r="M471" t="s">
        <v>3</v>
      </c>
      <c r="N471">
        <v>83</v>
      </c>
      <c r="O471">
        <v>7.3119110000000003</v>
      </c>
      <c r="R471" t="s">
        <v>3</v>
      </c>
      <c r="S471">
        <v>83</v>
      </c>
      <c r="T471">
        <v>0.66923600000000005</v>
      </c>
      <c r="V471">
        <v>83</v>
      </c>
      <c r="W471">
        <v>3.9E-2</v>
      </c>
      <c r="X471">
        <f>MIN(S471, V471)</f>
        <v>83</v>
      </c>
      <c r="Y471">
        <f>(X471-N471)/N471*100</f>
        <v>0</v>
      </c>
    </row>
    <row r="472" spans="1:25" x14ac:dyDescent="0.3">
      <c r="A472" t="s">
        <v>1439</v>
      </c>
      <c r="B472" t="s">
        <v>2058</v>
      </c>
      <c r="C472">
        <v>1833304</v>
      </c>
      <c r="D472">
        <v>3801007</v>
      </c>
      <c r="E472">
        <v>32.729999999999997</v>
      </c>
      <c r="H472">
        <v>445544</v>
      </c>
      <c r="I472">
        <v>920987</v>
      </c>
      <c r="J472">
        <v>6.24</v>
      </c>
      <c r="M472" t="s">
        <v>4</v>
      </c>
      <c r="N472">
        <v>120</v>
      </c>
      <c r="O472">
        <v>64.670512000000002</v>
      </c>
      <c r="R472" t="s">
        <v>4</v>
      </c>
      <c r="S472" t="s">
        <v>1449</v>
      </c>
      <c r="T472">
        <v>60.671638000000002</v>
      </c>
      <c r="V472">
        <v>121</v>
      </c>
      <c r="W472">
        <v>1.2999999999999999E-2</v>
      </c>
      <c r="X472">
        <f>MIN(S472, V472)</f>
        <v>121</v>
      </c>
      <c r="Y472">
        <f>(X472-N472)/N472*100</f>
        <v>0.83333333333333337</v>
      </c>
    </row>
    <row r="473" spans="1:25" x14ac:dyDescent="0.3">
      <c r="A473" t="s">
        <v>1440</v>
      </c>
      <c r="B473" t="s">
        <v>2058</v>
      </c>
      <c r="C473">
        <v>1756800</v>
      </c>
      <c r="D473">
        <v>3629705</v>
      </c>
      <c r="E473">
        <v>33.57</v>
      </c>
      <c r="H473">
        <v>450180</v>
      </c>
      <c r="I473">
        <v>927572</v>
      </c>
      <c r="J473">
        <v>5.35</v>
      </c>
      <c r="M473" t="s">
        <v>4</v>
      </c>
      <c r="N473">
        <v>237</v>
      </c>
      <c r="O473">
        <v>64.346732000000003</v>
      </c>
      <c r="R473" t="s">
        <v>4</v>
      </c>
      <c r="S473">
        <v>106</v>
      </c>
      <c r="T473">
        <v>60.744194999999998</v>
      </c>
      <c r="V473">
        <v>122</v>
      </c>
      <c r="W473">
        <v>1.7000000000000001E-2</v>
      </c>
      <c r="X473">
        <f>MIN(S473, V473)</f>
        <v>106</v>
      </c>
      <c r="Y473">
        <f>(X473-N473)/N473*100</f>
        <v>-55.274261603375528</v>
      </c>
    </row>
    <row r="474" spans="1:25" x14ac:dyDescent="0.3">
      <c r="A474" t="s">
        <v>1441</v>
      </c>
      <c r="B474" t="s">
        <v>2058</v>
      </c>
      <c r="C474">
        <v>1837668</v>
      </c>
      <c r="D474">
        <v>3829686</v>
      </c>
      <c r="E474">
        <v>34.39</v>
      </c>
      <c r="H474">
        <v>483966</v>
      </c>
      <c r="I474">
        <v>1005710</v>
      </c>
      <c r="J474">
        <v>6.05</v>
      </c>
      <c r="M474" t="s">
        <v>4</v>
      </c>
      <c r="N474">
        <v>138</v>
      </c>
      <c r="O474">
        <v>64.911523000000003</v>
      </c>
      <c r="R474" t="s">
        <v>4</v>
      </c>
      <c r="S474" t="s">
        <v>1449</v>
      </c>
      <c r="T474">
        <v>60.748086999999998</v>
      </c>
      <c r="V474">
        <v>137</v>
      </c>
      <c r="W474">
        <v>1.4999999999999999E-2</v>
      </c>
      <c r="X474">
        <f>MIN(S474, V474)</f>
        <v>137</v>
      </c>
      <c r="Y474">
        <f>(X474-N474)/N474*100</f>
        <v>-0.72463768115942029</v>
      </c>
    </row>
    <row r="475" spans="1:25" x14ac:dyDescent="0.3">
      <c r="A475" t="s">
        <v>1442</v>
      </c>
      <c r="B475" t="s">
        <v>2058</v>
      </c>
      <c r="C475">
        <v>1725977</v>
      </c>
      <c r="D475">
        <v>3565869</v>
      </c>
      <c r="E475">
        <v>30.82</v>
      </c>
      <c r="H475">
        <v>437880</v>
      </c>
      <c r="I475">
        <v>902131</v>
      </c>
      <c r="J475">
        <v>5.29</v>
      </c>
      <c r="M475" t="s">
        <v>4</v>
      </c>
      <c r="N475">
        <v>316</v>
      </c>
      <c r="O475">
        <v>64.611424999999997</v>
      </c>
      <c r="R475" t="s">
        <v>4</v>
      </c>
      <c r="S475">
        <v>107</v>
      </c>
      <c r="T475">
        <v>60.721488000000001</v>
      </c>
      <c r="V475">
        <v>119</v>
      </c>
      <c r="W475">
        <v>1.4999999999999999E-2</v>
      </c>
      <c r="X475">
        <f>MIN(S475, V475)</f>
        <v>107</v>
      </c>
      <c r="Y475">
        <f>(X475-N475)/N475*100</f>
        <v>-66.139240506329116</v>
      </c>
    </row>
    <row r="476" spans="1:25" x14ac:dyDescent="0.3">
      <c r="A476" t="s">
        <v>1443</v>
      </c>
      <c r="B476" t="s">
        <v>2058</v>
      </c>
      <c r="C476">
        <v>1746944</v>
      </c>
      <c r="D476">
        <v>3639668</v>
      </c>
      <c r="E476">
        <v>32.35</v>
      </c>
      <c r="H476">
        <v>491328</v>
      </c>
      <c r="I476">
        <v>1020980</v>
      </c>
      <c r="J476">
        <v>6.81</v>
      </c>
      <c r="M476" t="s">
        <v>4</v>
      </c>
      <c r="N476">
        <v>135</v>
      </c>
      <c r="O476">
        <v>64.759842000000006</v>
      </c>
      <c r="R476" t="s">
        <v>4</v>
      </c>
      <c r="S476">
        <v>131</v>
      </c>
      <c r="T476">
        <v>60.858389000000003</v>
      </c>
      <c r="V476">
        <v>143</v>
      </c>
      <c r="W476">
        <v>1.4999999999999999E-2</v>
      </c>
      <c r="X476">
        <f>MIN(S476, V476)</f>
        <v>131</v>
      </c>
      <c r="Y476">
        <f>(X476-N476)/N476*100</f>
        <v>-2.9629629629629632</v>
      </c>
    </row>
    <row r="477" spans="1:25" x14ac:dyDescent="0.3">
      <c r="A477" t="s">
        <v>1444</v>
      </c>
      <c r="B477" t="s">
        <v>2058</v>
      </c>
      <c r="C477">
        <v>1551396</v>
      </c>
      <c r="D477">
        <v>3251808</v>
      </c>
      <c r="E477">
        <v>29.15</v>
      </c>
      <c r="H477">
        <v>503976</v>
      </c>
      <c r="I477">
        <v>1053813</v>
      </c>
      <c r="J477">
        <v>6.23</v>
      </c>
      <c r="M477" t="s">
        <v>4</v>
      </c>
      <c r="N477">
        <v>149</v>
      </c>
      <c r="O477">
        <v>64.311062000000007</v>
      </c>
      <c r="R477" t="s">
        <v>4</v>
      </c>
      <c r="S477">
        <v>145</v>
      </c>
      <c r="T477">
        <v>60.940202999999997</v>
      </c>
      <c r="V477">
        <v>165</v>
      </c>
      <c r="W477">
        <v>1.7000000000000001E-2</v>
      </c>
      <c r="X477">
        <f>MIN(S477, V477)</f>
        <v>145</v>
      </c>
      <c r="Y477">
        <f>(X477-N477)/N477*100</f>
        <v>-2.6845637583892619</v>
      </c>
    </row>
    <row r="478" spans="1:25" x14ac:dyDescent="0.3">
      <c r="A478" t="s">
        <v>1445</v>
      </c>
      <c r="B478" t="s">
        <v>2058</v>
      </c>
      <c r="C478">
        <v>1768348</v>
      </c>
      <c r="D478">
        <v>3678280</v>
      </c>
      <c r="E478">
        <v>32.01</v>
      </c>
      <c r="H478">
        <v>469935</v>
      </c>
      <c r="I478">
        <v>974776</v>
      </c>
      <c r="J478">
        <v>6.58</v>
      </c>
      <c r="M478" t="s">
        <v>4</v>
      </c>
      <c r="N478">
        <v>128</v>
      </c>
      <c r="O478">
        <v>64.619512999999998</v>
      </c>
      <c r="R478" t="s">
        <v>4</v>
      </c>
      <c r="S478">
        <v>123</v>
      </c>
      <c r="T478">
        <v>60.808321999999997</v>
      </c>
      <c r="V478">
        <v>134</v>
      </c>
      <c r="W478">
        <v>1.4999999999999999E-2</v>
      </c>
      <c r="X478">
        <f>MIN(S478, V478)</f>
        <v>123</v>
      </c>
      <c r="Y478">
        <f>(X478-N478)/N478*100</f>
        <v>-3.90625</v>
      </c>
    </row>
    <row r="479" spans="1:25" x14ac:dyDescent="0.3">
      <c r="A479" t="s">
        <v>1446</v>
      </c>
      <c r="B479" t="s">
        <v>2058</v>
      </c>
      <c r="C479">
        <v>1748428</v>
      </c>
      <c r="D479">
        <v>3633028</v>
      </c>
      <c r="E479">
        <v>31.38</v>
      </c>
      <c r="H479">
        <v>444928</v>
      </c>
      <c r="I479">
        <v>921778</v>
      </c>
      <c r="J479">
        <v>6.18</v>
      </c>
      <c r="M479" t="s">
        <v>4</v>
      </c>
      <c r="N479">
        <v>116</v>
      </c>
      <c r="O479">
        <v>64.786659</v>
      </c>
      <c r="R479" t="s">
        <v>4</v>
      </c>
      <c r="S479">
        <v>114</v>
      </c>
      <c r="T479">
        <v>60.760705999999999</v>
      </c>
      <c r="V479">
        <v>127</v>
      </c>
      <c r="W479">
        <v>1.4E-2</v>
      </c>
      <c r="X479">
        <f>MIN(S479, V479)</f>
        <v>114</v>
      </c>
      <c r="Y479">
        <f>(X479-N479)/N479*100</f>
        <v>-1.7241379310344827</v>
      </c>
    </row>
    <row r="480" spans="1:25" x14ac:dyDescent="0.3">
      <c r="A480" t="s">
        <v>1447</v>
      </c>
      <c r="B480" t="s">
        <v>2058</v>
      </c>
      <c r="C480">
        <v>1714330</v>
      </c>
      <c r="D480">
        <v>3568121</v>
      </c>
      <c r="E480">
        <v>31.12</v>
      </c>
      <c r="H480">
        <v>461025</v>
      </c>
      <c r="I480">
        <v>956916</v>
      </c>
      <c r="J480">
        <v>6.43</v>
      </c>
      <c r="M480" t="s">
        <v>4</v>
      </c>
      <c r="N480">
        <v>126</v>
      </c>
      <c r="O480">
        <v>64.668098999999998</v>
      </c>
      <c r="R480" t="s">
        <v>4</v>
      </c>
      <c r="S480">
        <v>123</v>
      </c>
      <c r="T480">
        <v>60.796981000000002</v>
      </c>
      <c r="V480">
        <v>134</v>
      </c>
      <c r="W480">
        <v>1.7000000000000001E-2</v>
      </c>
      <c r="X480">
        <f>MIN(S480, V480)</f>
        <v>123</v>
      </c>
      <c r="Y480">
        <f>(X480-N480)/N480*100</f>
        <v>-2.3809523809523809</v>
      </c>
    </row>
    <row r="481" spans="1:25" x14ac:dyDescent="0.3">
      <c r="A481" t="s">
        <v>1448</v>
      </c>
      <c r="B481" t="s">
        <v>2058</v>
      </c>
      <c r="C481">
        <v>1625272</v>
      </c>
      <c r="D481">
        <v>3371961</v>
      </c>
      <c r="E481">
        <v>29.42</v>
      </c>
      <c r="H481">
        <v>433182</v>
      </c>
      <c r="I481">
        <v>896191</v>
      </c>
      <c r="J481">
        <v>5.26</v>
      </c>
      <c r="M481" t="s">
        <v>4</v>
      </c>
      <c r="N481">
        <v>123</v>
      </c>
      <c r="O481">
        <v>64.368002000000004</v>
      </c>
      <c r="R481" t="s">
        <v>4</v>
      </c>
      <c r="S481">
        <v>124</v>
      </c>
      <c r="T481">
        <v>60.769013999999999</v>
      </c>
      <c r="V481">
        <v>128</v>
      </c>
      <c r="W481">
        <v>1.4999999999999999E-2</v>
      </c>
      <c r="X481">
        <f>MIN(S481, V481)</f>
        <v>124</v>
      </c>
      <c r="Y481">
        <f>(X481-N481)/N481*100</f>
        <v>0.81300813008130091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8DA2A-A1F5-4277-A8B9-6ABA42B3FABB}">
  <dimension ref="A1:AF481"/>
  <sheetViews>
    <sheetView topLeftCell="Q1" zoomScale="85" zoomScaleNormal="85" workbookViewId="0">
      <selection activeCell="AA14" sqref="AA14:AF25"/>
    </sheetView>
  </sheetViews>
  <sheetFormatPr defaultRowHeight="14.4" x14ac:dyDescent="0.3"/>
  <cols>
    <col min="6" max="6" width="8.88671875" customWidth="1"/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969</v>
      </c>
      <c r="C2">
        <v>2927156</v>
      </c>
      <c r="D2">
        <v>5935535</v>
      </c>
      <c r="E2">
        <v>54.12</v>
      </c>
      <c r="H2">
        <v>501440</v>
      </c>
      <c r="I2">
        <v>1014056</v>
      </c>
      <c r="J2">
        <v>7.13</v>
      </c>
      <c r="M2" t="s">
        <v>3</v>
      </c>
      <c r="N2">
        <v>75</v>
      </c>
      <c r="O2">
        <v>10.095800000000001</v>
      </c>
      <c r="R2" t="s">
        <v>3</v>
      </c>
      <c r="S2">
        <v>75</v>
      </c>
      <c r="T2">
        <v>1.754365</v>
      </c>
      <c r="V2">
        <v>79</v>
      </c>
      <c r="W2">
        <v>0.02</v>
      </c>
      <c r="X2">
        <f>MIN(S2, V2)</f>
        <v>75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970</v>
      </c>
      <c r="C3">
        <v>3433269</v>
      </c>
      <c r="D3">
        <v>6950879</v>
      </c>
      <c r="E3">
        <v>63.2</v>
      </c>
      <c r="H3">
        <v>547638</v>
      </c>
      <c r="I3">
        <v>1105637</v>
      </c>
      <c r="J3">
        <v>7.91</v>
      </c>
      <c r="M3" t="s">
        <v>3</v>
      </c>
      <c r="N3">
        <v>71</v>
      </c>
      <c r="O3">
        <v>12.386224</v>
      </c>
      <c r="R3" t="s">
        <v>3</v>
      </c>
      <c r="S3">
        <v>71</v>
      </c>
      <c r="T3">
        <v>1.946429</v>
      </c>
      <c r="V3">
        <v>77</v>
      </c>
      <c r="W3">
        <v>3.7999999999999999E-2</v>
      </c>
      <c r="X3">
        <f>MIN(S3, V3)</f>
        <v>71</v>
      </c>
      <c r="Y3">
        <f>(X3-N3)/N3*100</f>
        <v>0</v>
      </c>
      <c r="AA3" t="s">
        <v>2052</v>
      </c>
      <c r="AB3">
        <f>ROUND(AVERAGE(C2:C601), 0)</f>
        <v>2640915</v>
      </c>
      <c r="AC3">
        <f>ROUND(AVERAGE(H2:H601), 0)</f>
        <v>471573</v>
      </c>
      <c r="AD3" t="s">
        <v>2125</v>
      </c>
      <c r="AF3">
        <f>ROUND((AC3-AB3)/AB3*100, 2)</f>
        <v>-82.14</v>
      </c>
    </row>
    <row r="4" spans="1:32" x14ac:dyDescent="0.3">
      <c r="A4" t="s">
        <v>971</v>
      </c>
      <c r="C4">
        <v>3012768</v>
      </c>
      <c r="D4">
        <v>6150489</v>
      </c>
      <c r="E4">
        <v>57.72</v>
      </c>
      <c r="H4">
        <v>542070</v>
      </c>
      <c r="I4">
        <v>1103441</v>
      </c>
      <c r="J4">
        <v>7.55</v>
      </c>
      <c r="M4" t="s">
        <v>3</v>
      </c>
      <c r="N4">
        <v>86</v>
      </c>
      <c r="O4">
        <v>11.921006999999999</v>
      </c>
      <c r="R4" t="s">
        <v>3</v>
      </c>
      <c r="S4">
        <v>86</v>
      </c>
      <c r="T4">
        <v>3.4550200000000002</v>
      </c>
      <c r="V4">
        <v>94</v>
      </c>
      <c r="W4">
        <v>1.9E-2</v>
      </c>
      <c r="X4">
        <f>MIN(S4, V4)</f>
        <v>86</v>
      </c>
      <c r="Y4">
        <f>(X4-N4)/N4*100</f>
        <v>0</v>
      </c>
      <c r="AA4" t="s">
        <v>2053</v>
      </c>
      <c r="AB4">
        <f>ROUND(AVERAGE(D2:D601), 0)</f>
        <v>5397160</v>
      </c>
      <c r="AC4">
        <f>ROUND(AVERAGE(I2:I601), 0)</f>
        <v>963202</v>
      </c>
      <c r="AD4" t="s">
        <v>2125</v>
      </c>
      <c r="AF4">
        <f>ROUND((AC4-AB4)/AB4*100, 2)</f>
        <v>-82.15</v>
      </c>
    </row>
    <row r="5" spans="1:32" x14ac:dyDescent="0.3">
      <c r="A5" t="s">
        <v>972</v>
      </c>
      <c r="C5">
        <v>2950944</v>
      </c>
      <c r="D5">
        <v>6024271</v>
      </c>
      <c r="E5">
        <v>56.6</v>
      </c>
      <c r="H5">
        <v>515424</v>
      </c>
      <c r="I5">
        <v>1049171</v>
      </c>
      <c r="J5">
        <v>7.25</v>
      </c>
      <c r="M5" t="s">
        <v>3</v>
      </c>
      <c r="N5">
        <v>81</v>
      </c>
      <c r="O5">
        <v>43.056272</v>
      </c>
      <c r="R5" t="s">
        <v>3</v>
      </c>
      <c r="S5">
        <v>81</v>
      </c>
      <c r="T5">
        <v>4.3176509999999997</v>
      </c>
      <c r="V5">
        <v>90</v>
      </c>
      <c r="W5">
        <v>2.4E-2</v>
      </c>
      <c r="X5">
        <f>MIN(S5, V5)</f>
        <v>81</v>
      </c>
      <c r="Y5">
        <f>(X5-N5)/N5*100</f>
        <v>0</v>
      </c>
      <c r="AA5" t="s">
        <v>2054</v>
      </c>
      <c r="AB5">
        <f>ROUND(AVERAGE(E2:E601), 2)</f>
        <v>48.79</v>
      </c>
      <c r="AC5">
        <f>ROUND(AVERAGE(J2:J601), 2)</f>
        <v>6.54</v>
      </c>
      <c r="AD5">
        <f>ROUND(AVERAGE(W2:W601), 3)</f>
        <v>3.3000000000000002E-2</v>
      </c>
      <c r="AF5">
        <f>ROUND((AC5+AD5-AB5)/AB5*100, 2)</f>
        <v>-86.53</v>
      </c>
    </row>
    <row r="6" spans="1:32" x14ac:dyDescent="0.3">
      <c r="A6" t="s">
        <v>973</v>
      </c>
      <c r="C6">
        <v>4132750</v>
      </c>
      <c r="D6">
        <v>8377339</v>
      </c>
      <c r="E6">
        <v>77.06</v>
      </c>
      <c r="H6">
        <v>503250</v>
      </c>
      <c r="I6">
        <v>1016475</v>
      </c>
      <c r="J6">
        <v>5.39</v>
      </c>
      <c r="M6" t="s">
        <v>4</v>
      </c>
      <c r="N6">
        <v>56</v>
      </c>
      <c r="O6">
        <v>68.550567999999998</v>
      </c>
      <c r="R6" t="s">
        <v>4</v>
      </c>
      <c r="S6">
        <v>56</v>
      </c>
      <c r="T6">
        <v>60.799860000000002</v>
      </c>
      <c r="V6">
        <v>65</v>
      </c>
      <c r="W6">
        <v>1.9E-2</v>
      </c>
      <c r="X6">
        <f>MIN(S6, V6)</f>
        <v>56</v>
      </c>
      <c r="Y6">
        <f>(X6-N6)/N6*100</f>
        <v>0</v>
      </c>
    </row>
    <row r="7" spans="1:32" x14ac:dyDescent="0.3">
      <c r="A7" t="s">
        <v>974</v>
      </c>
      <c r="C7">
        <v>4046850</v>
      </c>
      <c r="D7">
        <v>8196598</v>
      </c>
      <c r="E7">
        <v>74.260000000000005</v>
      </c>
      <c r="H7">
        <v>596700</v>
      </c>
      <c r="I7">
        <v>1205196</v>
      </c>
      <c r="J7">
        <v>6.45</v>
      </c>
      <c r="M7" t="s">
        <v>3</v>
      </c>
      <c r="N7">
        <v>75</v>
      </c>
      <c r="O7">
        <v>15.683009</v>
      </c>
      <c r="R7" t="s">
        <v>3</v>
      </c>
      <c r="S7">
        <v>75</v>
      </c>
      <c r="T7">
        <v>1.9841359999999999</v>
      </c>
      <c r="V7">
        <v>77</v>
      </c>
      <c r="W7">
        <v>1.7999999999999999E-2</v>
      </c>
      <c r="X7">
        <f>MIN(S7, V7)</f>
        <v>75</v>
      </c>
      <c r="Y7">
        <f>(X7-N7)/N7*100</f>
        <v>0</v>
      </c>
      <c r="AA7" s="1" t="s">
        <v>2056</v>
      </c>
    </row>
    <row r="8" spans="1:32" x14ac:dyDescent="0.3">
      <c r="A8" t="s">
        <v>975</v>
      </c>
      <c r="C8">
        <v>2759008</v>
      </c>
      <c r="D8">
        <v>5590834</v>
      </c>
      <c r="E8">
        <v>48.97</v>
      </c>
      <c r="H8">
        <v>500528</v>
      </c>
      <c r="I8">
        <v>1011714</v>
      </c>
      <c r="J8">
        <v>6.88</v>
      </c>
      <c r="M8" t="s">
        <v>3</v>
      </c>
      <c r="N8">
        <v>72</v>
      </c>
      <c r="O8">
        <v>9.4211939999999998</v>
      </c>
      <c r="R8" t="s">
        <v>3</v>
      </c>
      <c r="S8">
        <v>72</v>
      </c>
      <c r="T8">
        <v>1.6771959999999999</v>
      </c>
      <c r="V8">
        <v>81</v>
      </c>
      <c r="W8">
        <v>1.7999999999999999E-2</v>
      </c>
      <c r="X8">
        <f>MIN(S8, V8)</f>
        <v>72</v>
      </c>
      <c r="Y8">
        <f>(X8-N8)/N8*100</f>
        <v>0</v>
      </c>
      <c r="AA8" t="s">
        <v>488</v>
      </c>
      <c r="AB8">
        <f>(COUNTIF(M2:M601, "optimal"))</f>
        <v>346</v>
      </c>
      <c r="AC8">
        <f>(COUNTIF(R2:R601, "optimal"))</f>
        <v>353</v>
      </c>
      <c r="AD8" t="s">
        <v>2125</v>
      </c>
      <c r="AF8">
        <f>ROUND((AC8-AB8)/AB8*100, 2)</f>
        <v>2.02</v>
      </c>
    </row>
    <row r="9" spans="1:32" x14ac:dyDescent="0.3">
      <c r="A9" t="s">
        <v>976</v>
      </c>
      <c r="C9">
        <v>3558008</v>
      </c>
      <c r="D9">
        <v>7194548</v>
      </c>
      <c r="E9">
        <v>63.53</v>
      </c>
      <c r="H9">
        <v>612444</v>
      </c>
      <c r="I9">
        <v>1235548</v>
      </c>
      <c r="J9">
        <v>8.5500000000000007</v>
      </c>
      <c r="M9" t="s">
        <v>3</v>
      </c>
      <c r="N9">
        <v>83</v>
      </c>
      <c r="O9">
        <v>12.99433</v>
      </c>
      <c r="R9" t="s">
        <v>3</v>
      </c>
      <c r="S9">
        <v>83</v>
      </c>
      <c r="T9">
        <v>1.4851369999999999</v>
      </c>
      <c r="V9">
        <v>83</v>
      </c>
      <c r="W9">
        <v>0.02</v>
      </c>
      <c r="X9">
        <f>MIN(S9, V9)</f>
        <v>83</v>
      </c>
      <c r="Y9">
        <f>(X9-N9)/N9*100</f>
        <v>0</v>
      </c>
      <c r="AA9" t="s">
        <v>2122</v>
      </c>
      <c r="AB9">
        <f>(COUNTIF(M2:M601,"timeout"))</f>
        <v>134</v>
      </c>
      <c r="AC9">
        <f>(COUNTIF(R2:R601,"timeout"))</f>
        <v>127</v>
      </c>
      <c r="AD9" t="s">
        <v>2125</v>
      </c>
      <c r="AF9">
        <f>ROUND((AC9-AB9)/AB9*100, 2)</f>
        <v>-5.22</v>
      </c>
    </row>
    <row r="10" spans="1:32" x14ac:dyDescent="0.3">
      <c r="A10" t="s">
        <v>977</v>
      </c>
      <c r="C10">
        <v>2662116</v>
      </c>
      <c r="D10">
        <v>5427874</v>
      </c>
      <c r="E10">
        <v>50.36</v>
      </c>
      <c r="H10">
        <v>424632</v>
      </c>
      <c r="I10">
        <v>862897</v>
      </c>
      <c r="J10">
        <v>6.02</v>
      </c>
      <c r="M10" t="s">
        <v>4</v>
      </c>
      <c r="N10">
        <v>74</v>
      </c>
      <c r="O10">
        <v>66.122806999999995</v>
      </c>
      <c r="R10" t="s">
        <v>4</v>
      </c>
      <c r="S10">
        <v>72</v>
      </c>
      <c r="T10">
        <v>60.724510000000002</v>
      </c>
      <c r="V10">
        <v>77</v>
      </c>
      <c r="W10">
        <v>1.9E-2</v>
      </c>
      <c r="X10">
        <f>MIN(S10, V10)</f>
        <v>72</v>
      </c>
      <c r="Y10">
        <f>(X10-N10)/N10*100</f>
        <v>-2.7027027027027026</v>
      </c>
      <c r="AA10" t="s">
        <v>1450</v>
      </c>
      <c r="AB10">
        <f>(COUNTIF(N2:N601, "no initial solution found"))</f>
        <v>2</v>
      </c>
      <c r="AC10">
        <f>(COUNTIF(S2:S601, "no initial solution found"))</f>
        <v>32</v>
      </c>
      <c r="AD10" t="s">
        <v>2125</v>
      </c>
    </row>
    <row r="11" spans="1:32" x14ac:dyDescent="0.3">
      <c r="A11" t="s">
        <v>978</v>
      </c>
      <c r="C11">
        <v>3304224</v>
      </c>
      <c r="D11">
        <v>6706095</v>
      </c>
      <c r="E11">
        <v>60.35</v>
      </c>
      <c r="H11">
        <v>531036</v>
      </c>
      <c r="I11">
        <v>1074696</v>
      </c>
      <c r="J11">
        <v>7.53</v>
      </c>
      <c r="M11" t="s">
        <v>3</v>
      </c>
      <c r="N11">
        <v>70</v>
      </c>
      <c r="O11">
        <v>49.157741000000001</v>
      </c>
      <c r="R11" t="s">
        <v>4</v>
      </c>
      <c r="S11">
        <v>71</v>
      </c>
      <c r="T11">
        <v>60.867460999999999</v>
      </c>
      <c r="V11">
        <v>80</v>
      </c>
      <c r="W11">
        <v>1.9E-2</v>
      </c>
      <c r="X11">
        <f>MIN(S11, V11)</f>
        <v>71</v>
      </c>
      <c r="Y11">
        <f>(X11-N11)/N11*100</f>
        <v>1.4285714285714286</v>
      </c>
      <c r="AA11" t="s">
        <v>2051</v>
      </c>
      <c r="AB11">
        <f>ROUND(AVERAGE(O2:O601), 2)</f>
        <v>27.05</v>
      </c>
      <c r="AC11">
        <f>ROUND(AVERAGE(T2:T601), 2)</f>
        <v>17.57</v>
      </c>
      <c r="AD11">
        <f>ROUND(AVERAGE(W2:W601), 3)</f>
        <v>3.3000000000000002E-2</v>
      </c>
      <c r="AF11">
        <f>ROUND((AC11+AD11-AB11)/AB11*100, 2)</f>
        <v>-34.92</v>
      </c>
    </row>
    <row r="12" spans="1:32" x14ac:dyDescent="0.3">
      <c r="A12" t="s">
        <v>979</v>
      </c>
      <c r="C12">
        <v>397188</v>
      </c>
      <c r="D12">
        <v>969465</v>
      </c>
      <c r="E12">
        <v>16.690000000000001</v>
      </c>
      <c r="H12">
        <v>72556</v>
      </c>
      <c r="I12">
        <v>173943</v>
      </c>
      <c r="J12">
        <v>1.52</v>
      </c>
      <c r="M12" t="s">
        <v>3</v>
      </c>
      <c r="N12">
        <v>75</v>
      </c>
      <c r="O12">
        <v>8.5907830000000001</v>
      </c>
      <c r="R12" t="s">
        <v>3</v>
      </c>
      <c r="S12">
        <v>75</v>
      </c>
      <c r="T12">
        <v>4.0845880000000001</v>
      </c>
      <c r="V12">
        <v>96</v>
      </c>
      <c r="W12">
        <v>2.5000000000000001E-2</v>
      </c>
      <c r="X12">
        <f>MIN(S12, V12)</f>
        <v>75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11.74</v>
      </c>
      <c r="AC12">
        <f>ROUND(AVERAGEIFS(T2:T601, M2:M601, "&lt;&gt;timeout", R2:R601,  "&lt;&gt;timeout"), 2)</f>
        <v>1.74</v>
      </c>
      <c r="AD12">
        <f>ROUND(AVERAGEIFS(W2:W601, M2:M601, "&lt;&gt;timeout", R2:R601,  "&lt;&gt;timeout"), 3)</f>
        <v>3.6999999999999998E-2</v>
      </c>
      <c r="AF12">
        <f>ROUND((AC12+AD12-AB12)/AB12*100, 2)</f>
        <v>-84.86</v>
      </c>
    </row>
    <row r="13" spans="1:32" x14ac:dyDescent="0.3">
      <c r="A13" t="s">
        <v>980</v>
      </c>
      <c r="C13">
        <v>3004128</v>
      </c>
      <c r="D13">
        <v>6073171</v>
      </c>
      <c r="E13">
        <v>53.99</v>
      </c>
      <c r="H13">
        <v>480924</v>
      </c>
      <c r="I13">
        <v>969696</v>
      </c>
      <c r="J13">
        <v>6.79</v>
      </c>
      <c r="M13" t="s">
        <v>3</v>
      </c>
      <c r="N13">
        <v>71</v>
      </c>
      <c r="O13">
        <v>8.7918850000000006</v>
      </c>
      <c r="R13" t="s">
        <v>3</v>
      </c>
      <c r="S13">
        <v>71</v>
      </c>
      <c r="T13">
        <v>1.408131</v>
      </c>
      <c r="V13">
        <v>72</v>
      </c>
      <c r="W13">
        <v>2.5000000000000001E-2</v>
      </c>
      <c r="X13">
        <f>MIN(S13, V13)</f>
        <v>71</v>
      </c>
      <c r="Y13">
        <f>(X13-N13)/N13*100</f>
        <v>0</v>
      </c>
    </row>
    <row r="14" spans="1:32" x14ac:dyDescent="0.3">
      <c r="A14" t="s">
        <v>981</v>
      </c>
      <c r="C14">
        <v>3717350</v>
      </c>
      <c r="D14">
        <v>7520078</v>
      </c>
      <c r="E14">
        <v>66.349999999999994</v>
      </c>
      <c r="H14">
        <v>632100</v>
      </c>
      <c r="I14">
        <v>1275778</v>
      </c>
      <c r="J14">
        <v>8.9</v>
      </c>
      <c r="M14" t="s">
        <v>3</v>
      </c>
      <c r="N14">
        <v>82</v>
      </c>
      <c r="O14">
        <v>12.265103</v>
      </c>
      <c r="R14" t="s">
        <v>3</v>
      </c>
      <c r="S14">
        <v>82</v>
      </c>
      <c r="T14">
        <v>1.8713869999999999</v>
      </c>
      <c r="V14">
        <v>83</v>
      </c>
      <c r="W14">
        <v>3.3000000000000002E-2</v>
      </c>
      <c r="X14">
        <f>MIN(S14, V14)</f>
        <v>82</v>
      </c>
      <c r="Y14">
        <f>(X14-N14)/N14*100</f>
        <v>0</v>
      </c>
      <c r="AA14" t="s">
        <v>2127</v>
      </c>
      <c r="AB14">
        <f>AB5+AB12</f>
        <v>60.53</v>
      </c>
      <c r="AC14">
        <f>AC5+AC12+AD12</f>
        <v>8.3170000000000002</v>
      </c>
      <c r="AF14">
        <f t="shared" ref="AF14:AF15" si="0">ROUND((AC14+AD14-AB14)/AB14*100, 2)</f>
        <v>-86.26</v>
      </c>
    </row>
    <row r="15" spans="1:32" x14ac:dyDescent="0.3">
      <c r="A15" t="s">
        <v>982</v>
      </c>
      <c r="C15">
        <v>2987640</v>
      </c>
      <c r="D15">
        <v>6089159</v>
      </c>
      <c r="E15">
        <v>56.77</v>
      </c>
      <c r="H15">
        <v>579000</v>
      </c>
      <c r="I15">
        <v>1177031</v>
      </c>
      <c r="J15">
        <v>9.83</v>
      </c>
      <c r="M15" t="s">
        <v>3</v>
      </c>
      <c r="N15">
        <v>98</v>
      </c>
      <c r="O15">
        <v>12.032128</v>
      </c>
      <c r="R15" t="s">
        <v>3</v>
      </c>
      <c r="S15">
        <v>98</v>
      </c>
      <c r="T15">
        <v>1.879618</v>
      </c>
      <c r="V15">
        <v>99</v>
      </c>
      <c r="W15">
        <v>2.5999999999999999E-2</v>
      </c>
      <c r="X15">
        <f>MIN(S15, V15)</f>
        <v>98</v>
      </c>
      <c r="Y15">
        <f>(X15-N15)/N15*100</f>
        <v>0</v>
      </c>
    </row>
    <row r="16" spans="1:32" x14ac:dyDescent="0.3">
      <c r="A16" t="s">
        <v>983</v>
      </c>
      <c r="C16">
        <v>3756592</v>
      </c>
      <c r="D16">
        <v>7577020</v>
      </c>
      <c r="E16">
        <v>66.099999999999994</v>
      </c>
      <c r="H16">
        <v>552440</v>
      </c>
      <c r="I16">
        <v>1111470</v>
      </c>
      <c r="J16">
        <v>7.99</v>
      </c>
      <c r="M16" t="s">
        <v>3</v>
      </c>
      <c r="N16">
        <v>69</v>
      </c>
      <c r="O16">
        <v>10.136077</v>
      </c>
      <c r="R16" t="s">
        <v>3</v>
      </c>
      <c r="S16">
        <v>69</v>
      </c>
      <c r="T16">
        <v>1.3424130000000001</v>
      </c>
      <c r="V16">
        <v>69</v>
      </c>
      <c r="W16">
        <v>1.9E-2</v>
      </c>
      <c r="X16">
        <f>MIN(S16, V16)</f>
        <v>69</v>
      </c>
      <c r="Y16">
        <f>(X16-N16)/N16*100</f>
        <v>0</v>
      </c>
      <c r="AA16" t="s">
        <v>2113</v>
      </c>
      <c r="AF16">
        <f>ROUND(_xlfn.AGGREGATE(1,6,Y2:Y481), 2)</f>
        <v>-2.25</v>
      </c>
    </row>
    <row r="17" spans="1:28" x14ac:dyDescent="0.3">
      <c r="A17" t="s">
        <v>984</v>
      </c>
      <c r="C17">
        <v>3760205</v>
      </c>
      <c r="D17">
        <v>7589155</v>
      </c>
      <c r="E17">
        <v>66.34</v>
      </c>
      <c r="H17">
        <v>449674</v>
      </c>
      <c r="I17">
        <v>904470</v>
      </c>
      <c r="J17">
        <v>6.85</v>
      </c>
      <c r="M17" t="s">
        <v>3</v>
      </c>
      <c r="N17">
        <v>54</v>
      </c>
      <c r="O17">
        <v>12.058325</v>
      </c>
      <c r="R17" t="s">
        <v>3</v>
      </c>
      <c r="S17">
        <v>54</v>
      </c>
      <c r="T17">
        <v>3.2722479999999998</v>
      </c>
      <c r="V17">
        <v>57</v>
      </c>
      <c r="W17">
        <v>3.2000000000000001E-2</v>
      </c>
      <c r="X17">
        <f>MIN(S17, V17)</f>
        <v>54</v>
      </c>
      <c r="Y17">
        <f>(X17-N17)/N17*100</f>
        <v>0</v>
      </c>
      <c r="AB17" t="s">
        <v>2121</v>
      </c>
    </row>
    <row r="18" spans="1:28" x14ac:dyDescent="0.3">
      <c r="A18" t="s">
        <v>985</v>
      </c>
      <c r="C18">
        <v>4143549</v>
      </c>
      <c r="D18">
        <v>8350248</v>
      </c>
      <c r="E18">
        <v>73.739999999999995</v>
      </c>
      <c r="H18">
        <v>691998</v>
      </c>
      <c r="I18">
        <v>1391522</v>
      </c>
      <c r="J18">
        <v>9.9700000000000006</v>
      </c>
      <c r="M18" t="s">
        <v>3</v>
      </c>
      <c r="N18">
        <v>81</v>
      </c>
      <c r="O18">
        <v>13.300451000000001</v>
      </c>
      <c r="R18" t="s">
        <v>3</v>
      </c>
      <c r="S18">
        <v>81</v>
      </c>
      <c r="T18">
        <v>1.5140340000000001</v>
      </c>
      <c r="V18">
        <v>81</v>
      </c>
      <c r="W18">
        <v>2.5000000000000001E-2</v>
      </c>
      <c r="X18">
        <f>MIN(S18, V18)</f>
        <v>81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367</v>
      </c>
    </row>
    <row r="19" spans="1:28" x14ac:dyDescent="0.3">
      <c r="A19" t="s">
        <v>986</v>
      </c>
      <c r="C19">
        <v>4325160</v>
      </c>
      <c r="D19">
        <v>8742148</v>
      </c>
      <c r="E19">
        <v>78.709999999999994</v>
      </c>
      <c r="H19">
        <v>593490</v>
      </c>
      <c r="I19">
        <v>1196188</v>
      </c>
      <c r="J19">
        <v>9.0299999999999994</v>
      </c>
      <c r="M19" t="s">
        <v>3</v>
      </c>
      <c r="N19">
        <v>66</v>
      </c>
      <c r="O19">
        <v>15.267339</v>
      </c>
      <c r="R19" t="s">
        <v>3</v>
      </c>
      <c r="S19">
        <v>66</v>
      </c>
      <c r="T19">
        <v>1.7495000000000001</v>
      </c>
      <c r="V19">
        <v>72</v>
      </c>
      <c r="W19">
        <v>2.1999999999999999E-2</v>
      </c>
      <c r="X19">
        <f>MIN(S19, V19)</f>
        <v>66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75</v>
      </c>
    </row>
    <row r="20" spans="1:28" x14ac:dyDescent="0.3">
      <c r="A20" t="s">
        <v>987</v>
      </c>
      <c r="C20">
        <v>3809660</v>
      </c>
      <c r="D20">
        <v>7680954</v>
      </c>
      <c r="E20">
        <v>65.930000000000007</v>
      </c>
      <c r="H20">
        <v>765120</v>
      </c>
      <c r="I20">
        <v>1539922</v>
      </c>
      <c r="J20">
        <v>12.58</v>
      </c>
      <c r="M20" t="s">
        <v>3</v>
      </c>
      <c r="N20">
        <v>95</v>
      </c>
      <c r="O20">
        <v>10.337111</v>
      </c>
      <c r="R20" t="s">
        <v>3</v>
      </c>
      <c r="S20">
        <v>95</v>
      </c>
      <c r="T20">
        <v>1.6882999999999999</v>
      </c>
      <c r="V20">
        <v>95</v>
      </c>
      <c r="W20">
        <v>3.7999999999999999E-2</v>
      </c>
      <c r="X20">
        <f>MIN(S20, V20)</f>
        <v>95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36</v>
      </c>
    </row>
    <row r="21" spans="1:28" x14ac:dyDescent="0.3">
      <c r="A21" t="s">
        <v>988</v>
      </c>
      <c r="C21">
        <v>3622103</v>
      </c>
      <c r="D21">
        <v>7326195</v>
      </c>
      <c r="E21">
        <v>66.3</v>
      </c>
      <c r="H21">
        <v>590482</v>
      </c>
      <c r="I21">
        <v>1191383</v>
      </c>
      <c r="J21">
        <v>8.52</v>
      </c>
      <c r="M21" t="s">
        <v>3</v>
      </c>
      <c r="N21">
        <v>72</v>
      </c>
      <c r="O21">
        <v>10.921324</v>
      </c>
      <c r="R21" t="s">
        <v>3</v>
      </c>
      <c r="S21">
        <v>72</v>
      </c>
      <c r="T21">
        <v>1.794238</v>
      </c>
      <c r="V21">
        <v>81</v>
      </c>
      <c r="W21">
        <v>2.5000000000000001E-2</v>
      </c>
      <c r="X21">
        <f>MIN(S21, V21)</f>
        <v>72</v>
      </c>
      <c r="Y21">
        <f>(X21-N21)/N21*100</f>
        <v>0</v>
      </c>
    </row>
    <row r="22" spans="1:28" x14ac:dyDescent="0.3">
      <c r="A22" t="s">
        <v>989</v>
      </c>
      <c r="C22">
        <v>3711304</v>
      </c>
      <c r="D22">
        <v>7497072</v>
      </c>
      <c r="E22">
        <v>66.77</v>
      </c>
      <c r="H22">
        <v>481792</v>
      </c>
      <c r="I22">
        <v>970266</v>
      </c>
      <c r="J22">
        <v>7.31</v>
      </c>
      <c r="M22" t="s">
        <v>3</v>
      </c>
      <c r="N22">
        <v>60</v>
      </c>
      <c r="O22">
        <v>42.712851000000001</v>
      </c>
      <c r="R22" t="s">
        <v>3</v>
      </c>
      <c r="S22">
        <v>60</v>
      </c>
      <c r="T22">
        <v>2.7308750000000002</v>
      </c>
      <c r="V22">
        <v>63</v>
      </c>
      <c r="W22">
        <v>2.1999999999999999E-2</v>
      </c>
      <c r="X22">
        <f>MIN(S22, V22)</f>
        <v>60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344</v>
      </c>
    </row>
    <row r="23" spans="1:28" x14ac:dyDescent="0.3">
      <c r="A23" t="s">
        <v>990</v>
      </c>
      <c r="C23">
        <v>363728</v>
      </c>
      <c r="D23">
        <v>888330</v>
      </c>
      <c r="E23">
        <v>15.39</v>
      </c>
      <c r="H23">
        <v>63008</v>
      </c>
      <c r="I23">
        <v>150810</v>
      </c>
      <c r="J23">
        <v>1.36</v>
      </c>
      <c r="M23" t="s">
        <v>3</v>
      </c>
      <c r="N23">
        <v>71</v>
      </c>
      <c r="O23">
        <v>40.774728000000003</v>
      </c>
      <c r="R23" t="s">
        <v>3</v>
      </c>
      <c r="S23">
        <v>71</v>
      </c>
      <c r="T23">
        <v>4.5056909999999997</v>
      </c>
      <c r="V23">
        <v>87</v>
      </c>
      <c r="W23">
        <v>1.9E-2</v>
      </c>
      <c r="X23">
        <f>MIN(S23, V23)</f>
        <v>71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125</v>
      </c>
    </row>
    <row r="24" spans="1:28" x14ac:dyDescent="0.3">
      <c r="A24" t="s">
        <v>991</v>
      </c>
      <c r="C24">
        <v>4554207</v>
      </c>
      <c r="D24">
        <v>9152379</v>
      </c>
      <c r="E24">
        <v>79.989999999999995</v>
      </c>
      <c r="H24">
        <v>744891</v>
      </c>
      <c r="I24">
        <v>1494155</v>
      </c>
      <c r="J24">
        <v>10.88</v>
      </c>
      <c r="M24" t="s">
        <v>3</v>
      </c>
      <c r="N24">
        <v>78</v>
      </c>
      <c r="O24">
        <v>12.279139000000001</v>
      </c>
      <c r="R24" t="s">
        <v>3</v>
      </c>
      <c r="S24">
        <v>78</v>
      </c>
      <c r="T24">
        <v>1.436944</v>
      </c>
      <c r="V24">
        <v>78</v>
      </c>
      <c r="W24">
        <v>5.6000000000000001E-2</v>
      </c>
      <c r="X24">
        <f>MIN(S24, V24)</f>
        <v>78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9</v>
      </c>
    </row>
    <row r="25" spans="1:28" x14ac:dyDescent="0.3">
      <c r="A25" t="s">
        <v>992</v>
      </c>
      <c r="C25">
        <v>5208462</v>
      </c>
      <c r="D25">
        <v>10435477</v>
      </c>
      <c r="E25">
        <v>87.75</v>
      </c>
      <c r="H25">
        <v>750190</v>
      </c>
      <c r="I25">
        <v>1500213</v>
      </c>
      <c r="J25">
        <v>10.98</v>
      </c>
      <c r="M25" t="s">
        <v>3</v>
      </c>
      <c r="N25">
        <v>69</v>
      </c>
      <c r="O25">
        <v>13.273712</v>
      </c>
      <c r="R25" t="s">
        <v>3</v>
      </c>
      <c r="S25">
        <v>69</v>
      </c>
      <c r="T25">
        <v>1.422301</v>
      </c>
      <c r="V25">
        <v>69</v>
      </c>
      <c r="W25">
        <v>5.5E-2</v>
      </c>
      <c r="X25">
        <f>MIN(S25, V25)</f>
        <v>69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2</v>
      </c>
    </row>
    <row r="26" spans="1:28" x14ac:dyDescent="0.3">
      <c r="A26" t="s">
        <v>993</v>
      </c>
      <c r="C26">
        <v>5395392</v>
      </c>
      <c r="D26">
        <v>10788042</v>
      </c>
      <c r="E26">
        <v>91.83</v>
      </c>
      <c r="H26">
        <v>720936</v>
      </c>
      <c r="I26">
        <v>1438728</v>
      </c>
      <c r="J26">
        <v>7.93</v>
      </c>
      <c r="M26" t="s">
        <v>3</v>
      </c>
      <c r="N26">
        <v>61</v>
      </c>
      <c r="O26">
        <v>13.407894000000001</v>
      </c>
      <c r="R26" t="s">
        <v>3</v>
      </c>
      <c r="S26">
        <v>61</v>
      </c>
      <c r="T26">
        <v>1.354309</v>
      </c>
      <c r="V26">
        <v>61</v>
      </c>
      <c r="W26">
        <v>0.06</v>
      </c>
      <c r="X26">
        <f>MIN(S26, V26)</f>
        <v>61</v>
      </c>
      <c r="Y26">
        <f>(X26-N26)/N26*100</f>
        <v>0</v>
      </c>
    </row>
    <row r="27" spans="1:28" x14ac:dyDescent="0.3">
      <c r="A27" t="s">
        <v>994</v>
      </c>
      <c r="C27">
        <v>5799101</v>
      </c>
      <c r="D27">
        <v>11660446</v>
      </c>
      <c r="E27">
        <v>101.07</v>
      </c>
      <c r="H27">
        <v>806925</v>
      </c>
      <c r="I27">
        <v>1619022</v>
      </c>
      <c r="J27">
        <v>12.31</v>
      </c>
      <c r="M27" t="s">
        <v>3</v>
      </c>
      <c r="N27">
        <v>74</v>
      </c>
      <c r="O27">
        <v>15.718386000000001</v>
      </c>
      <c r="R27" t="s">
        <v>3</v>
      </c>
      <c r="S27">
        <v>74</v>
      </c>
      <c r="T27">
        <v>1.533906</v>
      </c>
      <c r="V27">
        <v>74</v>
      </c>
      <c r="W27">
        <v>5.5E-2</v>
      </c>
      <c r="X27">
        <f>MIN(S27, V27)</f>
        <v>74</v>
      </c>
      <c r="Y27">
        <f>(X27-N27)/N27*100</f>
        <v>0</v>
      </c>
    </row>
    <row r="28" spans="1:28" x14ac:dyDescent="0.3">
      <c r="A28" t="s">
        <v>995</v>
      </c>
      <c r="C28">
        <v>6270528</v>
      </c>
      <c r="D28">
        <v>12580446</v>
      </c>
      <c r="E28">
        <v>106.74</v>
      </c>
      <c r="H28">
        <v>878824</v>
      </c>
      <c r="I28">
        <v>1759810</v>
      </c>
      <c r="J28">
        <v>12.99</v>
      </c>
      <c r="M28" t="s">
        <v>3</v>
      </c>
      <c r="N28">
        <v>73</v>
      </c>
      <c r="O28">
        <v>15.715985999999999</v>
      </c>
      <c r="R28" t="s">
        <v>3</v>
      </c>
      <c r="S28">
        <v>73</v>
      </c>
      <c r="T28">
        <v>1.646682</v>
      </c>
      <c r="V28">
        <v>73</v>
      </c>
      <c r="W28">
        <v>4.3999999999999997E-2</v>
      </c>
      <c r="X28">
        <f>MIN(S28, V28)</f>
        <v>73</v>
      </c>
      <c r="Y28">
        <f>(X28-N28)/N28*100</f>
        <v>0</v>
      </c>
    </row>
    <row r="29" spans="1:28" x14ac:dyDescent="0.3">
      <c r="A29" t="s">
        <v>996</v>
      </c>
      <c r="C29">
        <v>5891760</v>
      </c>
      <c r="D29">
        <v>11812964</v>
      </c>
      <c r="E29">
        <v>99.88</v>
      </c>
      <c r="H29">
        <v>654640</v>
      </c>
      <c r="I29">
        <v>1309156</v>
      </c>
      <c r="J29">
        <v>8.4</v>
      </c>
      <c r="M29" t="s">
        <v>3</v>
      </c>
      <c r="N29">
        <v>54</v>
      </c>
      <c r="O29">
        <v>12.787335000000001</v>
      </c>
      <c r="R29" t="s">
        <v>3</v>
      </c>
      <c r="S29">
        <v>54</v>
      </c>
      <c r="T29">
        <v>1.166587</v>
      </c>
      <c r="V29">
        <v>55</v>
      </c>
      <c r="W29">
        <v>7.1999999999999995E-2</v>
      </c>
      <c r="X29">
        <f>MIN(S29, V29)</f>
        <v>54</v>
      </c>
      <c r="Y29">
        <f>(X29-N29)/N29*100</f>
        <v>0</v>
      </c>
    </row>
    <row r="30" spans="1:28" x14ac:dyDescent="0.3">
      <c r="A30" t="s">
        <v>997</v>
      </c>
      <c r="C30">
        <v>5329956</v>
      </c>
      <c r="D30">
        <v>10679295</v>
      </c>
      <c r="E30">
        <v>75.11</v>
      </c>
      <c r="H30">
        <v>807234</v>
      </c>
      <c r="I30">
        <v>1614628</v>
      </c>
      <c r="J30">
        <v>8.0299999999999994</v>
      </c>
      <c r="M30" t="s">
        <v>3</v>
      </c>
      <c r="N30">
        <v>72</v>
      </c>
      <c r="O30">
        <v>11.700779000000001</v>
      </c>
      <c r="R30" t="s">
        <v>3</v>
      </c>
      <c r="S30">
        <v>72</v>
      </c>
      <c r="T30">
        <v>1.283169</v>
      </c>
      <c r="V30">
        <v>72</v>
      </c>
      <c r="W30">
        <v>6.7000000000000004E-2</v>
      </c>
      <c r="X30">
        <f>MIN(S30, V30)</f>
        <v>72</v>
      </c>
      <c r="Y30">
        <f>(X30-N30)/N30*100</f>
        <v>0</v>
      </c>
    </row>
    <row r="31" spans="1:28" x14ac:dyDescent="0.3">
      <c r="A31" t="s">
        <v>998</v>
      </c>
      <c r="C31">
        <v>5769750</v>
      </c>
      <c r="D31">
        <v>11577144</v>
      </c>
      <c r="E31">
        <v>81.88</v>
      </c>
      <c r="H31">
        <v>758310</v>
      </c>
      <c r="I31">
        <v>1518240</v>
      </c>
      <c r="J31">
        <v>9.48</v>
      </c>
      <c r="M31" t="s">
        <v>3</v>
      </c>
      <c r="N31">
        <v>68</v>
      </c>
      <c r="O31">
        <v>12.835796</v>
      </c>
      <c r="R31" t="s">
        <v>3</v>
      </c>
      <c r="S31">
        <v>68</v>
      </c>
      <c r="T31">
        <v>1.203919</v>
      </c>
      <c r="V31">
        <v>68</v>
      </c>
      <c r="W31">
        <v>4.7E-2</v>
      </c>
      <c r="X31">
        <f>MIN(S31, V31)</f>
        <v>68</v>
      </c>
      <c r="Y31">
        <f>(X31-N31)/N31*100</f>
        <v>0</v>
      </c>
    </row>
    <row r="32" spans="1:28" x14ac:dyDescent="0.3">
      <c r="A32" t="s">
        <v>999</v>
      </c>
      <c r="C32">
        <v>5412212</v>
      </c>
      <c r="D32">
        <v>10835989</v>
      </c>
      <c r="E32">
        <v>75.8</v>
      </c>
      <c r="H32">
        <v>855152</v>
      </c>
      <c r="I32">
        <v>1709314</v>
      </c>
      <c r="J32">
        <v>10.32</v>
      </c>
      <c r="M32" t="s">
        <v>3</v>
      </c>
      <c r="N32">
        <v>75</v>
      </c>
      <c r="O32">
        <v>12.223832</v>
      </c>
      <c r="R32" t="s">
        <v>3</v>
      </c>
      <c r="S32">
        <v>75</v>
      </c>
      <c r="T32">
        <v>1.4217040000000001</v>
      </c>
      <c r="V32">
        <v>75</v>
      </c>
      <c r="W32">
        <v>7.4999999999999997E-2</v>
      </c>
      <c r="X32">
        <f>MIN(S32, V32)</f>
        <v>75</v>
      </c>
      <c r="Y32">
        <f>(X32-N32)/N32*100</f>
        <v>0</v>
      </c>
    </row>
    <row r="33" spans="1:25" x14ac:dyDescent="0.3">
      <c r="A33" t="s">
        <v>1000</v>
      </c>
      <c r="C33">
        <v>5818480</v>
      </c>
      <c r="D33">
        <v>11666705</v>
      </c>
      <c r="E33">
        <v>82</v>
      </c>
      <c r="H33">
        <v>882960</v>
      </c>
      <c r="I33">
        <v>1767325</v>
      </c>
      <c r="J33">
        <v>10.71</v>
      </c>
      <c r="M33" t="s">
        <v>3</v>
      </c>
      <c r="N33">
        <v>77</v>
      </c>
      <c r="O33">
        <v>13.179366999999999</v>
      </c>
      <c r="R33" t="s">
        <v>3</v>
      </c>
      <c r="S33">
        <v>77</v>
      </c>
      <c r="T33">
        <v>1.467984</v>
      </c>
      <c r="V33">
        <v>77</v>
      </c>
      <c r="W33">
        <v>5.5E-2</v>
      </c>
      <c r="X33">
        <f>MIN(S33, V33)</f>
        <v>77</v>
      </c>
      <c r="Y33">
        <f>(X33-N33)/N33*100</f>
        <v>0</v>
      </c>
    </row>
    <row r="34" spans="1:25" x14ac:dyDescent="0.3">
      <c r="A34" t="s">
        <v>1001</v>
      </c>
      <c r="C34">
        <v>354939</v>
      </c>
      <c r="D34">
        <v>844974</v>
      </c>
      <c r="E34">
        <v>11.91</v>
      </c>
      <c r="H34">
        <v>68172</v>
      </c>
      <c r="I34">
        <v>159597</v>
      </c>
      <c r="J34">
        <v>1.1200000000000001</v>
      </c>
      <c r="M34" t="s">
        <v>3</v>
      </c>
      <c r="N34">
        <v>79</v>
      </c>
      <c r="O34">
        <v>3.4561809999999999</v>
      </c>
      <c r="R34" t="s">
        <v>3</v>
      </c>
      <c r="S34">
        <v>79</v>
      </c>
      <c r="T34">
        <v>0.31848799999999999</v>
      </c>
      <c r="V34">
        <v>91</v>
      </c>
      <c r="W34">
        <v>2.9000000000000001E-2</v>
      </c>
      <c r="X34">
        <f>MIN(S34, V34)</f>
        <v>79</v>
      </c>
      <c r="Y34">
        <f>(X34-N34)/N34*100</f>
        <v>0</v>
      </c>
    </row>
    <row r="35" spans="1:25" x14ac:dyDescent="0.3">
      <c r="A35" t="s">
        <v>1002</v>
      </c>
      <c r="C35">
        <v>2748904</v>
      </c>
      <c r="D35">
        <v>5617258</v>
      </c>
      <c r="E35">
        <v>42.93</v>
      </c>
      <c r="H35">
        <v>760455</v>
      </c>
      <c r="I35">
        <v>1551404</v>
      </c>
      <c r="J35">
        <v>9.8000000000000007</v>
      </c>
      <c r="M35" t="s">
        <v>4</v>
      </c>
      <c r="N35">
        <v>201</v>
      </c>
      <c r="O35">
        <v>65.701498999999998</v>
      </c>
      <c r="R35" t="s">
        <v>4</v>
      </c>
      <c r="S35" t="s">
        <v>1449</v>
      </c>
      <c r="T35">
        <v>61.008113999999999</v>
      </c>
      <c r="V35">
        <v>134</v>
      </c>
      <c r="W35">
        <v>1.7000000000000001E-2</v>
      </c>
      <c r="X35">
        <f>MIN(S35, V35)</f>
        <v>134</v>
      </c>
      <c r="Y35">
        <f>(X35-N35)/N35*100</f>
        <v>-33.333333333333329</v>
      </c>
    </row>
    <row r="36" spans="1:25" x14ac:dyDescent="0.3">
      <c r="A36" t="s">
        <v>1003</v>
      </c>
      <c r="C36">
        <v>2202024</v>
      </c>
      <c r="D36">
        <v>4505762</v>
      </c>
      <c r="E36">
        <v>34.93</v>
      </c>
      <c r="H36">
        <v>758153</v>
      </c>
      <c r="I36">
        <v>1549250</v>
      </c>
      <c r="J36">
        <v>9.5500000000000007</v>
      </c>
      <c r="M36" t="s">
        <v>4</v>
      </c>
      <c r="N36">
        <v>161</v>
      </c>
      <c r="O36">
        <v>64.913953000000006</v>
      </c>
      <c r="R36" t="s">
        <v>4</v>
      </c>
      <c r="S36" t="s">
        <v>1449</v>
      </c>
      <c r="T36">
        <v>61.055598000000003</v>
      </c>
      <c r="V36">
        <v>156</v>
      </c>
      <c r="W36">
        <v>2.1000000000000001E-2</v>
      </c>
      <c r="X36">
        <f>MIN(S36, V36)</f>
        <v>156</v>
      </c>
      <c r="Y36">
        <f>(X36-N36)/N36*100</f>
        <v>-3.1055900621118013</v>
      </c>
    </row>
    <row r="37" spans="1:25" x14ac:dyDescent="0.3">
      <c r="A37" t="s">
        <v>1004</v>
      </c>
      <c r="C37">
        <v>2995125</v>
      </c>
      <c r="D37">
        <v>6134399</v>
      </c>
      <c r="E37">
        <v>47.54</v>
      </c>
      <c r="H37">
        <v>798700</v>
      </c>
      <c r="I37">
        <v>1632979</v>
      </c>
      <c r="J37">
        <v>10.32</v>
      </c>
      <c r="M37" t="s">
        <v>4</v>
      </c>
      <c r="N37">
        <v>405</v>
      </c>
      <c r="O37">
        <v>66.465104999999994</v>
      </c>
      <c r="R37" t="s">
        <v>4</v>
      </c>
      <c r="S37" t="s">
        <v>1449</v>
      </c>
      <c r="T37">
        <v>61.059945999999997</v>
      </c>
      <c r="V37">
        <v>139</v>
      </c>
      <c r="W37">
        <v>1.7999999999999999E-2</v>
      </c>
      <c r="X37">
        <f>MIN(S37, V37)</f>
        <v>139</v>
      </c>
      <c r="Y37">
        <f>(X37-N37)/N37*100</f>
        <v>-65.679012345679013</v>
      </c>
    </row>
    <row r="38" spans="1:25" x14ac:dyDescent="0.3">
      <c r="A38" t="s">
        <v>1005</v>
      </c>
      <c r="C38">
        <v>2864568</v>
      </c>
      <c r="D38">
        <v>5831968</v>
      </c>
      <c r="E38">
        <v>44.53</v>
      </c>
      <c r="H38">
        <v>728178</v>
      </c>
      <c r="I38">
        <v>1480023</v>
      </c>
      <c r="J38">
        <v>8.4</v>
      </c>
      <c r="M38" t="s">
        <v>4</v>
      </c>
      <c r="N38">
        <v>115</v>
      </c>
      <c r="O38">
        <v>65.788184999999999</v>
      </c>
      <c r="R38" t="s">
        <v>4</v>
      </c>
      <c r="S38" t="s">
        <v>1449</v>
      </c>
      <c r="T38">
        <v>60.947541999999999</v>
      </c>
      <c r="V38">
        <v>120</v>
      </c>
      <c r="W38">
        <v>1.4E-2</v>
      </c>
      <c r="X38">
        <f>MIN(S38, V38)</f>
        <v>120</v>
      </c>
      <c r="Y38">
        <f>(X38-N38)/N38*100</f>
        <v>4.3478260869565215</v>
      </c>
    </row>
    <row r="39" spans="1:25" x14ac:dyDescent="0.3">
      <c r="A39" t="s">
        <v>1006</v>
      </c>
      <c r="C39">
        <v>3061312</v>
      </c>
      <c r="D39">
        <v>6241080</v>
      </c>
      <c r="E39">
        <v>47.46</v>
      </c>
      <c r="H39">
        <v>765328</v>
      </c>
      <c r="I39">
        <v>1557600</v>
      </c>
      <c r="J39">
        <v>8.7899999999999991</v>
      </c>
      <c r="M39" t="s">
        <v>4</v>
      </c>
      <c r="N39">
        <v>125</v>
      </c>
      <c r="O39">
        <v>66.095225999999997</v>
      </c>
      <c r="R39" t="s">
        <v>4</v>
      </c>
      <c r="S39" t="s">
        <v>1449</v>
      </c>
      <c r="T39">
        <v>60.995666999999997</v>
      </c>
      <c r="V39">
        <v>123</v>
      </c>
      <c r="W39">
        <v>1.7999999999999999E-2</v>
      </c>
      <c r="X39">
        <f>MIN(S39, V39)</f>
        <v>123</v>
      </c>
      <c r="Y39">
        <f>(X39-N39)/N39*100</f>
        <v>-1.6</v>
      </c>
    </row>
    <row r="40" spans="1:25" x14ac:dyDescent="0.3">
      <c r="A40" t="s">
        <v>1007</v>
      </c>
      <c r="C40">
        <v>2900188</v>
      </c>
      <c r="D40">
        <v>5921490</v>
      </c>
      <c r="E40">
        <v>45.22</v>
      </c>
      <c r="H40">
        <v>743936</v>
      </c>
      <c r="I40">
        <v>1516236</v>
      </c>
      <c r="J40">
        <v>9.76</v>
      </c>
      <c r="M40" t="s">
        <v>4</v>
      </c>
      <c r="N40">
        <v>368</v>
      </c>
      <c r="O40">
        <v>66.058978999999994</v>
      </c>
      <c r="R40" t="s">
        <v>4</v>
      </c>
      <c r="S40" t="s">
        <v>1449</v>
      </c>
      <c r="T40">
        <v>60.980955999999999</v>
      </c>
      <c r="V40">
        <v>127</v>
      </c>
      <c r="W40">
        <v>1.6E-2</v>
      </c>
      <c r="X40">
        <f>MIN(S40, V40)</f>
        <v>127</v>
      </c>
      <c r="Y40">
        <f>(X40-N40)/N40*100</f>
        <v>-65.489130434782609</v>
      </c>
    </row>
    <row r="41" spans="1:25" x14ac:dyDescent="0.3">
      <c r="A41" t="s">
        <v>1008</v>
      </c>
      <c r="C41">
        <v>2495520</v>
      </c>
      <c r="D41">
        <v>5100404</v>
      </c>
      <c r="E41">
        <v>39.25</v>
      </c>
      <c r="H41">
        <v>733059</v>
      </c>
      <c r="I41">
        <v>1495817</v>
      </c>
      <c r="J41">
        <v>9.3699999999999992</v>
      </c>
      <c r="M41" t="s">
        <v>4</v>
      </c>
      <c r="N41">
        <v>132</v>
      </c>
      <c r="O41">
        <v>65.418795000000003</v>
      </c>
      <c r="R41" t="s">
        <v>4</v>
      </c>
      <c r="S41">
        <v>132</v>
      </c>
      <c r="T41">
        <v>61.196922000000001</v>
      </c>
      <c r="V41">
        <v>140</v>
      </c>
      <c r="W41">
        <v>1.4999999999999999E-2</v>
      </c>
      <c r="X41">
        <f>MIN(S41, V41)</f>
        <v>132</v>
      </c>
      <c r="Y41">
        <f>(X41-N41)/N41*100</f>
        <v>0</v>
      </c>
    </row>
    <row r="42" spans="1:25" x14ac:dyDescent="0.3">
      <c r="A42" t="s">
        <v>1009</v>
      </c>
      <c r="C42">
        <v>2768000</v>
      </c>
      <c r="D42">
        <v>5662894</v>
      </c>
      <c r="E42">
        <v>51.51</v>
      </c>
      <c r="H42">
        <v>763968</v>
      </c>
      <c r="I42">
        <v>1560348</v>
      </c>
      <c r="J42">
        <v>11.62</v>
      </c>
      <c r="M42" t="s">
        <v>4</v>
      </c>
      <c r="N42">
        <v>133</v>
      </c>
      <c r="O42">
        <v>66.349767</v>
      </c>
      <c r="R42" t="s">
        <v>4</v>
      </c>
      <c r="S42" t="s">
        <v>1449</v>
      </c>
      <c r="T42">
        <v>61.113928000000001</v>
      </c>
      <c r="V42">
        <v>137</v>
      </c>
      <c r="W42">
        <v>2.1999999999999999E-2</v>
      </c>
      <c r="X42">
        <f>MIN(S42, V42)</f>
        <v>137</v>
      </c>
      <c r="Y42">
        <f>(X42-N42)/N42*100</f>
        <v>3.007518796992481</v>
      </c>
    </row>
    <row r="43" spans="1:25" x14ac:dyDescent="0.3">
      <c r="A43" t="s">
        <v>1010</v>
      </c>
      <c r="C43">
        <v>3019275</v>
      </c>
      <c r="D43">
        <v>6156728</v>
      </c>
      <c r="E43">
        <v>55.74</v>
      </c>
      <c r="H43">
        <v>801900</v>
      </c>
      <c r="I43">
        <v>1632553</v>
      </c>
      <c r="J43">
        <v>10.38</v>
      </c>
      <c r="M43" t="s">
        <v>4</v>
      </c>
      <c r="N43">
        <v>399</v>
      </c>
      <c r="O43">
        <v>66.660471999999999</v>
      </c>
      <c r="R43" t="s">
        <v>4</v>
      </c>
      <c r="S43" t="s">
        <v>1449</v>
      </c>
      <c r="T43">
        <v>61.135651000000003</v>
      </c>
      <c r="V43">
        <v>131</v>
      </c>
      <c r="W43">
        <v>2.4E-2</v>
      </c>
      <c r="X43">
        <f>MIN(S43, V43)</f>
        <v>131</v>
      </c>
      <c r="Y43">
        <f>(X43-N43)/N43*100</f>
        <v>-67.167919799498748</v>
      </c>
    </row>
    <row r="44" spans="1:25" x14ac:dyDescent="0.3">
      <c r="A44" t="s">
        <v>1011</v>
      </c>
      <c r="C44">
        <v>2194388</v>
      </c>
      <c r="D44">
        <v>4473114</v>
      </c>
      <c r="E44">
        <v>40.43</v>
      </c>
      <c r="H44">
        <v>679455</v>
      </c>
      <c r="I44">
        <v>1383048</v>
      </c>
      <c r="J44">
        <v>8.6</v>
      </c>
      <c r="M44" t="s">
        <v>4</v>
      </c>
      <c r="N44">
        <v>144</v>
      </c>
      <c r="O44">
        <v>65.080862999999994</v>
      </c>
      <c r="R44" t="s">
        <v>4</v>
      </c>
      <c r="S44" t="s">
        <v>1449</v>
      </c>
      <c r="T44">
        <v>61.011479999999999</v>
      </c>
      <c r="V44">
        <v>134</v>
      </c>
      <c r="W44">
        <v>1.4999999999999999E-2</v>
      </c>
      <c r="X44">
        <f>MIN(S44, V44)</f>
        <v>134</v>
      </c>
      <c r="Y44">
        <f>(X44-N44)/N44*100</f>
        <v>-6.9444444444444446</v>
      </c>
    </row>
    <row r="45" spans="1:25" x14ac:dyDescent="0.3">
      <c r="A45" t="s">
        <v>1012</v>
      </c>
      <c r="C45">
        <v>341320</v>
      </c>
      <c r="D45">
        <v>802762</v>
      </c>
      <c r="E45">
        <v>12.39</v>
      </c>
      <c r="H45">
        <v>52682</v>
      </c>
      <c r="I45">
        <v>121234</v>
      </c>
      <c r="J45">
        <v>1.06</v>
      </c>
      <c r="M45" t="s">
        <v>3</v>
      </c>
      <c r="N45">
        <v>60</v>
      </c>
      <c r="O45">
        <v>40.052011</v>
      </c>
      <c r="R45" t="s">
        <v>3</v>
      </c>
      <c r="S45">
        <v>60</v>
      </c>
      <c r="T45">
        <v>0.58480200000000004</v>
      </c>
      <c r="V45">
        <v>70</v>
      </c>
      <c r="W45">
        <v>1.9E-2</v>
      </c>
      <c r="X45">
        <f>MIN(S45, V45)</f>
        <v>60</v>
      </c>
      <c r="Y45">
        <f>(X45-N45)/N45*100</f>
        <v>0</v>
      </c>
    </row>
    <row r="46" spans="1:25" x14ac:dyDescent="0.3">
      <c r="A46" t="s">
        <v>1013</v>
      </c>
      <c r="C46">
        <v>4837306</v>
      </c>
      <c r="D46">
        <v>9764172</v>
      </c>
      <c r="E46">
        <v>81.97</v>
      </c>
      <c r="H46">
        <v>804602</v>
      </c>
      <c r="I46">
        <v>1620972</v>
      </c>
      <c r="J46">
        <v>11.19</v>
      </c>
      <c r="M46" t="s">
        <v>4</v>
      </c>
      <c r="N46">
        <v>78</v>
      </c>
      <c r="O46">
        <v>69.500570999999994</v>
      </c>
      <c r="R46" t="s">
        <v>4</v>
      </c>
      <c r="S46">
        <v>76</v>
      </c>
      <c r="T46">
        <v>61.267296000000002</v>
      </c>
      <c r="V46">
        <v>82</v>
      </c>
      <c r="W46">
        <v>1.4999999999999999E-2</v>
      </c>
      <c r="X46">
        <f>MIN(S46, V46)</f>
        <v>76</v>
      </c>
      <c r="Y46">
        <f>(X46-N46)/N46*100</f>
        <v>-2.5641025641025639</v>
      </c>
    </row>
    <row r="47" spans="1:25" x14ac:dyDescent="0.3">
      <c r="A47" t="s">
        <v>1014</v>
      </c>
      <c r="C47">
        <v>4968417</v>
      </c>
      <c r="D47">
        <v>10024828</v>
      </c>
      <c r="E47">
        <v>83.33</v>
      </c>
      <c r="H47">
        <v>922281</v>
      </c>
      <c r="I47">
        <v>1857892</v>
      </c>
      <c r="J47">
        <v>12.55</v>
      </c>
      <c r="M47" t="s">
        <v>3</v>
      </c>
      <c r="N47">
        <v>89</v>
      </c>
      <c r="O47">
        <v>16.097985999999999</v>
      </c>
      <c r="R47" t="s">
        <v>3</v>
      </c>
      <c r="S47">
        <v>89</v>
      </c>
      <c r="T47">
        <v>3.030151</v>
      </c>
      <c r="V47">
        <v>92</v>
      </c>
      <c r="W47">
        <v>0.02</v>
      </c>
      <c r="X47">
        <f>MIN(S47, V47)</f>
        <v>89</v>
      </c>
      <c r="Y47">
        <f>(X47-N47)/N47*100</f>
        <v>0</v>
      </c>
    </row>
    <row r="48" spans="1:25" x14ac:dyDescent="0.3">
      <c r="A48" t="s">
        <v>1015</v>
      </c>
      <c r="C48">
        <v>4765122</v>
      </c>
      <c r="D48">
        <v>9602333</v>
      </c>
      <c r="E48">
        <v>79</v>
      </c>
      <c r="H48">
        <v>753975</v>
      </c>
      <c r="I48">
        <v>1516598</v>
      </c>
      <c r="J48">
        <v>10.58</v>
      </c>
      <c r="M48" t="s">
        <v>4</v>
      </c>
      <c r="N48">
        <v>74</v>
      </c>
      <c r="O48">
        <v>69.110241000000002</v>
      </c>
      <c r="R48" t="s">
        <v>4</v>
      </c>
      <c r="S48">
        <v>67</v>
      </c>
      <c r="T48">
        <v>61.175451000000002</v>
      </c>
      <c r="V48">
        <v>74</v>
      </c>
      <c r="W48">
        <v>2.1000000000000001E-2</v>
      </c>
      <c r="X48">
        <f>MIN(S48, V48)</f>
        <v>67</v>
      </c>
      <c r="Y48">
        <f>(X48-N48)/N48*100</f>
        <v>-9.4594594594594597</v>
      </c>
    </row>
    <row r="49" spans="1:25" x14ac:dyDescent="0.3">
      <c r="A49" t="s">
        <v>1016</v>
      </c>
      <c r="C49">
        <v>5873230</v>
      </c>
      <c r="D49">
        <v>11816804</v>
      </c>
      <c r="E49">
        <v>97.01</v>
      </c>
      <c r="H49">
        <v>882750</v>
      </c>
      <c r="I49">
        <v>1773092</v>
      </c>
      <c r="J49">
        <v>12.45</v>
      </c>
      <c r="M49" t="s">
        <v>4</v>
      </c>
      <c r="N49">
        <v>445</v>
      </c>
      <c r="O49">
        <v>70.805176000000003</v>
      </c>
      <c r="R49" t="s">
        <v>4</v>
      </c>
      <c r="S49">
        <v>67</v>
      </c>
      <c r="T49">
        <v>61.402746999999998</v>
      </c>
      <c r="V49">
        <v>74</v>
      </c>
      <c r="W49">
        <v>2.3E-2</v>
      </c>
      <c r="X49">
        <f>MIN(S49, V49)</f>
        <v>67</v>
      </c>
      <c r="Y49">
        <f>(X49-N49)/N49*100</f>
        <v>-84.943820224719104</v>
      </c>
    </row>
    <row r="50" spans="1:25" x14ac:dyDescent="0.3">
      <c r="A50" t="s">
        <v>1017</v>
      </c>
      <c r="C50">
        <v>5080500</v>
      </c>
      <c r="D50">
        <v>10242947</v>
      </c>
      <c r="E50">
        <v>85.32</v>
      </c>
      <c r="H50">
        <v>884007</v>
      </c>
      <c r="I50">
        <v>1779338</v>
      </c>
      <c r="J50">
        <v>12.12</v>
      </c>
      <c r="M50" t="s">
        <v>3</v>
      </c>
      <c r="N50">
        <v>80</v>
      </c>
      <c r="O50">
        <v>57.852339999999998</v>
      </c>
      <c r="R50" t="s">
        <v>3</v>
      </c>
      <c r="S50">
        <v>80</v>
      </c>
      <c r="T50">
        <v>12.416224</v>
      </c>
      <c r="V50">
        <v>86</v>
      </c>
      <c r="W50">
        <v>2.8000000000000001E-2</v>
      </c>
      <c r="X50">
        <f>MIN(S50, V50)</f>
        <v>80</v>
      </c>
      <c r="Y50">
        <f>(X50-N50)/N50*100</f>
        <v>0</v>
      </c>
    </row>
    <row r="51" spans="1:25" x14ac:dyDescent="0.3">
      <c r="A51" t="s">
        <v>1018</v>
      </c>
      <c r="C51">
        <v>5760705</v>
      </c>
      <c r="D51">
        <v>11588260</v>
      </c>
      <c r="E51">
        <v>95.27</v>
      </c>
      <c r="H51">
        <v>876375</v>
      </c>
      <c r="I51">
        <v>1759826</v>
      </c>
      <c r="J51">
        <v>12.39</v>
      </c>
      <c r="M51" t="s">
        <v>4</v>
      </c>
      <c r="N51" t="s">
        <v>1449</v>
      </c>
      <c r="O51">
        <v>69.359188000000003</v>
      </c>
      <c r="R51" t="s">
        <v>4</v>
      </c>
      <c r="S51" t="s">
        <v>1449</v>
      </c>
      <c r="T51">
        <v>61.088406999999997</v>
      </c>
      <c r="V51">
        <v>74</v>
      </c>
      <c r="W51">
        <v>2.3E-2</v>
      </c>
      <c r="X51">
        <f>MIN(S51, V51)</f>
        <v>74</v>
      </c>
      <c r="Y51" t="e">
        <f>(X51-N51)/N51*100</f>
        <v>#VALUE!</v>
      </c>
    </row>
    <row r="52" spans="1:25" x14ac:dyDescent="0.3">
      <c r="A52" t="s">
        <v>1019</v>
      </c>
      <c r="C52">
        <v>5393402</v>
      </c>
      <c r="D52">
        <v>10877716</v>
      </c>
      <c r="E52">
        <v>92.41</v>
      </c>
      <c r="H52">
        <v>818454</v>
      </c>
      <c r="I52">
        <v>1647596</v>
      </c>
      <c r="J52">
        <v>8.81</v>
      </c>
      <c r="M52" t="s">
        <v>4</v>
      </c>
      <c r="N52">
        <v>146</v>
      </c>
      <c r="O52">
        <v>70.486716000000001</v>
      </c>
      <c r="R52" t="s">
        <v>3</v>
      </c>
      <c r="S52">
        <v>74</v>
      </c>
      <c r="T52">
        <v>22.630372999999999</v>
      </c>
      <c r="V52">
        <v>77</v>
      </c>
      <c r="W52">
        <v>1.6E-2</v>
      </c>
      <c r="X52">
        <f>MIN(S52, V52)</f>
        <v>74</v>
      </c>
      <c r="Y52">
        <f>(X52-N52)/N52*100</f>
        <v>-49.315068493150683</v>
      </c>
    </row>
    <row r="53" spans="1:25" x14ac:dyDescent="0.3">
      <c r="A53" t="s">
        <v>1020</v>
      </c>
      <c r="C53">
        <v>6555585</v>
      </c>
      <c r="D53">
        <v>13162119</v>
      </c>
      <c r="E53">
        <v>107.62</v>
      </c>
      <c r="H53">
        <v>915950</v>
      </c>
      <c r="I53">
        <v>1835870</v>
      </c>
      <c r="J53">
        <v>13.34</v>
      </c>
      <c r="M53" t="s">
        <v>3</v>
      </c>
      <c r="N53">
        <v>65</v>
      </c>
      <c r="O53">
        <v>19.547708</v>
      </c>
      <c r="R53" t="s">
        <v>3</v>
      </c>
      <c r="S53">
        <v>65</v>
      </c>
      <c r="T53">
        <v>2.9859680000000002</v>
      </c>
      <c r="V53">
        <v>69</v>
      </c>
      <c r="W53">
        <v>0.03</v>
      </c>
      <c r="X53">
        <f>MIN(S53, V53)</f>
        <v>65</v>
      </c>
      <c r="Y53">
        <f>(X53-N53)/N53*100</f>
        <v>0</v>
      </c>
    </row>
    <row r="54" spans="1:25" x14ac:dyDescent="0.3">
      <c r="A54" t="s">
        <v>1021</v>
      </c>
      <c r="C54">
        <v>5689712</v>
      </c>
      <c r="D54">
        <v>11468349</v>
      </c>
      <c r="E54">
        <v>96.18</v>
      </c>
      <c r="H54">
        <v>878720</v>
      </c>
      <c r="I54">
        <v>1767963</v>
      </c>
      <c r="J54">
        <v>12.55</v>
      </c>
      <c r="M54" t="s">
        <v>3</v>
      </c>
      <c r="N54">
        <v>69</v>
      </c>
      <c r="O54">
        <v>59.771783999999997</v>
      </c>
      <c r="R54" t="s">
        <v>3</v>
      </c>
      <c r="S54">
        <v>69</v>
      </c>
      <c r="T54">
        <v>13.380654</v>
      </c>
      <c r="V54">
        <v>79</v>
      </c>
      <c r="W54">
        <v>2.4E-2</v>
      </c>
      <c r="X54">
        <f>MIN(S54, V54)</f>
        <v>69</v>
      </c>
      <c r="Y54">
        <f>(X54-N54)/N54*100</f>
        <v>0</v>
      </c>
    </row>
    <row r="55" spans="1:25" x14ac:dyDescent="0.3">
      <c r="A55" t="s">
        <v>1022</v>
      </c>
      <c r="C55">
        <v>4949438</v>
      </c>
      <c r="D55">
        <v>10011630</v>
      </c>
      <c r="E55">
        <v>72.510000000000005</v>
      </c>
      <c r="H55">
        <v>900742</v>
      </c>
      <c r="I55">
        <v>1818754</v>
      </c>
      <c r="J55">
        <v>10.65</v>
      </c>
      <c r="M55" t="s">
        <v>4</v>
      </c>
      <c r="N55">
        <v>90</v>
      </c>
      <c r="O55">
        <v>69.111275000000006</v>
      </c>
      <c r="R55" t="s">
        <v>4</v>
      </c>
      <c r="S55">
        <v>90</v>
      </c>
      <c r="T55">
        <v>61.261482999999998</v>
      </c>
      <c r="V55">
        <v>96</v>
      </c>
      <c r="W55">
        <v>3.7999999999999999E-2</v>
      </c>
      <c r="X55">
        <f>MIN(S55, V55)</f>
        <v>90</v>
      </c>
      <c r="Y55">
        <f>(X55-N55)/N55*100</f>
        <v>0</v>
      </c>
    </row>
    <row r="56" spans="1:25" x14ac:dyDescent="0.3">
      <c r="A56" t="s">
        <v>1023</v>
      </c>
      <c r="C56">
        <v>339378</v>
      </c>
      <c r="D56">
        <v>825468</v>
      </c>
      <c r="E56">
        <v>12.27</v>
      </c>
      <c r="H56">
        <v>70761</v>
      </c>
      <c r="I56">
        <v>169370</v>
      </c>
      <c r="J56">
        <v>0.86</v>
      </c>
      <c r="M56" t="s">
        <v>3</v>
      </c>
      <c r="N56">
        <v>81</v>
      </c>
      <c r="O56">
        <v>17.809408000000001</v>
      </c>
      <c r="R56" t="s">
        <v>3</v>
      </c>
      <c r="S56">
        <v>81</v>
      </c>
      <c r="T56">
        <v>1.446955</v>
      </c>
      <c r="V56">
        <v>102</v>
      </c>
      <c r="W56">
        <v>0.02</v>
      </c>
      <c r="X56">
        <f>MIN(S56, V56)</f>
        <v>81</v>
      </c>
      <c r="Y56">
        <f>(X56-N56)/N56*100</f>
        <v>0</v>
      </c>
    </row>
    <row r="57" spans="1:25" x14ac:dyDescent="0.3">
      <c r="A57" t="s">
        <v>1024</v>
      </c>
      <c r="C57">
        <v>5725343</v>
      </c>
      <c r="D57">
        <v>11504280</v>
      </c>
      <c r="E57">
        <v>78.91</v>
      </c>
      <c r="H57">
        <v>761792</v>
      </c>
      <c r="I57">
        <v>1527972</v>
      </c>
      <c r="J57">
        <v>9.4</v>
      </c>
      <c r="M57" t="s">
        <v>4</v>
      </c>
      <c r="N57" t="s">
        <v>1449</v>
      </c>
      <c r="O57">
        <v>68.693827999999996</v>
      </c>
      <c r="R57" t="s">
        <v>4</v>
      </c>
      <c r="S57" t="s">
        <v>1449</v>
      </c>
      <c r="T57">
        <v>60.885778999999999</v>
      </c>
      <c r="V57">
        <v>63</v>
      </c>
      <c r="W57">
        <v>2.1000000000000001E-2</v>
      </c>
      <c r="X57">
        <f>MIN(S57, V57)</f>
        <v>63</v>
      </c>
      <c r="Y57" t="e">
        <f>(X57-N57)/N57*100</f>
        <v>#VALUE!</v>
      </c>
    </row>
    <row r="58" spans="1:25" x14ac:dyDescent="0.3">
      <c r="A58" t="s">
        <v>1025</v>
      </c>
      <c r="C58">
        <v>6431508</v>
      </c>
      <c r="D58">
        <v>12880625</v>
      </c>
      <c r="E58">
        <v>86.71</v>
      </c>
      <c r="H58">
        <v>896427</v>
      </c>
      <c r="I58">
        <v>1792569</v>
      </c>
      <c r="J58">
        <v>11</v>
      </c>
      <c r="M58" t="s">
        <v>3</v>
      </c>
      <c r="N58">
        <v>59</v>
      </c>
      <c r="O58">
        <v>15.436681</v>
      </c>
      <c r="R58" t="s">
        <v>3</v>
      </c>
      <c r="S58">
        <v>59</v>
      </c>
      <c r="T58">
        <v>1.9850049999999999</v>
      </c>
      <c r="V58">
        <v>62</v>
      </c>
      <c r="W58">
        <v>2.9000000000000001E-2</v>
      </c>
      <c r="X58">
        <f>MIN(S58, V58)</f>
        <v>59</v>
      </c>
      <c r="Y58">
        <f>(X58-N58)/N58*100</f>
        <v>0</v>
      </c>
    </row>
    <row r="59" spans="1:25" x14ac:dyDescent="0.3">
      <c r="A59" t="s">
        <v>1026</v>
      </c>
      <c r="C59">
        <v>6879910</v>
      </c>
      <c r="D59">
        <v>13814515</v>
      </c>
      <c r="E59">
        <v>93.93</v>
      </c>
      <c r="H59">
        <v>1000465</v>
      </c>
      <c r="I59">
        <v>2005861</v>
      </c>
      <c r="J59">
        <v>12.14</v>
      </c>
      <c r="M59" t="s">
        <v>3</v>
      </c>
      <c r="N59">
        <v>71</v>
      </c>
      <c r="O59">
        <v>18.138556999999999</v>
      </c>
      <c r="R59" t="s">
        <v>3</v>
      </c>
      <c r="S59">
        <v>71</v>
      </c>
      <c r="T59">
        <v>2.3280959999999999</v>
      </c>
      <c r="V59">
        <v>72</v>
      </c>
      <c r="W59">
        <v>3.2000000000000001E-2</v>
      </c>
      <c r="X59">
        <f>MIN(S59, V59)</f>
        <v>71</v>
      </c>
      <c r="Y59">
        <f>(X59-N59)/N59*100</f>
        <v>0</v>
      </c>
    </row>
    <row r="60" spans="1:25" x14ac:dyDescent="0.3">
      <c r="A60" t="s">
        <v>1027</v>
      </c>
      <c r="C60">
        <v>6007690</v>
      </c>
      <c r="D60">
        <v>12067416</v>
      </c>
      <c r="E60">
        <v>81.95</v>
      </c>
      <c r="H60">
        <v>961730</v>
      </c>
      <c r="I60">
        <v>1929036</v>
      </c>
      <c r="J60">
        <v>11.45</v>
      </c>
      <c r="M60" t="s">
        <v>3</v>
      </c>
      <c r="N60">
        <v>76</v>
      </c>
      <c r="O60">
        <v>15.484812</v>
      </c>
      <c r="R60" t="s">
        <v>3</v>
      </c>
      <c r="S60">
        <v>76</v>
      </c>
      <c r="T60">
        <v>1.676186</v>
      </c>
      <c r="V60">
        <v>76</v>
      </c>
      <c r="W60">
        <v>0.03</v>
      </c>
      <c r="X60">
        <f>MIN(S60, V60)</f>
        <v>76</v>
      </c>
      <c r="Y60">
        <f>(X60-N60)/N60*100</f>
        <v>0</v>
      </c>
    </row>
    <row r="61" spans="1:25" x14ac:dyDescent="0.3">
      <c r="A61" t="s">
        <v>1028</v>
      </c>
      <c r="C61">
        <v>7260949</v>
      </c>
      <c r="D61">
        <v>14566160</v>
      </c>
      <c r="E61">
        <v>97.35</v>
      </c>
      <c r="H61">
        <v>1076774</v>
      </c>
      <c r="I61">
        <v>2157010</v>
      </c>
      <c r="J61">
        <v>12.93</v>
      </c>
      <c r="M61" t="s">
        <v>3</v>
      </c>
      <c r="N61">
        <v>70</v>
      </c>
      <c r="O61">
        <v>17.698409999999999</v>
      </c>
      <c r="R61" t="s">
        <v>3</v>
      </c>
      <c r="S61">
        <v>70</v>
      </c>
      <c r="T61">
        <v>2.4989560000000002</v>
      </c>
      <c r="V61">
        <v>73</v>
      </c>
      <c r="W61">
        <v>3.1E-2</v>
      </c>
      <c r="X61">
        <f>MIN(S61, V61)</f>
        <v>70</v>
      </c>
      <c r="Y61">
        <f>(X61-N61)/N61*100</f>
        <v>0</v>
      </c>
    </row>
    <row r="62" spans="1:25" x14ac:dyDescent="0.3">
      <c r="A62" t="s">
        <v>1029</v>
      </c>
      <c r="C62">
        <v>5389200</v>
      </c>
      <c r="D62">
        <v>10856743</v>
      </c>
      <c r="E62">
        <v>76.540000000000006</v>
      </c>
      <c r="H62">
        <v>1015200</v>
      </c>
      <c r="I62">
        <v>2042323</v>
      </c>
      <c r="J62">
        <v>11.99</v>
      </c>
      <c r="M62" t="s">
        <v>3</v>
      </c>
      <c r="N62">
        <v>93</v>
      </c>
      <c r="O62">
        <v>14.9038</v>
      </c>
      <c r="R62" t="s">
        <v>3</v>
      </c>
      <c r="S62">
        <v>93</v>
      </c>
      <c r="T62">
        <v>1.9121980000000001</v>
      </c>
      <c r="V62">
        <v>93</v>
      </c>
      <c r="W62">
        <v>2.1999999999999999E-2</v>
      </c>
      <c r="X62">
        <f>MIN(S62, V62)</f>
        <v>93</v>
      </c>
      <c r="Y62">
        <f>(X62-N62)/N62*100</f>
        <v>0</v>
      </c>
    </row>
    <row r="63" spans="1:25" x14ac:dyDescent="0.3">
      <c r="A63" t="s">
        <v>1030</v>
      </c>
      <c r="C63">
        <v>7615176</v>
      </c>
      <c r="D63">
        <v>15257855</v>
      </c>
      <c r="E63">
        <v>103.03</v>
      </c>
      <c r="H63">
        <v>959636</v>
      </c>
      <c r="I63">
        <v>1919685</v>
      </c>
      <c r="J63">
        <v>12.06</v>
      </c>
      <c r="M63" t="s">
        <v>3</v>
      </c>
      <c r="N63">
        <v>61</v>
      </c>
      <c r="O63">
        <v>19.412655999999998</v>
      </c>
      <c r="R63" t="s">
        <v>3</v>
      </c>
      <c r="S63">
        <v>61</v>
      </c>
      <c r="T63">
        <v>1.679322</v>
      </c>
      <c r="V63">
        <v>61</v>
      </c>
      <c r="W63">
        <v>2.1000000000000001E-2</v>
      </c>
      <c r="X63">
        <f>MIN(S63, V63)</f>
        <v>61</v>
      </c>
      <c r="Y63">
        <f>(X63-N63)/N63*100</f>
        <v>0</v>
      </c>
    </row>
    <row r="64" spans="1:25" x14ac:dyDescent="0.3">
      <c r="A64" t="s">
        <v>1031</v>
      </c>
      <c r="C64">
        <v>5947000</v>
      </c>
      <c r="D64">
        <v>11943339</v>
      </c>
      <c r="E64">
        <v>80.959999999999994</v>
      </c>
      <c r="H64">
        <v>964040</v>
      </c>
      <c r="I64">
        <v>1933241</v>
      </c>
      <c r="J64">
        <v>11.44</v>
      </c>
      <c r="M64" t="s">
        <v>3</v>
      </c>
      <c r="N64">
        <v>73</v>
      </c>
      <c r="O64">
        <v>15.325652</v>
      </c>
      <c r="R64" t="s">
        <v>3</v>
      </c>
      <c r="S64">
        <v>73</v>
      </c>
      <c r="T64">
        <v>2.3287420000000001</v>
      </c>
      <c r="V64">
        <v>76</v>
      </c>
      <c r="W64">
        <v>2.3E-2</v>
      </c>
      <c r="X64">
        <f>MIN(S64, V64)</f>
        <v>73</v>
      </c>
      <c r="Y64">
        <f>(X64-N64)/N64*100</f>
        <v>0</v>
      </c>
    </row>
    <row r="65" spans="1:25" x14ac:dyDescent="0.3">
      <c r="A65" t="s">
        <v>1032</v>
      </c>
      <c r="C65">
        <v>5681986</v>
      </c>
      <c r="D65">
        <v>11418279</v>
      </c>
      <c r="E65">
        <v>78.319999999999993</v>
      </c>
      <c r="H65">
        <v>998508</v>
      </c>
      <c r="I65">
        <v>2003649</v>
      </c>
      <c r="J65">
        <v>11.8</v>
      </c>
      <c r="M65" t="s">
        <v>3</v>
      </c>
      <c r="N65">
        <v>82</v>
      </c>
      <c r="O65">
        <v>14.828003000000001</v>
      </c>
      <c r="R65" t="s">
        <v>3</v>
      </c>
      <c r="S65">
        <v>82</v>
      </c>
      <c r="T65">
        <v>2.2749090000000001</v>
      </c>
      <c r="V65">
        <v>83</v>
      </c>
      <c r="W65">
        <v>2.5999999999999999E-2</v>
      </c>
      <c r="X65">
        <f>MIN(S65, V65)</f>
        <v>82</v>
      </c>
      <c r="Y65">
        <f>(X65-N65)/N65*100</f>
        <v>0</v>
      </c>
    </row>
    <row r="66" spans="1:25" x14ac:dyDescent="0.3">
      <c r="A66" t="s">
        <v>1033</v>
      </c>
      <c r="C66">
        <v>7193000</v>
      </c>
      <c r="D66">
        <v>14422803</v>
      </c>
      <c r="E66">
        <v>96.54</v>
      </c>
      <c r="H66">
        <v>1078950</v>
      </c>
      <c r="I66">
        <v>2160278</v>
      </c>
      <c r="J66">
        <v>12.89</v>
      </c>
      <c r="M66" t="s">
        <v>3</v>
      </c>
      <c r="N66">
        <v>74</v>
      </c>
      <c r="O66">
        <v>19.374979</v>
      </c>
      <c r="R66" t="s">
        <v>3</v>
      </c>
      <c r="S66">
        <v>74</v>
      </c>
      <c r="T66">
        <v>1.992294</v>
      </c>
      <c r="V66">
        <v>74</v>
      </c>
      <c r="W66">
        <v>2.5999999999999999E-2</v>
      </c>
      <c r="X66">
        <f>MIN(S66, V66)</f>
        <v>74</v>
      </c>
      <c r="Y66">
        <f>(X66-N66)/N66*100</f>
        <v>0</v>
      </c>
    </row>
    <row r="67" spans="1:25" x14ac:dyDescent="0.3">
      <c r="A67" t="s">
        <v>1034</v>
      </c>
      <c r="C67">
        <v>336742</v>
      </c>
      <c r="D67">
        <v>801568</v>
      </c>
      <c r="E67">
        <v>11.11</v>
      </c>
      <c r="H67">
        <v>55286</v>
      </c>
      <c r="I67">
        <v>128896</v>
      </c>
      <c r="J67">
        <v>0.93</v>
      </c>
      <c r="M67" t="s">
        <v>3</v>
      </c>
      <c r="N67">
        <v>68</v>
      </c>
      <c r="O67">
        <v>4.5458600000000002</v>
      </c>
      <c r="R67" t="s">
        <v>3</v>
      </c>
      <c r="S67">
        <v>68</v>
      </c>
      <c r="T67">
        <v>0.432058</v>
      </c>
      <c r="V67">
        <v>76</v>
      </c>
      <c r="W67">
        <v>2.5999999999999999E-2</v>
      </c>
      <c r="X67">
        <f>MIN(S67, V67)</f>
        <v>68</v>
      </c>
      <c r="Y67">
        <f>(X67-N67)/N67*100</f>
        <v>0</v>
      </c>
    </row>
    <row r="68" spans="1:25" x14ac:dyDescent="0.3">
      <c r="A68" t="s">
        <v>1035</v>
      </c>
      <c r="C68">
        <v>7135656</v>
      </c>
      <c r="D68">
        <v>14276952</v>
      </c>
      <c r="E68">
        <v>96.01</v>
      </c>
      <c r="H68">
        <v>1023880</v>
      </c>
      <c r="I68">
        <v>2046028</v>
      </c>
      <c r="J68">
        <v>10.18</v>
      </c>
      <c r="M68" t="s">
        <v>3</v>
      </c>
      <c r="N68">
        <v>64</v>
      </c>
      <c r="O68">
        <v>17.783982999999999</v>
      </c>
      <c r="R68" t="s">
        <v>3</v>
      </c>
      <c r="S68">
        <v>64</v>
      </c>
      <c r="T68">
        <v>1.7669820000000001</v>
      </c>
      <c r="V68">
        <v>64</v>
      </c>
      <c r="W68">
        <v>3.3000000000000002E-2</v>
      </c>
      <c r="X68">
        <f>MIN(S68, V68)</f>
        <v>64</v>
      </c>
      <c r="Y68">
        <f>(X68-N68)/N68*100</f>
        <v>0</v>
      </c>
    </row>
    <row r="69" spans="1:25" x14ac:dyDescent="0.3">
      <c r="A69" t="s">
        <v>1036</v>
      </c>
      <c r="C69">
        <v>9261600</v>
      </c>
      <c r="D69">
        <v>18529231</v>
      </c>
      <c r="E69">
        <v>124.07</v>
      </c>
      <c r="H69">
        <v>1416480</v>
      </c>
      <c r="I69">
        <v>2830783</v>
      </c>
      <c r="J69">
        <v>17.190000000000001</v>
      </c>
      <c r="M69" t="s">
        <v>3</v>
      </c>
      <c r="N69">
        <v>77</v>
      </c>
      <c r="O69">
        <v>19.089213999999998</v>
      </c>
      <c r="R69" t="s">
        <v>3</v>
      </c>
      <c r="S69">
        <v>77</v>
      </c>
      <c r="T69">
        <v>2.2951429999999999</v>
      </c>
      <c r="V69">
        <v>77</v>
      </c>
      <c r="W69">
        <v>3.3000000000000002E-2</v>
      </c>
      <c r="X69">
        <f>MIN(S69, V69)</f>
        <v>77</v>
      </c>
      <c r="Y69">
        <f>(X69-N69)/N69*100</f>
        <v>0</v>
      </c>
    </row>
    <row r="70" spans="1:25" x14ac:dyDescent="0.3">
      <c r="A70" t="s">
        <v>1037</v>
      </c>
      <c r="C70">
        <v>8249556</v>
      </c>
      <c r="D70">
        <v>16504823</v>
      </c>
      <c r="E70">
        <v>108.68</v>
      </c>
      <c r="H70">
        <v>1109184</v>
      </c>
      <c r="I70">
        <v>2216251</v>
      </c>
      <c r="J70">
        <v>13.56</v>
      </c>
      <c r="M70" t="s">
        <v>3</v>
      </c>
      <c r="N70">
        <v>63</v>
      </c>
      <c r="O70">
        <v>16.462209999999999</v>
      </c>
      <c r="R70" t="s">
        <v>3</v>
      </c>
      <c r="S70">
        <v>63</v>
      </c>
      <c r="T70">
        <v>1.799169</v>
      </c>
      <c r="V70">
        <v>63</v>
      </c>
      <c r="W70">
        <v>0.04</v>
      </c>
      <c r="X70">
        <f>MIN(S70, V70)</f>
        <v>63</v>
      </c>
      <c r="Y70">
        <f>(X70-N70)/N70*100</f>
        <v>0</v>
      </c>
    </row>
    <row r="71" spans="1:25" x14ac:dyDescent="0.3">
      <c r="A71" t="s">
        <v>1038</v>
      </c>
      <c r="C71">
        <v>7242985</v>
      </c>
      <c r="D71">
        <v>14516338</v>
      </c>
      <c r="E71">
        <v>97.54</v>
      </c>
      <c r="H71">
        <v>1001535</v>
      </c>
      <c r="I71">
        <v>2004198</v>
      </c>
      <c r="J71">
        <v>12.17</v>
      </c>
      <c r="M71" t="s">
        <v>3</v>
      </c>
      <c r="N71">
        <v>67</v>
      </c>
      <c r="O71">
        <v>17.042909999999999</v>
      </c>
      <c r="R71" t="s">
        <v>3</v>
      </c>
      <c r="S71">
        <v>67</v>
      </c>
      <c r="T71">
        <v>1.834489</v>
      </c>
      <c r="V71">
        <v>68</v>
      </c>
      <c r="W71">
        <v>0.02</v>
      </c>
      <c r="X71">
        <f>MIN(S71, V71)</f>
        <v>67</v>
      </c>
      <c r="Y71">
        <f>(X71-N71)/N71*100</f>
        <v>0</v>
      </c>
    </row>
    <row r="72" spans="1:25" x14ac:dyDescent="0.3">
      <c r="A72" t="s">
        <v>1039</v>
      </c>
      <c r="C72">
        <v>8573351</v>
      </c>
      <c r="D72">
        <v>17153539</v>
      </c>
      <c r="E72">
        <v>115.54</v>
      </c>
      <c r="H72">
        <v>1187348</v>
      </c>
      <c r="I72">
        <v>2372650</v>
      </c>
      <c r="J72">
        <v>11.82</v>
      </c>
      <c r="M72" t="s">
        <v>3</v>
      </c>
      <c r="N72">
        <v>66</v>
      </c>
      <c r="O72">
        <v>17.858768999999999</v>
      </c>
      <c r="R72" t="s">
        <v>3</v>
      </c>
      <c r="S72">
        <v>66</v>
      </c>
      <c r="T72">
        <v>2.6801149999999998</v>
      </c>
      <c r="V72">
        <v>67</v>
      </c>
      <c r="W72">
        <v>2.1999999999999999E-2</v>
      </c>
      <c r="X72">
        <f>MIN(S72, V72)</f>
        <v>66</v>
      </c>
      <c r="Y72">
        <f>(X72-N72)/N72*100</f>
        <v>0</v>
      </c>
    </row>
    <row r="73" spans="1:25" x14ac:dyDescent="0.3">
      <c r="A73" t="s">
        <v>1040</v>
      </c>
      <c r="C73">
        <v>7854002</v>
      </c>
      <c r="D73">
        <v>15697056</v>
      </c>
      <c r="E73">
        <v>103.51</v>
      </c>
      <c r="H73">
        <v>1168648</v>
      </c>
      <c r="I73">
        <v>2332961</v>
      </c>
      <c r="J73">
        <v>14.06</v>
      </c>
      <c r="M73" t="s">
        <v>3</v>
      </c>
      <c r="N73">
        <v>66</v>
      </c>
      <c r="O73">
        <v>16.088355</v>
      </c>
      <c r="R73" t="s">
        <v>3</v>
      </c>
      <c r="S73">
        <v>66</v>
      </c>
      <c r="T73">
        <v>2.1353659999999999</v>
      </c>
      <c r="V73">
        <v>67</v>
      </c>
      <c r="W73">
        <v>3.1E-2</v>
      </c>
      <c r="X73">
        <f>MIN(S73, V73)</f>
        <v>66</v>
      </c>
      <c r="Y73">
        <f>(X73-N73)/N73*100</f>
        <v>0</v>
      </c>
    </row>
    <row r="74" spans="1:25" x14ac:dyDescent="0.3">
      <c r="A74" t="s">
        <v>1041</v>
      </c>
      <c r="C74">
        <v>12037272</v>
      </c>
      <c r="D74">
        <v>24037965</v>
      </c>
      <c r="E74">
        <v>152.35</v>
      </c>
      <c r="H74">
        <v>1558296</v>
      </c>
      <c r="I74">
        <v>3108317</v>
      </c>
      <c r="J74">
        <v>18.32</v>
      </c>
      <c r="M74" t="s">
        <v>3</v>
      </c>
      <c r="N74">
        <v>68</v>
      </c>
      <c r="O74">
        <v>23.201443000000001</v>
      </c>
      <c r="R74" t="s">
        <v>3</v>
      </c>
      <c r="S74">
        <v>68</v>
      </c>
      <c r="T74">
        <v>2.4153889999999998</v>
      </c>
      <c r="V74">
        <v>68</v>
      </c>
      <c r="W74">
        <v>3.3000000000000002E-2</v>
      </c>
      <c r="X74">
        <f>MIN(S74, V74)</f>
        <v>68</v>
      </c>
      <c r="Y74">
        <f>(X74-N74)/N74*100</f>
        <v>0</v>
      </c>
    </row>
    <row r="75" spans="1:25" x14ac:dyDescent="0.3">
      <c r="A75" t="s">
        <v>1042</v>
      </c>
      <c r="C75">
        <v>7499993</v>
      </c>
      <c r="D75">
        <v>14981949</v>
      </c>
      <c r="E75">
        <v>100.09</v>
      </c>
      <c r="H75">
        <v>1143186</v>
      </c>
      <c r="I75">
        <v>2281180</v>
      </c>
      <c r="J75">
        <v>14.15</v>
      </c>
      <c r="M75" t="s">
        <v>3</v>
      </c>
      <c r="N75">
        <v>65</v>
      </c>
      <c r="O75">
        <v>15.061382999999999</v>
      </c>
      <c r="R75" t="s">
        <v>3</v>
      </c>
      <c r="S75">
        <v>65</v>
      </c>
      <c r="T75">
        <v>1.9254230000000001</v>
      </c>
      <c r="V75">
        <v>65</v>
      </c>
      <c r="W75">
        <v>2.7E-2</v>
      </c>
      <c r="X75">
        <f>MIN(S75, V75)</f>
        <v>65</v>
      </c>
      <c r="Y75">
        <f>(X75-N75)/N75*100</f>
        <v>0</v>
      </c>
    </row>
    <row r="76" spans="1:25" x14ac:dyDescent="0.3">
      <c r="A76" t="s">
        <v>1043</v>
      </c>
      <c r="C76">
        <v>9230809</v>
      </c>
      <c r="D76">
        <v>18448177</v>
      </c>
      <c r="E76">
        <v>123.43</v>
      </c>
      <c r="H76">
        <v>1194802</v>
      </c>
      <c r="I76">
        <v>2384920</v>
      </c>
      <c r="J76">
        <v>15.04</v>
      </c>
      <c r="M76" t="s">
        <v>3</v>
      </c>
      <c r="N76">
        <v>61</v>
      </c>
      <c r="O76">
        <v>18.786287999999999</v>
      </c>
      <c r="R76" t="s">
        <v>3</v>
      </c>
      <c r="S76">
        <v>61</v>
      </c>
      <c r="T76">
        <v>1.9669160000000001</v>
      </c>
      <c r="V76">
        <v>61</v>
      </c>
      <c r="W76">
        <v>2.5000000000000001E-2</v>
      </c>
      <c r="X76">
        <f>MIN(S76, V76)</f>
        <v>61</v>
      </c>
      <c r="Y76">
        <f>(X76-N76)/N76*100</f>
        <v>0</v>
      </c>
    </row>
    <row r="77" spans="1:25" x14ac:dyDescent="0.3">
      <c r="A77" t="s">
        <v>1044</v>
      </c>
      <c r="C77">
        <v>8795952</v>
      </c>
      <c r="D77">
        <v>17622378</v>
      </c>
      <c r="E77">
        <v>117.95</v>
      </c>
      <c r="H77">
        <v>1116153</v>
      </c>
      <c r="I77">
        <v>2232815</v>
      </c>
      <c r="J77">
        <v>13.58</v>
      </c>
      <c r="M77" t="s">
        <v>3</v>
      </c>
      <c r="N77">
        <v>66</v>
      </c>
      <c r="O77">
        <v>18.370280999999999</v>
      </c>
      <c r="R77" t="s">
        <v>3</v>
      </c>
      <c r="S77">
        <v>66</v>
      </c>
      <c r="T77">
        <v>1.810262</v>
      </c>
      <c r="V77">
        <v>66</v>
      </c>
      <c r="W77">
        <v>2.9000000000000001E-2</v>
      </c>
      <c r="X77">
        <f>MIN(S77, V77)</f>
        <v>66</v>
      </c>
      <c r="Y77">
        <f>(X77-N77)/N77*100</f>
        <v>0</v>
      </c>
    </row>
    <row r="78" spans="1:25" x14ac:dyDescent="0.3">
      <c r="A78" t="s">
        <v>1045</v>
      </c>
      <c r="C78">
        <v>382962</v>
      </c>
      <c r="D78">
        <v>914771</v>
      </c>
      <c r="E78">
        <v>12.61</v>
      </c>
      <c r="H78">
        <v>61520</v>
      </c>
      <c r="I78">
        <v>143979</v>
      </c>
      <c r="J78">
        <v>1.03</v>
      </c>
      <c r="M78" t="s">
        <v>3</v>
      </c>
      <c r="N78">
        <v>70</v>
      </c>
      <c r="O78">
        <v>4.7742940000000003</v>
      </c>
      <c r="R78" t="s">
        <v>3</v>
      </c>
      <c r="S78">
        <v>70</v>
      </c>
      <c r="T78">
        <v>0.81906500000000004</v>
      </c>
      <c r="V78">
        <v>79</v>
      </c>
      <c r="W78">
        <v>1.9E-2</v>
      </c>
      <c r="X78">
        <f>MIN(S78, V78)</f>
        <v>70</v>
      </c>
      <c r="Y78">
        <f>(X78-N78)/N78*100</f>
        <v>0</v>
      </c>
    </row>
    <row r="79" spans="1:25" x14ac:dyDescent="0.3">
      <c r="A79" t="s">
        <v>1046</v>
      </c>
      <c r="C79">
        <v>351945</v>
      </c>
      <c r="D79">
        <v>862175</v>
      </c>
      <c r="E79">
        <v>12.87</v>
      </c>
      <c r="H79">
        <v>65412</v>
      </c>
      <c r="I79">
        <v>157328</v>
      </c>
      <c r="J79">
        <v>1.1399999999999999</v>
      </c>
      <c r="M79" t="s">
        <v>3</v>
      </c>
      <c r="N79">
        <v>78</v>
      </c>
      <c r="O79">
        <v>5.0357209999999997</v>
      </c>
      <c r="R79" t="s">
        <v>3</v>
      </c>
      <c r="S79">
        <v>78</v>
      </c>
      <c r="T79">
        <v>0.65518600000000005</v>
      </c>
      <c r="V79">
        <v>91</v>
      </c>
      <c r="W79">
        <v>2.5999999999999999E-2</v>
      </c>
      <c r="X79">
        <f>MIN(S79, V79)</f>
        <v>78</v>
      </c>
      <c r="Y79">
        <f>(X79-N79)/N79*100</f>
        <v>0</v>
      </c>
    </row>
    <row r="80" spans="1:25" x14ac:dyDescent="0.3">
      <c r="A80" t="s">
        <v>1047</v>
      </c>
      <c r="C80">
        <v>333586</v>
      </c>
      <c r="D80">
        <v>844765</v>
      </c>
      <c r="E80">
        <v>13.62</v>
      </c>
      <c r="H80">
        <v>62953</v>
      </c>
      <c r="I80">
        <v>156298</v>
      </c>
      <c r="J80">
        <v>0.77</v>
      </c>
      <c r="M80" t="s">
        <v>3</v>
      </c>
      <c r="N80">
        <v>79</v>
      </c>
      <c r="O80">
        <v>20.036469</v>
      </c>
      <c r="R80" t="s">
        <v>3</v>
      </c>
      <c r="S80">
        <v>79</v>
      </c>
      <c r="T80">
        <v>1.910269</v>
      </c>
      <c r="V80">
        <v>96</v>
      </c>
      <c r="W80">
        <v>2.5000000000000001E-2</v>
      </c>
      <c r="X80">
        <f>MIN(S80, V80)</f>
        <v>79</v>
      </c>
      <c r="Y80">
        <f>(X80-N80)/N80*100</f>
        <v>0</v>
      </c>
    </row>
    <row r="81" spans="1:25" x14ac:dyDescent="0.3">
      <c r="A81" t="s">
        <v>1048</v>
      </c>
      <c r="C81">
        <v>326529</v>
      </c>
      <c r="D81">
        <v>815700</v>
      </c>
      <c r="E81">
        <v>12.28</v>
      </c>
      <c r="H81">
        <v>78840</v>
      </c>
      <c r="I81">
        <v>194027</v>
      </c>
      <c r="J81">
        <v>1.39</v>
      </c>
      <c r="M81" t="s">
        <v>3</v>
      </c>
      <c r="N81">
        <v>90</v>
      </c>
      <c r="O81">
        <v>10.686628000000001</v>
      </c>
      <c r="R81" t="s">
        <v>3</v>
      </c>
      <c r="S81">
        <v>90</v>
      </c>
      <c r="T81">
        <v>1.0217540000000001</v>
      </c>
      <c r="V81">
        <v>119</v>
      </c>
      <c r="W81">
        <v>3.6999999999999998E-2</v>
      </c>
      <c r="X81">
        <f>MIN(S81, V81)</f>
        <v>90</v>
      </c>
      <c r="Y81">
        <f>(X81-N81)/N81*100</f>
        <v>0</v>
      </c>
    </row>
    <row r="82" spans="1:25" x14ac:dyDescent="0.3">
      <c r="A82" t="s">
        <v>1049</v>
      </c>
      <c r="C82">
        <v>362160</v>
      </c>
      <c r="D82">
        <v>885007</v>
      </c>
      <c r="E82">
        <v>16.75</v>
      </c>
      <c r="H82">
        <v>69120</v>
      </c>
      <c r="I82">
        <v>165838</v>
      </c>
      <c r="J82">
        <v>1.86</v>
      </c>
      <c r="M82" t="s">
        <v>3</v>
      </c>
      <c r="N82">
        <v>85</v>
      </c>
      <c r="O82">
        <v>6.9715020000000001</v>
      </c>
      <c r="R82" t="s">
        <v>3</v>
      </c>
      <c r="S82">
        <v>85</v>
      </c>
      <c r="T82">
        <v>0.85174700000000003</v>
      </c>
      <c r="V82">
        <v>95</v>
      </c>
      <c r="W82">
        <v>3.9E-2</v>
      </c>
      <c r="X82">
        <f>MIN(S82, V82)</f>
        <v>85</v>
      </c>
      <c r="Y82">
        <f>(X82-N82)/N82*100</f>
        <v>0</v>
      </c>
    </row>
    <row r="83" spans="1:25" x14ac:dyDescent="0.3">
      <c r="A83" t="s">
        <v>1050</v>
      </c>
      <c r="C83">
        <v>352824</v>
      </c>
      <c r="D83">
        <v>854959</v>
      </c>
      <c r="E83">
        <v>15.54</v>
      </c>
      <c r="H83">
        <v>69540</v>
      </c>
      <c r="I83">
        <v>165712</v>
      </c>
      <c r="J83">
        <v>1.46</v>
      </c>
      <c r="M83" t="s">
        <v>3</v>
      </c>
      <c r="N83">
        <v>93</v>
      </c>
      <c r="O83">
        <v>33.068181000000003</v>
      </c>
      <c r="R83" t="s">
        <v>3</v>
      </c>
      <c r="S83">
        <v>93</v>
      </c>
      <c r="T83">
        <v>0.35638300000000001</v>
      </c>
      <c r="V83">
        <v>94</v>
      </c>
      <c r="W83">
        <v>2.9000000000000001E-2</v>
      </c>
      <c r="X83">
        <f>MIN(S83, V83)</f>
        <v>93</v>
      </c>
      <c r="Y83">
        <f>(X83-N83)/N83*100</f>
        <v>0</v>
      </c>
    </row>
    <row r="84" spans="1:25" x14ac:dyDescent="0.3">
      <c r="A84" t="s">
        <v>1051</v>
      </c>
      <c r="C84">
        <v>315324</v>
      </c>
      <c r="D84">
        <v>765147</v>
      </c>
      <c r="E84">
        <v>14.98</v>
      </c>
      <c r="H84">
        <v>66348</v>
      </c>
      <c r="I84">
        <v>158359</v>
      </c>
      <c r="J84">
        <v>1.64</v>
      </c>
      <c r="M84" t="s">
        <v>3</v>
      </c>
      <c r="N84">
        <v>82</v>
      </c>
      <c r="O84">
        <v>6.7177509999999998</v>
      </c>
      <c r="R84" t="s">
        <v>3</v>
      </c>
      <c r="S84">
        <v>82</v>
      </c>
      <c r="T84">
        <v>0.67515099999999995</v>
      </c>
      <c r="V84">
        <v>96</v>
      </c>
      <c r="W84">
        <v>3.4000000000000002E-2</v>
      </c>
      <c r="X84">
        <f>MIN(S84, V84)</f>
        <v>82</v>
      </c>
      <c r="Y84">
        <f>(X84-N84)/N84*100</f>
        <v>0</v>
      </c>
    </row>
    <row r="85" spans="1:25" x14ac:dyDescent="0.3">
      <c r="A85" t="s">
        <v>1052</v>
      </c>
      <c r="C85">
        <v>364270</v>
      </c>
      <c r="D85">
        <v>892489</v>
      </c>
      <c r="E85">
        <v>16.510000000000002</v>
      </c>
      <c r="H85">
        <v>73000</v>
      </c>
      <c r="I85">
        <v>175885</v>
      </c>
      <c r="J85">
        <v>1.78</v>
      </c>
      <c r="M85" t="s">
        <v>3</v>
      </c>
      <c r="N85">
        <v>82</v>
      </c>
      <c r="O85">
        <v>11.459527</v>
      </c>
      <c r="R85" t="s">
        <v>3</v>
      </c>
      <c r="S85">
        <v>82</v>
      </c>
      <c r="T85">
        <v>0.69956099999999999</v>
      </c>
      <c r="V85">
        <v>99</v>
      </c>
      <c r="W85">
        <v>2.5999999999999999E-2</v>
      </c>
      <c r="X85">
        <f>MIN(S85, V85)</f>
        <v>82</v>
      </c>
      <c r="Y85">
        <f>(X85-N85)/N85*100</f>
        <v>0</v>
      </c>
    </row>
    <row r="86" spans="1:25" x14ac:dyDescent="0.3">
      <c r="A86" t="s">
        <v>1053</v>
      </c>
      <c r="C86">
        <v>367284</v>
      </c>
      <c r="D86">
        <v>884848</v>
      </c>
      <c r="E86">
        <v>15.84</v>
      </c>
      <c r="H86">
        <v>66294</v>
      </c>
      <c r="I86">
        <v>156863</v>
      </c>
      <c r="J86">
        <v>1.69</v>
      </c>
      <c r="M86" t="s">
        <v>3</v>
      </c>
      <c r="N86">
        <v>73</v>
      </c>
      <c r="O86">
        <v>4.8128570000000002</v>
      </c>
      <c r="R86" t="s">
        <v>3</v>
      </c>
      <c r="S86">
        <v>73</v>
      </c>
      <c r="T86">
        <v>0.64785800000000004</v>
      </c>
      <c r="V86">
        <v>86</v>
      </c>
      <c r="W86">
        <v>2.3E-2</v>
      </c>
      <c r="X86">
        <f>MIN(S86, V86)</f>
        <v>73</v>
      </c>
      <c r="Y86">
        <f>(X86-N86)/N86*100</f>
        <v>0</v>
      </c>
    </row>
    <row r="87" spans="1:25" x14ac:dyDescent="0.3">
      <c r="A87" t="s">
        <v>1054</v>
      </c>
      <c r="C87">
        <v>338016</v>
      </c>
      <c r="D87">
        <v>844243</v>
      </c>
      <c r="E87">
        <v>18.010000000000002</v>
      </c>
      <c r="H87">
        <v>81312</v>
      </c>
      <c r="I87">
        <v>200191</v>
      </c>
      <c r="J87">
        <v>1.96</v>
      </c>
      <c r="M87" t="s">
        <v>3</v>
      </c>
      <c r="N87">
        <v>92</v>
      </c>
      <c r="O87">
        <v>13.226528999999999</v>
      </c>
      <c r="R87" t="s">
        <v>3</v>
      </c>
      <c r="S87">
        <v>92</v>
      </c>
      <c r="T87">
        <v>1.410506</v>
      </c>
      <c r="V87">
        <v>120</v>
      </c>
      <c r="W87">
        <v>3.4000000000000002E-2</v>
      </c>
      <c r="X87">
        <f>MIN(S87, V87)</f>
        <v>92</v>
      </c>
      <c r="Y87">
        <f>(X87-N87)/N87*100</f>
        <v>0</v>
      </c>
    </row>
    <row r="88" spans="1:25" x14ac:dyDescent="0.3">
      <c r="A88" t="s">
        <v>1055</v>
      </c>
      <c r="C88">
        <v>293304</v>
      </c>
      <c r="D88">
        <v>738871</v>
      </c>
      <c r="E88">
        <v>14.2</v>
      </c>
      <c r="H88">
        <v>58176</v>
      </c>
      <c r="I88">
        <v>143679</v>
      </c>
      <c r="J88">
        <v>0.77</v>
      </c>
      <c r="M88" t="s">
        <v>3</v>
      </c>
      <c r="N88">
        <v>81</v>
      </c>
      <c r="O88">
        <v>52.785074999999999</v>
      </c>
      <c r="R88" t="s">
        <v>3</v>
      </c>
      <c r="S88">
        <v>81</v>
      </c>
      <c r="T88">
        <v>2.856948</v>
      </c>
      <c r="V88">
        <v>95</v>
      </c>
      <c r="W88">
        <v>2.8000000000000001E-2</v>
      </c>
      <c r="X88">
        <f>MIN(S88, V88)</f>
        <v>81</v>
      </c>
      <c r="Y88">
        <f>(X88-N88)/N88*100</f>
        <v>0</v>
      </c>
    </row>
    <row r="89" spans="1:25" x14ac:dyDescent="0.3">
      <c r="A89" t="s">
        <v>1056</v>
      </c>
      <c r="C89">
        <v>345744</v>
      </c>
      <c r="D89">
        <v>845561</v>
      </c>
      <c r="E89">
        <v>15.89</v>
      </c>
      <c r="H89">
        <v>67914</v>
      </c>
      <c r="I89">
        <v>163136</v>
      </c>
      <c r="J89">
        <v>0.88</v>
      </c>
      <c r="M89" t="s">
        <v>3</v>
      </c>
      <c r="N89">
        <v>86</v>
      </c>
      <c r="O89">
        <v>27.881198999999999</v>
      </c>
      <c r="R89" t="s">
        <v>3</v>
      </c>
      <c r="S89">
        <v>86</v>
      </c>
      <c r="T89">
        <v>1.164344</v>
      </c>
      <c r="V89">
        <v>98</v>
      </c>
      <c r="W89">
        <v>2.4E-2</v>
      </c>
      <c r="X89">
        <f>MIN(S89, V89)</f>
        <v>86</v>
      </c>
      <c r="Y89">
        <f>(X89-N89)/N89*100</f>
        <v>0</v>
      </c>
    </row>
    <row r="90" spans="1:25" x14ac:dyDescent="0.3">
      <c r="A90" t="s">
        <v>1057</v>
      </c>
      <c r="C90">
        <v>446985</v>
      </c>
      <c r="D90">
        <v>1046359</v>
      </c>
      <c r="E90">
        <v>18.41</v>
      </c>
      <c r="H90">
        <v>74046</v>
      </c>
      <c r="I90">
        <v>170386</v>
      </c>
      <c r="J90">
        <v>0.92</v>
      </c>
      <c r="M90" t="s">
        <v>3</v>
      </c>
      <c r="N90">
        <v>77</v>
      </c>
      <c r="O90">
        <v>5.7791620000000004</v>
      </c>
      <c r="R90" t="s">
        <v>3</v>
      </c>
      <c r="S90">
        <v>77</v>
      </c>
      <c r="T90">
        <v>0.419798</v>
      </c>
      <c r="V90">
        <v>81</v>
      </c>
      <c r="W90">
        <v>4.1000000000000002E-2</v>
      </c>
      <c r="X90">
        <f>MIN(S90, V90)</f>
        <v>77</v>
      </c>
      <c r="Y90">
        <f>(X90-N90)/N90*100</f>
        <v>0</v>
      </c>
    </row>
    <row r="91" spans="1:25" x14ac:dyDescent="0.3">
      <c r="A91" t="s">
        <v>1058</v>
      </c>
      <c r="C91">
        <v>501270</v>
      </c>
      <c r="D91">
        <v>1191883</v>
      </c>
      <c r="E91">
        <v>22.1</v>
      </c>
      <c r="H91">
        <v>99510</v>
      </c>
      <c r="I91">
        <v>233275</v>
      </c>
      <c r="J91">
        <v>2.2000000000000002</v>
      </c>
      <c r="M91" t="s">
        <v>3</v>
      </c>
      <c r="N91">
        <v>101</v>
      </c>
      <c r="O91">
        <v>4.6432349999999998</v>
      </c>
      <c r="R91" t="s">
        <v>3</v>
      </c>
      <c r="S91">
        <v>101</v>
      </c>
      <c r="T91">
        <v>0.35324299999999997</v>
      </c>
      <c r="V91">
        <v>106</v>
      </c>
      <c r="W91">
        <v>3.6999999999999998E-2</v>
      </c>
      <c r="X91">
        <f>MIN(S91, V91)</f>
        <v>101</v>
      </c>
      <c r="Y91">
        <f>(X91-N91)/N91*100</f>
        <v>0</v>
      </c>
    </row>
    <row r="92" spans="1:25" x14ac:dyDescent="0.3">
      <c r="A92" t="s">
        <v>1059</v>
      </c>
      <c r="C92">
        <v>445005</v>
      </c>
      <c r="D92">
        <v>1041774</v>
      </c>
      <c r="E92">
        <v>18.100000000000001</v>
      </c>
      <c r="H92">
        <v>85405</v>
      </c>
      <c r="I92">
        <v>196974</v>
      </c>
      <c r="J92">
        <v>1.62</v>
      </c>
      <c r="M92" t="s">
        <v>3</v>
      </c>
      <c r="N92">
        <v>91</v>
      </c>
      <c r="O92">
        <v>3.7803589999999998</v>
      </c>
      <c r="R92" t="s">
        <v>3</v>
      </c>
      <c r="S92">
        <v>91</v>
      </c>
      <c r="T92">
        <v>0.28197100000000003</v>
      </c>
      <c r="V92">
        <v>94</v>
      </c>
      <c r="W92">
        <v>3.7999999999999999E-2</v>
      </c>
      <c r="X92">
        <f>MIN(S92, V92)</f>
        <v>91</v>
      </c>
      <c r="Y92">
        <f>(X92-N92)/N92*100</f>
        <v>0</v>
      </c>
    </row>
    <row r="93" spans="1:25" x14ac:dyDescent="0.3">
      <c r="A93" t="s">
        <v>1060</v>
      </c>
      <c r="C93">
        <v>455088</v>
      </c>
      <c r="D93">
        <v>1067138</v>
      </c>
      <c r="E93">
        <v>20.350000000000001</v>
      </c>
      <c r="H93">
        <v>65664</v>
      </c>
      <c r="I93">
        <v>150796</v>
      </c>
      <c r="J93">
        <v>1.57</v>
      </c>
      <c r="M93" t="s">
        <v>3</v>
      </c>
      <c r="N93">
        <v>70</v>
      </c>
      <c r="O93">
        <v>3.6022780000000001</v>
      </c>
      <c r="R93" t="s">
        <v>3</v>
      </c>
      <c r="S93">
        <v>70</v>
      </c>
      <c r="T93">
        <v>0.218727</v>
      </c>
      <c r="V93">
        <v>71</v>
      </c>
      <c r="W93">
        <v>3.2000000000000001E-2</v>
      </c>
      <c r="X93">
        <f>MIN(S93, V93)</f>
        <v>70</v>
      </c>
      <c r="Y93">
        <f>(X93-N93)/N93*100</f>
        <v>0</v>
      </c>
    </row>
    <row r="94" spans="1:25" x14ac:dyDescent="0.3">
      <c r="A94" t="s">
        <v>1061</v>
      </c>
      <c r="C94">
        <v>538965</v>
      </c>
      <c r="D94">
        <v>1257590</v>
      </c>
      <c r="E94">
        <v>22.07</v>
      </c>
      <c r="H94">
        <v>75110</v>
      </c>
      <c r="I94">
        <v>171758</v>
      </c>
      <c r="J94">
        <v>1.53</v>
      </c>
      <c r="M94" t="s">
        <v>3</v>
      </c>
      <c r="N94">
        <v>68</v>
      </c>
      <c r="O94">
        <v>6.7905009999999999</v>
      </c>
      <c r="R94" t="s">
        <v>3</v>
      </c>
      <c r="S94">
        <v>68</v>
      </c>
      <c r="T94">
        <v>0.38308700000000001</v>
      </c>
      <c r="V94">
        <v>73</v>
      </c>
      <c r="W94">
        <v>3.1E-2</v>
      </c>
      <c r="X94">
        <f>MIN(S94, V94)</f>
        <v>68</v>
      </c>
      <c r="Y94">
        <f>(X94-N94)/N94*100</f>
        <v>0</v>
      </c>
    </row>
    <row r="95" spans="1:25" x14ac:dyDescent="0.3">
      <c r="A95" t="s">
        <v>1062</v>
      </c>
      <c r="C95">
        <v>429936</v>
      </c>
      <c r="D95">
        <v>1019290</v>
      </c>
      <c r="E95">
        <v>19.97</v>
      </c>
      <c r="H95">
        <v>74624</v>
      </c>
      <c r="I95">
        <v>173748</v>
      </c>
      <c r="J95">
        <v>0.94</v>
      </c>
      <c r="M95" t="s">
        <v>3</v>
      </c>
      <c r="N95">
        <v>79</v>
      </c>
      <c r="O95">
        <v>4.58</v>
      </c>
      <c r="R95" t="s">
        <v>3</v>
      </c>
      <c r="S95">
        <v>79</v>
      </c>
      <c r="T95">
        <v>0.34290599999999999</v>
      </c>
      <c r="V95">
        <v>87</v>
      </c>
      <c r="W95">
        <v>4.4999999999999998E-2</v>
      </c>
      <c r="X95">
        <f>MIN(S95, V95)</f>
        <v>79</v>
      </c>
      <c r="Y95">
        <f>(X95-N95)/N95*100</f>
        <v>0</v>
      </c>
    </row>
    <row r="96" spans="1:25" x14ac:dyDescent="0.3">
      <c r="A96" t="s">
        <v>1063</v>
      </c>
      <c r="C96">
        <v>471225</v>
      </c>
      <c r="D96">
        <v>1109481</v>
      </c>
      <c r="E96">
        <v>19.45</v>
      </c>
      <c r="H96">
        <v>76860</v>
      </c>
      <c r="I96">
        <v>177659</v>
      </c>
      <c r="J96">
        <v>1.82</v>
      </c>
      <c r="M96" t="s">
        <v>4</v>
      </c>
      <c r="N96">
        <v>177</v>
      </c>
      <c r="O96">
        <v>63.803890000000003</v>
      </c>
      <c r="R96" t="s">
        <v>3</v>
      </c>
      <c r="S96">
        <v>72</v>
      </c>
      <c r="T96">
        <v>0.33183600000000002</v>
      </c>
      <c r="V96">
        <v>83</v>
      </c>
      <c r="W96">
        <v>4.3999999999999997E-2</v>
      </c>
      <c r="X96">
        <f>MIN(S96, V96)</f>
        <v>72</v>
      </c>
      <c r="Y96">
        <f>(X96-N96)/N96*100</f>
        <v>-59.322033898305079</v>
      </c>
    </row>
    <row r="97" spans="1:25" x14ac:dyDescent="0.3">
      <c r="A97" t="s">
        <v>1064</v>
      </c>
      <c r="C97">
        <v>370648</v>
      </c>
      <c r="D97">
        <v>851003</v>
      </c>
      <c r="E97">
        <v>13.83</v>
      </c>
      <c r="H97">
        <v>60776</v>
      </c>
      <c r="I97">
        <v>137139</v>
      </c>
      <c r="J97">
        <v>1.32</v>
      </c>
      <c r="M97" t="s">
        <v>3</v>
      </c>
      <c r="N97">
        <v>69</v>
      </c>
      <c r="O97">
        <v>3.5370680000000001</v>
      </c>
      <c r="R97" t="s">
        <v>3</v>
      </c>
      <c r="S97">
        <v>69</v>
      </c>
      <c r="T97">
        <v>0.17805000000000001</v>
      </c>
      <c r="V97">
        <v>70</v>
      </c>
      <c r="W97">
        <v>3.5000000000000003E-2</v>
      </c>
      <c r="X97">
        <f>MIN(S97, V97)</f>
        <v>69</v>
      </c>
      <c r="Y97">
        <f>(X97-N97)/N97*100</f>
        <v>0</v>
      </c>
    </row>
    <row r="98" spans="1:25" x14ac:dyDescent="0.3">
      <c r="A98" t="s">
        <v>1065</v>
      </c>
      <c r="C98">
        <v>542270</v>
      </c>
      <c r="D98">
        <v>1249258</v>
      </c>
      <c r="E98">
        <v>20.83</v>
      </c>
      <c r="H98">
        <v>96005</v>
      </c>
      <c r="I98">
        <v>217984</v>
      </c>
      <c r="J98">
        <v>2.23</v>
      </c>
      <c r="M98" t="s">
        <v>3</v>
      </c>
      <c r="N98">
        <v>90</v>
      </c>
      <c r="O98">
        <v>5.5244200000000001</v>
      </c>
      <c r="R98" t="s">
        <v>3</v>
      </c>
      <c r="S98">
        <v>90</v>
      </c>
      <c r="T98">
        <v>0.32259900000000002</v>
      </c>
      <c r="V98">
        <v>90</v>
      </c>
      <c r="W98">
        <v>4.4999999999999998E-2</v>
      </c>
      <c r="X98">
        <f>MIN(S98, V98)</f>
        <v>90</v>
      </c>
      <c r="Y98">
        <f>(X98-N98)/N98*100</f>
        <v>0</v>
      </c>
    </row>
    <row r="99" spans="1:25" x14ac:dyDescent="0.3">
      <c r="A99" t="s">
        <v>1066</v>
      </c>
      <c r="C99">
        <v>493525</v>
      </c>
      <c r="D99">
        <v>1115589</v>
      </c>
      <c r="E99">
        <v>17.96</v>
      </c>
      <c r="H99">
        <v>89354</v>
      </c>
      <c r="I99">
        <v>199105</v>
      </c>
      <c r="J99">
        <v>1.6</v>
      </c>
      <c r="M99" t="s">
        <v>3</v>
      </c>
      <c r="N99">
        <v>79</v>
      </c>
      <c r="O99">
        <v>3.3922490000000001</v>
      </c>
      <c r="R99" t="s">
        <v>3</v>
      </c>
      <c r="S99">
        <v>79</v>
      </c>
      <c r="T99">
        <v>0.236598</v>
      </c>
      <c r="V99">
        <v>85</v>
      </c>
      <c r="W99">
        <v>4.4999999999999998E-2</v>
      </c>
      <c r="X99">
        <f>MIN(S99, V99)</f>
        <v>79</v>
      </c>
      <c r="Y99">
        <f>(X99-N99)/N99*100</f>
        <v>0</v>
      </c>
    </row>
    <row r="100" spans="1:25" x14ac:dyDescent="0.3">
      <c r="A100" t="s">
        <v>1067</v>
      </c>
      <c r="C100">
        <v>380712</v>
      </c>
      <c r="D100">
        <v>954088</v>
      </c>
      <c r="E100">
        <v>16.55</v>
      </c>
      <c r="H100">
        <v>69600</v>
      </c>
      <c r="I100">
        <v>170944</v>
      </c>
      <c r="J100">
        <v>1.45</v>
      </c>
      <c r="M100" t="s">
        <v>3</v>
      </c>
      <c r="N100">
        <v>86</v>
      </c>
      <c r="O100">
        <v>22.232291</v>
      </c>
      <c r="R100" t="s">
        <v>3</v>
      </c>
      <c r="S100">
        <v>86</v>
      </c>
      <c r="T100">
        <v>12.08562</v>
      </c>
      <c r="V100">
        <v>99</v>
      </c>
      <c r="W100">
        <v>2.1000000000000001E-2</v>
      </c>
      <c r="X100">
        <f>MIN(S100, V100)</f>
        <v>86</v>
      </c>
      <c r="Y100">
        <f>(X100-N100)/N100*100</f>
        <v>0</v>
      </c>
    </row>
    <row r="101" spans="1:25" x14ac:dyDescent="0.3">
      <c r="A101" t="s">
        <v>1068</v>
      </c>
      <c r="C101">
        <v>589920</v>
      </c>
      <c r="D101">
        <v>1304896</v>
      </c>
      <c r="E101">
        <v>17.82</v>
      </c>
      <c r="H101">
        <v>110610</v>
      </c>
      <c r="I101">
        <v>241756</v>
      </c>
      <c r="J101">
        <v>2.1</v>
      </c>
      <c r="M101" t="s">
        <v>3</v>
      </c>
      <c r="N101">
        <v>85</v>
      </c>
      <c r="O101">
        <v>3.5836950000000001</v>
      </c>
      <c r="R101" t="s">
        <v>3</v>
      </c>
      <c r="S101">
        <v>85</v>
      </c>
      <c r="T101">
        <v>0.28057700000000002</v>
      </c>
      <c r="V101">
        <v>89</v>
      </c>
      <c r="W101">
        <v>3.9E-2</v>
      </c>
      <c r="X101">
        <f>MIN(S101, V101)</f>
        <v>85</v>
      </c>
      <c r="Y101">
        <f>(X101-N101)/N101*100</f>
        <v>0</v>
      </c>
    </row>
    <row r="102" spans="1:25" x14ac:dyDescent="0.3">
      <c r="A102" t="s">
        <v>1069</v>
      </c>
      <c r="C102">
        <v>529659</v>
      </c>
      <c r="D102">
        <v>1212019</v>
      </c>
      <c r="E102">
        <v>18.52</v>
      </c>
      <c r="H102">
        <v>101088</v>
      </c>
      <c r="I102">
        <v>228300</v>
      </c>
      <c r="J102">
        <v>1.92</v>
      </c>
      <c r="M102" t="s">
        <v>3</v>
      </c>
      <c r="N102">
        <v>94</v>
      </c>
      <c r="O102">
        <v>3.838473</v>
      </c>
      <c r="R102" t="s">
        <v>3</v>
      </c>
      <c r="S102">
        <v>94</v>
      </c>
      <c r="T102">
        <v>0.27977200000000002</v>
      </c>
      <c r="V102">
        <v>95</v>
      </c>
      <c r="W102">
        <v>3.9E-2</v>
      </c>
      <c r="X102">
        <f>MIN(S102, V102)</f>
        <v>94</v>
      </c>
      <c r="Y102">
        <f>(X102-N102)/N102*100</f>
        <v>0</v>
      </c>
    </row>
    <row r="103" spans="1:25" x14ac:dyDescent="0.3">
      <c r="A103" t="s">
        <v>1070</v>
      </c>
      <c r="C103">
        <v>509220</v>
      </c>
      <c r="D103">
        <v>1133695</v>
      </c>
      <c r="E103">
        <v>16.03</v>
      </c>
      <c r="H103">
        <v>81918</v>
      </c>
      <c r="I103">
        <v>179503</v>
      </c>
      <c r="J103">
        <v>0.92</v>
      </c>
      <c r="M103" t="s">
        <v>3</v>
      </c>
      <c r="N103">
        <v>73</v>
      </c>
      <c r="O103">
        <v>3.2529789999999998</v>
      </c>
      <c r="R103" t="s">
        <v>3</v>
      </c>
      <c r="S103">
        <v>73</v>
      </c>
      <c r="T103">
        <v>0.19564999999999999</v>
      </c>
      <c r="V103">
        <v>73</v>
      </c>
      <c r="W103">
        <v>4.3999999999999997E-2</v>
      </c>
      <c r="X103">
        <f>MIN(S103, V103)</f>
        <v>73</v>
      </c>
      <c r="Y103">
        <f>(X103-N103)/N103*100</f>
        <v>0</v>
      </c>
    </row>
    <row r="104" spans="1:25" x14ac:dyDescent="0.3">
      <c r="A104" t="s">
        <v>1071</v>
      </c>
      <c r="C104">
        <v>566724</v>
      </c>
      <c r="D104">
        <v>1276703</v>
      </c>
      <c r="E104">
        <v>21.38</v>
      </c>
      <c r="H104">
        <v>85350</v>
      </c>
      <c r="I104">
        <v>189170</v>
      </c>
      <c r="J104">
        <v>2.0099999999999998</v>
      </c>
      <c r="M104" t="s">
        <v>3</v>
      </c>
      <c r="N104">
        <v>72</v>
      </c>
      <c r="O104">
        <v>3.9471449999999999</v>
      </c>
      <c r="R104" t="s">
        <v>3</v>
      </c>
      <c r="S104">
        <v>72</v>
      </c>
      <c r="T104">
        <v>0.23510500000000001</v>
      </c>
      <c r="V104">
        <v>74</v>
      </c>
      <c r="W104">
        <v>3.9E-2</v>
      </c>
      <c r="X104">
        <f>MIN(S104, V104)</f>
        <v>72</v>
      </c>
      <c r="Y104">
        <f>(X104-N104)/N104*100</f>
        <v>0</v>
      </c>
    </row>
    <row r="105" spans="1:25" x14ac:dyDescent="0.3">
      <c r="A105" t="s">
        <v>1072</v>
      </c>
      <c r="C105">
        <v>616512</v>
      </c>
      <c r="D105">
        <v>1395936</v>
      </c>
      <c r="E105">
        <v>21.95</v>
      </c>
      <c r="H105">
        <v>81472</v>
      </c>
      <c r="I105">
        <v>181096</v>
      </c>
      <c r="J105">
        <v>0.93</v>
      </c>
      <c r="M105" t="s">
        <v>3</v>
      </c>
      <c r="N105">
        <v>63</v>
      </c>
      <c r="O105">
        <v>5.8686850000000002</v>
      </c>
      <c r="R105" t="s">
        <v>3</v>
      </c>
      <c r="S105">
        <v>63</v>
      </c>
      <c r="T105">
        <v>0.34009299999999998</v>
      </c>
      <c r="V105">
        <v>66</v>
      </c>
      <c r="W105">
        <v>4.1000000000000002E-2</v>
      </c>
      <c r="X105">
        <f>MIN(S105, V105)</f>
        <v>63</v>
      </c>
      <c r="Y105">
        <f>(X105-N105)/N105*100</f>
        <v>0</v>
      </c>
    </row>
    <row r="106" spans="1:25" x14ac:dyDescent="0.3">
      <c r="A106" t="s">
        <v>1073</v>
      </c>
      <c r="C106">
        <v>445718</v>
      </c>
      <c r="D106">
        <v>966248</v>
      </c>
      <c r="E106">
        <v>13.77</v>
      </c>
      <c r="H106">
        <v>69678</v>
      </c>
      <c r="I106">
        <v>148888</v>
      </c>
      <c r="J106">
        <v>1.35</v>
      </c>
      <c r="M106" t="s">
        <v>3</v>
      </c>
      <c r="N106">
        <v>57</v>
      </c>
      <c r="O106">
        <v>2.8695520000000001</v>
      </c>
      <c r="R106" t="s">
        <v>3</v>
      </c>
      <c r="S106">
        <v>57</v>
      </c>
      <c r="T106">
        <v>0.204873</v>
      </c>
      <c r="V106">
        <v>62</v>
      </c>
      <c r="W106">
        <v>4.2000000000000003E-2</v>
      </c>
      <c r="X106">
        <f>MIN(S106, V106)</f>
        <v>57</v>
      </c>
      <c r="Y106">
        <f>(X106-N106)/N106*100</f>
        <v>0</v>
      </c>
    </row>
    <row r="107" spans="1:25" x14ac:dyDescent="0.3">
      <c r="A107" t="s">
        <v>1074</v>
      </c>
      <c r="C107">
        <v>513080</v>
      </c>
      <c r="D107">
        <v>1186875</v>
      </c>
      <c r="E107">
        <v>22.27</v>
      </c>
      <c r="H107">
        <v>103020</v>
      </c>
      <c r="I107">
        <v>235211</v>
      </c>
      <c r="J107">
        <v>1.26</v>
      </c>
      <c r="M107" t="s">
        <v>3</v>
      </c>
      <c r="N107">
        <v>101</v>
      </c>
      <c r="O107">
        <v>3.703195</v>
      </c>
      <c r="R107" t="s">
        <v>3</v>
      </c>
      <c r="S107">
        <v>101</v>
      </c>
      <c r="T107">
        <v>0.289524</v>
      </c>
      <c r="V107">
        <v>101</v>
      </c>
      <c r="W107">
        <v>5.5E-2</v>
      </c>
      <c r="X107">
        <f>MIN(S107, V107)</f>
        <v>101</v>
      </c>
      <c r="Y107">
        <f>(X107-N107)/N107*100</f>
        <v>0</v>
      </c>
    </row>
    <row r="108" spans="1:25" x14ac:dyDescent="0.3">
      <c r="A108" t="s">
        <v>1075</v>
      </c>
      <c r="C108">
        <v>483345</v>
      </c>
      <c r="D108">
        <v>1091739</v>
      </c>
      <c r="E108">
        <v>16.940000000000001</v>
      </c>
      <c r="H108">
        <v>69345</v>
      </c>
      <c r="I108">
        <v>153739</v>
      </c>
      <c r="J108">
        <v>1.49</v>
      </c>
      <c r="M108" t="s">
        <v>3</v>
      </c>
      <c r="N108">
        <v>62</v>
      </c>
      <c r="O108">
        <v>4.4018480000000002</v>
      </c>
      <c r="R108" t="s">
        <v>3</v>
      </c>
      <c r="S108">
        <v>62</v>
      </c>
      <c r="T108">
        <v>0.26958799999999999</v>
      </c>
      <c r="V108">
        <v>66</v>
      </c>
      <c r="W108">
        <v>3.1E-2</v>
      </c>
      <c r="X108">
        <f>MIN(S108, V108)</f>
        <v>62</v>
      </c>
      <c r="Y108">
        <f>(X108-N108)/N108*100</f>
        <v>0</v>
      </c>
    </row>
    <row r="109" spans="1:25" x14ac:dyDescent="0.3">
      <c r="A109" t="s">
        <v>1076</v>
      </c>
      <c r="C109">
        <v>521220</v>
      </c>
      <c r="D109">
        <v>1199765</v>
      </c>
      <c r="E109">
        <v>21.26</v>
      </c>
      <c r="H109">
        <v>77672</v>
      </c>
      <c r="I109">
        <v>175525</v>
      </c>
      <c r="J109">
        <v>0.9</v>
      </c>
      <c r="M109" t="s">
        <v>3</v>
      </c>
      <c r="N109">
        <v>74</v>
      </c>
      <c r="O109">
        <v>4.3149369999999996</v>
      </c>
      <c r="R109" t="s">
        <v>3</v>
      </c>
      <c r="S109">
        <v>74</v>
      </c>
      <c r="T109">
        <v>0.204374</v>
      </c>
      <c r="V109">
        <v>75</v>
      </c>
      <c r="W109">
        <v>0.04</v>
      </c>
      <c r="X109">
        <f>MIN(S109, V109)</f>
        <v>74</v>
      </c>
      <c r="Y109">
        <f>(X109-N109)/N109*100</f>
        <v>0</v>
      </c>
    </row>
    <row r="110" spans="1:25" x14ac:dyDescent="0.3">
      <c r="A110" t="s">
        <v>1077</v>
      </c>
      <c r="C110">
        <v>580482</v>
      </c>
      <c r="D110">
        <v>1350838</v>
      </c>
      <c r="E110">
        <v>23.24</v>
      </c>
      <c r="H110">
        <v>112455</v>
      </c>
      <c r="I110">
        <v>258338</v>
      </c>
      <c r="J110">
        <v>2.12</v>
      </c>
      <c r="M110" t="s">
        <v>3</v>
      </c>
      <c r="N110">
        <v>104</v>
      </c>
      <c r="O110">
        <v>5.0517469999999998</v>
      </c>
      <c r="R110" t="s">
        <v>3</v>
      </c>
      <c r="S110">
        <v>104</v>
      </c>
      <c r="T110">
        <v>0.323405</v>
      </c>
      <c r="V110">
        <v>104</v>
      </c>
      <c r="W110">
        <v>4.7E-2</v>
      </c>
      <c r="X110">
        <f>MIN(S110, V110)</f>
        <v>104</v>
      </c>
      <c r="Y110">
        <f>(X110-N110)/N110*100</f>
        <v>0</v>
      </c>
    </row>
    <row r="111" spans="1:25" x14ac:dyDescent="0.3">
      <c r="A111" t="s">
        <v>1078</v>
      </c>
      <c r="C111">
        <v>360714</v>
      </c>
      <c r="D111">
        <v>848407</v>
      </c>
      <c r="E111">
        <v>13.29</v>
      </c>
      <c r="H111">
        <v>60880</v>
      </c>
      <c r="I111">
        <v>140389</v>
      </c>
      <c r="J111">
        <v>1.48</v>
      </c>
      <c r="M111" t="s">
        <v>3</v>
      </c>
      <c r="N111">
        <v>63</v>
      </c>
      <c r="O111">
        <v>10.422205999999999</v>
      </c>
      <c r="R111" t="s">
        <v>3</v>
      </c>
      <c r="S111">
        <v>63</v>
      </c>
      <c r="T111">
        <v>2.7771699999999999</v>
      </c>
      <c r="V111">
        <v>79</v>
      </c>
      <c r="W111">
        <v>2.4E-2</v>
      </c>
      <c r="X111">
        <f>MIN(S111, V111)</f>
        <v>63</v>
      </c>
      <c r="Y111">
        <f>(X111-N111)/N111*100</f>
        <v>0</v>
      </c>
    </row>
    <row r="112" spans="1:25" x14ac:dyDescent="0.3">
      <c r="A112" t="s">
        <v>1079</v>
      </c>
      <c r="C112">
        <v>494400</v>
      </c>
      <c r="D112">
        <v>1145163</v>
      </c>
      <c r="E112">
        <v>20</v>
      </c>
      <c r="H112">
        <v>72000</v>
      </c>
      <c r="I112">
        <v>163523</v>
      </c>
      <c r="J112">
        <v>1.71</v>
      </c>
      <c r="M112" t="s">
        <v>3</v>
      </c>
      <c r="N112">
        <v>73</v>
      </c>
      <c r="O112">
        <v>4.0842660000000004</v>
      </c>
      <c r="R112" t="s">
        <v>3</v>
      </c>
      <c r="S112">
        <v>73</v>
      </c>
      <c r="T112">
        <v>0.219529</v>
      </c>
      <c r="V112">
        <v>74</v>
      </c>
      <c r="W112">
        <v>5.5E-2</v>
      </c>
      <c r="X112">
        <f>MIN(S112, V112)</f>
        <v>73</v>
      </c>
      <c r="Y112">
        <f>(X112-N112)/N112*100</f>
        <v>0</v>
      </c>
    </row>
    <row r="113" spans="1:25" x14ac:dyDescent="0.3">
      <c r="A113" t="s">
        <v>1080</v>
      </c>
      <c r="C113">
        <v>664224</v>
      </c>
      <c r="D113">
        <v>1506430</v>
      </c>
      <c r="E113">
        <v>24.23</v>
      </c>
      <c r="H113">
        <v>106227</v>
      </c>
      <c r="I113">
        <v>237341</v>
      </c>
      <c r="J113">
        <v>2.35</v>
      </c>
      <c r="M113" t="s">
        <v>3</v>
      </c>
      <c r="N113">
        <v>85</v>
      </c>
      <c r="O113">
        <v>4.9704139999999999</v>
      </c>
      <c r="R113" t="s">
        <v>3</v>
      </c>
      <c r="S113">
        <v>85</v>
      </c>
      <c r="T113">
        <v>0.31036399999999997</v>
      </c>
      <c r="V113">
        <v>86</v>
      </c>
      <c r="W113">
        <v>4.2999999999999997E-2</v>
      </c>
      <c r="X113">
        <f>MIN(S113, V113)</f>
        <v>85</v>
      </c>
      <c r="Y113">
        <f>(X113-N113)/N113*100</f>
        <v>0</v>
      </c>
    </row>
    <row r="114" spans="1:25" x14ac:dyDescent="0.3">
      <c r="A114" t="s">
        <v>1081</v>
      </c>
      <c r="C114">
        <v>572142</v>
      </c>
      <c r="D114">
        <v>1288313</v>
      </c>
      <c r="E114">
        <v>21.69</v>
      </c>
      <c r="H114">
        <v>87934</v>
      </c>
      <c r="I114">
        <v>194817</v>
      </c>
      <c r="J114">
        <v>1.95</v>
      </c>
      <c r="M114" t="s">
        <v>3</v>
      </c>
      <c r="N114">
        <v>76</v>
      </c>
      <c r="O114">
        <v>4.0357190000000003</v>
      </c>
      <c r="R114" t="s">
        <v>3</v>
      </c>
      <c r="S114">
        <v>76</v>
      </c>
      <c r="T114">
        <v>0.20249300000000001</v>
      </c>
      <c r="V114">
        <v>76</v>
      </c>
      <c r="W114">
        <v>4.3999999999999997E-2</v>
      </c>
      <c r="X114">
        <f>MIN(S114, V114)</f>
        <v>76</v>
      </c>
      <c r="Y114">
        <f>(X114-N114)/N114*100</f>
        <v>0</v>
      </c>
    </row>
    <row r="115" spans="1:25" x14ac:dyDescent="0.3">
      <c r="A115" t="s">
        <v>1082</v>
      </c>
      <c r="C115">
        <v>693384</v>
      </c>
      <c r="D115">
        <v>1542620</v>
      </c>
      <c r="E115">
        <v>23.53</v>
      </c>
      <c r="H115">
        <v>102872</v>
      </c>
      <c r="I115">
        <v>225460</v>
      </c>
      <c r="J115">
        <v>2.29</v>
      </c>
      <c r="M115" t="s">
        <v>3</v>
      </c>
      <c r="N115">
        <v>76</v>
      </c>
      <c r="O115">
        <v>4.878374</v>
      </c>
      <c r="R115" t="s">
        <v>3</v>
      </c>
      <c r="S115">
        <v>76</v>
      </c>
      <c r="T115">
        <v>0.27434500000000001</v>
      </c>
      <c r="V115">
        <v>76</v>
      </c>
      <c r="W115">
        <v>5.3999999999999999E-2</v>
      </c>
      <c r="X115">
        <f>MIN(S115, V115)</f>
        <v>76</v>
      </c>
      <c r="Y115">
        <f>(X115-N115)/N115*100</f>
        <v>0</v>
      </c>
    </row>
    <row r="116" spans="1:25" x14ac:dyDescent="0.3">
      <c r="A116" t="s">
        <v>1083</v>
      </c>
      <c r="C116">
        <v>613500</v>
      </c>
      <c r="D116">
        <v>1373345</v>
      </c>
      <c r="E116">
        <v>22.51</v>
      </c>
      <c r="H116">
        <v>98160</v>
      </c>
      <c r="I116">
        <v>216665</v>
      </c>
      <c r="J116">
        <v>1.89</v>
      </c>
      <c r="M116" t="s">
        <v>3</v>
      </c>
      <c r="N116">
        <v>78</v>
      </c>
      <c r="O116">
        <v>4.3751189999999998</v>
      </c>
      <c r="R116" t="s">
        <v>3</v>
      </c>
      <c r="S116">
        <v>78</v>
      </c>
      <c r="T116">
        <v>0.25420900000000002</v>
      </c>
      <c r="V116">
        <v>79</v>
      </c>
      <c r="W116">
        <v>4.5999999999999999E-2</v>
      </c>
      <c r="X116">
        <f>MIN(S116, V116)</f>
        <v>78</v>
      </c>
      <c r="Y116">
        <f>(X116-N116)/N116*100</f>
        <v>0</v>
      </c>
    </row>
    <row r="117" spans="1:25" x14ac:dyDescent="0.3">
      <c r="A117" t="s">
        <v>1084</v>
      </c>
      <c r="C117">
        <v>606900</v>
      </c>
      <c r="D117">
        <v>1341105</v>
      </c>
      <c r="E117">
        <v>21.92</v>
      </c>
      <c r="H117">
        <v>102000</v>
      </c>
      <c r="I117">
        <v>222405</v>
      </c>
      <c r="J117">
        <v>1.2</v>
      </c>
      <c r="M117" t="s">
        <v>3</v>
      </c>
      <c r="N117">
        <v>79</v>
      </c>
      <c r="O117">
        <v>3.819706</v>
      </c>
      <c r="R117" t="s">
        <v>3</v>
      </c>
      <c r="S117">
        <v>79</v>
      </c>
      <c r="T117">
        <v>0.25952700000000001</v>
      </c>
      <c r="V117">
        <v>79</v>
      </c>
      <c r="W117">
        <v>6.0999999999999999E-2</v>
      </c>
      <c r="X117">
        <f>MIN(S117, V117)</f>
        <v>79</v>
      </c>
      <c r="Y117">
        <f>(X117-N117)/N117*100</f>
        <v>0</v>
      </c>
    </row>
    <row r="118" spans="1:25" x14ac:dyDescent="0.3">
      <c r="A118" t="s">
        <v>1085</v>
      </c>
      <c r="C118">
        <v>635290</v>
      </c>
      <c r="D118">
        <v>1409621</v>
      </c>
      <c r="E118">
        <v>23.09</v>
      </c>
      <c r="H118">
        <v>79254</v>
      </c>
      <c r="I118">
        <v>172463</v>
      </c>
      <c r="J118">
        <v>0.85</v>
      </c>
      <c r="M118" t="s">
        <v>3</v>
      </c>
      <c r="N118">
        <v>62</v>
      </c>
      <c r="O118">
        <v>4.6503769999999998</v>
      </c>
      <c r="R118" t="s">
        <v>3</v>
      </c>
      <c r="S118">
        <v>62</v>
      </c>
      <c r="T118">
        <v>0.20387</v>
      </c>
      <c r="V118">
        <v>62</v>
      </c>
      <c r="W118">
        <v>4.3999999999999997E-2</v>
      </c>
      <c r="X118">
        <f>MIN(S118, V118)</f>
        <v>62</v>
      </c>
      <c r="Y118">
        <f>(X118-N118)/N118*100</f>
        <v>0</v>
      </c>
    </row>
    <row r="119" spans="1:25" x14ac:dyDescent="0.3">
      <c r="A119" t="s">
        <v>1086</v>
      </c>
      <c r="C119">
        <v>672438</v>
      </c>
      <c r="D119">
        <v>1457816</v>
      </c>
      <c r="E119">
        <v>22.8</v>
      </c>
      <c r="H119">
        <v>111840</v>
      </c>
      <c r="I119">
        <v>239578</v>
      </c>
      <c r="J119">
        <v>2.17</v>
      </c>
      <c r="M119" t="s">
        <v>3</v>
      </c>
      <c r="N119">
        <v>79</v>
      </c>
      <c r="O119">
        <v>3.8989129999999999</v>
      </c>
      <c r="R119" t="s">
        <v>3</v>
      </c>
      <c r="S119">
        <v>79</v>
      </c>
      <c r="T119">
        <v>0.27121600000000001</v>
      </c>
      <c r="V119">
        <v>79</v>
      </c>
      <c r="W119">
        <v>6.6000000000000003E-2</v>
      </c>
      <c r="X119">
        <f>MIN(S119, V119)</f>
        <v>79</v>
      </c>
      <c r="Y119">
        <f>(X119-N119)/N119*100</f>
        <v>0</v>
      </c>
    </row>
    <row r="120" spans="1:25" x14ac:dyDescent="0.3">
      <c r="A120" t="s">
        <v>1087</v>
      </c>
      <c r="C120">
        <v>652540</v>
      </c>
      <c r="D120">
        <v>1484877</v>
      </c>
      <c r="E120">
        <v>24.56</v>
      </c>
      <c r="H120">
        <v>101480</v>
      </c>
      <c r="I120">
        <v>227246</v>
      </c>
      <c r="J120">
        <v>1.1599999999999999</v>
      </c>
      <c r="M120" t="s">
        <v>3</v>
      </c>
      <c r="N120">
        <v>85</v>
      </c>
      <c r="O120">
        <v>4.9054169999999999</v>
      </c>
      <c r="R120" t="s">
        <v>3</v>
      </c>
      <c r="S120">
        <v>85</v>
      </c>
      <c r="T120">
        <v>0.270368</v>
      </c>
      <c r="V120">
        <v>85</v>
      </c>
      <c r="W120">
        <v>4.1000000000000002E-2</v>
      </c>
      <c r="X120">
        <f>MIN(S120, V120)</f>
        <v>85</v>
      </c>
      <c r="Y120">
        <f>(X120-N120)/N120*100</f>
        <v>0</v>
      </c>
    </row>
    <row r="121" spans="1:25" x14ac:dyDescent="0.3">
      <c r="A121" t="s">
        <v>1088</v>
      </c>
      <c r="C121">
        <v>524025</v>
      </c>
      <c r="D121">
        <v>1131838</v>
      </c>
      <c r="E121">
        <v>17.88</v>
      </c>
      <c r="H121">
        <v>78912</v>
      </c>
      <c r="I121">
        <v>167968</v>
      </c>
      <c r="J121">
        <v>0.83</v>
      </c>
      <c r="M121" t="s">
        <v>3</v>
      </c>
      <c r="N121">
        <v>63</v>
      </c>
      <c r="O121">
        <v>3.093566</v>
      </c>
      <c r="R121" t="s">
        <v>3</v>
      </c>
      <c r="S121">
        <v>63</v>
      </c>
      <c r="T121">
        <v>0.18901799999999999</v>
      </c>
      <c r="V121">
        <v>63</v>
      </c>
      <c r="W121">
        <v>3.5999999999999997E-2</v>
      </c>
      <c r="X121">
        <f>MIN(S121, V121)</f>
        <v>63</v>
      </c>
      <c r="Y121">
        <f>(X121-N121)/N121*100</f>
        <v>0</v>
      </c>
    </row>
    <row r="122" spans="1:25" x14ac:dyDescent="0.3">
      <c r="A122" t="s">
        <v>1089</v>
      </c>
      <c r="C122">
        <v>474552</v>
      </c>
      <c r="D122">
        <v>1097109</v>
      </c>
      <c r="E122">
        <v>17.760000000000002</v>
      </c>
      <c r="H122">
        <v>76752</v>
      </c>
      <c r="I122">
        <v>174434</v>
      </c>
      <c r="J122">
        <v>1.84</v>
      </c>
      <c r="M122" t="s">
        <v>3</v>
      </c>
      <c r="N122">
        <v>80</v>
      </c>
      <c r="O122">
        <v>4.5757380000000003</v>
      </c>
      <c r="R122" t="s">
        <v>3</v>
      </c>
      <c r="S122">
        <v>80</v>
      </c>
      <c r="T122">
        <v>0.33854099999999998</v>
      </c>
      <c r="V122">
        <v>81</v>
      </c>
      <c r="W122">
        <v>2.4E-2</v>
      </c>
      <c r="X122">
        <f>MIN(S122, V122)</f>
        <v>80</v>
      </c>
      <c r="Y122">
        <f>(X122-N122)/N122*100</f>
        <v>0</v>
      </c>
    </row>
    <row r="123" spans="1:25" x14ac:dyDescent="0.3">
      <c r="A123" t="s">
        <v>1090</v>
      </c>
      <c r="C123">
        <v>874654</v>
      </c>
      <c r="D123">
        <v>1885096</v>
      </c>
      <c r="E123">
        <v>24.77</v>
      </c>
      <c r="H123">
        <v>224598</v>
      </c>
      <c r="I123">
        <v>481388</v>
      </c>
      <c r="J123">
        <v>3.95</v>
      </c>
      <c r="M123" t="s">
        <v>4</v>
      </c>
      <c r="N123">
        <v>109</v>
      </c>
      <c r="O123">
        <v>63.660094000000001</v>
      </c>
      <c r="R123" t="s">
        <v>4</v>
      </c>
      <c r="S123">
        <v>105</v>
      </c>
      <c r="T123">
        <v>60.493118000000003</v>
      </c>
      <c r="V123">
        <v>122</v>
      </c>
      <c r="W123">
        <v>2.1000000000000001E-2</v>
      </c>
      <c r="X123">
        <f>MIN(S123, V123)</f>
        <v>105</v>
      </c>
      <c r="Y123">
        <f>(X123-N123)/N123*100</f>
        <v>-3.669724770642202</v>
      </c>
    </row>
    <row r="124" spans="1:25" x14ac:dyDescent="0.3">
      <c r="A124" t="s">
        <v>1091</v>
      </c>
      <c r="C124">
        <v>760930</v>
      </c>
      <c r="D124">
        <v>1656214</v>
      </c>
      <c r="E124">
        <v>25.07</v>
      </c>
      <c r="H124">
        <v>213708</v>
      </c>
      <c r="I124">
        <v>462736</v>
      </c>
      <c r="J124">
        <v>3.64</v>
      </c>
      <c r="M124" t="s">
        <v>4</v>
      </c>
      <c r="N124">
        <v>112</v>
      </c>
      <c r="O124">
        <v>63.420610000000003</v>
      </c>
      <c r="R124" t="s">
        <v>4</v>
      </c>
      <c r="S124">
        <v>114</v>
      </c>
      <c r="T124">
        <v>60.520133999999999</v>
      </c>
      <c r="V124">
        <v>131</v>
      </c>
      <c r="W124">
        <v>2.1999999999999999E-2</v>
      </c>
      <c r="X124">
        <f>MIN(S124, V124)</f>
        <v>114</v>
      </c>
      <c r="Y124">
        <f>(X124-N124)/N124*100</f>
        <v>1.7857142857142856</v>
      </c>
    </row>
    <row r="125" spans="1:25" x14ac:dyDescent="0.3">
      <c r="A125" t="s">
        <v>1092</v>
      </c>
      <c r="C125">
        <v>859068</v>
      </c>
      <c r="D125">
        <v>1861034</v>
      </c>
      <c r="E125">
        <v>25.58</v>
      </c>
      <c r="H125">
        <v>236376</v>
      </c>
      <c r="I125">
        <v>509397</v>
      </c>
      <c r="J125">
        <v>3.71</v>
      </c>
      <c r="M125" t="s">
        <v>4</v>
      </c>
      <c r="N125">
        <v>114</v>
      </c>
      <c r="O125">
        <v>63.785417000000002</v>
      </c>
      <c r="R125" t="s">
        <v>4</v>
      </c>
      <c r="S125">
        <v>117</v>
      </c>
      <c r="T125">
        <v>60.575527999999998</v>
      </c>
      <c r="V125">
        <v>133</v>
      </c>
      <c r="W125">
        <v>2.1999999999999999E-2</v>
      </c>
      <c r="X125">
        <f>MIN(S125, V125)</f>
        <v>117</v>
      </c>
      <c r="Y125">
        <f>(X125-N125)/N125*100</f>
        <v>2.6315789473684208</v>
      </c>
    </row>
    <row r="126" spans="1:25" x14ac:dyDescent="0.3">
      <c r="A126" t="s">
        <v>1093</v>
      </c>
      <c r="C126">
        <v>880040</v>
      </c>
      <c r="D126">
        <v>1904427</v>
      </c>
      <c r="E126">
        <v>25.47</v>
      </c>
      <c r="H126">
        <v>269400</v>
      </c>
      <c r="I126">
        <v>580467</v>
      </c>
      <c r="J126">
        <v>4.0599999999999996</v>
      </c>
      <c r="M126" t="s">
        <v>4</v>
      </c>
      <c r="N126">
        <v>124</v>
      </c>
      <c r="O126">
        <v>63.926755</v>
      </c>
      <c r="R126" t="s">
        <v>4</v>
      </c>
      <c r="S126">
        <v>120</v>
      </c>
      <c r="T126">
        <v>60.704931000000002</v>
      </c>
      <c r="V126">
        <v>149</v>
      </c>
      <c r="W126">
        <v>3.3000000000000002E-2</v>
      </c>
      <c r="X126">
        <f>MIN(S126, V126)</f>
        <v>120</v>
      </c>
      <c r="Y126">
        <f>(X126-N126)/N126*100</f>
        <v>-3.225806451612903</v>
      </c>
    </row>
    <row r="127" spans="1:25" x14ac:dyDescent="0.3">
      <c r="A127" t="s">
        <v>1094</v>
      </c>
      <c r="C127">
        <v>798036</v>
      </c>
      <c r="D127">
        <v>1703855</v>
      </c>
      <c r="E127">
        <v>21.17</v>
      </c>
      <c r="H127">
        <v>214996</v>
      </c>
      <c r="I127">
        <v>456815</v>
      </c>
      <c r="J127">
        <v>3.17</v>
      </c>
      <c r="M127" t="s">
        <v>4</v>
      </c>
      <c r="N127">
        <v>103</v>
      </c>
      <c r="O127">
        <v>63.248261999999997</v>
      </c>
      <c r="R127" t="s">
        <v>4</v>
      </c>
      <c r="S127">
        <v>102</v>
      </c>
      <c r="T127">
        <v>60.511128999999997</v>
      </c>
      <c r="V127">
        <v>117</v>
      </c>
      <c r="W127">
        <v>2.3E-2</v>
      </c>
      <c r="X127">
        <f>MIN(S127, V127)</f>
        <v>102</v>
      </c>
      <c r="Y127">
        <f>(X127-N127)/N127*100</f>
        <v>-0.97087378640776689</v>
      </c>
    </row>
    <row r="128" spans="1:25" x14ac:dyDescent="0.3">
      <c r="A128" t="s">
        <v>1095</v>
      </c>
      <c r="C128">
        <v>923640</v>
      </c>
      <c r="D128">
        <v>2014288</v>
      </c>
      <c r="E128">
        <v>27.04</v>
      </c>
      <c r="H128">
        <v>223750</v>
      </c>
      <c r="I128">
        <v>485087</v>
      </c>
      <c r="J128">
        <v>3.42</v>
      </c>
      <c r="M128" t="s">
        <v>4</v>
      </c>
      <c r="N128">
        <v>112</v>
      </c>
      <c r="O128">
        <v>63.986068000000003</v>
      </c>
      <c r="R128" t="s">
        <v>4</v>
      </c>
      <c r="S128">
        <v>110</v>
      </c>
      <c r="T128">
        <v>60.478119999999997</v>
      </c>
      <c r="V128">
        <v>124</v>
      </c>
      <c r="W128">
        <v>2.5000000000000001E-2</v>
      </c>
      <c r="X128">
        <f>MIN(S128, V128)</f>
        <v>110</v>
      </c>
      <c r="Y128">
        <f>(X128-N128)/N128*100</f>
        <v>-1.7857142857142856</v>
      </c>
    </row>
    <row r="129" spans="1:25" x14ac:dyDescent="0.3">
      <c r="A129" t="s">
        <v>1096</v>
      </c>
      <c r="C129">
        <v>1047810</v>
      </c>
      <c r="D129">
        <v>2271706</v>
      </c>
      <c r="E129">
        <v>31.11</v>
      </c>
      <c r="H129">
        <v>247125</v>
      </c>
      <c r="I129">
        <v>532636</v>
      </c>
      <c r="J129">
        <v>3.73</v>
      </c>
      <c r="M129" t="s">
        <v>4</v>
      </c>
      <c r="N129">
        <v>110</v>
      </c>
      <c r="O129">
        <v>64.686408999999998</v>
      </c>
      <c r="R129" t="s">
        <v>4</v>
      </c>
      <c r="S129">
        <v>108</v>
      </c>
      <c r="T129">
        <v>60.549050999999999</v>
      </c>
      <c r="V129">
        <v>124</v>
      </c>
      <c r="W129">
        <v>2.7E-2</v>
      </c>
      <c r="X129">
        <f>MIN(S129, V129)</f>
        <v>108</v>
      </c>
      <c r="Y129">
        <f>(X129-N129)/N129*100</f>
        <v>-1.8181818181818181</v>
      </c>
    </row>
    <row r="130" spans="1:25" x14ac:dyDescent="0.3">
      <c r="A130" t="s">
        <v>1097</v>
      </c>
      <c r="C130">
        <v>799452</v>
      </c>
      <c r="D130">
        <v>1738016</v>
      </c>
      <c r="E130">
        <v>23.58</v>
      </c>
      <c r="H130">
        <v>204472</v>
      </c>
      <c r="I130">
        <v>441911</v>
      </c>
      <c r="J130">
        <v>3.42</v>
      </c>
      <c r="M130" t="s">
        <v>4</v>
      </c>
      <c r="N130">
        <v>111</v>
      </c>
      <c r="O130">
        <v>63.723143999999998</v>
      </c>
      <c r="R130" t="s">
        <v>4</v>
      </c>
      <c r="S130">
        <v>105</v>
      </c>
      <c r="T130">
        <v>60.491908000000002</v>
      </c>
      <c r="V130">
        <v>121</v>
      </c>
      <c r="W130">
        <v>2.7E-2</v>
      </c>
      <c r="X130">
        <f>MIN(S130, V130)</f>
        <v>105</v>
      </c>
      <c r="Y130">
        <f>(X130-N130)/N130*100</f>
        <v>-5.4054054054054053</v>
      </c>
    </row>
    <row r="131" spans="1:25" x14ac:dyDescent="0.3">
      <c r="A131" t="s">
        <v>1098</v>
      </c>
      <c r="C131">
        <v>932720</v>
      </c>
      <c r="D131">
        <v>2040131</v>
      </c>
      <c r="E131">
        <v>31.1</v>
      </c>
      <c r="H131">
        <v>236740</v>
      </c>
      <c r="I131">
        <v>514840</v>
      </c>
      <c r="J131">
        <v>4.1900000000000004</v>
      </c>
      <c r="M131" t="s">
        <v>4</v>
      </c>
      <c r="N131">
        <v>116</v>
      </c>
      <c r="O131">
        <v>64.313405000000003</v>
      </c>
      <c r="R131" t="s">
        <v>4</v>
      </c>
      <c r="S131">
        <v>116</v>
      </c>
      <c r="T131">
        <v>60.571444</v>
      </c>
      <c r="V131">
        <v>132</v>
      </c>
      <c r="W131">
        <v>2.3E-2</v>
      </c>
      <c r="X131">
        <f>MIN(S131, V131)</f>
        <v>116</v>
      </c>
      <c r="Y131">
        <f>(X131-N131)/N131*100</f>
        <v>0</v>
      </c>
    </row>
    <row r="132" spans="1:25" x14ac:dyDescent="0.3">
      <c r="A132" t="s">
        <v>1099</v>
      </c>
      <c r="C132">
        <v>861035</v>
      </c>
      <c r="D132">
        <v>1884217</v>
      </c>
      <c r="E132">
        <v>28.44</v>
      </c>
      <c r="H132">
        <v>244325</v>
      </c>
      <c r="I132">
        <v>531847</v>
      </c>
      <c r="J132">
        <v>4.37</v>
      </c>
      <c r="M132" t="s">
        <v>4</v>
      </c>
      <c r="N132">
        <v>111</v>
      </c>
      <c r="O132">
        <v>64.331038000000007</v>
      </c>
      <c r="R132" t="s">
        <v>4</v>
      </c>
      <c r="S132">
        <v>110</v>
      </c>
      <c r="T132">
        <v>60.564905000000003</v>
      </c>
      <c r="V132">
        <v>144</v>
      </c>
      <c r="W132">
        <v>2.5000000000000001E-2</v>
      </c>
      <c r="X132">
        <f>MIN(S132, V132)</f>
        <v>110</v>
      </c>
      <c r="Y132">
        <f>(X132-N132)/N132*100</f>
        <v>-0.90090090090090091</v>
      </c>
    </row>
    <row r="133" spans="1:25" x14ac:dyDescent="0.3">
      <c r="A133" t="s">
        <v>1100</v>
      </c>
      <c r="C133">
        <v>542010</v>
      </c>
      <c r="D133">
        <v>1247626</v>
      </c>
      <c r="E133">
        <v>19.03</v>
      </c>
      <c r="H133">
        <v>65975</v>
      </c>
      <c r="I133">
        <v>148290</v>
      </c>
      <c r="J133">
        <v>0.7</v>
      </c>
      <c r="M133" t="s">
        <v>3</v>
      </c>
      <c r="N133">
        <v>64</v>
      </c>
      <c r="O133">
        <v>4.1624869999999996</v>
      </c>
      <c r="R133" t="s">
        <v>3</v>
      </c>
      <c r="S133">
        <v>64</v>
      </c>
      <c r="T133">
        <v>0.20924300000000001</v>
      </c>
      <c r="V133">
        <v>64</v>
      </c>
      <c r="W133">
        <v>2.8000000000000001E-2</v>
      </c>
      <c r="X133">
        <f>MIN(S133, V133)</f>
        <v>64</v>
      </c>
      <c r="Y133">
        <f>(X133-N133)/N133*100</f>
        <v>0</v>
      </c>
    </row>
    <row r="134" spans="1:25" x14ac:dyDescent="0.3">
      <c r="A134" t="s">
        <v>1101</v>
      </c>
      <c r="C134">
        <v>1500710</v>
      </c>
      <c r="D134">
        <v>3147380</v>
      </c>
      <c r="E134">
        <v>34.979999999999997</v>
      </c>
      <c r="H134">
        <v>253518</v>
      </c>
      <c r="I134">
        <v>528448</v>
      </c>
      <c r="J134">
        <v>2.68</v>
      </c>
      <c r="M134" t="s">
        <v>3</v>
      </c>
      <c r="N134">
        <v>75</v>
      </c>
      <c r="O134">
        <v>16.867861999999999</v>
      </c>
      <c r="R134" t="s">
        <v>3</v>
      </c>
      <c r="S134">
        <v>75</v>
      </c>
      <c r="T134">
        <v>1.7859560000000001</v>
      </c>
      <c r="V134">
        <v>86</v>
      </c>
      <c r="W134">
        <v>2.5000000000000001E-2</v>
      </c>
      <c r="X134">
        <f>MIN(S134, V134)</f>
        <v>75</v>
      </c>
      <c r="Y134">
        <f>(X134-N134)/N134*100</f>
        <v>0</v>
      </c>
    </row>
    <row r="135" spans="1:25" x14ac:dyDescent="0.3">
      <c r="A135" t="s">
        <v>1102</v>
      </c>
      <c r="C135">
        <v>1370530</v>
      </c>
      <c r="D135">
        <v>2865859</v>
      </c>
      <c r="E135">
        <v>33.49</v>
      </c>
      <c r="H135">
        <v>246136</v>
      </c>
      <c r="I135">
        <v>511747</v>
      </c>
      <c r="J135">
        <v>4.2699999999999996</v>
      </c>
      <c r="M135" t="s">
        <v>3</v>
      </c>
      <c r="N135">
        <v>82</v>
      </c>
      <c r="O135">
        <v>10.284189</v>
      </c>
      <c r="R135" t="s">
        <v>3</v>
      </c>
      <c r="S135">
        <v>82</v>
      </c>
      <c r="T135">
        <v>1.5567519999999999</v>
      </c>
      <c r="V135">
        <v>87</v>
      </c>
      <c r="W135">
        <v>0.03</v>
      </c>
      <c r="X135">
        <f>MIN(S135, V135)</f>
        <v>82</v>
      </c>
      <c r="Y135">
        <f>(X135-N135)/N135*100</f>
        <v>0</v>
      </c>
    </row>
    <row r="136" spans="1:25" x14ac:dyDescent="0.3">
      <c r="A136" t="s">
        <v>1103</v>
      </c>
      <c r="C136">
        <v>1447308</v>
      </c>
      <c r="D136">
        <v>3016933</v>
      </c>
      <c r="E136">
        <v>31.26</v>
      </c>
      <c r="H136">
        <v>256108</v>
      </c>
      <c r="I136">
        <v>530933</v>
      </c>
      <c r="J136">
        <v>3.75</v>
      </c>
      <c r="M136" t="s">
        <v>3</v>
      </c>
      <c r="N136">
        <v>85</v>
      </c>
      <c r="O136">
        <v>6.4707420000000004</v>
      </c>
      <c r="R136" t="s">
        <v>3</v>
      </c>
      <c r="S136">
        <v>85</v>
      </c>
      <c r="T136">
        <v>0.60023099999999996</v>
      </c>
      <c r="V136">
        <v>85</v>
      </c>
      <c r="W136">
        <v>3.5000000000000003E-2</v>
      </c>
      <c r="X136">
        <f>MIN(S136, V136)</f>
        <v>85</v>
      </c>
      <c r="Y136">
        <f>(X136-N136)/N136*100</f>
        <v>0</v>
      </c>
    </row>
    <row r="137" spans="1:25" x14ac:dyDescent="0.3">
      <c r="A137" t="s">
        <v>1104</v>
      </c>
      <c r="C137">
        <v>1379220</v>
      </c>
      <c r="D137">
        <v>2897925</v>
      </c>
      <c r="E137">
        <v>32.35</v>
      </c>
      <c r="H137">
        <v>238920</v>
      </c>
      <c r="I137">
        <v>498885</v>
      </c>
      <c r="J137">
        <v>3.6</v>
      </c>
      <c r="M137" t="s">
        <v>3</v>
      </c>
      <c r="N137">
        <v>72</v>
      </c>
      <c r="O137">
        <v>25.989692999999999</v>
      </c>
      <c r="R137" t="s">
        <v>3</v>
      </c>
      <c r="S137">
        <v>72</v>
      </c>
      <c r="T137">
        <v>4.9050510000000003</v>
      </c>
      <c r="V137">
        <v>87</v>
      </c>
      <c r="W137">
        <v>0.03</v>
      </c>
      <c r="X137">
        <f>MIN(S137, V137)</f>
        <v>72</v>
      </c>
      <c r="Y137">
        <f>(X137-N137)/N137*100</f>
        <v>0</v>
      </c>
    </row>
    <row r="138" spans="1:25" x14ac:dyDescent="0.3">
      <c r="A138" t="s">
        <v>1105</v>
      </c>
      <c r="C138">
        <v>1522746</v>
      </c>
      <c r="D138">
        <v>3197212</v>
      </c>
      <c r="E138">
        <v>35.21</v>
      </c>
      <c r="H138">
        <v>290466</v>
      </c>
      <c r="I138">
        <v>606652</v>
      </c>
      <c r="J138">
        <v>4.5599999999999996</v>
      </c>
      <c r="M138" t="s">
        <v>3</v>
      </c>
      <c r="N138">
        <v>96</v>
      </c>
      <c r="O138">
        <v>7.9058599999999997</v>
      </c>
      <c r="R138" t="s">
        <v>3</v>
      </c>
      <c r="S138">
        <v>96</v>
      </c>
      <c r="T138">
        <v>0.97397199999999995</v>
      </c>
      <c r="V138">
        <v>98</v>
      </c>
      <c r="W138">
        <v>3.1E-2</v>
      </c>
      <c r="X138">
        <f>MIN(S138, V138)</f>
        <v>96</v>
      </c>
      <c r="Y138">
        <f>(X138-N138)/N138*100</f>
        <v>0</v>
      </c>
    </row>
    <row r="139" spans="1:25" x14ac:dyDescent="0.3">
      <c r="A139" t="s">
        <v>1106</v>
      </c>
      <c r="C139">
        <v>1199133</v>
      </c>
      <c r="D139">
        <v>2524634</v>
      </c>
      <c r="E139">
        <v>32.53</v>
      </c>
      <c r="H139">
        <v>246807</v>
      </c>
      <c r="I139">
        <v>516842</v>
      </c>
      <c r="J139">
        <v>3.96</v>
      </c>
      <c r="M139" t="s">
        <v>3</v>
      </c>
      <c r="N139">
        <v>92</v>
      </c>
      <c r="O139">
        <v>6.221209</v>
      </c>
      <c r="R139" t="s">
        <v>3</v>
      </c>
      <c r="S139">
        <v>92</v>
      </c>
      <c r="T139">
        <v>0.87627600000000005</v>
      </c>
      <c r="V139">
        <v>98</v>
      </c>
      <c r="W139">
        <v>3.2000000000000001E-2</v>
      </c>
      <c r="X139">
        <f>MIN(S139, V139)</f>
        <v>92</v>
      </c>
      <c r="Y139">
        <f>(X139-N139)/N139*100</f>
        <v>0</v>
      </c>
    </row>
    <row r="140" spans="1:25" x14ac:dyDescent="0.3">
      <c r="A140" t="s">
        <v>1107</v>
      </c>
      <c r="C140">
        <v>1524390</v>
      </c>
      <c r="D140">
        <v>3169957</v>
      </c>
      <c r="E140">
        <v>35.86</v>
      </c>
      <c r="H140">
        <v>227103</v>
      </c>
      <c r="I140">
        <v>469048</v>
      </c>
      <c r="J140">
        <v>3.91</v>
      </c>
      <c r="M140" t="s">
        <v>3</v>
      </c>
      <c r="N140">
        <v>71</v>
      </c>
      <c r="O140">
        <v>7.7709149999999996</v>
      </c>
      <c r="R140" t="s">
        <v>3</v>
      </c>
      <c r="S140">
        <v>71</v>
      </c>
      <c r="T140">
        <v>0.93561000000000005</v>
      </c>
      <c r="V140">
        <v>72</v>
      </c>
      <c r="W140">
        <v>2.5999999999999999E-2</v>
      </c>
      <c r="X140">
        <f>MIN(S140, V140)</f>
        <v>71</v>
      </c>
      <c r="Y140">
        <f>(X140-N140)/N140*100</f>
        <v>0</v>
      </c>
    </row>
    <row r="141" spans="1:25" x14ac:dyDescent="0.3">
      <c r="A141" t="s">
        <v>1108</v>
      </c>
      <c r="C141">
        <v>1362139</v>
      </c>
      <c r="D141">
        <v>2850244</v>
      </c>
      <c r="E141">
        <v>34.97</v>
      </c>
      <c r="H141">
        <v>215369</v>
      </c>
      <c r="I141">
        <v>447644</v>
      </c>
      <c r="J141">
        <v>2.27</v>
      </c>
      <c r="M141" t="s">
        <v>3</v>
      </c>
      <c r="N141">
        <v>73</v>
      </c>
      <c r="O141">
        <v>6.7471889999999997</v>
      </c>
      <c r="R141" t="s">
        <v>3</v>
      </c>
      <c r="S141">
        <v>73</v>
      </c>
      <c r="T141">
        <v>0.75491299999999995</v>
      </c>
      <c r="V141">
        <v>76</v>
      </c>
      <c r="W141">
        <v>0.03</v>
      </c>
      <c r="X141">
        <f>MIN(S141, V141)</f>
        <v>73</v>
      </c>
      <c r="Y141">
        <f>(X141-N141)/N141*100</f>
        <v>0</v>
      </c>
    </row>
    <row r="142" spans="1:25" x14ac:dyDescent="0.3">
      <c r="A142" t="s">
        <v>1109</v>
      </c>
      <c r="C142">
        <v>1846686</v>
      </c>
      <c r="D142">
        <v>3812300</v>
      </c>
      <c r="E142">
        <v>43.64</v>
      </c>
      <c r="H142">
        <v>287508</v>
      </c>
      <c r="I142">
        <v>590309</v>
      </c>
      <c r="J142">
        <v>4.71</v>
      </c>
      <c r="M142" t="s">
        <v>3</v>
      </c>
      <c r="N142">
        <v>74</v>
      </c>
      <c r="O142">
        <v>6.8523949999999996</v>
      </c>
      <c r="R142" t="s">
        <v>3</v>
      </c>
      <c r="S142">
        <v>74</v>
      </c>
      <c r="T142">
        <v>0.96872400000000003</v>
      </c>
      <c r="V142">
        <v>77</v>
      </c>
      <c r="W142">
        <v>3.2000000000000001E-2</v>
      </c>
      <c r="X142">
        <f>MIN(S142, V142)</f>
        <v>74</v>
      </c>
      <c r="Y142">
        <f>(X142-N142)/N142*100</f>
        <v>0</v>
      </c>
    </row>
    <row r="143" spans="1:25" x14ac:dyDescent="0.3">
      <c r="A143" t="s">
        <v>1110</v>
      </c>
      <c r="C143">
        <v>1213612</v>
      </c>
      <c r="D143">
        <v>2579330</v>
      </c>
      <c r="E143">
        <v>34.53</v>
      </c>
      <c r="H143">
        <v>281902</v>
      </c>
      <c r="I143">
        <v>596180</v>
      </c>
      <c r="J143">
        <v>4.78</v>
      </c>
      <c r="M143" t="s">
        <v>3</v>
      </c>
      <c r="N143">
        <v>94</v>
      </c>
      <c r="O143">
        <v>11.157344999999999</v>
      </c>
      <c r="R143" t="s">
        <v>3</v>
      </c>
      <c r="S143">
        <v>94</v>
      </c>
      <c r="T143">
        <v>5.3186280000000004</v>
      </c>
      <c r="V143">
        <v>117</v>
      </c>
      <c r="W143">
        <v>2.5999999999999999E-2</v>
      </c>
      <c r="X143">
        <f>MIN(S143, V143)</f>
        <v>94</v>
      </c>
      <c r="Y143">
        <f>(X143-N143)/N143*100</f>
        <v>0</v>
      </c>
    </row>
    <row r="144" spans="1:25" x14ac:dyDescent="0.3">
      <c r="A144" t="s">
        <v>1111</v>
      </c>
      <c r="C144">
        <v>421860</v>
      </c>
      <c r="D144">
        <v>964942</v>
      </c>
      <c r="E144">
        <v>15.26</v>
      </c>
      <c r="H144">
        <v>104130</v>
      </c>
      <c r="I144">
        <v>235591</v>
      </c>
      <c r="J144">
        <v>2.06</v>
      </c>
      <c r="M144" t="s">
        <v>3</v>
      </c>
      <c r="N144">
        <v>102</v>
      </c>
      <c r="O144">
        <v>3.8237209999999999</v>
      </c>
      <c r="R144" t="s">
        <v>3</v>
      </c>
      <c r="S144">
        <v>102</v>
      </c>
      <c r="T144">
        <v>0.46276899999999999</v>
      </c>
      <c r="V144">
        <v>116</v>
      </c>
      <c r="W144">
        <v>4.1000000000000002E-2</v>
      </c>
      <c r="X144">
        <f>MIN(S144, V144)</f>
        <v>102</v>
      </c>
      <c r="Y144">
        <f>(X144-N144)/N144*100</f>
        <v>0</v>
      </c>
    </row>
    <row r="145" spans="1:25" x14ac:dyDescent="0.3">
      <c r="A145" t="s">
        <v>1112</v>
      </c>
      <c r="C145">
        <v>1813315</v>
      </c>
      <c r="D145">
        <v>3758721</v>
      </c>
      <c r="E145">
        <v>47.1</v>
      </c>
      <c r="H145">
        <v>316890</v>
      </c>
      <c r="I145">
        <v>653671</v>
      </c>
      <c r="J145">
        <v>5.14</v>
      </c>
      <c r="M145" t="s">
        <v>3</v>
      </c>
      <c r="N145">
        <v>87</v>
      </c>
      <c r="O145">
        <v>6.6327400000000001</v>
      </c>
      <c r="R145" t="s">
        <v>3</v>
      </c>
      <c r="S145">
        <v>87</v>
      </c>
      <c r="T145">
        <v>0.90083500000000005</v>
      </c>
      <c r="V145">
        <v>89</v>
      </c>
      <c r="W145">
        <v>3.5000000000000003E-2</v>
      </c>
      <c r="X145">
        <f>MIN(S145, V145)</f>
        <v>87</v>
      </c>
      <c r="Y145">
        <f>(X145-N145)/N145*100</f>
        <v>0</v>
      </c>
    </row>
    <row r="146" spans="1:25" x14ac:dyDescent="0.3">
      <c r="A146" t="s">
        <v>1113</v>
      </c>
      <c r="C146">
        <v>1559880</v>
      </c>
      <c r="D146">
        <v>3250035</v>
      </c>
      <c r="E146">
        <v>37.72</v>
      </c>
      <c r="H146">
        <v>281645</v>
      </c>
      <c r="I146">
        <v>583707</v>
      </c>
      <c r="J146">
        <v>5.03</v>
      </c>
      <c r="M146" t="s">
        <v>3</v>
      </c>
      <c r="N146">
        <v>89</v>
      </c>
      <c r="O146">
        <v>8.1244340000000008</v>
      </c>
      <c r="R146" t="s">
        <v>3</v>
      </c>
      <c r="S146">
        <v>89</v>
      </c>
      <c r="T146">
        <v>0.96364399999999995</v>
      </c>
      <c r="V146">
        <v>90</v>
      </c>
      <c r="W146">
        <v>4.2999999999999997E-2</v>
      </c>
      <c r="X146">
        <f>MIN(S146, V146)</f>
        <v>89</v>
      </c>
      <c r="Y146">
        <f>(X146-N146)/N146*100</f>
        <v>0</v>
      </c>
    </row>
    <row r="147" spans="1:25" x14ac:dyDescent="0.3">
      <c r="A147" t="s">
        <v>1114</v>
      </c>
      <c r="C147">
        <v>2059749</v>
      </c>
      <c r="D147">
        <v>4256575</v>
      </c>
      <c r="E147">
        <v>52.12</v>
      </c>
      <c r="H147">
        <v>302562</v>
      </c>
      <c r="I147">
        <v>621703</v>
      </c>
      <c r="J147">
        <v>5.17</v>
      </c>
      <c r="M147" t="s">
        <v>3</v>
      </c>
      <c r="N147">
        <v>77</v>
      </c>
      <c r="O147">
        <v>7.3075289999999997</v>
      </c>
      <c r="R147" t="s">
        <v>3</v>
      </c>
      <c r="S147">
        <v>77</v>
      </c>
      <c r="T147">
        <v>0.69807300000000005</v>
      </c>
      <c r="V147">
        <v>77</v>
      </c>
      <c r="W147">
        <v>3.5000000000000003E-2</v>
      </c>
      <c r="X147">
        <f>MIN(S147, V147)</f>
        <v>77</v>
      </c>
      <c r="Y147">
        <f>(X147-N147)/N147*100</f>
        <v>0</v>
      </c>
    </row>
    <row r="148" spans="1:25" x14ac:dyDescent="0.3">
      <c r="A148" t="s">
        <v>1115</v>
      </c>
      <c r="C148">
        <v>1749433</v>
      </c>
      <c r="D148">
        <v>3625376</v>
      </c>
      <c r="E148">
        <v>39.39</v>
      </c>
      <c r="H148">
        <v>395255</v>
      </c>
      <c r="I148">
        <v>816156</v>
      </c>
      <c r="J148">
        <v>6.45</v>
      </c>
      <c r="M148" t="s">
        <v>3</v>
      </c>
      <c r="N148">
        <v>112</v>
      </c>
      <c r="O148">
        <v>8.3446429999999996</v>
      </c>
      <c r="R148" t="s">
        <v>3</v>
      </c>
      <c r="S148">
        <v>112</v>
      </c>
      <c r="T148">
        <v>1.436488</v>
      </c>
      <c r="V148">
        <v>114</v>
      </c>
      <c r="W148">
        <v>4.7E-2</v>
      </c>
      <c r="X148">
        <f>MIN(S148, V148)</f>
        <v>112</v>
      </c>
      <c r="Y148">
        <f>(X148-N148)/N148*100</f>
        <v>0</v>
      </c>
    </row>
    <row r="149" spans="1:25" x14ac:dyDescent="0.3">
      <c r="A149" t="s">
        <v>1116</v>
      </c>
      <c r="C149">
        <v>1568655</v>
      </c>
      <c r="D149">
        <v>3260802</v>
      </c>
      <c r="E149">
        <v>37.76</v>
      </c>
      <c r="H149">
        <v>275703</v>
      </c>
      <c r="I149">
        <v>570042</v>
      </c>
      <c r="J149">
        <v>4.41</v>
      </c>
      <c r="M149" t="s">
        <v>3</v>
      </c>
      <c r="N149">
        <v>81</v>
      </c>
      <c r="O149">
        <v>8.7108129999999999</v>
      </c>
      <c r="R149" t="s">
        <v>3</v>
      </c>
      <c r="S149">
        <v>81</v>
      </c>
      <c r="T149">
        <v>0.92646200000000001</v>
      </c>
      <c r="V149">
        <v>86</v>
      </c>
      <c r="W149">
        <v>3.3000000000000002E-2</v>
      </c>
      <c r="X149">
        <f>MIN(S149, V149)</f>
        <v>81</v>
      </c>
      <c r="Y149">
        <f>(X149-N149)/N149*100</f>
        <v>0</v>
      </c>
    </row>
    <row r="150" spans="1:25" x14ac:dyDescent="0.3">
      <c r="A150" t="s">
        <v>1117</v>
      </c>
      <c r="C150">
        <v>1802300</v>
      </c>
      <c r="D150">
        <v>3754670</v>
      </c>
      <c r="E150">
        <v>42.34</v>
      </c>
      <c r="H150">
        <v>278050</v>
      </c>
      <c r="I150">
        <v>575585</v>
      </c>
      <c r="J150">
        <v>4.5</v>
      </c>
      <c r="M150" t="s">
        <v>3</v>
      </c>
      <c r="N150">
        <v>81</v>
      </c>
      <c r="O150">
        <v>8.2332549999999998</v>
      </c>
      <c r="R150" t="s">
        <v>3</v>
      </c>
      <c r="S150">
        <v>81</v>
      </c>
      <c r="T150">
        <v>1.018953</v>
      </c>
      <c r="V150">
        <v>82</v>
      </c>
      <c r="W150">
        <v>2.5999999999999999E-2</v>
      </c>
      <c r="X150">
        <f>MIN(S150, V150)</f>
        <v>81</v>
      </c>
      <c r="Y150">
        <f>(X150-N150)/N150*100</f>
        <v>0</v>
      </c>
    </row>
    <row r="151" spans="1:25" x14ac:dyDescent="0.3">
      <c r="A151" t="s">
        <v>1118</v>
      </c>
      <c r="C151">
        <v>1413405</v>
      </c>
      <c r="D151">
        <v>2912370</v>
      </c>
      <c r="E151">
        <v>28.62</v>
      </c>
      <c r="H151">
        <v>275630</v>
      </c>
      <c r="I151">
        <v>565465</v>
      </c>
      <c r="J151">
        <v>3.76</v>
      </c>
      <c r="M151" t="s">
        <v>3</v>
      </c>
      <c r="N151">
        <v>82</v>
      </c>
      <c r="O151">
        <v>5.1317510000000004</v>
      </c>
      <c r="R151" t="s">
        <v>3</v>
      </c>
      <c r="S151">
        <v>82</v>
      </c>
      <c r="T151">
        <v>0.70297699999999996</v>
      </c>
      <c r="V151">
        <v>85</v>
      </c>
      <c r="W151">
        <v>0.03</v>
      </c>
      <c r="X151">
        <f>MIN(S151, V151)</f>
        <v>82</v>
      </c>
      <c r="Y151">
        <f>(X151-N151)/N151*100</f>
        <v>0</v>
      </c>
    </row>
    <row r="152" spans="1:25" x14ac:dyDescent="0.3">
      <c r="A152" t="s">
        <v>1119</v>
      </c>
      <c r="C152">
        <v>1466556</v>
      </c>
      <c r="D152">
        <v>3037762</v>
      </c>
      <c r="E152">
        <v>31.05</v>
      </c>
      <c r="H152">
        <v>216580</v>
      </c>
      <c r="I152">
        <v>445698</v>
      </c>
      <c r="J152">
        <v>2.23</v>
      </c>
      <c r="M152" t="s">
        <v>3</v>
      </c>
      <c r="N152">
        <v>63</v>
      </c>
      <c r="O152">
        <v>16.994254000000002</v>
      </c>
      <c r="R152" t="s">
        <v>3</v>
      </c>
      <c r="S152">
        <v>63</v>
      </c>
      <c r="T152">
        <v>0.52319899999999997</v>
      </c>
      <c r="V152">
        <v>69</v>
      </c>
      <c r="W152">
        <v>3.1E-2</v>
      </c>
      <c r="X152">
        <f>MIN(S152, V152)</f>
        <v>63</v>
      </c>
      <c r="Y152">
        <f>(X152-N152)/N152*100</f>
        <v>0</v>
      </c>
    </row>
    <row r="153" spans="1:25" x14ac:dyDescent="0.3">
      <c r="A153" t="s">
        <v>1120</v>
      </c>
      <c r="C153">
        <v>1750008</v>
      </c>
      <c r="D153">
        <v>3598977</v>
      </c>
      <c r="E153">
        <v>35.06</v>
      </c>
      <c r="H153">
        <v>354432</v>
      </c>
      <c r="I153">
        <v>726177</v>
      </c>
      <c r="J153">
        <v>4.75</v>
      </c>
      <c r="M153" t="s">
        <v>3</v>
      </c>
      <c r="N153">
        <v>92</v>
      </c>
      <c r="O153">
        <v>6.7059189999999997</v>
      </c>
      <c r="R153" t="s">
        <v>3</v>
      </c>
      <c r="S153">
        <v>92</v>
      </c>
      <c r="T153">
        <v>0.92733699999999997</v>
      </c>
      <c r="V153">
        <v>95</v>
      </c>
      <c r="W153">
        <v>4.3999999999999997E-2</v>
      </c>
      <c r="X153">
        <f>MIN(S153, V153)</f>
        <v>92</v>
      </c>
      <c r="Y153">
        <f>(X153-N153)/N153*100</f>
        <v>0</v>
      </c>
    </row>
    <row r="154" spans="1:25" x14ac:dyDescent="0.3">
      <c r="A154" t="s">
        <v>1121</v>
      </c>
      <c r="C154">
        <v>1464056</v>
      </c>
      <c r="D154">
        <v>3069616</v>
      </c>
      <c r="E154">
        <v>32.020000000000003</v>
      </c>
      <c r="H154">
        <v>325666</v>
      </c>
      <c r="I154">
        <v>679866</v>
      </c>
      <c r="J154">
        <v>5.4</v>
      </c>
      <c r="M154" t="s">
        <v>3</v>
      </c>
      <c r="N154">
        <v>112</v>
      </c>
      <c r="O154">
        <v>5.8746150000000004</v>
      </c>
      <c r="R154" t="s">
        <v>3</v>
      </c>
      <c r="S154">
        <v>112</v>
      </c>
      <c r="T154">
        <v>0.72891300000000003</v>
      </c>
      <c r="V154">
        <v>112</v>
      </c>
      <c r="W154">
        <v>6.2E-2</v>
      </c>
      <c r="X154">
        <f>MIN(S154, V154)</f>
        <v>112</v>
      </c>
      <c r="Y154">
        <f>(X154-N154)/N154*100</f>
        <v>0</v>
      </c>
    </row>
    <row r="155" spans="1:25" x14ac:dyDescent="0.3">
      <c r="A155" t="s">
        <v>1122</v>
      </c>
      <c r="C155">
        <v>493331</v>
      </c>
      <c r="D155">
        <v>1117160</v>
      </c>
      <c r="E155">
        <v>15.37</v>
      </c>
      <c r="H155">
        <v>78001</v>
      </c>
      <c r="I155">
        <v>173750</v>
      </c>
      <c r="J155">
        <v>1.34</v>
      </c>
      <c r="M155" t="s">
        <v>3</v>
      </c>
      <c r="N155">
        <v>75</v>
      </c>
      <c r="O155">
        <v>3.8499180000000002</v>
      </c>
      <c r="R155" t="s">
        <v>3</v>
      </c>
      <c r="S155">
        <v>75</v>
      </c>
      <c r="T155">
        <v>0.202597</v>
      </c>
      <c r="V155">
        <v>76</v>
      </c>
      <c r="W155">
        <v>3.1E-2</v>
      </c>
      <c r="X155">
        <f>MIN(S155, V155)</f>
        <v>75</v>
      </c>
      <c r="Y155">
        <f>(X155-N155)/N155*100</f>
        <v>0</v>
      </c>
    </row>
    <row r="156" spans="1:25" x14ac:dyDescent="0.3">
      <c r="A156" t="s">
        <v>1123</v>
      </c>
      <c r="C156">
        <v>2036419</v>
      </c>
      <c r="D156">
        <v>4171374</v>
      </c>
      <c r="E156">
        <v>40.340000000000003</v>
      </c>
      <c r="H156">
        <v>306075</v>
      </c>
      <c r="I156">
        <v>623766</v>
      </c>
      <c r="J156">
        <v>4.2699999999999996</v>
      </c>
      <c r="M156" t="s">
        <v>3</v>
      </c>
      <c r="N156">
        <v>73</v>
      </c>
      <c r="O156">
        <v>6.5414839999999996</v>
      </c>
      <c r="R156" t="s">
        <v>3</v>
      </c>
      <c r="S156">
        <v>73</v>
      </c>
      <c r="T156">
        <v>0.71341699999999997</v>
      </c>
      <c r="V156">
        <v>74</v>
      </c>
      <c r="W156">
        <v>4.5999999999999999E-2</v>
      </c>
      <c r="X156">
        <f>MIN(S156, V156)</f>
        <v>73</v>
      </c>
      <c r="Y156">
        <f>(X156-N156)/N156*100</f>
        <v>0</v>
      </c>
    </row>
    <row r="157" spans="1:25" x14ac:dyDescent="0.3">
      <c r="A157" t="s">
        <v>1124</v>
      </c>
      <c r="C157">
        <v>2287711</v>
      </c>
      <c r="D157">
        <v>4687678</v>
      </c>
      <c r="E157">
        <v>46.12</v>
      </c>
      <c r="H157">
        <v>302979</v>
      </c>
      <c r="I157">
        <v>617418</v>
      </c>
      <c r="J157">
        <v>3.14</v>
      </c>
      <c r="M157" t="s">
        <v>3</v>
      </c>
      <c r="N157">
        <v>68</v>
      </c>
      <c r="O157">
        <v>7.4100330000000003</v>
      </c>
      <c r="R157" t="s">
        <v>3</v>
      </c>
      <c r="S157">
        <v>68</v>
      </c>
      <c r="T157">
        <v>0.58815399999999995</v>
      </c>
      <c r="V157">
        <v>68</v>
      </c>
      <c r="W157">
        <v>4.5999999999999999E-2</v>
      </c>
      <c r="X157">
        <f>MIN(S157, V157)</f>
        <v>68</v>
      </c>
      <c r="Y157">
        <f>(X157-N157)/N157*100</f>
        <v>0</v>
      </c>
    </row>
    <row r="158" spans="1:25" x14ac:dyDescent="0.3">
      <c r="A158" t="s">
        <v>1125</v>
      </c>
      <c r="C158">
        <v>1882640</v>
      </c>
      <c r="D158">
        <v>3880208</v>
      </c>
      <c r="E158">
        <v>37.97</v>
      </c>
      <c r="H158">
        <v>313152</v>
      </c>
      <c r="I158">
        <v>642297</v>
      </c>
      <c r="J158">
        <v>4.4000000000000004</v>
      </c>
      <c r="M158" t="s">
        <v>3</v>
      </c>
      <c r="N158">
        <v>83</v>
      </c>
      <c r="O158">
        <v>6.4282380000000003</v>
      </c>
      <c r="R158" t="s">
        <v>3</v>
      </c>
      <c r="S158">
        <v>83</v>
      </c>
      <c r="T158">
        <v>0.62929100000000004</v>
      </c>
      <c r="V158">
        <v>83</v>
      </c>
      <c r="W158">
        <v>4.7E-2</v>
      </c>
      <c r="X158">
        <f>MIN(S158, V158)</f>
        <v>83</v>
      </c>
      <c r="Y158">
        <f>(X158-N158)/N158*100</f>
        <v>0</v>
      </c>
    </row>
    <row r="159" spans="1:25" x14ac:dyDescent="0.3">
      <c r="A159" t="s">
        <v>1126</v>
      </c>
      <c r="C159">
        <v>2228505</v>
      </c>
      <c r="D159">
        <v>4506078</v>
      </c>
      <c r="E159">
        <v>40.630000000000003</v>
      </c>
      <c r="H159">
        <v>281765</v>
      </c>
      <c r="I159">
        <v>566998</v>
      </c>
      <c r="J159">
        <v>4.0599999999999996</v>
      </c>
      <c r="M159" t="s">
        <v>3</v>
      </c>
      <c r="N159">
        <v>54</v>
      </c>
      <c r="O159">
        <v>6.4116739999999997</v>
      </c>
      <c r="R159" t="s">
        <v>3</v>
      </c>
      <c r="S159">
        <v>54</v>
      </c>
      <c r="T159">
        <v>0.53014399999999995</v>
      </c>
      <c r="V159">
        <v>54</v>
      </c>
      <c r="W159">
        <v>3.5000000000000003E-2</v>
      </c>
      <c r="X159">
        <f>MIN(S159, V159)</f>
        <v>54</v>
      </c>
      <c r="Y159">
        <f>(X159-N159)/N159*100</f>
        <v>0</v>
      </c>
    </row>
    <row r="160" spans="1:25" x14ac:dyDescent="0.3">
      <c r="A160" t="s">
        <v>1127</v>
      </c>
      <c r="C160">
        <v>1901280</v>
      </c>
      <c r="D160">
        <v>3925759</v>
      </c>
      <c r="E160">
        <v>38.83</v>
      </c>
      <c r="H160">
        <v>305696</v>
      </c>
      <c r="I160">
        <v>628019</v>
      </c>
      <c r="J160">
        <v>4.3</v>
      </c>
      <c r="M160" t="s">
        <v>3</v>
      </c>
      <c r="N160">
        <v>81</v>
      </c>
      <c r="O160">
        <v>6.4393140000000004</v>
      </c>
      <c r="R160" t="s">
        <v>3</v>
      </c>
      <c r="S160">
        <v>81</v>
      </c>
      <c r="T160">
        <v>0.63494200000000001</v>
      </c>
      <c r="V160">
        <v>81</v>
      </c>
      <c r="W160">
        <v>4.3999999999999997E-2</v>
      </c>
      <c r="X160">
        <f>MIN(S160, V160)</f>
        <v>81</v>
      </c>
      <c r="Y160">
        <f>(X160-N160)/N160*100</f>
        <v>0</v>
      </c>
    </row>
    <row r="161" spans="1:25" x14ac:dyDescent="0.3">
      <c r="A161" t="s">
        <v>1128</v>
      </c>
      <c r="C161">
        <v>2276708</v>
      </c>
      <c r="D161">
        <v>4628934</v>
      </c>
      <c r="E161">
        <v>43.65</v>
      </c>
      <c r="H161">
        <v>387423</v>
      </c>
      <c r="I161">
        <v>784794</v>
      </c>
      <c r="J161">
        <v>5.3</v>
      </c>
      <c r="M161" t="s">
        <v>3</v>
      </c>
      <c r="N161">
        <v>80</v>
      </c>
      <c r="O161">
        <v>7.2610340000000004</v>
      </c>
      <c r="R161" t="s">
        <v>3</v>
      </c>
      <c r="S161">
        <v>80</v>
      </c>
      <c r="T161">
        <v>0.78659900000000005</v>
      </c>
      <c r="V161">
        <v>80</v>
      </c>
      <c r="W161">
        <v>3.6999999999999998E-2</v>
      </c>
      <c r="X161">
        <f>MIN(S161, V161)</f>
        <v>80</v>
      </c>
      <c r="Y161">
        <f>(X161-N161)/N161*100</f>
        <v>0</v>
      </c>
    </row>
    <row r="162" spans="1:25" x14ac:dyDescent="0.3">
      <c r="A162" t="s">
        <v>1129</v>
      </c>
      <c r="C162">
        <v>2292450</v>
      </c>
      <c r="D162">
        <v>4685125</v>
      </c>
      <c r="E162">
        <v>52.91</v>
      </c>
      <c r="H162">
        <v>256215</v>
      </c>
      <c r="I162">
        <v>520243</v>
      </c>
      <c r="J162">
        <v>4.88</v>
      </c>
      <c r="M162" t="s">
        <v>3</v>
      </c>
      <c r="N162">
        <v>56</v>
      </c>
      <c r="O162">
        <v>7.7535119999999997</v>
      </c>
      <c r="R162" t="s">
        <v>3</v>
      </c>
      <c r="S162">
        <v>56</v>
      </c>
      <c r="T162">
        <v>0.55571400000000004</v>
      </c>
      <c r="V162">
        <v>56</v>
      </c>
      <c r="W162">
        <v>3.3000000000000002E-2</v>
      </c>
      <c r="X162">
        <f>MIN(S162, V162)</f>
        <v>56</v>
      </c>
      <c r="Y162">
        <f>(X162-N162)/N162*100</f>
        <v>0</v>
      </c>
    </row>
    <row r="163" spans="1:25" x14ac:dyDescent="0.3">
      <c r="A163" t="s">
        <v>1130</v>
      </c>
      <c r="C163">
        <v>2492147</v>
      </c>
      <c r="D163">
        <v>5081593</v>
      </c>
      <c r="E163">
        <v>56.76</v>
      </c>
      <c r="H163">
        <v>429176</v>
      </c>
      <c r="I163">
        <v>871897</v>
      </c>
      <c r="J163">
        <v>6.93</v>
      </c>
      <c r="M163" t="s">
        <v>3</v>
      </c>
      <c r="N163">
        <v>87</v>
      </c>
      <c r="O163">
        <v>8.2749930000000003</v>
      </c>
      <c r="R163" t="s">
        <v>3</v>
      </c>
      <c r="S163">
        <v>87</v>
      </c>
      <c r="T163">
        <v>0.89612800000000004</v>
      </c>
      <c r="V163">
        <v>87</v>
      </c>
      <c r="W163">
        <v>4.3999999999999997E-2</v>
      </c>
      <c r="X163">
        <f>MIN(S163, V163)</f>
        <v>87</v>
      </c>
      <c r="Y163">
        <f>(X163-N163)/N163*100</f>
        <v>0</v>
      </c>
    </row>
    <row r="164" spans="1:25" x14ac:dyDescent="0.3">
      <c r="A164" t="s">
        <v>1131</v>
      </c>
      <c r="C164">
        <v>2348514</v>
      </c>
      <c r="D164">
        <v>4801835</v>
      </c>
      <c r="E164">
        <v>55.14</v>
      </c>
      <c r="H164">
        <v>407442</v>
      </c>
      <c r="I164">
        <v>829803</v>
      </c>
      <c r="J164">
        <v>4.49</v>
      </c>
      <c r="M164" t="s">
        <v>3</v>
      </c>
      <c r="N164">
        <v>88</v>
      </c>
      <c r="O164">
        <v>7.8714870000000001</v>
      </c>
      <c r="R164" t="s">
        <v>3</v>
      </c>
      <c r="S164">
        <v>88</v>
      </c>
      <c r="T164">
        <v>0.80684599999999995</v>
      </c>
      <c r="V164">
        <v>88</v>
      </c>
      <c r="W164">
        <v>0.04</v>
      </c>
      <c r="X164">
        <f>MIN(S164, V164)</f>
        <v>88</v>
      </c>
      <c r="Y164">
        <f>(X164-N164)/N164*100</f>
        <v>0</v>
      </c>
    </row>
    <row r="165" spans="1:25" x14ac:dyDescent="0.3">
      <c r="A165" t="s">
        <v>1132</v>
      </c>
      <c r="C165">
        <v>2132955</v>
      </c>
      <c r="D165">
        <v>4359692</v>
      </c>
      <c r="E165">
        <v>47.84</v>
      </c>
      <c r="H165">
        <v>336102</v>
      </c>
      <c r="I165">
        <v>683837</v>
      </c>
      <c r="J165">
        <v>5.93</v>
      </c>
      <c r="M165" t="s">
        <v>3</v>
      </c>
      <c r="N165">
        <v>75</v>
      </c>
      <c r="O165">
        <v>7.3355009999999998</v>
      </c>
      <c r="R165" t="s">
        <v>3</v>
      </c>
      <c r="S165">
        <v>75</v>
      </c>
      <c r="T165">
        <v>1.042286</v>
      </c>
      <c r="V165">
        <v>77</v>
      </c>
      <c r="W165">
        <v>3.6999999999999998E-2</v>
      </c>
      <c r="X165">
        <f>MIN(S165, V165)</f>
        <v>75</v>
      </c>
      <c r="Y165">
        <f>(X165-N165)/N165*100</f>
        <v>0</v>
      </c>
    </row>
    <row r="166" spans="1:25" x14ac:dyDescent="0.3">
      <c r="A166" t="s">
        <v>1133</v>
      </c>
      <c r="C166">
        <v>488694</v>
      </c>
      <c r="D166">
        <v>1098267</v>
      </c>
      <c r="E166">
        <v>15.39</v>
      </c>
      <c r="H166">
        <v>73201</v>
      </c>
      <c r="I166">
        <v>161695</v>
      </c>
      <c r="J166">
        <v>1.55</v>
      </c>
      <c r="M166" t="s">
        <v>3</v>
      </c>
      <c r="N166">
        <v>70</v>
      </c>
      <c r="O166">
        <v>4.1624319999999999</v>
      </c>
      <c r="R166" t="s">
        <v>3</v>
      </c>
      <c r="S166">
        <v>70</v>
      </c>
      <c r="T166">
        <v>0.240033</v>
      </c>
      <c r="V166">
        <v>70</v>
      </c>
      <c r="W166">
        <v>3.2000000000000001E-2</v>
      </c>
      <c r="X166">
        <f>MIN(S166, V166)</f>
        <v>70</v>
      </c>
      <c r="Y166">
        <f>(X166-N166)/N166*100</f>
        <v>0</v>
      </c>
    </row>
    <row r="167" spans="1:25" x14ac:dyDescent="0.3">
      <c r="A167" t="s">
        <v>1134</v>
      </c>
      <c r="C167">
        <v>1576368</v>
      </c>
      <c r="D167">
        <v>3294794</v>
      </c>
      <c r="E167">
        <v>38.58</v>
      </c>
      <c r="H167">
        <v>461376</v>
      </c>
      <c r="I167">
        <v>961802</v>
      </c>
      <c r="J167">
        <v>8.1199999999999992</v>
      </c>
      <c r="M167" t="s">
        <v>4</v>
      </c>
      <c r="N167">
        <v>141</v>
      </c>
      <c r="O167">
        <v>64.939966999999996</v>
      </c>
      <c r="R167" t="s">
        <v>4</v>
      </c>
      <c r="S167">
        <v>138</v>
      </c>
      <c r="T167">
        <v>61.084687000000002</v>
      </c>
      <c r="V167">
        <v>143</v>
      </c>
      <c r="W167">
        <v>2.1999999999999999E-2</v>
      </c>
      <c r="X167">
        <f>MIN(S167, V167)</f>
        <v>138</v>
      </c>
      <c r="Y167">
        <f>(X167-N167)/N167*100</f>
        <v>-2.1276595744680851</v>
      </c>
    </row>
    <row r="168" spans="1:25" x14ac:dyDescent="0.3">
      <c r="A168" t="s">
        <v>1135</v>
      </c>
      <c r="C168">
        <v>1564320</v>
      </c>
      <c r="D168">
        <v>3259521</v>
      </c>
      <c r="E168">
        <v>39.85</v>
      </c>
      <c r="H168">
        <v>462778</v>
      </c>
      <c r="I168">
        <v>961797</v>
      </c>
      <c r="J168">
        <v>6.49</v>
      </c>
      <c r="M168" t="s">
        <v>4</v>
      </c>
      <c r="N168">
        <v>135</v>
      </c>
      <c r="O168">
        <v>65.023831000000001</v>
      </c>
      <c r="R168" t="s">
        <v>4</v>
      </c>
      <c r="S168">
        <v>131</v>
      </c>
      <c r="T168">
        <v>61.065261</v>
      </c>
      <c r="V168">
        <v>141</v>
      </c>
      <c r="W168">
        <v>0.02</v>
      </c>
      <c r="X168">
        <f>MIN(S168, V168)</f>
        <v>131</v>
      </c>
      <c r="Y168">
        <f>(X168-N168)/N168*100</f>
        <v>-2.9629629629629632</v>
      </c>
    </row>
    <row r="169" spans="1:25" x14ac:dyDescent="0.3">
      <c r="A169" t="s">
        <v>1136</v>
      </c>
      <c r="C169">
        <v>1774760</v>
      </c>
      <c r="D169">
        <v>3708848</v>
      </c>
      <c r="E169">
        <v>45.9</v>
      </c>
      <c r="H169">
        <v>501711</v>
      </c>
      <c r="I169">
        <v>1045628</v>
      </c>
      <c r="J169">
        <v>8.1199999999999992</v>
      </c>
      <c r="M169" t="s">
        <v>4</v>
      </c>
      <c r="N169">
        <v>142</v>
      </c>
      <c r="O169">
        <v>65.468982999999994</v>
      </c>
      <c r="R169" t="s">
        <v>4</v>
      </c>
      <c r="S169" t="s">
        <v>1449</v>
      </c>
      <c r="T169">
        <v>60.820706000000001</v>
      </c>
      <c r="V169">
        <v>146</v>
      </c>
      <c r="W169">
        <v>1.7999999999999999E-2</v>
      </c>
      <c r="X169">
        <f>MIN(S169, V169)</f>
        <v>146</v>
      </c>
      <c r="Y169">
        <f>(X169-N169)/N169*100</f>
        <v>2.8169014084507045</v>
      </c>
    </row>
    <row r="170" spans="1:25" x14ac:dyDescent="0.3">
      <c r="A170" t="s">
        <v>1137</v>
      </c>
      <c r="C170">
        <v>1367752</v>
      </c>
      <c r="D170">
        <v>2848131</v>
      </c>
      <c r="E170">
        <v>28.74</v>
      </c>
      <c r="H170">
        <v>438770</v>
      </c>
      <c r="I170">
        <v>911575</v>
      </c>
      <c r="J170">
        <v>8.3800000000000008</v>
      </c>
      <c r="M170" t="s">
        <v>4</v>
      </c>
      <c r="N170">
        <v>268</v>
      </c>
      <c r="O170">
        <v>64.611925999999997</v>
      </c>
      <c r="R170" t="s">
        <v>4</v>
      </c>
      <c r="S170">
        <v>129</v>
      </c>
      <c r="T170">
        <v>61.019230999999998</v>
      </c>
      <c r="V170">
        <v>144</v>
      </c>
      <c r="W170">
        <v>1.7999999999999999E-2</v>
      </c>
      <c r="X170">
        <f>MIN(S170, V170)</f>
        <v>129</v>
      </c>
      <c r="Y170">
        <f>(X170-N170)/N170*100</f>
        <v>-51.865671641791046</v>
      </c>
    </row>
    <row r="171" spans="1:25" x14ac:dyDescent="0.3">
      <c r="A171" t="s">
        <v>1138</v>
      </c>
      <c r="C171">
        <v>1522224</v>
      </c>
      <c r="D171">
        <v>3191552</v>
      </c>
      <c r="E171">
        <v>37.299999999999997</v>
      </c>
      <c r="H171">
        <v>500247</v>
      </c>
      <c r="I171">
        <v>1046366</v>
      </c>
      <c r="J171">
        <v>7.73</v>
      </c>
      <c r="M171" t="s">
        <v>4</v>
      </c>
      <c r="N171">
        <v>337</v>
      </c>
      <c r="O171">
        <v>65.149630999999999</v>
      </c>
      <c r="R171" t="s">
        <v>4</v>
      </c>
      <c r="S171">
        <v>143</v>
      </c>
      <c r="T171">
        <v>61.113981000000003</v>
      </c>
      <c r="V171">
        <v>162</v>
      </c>
      <c r="W171">
        <v>2.1000000000000001E-2</v>
      </c>
      <c r="X171">
        <f>MIN(S171, V171)</f>
        <v>143</v>
      </c>
      <c r="Y171">
        <f>(X171-N171)/N171*100</f>
        <v>-57.566765578635014</v>
      </c>
    </row>
    <row r="172" spans="1:25" x14ac:dyDescent="0.3">
      <c r="A172" t="s">
        <v>1139</v>
      </c>
      <c r="C172">
        <v>1661572</v>
      </c>
      <c r="D172">
        <v>3456547</v>
      </c>
      <c r="E172">
        <v>39.1</v>
      </c>
      <c r="H172">
        <v>473754</v>
      </c>
      <c r="I172">
        <v>982993</v>
      </c>
      <c r="J172">
        <v>9.0399999999999991</v>
      </c>
      <c r="M172" t="s">
        <v>4</v>
      </c>
      <c r="N172">
        <v>123</v>
      </c>
      <c r="O172">
        <v>64.999514000000005</v>
      </c>
      <c r="R172" t="s">
        <v>4</v>
      </c>
      <c r="S172">
        <v>122</v>
      </c>
      <c r="T172">
        <v>60.994483000000002</v>
      </c>
      <c r="V172">
        <v>137</v>
      </c>
      <c r="W172">
        <v>1.7999999999999999E-2</v>
      </c>
      <c r="X172">
        <f>MIN(S172, V172)</f>
        <v>122</v>
      </c>
      <c r="Y172">
        <f>(X172-N172)/N172*100</f>
        <v>-0.81300813008130091</v>
      </c>
    </row>
    <row r="173" spans="1:25" x14ac:dyDescent="0.3">
      <c r="A173" t="s">
        <v>1140</v>
      </c>
      <c r="C173">
        <v>1893511</v>
      </c>
      <c r="D173">
        <v>3954266</v>
      </c>
      <c r="E173">
        <v>46.63</v>
      </c>
      <c r="H173">
        <v>481462</v>
      </c>
      <c r="I173">
        <v>1002443</v>
      </c>
      <c r="J173">
        <v>9.9</v>
      </c>
      <c r="M173" t="s">
        <v>4</v>
      </c>
      <c r="N173">
        <v>131</v>
      </c>
      <c r="O173">
        <v>65.825408999999993</v>
      </c>
      <c r="R173" t="s">
        <v>4</v>
      </c>
      <c r="S173" t="s">
        <v>1449</v>
      </c>
      <c r="T173">
        <v>60.795695000000002</v>
      </c>
      <c r="V173">
        <v>133</v>
      </c>
      <c r="W173">
        <v>1.7999999999999999E-2</v>
      </c>
      <c r="X173">
        <f>MIN(S173, V173)</f>
        <v>133</v>
      </c>
      <c r="Y173">
        <f>(X173-N173)/N173*100</f>
        <v>1.5267175572519083</v>
      </c>
    </row>
    <row r="174" spans="1:25" x14ac:dyDescent="0.3">
      <c r="A174" t="s">
        <v>1141</v>
      </c>
      <c r="C174">
        <v>1876065</v>
      </c>
      <c r="D174">
        <v>3934157</v>
      </c>
      <c r="E174">
        <v>42.53</v>
      </c>
      <c r="H174">
        <v>500975</v>
      </c>
      <c r="I174">
        <v>1047463</v>
      </c>
      <c r="J174">
        <v>8</v>
      </c>
      <c r="M174" t="s">
        <v>4</v>
      </c>
      <c r="N174">
        <v>156</v>
      </c>
      <c r="O174">
        <v>66.123776000000007</v>
      </c>
      <c r="R174" t="s">
        <v>4</v>
      </c>
      <c r="S174">
        <v>139</v>
      </c>
      <c r="T174">
        <v>61.080016000000001</v>
      </c>
      <c r="V174">
        <v>144</v>
      </c>
      <c r="W174">
        <v>1.7999999999999999E-2</v>
      </c>
      <c r="X174">
        <f>MIN(S174, V174)</f>
        <v>139</v>
      </c>
      <c r="Y174">
        <f>(X174-N174)/N174*100</f>
        <v>-10.897435897435898</v>
      </c>
    </row>
    <row r="175" spans="1:25" x14ac:dyDescent="0.3">
      <c r="A175" t="s">
        <v>1142</v>
      </c>
      <c r="C175">
        <v>1754400</v>
      </c>
      <c r="D175">
        <v>3693798</v>
      </c>
      <c r="E175">
        <v>40.26</v>
      </c>
      <c r="H175">
        <v>538575</v>
      </c>
      <c r="I175">
        <v>1130952</v>
      </c>
      <c r="J175">
        <v>7.55</v>
      </c>
      <c r="M175" t="s">
        <v>4</v>
      </c>
      <c r="N175">
        <v>160</v>
      </c>
      <c r="O175">
        <v>65.653890000000004</v>
      </c>
      <c r="R175" t="s">
        <v>4</v>
      </c>
      <c r="S175">
        <v>153</v>
      </c>
      <c r="T175">
        <v>61.217629000000002</v>
      </c>
      <c r="V175">
        <v>166</v>
      </c>
      <c r="W175">
        <v>2.1000000000000001E-2</v>
      </c>
      <c r="X175">
        <f>MIN(S175, V175)</f>
        <v>153</v>
      </c>
      <c r="Y175">
        <f>(X175-N175)/N175*100</f>
        <v>-4.375</v>
      </c>
    </row>
    <row r="176" spans="1:25" x14ac:dyDescent="0.3">
      <c r="A176" t="s">
        <v>1143</v>
      </c>
      <c r="C176">
        <v>1676655</v>
      </c>
      <c r="D176">
        <v>3482000</v>
      </c>
      <c r="E176">
        <v>38.78</v>
      </c>
      <c r="H176">
        <v>425315</v>
      </c>
      <c r="I176">
        <v>880708</v>
      </c>
      <c r="J176">
        <v>7.97</v>
      </c>
      <c r="M176" t="s">
        <v>4</v>
      </c>
      <c r="N176">
        <v>108</v>
      </c>
      <c r="O176">
        <v>64.879022000000006</v>
      </c>
      <c r="R176" t="s">
        <v>4</v>
      </c>
      <c r="S176">
        <v>107</v>
      </c>
      <c r="T176">
        <v>60.858880999999997</v>
      </c>
      <c r="V176">
        <v>120</v>
      </c>
      <c r="W176">
        <v>0.02</v>
      </c>
      <c r="X176">
        <f>MIN(S176, V176)</f>
        <v>107</v>
      </c>
      <c r="Y176">
        <f>(X176-N176)/N176*100</f>
        <v>-0.92592592592592582</v>
      </c>
    </row>
    <row r="177" spans="1:25" x14ac:dyDescent="0.3">
      <c r="A177" t="s">
        <v>1144</v>
      </c>
      <c r="C177">
        <v>478208</v>
      </c>
      <c r="D177">
        <v>1109831</v>
      </c>
      <c r="E177">
        <v>20.32</v>
      </c>
      <c r="H177">
        <v>74720</v>
      </c>
      <c r="I177">
        <v>170231</v>
      </c>
      <c r="J177">
        <v>1.57</v>
      </c>
      <c r="M177" t="s">
        <v>3</v>
      </c>
      <c r="N177">
        <v>79</v>
      </c>
      <c r="O177">
        <v>4.0913060000000003</v>
      </c>
      <c r="R177" t="s">
        <v>3</v>
      </c>
      <c r="S177">
        <v>79</v>
      </c>
      <c r="T177">
        <v>0.23252900000000001</v>
      </c>
      <c r="V177">
        <v>79</v>
      </c>
      <c r="W177">
        <v>4.2999999999999997E-2</v>
      </c>
      <c r="X177">
        <f>MIN(S177, V177)</f>
        <v>79</v>
      </c>
      <c r="Y177">
        <f>(X177-N177)/N177*100</f>
        <v>0</v>
      </c>
    </row>
    <row r="178" spans="1:25" x14ac:dyDescent="0.3">
      <c r="A178" t="s">
        <v>1145</v>
      </c>
      <c r="C178">
        <v>3303762</v>
      </c>
      <c r="D178">
        <v>6683712</v>
      </c>
      <c r="E178">
        <v>69.459999999999994</v>
      </c>
      <c r="H178">
        <v>479117</v>
      </c>
      <c r="I178">
        <v>966482</v>
      </c>
      <c r="J178">
        <v>5.19</v>
      </c>
      <c r="M178" t="s">
        <v>4</v>
      </c>
      <c r="N178">
        <v>60</v>
      </c>
      <c r="O178">
        <v>67.232930999999994</v>
      </c>
      <c r="R178" t="s">
        <v>3</v>
      </c>
      <c r="S178">
        <v>59</v>
      </c>
      <c r="T178">
        <v>5.1138170000000001</v>
      </c>
      <c r="V178">
        <v>66</v>
      </c>
      <c r="W178">
        <v>2.5999999999999999E-2</v>
      </c>
      <c r="X178">
        <f>MIN(S178, V178)</f>
        <v>59</v>
      </c>
      <c r="Y178">
        <f>(X178-N178)/N178*100</f>
        <v>-1.6666666666666667</v>
      </c>
    </row>
    <row r="179" spans="1:25" x14ac:dyDescent="0.3">
      <c r="A179" t="s">
        <v>1146</v>
      </c>
      <c r="C179">
        <v>3739395</v>
      </c>
      <c r="D179">
        <v>7595627</v>
      </c>
      <c r="E179">
        <v>76.89</v>
      </c>
      <c r="H179">
        <v>576400</v>
      </c>
      <c r="I179">
        <v>1167350</v>
      </c>
      <c r="J179">
        <v>9.58</v>
      </c>
      <c r="M179" t="s">
        <v>3</v>
      </c>
      <c r="N179">
        <v>75</v>
      </c>
      <c r="O179">
        <v>15.854383</v>
      </c>
      <c r="R179" t="s">
        <v>3</v>
      </c>
      <c r="S179">
        <v>75</v>
      </c>
      <c r="T179">
        <v>2.50509</v>
      </c>
      <c r="V179">
        <v>79</v>
      </c>
      <c r="W179">
        <v>2.3E-2</v>
      </c>
      <c r="X179">
        <f>MIN(S179, V179)</f>
        <v>75</v>
      </c>
      <c r="Y179">
        <f>(X179-N179)/N179*100</f>
        <v>0</v>
      </c>
    </row>
    <row r="180" spans="1:25" x14ac:dyDescent="0.3">
      <c r="A180" t="s">
        <v>1147</v>
      </c>
      <c r="C180">
        <v>2995993</v>
      </c>
      <c r="D180">
        <v>6136055</v>
      </c>
      <c r="E180">
        <v>63.81</v>
      </c>
      <c r="H180">
        <v>489027</v>
      </c>
      <c r="I180">
        <v>998135</v>
      </c>
      <c r="J180">
        <v>7.14</v>
      </c>
      <c r="M180" t="s">
        <v>4</v>
      </c>
      <c r="N180">
        <v>78</v>
      </c>
      <c r="O180">
        <v>67.849052999999998</v>
      </c>
      <c r="R180" t="s">
        <v>4</v>
      </c>
      <c r="S180">
        <v>77</v>
      </c>
      <c r="T180">
        <v>60.822313999999999</v>
      </c>
      <c r="V180">
        <v>86</v>
      </c>
      <c r="W180">
        <v>2.1999999999999999E-2</v>
      </c>
      <c r="X180">
        <f>MIN(S180, V180)</f>
        <v>77</v>
      </c>
      <c r="Y180">
        <f>(X180-N180)/N180*100</f>
        <v>-1.2820512820512819</v>
      </c>
    </row>
    <row r="181" spans="1:25" x14ac:dyDescent="0.3">
      <c r="A181" t="s">
        <v>1148</v>
      </c>
      <c r="C181">
        <v>2775848</v>
      </c>
      <c r="D181">
        <v>5641713</v>
      </c>
      <c r="E181">
        <v>53.26</v>
      </c>
      <c r="H181">
        <v>445800</v>
      </c>
      <c r="I181">
        <v>903217</v>
      </c>
      <c r="J181">
        <v>6</v>
      </c>
      <c r="M181" t="s">
        <v>4</v>
      </c>
      <c r="N181">
        <v>185</v>
      </c>
      <c r="O181">
        <v>66.221770000000006</v>
      </c>
      <c r="R181" t="s">
        <v>4</v>
      </c>
      <c r="S181">
        <v>68</v>
      </c>
      <c r="T181">
        <v>60.704478000000002</v>
      </c>
      <c r="V181">
        <v>74</v>
      </c>
      <c r="W181">
        <v>1.9E-2</v>
      </c>
      <c r="X181">
        <f>MIN(S181, V181)</f>
        <v>68</v>
      </c>
      <c r="Y181">
        <f>(X181-N181)/N181*100</f>
        <v>-63.243243243243242</v>
      </c>
    </row>
    <row r="182" spans="1:25" x14ac:dyDescent="0.3">
      <c r="A182" t="s">
        <v>1149</v>
      </c>
      <c r="C182">
        <v>2772196</v>
      </c>
      <c r="D182">
        <v>5705296</v>
      </c>
      <c r="E182">
        <v>53.76</v>
      </c>
      <c r="H182">
        <v>547344</v>
      </c>
      <c r="I182">
        <v>1123014</v>
      </c>
      <c r="J182">
        <v>7.37</v>
      </c>
      <c r="M182" t="s">
        <v>4</v>
      </c>
      <c r="N182">
        <v>95</v>
      </c>
      <c r="O182">
        <v>66.933139999999995</v>
      </c>
      <c r="R182" t="s">
        <v>4</v>
      </c>
      <c r="S182">
        <v>96</v>
      </c>
      <c r="T182">
        <v>60.934623999999999</v>
      </c>
      <c r="V182">
        <v>107</v>
      </c>
      <c r="W182">
        <v>2.1999999999999999E-2</v>
      </c>
      <c r="X182">
        <f>MIN(S182, V182)</f>
        <v>96</v>
      </c>
      <c r="Y182">
        <f>(X182-N182)/N182*100</f>
        <v>1.0526315789473684</v>
      </c>
    </row>
    <row r="183" spans="1:25" x14ac:dyDescent="0.3">
      <c r="A183" t="s">
        <v>1150</v>
      </c>
      <c r="C183">
        <v>2377892</v>
      </c>
      <c r="D183">
        <v>4870324</v>
      </c>
      <c r="E183">
        <v>44.75</v>
      </c>
      <c r="H183">
        <v>451996</v>
      </c>
      <c r="I183">
        <v>922884</v>
      </c>
      <c r="J183">
        <v>7.31</v>
      </c>
      <c r="M183" t="s">
        <v>4</v>
      </c>
      <c r="N183">
        <v>83</v>
      </c>
      <c r="O183">
        <v>65.750508999999994</v>
      </c>
      <c r="R183" t="s">
        <v>4</v>
      </c>
      <c r="S183">
        <v>83</v>
      </c>
      <c r="T183">
        <v>60.744720000000001</v>
      </c>
      <c r="V183">
        <v>91</v>
      </c>
      <c r="W183">
        <v>2.1999999999999999E-2</v>
      </c>
      <c r="X183">
        <f>MIN(S183, V183)</f>
        <v>83</v>
      </c>
      <c r="Y183">
        <f>(X183-N183)/N183*100</f>
        <v>0</v>
      </c>
    </row>
    <row r="184" spans="1:25" x14ac:dyDescent="0.3">
      <c r="A184" t="s">
        <v>1151</v>
      </c>
      <c r="C184">
        <v>3408620</v>
      </c>
      <c r="D184">
        <v>6942629</v>
      </c>
      <c r="E184">
        <v>61.95</v>
      </c>
      <c r="H184">
        <v>565935</v>
      </c>
      <c r="I184">
        <v>1149320</v>
      </c>
      <c r="J184">
        <v>7.79</v>
      </c>
      <c r="M184" t="s">
        <v>3</v>
      </c>
      <c r="N184">
        <v>83</v>
      </c>
      <c r="O184">
        <v>11.414192999999999</v>
      </c>
      <c r="R184" t="s">
        <v>3</v>
      </c>
      <c r="S184">
        <v>83</v>
      </c>
      <c r="T184">
        <v>1.6918880000000001</v>
      </c>
      <c r="V184">
        <v>86</v>
      </c>
      <c r="W184">
        <v>2.5000000000000001E-2</v>
      </c>
      <c r="X184">
        <f>MIN(S184, V184)</f>
        <v>83</v>
      </c>
      <c r="Y184">
        <f>(X184-N184)/N184*100</f>
        <v>0</v>
      </c>
    </row>
    <row r="185" spans="1:25" x14ac:dyDescent="0.3">
      <c r="A185" t="s">
        <v>1152</v>
      </c>
      <c r="C185">
        <v>2573532</v>
      </c>
      <c r="D185">
        <v>5248917</v>
      </c>
      <c r="E185">
        <v>47.15</v>
      </c>
      <c r="H185">
        <v>467415</v>
      </c>
      <c r="I185">
        <v>950508</v>
      </c>
      <c r="J185">
        <v>6.26</v>
      </c>
      <c r="M185" t="s">
        <v>3</v>
      </c>
      <c r="N185">
        <v>77</v>
      </c>
      <c r="O185">
        <v>52.916530999999999</v>
      </c>
      <c r="R185" t="s">
        <v>4</v>
      </c>
      <c r="S185">
        <v>78</v>
      </c>
      <c r="T185">
        <v>60.744706999999998</v>
      </c>
      <c r="V185">
        <v>84</v>
      </c>
      <c r="W185">
        <v>2.1999999999999999E-2</v>
      </c>
      <c r="X185">
        <f>MIN(S185, V185)</f>
        <v>78</v>
      </c>
      <c r="Y185">
        <f>(X185-N185)/N185*100</f>
        <v>1.2987012987012987</v>
      </c>
    </row>
    <row r="186" spans="1:25" x14ac:dyDescent="0.3">
      <c r="A186" t="s">
        <v>1153</v>
      </c>
      <c r="C186">
        <v>3147898</v>
      </c>
      <c r="D186">
        <v>6433454</v>
      </c>
      <c r="E186">
        <v>59.41</v>
      </c>
      <c r="H186">
        <v>490198</v>
      </c>
      <c r="I186">
        <v>998354</v>
      </c>
      <c r="J186">
        <v>7.07</v>
      </c>
      <c r="M186" t="s">
        <v>4</v>
      </c>
      <c r="N186">
        <v>78</v>
      </c>
      <c r="O186">
        <v>67.350091000000006</v>
      </c>
      <c r="R186" t="s">
        <v>4</v>
      </c>
      <c r="S186">
        <v>77</v>
      </c>
      <c r="T186">
        <v>60.783458000000003</v>
      </c>
      <c r="V186">
        <v>82</v>
      </c>
      <c r="W186">
        <v>1.7000000000000001E-2</v>
      </c>
      <c r="X186">
        <f>MIN(S186, V186)</f>
        <v>77</v>
      </c>
      <c r="Y186">
        <f>(X186-N186)/N186*100</f>
        <v>-1.2820512820512819</v>
      </c>
    </row>
    <row r="187" spans="1:25" x14ac:dyDescent="0.3">
      <c r="A187" t="s">
        <v>1154</v>
      </c>
      <c r="C187">
        <v>2704105</v>
      </c>
      <c r="D187">
        <v>5523352</v>
      </c>
      <c r="E187">
        <v>50.04</v>
      </c>
      <c r="H187">
        <v>460740</v>
      </c>
      <c r="I187">
        <v>938053</v>
      </c>
      <c r="J187">
        <v>6.21</v>
      </c>
      <c r="M187" t="s">
        <v>4</v>
      </c>
      <c r="N187">
        <v>146</v>
      </c>
      <c r="O187">
        <v>66.277330000000006</v>
      </c>
      <c r="R187" t="s">
        <v>4</v>
      </c>
      <c r="S187">
        <v>77</v>
      </c>
      <c r="T187">
        <v>60.737763999999999</v>
      </c>
      <c r="V187">
        <v>83</v>
      </c>
      <c r="W187">
        <v>0.02</v>
      </c>
      <c r="X187">
        <f>MIN(S187, V187)</f>
        <v>77</v>
      </c>
      <c r="Y187">
        <f>(X187-N187)/N187*100</f>
        <v>-47.260273972602739</v>
      </c>
    </row>
    <row r="188" spans="1:25" x14ac:dyDescent="0.3">
      <c r="A188" t="s">
        <v>1155</v>
      </c>
      <c r="C188">
        <v>461070</v>
      </c>
      <c r="D188">
        <v>1034518</v>
      </c>
      <c r="E188">
        <v>14.25</v>
      </c>
      <c r="H188">
        <v>63765</v>
      </c>
      <c r="I188">
        <v>140278</v>
      </c>
      <c r="J188">
        <v>1.17</v>
      </c>
      <c r="M188" t="s">
        <v>3</v>
      </c>
      <c r="N188">
        <v>56</v>
      </c>
      <c r="O188">
        <v>4.0828290000000003</v>
      </c>
      <c r="R188" t="s">
        <v>3</v>
      </c>
      <c r="S188">
        <v>56</v>
      </c>
      <c r="T188">
        <v>0.338476</v>
      </c>
      <c r="V188">
        <v>64</v>
      </c>
      <c r="W188">
        <v>3.2000000000000001E-2</v>
      </c>
      <c r="X188">
        <f>MIN(S188, V188)</f>
        <v>56</v>
      </c>
      <c r="Y188">
        <f>(X188-N188)/N188*100</f>
        <v>0</v>
      </c>
    </row>
    <row r="189" spans="1:25" x14ac:dyDescent="0.3">
      <c r="A189" t="s">
        <v>1156</v>
      </c>
      <c r="C189">
        <v>3671824</v>
      </c>
      <c r="D189">
        <v>7452064</v>
      </c>
      <c r="E189">
        <v>65.23</v>
      </c>
      <c r="H189">
        <v>708344</v>
      </c>
      <c r="I189">
        <v>1434494</v>
      </c>
      <c r="J189">
        <v>9.57</v>
      </c>
      <c r="M189" t="s">
        <v>3</v>
      </c>
      <c r="N189">
        <v>97</v>
      </c>
      <c r="O189">
        <v>9.8446470000000001</v>
      </c>
      <c r="R189" t="s">
        <v>3</v>
      </c>
      <c r="S189">
        <v>97</v>
      </c>
      <c r="T189">
        <v>1.510383</v>
      </c>
      <c r="V189">
        <v>97</v>
      </c>
      <c r="W189">
        <v>3.6999999999999998E-2</v>
      </c>
      <c r="X189">
        <f>MIN(S189, V189)</f>
        <v>97</v>
      </c>
      <c r="Y189">
        <f>(X189-N189)/N189*100</f>
        <v>0</v>
      </c>
    </row>
    <row r="190" spans="1:25" x14ac:dyDescent="0.3">
      <c r="A190" t="s">
        <v>1157</v>
      </c>
      <c r="C190">
        <v>2701688</v>
      </c>
      <c r="D190">
        <v>5510309</v>
      </c>
      <c r="E190">
        <v>49.64</v>
      </c>
      <c r="H190">
        <v>468888</v>
      </c>
      <c r="I190">
        <v>953509</v>
      </c>
      <c r="J190">
        <v>6.35</v>
      </c>
      <c r="M190" t="s">
        <v>3</v>
      </c>
      <c r="N190">
        <v>80</v>
      </c>
      <c r="O190">
        <v>10.252366</v>
      </c>
      <c r="R190" t="s">
        <v>3</v>
      </c>
      <c r="S190">
        <v>80</v>
      </c>
      <c r="T190">
        <v>1.5814239999999999</v>
      </c>
      <c r="V190">
        <v>83</v>
      </c>
      <c r="W190">
        <v>2.9000000000000001E-2</v>
      </c>
      <c r="X190">
        <f>MIN(S190, V190)</f>
        <v>80</v>
      </c>
      <c r="Y190">
        <f>(X190-N190)/N190*100</f>
        <v>0</v>
      </c>
    </row>
    <row r="191" spans="1:25" x14ac:dyDescent="0.3">
      <c r="A191" t="s">
        <v>1158</v>
      </c>
      <c r="C191">
        <v>4169250</v>
      </c>
      <c r="D191">
        <v>8450370</v>
      </c>
      <c r="E191">
        <v>74.47</v>
      </c>
      <c r="H191">
        <v>619650</v>
      </c>
      <c r="I191">
        <v>1252338</v>
      </c>
      <c r="J191">
        <v>8.77</v>
      </c>
      <c r="M191" t="s">
        <v>3</v>
      </c>
      <c r="N191">
        <v>74</v>
      </c>
      <c r="O191">
        <v>15.786320999999999</v>
      </c>
      <c r="R191" t="s">
        <v>3</v>
      </c>
      <c r="S191">
        <v>74</v>
      </c>
      <c r="T191">
        <v>2.3736359999999999</v>
      </c>
      <c r="V191">
        <v>80</v>
      </c>
      <c r="W191">
        <v>2.9000000000000001E-2</v>
      </c>
      <c r="X191">
        <f>MIN(S191, V191)</f>
        <v>74</v>
      </c>
      <c r="Y191">
        <f>(X191-N191)/N191*100</f>
        <v>0</v>
      </c>
    </row>
    <row r="192" spans="1:25" x14ac:dyDescent="0.3">
      <c r="A192" t="s">
        <v>1159</v>
      </c>
      <c r="C192">
        <v>2972080</v>
      </c>
      <c r="D192">
        <v>6044951</v>
      </c>
      <c r="E192">
        <v>53.49</v>
      </c>
      <c r="H192">
        <v>527008</v>
      </c>
      <c r="I192">
        <v>1069022</v>
      </c>
      <c r="J192">
        <v>7.12</v>
      </c>
      <c r="M192" t="s">
        <v>3</v>
      </c>
      <c r="N192">
        <v>82</v>
      </c>
      <c r="O192">
        <v>9.8151440000000001</v>
      </c>
      <c r="R192" t="s">
        <v>3</v>
      </c>
      <c r="S192">
        <v>82</v>
      </c>
      <c r="T192">
        <v>1.5763450000000001</v>
      </c>
      <c r="V192">
        <v>85</v>
      </c>
      <c r="W192">
        <v>4.3999999999999997E-2</v>
      </c>
      <c r="X192">
        <f>MIN(S192, V192)</f>
        <v>82</v>
      </c>
      <c r="Y192">
        <f>(X192-N192)/N192*100</f>
        <v>0</v>
      </c>
    </row>
    <row r="193" spans="1:25" x14ac:dyDescent="0.3">
      <c r="A193" t="s">
        <v>1160</v>
      </c>
      <c r="C193">
        <v>4013465</v>
      </c>
      <c r="D193">
        <v>8123892</v>
      </c>
      <c r="E193">
        <v>70.739999999999995</v>
      </c>
      <c r="H193">
        <v>646570</v>
      </c>
      <c r="I193">
        <v>1305556</v>
      </c>
      <c r="J193">
        <v>7.07</v>
      </c>
      <c r="M193" t="s">
        <v>3</v>
      </c>
      <c r="N193">
        <v>79</v>
      </c>
      <c r="O193">
        <v>13.236936999999999</v>
      </c>
      <c r="R193" t="s">
        <v>3</v>
      </c>
      <c r="S193">
        <v>79</v>
      </c>
      <c r="T193">
        <v>1.8391930000000001</v>
      </c>
      <c r="V193">
        <v>81</v>
      </c>
      <c r="W193">
        <v>3.5000000000000003E-2</v>
      </c>
      <c r="X193">
        <f>MIN(S193, V193)</f>
        <v>79</v>
      </c>
      <c r="Y193">
        <f>(X193-N193)/N193*100</f>
        <v>0</v>
      </c>
    </row>
    <row r="194" spans="1:25" x14ac:dyDescent="0.3">
      <c r="A194" t="s">
        <v>1161</v>
      </c>
      <c r="C194">
        <v>3583860</v>
      </c>
      <c r="D194">
        <v>7257613</v>
      </c>
      <c r="E194">
        <v>64.41</v>
      </c>
      <c r="H194">
        <v>511980</v>
      </c>
      <c r="I194">
        <v>1033633</v>
      </c>
      <c r="J194">
        <v>7.31</v>
      </c>
      <c r="M194" t="s">
        <v>4</v>
      </c>
      <c r="N194">
        <v>64</v>
      </c>
      <c r="O194">
        <v>67.548621999999995</v>
      </c>
      <c r="R194" t="s">
        <v>3</v>
      </c>
      <c r="S194">
        <v>63</v>
      </c>
      <c r="T194">
        <v>18.836549999999999</v>
      </c>
      <c r="V194">
        <v>69</v>
      </c>
      <c r="W194">
        <v>2.7E-2</v>
      </c>
      <c r="X194">
        <f>MIN(S194, V194)</f>
        <v>63</v>
      </c>
      <c r="Y194">
        <f>(X194-N194)/N194*100</f>
        <v>-1.5625</v>
      </c>
    </row>
    <row r="195" spans="1:25" x14ac:dyDescent="0.3">
      <c r="A195" t="s">
        <v>1162</v>
      </c>
      <c r="C195">
        <v>3695523</v>
      </c>
      <c r="D195">
        <v>7486651</v>
      </c>
      <c r="E195">
        <v>66.12</v>
      </c>
      <c r="H195">
        <v>488363</v>
      </c>
      <c r="I195">
        <v>986091</v>
      </c>
      <c r="J195">
        <v>7.1</v>
      </c>
      <c r="M195" t="s">
        <v>3</v>
      </c>
      <c r="N195">
        <v>63</v>
      </c>
      <c r="O195">
        <v>10.998474</v>
      </c>
      <c r="R195" t="s">
        <v>3</v>
      </c>
      <c r="S195">
        <v>63</v>
      </c>
      <c r="T195">
        <v>1.5808199999999999</v>
      </c>
      <c r="V195">
        <v>66</v>
      </c>
      <c r="W195">
        <v>2.5000000000000001E-2</v>
      </c>
      <c r="X195">
        <f>MIN(S195, V195)</f>
        <v>63</v>
      </c>
      <c r="Y195">
        <f>(X195-N195)/N195*100</f>
        <v>0</v>
      </c>
    </row>
    <row r="196" spans="1:25" x14ac:dyDescent="0.3">
      <c r="A196" t="s">
        <v>1163</v>
      </c>
      <c r="C196">
        <v>3505383</v>
      </c>
      <c r="D196">
        <v>7076860</v>
      </c>
      <c r="E196">
        <v>59.98</v>
      </c>
      <c r="H196">
        <v>557501</v>
      </c>
      <c r="I196">
        <v>1122810</v>
      </c>
      <c r="J196">
        <v>7.58</v>
      </c>
      <c r="M196" t="s">
        <v>3</v>
      </c>
      <c r="N196">
        <v>68</v>
      </c>
      <c r="O196">
        <v>10.103524999999999</v>
      </c>
      <c r="R196" t="s">
        <v>3</v>
      </c>
      <c r="S196">
        <v>68</v>
      </c>
      <c r="T196">
        <v>1.6113109999999999</v>
      </c>
      <c r="V196">
        <v>72</v>
      </c>
      <c r="W196">
        <v>2.8000000000000001E-2</v>
      </c>
      <c r="X196">
        <f>MIN(S196, V196)</f>
        <v>68</v>
      </c>
      <c r="Y196">
        <f>(X196-N196)/N196*100</f>
        <v>0</v>
      </c>
    </row>
    <row r="197" spans="1:25" x14ac:dyDescent="0.3">
      <c r="A197" t="s">
        <v>1164</v>
      </c>
      <c r="C197">
        <v>3834909</v>
      </c>
      <c r="D197">
        <v>7719655</v>
      </c>
      <c r="E197">
        <v>64.489999999999995</v>
      </c>
      <c r="H197">
        <v>478296</v>
      </c>
      <c r="I197">
        <v>960055</v>
      </c>
      <c r="J197">
        <v>5.03</v>
      </c>
      <c r="M197" t="s">
        <v>3</v>
      </c>
      <c r="N197">
        <v>55</v>
      </c>
      <c r="O197">
        <v>9.5889860000000002</v>
      </c>
      <c r="R197" t="s">
        <v>3</v>
      </c>
      <c r="S197">
        <v>55</v>
      </c>
      <c r="T197">
        <v>1.030807</v>
      </c>
      <c r="V197">
        <v>55</v>
      </c>
      <c r="W197">
        <v>2.7E-2</v>
      </c>
      <c r="X197">
        <f>MIN(S197, V197)</f>
        <v>55</v>
      </c>
      <c r="Y197">
        <f>(X197-N197)/N197*100</f>
        <v>0</v>
      </c>
    </row>
    <row r="198" spans="1:25" x14ac:dyDescent="0.3">
      <c r="A198" t="s">
        <v>1165</v>
      </c>
      <c r="C198">
        <v>4481024</v>
      </c>
      <c r="D198">
        <v>9077609</v>
      </c>
      <c r="E198">
        <v>79.11</v>
      </c>
      <c r="H198">
        <v>688128</v>
      </c>
      <c r="I198">
        <v>1390420</v>
      </c>
      <c r="J198">
        <v>9.52</v>
      </c>
      <c r="M198" t="s">
        <v>3</v>
      </c>
      <c r="N198">
        <v>81</v>
      </c>
      <c r="O198">
        <v>15.208985999999999</v>
      </c>
      <c r="R198" t="s">
        <v>3</v>
      </c>
      <c r="S198">
        <v>81</v>
      </c>
      <c r="T198">
        <v>2.1190310000000001</v>
      </c>
      <c r="V198">
        <v>83</v>
      </c>
      <c r="W198">
        <v>2.8000000000000001E-2</v>
      </c>
      <c r="X198">
        <f>MIN(S198, V198)</f>
        <v>81</v>
      </c>
      <c r="Y198">
        <f>(X198-N198)/N198*100</f>
        <v>0</v>
      </c>
    </row>
    <row r="199" spans="1:25" x14ac:dyDescent="0.3">
      <c r="A199" t="s">
        <v>1166</v>
      </c>
      <c r="C199">
        <v>490116</v>
      </c>
      <c r="D199">
        <v>1137707</v>
      </c>
      <c r="E199">
        <v>16.66</v>
      </c>
      <c r="H199">
        <v>73944</v>
      </c>
      <c r="I199">
        <v>168395</v>
      </c>
      <c r="J199">
        <v>1.37</v>
      </c>
      <c r="M199" t="s">
        <v>3</v>
      </c>
      <c r="N199">
        <v>72</v>
      </c>
      <c r="O199">
        <v>4.2991419999999998</v>
      </c>
      <c r="R199" t="s">
        <v>3</v>
      </c>
      <c r="S199">
        <v>72</v>
      </c>
      <c r="T199">
        <v>0.262909</v>
      </c>
      <c r="V199">
        <v>77</v>
      </c>
      <c r="W199">
        <v>2.5000000000000001E-2</v>
      </c>
      <c r="X199">
        <f>MIN(S199, V199)</f>
        <v>72</v>
      </c>
      <c r="Y199">
        <f>(X199-N199)/N199*100</f>
        <v>0</v>
      </c>
    </row>
    <row r="200" spans="1:25" x14ac:dyDescent="0.3">
      <c r="A200" t="s">
        <v>1167</v>
      </c>
      <c r="C200">
        <v>4597897</v>
      </c>
      <c r="D200">
        <v>9216751</v>
      </c>
      <c r="E200">
        <v>74.95</v>
      </c>
      <c r="H200">
        <v>674635</v>
      </c>
      <c r="I200">
        <v>1349815</v>
      </c>
      <c r="J200">
        <v>9.48</v>
      </c>
      <c r="M200" t="s">
        <v>3</v>
      </c>
      <c r="N200">
        <v>63</v>
      </c>
      <c r="O200">
        <v>11.472643</v>
      </c>
      <c r="R200" t="s">
        <v>3</v>
      </c>
      <c r="S200">
        <v>63</v>
      </c>
      <c r="T200">
        <v>1.378622</v>
      </c>
      <c r="V200">
        <v>64</v>
      </c>
      <c r="W200">
        <v>3.7999999999999999E-2</v>
      </c>
      <c r="X200">
        <f>MIN(S200, V200)</f>
        <v>63</v>
      </c>
      <c r="Y200">
        <f>(X200-N200)/N200*100</f>
        <v>0</v>
      </c>
    </row>
    <row r="201" spans="1:25" x14ac:dyDescent="0.3">
      <c r="A201" t="s">
        <v>1168</v>
      </c>
      <c r="C201">
        <v>4982177</v>
      </c>
      <c r="D201">
        <v>10007334</v>
      </c>
      <c r="E201">
        <v>82.96</v>
      </c>
      <c r="H201">
        <v>710290</v>
      </c>
      <c r="I201">
        <v>1423565</v>
      </c>
      <c r="J201">
        <v>10.1</v>
      </c>
      <c r="M201" t="s">
        <v>3</v>
      </c>
      <c r="N201">
        <v>69</v>
      </c>
      <c r="O201">
        <v>12.67221</v>
      </c>
      <c r="R201" t="s">
        <v>3</v>
      </c>
      <c r="S201">
        <v>69</v>
      </c>
      <c r="T201">
        <v>1.313763</v>
      </c>
      <c r="V201">
        <v>69</v>
      </c>
      <c r="W201">
        <v>3.9E-2</v>
      </c>
      <c r="X201">
        <f>MIN(S201, V201)</f>
        <v>69</v>
      </c>
      <c r="Y201">
        <f>(X201-N201)/N201*100</f>
        <v>0</v>
      </c>
    </row>
    <row r="202" spans="1:25" x14ac:dyDescent="0.3">
      <c r="A202" t="s">
        <v>1169</v>
      </c>
      <c r="C202">
        <v>4897061</v>
      </c>
      <c r="D202">
        <v>9841229</v>
      </c>
      <c r="E202">
        <v>74.06</v>
      </c>
      <c r="H202">
        <v>651584</v>
      </c>
      <c r="I202">
        <v>1306490</v>
      </c>
      <c r="J202">
        <v>8.3699999999999992</v>
      </c>
      <c r="M202" t="s">
        <v>3</v>
      </c>
      <c r="N202">
        <v>63</v>
      </c>
      <c r="O202">
        <v>11.487365</v>
      </c>
      <c r="R202" t="s">
        <v>3</v>
      </c>
      <c r="S202">
        <v>63</v>
      </c>
      <c r="T202">
        <v>1.1280269999999999</v>
      </c>
      <c r="V202">
        <v>63</v>
      </c>
      <c r="W202">
        <v>4.2999999999999997E-2</v>
      </c>
      <c r="X202">
        <f>MIN(S202, V202)</f>
        <v>63</v>
      </c>
      <c r="Y202">
        <f>(X202-N202)/N202*100</f>
        <v>0</v>
      </c>
    </row>
    <row r="203" spans="1:25" x14ac:dyDescent="0.3">
      <c r="A203" t="s">
        <v>1170</v>
      </c>
      <c r="C203">
        <v>3910960</v>
      </c>
      <c r="D203">
        <v>7909552</v>
      </c>
      <c r="E203">
        <v>61.52</v>
      </c>
      <c r="H203">
        <v>693880</v>
      </c>
      <c r="I203">
        <v>1400320</v>
      </c>
      <c r="J203">
        <v>8.56</v>
      </c>
      <c r="M203" t="s">
        <v>3</v>
      </c>
      <c r="N203">
        <v>86</v>
      </c>
      <c r="O203">
        <v>9.8530060000000006</v>
      </c>
      <c r="R203" t="s">
        <v>3</v>
      </c>
      <c r="S203">
        <v>86</v>
      </c>
      <c r="T203">
        <v>1.3779520000000001</v>
      </c>
      <c r="V203">
        <v>87</v>
      </c>
      <c r="W203">
        <v>4.5999999999999999E-2</v>
      </c>
      <c r="X203">
        <f>MIN(S203, V203)</f>
        <v>86</v>
      </c>
      <c r="Y203">
        <f>(X203-N203)/N203*100</f>
        <v>0</v>
      </c>
    </row>
    <row r="204" spans="1:25" x14ac:dyDescent="0.3">
      <c r="A204" t="s">
        <v>1171</v>
      </c>
      <c r="C204">
        <v>4349682</v>
      </c>
      <c r="D204">
        <v>8778333</v>
      </c>
      <c r="E204">
        <v>66.72</v>
      </c>
      <c r="H204">
        <v>685878</v>
      </c>
      <c r="I204">
        <v>1381095</v>
      </c>
      <c r="J204">
        <v>8.42</v>
      </c>
      <c r="M204" t="s">
        <v>3</v>
      </c>
      <c r="N204">
        <v>78</v>
      </c>
      <c r="O204">
        <v>11.277691000000001</v>
      </c>
      <c r="R204" t="s">
        <v>3</v>
      </c>
      <c r="S204">
        <v>78</v>
      </c>
      <c r="T204">
        <v>1.187872</v>
      </c>
      <c r="V204">
        <v>78</v>
      </c>
      <c r="W204">
        <v>4.4999999999999998E-2</v>
      </c>
      <c r="X204">
        <f>MIN(S204, V204)</f>
        <v>78</v>
      </c>
      <c r="Y204">
        <f>(X204-N204)/N204*100</f>
        <v>0</v>
      </c>
    </row>
    <row r="205" spans="1:25" x14ac:dyDescent="0.3">
      <c r="A205" t="s">
        <v>1172</v>
      </c>
      <c r="C205">
        <v>5231616</v>
      </c>
      <c r="D205">
        <v>10521766</v>
      </c>
      <c r="E205">
        <v>79.459999999999994</v>
      </c>
      <c r="H205">
        <v>858312</v>
      </c>
      <c r="I205">
        <v>1722942</v>
      </c>
      <c r="J205">
        <v>10.73</v>
      </c>
      <c r="M205" t="s">
        <v>3</v>
      </c>
      <c r="N205">
        <v>83</v>
      </c>
      <c r="O205">
        <v>12.799681</v>
      </c>
      <c r="R205" t="s">
        <v>3</v>
      </c>
      <c r="S205">
        <v>83</v>
      </c>
      <c r="T205">
        <v>1.500067</v>
      </c>
      <c r="V205">
        <v>83</v>
      </c>
      <c r="W205">
        <v>3.7999999999999999E-2</v>
      </c>
      <c r="X205">
        <f>MIN(S205, V205)</f>
        <v>83</v>
      </c>
      <c r="Y205">
        <f>(X205-N205)/N205*100</f>
        <v>0</v>
      </c>
    </row>
    <row r="206" spans="1:25" x14ac:dyDescent="0.3">
      <c r="A206" t="s">
        <v>1173</v>
      </c>
      <c r="C206">
        <v>4868916</v>
      </c>
      <c r="D206">
        <v>9826960</v>
      </c>
      <c r="E206">
        <v>76.540000000000006</v>
      </c>
      <c r="H206">
        <v>837564</v>
      </c>
      <c r="I206">
        <v>1687168</v>
      </c>
      <c r="J206">
        <v>10.63</v>
      </c>
      <c r="M206" t="s">
        <v>3</v>
      </c>
      <c r="N206">
        <v>87</v>
      </c>
      <c r="O206">
        <v>14.726725999999999</v>
      </c>
      <c r="R206" t="s">
        <v>3</v>
      </c>
      <c r="S206">
        <v>87</v>
      </c>
      <c r="T206">
        <v>2.0896119999999998</v>
      </c>
      <c r="V206">
        <v>90</v>
      </c>
      <c r="W206">
        <v>3.9E-2</v>
      </c>
      <c r="X206">
        <f>MIN(S206, V206)</f>
        <v>87</v>
      </c>
      <c r="Y206">
        <f>(X206-N206)/N206*100</f>
        <v>0</v>
      </c>
    </row>
    <row r="207" spans="1:25" x14ac:dyDescent="0.3">
      <c r="A207" t="s">
        <v>1174</v>
      </c>
      <c r="C207">
        <v>4199650</v>
      </c>
      <c r="D207">
        <v>8474210</v>
      </c>
      <c r="E207">
        <v>66.8</v>
      </c>
      <c r="H207">
        <v>752050</v>
      </c>
      <c r="I207">
        <v>1514546</v>
      </c>
      <c r="J207">
        <v>9.2899999999999991</v>
      </c>
      <c r="M207" t="s">
        <v>3</v>
      </c>
      <c r="N207">
        <v>88</v>
      </c>
      <c r="O207">
        <v>10.284922999999999</v>
      </c>
      <c r="R207" t="s">
        <v>3</v>
      </c>
      <c r="S207">
        <v>88</v>
      </c>
      <c r="T207">
        <v>1.281436</v>
      </c>
      <c r="V207">
        <v>88</v>
      </c>
      <c r="W207">
        <v>0.05</v>
      </c>
      <c r="X207">
        <f>MIN(S207, V207)</f>
        <v>88</v>
      </c>
      <c r="Y207">
        <f>(X207-N207)/N207*100</f>
        <v>0</v>
      </c>
    </row>
    <row r="208" spans="1:25" x14ac:dyDescent="0.3">
      <c r="A208" t="s">
        <v>1175</v>
      </c>
      <c r="C208">
        <v>3440880</v>
      </c>
      <c r="D208">
        <v>6970594</v>
      </c>
      <c r="E208">
        <v>56.4</v>
      </c>
      <c r="H208">
        <v>637200</v>
      </c>
      <c r="I208">
        <v>1287994</v>
      </c>
      <c r="J208">
        <v>8.08</v>
      </c>
      <c r="M208" t="s">
        <v>3</v>
      </c>
      <c r="N208">
        <v>88</v>
      </c>
      <c r="O208">
        <v>8.7252949999999991</v>
      </c>
      <c r="R208" t="s">
        <v>3</v>
      </c>
      <c r="S208">
        <v>88</v>
      </c>
      <c r="T208">
        <v>1.27996</v>
      </c>
      <c r="V208">
        <v>89</v>
      </c>
      <c r="W208">
        <v>4.2999999999999997E-2</v>
      </c>
      <c r="X208">
        <f>MIN(S208, V208)</f>
        <v>88</v>
      </c>
      <c r="Y208">
        <f>(X208-N208)/N208*100</f>
        <v>0</v>
      </c>
    </row>
    <row r="209" spans="1:25" x14ac:dyDescent="0.3">
      <c r="A209" t="s">
        <v>1176</v>
      </c>
      <c r="C209">
        <v>3884808</v>
      </c>
      <c r="D209">
        <v>7834596</v>
      </c>
      <c r="E209">
        <v>61.77</v>
      </c>
      <c r="H209">
        <v>989760</v>
      </c>
      <c r="I209">
        <v>1993605</v>
      </c>
      <c r="J209">
        <v>11.91</v>
      </c>
      <c r="M209" t="s">
        <v>3</v>
      </c>
      <c r="N209">
        <v>119</v>
      </c>
      <c r="O209">
        <v>9.3294560000000004</v>
      </c>
      <c r="R209" t="s">
        <v>3</v>
      </c>
      <c r="S209">
        <v>119</v>
      </c>
      <c r="T209">
        <v>1.752791</v>
      </c>
      <c r="V209">
        <v>119</v>
      </c>
      <c r="W209">
        <v>6.0999999999999999E-2</v>
      </c>
      <c r="X209">
        <f>MIN(S209, V209)</f>
        <v>119</v>
      </c>
      <c r="Y209">
        <f>(X209-N209)/N209*100</f>
        <v>0</v>
      </c>
    </row>
    <row r="210" spans="1:25" x14ac:dyDescent="0.3">
      <c r="A210" t="s">
        <v>1177</v>
      </c>
      <c r="C210">
        <v>595595</v>
      </c>
      <c r="D210">
        <v>1361209</v>
      </c>
      <c r="E210">
        <v>18.41</v>
      </c>
      <c r="H210">
        <v>96135</v>
      </c>
      <c r="I210">
        <v>216293</v>
      </c>
      <c r="J210">
        <v>1.58</v>
      </c>
      <c r="M210" t="s">
        <v>3</v>
      </c>
      <c r="N210">
        <v>82</v>
      </c>
      <c r="O210">
        <v>4.49139</v>
      </c>
      <c r="R210" t="s">
        <v>3</v>
      </c>
      <c r="S210">
        <v>82</v>
      </c>
      <c r="T210">
        <v>0.28093000000000001</v>
      </c>
      <c r="V210">
        <v>86</v>
      </c>
      <c r="W210">
        <v>2.5999999999999999E-2</v>
      </c>
      <c r="X210">
        <f>MIN(S210, V210)</f>
        <v>82</v>
      </c>
      <c r="Y210">
        <f>(X210-N210)/N210*100</f>
        <v>0</v>
      </c>
    </row>
    <row r="211" spans="1:25" x14ac:dyDescent="0.3">
      <c r="A211" t="s">
        <v>1178</v>
      </c>
      <c r="C211">
        <v>2752074</v>
      </c>
      <c r="D211">
        <v>5636668</v>
      </c>
      <c r="E211">
        <v>47.78</v>
      </c>
      <c r="H211">
        <v>779940</v>
      </c>
      <c r="I211">
        <v>1594696</v>
      </c>
      <c r="J211">
        <v>10.48</v>
      </c>
      <c r="M211" t="s">
        <v>4</v>
      </c>
      <c r="N211">
        <v>164</v>
      </c>
      <c r="O211">
        <v>66.315905000000001</v>
      </c>
      <c r="R211" t="s">
        <v>4</v>
      </c>
      <c r="S211">
        <v>129</v>
      </c>
      <c r="T211">
        <v>61.301555999999998</v>
      </c>
      <c r="V211">
        <v>139</v>
      </c>
      <c r="W211">
        <v>1.7000000000000001E-2</v>
      </c>
      <c r="X211">
        <f>MIN(S211, V211)</f>
        <v>129</v>
      </c>
      <c r="Y211">
        <f>(X211-N211)/N211*100</f>
        <v>-21.341463414634145</v>
      </c>
    </row>
    <row r="212" spans="1:25" x14ac:dyDescent="0.3">
      <c r="A212" t="s">
        <v>1179</v>
      </c>
      <c r="C212">
        <v>2155964</v>
      </c>
      <c r="D212">
        <v>4416683</v>
      </c>
      <c r="E212">
        <v>36.590000000000003</v>
      </c>
      <c r="H212">
        <v>729934</v>
      </c>
      <c r="I212">
        <v>1493233</v>
      </c>
      <c r="J212">
        <v>9.61</v>
      </c>
      <c r="M212" t="s">
        <v>4</v>
      </c>
      <c r="N212">
        <v>142</v>
      </c>
      <c r="O212">
        <v>65.341555999999997</v>
      </c>
      <c r="R212" t="s">
        <v>4</v>
      </c>
      <c r="S212">
        <v>143</v>
      </c>
      <c r="T212">
        <v>61.279333999999999</v>
      </c>
      <c r="V212">
        <v>150</v>
      </c>
      <c r="W212">
        <v>1.7999999999999999E-2</v>
      </c>
      <c r="X212">
        <f>MIN(S212, V212)</f>
        <v>143</v>
      </c>
      <c r="Y212">
        <f>(X212-N212)/N212*100</f>
        <v>0.70422535211267612</v>
      </c>
    </row>
    <row r="213" spans="1:25" x14ac:dyDescent="0.3">
      <c r="A213" t="s">
        <v>1180</v>
      </c>
      <c r="C213">
        <v>2714608</v>
      </c>
      <c r="D213">
        <v>5562934</v>
      </c>
      <c r="E213">
        <v>46.75</v>
      </c>
      <c r="H213">
        <v>760747</v>
      </c>
      <c r="I213">
        <v>1556323</v>
      </c>
      <c r="J213">
        <v>9.0399999999999991</v>
      </c>
      <c r="M213" t="s">
        <v>4</v>
      </c>
      <c r="N213">
        <v>136</v>
      </c>
      <c r="O213">
        <v>66.237095999999994</v>
      </c>
      <c r="R213" t="s">
        <v>4</v>
      </c>
      <c r="S213" t="s">
        <v>1449</v>
      </c>
      <c r="T213">
        <v>61.067228999999998</v>
      </c>
      <c r="V213">
        <v>138</v>
      </c>
      <c r="W213">
        <v>1.7000000000000001E-2</v>
      </c>
      <c r="X213">
        <f>MIN(S213, V213)</f>
        <v>138</v>
      </c>
      <c r="Y213">
        <f>(X213-N213)/N213*100</f>
        <v>1.4705882352941175</v>
      </c>
    </row>
    <row r="214" spans="1:25" x14ac:dyDescent="0.3">
      <c r="A214" t="s">
        <v>1181</v>
      </c>
      <c r="C214">
        <v>2262330</v>
      </c>
      <c r="D214">
        <v>4659675</v>
      </c>
      <c r="E214">
        <v>40.15</v>
      </c>
      <c r="H214">
        <v>747954</v>
      </c>
      <c r="I214">
        <v>1538099</v>
      </c>
      <c r="J214">
        <v>8.7899999999999991</v>
      </c>
      <c r="M214" t="s">
        <v>4</v>
      </c>
      <c r="N214">
        <v>173</v>
      </c>
      <c r="O214">
        <v>65.541223000000002</v>
      </c>
      <c r="R214" t="s">
        <v>4</v>
      </c>
      <c r="S214" t="s">
        <v>1449</v>
      </c>
      <c r="T214">
        <v>61.122568000000001</v>
      </c>
      <c r="V214">
        <v>161</v>
      </c>
      <c r="W214">
        <v>1.7999999999999999E-2</v>
      </c>
      <c r="X214">
        <f>MIN(S214, V214)</f>
        <v>161</v>
      </c>
      <c r="Y214">
        <f>(X214-N214)/N214*100</f>
        <v>-6.9364161849710975</v>
      </c>
    </row>
    <row r="215" spans="1:25" x14ac:dyDescent="0.3">
      <c r="A215" t="s">
        <v>1182</v>
      </c>
      <c r="C215">
        <v>2232321</v>
      </c>
      <c r="D215">
        <v>4594835</v>
      </c>
      <c r="E215">
        <v>39.24</v>
      </c>
      <c r="H215">
        <v>779688</v>
      </c>
      <c r="I215">
        <v>1602555</v>
      </c>
      <c r="J215">
        <v>10.32</v>
      </c>
      <c r="M215" t="s">
        <v>4</v>
      </c>
      <c r="N215">
        <v>164</v>
      </c>
      <c r="O215">
        <v>65.484684000000001</v>
      </c>
      <c r="R215" t="s">
        <v>4</v>
      </c>
      <c r="S215">
        <v>159</v>
      </c>
      <c r="T215">
        <v>61.387242999999998</v>
      </c>
      <c r="V215">
        <v>167</v>
      </c>
      <c r="W215">
        <v>1.7999999999999999E-2</v>
      </c>
      <c r="X215">
        <f>MIN(S215, V215)</f>
        <v>159</v>
      </c>
      <c r="Y215">
        <f>(X215-N215)/N215*100</f>
        <v>-3.0487804878048781</v>
      </c>
    </row>
    <row r="216" spans="1:25" x14ac:dyDescent="0.3">
      <c r="A216" t="s">
        <v>1183</v>
      </c>
      <c r="C216">
        <v>2860656</v>
      </c>
      <c r="D216">
        <v>5848146</v>
      </c>
      <c r="E216">
        <v>47.95</v>
      </c>
      <c r="H216">
        <v>803094</v>
      </c>
      <c r="I216">
        <v>1639305</v>
      </c>
      <c r="J216">
        <v>10.99</v>
      </c>
      <c r="M216" t="s">
        <v>4</v>
      </c>
      <c r="N216">
        <v>130</v>
      </c>
      <c r="O216">
        <v>66.238283999999993</v>
      </c>
      <c r="R216" t="s">
        <v>4</v>
      </c>
      <c r="S216">
        <v>129</v>
      </c>
      <c r="T216">
        <v>61.340116999999999</v>
      </c>
      <c r="V216">
        <v>136</v>
      </c>
      <c r="W216">
        <v>1.9E-2</v>
      </c>
      <c r="X216">
        <f>MIN(S216, V216)</f>
        <v>129</v>
      </c>
      <c r="Y216">
        <f>(X216-N216)/N216*100</f>
        <v>-0.76923076923076927</v>
      </c>
    </row>
    <row r="217" spans="1:25" x14ac:dyDescent="0.3">
      <c r="A217" t="s">
        <v>1184</v>
      </c>
      <c r="C217">
        <v>2947276</v>
      </c>
      <c r="D217">
        <v>6042801</v>
      </c>
      <c r="E217">
        <v>50.13</v>
      </c>
      <c r="H217">
        <v>802760</v>
      </c>
      <c r="I217">
        <v>1643065</v>
      </c>
      <c r="J217">
        <v>11.15</v>
      </c>
      <c r="M217" t="s">
        <v>4</v>
      </c>
      <c r="N217">
        <v>149</v>
      </c>
      <c r="O217">
        <v>66.770921000000001</v>
      </c>
      <c r="R217" t="s">
        <v>4</v>
      </c>
      <c r="S217" t="s">
        <v>1449</v>
      </c>
      <c r="T217">
        <v>61.098658</v>
      </c>
      <c r="V217">
        <v>139</v>
      </c>
      <c r="W217">
        <v>1.7999999999999999E-2</v>
      </c>
      <c r="X217">
        <f>MIN(S217, V217)</f>
        <v>139</v>
      </c>
      <c r="Y217">
        <f>(X217-N217)/N217*100</f>
        <v>-6.7114093959731544</v>
      </c>
    </row>
    <row r="218" spans="1:25" x14ac:dyDescent="0.3">
      <c r="A218" t="s">
        <v>1185</v>
      </c>
      <c r="C218">
        <v>2282480</v>
      </c>
      <c r="D218">
        <v>4726858</v>
      </c>
      <c r="E218">
        <v>40.97</v>
      </c>
      <c r="H218">
        <v>842080</v>
      </c>
      <c r="I218">
        <v>1741408</v>
      </c>
      <c r="J218">
        <v>11.17</v>
      </c>
      <c r="M218" t="s">
        <v>4</v>
      </c>
      <c r="N218">
        <v>269</v>
      </c>
      <c r="O218">
        <v>65.919901999999993</v>
      </c>
      <c r="R218" t="s">
        <v>4</v>
      </c>
      <c r="S218" t="s">
        <v>1449</v>
      </c>
      <c r="T218">
        <v>61.322954000000003</v>
      </c>
      <c r="V218">
        <v>189</v>
      </c>
      <c r="W218">
        <v>2.5999999999999999E-2</v>
      </c>
      <c r="X218">
        <f>MIN(S218, V218)</f>
        <v>189</v>
      </c>
      <c r="Y218">
        <f>(X218-N218)/N218*100</f>
        <v>-29.739776951672862</v>
      </c>
    </row>
    <row r="219" spans="1:25" x14ac:dyDescent="0.3">
      <c r="A219" t="s">
        <v>1186</v>
      </c>
      <c r="C219">
        <v>2550295</v>
      </c>
      <c r="D219">
        <v>5262723</v>
      </c>
      <c r="E219">
        <v>45.55</v>
      </c>
      <c r="H219">
        <v>861520</v>
      </c>
      <c r="I219">
        <v>1775118</v>
      </c>
      <c r="J219">
        <v>11.73</v>
      </c>
      <c r="M219" t="s">
        <v>4</v>
      </c>
      <c r="N219">
        <v>171</v>
      </c>
      <c r="O219">
        <v>66.395217000000002</v>
      </c>
      <c r="R219" t="s">
        <v>4</v>
      </c>
      <c r="S219" t="s">
        <v>1449</v>
      </c>
      <c r="T219">
        <v>61.271756000000003</v>
      </c>
      <c r="V219">
        <v>175</v>
      </c>
      <c r="W219">
        <v>1.9E-2</v>
      </c>
      <c r="X219">
        <f>MIN(S219, V219)</f>
        <v>175</v>
      </c>
      <c r="Y219">
        <f>(X219-N219)/N219*100</f>
        <v>2.3391812865497075</v>
      </c>
    </row>
    <row r="220" spans="1:25" x14ac:dyDescent="0.3">
      <c r="A220" t="s">
        <v>1187</v>
      </c>
      <c r="C220">
        <v>2451400</v>
      </c>
      <c r="D220">
        <v>5025510</v>
      </c>
      <c r="E220">
        <v>42.25</v>
      </c>
      <c r="H220">
        <v>726150</v>
      </c>
      <c r="I220">
        <v>1486235</v>
      </c>
      <c r="J220">
        <v>9.77</v>
      </c>
      <c r="M220" t="s">
        <v>4</v>
      </c>
      <c r="N220">
        <v>142</v>
      </c>
      <c r="O220">
        <v>65.656542999999999</v>
      </c>
      <c r="R220" t="s">
        <v>4</v>
      </c>
      <c r="S220" t="s">
        <v>1449</v>
      </c>
      <c r="T220">
        <v>61.026108999999998</v>
      </c>
      <c r="V220">
        <v>140</v>
      </c>
      <c r="W220">
        <v>1.4999999999999999E-2</v>
      </c>
      <c r="X220">
        <f>MIN(S220, V220)</f>
        <v>140</v>
      </c>
      <c r="Y220">
        <f>(X220-N220)/N220*100</f>
        <v>-1.4084507042253522</v>
      </c>
    </row>
    <row r="221" spans="1:25" x14ac:dyDescent="0.3">
      <c r="A221" t="s">
        <v>1188</v>
      </c>
      <c r="C221">
        <v>523640</v>
      </c>
      <c r="D221">
        <v>1206157</v>
      </c>
      <c r="E221">
        <v>16.5</v>
      </c>
      <c r="H221">
        <v>73511</v>
      </c>
      <c r="I221">
        <v>165988</v>
      </c>
      <c r="J221">
        <v>0.76</v>
      </c>
      <c r="M221" t="s">
        <v>3</v>
      </c>
      <c r="N221">
        <v>72</v>
      </c>
      <c r="O221">
        <v>3.9361989999999998</v>
      </c>
      <c r="R221" t="s">
        <v>3</v>
      </c>
      <c r="S221">
        <v>72</v>
      </c>
      <c r="T221">
        <v>0.183924</v>
      </c>
      <c r="V221">
        <v>72</v>
      </c>
      <c r="W221">
        <v>2.3E-2</v>
      </c>
      <c r="X221">
        <f>MIN(S221, V221)</f>
        <v>72</v>
      </c>
      <c r="Y221">
        <f>(X221-N221)/N221*100</f>
        <v>0</v>
      </c>
    </row>
    <row r="222" spans="1:25" x14ac:dyDescent="0.3">
      <c r="A222" t="s">
        <v>1189</v>
      </c>
      <c r="C222">
        <v>4127040</v>
      </c>
      <c r="D222">
        <v>8354164</v>
      </c>
      <c r="E222">
        <v>64.02</v>
      </c>
      <c r="H222">
        <v>756624</v>
      </c>
      <c r="I222">
        <v>1528660</v>
      </c>
      <c r="J222">
        <v>9.43</v>
      </c>
      <c r="M222" t="s">
        <v>4</v>
      </c>
      <c r="N222">
        <v>88</v>
      </c>
      <c r="O222">
        <v>67.703795</v>
      </c>
      <c r="R222" t="s">
        <v>3</v>
      </c>
      <c r="S222">
        <v>86</v>
      </c>
      <c r="T222">
        <v>20.052541000000002</v>
      </c>
      <c r="V222">
        <v>87</v>
      </c>
      <c r="W222">
        <v>2.4E-2</v>
      </c>
      <c r="X222">
        <f>MIN(S222, V222)</f>
        <v>86</v>
      </c>
      <c r="Y222">
        <f>(X222-N222)/N222*100</f>
        <v>-2.2727272727272729</v>
      </c>
    </row>
    <row r="223" spans="1:25" x14ac:dyDescent="0.3">
      <c r="A223" t="s">
        <v>1190</v>
      </c>
      <c r="C223">
        <v>4783047</v>
      </c>
      <c r="D223">
        <v>9667437</v>
      </c>
      <c r="E223">
        <v>73.48</v>
      </c>
      <c r="H223">
        <v>983341</v>
      </c>
      <c r="I223">
        <v>1984445</v>
      </c>
      <c r="J223">
        <v>11.73</v>
      </c>
      <c r="M223" t="s">
        <v>3</v>
      </c>
      <c r="N223">
        <v>102</v>
      </c>
      <c r="O223">
        <v>14.600521000000001</v>
      </c>
      <c r="R223" t="s">
        <v>3</v>
      </c>
      <c r="S223">
        <v>102</v>
      </c>
      <c r="T223">
        <v>1.9396789999999999</v>
      </c>
      <c r="V223">
        <v>102</v>
      </c>
      <c r="W223">
        <v>2.5000000000000001E-2</v>
      </c>
      <c r="X223">
        <f>MIN(S223, V223)</f>
        <v>102</v>
      </c>
      <c r="Y223">
        <f>(X223-N223)/N223*100</f>
        <v>0</v>
      </c>
    </row>
    <row r="224" spans="1:25" x14ac:dyDescent="0.3">
      <c r="A224" t="s">
        <v>1191</v>
      </c>
      <c r="C224">
        <v>4602988</v>
      </c>
      <c r="D224">
        <v>9265699</v>
      </c>
      <c r="E224">
        <v>67.53</v>
      </c>
      <c r="H224">
        <v>812292</v>
      </c>
      <c r="I224">
        <v>1632619</v>
      </c>
      <c r="J224">
        <v>10.09</v>
      </c>
      <c r="M224" t="s">
        <v>3</v>
      </c>
      <c r="N224">
        <v>76</v>
      </c>
      <c r="O224">
        <v>13.458698999999999</v>
      </c>
      <c r="R224" t="s">
        <v>3</v>
      </c>
      <c r="S224">
        <v>76</v>
      </c>
      <c r="T224">
        <v>2.21495</v>
      </c>
      <c r="V224">
        <v>77</v>
      </c>
      <c r="W224">
        <v>1.7999999999999999E-2</v>
      </c>
      <c r="X224">
        <f>MIN(S224, V224)</f>
        <v>76</v>
      </c>
      <c r="Y224">
        <f>(X224-N224)/N224*100</f>
        <v>0</v>
      </c>
    </row>
    <row r="225" spans="1:25" x14ac:dyDescent="0.3">
      <c r="A225" t="s">
        <v>1192</v>
      </c>
      <c r="C225">
        <v>3649828</v>
      </c>
      <c r="D225">
        <v>7400978</v>
      </c>
      <c r="E225">
        <v>58.02</v>
      </c>
      <c r="H225">
        <v>773976</v>
      </c>
      <c r="I225">
        <v>1566652</v>
      </c>
      <c r="J225">
        <v>9.3699999999999992</v>
      </c>
      <c r="M225" t="s">
        <v>4</v>
      </c>
      <c r="N225">
        <v>93</v>
      </c>
      <c r="O225">
        <v>67.116031000000007</v>
      </c>
      <c r="R225" t="s">
        <v>4</v>
      </c>
      <c r="S225">
        <v>92</v>
      </c>
      <c r="T225">
        <v>61.179716999999997</v>
      </c>
      <c r="V225">
        <v>101</v>
      </c>
      <c r="W225">
        <v>2.3E-2</v>
      </c>
      <c r="X225">
        <f>MIN(S225, V225)</f>
        <v>92</v>
      </c>
      <c r="Y225">
        <f>(X225-N225)/N225*100</f>
        <v>-1.0752688172043012</v>
      </c>
    </row>
    <row r="226" spans="1:25" x14ac:dyDescent="0.3">
      <c r="A226" t="s">
        <v>1193</v>
      </c>
      <c r="C226">
        <v>4471704</v>
      </c>
      <c r="D226">
        <v>9067593</v>
      </c>
      <c r="E226">
        <v>69.69</v>
      </c>
      <c r="H226">
        <v>861600</v>
      </c>
      <c r="I226">
        <v>1743892</v>
      </c>
      <c r="J226">
        <v>10.41</v>
      </c>
      <c r="M226" t="s">
        <v>4</v>
      </c>
      <c r="N226">
        <v>93</v>
      </c>
      <c r="O226">
        <v>68.862460999999996</v>
      </c>
      <c r="R226" t="s">
        <v>4</v>
      </c>
      <c r="S226">
        <v>93</v>
      </c>
      <c r="T226">
        <v>61.26538</v>
      </c>
      <c r="V226">
        <v>99</v>
      </c>
      <c r="W226">
        <v>1.7000000000000001E-2</v>
      </c>
      <c r="X226">
        <f>MIN(S226, V226)</f>
        <v>93</v>
      </c>
      <c r="Y226">
        <f>(X226-N226)/N226*100</f>
        <v>0</v>
      </c>
    </row>
    <row r="227" spans="1:25" x14ac:dyDescent="0.3">
      <c r="A227" t="s">
        <v>1194</v>
      </c>
      <c r="C227">
        <v>3638880</v>
      </c>
      <c r="D227">
        <v>7362073</v>
      </c>
      <c r="E227">
        <v>54.15</v>
      </c>
      <c r="H227">
        <v>726180</v>
      </c>
      <c r="I227">
        <v>1466593</v>
      </c>
      <c r="J227">
        <v>8.41</v>
      </c>
      <c r="M227" t="s">
        <v>4</v>
      </c>
      <c r="N227">
        <v>86</v>
      </c>
      <c r="O227">
        <v>66.778454999999994</v>
      </c>
      <c r="R227" t="s">
        <v>4</v>
      </c>
      <c r="S227">
        <v>84</v>
      </c>
      <c r="T227">
        <v>61.066719999999997</v>
      </c>
      <c r="V227">
        <v>90</v>
      </c>
      <c r="W227">
        <v>1.7000000000000001E-2</v>
      </c>
      <c r="X227">
        <f>MIN(S227, V227)</f>
        <v>84</v>
      </c>
      <c r="Y227">
        <f>(X227-N227)/N227*100</f>
        <v>-2.3255813953488373</v>
      </c>
    </row>
    <row r="228" spans="1:25" x14ac:dyDescent="0.3">
      <c r="A228" t="s">
        <v>1195</v>
      </c>
      <c r="C228">
        <v>5374656</v>
      </c>
      <c r="D228">
        <v>10850205</v>
      </c>
      <c r="E228">
        <v>76.239999999999995</v>
      </c>
      <c r="H228">
        <v>854112</v>
      </c>
      <c r="I228">
        <v>1721015</v>
      </c>
      <c r="J228">
        <v>9.8699999999999992</v>
      </c>
      <c r="M228" t="s">
        <v>4</v>
      </c>
      <c r="N228">
        <v>78</v>
      </c>
      <c r="O228">
        <v>69.162414999999996</v>
      </c>
      <c r="R228" t="s">
        <v>3</v>
      </c>
      <c r="S228">
        <v>78</v>
      </c>
      <c r="T228">
        <v>3.4789629999999998</v>
      </c>
      <c r="V228">
        <v>81</v>
      </c>
      <c r="W228">
        <v>2.4E-2</v>
      </c>
      <c r="X228">
        <f>MIN(S228, V228)</f>
        <v>78</v>
      </c>
      <c r="Y228">
        <f>(X228-N228)/N228*100</f>
        <v>0</v>
      </c>
    </row>
    <row r="229" spans="1:25" x14ac:dyDescent="0.3">
      <c r="A229" t="s">
        <v>1196</v>
      </c>
      <c r="C229">
        <v>4744720</v>
      </c>
      <c r="D229">
        <v>9599893</v>
      </c>
      <c r="E229">
        <v>69.62</v>
      </c>
      <c r="H229">
        <v>840600</v>
      </c>
      <c r="I229">
        <v>1697603</v>
      </c>
      <c r="J229">
        <v>9.76</v>
      </c>
      <c r="M229" t="s">
        <v>4</v>
      </c>
      <c r="N229">
        <v>82</v>
      </c>
      <c r="O229">
        <v>68.722010999999995</v>
      </c>
      <c r="R229" t="s">
        <v>4</v>
      </c>
      <c r="S229">
        <v>83</v>
      </c>
      <c r="T229">
        <v>61.163662000000002</v>
      </c>
      <c r="V229">
        <v>89</v>
      </c>
      <c r="W229">
        <v>1.7999999999999999E-2</v>
      </c>
      <c r="X229">
        <f>MIN(S229, V229)</f>
        <v>83</v>
      </c>
      <c r="Y229">
        <f>(X229-N229)/N229*100</f>
        <v>1.2195121951219512</v>
      </c>
    </row>
    <row r="230" spans="1:25" x14ac:dyDescent="0.3">
      <c r="A230" t="s">
        <v>1197</v>
      </c>
      <c r="C230">
        <v>5844708</v>
      </c>
      <c r="D230">
        <v>11807626</v>
      </c>
      <c r="E230">
        <v>84.36</v>
      </c>
      <c r="H230">
        <v>848952</v>
      </c>
      <c r="I230">
        <v>1711462</v>
      </c>
      <c r="J230">
        <v>10.31</v>
      </c>
      <c r="M230" t="s">
        <v>4</v>
      </c>
      <c r="N230">
        <v>70</v>
      </c>
      <c r="O230">
        <v>70.431370000000001</v>
      </c>
      <c r="R230" t="s">
        <v>4</v>
      </c>
      <c r="S230">
        <v>70</v>
      </c>
      <c r="T230">
        <v>61.157698000000003</v>
      </c>
      <c r="V230">
        <v>77</v>
      </c>
      <c r="W230">
        <v>2.1000000000000001E-2</v>
      </c>
      <c r="X230">
        <f>MIN(S230, V230)</f>
        <v>70</v>
      </c>
      <c r="Y230">
        <f>(X230-N230)/N230*100</f>
        <v>0</v>
      </c>
    </row>
    <row r="231" spans="1:25" x14ac:dyDescent="0.3">
      <c r="A231" t="s">
        <v>1198</v>
      </c>
      <c r="C231">
        <v>4624081</v>
      </c>
      <c r="D231">
        <v>9388443</v>
      </c>
      <c r="E231">
        <v>69.02</v>
      </c>
      <c r="H231">
        <v>875058</v>
      </c>
      <c r="I231">
        <v>1773281</v>
      </c>
      <c r="J231">
        <v>10.11</v>
      </c>
      <c r="M231" t="s">
        <v>4</v>
      </c>
      <c r="N231">
        <v>91</v>
      </c>
      <c r="O231">
        <v>68.929226</v>
      </c>
      <c r="R231" t="s">
        <v>4</v>
      </c>
      <c r="S231">
        <v>93</v>
      </c>
      <c r="T231">
        <v>61.244866999999999</v>
      </c>
      <c r="V231">
        <v>101</v>
      </c>
      <c r="W231">
        <v>1.7000000000000001E-2</v>
      </c>
      <c r="X231">
        <f>MIN(S231, V231)</f>
        <v>93</v>
      </c>
      <c r="Y231">
        <f>(X231-N231)/N231*100</f>
        <v>2.197802197802198</v>
      </c>
    </row>
    <row r="232" spans="1:25" x14ac:dyDescent="0.3">
      <c r="A232" t="s">
        <v>1199</v>
      </c>
      <c r="C232">
        <v>563992</v>
      </c>
      <c r="D232">
        <v>1255151</v>
      </c>
      <c r="E232">
        <v>14.8</v>
      </c>
      <c r="H232">
        <v>82368</v>
      </c>
      <c r="I232">
        <v>180338</v>
      </c>
      <c r="J232">
        <v>1.24</v>
      </c>
      <c r="M232" t="s">
        <v>3</v>
      </c>
      <c r="N232">
        <v>65</v>
      </c>
      <c r="O232">
        <v>3.0876899999999998</v>
      </c>
      <c r="R232" t="s">
        <v>3</v>
      </c>
      <c r="S232">
        <v>65</v>
      </c>
      <c r="T232">
        <v>0.17422699999999999</v>
      </c>
      <c r="V232">
        <v>71</v>
      </c>
      <c r="W232">
        <v>2.7E-2</v>
      </c>
      <c r="X232">
        <f>MIN(S232, V232)</f>
        <v>65</v>
      </c>
      <c r="Y232">
        <f>(X232-N232)/N232*100</f>
        <v>0</v>
      </c>
    </row>
    <row r="233" spans="1:25" x14ac:dyDescent="0.3">
      <c r="A233" t="s">
        <v>1200</v>
      </c>
      <c r="C233">
        <v>5031180</v>
      </c>
      <c r="D233">
        <v>10143370</v>
      </c>
      <c r="E233">
        <v>70.81</v>
      </c>
      <c r="H233">
        <v>1049895</v>
      </c>
      <c r="I233">
        <v>2113775</v>
      </c>
      <c r="J233">
        <v>11.91</v>
      </c>
      <c r="M233" t="s">
        <v>3</v>
      </c>
      <c r="N233">
        <v>99</v>
      </c>
      <c r="O233">
        <v>14.502321</v>
      </c>
      <c r="R233" t="s">
        <v>3</v>
      </c>
      <c r="S233">
        <v>99</v>
      </c>
      <c r="T233">
        <v>2.472502</v>
      </c>
      <c r="V233">
        <v>100</v>
      </c>
      <c r="W233">
        <v>0.04</v>
      </c>
      <c r="X233">
        <f>MIN(S233, V233)</f>
        <v>99</v>
      </c>
      <c r="Y233">
        <f>(X233-N233)/N233*100</f>
        <v>0</v>
      </c>
    </row>
    <row r="234" spans="1:25" x14ac:dyDescent="0.3">
      <c r="A234" t="s">
        <v>1201</v>
      </c>
      <c r="C234">
        <v>5749904</v>
      </c>
      <c r="D234">
        <v>11558132</v>
      </c>
      <c r="E234">
        <v>79.069999999999993</v>
      </c>
      <c r="H234">
        <v>901468</v>
      </c>
      <c r="I234">
        <v>1809122</v>
      </c>
      <c r="J234">
        <v>10.66</v>
      </c>
      <c r="M234" t="s">
        <v>3</v>
      </c>
      <c r="N234">
        <v>67</v>
      </c>
      <c r="O234">
        <v>14.806646000000001</v>
      </c>
      <c r="R234" t="s">
        <v>3</v>
      </c>
      <c r="S234">
        <v>67</v>
      </c>
      <c r="T234">
        <v>2.1827540000000001</v>
      </c>
      <c r="V234">
        <v>73</v>
      </c>
      <c r="W234">
        <v>2.5000000000000001E-2</v>
      </c>
      <c r="X234">
        <f>MIN(S234, V234)</f>
        <v>67</v>
      </c>
      <c r="Y234">
        <f>(X234-N234)/N234*100</f>
        <v>0</v>
      </c>
    </row>
    <row r="235" spans="1:25" x14ac:dyDescent="0.3">
      <c r="A235" t="s">
        <v>1202</v>
      </c>
      <c r="C235">
        <v>5726880</v>
      </c>
      <c r="D235">
        <v>11519431</v>
      </c>
      <c r="E235">
        <v>79.510000000000005</v>
      </c>
      <c r="H235">
        <v>835170</v>
      </c>
      <c r="I235">
        <v>1676971</v>
      </c>
      <c r="J235">
        <v>10.06</v>
      </c>
      <c r="M235" t="s">
        <v>3</v>
      </c>
      <c r="N235">
        <v>64</v>
      </c>
      <c r="O235">
        <v>66.981724999999997</v>
      </c>
      <c r="R235" t="s">
        <v>3</v>
      </c>
      <c r="S235">
        <v>64</v>
      </c>
      <c r="T235">
        <v>3.9930240000000001</v>
      </c>
      <c r="V235">
        <v>69</v>
      </c>
      <c r="W235">
        <v>2.1000000000000001E-2</v>
      </c>
      <c r="X235">
        <f>MIN(S235, V235)</f>
        <v>64</v>
      </c>
      <c r="Y235">
        <f>(X235-N235)/N235*100</f>
        <v>0</v>
      </c>
    </row>
    <row r="236" spans="1:25" x14ac:dyDescent="0.3">
      <c r="A236" t="s">
        <v>1203</v>
      </c>
      <c r="C236">
        <v>5532880</v>
      </c>
      <c r="D236">
        <v>11139225</v>
      </c>
      <c r="E236">
        <v>77.81</v>
      </c>
      <c r="H236">
        <v>1220656</v>
      </c>
      <c r="I236">
        <v>2454675</v>
      </c>
      <c r="J236">
        <v>13.63</v>
      </c>
      <c r="M236" t="s">
        <v>3</v>
      </c>
      <c r="N236">
        <v>106</v>
      </c>
      <c r="O236">
        <v>14.415414999999999</v>
      </c>
      <c r="R236" t="s">
        <v>3</v>
      </c>
      <c r="S236">
        <v>106</v>
      </c>
      <c r="T236">
        <v>2.012921</v>
      </c>
      <c r="V236">
        <v>106</v>
      </c>
      <c r="W236">
        <v>4.5999999999999999E-2</v>
      </c>
      <c r="X236">
        <f>MIN(S236, V236)</f>
        <v>106</v>
      </c>
      <c r="Y236">
        <f>(X236-N236)/N236*100</f>
        <v>0</v>
      </c>
    </row>
    <row r="237" spans="1:25" x14ac:dyDescent="0.3">
      <c r="A237" t="s">
        <v>1204</v>
      </c>
      <c r="C237">
        <v>6604207</v>
      </c>
      <c r="D237">
        <v>13266228</v>
      </c>
      <c r="E237">
        <v>87.73</v>
      </c>
      <c r="H237">
        <v>1084880</v>
      </c>
      <c r="I237">
        <v>2176292</v>
      </c>
      <c r="J237">
        <v>12.43</v>
      </c>
      <c r="M237" t="s">
        <v>3</v>
      </c>
      <c r="N237">
        <v>79</v>
      </c>
      <c r="O237">
        <v>16.772027000000001</v>
      </c>
      <c r="R237" t="s">
        <v>3</v>
      </c>
      <c r="S237">
        <v>79</v>
      </c>
      <c r="T237">
        <v>1.822856</v>
      </c>
      <c r="V237">
        <v>79</v>
      </c>
      <c r="W237">
        <v>2.7E-2</v>
      </c>
      <c r="X237">
        <f>MIN(S237, V237)</f>
        <v>79</v>
      </c>
      <c r="Y237">
        <f>(X237-N237)/N237*100</f>
        <v>0</v>
      </c>
    </row>
    <row r="238" spans="1:25" x14ac:dyDescent="0.3">
      <c r="A238" t="s">
        <v>1205</v>
      </c>
      <c r="C238">
        <v>6355620</v>
      </c>
      <c r="D238">
        <v>12791492</v>
      </c>
      <c r="E238">
        <v>85.98</v>
      </c>
      <c r="H238">
        <v>909726</v>
      </c>
      <c r="I238">
        <v>1827599</v>
      </c>
      <c r="J238">
        <v>8.39</v>
      </c>
      <c r="M238" t="s">
        <v>3</v>
      </c>
      <c r="N238">
        <v>71</v>
      </c>
      <c r="O238">
        <v>15.843759</v>
      </c>
      <c r="R238" t="s">
        <v>3</v>
      </c>
      <c r="S238">
        <v>71</v>
      </c>
      <c r="T238">
        <v>2.0359579999999999</v>
      </c>
      <c r="V238">
        <v>72</v>
      </c>
      <c r="W238">
        <v>0.02</v>
      </c>
      <c r="X238">
        <f>MIN(S238, V238)</f>
        <v>71</v>
      </c>
      <c r="Y238">
        <f>(X238-N238)/N238*100</f>
        <v>0</v>
      </c>
    </row>
    <row r="239" spans="1:25" x14ac:dyDescent="0.3">
      <c r="A239" t="s">
        <v>1206</v>
      </c>
      <c r="C239">
        <v>5538500</v>
      </c>
      <c r="D239">
        <v>11141370</v>
      </c>
      <c r="E239">
        <v>76.680000000000007</v>
      </c>
      <c r="H239">
        <v>909480</v>
      </c>
      <c r="I239">
        <v>1826559</v>
      </c>
      <c r="J239">
        <v>10.97</v>
      </c>
      <c r="M239" t="s">
        <v>3</v>
      </c>
      <c r="N239">
        <v>77</v>
      </c>
      <c r="O239">
        <v>14.835998999999999</v>
      </c>
      <c r="R239" t="s">
        <v>3</v>
      </c>
      <c r="S239">
        <v>77</v>
      </c>
      <c r="T239">
        <v>1.5676559999999999</v>
      </c>
      <c r="V239">
        <v>77</v>
      </c>
      <c r="W239">
        <v>3.3000000000000002E-2</v>
      </c>
      <c r="X239">
        <f>MIN(S239, V239)</f>
        <v>77</v>
      </c>
      <c r="Y239">
        <f>(X239-N239)/N239*100</f>
        <v>0</v>
      </c>
    </row>
    <row r="240" spans="1:25" x14ac:dyDescent="0.3">
      <c r="A240" t="s">
        <v>1207</v>
      </c>
      <c r="C240">
        <v>6962956</v>
      </c>
      <c r="D240">
        <v>14001043</v>
      </c>
      <c r="E240">
        <v>95.89</v>
      </c>
      <c r="H240">
        <v>1010100</v>
      </c>
      <c r="I240">
        <v>2027705</v>
      </c>
      <c r="J240">
        <v>12.11</v>
      </c>
      <c r="M240" t="s">
        <v>3</v>
      </c>
      <c r="N240">
        <v>63</v>
      </c>
      <c r="O240">
        <v>17.904895</v>
      </c>
      <c r="R240" t="s">
        <v>3</v>
      </c>
      <c r="S240">
        <v>63</v>
      </c>
      <c r="T240">
        <v>2.3861650000000001</v>
      </c>
      <c r="V240">
        <v>74</v>
      </c>
      <c r="W240">
        <v>2.3E-2</v>
      </c>
      <c r="X240">
        <f>MIN(S240, V240)</f>
        <v>63</v>
      </c>
      <c r="Y240">
        <f>(X240-N240)/N240*100</f>
        <v>0</v>
      </c>
    </row>
    <row r="241" spans="1:25" x14ac:dyDescent="0.3">
      <c r="A241" t="s">
        <v>1208</v>
      </c>
      <c r="C241">
        <v>5695332</v>
      </c>
      <c r="D241">
        <v>11449411</v>
      </c>
      <c r="E241">
        <v>78.650000000000006</v>
      </c>
      <c r="H241">
        <v>943176</v>
      </c>
      <c r="I241">
        <v>1893223</v>
      </c>
      <c r="J241">
        <v>11.06</v>
      </c>
      <c r="M241" t="s">
        <v>3</v>
      </c>
      <c r="N241">
        <v>76</v>
      </c>
      <c r="O241">
        <v>15.424379999999999</v>
      </c>
      <c r="R241" t="s">
        <v>3</v>
      </c>
      <c r="S241">
        <v>76</v>
      </c>
      <c r="T241">
        <v>2.133982</v>
      </c>
      <c r="V241">
        <v>77</v>
      </c>
      <c r="W241">
        <v>2.9000000000000001E-2</v>
      </c>
      <c r="X241">
        <f>MIN(S241, V241)</f>
        <v>76</v>
      </c>
      <c r="Y241">
        <f>(X241-N241)/N241*100</f>
        <v>0</v>
      </c>
    </row>
    <row r="242" spans="1:25" x14ac:dyDescent="0.3">
      <c r="A242" t="s">
        <v>1209</v>
      </c>
      <c r="C242">
        <v>6813346</v>
      </c>
      <c r="D242">
        <v>13688439</v>
      </c>
      <c r="E242">
        <v>99.2</v>
      </c>
      <c r="H242">
        <v>887510</v>
      </c>
      <c r="I242">
        <v>1779913</v>
      </c>
      <c r="J242">
        <v>11.63</v>
      </c>
      <c r="M242" t="s">
        <v>3</v>
      </c>
      <c r="N242">
        <v>63</v>
      </c>
      <c r="O242">
        <v>18.024287999999999</v>
      </c>
      <c r="R242" t="s">
        <v>3</v>
      </c>
      <c r="S242">
        <v>63</v>
      </c>
      <c r="T242">
        <v>2.0861190000000001</v>
      </c>
      <c r="V242">
        <v>64</v>
      </c>
      <c r="W242">
        <v>2.5999999999999999E-2</v>
      </c>
      <c r="X242">
        <f>MIN(S242, V242)</f>
        <v>63</v>
      </c>
      <c r="Y242">
        <f>(X242-N242)/N242*100</f>
        <v>0</v>
      </c>
    </row>
    <row r="243" spans="1:25" x14ac:dyDescent="0.3">
      <c r="A243" t="s">
        <v>1210</v>
      </c>
      <c r="C243">
        <v>487956</v>
      </c>
      <c r="D243">
        <v>1071450</v>
      </c>
      <c r="E243">
        <v>12.7</v>
      </c>
      <c r="H243">
        <v>80227</v>
      </c>
      <c r="I243">
        <v>173630</v>
      </c>
      <c r="J243">
        <v>1.1599999999999999</v>
      </c>
      <c r="M243" t="s">
        <v>3</v>
      </c>
      <c r="N243">
        <v>71</v>
      </c>
      <c r="O243">
        <v>2.713104</v>
      </c>
      <c r="R243" t="s">
        <v>3</v>
      </c>
      <c r="S243">
        <v>71</v>
      </c>
      <c r="T243">
        <v>0.18110799999999999</v>
      </c>
      <c r="V243">
        <v>72</v>
      </c>
      <c r="W243">
        <v>3.3000000000000002E-2</v>
      </c>
      <c r="X243">
        <f>MIN(S243, V243)</f>
        <v>71</v>
      </c>
      <c r="Y243">
        <f>(X243-N243)/N243*100</f>
        <v>0</v>
      </c>
    </row>
    <row r="244" spans="1:25" x14ac:dyDescent="0.3">
      <c r="A244" t="s">
        <v>1211</v>
      </c>
      <c r="C244">
        <v>6650644</v>
      </c>
      <c r="D244">
        <v>13354694</v>
      </c>
      <c r="E244">
        <v>95.86</v>
      </c>
      <c r="H244">
        <v>1044316</v>
      </c>
      <c r="I244">
        <v>2093894</v>
      </c>
      <c r="J244">
        <v>12.9</v>
      </c>
      <c r="M244" t="s">
        <v>3</v>
      </c>
      <c r="N244">
        <v>75</v>
      </c>
      <c r="O244">
        <v>14.78881</v>
      </c>
      <c r="R244" t="s">
        <v>3</v>
      </c>
      <c r="S244">
        <v>75</v>
      </c>
      <c r="T244">
        <v>1.7691479999999999</v>
      </c>
      <c r="V244">
        <v>75</v>
      </c>
      <c r="W244">
        <v>3.6999999999999998E-2</v>
      </c>
      <c r="X244">
        <f>MIN(S244, V244)</f>
        <v>75</v>
      </c>
      <c r="Y244">
        <f>(X244-N244)/N244*100</f>
        <v>0</v>
      </c>
    </row>
    <row r="245" spans="1:25" x14ac:dyDescent="0.3">
      <c r="A245" t="s">
        <v>1212</v>
      </c>
      <c r="C245">
        <v>8946600</v>
      </c>
      <c r="D245">
        <v>17928749</v>
      </c>
      <c r="E245">
        <v>129.30000000000001</v>
      </c>
      <c r="H245">
        <v>1255965</v>
      </c>
      <c r="I245">
        <v>2513507</v>
      </c>
      <c r="J245">
        <v>12.83</v>
      </c>
      <c r="M245" t="s">
        <v>3</v>
      </c>
      <c r="N245">
        <v>72</v>
      </c>
      <c r="O245">
        <v>23.424907000000001</v>
      </c>
      <c r="R245" t="s">
        <v>3</v>
      </c>
      <c r="S245">
        <v>72</v>
      </c>
      <c r="T245">
        <v>2.2974109999999999</v>
      </c>
      <c r="V245">
        <v>72</v>
      </c>
      <c r="W245">
        <v>3.7999999999999999E-2</v>
      </c>
      <c r="X245">
        <f>MIN(S245, V245)</f>
        <v>72</v>
      </c>
      <c r="Y245">
        <f>(X245-N245)/N245*100</f>
        <v>0</v>
      </c>
    </row>
    <row r="246" spans="1:25" x14ac:dyDescent="0.3">
      <c r="A246" t="s">
        <v>1213</v>
      </c>
      <c r="C246">
        <v>8912268</v>
      </c>
      <c r="D246">
        <v>17826381</v>
      </c>
      <c r="E246">
        <v>128.19999999999999</v>
      </c>
      <c r="H246">
        <v>1301998</v>
      </c>
      <c r="I246">
        <v>2601276</v>
      </c>
      <c r="J246">
        <v>16.75</v>
      </c>
      <c r="M246" t="s">
        <v>3</v>
      </c>
      <c r="N246">
        <v>70</v>
      </c>
      <c r="O246">
        <v>19.202873</v>
      </c>
      <c r="R246" t="s">
        <v>3</v>
      </c>
      <c r="S246">
        <v>70</v>
      </c>
      <c r="T246">
        <v>2.198661</v>
      </c>
      <c r="V246">
        <v>70</v>
      </c>
      <c r="W246">
        <v>4.9000000000000002E-2</v>
      </c>
      <c r="X246">
        <f>MIN(S246, V246)</f>
        <v>70</v>
      </c>
      <c r="Y246">
        <f>(X246-N246)/N246*100</f>
        <v>0</v>
      </c>
    </row>
    <row r="247" spans="1:25" x14ac:dyDescent="0.3">
      <c r="A247" t="s">
        <v>1214</v>
      </c>
      <c r="C247">
        <v>7798550</v>
      </c>
      <c r="D247">
        <v>15615914</v>
      </c>
      <c r="E247">
        <v>112.06</v>
      </c>
      <c r="H247">
        <v>1313440</v>
      </c>
      <c r="I247">
        <v>2627129</v>
      </c>
      <c r="J247">
        <v>16.48</v>
      </c>
      <c r="M247" t="s">
        <v>3</v>
      </c>
      <c r="N247">
        <v>79</v>
      </c>
      <c r="O247">
        <v>16.512367000000001</v>
      </c>
      <c r="R247" t="s">
        <v>3</v>
      </c>
      <c r="S247">
        <v>79</v>
      </c>
      <c r="T247">
        <v>2.2509709999999998</v>
      </c>
      <c r="V247">
        <v>79</v>
      </c>
      <c r="W247">
        <v>3.6999999999999998E-2</v>
      </c>
      <c r="X247">
        <f>MIN(S247, V247)</f>
        <v>79</v>
      </c>
      <c r="Y247">
        <f>(X247-N247)/N247*100</f>
        <v>0</v>
      </c>
    </row>
    <row r="248" spans="1:25" x14ac:dyDescent="0.3">
      <c r="A248" t="s">
        <v>1215</v>
      </c>
      <c r="C248">
        <v>6805344</v>
      </c>
      <c r="D248">
        <v>13701285</v>
      </c>
      <c r="E248">
        <v>102.91</v>
      </c>
      <c r="H248">
        <v>1266408</v>
      </c>
      <c r="I248">
        <v>2546339</v>
      </c>
      <c r="J248">
        <v>16.11</v>
      </c>
      <c r="M248" t="s">
        <v>3</v>
      </c>
      <c r="N248">
        <v>98</v>
      </c>
      <c r="O248">
        <v>18.623435000000001</v>
      </c>
      <c r="R248" t="s">
        <v>3</v>
      </c>
      <c r="S248">
        <v>98</v>
      </c>
      <c r="T248">
        <v>2.273082</v>
      </c>
      <c r="V248">
        <v>98</v>
      </c>
      <c r="W248">
        <v>5.2999999999999999E-2</v>
      </c>
      <c r="X248">
        <f>MIN(S248, V248)</f>
        <v>98</v>
      </c>
      <c r="Y248">
        <f>(X248-N248)/N248*100</f>
        <v>0</v>
      </c>
    </row>
    <row r="249" spans="1:25" x14ac:dyDescent="0.3">
      <c r="A249" t="s">
        <v>1216</v>
      </c>
      <c r="C249">
        <v>7265260</v>
      </c>
      <c r="D249">
        <v>14604533</v>
      </c>
      <c r="E249">
        <v>107.6</v>
      </c>
      <c r="H249">
        <v>1261715</v>
      </c>
      <c r="I249">
        <v>2532926</v>
      </c>
      <c r="J249">
        <v>16.02</v>
      </c>
      <c r="M249" t="s">
        <v>3</v>
      </c>
      <c r="N249">
        <v>90</v>
      </c>
      <c r="O249">
        <v>16.122814000000002</v>
      </c>
      <c r="R249" t="s">
        <v>3</v>
      </c>
      <c r="S249">
        <v>90</v>
      </c>
      <c r="T249">
        <v>2.2038289999999998</v>
      </c>
      <c r="V249">
        <v>90</v>
      </c>
      <c r="W249">
        <v>4.5999999999999999E-2</v>
      </c>
      <c r="X249">
        <f>MIN(S249, V249)</f>
        <v>90</v>
      </c>
      <c r="Y249">
        <f>(X249-N249)/N249*100</f>
        <v>0</v>
      </c>
    </row>
    <row r="250" spans="1:25" x14ac:dyDescent="0.3">
      <c r="A250" t="s">
        <v>1217</v>
      </c>
      <c r="C250">
        <v>7031670</v>
      </c>
      <c r="D250">
        <v>14090101</v>
      </c>
      <c r="E250">
        <v>100.31</v>
      </c>
      <c r="H250">
        <v>1211841</v>
      </c>
      <c r="I250">
        <v>2425547</v>
      </c>
      <c r="J250">
        <v>15.47</v>
      </c>
      <c r="M250" t="s">
        <v>3</v>
      </c>
      <c r="N250">
        <v>80</v>
      </c>
      <c r="O250">
        <v>15.848462</v>
      </c>
      <c r="R250" t="s">
        <v>3</v>
      </c>
      <c r="S250">
        <v>80</v>
      </c>
      <c r="T250">
        <v>2.1256740000000001</v>
      </c>
      <c r="V250">
        <v>80</v>
      </c>
      <c r="W250">
        <v>6.0999999999999999E-2</v>
      </c>
      <c r="X250">
        <f>MIN(S250, V250)</f>
        <v>80</v>
      </c>
      <c r="Y250">
        <f>(X250-N250)/N250*100</f>
        <v>0</v>
      </c>
    </row>
    <row r="251" spans="1:25" x14ac:dyDescent="0.3">
      <c r="A251" t="s">
        <v>1218</v>
      </c>
      <c r="C251">
        <v>9262334</v>
      </c>
      <c r="D251">
        <v>18561686</v>
      </c>
      <c r="E251">
        <v>132.97</v>
      </c>
      <c r="H251">
        <v>1549592</v>
      </c>
      <c r="I251">
        <v>3102038</v>
      </c>
      <c r="J251">
        <v>19.72</v>
      </c>
      <c r="M251" t="s">
        <v>3</v>
      </c>
      <c r="N251">
        <v>87</v>
      </c>
      <c r="O251">
        <v>20.194198</v>
      </c>
      <c r="R251" t="s">
        <v>3</v>
      </c>
      <c r="S251">
        <v>87</v>
      </c>
      <c r="T251">
        <v>2.6455739999999999</v>
      </c>
      <c r="V251">
        <v>87</v>
      </c>
      <c r="W251">
        <v>4.1000000000000002E-2</v>
      </c>
      <c r="X251">
        <f>MIN(S251, V251)</f>
        <v>87</v>
      </c>
      <c r="Y251">
        <f>(X251-N251)/N251*100</f>
        <v>0</v>
      </c>
    </row>
    <row r="252" spans="1:25" x14ac:dyDescent="0.3">
      <c r="A252" t="s">
        <v>1219</v>
      </c>
      <c r="C252">
        <v>7544090</v>
      </c>
      <c r="D252">
        <v>15087312</v>
      </c>
      <c r="E252">
        <v>106.66</v>
      </c>
      <c r="H252">
        <v>1234795</v>
      </c>
      <c r="I252">
        <v>2466857</v>
      </c>
      <c r="J252">
        <v>15.66</v>
      </c>
      <c r="M252" t="s">
        <v>3</v>
      </c>
      <c r="N252">
        <v>72</v>
      </c>
      <c r="O252">
        <v>15.56528</v>
      </c>
      <c r="R252" t="s">
        <v>3</v>
      </c>
      <c r="S252">
        <v>72</v>
      </c>
      <c r="T252">
        <v>2.1824859999999999</v>
      </c>
      <c r="V252">
        <v>72</v>
      </c>
      <c r="W252">
        <v>3.2000000000000001E-2</v>
      </c>
      <c r="X252">
        <f>MIN(S252, V252)</f>
        <v>72</v>
      </c>
      <c r="Y252">
        <f>(X252-N252)/N252*100</f>
        <v>0</v>
      </c>
    </row>
    <row r="253" spans="1:25" x14ac:dyDescent="0.3">
      <c r="A253" t="s">
        <v>1220</v>
      </c>
      <c r="C253">
        <v>10548822</v>
      </c>
      <c r="D253">
        <v>21096846</v>
      </c>
      <c r="E253">
        <v>151.1</v>
      </c>
      <c r="H253">
        <v>1559748</v>
      </c>
      <c r="I253">
        <v>3116070</v>
      </c>
      <c r="J253">
        <v>20.55</v>
      </c>
      <c r="M253" t="s">
        <v>3</v>
      </c>
      <c r="N253">
        <v>75</v>
      </c>
      <c r="O253">
        <v>22.190313</v>
      </c>
      <c r="R253" t="s">
        <v>3</v>
      </c>
      <c r="S253">
        <v>75</v>
      </c>
      <c r="T253">
        <v>2.5924700000000001</v>
      </c>
      <c r="V253">
        <v>75</v>
      </c>
      <c r="W253">
        <v>4.1000000000000002E-2</v>
      </c>
      <c r="X253">
        <f>MIN(S253, V253)</f>
        <v>75</v>
      </c>
      <c r="Y253">
        <f>(X253-N253)/N253*100</f>
        <v>0</v>
      </c>
    </row>
    <row r="254" spans="1:25" x14ac:dyDescent="0.3">
      <c r="A254" t="s">
        <v>1221</v>
      </c>
      <c r="C254">
        <v>524552</v>
      </c>
      <c r="D254">
        <v>1162936</v>
      </c>
      <c r="E254">
        <v>14.72</v>
      </c>
      <c r="H254">
        <v>93670</v>
      </c>
      <c r="I254">
        <v>204986</v>
      </c>
      <c r="J254">
        <v>1.01</v>
      </c>
      <c r="M254" t="s">
        <v>3</v>
      </c>
      <c r="N254">
        <v>84</v>
      </c>
      <c r="O254">
        <v>2.965179</v>
      </c>
      <c r="R254" t="s">
        <v>3</v>
      </c>
      <c r="S254">
        <v>84</v>
      </c>
      <c r="T254">
        <v>0.207563</v>
      </c>
      <c r="V254">
        <v>84</v>
      </c>
      <c r="W254">
        <v>2.9000000000000001E-2</v>
      </c>
      <c r="X254">
        <f>MIN(S254, V254)</f>
        <v>84</v>
      </c>
      <c r="Y254">
        <f>(X254-N254)/N254*100</f>
        <v>0</v>
      </c>
    </row>
    <row r="255" spans="1:25" x14ac:dyDescent="0.3">
      <c r="A255" t="s">
        <v>1222</v>
      </c>
      <c r="C255">
        <v>356975</v>
      </c>
      <c r="D255">
        <v>929819</v>
      </c>
      <c r="E255">
        <v>17.61</v>
      </c>
      <c r="H255">
        <v>82530</v>
      </c>
      <c r="I255">
        <v>211653</v>
      </c>
      <c r="J255">
        <v>1.76</v>
      </c>
      <c r="M255" t="s">
        <v>3</v>
      </c>
      <c r="N255">
        <v>113</v>
      </c>
      <c r="O255">
        <v>4.2806100000000002</v>
      </c>
      <c r="R255" t="s">
        <v>3</v>
      </c>
      <c r="S255">
        <v>113</v>
      </c>
      <c r="T255">
        <v>0.35514099999999998</v>
      </c>
      <c r="V255">
        <v>125</v>
      </c>
      <c r="W255">
        <v>3.7999999999999999E-2</v>
      </c>
      <c r="X255">
        <f>MIN(S255, V255)</f>
        <v>113</v>
      </c>
      <c r="Y255">
        <f>(X255-N255)/N255*100</f>
        <v>0</v>
      </c>
    </row>
    <row r="256" spans="1:25" x14ac:dyDescent="0.3">
      <c r="A256" t="s">
        <v>1223</v>
      </c>
      <c r="C256">
        <v>321216</v>
      </c>
      <c r="D256">
        <v>798330</v>
      </c>
      <c r="E256">
        <v>13.73</v>
      </c>
      <c r="H256">
        <v>66528</v>
      </c>
      <c r="I256">
        <v>162368</v>
      </c>
      <c r="J256">
        <v>1.33</v>
      </c>
      <c r="M256" t="s">
        <v>3</v>
      </c>
      <c r="N256">
        <v>82</v>
      </c>
      <c r="O256">
        <v>28.156839999999999</v>
      </c>
      <c r="R256" t="s">
        <v>3</v>
      </c>
      <c r="S256">
        <v>82</v>
      </c>
      <c r="T256">
        <v>2.6971690000000001</v>
      </c>
      <c r="V256">
        <v>98</v>
      </c>
      <c r="W256">
        <v>3.4000000000000002E-2</v>
      </c>
      <c r="X256">
        <f>MIN(S256, V256)</f>
        <v>82</v>
      </c>
      <c r="Y256">
        <f>(X256-N256)/N256*100</f>
        <v>0</v>
      </c>
    </row>
    <row r="257" spans="1:25" x14ac:dyDescent="0.3">
      <c r="A257" t="s">
        <v>1224</v>
      </c>
      <c r="C257">
        <v>344988</v>
      </c>
      <c r="D257">
        <v>881513</v>
      </c>
      <c r="E257">
        <v>16.34</v>
      </c>
      <c r="H257">
        <v>67266</v>
      </c>
      <c r="I257">
        <v>168443</v>
      </c>
      <c r="J257">
        <v>0.9</v>
      </c>
      <c r="M257" t="s">
        <v>3</v>
      </c>
      <c r="N257">
        <v>78</v>
      </c>
      <c r="O257">
        <v>5.7811019999999997</v>
      </c>
      <c r="R257" t="s">
        <v>3</v>
      </c>
      <c r="S257">
        <v>78</v>
      </c>
      <c r="T257">
        <v>0.51156299999999999</v>
      </c>
      <c r="V257">
        <v>100</v>
      </c>
      <c r="W257">
        <v>3.5000000000000003E-2</v>
      </c>
      <c r="X257">
        <f>MIN(S257, V257)</f>
        <v>78</v>
      </c>
      <c r="Y257">
        <f>(X257-N257)/N257*100</f>
        <v>0</v>
      </c>
    </row>
    <row r="258" spans="1:25" x14ac:dyDescent="0.3">
      <c r="A258" t="s">
        <v>1225</v>
      </c>
      <c r="C258">
        <v>298928</v>
      </c>
      <c r="D258">
        <v>756545</v>
      </c>
      <c r="E258">
        <v>13.25</v>
      </c>
      <c r="H258">
        <v>69080</v>
      </c>
      <c r="I258">
        <v>172043</v>
      </c>
      <c r="J258">
        <v>1.45</v>
      </c>
      <c r="M258" t="s">
        <v>3</v>
      </c>
      <c r="N258">
        <v>96</v>
      </c>
      <c r="O258">
        <v>14.547297</v>
      </c>
      <c r="R258" t="s">
        <v>3</v>
      </c>
      <c r="S258">
        <v>96</v>
      </c>
      <c r="T258">
        <v>0.48525499999999999</v>
      </c>
      <c r="V258">
        <v>109</v>
      </c>
      <c r="W258">
        <v>3.3000000000000002E-2</v>
      </c>
      <c r="X258">
        <f>MIN(S258, V258)</f>
        <v>96</v>
      </c>
      <c r="Y258">
        <f>(X258-N258)/N258*100</f>
        <v>0</v>
      </c>
    </row>
    <row r="259" spans="1:25" x14ac:dyDescent="0.3">
      <c r="A259" t="s">
        <v>1226</v>
      </c>
      <c r="C259">
        <v>326624</v>
      </c>
      <c r="D259">
        <v>807046</v>
      </c>
      <c r="E259">
        <v>13.39</v>
      </c>
      <c r="H259">
        <v>60896</v>
      </c>
      <c r="I259">
        <v>147718</v>
      </c>
      <c r="J259">
        <v>1.1599999999999999</v>
      </c>
      <c r="M259" t="s">
        <v>3</v>
      </c>
      <c r="N259">
        <v>74</v>
      </c>
      <c r="O259">
        <v>4.575005</v>
      </c>
      <c r="R259" t="s">
        <v>3</v>
      </c>
      <c r="S259">
        <v>74</v>
      </c>
      <c r="T259">
        <v>0.26663599999999998</v>
      </c>
      <c r="V259">
        <v>87</v>
      </c>
      <c r="W259">
        <v>3.2000000000000001E-2</v>
      </c>
      <c r="X259">
        <f>MIN(S259, V259)</f>
        <v>74</v>
      </c>
      <c r="Y259">
        <f>(X259-N259)/N259*100</f>
        <v>0</v>
      </c>
    </row>
    <row r="260" spans="1:25" x14ac:dyDescent="0.3">
      <c r="A260" t="s">
        <v>1227</v>
      </c>
      <c r="C260">
        <v>319590</v>
      </c>
      <c r="D260">
        <v>794990</v>
      </c>
      <c r="E260">
        <v>13.67</v>
      </c>
      <c r="H260">
        <v>76380</v>
      </c>
      <c r="I260">
        <v>187328</v>
      </c>
      <c r="J260">
        <v>1.54</v>
      </c>
      <c r="M260" t="s">
        <v>3</v>
      </c>
      <c r="N260">
        <v>106</v>
      </c>
      <c r="O260">
        <v>4.1271990000000001</v>
      </c>
      <c r="R260" t="s">
        <v>3</v>
      </c>
      <c r="S260">
        <v>106</v>
      </c>
      <c r="T260">
        <v>0.33799899999999999</v>
      </c>
      <c r="V260">
        <v>113</v>
      </c>
      <c r="W260">
        <v>4.1000000000000002E-2</v>
      </c>
      <c r="X260">
        <f>MIN(S260, V260)</f>
        <v>106</v>
      </c>
      <c r="Y260">
        <f>(X260-N260)/N260*100</f>
        <v>0</v>
      </c>
    </row>
    <row r="261" spans="1:25" x14ac:dyDescent="0.3">
      <c r="A261" t="s">
        <v>1228</v>
      </c>
      <c r="C261">
        <v>286539</v>
      </c>
      <c r="D261">
        <v>719044</v>
      </c>
      <c r="E261">
        <v>12.25</v>
      </c>
      <c r="H261">
        <v>64581</v>
      </c>
      <c r="I261">
        <v>159370</v>
      </c>
      <c r="J261">
        <v>1.29</v>
      </c>
      <c r="M261" t="s">
        <v>3</v>
      </c>
      <c r="N261">
        <v>81</v>
      </c>
      <c r="O261">
        <v>3.5002779999999998</v>
      </c>
      <c r="R261" t="s">
        <v>3</v>
      </c>
      <c r="S261">
        <v>81</v>
      </c>
      <c r="T261">
        <v>0.28017900000000001</v>
      </c>
      <c r="V261">
        <v>102</v>
      </c>
      <c r="W261">
        <v>3.5000000000000003E-2</v>
      </c>
      <c r="X261">
        <f>MIN(S261, V261)</f>
        <v>81</v>
      </c>
      <c r="Y261">
        <f>(X261-N261)/N261*100</f>
        <v>0</v>
      </c>
    </row>
    <row r="262" spans="1:25" x14ac:dyDescent="0.3">
      <c r="A262" t="s">
        <v>1229</v>
      </c>
      <c r="C262">
        <v>355640</v>
      </c>
      <c r="D262">
        <v>907536</v>
      </c>
      <c r="E262">
        <v>16.54</v>
      </c>
      <c r="H262">
        <v>80240</v>
      </c>
      <c r="I262">
        <v>201621</v>
      </c>
      <c r="J262">
        <v>1.67</v>
      </c>
      <c r="M262" t="s">
        <v>3</v>
      </c>
      <c r="N262">
        <v>93</v>
      </c>
      <c r="O262">
        <v>6.9903110000000002</v>
      </c>
      <c r="R262" t="s">
        <v>3</v>
      </c>
      <c r="S262">
        <v>93</v>
      </c>
      <c r="T262">
        <v>1.168831</v>
      </c>
      <c r="V262">
        <v>117</v>
      </c>
      <c r="W262">
        <v>4.2999999999999997E-2</v>
      </c>
      <c r="X262">
        <f>MIN(S262, V262)</f>
        <v>93</v>
      </c>
      <c r="Y262">
        <f>(X262-N262)/N262*100</f>
        <v>0</v>
      </c>
    </row>
    <row r="263" spans="1:25" x14ac:dyDescent="0.3">
      <c r="A263" t="s">
        <v>1230</v>
      </c>
      <c r="C263">
        <v>291732</v>
      </c>
      <c r="D263">
        <v>720130</v>
      </c>
      <c r="E263">
        <v>12.38</v>
      </c>
      <c r="H263">
        <v>67620</v>
      </c>
      <c r="I263">
        <v>164374</v>
      </c>
      <c r="J263">
        <v>1.35</v>
      </c>
      <c r="M263" t="s">
        <v>3</v>
      </c>
      <c r="N263">
        <v>95</v>
      </c>
      <c r="O263">
        <v>4.9309349999999998</v>
      </c>
      <c r="R263" t="s">
        <v>3</v>
      </c>
      <c r="S263">
        <v>95</v>
      </c>
      <c r="T263">
        <v>0.88231400000000004</v>
      </c>
      <c r="V263">
        <v>104</v>
      </c>
      <c r="W263">
        <v>3.9E-2</v>
      </c>
      <c r="X263">
        <f>MIN(S263, V263)</f>
        <v>95</v>
      </c>
      <c r="Y263">
        <f>(X263-N263)/N263*100</f>
        <v>0</v>
      </c>
    </row>
    <row r="264" spans="1:25" x14ac:dyDescent="0.3">
      <c r="A264" t="s">
        <v>1231</v>
      </c>
      <c r="C264">
        <v>368280</v>
      </c>
      <c r="D264">
        <v>908538</v>
      </c>
      <c r="E264">
        <v>15.33</v>
      </c>
      <c r="H264">
        <v>66216</v>
      </c>
      <c r="I264">
        <v>160280</v>
      </c>
      <c r="J264">
        <v>1.35</v>
      </c>
      <c r="M264" t="s">
        <v>3</v>
      </c>
      <c r="N264">
        <v>74</v>
      </c>
      <c r="O264">
        <v>20.863226000000001</v>
      </c>
      <c r="R264" t="s">
        <v>3</v>
      </c>
      <c r="S264">
        <v>74</v>
      </c>
      <c r="T264">
        <v>1.3580760000000001</v>
      </c>
      <c r="V264">
        <v>88</v>
      </c>
      <c r="W264">
        <v>3.7999999999999999E-2</v>
      </c>
      <c r="X264">
        <f>MIN(S264, V264)</f>
        <v>74</v>
      </c>
      <c r="Y264">
        <f>(X264-N264)/N264*100</f>
        <v>0</v>
      </c>
    </row>
    <row r="265" spans="1:25" x14ac:dyDescent="0.3">
      <c r="A265" t="s">
        <v>1232</v>
      </c>
      <c r="C265">
        <v>563803</v>
      </c>
      <c r="D265">
        <v>1229995</v>
      </c>
      <c r="E265">
        <v>14.41</v>
      </c>
      <c r="H265">
        <v>80718</v>
      </c>
      <c r="I265">
        <v>173370</v>
      </c>
      <c r="J265">
        <v>1.24</v>
      </c>
      <c r="M265" t="s">
        <v>3</v>
      </c>
      <c r="N265">
        <v>65</v>
      </c>
      <c r="O265">
        <v>2.9197229999999998</v>
      </c>
      <c r="R265" t="s">
        <v>3</v>
      </c>
      <c r="S265">
        <v>65</v>
      </c>
      <c r="T265">
        <v>0.164326</v>
      </c>
      <c r="V265">
        <v>65</v>
      </c>
      <c r="W265">
        <v>3.4000000000000002E-2</v>
      </c>
      <c r="X265">
        <f>MIN(S265, V265)</f>
        <v>65</v>
      </c>
      <c r="Y265">
        <f>(X265-N265)/N265*100</f>
        <v>0</v>
      </c>
    </row>
    <row r="266" spans="1:25" x14ac:dyDescent="0.3">
      <c r="A266" t="s">
        <v>1233</v>
      </c>
      <c r="C266">
        <v>457585</v>
      </c>
      <c r="D266">
        <v>1106211</v>
      </c>
      <c r="E266">
        <v>18.55</v>
      </c>
      <c r="H266">
        <v>88230</v>
      </c>
      <c r="I266">
        <v>209938</v>
      </c>
      <c r="J266">
        <v>1.65</v>
      </c>
      <c r="M266" t="s">
        <v>3</v>
      </c>
      <c r="N266">
        <v>99</v>
      </c>
      <c r="O266">
        <v>4.2257379999999998</v>
      </c>
      <c r="R266" t="s">
        <v>3</v>
      </c>
      <c r="S266">
        <v>99</v>
      </c>
      <c r="T266">
        <v>0.274308</v>
      </c>
      <c r="V266">
        <v>101</v>
      </c>
      <c r="W266">
        <v>4.4999999999999998E-2</v>
      </c>
      <c r="X266">
        <f>MIN(S266, V266)</f>
        <v>99</v>
      </c>
      <c r="Y266">
        <f>(X266-N266)/N266*100</f>
        <v>0</v>
      </c>
    </row>
    <row r="267" spans="1:25" x14ac:dyDescent="0.3">
      <c r="A267" t="s">
        <v>1234</v>
      </c>
      <c r="C267">
        <v>474122</v>
      </c>
      <c r="D267">
        <v>1115808</v>
      </c>
      <c r="E267">
        <v>17.53</v>
      </c>
      <c r="H267">
        <v>74023</v>
      </c>
      <c r="I267">
        <v>170857</v>
      </c>
      <c r="J267">
        <v>1.35</v>
      </c>
      <c r="M267" t="s">
        <v>3</v>
      </c>
      <c r="N267">
        <v>74</v>
      </c>
      <c r="O267">
        <v>4.1591290000000001</v>
      </c>
      <c r="R267" t="s">
        <v>3</v>
      </c>
      <c r="S267">
        <v>74</v>
      </c>
      <c r="T267">
        <v>0.23118</v>
      </c>
      <c r="V267">
        <v>78</v>
      </c>
      <c r="W267">
        <v>0.04</v>
      </c>
      <c r="X267">
        <f>MIN(S267, V267)</f>
        <v>74</v>
      </c>
      <c r="Y267">
        <f>(X267-N267)/N267*100</f>
        <v>0</v>
      </c>
    </row>
    <row r="268" spans="1:25" x14ac:dyDescent="0.3">
      <c r="A268" t="s">
        <v>1235</v>
      </c>
      <c r="C268">
        <v>481824</v>
      </c>
      <c r="D268">
        <v>1132204</v>
      </c>
      <c r="E268">
        <v>17.350000000000001</v>
      </c>
      <c r="H268">
        <v>81260</v>
      </c>
      <c r="I268">
        <v>187778</v>
      </c>
      <c r="J268">
        <v>1.45</v>
      </c>
      <c r="M268" t="s">
        <v>3</v>
      </c>
      <c r="N268">
        <v>80</v>
      </c>
      <c r="O268">
        <v>3.9589729999999999</v>
      </c>
      <c r="R268" t="s">
        <v>3</v>
      </c>
      <c r="S268">
        <v>80</v>
      </c>
      <c r="T268">
        <v>0.24787699999999999</v>
      </c>
      <c r="V268">
        <v>84</v>
      </c>
      <c r="W268">
        <v>0.05</v>
      </c>
      <c r="X268">
        <f>MIN(S268, V268)</f>
        <v>80</v>
      </c>
      <c r="Y268">
        <f>(X268-N268)/N268*100</f>
        <v>0</v>
      </c>
    </row>
    <row r="269" spans="1:25" x14ac:dyDescent="0.3">
      <c r="A269" t="s">
        <v>1236</v>
      </c>
      <c r="C269">
        <v>470940</v>
      </c>
      <c r="D269">
        <v>1109383</v>
      </c>
      <c r="E269">
        <v>17.16</v>
      </c>
      <c r="H269">
        <v>78020</v>
      </c>
      <c r="I269">
        <v>180587</v>
      </c>
      <c r="J269">
        <v>1.47</v>
      </c>
      <c r="M269" t="s">
        <v>3</v>
      </c>
      <c r="N269">
        <v>82</v>
      </c>
      <c r="O269">
        <v>4.3363050000000003</v>
      </c>
      <c r="R269" t="s">
        <v>3</v>
      </c>
      <c r="S269">
        <v>82</v>
      </c>
      <c r="T269">
        <v>0.203962</v>
      </c>
      <c r="V269">
        <v>82</v>
      </c>
      <c r="W269">
        <v>0.04</v>
      </c>
      <c r="X269">
        <f>MIN(S269, V269)</f>
        <v>82</v>
      </c>
      <c r="Y269">
        <f>(X269-N269)/N269*100</f>
        <v>0</v>
      </c>
    </row>
    <row r="270" spans="1:25" x14ac:dyDescent="0.3">
      <c r="A270" t="s">
        <v>1237</v>
      </c>
      <c r="C270">
        <v>481566</v>
      </c>
      <c r="D270">
        <v>1122658</v>
      </c>
      <c r="E270">
        <v>16.91</v>
      </c>
      <c r="H270">
        <v>69624</v>
      </c>
      <c r="I270">
        <v>159046</v>
      </c>
      <c r="J270">
        <v>1.26</v>
      </c>
      <c r="M270" t="s">
        <v>3</v>
      </c>
      <c r="N270">
        <v>66</v>
      </c>
      <c r="O270">
        <v>4.0318610000000001</v>
      </c>
      <c r="R270" t="s">
        <v>3</v>
      </c>
      <c r="S270">
        <v>66</v>
      </c>
      <c r="T270">
        <v>0.23172200000000001</v>
      </c>
      <c r="V270">
        <v>71</v>
      </c>
      <c r="W270">
        <v>5.3999999999999999E-2</v>
      </c>
      <c r="X270">
        <f>MIN(S270, V270)</f>
        <v>66</v>
      </c>
      <c r="Y270">
        <f>(X270-N270)/N270*100</f>
        <v>0</v>
      </c>
    </row>
    <row r="271" spans="1:25" x14ac:dyDescent="0.3">
      <c r="A271" t="s">
        <v>1238</v>
      </c>
      <c r="C271">
        <v>447488</v>
      </c>
      <c r="D271">
        <v>1070197</v>
      </c>
      <c r="E271">
        <v>17.600000000000001</v>
      </c>
      <c r="H271">
        <v>74290</v>
      </c>
      <c r="I271">
        <v>174351</v>
      </c>
      <c r="J271">
        <v>1.39</v>
      </c>
      <c r="M271" t="s">
        <v>3</v>
      </c>
      <c r="N271">
        <v>73</v>
      </c>
      <c r="O271">
        <v>4.2649319999999999</v>
      </c>
      <c r="R271" t="s">
        <v>3</v>
      </c>
      <c r="S271">
        <v>73</v>
      </c>
      <c r="T271">
        <v>0.26983299999999999</v>
      </c>
      <c r="V271">
        <v>84</v>
      </c>
      <c r="W271">
        <v>0.05</v>
      </c>
      <c r="X271">
        <f>MIN(S271, V271)</f>
        <v>73</v>
      </c>
      <c r="Y271">
        <f>(X271-N271)/N271*100</f>
        <v>0</v>
      </c>
    </row>
    <row r="272" spans="1:25" x14ac:dyDescent="0.3">
      <c r="A272" t="s">
        <v>1239</v>
      </c>
      <c r="C272">
        <v>475394</v>
      </c>
      <c r="D272">
        <v>1118133</v>
      </c>
      <c r="E272">
        <v>17.190000000000001</v>
      </c>
      <c r="H272">
        <v>73866</v>
      </c>
      <c r="I272">
        <v>170493</v>
      </c>
      <c r="J272">
        <v>1.3</v>
      </c>
      <c r="M272" t="s">
        <v>3</v>
      </c>
      <c r="N272">
        <v>74</v>
      </c>
      <c r="O272">
        <v>4.4723810000000004</v>
      </c>
      <c r="R272" t="s">
        <v>3</v>
      </c>
      <c r="S272">
        <v>74</v>
      </c>
      <c r="T272">
        <v>0.22916900000000001</v>
      </c>
      <c r="V272">
        <v>77</v>
      </c>
      <c r="W272">
        <v>3.9E-2</v>
      </c>
      <c r="X272">
        <f>MIN(S272, V272)</f>
        <v>74</v>
      </c>
      <c r="Y272">
        <f>(X272-N272)/N272*100</f>
        <v>0</v>
      </c>
    </row>
    <row r="273" spans="1:25" x14ac:dyDescent="0.3">
      <c r="A273" t="s">
        <v>1240</v>
      </c>
      <c r="C273">
        <v>524552</v>
      </c>
      <c r="D273">
        <v>1208542</v>
      </c>
      <c r="E273">
        <v>17.57</v>
      </c>
      <c r="H273">
        <v>102144</v>
      </c>
      <c r="I273">
        <v>232319</v>
      </c>
      <c r="J273">
        <v>1.21</v>
      </c>
      <c r="M273" t="s">
        <v>3</v>
      </c>
      <c r="N273">
        <v>92</v>
      </c>
      <c r="O273">
        <v>4.5776680000000001</v>
      </c>
      <c r="R273" t="s">
        <v>3</v>
      </c>
      <c r="S273">
        <v>92</v>
      </c>
      <c r="T273">
        <v>0.30534099999999997</v>
      </c>
      <c r="V273">
        <v>95</v>
      </c>
      <c r="W273">
        <v>4.4999999999999998E-2</v>
      </c>
      <c r="X273">
        <f>MIN(S273, V273)</f>
        <v>92</v>
      </c>
      <c r="Y273">
        <f>(X273-N273)/N273*100</f>
        <v>0</v>
      </c>
    </row>
    <row r="274" spans="1:25" x14ac:dyDescent="0.3">
      <c r="A274" t="s">
        <v>1241</v>
      </c>
      <c r="C274">
        <v>448292</v>
      </c>
      <c r="D274">
        <v>1046821</v>
      </c>
      <c r="E274">
        <v>16.059999999999999</v>
      </c>
      <c r="H274">
        <v>68968</v>
      </c>
      <c r="I274">
        <v>157933</v>
      </c>
      <c r="J274">
        <v>1.26</v>
      </c>
      <c r="M274" t="s">
        <v>3</v>
      </c>
      <c r="N274">
        <v>70</v>
      </c>
      <c r="O274">
        <v>5.3681650000000003</v>
      </c>
      <c r="R274" t="s">
        <v>3</v>
      </c>
      <c r="S274">
        <v>70</v>
      </c>
      <c r="T274">
        <v>0.249331</v>
      </c>
      <c r="V274">
        <v>73</v>
      </c>
      <c r="W274">
        <v>3.4000000000000002E-2</v>
      </c>
      <c r="X274">
        <f>MIN(S274, V274)</f>
        <v>70</v>
      </c>
      <c r="Y274">
        <f>(X274-N274)/N274*100</f>
        <v>0</v>
      </c>
    </row>
    <row r="275" spans="1:25" x14ac:dyDescent="0.3">
      <c r="A275" t="s">
        <v>1242</v>
      </c>
      <c r="C275">
        <v>436050</v>
      </c>
      <c r="D275">
        <v>1050834</v>
      </c>
      <c r="E275">
        <v>16.97</v>
      </c>
      <c r="H275">
        <v>69700</v>
      </c>
      <c r="I275">
        <v>164698</v>
      </c>
      <c r="J275">
        <v>0.79</v>
      </c>
      <c r="M275" t="s">
        <v>3</v>
      </c>
      <c r="N275">
        <v>70</v>
      </c>
      <c r="O275">
        <v>5.6198050000000004</v>
      </c>
      <c r="R275" t="s">
        <v>3</v>
      </c>
      <c r="S275">
        <v>70</v>
      </c>
      <c r="T275">
        <v>0.31415700000000002</v>
      </c>
      <c r="V275">
        <v>81</v>
      </c>
      <c r="W275">
        <v>3.3000000000000002E-2</v>
      </c>
      <c r="X275">
        <f>MIN(S275, V275)</f>
        <v>70</v>
      </c>
      <c r="Y275">
        <f>(X275-N275)/N275*100</f>
        <v>0</v>
      </c>
    </row>
    <row r="276" spans="1:25" x14ac:dyDescent="0.3">
      <c r="A276" t="s">
        <v>1243</v>
      </c>
      <c r="C276">
        <v>517517</v>
      </c>
      <c r="D276">
        <v>1183311</v>
      </c>
      <c r="E276">
        <v>15.87</v>
      </c>
      <c r="H276">
        <v>70070</v>
      </c>
      <c r="I276">
        <v>156999</v>
      </c>
      <c r="J276">
        <v>0.73</v>
      </c>
      <c r="M276" t="s">
        <v>3</v>
      </c>
      <c r="N276">
        <v>67</v>
      </c>
      <c r="O276">
        <v>3.3739240000000001</v>
      </c>
      <c r="R276" t="s">
        <v>3</v>
      </c>
      <c r="S276">
        <v>67</v>
      </c>
      <c r="T276">
        <v>0.16883400000000001</v>
      </c>
      <c r="V276">
        <v>69</v>
      </c>
      <c r="W276">
        <v>3.4000000000000002E-2</v>
      </c>
      <c r="X276">
        <f>MIN(S276, V276)</f>
        <v>67</v>
      </c>
      <c r="Y276">
        <f>(X276-N276)/N276*100</f>
        <v>0</v>
      </c>
    </row>
    <row r="277" spans="1:25" x14ac:dyDescent="0.3">
      <c r="A277" t="s">
        <v>1244</v>
      </c>
      <c r="C277">
        <v>516336</v>
      </c>
      <c r="D277">
        <v>1184684</v>
      </c>
      <c r="E277">
        <v>17.8</v>
      </c>
      <c r="H277">
        <v>73911</v>
      </c>
      <c r="I277">
        <v>166384</v>
      </c>
      <c r="J277">
        <v>0.8</v>
      </c>
      <c r="M277" t="s">
        <v>3</v>
      </c>
      <c r="N277">
        <v>69</v>
      </c>
      <c r="O277">
        <v>4.132231</v>
      </c>
      <c r="R277" t="s">
        <v>3</v>
      </c>
      <c r="S277">
        <v>69</v>
      </c>
      <c r="T277">
        <v>0.22335099999999999</v>
      </c>
      <c r="V277">
        <v>70</v>
      </c>
      <c r="W277">
        <v>4.1000000000000002E-2</v>
      </c>
      <c r="X277">
        <f>MIN(S277, V277)</f>
        <v>69</v>
      </c>
      <c r="Y277">
        <f>(X277-N277)/N277*100</f>
        <v>0</v>
      </c>
    </row>
    <row r="278" spans="1:25" x14ac:dyDescent="0.3">
      <c r="A278" t="s">
        <v>1245</v>
      </c>
      <c r="C278">
        <v>533022</v>
      </c>
      <c r="D278">
        <v>1240791</v>
      </c>
      <c r="E278">
        <v>19.27</v>
      </c>
      <c r="H278">
        <v>91581</v>
      </c>
      <c r="I278">
        <v>209904</v>
      </c>
      <c r="J278">
        <v>1.06</v>
      </c>
      <c r="M278" t="s">
        <v>3</v>
      </c>
      <c r="N278">
        <v>88</v>
      </c>
      <c r="O278">
        <v>4.0170399999999997</v>
      </c>
      <c r="R278" t="s">
        <v>3</v>
      </c>
      <c r="S278">
        <v>88</v>
      </c>
      <c r="T278">
        <v>0.23261699999999999</v>
      </c>
      <c r="V278">
        <v>88</v>
      </c>
      <c r="W278">
        <v>5.1999999999999998E-2</v>
      </c>
      <c r="X278">
        <f>MIN(S278, V278)</f>
        <v>88</v>
      </c>
      <c r="Y278">
        <f>(X278-N278)/N278*100</f>
        <v>0</v>
      </c>
    </row>
    <row r="279" spans="1:25" x14ac:dyDescent="0.3">
      <c r="A279" t="s">
        <v>1246</v>
      </c>
      <c r="C279">
        <v>477012</v>
      </c>
      <c r="D279">
        <v>1125416</v>
      </c>
      <c r="E279">
        <v>17.600000000000001</v>
      </c>
      <c r="H279">
        <v>80754</v>
      </c>
      <c r="I279">
        <v>187310</v>
      </c>
      <c r="J279">
        <v>1.43</v>
      </c>
      <c r="M279" t="s">
        <v>3</v>
      </c>
      <c r="N279">
        <v>82</v>
      </c>
      <c r="O279">
        <v>4.5170139999999996</v>
      </c>
      <c r="R279" t="s">
        <v>3</v>
      </c>
      <c r="S279">
        <v>82</v>
      </c>
      <c r="T279">
        <v>0.25218099999999999</v>
      </c>
      <c r="V279">
        <v>85</v>
      </c>
      <c r="W279">
        <v>5.8999999999999997E-2</v>
      </c>
      <c r="X279">
        <f>MIN(S279, V279)</f>
        <v>82</v>
      </c>
      <c r="Y279">
        <f>(X279-N279)/N279*100</f>
        <v>0</v>
      </c>
    </row>
    <row r="280" spans="1:25" x14ac:dyDescent="0.3">
      <c r="A280" t="s">
        <v>1247</v>
      </c>
      <c r="C280">
        <v>444117</v>
      </c>
      <c r="D280">
        <v>1029539</v>
      </c>
      <c r="E280">
        <v>15.46</v>
      </c>
      <c r="H280">
        <v>80835</v>
      </c>
      <c r="I280">
        <v>184555</v>
      </c>
      <c r="J280">
        <v>1.44</v>
      </c>
      <c r="M280" t="s">
        <v>3</v>
      </c>
      <c r="N280">
        <v>83</v>
      </c>
      <c r="O280">
        <v>5.2372509999999997</v>
      </c>
      <c r="R280" t="s">
        <v>3</v>
      </c>
      <c r="S280">
        <v>83</v>
      </c>
      <c r="T280">
        <v>0.24465100000000001</v>
      </c>
      <c r="V280">
        <v>84</v>
      </c>
      <c r="W280">
        <v>0.05</v>
      </c>
      <c r="X280">
        <f>MIN(S280, V280)</f>
        <v>83</v>
      </c>
      <c r="Y280">
        <f>(X280-N280)/N280*100</f>
        <v>0</v>
      </c>
    </row>
    <row r="281" spans="1:25" x14ac:dyDescent="0.3">
      <c r="A281" t="s">
        <v>1248</v>
      </c>
      <c r="C281">
        <v>524190</v>
      </c>
      <c r="D281">
        <v>1211043</v>
      </c>
      <c r="E281">
        <v>18.2</v>
      </c>
      <c r="H281">
        <v>72660</v>
      </c>
      <c r="I281">
        <v>164433</v>
      </c>
      <c r="J281">
        <v>0.79</v>
      </c>
      <c r="M281" t="s">
        <v>3</v>
      </c>
      <c r="N281">
        <v>67</v>
      </c>
      <c r="O281">
        <v>3.8747449999999999</v>
      </c>
      <c r="R281" t="s">
        <v>3</v>
      </c>
      <c r="S281">
        <v>67</v>
      </c>
      <c r="T281">
        <v>0.19492300000000001</v>
      </c>
      <c r="V281">
        <v>69</v>
      </c>
      <c r="W281">
        <v>4.2999999999999997E-2</v>
      </c>
      <c r="X281">
        <f>MIN(S281, V281)</f>
        <v>67</v>
      </c>
      <c r="Y281">
        <f>(X281-N281)/N281*100</f>
        <v>0</v>
      </c>
    </row>
    <row r="282" spans="1:25" x14ac:dyDescent="0.3">
      <c r="A282" t="s">
        <v>1249</v>
      </c>
      <c r="C282">
        <v>513252</v>
      </c>
      <c r="D282">
        <v>1226701</v>
      </c>
      <c r="E282">
        <v>20.260000000000002</v>
      </c>
      <c r="H282">
        <v>93492</v>
      </c>
      <c r="I282">
        <v>219981</v>
      </c>
      <c r="J282">
        <v>1.1200000000000001</v>
      </c>
      <c r="M282" t="s">
        <v>3</v>
      </c>
      <c r="N282">
        <v>95</v>
      </c>
      <c r="O282">
        <v>4.0671670000000004</v>
      </c>
      <c r="R282" t="s">
        <v>3</v>
      </c>
      <c r="S282">
        <v>95</v>
      </c>
      <c r="T282">
        <v>0.246309</v>
      </c>
      <c r="V282">
        <v>97</v>
      </c>
      <c r="W282">
        <v>6.3E-2</v>
      </c>
      <c r="X282">
        <f>MIN(S282, V282)</f>
        <v>95</v>
      </c>
      <c r="Y282">
        <f>(X282-N282)/N282*100</f>
        <v>0</v>
      </c>
    </row>
    <row r="283" spans="1:25" x14ac:dyDescent="0.3">
      <c r="A283" t="s">
        <v>1250</v>
      </c>
      <c r="C283">
        <v>501228</v>
      </c>
      <c r="D283">
        <v>1144091</v>
      </c>
      <c r="E283">
        <v>16.52</v>
      </c>
      <c r="H283">
        <v>72657</v>
      </c>
      <c r="I283">
        <v>162814</v>
      </c>
      <c r="J283">
        <v>0.79</v>
      </c>
      <c r="M283" t="s">
        <v>3</v>
      </c>
      <c r="N283">
        <v>68</v>
      </c>
      <c r="O283">
        <v>3.751744</v>
      </c>
      <c r="R283" t="s">
        <v>3</v>
      </c>
      <c r="S283">
        <v>68</v>
      </c>
      <c r="T283">
        <v>0.179507</v>
      </c>
      <c r="V283">
        <v>68</v>
      </c>
      <c r="W283">
        <v>0.05</v>
      </c>
      <c r="X283">
        <f>MIN(S283, V283)</f>
        <v>68</v>
      </c>
      <c r="Y283">
        <f>(X283-N283)/N283*100</f>
        <v>0</v>
      </c>
    </row>
    <row r="284" spans="1:25" x14ac:dyDescent="0.3">
      <c r="A284" t="s">
        <v>1251</v>
      </c>
      <c r="C284">
        <v>434250</v>
      </c>
      <c r="D284">
        <v>992620</v>
      </c>
      <c r="E284">
        <v>14.52</v>
      </c>
      <c r="H284">
        <v>71410</v>
      </c>
      <c r="I284">
        <v>160532</v>
      </c>
      <c r="J284">
        <v>1.22</v>
      </c>
      <c r="M284" t="s">
        <v>3</v>
      </c>
      <c r="N284">
        <v>70</v>
      </c>
      <c r="O284">
        <v>3.3881899999999998</v>
      </c>
      <c r="R284" t="s">
        <v>3</v>
      </c>
      <c r="S284">
        <v>70</v>
      </c>
      <c r="T284">
        <v>0.227988</v>
      </c>
      <c r="V284">
        <v>73</v>
      </c>
      <c r="W284">
        <v>3.9E-2</v>
      </c>
      <c r="X284">
        <f>MIN(S284, V284)</f>
        <v>70</v>
      </c>
      <c r="Y284">
        <f>(X284-N284)/N284*100</f>
        <v>0</v>
      </c>
    </row>
    <row r="285" spans="1:25" x14ac:dyDescent="0.3">
      <c r="A285" t="s">
        <v>1252</v>
      </c>
      <c r="C285">
        <v>493136</v>
      </c>
      <c r="D285">
        <v>1126533</v>
      </c>
      <c r="E285">
        <v>16.149999999999999</v>
      </c>
      <c r="H285">
        <v>91168</v>
      </c>
      <c r="I285">
        <v>205421</v>
      </c>
      <c r="J285">
        <v>1.54</v>
      </c>
      <c r="M285" t="s">
        <v>3</v>
      </c>
      <c r="N285">
        <v>85</v>
      </c>
      <c r="O285">
        <v>3.4538790000000001</v>
      </c>
      <c r="R285" t="s">
        <v>3</v>
      </c>
      <c r="S285">
        <v>85</v>
      </c>
      <c r="T285">
        <v>0.229351</v>
      </c>
      <c r="V285">
        <v>87</v>
      </c>
      <c r="W285">
        <v>4.9000000000000002E-2</v>
      </c>
      <c r="X285">
        <f>MIN(S285, V285)</f>
        <v>85</v>
      </c>
      <c r="Y285">
        <f>(X285-N285)/N285*100</f>
        <v>0</v>
      </c>
    </row>
    <row r="286" spans="1:25" x14ac:dyDescent="0.3">
      <c r="A286" t="s">
        <v>1253</v>
      </c>
      <c r="C286">
        <v>476844</v>
      </c>
      <c r="D286">
        <v>1086085</v>
      </c>
      <c r="E286">
        <v>15.9</v>
      </c>
      <c r="H286">
        <v>65390</v>
      </c>
      <c r="I286">
        <v>145794</v>
      </c>
      <c r="J286">
        <v>1.17</v>
      </c>
      <c r="M286" t="s">
        <v>3</v>
      </c>
      <c r="N286">
        <v>61</v>
      </c>
      <c r="O286">
        <v>3.3564919999999998</v>
      </c>
      <c r="R286" t="s">
        <v>3</v>
      </c>
      <c r="S286">
        <v>61</v>
      </c>
      <c r="T286">
        <v>0.15477199999999999</v>
      </c>
      <c r="V286">
        <v>64</v>
      </c>
      <c r="W286">
        <v>0.05</v>
      </c>
      <c r="X286">
        <f>MIN(S286, V286)</f>
        <v>61</v>
      </c>
      <c r="Y286">
        <f>(X286-N286)/N286*100</f>
        <v>0</v>
      </c>
    </row>
    <row r="287" spans="1:25" x14ac:dyDescent="0.3">
      <c r="A287" t="s">
        <v>1254</v>
      </c>
      <c r="C287">
        <v>687659</v>
      </c>
      <c r="D287">
        <v>1514097</v>
      </c>
      <c r="E287">
        <v>18.43</v>
      </c>
      <c r="H287">
        <v>105378</v>
      </c>
      <c r="I287">
        <v>228855</v>
      </c>
      <c r="J287">
        <v>1.07</v>
      </c>
      <c r="M287" t="s">
        <v>3</v>
      </c>
      <c r="N287">
        <v>71</v>
      </c>
      <c r="O287">
        <v>3.901097</v>
      </c>
      <c r="R287" t="s">
        <v>3</v>
      </c>
      <c r="S287">
        <v>71</v>
      </c>
      <c r="T287">
        <v>0.22467599999999999</v>
      </c>
      <c r="V287">
        <v>77</v>
      </c>
      <c r="W287">
        <v>3.5999999999999997E-2</v>
      </c>
      <c r="X287">
        <f>MIN(S287, V287)</f>
        <v>71</v>
      </c>
      <c r="Y287">
        <f>(X287-N287)/N287*100</f>
        <v>0</v>
      </c>
    </row>
    <row r="288" spans="1:25" x14ac:dyDescent="0.3">
      <c r="A288" t="s">
        <v>1255</v>
      </c>
      <c r="C288">
        <v>594868</v>
      </c>
      <c r="D288">
        <v>1349871</v>
      </c>
      <c r="E288">
        <v>19.29</v>
      </c>
      <c r="H288">
        <v>121784</v>
      </c>
      <c r="I288">
        <v>273211</v>
      </c>
      <c r="J288">
        <v>2.0699999999999998</v>
      </c>
      <c r="M288" t="s">
        <v>3</v>
      </c>
      <c r="N288">
        <v>103</v>
      </c>
      <c r="O288">
        <v>4.0878129999999997</v>
      </c>
      <c r="R288" t="s">
        <v>3</v>
      </c>
      <c r="S288">
        <v>103</v>
      </c>
      <c r="T288">
        <v>0.295373</v>
      </c>
      <c r="V288">
        <v>103</v>
      </c>
      <c r="W288">
        <v>5.0999999999999997E-2</v>
      </c>
      <c r="X288">
        <f>MIN(S288, V288)</f>
        <v>103</v>
      </c>
      <c r="Y288">
        <f>(X288-N288)/N288*100</f>
        <v>0</v>
      </c>
    </row>
    <row r="289" spans="1:25" x14ac:dyDescent="0.3">
      <c r="A289" t="s">
        <v>1256</v>
      </c>
      <c r="C289">
        <v>493188</v>
      </c>
      <c r="D289">
        <v>1096776</v>
      </c>
      <c r="E289">
        <v>14.65</v>
      </c>
      <c r="H289">
        <v>92332</v>
      </c>
      <c r="I289">
        <v>202860</v>
      </c>
      <c r="J289">
        <v>1</v>
      </c>
      <c r="M289" t="s">
        <v>3</v>
      </c>
      <c r="N289">
        <v>76</v>
      </c>
      <c r="O289">
        <v>2.925783</v>
      </c>
      <c r="R289" t="s">
        <v>3</v>
      </c>
      <c r="S289">
        <v>76</v>
      </c>
      <c r="T289">
        <v>0.22591</v>
      </c>
      <c r="V289">
        <v>81</v>
      </c>
      <c r="W289">
        <v>6.7000000000000004E-2</v>
      </c>
      <c r="X289">
        <f>MIN(S289, V289)</f>
        <v>76</v>
      </c>
      <c r="Y289">
        <f>(X289-N289)/N289*100</f>
        <v>0</v>
      </c>
    </row>
    <row r="290" spans="1:25" x14ac:dyDescent="0.3">
      <c r="A290" t="s">
        <v>1257</v>
      </c>
      <c r="C290">
        <v>529830</v>
      </c>
      <c r="D290">
        <v>1241750</v>
      </c>
      <c r="E290">
        <v>19.149999999999999</v>
      </c>
      <c r="H290">
        <v>116725</v>
      </c>
      <c r="I290">
        <v>270241</v>
      </c>
      <c r="J290">
        <v>2.0299999999999998</v>
      </c>
      <c r="M290" t="s">
        <v>3</v>
      </c>
      <c r="N290">
        <v>114</v>
      </c>
      <c r="O290">
        <v>4.0086649999999997</v>
      </c>
      <c r="R290" t="s">
        <v>3</v>
      </c>
      <c r="S290">
        <v>114</v>
      </c>
      <c r="T290">
        <v>0.29953800000000003</v>
      </c>
      <c r="V290">
        <v>114</v>
      </c>
      <c r="W290">
        <v>5.7000000000000002E-2</v>
      </c>
      <c r="X290">
        <f>MIN(S290, V290)</f>
        <v>114</v>
      </c>
      <c r="Y290">
        <f>(X290-N290)/N290*100</f>
        <v>0</v>
      </c>
    </row>
    <row r="291" spans="1:25" x14ac:dyDescent="0.3">
      <c r="A291" t="s">
        <v>1258</v>
      </c>
      <c r="C291">
        <v>656370</v>
      </c>
      <c r="D291">
        <v>1470417</v>
      </c>
      <c r="E291">
        <v>20.239999999999998</v>
      </c>
      <c r="H291">
        <v>97812</v>
      </c>
      <c r="I291">
        <v>215723</v>
      </c>
      <c r="J291">
        <v>1.59</v>
      </c>
      <c r="M291" t="s">
        <v>3</v>
      </c>
      <c r="N291">
        <v>74</v>
      </c>
      <c r="O291">
        <v>4.1405709999999996</v>
      </c>
      <c r="R291" t="s">
        <v>3</v>
      </c>
      <c r="S291">
        <v>74</v>
      </c>
      <c r="T291">
        <v>0.22298999999999999</v>
      </c>
      <c r="V291">
        <v>75</v>
      </c>
      <c r="W291">
        <v>5.7000000000000002E-2</v>
      </c>
      <c r="X291">
        <f>MIN(S291, V291)</f>
        <v>74</v>
      </c>
      <c r="Y291">
        <f>(X291-N291)/N291*100</f>
        <v>0</v>
      </c>
    </row>
    <row r="292" spans="1:25" x14ac:dyDescent="0.3">
      <c r="A292" t="s">
        <v>1259</v>
      </c>
      <c r="C292">
        <v>548948</v>
      </c>
      <c r="D292">
        <v>1220657</v>
      </c>
      <c r="E292">
        <v>16.82</v>
      </c>
      <c r="H292">
        <v>78926</v>
      </c>
      <c r="I292">
        <v>172484</v>
      </c>
      <c r="J292">
        <v>1.32</v>
      </c>
      <c r="M292" t="s">
        <v>3</v>
      </c>
      <c r="N292">
        <v>63</v>
      </c>
      <c r="O292">
        <v>3.4135599999999999</v>
      </c>
      <c r="R292" t="s">
        <v>3</v>
      </c>
      <c r="S292">
        <v>63</v>
      </c>
      <c r="T292">
        <v>0.17757200000000001</v>
      </c>
      <c r="V292">
        <v>66</v>
      </c>
      <c r="W292">
        <v>6.7000000000000004E-2</v>
      </c>
      <c r="X292">
        <f>MIN(S292, V292)</f>
        <v>63</v>
      </c>
      <c r="Y292">
        <f>(X292-N292)/N292*100</f>
        <v>0</v>
      </c>
    </row>
    <row r="293" spans="1:25" x14ac:dyDescent="0.3">
      <c r="A293" t="s">
        <v>1260</v>
      </c>
      <c r="C293">
        <v>590336</v>
      </c>
      <c r="D293">
        <v>1344675</v>
      </c>
      <c r="E293">
        <v>19.53</v>
      </c>
      <c r="H293">
        <v>94546</v>
      </c>
      <c r="I293">
        <v>212055</v>
      </c>
      <c r="J293">
        <v>1.67</v>
      </c>
      <c r="M293" t="s">
        <v>3</v>
      </c>
      <c r="N293">
        <v>80</v>
      </c>
      <c r="O293">
        <v>3.9930629999999998</v>
      </c>
      <c r="R293" t="s">
        <v>3</v>
      </c>
      <c r="S293">
        <v>80</v>
      </c>
      <c r="T293">
        <v>0.23003499999999999</v>
      </c>
      <c r="V293">
        <v>81</v>
      </c>
      <c r="W293">
        <v>5.2999999999999999E-2</v>
      </c>
      <c r="X293">
        <f>MIN(S293, V293)</f>
        <v>80</v>
      </c>
      <c r="Y293">
        <f>(X293-N293)/N293*100</f>
        <v>0</v>
      </c>
    </row>
    <row r="294" spans="1:25" x14ac:dyDescent="0.3">
      <c r="A294" t="s">
        <v>1261</v>
      </c>
      <c r="C294">
        <v>623570</v>
      </c>
      <c r="D294">
        <v>1379407</v>
      </c>
      <c r="E294">
        <v>19.11</v>
      </c>
      <c r="H294">
        <v>113030</v>
      </c>
      <c r="I294">
        <v>246973</v>
      </c>
      <c r="J294">
        <v>1.25</v>
      </c>
      <c r="M294" t="s">
        <v>3</v>
      </c>
      <c r="N294">
        <v>88</v>
      </c>
      <c r="O294">
        <v>3.8589950000000002</v>
      </c>
      <c r="R294" t="s">
        <v>3</v>
      </c>
      <c r="S294">
        <v>88</v>
      </c>
      <c r="T294">
        <v>0.247449</v>
      </c>
      <c r="V294">
        <v>88</v>
      </c>
      <c r="W294">
        <v>5.3999999999999999E-2</v>
      </c>
      <c r="X294">
        <f>MIN(S294, V294)</f>
        <v>88</v>
      </c>
      <c r="Y294">
        <f>(X294-N294)/N294*100</f>
        <v>0</v>
      </c>
    </row>
    <row r="295" spans="1:25" x14ac:dyDescent="0.3">
      <c r="A295" t="s">
        <v>1262</v>
      </c>
      <c r="C295">
        <v>571206</v>
      </c>
      <c r="D295">
        <v>1297331</v>
      </c>
      <c r="E295">
        <v>18.600000000000001</v>
      </c>
      <c r="H295">
        <v>90613</v>
      </c>
      <c r="I295">
        <v>202484</v>
      </c>
      <c r="J295">
        <v>1.53</v>
      </c>
      <c r="M295" t="s">
        <v>3</v>
      </c>
      <c r="N295">
        <v>74</v>
      </c>
      <c r="O295">
        <v>3.7686169999999999</v>
      </c>
      <c r="R295" t="s">
        <v>3</v>
      </c>
      <c r="S295">
        <v>74</v>
      </c>
      <c r="T295">
        <v>0.217252</v>
      </c>
      <c r="V295">
        <v>78</v>
      </c>
      <c r="W295">
        <v>4.2999999999999997E-2</v>
      </c>
      <c r="X295">
        <f>MIN(S295, V295)</f>
        <v>74</v>
      </c>
      <c r="Y295">
        <f>(X295-N295)/N295*100</f>
        <v>0</v>
      </c>
    </row>
    <row r="296" spans="1:25" x14ac:dyDescent="0.3">
      <c r="A296" t="s">
        <v>1263</v>
      </c>
      <c r="C296">
        <v>606528</v>
      </c>
      <c r="D296">
        <v>1341098</v>
      </c>
      <c r="E296">
        <v>17.73</v>
      </c>
      <c r="H296">
        <v>93312</v>
      </c>
      <c r="I296">
        <v>203390</v>
      </c>
      <c r="J296">
        <v>1.46</v>
      </c>
      <c r="M296" t="s">
        <v>3</v>
      </c>
      <c r="N296">
        <v>69</v>
      </c>
      <c r="O296">
        <v>3.6605219999999998</v>
      </c>
      <c r="R296" t="s">
        <v>3</v>
      </c>
      <c r="S296">
        <v>69</v>
      </c>
      <c r="T296">
        <v>0.22433900000000001</v>
      </c>
      <c r="V296">
        <v>71</v>
      </c>
      <c r="W296">
        <v>4.8000000000000001E-2</v>
      </c>
      <c r="X296">
        <f>MIN(S296, V296)</f>
        <v>69</v>
      </c>
      <c r="Y296">
        <f>(X296-N296)/N296*100</f>
        <v>0</v>
      </c>
    </row>
    <row r="297" spans="1:25" x14ac:dyDescent="0.3">
      <c r="A297" t="s">
        <v>1264</v>
      </c>
      <c r="C297">
        <v>633920</v>
      </c>
      <c r="D297">
        <v>1469391</v>
      </c>
      <c r="E297">
        <v>22.95</v>
      </c>
      <c r="H297">
        <v>99616</v>
      </c>
      <c r="I297">
        <v>227087</v>
      </c>
      <c r="J297">
        <v>1.1299999999999999</v>
      </c>
      <c r="M297" t="s">
        <v>3</v>
      </c>
      <c r="N297">
        <v>87</v>
      </c>
      <c r="O297">
        <v>4.6589340000000004</v>
      </c>
      <c r="R297" t="s">
        <v>3</v>
      </c>
      <c r="S297">
        <v>87</v>
      </c>
      <c r="T297">
        <v>0.222052</v>
      </c>
      <c r="V297">
        <v>87</v>
      </c>
      <c r="W297">
        <v>5.2999999999999999E-2</v>
      </c>
      <c r="X297">
        <f>MIN(S297, V297)</f>
        <v>87</v>
      </c>
      <c r="Y297">
        <f>(X297-N297)/N297*100</f>
        <v>0</v>
      </c>
    </row>
    <row r="298" spans="1:25" x14ac:dyDescent="0.3">
      <c r="A298" t="s">
        <v>1265</v>
      </c>
      <c r="C298">
        <v>502320</v>
      </c>
      <c r="D298">
        <v>1112470</v>
      </c>
      <c r="E298">
        <v>14.13</v>
      </c>
      <c r="H298">
        <v>75348</v>
      </c>
      <c r="I298">
        <v>164295</v>
      </c>
      <c r="J298">
        <v>0.78</v>
      </c>
      <c r="M298" t="s">
        <v>3</v>
      </c>
      <c r="N298">
        <v>68</v>
      </c>
      <c r="O298">
        <v>2.8863500000000002</v>
      </c>
      <c r="R298" t="s">
        <v>3</v>
      </c>
      <c r="S298">
        <v>68</v>
      </c>
      <c r="T298">
        <v>0.207204</v>
      </c>
      <c r="V298">
        <v>68</v>
      </c>
      <c r="W298">
        <v>3.5000000000000003E-2</v>
      </c>
      <c r="X298">
        <f>MIN(S298, V298)</f>
        <v>68</v>
      </c>
      <c r="Y298">
        <f>(X298-N298)/N298*100</f>
        <v>0</v>
      </c>
    </row>
    <row r="299" spans="1:25" x14ac:dyDescent="0.3">
      <c r="A299" t="s">
        <v>1266</v>
      </c>
      <c r="C299">
        <v>902272</v>
      </c>
      <c r="D299">
        <v>1998759</v>
      </c>
      <c r="E299">
        <v>25.64</v>
      </c>
      <c r="H299">
        <v>234048</v>
      </c>
      <c r="I299">
        <v>515349</v>
      </c>
      <c r="J299">
        <v>3.43</v>
      </c>
      <c r="M299" t="s">
        <v>4</v>
      </c>
      <c r="N299">
        <v>120</v>
      </c>
      <c r="O299">
        <v>64.234258999999994</v>
      </c>
      <c r="R299" t="s">
        <v>4</v>
      </c>
      <c r="S299">
        <v>119</v>
      </c>
      <c r="T299">
        <v>60.510975999999999</v>
      </c>
      <c r="V299">
        <v>137</v>
      </c>
      <c r="W299">
        <v>2.4E-2</v>
      </c>
      <c r="X299">
        <f>MIN(S299, V299)</f>
        <v>119</v>
      </c>
      <c r="Y299">
        <f>(X299-N299)/N299*100</f>
        <v>-0.83333333333333337</v>
      </c>
    </row>
    <row r="300" spans="1:25" x14ac:dyDescent="0.3">
      <c r="A300" t="s">
        <v>1267</v>
      </c>
      <c r="C300">
        <v>980720</v>
      </c>
      <c r="D300">
        <v>2140853</v>
      </c>
      <c r="E300">
        <v>25.61</v>
      </c>
      <c r="H300">
        <v>233864</v>
      </c>
      <c r="I300">
        <v>507353</v>
      </c>
      <c r="J300">
        <v>3.37</v>
      </c>
      <c r="M300" t="s">
        <v>4</v>
      </c>
      <c r="N300">
        <v>106</v>
      </c>
      <c r="O300">
        <v>64.607449000000003</v>
      </c>
      <c r="R300" t="s">
        <v>4</v>
      </c>
      <c r="S300">
        <v>104</v>
      </c>
      <c r="T300">
        <v>60.468854999999998</v>
      </c>
      <c r="V300">
        <v>123</v>
      </c>
      <c r="W300">
        <v>3.1E-2</v>
      </c>
      <c r="X300">
        <f>MIN(S300, V300)</f>
        <v>104</v>
      </c>
      <c r="Y300">
        <f>(X300-N300)/N300*100</f>
        <v>-1.8867924528301887</v>
      </c>
    </row>
    <row r="301" spans="1:25" x14ac:dyDescent="0.3">
      <c r="A301" t="s">
        <v>1268</v>
      </c>
      <c r="C301">
        <v>890500</v>
      </c>
      <c r="D301">
        <v>1943547</v>
      </c>
      <c r="E301">
        <v>23.42</v>
      </c>
      <c r="H301">
        <v>238654</v>
      </c>
      <c r="I301">
        <v>517977</v>
      </c>
      <c r="J301">
        <v>3.45</v>
      </c>
      <c r="M301" t="s">
        <v>4</v>
      </c>
      <c r="N301">
        <v>113</v>
      </c>
      <c r="O301">
        <v>63.905611</v>
      </c>
      <c r="R301" t="s">
        <v>4</v>
      </c>
      <c r="S301">
        <v>112</v>
      </c>
      <c r="T301">
        <v>60.504589000000003</v>
      </c>
      <c r="V301">
        <v>133</v>
      </c>
      <c r="W301">
        <v>3.5999999999999997E-2</v>
      </c>
      <c r="X301">
        <f>MIN(S301, V301)</f>
        <v>112</v>
      </c>
      <c r="Y301">
        <f>(X301-N301)/N301*100</f>
        <v>-0.88495575221238942</v>
      </c>
    </row>
    <row r="302" spans="1:25" x14ac:dyDescent="0.3">
      <c r="A302" t="s">
        <v>1269</v>
      </c>
      <c r="C302">
        <v>779475</v>
      </c>
      <c r="D302">
        <v>1709181</v>
      </c>
      <c r="E302">
        <v>20.350000000000001</v>
      </c>
      <c r="H302">
        <v>239586</v>
      </c>
      <c r="I302">
        <v>522807</v>
      </c>
      <c r="J302">
        <v>3.46</v>
      </c>
      <c r="M302" t="s">
        <v>4</v>
      </c>
      <c r="N302">
        <v>120</v>
      </c>
      <c r="O302">
        <v>63.464075999999999</v>
      </c>
      <c r="R302" t="s">
        <v>4</v>
      </c>
      <c r="S302">
        <v>120</v>
      </c>
      <c r="T302">
        <v>60.537399000000001</v>
      </c>
      <c r="V302">
        <v>145</v>
      </c>
      <c r="W302">
        <v>2.8000000000000001E-2</v>
      </c>
      <c r="X302">
        <f>MIN(S302, V302)</f>
        <v>120</v>
      </c>
      <c r="Y302">
        <f>(X302-N302)/N302*100</f>
        <v>0</v>
      </c>
    </row>
    <row r="303" spans="1:25" x14ac:dyDescent="0.3">
      <c r="A303" t="s">
        <v>1270</v>
      </c>
      <c r="C303">
        <v>845894</v>
      </c>
      <c r="D303">
        <v>1872608</v>
      </c>
      <c r="E303">
        <v>23.39</v>
      </c>
      <c r="H303">
        <v>240051</v>
      </c>
      <c r="I303">
        <v>528475</v>
      </c>
      <c r="J303">
        <v>4.34</v>
      </c>
      <c r="M303" t="s">
        <v>4</v>
      </c>
      <c r="N303">
        <v>123</v>
      </c>
      <c r="O303">
        <v>64.037813</v>
      </c>
      <c r="R303" t="s">
        <v>4</v>
      </c>
      <c r="S303">
        <v>124</v>
      </c>
      <c r="T303">
        <v>60.553215000000002</v>
      </c>
      <c r="V303">
        <v>146</v>
      </c>
      <c r="W303">
        <v>0.03</v>
      </c>
      <c r="X303">
        <f>MIN(S303, V303)</f>
        <v>124</v>
      </c>
      <c r="Y303">
        <f>(X303-N303)/N303*100</f>
        <v>0.81300813008130091</v>
      </c>
    </row>
    <row r="304" spans="1:25" x14ac:dyDescent="0.3">
      <c r="A304" t="s">
        <v>1271</v>
      </c>
      <c r="C304">
        <v>771210</v>
      </c>
      <c r="D304">
        <v>1707413</v>
      </c>
      <c r="E304">
        <v>21.06</v>
      </c>
      <c r="H304">
        <v>221236</v>
      </c>
      <c r="I304">
        <v>487092</v>
      </c>
      <c r="J304">
        <v>3.27</v>
      </c>
      <c r="M304" t="s">
        <v>4</v>
      </c>
      <c r="N304">
        <v>120</v>
      </c>
      <c r="O304">
        <v>63.740198999999997</v>
      </c>
      <c r="R304" t="s">
        <v>4</v>
      </c>
      <c r="S304">
        <v>124</v>
      </c>
      <c r="T304">
        <v>60.516176000000002</v>
      </c>
      <c r="V304">
        <v>141</v>
      </c>
      <c r="W304">
        <v>2.7E-2</v>
      </c>
      <c r="X304">
        <f>MIN(S304, V304)</f>
        <v>124</v>
      </c>
      <c r="Y304">
        <f>(X304-N304)/N304*100</f>
        <v>3.3333333333333335</v>
      </c>
    </row>
    <row r="305" spans="1:25" x14ac:dyDescent="0.3">
      <c r="A305" t="s">
        <v>1272</v>
      </c>
      <c r="C305">
        <v>952590</v>
      </c>
      <c r="D305">
        <v>2127053</v>
      </c>
      <c r="E305">
        <v>27.46</v>
      </c>
      <c r="H305">
        <v>271200</v>
      </c>
      <c r="I305">
        <v>602267</v>
      </c>
      <c r="J305">
        <v>4.04</v>
      </c>
      <c r="M305" t="s">
        <v>4</v>
      </c>
      <c r="N305">
        <v>128</v>
      </c>
      <c r="O305">
        <v>64.625333999999995</v>
      </c>
      <c r="R305" t="s">
        <v>4</v>
      </c>
      <c r="S305">
        <v>127</v>
      </c>
      <c r="T305">
        <v>60.626714</v>
      </c>
      <c r="V305">
        <v>159</v>
      </c>
      <c r="W305">
        <v>0.03</v>
      </c>
      <c r="X305">
        <f>MIN(S305, V305)</f>
        <v>127</v>
      </c>
      <c r="Y305">
        <f>(X305-N305)/N305*100</f>
        <v>-0.78125</v>
      </c>
    </row>
    <row r="306" spans="1:25" x14ac:dyDescent="0.3">
      <c r="A306" t="s">
        <v>1273</v>
      </c>
      <c r="C306">
        <v>793638</v>
      </c>
      <c r="D306">
        <v>1742516</v>
      </c>
      <c r="E306">
        <v>21.13</v>
      </c>
      <c r="H306">
        <v>236785</v>
      </c>
      <c r="I306">
        <v>517303</v>
      </c>
      <c r="J306">
        <v>4.22</v>
      </c>
      <c r="M306" t="s">
        <v>4</v>
      </c>
      <c r="N306">
        <v>123</v>
      </c>
      <c r="O306">
        <v>63.589336000000003</v>
      </c>
      <c r="R306" t="s">
        <v>4</v>
      </c>
      <c r="S306">
        <v>122</v>
      </c>
      <c r="T306">
        <v>60.554209</v>
      </c>
      <c r="V306">
        <v>144</v>
      </c>
      <c r="W306">
        <v>3.1E-2</v>
      </c>
      <c r="X306">
        <f>MIN(S306, V306)</f>
        <v>122</v>
      </c>
      <c r="Y306">
        <f>(X306-N306)/N306*100</f>
        <v>-0.81300813008130091</v>
      </c>
    </row>
    <row r="307" spans="1:25" x14ac:dyDescent="0.3">
      <c r="A307" t="s">
        <v>1274</v>
      </c>
      <c r="C307">
        <v>893944</v>
      </c>
      <c r="D307">
        <v>1973440</v>
      </c>
      <c r="E307">
        <v>24.66</v>
      </c>
      <c r="H307">
        <v>245664</v>
      </c>
      <c r="I307">
        <v>539320</v>
      </c>
      <c r="J307">
        <v>3.6</v>
      </c>
      <c r="M307" t="s">
        <v>4</v>
      </c>
      <c r="N307">
        <v>119</v>
      </c>
      <c r="O307">
        <v>64.181944000000001</v>
      </c>
      <c r="R307" t="s">
        <v>4</v>
      </c>
      <c r="S307">
        <v>124</v>
      </c>
      <c r="T307">
        <v>60.547528</v>
      </c>
      <c r="V307">
        <v>143</v>
      </c>
      <c r="W307">
        <v>3.4000000000000002E-2</v>
      </c>
      <c r="X307">
        <f>MIN(S307, V307)</f>
        <v>124</v>
      </c>
      <c r="Y307">
        <f>(X307-N307)/N307*100</f>
        <v>4.2016806722689077</v>
      </c>
    </row>
    <row r="308" spans="1:25" x14ac:dyDescent="0.3">
      <c r="A308" t="s">
        <v>1275</v>
      </c>
      <c r="C308">
        <v>754929</v>
      </c>
      <c r="D308">
        <v>1661248</v>
      </c>
      <c r="E308">
        <v>20.71</v>
      </c>
      <c r="H308">
        <v>221946</v>
      </c>
      <c r="I308">
        <v>485821</v>
      </c>
      <c r="J308">
        <v>3.35</v>
      </c>
      <c r="M308" t="s">
        <v>4</v>
      </c>
      <c r="N308">
        <v>143</v>
      </c>
      <c r="O308">
        <v>63.616568999999998</v>
      </c>
      <c r="R308" t="s">
        <v>4</v>
      </c>
      <c r="S308">
        <v>121</v>
      </c>
      <c r="T308">
        <v>60.506995000000003</v>
      </c>
      <c r="V308">
        <v>141</v>
      </c>
      <c r="W308">
        <v>3.3000000000000002E-2</v>
      </c>
      <c r="X308">
        <f>MIN(S308, V308)</f>
        <v>121</v>
      </c>
      <c r="Y308">
        <f>(X308-N308)/N308*100</f>
        <v>-15.384615384615385</v>
      </c>
    </row>
    <row r="309" spans="1:25" x14ac:dyDescent="0.3">
      <c r="A309" t="s">
        <v>1276</v>
      </c>
      <c r="C309">
        <v>428230</v>
      </c>
      <c r="D309">
        <v>965359</v>
      </c>
      <c r="E309">
        <v>12.81</v>
      </c>
      <c r="H309">
        <v>81345</v>
      </c>
      <c r="I309">
        <v>180694</v>
      </c>
      <c r="J309">
        <v>0.9</v>
      </c>
      <c r="M309" t="s">
        <v>3</v>
      </c>
      <c r="N309">
        <v>86</v>
      </c>
      <c r="O309">
        <v>2.6473059999999999</v>
      </c>
      <c r="R309" t="s">
        <v>3</v>
      </c>
      <c r="S309">
        <v>86</v>
      </c>
      <c r="T309">
        <v>0.18588099999999999</v>
      </c>
      <c r="V309">
        <v>86</v>
      </c>
      <c r="W309">
        <v>4.7E-2</v>
      </c>
      <c r="X309">
        <f>MIN(S309, V309)</f>
        <v>86</v>
      </c>
      <c r="Y309">
        <f>(X309-N309)/N309*100</f>
        <v>0</v>
      </c>
    </row>
    <row r="310" spans="1:25" x14ac:dyDescent="0.3">
      <c r="A310" t="s">
        <v>1277</v>
      </c>
      <c r="C310">
        <v>1237021</v>
      </c>
      <c r="D310">
        <v>2621493</v>
      </c>
      <c r="E310">
        <v>27.41</v>
      </c>
      <c r="H310">
        <v>245421</v>
      </c>
      <c r="I310">
        <v>517093</v>
      </c>
      <c r="J310">
        <v>3.32</v>
      </c>
      <c r="M310" t="s">
        <v>3</v>
      </c>
      <c r="N310">
        <v>82</v>
      </c>
      <c r="O310">
        <v>18.083030000000001</v>
      </c>
      <c r="R310" t="s">
        <v>3</v>
      </c>
      <c r="S310">
        <v>82</v>
      </c>
      <c r="T310">
        <v>1.5841700000000001</v>
      </c>
      <c r="V310">
        <v>98</v>
      </c>
      <c r="W310">
        <v>0.04</v>
      </c>
      <c r="X310">
        <f>MIN(S310, V310)</f>
        <v>82</v>
      </c>
      <c r="Y310">
        <f>(X310-N310)/N310*100</f>
        <v>0</v>
      </c>
    </row>
    <row r="311" spans="1:25" x14ac:dyDescent="0.3">
      <c r="A311" t="s">
        <v>1278</v>
      </c>
      <c r="C311">
        <v>1357056</v>
      </c>
      <c r="D311">
        <v>2857060</v>
      </c>
      <c r="E311">
        <v>29.54</v>
      </c>
      <c r="H311">
        <v>254448</v>
      </c>
      <c r="I311">
        <v>532556</v>
      </c>
      <c r="J311">
        <v>3.44</v>
      </c>
      <c r="M311" t="s">
        <v>3</v>
      </c>
      <c r="N311">
        <v>76</v>
      </c>
      <c r="O311">
        <v>9.5931560000000005</v>
      </c>
      <c r="R311" t="s">
        <v>3</v>
      </c>
      <c r="S311">
        <v>76</v>
      </c>
      <c r="T311">
        <v>1.8568480000000001</v>
      </c>
      <c r="V311">
        <v>92</v>
      </c>
      <c r="W311">
        <v>2.7E-2</v>
      </c>
      <c r="X311">
        <f>MIN(S311, V311)</f>
        <v>76</v>
      </c>
      <c r="Y311">
        <f>(X311-N311)/N311*100</f>
        <v>0</v>
      </c>
    </row>
    <row r="312" spans="1:25" x14ac:dyDescent="0.3">
      <c r="A312" t="s">
        <v>1279</v>
      </c>
      <c r="C312">
        <v>1358970</v>
      </c>
      <c r="D312">
        <v>2841531</v>
      </c>
      <c r="E312">
        <v>28.32</v>
      </c>
      <c r="H312">
        <v>226980</v>
      </c>
      <c r="I312">
        <v>471743</v>
      </c>
      <c r="J312">
        <v>2.98</v>
      </c>
      <c r="M312" t="s">
        <v>3</v>
      </c>
      <c r="N312">
        <v>73</v>
      </c>
      <c r="O312">
        <v>6.1164290000000001</v>
      </c>
      <c r="R312" t="s">
        <v>3</v>
      </c>
      <c r="S312">
        <v>73</v>
      </c>
      <c r="T312">
        <v>0.61751400000000001</v>
      </c>
      <c r="V312">
        <v>77</v>
      </c>
      <c r="W312">
        <v>2.5999999999999999E-2</v>
      </c>
      <c r="X312">
        <f>MIN(S312, V312)</f>
        <v>73</v>
      </c>
      <c r="Y312">
        <f>(X312-N312)/N312*100</f>
        <v>0</v>
      </c>
    </row>
    <row r="313" spans="1:25" x14ac:dyDescent="0.3">
      <c r="A313" t="s">
        <v>1280</v>
      </c>
      <c r="C313">
        <v>1394540</v>
      </c>
      <c r="D313">
        <v>2928505</v>
      </c>
      <c r="E313">
        <v>29.83</v>
      </c>
      <c r="H313">
        <v>276062</v>
      </c>
      <c r="I313">
        <v>576793</v>
      </c>
      <c r="J313">
        <v>3.61</v>
      </c>
      <c r="M313" t="s">
        <v>3</v>
      </c>
      <c r="N313">
        <v>87</v>
      </c>
      <c r="O313">
        <v>6.0936089999999998</v>
      </c>
      <c r="R313" t="s">
        <v>3</v>
      </c>
      <c r="S313">
        <v>87</v>
      </c>
      <c r="T313">
        <v>0.72920799999999997</v>
      </c>
      <c r="V313">
        <v>96</v>
      </c>
      <c r="W313">
        <v>3.7999999999999999E-2</v>
      </c>
      <c r="X313">
        <f>MIN(S313, V313)</f>
        <v>87</v>
      </c>
      <c r="Y313">
        <f>(X313-N313)/N313*100</f>
        <v>0</v>
      </c>
    </row>
    <row r="314" spans="1:25" x14ac:dyDescent="0.3">
      <c r="A314" t="s">
        <v>1281</v>
      </c>
      <c r="C314">
        <v>1354197</v>
      </c>
      <c r="D314">
        <v>2863059</v>
      </c>
      <c r="E314">
        <v>30.01</v>
      </c>
      <c r="H314">
        <v>253745</v>
      </c>
      <c r="I314">
        <v>533199</v>
      </c>
      <c r="J314">
        <v>3.46</v>
      </c>
      <c r="M314" t="s">
        <v>3</v>
      </c>
      <c r="N314">
        <v>87</v>
      </c>
      <c r="O314">
        <v>6.4673889999999998</v>
      </c>
      <c r="R314" t="s">
        <v>3</v>
      </c>
      <c r="S314">
        <v>87</v>
      </c>
      <c r="T314">
        <v>0.70123100000000005</v>
      </c>
      <c r="V314">
        <v>94</v>
      </c>
      <c r="W314">
        <v>3.5999999999999997E-2</v>
      </c>
      <c r="X314">
        <f>MIN(S314, V314)</f>
        <v>87</v>
      </c>
      <c r="Y314">
        <f>(X314-N314)/N314*100</f>
        <v>0</v>
      </c>
    </row>
    <row r="315" spans="1:25" x14ac:dyDescent="0.3">
      <c r="A315" t="s">
        <v>1282</v>
      </c>
      <c r="C315">
        <v>1308918</v>
      </c>
      <c r="D315">
        <v>2779946</v>
      </c>
      <c r="E315">
        <v>29.37</v>
      </c>
      <c r="H315">
        <v>221936</v>
      </c>
      <c r="I315">
        <v>468062</v>
      </c>
      <c r="J315">
        <v>3.02</v>
      </c>
      <c r="M315" t="s">
        <v>4</v>
      </c>
      <c r="N315">
        <v>72</v>
      </c>
      <c r="O315">
        <v>64.545974000000001</v>
      </c>
      <c r="R315" t="s">
        <v>4</v>
      </c>
      <c r="S315">
        <v>72</v>
      </c>
      <c r="T315">
        <v>60.365147</v>
      </c>
      <c r="V315">
        <v>87</v>
      </c>
      <c r="W315">
        <v>2.9000000000000001E-2</v>
      </c>
      <c r="X315">
        <f>MIN(S315, V315)</f>
        <v>72</v>
      </c>
      <c r="Y315">
        <f>(X315-N315)/N315*100</f>
        <v>0</v>
      </c>
    </row>
    <row r="316" spans="1:25" x14ac:dyDescent="0.3">
      <c r="A316" t="s">
        <v>1283</v>
      </c>
      <c r="C316">
        <v>1362843</v>
      </c>
      <c r="D316">
        <v>2862759</v>
      </c>
      <c r="E316">
        <v>28.9</v>
      </c>
      <c r="H316">
        <v>242469</v>
      </c>
      <c r="I316">
        <v>506235</v>
      </c>
      <c r="J316">
        <v>3.24</v>
      </c>
      <c r="M316" t="s">
        <v>3</v>
      </c>
      <c r="N316">
        <v>79</v>
      </c>
      <c r="O316">
        <v>6.7300690000000003</v>
      </c>
      <c r="R316" t="s">
        <v>3</v>
      </c>
      <c r="S316">
        <v>79</v>
      </c>
      <c r="T316">
        <v>0.68590099999999998</v>
      </c>
      <c r="V316">
        <v>86</v>
      </c>
      <c r="W316">
        <v>3.1E-2</v>
      </c>
      <c r="X316">
        <f>MIN(S316, V316)</f>
        <v>79</v>
      </c>
      <c r="Y316">
        <f>(X316-N316)/N316*100</f>
        <v>0</v>
      </c>
    </row>
    <row r="317" spans="1:25" x14ac:dyDescent="0.3">
      <c r="A317" t="s">
        <v>1284</v>
      </c>
      <c r="C317">
        <v>1380954</v>
      </c>
      <c r="D317">
        <v>2903479</v>
      </c>
      <c r="E317">
        <v>29.48</v>
      </c>
      <c r="H317">
        <v>216294</v>
      </c>
      <c r="I317">
        <v>451519</v>
      </c>
      <c r="J317">
        <v>2.96</v>
      </c>
      <c r="M317" t="s">
        <v>4</v>
      </c>
      <c r="N317">
        <v>71</v>
      </c>
      <c r="O317">
        <v>64.428455</v>
      </c>
      <c r="R317" t="s">
        <v>4</v>
      </c>
      <c r="S317">
        <v>70</v>
      </c>
      <c r="T317">
        <v>60.353093999999999</v>
      </c>
      <c r="V317">
        <v>77</v>
      </c>
      <c r="W317">
        <v>3.3000000000000002E-2</v>
      </c>
      <c r="X317">
        <f>MIN(S317, V317)</f>
        <v>70</v>
      </c>
      <c r="Y317">
        <f>(X317-N317)/N317*100</f>
        <v>-1.4084507042253522</v>
      </c>
    </row>
    <row r="318" spans="1:25" x14ac:dyDescent="0.3">
      <c r="A318" t="s">
        <v>1285</v>
      </c>
      <c r="C318">
        <v>1574720</v>
      </c>
      <c r="D318">
        <v>3316533</v>
      </c>
      <c r="E318">
        <v>33.56</v>
      </c>
      <c r="H318">
        <v>263440</v>
      </c>
      <c r="I318">
        <v>551327</v>
      </c>
      <c r="J318">
        <v>3.55</v>
      </c>
      <c r="M318" t="s">
        <v>3</v>
      </c>
      <c r="N318">
        <v>78</v>
      </c>
      <c r="O318">
        <v>43.401406000000001</v>
      </c>
      <c r="R318" t="s">
        <v>3</v>
      </c>
      <c r="S318">
        <v>78</v>
      </c>
      <c r="T318">
        <v>52.948900999999999</v>
      </c>
      <c r="V318">
        <v>88</v>
      </c>
      <c r="W318">
        <v>3.3000000000000002E-2</v>
      </c>
      <c r="X318">
        <f>MIN(S318, V318)</f>
        <v>78</v>
      </c>
      <c r="Y318">
        <f>(X318-N318)/N318*100</f>
        <v>0</v>
      </c>
    </row>
    <row r="319" spans="1:25" x14ac:dyDescent="0.3">
      <c r="A319" t="s">
        <v>1286</v>
      </c>
      <c r="C319">
        <v>1376331</v>
      </c>
      <c r="D319">
        <v>2934641</v>
      </c>
      <c r="E319">
        <v>31.96</v>
      </c>
      <c r="H319">
        <v>251174</v>
      </c>
      <c r="I319">
        <v>531994</v>
      </c>
      <c r="J319">
        <v>3.52</v>
      </c>
      <c r="M319" t="s">
        <v>3</v>
      </c>
      <c r="N319">
        <v>83</v>
      </c>
      <c r="O319">
        <v>15.896812000000001</v>
      </c>
      <c r="R319" t="s">
        <v>3</v>
      </c>
      <c r="S319">
        <v>83</v>
      </c>
      <c r="T319">
        <v>1.9111880000000001</v>
      </c>
      <c r="V319">
        <v>97</v>
      </c>
      <c r="W319">
        <v>3.6999999999999998E-2</v>
      </c>
      <c r="X319">
        <f>MIN(S319, V319)</f>
        <v>83</v>
      </c>
      <c r="Y319">
        <f>(X319-N319)/N319*100</f>
        <v>0</v>
      </c>
    </row>
    <row r="320" spans="1:25" x14ac:dyDescent="0.3">
      <c r="A320" t="s">
        <v>1287</v>
      </c>
      <c r="C320">
        <v>501486</v>
      </c>
      <c r="D320">
        <v>1138284</v>
      </c>
      <c r="E320">
        <v>14.81</v>
      </c>
      <c r="H320">
        <v>74518</v>
      </c>
      <c r="I320">
        <v>166052</v>
      </c>
      <c r="J320">
        <v>1.28</v>
      </c>
      <c r="M320" t="s">
        <v>3</v>
      </c>
      <c r="N320">
        <v>68</v>
      </c>
      <c r="O320">
        <v>3.0963099999999999</v>
      </c>
      <c r="R320" t="s">
        <v>3</v>
      </c>
      <c r="S320">
        <v>68</v>
      </c>
      <c r="T320">
        <v>0.16733600000000001</v>
      </c>
      <c r="V320">
        <v>73</v>
      </c>
      <c r="W320">
        <v>3.2000000000000001E-2</v>
      </c>
      <c r="X320">
        <f>MIN(S320, V320)</f>
        <v>68</v>
      </c>
      <c r="Y320">
        <f>(X320-N320)/N320*100</f>
        <v>0</v>
      </c>
    </row>
    <row r="321" spans="1:25" x14ac:dyDescent="0.3">
      <c r="A321" t="s">
        <v>1288</v>
      </c>
      <c r="C321">
        <v>1652510</v>
      </c>
      <c r="D321">
        <v>3452560</v>
      </c>
      <c r="E321">
        <v>34</v>
      </c>
      <c r="H321">
        <v>292565</v>
      </c>
      <c r="I321">
        <v>607885</v>
      </c>
      <c r="J321">
        <v>3.88</v>
      </c>
      <c r="M321" t="s">
        <v>3</v>
      </c>
      <c r="N321">
        <v>86</v>
      </c>
      <c r="O321">
        <v>7.548171</v>
      </c>
      <c r="R321" t="s">
        <v>3</v>
      </c>
      <c r="S321">
        <v>86</v>
      </c>
      <c r="T321">
        <v>0.79205499999999995</v>
      </c>
      <c r="V321">
        <v>90</v>
      </c>
      <c r="W321">
        <v>3.7999999999999999E-2</v>
      </c>
      <c r="X321">
        <f>MIN(S321, V321)</f>
        <v>86</v>
      </c>
      <c r="Y321">
        <f>(X321-N321)/N321*100</f>
        <v>0</v>
      </c>
    </row>
    <row r="322" spans="1:25" x14ac:dyDescent="0.3">
      <c r="A322" t="s">
        <v>1289</v>
      </c>
      <c r="C322">
        <v>1680780</v>
      </c>
      <c r="D322">
        <v>3509701</v>
      </c>
      <c r="E322">
        <v>40.39</v>
      </c>
      <c r="H322">
        <v>323730</v>
      </c>
      <c r="I322">
        <v>672761</v>
      </c>
      <c r="J322">
        <v>4.84</v>
      </c>
      <c r="M322" t="s">
        <v>3</v>
      </c>
      <c r="N322">
        <v>93</v>
      </c>
      <c r="O322">
        <v>6.8496920000000001</v>
      </c>
      <c r="R322" t="s">
        <v>3</v>
      </c>
      <c r="S322">
        <v>93</v>
      </c>
      <c r="T322">
        <v>1.0153540000000001</v>
      </c>
      <c r="V322">
        <v>98</v>
      </c>
      <c r="W322">
        <v>4.2999999999999997E-2</v>
      </c>
      <c r="X322">
        <f>MIN(S322, V322)</f>
        <v>93</v>
      </c>
      <c r="Y322">
        <f>(X322-N322)/N322*100</f>
        <v>0</v>
      </c>
    </row>
    <row r="323" spans="1:25" x14ac:dyDescent="0.3">
      <c r="A323" t="s">
        <v>1290</v>
      </c>
      <c r="C323">
        <v>1481568</v>
      </c>
      <c r="D323">
        <v>3107466</v>
      </c>
      <c r="E323">
        <v>37.78</v>
      </c>
      <c r="H323">
        <v>313296</v>
      </c>
      <c r="I323">
        <v>654015</v>
      </c>
      <c r="J323">
        <v>4.74</v>
      </c>
      <c r="M323" t="s">
        <v>3</v>
      </c>
      <c r="N323">
        <v>102</v>
      </c>
      <c r="O323">
        <v>8.3606049999999996</v>
      </c>
      <c r="R323" t="s">
        <v>3</v>
      </c>
      <c r="S323">
        <v>102</v>
      </c>
      <c r="T323">
        <v>1.248912</v>
      </c>
      <c r="V323">
        <v>106</v>
      </c>
      <c r="W323">
        <v>3.6999999999999998E-2</v>
      </c>
      <c r="X323">
        <f>MIN(S323, V323)</f>
        <v>102</v>
      </c>
      <c r="Y323">
        <f>(X323-N323)/N323*100</f>
        <v>0</v>
      </c>
    </row>
    <row r="324" spans="1:25" x14ac:dyDescent="0.3">
      <c r="A324" t="s">
        <v>1291</v>
      </c>
      <c r="C324">
        <v>1815528</v>
      </c>
      <c r="D324">
        <v>3768793</v>
      </c>
      <c r="E324">
        <v>43.41</v>
      </c>
      <c r="H324">
        <v>290628</v>
      </c>
      <c r="I324">
        <v>599993</v>
      </c>
      <c r="J324">
        <v>4.55</v>
      </c>
      <c r="M324" t="s">
        <v>3</v>
      </c>
      <c r="N324">
        <v>75</v>
      </c>
      <c r="O324">
        <v>8.0558490000000003</v>
      </c>
      <c r="R324" t="s">
        <v>3</v>
      </c>
      <c r="S324">
        <v>75</v>
      </c>
      <c r="T324">
        <v>1.042618</v>
      </c>
      <c r="V324">
        <v>80</v>
      </c>
      <c r="W324">
        <v>3.9E-2</v>
      </c>
      <c r="X324">
        <f>MIN(S324, V324)</f>
        <v>75</v>
      </c>
      <c r="Y324">
        <f>(X324-N324)/N324*100</f>
        <v>0</v>
      </c>
    </row>
    <row r="325" spans="1:25" x14ac:dyDescent="0.3">
      <c r="A325" t="s">
        <v>1292</v>
      </c>
      <c r="C325">
        <v>1720763</v>
      </c>
      <c r="D325">
        <v>3574940</v>
      </c>
      <c r="E325">
        <v>41.24</v>
      </c>
      <c r="H325">
        <v>297627</v>
      </c>
      <c r="I325">
        <v>615100</v>
      </c>
      <c r="J325">
        <v>4.62</v>
      </c>
      <c r="M325" t="s">
        <v>3</v>
      </c>
      <c r="N325">
        <v>76</v>
      </c>
      <c r="O325">
        <v>7.9043349999999997</v>
      </c>
      <c r="R325" t="s">
        <v>3</v>
      </c>
      <c r="S325">
        <v>76</v>
      </c>
      <c r="T325">
        <v>1.0287660000000001</v>
      </c>
      <c r="V325">
        <v>86</v>
      </c>
      <c r="W325">
        <v>3.3000000000000002E-2</v>
      </c>
      <c r="X325">
        <f>MIN(S325, V325)</f>
        <v>76</v>
      </c>
      <c r="Y325">
        <f>(X325-N325)/N325*100</f>
        <v>0</v>
      </c>
    </row>
    <row r="326" spans="1:25" x14ac:dyDescent="0.3">
      <c r="A326" t="s">
        <v>1293</v>
      </c>
      <c r="C326">
        <v>1856448</v>
      </c>
      <c r="D326">
        <v>3864891</v>
      </c>
      <c r="E326">
        <v>44.53</v>
      </c>
      <c r="H326">
        <v>295344</v>
      </c>
      <c r="I326">
        <v>611259</v>
      </c>
      <c r="J326">
        <v>4.62</v>
      </c>
      <c r="M326" t="s">
        <v>3</v>
      </c>
      <c r="N326">
        <v>80</v>
      </c>
      <c r="O326">
        <v>9.9965309999999992</v>
      </c>
      <c r="R326" t="s">
        <v>3</v>
      </c>
      <c r="S326">
        <v>80</v>
      </c>
      <c r="T326">
        <v>0.85172400000000004</v>
      </c>
      <c r="V326">
        <v>83</v>
      </c>
      <c r="W326">
        <v>4.4999999999999998E-2</v>
      </c>
      <c r="X326">
        <f>MIN(S326, V326)</f>
        <v>80</v>
      </c>
      <c r="Y326">
        <f>(X326-N326)/N326*100</f>
        <v>0</v>
      </c>
    </row>
    <row r="327" spans="1:25" x14ac:dyDescent="0.3">
      <c r="A327" t="s">
        <v>1294</v>
      </c>
      <c r="C327">
        <v>1957410</v>
      </c>
      <c r="D327">
        <v>4082892</v>
      </c>
      <c r="E327">
        <v>48.47</v>
      </c>
      <c r="H327">
        <v>336990</v>
      </c>
      <c r="I327">
        <v>699220</v>
      </c>
      <c r="J327">
        <v>3.59</v>
      </c>
      <c r="M327" t="s">
        <v>3</v>
      </c>
      <c r="N327">
        <v>89</v>
      </c>
      <c r="O327">
        <v>8.0077479999999994</v>
      </c>
      <c r="R327" t="s">
        <v>3</v>
      </c>
      <c r="S327">
        <v>89</v>
      </c>
      <c r="T327">
        <v>1.0721290000000001</v>
      </c>
      <c r="V327">
        <v>93</v>
      </c>
      <c r="W327">
        <v>4.2999999999999997E-2</v>
      </c>
      <c r="X327">
        <f>MIN(S327, V327)</f>
        <v>89</v>
      </c>
      <c r="Y327">
        <f>(X327-N327)/N327*100</f>
        <v>0</v>
      </c>
    </row>
    <row r="328" spans="1:25" x14ac:dyDescent="0.3">
      <c r="A328" t="s">
        <v>1295</v>
      </c>
      <c r="C328">
        <v>2009230</v>
      </c>
      <c r="D328">
        <v>4159420</v>
      </c>
      <c r="E328">
        <v>47.98</v>
      </c>
      <c r="H328">
        <v>307071</v>
      </c>
      <c r="I328">
        <v>632076</v>
      </c>
      <c r="J328">
        <v>4.8600000000000003</v>
      </c>
      <c r="M328" t="s">
        <v>3</v>
      </c>
      <c r="N328">
        <v>78</v>
      </c>
      <c r="O328">
        <v>9.2943219999999993</v>
      </c>
      <c r="R328" t="s">
        <v>3</v>
      </c>
      <c r="S328">
        <v>78</v>
      </c>
      <c r="T328">
        <v>0.92759899999999995</v>
      </c>
      <c r="V328">
        <v>80</v>
      </c>
      <c r="W328">
        <v>4.2000000000000003E-2</v>
      </c>
      <c r="X328">
        <f>MIN(S328, V328)</f>
        <v>78</v>
      </c>
      <c r="Y328">
        <f>(X328-N328)/N328*100</f>
        <v>0</v>
      </c>
    </row>
    <row r="329" spans="1:25" x14ac:dyDescent="0.3">
      <c r="A329" t="s">
        <v>1296</v>
      </c>
      <c r="C329">
        <v>1748536</v>
      </c>
      <c r="D329">
        <v>3635795</v>
      </c>
      <c r="E329">
        <v>42.66</v>
      </c>
      <c r="H329">
        <v>285686</v>
      </c>
      <c r="I329">
        <v>590670</v>
      </c>
      <c r="J329">
        <v>4.55</v>
      </c>
      <c r="M329" t="s">
        <v>3</v>
      </c>
      <c r="N329">
        <v>78</v>
      </c>
      <c r="O329">
        <v>7.866797</v>
      </c>
      <c r="R329" t="s">
        <v>3</v>
      </c>
      <c r="S329">
        <v>78</v>
      </c>
      <c r="T329">
        <v>0.93584900000000004</v>
      </c>
      <c r="V329">
        <v>82</v>
      </c>
      <c r="W329">
        <v>4.2999999999999997E-2</v>
      </c>
      <c r="X329">
        <f>MIN(S329, V329)</f>
        <v>78</v>
      </c>
      <c r="Y329">
        <f>(X329-N329)/N329*100</f>
        <v>0</v>
      </c>
    </row>
    <row r="330" spans="1:25" x14ac:dyDescent="0.3">
      <c r="A330" t="s">
        <v>1297</v>
      </c>
      <c r="C330">
        <v>1844196</v>
      </c>
      <c r="D330">
        <v>3806328</v>
      </c>
      <c r="E330">
        <v>42.68</v>
      </c>
      <c r="H330">
        <v>259164</v>
      </c>
      <c r="I330">
        <v>531608</v>
      </c>
      <c r="J330">
        <v>2.68</v>
      </c>
      <c r="M330" t="s">
        <v>3</v>
      </c>
      <c r="N330">
        <v>65</v>
      </c>
      <c r="O330">
        <v>6.7407579999999996</v>
      </c>
      <c r="R330" t="s">
        <v>3</v>
      </c>
      <c r="S330">
        <v>65</v>
      </c>
      <c r="T330">
        <v>0.61335399999999995</v>
      </c>
      <c r="V330">
        <v>68</v>
      </c>
      <c r="W330">
        <v>4.1000000000000002E-2</v>
      </c>
      <c r="X330">
        <f>MIN(S330, V330)</f>
        <v>65</v>
      </c>
      <c r="Y330">
        <f>(X330-N330)/N330*100</f>
        <v>0</v>
      </c>
    </row>
    <row r="331" spans="1:25" x14ac:dyDescent="0.3">
      <c r="A331" t="s">
        <v>1298</v>
      </c>
      <c r="C331">
        <v>557479</v>
      </c>
      <c r="D331">
        <v>1233149</v>
      </c>
      <c r="E331">
        <v>17.690000000000001</v>
      </c>
      <c r="H331">
        <v>69540</v>
      </c>
      <c r="I331">
        <v>150758</v>
      </c>
      <c r="J331">
        <v>1.41</v>
      </c>
      <c r="M331" t="s">
        <v>3</v>
      </c>
      <c r="N331">
        <v>59</v>
      </c>
      <c r="O331">
        <v>3.5807950000000002</v>
      </c>
      <c r="R331" t="s">
        <v>3</v>
      </c>
      <c r="S331">
        <v>59</v>
      </c>
      <c r="T331">
        <v>0.17058000000000001</v>
      </c>
      <c r="V331">
        <v>59</v>
      </c>
      <c r="W331">
        <v>2.1999999999999999E-2</v>
      </c>
      <c r="X331">
        <f>MIN(S331, V331)</f>
        <v>59</v>
      </c>
      <c r="Y331">
        <f>(X331-N331)/N331*100</f>
        <v>0</v>
      </c>
    </row>
    <row r="332" spans="1:25" x14ac:dyDescent="0.3">
      <c r="A332" t="s">
        <v>1299</v>
      </c>
      <c r="C332">
        <v>1924650</v>
      </c>
      <c r="D332">
        <v>3946732</v>
      </c>
      <c r="E332">
        <v>41.72</v>
      </c>
      <c r="H332">
        <v>307125</v>
      </c>
      <c r="I332">
        <v>626757</v>
      </c>
      <c r="J332">
        <v>4.59</v>
      </c>
      <c r="M332" t="s">
        <v>3</v>
      </c>
      <c r="N332">
        <v>73</v>
      </c>
      <c r="O332">
        <v>7.6526860000000001</v>
      </c>
      <c r="R332" t="s">
        <v>3</v>
      </c>
      <c r="S332">
        <v>73</v>
      </c>
      <c r="T332">
        <v>0.85399599999999998</v>
      </c>
      <c r="V332">
        <v>74</v>
      </c>
      <c r="W332">
        <v>4.9000000000000002E-2</v>
      </c>
      <c r="X332">
        <f>MIN(S332, V332)</f>
        <v>73</v>
      </c>
      <c r="Y332">
        <f>(X332-N332)/N332*100</f>
        <v>0</v>
      </c>
    </row>
    <row r="333" spans="1:25" x14ac:dyDescent="0.3">
      <c r="A333" t="s">
        <v>1300</v>
      </c>
      <c r="C333">
        <v>1717947</v>
      </c>
      <c r="D333">
        <v>3539494</v>
      </c>
      <c r="E333">
        <v>39.5</v>
      </c>
      <c r="H333">
        <v>329670</v>
      </c>
      <c r="I333">
        <v>676528</v>
      </c>
      <c r="J333">
        <v>4.9000000000000004</v>
      </c>
      <c r="M333" t="s">
        <v>3</v>
      </c>
      <c r="N333">
        <v>89</v>
      </c>
      <c r="O333">
        <v>7.4541729999999999</v>
      </c>
      <c r="R333" t="s">
        <v>3</v>
      </c>
      <c r="S333">
        <v>89</v>
      </c>
      <c r="T333">
        <v>0.85432600000000003</v>
      </c>
      <c r="V333">
        <v>89</v>
      </c>
      <c r="W333">
        <v>4.9000000000000002E-2</v>
      </c>
      <c r="X333">
        <f>MIN(S333, V333)</f>
        <v>89</v>
      </c>
      <c r="Y333">
        <f>(X333-N333)/N333*100</f>
        <v>0</v>
      </c>
    </row>
    <row r="334" spans="1:25" x14ac:dyDescent="0.3">
      <c r="A334" t="s">
        <v>1301</v>
      </c>
      <c r="C334">
        <v>2099994</v>
      </c>
      <c r="D334">
        <v>4329349</v>
      </c>
      <c r="E334">
        <v>46.84</v>
      </c>
      <c r="H334">
        <v>381064</v>
      </c>
      <c r="I334">
        <v>782344</v>
      </c>
      <c r="J334">
        <v>5.57</v>
      </c>
      <c r="M334" t="s">
        <v>3</v>
      </c>
      <c r="N334">
        <v>91</v>
      </c>
      <c r="O334">
        <v>7.5546220000000002</v>
      </c>
      <c r="R334" t="s">
        <v>3</v>
      </c>
      <c r="S334">
        <v>91</v>
      </c>
      <c r="T334">
        <v>0.77973400000000004</v>
      </c>
      <c r="V334">
        <v>91</v>
      </c>
      <c r="W334">
        <v>5.8999999999999997E-2</v>
      </c>
      <c r="X334">
        <f>MIN(S334, V334)</f>
        <v>91</v>
      </c>
      <c r="Y334">
        <f>(X334-N334)/N334*100</f>
        <v>0</v>
      </c>
    </row>
    <row r="335" spans="1:25" x14ac:dyDescent="0.3">
      <c r="A335" t="s">
        <v>1302</v>
      </c>
      <c r="C335">
        <v>1925414</v>
      </c>
      <c r="D335">
        <v>3940524</v>
      </c>
      <c r="E335">
        <v>40.74</v>
      </c>
      <c r="H335">
        <v>288388</v>
      </c>
      <c r="I335">
        <v>587342</v>
      </c>
      <c r="J335">
        <v>4.3600000000000003</v>
      </c>
      <c r="M335" t="s">
        <v>3</v>
      </c>
      <c r="N335">
        <v>67</v>
      </c>
      <c r="O335">
        <v>6.430561</v>
      </c>
      <c r="R335" t="s">
        <v>3</v>
      </c>
      <c r="S335">
        <v>67</v>
      </c>
      <c r="T335">
        <v>0.69793499999999997</v>
      </c>
      <c r="V335">
        <v>67</v>
      </c>
      <c r="W335">
        <v>4.3999999999999997E-2</v>
      </c>
      <c r="X335">
        <f>MIN(S335, V335)</f>
        <v>67</v>
      </c>
      <c r="Y335">
        <f>(X335-N335)/N335*100</f>
        <v>0</v>
      </c>
    </row>
    <row r="336" spans="1:25" x14ac:dyDescent="0.3">
      <c r="A336" t="s">
        <v>1303</v>
      </c>
      <c r="C336">
        <v>1486485</v>
      </c>
      <c r="D336">
        <v>3074374</v>
      </c>
      <c r="E336">
        <v>33.93</v>
      </c>
      <c r="H336">
        <v>307098</v>
      </c>
      <c r="I336">
        <v>632570</v>
      </c>
      <c r="J336">
        <v>4.4400000000000004</v>
      </c>
      <c r="M336" t="s">
        <v>3</v>
      </c>
      <c r="N336">
        <v>93</v>
      </c>
      <c r="O336">
        <v>5.562252</v>
      </c>
      <c r="R336" t="s">
        <v>3</v>
      </c>
      <c r="S336">
        <v>93</v>
      </c>
      <c r="T336">
        <v>0.65390499999999996</v>
      </c>
      <c r="V336">
        <v>93</v>
      </c>
      <c r="W336">
        <v>0.05</v>
      </c>
      <c r="X336">
        <f>MIN(S336, V336)</f>
        <v>93</v>
      </c>
      <c r="Y336">
        <f>(X336-N336)/N336*100</f>
        <v>0</v>
      </c>
    </row>
    <row r="337" spans="1:25" x14ac:dyDescent="0.3">
      <c r="A337" t="s">
        <v>1304</v>
      </c>
      <c r="C337">
        <v>1937720</v>
      </c>
      <c r="D337">
        <v>4000149</v>
      </c>
      <c r="E337">
        <v>44.3</v>
      </c>
      <c r="H337">
        <v>331960</v>
      </c>
      <c r="I337">
        <v>682133</v>
      </c>
      <c r="J337">
        <v>4.9800000000000004</v>
      </c>
      <c r="M337" t="s">
        <v>3</v>
      </c>
      <c r="N337">
        <v>85</v>
      </c>
      <c r="O337">
        <v>6.9978439999999997</v>
      </c>
      <c r="R337" t="s">
        <v>3</v>
      </c>
      <c r="S337">
        <v>85</v>
      </c>
      <c r="T337">
        <v>0.71475100000000003</v>
      </c>
      <c r="V337">
        <v>85</v>
      </c>
      <c r="W337">
        <v>4.2999999999999997E-2</v>
      </c>
      <c r="X337">
        <f>MIN(S337, V337)</f>
        <v>85</v>
      </c>
      <c r="Y337">
        <f>(X337-N337)/N337*100</f>
        <v>0</v>
      </c>
    </row>
    <row r="338" spans="1:25" x14ac:dyDescent="0.3">
      <c r="A338" t="s">
        <v>1305</v>
      </c>
      <c r="C338">
        <v>1995726</v>
      </c>
      <c r="D338">
        <v>4095490</v>
      </c>
      <c r="E338">
        <v>44.99</v>
      </c>
      <c r="H338">
        <v>290958</v>
      </c>
      <c r="I338">
        <v>594018</v>
      </c>
      <c r="J338">
        <v>3</v>
      </c>
      <c r="M338" t="s">
        <v>3</v>
      </c>
      <c r="N338">
        <v>69</v>
      </c>
      <c r="O338">
        <v>8.2339739999999999</v>
      </c>
      <c r="R338" t="s">
        <v>3</v>
      </c>
      <c r="S338">
        <v>69</v>
      </c>
      <c r="T338">
        <v>0.69842800000000005</v>
      </c>
      <c r="V338">
        <v>70</v>
      </c>
      <c r="W338">
        <v>4.1000000000000002E-2</v>
      </c>
      <c r="X338">
        <f>MIN(S338, V338)</f>
        <v>69</v>
      </c>
      <c r="Y338">
        <f>(X338-N338)/N338*100</f>
        <v>0</v>
      </c>
    </row>
    <row r="339" spans="1:25" x14ac:dyDescent="0.3">
      <c r="A339" t="s">
        <v>1306</v>
      </c>
      <c r="C339">
        <v>2198704</v>
      </c>
      <c r="D339">
        <v>4525785</v>
      </c>
      <c r="E339">
        <v>50.33</v>
      </c>
      <c r="H339">
        <v>310504</v>
      </c>
      <c r="I339">
        <v>635535</v>
      </c>
      <c r="J339">
        <v>4.9800000000000004</v>
      </c>
      <c r="M339" t="s">
        <v>3</v>
      </c>
      <c r="N339">
        <v>73</v>
      </c>
      <c r="O339">
        <v>8.1288450000000001</v>
      </c>
      <c r="R339" t="s">
        <v>3</v>
      </c>
      <c r="S339">
        <v>73</v>
      </c>
      <c r="T339">
        <v>0.67004699999999995</v>
      </c>
      <c r="V339">
        <v>73</v>
      </c>
      <c r="W339">
        <v>4.3999999999999997E-2</v>
      </c>
      <c r="X339">
        <f>MIN(S339, V339)</f>
        <v>73</v>
      </c>
      <c r="Y339">
        <f>(X339-N339)/N339*100</f>
        <v>0</v>
      </c>
    </row>
    <row r="340" spans="1:25" x14ac:dyDescent="0.3">
      <c r="A340" t="s">
        <v>1307</v>
      </c>
      <c r="C340">
        <v>1981766</v>
      </c>
      <c r="D340">
        <v>4045331</v>
      </c>
      <c r="E340">
        <v>42.75</v>
      </c>
      <c r="H340">
        <v>285582</v>
      </c>
      <c r="I340">
        <v>580051</v>
      </c>
      <c r="J340">
        <v>4.45</v>
      </c>
      <c r="M340" t="s">
        <v>3</v>
      </c>
      <c r="N340">
        <v>65</v>
      </c>
      <c r="O340">
        <v>6.9006489999999996</v>
      </c>
      <c r="R340" t="s">
        <v>3</v>
      </c>
      <c r="S340">
        <v>65</v>
      </c>
      <c r="T340">
        <v>0.66197600000000001</v>
      </c>
      <c r="V340">
        <v>65</v>
      </c>
      <c r="W340">
        <v>0.05</v>
      </c>
      <c r="X340">
        <f>MIN(S340, V340)</f>
        <v>65</v>
      </c>
      <c r="Y340">
        <f>(X340-N340)/N340*100</f>
        <v>0</v>
      </c>
    </row>
    <row r="341" spans="1:25" x14ac:dyDescent="0.3">
      <c r="A341" t="s">
        <v>1308</v>
      </c>
      <c r="C341">
        <v>2032926</v>
      </c>
      <c r="D341">
        <v>4181782</v>
      </c>
      <c r="E341">
        <v>46.39</v>
      </c>
      <c r="H341">
        <v>346290</v>
      </c>
      <c r="I341">
        <v>709150</v>
      </c>
      <c r="J341">
        <v>5.23</v>
      </c>
      <c r="M341" t="s">
        <v>3</v>
      </c>
      <c r="N341">
        <v>84</v>
      </c>
      <c r="O341">
        <v>7.2041399999999998</v>
      </c>
      <c r="R341" t="s">
        <v>3</v>
      </c>
      <c r="S341">
        <v>84</v>
      </c>
      <c r="T341">
        <v>0.74072199999999999</v>
      </c>
      <c r="V341">
        <v>84</v>
      </c>
      <c r="W341">
        <v>4.9000000000000002E-2</v>
      </c>
      <c r="X341">
        <f>MIN(S341, V341)</f>
        <v>84</v>
      </c>
      <c r="Y341">
        <f>(X341-N341)/N341*100</f>
        <v>0</v>
      </c>
    </row>
    <row r="342" spans="1:25" x14ac:dyDescent="0.3">
      <c r="A342" t="s">
        <v>1309</v>
      </c>
      <c r="C342">
        <v>652399</v>
      </c>
      <c r="D342">
        <v>1387140</v>
      </c>
      <c r="E342">
        <v>18.5</v>
      </c>
      <c r="H342">
        <v>96393</v>
      </c>
      <c r="I342">
        <v>202294</v>
      </c>
      <c r="J342">
        <v>0.99</v>
      </c>
      <c r="M342" t="s">
        <v>3</v>
      </c>
      <c r="N342">
        <v>68</v>
      </c>
      <c r="O342">
        <v>3.5088750000000002</v>
      </c>
      <c r="R342" t="s">
        <v>3</v>
      </c>
      <c r="S342">
        <v>68</v>
      </c>
      <c r="T342">
        <v>0.227383</v>
      </c>
      <c r="V342">
        <v>68</v>
      </c>
      <c r="W342">
        <v>3.1E-2</v>
      </c>
      <c r="X342">
        <f>MIN(S342, V342)</f>
        <v>68</v>
      </c>
      <c r="Y342">
        <f>(X342-N342)/N342*100</f>
        <v>0</v>
      </c>
    </row>
    <row r="343" spans="1:25" x14ac:dyDescent="0.3">
      <c r="A343" t="s">
        <v>1310</v>
      </c>
      <c r="C343">
        <v>1680602</v>
      </c>
      <c r="D343">
        <v>3556375</v>
      </c>
      <c r="E343">
        <v>42.1</v>
      </c>
      <c r="H343">
        <v>514470</v>
      </c>
      <c r="I343">
        <v>1085731</v>
      </c>
      <c r="J343">
        <v>8.9499999999999993</v>
      </c>
      <c r="M343" t="s">
        <v>4</v>
      </c>
      <c r="N343">
        <v>161</v>
      </c>
      <c r="O343">
        <v>65.757104999999996</v>
      </c>
      <c r="R343" t="s">
        <v>4</v>
      </c>
      <c r="S343">
        <v>155</v>
      </c>
      <c r="T343">
        <v>61.150584000000002</v>
      </c>
      <c r="V343">
        <v>164</v>
      </c>
      <c r="W343">
        <v>2.4E-2</v>
      </c>
      <c r="X343">
        <f>MIN(S343, V343)</f>
        <v>155</v>
      </c>
      <c r="Y343">
        <f>(X343-N343)/N343*100</f>
        <v>-3.7267080745341614</v>
      </c>
    </row>
    <row r="344" spans="1:25" x14ac:dyDescent="0.3">
      <c r="A344" t="s">
        <v>1311</v>
      </c>
      <c r="C344">
        <v>1462388</v>
      </c>
      <c r="D344">
        <v>3072371</v>
      </c>
      <c r="E344">
        <v>34.92</v>
      </c>
      <c r="H344">
        <v>488474</v>
      </c>
      <c r="I344">
        <v>1023749</v>
      </c>
      <c r="J344">
        <v>8.1999999999999993</v>
      </c>
      <c r="M344" t="s">
        <v>4</v>
      </c>
      <c r="N344">
        <v>157</v>
      </c>
      <c r="O344">
        <v>64.882154</v>
      </c>
      <c r="R344" t="s">
        <v>4</v>
      </c>
      <c r="S344">
        <v>147</v>
      </c>
      <c r="T344">
        <v>61.093198000000001</v>
      </c>
      <c r="V344">
        <v>160</v>
      </c>
      <c r="W344">
        <v>2.5000000000000001E-2</v>
      </c>
      <c r="X344">
        <f>MIN(S344, V344)</f>
        <v>147</v>
      </c>
      <c r="Y344">
        <f>(X344-N344)/N344*100</f>
        <v>-6.369426751592357</v>
      </c>
    </row>
    <row r="345" spans="1:25" x14ac:dyDescent="0.3">
      <c r="A345" t="s">
        <v>1312</v>
      </c>
      <c r="C345">
        <v>1370754</v>
      </c>
      <c r="D345">
        <v>2909723</v>
      </c>
      <c r="E345">
        <v>35.630000000000003</v>
      </c>
      <c r="H345">
        <v>509292</v>
      </c>
      <c r="I345">
        <v>1078679</v>
      </c>
      <c r="J345">
        <v>7.49</v>
      </c>
      <c r="M345" t="s">
        <v>4</v>
      </c>
      <c r="N345">
        <v>178</v>
      </c>
      <c r="O345">
        <v>65.027992999999995</v>
      </c>
      <c r="R345" t="s">
        <v>4</v>
      </c>
      <c r="S345" t="s">
        <v>1449</v>
      </c>
      <c r="T345">
        <v>61.031179999999999</v>
      </c>
      <c r="V345">
        <v>187</v>
      </c>
      <c r="W345">
        <v>2.7E-2</v>
      </c>
      <c r="X345">
        <f>MIN(S345, V345)</f>
        <v>187</v>
      </c>
      <c r="Y345">
        <f>(X345-N345)/N345*100</f>
        <v>5.0561797752808983</v>
      </c>
    </row>
    <row r="346" spans="1:25" x14ac:dyDescent="0.3">
      <c r="A346" t="s">
        <v>1313</v>
      </c>
      <c r="C346">
        <v>1409859</v>
      </c>
      <c r="D346">
        <v>2997551</v>
      </c>
      <c r="E346">
        <v>36.9</v>
      </c>
      <c r="H346">
        <v>499041</v>
      </c>
      <c r="I346">
        <v>1058347</v>
      </c>
      <c r="J346">
        <v>8.8800000000000008</v>
      </c>
      <c r="M346" t="s">
        <v>4</v>
      </c>
      <c r="N346">
        <v>175</v>
      </c>
      <c r="O346">
        <v>65.212125</v>
      </c>
      <c r="R346" t="s">
        <v>4</v>
      </c>
      <c r="S346" t="s">
        <v>1449</v>
      </c>
      <c r="T346">
        <v>60.986808000000003</v>
      </c>
      <c r="V346">
        <v>182</v>
      </c>
      <c r="W346">
        <v>2.3E-2</v>
      </c>
      <c r="X346">
        <f>MIN(S346, V346)</f>
        <v>182</v>
      </c>
      <c r="Y346">
        <f>(X346-N346)/N346*100</f>
        <v>4</v>
      </c>
    </row>
    <row r="347" spans="1:25" x14ac:dyDescent="0.3">
      <c r="A347" t="s">
        <v>1314</v>
      </c>
      <c r="C347">
        <v>1635865</v>
      </c>
      <c r="D347">
        <v>3467976</v>
      </c>
      <c r="E347">
        <v>42.98</v>
      </c>
      <c r="H347">
        <v>515950</v>
      </c>
      <c r="I347">
        <v>1090878</v>
      </c>
      <c r="J347">
        <v>7.68</v>
      </c>
      <c r="M347" t="s">
        <v>4</v>
      </c>
      <c r="N347">
        <v>241</v>
      </c>
      <c r="O347">
        <v>65.846445000000003</v>
      </c>
      <c r="R347" t="s">
        <v>4</v>
      </c>
      <c r="S347" t="s">
        <v>1449</v>
      </c>
      <c r="T347">
        <v>60.980345999999997</v>
      </c>
      <c r="V347">
        <v>169</v>
      </c>
      <c r="W347">
        <v>0.03</v>
      </c>
      <c r="X347">
        <f>MIN(S347, V347)</f>
        <v>169</v>
      </c>
      <c r="Y347">
        <f>(X347-N347)/N347*100</f>
        <v>-29.875518672199171</v>
      </c>
    </row>
    <row r="348" spans="1:25" x14ac:dyDescent="0.3">
      <c r="A348" t="s">
        <v>1315</v>
      </c>
      <c r="C348">
        <v>1378391</v>
      </c>
      <c r="D348">
        <v>2895734</v>
      </c>
      <c r="E348">
        <v>32.99</v>
      </c>
      <c r="H348">
        <v>440850</v>
      </c>
      <c r="I348">
        <v>923676</v>
      </c>
      <c r="J348">
        <v>7.6</v>
      </c>
      <c r="M348" t="s">
        <v>4</v>
      </c>
      <c r="N348">
        <v>181</v>
      </c>
      <c r="O348">
        <v>64.655547999999996</v>
      </c>
      <c r="R348" t="s">
        <v>4</v>
      </c>
      <c r="S348">
        <v>139</v>
      </c>
      <c r="T348">
        <v>60.981914000000003</v>
      </c>
      <c r="V348">
        <v>149</v>
      </c>
      <c r="W348">
        <v>0.02</v>
      </c>
      <c r="X348">
        <f>MIN(S348, V348)</f>
        <v>139</v>
      </c>
      <c r="Y348">
        <f>(X348-N348)/N348*100</f>
        <v>-23.204419889502763</v>
      </c>
    </row>
    <row r="349" spans="1:25" x14ac:dyDescent="0.3">
      <c r="A349" t="s">
        <v>1316</v>
      </c>
      <c r="C349">
        <v>1504266</v>
      </c>
      <c r="D349">
        <v>3150725</v>
      </c>
      <c r="E349">
        <v>35.99</v>
      </c>
      <c r="H349">
        <v>484638</v>
      </c>
      <c r="I349">
        <v>1012649</v>
      </c>
      <c r="J349">
        <v>6.85</v>
      </c>
      <c r="M349" t="s">
        <v>4</v>
      </c>
      <c r="N349">
        <v>136</v>
      </c>
      <c r="O349">
        <v>64.989430999999996</v>
      </c>
      <c r="R349" t="s">
        <v>4</v>
      </c>
      <c r="S349">
        <v>140</v>
      </c>
      <c r="T349">
        <v>61.0169</v>
      </c>
      <c r="V349">
        <v>153</v>
      </c>
      <c r="W349">
        <v>2.3E-2</v>
      </c>
      <c r="X349">
        <f>MIN(S349, V349)</f>
        <v>140</v>
      </c>
      <c r="Y349">
        <f>(X349-N349)/N349*100</f>
        <v>2.9411764705882351</v>
      </c>
    </row>
    <row r="350" spans="1:25" x14ac:dyDescent="0.3">
      <c r="A350" t="s">
        <v>1317</v>
      </c>
      <c r="C350">
        <v>1339815</v>
      </c>
      <c r="D350">
        <v>2841959</v>
      </c>
      <c r="E350">
        <v>34.54</v>
      </c>
      <c r="H350">
        <v>443025</v>
      </c>
      <c r="I350">
        <v>937157</v>
      </c>
      <c r="J350">
        <v>6.49</v>
      </c>
      <c r="M350" t="s">
        <v>4</v>
      </c>
      <c r="N350">
        <v>160</v>
      </c>
      <c r="O350">
        <v>64.796329</v>
      </c>
      <c r="R350" t="s">
        <v>4</v>
      </c>
      <c r="S350" t="s">
        <v>1449</v>
      </c>
      <c r="T350">
        <v>60.881098999999999</v>
      </c>
      <c r="V350">
        <v>164</v>
      </c>
      <c r="W350">
        <v>2.3E-2</v>
      </c>
      <c r="X350">
        <f>MIN(S350, V350)</f>
        <v>164</v>
      </c>
      <c r="Y350">
        <f>(X350-N350)/N350*100</f>
        <v>2.5</v>
      </c>
    </row>
    <row r="351" spans="1:25" x14ac:dyDescent="0.3">
      <c r="A351" t="s">
        <v>1318</v>
      </c>
      <c r="C351">
        <v>1616526</v>
      </c>
      <c r="D351">
        <v>3441093</v>
      </c>
      <c r="E351">
        <v>42.9</v>
      </c>
      <c r="H351">
        <v>521460</v>
      </c>
      <c r="I351">
        <v>1106943</v>
      </c>
      <c r="J351">
        <v>7.69</v>
      </c>
      <c r="M351" t="s">
        <v>4</v>
      </c>
      <c r="N351">
        <v>186</v>
      </c>
      <c r="O351">
        <v>66.085352</v>
      </c>
      <c r="R351" t="s">
        <v>4</v>
      </c>
      <c r="S351" t="s">
        <v>1449</v>
      </c>
      <c r="T351">
        <v>61.012818000000003</v>
      </c>
      <c r="V351">
        <v>179</v>
      </c>
      <c r="W351">
        <v>2.8000000000000001E-2</v>
      </c>
      <c r="X351">
        <f>MIN(S351, V351)</f>
        <v>179</v>
      </c>
      <c r="Y351">
        <f>(X351-N351)/N351*100</f>
        <v>-3.763440860215054</v>
      </c>
    </row>
    <row r="352" spans="1:25" x14ac:dyDescent="0.3">
      <c r="A352" t="s">
        <v>1319</v>
      </c>
      <c r="C352">
        <v>1743007</v>
      </c>
      <c r="D352">
        <v>3641241</v>
      </c>
      <c r="E352">
        <v>40.46</v>
      </c>
      <c r="H352">
        <v>499499</v>
      </c>
      <c r="I352">
        <v>1040661</v>
      </c>
      <c r="J352">
        <v>8.5299999999999994</v>
      </c>
      <c r="M352" t="s">
        <v>4</v>
      </c>
      <c r="N352">
        <v>128</v>
      </c>
      <c r="O352">
        <v>65.543780999999996</v>
      </c>
      <c r="R352" t="s">
        <v>4</v>
      </c>
      <c r="S352">
        <v>128</v>
      </c>
      <c r="T352">
        <v>60.960434999999997</v>
      </c>
      <c r="V352">
        <v>142</v>
      </c>
      <c r="W352">
        <v>2.5999999999999999E-2</v>
      </c>
      <c r="X352">
        <f>MIN(S352, V352)</f>
        <v>128</v>
      </c>
      <c r="Y352">
        <f>(X352-N352)/N352*100</f>
        <v>0</v>
      </c>
    </row>
    <row r="353" spans="1:25" x14ac:dyDescent="0.3">
      <c r="A353" t="s">
        <v>1320</v>
      </c>
      <c r="C353">
        <v>604890</v>
      </c>
      <c r="D353">
        <v>1331333</v>
      </c>
      <c r="E353">
        <v>18.64</v>
      </c>
      <c r="H353">
        <v>87984</v>
      </c>
      <c r="I353">
        <v>190502</v>
      </c>
      <c r="J353">
        <v>1.63</v>
      </c>
      <c r="M353" t="s">
        <v>3</v>
      </c>
      <c r="N353">
        <v>71</v>
      </c>
      <c r="O353">
        <v>3.5160420000000001</v>
      </c>
      <c r="R353" t="s">
        <v>3</v>
      </c>
      <c r="S353">
        <v>71</v>
      </c>
      <c r="T353">
        <v>0.19825200000000001</v>
      </c>
      <c r="V353">
        <v>71</v>
      </c>
      <c r="W353">
        <v>3.3000000000000002E-2</v>
      </c>
      <c r="X353">
        <f>MIN(S353, V353)</f>
        <v>71</v>
      </c>
      <c r="Y353">
        <f>(X353-N353)/N353*100</f>
        <v>0</v>
      </c>
    </row>
    <row r="354" spans="1:25" x14ac:dyDescent="0.3">
      <c r="A354" t="s">
        <v>1321</v>
      </c>
      <c r="C354">
        <v>2572635</v>
      </c>
      <c r="D354">
        <v>5277824</v>
      </c>
      <c r="E354">
        <v>54.3</v>
      </c>
      <c r="H354">
        <v>446745</v>
      </c>
      <c r="I354">
        <v>913436</v>
      </c>
      <c r="J354">
        <v>6.48</v>
      </c>
      <c r="M354" t="s">
        <v>4</v>
      </c>
      <c r="N354">
        <v>83</v>
      </c>
      <c r="O354">
        <v>66.678747999999999</v>
      </c>
      <c r="R354" t="s">
        <v>4</v>
      </c>
      <c r="S354">
        <v>84</v>
      </c>
      <c r="T354">
        <v>60.787616</v>
      </c>
      <c r="V354">
        <v>86</v>
      </c>
      <c r="W354">
        <v>2.4E-2</v>
      </c>
      <c r="X354">
        <f>MIN(S354, V354)</f>
        <v>84</v>
      </c>
      <c r="Y354">
        <f>(X354-N354)/N354*100</f>
        <v>1.2048192771084338</v>
      </c>
    </row>
    <row r="355" spans="1:25" x14ac:dyDescent="0.3">
      <c r="A355" t="s">
        <v>1322</v>
      </c>
      <c r="C355">
        <v>2488480</v>
      </c>
      <c r="D355">
        <v>5127938</v>
      </c>
      <c r="E355">
        <v>54.63</v>
      </c>
      <c r="H355">
        <v>512192</v>
      </c>
      <c r="I355">
        <v>1052253</v>
      </c>
      <c r="J355">
        <v>7.29</v>
      </c>
      <c r="M355" t="s">
        <v>3</v>
      </c>
      <c r="N355">
        <v>97</v>
      </c>
      <c r="O355">
        <v>48.418227000000002</v>
      </c>
      <c r="R355" t="s">
        <v>3</v>
      </c>
      <c r="S355">
        <v>97</v>
      </c>
      <c r="T355">
        <v>5.4047869999999998</v>
      </c>
      <c r="V355">
        <v>105</v>
      </c>
      <c r="W355">
        <v>3.5000000000000003E-2</v>
      </c>
      <c r="X355">
        <f>MIN(S355, V355)</f>
        <v>97</v>
      </c>
      <c r="Y355">
        <f>(X355-N355)/N355*100</f>
        <v>0</v>
      </c>
    </row>
    <row r="356" spans="1:25" x14ac:dyDescent="0.3">
      <c r="A356" t="s">
        <v>1323</v>
      </c>
      <c r="C356">
        <v>2394450</v>
      </c>
      <c r="D356">
        <v>4934848</v>
      </c>
      <c r="E356">
        <v>51.87</v>
      </c>
      <c r="H356">
        <v>507060</v>
      </c>
      <c r="I356">
        <v>1041880</v>
      </c>
      <c r="J356">
        <v>8.94</v>
      </c>
      <c r="M356" t="s">
        <v>4</v>
      </c>
      <c r="N356">
        <v>94</v>
      </c>
      <c r="O356">
        <v>66.683194</v>
      </c>
      <c r="R356" t="s">
        <v>4</v>
      </c>
      <c r="S356">
        <v>96</v>
      </c>
      <c r="T356">
        <v>60.860309000000001</v>
      </c>
      <c r="V356">
        <v>107</v>
      </c>
      <c r="W356">
        <v>2.7E-2</v>
      </c>
      <c r="X356">
        <f>MIN(S356, V356)</f>
        <v>96</v>
      </c>
      <c r="Y356">
        <f>(X356-N356)/N356*100</f>
        <v>2.1276595744680851</v>
      </c>
    </row>
    <row r="357" spans="1:25" x14ac:dyDescent="0.3">
      <c r="A357" t="s">
        <v>1324</v>
      </c>
      <c r="C357">
        <v>2901836</v>
      </c>
      <c r="D357">
        <v>5948084</v>
      </c>
      <c r="E357">
        <v>61.37</v>
      </c>
      <c r="H357">
        <v>548996</v>
      </c>
      <c r="I357">
        <v>1121864</v>
      </c>
      <c r="J357">
        <v>7.85</v>
      </c>
      <c r="M357" t="s">
        <v>4</v>
      </c>
      <c r="N357">
        <v>84</v>
      </c>
      <c r="O357">
        <v>67.348438000000002</v>
      </c>
      <c r="R357" t="s">
        <v>3</v>
      </c>
      <c r="S357">
        <v>83</v>
      </c>
      <c r="T357">
        <v>18.056090000000001</v>
      </c>
      <c r="V357">
        <v>97</v>
      </c>
      <c r="W357">
        <v>2.9000000000000001E-2</v>
      </c>
      <c r="X357">
        <f>MIN(S357, V357)</f>
        <v>83</v>
      </c>
      <c r="Y357">
        <f>(X357-N357)/N357*100</f>
        <v>-1.1904761904761905</v>
      </c>
    </row>
    <row r="358" spans="1:25" x14ac:dyDescent="0.3">
      <c r="A358" t="s">
        <v>1325</v>
      </c>
      <c r="C358">
        <v>2492316</v>
      </c>
      <c r="D358">
        <v>5116936</v>
      </c>
      <c r="E358">
        <v>53.19</v>
      </c>
      <c r="H358">
        <v>497448</v>
      </c>
      <c r="I358">
        <v>1018339</v>
      </c>
      <c r="J358">
        <v>7.08</v>
      </c>
      <c r="M358" t="s">
        <v>3</v>
      </c>
      <c r="N358">
        <v>86</v>
      </c>
      <c r="O358">
        <v>39.709076000000003</v>
      </c>
      <c r="R358" t="s">
        <v>3</v>
      </c>
      <c r="S358">
        <v>86</v>
      </c>
      <c r="T358">
        <v>17.910709000000001</v>
      </c>
      <c r="V358">
        <v>97</v>
      </c>
      <c r="W358">
        <v>3.3000000000000002E-2</v>
      </c>
      <c r="X358">
        <f>MIN(S358, V358)</f>
        <v>86</v>
      </c>
      <c r="Y358">
        <f>(X358-N358)/N358*100</f>
        <v>0</v>
      </c>
    </row>
    <row r="359" spans="1:25" x14ac:dyDescent="0.3">
      <c r="A359" t="s">
        <v>1326</v>
      </c>
      <c r="C359">
        <v>2389274</v>
      </c>
      <c r="D359">
        <v>4904571</v>
      </c>
      <c r="E359">
        <v>50.97</v>
      </c>
      <c r="H359">
        <v>465958</v>
      </c>
      <c r="I359">
        <v>953567</v>
      </c>
      <c r="J359">
        <v>6.65</v>
      </c>
      <c r="M359" t="s">
        <v>4</v>
      </c>
      <c r="N359">
        <v>87</v>
      </c>
      <c r="O359">
        <v>66.214934999999997</v>
      </c>
      <c r="R359" t="s">
        <v>4</v>
      </c>
      <c r="S359">
        <v>87</v>
      </c>
      <c r="T359">
        <v>60.846176999999997</v>
      </c>
      <c r="V359">
        <v>93</v>
      </c>
      <c r="W359">
        <v>3.1E-2</v>
      </c>
      <c r="X359">
        <f>MIN(S359, V359)</f>
        <v>87</v>
      </c>
      <c r="Y359">
        <f>(X359-N359)/N359*100</f>
        <v>0</v>
      </c>
    </row>
    <row r="360" spans="1:25" x14ac:dyDescent="0.3">
      <c r="A360" t="s">
        <v>1327</v>
      </c>
      <c r="C360">
        <v>2356760</v>
      </c>
      <c r="D360">
        <v>4806452</v>
      </c>
      <c r="E360">
        <v>47.84</v>
      </c>
      <c r="H360">
        <v>516040</v>
      </c>
      <c r="I360">
        <v>1049930</v>
      </c>
      <c r="J360">
        <v>7.19</v>
      </c>
      <c r="M360" t="s">
        <v>3</v>
      </c>
      <c r="N360">
        <v>83</v>
      </c>
      <c r="O360">
        <v>9.4248560000000001</v>
      </c>
      <c r="R360" t="s">
        <v>3</v>
      </c>
      <c r="S360">
        <v>83</v>
      </c>
      <c r="T360">
        <v>3.8936989999999998</v>
      </c>
      <c r="V360">
        <v>96</v>
      </c>
      <c r="W360">
        <v>3.4000000000000002E-2</v>
      </c>
      <c r="X360">
        <f>MIN(S360, V360)</f>
        <v>83</v>
      </c>
      <c r="Y360">
        <f>(X360-N360)/N360*100</f>
        <v>0</v>
      </c>
    </row>
    <row r="361" spans="1:25" x14ac:dyDescent="0.3">
      <c r="A361" t="s">
        <v>1328</v>
      </c>
      <c r="C361">
        <v>2354625</v>
      </c>
      <c r="D361">
        <v>4835051</v>
      </c>
      <c r="E361">
        <v>49.79</v>
      </c>
      <c r="H361">
        <v>458250</v>
      </c>
      <c r="I361">
        <v>938049</v>
      </c>
      <c r="J361">
        <v>6.5</v>
      </c>
      <c r="M361" t="s">
        <v>4</v>
      </c>
      <c r="N361">
        <v>85</v>
      </c>
      <c r="O361">
        <v>66.177970999999999</v>
      </c>
      <c r="R361" t="s">
        <v>4</v>
      </c>
      <c r="S361">
        <v>85</v>
      </c>
      <c r="T361">
        <v>60.782251000000002</v>
      </c>
      <c r="V361">
        <v>93</v>
      </c>
      <c r="W361">
        <v>2.3E-2</v>
      </c>
      <c r="X361">
        <f>MIN(S361, V361)</f>
        <v>85</v>
      </c>
      <c r="Y361">
        <f>(X361-N361)/N361*100</f>
        <v>0</v>
      </c>
    </row>
    <row r="362" spans="1:25" x14ac:dyDescent="0.3">
      <c r="A362" t="s">
        <v>1329</v>
      </c>
      <c r="C362">
        <v>2772491</v>
      </c>
      <c r="D362">
        <v>5666347</v>
      </c>
      <c r="E362">
        <v>59.49</v>
      </c>
      <c r="H362">
        <v>523756</v>
      </c>
      <c r="I362">
        <v>1067362</v>
      </c>
      <c r="J362">
        <v>7.06</v>
      </c>
      <c r="M362" t="s">
        <v>3</v>
      </c>
      <c r="N362">
        <v>89</v>
      </c>
      <c r="O362">
        <v>11.898334</v>
      </c>
      <c r="R362" t="s">
        <v>3</v>
      </c>
      <c r="S362">
        <v>89</v>
      </c>
      <c r="T362">
        <v>2.5562740000000002</v>
      </c>
      <c r="V362">
        <v>91</v>
      </c>
      <c r="W362">
        <v>3.3000000000000002E-2</v>
      </c>
      <c r="X362">
        <f>MIN(S362, V362)</f>
        <v>89</v>
      </c>
      <c r="Y362">
        <f>(X362-N362)/N362*100</f>
        <v>0</v>
      </c>
    </row>
    <row r="363" spans="1:25" x14ac:dyDescent="0.3">
      <c r="A363" t="s">
        <v>1330</v>
      </c>
      <c r="C363">
        <v>2295072</v>
      </c>
      <c r="D363">
        <v>4702232</v>
      </c>
      <c r="E363">
        <v>51.76</v>
      </c>
      <c r="H363">
        <v>451168</v>
      </c>
      <c r="I363">
        <v>921552</v>
      </c>
      <c r="J363">
        <v>6.55</v>
      </c>
      <c r="M363" t="s">
        <v>3</v>
      </c>
      <c r="N363">
        <v>81</v>
      </c>
      <c r="O363">
        <v>39.917737000000002</v>
      </c>
      <c r="R363" t="s">
        <v>3</v>
      </c>
      <c r="S363">
        <v>81</v>
      </c>
      <c r="T363">
        <v>14.116963999999999</v>
      </c>
      <c r="V363">
        <v>91</v>
      </c>
      <c r="W363">
        <v>2.1999999999999999E-2</v>
      </c>
      <c r="X363">
        <f>MIN(S363, V363)</f>
        <v>81</v>
      </c>
      <c r="Y363">
        <f>(X363-N363)/N363*100</f>
        <v>0</v>
      </c>
    </row>
    <row r="364" spans="1:25" x14ac:dyDescent="0.3">
      <c r="A364" t="s">
        <v>1331</v>
      </c>
      <c r="C364">
        <v>575148</v>
      </c>
      <c r="D364">
        <v>1283449</v>
      </c>
      <c r="E364">
        <v>19.739999999999998</v>
      </c>
      <c r="H364">
        <v>83804</v>
      </c>
      <c r="I364">
        <v>183917</v>
      </c>
      <c r="J364">
        <v>2.71</v>
      </c>
      <c r="M364" t="s">
        <v>3</v>
      </c>
      <c r="N364">
        <v>72</v>
      </c>
      <c r="O364">
        <v>3.7538629999999999</v>
      </c>
      <c r="R364" t="s">
        <v>3</v>
      </c>
      <c r="S364">
        <v>72</v>
      </c>
      <c r="T364">
        <v>0.16994600000000001</v>
      </c>
      <c r="V364">
        <v>72</v>
      </c>
      <c r="W364">
        <v>4.2999999999999997E-2</v>
      </c>
      <c r="X364">
        <f>MIN(S364, V364)</f>
        <v>72</v>
      </c>
      <c r="Y364">
        <f>(X364-N364)/N364*100</f>
        <v>0</v>
      </c>
    </row>
    <row r="365" spans="1:25" x14ac:dyDescent="0.3">
      <c r="A365" t="s">
        <v>1332</v>
      </c>
      <c r="C365">
        <v>3473215</v>
      </c>
      <c r="D365">
        <v>7063763</v>
      </c>
      <c r="E365">
        <v>77.069999999999993</v>
      </c>
      <c r="H365">
        <v>566210</v>
      </c>
      <c r="I365">
        <v>1148292</v>
      </c>
      <c r="J365">
        <v>9.26</v>
      </c>
      <c r="M365" t="s">
        <v>3</v>
      </c>
      <c r="N365">
        <v>76</v>
      </c>
      <c r="O365">
        <v>14.116002</v>
      </c>
      <c r="R365" t="s">
        <v>3</v>
      </c>
      <c r="S365">
        <v>76</v>
      </c>
      <c r="T365">
        <v>1.667144</v>
      </c>
      <c r="V365">
        <v>81</v>
      </c>
      <c r="W365">
        <v>3.4000000000000002E-2</v>
      </c>
      <c r="X365">
        <f>MIN(S365, V365)</f>
        <v>76</v>
      </c>
      <c r="Y365">
        <f>(X365-N365)/N365*100</f>
        <v>0</v>
      </c>
    </row>
    <row r="366" spans="1:25" x14ac:dyDescent="0.3">
      <c r="A366" t="s">
        <v>1333</v>
      </c>
      <c r="C366">
        <v>2890000</v>
      </c>
      <c r="D366">
        <v>5906789</v>
      </c>
      <c r="E366">
        <v>69.290000000000006</v>
      </c>
      <c r="H366">
        <v>578000</v>
      </c>
      <c r="I366">
        <v>1178389</v>
      </c>
      <c r="J366">
        <v>12.19</v>
      </c>
      <c r="M366" t="s">
        <v>3</v>
      </c>
      <c r="N366">
        <v>92</v>
      </c>
      <c r="O366">
        <v>13.224367000000001</v>
      </c>
      <c r="R366" t="s">
        <v>3</v>
      </c>
      <c r="S366">
        <v>92</v>
      </c>
      <c r="T366">
        <v>2.5269849999999998</v>
      </c>
      <c r="V366">
        <v>99</v>
      </c>
      <c r="W366">
        <v>2.9000000000000001E-2</v>
      </c>
      <c r="X366">
        <f>MIN(S366, V366)</f>
        <v>92</v>
      </c>
      <c r="Y366">
        <f>(X366-N366)/N366*100</f>
        <v>0</v>
      </c>
    </row>
    <row r="367" spans="1:25" x14ac:dyDescent="0.3">
      <c r="A367" t="s">
        <v>1334</v>
      </c>
      <c r="C367">
        <v>2972664</v>
      </c>
      <c r="D367">
        <v>6047685</v>
      </c>
      <c r="E367">
        <v>72.25</v>
      </c>
      <c r="H367">
        <v>486096</v>
      </c>
      <c r="I367">
        <v>985971</v>
      </c>
      <c r="J367">
        <v>7.99</v>
      </c>
      <c r="M367" t="s">
        <v>3</v>
      </c>
      <c r="N367">
        <v>75</v>
      </c>
      <c r="O367">
        <v>17.118628000000001</v>
      </c>
      <c r="R367" t="s">
        <v>3</v>
      </c>
      <c r="S367">
        <v>75</v>
      </c>
      <c r="T367">
        <v>3.249603</v>
      </c>
      <c r="V367">
        <v>77</v>
      </c>
      <c r="W367">
        <v>4.2999999999999997E-2</v>
      </c>
      <c r="X367">
        <f>MIN(S367, V367)</f>
        <v>75</v>
      </c>
      <c r="Y367">
        <f>(X367-N367)/N367*100</f>
        <v>0</v>
      </c>
    </row>
    <row r="368" spans="1:25" x14ac:dyDescent="0.3">
      <c r="A368" t="s">
        <v>1335</v>
      </c>
      <c r="C368">
        <v>3219568</v>
      </c>
      <c r="D368">
        <v>6542856</v>
      </c>
      <c r="E368">
        <v>65.38</v>
      </c>
      <c r="H368">
        <v>525508</v>
      </c>
      <c r="I368">
        <v>1064826</v>
      </c>
      <c r="J368">
        <v>8.57</v>
      </c>
      <c r="M368" t="s">
        <v>3</v>
      </c>
      <c r="N368">
        <v>78</v>
      </c>
      <c r="O368">
        <v>10.247668000000001</v>
      </c>
      <c r="R368" t="s">
        <v>3</v>
      </c>
      <c r="S368">
        <v>78</v>
      </c>
      <c r="T368">
        <v>1.07761</v>
      </c>
      <c r="V368">
        <v>78</v>
      </c>
      <c r="W368">
        <v>3.5000000000000003E-2</v>
      </c>
      <c r="X368">
        <f>MIN(S368, V368)</f>
        <v>78</v>
      </c>
      <c r="Y368">
        <f>(X368-N368)/N368*100</f>
        <v>0</v>
      </c>
    </row>
    <row r="369" spans="1:25" x14ac:dyDescent="0.3">
      <c r="A369" t="s">
        <v>1336</v>
      </c>
      <c r="C369">
        <v>3385856</v>
      </c>
      <c r="D369">
        <v>6897265</v>
      </c>
      <c r="E369">
        <v>62.42</v>
      </c>
      <c r="H369">
        <v>608396</v>
      </c>
      <c r="I369">
        <v>1236085</v>
      </c>
      <c r="J369">
        <v>8.39</v>
      </c>
      <c r="M369" t="s">
        <v>3</v>
      </c>
      <c r="N369">
        <v>91</v>
      </c>
      <c r="O369">
        <v>14.124366999999999</v>
      </c>
      <c r="R369" t="s">
        <v>3</v>
      </c>
      <c r="S369">
        <v>91</v>
      </c>
      <c r="T369">
        <v>1.670164</v>
      </c>
      <c r="V369">
        <v>91</v>
      </c>
      <c r="W369">
        <v>3.2000000000000001E-2</v>
      </c>
      <c r="X369">
        <f>MIN(S369, V369)</f>
        <v>91</v>
      </c>
      <c r="Y369">
        <f>(X369-N369)/N369*100</f>
        <v>0</v>
      </c>
    </row>
    <row r="370" spans="1:25" x14ac:dyDescent="0.3">
      <c r="A370" t="s">
        <v>1337</v>
      </c>
      <c r="C370">
        <v>3698176</v>
      </c>
      <c r="D370">
        <v>7514154</v>
      </c>
      <c r="E370">
        <v>67</v>
      </c>
      <c r="H370">
        <v>585063</v>
      </c>
      <c r="I370">
        <v>1185350</v>
      </c>
      <c r="J370">
        <v>13.26</v>
      </c>
      <c r="M370" t="s">
        <v>3</v>
      </c>
      <c r="N370">
        <v>80</v>
      </c>
      <c r="O370">
        <v>14.35974</v>
      </c>
      <c r="R370" t="s">
        <v>3</v>
      </c>
      <c r="S370">
        <v>80</v>
      </c>
      <c r="T370">
        <v>1.566665</v>
      </c>
      <c r="V370">
        <v>80</v>
      </c>
      <c r="W370">
        <v>3.3000000000000002E-2</v>
      </c>
      <c r="X370">
        <f>MIN(S370, V370)</f>
        <v>80</v>
      </c>
      <c r="Y370">
        <f>(X370-N370)/N370*100</f>
        <v>0</v>
      </c>
    </row>
    <row r="371" spans="1:25" x14ac:dyDescent="0.3">
      <c r="A371" t="s">
        <v>1338</v>
      </c>
      <c r="C371">
        <v>2842080</v>
      </c>
      <c r="D371">
        <v>5809308</v>
      </c>
      <c r="E371">
        <v>58.91</v>
      </c>
      <c r="H371">
        <v>578730</v>
      </c>
      <c r="I371">
        <v>1179908</v>
      </c>
      <c r="J371">
        <v>9.14</v>
      </c>
      <c r="M371" t="s">
        <v>3</v>
      </c>
      <c r="N371">
        <v>98</v>
      </c>
      <c r="O371">
        <v>12.918310999999999</v>
      </c>
      <c r="R371" t="s">
        <v>3</v>
      </c>
      <c r="S371">
        <v>98</v>
      </c>
      <c r="T371">
        <v>2.1834319999999998</v>
      </c>
      <c r="V371">
        <v>100</v>
      </c>
      <c r="W371">
        <v>5.3999999999999999E-2</v>
      </c>
      <c r="X371">
        <f>MIN(S371, V371)</f>
        <v>98</v>
      </c>
      <c r="Y371">
        <f>(X371-N371)/N371*100</f>
        <v>0</v>
      </c>
    </row>
    <row r="372" spans="1:25" x14ac:dyDescent="0.3">
      <c r="A372" t="s">
        <v>1339</v>
      </c>
      <c r="C372">
        <v>3315956</v>
      </c>
      <c r="D372">
        <v>6773286</v>
      </c>
      <c r="E372">
        <v>81.39</v>
      </c>
      <c r="H372">
        <v>536038</v>
      </c>
      <c r="I372">
        <v>1091246</v>
      </c>
      <c r="J372">
        <v>12.24</v>
      </c>
      <c r="M372" t="s">
        <v>3</v>
      </c>
      <c r="N372">
        <v>80</v>
      </c>
      <c r="O372">
        <v>14.041385</v>
      </c>
      <c r="R372" t="s">
        <v>3</v>
      </c>
      <c r="S372">
        <v>80</v>
      </c>
      <c r="T372">
        <v>1.4849110000000001</v>
      </c>
      <c r="V372">
        <v>85</v>
      </c>
      <c r="W372">
        <v>2.9000000000000001E-2</v>
      </c>
      <c r="X372">
        <f>MIN(S372, V372)</f>
        <v>80</v>
      </c>
      <c r="Y372">
        <f>(X372-N372)/N372*100</f>
        <v>0</v>
      </c>
    </row>
    <row r="373" spans="1:25" x14ac:dyDescent="0.3">
      <c r="A373" t="s">
        <v>1340</v>
      </c>
      <c r="C373">
        <v>3092391</v>
      </c>
      <c r="D373">
        <v>6287602</v>
      </c>
      <c r="E373">
        <v>68.349999999999994</v>
      </c>
      <c r="H373">
        <v>622368</v>
      </c>
      <c r="I373">
        <v>1262593</v>
      </c>
      <c r="J373">
        <v>8.15</v>
      </c>
      <c r="M373" t="s">
        <v>3</v>
      </c>
      <c r="N373">
        <v>94</v>
      </c>
      <c r="O373">
        <v>12.277765</v>
      </c>
      <c r="R373" t="s">
        <v>3</v>
      </c>
      <c r="S373">
        <v>94</v>
      </c>
      <c r="T373">
        <v>2.0111439999999998</v>
      </c>
      <c r="V373">
        <v>95</v>
      </c>
      <c r="W373">
        <v>4.2999999999999997E-2</v>
      </c>
      <c r="X373">
        <f>MIN(S373, V373)</f>
        <v>94</v>
      </c>
      <c r="Y373">
        <f>(X373-N373)/N373*100</f>
        <v>0</v>
      </c>
    </row>
    <row r="374" spans="1:25" x14ac:dyDescent="0.3">
      <c r="A374" t="s">
        <v>1341</v>
      </c>
      <c r="C374">
        <v>3281406</v>
      </c>
      <c r="D374">
        <v>6665721</v>
      </c>
      <c r="E374">
        <v>59.14</v>
      </c>
      <c r="H374">
        <v>532302</v>
      </c>
      <c r="I374">
        <v>1078161</v>
      </c>
      <c r="J374">
        <v>7.09</v>
      </c>
      <c r="M374" t="s">
        <v>3</v>
      </c>
      <c r="N374">
        <v>74</v>
      </c>
      <c r="O374">
        <v>11.320786999999999</v>
      </c>
      <c r="R374" t="s">
        <v>3</v>
      </c>
      <c r="S374">
        <v>74</v>
      </c>
      <c r="T374">
        <v>1.4532039999999999</v>
      </c>
      <c r="V374">
        <v>78</v>
      </c>
      <c r="W374">
        <v>3.5000000000000003E-2</v>
      </c>
      <c r="X374">
        <f>MIN(S374, V374)</f>
        <v>74</v>
      </c>
      <c r="Y374">
        <f>(X374-N374)/N374*100</f>
        <v>0</v>
      </c>
    </row>
    <row r="375" spans="1:25" x14ac:dyDescent="0.3">
      <c r="A375" t="s">
        <v>1342</v>
      </c>
      <c r="C375">
        <v>685152</v>
      </c>
      <c r="D375">
        <v>1464888</v>
      </c>
      <c r="E375">
        <v>18.11</v>
      </c>
      <c r="H375">
        <v>86376</v>
      </c>
      <c r="I375">
        <v>181855</v>
      </c>
      <c r="J375">
        <v>1.3</v>
      </c>
      <c r="M375" t="s">
        <v>3</v>
      </c>
      <c r="N375">
        <v>58</v>
      </c>
      <c r="O375">
        <v>3.127405</v>
      </c>
      <c r="R375" t="s">
        <v>3</v>
      </c>
      <c r="S375">
        <v>58</v>
      </c>
      <c r="T375">
        <v>0.15615399999999999</v>
      </c>
      <c r="V375">
        <v>58</v>
      </c>
      <c r="W375">
        <v>3.2000000000000001E-2</v>
      </c>
      <c r="X375">
        <f>MIN(S375, V375)</f>
        <v>58</v>
      </c>
      <c r="Y375">
        <f>(X375-N375)/N375*100</f>
        <v>0</v>
      </c>
    </row>
    <row r="376" spans="1:25" x14ac:dyDescent="0.3">
      <c r="A376" t="s">
        <v>1343</v>
      </c>
      <c r="C376">
        <v>4166344</v>
      </c>
      <c r="D376">
        <v>8401895</v>
      </c>
      <c r="E376">
        <v>80.77</v>
      </c>
      <c r="H376">
        <v>679679</v>
      </c>
      <c r="I376">
        <v>1367735</v>
      </c>
      <c r="J376">
        <v>10.83</v>
      </c>
      <c r="M376" t="s">
        <v>3</v>
      </c>
      <c r="N376">
        <v>76</v>
      </c>
      <c r="O376">
        <v>12.427213999999999</v>
      </c>
      <c r="R376" t="s">
        <v>3</v>
      </c>
      <c r="S376">
        <v>76</v>
      </c>
      <c r="T376">
        <v>1.193986</v>
      </c>
      <c r="V376">
        <v>76</v>
      </c>
      <c r="W376">
        <v>4.1000000000000002E-2</v>
      </c>
      <c r="X376">
        <f>MIN(S376, V376)</f>
        <v>76</v>
      </c>
      <c r="Y376">
        <f>(X376-N376)/N376*100</f>
        <v>0</v>
      </c>
    </row>
    <row r="377" spans="1:25" x14ac:dyDescent="0.3">
      <c r="A377" t="s">
        <v>1344</v>
      </c>
      <c r="C377">
        <v>4196428</v>
      </c>
      <c r="D377">
        <v>8509011</v>
      </c>
      <c r="E377">
        <v>91.29</v>
      </c>
      <c r="H377">
        <v>813756</v>
      </c>
      <c r="I377">
        <v>1646571</v>
      </c>
      <c r="J377">
        <v>11.3</v>
      </c>
      <c r="M377" t="s">
        <v>3</v>
      </c>
      <c r="N377">
        <v>100</v>
      </c>
      <c r="O377">
        <v>14.335153</v>
      </c>
      <c r="R377" t="s">
        <v>3</v>
      </c>
      <c r="S377">
        <v>100</v>
      </c>
      <c r="T377">
        <v>2.0968749999999998</v>
      </c>
      <c r="V377">
        <v>101</v>
      </c>
      <c r="W377">
        <v>4.4999999999999998E-2</v>
      </c>
      <c r="X377">
        <f>MIN(S377, V377)</f>
        <v>100</v>
      </c>
      <c r="Y377">
        <f>(X377-N377)/N377*100</f>
        <v>0</v>
      </c>
    </row>
    <row r="378" spans="1:25" x14ac:dyDescent="0.3">
      <c r="A378" t="s">
        <v>1345</v>
      </c>
      <c r="C378">
        <v>4244924</v>
      </c>
      <c r="D378">
        <v>8600419</v>
      </c>
      <c r="E378">
        <v>76.319999999999993</v>
      </c>
      <c r="H378">
        <v>729090</v>
      </c>
      <c r="I378">
        <v>1473705</v>
      </c>
      <c r="J378">
        <v>9.99</v>
      </c>
      <c r="M378" t="s">
        <v>3</v>
      </c>
      <c r="N378">
        <v>89</v>
      </c>
      <c r="O378">
        <v>13.772402</v>
      </c>
      <c r="R378" t="s">
        <v>3</v>
      </c>
      <c r="S378">
        <v>89</v>
      </c>
      <c r="T378">
        <v>1.5185900000000001</v>
      </c>
      <c r="V378">
        <v>89</v>
      </c>
      <c r="W378">
        <v>5.6000000000000001E-2</v>
      </c>
      <c r="X378">
        <f>MIN(S378, V378)</f>
        <v>89</v>
      </c>
      <c r="Y378">
        <f>(X378-N378)/N378*100</f>
        <v>0</v>
      </c>
    </row>
    <row r="379" spans="1:25" x14ac:dyDescent="0.3">
      <c r="A379" t="s">
        <v>1346</v>
      </c>
      <c r="C379">
        <v>3716566</v>
      </c>
      <c r="D379">
        <v>7536176</v>
      </c>
      <c r="E379">
        <v>77.13</v>
      </c>
      <c r="H379">
        <v>770234</v>
      </c>
      <c r="I379">
        <v>1558802</v>
      </c>
      <c r="J379">
        <v>10.75</v>
      </c>
      <c r="M379" t="s">
        <v>3</v>
      </c>
      <c r="N379">
        <v>101</v>
      </c>
      <c r="O379">
        <v>10.196928</v>
      </c>
      <c r="R379" t="s">
        <v>3</v>
      </c>
      <c r="S379">
        <v>101</v>
      </c>
      <c r="T379">
        <v>1.6157820000000001</v>
      </c>
      <c r="V379">
        <v>102</v>
      </c>
      <c r="W379">
        <v>4.8000000000000001E-2</v>
      </c>
      <c r="X379">
        <f>MIN(S379, V379)</f>
        <v>101</v>
      </c>
      <c r="Y379">
        <f>(X379-N379)/N379*100</f>
        <v>0</v>
      </c>
    </row>
    <row r="380" spans="1:25" x14ac:dyDescent="0.3">
      <c r="A380" t="s">
        <v>1347</v>
      </c>
      <c r="C380">
        <v>4450080</v>
      </c>
      <c r="D380">
        <v>8972878</v>
      </c>
      <c r="E380">
        <v>80.61</v>
      </c>
      <c r="H380">
        <v>806577</v>
      </c>
      <c r="I380">
        <v>1623385</v>
      </c>
      <c r="J380">
        <v>12.21</v>
      </c>
      <c r="M380" t="s">
        <v>3</v>
      </c>
      <c r="N380">
        <v>86</v>
      </c>
      <c r="O380">
        <v>13.428355</v>
      </c>
      <c r="R380" t="s">
        <v>3</v>
      </c>
      <c r="S380">
        <v>86</v>
      </c>
      <c r="T380">
        <v>1.552225</v>
      </c>
      <c r="V380">
        <v>86</v>
      </c>
      <c r="W380">
        <v>5.5E-2</v>
      </c>
      <c r="X380">
        <f>MIN(S380, V380)</f>
        <v>86</v>
      </c>
      <c r="Y380">
        <f>(X380-N380)/N380*100</f>
        <v>0</v>
      </c>
    </row>
    <row r="381" spans="1:25" x14ac:dyDescent="0.3">
      <c r="A381" t="s">
        <v>1348</v>
      </c>
      <c r="C381">
        <v>4385855</v>
      </c>
      <c r="D381">
        <v>8842257</v>
      </c>
      <c r="E381">
        <v>93</v>
      </c>
      <c r="H381">
        <v>723440</v>
      </c>
      <c r="I381">
        <v>1455462</v>
      </c>
      <c r="J381">
        <v>12.68</v>
      </c>
      <c r="M381" t="s">
        <v>3</v>
      </c>
      <c r="N381">
        <v>79</v>
      </c>
      <c r="O381">
        <v>13.729193</v>
      </c>
      <c r="R381" t="s">
        <v>3</v>
      </c>
      <c r="S381">
        <v>79</v>
      </c>
      <c r="T381">
        <v>1.769163</v>
      </c>
      <c r="V381">
        <v>79</v>
      </c>
      <c r="W381">
        <v>4.5999999999999999E-2</v>
      </c>
      <c r="X381">
        <f>MIN(S381, V381)</f>
        <v>79</v>
      </c>
      <c r="Y381">
        <f>(X381-N381)/N381*100</f>
        <v>0</v>
      </c>
    </row>
    <row r="382" spans="1:25" x14ac:dyDescent="0.3">
      <c r="A382" t="s">
        <v>1349</v>
      </c>
      <c r="C382">
        <v>3898176</v>
      </c>
      <c r="D382">
        <v>7907929</v>
      </c>
      <c r="E382">
        <v>87.33</v>
      </c>
      <c r="H382">
        <v>644640</v>
      </c>
      <c r="I382">
        <v>1304332</v>
      </c>
      <c r="J382">
        <v>10.58</v>
      </c>
      <c r="M382" t="s">
        <v>3</v>
      </c>
      <c r="N382">
        <v>84</v>
      </c>
      <c r="O382">
        <v>15.33004</v>
      </c>
      <c r="R382" t="s">
        <v>3</v>
      </c>
      <c r="S382">
        <v>84</v>
      </c>
      <c r="T382">
        <v>1.9698420000000001</v>
      </c>
      <c r="V382">
        <v>84</v>
      </c>
      <c r="W382">
        <v>4.4999999999999998E-2</v>
      </c>
      <c r="X382">
        <f>MIN(S382, V382)</f>
        <v>84</v>
      </c>
      <c r="Y382">
        <f>(X382-N382)/N382*100</f>
        <v>0</v>
      </c>
    </row>
    <row r="383" spans="1:25" x14ac:dyDescent="0.3">
      <c r="A383" t="s">
        <v>1350</v>
      </c>
      <c r="C383">
        <v>3641301</v>
      </c>
      <c r="D383">
        <v>7364941</v>
      </c>
      <c r="E383">
        <v>81.61</v>
      </c>
      <c r="H383">
        <v>572094</v>
      </c>
      <c r="I383">
        <v>1154273</v>
      </c>
      <c r="J383">
        <v>8.8800000000000008</v>
      </c>
      <c r="M383" t="s">
        <v>3</v>
      </c>
      <c r="N383">
        <v>71</v>
      </c>
      <c r="O383">
        <v>12.968472</v>
      </c>
      <c r="R383" t="s">
        <v>3</v>
      </c>
      <c r="S383">
        <v>71</v>
      </c>
      <c r="T383">
        <v>1.464985</v>
      </c>
      <c r="V383">
        <v>73</v>
      </c>
      <c r="W383">
        <v>4.4999999999999998E-2</v>
      </c>
      <c r="X383">
        <f>MIN(S383, V383)</f>
        <v>71</v>
      </c>
      <c r="Y383">
        <f>(X383-N383)/N383*100</f>
        <v>0</v>
      </c>
    </row>
    <row r="384" spans="1:25" x14ac:dyDescent="0.3">
      <c r="A384" t="s">
        <v>1351</v>
      </c>
      <c r="C384">
        <v>4016265</v>
      </c>
      <c r="D384">
        <v>8136210</v>
      </c>
      <c r="E384">
        <v>94.46</v>
      </c>
      <c r="H384">
        <v>676005</v>
      </c>
      <c r="I384">
        <v>1366230</v>
      </c>
      <c r="J384">
        <v>11.24</v>
      </c>
      <c r="M384" t="s">
        <v>3</v>
      </c>
      <c r="N384">
        <v>84</v>
      </c>
      <c r="O384">
        <v>13.439196000000001</v>
      </c>
      <c r="R384" t="s">
        <v>3</v>
      </c>
      <c r="S384">
        <v>84</v>
      </c>
      <c r="T384">
        <v>1.5106010000000001</v>
      </c>
      <c r="V384">
        <v>84</v>
      </c>
      <c r="W384">
        <v>4.8000000000000001E-2</v>
      </c>
      <c r="X384">
        <f>MIN(S384, V384)</f>
        <v>84</v>
      </c>
      <c r="Y384">
        <f>(X384-N384)/N384*100</f>
        <v>0</v>
      </c>
    </row>
    <row r="385" spans="1:25" x14ac:dyDescent="0.3">
      <c r="A385" t="s">
        <v>1352</v>
      </c>
      <c r="C385">
        <v>3549820</v>
      </c>
      <c r="D385">
        <v>7172625</v>
      </c>
      <c r="E385">
        <v>76.73</v>
      </c>
      <c r="H385">
        <v>586492</v>
      </c>
      <c r="I385">
        <v>1182225</v>
      </c>
      <c r="J385">
        <v>9.69</v>
      </c>
      <c r="M385" t="s">
        <v>3</v>
      </c>
      <c r="N385">
        <v>75</v>
      </c>
      <c r="O385">
        <v>10.866854999999999</v>
      </c>
      <c r="R385" t="s">
        <v>3</v>
      </c>
      <c r="S385">
        <v>75</v>
      </c>
      <c r="T385">
        <v>1.1701900000000001</v>
      </c>
      <c r="V385">
        <v>75</v>
      </c>
      <c r="W385">
        <v>5.1999999999999998E-2</v>
      </c>
      <c r="X385">
        <f>MIN(S385, V385)</f>
        <v>75</v>
      </c>
      <c r="Y385">
        <f>(X385-N385)/N385*100</f>
        <v>0</v>
      </c>
    </row>
    <row r="386" spans="1:25" x14ac:dyDescent="0.3">
      <c r="A386" t="s">
        <v>1353</v>
      </c>
      <c r="C386">
        <v>724160</v>
      </c>
      <c r="D386">
        <v>1569142</v>
      </c>
      <c r="E386">
        <v>24.99</v>
      </c>
      <c r="H386">
        <v>135780</v>
      </c>
      <c r="I386">
        <v>291229</v>
      </c>
      <c r="J386">
        <v>1.56</v>
      </c>
      <c r="M386" t="s">
        <v>3</v>
      </c>
      <c r="N386">
        <v>92</v>
      </c>
      <c r="O386">
        <v>4.0176629999999998</v>
      </c>
      <c r="R386" t="s">
        <v>3</v>
      </c>
      <c r="S386">
        <v>92</v>
      </c>
      <c r="T386">
        <v>0.39126699999999998</v>
      </c>
      <c r="V386">
        <v>92</v>
      </c>
      <c r="W386">
        <v>4.4999999999999998E-2</v>
      </c>
      <c r="X386">
        <f>MIN(S386, V386)</f>
        <v>92</v>
      </c>
      <c r="Y386">
        <f>(X386-N386)/N386*100</f>
        <v>0</v>
      </c>
    </row>
    <row r="387" spans="1:25" x14ac:dyDescent="0.3">
      <c r="A387" t="s">
        <v>1354</v>
      </c>
      <c r="C387">
        <v>2440872</v>
      </c>
      <c r="D387">
        <v>5055071</v>
      </c>
      <c r="E387">
        <v>54.13</v>
      </c>
      <c r="H387">
        <v>911820</v>
      </c>
      <c r="I387">
        <v>1885787</v>
      </c>
      <c r="J387">
        <v>19.149999999999999</v>
      </c>
      <c r="M387" t="s">
        <v>4</v>
      </c>
      <c r="N387">
        <v>253</v>
      </c>
      <c r="O387">
        <v>68.187087000000005</v>
      </c>
      <c r="R387" t="s">
        <v>4</v>
      </c>
      <c r="S387" t="s">
        <v>1449</v>
      </c>
      <c r="T387">
        <v>61.685341000000001</v>
      </c>
      <c r="V387">
        <v>194</v>
      </c>
      <c r="W387">
        <v>2.1000000000000001E-2</v>
      </c>
      <c r="X387">
        <f>MIN(S387, V387)</f>
        <v>194</v>
      </c>
      <c r="Y387">
        <f>(X387-N387)/N387*100</f>
        <v>-23.320158102766801</v>
      </c>
    </row>
    <row r="388" spans="1:25" x14ac:dyDescent="0.3">
      <c r="A388" t="s">
        <v>1355</v>
      </c>
      <c r="C388">
        <v>2551719</v>
      </c>
      <c r="D388">
        <v>5259344</v>
      </c>
      <c r="E388">
        <v>58.27</v>
      </c>
      <c r="H388">
        <v>831972</v>
      </c>
      <c r="I388">
        <v>1712048</v>
      </c>
      <c r="J388">
        <v>13.29</v>
      </c>
      <c r="M388" t="s">
        <v>4</v>
      </c>
      <c r="N388">
        <v>158</v>
      </c>
      <c r="O388">
        <v>66.794801000000007</v>
      </c>
      <c r="R388" t="s">
        <v>4</v>
      </c>
      <c r="S388">
        <v>155</v>
      </c>
      <c r="T388">
        <v>61.715297999999997</v>
      </c>
      <c r="V388">
        <v>163</v>
      </c>
      <c r="W388">
        <v>2.8000000000000001E-2</v>
      </c>
      <c r="X388">
        <f>MIN(S388, V388)</f>
        <v>155</v>
      </c>
      <c r="Y388">
        <f>(X388-N388)/N388*100</f>
        <v>-1.89873417721519</v>
      </c>
    </row>
    <row r="389" spans="1:25" x14ac:dyDescent="0.3">
      <c r="A389" t="s">
        <v>1356</v>
      </c>
      <c r="C389">
        <v>2566872</v>
      </c>
      <c r="D389">
        <v>5289503</v>
      </c>
      <c r="E389">
        <v>62.95</v>
      </c>
      <c r="H389">
        <v>855624</v>
      </c>
      <c r="I389">
        <v>1760495</v>
      </c>
      <c r="J389">
        <v>13.54</v>
      </c>
      <c r="M389" t="s">
        <v>4</v>
      </c>
      <c r="N389">
        <v>159</v>
      </c>
      <c r="O389">
        <v>68.191761</v>
      </c>
      <c r="R389" t="s">
        <v>4</v>
      </c>
      <c r="S389">
        <v>159</v>
      </c>
      <c r="T389">
        <v>61.786710999999997</v>
      </c>
      <c r="V389">
        <v>167</v>
      </c>
      <c r="W389">
        <v>2.1999999999999999E-2</v>
      </c>
      <c r="X389">
        <f>MIN(S389, V389)</f>
        <v>159</v>
      </c>
      <c r="Y389">
        <f>(X389-N389)/N389*100</f>
        <v>0</v>
      </c>
    </row>
    <row r="390" spans="1:25" x14ac:dyDescent="0.3">
      <c r="A390" t="s">
        <v>1357</v>
      </c>
      <c r="C390">
        <v>1897358</v>
      </c>
      <c r="D390">
        <v>3907546</v>
      </c>
      <c r="E390">
        <v>46.03</v>
      </c>
      <c r="H390">
        <v>782282</v>
      </c>
      <c r="I390">
        <v>1609282</v>
      </c>
      <c r="J390">
        <v>12.39</v>
      </c>
      <c r="M390" t="s">
        <v>4</v>
      </c>
      <c r="N390">
        <v>205</v>
      </c>
      <c r="O390">
        <v>65.152321999999998</v>
      </c>
      <c r="R390" t="s">
        <v>4</v>
      </c>
      <c r="S390">
        <v>168</v>
      </c>
      <c r="T390">
        <v>61.857706999999998</v>
      </c>
      <c r="V390">
        <v>180</v>
      </c>
      <c r="W390">
        <v>2.1000000000000001E-2</v>
      </c>
      <c r="X390">
        <f>MIN(S390, V390)</f>
        <v>168</v>
      </c>
      <c r="Y390">
        <f>(X390-N390)/N390*100</f>
        <v>-18.048780487804876</v>
      </c>
    </row>
    <row r="391" spans="1:25" x14ac:dyDescent="0.3">
      <c r="A391" t="s">
        <v>1358</v>
      </c>
      <c r="C391">
        <v>2226047</v>
      </c>
      <c r="D391">
        <v>4572509</v>
      </c>
      <c r="E391">
        <v>48.01</v>
      </c>
      <c r="H391">
        <v>740392</v>
      </c>
      <c r="I391">
        <v>1518544</v>
      </c>
      <c r="J391">
        <v>10.25</v>
      </c>
      <c r="M391" t="s">
        <v>4</v>
      </c>
      <c r="N391">
        <v>152</v>
      </c>
      <c r="O391">
        <v>66.464282999999995</v>
      </c>
      <c r="R391" t="s">
        <v>4</v>
      </c>
      <c r="S391" t="s">
        <v>1449</v>
      </c>
      <c r="T391">
        <v>61.331026000000001</v>
      </c>
      <c r="V391">
        <v>151</v>
      </c>
      <c r="W391">
        <v>2.1000000000000001E-2</v>
      </c>
      <c r="X391">
        <f>MIN(S391, V391)</f>
        <v>151</v>
      </c>
      <c r="Y391">
        <f>(X391-N391)/N391*100</f>
        <v>-0.6578947368421052</v>
      </c>
    </row>
    <row r="392" spans="1:25" x14ac:dyDescent="0.3">
      <c r="A392" t="s">
        <v>1359</v>
      </c>
      <c r="C392">
        <v>2505636</v>
      </c>
      <c r="D392">
        <v>5210455</v>
      </c>
      <c r="E392">
        <v>52.52</v>
      </c>
      <c r="H392">
        <v>935620</v>
      </c>
      <c r="I392">
        <v>1942799</v>
      </c>
      <c r="J392">
        <v>13.61</v>
      </c>
      <c r="M392" t="s">
        <v>4</v>
      </c>
      <c r="N392">
        <v>195</v>
      </c>
      <c r="O392">
        <v>67.297286</v>
      </c>
      <c r="R392" t="s">
        <v>4</v>
      </c>
      <c r="S392" t="s">
        <v>1449</v>
      </c>
      <c r="T392">
        <v>61.603467999999999</v>
      </c>
      <c r="V392">
        <v>204</v>
      </c>
      <c r="W392">
        <v>0.02</v>
      </c>
      <c r="X392">
        <f>MIN(S392, V392)</f>
        <v>204</v>
      </c>
      <c r="Y392">
        <f>(X392-N392)/N392*100</f>
        <v>4.6153846153846159</v>
      </c>
    </row>
    <row r="393" spans="1:25" x14ac:dyDescent="0.3">
      <c r="A393" t="s">
        <v>1360</v>
      </c>
      <c r="C393">
        <v>2262703</v>
      </c>
      <c r="D393">
        <v>4699528</v>
      </c>
      <c r="E393">
        <v>45.84</v>
      </c>
      <c r="H393">
        <v>864257</v>
      </c>
      <c r="I393">
        <v>1792512</v>
      </c>
      <c r="J393">
        <v>12.68</v>
      </c>
      <c r="M393" t="s">
        <v>4</v>
      </c>
      <c r="N393">
        <v>200</v>
      </c>
      <c r="O393">
        <v>66.558571000000001</v>
      </c>
      <c r="R393" t="s">
        <v>4</v>
      </c>
      <c r="S393" t="s">
        <v>1449</v>
      </c>
      <c r="T393">
        <v>61.491173000000003</v>
      </c>
      <c r="V393">
        <v>198</v>
      </c>
      <c r="W393">
        <v>2.7E-2</v>
      </c>
      <c r="X393">
        <f>MIN(S393, V393)</f>
        <v>198</v>
      </c>
      <c r="Y393">
        <f>(X393-N393)/N393*100</f>
        <v>-1</v>
      </c>
    </row>
    <row r="394" spans="1:25" x14ac:dyDescent="0.3">
      <c r="A394" t="s">
        <v>1361</v>
      </c>
      <c r="C394">
        <v>2644488</v>
      </c>
      <c r="D394">
        <v>5441315</v>
      </c>
      <c r="E394">
        <v>51.3</v>
      </c>
      <c r="H394">
        <v>797544</v>
      </c>
      <c r="I394">
        <v>1638307</v>
      </c>
      <c r="J394">
        <v>10.46</v>
      </c>
      <c r="M394" t="s">
        <v>4</v>
      </c>
      <c r="N394">
        <v>147</v>
      </c>
      <c r="O394">
        <v>66.977098999999995</v>
      </c>
      <c r="R394" t="s">
        <v>4</v>
      </c>
      <c r="S394" t="s">
        <v>1449</v>
      </c>
      <c r="T394">
        <v>61.243909000000002</v>
      </c>
      <c r="V394">
        <v>151</v>
      </c>
      <c r="W394">
        <v>0.02</v>
      </c>
      <c r="X394">
        <f>MIN(S394, V394)</f>
        <v>151</v>
      </c>
      <c r="Y394">
        <f>(X394-N394)/N394*100</f>
        <v>2.7210884353741496</v>
      </c>
    </row>
    <row r="395" spans="1:25" x14ac:dyDescent="0.3">
      <c r="A395" t="s">
        <v>1362</v>
      </c>
      <c r="C395">
        <v>2238516</v>
      </c>
      <c r="D395">
        <v>4622632</v>
      </c>
      <c r="E395">
        <v>43.98</v>
      </c>
      <c r="H395">
        <v>838292</v>
      </c>
      <c r="I395">
        <v>1728856</v>
      </c>
      <c r="J395">
        <v>12.29</v>
      </c>
      <c r="M395" t="s">
        <v>4</v>
      </c>
      <c r="N395">
        <v>172</v>
      </c>
      <c r="O395">
        <v>66.229669000000001</v>
      </c>
      <c r="R395" t="s">
        <v>4</v>
      </c>
      <c r="S395">
        <v>174</v>
      </c>
      <c r="T395">
        <v>61.652168000000003</v>
      </c>
      <c r="V395">
        <v>181</v>
      </c>
      <c r="W395">
        <v>1.9E-2</v>
      </c>
      <c r="X395">
        <f>MIN(S395, V395)</f>
        <v>174</v>
      </c>
      <c r="Y395">
        <f>(X395-N395)/N395*100</f>
        <v>1.1627906976744187</v>
      </c>
    </row>
    <row r="396" spans="1:25" x14ac:dyDescent="0.3">
      <c r="A396" t="s">
        <v>1363</v>
      </c>
      <c r="C396">
        <v>2182297</v>
      </c>
      <c r="D396">
        <v>4505800</v>
      </c>
      <c r="E396">
        <v>42.83</v>
      </c>
      <c r="H396">
        <v>762216</v>
      </c>
      <c r="I396">
        <v>1571425</v>
      </c>
      <c r="J396">
        <v>11.23</v>
      </c>
      <c r="M396" t="s">
        <v>4</v>
      </c>
      <c r="N396">
        <v>173</v>
      </c>
      <c r="O396">
        <v>66.006623000000005</v>
      </c>
      <c r="R396" t="s">
        <v>4</v>
      </c>
      <c r="S396" t="s">
        <v>1449</v>
      </c>
      <c r="T396">
        <v>61.266348999999998</v>
      </c>
      <c r="V396">
        <v>167</v>
      </c>
      <c r="W396">
        <v>2.4E-2</v>
      </c>
      <c r="X396">
        <f>MIN(S396, V396)</f>
        <v>167</v>
      </c>
      <c r="Y396">
        <f>(X396-N396)/N396*100</f>
        <v>-3.4682080924855487</v>
      </c>
    </row>
    <row r="397" spans="1:25" x14ac:dyDescent="0.3">
      <c r="A397" t="s">
        <v>1364</v>
      </c>
      <c r="C397">
        <v>534290</v>
      </c>
      <c r="D397">
        <v>1207850</v>
      </c>
      <c r="E397">
        <v>17.04</v>
      </c>
      <c r="H397">
        <v>90988</v>
      </c>
      <c r="I397">
        <v>202669</v>
      </c>
      <c r="J397">
        <v>1.55</v>
      </c>
      <c r="M397" t="s">
        <v>3</v>
      </c>
      <c r="N397">
        <v>85</v>
      </c>
      <c r="O397">
        <v>3.5083959999999998</v>
      </c>
      <c r="R397" t="s">
        <v>3</v>
      </c>
      <c r="S397">
        <v>85</v>
      </c>
      <c r="T397">
        <v>0.21007200000000001</v>
      </c>
      <c r="V397">
        <v>85</v>
      </c>
      <c r="W397">
        <v>4.8000000000000001E-2</v>
      </c>
      <c r="X397">
        <f>MIN(S397, V397)</f>
        <v>85</v>
      </c>
      <c r="Y397">
        <f>(X397-N397)/N397*100</f>
        <v>0</v>
      </c>
    </row>
    <row r="398" spans="1:25" x14ac:dyDescent="0.3">
      <c r="A398" t="s">
        <v>1365</v>
      </c>
      <c r="C398">
        <v>4422850</v>
      </c>
      <c r="D398">
        <v>8989880</v>
      </c>
      <c r="E398">
        <v>76.87</v>
      </c>
      <c r="H398">
        <v>926295</v>
      </c>
      <c r="I398">
        <v>1879450</v>
      </c>
      <c r="J398">
        <v>12.16</v>
      </c>
      <c r="M398" t="s">
        <v>3</v>
      </c>
      <c r="N398">
        <v>106</v>
      </c>
      <c r="O398">
        <v>15.607191</v>
      </c>
      <c r="R398" t="s">
        <v>3</v>
      </c>
      <c r="S398">
        <v>106</v>
      </c>
      <c r="T398">
        <v>3.9772750000000001</v>
      </c>
      <c r="V398">
        <v>110</v>
      </c>
      <c r="W398">
        <v>3.6999999999999998E-2</v>
      </c>
      <c r="X398">
        <f>MIN(S398, V398)</f>
        <v>106</v>
      </c>
      <c r="Y398">
        <f>(X398-N398)/N398*100</f>
        <v>0</v>
      </c>
    </row>
    <row r="399" spans="1:25" x14ac:dyDescent="0.3">
      <c r="A399" t="s">
        <v>1366</v>
      </c>
      <c r="C399">
        <v>3826329</v>
      </c>
      <c r="D399">
        <v>7787651</v>
      </c>
      <c r="E399">
        <v>67.12</v>
      </c>
      <c r="H399">
        <v>822623</v>
      </c>
      <c r="I399">
        <v>1671187</v>
      </c>
      <c r="J399">
        <v>10.68</v>
      </c>
      <c r="M399" t="s">
        <v>4</v>
      </c>
      <c r="N399">
        <v>100</v>
      </c>
      <c r="O399">
        <v>68.469457000000006</v>
      </c>
      <c r="R399" t="s">
        <v>4</v>
      </c>
      <c r="S399">
        <v>100</v>
      </c>
      <c r="T399">
        <v>61.366031</v>
      </c>
      <c r="V399">
        <v>108</v>
      </c>
      <c r="W399">
        <v>3.3000000000000002E-2</v>
      </c>
      <c r="X399">
        <f>MIN(S399, V399)</f>
        <v>100</v>
      </c>
      <c r="Y399">
        <f>(X399-N399)/N399*100</f>
        <v>0</v>
      </c>
    </row>
    <row r="400" spans="1:25" x14ac:dyDescent="0.3">
      <c r="A400" t="s">
        <v>1367</v>
      </c>
      <c r="C400">
        <v>3569267</v>
      </c>
      <c r="D400">
        <v>7241555</v>
      </c>
      <c r="E400">
        <v>61.07</v>
      </c>
      <c r="H400">
        <v>701519</v>
      </c>
      <c r="I400">
        <v>1420499</v>
      </c>
      <c r="J400">
        <v>9.25</v>
      </c>
      <c r="M400" t="s">
        <v>4</v>
      </c>
      <c r="N400">
        <v>87</v>
      </c>
      <c r="O400">
        <v>67.649147999999997</v>
      </c>
      <c r="R400" t="s">
        <v>4</v>
      </c>
      <c r="S400">
        <v>85</v>
      </c>
      <c r="T400">
        <v>61.164071999999997</v>
      </c>
      <c r="V400">
        <v>90</v>
      </c>
      <c r="W400">
        <v>2.5000000000000001E-2</v>
      </c>
      <c r="X400">
        <f>MIN(S400, V400)</f>
        <v>85</v>
      </c>
      <c r="Y400">
        <f>(X400-N400)/N400*100</f>
        <v>-2.2988505747126435</v>
      </c>
    </row>
    <row r="401" spans="1:25" x14ac:dyDescent="0.3">
      <c r="A401" t="s">
        <v>1368</v>
      </c>
      <c r="C401">
        <v>4299312</v>
      </c>
      <c r="D401">
        <v>8732863</v>
      </c>
      <c r="E401">
        <v>74.75</v>
      </c>
      <c r="H401">
        <v>874860</v>
      </c>
      <c r="I401">
        <v>1773811</v>
      </c>
      <c r="J401">
        <v>11.58</v>
      </c>
      <c r="M401" t="s">
        <v>3</v>
      </c>
      <c r="N401">
        <v>97</v>
      </c>
      <c r="O401">
        <v>63.707214999999998</v>
      </c>
      <c r="R401" t="s">
        <v>3</v>
      </c>
      <c r="S401">
        <v>97</v>
      </c>
      <c r="T401">
        <v>38.295574999999999</v>
      </c>
      <c r="V401">
        <v>104</v>
      </c>
      <c r="W401">
        <v>2.4E-2</v>
      </c>
      <c r="X401">
        <f>MIN(S401, V401)</f>
        <v>97</v>
      </c>
      <c r="Y401">
        <f>(X401-N401)/N401*100</f>
        <v>0</v>
      </c>
    </row>
    <row r="402" spans="1:25" x14ac:dyDescent="0.3">
      <c r="A402" t="s">
        <v>1369</v>
      </c>
      <c r="C402">
        <v>4365140</v>
      </c>
      <c r="D402">
        <v>8861092</v>
      </c>
      <c r="E402">
        <v>84.56</v>
      </c>
      <c r="H402">
        <v>830648</v>
      </c>
      <c r="I402">
        <v>1682854</v>
      </c>
      <c r="J402">
        <v>15.28</v>
      </c>
      <c r="M402" t="s">
        <v>4</v>
      </c>
      <c r="N402">
        <v>470</v>
      </c>
      <c r="O402">
        <v>71.265253000000001</v>
      </c>
      <c r="R402" t="s">
        <v>4</v>
      </c>
      <c r="S402">
        <v>90</v>
      </c>
      <c r="T402">
        <v>61.463979000000002</v>
      </c>
      <c r="V402">
        <v>97</v>
      </c>
      <c r="W402">
        <v>2.1000000000000001E-2</v>
      </c>
      <c r="X402">
        <f>MIN(S402, V402)</f>
        <v>90</v>
      </c>
      <c r="Y402">
        <f>(X402-N402)/N402*100</f>
        <v>-80.851063829787222</v>
      </c>
    </row>
    <row r="403" spans="1:25" x14ac:dyDescent="0.3">
      <c r="A403" t="s">
        <v>1370</v>
      </c>
      <c r="C403">
        <v>4561729</v>
      </c>
      <c r="D403">
        <v>9227881</v>
      </c>
      <c r="E403">
        <v>93.16</v>
      </c>
      <c r="H403">
        <v>880498</v>
      </c>
      <c r="I403">
        <v>1778173</v>
      </c>
      <c r="J403">
        <v>15.62</v>
      </c>
      <c r="M403" t="s">
        <v>3</v>
      </c>
      <c r="N403">
        <v>89</v>
      </c>
      <c r="O403">
        <v>69.431916999999999</v>
      </c>
      <c r="R403" t="s">
        <v>3</v>
      </c>
      <c r="S403">
        <v>89</v>
      </c>
      <c r="T403">
        <v>8.9209119999999995</v>
      </c>
      <c r="V403">
        <v>93</v>
      </c>
      <c r="W403">
        <v>2.5000000000000001E-2</v>
      </c>
      <c r="X403">
        <f>MIN(S403, V403)</f>
        <v>89</v>
      </c>
      <c r="Y403">
        <f>(X403-N403)/N403*100</f>
        <v>0</v>
      </c>
    </row>
    <row r="404" spans="1:25" x14ac:dyDescent="0.3">
      <c r="A404" t="s">
        <v>1371</v>
      </c>
      <c r="C404">
        <v>4932720</v>
      </c>
      <c r="D404">
        <v>9973820</v>
      </c>
      <c r="E404">
        <v>109.43</v>
      </c>
      <c r="H404">
        <v>825435</v>
      </c>
      <c r="I404">
        <v>1665912</v>
      </c>
      <c r="J404">
        <v>12.4</v>
      </c>
      <c r="M404" t="s">
        <v>4</v>
      </c>
      <c r="N404">
        <v>113</v>
      </c>
      <c r="O404">
        <v>73.053646999999998</v>
      </c>
      <c r="R404" t="s">
        <v>4</v>
      </c>
      <c r="S404">
        <v>76</v>
      </c>
      <c r="T404">
        <v>61.5017</v>
      </c>
      <c r="V404">
        <v>82</v>
      </c>
      <c r="W404">
        <v>2.1000000000000001E-2</v>
      </c>
      <c r="X404">
        <f>MIN(S404, V404)</f>
        <v>76</v>
      </c>
      <c r="Y404">
        <f>(X404-N404)/N404*100</f>
        <v>-32.743362831858406</v>
      </c>
    </row>
    <row r="405" spans="1:25" x14ac:dyDescent="0.3">
      <c r="A405" t="s">
        <v>1372</v>
      </c>
      <c r="C405">
        <v>4377014</v>
      </c>
      <c r="D405">
        <v>8837983</v>
      </c>
      <c r="E405">
        <v>72.540000000000006</v>
      </c>
      <c r="H405">
        <v>838767</v>
      </c>
      <c r="I405">
        <v>1691025</v>
      </c>
      <c r="J405">
        <v>11.38</v>
      </c>
      <c r="M405" t="s">
        <v>4</v>
      </c>
      <c r="N405">
        <v>157</v>
      </c>
      <c r="O405">
        <v>68.965125</v>
      </c>
      <c r="R405" t="s">
        <v>3</v>
      </c>
      <c r="S405">
        <v>82</v>
      </c>
      <c r="T405">
        <v>2.6804459999999999</v>
      </c>
      <c r="V405">
        <v>86</v>
      </c>
      <c r="W405">
        <v>2.7E-2</v>
      </c>
      <c r="X405">
        <f>MIN(S405, V405)</f>
        <v>82</v>
      </c>
      <c r="Y405">
        <f>(X405-N405)/N405*100</f>
        <v>-47.770700636942678</v>
      </c>
    </row>
    <row r="406" spans="1:25" x14ac:dyDescent="0.3">
      <c r="A406" t="s">
        <v>1373</v>
      </c>
      <c r="C406">
        <v>3959616</v>
      </c>
      <c r="D406">
        <v>8039749</v>
      </c>
      <c r="E406">
        <v>83.53</v>
      </c>
      <c r="H406">
        <v>836992</v>
      </c>
      <c r="I406">
        <v>1696337</v>
      </c>
      <c r="J406">
        <v>19.89</v>
      </c>
      <c r="M406" t="s">
        <v>4</v>
      </c>
      <c r="N406">
        <v>98</v>
      </c>
      <c r="O406">
        <v>69.335072999999994</v>
      </c>
      <c r="R406" t="s">
        <v>4</v>
      </c>
      <c r="S406">
        <v>94</v>
      </c>
      <c r="T406">
        <v>61.780634999999997</v>
      </c>
      <c r="V406">
        <v>103</v>
      </c>
      <c r="W406">
        <v>2.3E-2</v>
      </c>
      <c r="X406">
        <f>MIN(S406, V406)</f>
        <v>94</v>
      </c>
      <c r="Y406">
        <f>(X406-N406)/N406*100</f>
        <v>-4.0816326530612246</v>
      </c>
    </row>
    <row r="407" spans="1:25" x14ac:dyDescent="0.3">
      <c r="A407" t="s">
        <v>1374</v>
      </c>
      <c r="C407">
        <v>4166400</v>
      </c>
      <c r="D407">
        <v>8436268</v>
      </c>
      <c r="E407">
        <v>88.28</v>
      </c>
      <c r="H407">
        <v>807240</v>
      </c>
      <c r="I407">
        <v>1631647</v>
      </c>
      <c r="J407">
        <v>10.48</v>
      </c>
      <c r="M407" t="s">
        <v>4</v>
      </c>
      <c r="N407">
        <v>89</v>
      </c>
      <c r="O407">
        <v>69.16516</v>
      </c>
      <c r="R407" t="s">
        <v>4</v>
      </c>
      <c r="S407">
        <v>88</v>
      </c>
      <c r="T407">
        <v>61.276510000000002</v>
      </c>
      <c r="V407">
        <v>92</v>
      </c>
      <c r="W407">
        <v>2.1999999999999999E-2</v>
      </c>
      <c r="X407">
        <f>MIN(S407, V407)</f>
        <v>88</v>
      </c>
      <c r="Y407">
        <f>(X407-N407)/N407*100</f>
        <v>-1.1235955056179776</v>
      </c>
    </row>
    <row r="408" spans="1:25" x14ac:dyDescent="0.3">
      <c r="A408" t="s">
        <v>1375</v>
      </c>
      <c r="C408">
        <v>665729</v>
      </c>
      <c r="D408">
        <v>1441052</v>
      </c>
      <c r="E408">
        <v>18.440000000000001</v>
      </c>
      <c r="H408">
        <v>107993</v>
      </c>
      <c r="I408">
        <v>230924</v>
      </c>
      <c r="J408">
        <v>1.57</v>
      </c>
      <c r="M408" t="s">
        <v>3</v>
      </c>
      <c r="N408">
        <v>78</v>
      </c>
      <c r="O408">
        <v>3.6888649999999998</v>
      </c>
      <c r="R408" t="s">
        <v>3</v>
      </c>
      <c r="S408">
        <v>78</v>
      </c>
      <c r="T408">
        <v>0.230846</v>
      </c>
      <c r="V408">
        <v>78</v>
      </c>
      <c r="W408">
        <v>3.1E-2</v>
      </c>
      <c r="X408">
        <f>MIN(S408, V408)</f>
        <v>78</v>
      </c>
      <c r="Y408">
        <f>(X408-N408)/N408*100</f>
        <v>0</v>
      </c>
    </row>
    <row r="409" spans="1:25" x14ac:dyDescent="0.3">
      <c r="A409" t="s">
        <v>1376</v>
      </c>
      <c r="C409">
        <v>4799520</v>
      </c>
      <c r="D409">
        <v>9655206</v>
      </c>
      <c r="E409">
        <v>87.85</v>
      </c>
      <c r="H409">
        <v>711040</v>
      </c>
      <c r="I409">
        <v>1427830</v>
      </c>
      <c r="J409">
        <v>11.26</v>
      </c>
      <c r="M409" t="s">
        <v>3</v>
      </c>
      <c r="N409">
        <v>58</v>
      </c>
      <c r="O409">
        <v>50.773302999999999</v>
      </c>
      <c r="R409" t="s">
        <v>3</v>
      </c>
      <c r="S409">
        <v>58</v>
      </c>
      <c r="T409">
        <v>2.2941470000000002</v>
      </c>
      <c r="V409">
        <v>63</v>
      </c>
      <c r="W409">
        <v>2.1999999999999999E-2</v>
      </c>
      <c r="X409">
        <f>MIN(S409, V409)</f>
        <v>58</v>
      </c>
      <c r="Y409">
        <f>(X409-N409)/N409*100</f>
        <v>0</v>
      </c>
    </row>
    <row r="410" spans="1:25" x14ac:dyDescent="0.3">
      <c r="A410" t="s">
        <v>1377</v>
      </c>
      <c r="C410">
        <v>5294548</v>
      </c>
      <c r="D410">
        <v>10669808</v>
      </c>
      <c r="E410">
        <v>98.28</v>
      </c>
      <c r="H410">
        <v>823102</v>
      </c>
      <c r="I410">
        <v>1655762</v>
      </c>
      <c r="J410">
        <v>11.29</v>
      </c>
      <c r="M410" t="s">
        <v>3</v>
      </c>
      <c r="N410">
        <v>63</v>
      </c>
      <c r="O410">
        <v>36.660642000000003</v>
      </c>
      <c r="R410" t="s">
        <v>3</v>
      </c>
      <c r="S410">
        <v>63</v>
      </c>
      <c r="T410">
        <v>16.547754000000001</v>
      </c>
      <c r="V410">
        <v>73</v>
      </c>
      <c r="W410">
        <v>2.7E-2</v>
      </c>
      <c r="X410">
        <f>MIN(S410, V410)</f>
        <v>63</v>
      </c>
      <c r="Y410">
        <f>(X410-N410)/N410*100</f>
        <v>0</v>
      </c>
    </row>
    <row r="411" spans="1:25" x14ac:dyDescent="0.3">
      <c r="A411" t="s">
        <v>1378</v>
      </c>
      <c r="C411">
        <v>5279372</v>
      </c>
      <c r="D411">
        <v>10627614</v>
      </c>
      <c r="E411">
        <v>104.27</v>
      </c>
      <c r="H411">
        <v>893256</v>
      </c>
      <c r="I411">
        <v>1795251</v>
      </c>
      <c r="J411">
        <v>12.7</v>
      </c>
      <c r="M411" t="s">
        <v>3</v>
      </c>
      <c r="N411">
        <v>76</v>
      </c>
      <c r="O411">
        <v>16.751657999999999</v>
      </c>
      <c r="R411" t="s">
        <v>3</v>
      </c>
      <c r="S411">
        <v>76</v>
      </c>
      <c r="T411">
        <v>2.5754190000000001</v>
      </c>
      <c r="V411">
        <v>77</v>
      </c>
      <c r="W411">
        <v>3.4000000000000002E-2</v>
      </c>
      <c r="X411">
        <f>MIN(S411, V411)</f>
        <v>76</v>
      </c>
      <c r="Y411">
        <f>(X411-N411)/N411*100</f>
        <v>0</v>
      </c>
    </row>
    <row r="412" spans="1:25" x14ac:dyDescent="0.3">
      <c r="A412" t="s">
        <v>1379</v>
      </c>
      <c r="C412">
        <v>5972355</v>
      </c>
      <c r="D412">
        <v>12089472</v>
      </c>
      <c r="E412">
        <v>110.81</v>
      </c>
      <c r="H412">
        <v>1054578</v>
      </c>
      <c r="I412">
        <v>2130985</v>
      </c>
      <c r="J412">
        <v>16.27</v>
      </c>
      <c r="M412" t="s">
        <v>4</v>
      </c>
      <c r="N412">
        <v>92</v>
      </c>
      <c r="O412">
        <v>74.475229999999996</v>
      </c>
      <c r="R412" t="s">
        <v>4</v>
      </c>
      <c r="S412">
        <v>92</v>
      </c>
      <c r="T412">
        <v>61.992100000000001</v>
      </c>
      <c r="V412">
        <v>97</v>
      </c>
      <c r="W412">
        <v>2.9000000000000001E-2</v>
      </c>
      <c r="X412">
        <f>MIN(S412, V412)</f>
        <v>92</v>
      </c>
      <c r="Y412">
        <f>(X412-N412)/N412*100</f>
        <v>0</v>
      </c>
    </row>
    <row r="413" spans="1:25" x14ac:dyDescent="0.3">
      <c r="A413" t="s">
        <v>1380</v>
      </c>
      <c r="C413">
        <v>5261024</v>
      </c>
      <c r="D413">
        <v>10638220</v>
      </c>
      <c r="E413">
        <v>105.09</v>
      </c>
      <c r="H413">
        <v>899232</v>
      </c>
      <c r="I413">
        <v>1815044</v>
      </c>
      <c r="J413">
        <v>14.79</v>
      </c>
      <c r="M413" t="s">
        <v>4</v>
      </c>
      <c r="N413">
        <v>86</v>
      </c>
      <c r="O413">
        <v>72.236234999999994</v>
      </c>
      <c r="R413" t="s">
        <v>3</v>
      </c>
      <c r="S413">
        <v>84</v>
      </c>
      <c r="T413">
        <v>3.7801849999999999</v>
      </c>
      <c r="V413">
        <v>86</v>
      </c>
      <c r="W413">
        <v>2.4E-2</v>
      </c>
      <c r="X413">
        <f>MIN(S413, V413)</f>
        <v>84</v>
      </c>
      <c r="Y413">
        <f>(X413-N413)/N413*100</f>
        <v>-2.3255813953488373</v>
      </c>
    </row>
    <row r="414" spans="1:25" x14ac:dyDescent="0.3">
      <c r="A414" t="s">
        <v>1381</v>
      </c>
      <c r="C414">
        <v>5687088</v>
      </c>
      <c r="D414">
        <v>11500431</v>
      </c>
      <c r="E414">
        <v>126.1</v>
      </c>
      <c r="H414">
        <v>1012474</v>
      </c>
      <c r="I414">
        <v>2044005</v>
      </c>
      <c r="J414">
        <v>15.09</v>
      </c>
      <c r="M414" t="s">
        <v>3</v>
      </c>
      <c r="N414">
        <v>93</v>
      </c>
      <c r="O414">
        <v>28.155246000000002</v>
      </c>
      <c r="R414" t="s">
        <v>3</v>
      </c>
      <c r="S414">
        <v>93</v>
      </c>
      <c r="T414">
        <v>2.8037190000000001</v>
      </c>
      <c r="V414">
        <v>93</v>
      </c>
      <c r="W414">
        <v>2.5000000000000001E-2</v>
      </c>
      <c r="X414">
        <f>MIN(S414, V414)</f>
        <v>93</v>
      </c>
      <c r="Y414">
        <f>(X414-N414)/N414*100</f>
        <v>0</v>
      </c>
    </row>
    <row r="415" spans="1:25" x14ac:dyDescent="0.3">
      <c r="A415" t="s">
        <v>1382</v>
      </c>
      <c r="C415">
        <v>5309458</v>
      </c>
      <c r="D415">
        <v>10727892</v>
      </c>
      <c r="E415">
        <v>108.73</v>
      </c>
      <c r="H415">
        <v>1038807</v>
      </c>
      <c r="I415">
        <v>2095829</v>
      </c>
      <c r="J415">
        <v>18.309999999999999</v>
      </c>
      <c r="M415" t="s">
        <v>3</v>
      </c>
      <c r="N415">
        <v>98</v>
      </c>
      <c r="O415">
        <v>20.410032999999999</v>
      </c>
      <c r="R415" t="s">
        <v>3</v>
      </c>
      <c r="S415">
        <v>98</v>
      </c>
      <c r="T415">
        <v>3.126544</v>
      </c>
      <c r="V415">
        <v>98</v>
      </c>
      <c r="W415">
        <v>3.5000000000000003E-2</v>
      </c>
      <c r="X415">
        <f>MIN(S415, V415)</f>
        <v>98</v>
      </c>
      <c r="Y415">
        <f>(X415-N415)/N415*100</f>
        <v>0</v>
      </c>
    </row>
    <row r="416" spans="1:25" x14ac:dyDescent="0.3">
      <c r="A416" t="s">
        <v>1383</v>
      </c>
      <c r="C416">
        <v>6839910</v>
      </c>
      <c r="D416">
        <v>13795189</v>
      </c>
      <c r="E416">
        <v>142.66</v>
      </c>
      <c r="H416">
        <v>1205550</v>
      </c>
      <c r="I416">
        <v>2427901</v>
      </c>
      <c r="J416">
        <v>19.02</v>
      </c>
      <c r="M416" t="s">
        <v>3</v>
      </c>
      <c r="N416">
        <v>94</v>
      </c>
      <c r="O416">
        <v>21.873754000000002</v>
      </c>
      <c r="R416" t="s">
        <v>3</v>
      </c>
      <c r="S416">
        <v>94</v>
      </c>
      <c r="T416">
        <v>3.0145010000000001</v>
      </c>
      <c r="V416">
        <v>94</v>
      </c>
      <c r="W416">
        <v>3.4000000000000002E-2</v>
      </c>
      <c r="X416">
        <f>MIN(S416, V416)</f>
        <v>94</v>
      </c>
      <c r="Y416">
        <f>(X416-N416)/N416*100</f>
        <v>0</v>
      </c>
    </row>
    <row r="417" spans="1:25" x14ac:dyDescent="0.3">
      <c r="A417" t="s">
        <v>1384</v>
      </c>
      <c r="C417">
        <v>4773714</v>
      </c>
      <c r="D417">
        <v>9638723</v>
      </c>
      <c r="E417">
        <v>88.07</v>
      </c>
      <c r="H417">
        <v>896940</v>
      </c>
      <c r="I417">
        <v>1808153</v>
      </c>
      <c r="J417">
        <v>11.66</v>
      </c>
      <c r="M417" t="s">
        <v>3</v>
      </c>
      <c r="N417">
        <v>85</v>
      </c>
      <c r="O417">
        <v>17.33877</v>
      </c>
      <c r="R417" t="s">
        <v>3</v>
      </c>
      <c r="S417">
        <v>85</v>
      </c>
      <c r="T417">
        <v>3.156072</v>
      </c>
      <c r="V417">
        <v>89</v>
      </c>
      <c r="W417">
        <v>2.9000000000000001E-2</v>
      </c>
      <c r="X417">
        <f>MIN(S417, V417)</f>
        <v>85</v>
      </c>
      <c r="Y417">
        <f>(X417-N417)/N417*100</f>
        <v>0</v>
      </c>
    </row>
    <row r="418" spans="1:25" x14ac:dyDescent="0.3">
      <c r="A418" t="s">
        <v>1385</v>
      </c>
      <c r="C418">
        <v>5177775</v>
      </c>
      <c r="D418">
        <v>10433457</v>
      </c>
      <c r="E418">
        <v>100.13</v>
      </c>
      <c r="H418">
        <v>857395</v>
      </c>
      <c r="I418">
        <v>1724797</v>
      </c>
      <c r="J418">
        <v>11.01</v>
      </c>
      <c r="M418" t="s">
        <v>3</v>
      </c>
      <c r="N418">
        <v>74</v>
      </c>
      <c r="O418">
        <v>17.650455000000001</v>
      </c>
      <c r="R418" t="s">
        <v>3</v>
      </c>
      <c r="S418">
        <v>74</v>
      </c>
      <c r="T418">
        <v>2.4320330000000001</v>
      </c>
      <c r="V418">
        <v>76</v>
      </c>
      <c r="W418">
        <v>3.1E-2</v>
      </c>
      <c r="X418">
        <f>MIN(S418, V418)</f>
        <v>74</v>
      </c>
      <c r="Y418">
        <f>(X418-N418)/N418*100</f>
        <v>0</v>
      </c>
    </row>
    <row r="419" spans="1:25" x14ac:dyDescent="0.3">
      <c r="A419" t="s">
        <v>1386</v>
      </c>
      <c r="C419">
        <v>664210</v>
      </c>
      <c r="D419">
        <v>1464088</v>
      </c>
      <c r="E419">
        <v>20.75</v>
      </c>
      <c r="H419">
        <v>102870</v>
      </c>
      <c r="I419">
        <v>223394</v>
      </c>
      <c r="J419">
        <v>1.59</v>
      </c>
      <c r="M419" t="s">
        <v>3</v>
      </c>
      <c r="N419">
        <v>80</v>
      </c>
      <c r="O419">
        <v>3.9487779999999999</v>
      </c>
      <c r="R419" t="s">
        <v>3</v>
      </c>
      <c r="S419">
        <v>80</v>
      </c>
      <c r="T419">
        <v>0.25468800000000003</v>
      </c>
      <c r="V419">
        <v>80</v>
      </c>
      <c r="W419">
        <v>3.2000000000000001E-2</v>
      </c>
      <c r="X419">
        <f>MIN(S419, V419)</f>
        <v>80</v>
      </c>
      <c r="Y419">
        <f>(X419-N419)/N419*100</f>
        <v>0</v>
      </c>
    </row>
    <row r="420" spans="1:25" x14ac:dyDescent="0.3">
      <c r="A420" t="s">
        <v>1387</v>
      </c>
      <c r="C420">
        <v>7640828</v>
      </c>
      <c r="D420">
        <v>15341726</v>
      </c>
      <c r="E420">
        <v>142.34</v>
      </c>
      <c r="H420">
        <v>1128075</v>
      </c>
      <c r="I420">
        <v>2261662</v>
      </c>
      <c r="J420">
        <v>13.55</v>
      </c>
      <c r="M420" t="s">
        <v>3</v>
      </c>
      <c r="N420">
        <v>74</v>
      </c>
      <c r="O420">
        <v>20.507750999999999</v>
      </c>
      <c r="R420" t="s">
        <v>3</v>
      </c>
      <c r="S420">
        <v>74</v>
      </c>
      <c r="T420">
        <v>2.4397920000000002</v>
      </c>
      <c r="V420">
        <v>74</v>
      </c>
      <c r="W420">
        <v>5.1999999999999998E-2</v>
      </c>
      <c r="X420">
        <f>MIN(S420, V420)</f>
        <v>74</v>
      </c>
      <c r="Y420">
        <f>(X420-N420)/N420*100</f>
        <v>0</v>
      </c>
    </row>
    <row r="421" spans="1:25" x14ac:dyDescent="0.3">
      <c r="A421" t="s">
        <v>1388</v>
      </c>
      <c r="C421">
        <v>8893019</v>
      </c>
      <c r="D421">
        <v>17839568</v>
      </c>
      <c r="E421">
        <v>161.12</v>
      </c>
      <c r="H421">
        <v>1210392</v>
      </c>
      <c r="I421">
        <v>2424501</v>
      </c>
      <c r="J421">
        <v>20.62</v>
      </c>
      <c r="M421" t="s">
        <v>3</v>
      </c>
      <c r="N421">
        <v>66</v>
      </c>
      <c r="O421">
        <v>20.821214999999999</v>
      </c>
      <c r="R421" t="s">
        <v>3</v>
      </c>
      <c r="S421">
        <v>66</v>
      </c>
      <c r="T421">
        <v>2.5419079999999998</v>
      </c>
      <c r="V421">
        <v>71</v>
      </c>
      <c r="W421">
        <v>3.3000000000000002E-2</v>
      </c>
      <c r="X421">
        <f>MIN(S421, V421)</f>
        <v>66</v>
      </c>
      <c r="Y421">
        <f>(X421-N421)/N421*100</f>
        <v>0</v>
      </c>
    </row>
    <row r="422" spans="1:25" x14ac:dyDescent="0.3">
      <c r="A422" t="s">
        <v>1389</v>
      </c>
      <c r="C422">
        <v>7007192</v>
      </c>
      <c r="D422">
        <v>14074108</v>
      </c>
      <c r="E422">
        <v>107.18</v>
      </c>
      <c r="H422">
        <v>1062566</v>
      </c>
      <c r="I422">
        <v>2131036</v>
      </c>
      <c r="J422">
        <v>14.1</v>
      </c>
      <c r="M422" t="s">
        <v>3</v>
      </c>
      <c r="N422">
        <v>73</v>
      </c>
      <c r="O422">
        <v>16.311271999999999</v>
      </c>
      <c r="R422" t="s">
        <v>3</v>
      </c>
      <c r="S422">
        <v>73</v>
      </c>
      <c r="T422">
        <v>1.8741099999999999</v>
      </c>
      <c r="V422">
        <v>73</v>
      </c>
      <c r="W422">
        <v>4.4999999999999998E-2</v>
      </c>
      <c r="X422">
        <f>MIN(S422, V422)</f>
        <v>73</v>
      </c>
      <c r="Y422">
        <f>(X422-N422)/N422*100</f>
        <v>0</v>
      </c>
    </row>
    <row r="423" spans="1:25" x14ac:dyDescent="0.3">
      <c r="A423" t="s">
        <v>1390</v>
      </c>
      <c r="C423">
        <v>6861540</v>
      </c>
      <c r="D423">
        <v>13776115</v>
      </c>
      <c r="E423">
        <v>104.96</v>
      </c>
      <c r="H423">
        <v>1138785</v>
      </c>
      <c r="I423">
        <v>2283362</v>
      </c>
      <c r="J423">
        <v>14.98</v>
      </c>
      <c r="M423" t="s">
        <v>3</v>
      </c>
      <c r="N423">
        <v>78</v>
      </c>
      <c r="O423">
        <v>19.676521999999999</v>
      </c>
      <c r="R423" t="s">
        <v>3</v>
      </c>
      <c r="S423">
        <v>78</v>
      </c>
      <c r="T423">
        <v>2.305053</v>
      </c>
      <c r="V423">
        <v>78</v>
      </c>
      <c r="W423">
        <v>4.5999999999999999E-2</v>
      </c>
      <c r="X423">
        <f>MIN(S423, V423)</f>
        <v>78</v>
      </c>
      <c r="Y423">
        <f>(X423-N423)/N423*100</f>
        <v>0</v>
      </c>
    </row>
    <row r="424" spans="1:25" x14ac:dyDescent="0.3">
      <c r="A424" t="s">
        <v>1391</v>
      </c>
      <c r="C424">
        <v>6739593</v>
      </c>
      <c r="D424">
        <v>13541235</v>
      </c>
      <c r="E424">
        <v>105.59</v>
      </c>
      <c r="H424">
        <v>1203993</v>
      </c>
      <c r="I424">
        <v>2416035</v>
      </c>
      <c r="J424">
        <v>16.059999999999999</v>
      </c>
      <c r="M424" t="s">
        <v>3</v>
      </c>
      <c r="N424">
        <v>86</v>
      </c>
      <c r="O424">
        <v>16.007584999999999</v>
      </c>
      <c r="R424" t="s">
        <v>3</v>
      </c>
      <c r="S424">
        <v>86</v>
      </c>
      <c r="T424">
        <v>2.176304</v>
      </c>
      <c r="V424">
        <v>86</v>
      </c>
      <c r="W424">
        <v>4.5999999999999999E-2</v>
      </c>
      <c r="X424">
        <f>MIN(S424, V424)</f>
        <v>86</v>
      </c>
      <c r="Y424">
        <f>(X424-N424)/N424*100</f>
        <v>0</v>
      </c>
    </row>
    <row r="425" spans="1:25" x14ac:dyDescent="0.3">
      <c r="A425" t="s">
        <v>1392</v>
      </c>
      <c r="C425">
        <v>7714101</v>
      </c>
      <c r="D425">
        <v>15480090</v>
      </c>
      <c r="E425">
        <v>120.37</v>
      </c>
      <c r="H425">
        <v>1131192</v>
      </c>
      <c r="I425">
        <v>2266925</v>
      </c>
      <c r="J425">
        <v>15.72</v>
      </c>
      <c r="M425" t="s">
        <v>3</v>
      </c>
      <c r="N425">
        <v>71</v>
      </c>
      <c r="O425">
        <v>17.985896</v>
      </c>
      <c r="R425" t="s">
        <v>3</v>
      </c>
      <c r="S425">
        <v>71</v>
      </c>
      <c r="T425">
        <v>2.2403219999999999</v>
      </c>
      <c r="V425">
        <v>71</v>
      </c>
      <c r="W425">
        <v>4.2999999999999997E-2</v>
      </c>
      <c r="X425">
        <f>MIN(S425, V425)</f>
        <v>71</v>
      </c>
      <c r="Y425">
        <f>(X425-N425)/N425*100</f>
        <v>0</v>
      </c>
    </row>
    <row r="426" spans="1:25" x14ac:dyDescent="0.3">
      <c r="A426" t="s">
        <v>1393</v>
      </c>
      <c r="C426">
        <v>7082920</v>
      </c>
      <c r="D426">
        <v>14261711</v>
      </c>
      <c r="E426">
        <v>114.54</v>
      </c>
      <c r="H426">
        <v>1176032</v>
      </c>
      <c r="I426">
        <v>2364397</v>
      </c>
      <c r="J426">
        <v>15.94</v>
      </c>
      <c r="M426" t="s">
        <v>3</v>
      </c>
      <c r="N426">
        <v>87</v>
      </c>
      <c r="O426">
        <v>20.684553000000001</v>
      </c>
      <c r="R426" t="s">
        <v>3</v>
      </c>
      <c r="S426">
        <v>87</v>
      </c>
      <c r="T426">
        <v>2.4607839999999999</v>
      </c>
      <c r="V426">
        <v>87</v>
      </c>
      <c r="W426">
        <v>0.05</v>
      </c>
      <c r="X426">
        <f>MIN(S426, V426)</f>
        <v>87</v>
      </c>
      <c r="Y426">
        <f>(X426-N426)/N426*100</f>
        <v>0</v>
      </c>
    </row>
    <row r="427" spans="1:25" x14ac:dyDescent="0.3">
      <c r="A427" t="s">
        <v>1394</v>
      </c>
      <c r="C427">
        <v>7818525</v>
      </c>
      <c r="D427">
        <v>15683837</v>
      </c>
      <c r="E427">
        <v>120.82</v>
      </c>
      <c r="H427">
        <v>1358370</v>
      </c>
      <c r="I427">
        <v>2721809</v>
      </c>
      <c r="J427">
        <v>18</v>
      </c>
      <c r="M427" t="s">
        <v>3</v>
      </c>
      <c r="N427">
        <v>85</v>
      </c>
      <c r="O427">
        <v>18.171786000000001</v>
      </c>
      <c r="R427" t="s">
        <v>3</v>
      </c>
      <c r="S427">
        <v>85</v>
      </c>
      <c r="T427">
        <v>2.4564710000000001</v>
      </c>
      <c r="V427">
        <v>85</v>
      </c>
      <c r="W427">
        <v>5.3999999999999999E-2</v>
      </c>
      <c r="X427">
        <f>MIN(S427, V427)</f>
        <v>85</v>
      </c>
      <c r="Y427">
        <f>(X427-N427)/N427*100</f>
        <v>0</v>
      </c>
    </row>
    <row r="428" spans="1:25" x14ac:dyDescent="0.3">
      <c r="A428" t="s">
        <v>1395</v>
      </c>
      <c r="C428">
        <v>6525560</v>
      </c>
      <c r="D428">
        <v>13101663</v>
      </c>
      <c r="E428">
        <v>102.05</v>
      </c>
      <c r="H428">
        <v>993020</v>
      </c>
      <c r="I428">
        <v>1990953</v>
      </c>
      <c r="J428">
        <v>13.66</v>
      </c>
      <c r="M428" t="s">
        <v>3</v>
      </c>
      <c r="N428">
        <v>69</v>
      </c>
      <c r="O428">
        <v>17.441981999999999</v>
      </c>
      <c r="R428" t="s">
        <v>3</v>
      </c>
      <c r="S428">
        <v>69</v>
      </c>
      <c r="T428">
        <v>1.980685</v>
      </c>
      <c r="V428">
        <v>69</v>
      </c>
      <c r="W428">
        <v>3.9E-2</v>
      </c>
      <c r="X428">
        <f>MIN(S428, V428)</f>
        <v>69</v>
      </c>
      <c r="Y428">
        <f>(X428-N428)/N428*100</f>
        <v>0</v>
      </c>
    </row>
    <row r="429" spans="1:25" x14ac:dyDescent="0.3">
      <c r="A429" t="s">
        <v>1396</v>
      </c>
      <c r="C429">
        <v>6482754</v>
      </c>
      <c r="D429">
        <v>13034815</v>
      </c>
      <c r="E429">
        <v>103.54</v>
      </c>
      <c r="H429">
        <v>987086</v>
      </c>
      <c r="I429">
        <v>1981679</v>
      </c>
      <c r="J429">
        <v>13.53</v>
      </c>
      <c r="M429" t="s">
        <v>3</v>
      </c>
      <c r="N429">
        <v>72</v>
      </c>
      <c r="O429">
        <v>15.552079000000001</v>
      </c>
      <c r="R429" t="s">
        <v>3</v>
      </c>
      <c r="S429">
        <v>72</v>
      </c>
      <c r="T429">
        <v>1.9118029999999999</v>
      </c>
      <c r="V429">
        <v>73</v>
      </c>
      <c r="W429">
        <v>4.5999999999999999E-2</v>
      </c>
      <c r="X429">
        <f>MIN(S429, V429)</f>
        <v>72</v>
      </c>
      <c r="Y429">
        <f>(X429-N429)/N429*100</f>
        <v>0</v>
      </c>
    </row>
    <row r="430" spans="1:25" x14ac:dyDescent="0.3">
      <c r="A430" t="s">
        <v>1397</v>
      </c>
      <c r="C430">
        <v>522040</v>
      </c>
      <c r="D430">
        <v>1112829</v>
      </c>
      <c r="E430">
        <v>13.56</v>
      </c>
      <c r="H430">
        <v>89280</v>
      </c>
      <c r="I430">
        <v>187979</v>
      </c>
      <c r="J430">
        <v>1.4</v>
      </c>
      <c r="M430" t="s">
        <v>3</v>
      </c>
      <c r="N430">
        <v>69</v>
      </c>
      <c r="O430">
        <v>2.685959</v>
      </c>
      <c r="R430" t="s">
        <v>3</v>
      </c>
      <c r="S430">
        <v>69</v>
      </c>
      <c r="T430">
        <v>0.20228399999999999</v>
      </c>
      <c r="V430">
        <v>71</v>
      </c>
      <c r="W430">
        <v>3.5000000000000003E-2</v>
      </c>
      <c r="X430">
        <f>MIN(S430, V430)</f>
        <v>69</v>
      </c>
      <c r="Y430">
        <f>(X430-N430)/N430*100</f>
        <v>0</v>
      </c>
    </row>
    <row r="431" spans="1:25" x14ac:dyDescent="0.3">
      <c r="A431" t="s">
        <v>1398</v>
      </c>
      <c r="C431">
        <v>587040</v>
      </c>
      <c r="D431">
        <v>1292683</v>
      </c>
      <c r="E431">
        <v>16.59</v>
      </c>
      <c r="H431">
        <v>84387</v>
      </c>
      <c r="I431">
        <v>182983</v>
      </c>
      <c r="J431">
        <v>1.41</v>
      </c>
      <c r="M431" t="s">
        <v>3</v>
      </c>
      <c r="N431">
        <v>68</v>
      </c>
      <c r="O431">
        <v>3.3487290000000001</v>
      </c>
      <c r="R431" t="s">
        <v>3</v>
      </c>
      <c r="S431">
        <v>68</v>
      </c>
      <c r="T431">
        <v>0.180232</v>
      </c>
      <c r="V431">
        <v>68</v>
      </c>
      <c r="W431">
        <v>3.6999999999999998E-2</v>
      </c>
      <c r="X431">
        <f>MIN(S431, V431)</f>
        <v>68</v>
      </c>
      <c r="Y431">
        <f>(X431-N431)/N431*100</f>
        <v>0</v>
      </c>
    </row>
    <row r="432" spans="1:25" x14ac:dyDescent="0.3">
      <c r="A432" t="s">
        <v>1399</v>
      </c>
      <c r="C432">
        <v>1081080</v>
      </c>
      <c r="D432">
        <v>2318413</v>
      </c>
      <c r="E432">
        <v>25.42</v>
      </c>
      <c r="H432">
        <v>222453</v>
      </c>
      <c r="I432">
        <v>473955</v>
      </c>
      <c r="J432">
        <v>3.21</v>
      </c>
      <c r="M432" t="s">
        <v>4</v>
      </c>
      <c r="N432">
        <v>96</v>
      </c>
      <c r="O432">
        <v>64.367728999999997</v>
      </c>
      <c r="R432" t="s">
        <v>4</v>
      </c>
      <c r="S432">
        <v>96</v>
      </c>
      <c r="T432">
        <v>60.439369999999997</v>
      </c>
      <c r="V432">
        <v>106</v>
      </c>
      <c r="W432">
        <v>1.7000000000000001E-2</v>
      </c>
      <c r="X432">
        <f>MIN(S432, V432)</f>
        <v>96</v>
      </c>
      <c r="Y432">
        <f>(X432-N432)/N432*100</f>
        <v>0</v>
      </c>
    </row>
    <row r="433" spans="1:25" x14ac:dyDescent="0.3">
      <c r="A433" t="s">
        <v>1400</v>
      </c>
      <c r="C433">
        <v>961704</v>
      </c>
      <c r="D433">
        <v>2027034</v>
      </c>
      <c r="E433">
        <v>21.33</v>
      </c>
      <c r="H433">
        <v>194028</v>
      </c>
      <c r="I433">
        <v>406506</v>
      </c>
      <c r="J433">
        <v>2.2000000000000002</v>
      </c>
      <c r="M433" t="s">
        <v>4</v>
      </c>
      <c r="N433">
        <v>79</v>
      </c>
      <c r="O433">
        <v>63.378830999999998</v>
      </c>
      <c r="R433" t="s">
        <v>4</v>
      </c>
      <c r="S433">
        <v>79</v>
      </c>
      <c r="T433">
        <v>60.351064000000001</v>
      </c>
      <c r="V433">
        <v>91</v>
      </c>
      <c r="W433">
        <v>1.9E-2</v>
      </c>
      <c r="X433">
        <f>MIN(S433, V433)</f>
        <v>79</v>
      </c>
      <c r="Y433">
        <f>(X433-N433)/N433*100</f>
        <v>0</v>
      </c>
    </row>
    <row r="434" spans="1:25" x14ac:dyDescent="0.3">
      <c r="A434" t="s">
        <v>1401</v>
      </c>
      <c r="C434">
        <v>1009515</v>
      </c>
      <c r="D434">
        <v>2160673</v>
      </c>
      <c r="E434">
        <v>23.19</v>
      </c>
      <c r="H434">
        <v>225680</v>
      </c>
      <c r="I434">
        <v>480193</v>
      </c>
      <c r="J434">
        <v>3.21</v>
      </c>
      <c r="M434" t="s">
        <v>4</v>
      </c>
      <c r="N434">
        <v>90</v>
      </c>
      <c r="O434">
        <v>63.951473999999997</v>
      </c>
      <c r="R434" t="s">
        <v>4</v>
      </c>
      <c r="S434">
        <v>91</v>
      </c>
      <c r="T434">
        <v>60.434246999999999</v>
      </c>
      <c r="V434">
        <v>111</v>
      </c>
      <c r="W434">
        <v>2.4E-2</v>
      </c>
      <c r="X434">
        <f>MIN(S434, V434)</f>
        <v>91</v>
      </c>
      <c r="Y434">
        <f>(X434-N434)/N434*100</f>
        <v>1.1111111111111112</v>
      </c>
    </row>
    <row r="435" spans="1:25" x14ac:dyDescent="0.3">
      <c r="A435" t="s">
        <v>1402</v>
      </c>
      <c r="C435">
        <v>875238</v>
      </c>
      <c r="D435">
        <v>1858153</v>
      </c>
      <c r="E435">
        <v>19.96</v>
      </c>
      <c r="H435">
        <v>194922</v>
      </c>
      <c r="I435">
        <v>411369</v>
      </c>
      <c r="J435">
        <v>2.78</v>
      </c>
      <c r="M435" t="s">
        <v>4</v>
      </c>
      <c r="N435">
        <v>87</v>
      </c>
      <c r="O435">
        <v>63.128630000000001</v>
      </c>
      <c r="R435" t="s">
        <v>4</v>
      </c>
      <c r="S435">
        <v>85</v>
      </c>
      <c r="T435">
        <v>60.378079</v>
      </c>
      <c r="V435">
        <v>101</v>
      </c>
      <c r="W435">
        <v>1.6E-2</v>
      </c>
      <c r="X435">
        <f>MIN(S435, V435)</f>
        <v>85</v>
      </c>
      <c r="Y435">
        <f>(X435-N435)/N435*100</f>
        <v>-2.2988505747126435</v>
      </c>
    </row>
    <row r="436" spans="1:25" x14ac:dyDescent="0.3">
      <c r="A436" t="s">
        <v>1403</v>
      </c>
      <c r="C436">
        <v>1097689</v>
      </c>
      <c r="D436">
        <v>2368208</v>
      </c>
      <c r="E436">
        <v>26.41</v>
      </c>
      <c r="H436">
        <v>241451</v>
      </c>
      <c r="I436">
        <v>517738</v>
      </c>
      <c r="J436">
        <v>3.49</v>
      </c>
      <c r="M436" t="s">
        <v>4</v>
      </c>
      <c r="N436">
        <v>100</v>
      </c>
      <c r="O436">
        <v>64.361276000000004</v>
      </c>
      <c r="R436" t="s">
        <v>4</v>
      </c>
      <c r="S436">
        <v>101</v>
      </c>
      <c r="T436">
        <v>60.475302999999997</v>
      </c>
      <c r="V436">
        <v>118</v>
      </c>
      <c r="W436">
        <v>1.9E-2</v>
      </c>
      <c r="X436">
        <f>MIN(S436, V436)</f>
        <v>101</v>
      </c>
      <c r="Y436">
        <f>(X436-N436)/N436*100</f>
        <v>1</v>
      </c>
    </row>
    <row r="437" spans="1:25" x14ac:dyDescent="0.3">
      <c r="A437" t="s">
        <v>1404</v>
      </c>
      <c r="C437">
        <v>989214</v>
      </c>
      <c r="D437">
        <v>2128780</v>
      </c>
      <c r="E437">
        <v>23.42</v>
      </c>
      <c r="H437">
        <v>245874</v>
      </c>
      <c r="I437">
        <v>526270</v>
      </c>
      <c r="J437">
        <v>3.48</v>
      </c>
      <c r="M437" t="s">
        <v>4</v>
      </c>
      <c r="N437">
        <v>114</v>
      </c>
      <c r="O437">
        <v>63.922218000000001</v>
      </c>
      <c r="R437" t="s">
        <v>4</v>
      </c>
      <c r="S437">
        <v>109</v>
      </c>
      <c r="T437">
        <v>60.493307000000001</v>
      </c>
      <c r="V437">
        <v>128</v>
      </c>
      <c r="W437">
        <v>1.9E-2</v>
      </c>
      <c r="X437">
        <f>MIN(S437, V437)</f>
        <v>109</v>
      </c>
      <c r="Y437">
        <f>(X437-N437)/N437*100</f>
        <v>-4.3859649122807012</v>
      </c>
    </row>
    <row r="438" spans="1:25" x14ac:dyDescent="0.3">
      <c r="A438" t="s">
        <v>1405</v>
      </c>
      <c r="C438">
        <v>996353</v>
      </c>
      <c r="D438">
        <v>2123774</v>
      </c>
      <c r="E438">
        <v>22.17</v>
      </c>
      <c r="H438">
        <v>189974</v>
      </c>
      <c r="I438">
        <v>402089</v>
      </c>
      <c r="J438">
        <v>2.68</v>
      </c>
      <c r="M438" t="s">
        <v>4</v>
      </c>
      <c r="N438">
        <v>84</v>
      </c>
      <c r="O438">
        <v>63.668796</v>
      </c>
      <c r="R438" t="s">
        <v>4</v>
      </c>
      <c r="S438">
        <v>84</v>
      </c>
      <c r="T438">
        <v>60.345734999999998</v>
      </c>
      <c r="V438">
        <v>93</v>
      </c>
      <c r="W438">
        <v>0.02</v>
      </c>
      <c r="X438">
        <f>MIN(S438, V438)</f>
        <v>84</v>
      </c>
      <c r="Y438">
        <f>(X438-N438)/N438*100</f>
        <v>0</v>
      </c>
    </row>
    <row r="439" spans="1:25" x14ac:dyDescent="0.3">
      <c r="A439" t="s">
        <v>1406</v>
      </c>
      <c r="C439">
        <v>955506</v>
      </c>
      <c r="D439">
        <v>2042144</v>
      </c>
      <c r="E439">
        <v>22.01</v>
      </c>
      <c r="H439">
        <v>226664</v>
      </c>
      <c r="I439">
        <v>481885</v>
      </c>
      <c r="J439">
        <v>3.22</v>
      </c>
      <c r="M439" t="s">
        <v>4</v>
      </c>
      <c r="N439">
        <v>106</v>
      </c>
      <c r="O439">
        <v>63.606337000000003</v>
      </c>
      <c r="R439" t="s">
        <v>4</v>
      </c>
      <c r="S439">
        <v>106</v>
      </c>
      <c r="T439">
        <v>60.452193999999999</v>
      </c>
      <c r="V439">
        <v>115</v>
      </c>
      <c r="W439">
        <v>1.7000000000000001E-2</v>
      </c>
      <c r="X439">
        <f>MIN(S439, V439)</f>
        <v>106</v>
      </c>
      <c r="Y439">
        <f>(X439-N439)/N439*100</f>
        <v>0</v>
      </c>
    </row>
    <row r="440" spans="1:25" x14ac:dyDescent="0.3">
      <c r="A440" t="s">
        <v>1407</v>
      </c>
      <c r="C440">
        <v>994240</v>
      </c>
      <c r="D440">
        <v>2147354</v>
      </c>
      <c r="E440">
        <v>23.37</v>
      </c>
      <c r="H440">
        <v>221792</v>
      </c>
      <c r="I440">
        <v>476006</v>
      </c>
      <c r="J440">
        <v>3.13</v>
      </c>
      <c r="M440" t="s">
        <v>4</v>
      </c>
      <c r="N440">
        <v>102</v>
      </c>
      <c r="O440">
        <v>64.086592999999993</v>
      </c>
      <c r="R440" t="s">
        <v>4</v>
      </c>
      <c r="S440">
        <v>102</v>
      </c>
      <c r="T440">
        <v>60.430416999999998</v>
      </c>
      <c r="V440">
        <v>115</v>
      </c>
      <c r="W440">
        <v>1.7000000000000001E-2</v>
      </c>
      <c r="X440">
        <f>MIN(S440, V440)</f>
        <v>102</v>
      </c>
      <c r="Y440">
        <f>(X440-N440)/N440*100</f>
        <v>0</v>
      </c>
    </row>
    <row r="441" spans="1:25" x14ac:dyDescent="0.3">
      <c r="A441" t="s">
        <v>1408</v>
      </c>
      <c r="C441">
        <v>809748</v>
      </c>
      <c r="D441">
        <v>1761885</v>
      </c>
      <c r="E441">
        <v>19.920000000000002</v>
      </c>
      <c r="H441">
        <v>219510</v>
      </c>
      <c r="I441">
        <v>475050</v>
      </c>
      <c r="J441">
        <v>3.74</v>
      </c>
      <c r="M441" t="s">
        <v>4</v>
      </c>
      <c r="N441">
        <v>114</v>
      </c>
      <c r="O441">
        <v>63.427714999999999</v>
      </c>
      <c r="R441" t="s">
        <v>4</v>
      </c>
      <c r="S441">
        <v>119</v>
      </c>
      <c r="T441">
        <v>60.470592000000003</v>
      </c>
      <c r="V441">
        <v>134</v>
      </c>
      <c r="W441">
        <v>1.7000000000000001E-2</v>
      </c>
      <c r="X441">
        <f>MIN(S441, V441)</f>
        <v>119</v>
      </c>
      <c r="Y441">
        <f>(X441-N441)/N441*100</f>
        <v>4.3859649122807012</v>
      </c>
    </row>
    <row r="442" spans="1:25" x14ac:dyDescent="0.3">
      <c r="A442" t="s">
        <v>1409</v>
      </c>
      <c r="C442">
        <v>1741428</v>
      </c>
      <c r="D442">
        <v>3636911</v>
      </c>
      <c r="E442">
        <v>32.42</v>
      </c>
      <c r="H442">
        <v>272792</v>
      </c>
      <c r="I442">
        <v>566295</v>
      </c>
      <c r="J442">
        <v>3.44</v>
      </c>
      <c r="M442" t="s">
        <v>3</v>
      </c>
      <c r="N442">
        <v>76</v>
      </c>
      <c r="O442">
        <v>9.7814150000000009</v>
      </c>
      <c r="R442" t="s">
        <v>3</v>
      </c>
      <c r="S442">
        <v>76</v>
      </c>
      <c r="T442">
        <v>0.776671</v>
      </c>
      <c r="V442">
        <v>85</v>
      </c>
      <c r="W442">
        <v>2.8000000000000001E-2</v>
      </c>
      <c r="X442">
        <f>MIN(S442, V442)</f>
        <v>76</v>
      </c>
      <c r="Y442">
        <f>(X442-N442)/N442*100</f>
        <v>0</v>
      </c>
    </row>
    <row r="443" spans="1:25" x14ac:dyDescent="0.3">
      <c r="A443" t="s">
        <v>1410</v>
      </c>
      <c r="C443">
        <v>1408808</v>
      </c>
      <c r="D443">
        <v>2906057</v>
      </c>
      <c r="E443">
        <v>24.42</v>
      </c>
      <c r="H443">
        <v>289144</v>
      </c>
      <c r="I443">
        <v>593929</v>
      </c>
      <c r="J443">
        <v>3.44</v>
      </c>
      <c r="M443" t="s">
        <v>3</v>
      </c>
      <c r="N443">
        <v>82</v>
      </c>
      <c r="O443">
        <v>4.4410090000000002</v>
      </c>
      <c r="R443" t="s">
        <v>3</v>
      </c>
      <c r="S443">
        <v>82</v>
      </c>
      <c r="T443">
        <v>0.58899400000000002</v>
      </c>
      <c r="V443">
        <v>93</v>
      </c>
      <c r="W443">
        <v>3.1E-2</v>
      </c>
      <c r="X443">
        <f>MIN(S443, V443)</f>
        <v>82</v>
      </c>
      <c r="Y443">
        <f>(X443-N443)/N443*100</f>
        <v>0</v>
      </c>
    </row>
    <row r="444" spans="1:25" x14ac:dyDescent="0.3">
      <c r="A444" t="s">
        <v>1411</v>
      </c>
      <c r="C444">
        <v>1550172</v>
      </c>
      <c r="D444">
        <v>3211481</v>
      </c>
      <c r="E444">
        <v>27.46</v>
      </c>
      <c r="H444">
        <v>229074</v>
      </c>
      <c r="I444">
        <v>471613</v>
      </c>
      <c r="J444">
        <v>2.85</v>
      </c>
      <c r="M444" t="s">
        <v>4</v>
      </c>
      <c r="N444">
        <v>57</v>
      </c>
      <c r="O444">
        <v>64.080878999999996</v>
      </c>
      <c r="R444" t="s">
        <v>4</v>
      </c>
      <c r="S444">
        <v>58</v>
      </c>
      <c r="T444">
        <v>60.345179999999999</v>
      </c>
      <c r="V444">
        <v>72</v>
      </c>
      <c r="W444">
        <v>3.3000000000000002E-2</v>
      </c>
      <c r="X444">
        <f>MIN(S444, V444)</f>
        <v>58</v>
      </c>
      <c r="Y444">
        <f>(X444-N444)/N444*100</f>
        <v>1.7543859649122806</v>
      </c>
    </row>
    <row r="445" spans="1:25" x14ac:dyDescent="0.3">
      <c r="A445" t="s">
        <v>1412</v>
      </c>
      <c r="C445">
        <v>1438976</v>
      </c>
      <c r="D445">
        <v>3003533</v>
      </c>
      <c r="E445">
        <v>27.07</v>
      </c>
      <c r="H445">
        <v>222464</v>
      </c>
      <c r="I445">
        <v>461213</v>
      </c>
      <c r="J445">
        <v>2.82</v>
      </c>
      <c r="M445" t="s">
        <v>3</v>
      </c>
      <c r="N445">
        <v>73</v>
      </c>
      <c r="O445">
        <v>14.002969999999999</v>
      </c>
      <c r="R445" t="s">
        <v>3</v>
      </c>
      <c r="S445">
        <v>73</v>
      </c>
      <c r="T445">
        <v>1.147459</v>
      </c>
      <c r="V445">
        <v>78</v>
      </c>
      <c r="W445">
        <v>2.1999999999999999E-2</v>
      </c>
      <c r="X445">
        <f>MIN(S445, V445)</f>
        <v>73</v>
      </c>
      <c r="Y445">
        <f>(X445-N445)/N445*100</f>
        <v>0</v>
      </c>
    </row>
    <row r="446" spans="1:25" x14ac:dyDescent="0.3">
      <c r="A446" t="s">
        <v>1413</v>
      </c>
      <c r="C446">
        <v>1674092</v>
      </c>
      <c r="D446">
        <v>3442844</v>
      </c>
      <c r="E446">
        <v>29.15</v>
      </c>
      <c r="H446">
        <v>232122</v>
      </c>
      <c r="I446">
        <v>474444</v>
      </c>
      <c r="J446">
        <v>2.95</v>
      </c>
      <c r="M446" t="s">
        <v>4</v>
      </c>
      <c r="N446">
        <v>54</v>
      </c>
      <c r="O446">
        <v>64.076863000000003</v>
      </c>
      <c r="R446" t="s">
        <v>4</v>
      </c>
      <c r="S446">
        <v>55</v>
      </c>
      <c r="T446">
        <v>60.331057000000001</v>
      </c>
      <c r="V446">
        <v>65</v>
      </c>
      <c r="W446">
        <v>1.7999999999999999E-2</v>
      </c>
      <c r="X446">
        <f>MIN(S446, V446)</f>
        <v>55</v>
      </c>
      <c r="Y446">
        <f>(X446-N446)/N446*100</f>
        <v>1.8518518518518516</v>
      </c>
    </row>
    <row r="447" spans="1:25" x14ac:dyDescent="0.3">
      <c r="A447" t="s">
        <v>1414</v>
      </c>
      <c r="C447">
        <v>1545403</v>
      </c>
      <c r="D447">
        <v>3202473</v>
      </c>
      <c r="E447">
        <v>27.9</v>
      </c>
      <c r="H447">
        <v>213693</v>
      </c>
      <c r="I447">
        <v>439723</v>
      </c>
      <c r="J447">
        <v>1.98</v>
      </c>
      <c r="M447" t="s">
        <v>3</v>
      </c>
      <c r="N447">
        <v>63</v>
      </c>
      <c r="O447">
        <v>5.940442</v>
      </c>
      <c r="R447" t="s">
        <v>3</v>
      </c>
      <c r="S447">
        <v>63</v>
      </c>
      <c r="T447">
        <v>1.0757000000000001</v>
      </c>
      <c r="V447">
        <v>68</v>
      </c>
      <c r="W447">
        <v>1.7000000000000001E-2</v>
      </c>
      <c r="X447">
        <f>MIN(S447, V447)</f>
        <v>63</v>
      </c>
      <c r="Y447">
        <f>(X447-N447)/N447*100</f>
        <v>0</v>
      </c>
    </row>
    <row r="448" spans="1:25" x14ac:dyDescent="0.3">
      <c r="A448" t="s">
        <v>1415</v>
      </c>
      <c r="C448">
        <v>1556856</v>
      </c>
      <c r="D448">
        <v>3234521</v>
      </c>
      <c r="E448">
        <v>28.63</v>
      </c>
      <c r="H448">
        <v>274921</v>
      </c>
      <c r="I448">
        <v>568146</v>
      </c>
      <c r="J448">
        <v>2.65</v>
      </c>
      <c r="M448" t="s">
        <v>3</v>
      </c>
      <c r="N448">
        <v>83</v>
      </c>
      <c r="O448">
        <v>6.2776350000000001</v>
      </c>
      <c r="R448" t="s">
        <v>3</v>
      </c>
      <c r="S448">
        <v>83</v>
      </c>
      <c r="T448">
        <v>0.70935099999999995</v>
      </c>
      <c r="V448">
        <v>88</v>
      </c>
      <c r="W448">
        <v>0.02</v>
      </c>
      <c r="X448">
        <f>MIN(S448, V448)</f>
        <v>83</v>
      </c>
      <c r="Y448">
        <f>(X448-N448)/N448*100</f>
        <v>0</v>
      </c>
    </row>
    <row r="449" spans="1:25" x14ac:dyDescent="0.3">
      <c r="A449" t="s">
        <v>1416</v>
      </c>
      <c r="C449">
        <v>1787916</v>
      </c>
      <c r="D449">
        <v>3662852</v>
      </c>
      <c r="E449">
        <v>29.44</v>
      </c>
      <c r="H449">
        <v>273312</v>
      </c>
      <c r="I449">
        <v>557036</v>
      </c>
      <c r="J449">
        <v>3.34</v>
      </c>
      <c r="M449" t="s">
        <v>3</v>
      </c>
      <c r="N449">
        <v>70</v>
      </c>
      <c r="O449">
        <v>6.4532639999999999</v>
      </c>
      <c r="R449" t="s">
        <v>3</v>
      </c>
      <c r="S449">
        <v>70</v>
      </c>
      <c r="T449">
        <v>0.70596800000000004</v>
      </c>
      <c r="V449">
        <v>71</v>
      </c>
      <c r="W449">
        <v>2.9000000000000001E-2</v>
      </c>
      <c r="X449">
        <f>MIN(S449, V449)</f>
        <v>70</v>
      </c>
      <c r="Y449">
        <f>(X449-N449)/N449*100</f>
        <v>0</v>
      </c>
    </row>
    <row r="450" spans="1:25" x14ac:dyDescent="0.3">
      <c r="A450" t="s">
        <v>1417</v>
      </c>
      <c r="C450">
        <v>1690040</v>
      </c>
      <c r="D450">
        <v>3499177</v>
      </c>
      <c r="E450">
        <v>29.95</v>
      </c>
      <c r="H450">
        <v>260520</v>
      </c>
      <c r="I450">
        <v>536133</v>
      </c>
      <c r="J450">
        <v>2.44</v>
      </c>
      <c r="M450" t="s">
        <v>3</v>
      </c>
      <c r="N450">
        <v>65</v>
      </c>
      <c r="O450">
        <v>19.967852000000001</v>
      </c>
      <c r="R450" t="s">
        <v>3</v>
      </c>
      <c r="S450">
        <v>65</v>
      </c>
      <c r="T450">
        <v>2.4121039999999998</v>
      </c>
      <c r="V450">
        <v>77</v>
      </c>
      <c r="W450">
        <v>2.3E-2</v>
      </c>
      <c r="X450">
        <f>MIN(S450, V450)</f>
        <v>65</v>
      </c>
      <c r="Y450">
        <f>(X450-N450)/N450*100</f>
        <v>0</v>
      </c>
    </row>
    <row r="451" spans="1:25" x14ac:dyDescent="0.3">
      <c r="A451" t="s">
        <v>1418</v>
      </c>
      <c r="C451">
        <v>1699360</v>
      </c>
      <c r="D451">
        <v>3506796</v>
      </c>
      <c r="E451">
        <v>29.24</v>
      </c>
      <c r="H451">
        <v>213280</v>
      </c>
      <c r="I451">
        <v>437004</v>
      </c>
      <c r="J451">
        <v>2.71</v>
      </c>
      <c r="M451" t="s">
        <v>3</v>
      </c>
      <c r="N451">
        <v>56</v>
      </c>
      <c r="O451">
        <v>16.152547999999999</v>
      </c>
      <c r="R451" t="s">
        <v>3</v>
      </c>
      <c r="S451">
        <v>56</v>
      </c>
      <c r="T451">
        <v>4.8931690000000003</v>
      </c>
      <c r="V451">
        <v>61</v>
      </c>
      <c r="W451">
        <v>2.1999999999999999E-2</v>
      </c>
      <c r="X451">
        <f>MIN(S451, V451)</f>
        <v>56</v>
      </c>
      <c r="Y451">
        <f>(X451-N451)/N451*100</f>
        <v>0</v>
      </c>
    </row>
    <row r="452" spans="1:25" x14ac:dyDescent="0.3">
      <c r="A452" t="s">
        <v>1419</v>
      </c>
      <c r="C452">
        <v>2051472</v>
      </c>
      <c r="D452">
        <v>4233549</v>
      </c>
      <c r="E452">
        <v>35.89</v>
      </c>
      <c r="H452">
        <v>291984</v>
      </c>
      <c r="I452">
        <v>599037</v>
      </c>
      <c r="J452">
        <v>3.66</v>
      </c>
      <c r="M452" t="s">
        <v>3</v>
      </c>
      <c r="N452">
        <v>76</v>
      </c>
      <c r="O452">
        <v>6.783258</v>
      </c>
      <c r="R452" t="s">
        <v>3</v>
      </c>
      <c r="S452">
        <v>76</v>
      </c>
      <c r="T452">
        <v>0.612653</v>
      </c>
      <c r="V452">
        <v>76</v>
      </c>
      <c r="W452">
        <v>3.5999999999999997E-2</v>
      </c>
      <c r="X452">
        <f>MIN(S452, V452)</f>
        <v>76</v>
      </c>
      <c r="Y452">
        <f>(X452-N452)/N452*100</f>
        <v>0</v>
      </c>
    </row>
    <row r="453" spans="1:25" x14ac:dyDescent="0.3">
      <c r="A453" t="s">
        <v>1420</v>
      </c>
      <c r="C453">
        <v>2185475</v>
      </c>
      <c r="D453">
        <v>4442231</v>
      </c>
      <c r="E453">
        <v>35.159999999999997</v>
      </c>
      <c r="H453">
        <v>368080</v>
      </c>
      <c r="I453">
        <v>745426</v>
      </c>
      <c r="J453">
        <v>4.4800000000000004</v>
      </c>
      <c r="M453" t="s">
        <v>3</v>
      </c>
      <c r="N453">
        <v>79</v>
      </c>
      <c r="O453">
        <v>6.7504580000000001</v>
      </c>
      <c r="R453" t="s">
        <v>3</v>
      </c>
      <c r="S453">
        <v>79</v>
      </c>
      <c r="T453">
        <v>0.741533</v>
      </c>
      <c r="V453">
        <v>79</v>
      </c>
      <c r="W453">
        <v>2.7E-2</v>
      </c>
      <c r="X453">
        <f>MIN(S453, V453)</f>
        <v>79</v>
      </c>
      <c r="Y453">
        <f>(X453-N453)/N453*100</f>
        <v>0</v>
      </c>
    </row>
    <row r="454" spans="1:25" x14ac:dyDescent="0.3">
      <c r="A454" t="s">
        <v>1421</v>
      </c>
      <c r="C454">
        <v>2013235</v>
      </c>
      <c r="D454">
        <v>4104036</v>
      </c>
      <c r="E454">
        <v>32.86</v>
      </c>
      <c r="H454">
        <v>298872</v>
      </c>
      <c r="I454">
        <v>606339</v>
      </c>
      <c r="J454">
        <v>3.64</v>
      </c>
      <c r="M454" t="s">
        <v>3</v>
      </c>
      <c r="N454">
        <v>71</v>
      </c>
      <c r="O454">
        <v>6.6612450000000001</v>
      </c>
      <c r="R454" t="s">
        <v>3</v>
      </c>
      <c r="S454">
        <v>71</v>
      </c>
      <c r="T454">
        <v>0.57425300000000001</v>
      </c>
      <c r="V454">
        <v>71</v>
      </c>
      <c r="W454">
        <v>2.5999999999999999E-2</v>
      </c>
      <c r="X454">
        <f>MIN(S454, V454)</f>
        <v>71</v>
      </c>
      <c r="Y454">
        <f>(X454-N454)/N454*100</f>
        <v>0</v>
      </c>
    </row>
    <row r="455" spans="1:25" x14ac:dyDescent="0.3">
      <c r="A455" t="s">
        <v>1422</v>
      </c>
      <c r="C455">
        <v>2005481</v>
      </c>
      <c r="D455">
        <v>4110235</v>
      </c>
      <c r="E455">
        <v>33.67</v>
      </c>
      <c r="H455">
        <v>301425</v>
      </c>
      <c r="I455">
        <v>614779</v>
      </c>
      <c r="J455">
        <v>3.67</v>
      </c>
      <c r="M455" t="s">
        <v>3</v>
      </c>
      <c r="N455">
        <v>72</v>
      </c>
      <c r="O455">
        <v>7.2684009999999999</v>
      </c>
      <c r="R455" t="s">
        <v>3</v>
      </c>
      <c r="S455">
        <v>72</v>
      </c>
      <c r="T455">
        <v>0.60468200000000005</v>
      </c>
      <c r="V455">
        <v>74</v>
      </c>
      <c r="W455">
        <v>2.5999999999999999E-2</v>
      </c>
      <c r="X455">
        <f>MIN(S455, V455)</f>
        <v>72</v>
      </c>
      <c r="Y455">
        <f>(X455-N455)/N455*100</f>
        <v>0</v>
      </c>
    </row>
    <row r="456" spans="1:25" x14ac:dyDescent="0.3">
      <c r="A456" t="s">
        <v>1423</v>
      </c>
      <c r="C456">
        <v>1639891</v>
      </c>
      <c r="D456">
        <v>3370552</v>
      </c>
      <c r="E456">
        <v>28.18</v>
      </c>
      <c r="H456">
        <v>263492</v>
      </c>
      <c r="I456">
        <v>538751</v>
      </c>
      <c r="J456">
        <v>3.25</v>
      </c>
      <c r="M456" t="s">
        <v>3</v>
      </c>
      <c r="N456">
        <v>75</v>
      </c>
      <c r="O456">
        <v>4.9461630000000003</v>
      </c>
      <c r="R456" t="s">
        <v>3</v>
      </c>
      <c r="S456">
        <v>75</v>
      </c>
      <c r="T456">
        <v>0.47243600000000002</v>
      </c>
      <c r="V456">
        <v>75</v>
      </c>
      <c r="W456">
        <v>2.1000000000000001E-2</v>
      </c>
      <c r="X456">
        <f>MIN(S456, V456)</f>
        <v>75</v>
      </c>
      <c r="Y456">
        <f>(X456-N456)/N456*100</f>
        <v>0</v>
      </c>
    </row>
    <row r="457" spans="1:25" x14ac:dyDescent="0.3">
      <c r="A457" t="s">
        <v>1424</v>
      </c>
      <c r="C457">
        <v>1727928</v>
      </c>
      <c r="D457">
        <v>3536544</v>
      </c>
      <c r="E457">
        <v>28.87</v>
      </c>
      <c r="H457">
        <v>296640</v>
      </c>
      <c r="I457">
        <v>604488</v>
      </c>
      <c r="J457">
        <v>3.57</v>
      </c>
      <c r="M457" t="s">
        <v>3</v>
      </c>
      <c r="N457">
        <v>68</v>
      </c>
      <c r="O457">
        <v>6.1135400000000004</v>
      </c>
      <c r="R457" t="s">
        <v>3</v>
      </c>
      <c r="S457">
        <v>68</v>
      </c>
      <c r="T457">
        <v>0.63868999999999998</v>
      </c>
      <c r="V457">
        <v>79</v>
      </c>
      <c r="W457">
        <v>2.4E-2</v>
      </c>
      <c r="X457">
        <f>MIN(S457, V457)</f>
        <v>68</v>
      </c>
      <c r="Y457">
        <f>(X457-N457)/N457*100</f>
        <v>0</v>
      </c>
    </row>
    <row r="458" spans="1:25" x14ac:dyDescent="0.3">
      <c r="A458" t="s">
        <v>1425</v>
      </c>
      <c r="C458">
        <v>1665962</v>
      </c>
      <c r="D458">
        <v>3425232</v>
      </c>
      <c r="E458">
        <v>28.44</v>
      </c>
      <c r="H458">
        <v>306064</v>
      </c>
      <c r="I458">
        <v>626454</v>
      </c>
      <c r="J458">
        <v>3.66</v>
      </c>
      <c r="M458" t="s">
        <v>3</v>
      </c>
      <c r="N458">
        <v>82</v>
      </c>
      <c r="O458">
        <v>5.7346089999999998</v>
      </c>
      <c r="R458" t="s">
        <v>3</v>
      </c>
      <c r="S458">
        <v>82</v>
      </c>
      <c r="T458">
        <v>0.66039199999999998</v>
      </c>
      <c r="V458">
        <v>87</v>
      </c>
      <c r="W458">
        <v>4.2999999999999997E-2</v>
      </c>
      <c r="X458">
        <f>MIN(S458, V458)</f>
        <v>82</v>
      </c>
      <c r="Y458">
        <f>(X458-N458)/N458*100</f>
        <v>0</v>
      </c>
    </row>
    <row r="459" spans="1:25" x14ac:dyDescent="0.3">
      <c r="A459" t="s">
        <v>1426</v>
      </c>
      <c r="C459">
        <v>2047536</v>
      </c>
      <c r="D459">
        <v>4168619</v>
      </c>
      <c r="E459">
        <v>32.76</v>
      </c>
      <c r="H459">
        <v>355716</v>
      </c>
      <c r="I459">
        <v>721409</v>
      </c>
      <c r="J459">
        <v>4.21</v>
      </c>
      <c r="M459" t="s">
        <v>3</v>
      </c>
      <c r="N459">
        <v>74</v>
      </c>
      <c r="O459">
        <v>6.8622139999999998</v>
      </c>
      <c r="R459" t="s">
        <v>3</v>
      </c>
      <c r="S459">
        <v>74</v>
      </c>
      <c r="T459">
        <v>0.86956500000000003</v>
      </c>
      <c r="V459">
        <v>81</v>
      </c>
      <c r="W459">
        <v>2.9000000000000001E-2</v>
      </c>
      <c r="X459">
        <f>MIN(S459, V459)</f>
        <v>74</v>
      </c>
      <c r="Y459">
        <f>(X459-N459)/N459*100</f>
        <v>0</v>
      </c>
    </row>
    <row r="460" spans="1:25" x14ac:dyDescent="0.3">
      <c r="A460" t="s">
        <v>1427</v>
      </c>
      <c r="C460">
        <v>2192055</v>
      </c>
      <c r="D460">
        <v>4442632</v>
      </c>
      <c r="E460">
        <v>34.11</v>
      </c>
      <c r="H460">
        <v>290055</v>
      </c>
      <c r="I460">
        <v>585032</v>
      </c>
      <c r="J460">
        <v>3.55</v>
      </c>
      <c r="M460" t="s">
        <v>3</v>
      </c>
      <c r="N460">
        <v>60</v>
      </c>
      <c r="O460">
        <v>6.0961759999999998</v>
      </c>
      <c r="R460" t="s">
        <v>3</v>
      </c>
      <c r="S460">
        <v>60</v>
      </c>
      <c r="T460">
        <v>0.58778200000000003</v>
      </c>
      <c r="V460">
        <v>60</v>
      </c>
      <c r="W460">
        <v>3.1E-2</v>
      </c>
      <c r="X460">
        <f>MIN(S460, V460)</f>
        <v>60</v>
      </c>
      <c r="Y460">
        <f>(X460-N460)/N460*100</f>
        <v>0</v>
      </c>
    </row>
    <row r="461" spans="1:25" x14ac:dyDescent="0.3">
      <c r="A461" t="s">
        <v>1428</v>
      </c>
      <c r="C461">
        <v>1627749</v>
      </c>
      <c r="D461">
        <v>3372672</v>
      </c>
      <c r="E461">
        <v>28.96</v>
      </c>
      <c r="H461">
        <v>250667</v>
      </c>
      <c r="I461">
        <v>516084</v>
      </c>
      <c r="J461">
        <v>3.11</v>
      </c>
      <c r="M461" t="s">
        <v>3</v>
      </c>
      <c r="N461">
        <v>74</v>
      </c>
      <c r="O461">
        <v>5.2807649999999997</v>
      </c>
      <c r="R461" t="s">
        <v>3</v>
      </c>
      <c r="S461">
        <v>74</v>
      </c>
      <c r="T461">
        <v>0.51623300000000005</v>
      </c>
      <c r="V461">
        <v>78</v>
      </c>
      <c r="W461">
        <v>2.5999999999999999E-2</v>
      </c>
      <c r="X461">
        <f>MIN(S461, V461)</f>
        <v>74</v>
      </c>
      <c r="Y461">
        <f>(X461-N461)/N461*100</f>
        <v>0</v>
      </c>
    </row>
    <row r="462" spans="1:25" x14ac:dyDescent="0.3">
      <c r="A462" t="s">
        <v>1429</v>
      </c>
      <c r="C462">
        <v>2053473</v>
      </c>
      <c r="D462">
        <v>4173396</v>
      </c>
      <c r="E462">
        <v>33.479999999999997</v>
      </c>
      <c r="H462">
        <v>291516</v>
      </c>
      <c r="I462">
        <v>589476</v>
      </c>
      <c r="J462">
        <v>3.56</v>
      </c>
      <c r="M462" t="s">
        <v>3</v>
      </c>
      <c r="N462">
        <v>67</v>
      </c>
      <c r="O462">
        <v>5.8759680000000003</v>
      </c>
      <c r="R462" t="s">
        <v>3</v>
      </c>
      <c r="S462">
        <v>67</v>
      </c>
      <c r="T462">
        <v>0.53303800000000001</v>
      </c>
      <c r="V462">
        <v>67</v>
      </c>
      <c r="W462">
        <v>0.04</v>
      </c>
      <c r="X462">
        <f>MIN(S462, V462)</f>
        <v>67</v>
      </c>
      <c r="Y462">
        <f>(X462-N462)/N462*100</f>
        <v>0</v>
      </c>
    </row>
    <row r="463" spans="1:25" x14ac:dyDescent="0.3">
      <c r="A463" t="s">
        <v>1430</v>
      </c>
      <c r="C463">
        <v>2484713</v>
      </c>
      <c r="D463">
        <v>5075376</v>
      </c>
      <c r="E463">
        <v>40.76</v>
      </c>
      <c r="H463">
        <v>446215</v>
      </c>
      <c r="I463">
        <v>908108</v>
      </c>
      <c r="J463">
        <v>5.28</v>
      </c>
      <c r="M463" t="s">
        <v>3</v>
      </c>
      <c r="N463">
        <v>94</v>
      </c>
      <c r="O463">
        <v>6.993849</v>
      </c>
      <c r="R463" t="s">
        <v>3</v>
      </c>
      <c r="S463">
        <v>94</v>
      </c>
      <c r="T463">
        <v>0.76850399999999996</v>
      </c>
      <c r="V463">
        <v>94</v>
      </c>
      <c r="W463">
        <v>3.6999999999999998E-2</v>
      </c>
      <c r="X463">
        <f>MIN(S463, V463)</f>
        <v>94</v>
      </c>
      <c r="Y463">
        <f>(X463-N463)/N463*100</f>
        <v>0</v>
      </c>
    </row>
    <row r="464" spans="1:25" x14ac:dyDescent="0.3">
      <c r="A464" t="s">
        <v>1431</v>
      </c>
      <c r="C464">
        <v>1784102</v>
      </c>
      <c r="D464">
        <v>3614061</v>
      </c>
      <c r="E464">
        <v>28.15</v>
      </c>
      <c r="H464">
        <v>336382</v>
      </c>
      <c r="I464">
        <v>679181</v>
      </c>
      <c r="J464">
        <v>3.93</v>
      </c>
      <c r="M464" t="s">
        <v>3</v>
      </c>
      <c r="N464">
        <v>78</v>
      </c>
      <c r="O464">
        <v>4.7152339999999997</v>
      </c>
      <c r="R464" t="s">
        <v>3</v>
      </c>
      <c r="S464">
        <v>78</v>
      </c>
      <c r="T464">
        <v>0.57142000000000004</v>
      </c>
      <c r="V464">
        <v>78</v>
      </c>
      <c r="W464">
        <v>3.5999999999999997E-2</v>
      </c>
      <c r="X464">
        <f>MIN(S464, V464)</f>
        <v>78</v>
      </c>
      <c r="Y464">
        <f>(X464-N464)/N464*100</f>
        <v>0</v>
      </c>
    </row>
    <row r="465" spans="1:25" x14ac:dyDescent="0.3">
      <c r="A465" t="s">
        <v>1432</v>
      </c>
      <c r="C465">
        <v>2453993</v>
      </c>
      <c r="D465">
        <v>4963435</v>
      </c>
      <c r="E465">
        <v>38.24</v>
      </c>
      <c r="H465">
        <v>337613</v>
      </c>
      <c r="I465">
        <v>679855</v>
      </c>
      <c r="J465">
        <v>4.2300000000000004</v>
      </c>
      <c r="M465" t="s">
        <v>3</v>
      </c>
      <c r="N465">
        <v>66</v>
      </c>
      <c r="O465">
        <v>6.6175490000000003</v>
      </c>
      <c r="R465" t="s">
        <v>3</v>
      </c>
      <c r="S465">
        <v>66</v>
      </c>
      <c r="T465">
        <v>0.57304200000000005</v>
      </c>
      <c r="V465">
        <v>66</v>
      </c>
      <c r="W465">
        <v>3.3000000000000002E-2</v>
      </c>
      <c r="X465">
        <f>MIN(S465, V465)</f>
        <v>66</v>
      </c>
      <c r="Y465">
        <f>(X465-N465)/N465*100</f>
        <v>0</v>
      </c>
    </row>
    <row r="466" spans="1:25" x14ac:dyDescent="0.3">
      <c r="A466" t="s">
        <v>1433</v>
      </c>
      <c r="C466">
        <v>2587200</v>
      </c>
      <c r="D466">
        <v>5285042</v>
      </c>
      <c r="E466">
        <v>43.8</v>
      </c>
      <c r="H466">
        <v>369600</v>
      </c>
      <c r="I466">
        <v>751436</v>
      </c>
      <c r="J466">
        <v>4.67</v>
      </c>
      <c r="M466" t="s">
        <v>3</v>
      </c>
      <c r="N466">
        <v>76</v>
      </c>
      <c r="O466">
        <v>7.377764</v>
      </c>
      <c r="R466" t="s">
        <v>3</v>
      </c>
      <c r="S466">
        <v>76</v>
      </c>
      <c r="T466">
        <v>0.64587899999999998</v>
      </c>
      <c r="V466">
        <v>76</v>
      </c>
      <c r="W466">
        <v>3.7999999999999999E-2</v>
      </c>
      <c r="X466">
        <f>MIN(S466, V466)</f>
        <v>76</v>
      </c>
      <c r="Y466">
        <f>(X466-N466)/N466*100</f>
        <v>0</v>
      </c>
    </row>
    <row r="467" spans="1:25" x14ac:dyDescent="0.3">
      <c r="A467" t="s">
        <v>1434</v>
      </c>
      <c r="C467">
        <v>2696265</v>
      </c>
      <c r="D467">
        <v>5442471</v>
      </c>
      <c r="E467">
        <v>42.7</v>
      </c>
      <c r="H467">
        <v>348608</v>
      </c>
      <c r="I467">
        <v>700609</v>
      </c>
      <c r="J467">
        <v>4.46</v>
      </c>
      <c r="M467" t="s">
        <v>3</v>
      </c>
      <c r="N467">
        <v>63</v>
      </c>
      <c r="O467">
        <v>7.1137709999999998</v>
      </c>
      <c r="R467" t="s">
        <v>3</v>
      </c>
      <c r="S467">
        <v>63</v>
      </c>
      <c r="T467">
        <v>0.58660199999999996</v>
      </c>
      <c r="V467">
        <v>63</v>
      </c>
      <c r="W467">
        <v>0.03</v>
      </c>
      <c r="X467">
        <f>MIN(S467, V467)</f>
        <v>63</v>
      </c>
      <c r="Y467">
        <f>(X467-N467)/N467*100</f>
        <v>0</v>
      </c>
    </row>
    <row r="468" spans="1:25" x14ac:dyDescent="0.3">
      <c r="A468" t="s">
        <v>1435</v>
      </c>
      <c r="C468">
        <v>2814870</v>
      </c>
      <c r="D468">
        <v>5683622</v>
      </c>
      <c r="E468">
        <v>45.14</v>
      </c>
      <c r="H468">
        <v>312144</v>
      </c>
      <c r="I468">
        <v>626984</v>
      </c>
      <c r="J468">
        <v>4.1399999999999997</v>
      </c>
      <c r="M468" t="s">
        <v>3</v>
      </c>
      <c r="N468">
        <v>55</v>
      </c>
      <c r="O468">
        <v>7.4059119999999998</v>
      </c>
      <c r="R468" t="s">
        <v>3</v>
      </c>
      <c r="S468">
        <v>55</v>
      </c>
      <c r="T468">
        <v>0.58752599999999999</v>
      </c>
      <c r="V468">
        <v>55</v>
      </c>
      <c r="W468">
        <v>2.5999999999999999E-2</v>
      </c>
      <c r="X468">
        <f>MIN(S468, V468)</f>
        <v>55</v>
      </c>
      <c r="Y468">
        <f>(X468-N468)/N468*100</f>
        <v>0</v>
      </c>
    </row>
    <row r="469" spans="1:25" x14ac:dyDescent="0.3">
      <c r="A469" t="s">
        <v>1436</v>
      </c>
      <c r="C469">
        <v>2418930</v>
      </c>
      <c r="D469">
        <v>4918378</v>
      </c>
      <c r="E469">
        <v>40.549999999999997</v>
      </c>
      <c r="H469">
        <v>322524</v>
      </c>
      <c r="I469">
        <v>652636</v>
      </c>
      <c r="J469">
        <v>4.1399999999999997</v>
      </c>
      <c r="M469" t="s">
        <v>3</v>
      </c>
      <c r="N469">
        <v>67</v>
      </c>
      <c r="O469">
        <v>6.796983</v>
      </c>
      <c r="R469" t="s">
        <v>3</v>
      </c>
      <c r="S469">
        <v>67</v>
      </c>
      <c r="T469">
        <v>0.556863</v>
      </c>
      <c r="V469">
        <v>67</v>
      </c>
      <c r="W469">
        <v>3.1E-2</v>
      </c>
      <c r="X469">
        <f>MIN(S469, V469)</f>
        <v>67</v>
      </c>
      <c r="Y469">
        <f>(X469-N469)/N469*100</f>
        <v>0</v>
      </c>
    </row>
    <row r="470" spans="1:25" x14ac:dyDescent="0.3">
      <c r="A470" t="s">
        <v>1437</v>
      </c>
      <c r="C470">
        <v>2798148</v>
      </c>
      <c r="D470">
        <v>5652291</v>
      </c>
      <c r="E470">
        <v>44.89</v>
      </c>
      <c r="H470">
        <v>384606</v>
      </c>
      <c r="I470">
        <v>773680</v>
      </c>
      <c r="J470">
        <v>4.8499999999999996</v>
      </c>
      <c r="M470" t="s">
        <v>3</v>
      </c>
      <c r="N470">
        <v>68</v>
      </c>
      <c r="O470">
        <v>7.3173409999999999</v>
      </c>
      <c r="R470" t="s">
        <v>3</v>
      </c>
      <c r="S470">
        <v>68</v>
      </c>
      <c r="T470">
        <v>0.64142399999999999</v>
      </c>
      <c r="V470">
        <v>68</v>
      </c>
      <c r="W470">
        <v>2.9000000000000001E-2</v>
      </c>
      <c r="X470">
        <f>MIN(S470, V470)</f>
        <v>68</v>
      </c>
      <c r="Y470">
        <f>(X470-N470)/N470*100</f>
        <v>0</v>
      </c>
    </row>
    <row r="471" spans="1:25" x14ac:dyDescent="0.3">
      <c r="A471" t="s">
        <v>1438</v>
      </c>
      <c r="C471">
        <v>2540154</v>
      </c>
      <c r="D471">
        <v>5183147</v>
      </c>
      <c r="E471">
        <v>43.75</v>
      </c>
      <c r="H471">
        <v>392952</v>
      </c>
      <c r="I471">
        <v>798320</v>
      </c>
      <c r="J471">
        <v>4.9800000000000004</v>
      </c>
      <c r="M471" t="s">
        <v>3</v>
      </c>
      <c r="N471">
        <v>83</v>
      </c>
      <c r="O471">
        <v>7.3254849999999996</v>
      </c>
      <c r="R471" t="s">
        <v>3</v>
      </c>
      <c r="S471">
        <v>83</v>
      </c>
      <c r="T471">
        <v>0.67726200000000003</v>
      </c>
      <c r="V471">
        <v>83</v>
      </c>
      <c r="W471">
        <v>0.04</v>
      </c>
      <c r="X471">
        <f>MIN(S471, V471)</f>
        <v>83</v>
      </c>
      <c r="Y471">
        <f>(X471-N471)/N471*100</f>
        <v>0</v>
      </c>
    </row>
    <row r="472" spans="1:25" x14ac:dyDescent="0.3">
      <c r="A472" t="s">
        <v>1439</v>
      </c>
      <c r="C472">
        <v>1833304</v>
      </c>
      <c r="D472">
        <v>3799513</v>
      </c>
      <c r="E472">
        <v>31.68</v>
      </c>
      <c r="H472">
        <v>441892</v>
      </c>
      <c r="I472">
        <v>913057</v>
      </c>
      <c r="J472">
        <v>6.11</v>
      </c>
      <c r="M472" t="s">
        <v>4</v>
      </c>
      <c r="N472">
        <v>120</v>
      </c>
      <c r="O472">
        <v>64.625943000000007</v>
      </c>
      <c r="R472" t="s">
        <v>4</v>
      </c>
      <c r="S472" t="s">
        <v>1449</v>
      </c>
      <c r="T472">
        <v>60.628892999999998</v>
      </c>
      <c r="V472">
        <v>120</v>
      </c>
      <c r="W472">
        <v>1.4999999999999999E-2</v>
      </c>
      <c r="X472">
        <f>MIN(S472, V472)</f>
        <v>120</v>
      </c>
      <c r="Y472">
        <f>(X472-N472)/N472*100</f>
        <v>0</v>
      </c>
    </row>
    <row r="473" spans="1:25" x14ac:dyDescent="0.3">
      <c r="A473" t="s">
        <v>1440</v>
      </c>
      <c r="C473">
        <v>1756800</v>
      </c>
      <c r="D473">
        <v>3627340</v>
      </c>
      <c r="E473">
        <v>30.2</v>
      </c>
      <c r="H473">
        <v>442860</v>
      </c>
      <c r="I473">
        <v>911864</v>
      </c>
      <c r="J473">
        <v>6.02</v>
      </c>
      <c r="M473" t="s">
        <v>4</v>
      </c>
      <c r="N473">
        <v>109</v>
      </c>
      <c r="O473">
        <v>64.300792000000001</v>
      </c>
      <c r="R473" t="s">
        <v>4</v>
      </c>
      <c r="S473">
        <v>109</v>
      </c>
      <c r="T473">
        <v>60.739911999999997</v>
      </c>
      <c r="V473">
        <v>120</v>
      </c>
      <c r="W473">
        <v>1.4E-2</v>
      </c>
      <c r="X473">
        <f>MIN(S473, V473)</f>
        <v>109</v>
      </c>
      <c r="Y473">
        <f>(X473-N473)/N473*100</f>
        <v>0</v>
      </c>
    </row>
    <row r="474" spans="1:25" x14ac:dyDescent="0.3">
      <c r="A474" t="s">
        <v>1441</v>
      </c>
      <c r="C474">
        <v>1837668</v>
      </c>
      <c r="D474">
        <v>3827618</v>
      </c>
      <c r="E474">
        <v>32.94</v>
      </c>
      <c r="H474">
        <v>494487</v>
      </c>
      <c r="I474">
        <v>1027122</v>
      </c>
      <c r="J474">
        <v>6.81</v>
      </c>
      <c r="M474" t="s">
        <v>4</v>
      </c>
      <c r="N474">
        <v>134</v>
      </c>
      <c r="O474">
        <v>64.794595000000001</v>
      </c>
      <c r="R474" t="s">
        <v>4</v>
      </c>
      <c r="S474" t="s">
        <v>1449</v>
      </c>
      <c r="T474">
        <v>60.725102999999997</v>
      </c>
      <c r="V474">
        <v>140</v>
      </c>
      <c r="W474">
        <v>1.4999999999999999E-2</v>
      </c>
      <c r="X474">
        <f>MIN(S474, V474)</f>
        <v>140</v>
      </c>
      <c r="Y474">
        <f>(X474-N474)/N474*100</f>
        <v>4.4776119402985071</v>
      </c>
    </row>
    <row r="475" spans="1:25" x14ac:dyDescent="0.3">
      <c r="A475" t="s">
        <v>1442</v>
      </c>
      <c r="C475">
        <v>1725977</v>
      </c>
      <c r="D475">
        <v>3564466</v>
      </c>
      <c r="E475">
        <v>29.83</v>
      </c>
      <c r="H475">
        <v>434231</v>
      </c>
      <c r="I475">
        <v>894244</v>
      </c>
      <c r="J475">
        <v>5.03</v>
      </c>
      <c r="M475" t="s">
        <v>4</v>
      </c>
      <c r="N475">
        <v>108</v>
      </c>
      <c r="O475">
        <v>64.135588999999996</v>
      </c>
      <c r="R475" t="s">
        <v>4</v>
      </c>
      <c r="S475">
        <v>109</v>
      </c>
      <c r="T475">
        <v>60.712268999999999</v>
      </c>
      <c r="V475">
        <v>118</v>
      </c>
      <c r="W475">
        <v>1.4999999999999999E-2</v>
      </c>
      <c r="X475">
        <f>MIN(S475, V475)</f>
        <v>109</v>
      </c>
      <c r="Y475">
        <f>(X475-N475)/N475*100</f>
        <v>0.92592592592592582</v>
      </c>
    </row>
    <row r="476" spans="1:25" x14ac:dyDescent="0.3">
      <c r="A476" t="s">
        <v>1443</v>
      </c>
      <c r="C476">
        <v>1746944</v>
      </c>
      <c r="D476">
        <v>3638147</v>
      </c>
      <c r="E476">
        <v>30.59</v>
      </c>
      <c r="H476">
        <v>491328</v>
      </c>
      <c r="I476">
        <v>1020563</v>
      </c>
      <c r="J476">
        <v>6.49</v>
      </c>
      <c r="M476" t="s">
        <v>4</v>
      </c>
      <c r="N476">
        <v>131</v>
      </c>
      <c r="O476">
        <v>64.591830000000002</v>
      </c>
      <c r="R476" t="s">
        <v>4</v>
      </c>
      <c r="S476">
        <v>130</v>
      </c>
      <c r="T476">
        <v>60.846877999999997</v>
      </c>
      <c r="V476">
        <v>143</v>
      </c>
      <c r="W476">
        <v>1.6E-2</v>
      </c>
      <c r="X476">
        <f>MIN(S476, V476)</f>
        <v>130</v>
      </c>
      <c r="Y476">
        <f>(X476-N476)/N476*100</f>
        <v>-0.76335877862595414</v>
      </c>
    </row>
    <row r="477" spans="1:25" x14ac:dyDescent="0.3">
      <c r="A477" t="s">
        <v>1444</v>
      </c>
      <c r="C477">
        <v>1551396</v>
      </c>
      <c r="D477">
        <v>3248276</v>
      </c>
      <c r="E477">
        <v>28.58</v>
      </c>
      <c r="H477">
        <v>470580</v>
      </c>
      <c r="I477">
        <v>982692</v>
      </c>
      <c r="J477">
        <v>5.29</v>
      </c>
      <c r="M477" t="s">
        <v>4</v>
      </c>
      <c r="N477">
        <v>143</v>
      </c>
      <c r="O477">
        <v>64.105825999999993</v>
      </c>
      <c r="R477" t="s">
        <v>4</v>
      </c>
      <c r="S477">
        <v>144</v>
      </c>
      <c r="T477">
        <v>60.855665999999999</v>
      </c>
      <c r="V477">
        <v>154</v>
      </c>
      <c r="W477">
        <v>1.6E-2</v>
      </c>
      <c r="X477">
        <f>MIN(S477, V477)</f>
        <v>144</v>
      </c>
      <c r="Y477">
        <f>(X477-N477)/N477*100</f>
        <v>0.69930069930069927</v>
      </c>
    </row>
    <row r="478" spans="1:25" x14ac:dyDescent="0.3">
      <c r="A478" t="s">
        <v>1445</v>
      </c>
      <c r="C478">
        <v>1768348</v>
      </c>
      <c r="D478">
        <v>3676275</v>
      </c>
      <c r="E478">
        <v>30.94</v>
      </c>
      <c r="H478">
        <v>462973</v>
      </c>
      <c r="I478">
        <v>959775</v>
      </c>
      <c r="J478">
        <v>6.31</v>
      </c>
      <c r="M478" t="s">
        <v>4</v>
      </c>
      <c r="N478">
        <v>122</v>
      </c>
      <c r="O478">
        <v>64.528887999999995</v>
      </c>
      <c r="R478" t="s">
        <v>4</v>
      </c>
      <c r="S478">
        <v>125</v>
      </c>
      <c r="T478">
        <v>60.786293999999998</v>
      </c>
      <c r="V478">
        <v>132</v>
      </c>
      <c r="W478">
        <v>1.4999999999999999E-2</v>
      </c>
      <c r="X478">
        <f>MIN(S478, V478)</f>
        <v>125</v>
      </c>
      <c r="Y478">
        <f>(X478-N478)/N478*100</f>
        <v>2.459016393442623</v>
      </c>
    </row>
    <row r="479" spans="1:25" x14ac:dyDescent="0.3">
      <c r="A479" t="s">
        <v>1446</v>
      </c>
      <c r="C479">
        <v>1748428</v>
      </c>
      <c r="D479">
        <v>3630549</v>
      </c>
      <c r="E479">
        <v>30.54</v>
      </c>
      <c r="H479">
        <v>437976</v>
      </c>
      <c r="I479">
        <v>906724</v>
      </c>
      <c r="J479">
        <v>5.99</v>
      </c>
      <c r="M479" t="s">
        <v>4</v>
      </c>
      <c r="N479">
        <v>120</v>
      </c>
      <c r="O479">
        <v>64.587399000000005</v>
      </c>
      <c r="R479" t="s">
        <v>4</v>
      </c>
      <c r="S479">
        <v>113</v>
      </c>
      <c r="T479">
        <v>60.729481</v>
      </c>
      <c r="V479">
        <v>125</v>
      </c>
      <c r="W479">
        <v>1.7999999999999999E-2</v>
      </c>
      <c r="X479">
        <f>MIN(S479, V479)</f>
        <v>113</v>
      </c>
      <c r="Y479">
        <f>(X479-N479)/N479*100</f>
        <v>-5.833333333333333</v>
      </c>
    </row>
    <row r="480" spans="1:25" x14ac:dyDescent="0.3">
      <c r="A480" t="s">
        <v>1447</v>
      </c>
      <c r="C480">
        <v>1714330</v>
      </c>
      <c r="D480">
        <v>3564157</v>
      </c>
      <c r="E480">
        <v>30</v>
      </c>
      <c r="H480">
        <v>464440</v>
      </c>
      <c r="I480">
        <v>962995</v>
      </c>
      <c r="J480">
        <v>6.3</v>
      </c>
      <c r="M480" t="s">
        <v>4</v>
      </c>
      <c r="N480">
        <v>125</v>
      </c>
      <c r="O480">
        <v>64.425464000000005</v>
      </c>
      <c r="R480" t="s">
        <v>4</v>
      </c>
      <c r="S480">
        <v>126</v>
      </c>
      <c r="T480">
        <v>60.784381000000003</v>
      </c>
      <c r="V480">
        <v>135</v>
      </c>
      <c r="W480">
        <v>1.6E-2</v>
      </c>
      <c r="X480">
        <f>MIN(S480, V480)</f>
        <v>126</v>
      </c>
      <c r="Y480">
        <f>(X480-N480)/N480*100</f>
        <v>0.8</v>
      </c>
    </row>
    <row r="481" spans="1:25" x14ac:dyDescent="0.3">
      <c r="A481" t="s">
        <v>1448</v>
      </c>
      <c r="C481">
        <v>1625272</v>
      </c>
      <c r="D481">
        <v>3370522</v>
      </c>
      <c r="E481">
        <v>28.43</v>
      </c>
      <c r="H481">
        <v>433182</v>
      </c>
      <c r="I481">
        <v>895817</v>
      </c>
      <c r="J481">
        <v>5.16</v>
      </c>
      <c r="M481" t="s">
        <v>4</v>
      </c>
      <c r="N481">
        <v>214</v>
      </c>
      <c r="O481">
        <v>64.216474000000005</v>
      </c>
      <c r="R481" t="s">
        <v>4</v>
      </c>
      <c r="S481">
        <v>120</v>
      </c>
      <c r="T481">
        <v>60.733274000000002</v>
      </c>
      <c r="V481">
        <v>128</v>
      </c>
      <c r="W481">
        <v>1.4E-2</v>
      </c>
      <c r="X481">
        <f>MIN(S481, V481)</f>
        <v>120</v>
      </c>
      <c r="Y481">
        <f>(X481-N481)/N481*100</f>
        <v>-43.925233644859816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C5DE8-F925-4DB5-A40D-7438B1745F0B}">
  <dimension ref="A1:AF481"/>
  <sheetViews>
    <sheetView topLeftCell="Q1" zoomScale="85" zoomScaleNormal="85" workbookViewId="0">
      <selection activeCell="AA14" sqref="AA14:AF25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969</v>
      </c>
      <c r="C2">
        <v>2927156</v>
      </c>
      <c r="D2">
        <v>5928142</v>
      </c>
      <c r="E2">
        <v>48.03</v>
      </c>
      <c r="H2">
        <v>432492</v>
      </c>
      <c r="I2">
        <v>873144</v>
      </c>
      <c r="J2">
        <v>5.76</v>
      </c>
      <c r="M2" t="s">
        <v>4</v>
      </c>
      <c r="N2">
        <v>63</v>
      </c>
      <c r="O2">
        <v>65.970653999999996</v>
      </c>
      <c r="R2" t="s">
        <v>4</v>
      </c>
      <c r="S2">
        <v>62</v>
      </c>
      <c r="T2">
        <v>60.604939000000002</v>
      </c>
      <c r="V2">
        <v>68</v>
      </c>
      <c r="W2">
        <v>2.1999999999999999E-2</v>
      </c>
      <c r="X2">
        <f>MIN(S2, V2)</f>
        <v>62</v>
      </c>
      <c r="Y2">
        <f>(X2-N2)/N2*100</f>
        <v>-1.5873015873015872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970</v>
      </c>
      <c r="C3">
        <v>3433269</v>
      </c>
      <c r="D3">
        <v>6941698</v>
      </c>
      <c r="E3">
        <v>56.51</v>
      </c>
      <c r="H3">
        <v>519554</v>
      </c>
      <c r="I3">
        <v>1047453</v>
      </c>
      <c r="J3">
        <v>6.4</v>
      </c>
      <c r="M3" t="s">
        <v>3</v>
      </c>
      <c r="N3">
        <v>63</v>
      </c>
      <c r="O3">
        <v>8.9829720000000002</v>
      </c>
      <c r="R3" t="s">
        <v>3</v>
      </c>
      <c r="S3">
        <v>63</v>
      </c>
      <c r="T3">
        <v>2.8569059999999999</v>
      </c>
      <c r="V3">
        <v>73</v>
      </c>
      <c r="W3">
        <v>2.1000000000000001E-2</v>
      </c>
      <c r="X3">
        <f>MIN(S3, V3)</f>
        <v>63</v>
      </c>
      <c r="Y3">
        <f>(X3-N3)/N3*100</f>
        <v>0</v>
      </c>
      <c r="AA3" t="s">
        <v>2052</v>
      </c>
      <c r="AB3">
        <f>ROUND(AVERAGE(C2:C601), 0)</f>
        <v>2640915</v>
      </c>
      <c r="AC3">
        <f>ROUND(AVERAGE(H2:H601), 0)</f>
        <v>428142</v>
      </c>
      <c r="AD3" t="s">
        <v>2125</v>
      </c>
      <c r="AF3">
        <f>ROUND((AC3-AB3)/AB3*100, 2)</f>
        <v>-83.79</v>
      </c>
    </row>
    <row r="4" spans="1:32" x14ac:dyDescent="0.3">
      <c r="A4" t="s">
        <v>971</v>
      </c>
      <c r="C4">
        <v>3012768</v>
      </c>
      <c r="D4">
        <v>6143691</v>
      </c>
      <c r="E4">
        <v>51.37</v>
      </c>
      <c r="H4">
        <v>507834</v>
      </c>
      <c r="I4">
        <v>1032414</v>
      </c>
      <c r="J4">
        <v>6.47</v>
      </c>
      <c r="M4" t="s">
        <v>4</v>
      </c>
      <c r="N4">
        <v>293</v>
      </c>
      <c r="O4">
        <v>66.521456000000001</v>
      </c>
      <c r="R4" t="s">
        <v>4</v>
      </c>
      <c r="S4">
        <v>77</v>
      </c>
      <c r="T4">
        <v>60.820031999999998</v>
      </c>
      <c r="V4">
        <v>88</v>
      </c>
      <c r="W4">
        <v>1.7000000000000001E-2</v>
      </c>
      <c r="X4">
        <f>MIN(S4, V4)</f>
        <v>77</v>
      </c>
      <c r="Y4">
        <f>(X4-N4)/N4*100</f>
        <v>-73.720136518771326</v>
      </c>
      <c r="AA4" t="s">
        <v>2053</v>
      </c>
      <c r="AB4">
        <f>ROUND(AVERAGE(D2:D601), 0)</f>
        <v>5386905</v>
      </c>
      <c r="AC4">
        <f>ROUND(AVERAGE(I2:I601), 0)</f>
        <v>872552</v>
      </c>
      <c r="AD4" t="s">
        <v>2125</v>
      </c>
      <c r="AF4">
        <f>ROUND((AC4-AB4)/AB4*100, 2)</f>
        <v>-83.8</v>
      </c>
    </row>
    <row r="5" spans="1:32" x14ac:dyDescent="0.3">
      <c r="A5" t="s">
        <v>972</v>
      </c>
      <c r="C5">
        <v>2950944</v>
      </c>
      <c r="D5">
        <v>6017020</v>
      </c>
      <c r="E5">
        <v>51.48</v>
      </c>
      <c r="H5">
        <v>487104</v>
      </c>
      <c r="I5">
        <v>990160</v>
      </c>
      <c r="J5">
        <v>5.97</v>
      </c>
      <c r="M5" t="s">
        <v>4</v>
      </c>
      <c r="N5">
        <v>75</v>
      </c>
      <c r="O5">
        <v>66.508858000000004</v>
      </c>
      <c r="R5" t="s">
        <v>4</v>
      </c>
      <c r="S5">
        <v>76</v>
      </c>
      <c r="T5">
        <v>60.772992000000002</v>
      </c>
      <c r="V5">
        <v>85</v>
      </c>
      <c r="W5">
        <v>1.9E-2</v>
      </c>
      <c r="X5">
        <f>MIN(S5, V5)</f>
        <v>76</v>
      </c>
      <c r="Y5">
        <f>(X5-N5)/N5*100</f>
        <v>1.3333333333333335</v>
      </c>
      <c r="AA5" t="s">
        <v>2054</v>
      </c>
      <c r="AB5">
        <f>ROUND(AVERAGE(E2:E601), 2)</f>
        <v>46.76</v>
      </c>
      <c r="AC5">
        <f>ROUND(AVERAGE(J2:J601), 2)</f>
        <v>5.64</v>
      </c>
      <c r="AD5">
        <f>ROUND(AVERAGE(W2:W601), 3)</f>
        <v>2.7E-2</v>
      </c>
      <c r="AF5">
        <f>ROUND((AC5+AD5-AB5)/AB5*100, 2)</f>
        <v>-87.88</v>
      </c>
    </row>
    <row r="6" spans="1:32" x14ac:dyDescent="0.3">
      <c r="A6" t="s">
        <v>973</v>
      </c>
      <c r="C6">
        <v>4132750</v>
      </c>
      <c r="D6">
        <v>8371409</v>
      </c>
      <c r="E6">
        <v>66.680000000000007</v>
      </c>
      <c r="H6">
        <v>526125</v>
      </c>
      <c r="I6">
        <v>1062140</v>
      </c>
      <c r="J6">
        <v>5.44</v>
      </c>
      <c r="M6" t="s">
        <v>4</v>
      </c>
      <c r="N6">
        <v>56</v>
      </c>
      <c r="O6">
        <v>67.915661</v>
      </c>
      <c r="R6" t="s">
        <v>4</v>
      </c>
      <c r="S6" t="s">
        <v>1449</v>
      </c>
      <c r="T6">
        <v>60.654992</v>
      </c>
      <c r="V6">
        <v>68</v>
      </c>
      <c r="W6">
        <v>1.7999999999999999E-2</v>
      </c>
      <c r="X6">
        <f>MIN(S6, V6)</f>
        <v>68</v>
      </c>
      <c r="Y6">
        <f>(X6-N6)/N6*100</f>
        <v>21.428571428571427</v>
      </c>
    </row>
    <row r="7" spans="1:32" x14ac:dyDescent="0.3">
      <c r="A7" t="s">
        <v>974</v>
      </c>
      <c r="C7">
        <v>4046850</v>
      </c>
      <c r="D7">
        <v>8190859</v>
      </c>
      <c r="E7">
        <v>62.18</v>
      </c>
      <c r="H7">
        <v>520200</v>
      </c>
      <c r="I7">
        <v>1049508</v>
      </c>
      <c r="J7">
        <v>5.47</v>
      </c>
      <c r="M7" t="s">
        <v>4</v>
      </c>
      <c r="N7">
        <v>55</v>
      </c>
      <c r="O7">
        <v>67.674121999999997</v>
      </c>
      <c r="R7" t="s">
        <v>4</v>
      </c>
      <c r="S7">
        <v>55</v>
      </c>
      <c r="T7">
        <v>60.776394000000003</v>
      </c>
      <c r="V7">
        <v>67</v>
      </c>
      <c r="W7">
        <v>1.6E-2</v>
      </c>
      <c r="X7">
        <f>MIN(S7, V7)</f>
        <v>55</v>
      </c>
      <c r="Y7">
        <f>(X7-N7)/N7*100</f>
        <v>0</v>
      </c>
      <c r="AA7" s="1" t="s">
        <v>2056</v>
      </c>
    </row>
    <row r="8" spans="1:32" x14ac:dyDescent="0.3">
      <c r="A8" t="s">
        <v>975</v>
      </c>
      <c r="C8">
        <v>2759008</v>
      </c>
      <c r="D8">
        <v>5584107</v>
      </c>
      <c r="E8">
        <v>45.07</v>
      </c>
      <c r="H8">
        <v>482216</v>
      </c>
      <c r="I8">
        <v>973454</v>
      </c>
      <c r="J8">
        <v>5.89</v>
      </c>
      <c r="M8" t="s">
        <v>3</v>
      </c>
      <c r="N8">
        <v>70</v>
      </c>
      <c r="O8">
        <v>9.3243939999999998</v>
      </c>
      <c r="R8" t="s">
        <v>3</v>
      </c>
      <c r="S8">
        <v>70</v>
      </c>
      <c r="T8">
        <v>2.3774769999999998</v>
      </c>
      <c r="V8">
        <v>78</v>
      </c>
      <c r="W8">
        <v>2.4E-2</v>
      </c>
      <c r="X8">
        <f>MIN(S8, V8)</f>
        <v>70</v>
      </c>
      <c r="Y8">
        <f>(X8-N8)/N8*100</f>
        <v>0</v>
      </c>
      <c r="AA8" t="s">
        <v>488</v>
      </c>
      <c r="AB8">
        <f>(COUNTIF(M2:M601, "optimal"))</f>
        <v>284</v>
      </c>
      <c r="AC8">
        <f>(COUNTIF(R2:R601, "optimal"))</f>
        <v>297</v>
      </c>
      <c r="AD8" t="s">
        <v>2125</v>
      </c>
      <c r="AF8">
        <f>ROUND((AC8-AB8)/AB8*100, 2)</f>
        <v>4.58</v>
      </c>
    </row>
    <row r="9" spans="1:32" x14ac:dyDescent="0.3">
      <c r="A9" t="s">
        <v>976</v>
      </c>
      <c r="C9">
        <v>3558008</v>
      </c>
      <c r="D9">
        <v>7187806</v>
      </c>
      <c r="E9">
        <v>57.47</v>
      </c>
      <c r="H9">
        <v>575989</v>
      </c>
      <c r="I9">
        <v>1160782</v>
      </c>
      <c r="J9">
        <v>7.47</v>
      </c>
      <c r="M9" t="s">
        <v>3</v>
      </c>
      <c r="N9">
        <v>75</v>
      </c>
      <c r="O9">
        <v>11.542719</v>
      </c>
      <c r="R9" t="s">
        <v>3</v>
      </c>
      <c r="S9">
        <v>75</v>
      </c>
      <c r="T9">
        <v>1.666534</v>
      </c>
      <c r="V9">
        <v>78</v>
      </c>
      <c r="W9">
        <v>1.6E-2</v>
      </c>
      <c r="X9">
        <f>MIN(S9, V9)</f>
        <v>75</v>
      </c>
      <c r="Y9">
        <f>(X9-N9)/N9*100</f>
        <v>0</v>
      </c>
      <c r="AA9" t="s">
        <v>2122</v>
      </c>
      <c r="AB9">
        <f>(COUNTIF(M2:M601,"timeout"))</f>
        <v>196</v>
      </c>
      <c r="AC9">
        <f>(COUNTIF(R2:R601,"timeout"))</f>
        <v>183</v>
      </c>
      <c r="AD9" t="s">
        <v>2125</v>
      </c>
      <c r="AF9">
        <f>ROUND((AC9-AB9)/AB9*100, 2)</f>
        <v>-6.63</v>
      </c>
    </row>
    <row r="10" spans="1:32" x14ac:dyDescent="0.3">
      <c r="A10" t="s">
        <v>977</v>
      </c>
      <c r="C10">
        <v>2662116</v>
      </c>
      <c r="D10">
        <v>5424000</v>
      </c>
      <c r="E10">
        <v>45.72</v>
      </c>
      <c r="H10">
        <v>419188</v>
      </c>
      <c r="I10">
        <v>851212</v>
      </c>
      <c r="J10">
        <v>5.15</v>
      </c>
      <c r="M10" t="s">
        <v>4</v>
      </c>
      <c r="N10">
        <v>72</v>
      </c>
      <c r="O10">
        <v>65.812848000000002</v>
      </c>
      <c r="R10" t="s">
        <v>4</v>
      </c>
      <c r="S10">
        <v>72</v>
      </c>
      <c r="T10">
        <v>60.696055999999999</v>
      </c>
      <c r="V10">
        <v>76</v>
      </c>
      <c r="W10">
        <v>1.2999999999999999E-2</v>
      </c>
      <c r="X10">
        <f>MIN(S10, V10)</f>
        <v>72</v>
      </c>
      <c r="Y10">
        <f>(X10-N10)/N10*100</f>
        <v>0</v>
      </c>
      <c r="AA10" t="s">
        <v>1450</v>
      </c>
      <c r="AB10">
        <f>(COUNTIF(N2:N601, "no initial solution found"))</f>
        <v>7</v>
      </c>
      <c r="AC10">
        <f>(COUNTIF(S2:S601, "no initial solution found"))</f>
        <v>45</v>
      </c>
      <c r="AD10" t="s">
        <v>2125</v>
      </c>
    </row>
    <row r="11" spans="1:32" x14ac:dyDescent="0.3">
      <c r="A11" t="s">
        <v>978</v>
      </c>
      <c r="C11">
        <v>3304224</v>
      </c>
      <c r="D11">
        <v>6704592</v>
      </c>
      <c r="E11">
        <v>55.96</v>
      </c>
      <c r="H11">
        <v>576928</v>
      </c>
      <c r="I11">
        <v>1167632</v>
      </c>
      <c r="J11">
        <v>7.3</v>
      </c>
      <c r="M11" t="s">
        <v>3</v>
      </c>
      <c r="N11">
        <v>87</v>
      </c>
      <c r="O11">
        <v>10.231483000000001</v>
      </c>
      <c r="R11" t="s">
        <v>3</v>
      </c>
      <c r="S11">
        <v>87</v>
      </c>
      <c r="T11">
        <v>1.281506</v>
      </c>
      <c r="V11">
        <v>87</v>
      </c>
      <c r="W11">
        <v>2.1000000000000001E-2</v>
      </c>
      <c r="X11">
        <f>MIN(S11, V11)</f>
        <v>87</v>
      </c>
      <c r="Y11">
        <f>(X11-N11)/N11*100</f>
        <v>0</v>
      </c>
      <c r="AA11" t="s">
        <v>2051</v>
      </c>
      <c r="AB11">
        <f>ROUND(AVERAGE(O2:O601), 2)</f>
        <v>33.78</v>
      </c>
      <c r="AC11">
        <f>ROUND(AVERAGE(T2:T601), 2)</f>
        <v>24.56</v>
      </c>
      <c r="AD11">
        <f>ROUND(AVERAGE(W2:W601), 3)</f>
        <v>2.7E-2</v>
      </c>
      <c r="AF11">
        <f>ROUND((AC11+AD11-AB11)/AB11*100, 2)</f>
        <v>-27.21</v>
      </c>
    </row>
    <row r="12" spans="1:32" x14ac:dyDescent="0.3">
      <c r="A12" t="s">
        <v>979</v>
      </c>
      <c r="C12">
        <v>397188</v>
      </c>
      <c r="D12">
        <v>965765</v>
      </c>
      <c r="E12">
        <v>14.66</v>
      </c>
      <c r="H12">
        <v>68816</v>
      </c>
      <c r="I12">
        <v>164151</v>
      </c>
      <c r="J12">
        <v>1.31</v>
      </c>
      <c r="M12" t="s">
        <v>3</v>
      </c>
      <c r="N12">
        <v>73</v>
      </c>
      <c r="O12">
        <v>15.808408</v>
      </c>
      <c r="R12" t="s">
        <v>3</v>
      </c>
      <c r="S12">
        <v>73</v>
      </c>
      <c r="T12">
        <v>4.5215639999999997</v>
      </c>
      <c r="V12">
        <v>91</v>
      </c>
      <c r="W12">
        <v>2.5999999999999999E-2</v>
      </c>
      <c r="X12">
        <f>MIN(S12, V12)</f>
        <v>73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11.26</v>
      </c>
      <c r="AC12">
        <f>ROUND(AVERAGEIFS(T2:T601, M2:M601, "&lt;&gt;timeout", R2:R601,  "&lt;&gt;timeout"), 2)</f>
        <v>1.44</v>
      </c>
      <c r="AD12">
        <f>ROUND(AVERAGEIFS(W2:W601, M2:M601, "&lt;&gt;timeout", R2:R601,  "&lt;&gt;timeout"), 3)</f>
        <v>0.03</v>
      </c>
      <c r="AF12">
        <f>ROUND((AC12+AD12-AB12)/AB12*100, 2)</f>
        <v>-86.94</v>
      </c>
    </row>
    <row r="13" spans="1:32" x14ac:dyDescent="0.3">
      <c r="A13" t="s">
        <v>980</v>
      </c>
      <c r="C13">
        <v>3004128</v>
      </c>
      <c r="D13">
        <v>6066820</v>
      </c>
      <c r="E13">
        <v>46.12</v>
      </c>
      <c r="H13">
        <v>474336</v>
      </c>
      <c r="I13">
        <v>955396</v>
      </c>
      <c r="J13">
        <v>6.01</v>
      </c>
      <c r="M13" t="s">
        <v>3</v>
      </c>
      <c r="N13">
        <v>69</v>
      </c>
      <c r="O13">
        <v>8.7759400000000003</v>
      </c>
      <c r="R13" t="s">
        <v>3</v>
      </c>
      <c r="S13">
        <v>69</v>
      </c>
      <c r="T13">
        <v>1.0925769999999999</v>
      </c>
      <c r="V13">
        <v>71</v>
      </c>
      <c r="W13">
        <v>2.1999999999999999E-2</v>
      </c>
      <c r="X13">
        <f>MIN(S13, V13)</f>
        <v>69</v>
      </c>
      <c r="Y13">
        <f>(X13-N13)/N13*100</f>
        <v>0</v>
      </c>
    </row>
    <row r="14" spans="1:32" x14ac:dyDescent="0.3">
      <c r="A14" t="s">
        <v>981</v>
      </c>
      <c r="C14">
        <v>3717350</v>
      </c>
      <c r="D14">
        <v>7513213</v>
      </c>
      <c r="E14">
        <v>56.53</v>
      </c>
      <c r="H14">
        <v>504175</v>
      </c>
      <c r="I14">
        <v>1015981</v>
      </c>
      <c r="J14">
        <v>6.92</v>
      </c>
      <c r="M14" t="s">
        <v>3</v>
      </c>
      <c r="N14">
        <v>64</v>
      </c>
      <c r="O14">
        <v>11.858798</v>
      </c>
      <c r="R14" t="s">
        <v>3</v>
      </c>
      <c r="S14">
        <v>64</v>
      </c>
      <c r="T14">
        <v>1.228542</v>
      </c>
      <c r="V14">
        <v>66</v>
      </c>
      <c r="W14">
        <v>2.4E-2</v>
      </c>
      <c r="X14">
        <f>MIN(S14, V14)</f>
        <v>64</v>
      </c>
      <c r="Y14">
        <f>(X14-N14)/N14*100</f>
        <v>0</v>
      </c>
      <c r="AA14" t="s">
        <v>2127</v>
      </c>
      <c r="AB14">
        <f>AB5+AB12</f>
        <v>58.019999999999996</v>
      </c>
      <c r="AC14">
        <f>AC5+AC12+AD12</f>
        <v>7.11</v>
      </c>
      <c r="AF14">
        <f t="shared" ref="AF14:AF15" si="0">ROUND((AC14+AD14-AB14)/AB14*100, 2)</f>
        <v>-87.75</v>
      </c>
    </row>
    <row r="15" spans="1:32" x14ac:dyDescent="0.3">
      <c r="A15" t="s">
        <v>982</v>
      </c>
      <c r="C15">
        <v>2987640</v>
      </c>
      <c r="D15">
        <v>6084055</v>
      </c>
      <c r="E15">
        <v>48.37</v>
      </c>
      <c r="H15">
        <v>468990</v>
      </c>
      <c r="I15">
        <v>951925</v>
      </c>
      <c r="J15">
        <v>4.7</v>
      </c>
      <c r="M15" t="s">
        <v>3</v>
      </c>
      <c r="N15">
        <v>78</v>
      </c>
      <c r="O15">
        <v>24.477004999999998</v>
      </c>
      <c r="R15" t="s">
        <v>3</v>
      </c>
      <c r="S15">
        <v>78</v>
      </c>
      <c r="T15">
        <v>1.5569729999999999</v>
      </c>
      <c r="V15">
        <v>80</v>
      </c>
      <c r="W15">
        <v>2.4E-2</v>
      </c>
      <c r="X15">
        <f>MIN(S15, V15)</f>
        <v>78</v>
      </c>
      <c r="Y15">
        <f>(X15-N15)/N15*100</f>
        <v>0</v>
      </c>
    </row>
    <row r="16" spans="1:32" x14ac:dyDescent="0.3">
      <c r="A16" t="s">
        <v>983</v>
      </c>
      <c r="C16">
        <v>3756592</v>
      </c>
      <c r="D16">
        <v>7570455</v>
      </c>
      <c r="E16">
        <v>54.91</v>
      </c>
      <c r="H16">
        <v>434060</v>
      </c>
      <c r="I16">
        <v>871924</v>
      </c>
      <c r="J16">
        <v>5.5</v>
      </c>
      <c r="M16" t="s">
        <v>3</v>
      </c>
      <c r="N16">
        <v>51</v>
      </c>
      <c r="O16">
        <v>9.5457920000000005</v>
      </c>
      <c r="R16" t="s">
        <v>3</v>
      </c>
      <c r="S16">
        <v>51</v>
      </c>
      <c r="T16">
        <v>1.762246</v>
      </c>
      <c r="V16">
        <v>54</v>
      </c>
      <c r="W16">
        <v>1.4999999999999999E-2</v>
      </c>
      <c r="X16">
        <f>MIN(S16, V16)</f>
        <v>51</v>
      </c>
      <c r="Y16">
        <f>(X16-N16)/N16*100</f>
        <v>0</v>
      </c>
      <c r="AA16" t="s">
        <v>2113</v>
      </c>
      <c r="AF16">
        <f>ROUND(_xlfn.AGGREGATE(1,6,Y2:Y481), 2)</f>
        <v>-3.77</v>
      </c>
    </row>
    <row r="17" spans="1:28" x14ac:dyDescent="0.3">
      <c r="A17" t="s">
        <v>984</v>
      </c>
      <c r="C17">
        <v>3760205</v>
      </c>
      <c r="D17">
        <v>7583390</v>
      </c>
      <c r="E17">
        <v>58.79</v>
      </c>
      <c r="H17">
        <v>550463</v>
      </c>
      <c r="I17">
        <v>1107188</v>
      </c>
      <c r="J17">
        <v>7</v>
      </c>
      <c r="M17" t="s">
        <v>3</v>
      </c>
      <c r="N17">
        <v>64</v>
      </c>
      <c r="O17">
        <v>10.567646</v>
      </c>
      <c r="R17" t="s">
        <v>3</v>
      </c>
      <c r="S17">
        <v>64</v>
      </c>
      <c r="T17">
        <v>1.382922</v>
      </c>
      <c r="V17">
        <v>70</v>
      </c>
      <c r="W17">
        <v>1.9E-2</v>
      </c>
      <c r="X17">
        <f>MIN(S17, V17)</f>
        <v>64</v>
      </c>
      <c r="Y17">
        <f>(X17-N17)/N17*100</f>
        <v>0</v>
      </c>
      <c r="AB17" t="s">
        <v>2121</v>
      </c>
    </row>
    <row r="18" spans="1:28" x14ac:dyDescent="0.3">
      <c r="A18" t="s">
        <v>985</v>
      </c>
      <c r="C18">
        <v>4143549</v>
      </c>
      <c r="D18">
        <v>8345892</v>
      </c>
      <c r="E18">
        <v>64.81</v>
      </c>
      <c r="H18">
        <v>472584</v>
      </c>
      <c r="I18">
        <v>948717</v>
      </c>
      <c r="J18">
        <v>6.57</v>
      </c>
      <c r="M18" t="s">
        <v>3</v>
      </c>
      <c r="N18">
        <v>52</v>
      </c>
      <c r="O18">
        <v>12.270331000000001</v>
      </c>
      <c r="R18" t="s">
        <v>3</v>
      </c>
      <c r="S18">
        <v>52</v>
      </c>
      <c r="T18">
        <v>1.094544</v>
      </c>
      <c r="V18">
        <v>55</v>
      </c>
      <c r="W18">
        <v>3.7999999999999999E-2</v>
      </c>
      <c r="X18">
        <f>MIN(S18, V18)</f>
        <v>52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327</v>
      </c>
    </row>
    <row r="19" spans="1:28" x14ac:dyDescent="0.3">
      <c r="A19" t="s">
        <v>986</v>
      </c>
      <c r="C19">
        <v>4325160</v>
      </c>
      <c r="D19">
        <v>8735819</v>
      </c>
      <c r="E19">
        <v>69.3</v>
      </c>
      <c r="H19">
        <v>577230</v>
      </c>
      <c r="I19">
        <v>1162511</v>
      </c>
      <c r="J19">
        <v>7.66</v>
      </c>
      <c r="M19" t="s">
        <v>4</v>
      </c>
      <c r="N19">
        <v>57</v>
      </c>
      <c r="O19">
        <v>68.600112999999993</v>
      </c>
      <c r="R19" t="s">
        <v>4</v>
      </c>
      <c r="S19">
        <v>57</v>
      </c>
      <c r="T19">
        <v>60.853296999999998</v>
      </c>
      <c r="V19">
        <v>70</v>
      </c>
      <c r="W19">
        <v>1.7999999999999999E-2</v>
      </c>
      <c r="X19">
        <f>MIN(S19, V19)</f>
        <v>57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91</v>
      </c>
    </row>
    <row r="20" spans="1:28" x14ac:dyDescent="0.3">
      <c r="A20" t="s">
        <v>987</v>
      </c>
      <c r="C20">
        <v>3809660</v>
      </c>
      <c r="D20">
        <v>7675260</v>
      </c>
      <c r="E20">
        <v>57.99</v>
      </c>
      <c r="H20">
        <v>765120</v>
      </c>
      <c r="I20">
        <v>1538812</v>
      </c>
      <c r="J20">
        <v>11.89</v>
      </c>
      <c r="M20" t="s">
        <v>3</v>
      </c>
      <c r="N20">
        <v>95</v>
      </c>
      <c r="O20">
        <v>10.865354</v>
      </c>
      <c r="R20" t="s">
        <v>3</v>
      </c>
      <c r="S20">
        <v>95</v>
      </c>
      <c r="T20">
        <v>1.565898</v>
      </c>
      <c r="V20">
        <v>95</v>
      </c>
      <c r="W20">
        <v>2.9000000000000001E-2</v>
      </c>
      <c r="X20">
        <f>MIN(S20, V20)</f>
        <v>95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55</v>
      </c>
    </row>
    <row r="21" spans="1:28" x14ac:dyDescent="0.3">
      <c r="A21" t="s">
        <v>988</v>
      </c>
      <c r="C21">
        <v>3622103</v>
      </c>
      <c r="D21">
        <v>7320735</v>
      </c>
      <c r="E21">
        <v>59.55</v>
      </c>
      <c r="H21">
        <v>511271</v>
      </c>
      <c r="I21">
        <v>1030383</v>
      </c>
      <c r="J21">
        <v>6.67</v>
      </c>
      <c r="M21" t="s">
        <v>3</v>
      </c>
      <c r="N21">
        <v>62</v>
      </c>
      <c r="O21">
        <v>9.9748579999999993</v>
      </c>
      <c r="R21" t="s">
        <v>3</v>
      </c>
      <c r="S21">
        <v>62</v>
      </c>
      <c r="T21">
        <v>3.7388590000000002</v>
      </c>
      <c r="V21">
        <v>70</v>
      </c>
      <c r="W21">
        <v>1.9E-2</v>
      </c>
      <c r="X21">
        <f>MIN(S21, V21)</f>
        <v>62</v>
      </c>
      <c r="Y21">
        <f>(X21-N21)/N21*100</f>
        <v>0</v>
      </c>
    </row>
    <row r="22" spans="1:28" x14ac:dyDescent="0.3">
      <c r="A22" t="s">
        <v>989</v>
      </c>
      <c r="C22">
        <v>3711304</v>
      </c>
      <c r="D22">
        <v>7493185</v>
      </c>
      <c r="E22">
        <v>60.02</v>
      </c>
      <c r="H22">
        <v>489320</v>
      </c>
      <c r="I22">
        <v>985017</v>
      </c>
      <c r="J22">
        <v>6.46</v>
      </c>
      <c r="M22" t="s">
        <v>3</v>
      </c>
      <c r="N22">
        <v>63</v>
      </c>
      <c r="O22">
        <v>10.477541</v>
      </c>
      <c r="R22" t="s">
        <v>3</v>
      </c>
      <c r="S22">
        <v>63</v>
      </c>
      <c r="T22">
        <v>1.4280250000000001</v>
      </c>
      <c r="V22">
        <v>64</v>
      </c>
      <c r="W22">
        <v>2.4E-2</v>
      </c>
      <c r="X22">
        <f>MIN(S22, V22)</f>
        <v>63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284</v>
      </c>
    </row>
    <row r="23" spans="1:28" x14ac:dyDescent="0.3">
      <c r="A23" t="s">
        <v>990</v>
      </c>
      <c r="C23">
        <v>363728</v>
      </c>
      <c r="D23">
        <v>881295</v>
      </c>
      <c r="E23">
        <v>14.8</v>
      </c>
      <c r="H23">
        <v>60860</v>
      </c>
      <c r="I23">
        <v>144429</v>
      </c>
      <c r="J23">
        <v>1.26</v>
      </c>
      <c r="M23" t="s">
        <v>4</v>
      </c>
      <c r="N23">
        <v>68</v>
      </c>
      <c r="O23">
        <v>62.748148</v>
      </c>
      <c r="R23" t="s">
        <v>4</v>
      </c>
      <c r="S23">
        <v>68</v>
      </c>
      <c r="T23">
        <v>60.142249999999997</v>
      </c>
      <c r="V23">
        <v>84</v>
      </c>
      <c r="W23">
        <v>1.7999999999999999E-2</v>
      </c>
      <c r="X23">
        <f>MIN(S23, V23)</f>
        <v>68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183</v>
      </c>
    </row>
    <row r="24" spans="1:28" x14ac:dyDescent="0.3">
      <c r="A24" t="s">
        <v>991</v>
      </c>
      <c r="C24">
        <v>4554207</v>
      </c>
      <c r="D24">
        <v>9147129</v>
      </c>
      <c r="E24">
        <v>65.73</v>
      </c>
      <c r="H24">
        <v>820323</v>
      </c>
      <c r="I24">
        <v>1644909</v>
      </c>
      <c r="J24">
        <v>9.7799999999999994</v>
      </c>
      <c r="M24" t="s">
        <v>3</v>
      </c>
      <c r="N24">
        <v>86</v>
      </c>
      <c r="O24">
        <v>11.104445999999999</v>
      </c>
      <c r="R24" t="s">
        <v>3</v>
      </c>
      <c r="S24">
        <v>86</v>
      </c>
      <c r="T24">
        <v>1.4749239999999999</v>
      </c>
      <c r="V24">
        <v>86</v>
      </c>
      <c r="W24">
        <v>5.8999999999999997E-2</v>
      </c>
      <c r="X24">
        <f>MIN(S24, V24)</f>
        <v>86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13</v>
      </c>
    </row>
    <row r="25" spans="1:28" x14ac:dyDescent="0.3">
      <c r="A25" t="s">
        <v>992</v>
      </c>
      <c r="C25">
        <v>5208462</v>
      </c>
      <c r="D25">
        <v>10429716</v>
      </c>
      <c r="E25">
        <v>72.540000000000006</v>
      </c>
      <c r="H25">
        <v>653737</v>
      </c>
      <c r="I25">
        <v>1306241</v>
      </c>
      <c r="J25">
        <v>8.1199999999999992</v>
      </c>
      <c r="M25" t="s">
        <v>3</v>
      </c>
      <c r="N25">
        <v>60</v>
      </c>
      <c r="O25">
        <v>11.742388</v>
      </c>
      <c r="R25" t="s">
        <v>3</v>
      </c>
      <c r="S25">
        <v>60</v>
      </c>
      <c r="T25">
        <v>1.068716</v>
      </c>
      <c r="V25">
        <v>60</v>
      </c>
      <c r="W25">
        <v>0.04</v>
      </c>
      <c r="X25">
        <f>MIN(S25, V25)</f>
        <v>60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0</v>
      </c>
    </row>
    <row r="26" spans="1:28" x14ac:dyDescent="0.3">
      <c r="A26" t="s">
        <v>993</v>
      </c>
      <c r="C26">
        <v>5395392</v>
      </c>
      <c r="D26">
        <v>10781627</v>
      </c>
      <c r="E26">
        <v>74.94</v>
      </c>
      <c r="H26">
        <v>569772</v>
      </c>
      <c r="I26">
        <v>1135782</v>
      </c>
      <c r="J26">
        <v>5.6</v>
      </c>
      <c r="M26" t="s">
        <v>3</v>
      </c>
      <c r="N26">
        <v>48</v>
      </c>
      <c r="O26">
        <v>13.759911000000001</v>
      </c>
      <c r="R26" t="s">
        <v>3</v>
      </c>
      <c r="S26">
        <v>48</v>
      </c>
      <c r="T26">
        <v>1.046996</v>
      </c>
      <c r="V26">
        <v>48</v>
      </c>
      <c r="W26">
        <v>3.7999999999999999E-2</v>
      </c>
      <c r="X26">
        <f>MIN(S26, V26)</f>
        <v>48</v>
      </c>
      <c r="Y26">
        <f>(X26-N26)/N26*100</f>
        <v>0</v>
      </c>
    </row>
    <row r="27" spans="1:28" x14ac:dyDescent="0.3">
      <c r="A27" t="s">
        <v>994</v>
      </c>
      <c r="C27">
        <v>5799101</v>
      </c>
      <c r="D27">
        <v>11653512</v>
      </c>
      <c r="E27">
        <v>83.29</v>
      </c>
      <c r="H27">
        <v>613263</v>
      </c>
      <c r="I27">
        <v>1228816</v>
      </c>
      <c r="J27">
        <v>6.02</v>
      </c>
      <c r="M27" t="s">
        <v>3</v>
      </c>
      <c r="N27">
        <v>54</v>
      </c>
      <c r="O27">
        <v>13.867596000000001</v>
      </c>
      <c r="R27" t="s">
        <v>3</v>
      </c>
      <c r="S27">
        <v>54</v>
      </c>
      <c r="T27">
        <v>1.3089189999999999</v>
      </c>
      <c r="V27">
        <v>56</v>
      </c>
      <c r="W27">
        <v>3.4000000000000002E-2</v>
      </c>
      <c r="X27">
        <f>MIN(S27, V27)</f>
        <v>54</v>
      </c>
      <c r="Y27">
        <f>(X27-N27)/N27*100</f>
        <v>0</v>
      </c>
    </row>
    <row r="28" spans="1:28" x14ac:dyDescent="0.3">
      <c r="A28" t="s">
        <v>995</v>
      </c>
      <c r="C28">
        <v>6270528</v>
      </c>
      <c r="D28">
        <v>12575195</v>
      </c>
      <c r="E28">
        <v>87.67</v>
      </c>
      <c r="H28">
        <v>712560</v>
      </c>
      <c r="I28">
        <v>1425563</v>
      </c>
      <c r="J28">
        <v>9.07</v>
      </c>
      <c r="M28" t="s">
        <v>3</v>
      </c>
      <c r="N28">
        <v>59</v>
      </c>
      <c r="O28">
        <v>14.79031</v>
      </c>
      <c r="R28" t="s">
        <v>3</v>
      </c>
      <c r="S28">
        <v>59</v>
      </c>
      <c r="T28">
        <v>1.2294620000000001</v>
      </c>
      <c r="V28">
        <v>59</v>
      </c>
      <c r="W28">
        <v>3.9E-2</v>
      </c>
      <c r="X28">
        <f>MIN(S28, V28)</f>
        <v>59</v>
      </c>
      <c r="Y28">
        <f>(X28-N28)/N28*100</f>
        <v>0</v>
      </c>
    </row>
    <row r="29" spans="1:28" x14ac:dyDescent="0.3">
      <c r="A29" t="s">
        <v>996</v>
      </c>
      <c r="C29">
        <v>5891760</v>
      </c>
      <c r="D29">
        <v>11807001</v>
      </c>
      <c r="E29">
        <v>82.36</v>
      </c>
      <c r="H29">
        <v>526050</v>
      </c>
      <c r="I29">
        <v>1050795</v>
      </c>
      <c r="J29">
        <v>7.15</v>
      </c>
      <c r="M29" t="s">
        <v>3</v>
      </c>
      <c r="N29">
        <v>43</v>
      </c>
      <c r="O29">
        <v>13.714098999999999</v>
      </c>
      <c r="R29" t="s">
        <v>3</v>
      </c>
      <c r="S29">
        <v>43</v>
      </c>
      <c r="T29">
        <v>1.0638049999999999</v>
      </c>
      <c r="V29">
        <v>44</v>
      </c>
      <c r="W29">
        <v>0.04</v>
      </c>
      <c r="X29">
        <f>MIN(S29, V29)</f>
        <v>43</v>
      </c>
      <c r="Y29">
        <f>(X29-N29)/N29*100</f>
        <v>0</v>
      </c>
    </row>
    <row r="30" spans="1:28" x14ac:dyDescent="0.3">
      <c r="A30" t="s">
        <v>997</v>
      </c>
      <c r="C30">
        <v>5329956</v>
      </c>
      <c r="D30">
        <v>10670697</v>
      </c>
      <c r="E30">
        <v>75.42</v>
      </c>
      <c r="H30">
        <v>597132</v>
      </c>
      <c r="I30">
        <v>1192637</v>
      </c>
      <c r="J30">
        <v>5.87</v>
      </c>
      <c r="M30" t="s">
        <v>3</v>
      </c>
      <c r="N30">
        <v>52</v>
      </c>
      <c r="O30">
        <v>12.143718</v>
      </c>
      <c r="R30" t="s">
        <v>3</v>
      </c>
      <c r="S30">
        <v>52</v>
      </c>
      <c r="T30">
        <v>1.109219</v>
      </c>
      <c r="V30">
        <v>53</v>
      </c>
      <c r="W30">
        <v>4.2000000000000003E-2</v>
      </c>
      <c r="X30">
        <f>MIN(S30, V30)</f>
        <v>52</v>
      </c>
      <c r="Y30">
        <f>(X30-N30)/N30*100</f>
        <v>0</v>
      </c>
    </row>
    <row r="31" spans="1:28" x14ac:dyDescent="0.3">
      <c r="A31" t="s">
        <v>998</v>
      </c>
      <c r="C31">
        <v>5769750</v>
      </c>
      <c r="D31">
        <v>11569349</v>
      </c>
      <c r="E31">
        <v>81.96</v>
      </c>
      <c r="H31">
        <v>692370</v>
      </c>
      <c r="I31">
        <v>1385021</v>
      </c>
      <c r="J31">
        <v>8.86</v>
      </c>
      <c r="M31" t="s">
        <v>3</v>
      </c>
      <c r="N31">
        <v>61</v>
      </c>
      <c r="O31">
        <v>15.242845000000001</v>
      </c>
      <c r="R31" t="s">
        <v>3</v>
      </c>
      <c r="S31">
        <v>61</v>
      </c>
      <c r="T31">
        <v>1.3383830000000001</v>
      </c>
      <c r="V31">
        <v>62</v>
      </c>
      <c r="W31">
        <v>4.5999999999999999E-2</v>
      </c>
      <c r="X31">
        <f>MIN(S31, V31)</f>
        <v>61</v>
      </c>
      <c r="Y31">
        <f>(X31-N31)/N31*100</f>
        <v>0</v>
      </c>
    </row>
    <row r="32" spans="1:28" x14ac:dyDescent="0.3">
      <c r="A32" t="s">
        <v>999</v>
      </c>
      <c r="C32">
        <v>5412212</v>
      </c>
      <c r="D32">
        <v>10830772</v>
      </c>
      <c r="E32">
        <v>76.03</v>
      </c>
      <c r="H32">
        <v>551348</v>
      </c>
      <c r="I32">
        <v>1100404</v>
      </c>
      <c r="J32">
        <v>5.42</v>
      </c>
      <c r="M32" t="s">
        <v>3</v>
      </c>
      <c r="N32">
        <v>48</v>
      </c>
      <c r="O32">
        <v>13.044961000000001</v>
      </c>
      <c r="R32" t="s">
        <v>3</v>
      </c>
      <c r="S32">
        <v>48</v>
      </c>
      <c r="T32">
        <v>0.95020199999999999</v>
      </c>
      <c r="V32">
        <v>48</v>
      </c>
      <c r="W32">
        <v>4.5999999999999999E-2</v>
      </c>
      <c r="X32">
        <f>MIN(S32, V32)</f>
        <v>48</v>
      </c>
      <c r="Y32">
        <f>(X32-N32)/N32*100</f>
        <v>0</v>
      </c>
    </row>
    <row r="33" spans="1:25" x14ac:dyDescent="0.3">
      <c r="A33" t="s">
        <v>1000</v>
      </c>
      <c r="C33">
        <v>5818480</v>
      </c>
      <c r="D33">
        <v>11661624</v>
      </c>
      <c r="E33">
        <v>82.05</v>
      </c>
      <c r="H33">
        <v>667880</v>
      </c>
      <c r="I33">
        <v>1335399</v>
      </c>
      <c r="J33">
        <v>8.61</v>
      </c>
      <c r="M33" t="s">
        <v>3</v>
      </c>
      <c r="N33">
        <v>58</v>
      </c>
      <c r="O33">
        <v>14.094309000000001</v>
      </c>
      <c r="R33" t="s">
        <v>3</v>
      </c>
      <c r="S33">
        <v>58</v>
      </c>
      <c r="T33">
        <v>1.1018049999999999</v>
      </c>
      <c r="V33">
        <v>58</v>
      </c>
      <c r="W33">
        <v>4.9000000000000002E-2</v>
      </c>
      <c r="X33">
        <f>MIN(S33, V33)</f>
        <v>58</v>
      </c>
      <c r="Y33">
        <f>(X33-N33)/N33*100</f>
        <v>0</v>
      </c>
    </row>
    <row r="34" spans="1:25" x14ac:dyDescent="0.3">
      <c r="A34" t="s">
        <v>1001</v>
      </c>
      <c r="C34">
        <v>354939</v>
      </c>
      <c r="D34">
        <v>837865</v>
      </c>
      <c r="E34">
        <v>11.87</v>
      </c>
      <c r="H34">
        <v>60021</v>
      </c>
      <c r="I34">
        <v>138977</v>
      </c>
      <c r="J34">
        <v>1.01</v>
      </c>
      <c r="M34" t="s">
        <v>3</v>
      </c>
      <c r="N34">
        <v>62</v>
      </c>
      <c r="O34">
        <v>4.6535209999999996</v>
      </c>
      <c r="R34" t="s">
        <v>3</v>
      </c>
      <c r="S34">
        <v>62</v>
      </c>
      <c r="T34">
        <v>0.42179499999999998</v>
      </c>
      <c r="V34">
        <v>80</v>
      </c>
      <c r="W34">
        <v>2.3E-2</v>
      </c>
      <c r="X34">
        <f>MIN(S34, V34)</f>
        <v>62</v>
      </c>
      <c r="Y34">
        <f>(X34-N34)/N34*100</f>
        <v>0</v>
      </c>
    </row>
    <row r="35" spans="1:25" x14ac:dyDescent="0.3">
      <c r="A35" t="s">
        <v>1002</v>
      </c>
      <c r="C35">
        <v>2748904</v>
      </c>
      <c r="D35">
        <v>5611478</v>
      </c>
      <c r="E35">
        <v>43.07</v>
      </c>
      <c r="H35">
        <v>760455</v>
      </c>
      <c r="I35">
        <v>1549860</v>
      </c>
      <c r="J35">
        <v>9.94</v>
      </c>
      <c r="M35" t="s">
        <v>4</v>
      </c>
      <c r="N35">
        <v>233</v>
      </c>
      <c r="O35">
        <v>65.858861000000005</v>
      </c>
      <c r="R35" t="s">
        <v>4</v>
      </c>
      <c r="S35" t="s">
        <v>1449</v>
      </c>
      <c r="T35">
        <v>61.014352000000002</v>
      </c>
      <c r="V35">
        <v>134</v>
      </c>
      <c r="W35">
        <v>2.4E-2</v>
      </c>
      <c r="X35">
        <f>MIN(S35, V35)</f>
        <v>134</v>
      </c>
      <c r="Y35">
        <f>(X35-N35)/N35*100</f>
        <v>-42.489270386266092</v>
      </c>
    </row>
    <row r="36" spans="1:25" x14ac:dyDescent="0.3">
      <c r="A36" t="s">
        <v>1003</v>
      </c>
      <c r="C36">
        <v>2202024</v>
      </c>
      <c r="D36">
        <v>4500326</v>
      </c>
      <c r="E36">
        <v>35.06</v>
      </c>
      <c r="H36">
        <v>772640</v>
      </c>
      <c r="I36">
        <v>1577030</v>
      </c>
      <c r="J36">
        <v>9.81</v>
      </c>
      <c r="M36" t="s">
        <v>4</v>
      </c>
      <c r="N36">
        <v>151</v>
      </c>
      <c r="O36">
        <v>64.888118000000006</v>
      </c>
      <c r="R36" t="s">
        <v>4</v>
      </c>
      <c r="S36">
        <v>144</v>
      </c>
      <c r="T36">
        <v>61.302224000000002</v>
      </c>
      <c r="V36">
        <v>159</v>
      </c>
      <c r="W36">
        <v>3.4000000000000002E-2</v>
      </c>
      <c r="X36">
        <f>MIN(S36, V36)</f>
        <v>144</v>
      </c>
      <c r="Y36">
        <f>(X36-N36)/N36*100</f>
        <v>-4.6357615894039732</v>
      </c>
    </row>
    <row r="37" spans="1:25" x14ac:dyDescent="0.3">
      <c r="A37" t="s">
        <v>1004</v>
      </c>
      <c r="C37">
        <v>2995125</v>
      </c>
      <c r="D37">
        <v>6128702</v>
      </c>
      <c r="E37">
        <v>47.68</v>
      </c>
      <c r="H37">
        <v>804405</v>
      </c>
      <c r="I37">
        <v>1643198</v>
      </c>
      <c r="J37">
        <v>10.45</v>
      </c>
      <c r="M37" t="s">
        <v>4</v>
      </c>
      <c r="N37">
        <v>136</v>
      </c>
      <c r="O37">
        <v>66.485816</v>
      </c>
      <c r="R37" t="s">
        <v>4</v>
      </c>
      <c r="S37" t="s">
        <v>1449</v>
      </c>
      <c r="T37">
        <v>61.072004</v>
      </c>
      <c r="V37">
        <v>140</v>
      </c>
      <c r="W37">
        <v>2.1000000000000001E-2</v>
      </c>
      <c r="X37">
        <f>MIN(S37, V37)</f>
        <v>140</v>
      </c>
      <c r="Y37">
        <f>(X37-N37)/N37*100</f>
        <v>2.9411764705882351</v>
      </c>
    </row>
    <row r="38" spans="1:25" x14ac:dyDescent="0.3">
      <c r="A38" t="s">
        <v>1005</v>
      </c>
      <c r="C38">
        <v>2864568</v>
      </c>
      <c r="D38">
        <v>5825890</v>
      </c>
      <c r="E38">
        <v>44.63</v>
      </c>
      <c r="H38">
        <v>734196</v>
      </c>
      <c r="I38">
        <v>1490806</v>
      </c>
      <c r="J38">
        <v>8.49</v>
      </c>
      <c r="M38" t="s">
        <v>4</v>
      </c>
      <c r="N38">
        <v>334</v>
      </c>
      <c r="O38">
        <v>65.947376000000006</v>
      </c>
      <c r="R38" t="s">
        <v>4</v>
      </c>
      <c r="S38" t="s">
        <v>1449</v>
      </c>
      <c r="T38">
        <v>60.962456000000003</v>
      </c>
      <c r="V38">
        <v>121</v>
      </c>
      <c r="W38">
        <v>2.5999999999999999E-2</v>
      </c>
      <c r="X38">
        <f>MIN(S38, V38)</f>
        <v>121</v>
      </c>
      <c r="Y38">
        <f>(X38-N38)/N38*100</f>
        <v>-63.772455089820355</v>
      </c>
    </row>
    <row r="39" spans="1:25" x14ac:dyDescent="0.3">
      <c r="A39" t="s">
        <v>1006</v>
      </c>
      <c r="C39">
        <v>3061312</v>
      </c>
      <c r="D39">
        <v>6234213</v>
      </c>
      <c r="E39">
        <v>47.58</v>
      </c>
      <c r="H39">
        <v>759156</v>
      </c>
      <c r="I39">
        <v>1543365</v>
      </c>
      <c r="J39">
        <v>8.76</v>
      </c>
      <c r="M39" t="s">
        <v>4</v>
      </c>
      <c r="N39">
        <v>122</v>
      </c>
      <c r="O39">
        <v>66.320931999999999</v>
      </c>
      <c r="R39" t="s">
        <v>4</v>
      </c>
      <c r="S39" t="s">
        <v>1449</v>
      </c>
      <c r="T39">
        <v>61.049118999999997</v>
      </c>
      <c r="V39">
        <v>122</v>
      </c>
      <c r="W39">
        <v>2.1999999999999999E-2</v>
      </c>
      <c r="X39">
        <f>MIN(S39, V39)</f>
        <v>122</v>
      </c>
      <c r="Y39">
        <f>(X39-N39)/N39*100</f>
        <v>0</v>
      </c>
    </row>
    <row r="40" spans="1:25" x14ac:dyDescent="0.3">
      <c r="A40" t="s">
        <v>1007</v>
      </c>
      <c r="C40">
        <v>2900188</v>
      </c>
      <c r="D40">
        <v>5916031</v>
      </c>
      <c r="E40">
        <v>47.97</v>
      </c>
      <c r="H40">
        <v>738124</v>
      </c>
      <c r="I40">
        <v>1502995</v>
      </c>
      <c r="J40">
        <v>10.24</v>
      </c>
      <c r="M40" t="s">
        <v>4</v>
      </c>
      <c r="N40">
        <v>128</v>
      </c>
      <c r="O40">
        <v>66.454322000000005</v>
      </c>
      <c r="R40" t="s">
        <v>4</v>
      </c>
      <c r="S40" t="s">
        <v>1449</v>
      </c>
      <c r="T40">
        <v>61.036023999999998</v>
      </c>
      <c r="V40">
        <v>126</v>
      </c>
      <c r="W40">
        <v>1.6E-2</v>
      </c>
      <c r="X40">
        <f>MIN(S40, V40)</f>
        <v>126</v>
      </c>
      <c r="Y40">
        <f>(X40-N40)/N40*100</f>
        <v>-1.5625</v>
      </c>
    </row>
    <row r="41" spans="1:25" x14ac:dyDescent="0.3">
      <c r="A41" t="s">
        <v>1008</v>
      </c>
      <c r="C41">
        <v>2495520</v>
      </c>
      <c r="D41">
        <v>5094706</v>
      </c>
      <c r="E41">
        <v>41.61</v>
      </c>
      <c r="H41">
        <v>743457</v>
      </c>
      <c r="I41">
        <v>1515429</v>
      </c>
      <c r="J41">
        <v>10.07</v>
      </c>
      <c r="M41" t="s">
        <v>4</v>
      </c>
      <c r="N41">
        <v>133</v>
      </c>
      <c r="O41">
        <v>65.809047000000007</v>
      </c>
      <c r="R41" t="s">
        <v>4</v>
      </c>
      <c r="S41">
        <v>131</v>
      </c>
      <c r="T41">
        <v>61.310093000000002</v>
      </c>
      <c r="V41">
        <v>142</v>
      </c>
      <c r="W41">
        <v>1.4999999999999999E-2</v>
      </c>
      <c r="X41">
        <f>MIN(S41, V41)</f>
        <v>131</v>
      </c>
      <c r="Y41">
        <f>(X41-N41)/N41*100</f>
        <v>-1.5037593984962405</v>
      </c>
    </row>
    <row r="42" spans="1:25" x14ac:dyDescent="0.3">
      <c r="A42" t="s">
        <v>1009</v>
      </c>
      <c r="C42">
        <v>2768000</v>
      </c>
      <c r="D42">
        <v>5654975</v>
      </c>
      <c r="E42">
        <v>52.68</v>
      </c>
      <c r="H42">
        <v>758432</v>
      </c>
      <c r="I42">
        <v>1546904</v>
      </c>
      <c r="J42">
        <v>11.51</v>
      </c>
      <c r="M42" t="s">
        <v>4</v>
      </c>
      <c r="N42">
        <v>173</v>
      </c>
      <c r="O42">
        <v>66.593490000000003</v>
      </c>
      <c r="R42" t="s">
        <v>4</v>
      </c>
      <c r="S42" t="s">
        <v>1449</v>
      </c>
      <c r="T42">
        <v>61.158439999999999</v>
      </c>
      <c r="V42">
        <v>136</v>
      </c>
      <c r="W42">
        <v>1.7999999999999999E-2</v>
      </c>
      <c r="X42">
        <f>MIN(S42, V42)</f>
        <v>136</v>
      </c>
      <c r="Y42">
        <f>(X42-N42)/N42*100</f>
        <v>-21.387283236994222</v>
      </c>
    </row>
    <row r="43" spans="1:25" x14ac:dyDescent="0.3">
      <c r="A43" t="s">
        <v>1010</v>
      </c>
      <c r="C43">
        <v>3019275</v>
      </c>
      <c r="D43">
        <v>6151339</v>
      </c>
      <c r="E43">
        <v>53.7</v>
      </c>
      <c r="H43">
        <v>814050</v>
      </c>
      <c r="I43">
        <v>1655947</v>
      </c>
      <c r="J43">
        <v>10.01</v>
      </c>
      <c r="M43" t="s">
        <v>4</v>
      </c>
      <c r="N43">
        <v>129</v>
      </c>
      <c r="O43">
        <v>66.961436000000006</v>
      </c>
      <c r="R43" t="s">
        <v>4</v>
      </c>
      <c r="S43" t="s">
        <v>1449</v>
      </c>
      <c r="T43">
        <v>61.292284000000002</v>
      </c>
      <c r="V43">
        <v>133</v>
      </c>
      <c r="W43">
        <v>0.02</v>
      </c>
      <c r="X43">
        <f>MIN(S43, V43)</f>
        <v>133</v>
      </c>
      <c r="Y43">
        <f>(X43-N43)/N43*100</f>
        <v>3.1007751937984498</v>
      </c>
    </row>
    <row r="44" spans="1:25" x14ac:dyDescent="0.3">
      <c r="A44" t="s">
        <v>1011</v>
      </c>
      <c r="C44">
        <v>2194388</v>
      </c>
      <c r="D44">
        <v>4469251</v>
      </c>
      <c r="E44">
        <v>41.07</v>
      </c>
      <c r="H44">
        <v>694554</v>
      </c>
      <c r="I44">
        <v>1412665</v>
      </c>
      <c r="J44">
        <v>8.74</v>
      </c>
      <c r="M44" t="s">
        <v>4</v>
      </c>
      <c r="N44">
        <v>133</v>
      </c>
      <c r="O44">
        <v>65.339383999999995</v>
      </c>
      <c r="R44" t="s">
        <v>4</v>
      </c>
      <c r="S44" t="s">
        <v>1449</v>
      </c>
      <c r="T44">
        <v>61.144554999999997</v>
      </c>
      <c r="V44">
        <v>137</v>
      </c>
      <c r="W44">
        <v>2.4E-2</v>
      </c>
      <c r="X44">
        <f>MIN(S44, V44)</f>
        <v>137</v>
      </c>
      <c r="Y44">
        <f>(X44-N44)/N44*100</f>
        <v>3.007518796992481</v>
      </c>
    </row>
    <row r="45" spans="1:25" x14ac:dyDescent="0.3">
      <c r="A45" t="s">
        <v>1012</v>
      </c>
      <c r="C45">
        <v>341320</v>
      </c>
      <c r="D45">
        <v>796391</v>
      </c>
      <c r="E45">
        <v>11.19</v>
      </c>
      <c r="H45">
        <v>51940</v>
      </c>
      <c r="I45">
        <v>118571</v>
      </c>
      <c r="J45">
        <v>0.93</v>
      </c>
      <c r="M45" t="s">
        <v>3</v>
      </c>
      <c r="N45">
        <v>60</v>
      </c>
      <c r="O45">
        <v>3.6856499999999999</v>
      </c>
      <c r="R45" t="s">
        <v>3</v>
      </c>
      <c r="S45">
        <v>60</v>
      </c>
      <c r="T45">
        <v>0.65668300000000002</v>
      </c>
      <c r="V45">
        <v>69</v>
      </c>
      <c r="W45">
        <v>1.7000000000000001E-2</v>
      </c>
      <c r="X45">
        <f>MIN(S45, V45)</f>
        <v>60</v>
      </c>
      <c r="Y45">
        <f>(X45-N45)/N45*100</f>
        <v>0</v>
      </c>
    </row>
    <row r="46" spans="1:25" x14ac:dyDescent="0.3">
      <c r="A46" t="s">
        <v>1013</v>
      </c>
      <c r="C46">
        <v>4837306</v>
      </c>
      <c r="D46">
        <v>9756243</v>
      </c>
      <c r="E46">
        <v>83.21</v>
      </c>
      <c r="H46">
        <v>775520</v>
      </c>
      <c r="I46">
        <v>1561022</v>
      </c>
      <c r="J46">
        <v>10.31</v>
      </c>
      <c r="M46" t="s">
        <v>4</v>
      </c>
      <c r="N46">
        <v>173</v>
      </c>
      <c r="O46">
        <v>69.839151999999999</v>
      </c>
      <c r="R46" t="s">
        <v>3</v>
      </c>
      <c r="S46">
        <v>77</v>
      </c>
      <c r="T46">
        <v>4.5706550000000004</v>
      </c>
      <c r="V46">
        <v>79</v>
      </c>
      <c r="W46">
        <v>1.7999999999999999E-2</v>
      </c>
      <c r="X46">
        <f>MIN(S46, V46)</f>
        <v>77</v>
      </c>
      <c r="Y46">
        <f>(X46-N46)/N46*100</f>
        <v>-55.49132947976878</v>
      </c>
    </row>
    <row r="47" spans="1:25" x14ac:dyDescent="0.3">
      <c r="A47" t="s">
        <v>1014</v>
      </c>
      <c r="C47">
        <v>4968417</v>
      </c>
      <c r="D47">
        <v>10018415</v>
      </c>
      <c r="E47">
        <v>77.83</v>
      </c>
      <c r="H47">
        <v>773526</v>
      </c>
      <c r="I47">
        <v>1556723</v>
      </c>
      <c r="J47">
        <v>10.039999999999999</v>
      </c>
      <c r="M47" t="s">
        <v>4</v>
      </c>
      <c r="N47" t="s">
        <v>1449</v>
      </c>
      <c r="O47">
        <v>68.591626000000005</v>
      </c>
      <c r="R47" t="s">
        <v>4</v>
      </c>
      <c r="S47">
        <v>72</v>
      </c>
      <c r="T47">
        <v>61.197792</v>
      </c>
      <c r="V47">
        <v>77</v>
      </c>
      <c r="W47">
        <v>3.2000000000000001E-2</v>
      </c>
      <c r="X47">
        <f>MIN(S47, V47)</f>
        <v>72</v>
      </c>
      <c r="Y47" t="e">
        <f>(X47-N47)/N47*100</f>
        <v>#VALUE!</v>
      </c>
    </row>
    <row r="48" spans="1:25" x14ac:dyDescent="0.3">
      <c r="A48" t="s">
        <v>1015</v>
      </c>
      <c r="C48">
        <v>4765122</v>
      </c>
      <c r="D48">
        <v>9593883</v>
      </c>
      <c r="E48">
        <v>82.07</v>
      </c>
      <c r="H48">
        <v>723816</v>
      </c>
      <c r="I48">
        <v>1454589</v>
      </c>
      <c r="J48">
        <v>10.48</v>
      </c>
      <c r="M48" t="s">
        <v>4</v>
      </c>
      <c r="N48">
        <v>68</v>
      </c>
      <c r="O48">
        <v>69.198457000000005</v>
      </c>
      <c r="R48" t="s">
        <v>4</v>
      </c>
      <c r="S48">
        <v>67</v>
      </c>
      <c r="T48">
        <v>61.506762000000002</v>
      </c>
      <c r="V48">
        <v>71</v>
      </c>
      <c r="W48">
        <v>1.2999999999999999E-2</v>
      </c>
      <c r="X48">
        <f>MIN(S48, V48)</f>
        <v>67</v>
      </c>
      <c r="Y48">
        <f>(X48-N48)/N48*100</f>
        <v>-1.4705882352941175</v>
      </c>
    </row>
    <row r="49" spans="1:25" x14ac:dyDescent="0.3">
      <c r="A49" t="s">
        <v>1016</v>
      </c>
      <c r="C49">
        <v>5873230</v>
      </c>
      <c r="D49">
        <v>11811859</v>
      </c>
      <c r="E49">
        <v>97.25</v>
      </c>
      <c r="H49">
        <v>859210</v>
      </c>
      <c r="I49">
        <v>1725031</v>
      </c>
      <c r="J49">
        <v>12.5</v>
      </c>
      <c r="M49" t="s">
        <v>3</v>
      </c>
      <c r="N49">
        <v>68</v>
      </c>
      <c r="O49">
        <v>50.998317999999998</v>
      </c>
      <c r="R49" t="s">
        <v>3</v>
      </c>
      <c r="S49">
        <v>68</v>
      </c>
      <c r="T49">
        <v>7.3431790000000001</v>
      </c>
      <c r="V49">
        <v>72</v>
      </c>
      <c r="W49">
        <v>1.6E-2</v>
      </c>
      <c r="X49">
        <f>MIN(S49, V49)</f>
        <v>68</v>
      </c>
      <c r="Y49">
        <f>(X49-N49)/N49*100</f>
        <v>0</v>
      </c>
    </row>
    <row r="50" spans="1:25" x14ac:dyDescent="0.3">
      <c r="A50" t="s">
        <v>1017</v>
      </c>
      <c r="C50">
        <v>5080500</v>
      </c>
      <c r="D50">
        <v>10236522</v>
      </c>
      <c r="E50">
        <v>88.85</v>
      </c>
      <c r="H50">
        <v>833202</v>
      </c>
      <c r="I50">
        <v>1675882</v>
      </c>
      <c r="J50">
        <v>11.93</v>
      </c>
      <c r="M50" t="s">
        <v>4</v>
      </c>
      <c r="N50" t="s">
        <v>1449</v>
      </c>
      <c r="O50">
        <v>68.525053</v>
      </c>
      <c r="R50" t="s">
        <v>4</v>
      </c>
      <c r="S50">
        <v>78</v>
      </c>
      <c r="T50">
        <v>61.299242</v>
      </c>
      <c r="V50">
        <v>81</v>
      </c>
      <c r="W50">
        <v>1.4999999999999999E-2</v>
      </c>
      <c r="X50">
        <f>MIN(S50, V50)</f>
        <v>78</v>
      </c>
      <c r="Y50" t="e">
        <f>(X50-N50)/N50*100</f>
        <v>#VALUE!</v>
      </c>
    </row>
    <row r="51" spans="1:25" x14ac:dyDescent="0.3">
      <c r="A51" t="s">
        <v>1018</v>
      </c>
      <c r="C51">
        <v>5760705</v>
      </c>
      <c r="D51">
        <v>11582904</v>
      </c>
      <c r="E51">
        <v>91.37</v>
      </c>
      <c r="H51">
        <v>853005</v>
      </c>
      <c r="I51">
        <v>1712064</v>
      </c>
      <c r="J51">
        <v>11.37</v>
      </c>
      <c r="M51" t="s">
        <v>3</v>
      </c>
      <c r="N51">
        <v>72</v>
      </c>
      <c r="O51">
        <v>14.751488</v>
      </c>
      <c r="R51" t="s">
        <v>3</v>
      </c>
      <c r="S51">
        <v>72</v>
      </c>
      <c r="T51">
        <v>2.2304909999999998</v>
      </c>
      <c r="V51">
        <v>72</v>
      </c>
      <c r="W51">
        <v>2.4E-2</v>
      </c>
      <c r="X51">
        <f>MIN(S51, V51)</f>
        <v>72</v>
      </c>
      <c r="Y51">
        <f>(X51-N51)/N51*100</f>
        <v>0</v>
      </c>
    </row>
    <row r="52" spans="1:25" x14ac:dyDescent="0.3">
      <c r="A52" t="s">
        <v>1019</v>
      </c>
      <c r="C52">
        <v>5393402</v>
      </c>
      <c r="D52">
        <v>10872626</v>
      </c>
      <c r="E52">
        <v>83.8</v>
      </c>
      <c r="H52">
        <v>828947</v>
      </c>
      <c r="I52">
        <v>1668026</v>
      </c>
      <c r="J52">
        <v>8.94</v>
      </c>
      <c r="M52" t="s">
        <v>4</v>
      </c>
      <c r="N52">
        <v>74</v>
      </c>
      <c r="O52">
        <v>71.353953000000004</v>
      </c>
      <c r="R52" t="s">
        <v>4</v>
      </c>
      <c r="S52">
        <v>74</v>
      </c>
      <c r="T52">
        <v>61.243918000000001</v>
      </c>
      <c r="V52">
        <v>78</v>
      </c>
      <c r="W52">
        <v>2.1999999999999999E-2</v>
      </c>
      <c r="X52">
        <f>MIN(S52, V52)</f>
        <v>74</v>
      </c>
      <c r="Y52">
        <f>(X52-N52)/N52*100</f>
        <v>0</v>
      </c>
    </row>
    <row r="53" spans="1:25" x14ac:dyDescent="0.3">
      <c r="A53" t="s">
        <v>1020</v>
      </c>
      <c r="C53">
        <v>6555585</v>
      </c>
      <c r="D53">
        <v>13155175</v>
      </c>
      <c r="E53">
        <v>107.42</v>
      </c>
      <c r="H53">
        <v>876695</v>
      </c>
      <c r="I53">
        <v>1756165</v>
      </c>
      <c r="J53">
        <v>13.1</v>
      </c>
      <c r="M53" t="s">
        <v>3</v>
      </c>
      <c r="N53">
        <v>55</v>
      </c>
      <c r="O53">
        <v>44.234706000000003</v>
      </c>
      <c r="R53" t="s">
        <v>3</v>
      </c>
      <c r="S53">
        <v>55</v>
      </c>
      <c r="T53">
        <v>38.526305999999998</v>
      </c>
      <c r="V53">
        <v>66</v>
      </c>
      <c r="W53">
        <v>2.1000000000000001E-2</v>
      </c>
      <c r="X53">
        <f>MIN(S53, V53)</f>
        <v>55</v>
      </c>
      <c r="Y53">
        <f>(X53-N53)/N53*100</f>
        <v>0</v>
      </c>
    </row>
    <row r="54" spans="1:25" x14ac:dyDescent="0.3">
      <c r="A54" t="s">
        <v>1021</v>
      </c>
      <c r="C54">
        <v>5689712</v>
      </c>
      <c r="D54">
        <v>11460138</v>
      </c>
      <c r="E54">
        <v>97.09</v>
      </c>
      <c r="H54">
        <v>834784</v>
      </c>
      <c r="I54">
        <v>1678236</v>
      </c>
      <c r="J54">
        <v>11.08</v>
      </c>
      <c r="M54" t="s">
        <v>4</v>
      </c>
      <c r="N54">
        <v>70</v>
      </c>
      <c r="O54">
        <v>71.146246000000005</v>
      </c>
      <c r="R54" t="s">
        <v>3</v>
      </c>
      <c r="S54">
        <v>69</v>
      </c>
      <c r="T54">
        <v>19.772285</v>
      </c>
      <c r="V54">
        <v>75</v>
      </c>
      <c r="W54">
        <v>1.7000000000000001E-2</v>
      </c>
      <c r="X54">
        <f>MIN(S54, V54)</f>
        <v>69</v>
      </c>
      <c r="Y54">
        <f>(X54-N54)/N54*100</f>
        <v>-1.4285714285714286</v>
      </c>
    </row>
    <row r="55" spans="1:25" x14ac:dyDescent="0.3">
      <c r="A55" t="s">
        <v>1022</v>
      </c>
      <c r="C55">
        <v>4949438</v>
      </c>
      <c r="D55">
        <v>10004785</v>
      </c>
      <c r="E55">
        <v>88.17</v>
      </c>
      <c r="H55">
        <v>891456</v>
      </c>
      <c r="I55">
        <v>1798799</v>
      </c>
      <c r="J55">
        <v>13.25</v>
      </c>
      <c r="M55" t="s">
        <v>4</v>
      </c>
      <c r="N55">
        <v>89</v>
      </c>
      <c r="O55">
        <v>69.597701000000001</v>
      </c>
      <c r="R55" t="s">
        <v>4</v>
      </c>
      <c r="S55">
        <v>89</v>
      </c>
      <c r="T55">
        <v>61.394325000000002</v>
      </c>
      <c r="V55">
        <v>95</v>
      </c>
      <c r="W55">
        <v>2.1999999999999999E-2</v>
      </c>
      <c r="X55">
        <f>MIN(S55, V55)</f>
        <v>89</v>
      </c>
      <c r="Y55">
        <f>(X55-N55)/N55*100</f>
        <v>0</v>
      </c>
    </row>
    <row r="56" spans="1:25" x14ac:dyDescent="0.3">
      <c r="A56" t="s">
        <v>1023</v>
      </c>
      <c r="C56">
        <v>339378</v>
      </c>
      <c r="D56">
        <v>819143</v>
      </c>
      <c r="E56">
        <v>12.73</v>
      </c>
      <c r="H56">
        <v>63204</v>
      </c>
      <c r="I56">
        <v>149813</v>
      </c>
      <c r="J56">
        <v>1.1399999999999999</v>
      </c>
      <c r="M56" t="s">
        <v>3</v>
      </c>
      <c r="N56">
        <v>74</v>
      </c>
      <c r="O56">
        <v>26.433347999999999</v>
      </c>
      <c r="R56" t="s">
        <v>3</v>
      </c>
      <c r="S56">
        <v>74</v>
      </c>
      <c r="T56">
        <v>13.726258</v>
      </c>
      <c r="V56">
        <v>91</v>
      </c>
      <c r="W56">
        <v>1.7999999999999999E-2</v>
      </c>
      <c r="X56">
        <f>MIN(S56, V56)</f>
        <v>74</v>
      </c>
      <c r="Y56">
        <f>(X56-N56)/N56*100</f>
        <v>0</v>
      </c>
    </row>
    <row r="57" spans="1:25" x14ac:dyDescent="0.3">
      <c r="A57" t="s">
        <v>1024</v>
      </c>
      <c r="C57">
        <v>5725343</v>
      </c>
      <c r="D57">
        <v>11499520</v>
      </c>
      <c r="E57">
        <v>84.86</v>
      </c>
      <c r="H57">
        <v>761792</v>
      </c>
      <c r="I57">
        <v>1527382</v>
      </c>
      <c r="J57">
        <v>10.26</v>
      </c>
      <c r="M57" t="s">
        <v>4</v>
      </c>
      <c r="N57">
        <v>75</v>
      </c>
      <c r="O57">
        <v>70.337147000000002</v>
      </c>
      <c r="R57" t="s">
        <v>3</v>
      </c>
      <c r="S57">
        <v>60</v>
      </c>
      <c r="T57">
        <v>23.958212</v>
      </c>
      <c r="V57">
        <v>63</v>
      </c>
      <c r="W57">
        <v>3.1E-2</v>
      </c>
      <c r="X57">
        <f>MIN(S57, V57)</f>
        <v>60</v>
      </c>
      <c r="Y57">
        <f>(X57-N57)/N57*100</f>
        <v>-20</v>
      </c>
    </row>
    <row r="58" spans="1:25" x14ac:dyDescent="0.3">
      <c r="A58" t="s">
        <v>1025</v>
      </c>
      <c r="C58">
        <v>6431508</v>
      </c>
      <c r="D58">
        <v>12877472</v>
      </c>
      <c r="E58">
        <v>92.8</v>
      </c>
      <c r="H58">
        <v>924885</v>
      </c>
      <c r="I58">
        <v>1849133</v>
      </c>
      <c r="J58">
        <v>12.12</v>
      </c>
      <c r="M58" t="s">
        <v>3</v>
      </c>
      <c r="N58">
        <v>64</v>
      </c>
      <c r="O58">
        <v>17.594324</v>
      </c>
      <c r="R58" t="s">
        <v>3</v>
      </c>
      <c r="S58">
        <v>64</v>
      </c>
      <c r="T58">
        <v>1.7519370000000001</v>
      </c>
      <c r="V58">
        <v>64</v>
      </c>
      <c r="W58">
        <v>2.8000000000000001E-2</v>
      </c>
      <c r="X58">
        <f>MIN(S58, V58)</f>
        <v>64</v>
      </c>
      <c r="Y58">
        <f>(X58-N58)/N58*100</f>
        <v>0</v>
      </c>
    </row>
    <row r="59" spans="1:25" x14ac:dyDescent="0.3">
      <c r="A59" t="s">
        <v>1026</v>
      </c>
      <c r="C59">
        <v>6879910</v>
      </c>
      <c r="D59">
        <v>13805598</v>
      </c>
      <c r="E59">
        <v>100.78</v>
      </c>
      <c r="H59">
        <v>863415</v>
      </c>
      <c r="I59">
        <v>1729586</v>
      </c>
      <c r="J59">
        <v>11.58</v>
      </c>
      <c r="M59" t="s">
        <v>3</v>
      </c>
      <c r="N59">
        <v>61</v>
      </c>
      <c r="O59">
        <v>18.360092000000002</v>
      </c>
      <c r="R59" t="s">
        <v>3</v>
      </c>
      <c r="S59">
        <v>61</v>
      </c>
      <c r="T59">
        <v>2.3883239999999999</v>
      </c>
      <c r="V59">
        <v>62</v>
      </c>
      <c r="W59">
        <v>2.8000000000000001E-2</v>
      </c>
      <c r="X59">
        <f>MIN(S59, V59)</f>
        <v>61</v>
      </c>
      <c r="Y59">
        <f>(X59-N59)/N59*100</f>
        <v>0</v>
      </c>
    </row>
    <row r="60" spans="1:25" x14ac:dyDescent="0.3">
      <c r="A60" t="s">
        <v>1027</v>
      </c>
      <c r="C60">
        <v>6007690</v>
      </c>
      <c r="D60">
        <v>12059809</v>
      </c>
      <c r="E60">
        <v>87.85</v>
      </c>
      <c r="H60">
        <v>936750</v>
      </c>
      <c r="I60">
        <v>1877735</v>
      </c>
      <c r="J60">
        <v>12.01</v>
      </c>
      <c r="M60" t="s">
        <v>3</v>
      </c>
      <c r="N60">
        <v>73</v>
      </c>
      <c r="O60">
        <v>16.533701000000001</v>
      </c>
      <c r="R60" t="s">
        <v>3</v>
      </c>
      <c r="S60">
        <v>73</v>
      </c>
      <c r="T60">
        <v>2.2777240000000001</v>
      </c>
      <c r="V60">
        <v>74</v>
      </c>
      <c r="W60">
        <v>2.1000000000000001E-2</v>
      </c>
      <c r="X60">
        <f>MIN(S60, V60)</f>
        <v>73</v>
      </c>
      <c r="Y60">
        <f>(X60-N60)/N60*100</f>
        <v>0</v>
      </c>
    </row>
    <row r="61" spans="1:25" x14ac:dyDescent="0.3">
      <c r="A61" t="s">
        <v>1028</v>
      </c>
      <c r="C61">
        <v>7260949</v>
      </c>
      <c r="D61">
        <v>14562193</v>
      </c>
      <c r="E61">
        <v>104.81</v>
      </c>
      <c r="H61">
        <v>1164080</v>
      </c>
      <c r="I61">
        <v>2331583</v>
      </c>
      <c r="J61">
        <v>14.85</v>
      </c>
      <c r="M61" t="s">
        <v>3</v>
      </c>
      <c r="N61">
        <v>79</v>
      </c>
      <c r="O61">
        <v>19.38279</v>
      </c>
      <c r="R61" t="s">
        <v>3</v>
      </c>
      <c r="S61">
        <v>79</v>
      </c>
      <c r="T61">
        <v>2.1336029999999999</v>
      </c>
      <c r="V61">
        <v>79</v>
      </c>
      <c r="W61">
        <v>3.6999999999999998E-2</v>
      </c>
      <c r="X61">
        <f>MIN(S61, V61)</f>
        <v>79</v>
      </c>
      <c r="Y61">
        <f>(X61-N61)/N61*100</f>
        <v>0</v>
      </c>
    </row>
    <row r="62" spans="1:25" x14ac:dyDescent="0.3">
      <c r="A62" t="s">
        <v>1029</v>
      </c>
      <c r="C62">
        <v>5389200</v>
      </c>
      <c r="D62">
        <v>10849803</v>
      </c>
      <c r="E62">
        <v>82</v>
      </c>
      <c r="H62">
        <v>831600</v>
      </c>
      <c r="I62">
        <v>1671303</v>
      </c>
      <c r="J62">
        <v>8.74</v>
      </c>
      <c r="M62" t="s">
        <v>4</v>
      </c>
      <c r="N62">
        <v>72</v>
      </c>
      <c r="O62">
        <v>70.014511999999996</v>
      </c>
      <c r="R62" t="s">
        <v>4</v>
      </c>
      <c r="S62">
        <v>71</v>
      </c>
      <c r="T62">
        <v>61.235495999999998</v>
      </c>
      <c r="V62">
        <v>76</v>
      </c>
      <c r="W62">
        <v>1.9E-2</v>
      </c>
      <c r="X62">
        <f>MIN(S62, V62)</f>
        <v>71</v>
      </c>
      <c r="Y62">
        <f>(X62-N62)/N62*100</f>
        <v>-1.3888888888888888</v>
      </c>
    </row>
    <row r="63" spans="1:25" x14ac:dyDescent="0.3">
      <c r="A63" t="s">
        <v>1030</v>
      </c>
      <c r="C63">
        <v>7615176</v>
      </c>
      <c r="D63">
        <v>15252493</v>
      </c>
      <c r="E63">
        <v>110.49</v>
      </c>
      <c r="H63">
        <v>835812</v>
      </c>
      <c r="I63">
        <v>1670989</v>
      </c>
      <c r="J63">
        <v>11.61</v>
      </c>
      <c r="M63" t="s">
        <v>4</v>
      </c>
      <c r="N63">
        <v>49</v>
      </c>
      <c r="O63">
        <v>72.703227999999996</v>
      </c>
      <c r="R63" t="s">
        <v>3</v>
      </c>
      <c r="S63">
        <v>48</v>
      </c>
      <c r="T63">
        <v>21.219325000000001</v>
      </c>
      <c r="V63">
        <v>53</v>
      </c>
      <c r="W63">
        <v>2.4E-2</v>
      </c>
      <c r="X63">
        <f>MIN(S63, V63)</f>
        <v>48</v>
      </c>
      <c r="Y63">
        <f>(X63-N63)/N63*100</f>
        <v>-2.0408163265306123</v>
      </c>
    </row>
    <row r="64" spans="1:25" x14ac:dyDescent="0.3">
      <c r="A64" t="s">
        <v>1031</v>
      </c>
      <c r="C64">
        <v>5947000</v>
      </c>
      <c r="D64">
        <v>11934868</v>
      </c>
      <c r="E64">
        <v>86.77</v>
      </c>
      <c r="H64">
        <v>1051680</v>
      </c>
      <c r="I64">
        <v>2107865</v>
      </c>
      <c r="J64">
        <v>13.21</v>
      </c>
      <c r="M64" t="s">
        <v>3</v>
      </c>
      <c r="N64">
        <v>82</v>
      </c>
      <c r="O64">
        <v>14.188352999999999</v>
      </c>
      <c r="R64" t="s">
        <v>3</v>
      </c>
      <c r="S64">
        <v>82</v>
      </c>
      <c r="T64">
        <v>2.5753159999999999</v>
      </c>
      <c r="V64">
        <v>83</v>
      </c>
      <c r="W64">
        <v>2.1999999999999999E-2</v>
      </c>
      <c r="X64">
        <f>MIN(S64, V64)</f>
        <v>82</v>
      </c>
      <c r="Y64">
        <f>(X64-N64)/N64*100</f>
        <v>0</v>
      </c>
    </row>
    <row r="65" spans="1:25" x14ac:dyDescent="0.3">
      <c r="A65" t="s">
        <v>1032</v>
      </c>
      <c r="C65">
        <v>5681986</v>
      </c>
      <c r="D65">
        <v>11413116</v>
      </c>
      <c r="E65">
        <v>84.73</v>
      </c>
      <c r="H65">
        <v>808316</v>
      </c>
      <c r="I65">
        <v>1620676</v>
      </c>
      <c r="J65">
        <v>10.61</v>
      </c>
      <c r="M65" t="s">
        <v>4</v>
      </c>
      <c r="N65">
        <v>408</v>
      </c>
      <c r="O65">
        <v>70.149929</v>
      </c>
      <c r="R65" t="s">
        <v>3</v>
      </c>
      <c r="S65">
        <v>65</v>
      </c>
      <c r="T65">
        <v>2.9462700000000002</v>
      </c>
      <c r="V65">
        <v>67</v>
      </c>
      <c r="W65">
        <v>1.7000000000000001E-2</v>
      </c>
      <c r="X65">
        <f>MIN(S65, V65)</f>
        <v>65</v>
      </c>
      <c r="Y65">
        <f>(X65-N65)/N65*100</f>
        <v>-84.068627450980387</v>
      </c>
    </row>
    <row r="66" spans="1:25" x14ac:dyDescent="0.3">
      <c r="A66" t="s">
        <v>1033</v>
      </c>
      <c r="C66">
        <v>7193000</v>
      </c>
      <c r="D66">
        <v>14415904</v>
      </c>
      <c r="E66">
        <v>103.89</v>
      </c>
      <c r="H66">
        <v>891932</v>
      </c>
      <c r="I66">
        <v>1784422</v>
      </c>
      <c r="J66">
        <v>11.86</v>
      </c>
      <c r="M66" t="s">
        <v>4</v>
      </c>
      <c r="N66">
        <v>445</v>
      </c>
      <c r="O66">
        <v>72.391322000000002</v>
      </c>
      <c r="R66" t="s">
        <v>3</v>
      </c>
      <c r="S66">
        <v>53</v>
      </c>
      <c r="T66">
        <v>31.360301</v>
      </c>
      <c r="V66">
        <v>61</v>
      </c>
      <c r="W66">
        <v>1.7000000000000001E-2</v>
      </c>
      <c r="X66">
        <f>MIN(S66, V66)</f>
        <v>53</v>
      </c>
      <c r="Y66">
        <f>(X66-N66)/N66*100</f>
        <v>-88.089887640449433</v>
      </c>
    </row>
    <row r="67" spans="1:25" x14ac:dyDescent="0.3">
      <c r="A67" t="s">
        <v>1034</v>
      </c>
      <c r="C67">
        <v>336742</v>
      </c>
      <c r="D67">
        <v>797819</v>
      </c>
      <c r="E67">
        <v>11.79</v>
      </c>
      <c r="H67">
        <v>53132</v>
      </c>
      <c r="I67">
        <v>123159</v>
      </c>
      <c r="J67">
        <v>0.96</v>
      </c>
      <c r="M67" t="s">
        <v>3</v>
      </c>
      <c r="N67">
        <v>70</v>
      </c>
      <c r="O67">
        <v>2.8290869999999999</v>
      </c>
      <c r="R67" t="s">
        <v>3</v>
      </c>
      <c r="S67">
        <v>70</v>
      </c>
      <c r="T67">
        <v>0.19011</v>
      </c>
      <c r="V67">
        <v>73</v>
      </c>
      <c r="W67">
        <v>1.9E-2</v>
      </c>
      <c r="X67">
        <f>MIN(S67, V67)</f>
        <v>70</v>
      </c>
      <c r="Y67">
        <f>(X67-N67)/N67*100</f>
        <v>0</v>
      </c>
    </row>
    <row r="68" spans="1:25" x14ac:dyDescent="0.3">
      <c r="A68" t="s">
        <v>1035</v>
      </c>
      <c r="C68">
        <v>7135656</v>
      </c>
      <c r="D68">
        <v>14272013</v>
      </c>
      <c r="E68">
        <v>102.81</v>
      </c>
      <c r="H68">
        <v>913616</v>
      </c>
      <c r="I68">
        <v>1824773</v>
      </c>
      <c r="J68">
        <v>9.66</v>
      </c>
      <c r="M68" t="s">
        <v>3</v>
      </c>
      <c r="N68">
        <v>57</v>
      </c>
      <c r="O68">
        <v>15.543155</v>
      </c>
      <c r="R68" t="s">
        <v>3</v>
      </c>
      <c r="S68">
        <v>57</v>
      </c>
      <c r="T68">
        <v>1.630865</v>
      </c>
      <c r="V68">
        <v>57</v>
      </c>
      <c r="W68">
        <v>2.1999999999999999E-2</v>
      </c>
      <c r="X68">
        <f>MIN(S68, V68)</f>
        <v>57</v>
      </c>
      <c r="Y68">
        <f>(X68-N68)/N68*100</f>
        <v>0</v>
      </c>
    </row>
    <row r="69" spans="1:25" x14ac:dyDescent="0.3">
      <c r="A69" t="s">
        <v>1036</v>
      </c>
      <c r="C69">
        <v>9261600</v>
      </c>
      <c r="D69">
        <v>18523658</v>
      </c>
      <c r="E69">
        <v>133.25</v>
      </c>
      <c r="H69">
        <v>1125920</v>
      </c>
      <c r="I69">
        <v>2248714</v>
      </c>
      <c r="J69">
        <v>15.35</v>
      </c>
      <c r="M69" t="s">
        <v>3</v>
      </c>
      <c r="N69">
        <v>60</v>
      </c>
      <c r="O69">
        <v>26.153013000000001</v>
      </c>
      <c r="R69" t="s">
        <v>3</v>
      </c>
      <c r="S69">
        <v>60</v>
      </c>
      <c r="T69">
        <v>2.9516619999999998</v>
      </c>
      <c r="V69">
        <v>61</v>
      </c>
      <c r="W69">
        <v>2.3E-2</v>
      </c>
      <c r="X69">
        <f>MIN(S69, V69)</f>
        <v>60</v>
      </c>
      <c r="Y69">
        <f>(X69-N69)/N69*100</f>
        <v>0</v>
      </c>
    </row>
    <row r="70" spans="1:25" x14ac:dyDescent="0.3">
      <c r="A70" t="s">
        <v>1037</v>
      </c>
      <c r="C70">
        <v>8249556</v>
      </c>
      <c r="D70">
        <v>16496828</v>
      </c>
      <c r="E70">
        <v>117.45</v>
      </c>
      <c r="H70">
        <v>1109184</v>
      </c>
      <c r="I70">
        <v>2215260</v>
      </c>
      <c r="J70">
        <v>14.66</v>
      </c>
      <c r="M70" t="s">
        <v>3</v>
      </c>
      <c r="N70">
        <v>63</v>
      </c>
      <c r="O70">
        <v>20.752981999999999</v>
      </c>
      <c r="R70" t="s">
        <v>3</v>
      </c>
      <c r="S70">
        <v>63</v>
      </c>
      <c r="T70">
        <v>2.017188</v>
      </c>
      <c r="V70">
        <v>63</v>
      </c>
      <c r="W70">
        <v>2.5000000000000001E-2</v>
      </c>
      <c r="X70">
        <f>MIN(S70, V70)</f>
        <v>63</v>
      </c>
      <c r="Y70">
        <f>(X70-N70)/N70*100</f>
        <v>0</v>
      </c>
    </row>
    <row r="71" spans="1:25" x14ac:dyDescent="0.3">
      <c r="A71" t="s">
        <v>1038</v>
      </c>
      <c r="C71">
        <v>7242985</v>
      </c>
      <c r="D71">
        <v>14512362</v>
      </c>
      <c r="E71">
        <v>107.24</v>
      </c>
      <c r="H71">
        <v>885415</v>
      </c>
      <c r="I71">
        <v>1770942</v>
      </c>
      <c r="J71">
        <v>9.42</v>
      </c>
      <c r="M71" t="s">
        <v>3</v>
      </c>
      <c r="N71">
        <v>59</v>
      </c>
      <c r="O71">
        <v>18.864868999999999</v>
      </c>
      <c r="R71" t="s">
        <v>3</v>
      </c>
      <c r="S71">
        <v>59</v>
      </c>
      <c r="T71">
        <v>2.0906419999999999</v>
      </c>
      <c r="V71">
        <v>60</v>
      </c>
      <c r="W71">
        <v>2.1000000000000001E-2</v>
      </c>
      <c r="X71">
        <f>MIN(S71, V71)</f>
        <v>59</v>
      </c>
      <c r="Y71">
        <f>(X71-N71)/N71*100</f>
        <v>0</v>
      </c>
    </row>
    <row r="72" spans="1:25" x14ac:dyDescent="0.3">
      <c r="A72" t="s">
        <v>1039</v>
      </c>
      <c r="C72">
        <v>8573351</v>
      </c>
      <c r="D72">
        <v>17148675</v>
      </c>
      <c r="E72">
        <v>124.44</v>
      </c>
      <c r="H72">
        <v>1082582</v>
      </c>
      <c r="I72">
        <v>2162418</v>
      </c>
      <c r="J72">
        <v>11.55</v>
      </c>
      <c r="M72" t="s">
        <v>3</v>
      </c>
      <c r="N72">
        <v>61</v>
      </c>
      <c r="O72">
        <v>22.557862</v>
      </c>
      <c r="R72" t="s">
        <v>3</v>
      </c>
      <c r="S72">
        <v>61</v>
      </c>
      <c r="T72">
        <v>2.059523</v>
      </c>
      <c r="V72">
        <v>61</v>
      </c>
      <c r="W72">
        <v>2.3E-2</v>
      </c>
      <c r="X72">
        <f>MIN(S72, V72)</f>
        <v>61</v>
      </c>
      <c r="Y72">
        <f>(X72-N72)/N72*100</f>
        <v>0</v>
      </c>
    </row>
    <row r="73" spans="1:25" x14ac:dyDescent="0.3">
      <c r="A73" t="s">
        <v>1040</v>
      </c>
      <c r="C73">
        <v>7854002</v>
      </c>
      <c r="D73">
        <v>15688498</v>
      </c>
      <c r="E73">
        <v>111.3</v>
      </c>
      <c r="H73">
        <v>996788</v>
      </c>
      <c r="I73">
        <v>1988434</v>
      </c>
      <c r="J73">
        <v>13.44</v>
      </c>
      <c r="M73" t="s">
        <v>3</v>
      </c>
      <c r="N73">
        <v>53</v>
      </c>
      <c r="O73">
        <v>19.800132999999999</v>
      </c>
      <c r="R73" t="s">
        <v>3</v>
      </c>
      <c r="S73">
        <v>53</v>
      </c>
      <c r="T73">
        <v>2.4781059999999999</v>
      </c>
      <c r="V73">
        <v>57</v>
      </c>
      <c r="W73">
        <v>0.02</v>
      </c>
      <c r="X73">
        <f>MIN(S73, V73)</f>
        <v>53</v>
      </c>
      <c r="Y73">
        <f>(X73-N73)/N73*100</f>
        <v>0</v>
      </c>
    </row>
    <row r="74" spans="1:25" x14ac:dyDescent="0.3">
      <c r="A74" t="s">
        <v>1041</v>
      </c>
      <c r="C74">
        <v>12037272</v>
      </c>
      <c r="D74">
        <v>24031105</v>
      </c>
      <c r="E74">
        <v>172.17</v>
      </c>
      <c r="H74">
        <v>1513128</v>
      </c>
      <c r="I74">
        <v>3017301</v>
      </c>
      <c r="J74">
        <v>20.41</v>
      </c>
      <c r="M74" t="s">
        <v>3</v>
      </c>
      <c r="N74">
        <v>65</v>
      </c>
      <c r="O74">
        <v>26.681598000000001</v>
      </c>
      <c r="R74" t="s">
        <v>3</v>
      </c>
      <c r="S74">
        <v>65</v>
      </c>
      <c r="T74">
        <v>2.94746</v>
      </c>
      <c r="V74">
        <v>66</v>
      </c>
      <c r="W74">
        <v>2.5000000000000001E-2</v>
      </c>
      <c r="X74">
        <f>MIN(S74, V74)</f>
        <v>65</v>
      </c>
      <c r="Y74">
        <f>(X74-N74)/N74*100</f>
        <v>0</v>
      </c>
    </row>
    <row r="75" spans="1:25" x14ac:dyDescent="0.3">
      <c r="A75" t="s">
        <v>1042</v>
      </c>
      <c r="C75">
        <v>7499993</v>
      </c>
      <c r="D75">
        <v>14978534</v>
      </c>
      <c r="E75">
        <v>105.88</v>
      </c>
      <c r="H75">
        <v>935334</v>
      </c>
      <c r="I75">
        <v>1865513</v>
      </c>
      <c r="J75">
        <v>12.6</v>
      </c>
      <c r="M75" t="s">
        <v>3</v>
      </c>
      <c r="N75">
        <v>53</v>
      </c>
      <c r="O75">
        <v>15.977434000000001</v>
      </c>
      <c r="R75" t="s">
        <v>3</v>
      </c>
      <c r="S75">
        <v>53</v>
      </c>
      <c r="T75">
        <v>1.56735</v>
      </c>
      <c r="V75">
        <v>53</v>
      </c>
      <c r="W75">
        <v>2.5999999999999999E-2</v>
      </c>
      <c r="X75">
        <f>MIN(S75, V75)</f>
        <v>53</v>
      </c>
      <c r="Y75">
        <f>(X75-N75)/N75*100</f>
        <v>0</v>
      </c>
    </row>
    <row r="76" spans="1:25" x14ac:dyDescent="0.3">
      <c r="A76" t="s">
        <v>1043</v>
      </c>
      <c r="C76">
        <v>9230809</v>
      </c>
      <c r="D76">
        <v>18441998</v>
      </c>
      <c r="E76">
        <v>131.19</v>
      </c>
      <c r="H76">
        <v>905737</v>
      </c>
      <c r="I76">
        <v>1806542</v>
      </c>
      <c r="J76">
        <v>12.93</v>
      </c>
      <c r="M76" t="s">
        <v>3</v>
      </c>
      <c r="N76">
        <v>46</v>
      </c>
      <c r="O76">
        <v>26.742981</v>
      </c>
      <c r="R76" t="s">
        <v>3</v>
      </c>
      <c r="S76">
        <v>46</v>
      </c>
      <c r="T76">
        <v>1.725516</v>
      </c>
      <c r="V76">
        <v>46</v>
      </c>
      <c r="W76">
        <v>2.1000000000000001E-2</v>
      </c>
      <c r="X76">
        <f>MIN(S76, V76)</f>
        <v>46</v>
      </c>
      <c r="Y76">
        <f>(X76-N76)/N76*100</f>
        <v>0</v>
      </c>
    </row>
    <row r="77" spans="1:25" x14ac:dyDescent="0.3">
      <c r="A77" t="s">
        <v>1044</v>
      </c>
      <c r="C77">
        <v>8795952</v>
      </c>
      <c r="D77">
        <v>17614532</v>
      </c>
      <c r="E77">
        <v>129.47999999999999</v>
      </c>
      <c r="H77">
        <v>1066176</v>
      </c>
      <c r="I77">
        <v>2131780</v>
      </c>
      <c r="J77">
        <v>11.38</v>
      </c>
      <c r="M77" t="s">
        <v>3</v>
      </c>
      <c r="N77">
        <v>62</v>
      </c>
      <c r="O77">
        <v>23.974485999999999</v>
      </c>
      <c r="R77" t="s">
        <v>3</v>
      </c>
      <c r="S77">
        <v>62</v>
      </c>
      <c r="T77">
        <v>2.729549</v>
      </c>
      <c r="V77">
        <v>63</v>
      </c>
      <c r="W77">
        <v>1.7999999999999999E-2</v>
      </c>
      <c r="X77">
        <f>MIN(S77, V77)</f>
        <v>62</v>
      </c>
      <c r="Y77">
        <f>(X77-N77)/N77*100</f>
        <v>0</v>
      </c>
    </row>
    <row r="78" spans="1:25" x14ac:dyDescent="0.3">
      <c r="A78" t="s">
        <v>1045</v>
      </c>
      <c r="C78">
        <v>382962</v>
      </c>
      <c r="D78">
        <v>910833</v>
      </c>
      <c r="E78">
        <v>13.74</v>
      </c>
      <c r="H78">
        <v>61520</v>
      </c>
      <c r="I78">
        <v>143385</v>
      </c>
      <c r="J78">
        <v>1.1299999999999999</v>
      </c>
      <c r="M78" t="s">
        <v>3</v>
      </c>
      <c r="N78">
        <v>62</v>
      </c>
      <c r="O78">
        <v>7.9913309999999997</v>
      </c>
      <c r="R78" t="s">
        <v>3</v>
      </c>
      <c r="S78">
        <v>62</v>
      </c>
      <c r="T78">
        <v>2.0766629999999999</v>
      </c>
      <c r="V78">
        <v>79</v>
      </c>
      <c r="W78">
        <v>1.7000000000000001E-2</v>
      </c>
      <c r="X78">
        <f>MIN(S78, V78)</f>
        <v>62</v>
      </c>
      <c r="Y78">
        <f>(X78-N78)/N78*100</f>
        <v>0</v>
      </c>
    </row>
    <row r="79" spans="1:25" x14ac:dyDescent="0.3">
      <c r="A79" t="s">
        <v>1046</v>
      </c>
      <c r="C79">
        <v>351945</v>
      </c>
      <c r="D79">
        <v>850918</v>
      </c>
      <c r="E79">
        <v>14.44</v>
      </c>
      <c r="H79">
        <v>63990</v>
      </c>
      <c r="I79">
        <v>151888</v>
      </c>
      <c r="J79">
        <v>0.81</v>
      </c>
      <c r="M79" t="s">
        <v>4</v>
      </c>
      <c r="N79">
        <v>77</v>
      </c>
      <c r="O79">
        <v>63.157961999999998</v>
      </c>
      <c r="R79" t="s">
        <v>4</v>
      </c>
      <c r="S79">
        <v>76</v>
      </c>
      <c r="T79">
        <v>60.164695000000002</v>
      </c>
      <c r="V79">
        <v>89</v>
      </c>
      <c r="W79">
        <v>0.02</v>
      </c>
      <c r="X79">
        <f>MIN(S79, V79)</f>
        <v>76</v>
      </c>
      <c r="Y79">
        <f>(X79-N79)/N79*100</f>
        <v>-1.2987012987012987</v>
      </c>
    </row>
    <row r="80" spans="1:25" x14ac:dyDescent="0.3">
      <c r="A80" t="s">
        <v>1047</v>
      </c>
      <c r="C80">
        <v>333586</v>
      </c>
      <c r="D80">
        <v>835614</v>
      </c>
      <c r="E80">
        <v>15.23</v>
      </c>
      <c r="H80">
        <v>60357</v>
      </c>
      <c r="I80">
        <v>148121</v>
      </c>
      <c r="J80">
        <v>0.81</v>
      </c>
      <c r="M80" t="s">
        <v>4</v>
      </c>
      <c r="N80">
        <v>77</v>
      </c>
      <c r="O80">
        <v>63.440002999999997</v>
      </c>
      <c r="R80" t="s">
        <v>4</v>
      </c>
      <c r="S80">
        <v>77</v>
      </c>
      <c r="T80">
        <v>60.176869000000003</v>
      </c>
      <c r="V80">
        <v>92</v>
      </c>
      <c r="W80">
        <v>2.8000000000000001E-2</v>
      </c>
      <c r="X80">
        <f>MIN(S80, V80)</f>
        <v>77</v>
      </c>
      <c r="Y80">
        <f>(X80-N80)/N80*100</f>
        <v>0</v>
      </c>
    </row>
    <row r="81" spans="1:25" x14ac:dyDescent="0.3">
      <c r="A81" t="s">
        <v>1048</v>
      </c>
      <c r="C81">
        <v>326529</v>
      </c>
      <c r="D81">
        <v>802900</v>
      </c>
      <c r="E81">
        <v>14.66</v>
      </c>
      <c r="H81">
        <v>69642</v>
      </c>
      <c r="I81">
        <v>168307</v>
      </c>
      <c r="J81">
        <v>1.52</v>
      </c>
      <c r="M81" t="s">
        <v>4</v>
      </c>
      <c r="N81">
        <v>84</v>
      </c>
      <c r="O81">
        <v>63.090302999999999</v>
      </c>
      <c r="R81" t="s">
        <v>4</v>
      </c>
      <c r="S81">
        <v>84</v>
      </c>
      <c r="T81">
        <v>60.261178999999998</v>
      </c>
      <c r="V81">
        <v>105</v>
      </c>
      <c r="W81">
        <v>3.2000000000000001E-2</v>
      </c>
      <c r="X81">
        <f>MIN(S81, V81)</f>
        <v>84</v>
      </c>
      <c r="Y81">
        <f>(X81-N81)/N81*100</f>
        <v>0</v>
      </c>
    </row>
    <row r="82" spans="1:25" x14ac:dyDescent="0.3">
      <c r="A82" t="s">
        <v>1049</v>
      </c>
      <c r="C82">
        <v>362160</v>
      </c>
      <c r="D82">
        <v>876044</v>
      </c>
      <c r="E82">
        <v>14.43</v>
      </c>
      <c r="H82">
        <v>58320</v>
      </c>
      <c r="I82">
        <v>137966</v>
      </c>
      <c r="J82">
        <v>0.71</v>
      </c>
      <c r="M82" t="s">
        <v>3</v>
      </c>
      <c r="N82">
        <v>65</v>
      </c>
      <c r="O82">
        <v>33.169761999999999</v>
      </c>
      <c r="R82" t="s">
        <v>3</v>
      </c>
      <c r="S82">
        <v>65</v>
      </c>
      <c r="T82">
        <v>1.2094290000000001</v>
      </c>
      <c r="V82">
        <v>80</v>
      </c>
      <c r="W82">
        <v>2.9000000000000001E-2</v>
      </c>
      <c r="X82">
        <f>MIN(S82, V82)</f>
        <v>65</v>
      </c>
      <c r="Y82">
        <f>(X82-N82)/N82*100</f>
        <v>0</v>
      </c>
    </row>
    <row r="83" spans="1:25" x14ac:dyDescent="0.3">
      <c r="A83" t="s">
        <v>1050</v>
      </c>
      <c r="C83">
        <v>352824</v>
      </c>
      <c r="D83">
        <v>844999</v>
      </c>
      <c r="E83">
        <v>14.27</v>
      </c>
      <c r="H83">
        <v>68808</v>
      </c>
      <c r="I83">
        <v>162119</v>
      </c>
      <c r="J83">
        <v>1.26</v>
      </c>
      <c r="M83" t="s">
        <v>3</v>
      </c>
      <c r="N83">
        <v>76</v>
      </c>
      <c r="O83">
        <v>3.2760020000000001</v>
      </c>
      <c r="R83" t="s">
        <v>3</v>
      </c>
      <c r="S83">
        <v>76</v>
      </c>
      <c r="T83">
        <v>0.251417</v>
      </c>
      <c r="V83">
        <v>93</v>
      </c>
      <c r="W83">
        <v>2.8000000000000001E-2</v>
      </c>
      <c r="X83">
        <f>MIN(S83, V83)</f>
        <v>76</v>
      </c>
      <c r="Y83">
        <f>(X83-N83)/N83*100</f>
        <v>0</v>
      </c>
    </row>
    <row r="84" spans="1:25" x14ac:dyDescent="0.3">
      <c r="A84" t="s">
        <v>1051</v>
      </c>
      <c r="C84">
        <v>315324</v>
      </c>
      <c r="D84">
        <v>756495</v>
      </c>
      <c r="E84">
        <v>13.33</v>
      </c>
      <c r="H84">
        <v>60876</v>
      </c>
      <c r="I84">
        <v>143439</v>
      </c>
      <c r="J84">
        <v>1.38</v>
      </c>
      <c r="M84" t="s">
        <v>3</v>
      </c>
      <c r="N84">
        <v>72</v>
      </c>
      <c r="O84">
        <v>11.592492</v>
      </c>
      <c r="R84" t="s">
        <v>3</v>
      </c>
      <c r="S84">
        <v>72</v>
      </c>
      <c r="T84">
        <v>3.2432840000000001</v>
      </c>
      <c r="V84">
        <v>88</v>
      </c>
      <c r="W84">
        <v>2.5999999999999999E-2</v>
      </c>
      <c r="X84">
        <f>MIN(S84, V84)</f>
        <v>72</v>
      </c>
      <c r="Y84">
        <f>(X84-N84)/N84*100</f>
        <v>0</v>
      </c>
    </row>
    <row r="85" spans="1:25" x14ac:dyDescent="0.3">
      <c r="A85" t="s">
        <v>1052</v>
      </c>
      <c r="C85">
        <v>364270</v>
      </c>
      <c r="D85">
        <v>884107</v>
      </c>
      <c r="E85">
        <v>15.3</v>
      </c>
      <c r="H85">
        <v>65700</v>
      </c>
      <c r="I85">
        <v>156496</v>
      </c>
      <c r="J85">
        <v>1.32</v>
      </c>
      <c r="M85" t="s">
        <v>3</v>
      </c>
      <c r="N85">
        <v>75</v>
      </c>
      <c r="O85">
        <v>8.4571620000000003</v>
      </c>
      <c r="R85" t="s">
        <v>3</v>
      </c>
      <c r="S85">
        <v>75</v>
      </c>
      <c r="T85">
        <v>4.1702969999999997</v>
      </c>
      <c r="V85">
        <v>89</v>
      </c>
      <c r="W85">
        <v>2.5999999999999999E-2</v>
      </c>
      <c r="X85">
        <f>MIN(S85, V85)</f>
        <v>75</v>
      </c>
      <c r="Y85">
        <f>(X85-N85)/N85*100</f>
        <v>0</v>
      </c>
    </row>
    <row r="86" spans="1:25" x14ac:dyDescent="0.3">
      <c r="A86" t="s">
        <v>1053</v>
      </c>
      <c r="C86">
        <v>367284</v>
      </c>
      <c r="D86">
        <v>872938</v>
      </c>
      <c r="E86">
        <v>14.86</v>
      </c>
      <c r="H86">
        <v>55626</v>
      </c>
      <c r="I86">
        <v>129376</v>
      </c>
      <c r="J86">
        <v>1.2</v>
      </c>
      <c r="M86" t="s">
        <v>3</v>
      </c>
      <c r="N86">
        <v>64</v>
      </c>
      <c r="O86">
        <v>8.4184020000000004</v>
      </c>
      <c r="R86" t="s">
        <v>3</v>
      </c>
      <c r="S86">
        <v>64</v>
      </c>
      <c r="T86">
        <v>2.100644</v>
      </c>
      <c r="V86">
        <v>72</v>
      </c>
      <c r="W86">
        <v>1.7999999999999999E-2</v>
      </c>
      <c r="X86">
        <f>MIN(S86, V86)</f>
        <v>64</v>
      </c>
      <c r="Y86">
        <f>(X86-N86)/N86*100</f>
        <v>0</v>
      </c>
    </row>
    <row r="87" spans="1:25" x14ac:dyDescent="0.3">
      <c r="A87" t="s">
        <v>1054</v>
      </c>
      <c r="C87">
        <v>338016</v>
      </c>
      <c r="D87">
        <v>833765</v>
      </c>
      <c r="E87">
        <v>15.97</v>
      </c>
      <c r="H87">
        <v>81312</v>
      </c>
      <c r="I87">
        <v>197735</v>
      </c>
      <c r="J87">
        <v>1.1299999999999999</v>
      </c>
      <c r="M87" t="s">
        <v>3</v>
      </c>
      <c r="N87">
        <v>90</v>
      </c>
      <c r="O87">
        <v>16.265903000000002</v>
      </c>
      <c r="R87" t="s">
        <v>3</v>
      </c>
      <c r="S87">
        <v>90</v>
      </c>
      <c r="T87">
        <v>0.93995200000000001</v>
      </c>
      <c r="V87">
        <v>120</v>
      </c>
      <c r="W87">
        <v>2.4E-2</v>
      </c>
      <c r="X87">
        <f>MIN(S87, V87)</f>
        <v>90</v>
      </c>
      <c r="Y87">
        <f>(X87-N87)/N87*100</f>
        <v>0</v>
      </c>
    </row>
    <row r="88" spans="1:25" x14ac:dyDescent="0.3">
      <c r="A88" t="s">
        <v>1055</v>
      </c>
      <c r="C88">
        <v>293304</v>
      </c>
      <c r="D88">
        <v>729289</v>
      </c>
      <c r="E88">
        <v>13.51</v>
      </c>
      <c r="H88">
        <v>53328</v>
      </c>
      <c r="I88">
        <v>129745</v>
      </c>
      <c r="J88">
        <v>0.7</v>
      </c>
      <c r="M88" t="s">
        <v>4</v>
      </c>
      <c r="N88">
        <v>79</v>
      </c>
      <c r="O88">
        <v>63.281945999999998</v>
      </c>
      <c r="R88" t="s">
        <v>4</v>
      </c>
      <c r="S88">
        <v>79</v>
      </c>
      <c r="T88">
        <v>60.147691000000002</v>
      </c>
      <c r="V88">
        <v>87</v>
      </c>
      <c r="W88">
        <v>2.1999999999999999E-2</v>
      </c>
      <c r="X88">
        <f>MIN(S88, V88)</f>
        <v>79</v>
      </c>
      <c r="Y88">
        <f>(X88-N88)/N88*100</f>
        <v>0</v>
      </c>
    </row>
    <row r="89" spans="1:25" x14ac:dyDescent="0.3">
      <c r="A89" t="s">
        <v>1056</v>
      </c>
      <c r="C89">
        <v>345744</v>
      </c>
      <c r="D89">
        <v>841089</v>
      </c>
      <c r="E89">
        <v>13.65</v>
      </c>
      <c r="H89">
        <v>62426</v>
      </c>
      <c r="I89">
        <v>148901</v>
      </c>
      <c r="J89">
        <v>1.33</v>
      </c>
      <c r="M89" t="s">
        <v>3</v>
      </c>
      <c r="N89">
        <v>79</v>
      </c>
      <c r="O89">
        <v>23.860330000000001</v>
      </c>
      <c r="R89" t="s">
        <v>3</v>
      </c>
      <c r="S89">
        <v>79</v>
      </c>
      <c r="T89">
        <v>8.2543450000000007</v>
      </c>
      <c r="V89">
        <v>90</v>
      </c>
      <c r="W89">
        <v>1.7999999999999999E-2</v>
      </c>
      <c r="X89">
        <f>MIN(S89, V89)</f>
        <v>79</v>
      </c>
      <c r="Y89">
        <f>(X89-N89)/N89*100</f>
        <v>0</v>
      </c>
    </row>
    <row r="90" spans="1:25" x14ac:dyDescent="0.3">
      <c r="A90" t="s">
        <v>1057</v>
      </c>
      <c r="C90">
        <v>446985</v>
      </c>
      <c r="D90">
        <v>1039004</v>
      </c>
      <c r="E90">
        <v>16.84</v>
      </c>
      <c r="H90">
        <v>65919</v>
      </c>
      <c r="I90">
        <v>150272</v>
      </c>
      <c r="J90">
        <v>0.74</v>
      </c>
      <c r="M90" t="s">
        <v>3</v>
      </c>
      <c r="N90">
        <v>68</v>
      </c>
      <c r="O90">
        <v>7.3733310000000003</v>
      </c>
      <c r="R90" t="s">
        <v>3</v>
      </c>
      <c r="S90">
        <v>68</v>
      </c>
      <c r="T90">
        <v>0.31495200000000001</v>
      </c>
      <c r="V90">
        <v>72</v>
      </c>
      <c r="W90">
        <v>2.9000000000000001E-2</v>
      </c>
      <c r="X90">
        <f>MIN(S90, V90)</f>
        <v>68</v>
      </c>
      <c r="Y90">
        <f>(X90-N90)/N90*100</f>
        <v>0</v>
      </c>
    </row>
    <row r="91" spans="1:25" x14ac:dyDescent="0.3">
      <c r="A91" t="s">
        <v>1058</v>
      </c>
      <c r="C91">
        <v>501270</v>
      </c>
      <c r="D91">
        <v>1179623</v>
      </c>
      <c r="E91">
        <v>18.559999999999999</v>
      </c>
      <c r="H91">
        <v>76260</v>
      </c>
      <c r="I91">
        <v>176051</v>
      </c>
      <c r="J91">
        <v>1.8</v>
      </c>
      <c r="M91" t="s">
        <v>3</v>
      </c>
      <c r="N91">
        <v>77</v>
      </c>
      <c r="O91">
        <v>5.8948159999999996</v>
      </c>
      <c r="R91" t="s">
        <v>3</v>
      </c>
      <c r="S91">
        <v>77</v>
      </c>
      <c r="T91">
        <v>0.35730299999999998</v>
      </c>
      <c r="V91">
        <v>81</v>
      </c>
      <c r="W91">
        <v>0.03</v>
      </c>
      <c r="X91">
        <f>MIN(S91, V91)</f>
        <v>77</v>
      </c>
      <c r="Y91">
        <f>(X91-N91)/N91*100</f>
        <v>0</v>
      </c>
    </row>
    <row r="92" spans="1:25" x14ac:dyDescent="0.3">
      <c r="A92" t="s">
        <v>1059</v>
      </c>
      <c r="C92">
        <v>445005</v>
      </c>
      <c r="D92">
        <v>1028596</v>
      </c>
      <c r="E92">
        <v>16.25</v>
      </c>
      <c r="H92">
        <v>65627</v>
      </c>
      <c r="I92">
        <v>148726</v>
      </c>
      <c r="J92">
        <v>0.73</v>
      </c>
      <c r="M92" t="s">
        <v>3</v>
      </c>
      <c r="N92">
        <v>66</v>
      </c>
      <c r="O92">
        <v>4.4520989999999996</v>
      </c>
      <c r="R92" t="s">
        <v>3</v>
      </c>
      <c r="S92">
        <v>66</v>
      </c>
      <c r="T92">
        <v>0.226327</v>
      </c>
      <c r="V92">
        <v>72</v>
      </c>
      <c r="W92">
        <v>2.1999999999999999E-2</v>
      </c>
      <c r="X92">
        <f>MIN(S92, V92)</f>
        <v>66</v>
      </c>
      <c r="Y92">
        <f>(X92-N92)/N92*100</f>
        <v>0</v>
      </c>
    </row>
    <row r="93" spans="1:25" x14ac:dyDescent="0.3">
      <c r="A93" t="s">
        <v>1060</v>
      </c>
      <c r="C93">
        <v>455088</v>
      </c>
      <c r="D93">
        <v>1058249</v>
      </c>
      <c r="E93">
        <v>17.27</v>
      </c>
      <c r="H93">
        <v>63840</v>
      </c>
      <c r="I93">
        <v>145337</v>
      </c>
      <c r="J93">
        <v>1.64</v>
      </c>
      <c r="M93" t="s">
        <v>3</v>
      </c>
      <c r="N93">
        <v>63</v>
      </c>
      <c r="O93">
        <v>4.9174769999999999</v>
      </c>
      <c r="R93" t="s">
        <v>3</v>
      </c>
      <c r="S93">
        <v>63</v>
      </c>
      <c r="T93">
        <v>0.261878</v>
      </c>
      <c r="V93">
        <v>69</v>
      </c>
      <c r="W93">
        <v>2.9000000000000001E-2</v>
      </c>
      <c r="X93">
        <f>MIN(S93, V93)</f>
        <v>63</v>
      </c>
      <c r="Y93">
        <f>(X93-N93)/N93*100</f>
        <v>0</v>
      </c>
    </row>
    <row r="94" spans="1:25" x14ac:dyDescent="0.3">
      <c r="A94" t="s">
        <v>1061</v>
      </c>
      <c r="C94">
        <v>538965</v>
      </c>
      <c r="D94">
        <v>1246563</v>
      </c>
      <c r="E94">
        <v>20.100000000000001</v>
      </c>
      <c r="H94">
        <v>71050</v>
      </c>
      <c r="I94">
        <v>160908</v>
      </c>
      <c r="J94">
        <v>0.75</v>
      </c>
      <c r="M94" t="s">
        <v>3</v>
      </c>
      <c r="N94">
        <v>69</v>
      </c>
      <c r="O94">
        <v>5.7474769999999999</v>
      </c>
      <c r="R94" t="s">
        <v>3</v>
      </c>
      <c r="S94">
        <v>69</v>
      </c>
      <c r="T94">
        <v>0.211616</v>
      </c>
      <c r="V94">
        <v>69</v>
      </c>
      <c r="W94">
        <v>2.7E-2</v>
      </c>
      <c r="X94">
        <f>MIN(S94, V94)</f>
        <v>69</v>
      </c>
      <c r="Y94">
        <f>(X94-N94)/N94*100</f>
        <v>0</v>
      </c>
    </row>
    <row r="95" spans="1:25" x14ac:dyDescent="0.3">
      <c r="A95" t="s">
        <v>1062</v>
      </c>
      <c r="C95">
        <v>429936</v>
      </c>
      <c r="D95">
        <v>1009799</v>
      </c>
      <c r="E95">
        <v>17.239999999999998</v>
      </c>
      <c r="H95">
        <v>58512</v>
      </c>
      <c r="I95">
        <v>134237</v>
      </c>
      <c r="J95">
        <v>0.67</v>
      </c>
      <c r="M95" t="s">
        <v>3</v>
      </c>
      <c r="N95">
        <v>62</v>
      </c>
      <c r="O95">
        <v>10.612411</v>
      </c>
      <c r="R95" t="s">
        <v>3</v>
      </c>
      <c r="S95">
        <v>62</v>
      </c>
      <c r="T95">
        <v>0.26033899999999999</v>
      </c>
      <c r="V95">
        <v>68</v>
      </c>
      <c r="W95">
        <v>3.1E-2</v>
      </c>
      <c r="X95">
        <f>MIN(S95, V95)</f>
        <v>62</v>
      </c>
      <c r="Y95">
        <f>(X95-N95)/N95*100</f>
        <v>0</v>
      </c>
    </row>
    <row r="96" spans="1:25" x14ac:dyDescent="0.3">
      <c r="A96" t="s">
        <v>1063</v>
      </c>
      <c r="C96">
        <v>471225</v>
      </c>
      <c r="D96">
        <v>1099758</v>
      </c>
      <c r="E96">
        <v>16.25</v>
      </c>
      <c r="H96">
        <v>78690</v>
      </c>
      <c r="I96">
        <v>180411</v>
      </c>
      <c r="J96">
        <v>1.56</v>
      </c>
      <c r="M96" t="s">
        <v>3</v>
      </c>
      <c r="N96">
        <v>79</v>
      </c>
      <c r="O96">
        <v>4.6957060000000004</v>
      </c>
      <c r="R96" t="s">
        <v>3</v>
      </c>
      <c r="S96">
        <v>79</v>
      </c>
      <c r="T96">
        <v>0.305087</v>
      </c>
      <c r="V96">
        <v>85</v>
      </c>
      <c r="W96">
        <v>4.1000000000000002E-2</v>
      </c>
      <c r="X96">
        <f>MIN(S96, V96)</f>
        <v>79</v>
      </c>
      <c r="Y96">
        <f>(X96-N96)/N96*100</f>
        <v>0</v>
      </c>
    </row>
    <row r="97" spans="1:25" x14ac:dyDescent="0.3">
      <c r="A97" t="s">
        <v>1064</v>
      </c>
      <c r="C97">
        <v>370648</v>
      </c>
      <c r="D97">
        <v>839425</v>
      </c>
      <c r="E97">
        <v>12.88</v>
      </c>
      <c r="H97">
        <v>51360</v>
      </c>
      <c r="I97">
        <v>113940</v>
      </c>
      <c r="J97">
        <v>1.05</v>
      </c>
      <c r="M97" t="s">
        <v>3</v>
      </c>
      <c r="N97">
        <v>52</v>
      </c>
      <c r="O97">
        <v>5.9123359999999998</v>
      </c>
      <c r="R97" t="s">
        <v>3</v>
      </c>
      <c r="S97">
        <v>52</v>
      </c>
      <c r="T97">
        <v>0.63937299999999997</v>
      </c>
      <c r="V97">
        <v>59</v>
      </c>
      <c r="W97">
        <v>2.5000000000000001E-2</v>
      </c>
      <c r="X97">
        <f>MIN(S97, V97)</f>
        <v>52</v>
      </c>
      <c r="Y97">
        <f>(X97-N97)/N97*100</f>
        <v>0</v>
      </c>
    </row>
    <row r="98" spans="1:25" x14ac:dyDescent="0.3">
      <c r="A98" t="s">
        <v>1065</v>
      </c>
      <c r="C98">
        <v>542270</v>
      </c>
      <c r="D98">
        <v>1238082</v>
      </c>
      <c r="E98">
        <v>21.61</v>
      </c>
      <c r="H98">
        <v>69630</v>
      </c>
      <c r="I98">
        <v>155714</v>
      </c>
      <c r="J98">
        <v>0.75</v>
      </c>
      <c r="M98" t="s">
        <v>3</v>
      </c>
      <c r="N98">
        <v>65</v>
      </c>
      <c r="O98">
        <v>4.6042379999999996</v>
      </c>
      <c r="R98" t="s">
        <v>3</v>
      </c>
      <c r="S98">
        <v>65</v>
      </c>
      <c r="T98">
        <v>0.16747500000000001</v>
      </c>
      <c r="V98">
        <v>65</v>
      </c>
      <c r="W98">
        <v>0.03</v>
      </c>
      <c r="X98">
        <f>MIN(S98, V98)</f>
        <v>65</v>
      </c>
      <c r="Y98">
        <f>(X98-N98)/N98*100</f>
        <v>0</v>
      </c>
    </row>
    <row r="99" spans="1:25" x14ac:dyDescent="0.3">
      <c r="A99" t="s">
        <v>1066</v>
      </c>
      <c r="C99">
        <v>493525</v>
      </c>
      <c r="D99">
        <v>1104815</v>
      </c>
      <c r="E99">
        <v>14.57</v>
      </c>
      <c r="H99">
        <v>77925</v>
      </c>
      <c r="I99">
        <v>171615</v>
      </c>
      <c r="J99">
        <v>1.24</v>
      </c>
      <c r="M99" t="s">
        <v>3</v>
      </c>
      <c r="N99">
        <v>65</v>
      </c>
      <c r="O99">
        <v>3.4819659999999999</v>
      </c>
      <c r="R99" t="s">
        <v>3</v>
      </c>
      <c r="S99">
        <v>65</v>
      </c>
      <c r="T99">
        <v>0.279059</v>
      </c>
      <c r="V99">
        <v>74</v>
      </c>
      <c r="W99">
        <v>4.3999999999999997E-2</v>
      </c>
      <c r="X99">
        <f>MIN(S99, V99)</f>
        <v>65</v>
      </c>
      <c r="Y99">
        <f>(X99-N99)/N99*100</f>
        <v>0</v>
      </c>
    </row>
    <row r="100" spans="1:25" x14ac:dyDescent="0.3">
      <c r="A100" t="s">
        <v>1067</v>
      </c>
      <c r="C100">
        <v>380712</v>
      </c>
      <c r="D100">
        <v>945980</v>
      </c>
      <c r="E100">
        <v>15.22</v>
      </c>
      <c r="H100">
        <v>64032</v>
      </c>
      <c r="I100">
        <v>155645</v>
      </c>
      <c r="J100">
        <v>1.19</v>
      </c>
      <c r="M100" t="s">
        <v>3</v>
      </c>
      <c r="N100">
        <v>79</v>
      </c>
      <c r="O100">
        <v>12.375703</v>
      </c>
      <c r="R100" t="s">
        <v>3</v>
      </c>
      <c r="S100">
        <v>79</v>
      </c>
      <c r="T100">
        <v>4.213114</v>
      </c>
      <c r="V100">
        <v>91</v>
      </c>
      <c r="W100">
        <v>1.7999999999999999E-2</v>
      </c>
      <c r="X100">
        <f>MIN(S100, V100)</f>
        <v>79</v>
      </c>
      <c r="Y100">
        <f>(X100-N100)/N100*100</f>
        <v>0</v>
      </c>
    </row>
    <row r="101" spans="1:25" x14ac:dyDescent="0.3">
      <c r="A101" t="s">
        <v>1068</v>
      </c>
      <c r="C101">
        <v>589920</v>
      </c>
      <c r="D101">
        <v>1294908</v>
      </c>
      <c r="E101">
        <v>16.68</v>
      </c>
      <c r="H101">
        <v>82343</v>
      </c>
      <c r="I101">
        <v>177743</v>
      </c>
      <c r="J101">
        <v>1.28</v>
      </c>
      <c r="M101" t="s">
        <v>3</v>
      </c>
      <c r="N101">
        <v>60</v>
      </c>
      <c r="O101">
        <v>3.8713850000000001</v>
      </c>
      <c r="R101" t="s">
        <v>3</v>
      </c>
      <c r="S101">
        <v>60</v>
      </c>
      <c r="T101">
        <v>0.197683</v>
      </c>
      <c r="V101">
        <v>66</v>
      </c>
      <c r="W101">
        <v>2.8000000000000001E-2</v>
      </c>
      <c r="X101">
        <f>MIN(S101, V101)</f>
        <v>60</v>
      </c>
      <c r="Y101">
        <f>(X101-N101)/N101*100</f>
        <v>0</v>
      </c>
    </row>
    <row r="102" spans="1:25" x14ac:dyDescent="0.3">
      <c r="A102" t="s">
        <v>1069</v>
      </c>
      <c r="C102">
        <v>529659</v>
      </c>
      <c r="D102">
        <v>1201560</v>
      </c>
      <c r="E102">
        <v>17.61</v>
      </c>
      <c r="H102">
        <v>94770</v>
      </c>
      <c r="I102">
        <v>212012</v>
      </c>
      <c r="J102">
        <v>1.6</v>
      </c>
      <c r="M102" t="s">
        <v>3</v>
      </c>
      <c r="N102">
        <v>86</v>
      </c>
      <c r="O102">
        <v>4.2626189999999999</v>
      </c>
      <c r="R102" t="s">
        <v>3</v>
      </c>
      <c r="S102">
        <v>86</v>
      </c>
      <c r="T102">
        <v>0.264457</v>
      </c>
      <c r="V102">
        <v>89</v>
      </c>
      <c r="W102">
        <v>2.9000000000000001E-2</v>
      </c>
      <c r="X102">
        <f>MIN(S102, V102)</f>
        <v>86</v>
      </c>
      <c r="Y102">
        <f>(X102-N102)/N102*100</f>
        <v>0</v>
      </c>
    </row>
    <row r="103" spans="1:25" x14ac:dyDescent="0.3">
      <c r="A103" t="s">
        <v>1070</v>
      </c>
      <c r="C103">
        <v>509220</v>
      </c>
      <c r="D103">
        <v>1125974</v>
      </c>
      <c r="E103">
        <v>14.16</v>
      </c>
      <c r="H103">
        <v>81918</v>
      </c>
      <c r="I103">
        <v>178344</v>
      </c>
      <c r="J103">
        <v>1.31</v>
      </c>
      <c r="M103" t="s">
        <v>3</v>
      </c>
      <c r="N103">
        <v>67</v>
      </c>
      <c r="O103">
        <v>3.6197599999999999</v>
      </c>
      <c r="R103" t="s">
        <v>3</v>
      </c>
      <c r="S103">
        <v>67</v>
      </c>
      <c r="T103">
        <v>0.22844600000000001</v>
      </c>
      <c r="V103">
        <v>73</v>
      </c>
      <c r="W103">
        <v>3.2000000000000001E-2</v>
      </c>
      <c r="X103">
        <f>MIN(S103, V103)</f>
        <v>67</v>
      </c>
      <c r="Y103">
        <f>(X103-N103)/N103*100</f>
        <v>0</v>
      </c>
    </row>
    <row r="104" spans="1:25" x14ac:dyDescent="0.3">
      <c r="A104" t="s">
        <v>1071</v>
      </c>
      <c r="C104">
        <v>566724</v>
      </c>
      <c r="D104">
        <v>1265883</v>
      </c>
      <c r="E104">
        <v>16.86</v>
      </c>
      <c r="H104">
        <v>66004</v>
      </c>
      <c r="I104">
        <v>144323</v>
      </c>
      <c r="J104">
        <v>1.1100000000000001</v>
      </c>
      <c r="M104" t="s">
        <v>3</v>
      </c>
      <c r="N104">
        <v>50</v>
      </c>
      <c r="O104">
        <v>4.0115189999999998</v>
      </c>
      <c r="R104" t="s">
        <v>3</v>
      </c>
      <c r="S104">
        <v>50</v>
      </c>
      <c r="T104">
        <v>0.168628</v>
      </c>
      <c r="V104">
        <v>57</v>
      </c>
      <c r="W104">
        <v>3.2000000000000001E-2</v>
      </c>
      <c r="X104">
        <f>MIN(S104, V104)</f>
        <v>50</v>
      </c>
      <c r="Y104">
        <f>(X104-N104)/N104*100</f>
        <v>0</v>
      </c>
    </row>
    <row r="105" spans="1:25" x14ac:dyDescent="0.3">
      <c r="A105" t="s">
        <v>1072</v>
      </c>
      <c r="C105">
        <v>616512</v>
      </c>
      <c r="D105">
        <v>1385406</v>
      </c>
      <c r="E105">
        <v>22.63</v>
      </c>
      <c r="H105">
        <v>86336</v>
      </c>
      <c r="I105">
        <v>190766</v>
      </c>
      <c r="J105">
        <v>0.95</v>
      </c>
      <c r="M105" t="s">
        <v>3</v>
      </c>
      <c r="N105">
        <v>57</v>
      </c>
      <c r="O105">
        <v>4.5317439999999998</v>
      </c>
      <c r="R105" t="s">
        <v>3</v>
      </c>
      <c r="S105">
        <v>57</v>
      </c>
      <c r="T105">
        <v>0.2399</v>
      </c>
      <c r="V105">
        <v>70</v>
      </c>
      <c r="W105">
        <v>4.2000000000000003E-2</v>
      </c>
      <c r="X105">
        <f>MIN(S105, V105)</f>
        <v>57</v>
      </c>
      <c r="Y105">
        <f>(X105-N105)/N105*100</f>
        <v>0</v>
      </c>
    </row>
    <row r="106" spans="1:25" x14ac:dyDescent="0.3">
      <c r="A106" t="s">
        <v>1073</v>
      </c>
      <c r="C106">
        <v>445718</v>
      </c>
      <c r="D106">
        <v>958263</v>
      </c>
      <c r="E106">
        <v>12.22</v>
      </c>
      <c r="H106">
        <v>63042</v>
      </c>
      <c r="I106">
        <v>133399</v>
      </c>
      <c r="J106">
        <v>1.1299999999999999</v>
      </c>
      <c r="M106" t="s">
        <v>3</v>
      </c>
      <c r="N106">
        <v>51</v>
      </c>
      <c r="O106">
        <v>2.7649780000000002</v>
      </c>
      <c r="R106" t="s">
        <v>3</v>
      </c>
      <c r="S106">
        <v>51</v>
      </c>
      <c r="T106">
        <v>0.16159699999999999</v>
      </c>
      <c r="V106">
        <v>56</v>
      </c>
      <c r="W106">
        <v>3.9E-2</v>
      </c>
      <c r="X106">
        <f>MIN(S106, V106)</f>
        <v>51</v>
      </c>
      <c r="Y106">
        <f>(X106-N106)/N106*100</f>
        <v>0</v>
      </c>
    </row>
    <row r="107" spans="1:25" x14ac:dyDescent="0.3">
      <c r="A107" t="s">
        <v>1074</v>
      </c>
      <c r="C107">
        <v>513080</v>
      </c>
      <c r="D107">
        <v>1175816</v>
      </c>
      <c r="E107">
        <v>17.940000000000001</v>
      </c>
      <c r="H107">
        <v>70700</v>
      </c>
      <c r="I107">
        <v>158780</v>
      </c>
      <c r="J107">
        <v>0.76</v>
      </c>
      <c r="M107" t="s">
        <v>3</v>
      </c>
      <c r="N107">
        <v>67</v>
      </c>
      <c r="O107">
        <v>4.8234069999999996</v>
      </c>
      <c r="R107" t="s">
        <v>3</v>
      </c>
      <c r="S107">
        <v>67</v>
      </c>
      <c r="T107">
        <v>0.31163299999999999</v>
      </c>
      <c r="V107">
        <v>69</v>
      </c>
      <c r="W107">
        <v>4.2999999999999997E-2</v>
      </c>
      <c r="X107">
        <f>MIN(S107, V107)</f>
        <v>67</v>
      </c>
      <c r="Y107">
        <f>(X107-N107)/N107*100</f>
        <v>0</v>
      </c>
    </row>
    <row r="108" spans="1:25" x14ac:dyDescent="0.3">
      <c r="A108" t="s">
        <v>1075</v>
      </c>
      <c r="C108">
        <v>483345</v>
      </c>
      <c r="D108">
        <v>1083438</v>
      </c>
      <c r="E108">
        <v>18.45</v>
      </c>
      <c r="H108">
        <v>67275</v>
      </c>
      <c r="I108">
        <v>147984</v>
      </c>
      <c r="J108">
        <v>0.72</v>
      </c>
      <c r="M108" t="s">
        <v>3</v>
      </c>
      <c r="N108">
        <v>59</v>
      </c>
      <c r="O108">
        <v>3.6039949999999998</v>
      </c>
      <c r="R108" t="s">
        <v>3</v>
      </c>
      <c r="S108">
        <v>59</v>
      </c>
      <c r="T108">
        <v>0.23222100000000001</v>
      </c>
      <c r="V108">
        <v>64</v>
      </c>
      <c r="W108">
        <v>2.8000000000000001E-2</v>
      </c>
      <c r="X108">
        <f>MIN(S108, V108)</f>
        <v>59</v>
      </c>
      <c r="Y108">
        <f>(X108-N108)/N108*100</f>
        <v>0</v>
      </c>
    </row>
    <row r="109" spans="1:25" x14ac:dyDescent="0.3">
      <c r="A109" t="s">
        <v>1076</v>
      </c>
      <c r="C109">
        <v>521220</v>
      </c>
      <c r="D109">
        <v>1189694</v>
      </c>
      <c r="E109">
        <v>19.04</v>
      </c>
      <c r="H109">
        <v>56210</v>
      </c>
      <c r="I109">
        <v>124994</v>
      </c>
      <c r="J109">
        <v>0.56999999999999995</v>
      </c>
      <c r="M109" t="s">
        <v>3</v>
      </c>
      <c r="N109">
        <v>50</v>
      </c>
      <c r="O109">
        <v>4.3633509999999998</v>
      </c>
      <c r="R109" t="s">
        <v>3</v>
      </c>
      <c r="S109">
        <v>50</v>
      </c>
      <c r="T109">
        <v>0.197328</v>
      </c>
      <c r="V109">
        <v>54</v>
      </c>
      <c r="W109">
        <v>2.8000000000000001E-2</v>
      </c>
      <c r="X109">
        <f>MIN(S109, V109)</f>
        <v>50</v>
      </c>
      <c r="Y109">
        <f>(X109-N109)/N109*100</f>
        <v>0</v>
      </c>
    </row>
    <row r="110" spans="1:25" x14ac:dyDescent="0.3">
      <c r="A110" t="s">
        <v>1077</v>
      </c>
      <c r="C110">
        <v>580482</v>
      </c>
      <c r="D110">
        <v>1339024</v>
      </c>
      <c r="E110">
        <v>23.67</v>
      </c>
      <c r="H110">
        <v>89964</v>
      </c>
      <c r="I110">
        <v>204100</v>
      </c>
      <c r="J110">
        <v>1.51</v>
      </c>
      <c r="M110" t="s">
        <v>3</v>
      </c>
      <c r="N110">
        <v>78</v>
      </c>
      <c r="O110">
        <v>4.8281970000000003</v>
      </c>
      <c r="R110" t="s">
        <v>3</v>
      </c>
      <c r="S110">
        <v>78</v>
      </c>
      <c r="T110">
        <v>0.25485600000000003</v>
      </c>
      <c r="V110">
        <v>83</v>
      </c>
      <c r="W110">
        <v>3.2000000000000001E-2</v>
      </c>
      <c r="X110">
        <f>MIN(S110, V110)</f>
        <v>78</v>
      </c>
      <c r="Y110">
        <f>(X110-N110)/N110*100</f>
        <v>0</v>
      </c>
    </row>
    <row r="111" spans="1:25" x14ac:dyDescent="0.3">
      <c r="A111" t="s">
        <v>1078</v>
      </c>
      <c r="C111">
        <v>360714</v>
      </c>
      <c r="D111">
        <v>843254</v>
      </c>
      <c r="E111">
        <v>13.47</v>
      </c>
      <c r="H111">
        <v>59358</v>
      </c>
      <c r="I111">
        <v>135998</v>
      </c>
      <c r="J111">
        <v>0.67</v>
      </c>
      <c r="M111" t="s">
        <v>3</v>
      </c>
      <c r="N111">
        <v>61</v>
      </c>
      <c r="O111">
        <v>4.8578130000000002</v>
      </c>
      <c r="R111" t="s">
        <v>3</v>
      </c>
      <c r="S111">
        <v>61</v>
      </c>
      <c r="T111">
        <v>0.79159999999999997</v>
      </c>
      <c r="V111">
        <v>77</v>
      </c>
      <c r="W111">
        <v>2.4E-2</v>
      </c>
      <c r="X111">
        <f>MIN(S111, V111)</f>
        <v>61</v>
      </c>
      <c r="Y111">
        <f>(X111-N111)/N111*100</f>
        <v>0</v>
      </c>
    </row>
    <row r="112" spans="1:25" x14ac:dyDescent="0.3">
      <c r="A112" t="s">
        <v>1079</v>
      </c>
      <c r="C112">
        <v>494400</v>
      </c>
      <c r="D112">
        <v>1136516</v>
      </c>
      <c r="E112">
        <v>20.62</v>
      </c>
      <c r="H112">
        <v>59520</v>
      </c>
      <c r="I112">
        <v>133574</v>
      </c>
      <c r="J112">
        <v>1.26</v>
      </c>
      <c r="M112" t="s">
        <v>3</v>
      </c>
      <c r="N112">
        <v>58</v>
      </c>
      <c r="O112">
        <v>4.5926309999999999</v>
      </c>
      <c r="R112" t="s">
        <v>3</v>
      </c>
      <c r="S112">
        <v>58</v>
      </c>
      <c r="T112">
        <v>0.160021</v>
      </c>
      <c r="V112">
        <v>61</v>
      </c>
      <c r="W112">
        <v>4.7E-2</v>
      </c>
      <c r="X112">
        <f>MIN(S112, V112)</f>
        <v>58</v>
      </c>
      <c r="Y112">
        <f>(X112-N112)/N112*100</f>
        <v>0</v>
      </c>
    </row>
    <row r="113" spans="1:25" x14ac:dyDescent="0.3">
      <c r="A113" t="s">
        <v>1080</v>
      </c>
      <c r="C113">
        <v>664224</v>
      </c>
      <c r="D113">
        <v>1494058</v>
      </c>
      <c r="E113">
        <v>22.66</v>
      </c>
      <c r="H113">
        <v>81807</v>
      </c>
      <c r="I113">
        <v>180400</v>
      </c>
      <c r="J113">
        <v>1.64</v>
      </c>
      <c r="M113" t="s">
        <v>3</v>
      </c>
      <c r="N113">
        <v>65</v>
      </c>
      <c r="O113">
        <v>5.1262020000000001</v>
      </c>
      <c r="R113" t="s">
        <v>3</v>
      </c>
      <c r="S113">
        <v>65</v>
      </c>
      <c r="T113">
        <v>0.23858699999999999</v>
      </c>
      <c r="V113">
        <v>66</v>
      </c>
      <c r="W113">
        <v>3.6999999999999998E-2</v>
      </c>
      <c r="X113">
        <f>MIN(S113, V113)</f>
        <v>65</v>
      </c>
      <c r="Y113">
        <f>(X113-N113)/N113*100</f>
        <v>0</v>
      </c>
    </row>
    <row r="114" spans="1:25" x14ac:dyDescent="0.3">
      <c r="A114" t="s">
        <v>1081</v>
      </c>
      <c r="C114">
        <v>572142</v>
      </c>
      <c r="D114">
        <v>1277418</v>
      </c>
      <c r="E114">
        <v>19.66</v>
      </c>
      <c r="H114">
        <v>67378</v>
      </c>
      <c r="I114">
        <v>147224</v>
      </c>
      <c r="J114">
        <v>0.68</v>
      </c>
      <c r="M114" t="s">
        <v>3</v>
      </c>
      <c r="N114">
        <v>56</v>
      </c>
      <c r="O114">
        <v>3.8551950000000001</v>
      </c>
      <c r="R114" t="s">
        <v>3</v>
      </c>
      <c r="S114">
        <v>56</v>
      </c>
      <c r="T114">
        <v>0.22284399999999999</v>
      </c>
      <c r="V114">
        <v>58</v>
      </c>
      <c r="W114">
        <v>3.7999999999999999E-2</v>
      </c>
      <c r="X114">
        <f>MIN(S114, V114)</f>
        <v>56</v>
      </c>
      <c r="Y114">
        <f>(X114-N114)/N114*100</f>
        <v>0</v>
      </c>
    </row>
    <row r="115" spans="1:25" x14ac:dyDescent="0.3">
      <c r="A115" t="s">
        <v>1082</v>
      </c>
      <c r="C115">
        <v>693384</v>
      </c>
      <c r="D115">
        <v>1531847</v>
      </c>
      <c r="E115">
        <v>19.47</v>
      </c>
      <c r="H115">
        <v>100200</v>
      </c>
      <c r="I115">
        <v>218051</v>
      </c>
      <c r="J115">
        <v>1.75</v>
      </c>
      <c r="M115" t="s">
        <v>3</v>
      </c>
      <c r="N115">
        <v>74</v>
      </c>
      <c r="O115">
        <v>4.377453</v>
      </c>
      <c r="R115" t="s">
        <v>3</v>
      </c>
      <c r="S115">
        <v>74</v>
      </c>
      <c r="T115">
        <v>0.243281</v>
      </c>
      <c r="V115">
        <v>74</v>
      </c>
      <c r="W115">
        <v>5.5E-2</v>
      </c>
      <c r="X115">
        <f>MIN(S115, V115)</f>
        <v>74</v>
      </c>
      <c r="Y115">
        <f>(X115-N115)/N115*100</f>
        <v>0</v>
      </c>
    </row>
    <row r="116" spans="1:25" x14ac:dyDescent="0.3">
      <c r="A116" t="s">
        <v>1083</v>
      </c>
      <c r="C116">
        <v>613500</v>
      </c>
      <c r="D116">
        <v>1360495</v>
      </c>
      <c r="E116">
        <v>17.809999999999999</v>
      </c>
      <c r="H116">
        <v>73620</v>
      </c>
      <c r="I116">
        <v>160175</v>
      </c>
      <c r="J116">
        <v>0.74</v>
      </c>
      <c r="M116" t="s">
        <v>3</v>
      </c>
      <c r="N116">
        <v>59</v>
      </c>
      <c r="O116">
        <v>4.0836730000000001</v>
      </c>
      <c r="R116" t="s">
        <v>3</v>
      </c>
      <c r="S116">
        <v>59</v>
      </c>
      <c r="T116">
        <v>0.15795300000000001</v>
      </c>
      <c r="V116">
        <v>59</v>
      </c>
      <c r="W116">
        <v>3.5000000000000003E-2</v>
      </c>
      <c r="X116">
        <f>MIN(S116, V116)</f>
        <v>59</v>
      </c>
      <c r="Y116">
        <f>(X116-N116)/N116*100</f>
        <v>0</v>
      </c>
    </row>
    <row r="117" spans="1:25" x14ac:dyDescent="0.3">
      <c r="A117" t="s">
        <v>1084</v>
      </c>
      <c r="C117">
        <v>606900</v>
      </c>
      <c r="D117">
        <v>1331218</v>
      </c>
      <c r="E117">
        <v>17.02</v>
      </c>
      <c r="H117">
        <v>100725</v>
      </c>
      <c r="I117">
        <v>218030</v>
      </c>
      <c r="J117">
        <v>1.07</v>
      </c>
      <c r="M117" t="s">
        <v>3</v>
      </c>
      <c r="N117">
        <v>78</v>
      </c>
      <c r="O117">
        <v>3.525007</v>
      </c>
      <c r="R117" t="s">
        <v>3</v>
      </c>
      <c r="S117">
        <v>78</v>
      </c>
      <c r="T117">
        <v>0.21091799999999999</v>
      </c>
      <c r="V117">
        <v>78</v>
      </c>
      <c r="W117">
        <v>4.1000000000000002E-2</v>
      </c>
      <c r="X117">
        <f>MIN(S117, V117)</f>
        <v>78</v>
      </c>
      <c r="Y117">
        <f>(X117-N117)/N117*100</f>
        <v>0</v>
      </c>
    </row>
    <row r="118" spans="1:25" x14ac:dyDescent="0.3">
      <c r="A118" t="s">
        <v>1085</v>
      </c>
      <c r="C118">
        <v>635290</v>
      </c>
      <c r="D118">
        <v>1402112</v>
      </c>
      <c r="E118">
        <v>18.37</v>
      </c>
      <c r="H118">
        <v>76738</v>
      </c>
      <c r="I118">
        <v>166016</v>
      </c>
      <c r="J118">
        <v>0.78</v>
      </c>
      <c r="M118" t="s">
        <v>3</v>
      </c>
      <c r="N118">
        <v>60</v>
      </c>
      <c r="O118">
        <v>3.8092250000000001</v>
      </c>
      <c r="R118" t="s">
        <v>3</v>
      </c>
      <c r="S118">
        <v>60</v>
      </c>
      <c r="T118">
        <v>0.15675</v>
      </c>
      <c r="V118">
        <v>60</v>
      </c>
      <c r="W118">
        <v>4.1000000000000002E-2</v>
      </c>
      <c r="X118">
        <f>MIN(S118, V118)</f>
        <v>60</v>
      </c>
      <c r="Y118">
        <f>(X118-N118)/N118*100</f>
        <v>0</v>
      </c>
    </row>
    <row r="119" spans="1:25" x14ac:dyDescent="0.3">
      <c r="A119" t="s">
        <v>1086</v>
      </c>
      <c r="C119">
        <v>672438</v>
      </c>
      <c r="D119">
        <v>1450196</v>
      </c>
      <c r="E119">
        <v>17.98</v>
      </c>
      <c r="H119">
        <v>68502</v>
      </c>
      <c r="I119">
        <v>144692</v>
      </c>
      <c r="J119">
        <v>1.35</v>
      </c>
      <c r="M119" t="s">
        <v>3</v>
      </c>
      <c r="N119">
        <v>48</v>
      </c>
      <c r="O119">
        <v>3.637194</v>
      </c>
      <c r="R119" t="s">
        <v>3</v>
      </c>
      <c r="S119">
        <v>48</v>
      </c>
      <c r="T119">
        <v>0.12667900000000001</v>
      </c>
      <c r="V119">
        <v>48</v>
      </c>
      <c r="W119">
        <v>3.5000000000000003E-2</v>
      </c>
      <c r="X119">
        <f>MIN(S119, V119)</f>
        <v>48</v>
      </c>
      <c r="Y119">
        <f>(X119-N119)/N119*100</f>
        <v>0</v>
      </c>
    </row>
    <row r="120" spans="1:25" x14ac:dyDescent="0.3">
      <c r="A120" t="s">
        <v>1087</v>
      </c>
      <c r="C120">
        <v>652540</v>
      </c>
      <c r="D120">
        <v>1472850</v>
      </c>
      <c r="E120">
        <v>20.66</v>
      </c>
      <c r="H120">
        <v>93220</v>
      </c>
      <c r="I120">
        <v>206796</v>
      </c>
      <c r="J120">
        <v>1.05</v>
      </c>
      <c r="M120" t="s">
        <v>3</v>
      </c>
      <c r="N120">
        <v>77</v>
      </c>
      <c r="O120">
        <v>5.6210709999999997</v>
      </c>
      <c r="R120" t="s">
        <v>3</v>
      </c>
      <c r="S120">
        <v>77</v>
      </c>
      <c r="T120">
        <v>0.28442400000000001</v>
      </c>
      <c r="V120">
        <v>78</v>
      </c>
      <c r="W120">
        <v>2.9000000000000001E-2</v>
      </c>
      <c r="X120">
        <f>MIN(S120, V120)</f>
        <v>77</v>
      </c>
      <c r="Y120">
        <f>(X120-N120)/N120*100</f>
        <v>0</v>
      </c>
    </row>
    <row r="121" spans="1:25" x14ac:dyDescent="0.3">
      <c r="A121" t="s">
        <v>1088</v>
      </c>
      <c r="C121">
        <v>524025</v>
      </c>
      <c r="D121">
        <v>1123007</v>
      </c>
      <c r="E121">
        <v>13.91</v>
      </c>
      <c r="H121">
        <v>72747</v>
      </c>
      <c r="I121">
        <v>153473</v>
      </c>
      <c r="J121">
        <v>0.73</v>
      </c>
      <c r="M121" t="s">
        <v>3</v>
      </c>
      <c r="N121">
        <v>58</v>
      </c>
      <c r="O121">
        <v>3.664202</v>
      </c>
      <c r="R121" t="s">
        <v>3</v>
      </c>
      <c r="S121">
        <v>58</v>
      </c>
      <c r="T121">
        <v>0.16927300000000001</v>
      </c>
      <c r="V121">
        <v>58</v>
      </c>
      <c r="W121">
        <v>2.9000000000000001E-2</v>
      </c>
      <c r="X121">
        <f>MIN(S121, V121)</f>
        <v>58</v>
      </c>
      <c r="Y121">
        <f>(X121-N121)/N121*100</f>
        <v>0</v>
      </c>
    </row>
    <row r="122" spans="1:25" x14ac:dyDescent="0.3">
      <c r="A122" t="s">
        <v>1089</v>
      </c>
      <c r="C122">
        <v>474552</v>
      </c>
      <c r="D122">
        <v>1091102</v>
      </c>
      <c r="E122">
        <v>15.02</v>
      </c>
      <c r="H122">
        <v>66456</v>
      </c>
      <c r="I122">
        <v>149778</v>
      </c>
      <c r="J122">
        <v>1.51</v>
      </c>
      <c r="M122" t="s">
        <v>3</v>
      </c>
      <c r="N122">
        <v>59</v>
      </c>
      <c r="O122">
        <v>6.8863450000000004</v>
      </c>
      <c r="R122" t="s">
        <v>3</v>
      </c>
      <c r="S122">
        <v>59</v>
      </c>
      <c r="T122">
        <v>0.20052600000000001</v>
      </c>
      <c r="V122">
        <v>70</v>
      </c>
      <c r="W122">
        <v>2.1000000000000001E-2</v>
      </c>
      <c r="X122">
        <f>MIN(S122, V122)</f>
        <v>59</v>
      </c>
      <c r="Y122">
        <f>(X122-N122)/N122*100</f>
        <v>0</v>
      </c>
    </row>
    <row r="123" spans="1:25" x14ac:dyDescent="0.3">
      <c r="A123" t="s">
        <v>1090</v>
      </c>
      <c r="C123">
        <v>874654</v>
      </c>
      <c r="D123">
        <v>1875612</v>
      </c>
      <c r="E123">
        <v>20.87</v>
      </c>
      <c r="H123">
        <v>230076</v>
      </c>
      <c r="I123">
        <v>490793</v>
      </c>
      <c r="J123">
        <v>3.34</v>
      </c>
      <c r="M123" t="s">
        <v>4</v>
      </c>
      <c r="N123">
        <v>128</v>
      </c>
      <c r="O123">
        <v>63.709094</v>
      </c>
      <c r="R123" t="s">
        <v>4</v>
      </c>
      <c r="S123">
        <v>106</v>
      </c>
      <c r="T123">
        <v>60.484572</v>
      </c>
      <c r="V123">
        <v>125</v>
      </c>
      <c r="W123">
        <v>1.9E-2</v>
      </c>
      <c r="X123">
        <f>MIN(S123, V123)</f>
        <v>106</v>
      </c>
      <c r="Y123">
        <f>(X123-N123)/N123*100</f>
        <v>-17.1875</v>
      </c>
    </row>
    <row r="124" spans="1:25" x14ac:dyDescent="0.3">
      <c r="A124" t="s">
        <v>1091</v>
      </c>
      <c r="C124">
        <v>760930</v>
      </c>
      <c r="D124">
        <v>1643669</v>
      </c>
      <c r="E124">
        <v>23.01</v>
      </c>
      <c r="H124">
        <v>208851</v>
      </c>
      <c r="I124">
        <v>448805</v>
      </c>
      <c r="J124">
        <v>3.1</v>
      </c>
      <c r="M124" t="s">
        <v>4</v>
      </c>
      <c r="N124">
        <v>108</v>
      </c>
      <c r="O124">
        <v>63.749989999999997</v>
      </c>
      <c r="R124" t="s">
        <v>4</v>
      </c>
      <c r="S124">
        <v>108</v>
      </c>
      <c r="T124">
        <v>60.495368999999997</v>
      </c>
      <c r="V124">
        <v>128</v>
      </c>
      <c r="W124">
        <v>1.7999999999999999E-2</v>
      </c>
      <c r="X124">
        <f>MIN(S124, V124)</f>
        <v>108</v>
      </c>
      <c r="Y124">
        <f>(X124-N124)/N124*100</f>
        <v>0</v>
      </c>
    </row>
    <row r="125" spans="1:25" x14ac:dyDescent="0.3">
      <c r="A125" t="s">
        <v>1092</v>
      </c>
      <c r="C125">
        <v>859068</v>
      </c>
      <c r="D125">
        <v>1853338</v>
      </c>
      <c r="E125">
        <v>25.49</v>
      </c>
      <c r="H125">
        <v>220500</v>
      </c>
      <c r="I125">
        <v>473032</v>
      </c>
      <c r="J125">
        <v>3.23</v>
      </c>
      <c r="M125" t="s">
        <v>4</v>
      </c>
      <c r="N125">
        <v>106</v>
      </c>
      <c r="O125">
        <v>63.725661000000002</v>
      </c>
      <c r="R125" t="s">
        <v>4</v>
      </c>
      <c r="S125">
        <v>105</v>
      </c>
      <c r="T125">
        <v>60.494945000000001</v>
      </c>
      <c r="V125">
        <v>124</v>
      </c>
      <c r="W125">
        <v>1.7999999999999999E-2</v>
      </c>
      <c r="X125">
        <f>MIN(S125, V125)</f>
        <v>105</v>
      </c>
      <c r="Y125">
        <f>(X125-N125)/N125*100</f>
        <v>-0.94339622641509435</v>
      </c>
    </row>
    <row r="126" spans="1:25" x14ac:dyDescent="0.3">
      <c r="A126" t="s">
        <v>1093</v>
      </c>
      <c r="C126">
        <v>880040</v>
      </c>
      <c r="D126">
        <v>1893722</v>
      </c>
      <c r="E126">
        <v>23.06</v>
      </c>
      <c r="H126">
        <v>228092</v>
      </c>
      <c r="I126">
        <v>488186</v>
      </c>
      <c r="J126">
        <v>3.48</v>
      </c>
      <c r="M126" t="s">
        <v>4</v>
      </c>
      <c r="N126">
        <v>112</v>
      </c>
      <c r="O126">
        <v>63.659329</v>
      </c>
      <c r="R126" t="s">
        <v>4</v>
      </c>
      <c r="S126">
        <v>114</v>
      </c>
      <c r="T126">
        <v>60.456026000000001</v>
      </c>
      <c r="V126">
        <v>126</v>
      </c>
      <c r="W126">
        <v>2.5999999999999999E-2</v>
      </c>
      <c r="X126">
        <f>MIN(S126, V126)</f>
        <v>114</v>
      </c>
      <c r="Y126">
        <f>(X126-N126)/N126*100</f>
        <v>1.7857142857142856</v>
      </c>
    </row>
    <row r="127" spans="1:25" x14ac:dyDescent="0.3">
      <c r="A127" t="s">
        <v>1094</v>
      </c>
      <c r="C127">
        <v>798036</v>
      </c>
      <c r="D127">
        <v>1692153</v>
      </c>
      <c r="E127">
        <v>17.7</v>
      </c>
      <c r="H127">
        <v>222284</v>
      </c>
      <c r="I127">
        <v>469233</v>
      </c>
      <c r="J127">
        <v>3.98</v>
      </c>
      <c r="M127" t="s">
        <v>4</v>
      </c>
      <c r="N127">
        <v>93</v>
      </c>
      <c r="O127">
        <v>63.082355</v>
      </c>
      <c r="R127" t="s">
        <v>4</v>
      </c>
      <c r="S127">
        <v>93</v>
      </c>
      <c r="T127">
        <v>60.433216000000002</v>
      </c>
      <c r="V127">
        <v>121</v>
      </c>
      <c r="W127">
        <v>0.02</v>
      </c>
      <c r="X127">
        <f>MIN(S127, V127)</f>
        <v>93</v>
      </c>
      <c r="Y127">
        <f>(X127-N127)/N127*100</f>
        <v>0</v>
      </c>
    </row>
    <row r="128" spans="1:25" x14ac:dyDescent="0.3">
      <c r="A128" t="s">
        <v>1095</v>
      </c>
      <c r="C128">
        <v>923640</v>
      </c>
      <c r="D128">
        <v>2002532</v>
      </c>
      <c r="E128">
        <v>22.39</v>
      </c>
      <c r="H128">
        <v>223750</v>
      </c>
      <c r="I128">
        <v>482324</v>
      </c>
      <c r="J128">
        <v>3.1</v>
      </c>
      <c r="M128" t="s">
        <v>4</v>
      </c>
      <c r="N128">
        <v>105</v>
      </c>
      <c r="O128">
        <v>64.017835000000005</v>
      </c>
      <c r="R128" t="s">
        <v>4</v>
      </c>
      <c r="S128">
        <v>103</v>
      </c>
      <c r="T128">
        <v>60.497357000000001</v>
      </c>
      <c r="V128">
        <v>124</v>
      </c>
      <c r="W128">
        <v>2.7E-2</v>
      </c>
      <c r="X128">
        <f>MIN(S128, V128)</f>
        <v>103</v>
      </c>
      <c r="Y128">
        <f>(X128-N128)/N128*100</f>
        <v>-1.9047619047619049</v>
      </c>
    </row>
    <row r="129" spans="1:25" x14ac:dyDescent="0.3">
      <c r="A129" t="s">
        <v>1096</v>
      </c>
      <c r="C129">
        <v>1047810</v>
      </c>
      <c r="D129">
        <v>2263840</v>
      </c>
      <c r="E129">
        <v>27.08</v>
      </c>
      <c r="H129">
        <v>223401</v>
      </c>
      <c r="I129">
        <v>479497</v>
      </c>
      <c r="J129">
        <v>3.28</v>
      </c>
      <c r="M129" t="s">
        <v>4</v>
      </c>
      <c r="N129">
        <v>97</v>
      </c>
      <c r="O129">
        <v>64.478908000000004</v>
      </c>
      <c r="R129" t="s">
        <v>4</v>
      </c>
      <c r="S129">
        <v>98</v>
      </c>
      <c r="T129">
        <v>60.449339999999999</v>
      </c>
      <c r="V129">
        <v>112</v>
      </c>
      <c r="W129">
        <v>2.1000000000000001E-2</v>
      </c>
      <c r="X129">
        <f>MIN(S129, V129)</f>
        <v>98</v>
      </c>
      <c r="Y129">
        <f>(X129-N129)/N129*100</f>
        <v>1.0309278350515463</v>
      </c>
    </row>
    <row r="130" spans="1:25" x14ac:dyDescent="0.3">
      <c r="A130" t="s">
        <v>1097</v>
      </c>
      <c r="C130">
        <v>799452</v>
      </c>
      <c r="D130">
        <v>1728074</v>
      </c>
      <c r="E130">
        <v>21.09</v>
      </c>
      <c r="H130">
        <v>202796</v>
      </c>
      <c r="I130">
        <v>435794</v>
      </c>
      <c r="J130">
        <v>3.1</v>
      </c>
      <c r="M130" t="s">
        <v>4</v>
      </c>
      <c r="N130">
        <v>105</v>
      </c>
      <c r="O130">
        <v>63.612896999999997</v>
      </c>
      <c r="R130" t="s">
        <v>4</v>
      </c>
      <c r="S130">
        <v>103</v>
      </c>
      <c r="T130">
        <v>60.465778</v>
      </c>
      <c r="V130">
        <v>120</v>
      </c>
      <c r="W130">
        <v>0.02</v>
      </c>
      <c r="X130">
        <f>MIN(S130, V130)</f>
        <v>103</v>
      </c>
      <c r="Y130">
        <f>(X130-N130)/N130*100</f>
        <v>-1.9047619047619049</v>
      </c>
    </row>
    <row r="131" spans="1:25" x14ac:dyDescent="0.3">
      <c r="A131" t="s">
        <v>1098</v>
      </c>
      <c r="C131">
        <v>932720</v>
      </c>
      <c r="D131">
        <v>2026688</v>
      </c>
      <c r="E131">
        <v>23.41</v>
      </c>
      <c r="H131">
        <v>229620</v>
      </c>
      <c r="I131">
        <v>496063</v>
      </c>
      <c r="J131">
        <v>3.19</v>
      </c>
      <c r="M131" t="s">
        <v>4</v>
      </c>
      <c r="N131">
        <v>110</v>
      </c>
      <c r="O131">
        <v>64.155302000000006</v>
      </c>
      <c r="R131" t="s">
        <v>4</v>
      </c>
      <c r="S131">
        <v>112</v>
      </c>
      <c r="T131">
        <v>60.454076000000001</v>
      </c>
      <c r="V131">
        <v>128</v>
      </c>
      <c r="W131">
        <v>1.9E-2</v>
      </c>
      <c r="X131">
        <f>MIN(S131, V131)</f>
        <v>112</v>
      </c>
      <c r="Y131">
        <f>(X131-N131)/N131*100</f>
        <v>1.8181818181818181</v>
      </c>
    </row>
    <row r="132" spans="1:25" x14ac:dyDescent="0.3">
      <c r="A132" t="s">
        <v>1099</v>
      </c>
      <c r="C132">
        <v>861035</v>
      </c>
      <c r="D132">
        <v>1874626</v>
      </c>
      <c r="E132">
        <v>22.29</v>
      </c>
      <c r="H132">
        <v>242640</v>
      </c>
      <c r="I132">
        <v>525534</v>
      </c>
      <c r="J132">
        <v>3.41</v>
      </c>
      <c r="M132" t="s">
        <v>4</v>
      </c>
      <c r="N132">
        <v>111</v>
      </c>
      <c r="O132">
        <v>63.802239</v>
      </c>
      <c r="R132" t="s">
        <v>4</v>
      </c>
      <c r="S132">
        <v>112</v>
      </c>
      <c r="T132">
        <v>60.536079000000001</v>
      </c>
      <c r="V132">
        <v>143</v>
      </c>
      <c r="W132">
        <v>2.1999999999999999E-2</v>
      </c>
      <c r="X132">
        <f>MIN(S132, V132)</f>
        <v>112</v>
      </c>
      <c r="Y132">
        <f>(X132-N132)/N132*100</f>
        <v>0.90090090090090091</v>
      </c>
    </row>
    <row r="133" spans="1:25" x14ac:dyDescent="0.3">
      <c r="A133" t="s">
        <v>1100</v>
      </c>
      <c r="C133">
        <v>542010</v>
      </c>
      <c r="D133">
        <v>1241805</v>
      </c>
      <c r="E133">
        <v>19.420000000000002</v>
      </c>
      <c r="H133">
        <v>58870</v>
      </c>
      <c r="I133">
        <v>131297</v>
      </c>
      <c r="J133">
        <v>0.6</v>
      </c>
      <c r="M133" t="s">
        <v>3</v>
      </c>
      <c r="N133">
        <v>56</v>
      </c>
      <c r="O133">
        <v>4.4958910000000003</v>
      </c>
      <c r="R133" t="s">
        <v>3</v>
      </c>
      <c r="S133">
        <v>56</v>
      </c>
      <c r="T133">
        <v>0.197931</v>
      </c>
      <c r="V133">
        <v>57</v>
      </c>
      <c r="W133">
        <v>2.5000000000000001E-2</v>
      </c>
      <c r="X133">
        <f>MIN(S133, V133)</f>
        <v>56</v>
      </c>
      <c r="Y133">
        <f>(X133-N133)/N133*100</f>
        <v>0</v>
      </c>
    </row>
    <row r="134" spans="1:25" x14ac:dyDescent="0.3">
      <c r="A134" t="s">
        <v>1101</v>
      </c>
      <c r="C134">
        <v>1500710</v>
      </c>
      <c r="D134">
        <v>3136161</v>
      </c>
      <c r="E134">
        <v>32.200000000000003</v>
      </c>
      <c r="H134">
        <v>218550</v>
      </c>
      <c r="I134">
        <v>453481</v>
      </c>
      <c r="J134">
        <v>2.2200000000000002</v>
      </c>
      <c r="M134" t="s">
        <v>4</v>
      </c>
      <c r="N134">
        <v>63</v>
      </c>
      <c r="O134">
        <v>65.027238999999994</v>
      </c>
      <c r="R134" t="s">
        <v>4</v>
      </c>
      <c r="S134">
        <v>65</v>
      </c>
      <c r="T134">
        <v>60.354619999999997</v>
      </c>
      <c r="V134">
        <v>74</v>
      </c>
      <c r="W134">
        <v>2.3E-2</v>
      </c>
      <c r="X134">
        <f>MIN(S134, V134)</f>
        <v>65</v>
      </c>
      <c r="Y134">
        <f>(X134-N134)/N134*100</f>
        <v>3.1746031746031744</v>
      </c>
    </row>
    <row r="135" spans="1:25" x14ac:dyDescent="0.3">
      <c r="A135" t="s">
        <v>1102</v>
      </c>
      <c r="C135">
        <v>1370530</v>
      </c>
      <c r="D135">
        <v>2858114</v>
      </c>
      <c r="E135">
        <v>28.41</v>
      </c>
      <c r="H135">
        <v>246136</v>
      </c>
      <c r="I135">
        <v>510434</v>
      </c>
      <c r="J135">
        <v>2.5299999999999998</v>
      </c>
      <c r="M135" t="s">
        <v>4</v>
      </c>
      <c r="N135">
        <v>78</v>
      </c>
      <c r="O135">
        <v>64.362978999999996</v>
      </c>
      <c r="R135" t="s">
        <v>4</v>
      </c>
      <c r="S135">
        <v>78</v>
      </c>
      <c r="T135">
        <v>60.403573999999999</v>
      </c>
      <c r="V135">
        <v>87</v>
      </c>
      <c r="W135">
        <v>2.3E-2</v>
      </c>
      <c r="X135">
        <f>MIN(S135, V135)</f>
        <v>78</v>
      </c>
      <c r="Y135">
        <f>(X135-N135)/N135*100</f>
        <v>0</v>
      </c>
    </row>
    <row r="136" spans="1:25" x14ac:dyDescent="0.3">
      <c r="A136" t="s">
        <v>1103</v>
      </c>
      <c r="C136">
        <v>1447308</v>
      </c>
      <c r="D136">
        <v>3006346</v>
      </c>
      <c r="E136">
        <v>30.4</v>
      </c>
      <c r="H136">
        <v>208460</v>
      </c>
      <c r="I136">
        <v>430058</v>
      </c>
      <c r="J136">
        <v>2.0699999999999998</v>
      </c>
      <c r="M136" t="s">
        <v>3</v>
      </c>
      <c r="N136">
        <v>66</v>
      </c>
      <c r="O136">
        <v>8.881786</v>
      </c>
      <c r="R136" t="s">
        <v>3</v>
      </c>
      <c r="S136">
        <v>66</v>
      </c>
      <c r="T136">
        <v>0.63303799999999999</v>
      </c>
      <c r="V136">
        <v>69</v>
      </c>
      <c r="W136">
        <v>2.1000000000000001E-2</v>
      </c>
      <c r="X136">
        <f>MIN(S136, V136)</f>
        <v>66</v>
      </c>
      <c r="Y136">
        <f>(X136-N136)/N136*100</f>
        <v>0</v>
      </c>
    </row>
    <row r="137" spans="1:25" x14ac:dyDescent="0.3">
      <c r="A137" t="s">
        <v>1104</v>
      </c>
      <c r="C137">
        <v>1379220</v>
      </c>
      <c r="D137">
        <v>2886858</v>
      </c>
      <c r="E137">
        <v>29.11</v>
      </c>
      <c r="H137">
        <v>222630</v>
      </c>
      <c r="I137">
        <v>462918</v>
      </c>
      <c r="J137">
        <v>2.27</v>
      </c>
      <c r="M137" t="s">
        <v>4</v>
      </c>
      <c r="N137">
        <v>69</v>
      </c>
      <c r="O137">
        <v>64.508122</v>
      </c>
      <c r="R137" t="s">
        <v>3</v>
      </c>
      <c r="S137">
        <v>69</v>
      </c>
      <c r="T137">
        <v>27.176842000000001</v>
      </c>
      <c r="V137">
        <v>81</v>
      </c>
      <c r="W137">
        <v>2.5000000000000001E-2</v>
      </c>
      <c r="X137">
        <f>MIN(S137, V137)</f>
        <v>69</v>
      </c>
      <c r="Y137">
        <f>(X137-N137)/N137*100</f>
        <v>0</v>
      </c>
    </row>
    <row r="138" spans="1:25" x14ac:dyDescent="0.3">
      <c r="A138" t="s">
        <v>1105</v>
      </c>
      <c r="C138">
        <v>1522746</v>
      </c>
      <c r="D138">
        <v>3186968</v>
      </c>
      <c r="E138">
        <v>33.46</v>
      </c>
      <c r="H138">
        <v>246456</v>
      </c>
      <c r="I138">
        <v>512588</v>
      </c>
      <c r="J138">
        <v>4.12</v>
      </c>
      <c r="M138" t="s">
        <v>3</v>
      </c>
      <c r="N138">
        <v>76</v>
      </c>
      <c r="O138">
        <v>15.916606</v>
      </c>
      <c r="R138" t="s">
        <v>3</v>
      </c>
      <c r="S138">
        <v>76</v>
      </c>
      <c r="T138">
        <v>1.74373</v>
      </c>
      <c r="V138">
        <v>83</v>
      </c>
      <c r="W138">
        <v>2.4E-2</v>
      </c>
      <c r="X138">
        <f>MIN(S138, V138)</f>
        <v>76</v>
      </c>
      <c r="Y138">
        <f>(X138-N138)/N138*100</f>
        <v>0</v>
      </c>
    </row>
    <row r="139" spans="1:25" x14ac:dyDescent="0.3">
      <c r="A139" t="s">
        <v>1106</v>
      </c>
      <c r="C139">
        <v>1199133</v>
      </c>
      <c r="D139">
        <v>2514160</v>
      </c>
      <c r="E139">
        <v>25.61</v>
      </c>
      <c r="H139">
        <v>191961</v>
      </c>
      <c r="I139">
        <v>399624</v>
      </c>
      <c r="J139">
        <v>2.68</v>
      </c>
      <c r="M139" t="s">
        <v>4</v>
      </c>
      <c r="N139">
        <v>67</v>
      </c>
      <c r="O139">
        <v>64.367080000000001</v>
      </c>
      <c r="R139" t="s">
        <v>4</v>
      </c>
      <c r="S139">
        <v>66</v>
      </c>
      <c r="T139">
        <v>60.325916999999997</v>
      </c>
      <c r="V139">
        <v>76</v>
      </c>
      <c r="W139">
        <v>2.8000000000000001E-2</v>
      </c>
      <c r="X139">
        <f>MIN(S139, V139)</f>
        <v>66</v>
      </c>
      <c r="Y139">
        <f>(X139-N139)/N139*100</f>
        <v>-1.4925373134328357</v>
      </c>
    </row>
    <row r="140" spans="1:25" x14ac:dyDescent="0.3">
      <c r="A140" t="s">
        <v>1107</v>
      </c>
      <c r="C140">
        <v>1524390</v>
      </c>
      <c r="D140">
        <v>3159793</v>
      </c>
      <c r="E140">
        <v>32.65</v>
      </c>
      <c r="H140">
        <v>211548</v>
      </c>
      <c r="I140">
        <v>435361</v>
      </c>
      <c r="J140">
        <v>3.2</v>
      </c>
      <c r="M140" t="s">
        <v>3</v>
      </c>
      <c r="N140">
        <v>59</v>
      </c>
      <c r="O140">
        <v>8.8107349999999993</v>
      </c>
      <c r="R140" t="s">
        <v>3</v>
      </c>
      <c r="S140">
        <v>59</v>
      </c>
      <c r="T140">
        <v>1.93625</v>
      </c>
      <c r="V140">
        <v>67</v>
      </c>
      <c r="W140">
        <v>3.3000000000000002E-2</v>
      </c>
      <c r="X140">
        <f>MIN(S140, V140)</f>
        <v>59</v>
      </c>
      <c r="Y140">
        <f>(X140-N140)/N140*100</f>
        <v>0</v>
      </c>
    </row>
    <row r="141" spans="1:25" x14ac:dyDescent="0.3">
      <c r="A141" t="s">
        <v>1108</v>
      </c>
      <c r="C141">
        <v>1362139</v>
      </c>
      <c r="D141">
        <v>2840614</v>
      </c>
      <c r="E141">
        <v>30.3</v>
      </c>
      <c r="H141">
        <v>226557</v>
      </c>
      <c r="I141">
        <v>469574</v>
      </c>
      <c r="J141">
        <v>3.29</v>
      </c>
      <c r="M141" t="s">
        <v>3</v>
      </c>
      <c r="N141">
        <v>64</v>
      </c>
      <c r="O141">
        <v>21.552398</v>
      </c>
      <c r="R141" t="s">
        <v>3</v>
      </c>
      <c r="S141">
        <v>64</v>
      </c>
      <c r="T141">
        <v>5.2554280000000002</v>
      </c>
      <c r="V141">
        <v>80</v>
      </c>
      <c r="W141">
        <v>2.1999999999999999E-2</v>
      </c>
      <c r="X141">
        <f>MIN(S141, V141)</f>
        <v>64</v>
      </c>
      <c r="Y141">
        <f>(X141-N141)/N141*100</f>
        <v>0</v>
      </c>
    </row>
    <row r="142" spans="1:25" x14ac:dyDescent="0.3">
      <c r="A142" t="s">
        <v>1109</v>
      </c>
      <c r="C142">
        <v>1846686</v>
      </c>
      <c r="D142">
        <v>3804380</v>
      </c>
      <c r="E142">
        <v>37.549999999999997</v>
      </c>
      <c r="H142">
        <v>254334</v>
      </c>
      <c r="I142">
        <v>520748</v>
      </c>
      <c r="J142">
        <v>3.7</v>
      </c>
      <c r="M142" t="s">
        <v>3</v>
      </c>
      <c r="N142">
        <v>62</v>
      </c>
      <c r="O142">
        <v>7.2313320000000001</v>
      </c>
      <c r="R142" t="s">
        <v>3</v>
      </c>
      <c r="S142">
        <v>62</v>
      </c>
      <c r="T142">
        <v>1.2725</v>
      </c>
      <c r="V142">
        <v>68</v>
      </c>
      <c r="W142">
        <v>2.4E-2</v>
      </c>
      <c r="X142">
        <f>MIN(S142, V142)</f>
        <v>62</v>
      </c>
      <c r="Y142">
        <f>(X142-N142)/N142*100</f>
        <v>0</v>
      </c>
    </row>
    <row r="143" spans="1:25" x14ac:dyDescent="0.3">
      <c r="A143" t="s">
        <v>1110</v>
      </c>
      <c r="C143">
        <v>1213612</v>
      </c>
      <c r="D143">
        <v>2568756</v>
      </c>
      <c r="E143">
        <v>30.75</v>
      </c>
      <c r="H143">
        <v>238900</v>
      </c>
      <c r="I143">
        <v>502644</v>
      </c>
      <c r="J143">
        <v>3.5</v>
      </c>
      <c r="M143" t="s">
        <v>3</v>
      </c>
      <c r="N143">
        <v>81</v>
      </c>
      <c r="O143">
        <v>11.880229</v>
      </c>
      <c r="R143" t="s">
        <v>3</v>
      </c>
      <c r="S143">
        <v>81</v>
      </c>
      <c r="T143">
        <v>5.3744769999999997</v>
      </c>
      <c r="V143">
        <v>99</v>
      </c>
      <c r="W143">
        <v>2.1999999999999999E-2</v>
      </c>
      <c r="X143">
        <f>MIN(S143, V143)</f>
        <v>81</v>
      </c>
      <c r="Y143">
        <f>(X143-N143)/N143*100</f>
        <v>0</v>
      </c>
    </row>
    <row r="144" spans="1:25" x14ac:dyDescent="0.3">
      <c r="A144" t="s">
        <v>1111</v>
      </c>
      <c r="C144">
        <v>421860</v>
      </c>
      <c r="D144">
        <v>958403</v>
      </c>
      <c r="E144">
        <v>14.59</v>
      </c>
      <c r="H144">
        <v>63190</v>
      </c>
      <c r="I144">
        <v>140716</v>
      </c>
      <c r="J144">
        <v>1.34</v>
      </c>
      <c r="M144" t="s">
        <v>3</v>
      </c>
      <c r="N144">
        <v>64</v>
      </c>
      <c r="O144">
        <v>5.9387270000000001</v>
      </c>
      <c r="R144" t="s">
        <v>3</v>
      </c>
      <c r="S144">
        <v>64</v>
      </c>
      <c r="T144">
        <v>0.32680300000000001</v>
      </c>
      <c r="V144">
        <v>70</v>
      </c>
      <c r="W144">
        <v>2.4E-2</v>
      </c>
      <c r="X144">
        <f>MIN(S144, V144)</f>
        <v>64</v>
      </c>
      <c r="Y144">
        <f>(X144-N144)/N144*100</f>
        <v>0</v>
      </c>
    </row>
    <row r="145" spans="1:25" x14ac:dyDescent="0.3">
      <c r="A145" t="s">
        <v>1112</v>
      </c>
      <c r="C145">
        <v>1813315</v>
      </c>
      <c r="D145">
        <v>3745979</v>
      </c>
      <c r="E145">
        <v>37.299999999999997</v>
      </c>
      <c r="H145">
        <v>267596</v>
      </c>
      <c r="I145">
        <v>549620</v>
      </c>
      <c r="J145">
        <v>4.3899999999999997</v>
      </c>
      <c r="M145" t="s">
        <v>3</v>
      </c>
      <c r="N145">
        <v>75</v>
      </c>
      <c r="O145">
        <v>9.1313289999999991</v>
      </c>
      <c r="R145" t="s">
        <v>3</v>
      </c>
      <c r="S145">
        <v>75</v>
      </c>
      <c r="T145">
        <v>0.70498000000000005</v>
      </c>
      <c r="V145">
        <v>75</v>
      </c>
      <c r="W145">
        <v>2.7E-2</v>
      </c>
      <c r="X145">
        <f>MIN(S145, V145)</f>
        <v>75</v>
      </c>
      <c r="Y145">
        <f>(X145-N145)/N145*100</f>
        <v>0</v>
      </c>
    </row>
    <row r="146" spans="1:25" x14ac:dyDescent="0.3">
      <c r="A146" t="s">
        <v>1113</v>
      </c>
      <c r="C146">
        <v>1559880</v>
      </c>
      <c r="D146">
        <v>3240065</v>
      </c>
      <c r="E146">
        <v>32.729999999999997</v>
      </c>
      <c r="H146">
        <v>238315</v>
      </c>
      <c r="I146">
        <v>491893</v>
      </c>
      <c r="J146">
        <v>3.44</v>
      </c>
      <c r="M146" t="s">
        <v>3</v>
      </c>
      <c r="N146">
        <v>66</v>
      </c>
      <c r="O146">
        <v>18.691385</v>
      </c>
      <c r="R146" t="s">
        <v>3</v>
      </c>
      <c r="S146">
        <v>66</v>
      </c>
      <c r="T146">
        <v>1.101728</v>
      </c>
      <c r="V146">
        <v>76</v>
      </c>
      <c r="W146">
        <v>2.1000000000000001E-2</v>
      </c>
      <c r="X146">
        <f>MIN(S146, V146)</f>
        <v>66</v>
      </c>
      <c r="Y146">
        <f>(X146-N146)/N146*100</f>
        <v>0</v>
      </c>
    </row>
    <row r="147" spans="1:25" x14ac:dyDescent="0.3">
      <c r="A147" t="s">
        <v>1114</v>
      </c>
      <c r="C147">
        <v>2059749</v>
      </c>
      <c r="D147">
        <v>4245028</v>
      </c>
      <c r="E147">
        <v>43.31</v>
      </c>
      <c r="H147">
        <v>275409</v>
      </c>
      <c r="I147">
        <v>564108</v>
      </c>
      <c r="J147">
        <v>4.7300000000000004</v>
      </c>
      <c r="M147" t="s">
        <v>3</v>
      </c>
      <c r="N147">
        <v>69</v>
      </c>
      <c r="O147">
        <v>8.8870299999999993</v>
      </c>
      <c r="R147" t="s">
        <v>3</v>
      </c>
      <c r="S147">
        <v>69</v>
      </c>
      <c r="T147">
        <v>0.56464999999999999</v>
      </c>
      <c r="V147">
        <v>70</v>
      </c>
      <c r="W147">
        <v>2.5000000000000001E-2</v>
      </c>
      <c r="X147">
        <f>MIN(S147, V147)</f>
        <v>69</v>
      </c>
      <c r="Y147">
        <f>(X147-N147)/N147*100</f>
        <v>0</v>
      </c>
    </row>
    <row r="148" spans="1:25" x14ac:dyDescent="0.3">
      <c r="A148" t="s">
        <v>1115</v>
      </c>
      <c r="C148">
        <v>1749433</v>
      </c>
      <c r="D148">
        <v>3614784</v>
      </c>
      <c r="E148">
        <v>34.97</v>
      </c>
      <c r="H148">
        <v>261212</v>
      </c>
      <c r="I148">
        <v>536587</v>
      </c>
      <c r="J148">
        <v>3.37</v>
      </c>
      <c r="M148" t="s">
        <v>3</v>
      </c>
      <c r="N148">
        <v>72</v>
      </c>
      <c r="O148">
        <v>7.2897530000000001</v>
      </c>
      <c r="R148" t="s">
        <v>3</v>
      </c>
      <c r="S148">
        <v>72</v>
      </c>
      <c r="T148">
        <v>0.68950599999999995</v>
      </c>
      <c r="V148">
        <v>75</v>
      </c>
      <c r="W148">
        <v>3.2000000000000001E-2</v>
      </c>
      <c r="X148">
        <f>MIN(S148, V148)</f>
        <v>72</v>
      </c>
      <c r="Y148">
        <f>(X148-N148)/N148*100</f>
        <v>0</v>
      </c>
    </row>
    <row r="149" spans="1:25" x14ac:dyDescent="0.3">
      <c r="A149" t="s">
        <v>1116</v>
      </c>
      <c r="C149">
        <v>1568655</v>
      </c>
      <c r="D149">
        <v>3248146</v>
      </c>
      <c r="E149">
        <v>35.01</v>
      </c>
      <c r="H149">
        <v>237675</v>
      </c>
      <c r="I149">
        <v>489166</v>
      </c>
      <c r="J149">
        <v>3.52</v>
      </c>
      <c r="M149" t="s">
        <v>3</v>
      </c>
      <c r="N149">
        <v>63</v>
      </c>
      <c r="O149">
        <v>7.7153460000000003</v>
      </c>
      <c r="R149" t="s">
        <v>3</v>
      </c>
      <c r="S149">
        <v>63</v>
      </c>
      <c r="T149">
        <v>0.93505199999999999</v>
      </c>
      <c r="V149">
        <v>74</v>
      </c>
      <c r="W149">
        <v>2.3E-2</v>
      </c>
      <c r="X149">
        <f>MIN(S149, V149)</f>
        <v>63</v>
      </c>
      <c r="Y149">
        <f>(X149-N149)/N149*100</f>
        <v>0</v>
      </c>
    </row>
    <row r="150" spans="1:25" x14ac:dyDescent="0.3">
      <c r="A150" t="s">
        <v>1117</v>
      </c>
      <c r="C150">
        <v>1802300</v>
      </c>
      <c r="D150">
        <v>3744084</v>
      </c>
      <c r="E150">
        <v>39.42</v>
      </c>
      <c r="H150">
        <v>247900</v>
      </c>
      <c r="I150">
        <v>511396</v>
      </c>
      <c r="J150">
        <v>3.62</v>
      </c>
      <c r="M150" t="s">
        <v>3</v>
      </c>
      <c r="N150">
        <v>65</v>
      </c>
      <c r="O150">
        <v>15.841597</v>
      </c>
      <c r="R150" t="s">
        <v>3</v>
      </c>
      <c r="S150">
        <v>65</v>
      </c>
      <c r="T150">
        <v>1.407727</v>
      </c>
      <c r="V150">
        <v>73</v>
      </c>
      <c r="W150">
        <v>1.7999999999999999E-2</v>
      </c>
      <c r="X150">
        <f>MIN(S150, V150)</f>
        <v>65</v>
      </c>
      <c r="Y150">
        <f>(X150-N150)/N150*100</f>
        <v>0</v>
      </c>
    </row>
    <row r="151" spans="1:25" x14ac:dyDescent="0.3">
      <c r="A151" t="s">
        <v>1118</v>
      </c>
      <c r="C151">
        <v>1413405</v>
      </c>
      <c r="D151">
        <v>2902771</v>
      </c>
      <c r="E151">
        <v>30.98</v>
      </c>
      <c r="H151">
        <v>224350</v>
      </c>
      <c r="I151">
        <v>458252</v>
      </c>
      <c r="J151">
        <v>2.92</v>
      </c>
      <c r="M151" t="s">
        <v>3</v>
      </c>
      <c r="N151">
        <v>61</v>
      </c>
      <c r="O151">
        <v>6.6311650000000002</v>
      </c>
      <c r="R151" t="s">
        <v>3</v>
      </c>
      <c r="S151">
        <v>61</v>
      </c>
      <c r="T151">
        <v>1.5775140000000001</v>
      </c>
      <c r="V151">
        <v>69</v>
      </c>
      <c r="W151">
        <v>2.3E-2</v>
      </c>
      <c r="X151">
        <f>MIN(S151, V151)</f>
        <v>61</v>
      </c>
      <c r="Y151">
        <f>(X151-N151)/N151*100</f>
        <v>0</v>
      </c>
    </row>
    <row r="152" spans="1:25" x14ac:dyDescent="0.3">
      <c r="A152" t="s">
        <v>1119</v>
      </c>
      <c r="C152">
        <v>1466556</v>
      </c>
      <c r="D152">
        <v>3031705</v>
      </c>
      <c r="E152">
        <v>32.090000000000003</v>
      </c>
      <c r="H152">
        <v>216580</v>
      </c>
      <c r="I152">
        <v>444893</v>
      </c>
      <c r="J152">
        <v>2.13</v>
      </c>
      <c r="M152" t="s">
        <v>3</v>
      </c>
      <c r="N152">
        <v>53</v>
      </c>
      <c r="O152">
        <v>13.251244</v>
      </c>
      <c r="R152" t="s">
        <v>3</v>
      </c>
      <c r="S152">
        <v>53</v>
      </c>
      <c r="T152">
        <v>0.85979799999999995</v>
      </c>
      <c r="V152">
        <v>69</v>
      </c>
      <c r="W152">
        <v>2.4E-2</v>
      </c>
      <c r="X152">
        <f>MIN(S152, V152)</f>
        <v>53</v>
      </c>
      <c r="Y152">
        <f>(X152-N152)/N152*100</f>
        <v>0</v>
      </c>
    </row>
    <row r="153" spans="1:25" x14ac:dyDescent="0.3">
      <c r="A153" t="s">
        <v>1120</v>
      </c>
      <c r="C153">
        <v>1750008</v>
      </c>
      <c r="D153">
        <v>3590537</v>
      </c>
      <c r="E153">
        <v>31.66</v>
      </c>
      <c r="H153">
        <v>243672</v>
      </c>
      <c r="I153">
        <v>497081</v>
      </c>
      <c r="J153">
        <v>3.16</v>
      </c>
      <c r="M153" t="s">
        <v>3</v>
      </c>
      <c r="N153">
        <v>64</v>
      </c>
      <c r="O153">
        <v>7.0140909999999996</v>
      </c>
      <c r="R153" t="s">
        <v>3</v>
      </c>
      <c r="S153">
        <v>64</v>
      </c>
      <c r="T153">
        <v>0.59427700000000006</v>
      </c>
      <c r="V153">
        <v>65</v>
      </c>
      <c r="W153">
        <v>3.1E-2</v>
      </c>
      <c r="X153">
        <f>MIN(S153, V153)</f>
        <v>64</v>
      </c>
      <c r="Y153">
        <f>(X153-N153)/N153*100</f>
        <v>0</v>
      </c>
    </row>
    <row r="154" spans="1:25" x14ac:dyDescent="0.3">
      <c r="A154" t="s">
        <v>1121</v>
      </c>
      <c r="C154">
        <v>1464056</v>
      </c>
      <c r="D154">
        <v>3058090</v>
      </c>
      <c r="E154">
        <v>28.98</v>
      </c>
      <c r="H154">
        <v>270908</v>
      </c>
      <c r="I154">
        <v>562912</v>
      </c>
      <c r="J154">
        <v>3.62</v>
      </c>
      <c r="M154" t="s">
        <v>3</v>
      </c>
      <c r="N154">
        <v>88</v>
      </c>
      <c r="O154">
        <v>6.70817</v>
      </c>
      <c r="R154" t="s">
        <v>3</v>
      </c>
      <c r="S154">
        <v>88</v>
      </c>
      <c r="T154">
        <v>0.77616799999999997</v>
      </c>
      <c r="V154">
        <v>93</v>
      </c>
      <c r="W154">
        <v>3.2000000000000001E-2</v>
      </c>
      <c r="X154">
        <f>MIN(S154, V154)</f>
        <v>88</v>
      </c>
      <c r="Y154">
        <f>(X154-N154)/N154*100</f>
        <v>0</v>
      </c>
    </row>
    <row r="155" spans="1:25" x14ac:dyDescent="0.3">
      <c r="A155" t="s">
        <v>1122</v>
      </c>
      <c r="C155">
        <v>493331</v>
      </c>
      <c r="D155">
        <v>1110429</v>
      </c>
      <c r="E155">
        <v>14.98</v>
      </c>
      <c r="H155">
        <v>69897</v>
      </c>
      <c r="I155">
        <v>154463</v>
      </c>
      <c r="J155">
        <v>1.48</v>
      </c>
      <c r="M155" t="s">
        <v>3</v>
      </c>
      <c r="N155">
        <v>60</v>
      </c>
      <c r="O155">
        <v>4.7452550000000002</v>
      </c>
      <c r="R155" t="s">
        <v>3</v>
      </c>
      <c r="S155">
        <v>60</v>
      </c>
      <c r="T155">
        <v>0.46052100000000001</v>
      </c>
      <c r="V155">
        <v>68</v>
      </c>
      <c r="W155">
        <v>0.02</v>
      </c>
      <c r="X155">
        <f>MIN(S155, V155)</f>
        <v>60</v>
      </c>
      <c r="Y155">
        <f>(X155-N155)/N155*100</f>
        <v>0</v>
      </c>
    </row>
    <row r="156" spans="1:25" x14ac:dyDescent="0.3">
      <c r="A156" t="s">
        <v>1123</v>
      </c>
      <c r="C156">
        <v>2036419</v>
      </c>
      <c r="D156">
        <v>4161529</v>
      </c>
      <c r="E156">
        <v>39.56</v>
      </c>
      <c r="H156">
        <v>253022</v>
      </c>
      <c r="I156">
        <v>513890</v>
      </c>
      <c r="J156">
        <v>3.8</v>
      </c>
      <c r="M156" t="s">
        <v>3</v>
      </c>
      <c r="N156">
        <v>57</v>
      </c>
      <c r="O156">
        <v>7.9296340000000001</v>
      </c>
      <c r="R156" t="s">
        <v>3</v>
      </c>
      <c r="S156">
        <v>57</v>
      </c>
      <c r="T156">
        <v>0.69572500000000004</v>
      </c>
      <c r="V156">
        <v>61</v>
      </c>
      <c r="W156">
        <v>3.6999999999999998E-2</v>
      </c>
      <c r="X156">
        <f>MIN(S156, V156)</f>
        <v>57</v>
      </c>
      <c r="Y156">
        <f>(X156-N156)/N156*100</f>
        <v>0</v>
      </c>
    </row>
    <row r="157" spans="1:25" x14ac:dyDescent="0.3">
      <c r="A157" t="s">
        <v>1124</v>
      </c>
      <c r="C157">
        <v>2287711</v>
      </c>
      <c r="D157">
        <v>4676921</v>
      </c>
      <c r="E157">
        <v>45.27</v>
      </c>
      <c r="H157">
        <v>219550</v>
      </c>
      <c r="I157">
        <v>445457</v>
      </c>
      <c r="J157">
        <v>3.02</v>
      </c>
      <c r="M157" t="s">
        <v>3</v>
      </c>
      <c r="N157">
        <v>49</v>
      </c>
      <c r="O157">
        <v>9.0428719999999991</v>
      </c>
      <c r="R157" t="s">
        <v>3</v>
      </c>
      <c r="S157">
        <v>49</v>
      </c>
      <c r="T157">
        <v>0.54077600000000003</v>
      </c>
      <c r="V157">
        <v>49</v>
      </c>
      <c r="W157">
        <v>2.5000000000000001E-2</v>
      </c>
      <c r="X157">
        <f>MIN(S157, V157)</f>
        <v>49</v>
      </c>
      <c r="Y157">
        <f>(X157-N157)/N157*100</f>
        <v>0</v>
      </c>
    </row>
    <row r="158" spans="1:25" x14ac:dyDescent="0.3">
      <c r="A158" t="s">
        <v>1125</v>
      </c>
      <c r="C158">
        <v>1882640</v>
      </c>
      <c r="D158">
        <v>3873180</v>
      </c>
      <c r="E158">
        <v>35.39</v>
      </c>
      <c r="H158">
        <v>350432</v>
      </c>
      <c r="I158">
        <v>717933</v>
      </c>
      <c r="J158">
        <v>4.8</v>
      </c>
      <c r="M158" t="s">
        <v>3</v>
      </c>
      <c r="N158">
        <v>92</v>
      </c>
      <c r="O158">
        <v>6.715992</v>
      </c>
      <c r="R158" t="s">
        <v>3</v>
      </c>
      <c r="S158">
        <v>92</v>
      </c>
      <c r="T158">
        <v>0.79910499999999995</v>
      </c>
      <c r="V158">
        <v>93</v>
      </c>
      <c r="W158">
        <v>4.8000000000000001E-2</v>
      </c>
      <c r="X158">
        <f>MIN(S158, V158)</f>
        <v>92</v>
      </c>
      <c r="Y158">
        <f>(X158-N158)/N158*100</f>
        <v>0</v>
      </c>
    </row>
    <row r="159" spans="1:25" x14ac:dyDescent="0.3">
      <c r="A159" t="s">
        <v>1126</v>
      </c>
      <c r="C159">
        <v>2228505</v>
      </c>
      <c r="D159">
        <v>4497467</v>
      </c>
      <c r="E159">
        <v>41.66</v>
      </c>
      <c r="H159">
        <v>240781</v>
      </c>
      <c r="I159">
        <v>483219</v>
      </c>
      <c r="J159">
        <v>3.28</v>
      </c>
      <c r="M159" t="s">
        <v>3</v>
      </c>
      <c r="N159">
        <v>45</v>
      </c>
      <c r="O159">
        <v>7.2699550000000004</v>
      </c>
      <c r="R159" t="s">
        <v>3</v>
      </c>
      <c r="S159">
        <v>45</v>
      </c>
      <c r="T159">
        <v>0.46805400000000003</v>
      </c>
      <c r="V159">
        <v>46</v>
      </c>
      <c r="W159">
        <v>3.2000000000000001E-2</v>
      </c>
      <c r="X159">
        <f>MIN(S159, V159)</f>
        <v>45</v>
      </c>
      <c r="Y159">
        <f>(X159-N159)/N159*100</f>
        <v>0</v>
      </c>
    </row>
    <row r="160" spans="1:25" x14ac:dyDescent="0.3">
      <c r="A160" t="s">
        <v>1127</v>
      </c>
      <c r="C160">
        <v>1901280</v>
      </c>
      <c r="D160">
        <v>3917199</v>
      </c>
      <c r="E160">
        <v>38.72</v>
      </c>
      <c r="H160">
        <v>272144</v>
      </c>
      <c r="I160">
        <v>557543</v>
      </c>
      <c r="J160">
        <v>4.0199999999999996</v>
      </c>
      <c r="M160" t="s">
        <v>3</v>
      </c>
      <c r="N160">
        <v>70</v>
      </c>
      <c r="O160">
        <v>7.2215569999999998</v>
      </c>
      <c r="R160" t="s">
        <v>3</v>
      </c>
      <c r="S160">
        <v>70</v>
      </c>
      <c r="T160">
        <v>0.75636300000000001</v>
      </c>
      <c r="V160">
        <v>72</v>
      </c>
      <c r="W160">
        <v>3.5000000000000003E-2</v>
      </c>
      <c r="X160">
        <f>MIN(S160, V160)</f>
        <v>70</v>
      </c>
      <c r="Y160">
        <f>(X160-N160)/N160*100</f>
        <v>0</v>
      </c>
    </row>
    <row r="161" spans="1:25" x14ac:dyDescent="0.3">
      <c r="A161" t="s">
        <v>1128</v>
      </c>
      <c r="C161">
        <v>2276708</v>
      </c>
      <c r="D161">
        <v>4618130</v>
      </c>
      <c r="E161">
        <v>42.91</v>
      </c>
      <c r="H161">
        <v>339593</v>
      </c>
      <c r="I161">
        <v>685985</v>
      </c>
      <c r="J161">
        <v>5.44</v>
      </c>
      <c r="M161" t="s">
        <v>3</v>
      </c>
      <c r="N161">
        <v>69</v>
      </c>
      <c r="O161">
        <v>8.5090079999999997</v>
      </c>
      <c r="R161" t="s">
        <v>3</v>
      </c>
      <c r="S161">
        <v>69</v>
      </c>
      <c r="T161">
        <v>1.0356810000000001</v>
      </c>
      <c r="V161">
        <v>70</v>
      </c>
      <c r="W161">
        <v>3.2000000000000001E-2</v>
      </c>
      <c r="X161">
        <f>MIN(S161, V161)</f>
        <v>69</v>
      </c>
      <c r="Y161">
        <f>(X161-N161)/N161*100</f>
        <v>0</v>
      </c>
    </row>
    <row r="162" spans="1:25" x14ac:dyDescent="0.3">
      <c r="A162" t="s">
        <v>1129</v>
      </c>
      <c r="C162">
        <v>2292450</v>
      </c>
      <c r="D162">
        <v>4675552</v>
      </c>
      <c r="E162">
        <v>41.12</v>
      </c>
      <c r="H162">
        <v>260710</v>
      </c>
      <c r="I162">
        <v>528452</v>
      </c>
      <c r="J162">
        <v>3.55</v>
      </c>
      <c r="M162" t="s">
        <v>3</v>
      </c>
      <c r="N162">
        <v>57</v>
      </c>
      <c r="O162">
        <v>6.8966079999999996</v>
      </c>
      <c r="R162" t="s">
        <v>3</v>
      </c>
      <c r="S162">
        <v>57</v>
      </c>
      <c r="T162">
        <v>0.50174300000000005</v>
      </c>
      <c r="V162">
        <v>57</v>
      </c>
      <c r="W162">
        <v>2.7E-2</v>
      </c>
      <c r="X162">
        <f>MIN(S162, V162)</f>
        <v>57</v>
      </c>
      <c r="Y162">
        <f>(X162-N162)/N162*100</f>
        <v>0</v>
      </c>
    </row>
    <row r="163" spans="1:25" x14ac:dyDescent="0.3">
      <c r="A163" t="s">
        <v>1130</v>
      </c>
      <c r="C163">
        <v>2492147</v>
      </c>
      <c r="D163">
        <v>5069464</v>
      </c>
      <c r="E163">
        <v>43.41</v>
      </c>
      <c r="H163">
        <v>380406</v>
      </c>
      <c r="I163">
        <v>770640</v>
      </c>
      <c r="J163">
        <v>4.79</v>
      </c>
      <c r="M163" t="s">
        <v>3</v>
      </c>
      <c r="N163">
        <v>76</v>
      </c>
      <c r="O163">
        <v>7.1883600000000003</v>
      </c>
      <c r="R163" t="s">
        <v>3</v>
      </c>
      <c r="S163">
        <v>76</v>
      </c>
      <c r="T163">
        <v>0.72287699999999999</v>
      </c>
      <c r="V163">
        <v>77</v>
      </c>
      <c r="W163">
        <v>3.1E-2</v>
      </c>
      <c r="X163">
        <f>MIN(S163, V163)</f>
        <v>76</v>
      </c>
      <c r="Y163">
        <f>(X163-N163)/N163*100</f>
        <v>0</v>
      </c>
    </row>
    <row r="164" spans="1:25" x14ac:dyDescent="0.3">
      <c r="A164" t="s">
        <v>1131</v>
      </c>
      <c r="C164">
        <v>2348514</v>
      </c>
      <c r="D164">
        <v>4789143</v>
      </c>
      <c r="E164">
        <v>40.78</v>
      </c>
      <c r="H164">
        <v>274680</v>
      </c>
      <c r="I164">
        <v>556764</v>
      </c>
      <c r="J164">
        <v>3.7</v>
      </c>
      <c r="M164" t="s">
        <v>3</v>
      </c>
      <c r="N164">
        <v>55</v>
      </c>
      <c r="O164">
        <v>7.8608359999999999</v>
      </c>
      <c r="R164" t="s">
        <v>3</v>
      </c>
      <c r="S164">
        <v>55</v>
      </c>
      <c r="T164">
        <v>0.57439300000000004</v>
      </c>
      <c r="V164">
        <v>59</v>
      </c>
      <c r="W164">
        <v>2.9000000000000001E-2</v>
      </c>
      <c r="X164">
        <f>MIN(S164, V164)</f>
        <v>55</v>
      </c>
      <c r="Y164">
        <f>(X164-N164)/N164*100</f>
        <v>0</v>
      </c>
    </row>
    <row r="165" spans="1:25" x14ac:dyDescent="0.3">
      <c r="A165" t="s">
        <v>1132</v>
      </c>
      <c r="C165">
        <v>2132955</v>
      </c>
      <c r="D165">
        <v>4350903</v>
      </c>
      <c r="E165">
        <v>38.36</v>
      </c>
      <c r="H165">
        <v>310248</v>
      </c>
      <c r="I165">
        <v>629772</v>
      </c>
      <c r="J165">
        <v>4.0199999999999996</v>
      </c>
      <c r="M165" t="s">
        <v>3</v>
      </c>
      <c r="N165">
        <v>71</v>
      </c>
      <c r="O165">
        <v>6.6844809999999999</v>
      </c>
      <c r="R165" t="s">
        <v>3</v>
      </c>
      <c r="S165">
        <v>71</v>
      </c>
      <c r="T165">
        <v>0.56015000000000004</v>
      </c>
      <c r="V165">
        <v>71</v>
      </c>
      <c r="W165">
        <v>3.1E-2</v>
      </c>
      <c r="X165">
        <f>MIN(S165, V165)</f>
        <v>71</v>
      </c>
      <c r="Y165">
        <f>(X165-N165)/N165*100</f>
        <v>0</v>
      </c>
    </row>
    <row r="166" spans="1:25" x14ac:dyDescent="0.3">
      <c r="A166" t="s">
        <v>1133</v>
      </c>
      <c r="C166">
        <v>488694</v>
      </c>
      <c r="D166">
        <v>1093100</v>
      </c>
      <c r="E166">
        <v>13.67</v>
      </c>
      <c r="H166">
        <v>63922</v>
      </c>
      <c r="I166">
        <v>140144</v>
      </c>
      <c r="J166">
        <v>1.06</v>
      </c>
      <c r="M166" t="s">
        <v>3</v>
      </c>
      <c r="N166">
        <v>51</v>
      </c>
      <c r="O166">
        <v>3.2709649999999999</v>
      </c>
      <c r="R166" t="s">
        <v>3</v>
      </c>
      <c r="S166">
        <v>51</v>
      </c>
      <c r="T166">
        <v>0.25611200000000001</v>
      </c>
      <c r="V166">
        <v>61</v>
      </c>
      <c r="W166">
        <v>2.1000000000000001E-2</v>
      </c>
      <c r="X166">
        <f>MIN(S166, V166)</f>
        <v>51</v>
      </c>
      <c r="Y166">
        <f>(X166-N166)/N166*100</f>
        <v>0</v>
      </c>
    </row>
    <row r="167" spans="1:25" x14ac:dyDescent="0.3">
      <c r="A167" t="s">
        <v>1134</v>
      </c>
      <c r="C167">
        <v>1576368</v>
      </c>
      <c r="D167">
        <v>3283559</v>
      </c>
      <c r="E167">
        <v>29.79</v>
      </c>
      <c r="H167">
        <v>461376</v>
      </c>
      <c r="I167">
        <v>958571</v>
      </c>
      <c r="J167">
        <v>5.7</v>
      </c>
      <c r="M167" t="s">
        <v>4</v>
      </c>
      <c r="N167">
        <v>128</v>
      </c>
      <c r="O167">
        <v>64.516193999999999</v>
      </c>
      <c r="R167" t="s">
        <v>4</v>
      </c>
      <c r="S167">
        <v>128</v>
      </c>
      <c r="T167">
        <v>60.842568</v>
      </c>
      <c r="V167">
        <v>143</v>
      </c>
      <c r="W167">
        <v>2.4E-2</v>
      </c>
      <c r="X167">
        <f>MIN(S167, V167)</f>
        <v>128</v>
      </c>
      <c r="Y167">
        <f>(X167-N167)/N167*100</f>
        <v>0</v>
      </c>
    </row>
    <row r="168" spans="1:25" x14ac:dyDescent="0.3">
      <c r="A168" t="s">
        <v>1135</v>
      </c>
      <c r="C168">
        <v>1564320</v>
      </c>
      <c r="D168">
        <v>3250026</v>
      </c>
      <c r="E168">
        <v>29.28</v>
      </c>
      <c r="H168">
        <v>443224</v>
      </c>
      <c r="I168">
        <v>918394</v>
      </c>
      <c r="J168">
        <v>6.3</v>
      </c>
      <c r="M168" t="s">
        <v>4</v>
      </c>
      <c r="N168">
        <v>130</v>
      </c>
      <c r="O168">
        <v>64.476106000000001</v>
      </c>
      <c r="R168" t="s">
        <v>4</v>
      </c>
      <c r="S168">
        <v>127</v>
      </c>
      <c r="T168">
        <v>60.814853999999997</v>
      </c>
      <c r="V168">
        <v>135</v>
      </c>
      <c r="W168">
        <v>0.02</v>
      </c>
      <c r="X168">
        <f>MIN(S168, V168)</f>
        <v>127</v>
      </c>
      <c r="Y168">
        <f>(X168-N168)/N168*100</f>
        <v>-2.3076923076923079</v>
      </c>
    </row>
    <row r="169" spans="1:25" x14ac:dyDescent="0.3">
      <c r="A169" t="s">
        <v>1136</v>
      </c>
      <c r="C169">
        <v>1774760</v>
      </c>
      <c r="D169">
        <v>3700095</v>
      </c>
      <c r="E169">
        <v>34.229999999999997</v>
      </c>
      <c r="H169">
        <v>498298</v>
      </c>
      <c r="I169">
        <v>1036093</v>
      </c>
      <c r="J169">
        <v>7.15</v>
      </c>
      <c r="M169" t="s">
        <v>4</v>
      </c>
      <c r="N169">
        <v>134</v>
      </c>
      <c r="O169">
        <v>65.033859000000007</v>
      </c>
      <c r="R169" t="s">
        <v>4</v>
      </c>
      <c r="S169" t="s">
        <v>1449</v>
      </c>
      <c r="T169">
        <v>60.779383000000003</v>
      </c>
      <c r="V169">
        <v>145</v>
      </c>
      <c r="W169">
        <v>1.7000000000000001E-2</v>
      </c>
      <c r="X169">
        <f>MIN(S169, V169)</f>
        <v>145</v>
      </c>
      <c r="Y169">
        <f>(X169-N169)/N169*100</f>
        <v>8.2089552238805972</v>
      </c>
    </row>
    <row r="170" spans="1:25" x14ac:dyDescent="0.3">
      <c r="A170" t="s">
        <v>1137</v>
      </c>
      <c r="C170">
        <v>1367752</v>
      </c>
      <c r="D170">
        <v>2837366</v>
      </c>
      <c r="E170">
        <v>25.34</v>
      </c>
      <c r="H170">
        <v>432718</v>
      </c>
      <c r="I170">
        <v>895610</v>
      </c>
      <c r="J170">
        <v>5.28</v>
      </c>
      <c r="M170" t="s">
        <v>4</v>
      </c>
      <c r="N170">
        <v>125</v>
      </c>
      <c r="O170">
        <v>63.865594000000002</v>
      </c>
      <c r="R170" t="s">
        <v>4</v>
      </c>
      <c r="S170">
        <v>127</v>
      </c>
      <c r="T170">
        <v>60.822353999999997</v>
      </c>
      <c r="V170">
        <v>142</v>
      </c>
      <c r="W170">
        <v>1.7000000000000001E-2</v>
      </c>
      <c r="X170">
        <f>MIN(S170, V170)</f>
        <v>127</v>
      </c>
      <c r="Y170">
        <f>(X170-N170)/N170*100</f>
        <v>1.6</v>
      </c>
    </row>
    <row r="171" spans="1:25" x14ac:dyDescent="0.3">
      <c r="A171" t="s">
        <v>1138</v>
      </c>
      <c r="C171">
        <v>1522224</v>
      </c>
      <c r="D171">
        <v>3182733</v>
      </c>
      <c r="E171">
        <v>29.36</v>
      </c>
      <c r="H171">
        <v>469557</v>
      </c>
      <c r="I171">
        <v>979301</v>
      </c>
      <c r="J171">
        <v>6.69</v>
      </c>
      <c r="M171" t="s">
        <v>4</v>
      </c>
      <c r="N171">
        <v>155</v>
      </c>
      <c r="O171">
        <v>64.494956999999999</v>
      </c>
      <c r="R171" t="s">
        <v>4</v>
      </c>
      <c r="S171">
        <v>141</v>
      </c>
      <c r="T171">
        <v>60.908361999999997</v>
      </c>
      <c r="V171">
        <v>152</v>
      </c>
      <c r="W171">
        <v>1.6E-2</v>
      </c>
      <c r="X171">
        <f>MIN(S171, V171)</f>
        <v>141</v>
      </c>
      <c r="Y171">
        <f>(X171-N171)/N171*100</f>
        <v>-9.0322580645161281</v>
      </c>
    </row>
    <row r="172" spans="1:25" x14ac:dyDescent="0.3">
      <c r="A172" t="s">
        <v>1139</v>
      </c>
      <c r="C172">
        <v>1661572</v>
      </c>
      <c r="D172">
        <v>3446003</v>
      </c>
      <c r="E172">
        <v>30.63</v>
      </c>
      <c r="H172">
        <v>470321</v>
      </c>
      <c r="I172">
        <v>972934</v>
      </c>
      <c r="J172">
        <v>6.67</v>
      </c>
      <c r="M172" t="s">
        <v>4</v>
      </c>
      <c r="N172">
        <v>121</v>
      </c>
      <c r="O172">
        <v>64.529287999999994</v>
      </c>
      <c r="R172" t="s">
        <v>4</v>
      </c>
      <c r="S172">
        <v>117</v>
      </c>
      <c r="T172">
        <v>60.831003000000003</v>
      </c>
      <c r="V172">
        <v>136</v>
      </c>
      <c r="W172">
        <v>1.7999999999999999E-2</v>
      </c>
      <c r="X172">
        <f>MIN(S172, V172)</f>
        <v>117</v>
      </c>
      <c r="Y172">
        <f>(X172-N172)/N172*100</f>
        <v>-3.3057851239669422</v>
      </c>
    </row>
    <row r="173" spans="1:25" x14ac:dyDescent="0.3">
      <c r="A173" t="s">
        <v>1140</v>
      </c>
      <c r="C173">
        <v>1893511</v>
      </c>
      <c r="D173">
        <v>3940217</v>
      </c>
      <c r="E173">
        <v>35.94</v>
      </c>
      <c r="H173">
        <v>467090</v>
      </c>
      <c r="I173">
        <v>969069</v>
      </c>
      <c r="J173">
        <v>6.77</v>
      </c>
      <c r="M173" t="s">
        <v>4</v>
      </c>
      <c r="N173">
        <v>127</v>
      </c>
      <c r="O173">
        <v>65.253885999999994</v>
      </c>
      <c r="R173" t="s">
        <v>4</v>
      </c>
      <c r="S173" t="s">
        <v>1449</v>
      </c>
      <c r="T173">
        <v>60.692286000000003</v>
      </c>
      <c r="V173">
        <v>129</v>
      </c>
      <c r="W173">
        <v>1.6E-2</v>
      </c>
      <c r="X173">
        <f>MIN(S173, V173)</f>
        <v>129</v>
      </c>
      <c r="Y173">
        <f>(X173-N173)/N173*100</f>
        <v>1.5748031496062991</v>
      </c>
    </row>
    <row r="174" spans="1:25" x14ac:dyDescent="0.3">
      <c r="A174" t="s">
        <v>1141</v>
      </c>
      <c r="C174">
        <v>1876065</v>
      </c>
      <c r="D174">
        <v>3919674</v>
      </c>
      <c r="E174">
        <v>37.159999999999997</v>
      </c>
      <c r="H174">
        <v>500975</v>
      </c>
      <c r="I174">
        <v>1043726</v>
      </c>
      <c r="J174">
        <v>6.28</v>
      </c>
      <c r="M174" t="s">
        <v>4</v>
      </c>
      <c r="N174">
        <v>134</v>
      </c>
      <c r="O174">
        <v>65.364389000000003</v>
      </c>
      <c r="R174" t="s">
        <v>4</v>
      </c>
      <c r="S174">
        <v>132</v>
      </c>
      <c r="T174">
        <v>60.933121</v>
      </c>
      <c r="V174">
        <v>144</v>
      </c>
      <c r="W174">
        <v>1.9E-2</v>
      </c>
      <c r="X174">
        <f>MIN(S174, V174)</f>
        <v>132</v>
      </c>
      <c r="Y174">
        <f>(X174-N174)/N174*100</f>
        <v>-1.4925373134328357</v>
      </c>
    </row>
    <row r="175" spans="1:25" x14ac:dyDescent="0.3">
      <c r="A175" t="s">
        <v>1142</v>
      </c>
      <c r="C175">
        <v>1754400</v>
      </c>
      <c r="D175">
        <v>3684692</v>
      </c>
      <c r="E175">
        <v>35.729999999999997</v>
      </c>
      <c r="H175">
        <v>551475</v>
      </c>
      <c r="I175">
        <v>1155379</v>
      </c>
      <c r="J175">
        <v>7.03</v>
      </c>
      <c r="M175" t="s">
        <v>4</v>
      </c>
      <c r="N175">
        <v>145</v>
      </c>
      <c r="O175">
        <v>65.245980000000003</v>
      </c>
      <c r="R175" t="s">
        <v>4</v>
      </c>
      <c r="S175">
        <v>145</v>
      </c>
      <c r="T175">
        <v>61.048724</v>
      </c>
      <c r="V175">
        <v>170</v>
      </c>
      <c r="W175">
        <v>2.1999999999999999E-2</v>
      </c>
      <c r="X175">
        <f>MIN(S175, V175)</f>
        <v>145</v>
      </c>
      <c r="Y175">
        <f>(X175-N175)/N175*100</f>
        <v>0</v>
      </c>
    </row>
    <row r="176" spans="1:25" x14ac:dyDescent="0.3">
      <c r="A176" t="s">
        <v>1143</v>
      </c>
      <c r="C176">
        <v>1676655</v>
      </c>
      <c r="D176">
        <v>3471654</v>
      </c>
      <c r="E176">
        <v>30.72</v>
      </c>
      <c r="H176">
        <v>397195</v>
      </c>
      <c r="I176">
        <v>819914</v>
      </c>
      <c r="J176">
        <v>4.9000000000000004</v>
      </c>
      <c r="M176" t="s">
        <v>4</v>
      </c>
      <c r="N176">
        <v>102</v>
      </c>
      <c r="O176">
        <v>64.469773000000004</v>
      </c>
      <c r="R176" t="s">
        <v>4</v>
      </c>
      <c r="S176">
        <v>102</v>
      </c>
      <c r="T176">
        <v>60.697898000000002</v>
      </c>
      <c r="V176">
        <v>112</v>
      </c>
      <c r="W176">
        <v>1.7000000000000001E-2</v>
      </c>
      <c r="X176">
        <f>MIN(S176, V176)</f>
        <v>102</v>
      </c>
      <c r="Y176">
        <f>(X176-N176)/N176*100</f>
        <v>0</v>
      </c>
    </row>
    <row r="177" spans="1:25" x14ac:dyDescent="0.3">
      <c r="A177" t="s">
        <v>1144</v>
      </c>
      <c r="C177">
        <v>478208</v>
      </c>
      <c r="D177">
        <v>1101739</v>
      </c>
      <c r="E177">
        <v>15.03</v>
      </c>
      <c r="H177">
        <v>65380</v>
      </c>
      <c r="I177">
        <v>147461</v>
      </c>
      <c r="J177">
        <v>1.1399999999999999</v>
      </c>
      <c r="M177" t="s">
        <v>3</v>
      </c>
      <c r="N177">
        <v>68</v>
      </c>
      <c r="O177">
        <v>3.6466780000000001</v>
      </c>
      <c r="R177" t="s">
        <v>3</v>
      </c>
      <c r="S177">
        <v>68</v>
      </c>
      <c r="T177">
        <v>0.18287800000000001</v>
      </c>
      <c r="V177">
        <v>69</v>
      </c>
      <c r="W177">
        <v>2.4E-2</v>
      </c>
      <c r="X177">
        <f>MIN(S177, V177)</f>
        <v>68</v>
      </c>
      <c r="Y177">
        <f>(X177-N177)/N177*100</f>
        <v>0</v>
      </c>
    </row>
    <row r="178" spans="1:25" x14ac:dyDescent="0.3">
      <c r="A178" t="s">
        <v>1145</v>
      </c>
      <c r="C178">
        <v>3303762</v>
      </c>
      <c r="D178">
        <v>6674590</v>
      </c>
      <c r="E178">
        <v>52.15</v>
      </c>
      <c r="H178">
        <v>486268</v>
      </c>
      <c r="I178">
        <v>979714</v>
      </c>
      <c r="J178">
        <v>4.8499999999999996</v>
      </c>
      <c r="M178" t="s">
        <v>4</v>
      </c>
      <c r="N178">
        <v>55</v>
      </c>
      <c r="O178">
        <v>66.417664000000002</v>
      </c>
      <c r="R178" t="s">
        <v>4</v>
      </c>
      <c r="S178">
        <v>55</v>
      </c>
      <c r="T178">
        <v>60.688965000000003</v>
      </c>
      <c r="V178">
        <v>67</v>
      </c>
      <c r="W178">
        <v>2.3E-2</v>
      </c>
      <c r="X178">
        <f>MIN(S178, V178)</f>
        <v>55</v>
      </c>
      <c r="Y178">
        <f>(X178-N178)/N178*100</f>
        <v>0</v>
      </c>
    </row>
    <row r="179" spans="1:25" x14ac:dyDescent="0.3">
      <c r="A179" t="s">
        <v>1146</v>
      </c>
      <c r="C179">
        <v>3739395</v>
      </c>
      <c r="D179">
        <v>7584839</v>
      </c>
      <c r="E179">
        <v>60.57</v>
      </c>
      <c r="H179">
        <v>525965</v>
      </c>
      <c r="I179">
        <v>1063427</v>
      </c>
      <c r="J179">
        <v>6.63</v>
      </c>
      <c r="M179" t="s">
        <v>4</v>
      </c>
      <c r="N179">
        <v>64</v>
      </c>
      <c r="O179">
        <v>67.500024999999994</v>
      </c>
      <c r="R179" t="s">
        <v>4</v>
      </c>
      <c r="S179">
        <v>64</v>
      </c>
      <c r="T179">
        <v>60.788693000000002</v>
      </c>
      <c r="V179">
        <v>72</v>
      </c>
      <c r="W179">
        <v>2.3E-2</v>
      </c>
      <c r="X179">
        <f>MIN(S179, V179)</f>
        <v>64</v>
      </c>
      <c r="Y179">
        <f>(X179-N179)/N179*100</f>
        <v>0</v>
      </c>
    </row>
    <row r="180" spans="1:25" x14ac:dyDescent="0.3">
      <c r="A180" t="s">
        <v>1147</v>
      </c>
      <c r="C180">
        <v>2995993</v>
      </c>
      <c r="D180">
        <v>6127091</v>
      </c>
      <c r="E180">
        <v>51.48</v>
      </c>
      <c r="H180">
        <v>472164</v>
      </c>
      <c r="I180">
        <v>962244</v>
      </c>
      <c r="J180">
        <v>5.92</v>
      </c>
      <c r="M180" t="s">
        <v>4</v>
      </c>
      <c r="N180">
        <v>77</v>
      </c>
      <c r="O180">
        <v>66.783840999999995</v>
      </c>
      <c r="R180" t="s">
        <v>4</v>
      </c>
      <c r="S180">
        <v>76</v>
      </c>
      <c r="T180">
        <v>60.710478999999999</v>
      </c>
      <c r="V180">
        <v>83</v>
      </c>
      <c r="W180">
        <v>1.7999999999999999E-2</v>
      </c>
      <c r="X180">
        <f>MIN(S180, V180)</f>
        <v>76</v>
      </c>
      <c r="Y180">
        <f>(X180-N180)/N180*100</f>
        <v>-1.2987012987012987</v>
      </c>
    </row>
    <row r="181" spans="1:25" x14ac:dyDescent="0.3">
      <c r="A181" t="s">
        <v>1148</v>
      </c>
      <c r="C181">
        <v>2775848</v>
      </c>
      <c r="D181">
        <v>5632901</v>
      </c>
      <c r="E181">
        <v>45.05</v>
      </c>
      <c r="H181">
        <v>457688</v>
      </c>
      <c r="I181">
        <v>925991</v>
      </c>
      <c r="J181">
        <v>5.63</v>
      </c>
      <c r="M181" t="s">
        <v>3</v>
      </c>
      <c r="N181">
        <v>74</v>
      </c>
      <c r="O181">
        <v>8.2135850000000001</v>
      </c>
      <c r="R181" t="s">
        <v>3</v>
      </c>
      <c r="S181">
        <v>74</v>
      </c>
      <c r="T181">
        <v>1.437959</v>
      </c>
      <c r="V181">
        <v>76</v>
      </c>
      <c r="W181">
        <v>1.7999999999999999E-2</v>
      </c>
      <c r="X181">
        <f>MIN(S181, V181)</f>
        <v>74</v>
      </c>
      <c r="Y181">
        <f>(X181-N181)/N181*100</f>
        <v>0</v>
      </c>
    </row>
    <row r="182" spans="1:25" x14ac:dyDescent="0.3">
      <c r="A182" t="s">
        <v>1149</v>
      </c>
      <c r="C182">
        <v>2772196</v>
      </c>
      <c r="D182">
        <v>5694509</v>
      </c>
      <c r="E182">
        <v>49.21</v>
      </c>
      <c r="H182">
        <v>522004</v>
      </c>
      <c r="I182">
        <v>1068917</v>
      </c>
      <c r="J182">
        <v>6.41</v>
      </c>
      <c r="M182" t="s">
        <v>4</v>
      </c>
      <c r="N182">
        <v>92</v>
      </c>
      <c r="O182">
        <v>66.655865000000006</v>
      </c>
      <c r="R182" t="s">
        <v>4</v>
      </c>
      <c r="S182">
        <v>92</v>
      </c>
      <c r="T182">
        <v>60.838535999999998</v>
      </c>
      <c r="V182">
        <v>102</v>
      </c>
      <c r="W182">
        <v>1.7999999999999999E-2</v>
      </c>
      <c r="X182">
        <f>MIN(S182, V182)</f>
        <v>92</v>
      </c>
      <c r="Y182">
        <f>(X182-N182)/N182*100</f>
        <v>0</v>
      </c>
    </row>
    <row r="183" spans="1:25" x14ac:dyDescent="0.3">
      <c r="A183" t="s">
        <v>1150</v>
      </c>
      <c r="C183">
        <v>2377892</v>
      </c>
      <c r="D183">
        <v>4861706</v>
      </c>
      <c r="E183">
        <v>40.369999999999997</v>
      </c>
      <c r="H183">
        <v>466735</v>
      </c>
      <c r="I183">
        <v>951478</v>
      </c>
      <c r="J183">
        <v>6.76</v>
      </c>
      <c r="M183" t="s">
        <v>4</v>
      </c>
      <c r="N183">
        <v>82</v>
      </c>
      <c r="O183">
        <v>65.536966000000007</v>
      </c>
      <c r="R183" t="s">
        <v>4</v>
      </c>
      <c r="S183">
        <v>82</v>
      </c>
      <c r="T183">
        <v>60.719946</v>
      </c>
      <c r="V183">
        <v>94</v>
      </c>
      <c r="W183">
        <v>2.1000000000000001E-2</v>
      </c>
      <c r="X183">
        <f>MIN(S183, V183)</f>
        <v>82</v>
      </c>
      <c r="Y183">
        <f>(X183-N183)/N183*100</f>
        <v>0</v>
      </c>
    </row>
    <row r="184" spans="1:25" x14ac:dyDescent="0.3">
      <c r="A184" t="s">
        <v>1151</v>
      </c>
      <c r="C184">
        <v>3408620</v>
      </c>
      <c r="D184">
        <v>6931764</v>
      </c>
      <c r="E184">
        <v>57.08</v>
      </c>
      <c r="H184">
        <v>552925</v>
      </c>
      <c r="I184">
        <v>1121160</v>
      </c>
      <c r="J184">
        <v>5.52</v>
      </c>
      <c r="M184" t="s">
        <v>3</v>
      </c>
      <c r="N184">
        <v>67</v>
      </c>
      <c r="O184">
        <v>55.742798999999998</v>
      </c>
      <c r="R184" t="s">
        <v>3</v>
      </c>
      <c r="S184">
        <v>67</v>
      </c>
      <c r="T184">
        <v>11.617991</v>
      </c>
      <c r="V184">
        <v>84</v>
      </c>
      <c r="W184">
        <v>2.9000000000000001E-2</v>
      </c>
      <c r="X184">
        <f>MIN(S184, V184)</f>
        <v>67</v>
      </c>
      <c r="Y184">
        <f>(X184-N184)/N184*100</f>
        <v>0</v>
      </c>
    </row>
    <row r="185" spans="1:25" x14ac:dyDescent="0.3">
      <c r="A185" t="s">
        <v>1152</v>
      </c>
      <c r="C185">
        <v>2573532</v>
      </c>
      <c r="D185">
        <v>5241099</v>
      </c>
      <c r="E185">
        <v>43.08</v>
      </c>
      <c r="H185">
        <v>456417</v>
      </c>
      <c r="I185">
        <v>926789</v>
      </c>
      <c r="J185">
        <v>5.7</v>
      </c>
      <c r="M185" t="s">
        <v>4</v>
      </c>
      <c r="N185" t="s">
        <v>1449</v>
      </c>
      <c r="O185">
        <v>65.174304000000006</v>
      </c>
      <c r="R185" t="s">
        <v>4</v>
      </c>
      <c r="S185" t="s">
        <v>1449</v>
      </c>
      <c r="T185">
        <v>60.585101000000002</v>
      </c>
      <c r="V185">
        <v>82</v>
      </c>
      <c r="W185">
        <v>0.03</v>
      </c>
      <c r="X185">
        <f>MIN(S185, V185)</f>
        <v>82</v>
      </c>
      <c r="Y185" t="e">
        <f>(X185-N185)/N185*100</f>
        <v>#VALUE!</v>
      </c>
    </row>
    <row r="186" spans="1:25" x14ac:dyDescent="0.3">
      <c r="A186" t="s">
        <v>1153</v>
      </c>
      <c r="C186">
        <v>3147898</v>
      </c>
      <c r="D186">
        <v>6423460</v>
      </c>
      <c r="E186">
        <v>54.19</v>
      </c>
      <c r="H186">
        <v>490198</v>
      </c>
      <c r="I186">
        <v>996910</v>
      </c>
      <c r="J186">
        <v>6.37</v>
      </c>
      <c r="M186" t="s">
        <v>4</v>
      </c>
      <c r="N186">
        <v>422</v>
      </c>
      <c r="O186">
        <v>66.993758999999997</v>
      </c>
      <c r="R186" t="s">
        <v>4</v>
      </c>
      <c r="S186" t="s">
        <v>1449</v>
      </c>
      <c r="T186">
        <v>60.623018999999999</v>
      </c>
      <c r="V186">
        <v>82</v>
      </c>
      <c r="W186">
        <v>2.9000000000000001E-2</v>
      </c>
      <c r="X186">
        <f>MIN(S186, V186)</f>
        <v>82</v>
      </c>
      <c r="Y186">
        <f>(X186-N186)/N186*100</f>
        <v>-80.568720379146924</v>
      </c>
    </row>
    <row r="187" spans="1:25" x14ac:dyDescent="0.3">
      <c r="A187" t="s">
        <v>1154</v>
      </c>
      <c r="C187">
        <v>2704105</v>
      </c>
      <c r="D187">
        <v>5511657</v>
      </c>
      <c r="E187">
        <v>45.64</v>
      </c>
      <c r="H187">
        <v>449770</v>
      </c>
      <c r="I187">
        <v>913800</v>
      </c>
      <c r="J187">
        <v>5.6</v>
      </c>
      <c r="M187" t="s">
        <v>4</v>
      </c>
      <c r="N187">
        <v>72</v>
      </c>
      <c r="O187">
        <v>66.024524999999997</v>
      </c>
      <c r="R187" t="s">
        <v>4</v>
      </c>
      <c r="S187">
        <v>72</v>
      </c>
      <c r="T187">
        <v>60.671326999999998</v>
      </c>
      <c r="V187">
        <v>81</v>
      </c>
      <c r="W187">
        <v>1.9E-2</v>
      </c>
      <c r="X187">
        <f>MIN(S187, V187)</f>
        <v>72</v>
      </c>
      <c r="Y187">
        <f>(X187-N187)/N187*100</f>
        <v>0</v>
      </c>
    </row>
    <row r="188" spans="1:25" x14ac:dyDescent="0.3">
      <c r="A188" t="s">
        <v>1155</v>
      </c>
      <c r="C188">
        <v>461070</v>
      </c>
      <c r="D188">
        <v>1028935</v>
      </c>
      <c r="E188">
        <v>13.2</v>
      </c>
      <c r="H188">
        <v>54936</v>
      </c>
      <c r="I188">
        <v>119791</v>
      </c>
      <c r="J188">
        <v>0.54</v>
      </c>
      <c r="M188" t="s">
        <v>3</v>
      </c>
      <c r="N188">
        <v>48</v>
      </c>
      <c r="O188">
        <v>2.9936780000000001</v>
      </c>
      <c r="R188" t="s">
        <v>3</v>
      </c>
      <c r="S188">
        <v>48</v>
      </c>
      <c r="T188">
        <v>0.14444000000000001</v>
      </c>
      <c r="V188">
        <v>55</v>
      </c>
      <c r="W188">
        <v>2.9000000000000001E-2</v>
      </c>
      <c r="X188">
        <f>MIN(S188, V188)</f>
        <v>48</v>
      </c>
      <c r="Y188">
        <f>(X188-N188)/N188*100</f>
        <v>0</v>
      </c>
    </row>
    <row r="189" spans="1:25" x14ac:dyDescent="0.3">
      <c r="A189" t="s">
        <v>1156</v>
      </c>
      <c r="C189">
        <v>3671824</v>
      </c>
      <c r="D189">
        <v>7440025</v>
      </c>
      <c r="E189">
        <v>58.33</v>
      </c>
      <c r="H189">
        <v>505960</v>
      </c>
      <c r="I189">
        <v>1022011</v>
      </c>
      <c r="J189">
        <v>6.59</v>
      </c>
      <c r="M189" t="s">
        <v>3</v>
      </c>
      <c r="N189">
        <v>69</v>
      </c>
      <c r="O189">
        <v>10.903026000000001</v>
      </c>
      <c r="R189" t="s">
        <v>3</v>
      </c>
      <c r="S189">
        <v>69</v>
      </c>
      <c r="T189">
        <v>0.991483</v>
      </c>
      <c r="V189">
        <v>69</v>
      </c>
      <c r="W189">
        <v>2.3E-2</v>
      </c>
      <c r="X189">
        <f>MIN(S189, V189)</f>
        <v>69</v>
      </c>
      <c r="Y189">
        <f>(X189-N189)/N189*100</f>
        <v>0</v>
      </c>
    </row>
    <row r="190" spans="1:25" x14ac:dyDescent="0.3">
      <c r="A190" t="s">
        <v>1157</v>
      </c>
      <c r="C190">
        <v>2701688</v>
      </c>
      <c r="D190">
        <v>5501671</v>
      </c>
      <c r="E190">
        <v>45.53</v>
      </c>
      <c r="H190">
        <v>485634</v>
      </c>
      <c r="I190">
        <v>986193</v>
      </c>
      <c r="J190">
        <v>5.99</v>
      </c>
      <c r="M190" t="s">
        <v>3</v>
      </c>
      <c r="N190">
        <v>83</v>
      </c>
      <c r="O190">
        <v>9.091621</v>
      </c>
      <c r="R190" t="s">
        <v>3</v>
      </c>
      <c r="S190">
        <v>83</v>
      </c>
      <c r="T190">
        <v>1.215147</v>
      </c>
      <c r="V190">
        <v>86</v>
      </c>
      <c r="W190">
        <v>3.2000000000000001E-2</v>
      </c>
      <c r="X190">
        <f>MIN(S190, V190)</f>
        <v>83</v>
      </c>
      <c r="Y190">
        <f>(X190-N190)/N190*100</f>
        <v>0</v>
      </c>
    </row>
    <row r="191" spans="1:25" x14ac:dyDescent="0.3">
      <c r="A191" t="s">
        <v>1158</v>
      </c>
      <c r="C191">
        <v>4169250</v>
      </c>
      <c r="D191">
        <v>8437947</v>
      </c>
      <c r="E191">
        <v>67.650000000000006</v>
      </c>
      <c r="H191">
        <v>550800</v>
      </c>
      <c r="I191">
        <v>1111177</v>
      </c>
      <c r="J191">
        <v>5.46</v>
      </c>
      <c r="M191" t="s">
        <v>3</v>
      </c>
      <c r="N191">
        <v>64</v>
      </c>
      <c r="O191">
        <v>23.425360000000001</v>
      </c>
      <c r="R191" t="s">
        <v>3</v>
      </c>
      <c r="S191">
        <v>64</v>
      </c>
      <c r="T191">
        <v>2.4258310000000001</v>
      </c>
      <c r="V191">
        <v>71</v>
      </c>
      <c r="W191">
        <v>2.3E-2</v>
      </c>
      <c r="X191">
        <f>MIN(S191, V191)</f>
        <v>64</v>
      </c>
      <c r="Y191">
        <f>(X191-N191)/N191*100</f>
        <v>0</v>
      </c>
    </row>
    <row r="192" spans="1:25" x14ac:dyDescent="0.3">
      <c r="A192" t="s">
        <v>1159</v>
      </c>
      <c r="C192">
        <v>2972080</v>
      </c>
      <c r="D192">
        <v>6037749</v>
      </c>
      <c r="E192">
        <v>49</v>
      </c>
      <c r="H192">
        <v>477984</v>
      </c>
      <c r="I192">
        <v>968157</v>
      </c>
      <c r="J192">
        <v>5.95</v>
      </c>
      <c r="M192" t="s">
        <v>4</v>
      </c>
      <c r="N192">
        <v>69</v>
      </c>
      <c r="O192">
        <v>66.203372000000002</v>
      </c>
      <c r="R192" t="s">
        <v>4</v>
      </c>
      <c r="S192">
        <v>70</v>
      </c>
      <c r="T192">
        <v>60.697670000000002</v>
      </c>
      <c r="V192">
        <v>77</v>
      </c>
      <c r="W192">
        <v>2.5000000000000001E-2</v>
      </c>
      <c r="X192">
        <f>MIN(S192, V192)</f>
        <v>70</v>
      </c>
      <c r="Y192">
        <f>(X192-N192)/N192*100</f>
        <v>1.4492753623188406</v>
      </c>
    </row>
    <row r="193" spans="1:25" x14ac:dyDescent="0.3">
      <c r="A193" t="s">
        <v>1160</v>
      </c>
      <c r="C193">
        <v>4013465</v>
      </c>
      <c r="D193">
        <v>8111312</v>
      </c>
      <c r="E193">
        <v>63.97</v>
      </c>
      <c r="H193">
        <v>559835</v>
      </c>
      <c r="I193">
        <v>1128278</v>
      </c>
      <c r="J193">
        <v>5.55</v>
      </c>
      <c r="M193" t="s">
        <v>4</v>
      </c>
      <c r="N193">
        <v>56</v>
      </c>
      <c r="O193">
        <v>67.698779999999999</v>
      </c>
      <c r="R193" t="s">
        <v>4</v>
      </c>
      <c r="S193">
        <v>57</v>
      </c>
      <c r="T193">
        <v>60.818480000000001</v>
      </c>
      <c r="V193">
        <v>70</v>
      </c>
      <c r="W193">
        <v>2.4E-2</v>
      </c>
      <c r="X193">
        <f>MIN(S193, V193)</f>
        <v>57</v>
      </c>
      <c r="Y193">
        <f>(X193-N193)/N193*100</f>
        <v>1.7857142857142856</v>
      </c>
    </row>
    <row r="194" spans="1:25" x14ac:dyDescent="0.3">
      <c r="A194" t="s">
        <v>1161</v>
      </c>
      <c r="C194">
        <v>3583860</v>
      </c>
      <c r="D194">
        <v>7246945</v>
      </c>
      <c r="E194">
        <v>57.14</v>
      </c>
      <c r="H194">
        <v>519294</v>
      </c>
      <c r="I194">
        <v>1047002</v>
      </c>
      <c r="J194">
        <v>6.66</v>
      </c>
      <c r="M194" t="s">
        <v>4</v>
      </c>
      <c r="N194">
        <v>109</v>
      </c>
      <c r="O194">
        <v>67.134721999999996</v>
      </c>
      <c r="R194" t="s">
        <v>4</v>
      </c>
      <c r="S194">
        <v>62</v>
      </c>
      <c r="T194">
        <v>60.741016999999999</v>
      </c>
      <c r="V194">
        <v>70</v>
      </c>
      <c r="W194">
        <v>2.5999999999999999E-2</v>
      </c>
      <c r="X194">
        <f>MIN(S194, V194)</f>
        <v>62</v>
      </c>
      <c r="Y194">
        <f>(X194-N194)/N194*100</f>
        <v>-43.119266055045877</v>
      </c>
    </row>
    <row r="195" spans="1:25" x14ac:dyDescent="0.3">
      <c r="A195" t="s">
        <v>1162</v>
      </c>
      <c r="C195">
        <v>3695523</v>
      </c>
      <c r="D195">
        <v>7476606</v>
      </c>
      <c r="E195">
        <v>59.12</v>
      </c>
      <c r="H195">
        <v>583120</v>
      </c>
      <c r="I195">
        <v>1176648</v>
      </c>
      <c r="J195">
        <v>7.27</v>
      </c>
      <c r="M195" t="s">
        <v>3</v>
      </c>
      <c r="N195">
        <v>70</v>
      </c>
      <c r="O195">
        <v>11.281832</v>
      </c>
      <c r="R195" t="s">
        <v>3</v>
      </c>
      <c r="S195">
        <v>70</v>
      </c>
      <c r="T195">
        <v>1.611683</v>
      </c>
      <c r="V195">
        <v>79</v>
      </c>
      <c r="W195">
        <v>0.02</v>
      </c>
      <c r="X195">
        <f>MIN(S195, V195)</f>
        <v>70</v>
      </c>
      <c r="Y195">
        <f>(X195-N195)/N195*100</f>
        <v>0</v>
      </c>
    </row>
    <row r="196" spans="1:25" x14ac:dyDescent="0.3">
      <c r="A196" t="s">
        <v>1163</v>
      </c>
      <c r="C196">
        <v>3505383</v>
      </c>
      <c r="D196">
        <v>7069128</v>
      </c>
      <c r="E196">
        <v>54.19</v>
      </c>
      <c r="H196">
        <v>519316</v>
      </c>
      <c r="I196">
        <v>1044600</v>
      </c>
      <c r="J196">
        <v>6.48</v>
      </c>
      <c r="M196" t="s">
        <v>3</v>
      </c>
      <c r="N196">
        <v>66</v>
      </c>
      <c r="O196">
        <v>10.631319</v>
      </c>
      <c r="R196" t="s">
        <v>3</v>
      </c>
      <c r="S196">
        <v>66</v>
      </c>
      <c r="T196">
        <v>1.270486</v>
      </c>
      <c r="V196">
        <v>67</v>
      </c>
      <c r="W196">
        <v>0.02</v>
      </c>
      <c r="X196">
        <f>MIN(S196, V196)</f>
        <v>66</v>
      </c>
      <c r="Y196">
        <f>(X196-N196)/N196*100</f>
        <v>0</v>
      </c>
    </row>
    <row r="197" spans="1:25" x14ac:dyDescent="0.3">
      <c r="A197" t="s">
        <v>1164</v>
      </c>
      <c r="C197">
        <v>3834909</v>
      </c>
      <c r="D197">
        <v>7709934</v>
      </c>
      <c r="E197">
        <v>58.58</v>
      </c>
      <c r="H197">
        <v>427050</v>
      </c>
      <c r="I197">
        <v>855912</v>
      </c>
      <c r="J197">
        <v>4.2</v>
      </c>
      <c r="M197" t="s">
        <v>3</v>
      </c>
      <c r="N197">
        <v>42</v>
      </c>
      <c r="O197">
        <v>32.752128999999996</v>
      </c>
      <c r="R197" t="s">
        <v>3</v>
      </c>
      <c r="S197">
        <v>42</v>
      </c>
      <c r="T197">
        <v>10.44819</v>
      </c>
      <c r="V197">
        <v>49</v>
      </c>
      <c r="W197">
        <v>0.02</v>
      </c>
      <c r="X197">
        <f>MIN(S197, V197)</f>
        <v>42</v>
      </c>
      <c r="Y197">
        <f>(X197-N197)/N197*100</f>
        <v>0</v>
      </c>
    </row>
    <row r="198" spans="1:25" x14ac:dyDescent="0.3">
      <c r="A198" t="s">
        <v>1165</v>
      </c>
      <c r="C198">
        <v>4481024</v>
      </c>
      <c r="D198">
        <v>9067331</v>
      </c>
      <c r="E198">
        <v>71.94</v>
      </c>
      <c r="H198">
        <v>524288</v>
      </c>
      <c r="I198">
        <v>1057259</v>
      </c>
      <c r="J198">
        <v>7.01</v>
      </c>
      <c r="M198" t="s">
        <v>4</v>
      </c>
      <c r="N198">
        <v>58</v>
      </c>
      <c r="O198">
        <v>69.128251000000006</v>
      </c>
      <c r="R198" t="s">
        <v>4</v>
      </c>
      <c r="S198">
        <v>59</v>
      </c>
      <c r="T198">
        <v>60.778250999999997</v>
      </c>
      <c r="V198">
        <v>63</v>
      </c>
      <c r="W198">
        <v>1.9E-2</v>
      </c>
      <c r="X198">
        <f>MIN(S198, V198)</f>
        <v>59</v>
      </c>
      <c r="Y198">
        <f>(X198-N198)/N198*100</f>
        <v>1.7241379310344827</v>
      </c>
    </row>
    <row r="199" spans="1:25" x14ac:dyDescent="0.3">
      <c r="A199" t="s">
        <v>1166</v>
      </c>
      <c r="C199">
        <v>490116</v>
      </c>
      <c r="D199">
        <v>1131055</v>
      </c>
      <c r="E199">
        <v>15.46</v>
      </c>
      <c r="H199">
        <v>61620</v>
      </c>
      <c r="I199">
        <v>138915</v>
      </c>
      <c r="J199">
        <v>1.08</v>
      </c>
      <c r="M199" t="s">
        <v>3</v>
      </c>
      <c r="N199">
        <v>55</v>
      </c>
      <c r="O199">
        <v>4.2145950000000001</v>
      </c>
      <c r="R199" t="s">
        <v>3</v>
      </c>
      <c r="S199">
        <v>55</v>
      </c>
      <c r="T199">
        <v>0.19584399999999999</v>
      </c>
      <c r="V199">
        <v>64</v>
      </c>
      <c r="W199">
        <v>1.9E-2</v>
      </c>
      <c r="X199">
        <f>MIN(S199, V199)</f>
        <v>55</v>
      </c>
      <c r="Y199">
        <f>(X199-N199)/N199*100</f>
        <v>0</v>
      </c>
    </row>
    <row r="200" spans="1:25" x14ac:dyDescent="0.3">
      <c r="A200" t="s">
        <v>1167</v>
      </c>
      <c r="C200">
        <v>4597897</v>
      </c>
      <c r="D200">
        <v>9207986</v>
      </c>
      <c r="E200">
        <v>67.540000000000006</v>
      </c>
      <c r="H200">
        <v>716151</v>
      </c>
      <c r="I200">
        <v>1431778</v>
      </c>
      <c r="J200">
        <v>8.92</v>
      </c>
      <c r="M200" t="s">
        <v>3</v>
      </c>
      <c r="N200">
        <v>68</v>
      </c>
      <c r="O200">
        <v>10.669131</v>
      </c>
      <c r="R200" t="s">
        <v>3</v>
      </c>
      <c r="S200">
        <v>68</v>
      </c>
      <c r="T200">
        <v>1.1882060000000001</v>
      </c>
      <c r="V200">
        <v>68</v>
      </c>
      <c r="W200">
        <v>2.9000000000000001E-2</v>
      </c>
      <c r="X200">
        <f>MIN(S200, V200)</f>
        <v>68</v>
      </c>
      <c r="Y200">
        <f>(X200-N200)/N200*100</f>
        <v>0</v>
      </c>
    </row>
    <row r="201" spans="1:25" x14ac:dyDescent="0.3">
      <c r="A201" t="s">
        <v>1168</v>
      </c>
      <c r="C201">
        <v>4982177</v>
      </c>
      <c r="D201">
        <v>9999071</v>
      </c>
      <c r="E201">
        <v>74.94</v>
      </c>
      <c r="H201">
        <v>700143</v>
      </c>
      <c r="I201">
        <v>1402087</v>
      </c>
      <c r="J201">
        <v>8.93</v>
      </c>
      <c r="M201" t="s">
        <v>3</v>
      </c>
      <c r="N201">
        <v>68</v>
      </c>
      <c r="O201">
        <v>12.153971</v>
      </c>
      <c r="R201" t="s">
        <v>3</v>
      </c>
      <c r="S201">
        <v>68</v>
      </c>
      <c r="T201">
        <v>1.2151730000000001</v>
      </c>
      <c r="V201">
        <v>68</v>
      </c>
      <c r="W201">
        <v>3.4000000000000002E-2</v>
      </c>
      <c r="X201">
        <f>MIN(S201, V201)</f>
        <v>68</v>
      </c>
      <c r="Y201">
        <f>(X201-N201)/N201*100</f>
        <v>0</v>
      </c>
    </row>
    <row r="202" spans="1:25" x14ac:dyDescent="0.3">
      <c r="A202" t="s">
        <v>1169</v>
      </c>
      <c r="C202">
        <v>4897061</v>
      </c>
      <c r="D202">
        <v>9833626</v>
      </c>
      <c r="E202">
        <v>72.55</v>
      </c>
      <c r="H202">
        <v>610860</v>
      </c>
      <c r="I202">
        <v>1223755</v>
      </c>
      <c r="J202">
        <v>7.89</v>
      </c>
      <c r="M202" t="s">
        <v>3</v>
      </c>
      <c r="N202">
        <v>53</v>
      </c>
      <c r="O202">
        <v>14.038163000000001</v>
      </c>
      <c r="R202" t="s">
        <v>3</v>
      </c>
      <c r="S202">
        <v>53</v>
      </c>
      <c r="T202">
        <v>1.2224090000000001</v>
      </c>
      <c r="V202">
        <v>59</v>
      </c>
      <c r="W202">
        <v>2.9000000000000001E-2</v>
      </c>
      <c r="X202">
        <f>MIN(S202, V202)</f>
        <v>53</v>
      </c>
      <c r="Y202">
        <f>(X202-N202)/N202*100</f>
        <v>0</v>
      </c>
    </row>
    <row r="203" spans="1:25" x14ac:dyDescent="0.3">
      <c r="A203" t="s">
        <v>1170</v>
      </c>
      <c r="C203">
        <v>3910960</v>
      </c>
      <c r="D203">
        <v>7900708</v>
      </c>
      <c r="E203">
        <v>60.21</v>
      </c>
      <c r="H203">
        <v>693880</v>
      </c>
      <c r="I203">
        <v>1398820</v>
      </c>
      <c r="J203">
        <v>10.029999999999999</v>
      </c>
      <c r="M203" t="s">
        <v>3</v>
      </c>
      <c r="N203">
        <v>86</v>
      </c>
      <c r="O203">
        <v>11.127425000000001</v>
      </c>
      <c r="R203" t="s">
        <v>3</v>
      </c>
      <c r="S203">
        <v>86</v>
      </c>
      <c r="T203">
        <v>1.6279779999999999</v>
      </c>
      <c r="V203">
        <v>87</v>
      </c>
      <c r="W203">
        <v>3.4000000000000002E-2</v>
      </c>
      <c r="X203">
        <f>MIN(S203, V203)</f>
        <v>86</v>
      </c>
      <c r="Y203">
        <f>(X203-N203)/N203*100</f>
        <v>0</v>
      </c>
    </row>
    <row r="204" spans="1:25" x14ac:dyDescent="0.3">
      <c r="A204" t="s">
        <v>1171</v>
      </c>
      <c r="C204">
        <v>4349682</v>
      </c>
      <c r="D204">
        <v>8769926</v>
      </c>
      <c r="E204">
        <v>66.23</v>
      </c>
      <c r="H204">
        <v>599058</v>
      </c>
      <c r="I204">
        <v>1204742</v>
      </c>
      <c r="J204">
        <v>7.63</v>
      </c>
      <c r="M204" t="s">
        <v>3</v>
      </c>
      <c r="N204">
        <v>67</v>
      </c>
      <c r="O204">
        <v>12.437872</v>
      </c>
      <c r="R204" t="s">
        <v>3</v>
      </c>
      <c r="S204">
        <v>67</v>
      </c>
      <c r="T204">
        <v>1.4774860000000001</v>
      </c>
      <c r="V204">
        <v>68</v>
      </c>
      <c r="W204">
        <v>3.1E-2</v>
      </c>
      <c r="X204">
        <f>MIN(S204, V204)</f>
        <v>67</v>
      </c>
      <c r="Y204">
        <f>(X204-N204)/N204*100</f>
        <v>0</v>
      </c>
    </row>
    <row r="205" spans="1:25" x14ac:dyDescent="0.3">
      <c r="A205" t="s">
        <v>1172</v>
      </c>
      <c r="C205">
        <v>5231616</v>
      </c>
      <c r="D205">
        <v>10512142</v>
      </c>
      <c r="E205">
        <v>77.87</v>
      </c>
      <c r="H205">
        <v>725478</v>
      </c>
      <c r="I205">
        <v>1454443</v>
      </c>
      <c r="J205">
        <v>9.16</v>
      </c>
      <c r="M205" t="s">
        <v>3</v>
      </c>
      <c r="N205">
        <v>69</v>
      </c>
      <c r="O205">
        <v>15.311712999999999</v>
      </c>
      <c r="R205" t="s">
        <v>3</v>
      </c>
      <c r="S205">
        <v>69</v>
      </c>
      <c r="T205">
        <v>1.703937</v>
      </c>
      <c r="V205">
        <v>70</v>
      </c>
      <c r="W205">
        <v>2.5999999999999999E-2</v>
      </c>
      <c r="X205">
        <f>MIN(S205, V205)</f>
        <v>69</v>
      </c>
      <c r="Y205">
        <f>(X205-N205)/N205*100</f>
        <v>0</v>
      </c>
    </row>
    <row r="206" spans="1:25" x14ac:dyDescent="0.3">
      <c r="A206" t="s">
        <v>1173</v>
      </c>
      <c r="C206">
        <v>4868916</v>
      </c>
      <c r="D206">
        <v>9815435</v>
      </c>
      <c r="E206">
        <v>75.62</v>
      </c>
      <c r="H206">
        <v>635076</v>
      </c>
      <c r="I206">
        <v>1276915</v>
      </c>
      <c r="J206">
        <v>6.31</v>
      </c>
      <c r="M206" t="s">
        <v>3</v>
      </c>
      <c r="N206">
        <v>61</v>
      </c>
      <c r="O206">
        <v>13.826326</v>
      </c>
      <c r="R206" t="s">
        <v>3</v>
      </c>
      <c r="S206">
        <v>61</v>
      </c>
      <c r="T206">
        <v>1.3247199999999999</v>
      </c>
      <c r="V206">
        <v>68</v>
      </c>
      <c r="W206">
        <v>2.5000000000000001E-2</v>
      </c>
      <c r="X206">
        <f>MIN(S206, V206)</f>
        <v>61</v>
      </c>
      <c r="Y206">
        <f>(X206-N206)/N206*100</f>
        <v>0</v>
      </c>
    </row>
    <row r="207" spans="1:25" x14ac:dyDescent="0.3">
      <c r="A207" t="s">
        <v>1174</v>
      </c>
      <c r="C207">
        <v>4199650</v>
      </c>
      <c r="D207">
        <v>8464408</v>
      </c>
      <c r="E207">
        <v>64.27</v>
      </c>
      <c r="H207">
        <v>583050</v>
      </c>
      <c r="I207">
        <v>1172144</v>
      </c>
      <c r="J207">
        <v>7.33</v>
      </c>
      <c r="M207" t="s">
        <v>3</v>
      </c>
      <c r="N207">
        <v>68</v>
      </c>
      <c r="O207">
        <v>12.183272000000001</v>
      </c>
      <c r="R207" t="s">
        <v>3</v>
      </c>
      <c r="S207">
        <v>68</v>
      </c>
      <c r="T207">
        <v>1.0750599999999999</v>
      </c>
      <c r="V207">
        <v>68</v>
      </c>
      <c r="W207">
        <v>3.2000000000000001E-2</v>
      </c>
      <c r="X207">
        <f>MIN(S207, V207)</f>
        <v>68</v>
      </c>
      <c r="Y207">
        <f>(X207-N207)/N207*100</f>
        <v>0</v>
      </c>
    </row>
    <row r="208" spans="1:25" x14ac:dyDescent="0.3">
      <c r="A208" t="s">
        <v>1175</v>
      </c>
      <c r="C208">
        <v>3440880</v>
      </c>
      <c r="D208">
        <v>6959551</v>
      </c>
      <c r="E208">
        <v>54.59</v>
      </c>
      <c r="H208">
        <v>559320</v>
      </c>
      <c r="I208">
        <v>1128462</v>
      </c>
      <c r="J208">
        <v>5.54</v>
      </c>
      <c r="M208" t="s">
        <v>3</v>
      </c>
      <c r="N208">
        <v>75</v>
      </c>
      <c r="O208">
        <v>10.570302</v>
      </c>
      <c r="R208" t="s">
        <v>3</v>
      </c>
      <c r="S208">
        <v>75</v>
      </c>
      <c r="T208">
        <v>1.570913</v>
      </c>
      <c r="V208">
        <v>78</v>
      </c>
      <c r="W208">
        <v>2.7E-2</v>
      </c>
      <c r="X208">
        <f>MIN(S208, V208)</f>
        <v>75</v>
      </c>
      <c r="Y208">
        <f>(X208-N208)/N208*100</f>
        <v>0</v>
      </c>
    </row>
    <row r="209" spans="1:25" x14ac:dyDescent="0.3">
      <c r="A209" t="s">
        <v>1176</v>
      </c>
      <c r="C209">
        <v>3884808</v>
      </c>
      <c r="D209">
        <v>7825284</v>
      </c>
      <c r="E209">
        <v>59.46</v>
      </c>
      <c r="H209">
        <v>651592</v>
      </c>
      <c r="I209">
        <v>1309852</v>
      </c>
      <c r="J209">
        <v>8.11</v>
      </c>
      <c r="M209" t="s">
        <v>3</v>
      </c>
      <c r="N209">
        <v>77</v>
      </c>
      <c r="O209">
        <v>11.046754</v>
      </c>
      <c r="R209" t="s">
        <v>3</v>
      </c>
      <c r="S209">
        <v>77</v>
      </c>
      <c r="T209">
        <v>1.5131220000000001</v>
      </c>
      <c r="V209">
        <v>78</v>
      </c>
      <c r="W209">
        <v>3.3000000000000002E-2</v>
      </c>
      <c r="X209">
        <f>MIN(S209, V209)</f>
        <v>77</v>
      </c>
      <c r="Y209">
        <f>(X209-N209)/N209*100</f>
        <v>0</v>
      </c>
    </row>
    <row r="210" spans="1:25" x14ac:dyDescent="0.3">
      <c r="A210" t="s">
        <v>1177</v>
      </c>
      <c r="C210">
        <v>595595</v>
      </c>
      <c r="D210">
        <v>1352672</v>
      </c>
      <c r="E210">
        <v>17.75</v>
      </c>
      <c r="H210">
        <v>81770</v>
      </c>
      <c r="I210">
        <v>182267</v>
      </c>
      <c r="J210">
        <v>1.34</v>
      </c>
      <c r="M210" t="s">
        <v>3</v>
      </c>
      <c r="N210">
        <v>70</v>
      </c>
      <c r="O210">
        <v>4.7572099999999997</v>
      </c>
      <c r="R210" t="s">
        <v>3</v>
      </c>
      <c r="S210">
        <v>70</v>
      </c>
      <c r="T210">
        <v>0.24659500000000001</v>
      </c>
      <c r="V210">
        <v>73</v>
      </c>
      <c r="W210">
        <v>0.02</v>
      </c>
      <c r="X210">
        <f>MIN(S210, V210)</f>
        <v>70</v>
      </c>
      <c r="Y210">
        <f>(X210-N210)/N210*100</f>
        <v>0</v>
      </c>
    </row>
    <row r="211" spans="1:25" x14ac:dyDescent="0.3">
      <c r="A211" t="s">
        <v>1178</v>
      </c>
      <c r="C211">
        <v>2752074</v>
      </c>
      <c r="D211">
        <v>5626401</v>
      </c>
      <c r="E211">
        <v>46.25</v>
      </c>
      <c r="H211">
        <v>735372</v>
      </c>
      <c r="I211">
        <v>1500687</v>
      </c>
      <c r="J211">
        <v>9.89</v>
      </c>
      <c r="M211" t="s">
        <v>4</v>
      </c>
      <c r="N211">
        <v>142</v>
      </c>
      <c r="O211">
        <v>66.665716000000003</v>
      </c>
      <c r="R211" t="s">
        <v>4</v>
      </c>
      <c r="S211" t="s">
        <v>1449</v>
      </c>
      <c r="T211">
        <v>61.019202</v>
      </c>
      <c r="V211">
        <v>131</v>
      </c>
      <c r="W211">
        <v>1.6E-2</v>
      </c>
      <c r="X211">
        <f>MIN(S211, V211)</f>
        <v>131</v>
      </c>
      <c r="Y211">
        <f>(X211-N211)/N211*100</f>
        <v>-7.7464788732394361</v>
      </c>
    </row>
    <row r="212" spans="1:25" x14ac:dyDescent="0.3">
      <c r="A212" t="s">
        <v>1179</v>
      </c>
      <c r="C212">
        <v>2155964</v>
      </c>
      <c r="D212">
        <v>4408732</v>
      </c>
      <c r="E212">
        <v>35.68</v>
      </c>
      <c r="H212">
        <v>729934</v>
      </c>
      <c r="I212">
        <v>1490592</v>
      </c>
      <c r="J212">
        <v>9.44</v>
      </c>
      <c r="M212" t="s">
        <v>4</v>
      </c>
      <c r="N212">
        <v>144</v>
      </c>
      <c r="O212">
        <v>65.057554999999994</v>
      </c>
      <c r="R212" t="s">
        <v>4</v>
      </c>
      <c r="S212">
        <v>139</v>
      </c>
      <c r="T212">
        <v>61.269959999999998</v>
      </c>
      <c r="V212">
        <v>150</v>
      </c>
      <c r="W212">
        <v>1.7999999999999999E-2</v>
      </c>
      <c r="X212">
        <f>MIN(S212, V212)</f>
        <v>139</v>
      </c>
      <c r="Y212">
        <f>(X212-N212)/N212*100</f>
        <v>-3.4722222222222223</v>
      </c>
    </row>
    <row r="213" spans="1:25" x14ac:dyDescent="0.3">
      <c r="A213" t="s">
        <v>1180</v>
      </c>
      <c r="C213">
        <v>2714608</v>
      </c>
      <c r="D213">
        <v>5550169</v>
      </c>
      <c r="E213">
        <v>46.09</v>
      </c>
      <c r="H213">
        <v>771693</v>
      </c>
      <c r="I213">
        <v>1575234</v>
      </c>
      <c r="J213">
        <v>9.1</v>
      </c>
      <c r="M213" t="s">
        <v>4</v>
      </c>
      <c r="N213">
        <v>138</v>
      </c>
      <c r="O213">
        <v>66.218596000000005</v>
      </c>
      <c r="R213" t="s">
        <v>4</v>
      </c>
      <c r="S213" t="s">
        <v>1449</v>
      </c>
      <c r="T213">
        <v>61.075794999999999</v>
      </c>
      <c r="V213">
        <v>140</v>
      </c>
      <c r="W213">
        <v>1.7999999999999999E-2</v>
      </c>
      <c r="X213">
        <f>MIN(S213, V213)</f>
        <v>140</v>
      </c>
      <c r="Y213">
        <f>(X213-N213)/N213*100</f>
        <v>1.4492753623188406</v>
      </c>
    </row>
    <row r="214" spans="1:25" x14ac:dyDescent="0.3">
      <c r="A214" t="s">
        <v>1181</v>
      </c>
      <c r="C214">
        <v>2262330</v>
      </c>
      <c r="D214">
        <v>4650038</v>
      </c>
      <c r="E214">
        <v>40.11</v>
      </c>
      <c r="H214">
        <v>752571</v>
      </c>
      <c r="I214">
        <v>1544519</v>
      </c>
      <c r="J214">
        <v>9</v>
      </c>
      <c r="M214" t="s">
        <v>4</v>
      </c>
      <c r="N214">
        <v>161</v>
      </c>
      <c r="O214">
        <v>65.679715000000002</v>
      </c>
      <c r="R214" t="s">
        <v>4</v>
      </c>
      <c r="S214" t="s">
        <v>1449</v>
      </c>
      <c r="T214">
        <v>61.119540000000001</v>
      </c>
      <c r="V214">
        <v>162</v>
      </c>
      <c r="W214">
        <v>1.9E-2</v>
      </c>
      <c r="X214">
        <f>MIN(S214, V214)</f>
        <v>162</v>
      </c>
      <c r="Y214">
        <f>(X214-N214)/N214*100</f>
        <v>0.6211180124223602</v>
      </c>
    </row>
    <row r="215" spans="1:25" x14ac:dyDescent="0.3">
      <c r="A215" t="s">
        <v>1182</v>
      </c>
      <c r="C215">
        <v>2232321</v>
      </c>
      <c r="D215">
        <v>4584355</v>
      </c>
      <c r="E215">
        <v>38.57</v>
      </c>
      <c r="H215">
        <v>765765</v>
      </c>
      <c r="I215">
        <v>1570347</v>
      </c>
      <c r="J215">
        <v>10.029999999999999</v>
      </c>
      <c r="M215" t="s">
        <v>4</v>
      </c>
      <c r="N215">
        <v>160</v>
      </c>
      <c r="O215">
        <v>65.465204</v>
      </c>
      <c r="R215" t="s">
        <v>4</v>
      </c>
      <c r="S215" t="s">
        <v>1449</v>
      </c>
      <c r="T215">
        <v>61.134760999999997</v>
      </c>
      <c r="V215">
        <v>164</v>
      </c>
      <c r="W215">
        <v>1.6E-2</v>
      </c>
      <c r="X215">
        <f>MIN(S215, V215)</f>
        <v>164</v>
      </c>
      <c r="Y215">
        <f>(X215-N215)/N215*100</f>
        <v>2.5</v>
      </c>
    </row>
    <row r="216" spans="1:25" x14ac:dyDescent="0.3">
      <c r="A216" t="s">
        <v>1183</v>
      </c>
      <c r="C216">
        <v>2860656</v>
      </c>
      <c r="D216">
        <v>5836587</v>
      </c>
      <c r="E216">
        <v>47.08</v>
      </c>
      <c r="H216">
        <v>785508</v>
      </c>
      <c r="I216">
        <v>1600269</v>
      </c>
      <c r="J216">
        <v>10.38</v>
      </c>
      <c r="M216" t="s">
        <v>4</v>
      </c>
      <c r="N216">
        <v>125</v>
      </c>
      <c r="O216">
        <v>66.230659000000003</v>
      </c>
      <c r="R216" t="s">
        <v>4</v>
      </c>
      <c r="S216" t="s">
        <v>1449</v>
      </c>
      <c r="T216">
        <v>61.080888000000002</v>
      </c>
      <c r="V216">
        <v>133</v>
      </c>
      <c r="W216">
        <v>1.7999999999999999E-2</v>
      </c>
      <c r="X216">
        <f>MIN(S216, V216)</f>
        <v>133</v>
      </c>
      <c r="Y216">
        <f>(X216-N216)/N216*100</f>
        <v>6.4</v>
      </c>
    </row>
    <row r="217" spans="1:25" x14ac:dyDescent="0.3">
      <c r="A217" t="s">
        <v>1184</v>
      </c>
      <c r="C217">
        <v>2947276</v>
      </c>
      <c r="D217">
        <v>6030615</v>
      </c>
      <c r="E217">
        <v>50.3</v>
      </c>
      <c r="H217">
        <v>802760</v>
      </c>
      <c r="I217">
        <v>1639855</v>
      </c>
      <c r="J217">
        <v>9.5399999999999991</v>
      </c>
      <c r="M217" t="s">
        <v>4</v>
      </c>
      <c r="N217">
        <v>149</v>
      </c>
      <c r="O217">
        <v>66.725933999999995</v>
      </c>
      <c r="R217" t="s">
        <v>4</v>
      </c>
      <c r="S217" t="s">
        <v>1449</v>
      </c>
      <c r="T217">
        <v>61.103288999999997</v>
      </c>
      <c r="V217">
        <v>139</v>
      </c>
      <c r="W217">
        <v>1.7999999999999999E-2</v>
      </c>
      <c r="X217">
        <f>MIN(S217, V217)</f>
        <v>139</v>
      </c>
      <c r="Y217">
        <f>(X217-N217)/N217*100</f>
        <v>-6.7114093959731544</v>
      </c>
    </row>
    <row r="218" spans="1:25" x14ac:dyDescent="0.3">
      <c r="A218" t="s">
        <v>1185</v>
      </c>
      <c r="C218">
        <v>2282480</v>
      </c>
      <c r="D218">
        <v>4712612</v>
      </c>
      <c r="E218">
        <v>41.03</v>
      </c>
      <c r="H218">
        <v>837648</v>
      </c>
      <c r="I218">
        <v>1727104</v>
      </c>
      <c r="J218">
        <v>11.18</v>
      </c>
      <c r="M218" t="s">
        <v>4</v>
      </c>
      <c r="N218">
        <v>188</v>
      </c>
      <c r="O218">
        <v>65.807097999999996</v>
      </c>
      <c r="R218" t="s">
        <v>4</v>
      </c>
      <c r="S218" t="s">
        <v>1449</v>
      </c>
      <c r="T218">
        <v>61.294733999999998</v>
      </c>
      <c r="V218">
        <v>188</v>
      </c>
      <c r="W218">
        <v>1.9E-2</v>
      </c>
      <c r="X218">
        <f>MIN(S218, V218)</f>
        <v>188</v>
      </c>
      <c r="Y218">
        <f>(X218-N218)/N218*100</f>
        <v>0</v>
      </c>
    </row>
    <row r="219" spans="1:25" x14ac:dyDescent="0.3">
      <c r="A219" t="s">
        <v>1186</v>
      </c>
      <c r="C219">
        <v>2550295</v>
      </c>
      <c r="D219">
        <v>5247783</v>
      </c>
      <c r="E219">
        <v>44.97</v>
      </c>
      <c r="H219">
        <v>841940</v>
      </c>
      <c r="I219">
        <v>1729863</v>
      </c>
      <c r="J219">
        <v>11.23</v>
      </c>
      <c r="M219" t="s">
        <v>4</v>
      </c>
      <c r="N219">
        <v>167</v>
      </c>
      <c r="O219">
        <v>66.353165000000004</v>
      </c>
      <c r="R219" t="s">
        <v>4</v>
      </c>
      <c r="S219" t="s">
        <v>1449</v>
      </c>
      <c r="T219">
        <v>61.236240000000002</v>
      </c>
      <c r="V219">
        <v>171</v>
      </c>
      <c r="W219">
        <v>1.6E-2</v>
      </c>
      <c r="X219">
        <f>MIN(S219, V219)</f>
        <v>171</v>
      </c>
      <c r="Y219">
        <f>(X219-N219)/N219*100</f>
        <v>2.3952095808383236</v>
      </c>
    </row>
    <row r="220" spans="1:25" x14ac:dyDescent="0.3">
      <c r="A220" t="s">
        <v>1187</v>
      </c>
      <c r="C220">
        <v>2451400</v>
      </c>
      <c r="D220">
        <v>5012755</v>
      </c>
      <c r="E220">
        <v>41.33</v>
      </c>
      <c r="H220">
        <v>741600</v>
      </c>
      <c r="I220">
        <v>1514139</v>
      </c>
      <c r="J220">
        <v>9.89</v>
      </c>
      <c r="M220" t="s">
        <v>4</v>
      </c>
      <c r="N220">
        <v>143</v>
      </c>
      <c r="O220">
        <v>65.759784999999994</v>
      </c>
      <c r="R220" t="s">
        <v>4</v>
      </c>
      <c r="S220" t="s">
        <v>1449</v>
      </c>
      <c r="T220">
        <v>61.056944000000001</v>
      </c>
      <c r="V220">
        <v>143</v>
      </c>
      <c r="W220">
        <v>1.7000000000000001E-2</v>
      </c>
      <c r="X220">
        <f>MIN(S220, V220)</f>
        <v>143</v>
      </c>
      <c r="Y220">
        <f>(X220-N220)/N220*100</f>
        <v>0</v>
      </c>
    </row>
    <row r="221" spans="1:25" x14ac:dyDescent="0.3">
      <c r="A221" t="s">
        <v>1188</v>
      </c>
      <c r="C221">
        <v>523640</v>
      </c>
      <c r="D221">
        <v>1197945</v>
      </c>
      <c r="E221">
        <v>16.309999999999999</v>
      </c>
      <c r="H221">
        <v>74518</v>
      </c>
      <c r="I221">
        <v>167239</v>
      </c>
      <c r="J221">
        <v>0.79</v>
      </c>
      <c r="M221" t="s">
        <v>3</v>
      </c>
      <c r="N221">
        <v>68</v>
      </c>
      <c r="O221">
        <v>4.2675280000000004</v>
      </c>
      <c r="R221" t="s">
        <v>3</v>
      </c>
      <c r="S221">
        <v>68</v>
      </c>
      <c r="T221">
        <v>0.22212200000000001</v>
      </c>
      <c r="V221">
        <v>73</v>
      </c>
      <c r="W221">
        <v>2.5000000000000001E-2</v>
      </c>
      <c r="X221">
        <f>MIN(S221, V221)</f>
        <v>68</v>
      </c>
      <c r="Y221">
        <f>(X221-N221)/N221*100</f>
        <v>0</v>
      </c>
    </row>
    <row r="222" spans="1:25" x14ac:dyDescent="0.3">
      <c r="A222" t="s">
        <v>1189</v>
      </c>
      <c r="C222">
        <v>4127040</v>
      </c>
      <c r="D222">
        <v>8344195</v>
      </c>
      <c r="E222">
        <v>62.88</v>
      </c>
      <c r="H222">
        <v>756624</v>
      </c>
      <c r="I222">
        <v>1526923</v>
      </c>
      <c r="J222">
        <v>9.1199999999999992</v>
      </c>
      <c r="M222" t="s">
        <v>4</v>
      </c>
      <c r="N222">
        <v>87</v>
      </c>
      <c r="O222">
        <v>67.734517999999994</v>
      </c>
      <c r="R222" t="s">
        <v>4</v>
      </c>
      <c r="S222" t="s">
        <v>1449</v>
      </c>
      <c r="T222">
        <v>60.951343999999999</v>
      </c>
      <c r="V222">
        <v>87</v>
      </c>
      <c r="W222">
        <v>1.7999999999999999E-2</v>
      </c>
      <c r="X222">
        <f>MIN(S222, V222)</f>
        <v>87</v>
      </c>
      <c r="Y222">
        <f>(X222-N222)/N222*100</f>
        <v>0</v>
      </c>
    </row>
    <row r="223" spans="1:25" x14ac:dyDescent="0.3">
      <c r="A223" t="s">
        <v>1190</v>
      </c>
      <c r="C223">
        <v>4783047</v>
      </c>
      <c r="D223">
        <v>9655025</v>
      </c>
      <c r="E223">
        <v>72.78</v>
      </c>
      <c r="H223">
        <v>811495</v>
      </c>
      <c r="I223">
        <v>1634961</v>
      </c>
      <c r="J223">
        <v>10.06</v>
      </c>
      <c r="M223" t="s">
        <v>4</v>
      </c>
      <c r="N223">
        <v>236</v>
      </c>
      <c r="O223">
        <v>69.044820999999999</v>
      </c>
      <c r="R223" t="s">
        <v>4</v>
      </c>
      <c r="S223">
        <v>75</v>
      </c>
      <c r="T223">
        <v>61.174998000000002</v>
      </c>
      <c r="V223">
        <v>84</v>
      </c>
      <c r="W223">
        <v>1.6E-2</v>
      </c>
      <c r="X223">
        <f>MIN(S223, V223)</f>
        <v>75</v>
      </c>
      <c r="Y223">
        <f>(X223-N223)/N223*100</f>
        <v>-68.220338983050837</v>
      </c>
    </row>
    <row r="224" spans="1:25" x14ac:dyDescent="0.3">
      <c r="A224" t="s">
        <v>1191</v>
      </c>
      <c r="C224">
        <v>4602988</v>
      </c>
      <c r="D224">
        <v>9257832</v>
      </c>
      <c r="E224">
        <v>67.09</v>
      </c>
      <c r="H224">
        <v>749808</v>
      </c>
      <c r="I224">
        <v>1505592</v>
      </c>
      <c r="J224">
        <v>9.18</v>
      </c>
      <c r="M224" t="s">
        <v>4</v>
      </c>
      <c r="N224">
        <v>65</v>
      </c>
      <c r="O224">
        <v>68.299374</v>
      </c>
      <c r="R224" t="s">
        <v>3</v>
      </c>
      <c r="S224">
        <v>61</v>
      </c>
      <c r="T224">
        <v>48.780900000000003</v>
      </c>
      <c r="V224">
        <v>71</v>
      </c>
      <c r="W224">
        <v>1.7999999999999999E-2</v>
      </c>
      <c r="X224">
        <f>MIN(S224, V224)</f>
        <v>61</v>
      </c>
      <c r="Y224">
        <f>(X224-N224)/N224*100</f>
        <v>-6.1538461538461542</v>
      </c>
    </row>
    <row r="225" spans="1:25" x14ac:dyDescent="0.3">
      <c r="A225" t="s">
        <v>1192</v>
      </c>
      <c r="C225">
        <v>3649828</v>
      </c>
      <c r="D225">
        <v>7390992</v>
      </c>
      <c r="E225">
        <v>56.74</v>
      </c>
      <c r="H225">
        <v>728448</v>
      </c>
      <c r="I225">
        <v>1472387</v>
      </c>
      <c r="J225">
        <v>8.7799999999999994</v>
      </c>
      <c r="M225" t="s">
        <v>4</v>
      </c>
      <c r="N225">
        <v>92</v>
      </c>
      <c r="O225">
        <v>67.056182000000007</v>
      </c>
      <c r="R225" t="s">
        <v>4</v>
      </c>
      <c r="S225" t="s">
        <v>1449</v>
      </c>
      <c r="T225">
        <v>60.935174000000004</v>
      </c>
      <c r="V225">
        <v>95</v>
      </c>
      <c r="W225">
        <v>1.6E-2</v>
      </c>
      <c r="X225">
        <f>MIN(S225, V225)</f>
        <v>95</v>
      </c>
      <c r="Y225">
        <f>(X225-N225)/N225*100</f>
        <v>3.2608695652173911</v>
      </c>
    </row>
    <row r="226" spans="1:25" x14ac:dyDescent="0.3">
      <c r="A226" t="s">
        <v>1193</v>
      </c>
      <c r="C226">
        <v>4471704</v>
      </c>
      <c r="D226">
        <v>9057327</v>
      </c>
      <c r="E226">
        <v>69.099999999999994</v>
      </c>
      <c r="H226">
        <v>870216</v>
      </c>
      <c r="I226">
        <v>1759465</v>
      </c>
      <c r="J226">
        <v>10.4</v>
      </c>
      <c r="M226" t="s">
        <v>4</v>
      </c>
      <c r="N226">
        <v>96</v>
      </c>
      <c r="O226">
        <v>68.846902999999998</v>
      </c>
      <c r="R226" t="s">
        <v>4</v>
      </c>
      <c r="S226">
        <v>92</v>
      </c>
      <c r="T226">
        <v>61.318541000000003</v>
      </c>
      <c r="V226">
        <v>100</v>
      </c>
      <c r="W226">
        <v>1.7000000000000001E-2</v>
      </c>
      <c r="X226">
        <f>MIN(S226, V226)</f>
        <v>92</v>
      </c>
      <c r="Y226">
        <f>(X226-N226)/N226*100</f>
        <v>-4.1666666666666661</v>
      </c>
    </row>
    <row r="227" spans="1:25" x14ac:dyDescent="0.3">
      <c r="A227" t="s">
        <v>1194</v>
      </c>
      <c r="C227">
        <v>3638880</v>
      </c>
      <c r="D227">
        <v>7352609</v>
      </c>
      <c r="E227">
        <v>55.18</v>
      </c>
      <c r="H227">
        <v>710220</v>
      </c>
      <c r="I227">
        <v>1432532</v>
      </c>
      <c r="J227">
        <v>8.44</v>
      </c>
      <c r="M227" t="s">
        <v>4</v>
      </c>
      <c r="N227">
        <v>135</v>
      </c>
      <c r="O227">
        <v>66.866817999999995</v>
      </c>
      <c r="R227" t="s">
        <v>4</v>
      </c>
      <c r="S227">
        <v>82</v>
      </c>
      <c r="T227">
        <v>61.100721</v>
      </c>
      <c r="V227">
        <v>88</v>
      </c>
      <c r="W227">
        <v>1.7000000000000001E-2</v>
      </c>
      <c r="X227">
        <f>MIN(S227, V227)</f>
        <v>82</v>
      </c>
      <c r="Y227">
        <f>(X227-N227)/N227*100</f>
        <v>-39.25925925925926</v>
      </c>
    </row>
    <row r="228" spans="1:25" x14ac:dyDescent="0.3">
      <c r="A228" t="s">
        <v>1195</v>
      </c>
      <c r="C228">
        <v>5374656</v>
      </c>
      <c r="D228">
        <v>10839453</v>
      </c>
      <c r="E228">
        <v>81.52</v>
      </c>
      <c r="H228">
        <v>770784</v>
      </c>
      <c r="I228">
        <v>1551265</v>
      </c>
      <c r="J228">
        <v>7.71</v>
      </c>
      <c r="M228" t="s">
        <v>4</v>
      </c>
      <c r="N228">
        <v>273</v>
      </c>
      <c r="O228">
        <v>70.000772999999995</v>
      </c>
      <c r="R228" t="s">
        <v>4</v>
      </c>
      <c r="S228" t="s">
        <v>1449</v>
      </c>
      <c r="T228">
        <v>60.936574</v>
      </c>
      <c r="V228">
        <v>73</v>
      </c>
      <c r="W228">
        <v>2.5000000000000001E-2</v>
      </c>
      <c r="X228">
        <f>MIN(S228, V228)</f>
        <v>73</v>
      </c>
      <c r="Y228">
        <f>(X228-N228)/N228*100</f>
        <v>-73.260073260073256</v>
      </c>
    </row>
    <row r="229" spans="1:25" x14ac:dyDescent="0.3">
      <c r="A229" t="s">
        <v>1196</v>
      </c>
      <c r="C229">
        <v>4744720</v>
      </c>
      <c r="D229">
        <v>9589389</v>
      </c>
      <c r="E229">
        <v>73.400000000000006</v>
      </c>
      <c r="H229">
        <v>831260</v>
      </c>
      <c r="I229">
        <v>1676993</v>
      </c>
      <c r="J229">
        <v>10.19</v>
      </c>
      <c r="M229" t="s">
        <v>4</v>
      </c>
      <c r="N229">
        <v>81</v>
      </c>
      <c r="O229">
        <v>69.074926000000005</v>
      </c>
      <c r="R229" t="s">
        <v>4</v>
      </c>
      <c r="S229">
        <v>82</v>
      </c>
      <c r="T229">
        <v>61.219242000000001</v>
      </c>
      <c r="V229">
        <v>88</v>
      </c>
      <c r="W229">
        <v>1.6E-2</v>
      </c>
      <c r="X229">
        <f>MIN(S229, V229)</f>
        <v>82</v>
      </c>
      <c r="Y229">
        <f>(X229-N229)/N229*100</f>
        <v>1.2345679012345678</v>
      </c>
    </row>
    <row r="230" spans="1:25" x14ac:dyDescent="0.3">
      <c r="A230" t="s">
        <v>1197</v>
      </c>
      <c r="C230">
        <v>5844708</v>
      </c>
      <c r="D230">
        <v>11795964</v>
      </c>
      <c r="E230">
        <v>88.39</v>
      </c>
      <c r="H230">
        <v>838068</v>
      </c>
      <c r="I230">
        <v>1687924</v>
      </c>
      <c r="J230">
        <v>10.63</v>
      </c>
      <c r="M230" t="s">
        <v>4</v>
      </c>
      <c r="N230">
        <v>75</v>
      </c>
      <c r="O230">
        <v>70.827346000000006</v>
      </c>
      <c r="R230" t="s">
        <v>4</v>
      </c>
      <c r="S230">
        <v>69</v>
      </c>
      <c r="T230">
        <v>61.191854999999997</v>
      </c>
      <c r="V230">
        <v>76</v>
      </c>
      <c r="W230">
        <v>0.02</v>
      </c>
      <c r="X230">
        <f>MIN(S230, V230)</f>
        <v>69</v>
      </c>
      <c r="Y230">
        <f>(X230-N230)/N230*100</f>
        <v>-8</v>
      </c>
    </row>
    <row r="231" spans="1:25" x14ac:dyDescent="0.3">
      <c r="A231" t="s">
        <v>1198</v>
      </c>
      <c r="C231">
        <v>4624081</v>
      </c>
      <c r="D231">
        <v>9376672</v>
      </c>
      <c r="E231">
        <v>72.06</v>
      </c>
      <c r="H231">
        <v>892216</v>
      </c>
      <c r="I231">
        <v>1805932</v>
      </c>
      <c r="J231">
        <v>10.77</v>
      </c>
      <c r="M231" t="s">
        <v>4</v>
      </c>
      <c r="N231" t="s">
        <v>1449</v>
      </c>
      <c r="O231">
        <v>68.487374000000003</v>
      </c>
      <c r="R231" t="s">
        <v>4</v>
      </c>
      <c r="S231">
        <v>93</v>
      </c>
      <c r="T231">
        <v>61.344774999999998</v>
      </c>
      <c r="V231">
        <v>103</v>
      </c>
      <c r="W231">
        <v>1.7000000000000001E-2</v>
      </c>
      <c r="X231">
        <f>MIN(S231, V231)</f>
        <v>93</v>
      </c>
      <c r="Y231" t="e">
        <f>(X231-N231)/N231*100</f>
        <v>#VALUE!</v>
      </c>
    </row>
    <row r="232" spans="1:25" x14ac:dyDescent="0.3">
      <c r="A232" t="s">
        <v>1199</v>
      </c>
      <c r="C232">
        <v>563992</v>
      </c>
      <c r="D232">
        <v>1250292</v>
      </c>
      <c r="E232">
        <v>15.6</v>
      </c>
      <c r="H232">
        <v>81224</v>
      </c>
      <c r="I232">
        <v>177146</v>
      </c>
      <c r="J232">
        <v>1.28</v>
      </c>
      <c r="M232" t="s">
        <v>3</v>
      </c>
      <c r="N232">
        <v>65</v>
      </c>
      <c r="O232">
        <v>3.1843059999999999</v>
      </c>
      <c r="R232" t="s">
        <v>3</v>
      </c>
      <c r="S232">
        <v>65</v>
      </c>
      <c r="T232">
        <v>0.178257</v>
      </c>
      <c r="V232">
        <v>70</v>
      </c>
      <c r="W232">
        <v>2.8000000000000001E-2</v>
      </c>
      <c r="X232">
        <f>MIN(S232, V232)</f>
        <v>65</v>
      </c>
      <c r="Y232">
        <f>(X232-N232)/N232*100</f>
        <v>0</v>
      </c>
    </row>
    <row r="233" spans="1:25" x14ac:dyDescent="0.3">
      <c r="A233" t="s">
        <v>1200</v>
      </c>
      <c r="C233">
        <v>5031180</v>
      </c>
      <c r="D233">
        <v>10131911</v>
      </c>
      <c r="E233">
        <v>74.08</v>
      </c>
      <c r="H233">
        <v>727650</v>
      </c>
      <c r="I233">
        <v>1462337</v>
      </c>
      <c r="J233">
        <v>9.06</v>
      </c>
      <c r="M233" t="s">
        <v>3</v>
      </c>
      <c r="N233">
        <v>67</v>
      </c>
      <c r="O233">
        <v>45.920954000000002</v>
      </c>
      <c r="R233" t="s">
        <v>3</v>
      </c>
      <c r="S233">
        <v>67</v>
      </c>
      <c r="T233">
        <v>3.082938</v>
      </c>
      <c r="V233">
        <v>69</v>
      </c>
      <c r="W233">
        <v>2.1000000000000001E-2</v>
      </c>
      <c r="X233">
        <f>MIN(S233, V233)</f>
        <v>67</v>
      </c>
      <c r="Y233">
        <f>(X233-N233)/N233*100</f>
        <v>0</v>
      </c>
    </row>
    <row r="234" spans="1:25" x14ac:dyDescent="0.3">
      <c r="A234" t="s">
        <v>1201</v>
      </c>
      <c r="C234">
        <v>5749904</v>
      </c>
      <c r="D234">
        <v>11548322</v>
      </c>
      <c r="E234">
        <v>83.82</v>
      </c>
      <c r="H234">
        <v>974560</v>
      </c>
      <c r="I234">
        <v>1954514</v>
      </c>
      <c r="J234">
        <v>11.99</v>
      </c>
      <c r="M234" t="s">
        <v>3</v>
      </c>
      <c r="N234">
        <v>79</v>
      </c>
      <c r="O234">
        <v>15.637738000000001</v>
      </c>
      <c r="R234" t="s">
        <v>3</v>
      </c>
      <c r="S234">
        <v>79</v>
      </c>
      <c r="T234">
        <v>1.953611</v>
      </c>
      <c r="V234">
        <v>79</v>
      </c>
      <c r="W234">
        <v>2.5000000000000001E-2</v>
      </c>
      <c r="X234">
        <f>MIN(S234, V234)</f>
        <v>79</v>
      </c>
      <c r="Y234">
        <f>(X234-N234)/N234*100</f>
        <v>0</v>
      </c>
    </row>
    <row r="235" spans="1:25" x14ac:dyDescent="0.3">
      <c r="A235" t="s">
        <v>1202</v>
      </c>
      <c r="C235">
        <v>5726880</v>
      </c>
      <c r="D235">
        <v>11510392</v>
      </c>
      <c r="E235">
        <v>83.79</v>
      </c>
      <c r="H235">
        <v>847101</v>
      </c>
      <c r="I235">
        <v>1699709</v>
      </c>
      <c r="J235">
        <v>10.72</v>
      </c>
      <c r="M235" t="s">
        <v>4</v>
      </c>
      <c r="N235">
        <v>326</v>
      </c>
      <c r="O235">
        <v>70.115246999999997</v>
      </c>
      <c r="R235" t="s">
        <v>3</v>
      </c>
      <c r="S235">
        <v>59</v>
      </c>
      <c r="T235">
        <v>44.245538000000003</v>
      </c>
      <c r="V235">
        <v>70</v>
      </c>
      <c r="W235">
        <v>1.7999999999999999E-2</v>
      </c>
      <c r="X235">
        <f>MIN(S235, V235)</f>
        <v>59</v>
      </c>
      <c r="Y235">
        <f>(X235-N235)/N235*100</f>
        <v>-81.901840490797554</v>
      </c>
    </row>
    <row r="236" spans="1:25" x14ac:dyDescent="0.3">
      <c r="A236" t="s">
        <v>1203</v>
      </c>
      <c r="C236">
        <v>5532880</v>
      </c>
      <c r="D236">
        <v>11127250</v>
      </c>
      <c r="E236">
        <v>81.7</v>
      </c>
      <c r="H236">
        <v>775744</v>
      </c>
      <c r="I236">
        <v>1557100</v>
      </c>
      <c r="J236">
        <v>9.8800000000000008</v>
      </c>
      <c r="M236" t="s">
        <v>3</v>
      </c>
      <c r="N236">
        <v>64</v>
      </c>
      <c r="O236">
        <v>38.833157999999997</v>
      </c>
      <c r="R236" t="s">
        <v>3</v>
      </c>
      <c r="S236">
        <v>64</v>
      </c>
      <c r="T236">
        <v>3.3260019999999999</v>
      </c>
      <c r="V236">
        <v>67</v>
      </c>
      <c r="W236">
        <v>0.02</v>
      </c>
      <c r="X236">
        <f>MIN(S236, V236)</f>
        <v>64</v>
      </c>
      <c r="Y236">
        <f>(X236-N236)/N236*100</f>
        <v>0</v>
      </c>
    </row>
    <row r="237" spans="1:25" x14ac:dyDescent="0.3">
      <c r="A237" t="s">
        <v>1204</v>
      </c>
      <c r="C237">
        <v>6604207</v>
      </c>
      <c r="D237">
        <v>13255127</v>
      </c>
      <c r="E237">
        <v>95.6</v>
      </c>
      <c r="H237">
        <v>895026</v>
      </c>
      <c r="I237">
        <v>1793402</v>
      </c>
      <c r="J237">
        <v>11.53</v>
      </c>
      <c r="M237" t="s">
        <v>3</v>
      </c>
      <c r="N237">
        <v>59</v>
      </c>
      <c r="O237">
        <v>18.036714</v>
      </c>
      <c r="R237" t="s">
        <v>3</v>
      </c>
      <c r="S237">
        <v>59</v>
      </c>
      <c r="T237">
        <v>3.8562189999999998</v>
      </c>
      <c r="V237">
        <v>65</v>
      </c>
      <c r="W237">
        <v>1.7999999999999999E-2</v>
      </c>
      <c r="X237">
        <f>MIN(S237, V237)</f>
        <v>59</v>
      </c>
      <c r="Y237">
        <f>(X237-N237)/N237*100</f>
        <v>0</v>
      </c>
    </row>
    <row r="238" spans="1:25" x14ac:dyDescent="0.3">
      <c r="A238" t="s">
        <v>1205</v>
      </c>
      <c r="C238">
        <v>6355620</v>
      </c>
      <c r="D238">
        <v>12780374</v>
      </c>
      <c r="E238">
        <v>94.57</v>
      </c>
      <c r="H238">
        <v>834954</v>
      </c>
      <c r="I238">
        <v>1675693</v>
      </c>
      <c r="J238">
        <v>8.3699999999999992</v>
      </c>
      <c r="M238" t="s">
        <v>4</v>
      </c>
      <c r="N238">
        <v>89</v>
      </c>
      <c r="O238">
        <v>71.117986999999999</v>
      </c>
      <c r="R238" t="s">
        <v>4</v>
      </c>
      <c r="S238">
        <v>60</v>
      </c>
      <c r="T238">
        <v>61.183202999999999</v>
      </c>
      <c r="V238">
        <v>66</v>
      </c>
      <c r="W238">
        <v>1.7000000000000001E-2</v>
      </c>
      <c r="X238">
        <f>MIN(S238, V238)</f>
        <v>60</v>
      </c>
      <c r="Y238">
        <f>(X238-N238)/N238*100</f>
        <v>-32.584269662921351</v>
      </c>
    </row>
    <row r="239" spans="1:25" x14ac:dyDescent="0.3">
      <c r="A239" t="s">
        <v>1206</v>
      </c>
      <c r="C239">
        <v>5538500</v>
      </c>
      <c r="D239">
        <v>11130605</v>
      </c>
      <c r="E239">
        <v>81.44</v>
      </c>
      <c r="H239">
        <v>734580</v>
      </c>
      <c r="I239">
        <v>1473325</v>
      </c>
      <c r="J239">
        <v>9.52</v>
      </c>
      <c r="M239" t="s">
        <v>4</v>
      </c>
      <c r="N239">
        <v>86</v>
      </c>
      <c r="O239">
        <v>70.006977000000006</v>
      </c>
      <c r="R239" t="s">
        <v>4</v>
      </c>
      <c r="S239">
        <v>58</v>
      </c>
      <c r="T239">
        <v>61.071601000000001</v>
      </c>
      <c r="V239">
        <v>62</v>
      </c>
      <c r="W239">
        <v>2.1000000000000001E-2</v>
      </c>
      <c r="X239">
        <f>MIN(S239, V239)</f>
        <v>58</v>
      </c>
      <c r="Y239">
        <f>(X239-N239)/N239*100</f>
        <v>-32.558139534883722</v>
      </c>
    </row>
    <row r="240" spans="1:25" x14ac:dyDescent="0.3">
      <c r="A240" t="s">
        <v>1207</v>
      </c>
      <c r="C240">
        <v>6962956</v>
      </c>
      <c r="D240">
        <v>13989781</v>
      </c>
      <c r="E240">
        <v>101.35</v>
      </c>
      <c r="H240">
        <v>983164</v>
      </c>
      <c r="I240">
        <v>1972033</v>
      </c>
      <c r="J240">
        <v>12.4</v>
      </c>
      <c r="M240" t="s">
        <v>3</v>
      </c>
      <c r="N240">
        <v>62</v>
      </c>
      <c r="O240">
        <v>18.633673999999999</v>
      </c>
      <c r="R240" t="s">
        <v>3</v>
      </c>
      <c r="S240">
        <v>62</v>
      </c>
      <c r="T240">
        <v>2.8175409999999999</v>
      </c>
      <c r="V240">
        <v>72</v>
      </c>
      <c r="W240">
        <v>2.3E-2</v>
      </c>
      <c r="X240">
        <f>MIN(S240, V240)</f>
        <v>62</v>
      </c>
      <c r="Y240">
        <f>(X240-N240)/N240*100</f>
        <v>0</v>
      </c>
    </row>
    <row r="241" spans="1:25" x14ac:dyDescent="0.3">
      <c r="A241" t="s">
        <v>1208</v>
      </c>
      <c r="C241">
        <v>5695332</v>
      </c>
      <c r="D241">
        <v>11439643</v>
      </c>
      <c r="E241">
        <v>82.31</v>
      </c>
      <c r="H241">
        <v>785980</v>
      </c>
      <c r="I241">
        <v>1575873</v>
      </c>
      <c r="J241">
        <v>9.99</v>
      </c>
      <c r="M241" t="s">
        <v>4</v>
      </c>
      <c r="N241" t="s">
        <v>1449</v>
      </c>
      <c r="O241">
        <v>68.969361000000006</v>
      </c>
      <c r="R241" t="s">
        <v>4</v>
      </c>
      <c r="S241" t="s">
        <v>1449</v>
      </c>
      <c r="T241">
        <v>60.933121999999997</v>
      </c>
      <c r="V241">
        <v>64</v>
      </c>
      <c r="W241">
        <v>1.9E-2</v>
      </c>
      <c r="X241">
        <f>MIN(S241, V241)</f>
        <v>64</v>
      </c>
      <c r="Y241" t="e">
        <f>(X241-N241)/N241*100</f>
        <v>#VALUE!</v>
      </c>
    </row>
    <row r="242" spans="1:25" x14ac:dyDescent="0.3">
      <c r="A242" t="s">
        <v>1209</v>
      </c>
      <c r="C242">
        <v>6813346</v>
      </c>
      <c r="D242">
        <v>13677129</v>
      </c>
      <c r="E242">
        <v>104.6</v>
      </c>
      <c r="H242">
        <v>860202</v>
      </c>
      <c r="I242">
        <v>1723753</v>
      </c>
      <c r="J242">
        <v>12.16</v>
      </c>
      <c r="M242" t="s">
        <v>4</v>
      </c>
      <c r="N242" t="s">
        <v>1449</v>
      </c>
      <c r="O242">
        <v>70.992091000000002</v>
      </c>
      <c r="R242" t="s">
        <v>4</v>
      </c>
      <c r="S242">
        <v>55</v>
      </c>
      <c r="T242">
        <v>61.423637999999997</v>
      </c>
      <c r="V242">
        <v>62</v>
      </c>
      <c r="W242">
        <v>1.9E-2</v>
      </c>
      <c r="X242">
        <f>MIN(S242, V242)</f>
        <v>55</v>
      </c>
      <c r="Y242" t="e">
        <f>(X242-N242)/N242*100</f>
        <v>#VALUE!</v>
      </c>
    </row>
    <row r="243" spans="1:25" x14ac:dyDescent="0.3">
      <c r="A243" t="s">
        <v>1210</v>
      </c>
      <c r="C243">
        <v>487956</v>
      </c>
      <c r="D243">
        <v>1067950</v>
      </c>
      <c r="E243">
        <v>14.36</v>
      </c>
      <c r="H243">
        <v>68138</v>
      </c>
      <c r="I243">
        <v>146566</v>
      </c>
      <c r="J243">
        <v>1.03</v>
      </c>
      <c r="M243" t="s">
        <v>3</v>
      </c>
      <c r="N243">
        <v>60</v>
      </c>
      <c r="O243">
        <v>3.4934449999999999</v>
      </c>
      <c r="R243" t="s">
        <v>3</v>
      </c>
      <c r="S243">
        <v>60</v>
      </c>
      <c r="T243">
        <v>0.17577300000000001</v>
      </c>
      <c r="V243">
        <v>61</v>
      </c>
      <c r="W243">
        <v>3.2000000000000001E-2</v>
      </c>
      <c r="X243">
        <f>MIN(S243, V243)</f>
        <v>60</v>
      </c>
      <c r="Y243">
        <f>(X243-N243)/N243*100</f>
        <v>0</v>
      </c>
    </row>
    <row r="244" spans="1:25" x14ac:dyDescent="0.3">
      <c r="A244" t="s">
        <v>1211</v>
      </c>
      <c r="C244">
        <v>6650644</v>
      </c>
      <c r="D244">
        <v>13345114</v>
      </c>
      <c r="E244">
        <v>111.05</v>
      </c>
      <c r="H244">
        <v>1003093</v>
      </c>
      <c r="I244">
        <v>2009734</v>
      </c>
      <c r="J244">
        <v>14.22</v>
      </c>
      <c r="M244" t="s">
        <v>3</v>
      </c>
      <c r="N244">
        <v>72</v>
      </c>
      <c r="O244">
        <v>17.139527999999999</v>
      </c>
      <c r="R244" t="s">
        <v>3</v>
      </c>
      <c r="S244">
        <v>72</v>
      </c>
      <c r="T244">
        <v>1.75854</v>
      </c>
      <c r="V244">
        <v>72</v>
      </c>
      <c r="W244">
        <v>3.5999999999999997E-2</v>
      </c>
      <c r="X244">
        <f>MIN(S244, V244)</f>
        <v>72</v>
      </c>
      <c r="Y244">
        <f>(X244-N244)/N244*100</f>
        <v>0</v>
      </c>
    </row>
    <row r="245" spans="1:25" x14ac:dyDescent="0.3">
      <c r="A245" t="s">
        <v>1212</v>
      </c>
      <c r="C245">
        <v>8946600</v>
      </c>
      <c r="D245">
        <v>17916394</v>
      </c>
      <c r="E245">
        <v>151.91999999999999</v>
      </c>
      <c r="H245">
        <v>1015095</v>
      </c>
      <c r="I245">
        <v>2029412</v>
      </c>
      <c r="J245">
        <v>11.14</v>
      </c>
      <c r="M245" t="s">
        <v>3</v>
      </c>
      <c r="N245">
        <v>58</v>
      </c>
      <c r="O245">
        <v>27.409791999999999</v>
      </c>
      <c r="R245" t="s">
        <v>3</v>
      </c>
      <c r="S245">
        <v>58</v>
      </c>
      <c r="T245">
        <v>2.879588</v>
      </c>
      <c r="V245">
        <v>58</v>
      </c>
      <c r="W245">
        <v>2.5999999999999999E-2</v>
      </c>
      <c r="X245">
        <f>MIN(S245, V245)</f>
        <v>58</v>
      </c>
      <c r="Y245">
        <f>(X245-N245)/N245*100</f>
        <v>0</v>
      </c>
    </row>
    <row r="246" spans="1:25" x14ac:dyDescent="0.3">
      <c r="A246" t="s">
        <v>1213</v>
      </c>
      <c r="C246">
        <v>8912268</v>
      </c>
      <c r="D246">
        <v>17816731</v>
      </c>
      <c r="E246">
        <v>128.71</v>
      </c>
      <c r="H246">
        <v>1136956</v>
      </c>
      <c r="I246">
        <v>2269923</v>
      </c>
      <c r="J246">
        <v>14.55</v>
      </c>
      <c r="M246" t="s">
        <v>3</v>
      </c>
      <c r="N246">
        <v>61</v>
      </c>
      <c r="O246">
        <v>21.126549000000001</v>
      </c>
      <c r="R246" t="s">
        <v>3</v>
      </c>
      <c r="S246">
        <v>61</v>
      </c>
      <c r="T246">
        <v>1.906787</v>
      </c>
      <c r="V246">
        <v>61</v>
      </c>
      <c r="W246">
        <v>3.5000000000000003E-2</v>
      </c>
      <c r="X246">
        <f>MIN(S246, V246)</f>
        <v>61</v>
      </c>
      <c r="Y246">
        <f>(X246-N246)/N246*100</f>
        <v>0</v>
      </c>
    </row>
    <row r="247" spans="1:25" x14ac:dyDescent="0.3">
      <c r="A247" t="s">
        <v>1214</v>
      </c>
      <c r="C247">
        <v>7798550</v>
      </c>
      <c r="D247">
        <v>15606553</v>
      </c>
      <c r="E247">
        <v>124.24</v>
      </c>
      <c r="H247">
        <v>985080</v>
      </c>
      <c r="I247">
        <v>1968408</v>
      </c>
      <c r="J247">
        <v>14.36</v>
      </c>
      <c r="M247" t="s">
        <v>3</v>
      </c>
      <c r="N247">
        <v>56</v>
      </c>
      <c r="O247">
        <v>26.329875999999999</v>
      </c>
      <c r="R247" t="s">
        <v>3</v>
      </c>
      <c r="S247">
        <v>56</v>
      </c>
      <c r="T247">
        <v>3.196069</v>
      </c>
      <c r="V247">
        <v>59</v>
      </c>
      <c r="W247">
        <v>2.5999999999999999E-2</v>
      </c>
      <c r="X247">
        <f>MIN(S247, V247)</f>
        <v>56</v>
      </c>
      <c r="Y247">
        <f>(X247-N247)/N247*100</f>
        <v>0</v>
      </c>
    </row>
    <row r="248" spans="1:25" x14ac:dyDescent="0.3">
      <c r="A248" t="s">
        <v>1215</v>
      </c>
      <c r="C248">
        <v>6805344</v>
      </c>
      <c r="D248">
        <v>13689693</v>
      </c>
      <c r="E248">
        <v>118.15</v>
      </c>
      <c r="H248">
        <v>1112904</v>
      </c>
      <c r="I248">
        <v>2235393</v>
      </c>
      <c r="J248">
        <v>13.81</v>
      </c>
      <c r="M248" t="s">
        <v>3</v>
      </c>
      <c r="N248">
        <v>86</v>
      </c>
      <c r="O248">
        <v>19.268965999999999</v>
      </c>
      <c r="R248" t="s">
        <v>3</v>
      </c>
      <c r="S248">
        <v>86</v>
      </c>
      <c r="T248">
        <v>2.322273</v>
      </c>
      <c r="V248">
        <v>86</v>
      </c>
      <c r="W248">
        <v>3.6999999999999998E-2</v>
      </c>
      <c r="X248">
        <f>MIN(S248, V248)</f>
        <v>86</v>
      </c>
      <c r="Y248">
        <f>(X248-N248)/N248*100</f>
        <v>0</v>
      </c>
    </row>
    <row r="249" spans="1:25" x14ac:dyDescent="0.3">
      <c r="A249" t="s">
        <v>1216</v>
      </c>
      <c r="C249">
        <v>7265260</v>
      </c>
      <c r="D249">
        <v>14593646</v>
      </c>
      <c r="E249">
        <v>105.04</v>
      </c>
      <c r="H249">
        <v>998280</v>
      </c>
      <c r="I249">
        <v>2001830</v>
      </c>
      <c r="J249">
        <v>12.41</v>
      </c>
      <c r="M249" t="s">
        <v>3</v>
      </c>
      <c r="N249">
        <v>71</v>
      </c>
      <c r="O249">
        <v>18.396868000000001</v>
      </c>
      <c r="R249" t="s">
        <v>3</v>
      </c>
      <c r="S249">
        <v>71</v>
      </c>
      <c r="T249">
        <v>2.868779</v>
      </c>
      <c r="V249">
        <v>71</v>
      </c>
      <c r="W249">
        <v>3.2000000000000001E-2</v>
      </c>
      <c r="X249">
        <f>MIN(S249, V249)</f>
        <v>71</v>
      </c>
      <c r="Y249">
        <f>(X249-N249)/N249*100</f>
        <v>0</v>
      </c>
    </row>
    <row r="250" spans="1:25" x14ac:dyDescent="0.3">
      <c r="A250" t="s">
        <v>1217</v>
      </c>
      <c r="C250">
        <v>7031670</v>
      </c>
      <c r="D250">
        <v>14081709</v>
      </c>
      <c r="E250">
        <v>102.74</v>
      </c>
      <c r="H250">
        <v>897660</v>
      </c>
      <c r="I250">
        <v>1794829</v>
      </c>
      <c r="J250">
        <v>12.1</v>
      </c>
      <c r="M250" t="s">
        <v>3</v>
      </c>
      <c r="N250">
        <v>59</v>
      </c>
      <c r="O250">
        <v>16.372547999999998</v>
      </c>
      <c r="R250" t="s">
        <v>3</v>
      </c>
      <c r="S250">
        <v>59</v>
      </c>
      <c r="T250">
        <v>1.855615</v>
      </c>
      <c r="V250">
        <v>59</v>
      </c>
      <c r="W250">
        <v>2.7E-2</v>
      </c>
      <c r="X250">
        <f>MIN(S250, V250)</f>
        <v>59</v>
      </c>
      <c r="Y250">
        <f>(X250-N250)/N250*100</f>
        <v>0</v>
      </c>
    </row>
    <row r="251" spans="1:25" x14ac:dyDescent="0.3">
      <c r="A251" t="s">
        <v>1218</v>
      </c>
      <c r="C251">
        <v>9262334</v>
      </c>
      <c r="D251">
        <v>18550215</v>
      </c>
      <c r="E251">
        <v>140.34</v>
      </c>
      <c r="H251">
        <v>1267848</v>
      </c>
      <c r="I251">
        <v>2535819</v>
      </c>
      <c r="J251">
        <v>16.86</v>
      </c>
      <c r="M251" t="s">
        <v>3</v>
      </c>
      <c r="N251">
        <v>71</v>
      </c>
      <c r="O251">
        <v>25.049285999999999</v>
      </c>
      <c r="R251" t="s">
        <v>3</v>
      </c>
      <c r="S251">
        <v>71</v>
      </c>
      <c r="T251">
        <v>2.4158930000000001</v>
      </c>
      <c r="V251">
        <v>71</v>
      </c>
      <c r="W251">
        <v>3.5000000000000003E-2</v>
      </c>
      <c r="X251">
        <f>MIN(S251, V251)</f>
        <v>71</v>
      </c>
      <c r="Y251">
        <f>(X251-N251)/N251*100</f>
        <v>0</v>
      </c>
    </row>
    <row r="252" spans="1:25" x14ac:dyDescent="0.3">
      <c r="A252" t="s">
        <v>1219</v>
      </c>
      <c r="C252">
        <v>7544090</v>
      </c>
      <c r="D252">
        <v>15078466</v>
      </c>
      <c r="E252">
        <v>116.41</v>
      </c>
      <c r="H252">
        <v>1014900</v>
      </c>
      <c r="I252">
        <v>2025876</v>
      </c>
      <c r="J252">
        <v>12.91</v>
      </c>
      <c r="M252" t="s">
        <v>3</v>
      </c>
      <c r="N252">
        <v>51</v>
      </c>
      <c r="O252">
        <v>19.092472999999998</v>
      </c>
      <c r="R252" t="s">
        <v>3</v>
      </c>
      <c r="S252">
        <v>51</v>
      </c>
      <c r="T252">
        <v>2.809183</v>
      </c>
      <c r="V252">
        <v>59</v>
      </c>
      <c r="W252">
        <v>2.5999999999999999E-2</v>
      </c>
      <c r="X252">
        <f>MIN(S252, V252)</f>
        <v>51</v>
      </c>
      <c r="Y252">
        <f>(X252-N252)/N252*100</f>
        <v>0</v>
      </c>
    </row>
    <row r="253" spans="1:25" x14ac:dyDescent="0.3">
      <c r="A253" t="s">
        <v>1220</v>
      </c>
      <c r="C253">
        <v>10548822</v>
      </c>
      <c r="D253">
        <v>21086673</v>
      </c>
      <c r="E253">
        <v>168.59</v>
      </c>
      <c r="H253">
        <v>1149288</v>
      </c>
      <c r="I253">
        <v>2294017</v>
      </c>
      <c r="J253">
        <v>12.75</v>
      </c>
      <c r="M253" t="s">
        <v>3</v>
      </c>
      <c r="N253">
        <v>55</v>
      </c>
      <c r="O253">
        <v>28.516828</v>
      </c>
      <c r="R253" t="s">
        <v>3</v>
      </c>
      <c r="S253">
        <v>55</v>
      </c>
      <c r="T253">
        <v>3.007717</v>
      </c>
      <c r="V253">
        <v>55</v>
      </c>
      <c r="W253">
        <v>3.3000000000000002E-2</v>
      </c>
      <c r="X253">
        <f>MIN(S253, V253)</f>
        <v>55</v>
      </c>
      <c r="Y253">
        <f>(X253-N253)/N253*100</f>
        <v>0</v>
      </c>
    </row>
    <row r="254" spans="1:25" x14ac:dyDescent="0.3">
      <c r="A254" t="s">
        <v>1221</v>
      </c>
      <c r="C254">
        <v>524552</v>
      </c>
      <c r="D254">
        <v>1158233</v>
      </c>
      <c r="E254">
        <v>17.43</v>
      </c>
      <c r="H254">
        <v>82650</v>
      </c>
      <c r="I254">
        <v>179793</v>
      </c>
      <c r="J254">
        <v>0.89</v>
      </c>
      <c r="M254" t="s">
        <v>3</v>
      </c>
      <c r="N254">
        <v>74</v>
      </c>
      <c r="O254">
        <v>3.3128380000000002</v>
      </c>
      <c r="R254" t="s">
        <v>3</v>
      </c>
      <c r="S254">
        <v>74</v>
      </c>
      <c r="T254">
        <v>0.174874</v>
      </c>
      <c r="V254">
        <v>74</v>
      </c>
      <c r="W254">
        <v>3.2000000000000001E-2</v>
      </c>
      <c r="X254">
        <f>MIN(S254, V254)</f>
        <v>74</v>
      </c>
      <c r="Y254">
        <f>(X254-N254)/N254*100</f>
        <v>0</v>
      </c>
    </row>
    <row r="255" spans="1:25" x14ac:dyDescent="0.3">
      <c r="A255" t="s">
        <v>1222</v>
      </c>
      <c r="C255">
        <v>356975</v>
      </c>
      <c r="D255">
        <v>913120</v>
      </c>
      <c r="E255">
        <v>19.8</v>
      </c>
      <c r="H255">
        <v>72705</v>
      </c>
      <c r="I255">
        <v>182698</v>
      </c>
      <c r="J255">
        <v>1.87</v>
      </c>
      <c r="M255" t="s">
        <v>3</v>
      </c>
      <c r="N255">
        <v>96</v>
      </c>
      <c r="O255">
        <v>9.6309579999999997</v>
      </c>
      <c r="R255" t="s">
        <v>3</v>
      </c>
      <c r="S255">
        <v>96</v>
      </c>
      <c r="T255">
        <v>0.78319000000000005</v>
      </c>
      <c r="V255">
        <v>110</v>
      </c>
      <c r="W255">
        <v>4.2999999999999997E-2</v>
      </c>
      <c r="X255">
        <f>MIN(S255, V255)</f>
        <v>96</v>
      </c>
      <c r="Y255">
        <f>(X255-N255)/N255*100</f>
        <v>0</v>
      </c>
    </row>
    <row r="256" spans="1:25" x14ac:dyDescent="0.3">
      <c r="A256" t="s">
        <v>1223</v>
      </c>
      <c r="C256">
        <v>321216</v>
      </c>
      <c r="D256">
        <v>784599</v>
      </c>
      <c r="E256">
        <v>15.2</v>
      </c>
      <c r="H256">
        <v>64512</v>
      </c>
      <c r="I256">
        <v>154681</v>
      </c>
      <c r="J256">
        <v>1.26</v>
      </c>
      <c r="M256" t="s">
        <v>3</v>
      </c>
      <c r="N256">
        <v>74</v>
      </c>
      <c r="O256">
        <v>10.59732</v>
      </c>
      <c r="R256" t="s">
        <v>3</v>
      </c>
      <c r="S256">
        <v>74</v>
      </c>
      <c r="T256">
        <v>0.65653300000000003</v>
      </c>
      <c r="V256">
        <v>95</v>
      </c>
      <c r="W256">
        <v>2.5000000000000001E-2</v>
      </c>
      <c r="X256">
        <f>MIN(S256, V256)</f>
        <v>74</v>
      </c>
      <c r="Y256">
        <f>(X256-N256)/N256*100</f>
        <v>0</v>
      </c>
    </row>
    <row r="257" spans="1:25" x14ac:dyDescent="0.3">
      <c r="A257" t="s">
        <v>1224</v>
      </c>
      <c r="C257">
        <v>344988</v>
      </c>
      <c r="D257">
        <v>866149</v>
      </c>
      <c r="E257">
        <v>18.190000000000001</v>
      </c>
      <c r="H257">
        <v>60606</v>
      </c>
      <c r="I257">
        <v>148789</v>
      </c>
      <c r="J257">
        <v>0.82</v>
      </c>
      <c r="M257" t="s">
        <v>3</v>
      </c>
      <c r="N257">
        <v>82</v>
      </c>
      <c r="O257">
        <v>12.215277</v>
      </c>
      <c r="R257" t="s">
        <v>3</v>
      </c>
      <c r="S257">
        <v>82</v>
      </c>
      <c r="T257">
        <v>0.63706600000000002</v>
      </c>
      <c r="V257">
        <v>90</v>
      </c>
      <c r="W257">
        <v>3.2000000000000001E-2</v>
      </c>
      <c r="X257">
        <f>MIN(S257, V257)</f>
        <v>82</v>
      </c>
      <c r="Y257">
        <f>(X257-N257)/N257*100</f>
        <v>0</v>
      </c>
    </row>
    <row r="258" spans="1:25" x14ac:dyDescent="0.3">
      <c r="A258" t="s">
        <v>1225</v>
      </c>
      <c r="C258">
        <v>298928</v>
      </c>
      <c r="D258">
        <v>740095</v>
      </c>
      <c r="E258">
        <v>15.24</v>
      </c>
      <c r="H258">
        <v>59660</v>
      </c>
      <c r="I258">
        <v>144973</v>
      </c>
      <c r="J258">
        <v>1.28</v>
      </c>
      <c r="M258" t="s">
        <v>3</v>
      </c>
      <c r="N258">
        <v>78</v>
      </c>
      <c r="O258">
        <v>11.098003</v>
      </c>
      <c r="R258" t="s">
        <v>3</v>
      </c>
      <c r="S258">
        <v>78</v>
      </c>
      <c r="T258">
        <v>0.48194399999999998</v>
      </c>
      <c r="V258">
        <v>94</v>
      </c>
      <c r="W258">
        <v>3.3000000000000002E-2</v>
      </c>
      <c r="X258">
        <f>MIN(S258, V258)</f>
        <v>78</v>
      </c>
      <c r="Y258">
        <f>(X258-N258)/N258*100</f>
        <v>0</v>
      </c>
    </row>
    <row r="259" spans="1:25" x14ac:dyDescent="0.3">
      <c r="A259" t="s">
        <v>1226</v>
      </c>
      <c r="C259">
        <v>326624</v>
      </c>
      <c r="D259">
        <v>793005</v>
      </c>
      <c r="E259">
        <v>15.05</v>
      </c>
      <c r="H259">
        <v>55360</v>
      </c>
      <c r="I259">
        <v>131701</v>
      </c>
      <c r="J259">
        <v>1.48</v>
      </c>
      <c r="M259" t="s">
        <v>4</v>
      </c>
      <c r="N259">
        <v>65</v>
      </c>
      <c r="O259">
        <v>63.378402999999999</v>
      </c>
      <c r="R259" t="s">
        <v>4</v>
      </c>
      <c r="S259">
        <v>66</v>
      </c>
      <c r="T259">
        <v>60.15287</v>
      </c>
      <c r="V259">
        <v>79</v>
      </c>
      <c r="W259">
        <v>5.7000000000000002E-2</v>
      </c>
      <c r="X259">
        <f>MIN(S259, V259)</f>
        <v>66</v>
      </c>
      <c r="Y259">
        <f>(X259-N259)/N259*100</f>
        <v>1.5384615384615385</v>
      </c>
    </row>
    <row r="260" spans="1:25" x14ac:dyDescent="0.3">
      <c r="A260" t="s">
        <v>1227</v>
      </c>
      <c r="C260">
        <v>319590</v>
      </c>
      <c r="D260">
        <v>783240</v>
      </c>
      <c r="E260">
        <v>14.94</v>
      </c>
      <c r="H260">
        <v>67670</v>
      </c>
      <c r="I260">
        <v>163216</v>
      </c>
      <c r="J260">
        <v>1.76</v>
      </c>
      <c r="M260" t="s">
        <v>3</v>
      </c>
      <c r="N260">
        <v>75</v>
      </c>
      <c r="O260">
        <v>39.106580000000001</v>
      </c>
      <c r="R260" t="s">
        <v>3</v>
      </c>
      <c r="S260">
        <v>75</v>
      </c>
      <c r="T260">
        <v>1.6727300000000001</v>
      </c>
      <c r="V260">
        <v>100</v>
      </c>
      <c r="W260">
        <v>3.5999999999999997E-2</v>
      </c>
      <c r="X260">
        <f>MIN(S260, V260)</f>
        <v>75</v>
      </c>
      <c r="Y260">
        <f>(X260-N260)/N260*100</f>
        <v>0</v>
      </c>
    </row>
    <row r="261" spans="1:25" x14ac:dyDescent="0.3">
      <c r="A261" t="s">
        <v>1228</v>
      </c>
      <c r="C261">
        <v>286539</v>
      </c>
      <c r="D261">
        <v>702764</v>
      </c>
      <c r="E261">
        <v>14.3</v>
      </c>
      <c r="H261">
        <v>53922</v>
      </c>
      <c r="I261">
        <v>129569</v>
      </c>
      <c r="J261">
        <v>0.71</v>
      </c>
      <c r="M261" t="s">
        <v>3</v>
      </c>
      <c r="N261">
        <v>65</v>
      </c>
      <c r="O261">
        <v>34.961329999999997</v>
      </c>
      <c r="R261" t="s">
        <v>3</v>
      </c>
      <c r="S261">
        <v>65</v>
      </c>
      <c r="T261">
        <v>1.012283</v>
      </c>
      <c r="V261">
        <v>85</v>
      </c>
      <c r="W261">
        <v>2.7E-2</v>
      </c>
      <c r="X261">
        <f>MIN(S261, V261)</f>
        <v>65</v>
      </c>
      <c r="Y261">
        <f>(X261-N261)/N261*100</f>
        <v>0</v>
      </c>
    </row>
    <row r="262" spans="1:25" x14ac:dyDescent="0.3">
      <c r="A262" t="s">
        <v>1229</v>
      </c>
      <c r="C262">
        <v>355640</v>
      </c>
      <c r="D262">
        <v>891483</v>
      </c>
      <c r="E262">
        <v>18.47</v>
      </c>
      <c r="H262">
        <v>61880</v>
      </c>
      <c r="I262">
        <v>151899</v>
      </c>
      <c r="J262">
        <v>0.81</v>
      </c>
      <c r="M262" t="s">
        <v>3</v>
      </c>
      <c r="N262">
        <v>79</v>
      </c>
      <c r="O262">
        <v>35.802809000000003</v>
      </c>
      <c r="R262" t="s">
        <v>3</v>
      </c>
      <c r="S262">
        <v>79</v>
      </c>
      <c r="T262">
        <v>8.4912170000000007</v>
      </c>
      <c r="V262">
        <v>90</v>
      </c>
      <c r="W262">
        <v>4.1000000000000002E-2</v>
      </c>
      <c r="X262">
        <f>MIN(S262, V262)</f>
        <v>79</v>
      </c>
      <c r="Y262">
        <f>(X262-N262)/N262*100</f>
        <v>0</v>
      </c>
    </row>
    <row r="263" spans="1:25" x14ac:dyDescent="0.3">
      <c r="A263" t="s">
        <v>1230</v>
      </c>
      <c r="C263">
        <v>291732</v>
      </c>
      <c r="D263">
        <v>709363</v>
      </c>
      <c r="E263">
        <v>13.34</v>
      </c>
      <c r="H263">
        <v>61824</v>
      </c>
      <c r="I263">
        <v>147802</v>
      </c>
      <c r="J263">
        <v>1.37</v>
      </c>
      <c r="M263" t="s">
        <v>3</v>
      </c>
      <c r="N263">
        <v>88</v>
      </c>
      <c r="O263">
        <v>16.400068999999998</v>
      </c>
      <c r="R263" t="s">
        <v>3</v>
      </c>
      <c r="S263">
        <v>88</v>
      </c>
      <c r="T263">
        <v>0.58929299999999996</v>
      </c>
      <c r="V263">
        <v>95</v>
      </c>
      <c r="W263">
        <v>0.03</v>
      </c>
      <c r="X263">
        <f>MIN(S263, V263)</f>
        <v>88</v>
      </c>
      <c r="Y263">
        <f>(X263-N263)/N263*100</f>
        <v>0</v>
      </c>
    </row>
    <row r="264" spans="1:25" x14ac:dyDescent="0.3">
      <c r="A264" t="s">
        <v>1231</v>
      </c>
      <c r="C264">
        <v>368280</v>
      </c>
      <c r="D264">
        <v>891398</v>
      </c>
      <c r="E264">
        <v>16.079999999999998</v>
      </c>
      <c r="H264">
        <v>56544</v>
      </c>
      <c r="I264">
        <v>133846</v>
      </c>
      <c r="J264">
        <v>1.55</v>
      </c>
      <c r="M264" t="s">
        <v>3</v>
      </c>
      <c r="N264">
        <v>65</v>
      </c>
      <c r="O264">
        <v>9.4226690000000008</v>
      </c>
      <c r="R264" t="s">
        <v>3</v>
      </c>
      <c r="S264">
        <v>65</v>
      </c>
      <c r="T264">
        <v>0.834457</v>
      </c>
      <c r="V264">
        <v>75</v>
      </c>
      <c r="W264">
        <v>3.3000000000000002E-2</v>
      </c>
      <c r="X264">
        <f>MIN(S264, V264)</f>
        <v>65</v>
      </c>
      <c r="Y264">
        <f>(X264-N264)/N264*100</f>
        <v>0</v>
      </c>
    </row>
    <row r="265" spans="1:25" x14ac:dyDescent="0.3">
      <c r="A265" t="s">
        <v>1232</v>
      </c>
      <c r="C265">
        <v>563803</v>
      </c>
      <c r="D265">
        <v>1223133</v>
      </c>
      <c r="E265">
        <v>16.86</v>
      </c>
      <c r="H265">
        <v>80718</v>
      </c>
      <c r="I265">
        <v>172433</v>
      </c>
      <c r="J265">
        <v>1.57</v>
      </c>
      <c r="M265" t="s">
        <v>3</v>
      </c>
      <c r="N265">
        <v>64</v>
      </c>
      <c r="O265">
        <v>4.0803690000000001</v>
      </c>
      <c r="R265" t="s">
        <v>3</v>
      </c>
      <c r="S265">
        <v>64</v>
      </c>
      <c r="T265">
        <v>0.25467400000000001</v>
      </c>
      <c r="V265">
        <v>65</v>
      </c>
      <c r="W265">
        <v>3.5000000000000003E-2</v>
      </c>
      <c r="X265">
        <f>MIN(S265, V265)</f>
        <v>64</v>
      </c>
      <c r="Y265">
        <f>(X265-N265)/N265*100</f>
        <v>0</v>
      </c>
    </row>
    <row r="266" spans="1:25" x14ac:dyDescent="0.3">
      <c r="A266" t="s">
        <v>1233</v>
      </c>
      <c r="C266">
        <v>457585</v>
      </c>
      <c r="D266">
        <v>1089985</v>
      </c>
      <c r="E266">
        <v>21.11</v>
      </c>
      <c r="H266">
        <v>71795</v>
      </c>
      <c r="I266">
        <v>167657</v>
      </c>
      <c r="J266">
        <v>1.59</v>
      </c>
      <c r="M266" t="s">
        <v>3</v>
      </c>
      <c r="N266">
        <v>81</v>
      </c>
      <c r="O266">
        <v>5.9169109999999998</v>
      </c>
      <c r="R266" t="s">
        <v>3</v>
      </c>
      <c r="S266">
        <v>81</v>
      </c>
      <c r="T266">
        <v>0.26129599999999997</v>
      </c>
      <c r="V266">
        <v>82</v>
      </c>
      <c r="W266">
        <v>4.3999999999999997E-2</v>
      </c>
      <c r="X266">
        <f>MIN(S266, V266)</f>
        <v>81</v>
      </c>
      <c r="Y266">
        <f>(X266-N266)/N266*100</f>
        <v>0</v>
      </c>
    </row>
    <row r="267" spans="1:25" x14ac:dyDescent="0.3">
      <c r="A267" t="s">
        <v>1234</v>
      </c>
      <c r="C267">
        <v>474122</v>
      </c>
      <c r="D267">
        <v>1102273</v>
      </c>
      <c r="E267">
        <v>18.45</v>
      </c>
      <c r="H267">
        <v>60905</v>
      </c>
      <c r="I267">
        <v>138247</v>
      </c>
      <c r="J267">
        <v>1.44</v>
      </c>
      <c r="M267" t="s">
        <v>3</v>
      </c>
      <c r="N267">
        <v>59</v>
      </c>
      <c r="O267">
        <v>4.4743190000000004</v>
      </c>
      <c r="R267" t="s">
        <v>3</v>
      </c>
      <c r="S267">
        <v>59</v>
      </c>
      <c r="T267">
        <v>0.198883</v>
      </c>
      <c r="V267">
        <v>64</v>
      </c>
      <c r="W267">
        <v>4.2999999999999997E-2</v>
      </c>
      <c r="X267">
        <f>MIN(S267, V267)</f>
        <v>59</v>
      </c>
      <c r="Y267">
        <f>(X267-N267)/N267*100</f>
        <v>0</v>
      </c>
    </row>
    <row r="268" spans="1:25" x14ac:dyDescent="0.3">
      <c r="A268" t="s">
        <v>1235</v>
      </c>
      <c r="C268">
        <v>481824</v>
      </c>
      <c r="D268">
        <v>1113813</v>
      </c>
      <c r="E268">
        <v>21.62</v>
      </c>
      <c r="H268">
        <v>68832</v>
      </c>
      <c r="I268">
        <v>156069</v>
      </c>
      <c r="J268">
        <v>1.42</v>
      </c>
      <c r="M268" t="s">
        <v>3</v>
      </c>
      <c r="N268">
        <v>57</v>
      </c>
      <c r="O268">
        <v>5.4286880000000002</v>
      </c>
      <c r="R268" t="s">
        <v>3</v>
      </c>
      <c r="S268">
        <v>57</v>
      </c>
      <c r="T268">
        <v>0.58335700000000001</v>
      </c>
      <c r="V268">
        <v>71</v>
      </c>
      <c r="W268">
        <v>2.9000000000000001E-2</v>
      </c>
      <c r="X268">
        <f>MIN(S268, V268)</f>
        <v>57</v>
      </c>
      <c r="Y268">
        <f>(X268-N268)/N268*100</f>
        <v>0</v>
      </c>
    </row>
    <row r="269" spans="1:25" x14ac:dyDescent="0.3">
      <c r="A269" t="s">
        <v>1236</v>
      </c>
      <c r="C269">
        <v>470940</v>
      </c>
      <c r="D269">
        <v>1094012</v>
      </c>
      <c r="E269">
        <v>17.78</v>
      </c>
      <c r="H269">
        <v>55460</v>
      </c>
      <c r="I269">
        <v>125590</v>
      </c>
      <c r="J269">
        <v>1.35</v>
      </c>
      <c r="M269" t="s">
        <v>3</v>
      </c>
      <c r="N269">
        <v>53</v>
      </c>
      <c r="O269">
        <v>4.9151930000000004</v>
      </c>
      <c r="R269" t="s">
        <v>3</v>
      </c>
      <c r="S269">
        <v>53</v>
      </c>
      <c r="T269">
        <v>0.23211799999999999</v>
      </c>
      <c r="V269">
        <v>58</v>
      </c>
      <c r="W269">
        <v>0.03</v>
      </c>
      <c r="X269">
        <f>MIN(S269, V269)</f>
        <v>53</v>
      </c>
      <c r="Y269">
        <f>(X269-N269)/N269*100</f>
        <v>0</v>
      </c>
    </row>
    <row r="270" spans="1:25" x14ac:dyDescent="0.3">
      <c r="A270" t="s">
        <v>1237</v>
      </c>
      <c r="C270">
        <v>481566</v>
      </c>
      <c r="D270">
        <v>1110343</v>
      </c>
      <c r="E270">
        <v>21.12</v>
      </c>
      <c r="H270">
        <v>63822</v>
      </c>
      <c r="I270">
        <v>143959</v>
      </c>
      <c r="J270">
        <v>1.1499999999999999</v>
      </c>
      <c r="M270" t="s">
        <v>3</v>
      </c>
      <c r="N270">
        <v>59</v>
      </c>
      <c r="O270">
        <v>4.031072</v>
      </c>
      <c r="R270" t="s">
        <v>3</v>
      </c>
      <c r="S270">
        <v>59</v>
      </c>
      <c r="T270">
        <v>0.18287900000000001</v>
      </c>
      <c r="V270">
        <v>65</v>
      </c>
      <c r="W270">
        <v>3.5999999999999997E-2</v>
      </c>
      <c r="X270">
        <f>MIN(S270, V270)</f>
        <v>59</v>
      </c>
      <c r="Y270">
        <f>(X270-N270)/N270*100</f>
        <v>0</v>
      </c>
    </row>
    <row r="271" spans="1:25" x14ac:dyDescent="0.3">
      <c r="A271" t="s">
        <v>1238</v>
      </c>
      <c r="C271">
        <v>447488</v>
      </c>
      <c r="D271">
        <v>1056526</v>
      </c>
      <c r="E271">
        <v>17.18</v>
      </c>
      <c r="H271">
        <v>56810</v>
      </c>
      <c r="I271">
        <v>130789</v>
      </c>
      <c r="J271">
        <v>0.62</v>
      </c>
      <c r="M271" t="s">
        <v>3</v>
      </c>
      <c r="N271">
        <v>55</v>
      </c>
      <c r="O271">
        <v>5.341329</v>
      </c>
      <c r="R271" t="s">
        <v>3</v>
      </c>
      <c r="S271">
        <v>55</v>
      </c>
      <c r="T271">
        <v>0.321878</v>
      </c>
      <c r="V271">
        <v>64</v>
      </c>
      <c r="W271">
        <v>4.1000000000000002E-2</v>
      </c>
      <c r="X271">
        <f>MIN(S271, V271)</f>
        <v>55</v>
      </c>
      <c r="Y271">
        <f>(X271-N271)/N271*100</f>
        <v>0</v>
      </c>
    </row>
    <row r="272" spans="1:25" x14ac:dyDescent="0.3">
      <c r="A272" t="s">
        <v>1239</v>
      </c>
      <c r="C272">
        <v>475394</v>
      </c>
      <c r="D272">
        <v>1103241</v>
      </c>
      <c r="E272">
        <v>16.75</v>
      </c>
      <c r="H272">
        <v>62502</v>
      </c>
      <c r="I272">
        <v>141861</v>
      </c>
      <c r="J272">
        <v>1.1200000000000001</v>
      </c>
      <c r="M272" t="s">
        <v>3</v>
      </c>
      <c r="N272">
        <v>57</v>
      </c>
      <c r="O272">
        <v>7.0300099999999999</v>
      </c>
      <c r="R272" t="s">
        <v>3</v>
      </c>
      <c r="S272">
        <v>57</v>
      </c>
      <c r="T272">
        <v>0.26404100000000003</v>
      </c>
      <c r="V272">
        <v>65</v>
      </c>
      <c r="W272">
        <v>4.2999999999999997E-2</v>
      </c>
      <c r="X272">
        <f>MIN(S272, V272)</f>
        <v>57</v>
      </c>
      <c r="Y272">
        <f>(X272-N272)/N272*100</f>
        <v>0</v>
      </c>
    </row>
    <row r="273" spans="1:25" x14ac:dyDescent="0.3">
      <c r="A273" t="s">
        <v>1240</v>
      </c>
      <c r="C273">
        <v>524552</v>
      </c>
      <c r="D273">
        <v>1193911</v>
      </c>
      <c r="E273">
        <v>17.87</v>
      </c>
      <c r="H273">
        <v>75544</v>
      </c>
      <c r="I273">
        <v>168873</v>
      </c>
      <c r="J273">
        <v>0.84</v>
      </c>
      <c r="M273" t="s">
        <v>3</v>
      </c>
      <c r="N273">
        <v>59</v>
      </c>
      <c r="O273">
        <v>5.1662730000000003</v>
      </c>
      <c r="R273" t="s">
        <v>3</v>
      </c>
      <c r="S273">
        <v>59</v>
      </c>
      <c r="T273">
        <v>0.31977</v>
      </c>
      <c r="V273">
        <v>70</v>
      </c>
      <c r="W273">
        <v>3.6999999999999998E-2</v>
      </c>
      <c r="X273">
        <f>MIN(S273, V273)</f>
        <v>59</v>
      </c>
      <c r="Y273">
        <f>(X273-N273)/N273*100</f>
        <v>0</v>
      </c>
    </row>
    <row r="274" spans="1:25" x14ac:dyDescent="0.3">
      <c r="A274" t="s">
        <v>1241</v>
      </c>
      <c r="C274">
        <v>448292</v>
      </c>
      <c r="D274">
        <v>1033975</v>
      </c>
      <c r="E274">
        <v>17.8</v>
      </c>
      <c r="H274">
        <v>61512</v>
      </c>
      <c r="I274">
        <v>138820</v>
      </c>
      <c r="J274">
        <v>0.68</v>
      </c>
      <c r="M274" t="s">
        <v>3</v>
      </c>
      <c r="N274">
        <v>59</v>
      </c>
      <c r="O274">
        <v>33.383271000000001</v>
      </c>
      <c r="R274" t="s">
        <v>3</v>
      </c>
      <c r="S274">
        <v>59</v>
      </c>
      <c r="T274">
        <v>0.317693</v>
      </c>
      <c r="V274">
        <v>65</v>
      </c>
      <c r="W274">
        <v>3.1E-2</v>
      </c>
      <c r="X274">
        <f>MIN(S274, V274)</f>
        <v>59</v>
      </c>
      <c r="Y274">
        <f>(X274-N274)/N274*100</f>
        <v>0</v>
      </c>
    </row>
    <row r="275" spans="1:25" x14ac:dyDescent="0.3">
      <c r="A275" t="s">
        <v>1242</v>
      </c>
      <c r="C275">
        <v>436050</v>
      </c>
      <c r="D275">
        <v>1036633</v>
      </c>
      <c r="E275">
        <v>18.850000000000001</v>
      </c>
      <c r="H275">
        <v>71400</v>
      </c>
      <c r="I275">
        <v>166621</v>
      </c>
      <c r="J275">
        <v>0.86</v>
      </c>
      <c r="M275" t="s">
        <v>3</v>
      </c>
      <c r="N275">
        <v>70</v>
      </c>
      <c r="O275">
        <v>6.1341979999999996</v>
      </c>
      <c r="R275" t="s">
        <v>3</v>
      </c>
      <c r="S275">
        <v>70</v>
      </c>
      <c r="T275">
        <v>0.64207000000000003</v>
      </c>
      <c r="V275">
        <v>83</v>
      </c>
      <c r="W275">
        <v>3.1E-2</v>
      </c>
      <c r="X275">
        <f>MIN(S275, V275)</f>
        <v>70</v>
      </c>
      <c r="Y275">
        <f>(X275-N275)/N275*100</f>
        <v>0</v>
      </c>
    </row>
    <row r="276" spans="1:25" x14ac:dyDescent="0.3">
      <c r="A276" t="s">
        <v>1243</v>
      </c>
      <c r="C276">
        <v>517517</v>
      </c>
      <c r="D276">
        <v>1174645</v>
      </c>
      <c r="E276">
        <v>19.239999999999998</v>
      </c>
      <c r="H276">
        <v>62062</v>
      </c>
      <c r="I276">
        <v>137700</v>
      </c>
      <c r="J276">
        <v>0.65</v>
      </c>
      <c r="M276" t="s">
        <v>3</v>
      </c>
      <c r="N276">
        <v>61</v>
      </c>
      <c r="O276">
        <v>4.122827</v>
      </c>
      <c r="R276" t="s">
        <v>3</v>
      </c>
      <c r="S276">
        <v>61</v>
      </c>
      <c r="T276">
        <v>0.14246500000000001</v>
      </c>
      <c r="V276">
        <v>61</v>
      </c>
      <c r="W276">
        <v>2.1999999999999999E-2</v>
      </c>
      <c r="X276">
        <f>MIN(S276, V276)</f>
        <v>61</v>
      </c>
      <c r="Y276">
        <f>(X276-N276)/N276*100</f>
        <v>0</v>
      </c>
    </row>
    <row r="277" spans="1:25" x14ac:dyDescent="0.3">
      <c r="A277" t="s">
        <v>1244</v>
      </c>
      <c r="C277">
        <v>516336</v>
      </c>
      <c r="D277">
        <v>1170957</v>
      </c>
      <c r="E277">
        <v>17.2</v>
      </c>
      <c r="H277">
        <v>63501</v>
      </c>
      <c r="I277">
        <v>140877</v>
      </c>
      <c r="J277">
        <v>0.66</v>
      </c>
      <c r="M277" t="s">
        <v>3</v>
      </c>
      <c r="N277">
        <v>55</v>
      </c>
      <c r="O277">
        <v>5.1793779999999998</v>
      </c>
      <c r="R277" t="s">
        <v>3</v>
      </c>
      <c r="S277">
        <v>55</v>
      </c>
      <c r="T277">
        <v>0.185728</v>
      </c>
      <c r="V277">
        <v>60</v>
      </c>
      <c r="W277">
        <v>3.4000000000000002E-2</v>
      </c>
      <c r="X277">
        <f>MIN(S277, V277)</f>
        <v>55</v>
      </c>
      <c r="Y277">
        <f>(X277-N277)/N277*100</f>
        <v>0</v>
      </c>
    </row>
    <row r="278" spans="1:25" x14ac:dyDescent="0.3">
      <c r="A278" t="s">
        <v>1245</v>
      </c>
      <c r="C278">
        <v>533022</v>
      </c>
      <c r="D278">
        <v>1228012</v>
      </c>
      <c r="E278">
        <v>20.28</v>
      </c>
      <c r="H278">
        <v>68943</v>
      </c>
      <c r="I278">
        <v>155534</v>
      </c>
      <c r="J278">
        <v>0.75</v>
      </c>
      <c r="M278" t="s">
        <v>3</v>
      </c>
      <c r="N278">
        <v>66</v>
      </c>
      <c r="O278">
        <v>4.2525589999999998</v>
      </c>
      <c r="R278" t="s">
        <v>3</v>
      </c>
      <c r="S278">
        <v>66</v>
      </c>
      <c r="T278">
        <v>0.19661699999999999</v>
      </c>
      <c r="V278">
        <v>66</v>
      </c>
      <c r="W278">
        <v>5.2999999999999999E-2</v>
      </c>
      <c r="X278">
        <f>MIN(S278, V278)</f>
        <v>66</v>
      </c>
      <c r="Y278">
        <f>(X278-N278)/N278*100</f>
        <v>0</v>
      </c>
    </row>
    <row r="279" spans="1:25" x14ac:dyDescent="0.3">
      <c r="A279" t="s">
        <v>1246</v>
      </c>
      <c r="C279">
        <v>477012</v>
      </c>
      <c r="D279">
        <v>1112335</v>
      </c>
      <c r="E279">
        <v>18.190000000000001</v>
      </c>
      <c r="H279">
        <v>61974</v>
      </c>
      <c r="I279">
        <v>141261</v>
      </c>
      <c r="J279">
        <v>1.42</v>
      </c>
      <c r="M279" t="s">
        <v>3</v>
      </c>
      <c r="N279">
        <v>61</v>
      </c>
      <c r="O279">
        <v>12.574217000000001</v>
      </c>
      <c r="R279" t="s">
        <v>3</v>
      </c>
      <c r="S279">
        <v>61</v>
      </c>
      <c r="T279">
        <v>0.22705900000000001</v>
      </c>
      <c r="V279">
        <v>65</v>
      </c>
      <c r="W279">
        <v>2.9000000000000001E-2</v>
      </c>
      <c r="X279">
        <f>MIN(S279, V279)</f>
        <v>61</v>
      </c>
      <c r="Y279">
        <f>(X279-N279)/N279*100</f>
        <v>0</v>
      </c>
    </row>
    <row r="280" spans="1:25" x14ac:dyDescent="0.3">
      <c r="A280" t="s">
        <v>1247</v>
      </c>
      <c r="C280">
        <v>444117</v>
      </c>
      <c r="D280">
        <v>1016604</v>
      </c>
      <c r="E280">
        <v>19.100000000000001</v>
      </c>
      <c r="H280">
        <v>77031</v>
      </c>
      <c r="I280">
        <v>173580</v>
      </c>
      <c r="J280">
        <v>1.31</v>
      </c>
      <c r="M280" t="s">
        <v>3</v>
      </c>
      <c r="N280">
        <v>77</v>
      </c>
      <c r="O280">
        <v>3.6728329999999998</v>
      </c>
      <c r="R280" t="s">
        <v>3</v>
      </c>
      <c r="S280">
        <v>77</v>
      </c>
      <c r="T280">
        <v>0.22763700000000001</v>
      </c>
      <c r="V280">
        <v>80</v>
      </c>
      <c r="W280">
        <v>5.0999999999999997E-2</v>
      </c>
      <c r="X280">
        <f>MIN(S280, V280)</f>
        <v>77</v>
      </c>
      <c r="Y280">
        <f>(X280-N280)/N280*100</f>
        <v>0</v>
      </c>
    </row>
    <row r="281" spans="1:25" x14ac:dyDescent="0.3">
      <c r="A281" t="s">
        <v>1248</v>
      </c>
      <c r="C281">
        <v>524190</v>
      </c>
      <c r="D281">
        <v>1197080</v>
      </c>
      <c r="E281">
        <v>19.16</v>
      </c>
      <c r="H281">
        <v>55014</v>
      </c>
      <c r="I281">
        <v>122224</v>
      </c>
      <c r="J281">
        <v>0.56999999999999995</v>
      </c>
      <c r="M281" t="s">
        <v>3</v>
      </c>
      <c r="N281">
        <v>49</v>
      </c>
      <c r="O281">
        <v>7.7390129999999999</v>
      </c>
      <c r="R281" t="s">
        <v>3</v>
      </c>
      <c r="S281">
        <v>49</v>
      </c>
      <c r="T281">
        <v>0.29346100000000003</v>
      </c>
      <c r="V281">
        <v>52</v>
      </c>
      <c r="W281">
        <v>2.5999999999999999E-2</v>
      </c>
      <c r="X281">
        <f>MIN(S281, V281)</f>
        <v>49</v>
      </c>
      <c r="Y281">
        <f>(X281-N281)/N281*100</f>
        <v>0</v>
      </c>
    </row>
    <row r="282" spans="1:25" x14ac:dyDescent="0.3">
      <c r="A282" t="s">
        <v>1249</v>
      </c>
      <c r="C282">
        <v>513252</v>
      </c>
      <c r="D282">
        <v>1209169</v>
      </c>
      <c r="E282">
        <v>21.83</v>
      </c>
      <c r="H282">
        <v>77274</v>
      </c>
      <c r="I282">
        <v>178634</v>
      </c>
      <c r="J282">
        <v>0.89</v>
      </c>
      <c r="M282" t="s">
        <v>3</v>
      </c>
      <c r="N282">
        <v>77</v>
      </c>
      <c r="O282">
        <v>5.0558110000000003</v>
      </c>
      <c r="R282" t="s">
        <v>3</v>
      </c>
      <c r="S282">
        <v>77</v>
      </c>
      <c r="T282">
        <v>0.22753599999999999</v>
      </c>
      <c r="V282">
        <v>80</v>
      </c>
      <c r="W282">
        <v>5.0999999999999997E-2</v>
      </c>
      <c r="X282">
        <f>MIN(S282, V282)</f>
        <v>77</v>
      </c>
      <c r="Y282">
        <f>(X282-N282)/N282*100</f>
        <v>0</v>
      </c>
    </row>
    <row r="283" spans="1:25" x14ac:dyDescent="0.3">
      <c r="A283" t="s">
        <v>1250</v>
      </c>
      <c r="C283">
        <v>501228</v>
      </c>
      <c r="D283">
        <v>1132766</v>
      </c>
      <c r="E283">
        <v>16.37</v>
      </c>
      <c r="H283">
        <v>63180</v>
      </c>
      <c r="I283">
        <v>139774</v>
      </c>
      <c r="J283">
        <v>0.66</v>
      </c>
      <c r="M283" t="s">
        <v>3</v>
      </c>
      <c r="N283">
        <v>52</v>
      </c>
      <c r="O283">
        <v>4.5629059999999999</v>
      </c>
      <c r="R283" t="s">
        <v>3</v>
      </c>
      <c r="S283">
        <v>52</v>
      </c>
      <c r="T283">
        <v>0.194161</v>
      </c>
      <c r="V283">
        <v>59</v>
      </c>
      <c r="W283">
        <v>3.9E-2</v>
      </c>
      <c r="X283">
        <f>MIN(S283, V283)</f>
        <v>52</v>
      </c>
      <c r="Y283">
        <f>(X283-N283)/N283*100</f>
        <v>0</v>
      </c>
    </row>
    <row r="284" spans="1:25" x14ac:dyDescent="0.3">
      <c r="A284" t="s">
        <v>1251</v>
      </c>
      <c r="C284">
        <v>434250</v>
      </c>
      <c r="D284">
        <v>977923</v>
      </c>
      <c r="E284">
        <v>13.96</v>
      </c>
      <c r="H284">
        <v>76235</v>
      </c>
      <c r="I284">
        <v>169143</v>
      </c>
      <c r="J284">
        <v>1.73</v>
      </c>
      <c r="M284" t="s">
        <v>3</v>
      </c>
      <c r="N284">
        <v>62</v>
      </c>
      <c r="O284">
        <v>3.921745</v>
      </c>
      <c r="R284" t="s">
        <v>3</v>
      </c>
      <c r="S284">
        <v>62</v>
      </c>
      <c r="T284">
        <v>0.28525600000000001</v>
      </c>
      <c r="V284">
        <v>78</v>
      </c>
      <c r="W284">
        <v>4.1000000000000002E-2</v>
      </c>
      <c r="X284">
        <f>MIN(S284, V284)</f>
        <v>62</v>
      </c>
      <c r="Y284">
        <f>(X284-N284)/N284*100</f>
        <v>0</v>
      </c>
    </row>
    <row r="285" spans="1:25" x14ac:dyDescent="0.3">
      <c r="A285" t="s">
        <v>1252</v>
      </c>
      <c r="C285">
        <v>493136</v>
      </c>
      <c r="D285">
        <v>1112420</v>
      </c>
      <c r="E285">
        <v>18.8</v>
      </c>
      <c r="H285">
        <v>64232</v>
      </c>
      <c r="I285">
        <v>142004</v>
      </c>
      <c r="J285">
        <v>1.1399999999999999</v>
      </c>
      <c r="M285" t="s">
        <v>3</v>
      </c>
      <c r="N285">
        <v>59</v>
      </c>
      <c r="O285">
        <v>4.8331840000000001</v>
      </c>
      <c r="R285" t="s">
        <v>3</v>
      </c>
      <c r="S285">
        <v>59</v>
      </c>
      <c r="T285">
        <v>0.217748</v>
      </c>
      <c r="V285">
        <v>61</v>
      </c>
      <c r="W285">
        <v>4.3999999999999997E-2</v>
      </c>
      <c r="X285">
        <f>MIN(S285, V285)</f>
        <v>59</v>
      </c>
      <c r="Y285">
        <f>(X285-N285)/N285*100</f>
        <v>0</v>
      </c>
    </row>
    <row r="286" spans="1:25" x14ac:dyDescent="0.3">
      <c r="A286" t="s">
        <v>1253</v>
      </c>
      <c r="C286">
        <v>476844</v>
      </c>
      <c r="D286">
        <v>1072471</v>
      </c>
      <c r="E286">
        <v>17.25</v>
      </c>
      <c r="H286">
        <v>53318</v>
      </c>
      <c r="I286">
        <v>116801</v>
      </c>
      <c r="J286">
        <v>1.29</v>
      </c>
      <c r="M286" t="s">
        <v>3</v>
      </c>
      <c r="N286">
        <v>48</v>
      </c>
      <c r="O286">
        <v>3.979692</v>
      </c>
      <c r="R286" t="s">
        <v>3</v>
      </c>
      <c r="S286">
        <v>48</v>
      </c>
      <c r="T286">
        <v>0.17619799999999999</v>
      </c>
      <c r="V286">
        <v>52</v>
      </c>
      <c r="W286">
        <v>0.05</v>
      </c>
      <c r="X286">
        <f>MIN(S286, V286)</f>
        <v>48</v>
      </c>
      <c r="Y286">
        <f>(X286-N286)/N286*100</f>
        <v>0</v>
      </c>
    </row>
    <row r="287" spans="1:25" x14ac:dyDescent="0.3">
      <c r="A287" t="s">
        <v>1254</v>
      </c>
      <c r="C287">
        <v>687659</v>
      </c>
      <c r="D287">
        <v>1507078</v>
      </c>
      <c r="E287">
        <v>21.61</v>
      </c>
      <c r="H287">
        <v>79709</v>
      </c>
      <c r="I287">
        <v>171478</v>
      </c>
      <c r="J287">
        <v>0.84</v>
      </c>
      <c r="M287" t="s">
        <v>3</v>
      </c>
      <c r="N287">
        <v>53</v>
      </c>
      <c r="O287">
        <v>4.3261000000000003</v>
      </c>
      <c r="R287" t="s">
        <v>3</v>
      </c>
      <c r="S287">
        <v>53</v>
      </c>
      <c r="T287">
        <v>0.34095900000000001</v>
      </c>
      <c r="V287">
        <v>58</v>
      </c>
      <c r="W287">
        <v>3.1E-2</v>
      </c>
      <c r="X287">
        <f>MIN(S287, V287)</f>
        <v>53</v>
      </c>
      <c r="Y287">
        <f>(X287-N287)/N287*100</f>
        <v>0</v>
      </c>
    </row>
    <row r="288" spans="1:25" x14ac:dyDescent="0.3">
      <c r="A288" t="s">
        <v>1255</v>
      </c>
      <c r="C288">
        <v>594868</v>
      </c>
      <c r="D288">
        <v>1334797</v>
      </c>
      <c r="E288">
        <v>21.34</v>
      </c>
      <c r="H288">
        <v>66747</v>
      </c>
      <c r="I288">
        <v>146412</v>
      </c>
      <c r="J288">
        <v>1.19</v>
      </c>
      <c r="M288" t="s">
        <v>3</v>
      </c>
      <c r="N288">
        <v>56</v>
      </c>
      <c r="O288">
        <v>5.0956950000000001</v>
      </c>
      <c r="R288" t="s">
        <v>3</v>
      </c>
      <c r="S288">
        <v>56</v>
      </c>
      <c r="T288">
        <v>0.18401200000000001</v>
      </c>
      <c r="V288">
        <v>56</v>
      </c>
      <c r="W288">
        <v>3.9E-2</v>
      </c>
      <c r="X288">
        <f>MIN(S288, V288)</f>
        <v>56</v>
      </c>
      <c r="Y288">
        <f>(X288-N288)/N288*100</f>
        <v>0</v>
      </c>
    </row>
    <row r="289" spans="1:25" x14ac:dyDescent="0.3">
      <c r="A289" t="s">
        <v>1256</v>
      </c>
      <c r="C289">
        <v>493188</v>
      </c>
      <c r="D289">
        <v>1083767</v>
      </c>
      <c r="E289">
        <v>16.87</v>
      </c>
      <c r="H289">
        <v>75442</v>
      </c>
      <c r="I289">
        <v>163316</v>
      </c>
      <c r="J289">
        <v>1.58</v>
      </c>
      <c r="M289" t="s">
        <v>3</v>
      </c>
      <c r="N289">
        <v>63</v>
      </c>
      <c r="O289">
        <v>5.0915650000000001</v>
      </c>
      <c r="R289" t="s">
        <v>3</v>
      </c>
      <c r="S289">
        <v>63</v>
      </c>
      <c r="T289">
        <v>0.25895299999999999</v>
      </c>
      <c r="V289">
        <v>66</v>
      </c>
      <c r="W289">
        <v>3.5999999999999997E-2</v>
      </c>
      <c r="X289">
        <f>MIN(S289, V289)</f>
        <v>63</v>
      </c>
      <c r="Y289">
        <f>(X289-N289)/N289*100</f>
        <v>0</v>
      </c>
    </row>
    <row r="290" spans="1:25" x14ac:dyDescent="0.3">
      <c r="A290" t="s">
        <v>1257</v>
      </c>
      <c r="C290">
        <v>529830</v>
      </c>
      <c r="D290">
        <v>1225274</v>
      </c>
      <c r="E290">
        <v>20.100000000000001</v>
      </c>
      <c r="H290">
        <v>77140</v>
      </c>
      <c r="I290">
        <v>174944</v>
      </c>
      <c r="J290">
        <v>0.87</v>
      </c>
      <c r="M290" t="s">
        <v>3</v>
      </c>
      <c r="N290">
        <v>75</v>
      </c>
      <c r="O290">
        <v>5.0545080000000002</v>
      </c>
      <c r="R290" t="s">
        <v>3</v>
      </c>
      <c r="S290">
        <v>75</v>
      </c>
      <c r="T290">
        <v>0.23669399999999999</v>
      </c>
      <c r="V290">
        <v>75</v>
      </c>
      <c r="W290">
        <v>4.4999999999999998E-2</v>
      </c>
      <c r="X290">
        <f>MIN(S290, V290)</f>
        <v>75</v>
      </c>
      <c r="Y290">
        <f>(X290-N290)/N290*100</f>
        <v>0</v>
      </c>
    </row>
    <row r="291" spans="1:25" x14ac:dyDescent="0.3">
      <c r="A291" t="s">
        <v>1258</v>
      </c>
      <c r="C291">
        <v>656370</v>
      </c>
      <c r="D291">
        <v>1456314</v>
      </c>
      <c r="E291">
        <v>22.91</v>
      </c>
      <c r="H291">
        <v>78507</v>
      </c>
      <c r="I291">
        <v>170827</v>
      </c>
      <c r="J291">
        <v>1.88</v>
      </c>
      <c r="M291" t="s">
        <v>3</v>
      </c>
      <c r="N291">
        <v>58</v>
      </c>
      <c r="O291">
        <v>4.881837</v>
      </c>
      <c r="R291" t="s">
        <v>3</v>
      </c>
      <c r="S291">
        <v>58</v>
      </c>
      <c r="T291">
        <v>0.20518400000000001</v>
      </c>
      <c r="V291">
        <v>60</v>
      </c>
      <c r="W291">
        <v>3.9E-2</v>
      </c>
      <c r="X291">
        <f>MIN(S291, V291)</f>
        <v>58</v>
      </c>
      <c r="Y291">
        <f>(X291-N291)/N291*100</f>
        <v>0</v>
      </c>
    </row>
    <row r="292" spans="1:25" x14ac:dyDescent="0.3">
      <c r="A292" t="s">
        <v>1259</v>
      </c>
      <c r="C292">
        <v>548948</v>
      </c>
      <c r="D292">
        <v>1208726</v>
      </c>
      <c r="E292">
        <v>18.63</v>
      </c>
      <c r="H292">
        <v>57722</v>
      </c>
      <c r="I292">
        <v>124109</v>
      </c>
      <c r="J292">
        <v>1.04</v>
      </c>
      <c r="M292" t="s">
        <v>3</v>
      </c>
      <c r="N292">
        <v>46</v>
      </c>
      <c r="O292">
        <v>3.951044</v>
      </c>
      <c r="R292" t="s">
        <v>3</v>
      </c>
      <c r="S292">
        <v>46</v>
      </c>
      <c r="T292">
        <v>0.181114</v>
      </c>
      <c r="V292">
        <v>48</v>
      </c>
      <c r="W292">
        <v>3.1E-2</v>
      </c>
      <c r="X292">
        <f>MIN(S292, V292)</f>
        <v>46</v>
      </c>
      <c r="Y292">
        <f>(X292-N292)/N292*100</f>
        <v>0</v>
      </c>
    </row>
    <row r="293" spans="1:25" x14ac:dyDescent="0.3">
      <c r="A293" t="s">
        <v>1260</v>
      </c>
      <c r="C293">
        <v>590336</v>
      </c>
      <c r="D293">
        <v>1327436</v>
      </c>
      <c r="E293">
        <v>21.74</v>
      </c>
      <c r="H293">
        <v>79557</v>
      </c>
      <c r="I293">
        <v>175636</v>
      </c>
      <c r="J293">
        <v>1.86</v>
      </c>
      <c r="M293" t="s">
        <v>3</v>
      </c>
      <c r="N293">
        <v>68</v>
      </c>
      <c r="O293">
        <v>4.7876060000000003</v>
      </c>
      <c r="R293" t="s">
        <v>3</v>
      </c>
      <c r="S293">
        <v>68</v>
      </c>
      <c r="T293">
        <v>0.20397000000000001</v>
      </c>
      <c r="V293">
        <v>68</v>
      </c>
      <c r="W293">
        <v>3.9E-2</v>
      </c>
      <c r="X293">
        <f>MIN(S293, V293)</f>
        <v>68</v>
      </c>
      <c r="Y293">
        <f>(X293-N293)/N293*100</f>
        <v>0</v>
      </c>
    </row>
    <row r="294" spans="1:25" x14ac:dyDescent="0.3">
      <c r="A294" t="s">
        <v>1261</v>
      </c>
      <c r="C294">
        <v>623570</v>
      </c>
      <c r="D294">
        <v>1367229</v>
      </c>
      <c r="E294">
        <v>21.53</v>
      </c>
      <c r="H294">
        <v>92710</v>
      </c>
      <c r="I294">
        <v>200173</v>
      </c>
      <c r="J294">
        <v>0.99</v>
      </c>
      <c r="M294" t="s">
        <v>3</v>
      </c>
      <c r="N294">
        <v>72</v>
      </c>
      <c r="O294">
        <v>3.8768259999999999</v>
      </c>
      <c r="R294" t="s">
        <v>3</v>
      </c>
      <c r="S294">
        <v>72</v>
      </c>
      <c r="T294">
        <v>0.22665299999999999</v>
      </c>
      <c r="V294">
        <v>72</v>
      </c>
      <c r="W294">
        <v>4.9000000000000002E-2</v>
      </c>
      <c r="X294">
        <f>MIN(S294, V294)</f>
        <v>72</v>
      </c>
      <c r="Y294">
        <f>(X294-N294)/N294*100</f>
        <v>0</v>
      </c>
    </row>
    <row r="295" spans="1:25" x14ac:dyDescent="0.3">
      <c r="A295" t="s">
        <v>1262</v>
      </c>
      <c r="C295">
        <v>571206</v>
      </c>
      <c r="D295">
        <v>1282089</v>
      </c>
      <c r="E295">
        <v>20.99</v>
      </c>
      <c r="H295">
        <v>65379</v>
      </c>
      <c r="I295">
        <v>143427</v>
      </c>
      <c r="J295">
        <v>1.67</v>
      </c>
      <c r="M295" t="s">
        <v>3</v>
      </c>
      <c r="N295">
        <v>55</v>
      </c>
      <c r="O295">
        <v>4.1798409999999997</v>
      </c>
      <c r="R295" t="s">
        <v>3</v>
      </c>
      <c r="S295">
        <v>55</v>
      </c>
      <c r="T295">
        <v>0.18551000000000001</v>
      </c>
      <c r="V295">
        <v>56</v>
      </c>
      <c r="W295">
        <v>3.5999999999999997E-2</v>
      </c>
      <c r="X295">
        <f>MIN(S295, V295)</f>
        <v>55</v>
      </c>
      <c r="Y295">
        <f>(X295-N295)/N295*100</f>
        <v>0</v>
      </c>
    </row>
    <row r="296" spans="1:25" x14ac:dyDescent="0.3">
      <c r="A296" t="s">
        <v>1263</v>
      </c>
      <c r="C296">
        <v>606528</v>
      </c>
      <c r="D296">
        <v>1329048</v>
      </c>
      <c r="E296">
        <v>19.45</v>
      </c>
      <c r="H296">
        <v>77760</v>
      </c>
      <c r="I296">
        <v>167472</v>
      </c>
      <c r="J296">
        <v>1.26</v>
      </c>
      <c r="M296" t="s">
        <v>3</v>
      </c>
      <c r="N296">
        <v>56</v>
      </c>
      <c r="O296">
        <v>4.8571099999999996</v>
      </c>
      <c r="R296" t="s">
        <v>3</v>
      </c>
      <c r="S296">
        <v>56</v>
      </c>
      <c r="T296">
        <v>0.24618100000000001</v>
      </c>
      <c r="V296">
        <v>59</v>
      </c>
      <c r="W296">
        <v>0.04</v>
      </c>
      <c r="X296">
        <f>MIN(S296, V296)</f>
        <v>56</v>
      </c>
      <c r="Y296">
        <f>(X296-N296)/N296*100</f>
        <v>0</v>
      </c>
    </row>
    <row r="297" spans="1:25" x14ac:dyDescent="0.3">
      <c r="A297" t="s">
        <v>1264</v>
      </c>
      <c r="C297">
        <v>633920</v>
      </c>
      <c r="D297">
        <v>1453837</v>
      </c>
      <c r="E297">
        <v>28.66</v>
      </c>
      <c r="H297">
        <v>80372</v>
      </c>
      <c r="I297">
        <v>180481</v>
      </c>
      <c r="J297">
        <v>0.89</v>
      </c>
      <c r="M297" t="s">
        <v>3</v>
      </c>
      <c r="N297">
        <v>70</v>
      </c>
      <c r="O297">
        <v>5.2166959999999998</v>
      </c>
      <c r="R297" t="s">
        <v>3</v>
      </c>
      <c r="S297">
        <v>70</v>
      </c>
      <c r="T297">
        <v>0.21809700000000001</v>
      </c>
      <c r="V297">
        <v>70</v>
      </c>
      <c r="W297">
        <v>4.1000000000000002E-2</v>
      </c>
      <c r="X297">
        <f>MIN(S297, V297)</f>
        <v>70</v>
      </c>
      <c r="Y297">
        <f>(X297-N297)/N297*100</f>
        <v>0</v>
      </c>
    </row>
    <row r="298" spans="1:25" x14ac:dyDescent="0.3">
      <c r="A298" t="s">
        <v>1265</v>
      </c>
      <c r="C298">
        <v>502320</v>
      </c>
      <c r="D298">
        <v>1107006</v>
      </c>
      <c r="E298">
        <v>14.58</v>
      </c>
      <c r="H298">
        <v>56784</v>
      </c>
      <c r="I298">
        <v>122502</v>
      </c>
      <c r="J298">
        <v>0.59</v>
      </c>
      <c r="M298" t="s">
        <v>3</v>
      </c>
      <c r="N298">
        <v>45</v>
      </c>
      <c r="O298">
        <v>3.3420679999999998</v>
      </c>
      <c r="R298" t="s">
        <v>3</v>
      </c>
      <c r="S298">
        <v>45</v>
      </c>
      <c r="T298">
        <v>0.159279</v>
      </c>
      <c r="V298">
        <v>51</v>
      </c>
      <c r="W298">
        <v>2.5000000000000001E-2</v>
      </c>
      <c r="X298">
        <f>MIN(S298, V298)</f>
        <v>45</v>
      </c>
      <c r="Y298">
        <f>(X298-N298)/N298*100</f>
        <v>0</v>
      </c>
    </row>
    <row r="299" spans="1:25" x14ac:dyDescent="0.3">
      <c r="A299" t="s">
        <v>1266</v>
      </c>
      <c r="C299">
        <v>902272</v>
      </c>
      <c r="D299">
        <v>1983984</v>
      </c>
      <c r="E299">
        <v>30.89</v>
      </c>
      <c r="H299">
        <v>223872</v>
      </c>
      <c r="I299">
        <v>489184</v>
      </c>
      <c r="J299">
        <v>3.21</v>
      </c>
      <c r="M299" t="s">
        <v>4</v>
      </c>
      <c r="N299">
        <v>122</v>
      </c>
      <c r="O299">
        <v>64.777219000000002</v>
      </c>
      <c r="R299" t="s">
        <v>4</v>
      </c>
      <c r="S299">
        <v>116</v>
      </c>
      <c r="T299">
        <v>60.561490999999997</v>
      </c>
      <c r="V299">
        <v>131</v>
      </c>
      <c r="W299">
        <v>2.5999999999999999E-2</v>
      </c>
      <c r="X299">
        <f>MIN(S299, V299)</f>
        <v>116</v>
      </c>
      <c r="Y299">
        <f>(X299-N299)/N299*100</f>
        <v>-4.918032786885246</v>
      </c>
    </row>
    <row r="300" spans="1:25" x14ac:dyDescent="0.3">
      <c r="A300" t="s">
        <v>1267</v>
      </c>
      <c r="C300">
        <v>980720</v>
      </c>
      <c r="D300">
        <v>2126487</v>
      </c>
      <c r="E300">
        <v>24.42</v>
      </c>
      <c r="H300">
        <v>218776</v>
      </c>
      <c r="I300">
        <v>471299</v>
      </c>
      <c r="J300">
        <v>3.05</v>
      </c>
      <c r="M300" t="s">
        <v>4</v>
      </c>
      <c r="N300">
        <v>100</v>
      </c>
      <c r="O300">
        <v>64.337956000000005</v>
      </c>
      <c r="R300" t="s">
        <v>4</v>
      </c>
      <c r="S300">
        <v>101</v>
      </c>
      <c r="T300">
        <v>60.439878</v>
      </c>
      <c r="V300">
        <v>115</v>
      </c>
      <c r="W300">
        <v>2.4E-2</v>
      </c>
      <c r="X300">
        <f>MIN(S300, V300)</f>
        <v>101</v>
      </c>
      <c r="Y300">
        <f>(X300-N300)/N300*100</f>
        <v>1</v>
      </c>
    </row>
    <row r="301" spans="1:25" x14ac:dyDescent="0.3">
      <c r="A301" t="s">
        <v>1268</v>
      </c>
      <c r="C301">
        <v>890500</v>
      </c>
      <c r="D301">
        <v>1929733</v>
      </c>
      <c r="E301">
        <v>27.59</v>
      </c>
      <c r="H301">
        <v>233311</v>
      </c>
      <c r="I301">
        <v>502810</v>
      </c>
      <c r="J301">
        <v>3.39</v>
      </c>
      <c r="M301" t="s">
        <v>4</v>
      </c>
      <c r="N301">
        <v>109</v>
      </c>
      <c r="O301">
        <v>64.414207000000005</v>
      </c>
      <c r="R301" t="s">
        <v>4</v>
      </c>
      <c r="S301">
        <v>113</v>
      </c>
      <c r="T301">
        <v>60.607565999999998</v>
      </c>
      <c r="V301">
        <v>130</v>
      </c>
      <c r="W301">
        <v>2.5000000000000001E-2</v>
      </c>
      <c r="X301">
        <f>MIN(S301, V301)</f>
        <v>113</v>
      </c>
      <c r="Y301">
        <f>(X301-N301)/N301*100</f>
        <v>3.669724770642202</v>
      </c>
    </row>
    <row r="302" spans="1:25" x14ac:dyDescent="0.3">
      <c r="A302" t="s">
        <v>1269</v>
      </c>
      <c r="C302">
        <v>779475</v>
      </c>
      <c r="D302">
        <v>1694172</v>
      </c>
      <c r="E302">
        <v>24.85</v>
      </c>
      <c r="H302">
        <v>228099</v>
      </c>
      <c r="I302">
        <v>493308</v>
      </c>
      <c r="J302">
        <v>3.6</v>
      </c>
      <c r="M302" t="s">
        <v>4</v>
      </c>
      <c r="N302">
        <v>122</v>
      </c>
      <c r="O302">
        <v>63.971077999999999</v>
      </c>
      <c r="R302" t="s">
        <v>4</v>
      </c>
      <c r="S302">
        <v>117</v>
      </c>
      <c r="T302">
        <v>60.561459999999997</v>
      </c>
      <c r="V302">
        <v>138</v>
      </c>
      <c r="W302">
        <v>2.4E-2</v>
      </c>
      <c r="X302">
        <f>MIN(S302, V302)</f>
        <v>117</v>
      </c>
      <c r="Y302">
        <f>(X302-N302)/N302*100</f>
        <v>-4.0983606557377046</v>
      </c>
    </row>
    <row r="303" spans="1:25" x14ac:dyDescent="0.3">
      <c r="A303" t="s">
        <v>1270</v>
      </c>
      <c r="C303">
        <v>845894</v>
      </c>
      <c r="D303">
        <v>1857753</v>
      </c>
      <c r="E303">
        <v>22.6</v>
      </c>
      <c r="H303">
        <v>228620</v>
      </c>
      <c r="I303">
        <v>499221</v>
      </c>
      <c r="J303">
        <v>3.94</v>
      </c>
      <c r="M303" t="s">
        <v>4</v>
      </c>
      <c r="N303">
        <v>115</v>
      </c>
      <c r="O303">
        <v>64.052119000000005</v>
      </c>
      <c r="R303" t="s">
        <v>4</v>
      </c>
      <c r="S303">
        <v>115</v>
      </c>
      <c r="T303">
        <v>60.527248</v>
      </c>
      <c r="V303">
        <v>139</v>
      </c>
      <c r="W303">
        <v>2.5000000000000001E-2</v>
      </c>
      <c r="X303">
        <f>MIN(S303, V303)</f>
        <v>115</v>
      </c>
      <c r="Y303">
        <f>(X303-N303)/N303*100</f>
        <v>0</v>
      </c>
    </row>
    <row r="304" spans="1:25" x14ac:dyDescent="0.3">
      <c r="A304" t="s">
        <v>1271</v>
      </c>
      <c r="C304">
        <v>771210</v>
      </c>
      <c r="D304">
        <v>1692725</v>
      </c>
      <c r="E304">
        <v>21.41</v>
      </c>
      <c r="H304">
        <v>233700</v>
      </c>
      <c r="I304">
        <v>510410</v>
      </c>
      <c r="J304">
        <v>3.43</v>
      </c>
      <c r="M304" t="s">
        <v>4</v>
      </c>
      <c r="N304">
        <v>118</v>
      </c>
      <c r="O304">
        <v>63.788499999999999</v>
      </c>
      <c r="R304" t="s">
        <v>4</v>
      </c>
      <c r="S304">
        <v>119</v>
      </c>
      <c r="T304">
        <v>60.578659000000002</v>
      </c>
      <c r="V304">
        <v>149</v>
      </c>
      <c r="W304">
        <v>2.9000000000000001E-2</v>
      </c>
      <c r="X304">
        <f>MIN(S304, V304)</f>
        <v>119</v>
      </c>
      <c r="Y304">
        <f>(X304-N304)/N304*100</f>
        <v>0.84745762711864403</v>
      </c>
    </row>
    <row r="305" spans="1:25" x14ac:dyDescent="0.3">
      <c r="A305" t="s">
        <v>1272</v>
      </c>
      <c r="C305">
        <v>952590</v>
      </c>
      <c r="D305">
        <v>2108702</v>
      </c>
      <c r="E305">
        <v>29.71</v>
      </c>
      <c r="H305">
        <v>227130</v>
      </c>
      <c r="I305">
        <v>499422</v>
      </c>
      <c r="J305">
        <v>3.72</v>
      </c>
      <c r="M305" t="s">
        <v>4</v>
      </c>
      <c r="N305">
        <v>125</v>
      </c>
      <c r="O305">
        <v>64.937365</v>
      </c>
      <c r="R305" t="s">
        <v>4</v>
      </c>
      <c r="S305">
        <v>122</v>
      </c>
      <c r="T305">
        <v>60.538401</v>
      </c>
      <c r="V305">
        <v>133</v>
      </c>
      <c r="W305">
        <v>0.02</v>
      </c>
      <c r="X305">
        <f>MIN(S305, V305)</f>
        <v>122</v>
      </c>
      <c r="Y305">
        <f>(X305-N305)/N305*100</f>
        <v>-2.4</v>
      </c>
    </row>
    <row r="306" spans="1:25" x14ac:dyDescent="0.3">
      <c r="A306" t="s">
        <v>1273</v>
      </c>
      <c r="C306">
        <v>793638</v>
      </c>
      <c r="D306">
        <v>1729088</v>
      </c>
      <c r="E306">
        <v>20.76</v>
      </c>
      <c r="H306">
        <v>218822</v>
      </c>
      <c r="I306">
        <v>474208</v>
      </c>
      <c r="J306">
        <v>3.09</v>
      </c>
      <c r="M306" t="s">
        <v>4</v>
      </c>
      <c r="N306">
        <v>117</v>
      </c>
      <c r="O306">
        <v>63.589809000000002</v>
      </c>
      <c r="R306" t="s">
        <v>4</v>
      </c>
      <c r="S306">
        <v>113</v>
      </c>
      <c r="T306">
        <v>60.504438</v>
      </c>
      <c r="V306">
        <v>133</v>
      </c>
      <c r="W306">
        <v>2.5999999999999999E-2</v>
      </c>
      <c r="X306">
        <f>MIN(S306, V306)</f>
        <v>113</v>
      </c>
      <c r="Y306">
        <f>(X306-N306)/N306*100</f>
        <v>-3.4188034188034191</v>
      </c>
    </row>
    <row r="307" spans="1:25" x14ac:dyDescent="0.3">
      <c r="A307" t="s">
        <v>1274</v>
      </c>
      <c r="C307">
        <v>893944</v>
      </c>
      <c r="D307">
        <v>1957936</v>
      </c>
      <c r="E307">
        <v>29.16</v>
      </c>
      <c r="H307">
        <v>230310</v>
      </c>
      <c r="I307">
        <v>501520</v>
      </c>
      <c r="J307">
        <v>3.32</v>
      </c>
      <c r="M307" t="s">
        <v>4</v>
      </c>
      <c r="N307">
        <v>113</v>
      </c>
      <c r="O307">
        <v>64.467299999999994</v>
      </c>
      <c r="R307" t="s">
        <v>4</v>
      </c>
      <c r="S307">
        <v>115</v>
      </c>
      <c r="T307">
        <v>60.577278</v>
      </c>
      <c r="V307">
        <v>134</v>
      </c>
      <c r="W307">
        <v>2.3E-2</v>
      </c>
      <c r="X307">
        <f>MIN(S307, V307)</f>
        <v>115</v>
      </c>
      <c r="Y307">
        <f>(X307-N307)/N307*100</f>
        <v>1.7699115044247788</v>
      </c>
    </row>
    <row r="308" spans="1:25" x14ac:dyDescent="0.3">
      <c r="A308" t="s">
        <v>1275</v>
      </c>
      <c r="C308">
        <v>754929</v>
      </c>
      <c r="D308">
        <v>1646923</v>
      </c>
      <c r="E308">
        <v>23.76</v>
      </c>
      <c r="H308">
        <v>218820</v>
      </c>
      <c r="I308">
        <v>474892</v>
      </c>
      <c r="J308">
        <v>3.37</v>
      </c>
      <c r="M308" t="s">
        <v>4</v>
      </c>
      <c r="N308">
        <v>117</v>
      </c>
      <c r="O308">
        <v>63.801343000000003</v>
      </c>
      <c r="R308" t="s">
        <v>4</v>
      </c>
      <c r="S308">
        <v>117</v>
      </c>
      <c r="T308">
        <v>60.551022000000003</v>
      </c>
      <c r="V308">
        <v>139</v>
      </c>
      <c r="W308">
        <v>2.9000000000000001E-2</v>
      </c>
      <c r="X308">
        <f>MIN(S308, V308)</f>
        <v>117</v>
      </c>
      <c r="Y308">
        <f>(X308-N308)/N308*100</f>
        <v>0</v>
      </c>
    </row>
    <row r="309" spans="1:25" x14ac:dyDescent="0.3">
      <c r="A309" t="s">
        <v>1276</v>
      </c>
      <c r="C309">
        <v>428230</v>
      </c>
      <c r="D309">
        <v>958103</v>
      </c>
      <c r="E309">
        <v>13.03</v>
      </c>
      <c r="H309">
        <v>59840</v>
      </c>
      <c r="I309">
        <v>131097</v>
      </c>
      <c r="J309">
        <v>0.61</v>
      </c>
      <c r="M309" t="s">
        <v>3</v>
      </c>
      <c r="N309">
        <v>63</v>
      </c>
      <c r="O309">
        <v>2.7384300000000001</v>
      </c>
      <c r="R309" t="s">
        <v>3</v>
      </c>
      <c r="S309">
        <v>63</v>
      </c>
      <c r="T309">
        <v>0.14575099999999999</v>
      </c>
      <c r="V309">
        <v>63</v>
      </c>
      <c r="W309">
        <v>2.5999999999999999E-2</v>
      </c>
      <c r="X309">
        <f>MIN(S309, V309)</f>
        <v>63</v>
      </c>
      <c r="Y309">
        <f>(X309-N309)/N309*100</f>
        <v>0</v>
      </c>
    </row>
    <row r="310" spans="1:25" x14ac:dyDescent="0.3">
      <c r="A310" t="s">
        <v>1277</v>
      </c>
      <c r="C310">
        <v>1237021</v>
      </c>
      <c r="D310">
        <v>2610119</v>
      </c>
      <c r="E310">
        <v>33.56</v>
      </c>
      <c r="H310">
        <v>205757</v>
      </c>
      <c r="I310">
        <v>431111</v>
      </c>
      <c r="J310">
        <v>2.91</v>
      </c>
      <c r="M310" t="s">
        <v>4</v>
      </c>
      <c r="N310">
        <v>72</v>
      </c>
      <c r="O310">
        <v>64.906857000000002</v>
      </c>
      <c r="R310" t="s">
        <v>4</v>
      </c>
      <c r="S310">
        <v>72</v>
      </c>
      <c r="T310">
        <v>60.382930999999999</v>
      </c>
      <c r="V310">
        <v>82</v>
      </c>
      <c r="W310">
        <v>2.5999999999999999E-2</v>
      </c>
      <c r="X310">
        <f>MIN(S310, V310)</f>
        <v>72</v>
      </c>
      <c r="Y310">
        <f>(X310-N310)/N310*100</f>
        <v>0</v>
      </c>
    </row>
    <row r="311" spans="1:25" x14ac:dyDescent="0.3">
      <c r="A311" t="s">
        <v>1278</v>
      </c>
      <c r="C311">
        <v>1357056</v>
      </c>
      <c r="D311">
        <v>2842801</v>
      </c>
      <c r="E311">
        <v>34.14</v>
      </c>
      <c r="H311">
        <v>210672</v>
      </c>
      <c r="I311">
        <v>438160</v>
      </c>
      <c r="J311">
        <v>2.91</v>
      </c>
      <c r="M311" t="s">
        <v>4</v>
      </c>
      <c r="N311">
        <v>71</v>
      </c>
      <c r="O311">
        <v>64.630493000000001</v>
      </c>
      <c r="R311" t="s">
        <v>4</v>
      </c>
      <c r="S311">
        <v>69</v>
      </c>
      <c r="T311">
        <v>60.345343999999997</v>
      </c>
      <c r="V311">
        <v>76</v>
      </c>
      <c r="W311">
        <v>2.3E-2</v>
      </c>
      <c r="X311">
        <f>MIN(S311, V311)</f>
        <v>69</v>
      </c>
      <c r="Y311">
        <f>(X311-N311)/N311*100</f>
        <v>-2.8169014084507045</v>
      </c>
    </row>
    <row r="312" spans="1:25" x14ac:dyDescent="0.3">
      <c r="A312" t="s">
        <v>1279</v>
      </c>
      <c r="C312">
        <v>1358970</v>
      </c>
      <c r="D312">
        <v>2828194</v>
      </c>
      <c r="E312">
        <v>31.35</v>
      </c>
      <c r="H312">
        <v>194970</v>
      </c>
      <c r="I312">
        <v>402994</v>
      </c>
      <c r="J312">
        <v>2.0299999999999998</v>
      </c>
      <c r="M312" t="s">
        <v>4</v>
      </c>
      <c r="N312">
        <v>60</v>
      </c>
      <c r="O312">
        <v>64.526338999999993</v>
      </c>
      <c r="R312" t="s">
        <v>4</v>
      </c>
      <c r="S312">
        <v>59</v>
      </c>
      <c r="T312">
        <v>60.36786</v>
      </c>
      <c r="V312">
        <v>66</v>
      </c>
      <c r="W312">
        <v>2.1999999999999999E-2</v>
      </c>
      <c r="X312">
        <f>MIN(S312, V312)</f>
        <v>59</v>
      </c>
      <c r="Y312">
        <f>(X312-N312)/N312*100</f>
        <v>-1.6666666666666667</v>
      </c>
    </row>
    <row r="313" spans="1:25" x14ac:dyDescent="0.3">
      <c r="A313" t="s">
        <v>1280</v>
      </c>
      <c r="C313">
        <v>1394540</v>
      </c>
      <c r="D313">
        <v>2916409</v>
      </c>
      <c r="E313">
        <v>34.82</v>
      </c>
      <c r="H313">
        <v>253294</v>
      </c>
      <c r="I313">
        <v>526850</v>
      </c>
      <c r="J313">
        <v>3.77</v>
      </c>
      <c r="M313" t="s">
        <v>3</v>
      </c>
      <c r="N313">
        <v>79</v>
      </c>
      <c r="O313">
        <v>7.508235</v>
      </c>
      <c r="R313" t="s">
        <v>3</v>
      </c>
      <c r="S313">
        <v>79</v>
      </c>
      <c r="T313">
        <v>0.92669100000000004</v>
      </c>
      <c r="V313">
        <v>88</v>
      </c>
      <c r="W313">
        <v>2.5999999999999999E-2</v>
      </c>
      <c r="X313">
        <f>MIN(S313, V313)</f>
        <v>79</v>
      </c>
      <c r="Y313">
        <f>(X313-N313)/N313*100</f>
        <v>0</v>
      </c>
    </row>
    <row r="314" spans="1:25" x14ac:dyDescent="0.3">
      <c r="A314" t="s">
        <v>1281</v>
      </c>
      <c r="C314">
        <v>1354197</v>
      </c>
      <c r="D314">
        <v>2847443</v>
      </c>
      <c r="E314">
        <v>33.590000000000003</v>
      </c>
      <c r="H314">
        <v>232377</v>
      </c>
      <c r="I314">
        <v>485363</v>
      </c>
      <c r="J314">
        <v>4.22</v>
      </c>
      <c r="M314" t="s">
        <v>3</v>
      </c>
      <c r="N314">
        <v>76</v>
      </c>
      <c r="O314">
        <v>7.6026790000000002</v>
      </c>
      <c r="R314" t="s">
        <v>3</v>
      </c>
      <c r="S314">
        <v>76</v>
      </c>
      <c r="T314">
        <v>0.55595000000000006</v>
      </c>
      <c r="V314">
        <v>86</v>
      </c>
      <c r="W314">
        <v>4.1000000000000002E-2</v>
      </c>
      <c r="X314">
        <f>MIN(S314, V314)</f>
        <v>76</v>
      </c>
      <c r="Y314">
        <f>(X314-N314)/N314*100</f>
        <v>0</v>
      </c>
    </row>
    <row r="315" spans="1:25" x14ac:dyDescent="0.3">
      <c r="A315" t="s">
        <v>1282</v>
      </c>
      <c r="C315">
        <v>1308918</v>
      </c>
      <c r="D315">
        <v>2765062</v>
      </c>
      <c r="E315">
        <v>31.04</v>
      </c>
      <c r="H315">
        <v>204282</v>
      </c>
      <c r="I315">
        <v>428332</v>
      </c>
      <c r="J315">
        <v>2.78</v>
      </c>
      <c r="M315" t="s">
        <v>4</v>
      </c>
      <c r="N315">
        <v>69</v>
      </c>
      <c r="O315">
        <v>64.886971000000003</v>
      </c>
      <c r="R315" t="s">
        <v>4</v>
      </c>
      <c r="S315">
        <v>67</v>
      </c>
      <c r="T315">
        <v>60.403694999999999</v>
      </c>
      <c r="V315">
        <v>80</v>
      </c>
      <c r="W315">
        <v>2.1999999999999999E-2</v>
      </c>
      <c r="X315">
        <f>MIN(S315, V315)</f>
        <v>67</v>
      </c>
      <c r="Y315">
        <f>(X315-N315)/N315*100</f>
        <v>-2.8985507246376812</v>
      </c>
    </row>
    <row r="316" spans="1:25" x14ac:dyDescent="0.3">
      <c r="A316" t="s">
        <v>1283</v>
      </c>
      <c r="C316">
        <v>1362843</v>
      </c>
      <c r="D316">
        <v>2847767</v>
      </c>
      <c r="E316">
        <v>30.63</v>
      </c>
      <c r="H316">
        <v>245256</v>
      </c>
      <c r="I316">
        <v>509536</v>
      </c>
      <c r="J316">
        <v>4.1500000000000004</v>
      </c>
      <c r="M316" t="s">
        <v>3</v>
      </c>
      <c r="N316">
        <v>71</v>
      </c>
      <c r="O316">
        <v>8.0153540000000003</v>
      </c>
      <c r="R316" t="s">
        <v>3</v>
      </c>
      <c r="S316">
        <v>71</v>
      </c>
      <c r="T316">
        <v>0.88241199999999997</v>
      </c>
      <c r="V316">
        <v>87</v>
      </c>
      <c r="W316">
        <v>3.1E-2</v>
      </c>
      <c r="X316">
        <f>MIN(S316, V316)</f>
        <v>71</v>
      </c>
      <c r="Y316">
        <f>(X316-N316)/N316*100</f>
        <v>0</v>
      </c>
    </row>
    <row r="317" spans="1:25" x14ac:dyDescent="0.3">
      <c r="A317" t="s">
        <v>1284</v>
      </c>
      <c r="C317">
        <v>1380954</v>
      </c>
      <c r="D317">
        <v>2890163</v>
      </c>
      <c r="E317">
        <v>31.5</v>
      </c>
      <c r="H317">
        <v>230159</v>
      </c>
      <c r="I317">
        <v>478598</v>
      </c>
      <c r="J317">
        <v>3.43</v>
      </c>
      <c r="M317" t="s">
        <v>3</v>
      </c>
      <c r="N317">
        <v>75</v>
      </c>
      <c r="O317">
        <v>8.4797779999999996</v>
      </c>
      <c r="R317" t="s">
        <v>3</v>
      </c>
      <c r="S317">
        <v>75</v>
      </c>
      <c r="T317">
        <v>0.84481799999999996</v>
      </c>
      <c r="V317">
        <v>82</v>
      </c>
      <c r="W317">
        <v>3.4000000000000002E-2</v>
      </c>
      <c r="X317">
        <f>MIN(S317, V317)</f>
        <v>75</v>
      </c>
      <c r="Y317">
        <f>(X317-N317)/N317*100</f>
        <v>0</v>
      </c>
    </row>
    <row r="318" spans="1:25" x14ac:dyDescent="0.3">
      <c r="A318" t="s">
        <v>1285</v>
      </c>
      <c r="C318">
        <v>1574720</v>
      </c>
      <c r="D318">
        <v>3305472</v>
      </c>
      <c r="E318">
        <v>34.6</v>
      </c>
      <c r="H318">
        <v>263440</v>
      </c>
      <c r="I318">
        <v>549569</v>
      </c>
      <c r="J318">
        <v>3.54</v>
      </c>
      <c r="M318" t="s">
        <v>4</v>
      </c>
      <c r="N318">
        <v>70</v>
      </c>
      <c r="O318">
        <v>65.129813999999996</v>
      </c>
      <c r="R318" t="s">
        <v>4</v>
      </c>
      <c r="S318">
        <v>70</v>
      </c>
      <c r="T318">
        <v>60.468406999999999</v>
      </c>
      <c r="V318">
        <v>88</v>
      </c>
      <c r="W318">
        <v>3.6999999999999998E-2</v>
      </c>
      <c r="X318">
        <f>MIN(S318, V318)</f>
        <v>70</v>
      </c>
      <c r="Y318">
        <f>(X318-N318)/N318*100</f>
        <v>0</v>
      </c>
    </row>
    <row r="319" spans="1:25" x14ac:dyDescent="0.3">
      <c r="A319" t="s">
        <v>1286</v>
      </c>
      <c r="C319">
        <v>1376331</v>
      </c>
      <c r="D319">
        <v>2917632</v>
      </c>
      <c r="E319">
        <v>34.659999999999997</v>
      </c>
      <c r="H319">
        <v>238359</v>
      </c>
      <c r="I319">
        <v>501828</v>
      </c>
      <c r="J319">
        <v>3.84</v>
      </c>
      <c r="M319" t="s">
        <v>4</v>
      </c>
      <c r="N319">
        <v>77</v>
      </c>
      <c r="O319">
        <v>65.136522999999997</v>
      </c>
      <c r="R319" t="s">
        <v>4</v>
      </c>
      <c r="S319">
        <v>77</v>
      </c>
      <c r="T319">
        <v>60.408678000000002</v>
      </c>
      <c r="V319">
        <v>92</v>
      </c>
      <c r="W319">
        <v>2.5000000000000001E-2</v>
      </c>
      <c r="X319">
        <f>MIN(S319, V319)</f>
        <v>77</v>
      </c>
      <c r="Y319">
        <f>(X319-N319)/N319*100</f>
        <v>0</v>
      </c>
    </row>
    <row r="320" spans="1:25" x14ac:dyDescent="0.3">
      <c r="A320" t="s">
        <v>1287</v>
      </c>
      <c r="C320">
        <v>501486</v>
      </c>
      <c r="D320">
        <v>1130446</v>
      </c>
      <c r="E320">
        <v>15.39</v>
      </c>
      <c r="H320">
        <v>56392</v>
      </c>
      <c r="I320">
        <v>124012</v>
      </c>
      <c r="J320">
        <v>0.98</v>
      </c>
      <c r="M320" t="s">
        <v>3</v>
      </c>
      <c r="N320">
        <v>48</v>
      </c>
      <c r="O320">
        <v>3.7550370000000002</v>
      </c>
      <c r="R320" t="s">
        <v>3</v>
      </c>
      <c r="S320">
        <v>48</v>
      </c>
      <c r="T320">
        <v>0.17952899999999999</v>
      </c>
      <c r="V320">
        <v>55</v>
      </c>
      <c r="W320">
        <v>2.5000000000000001E-2</v>
      </c>
      <c r="X320">
        <f>MIN(S320, V320)</f>
        <v>48</v>
      </c>
      <c r="Y320">
        <f>(X320-N320)/N320*100</f>
        <v>0</v>
      </c>
    </row>
    <row r="321" spans="1:25" x14ac:dyDescent="0.3">
      <c r="A321" t="s">
        <v>1288</v>
      </c>
      <c r="C321">
        <v>1652510</v>
      </c>
      <c r="D321">
        <v>3437302</v>
      </c>
      <c r="E321">
        <v>36.659999999999997</v>
      </c>
      <c r="H321">
        <v>263630</v>
      </c>
      <c r="I321">
        <v>545062</v>
      </c>
      <c r="J321">
        <v>3.73</v>
      </c>
      <c r="M321" t="s">
        <v>3</v>
      </c>
      <c r="N321">
        <v>74</v>
      </c>
      <c r="O321">
        <v>8.2700030000000009</v>
      </c>
      <c r="R321" t="s">
        <v>3</v>
      </c>
      <c r="S321">
        <v>74</v>
      </c>
      <c r="T321">
        <v>0.93581499999999995</v>
      </c>
      <c r="V321">
        <v>81</v>
      </c>
      <c r="W321">
        <v>3.6999999999999998E-2</v>
      </c>
      <c r="X321">
        <f>MIN(S321, V321)</f>
        <v>74</v>
      </c>
      <c r="Y321">
        <f>(X321-N321)/N321*100</f>
        <v>0</v>
      </c>
    </row>
    <row r="322" spans="1:25" x14ac:dyDescent="0.3">
      <c r="A322" t="s">
        <v>1289</v>
      </c>
      <c r="C322">
        <v>1680780</v>
      </c>
      <c r="D322">
        <v>3495951</v>
      </c>
      <c r="E322">
        <v>39.69</v>
      </c>
      <c r="H322">
        <v>245250</v>
      </c>
      <c r="I322">
        <v>506800</v>
      </c>
      <c r="J322">
        <v>2.5</v>
      </c>
      <c r="M322" t="s">
        <v>4</v>
      </c>
      <c r="N322">
        <v>68</v>
      </c>
      <c r="O322">
        <v>65.457969000000006</v>
      </c>
      <c r="R322" t="s">
        <v>4</v>
      </c>
      <c r="S322">
        <v>69</v>
      </c>
      <c r="T322">
        <v>60.461075999999998</v>
      </c>
      <c r="V322">
        <v>74</v>
      </c>
      <c r="W322">
        <v>2.7E-2</v>
      </c>
      <c r="X322">
        <f>MIN(S322, V322)</f>
        <v>69</v>
      </c>
      <c r="Y322">
        <f>(X322-N322)/N322*100</f>
        <v>1.4705882352941175</v>
      </c>
    </row>
    <row r="323" spans="1:25" x14ac:dyDescent="0.3">
      <c r="A323" t="s">
        <v>1290</v>
      </c>
      <c r="C323">
        <v>1481568</v>
      </c>
      <c r="D323">
        <v>3089967</v>
      </c>
      <c r="E323">
        <v>38.44</v>
      </c>
      <c r="H323">
        <v>222528</v>
      </c>
      <c r="I323">
        <v>460947</v>
      </c>
      <c r="J323">
        <v>3.56</v>
      </c>
      <c r="M323" t="s">
        <v>3</v>
      </c>
      <c r="N323">
        <v>74</v>
      </c>
      <c r="O323">
        <v>6.7410269999999999</v>
      </c>
      <c r="R323" t="s">
        <v>3</v>
      </c>
      <c r="S323">
        <v>74</v>
      </c>
      <c r="T323">
        <v>0.62951299999999999</v>
      </c>
      <c r="V323">
        <v>75</v>
      </c>
      <c r="W323">
        <v>4.1000000000000002E-2</v>
      </c>
      <c r="X323">
        <f>MIN(S323, V323)</f>
        <v>74</v>
      </c>
      <c r="Y323">
        <f>(X323-N323)/N323*100</f>
        <v>0</v>
      </c>
    </row>
    <row r="324" spans="1:25" x14ac:dyDescent="0.3">
      <c r="A324" t="s">
        <v>1291</v>
      </c>
      <c r="C324">
        <v>1815528</v>
      </c>
      <c r="D324">
        <v>3753287</v>
      </c>
      <c r="E324">
        <v>43.24</v>
      </c>
      <c r="H324">
        <v>269100</v>
      </c>
      <c r="I324">
        <v>553112</v>
      </c>
      <c r="J324">
        <v>3.57</v>
      </c>
      <c r="M324" t="s">
        <v>3</v>
      </c>
      <c r="N324">
        <v>72</v>
      </c>
      <c r="O324">
        <v>12.998136000000001</v>
      </c>
      <c r="R324" t="s">
        <v>3</v>
      </c>
      <c r="S324">
        <v>72</v>
      </c>
      <c r="T324">
        <v>0.91920599999999997</v>
      </c>
      <c r="V324">
        <v>74</v>
      </c>
      <c r="W324">
        <v>3.4000000000000002E-2</v>
      </c>
      <c r="X324">
        <f>MIN(S324, V324)</f>
        <v>72</v>
      </c>
      <c r="Y324">
        <f>(X324-N324)/N324*100</f>
        <v>0</v>
      </c>
    </row>
    <row r="325" spans="1:25" x14ac:dyDescent="0.3">
      <c r="A325" t="s">
        <v>1292</v>
      </c>
      <c r="C325">
        <v>1720763</v>
      </c>
      <c r="D325">
        <v>3562580</v>
      </c>
      <c r="E325">
        <v>41.14</v>
      </c>
      <c r="H325">
        <v>253154</v>
      </c>
      <c r="I325">
        <v>520970</v>
      </c>
      <c r="J325">
        <v>2.6</v>
      </c>
      <c r="M325" t="s">
        <v>3</v>
      </c>
      <c r="N325">
        <v>57</v>
      </c>
      <c r="O325">
        <v>14.625857</v>
      </c>
      <c r="R325" t="s">
        <v>3</v>
      </c>
      <c r="S325">
        <v>57</v>
      </c>
      <c r="T325">
        <v>2.8760560000000002</v>
      </c>
      <c r="V325">
        <v>73</v>
      </c>
      <c r="W325">
        <v>2.7E-2</v>
      </c>
      <c r="X325">
        <f>MIN(S325, V325)</f>
        <v>57</v>
      </c>
      <c r="Y325">
        <f>(X325-N325)/N325*100</f>
        <v>0</v>
      </c>
    </row>
    <row r="326" spans="1:25" x14ac:dyDescent="0.3">
      <c r="A326" t="s">
        <v>1293</v>
      </c>
      <c r="C326">
        <v>1856448</v>
      </c>
      <c r="D326">
        <v>3848736</v>
      </c>
      <c r="E326">
        <v>44.89</v>
      </c>
      <c r="H326">
        <v>277764</v>
      </c>
      <c r="I326">
        <v>572383</v>
      </c>
      <c r="J326">
        <v>4.3</v>
      </c>
      <c r="M326" t="s">
        <v>3</v>
      </c>
      <c r="N326">
        <v>70</v>
      </c>
      <c r="O326">
        <v>8.6982189999999999</v>
      </c>
      <c r="R326" t="s">
        <v>3</v>
      </c>
      <c r="S326">
        <v>70</v>
      </c>
      <c r="T326">
        <v>0.72214400000000001</v>
      </c>
      <c r="V326">
        <v>78</v>
      </c>
      <c r="W326">
        <v>3.4000000000000002E-2</v>
      </c>
      <c r="X326">
        <f>MIN(S326, V326)</f>
        <v>70</v>
      </c>
      <c r="Y326">
        <f>(X326-N326)/N326*100</f>
        <v>0</v>
      </c>
    </row>
    <row r="327" spans="1:25" x14ac:dyDescent="0.3">
      <c r="A327" t="s">
        <v>1294</v>
      </c>
      <c r="C327">
        <v>1957410</v>
      </c>
      <c r="D327">
        <v>4066660</v>
      </c>
      <c r="E327">
        <v>46.75</v>
      </c>
      <c r="H327">
        <v>276045</v>
      </c>
      <c r="I327">
        <v>569796</v>
      </c>
      <c r="J327">
        <v>2.89</v>
      </c>
      <c r="M327" t="s">
        <v>3</v>
      </c>
      <c r="N327">
        <v>64</v>
      </c>
      <c r="O327">
        <v>8.785031</v>
      </c>
      <c r="R327" t="s">
        <v>3</v>
      </c>
      <c r="S327">
        <v>64</v>
      </c>
      <c r="T327">
        <v>1.942625</v>
      </c>
      <c r="V327">
        <v>76</v>
      </c>
      <c r="W327">
        <v>3.5999999999999997E-2</v>
      </c>
      <c r="X327">
        <f>MIN(S327, V327)</f>
        <v>64</v>
      </c>
      <c r="Y327">
        <f>(X327-N327)/N327*100</f>
        <v>0</v>
      </c>
    </row>
    <row r="328" spans="1:25" x14ac:dyDescent="0.3">
      <c r="A328" t="s">
        <v>1295</v>
      </c>
      <c r="C328">
        <v>2009230</v>
      </c>
      <c r="D328">
        <v>4147915</v>
      </c>
      <c r="E328">
        <v>48.08</v>
      </c>
      <c r="H328">
        <v>253997</v>
      </c>
      <c r="I328">
        <v>520773</v>
      </c>
      <c r="J328">
        <v>2.63</v>
      </c>
      <c r="M328" t="s">
        <v>3</v>
      </c>
      <c r="N328">
        <v>66</v>
      </c>
      <c r="O328">
        <v>8.6725860000000008</v>
      </c>
      <c r="R328" t="s">
        <v>3</v>
      </c>
      <c r="S328">
        <v>66</v>
      </c>
      <c r="T328">
        <v>0.68726200000000004</v>
      </c>
      <c r="V328">
        <v>66</v>
      </c>
      <c r="W328">
        <v>3.3000000000000002E-2</v>
      </c>
      <c r="X328">
        <f>MIN(S328, V328)</f>
        <v>66</v>
      </c>
      <c r="Y328">
        <f>(X328-N328)/N328*100</f>
        <v>0</v>
      </c>
    </row>
    <row r="329" spans="1:25" x14ac:dyDescent="0.3">
      <c r="A329" t="s">
        <v>1296</v>
      </c>
      <c r="C329">
        <v>1748536</v>
      </c>
      <c r="D329">
        <v>3618246</v>
      </c>
      <c r="E329">
        <v>42.1</v>
      </c>
      <c r="H329">
        <v>237498</v>
      </c>
      <c r="I329">
        <v>488176</v>
      </c>
      <c r="J329">
        <v>3.77</v>
      </c>
      <c r="M329" t="s">
        <v>3</v>
      </c>
      <c r="N329">
        <v>64</v>
      </c>
      <c r="O329">
        <v>7.6854940000000003</v>
      </c>
      <c r="R329" t="s">
        <v>3</v>
      </c>
      <c r="S329">
        <v>64</v>
      </c>
      <c r="T329">
        <v>0.87309400000000004</v>
      </c>
      <c r="V329">
        <v>68</v>
      </c>
      <c r="W329">
        <v>2.8000000000000001E-2</v>
      </c>
      <c r="X329">
        <f>MIN(S329, V329)</f>
        <v>64</v>
      </c>
      <c r="Y329">
        <f>(X329-N329)/N329*100</f>
        <v>0</v>
      </c>
    </row>
    <row r="330" spans="1:25" x14ac:dyDescent="0.3">
      <c r="A330" t="s">
        <v>1297</v>
      </c>
      <c r="C330">
        <v>1844196</v>
      </c>
      <c r="D330">
        <v>3792747</v>
      </c>
      <c r="E330">
        <v>42.69</v>
      </c>
      <c r="H330">
        <v>292968</v>
      </c>
      <c r="I330">
        <v>599431</v>
      </c>
      <c r="J330">
        <v>3.76</v>
      </c>
      <c r="M330" t="s">
        <v>3</v>
      </c>
      <c r="N330">
        <v>74</v>
      </c>
      <c r="O330">
        <v>7.6456480000000004</v>
      </c>
      <c r="R330" t="s">
        <v>3</v>
      </c>
      <c r="S330">
        <v>74</v>
      </c>
      <c r="T330">
        <v>0.70265</v>
      </c>
      <c r="V330">
        <v>77</v>
      </c>
      <c r="W330">
        <v>3.4000000000000002E-2</v>
      </c>
      <c r="X330">
        <f>MIN(S330, V330)</f>
        <v>74</v>
      </c>
      <c r="Y330">
        <f>(X330-N330)/N330*100</f>
        <v>0</v>
      </c>
    </row>
    <row r="331" spans="1:25" x14ac:dyDescent="0.3">
      <c r="A331" t="s">
        <v>1298</v>
      </c>
      <c r="C331">
        <v>557479</v>
      </c>
      <c r="D331">
        <v>1226998</v>
      </c>
      <c r="E331">
        <v>15.43</v>
      </c>
      <c r="H331">
        <v>54473</v>
      </c>
      <c r="I331">
        <v>116826</v>
      </c>
      <c r="J331">
        <v>0.54</v>
      </c>
      <c r="M331" t="s">
        <v>3</v>
      </c>
      <c r="N331">
        <v>46</v>
      </c>
      <c r="O331">
        <v>3.3032539999999999</v>
      </c>
      <c r="R331" t="s">
        <v>3</v>
      </c>
      <c r="S331">
        <v>46</v>
      </c>
      <c r="T331">
        <v>0.109759</v>
      </c>
      <c r="V331">
        <v>46</v>
      </c>
      <c r="W331">
        <v>0.02</v>
      </c>
      <c r="X331">
        <f>MIN(S331, V331)</f>
        <v>46</v>
      </c>
      <c r="Y331">
        <f>(X331-N331)/N331*100</f>
        <v>0</v>
      </c>
    </row>
    <row r="332" spans="1:25" x14ac:dyDescent="0.3">
      <c r="A332" t="s">
        <v>1299</v>
      </c>
      <c r="C332">
        <v>1924650</v>
      </c>
      <c r="D332">
        <v>3931389</v>
      </c>
      <c r="E332">
        <v>34.39</v>
      </c>
      <c r="H332">
        <v>262080</v>
      </c>
      <c r="I332">
        <v>532357</v>
      </c>
      <c r="J332">
        <v>3.46</v>
      </c>
      <c r="M332" t="s">
        <v>3</v>
      </c>
      <c r="N332">
        <v>61</v>
      </c>
      <c r="O332">
        <v>7.712688</v>
      </c>
      <c r="R332" t="s">
        <v>3</v>
      </c>
      <c r="S332">
        <v>61</v>
      </c>
      <c r="T332">
        <v>0.82401899999999995</v>
      </c>
      <c r="V332">
        <v>63</v>
      </c>
      <c r="W332">
        <v>3.1E-2</v>
      </c>
      <c r="X332">
        <f>MIN(S332, V332)</f>
        <v>61</v>
      </c>
      <c r="Y332">
        <f>(X332-N332)/N332*100</f>
        <v>0</v>
      </c>
    </row>
    <row r="333" spans="1:25" x14ac:dyDescent="0.3">
      <c r="A333" t="s">
        <v>1300</v>
      </c>
      <c r="C333">
        <v>1717947</v>
      </c>
      <c r="D333">
        <v>3528369</v>
      </c>
      <c r="E333">
        <v>33.450000000000003</v>
      </c>
      <c r="H333">
        <v>252747</v>
      </c>
      <c r="I333">
        <v>516369</v>
      </c>
      <c r="J333">
        <v>2.52</v>
      </c>
      <c r="M333" t="s">
        <v>3</v>
      </c>
      <c r="N333">
        <v>65</v>
      </c>
      <c r="O333">
        <v>6.9639540000000002</v>
      </c>
      <c r="R333" t="s">
        <v>3</v>
      </c>
      <c r="S333">
        <v>65</v>
      </c>
      <c r="T333">
        <v>0.65922899999999995</v>
      </c>
      <c r="V333">
        <v>68</v>
      </c>
      <c r="W333">
        <v>3.5000000000000003E-2</v>
      </c>
      <c r="X333">
        <f>MIN(S333, V333)</f>
        <v>65</v>
      </c>
      <c r="Y333">
        <f>(X333-N333)/N333*100</f>
        <v>0</v>
      </c>
    </row>
    <row r="334" spans="1:25" x14ac:dyDescent="0.3">
      <c r="A334" t="s">
        <v>1301</v>
      </c>
      <c r="C334">
        <v>2099994</v>
      </c>
      <c r="D334">
        <v>4315785</v>
      </c>
      <c r="E334">
        <v>40.479999999999997</v>
      </c>
      <c r="H334">
        <v>310650</v>
      </c>
      <c r="I334">
        <v>635145</v>
      </c>
      <c r="J334">
        <v>5</v>
      </c>
      <c r="M334" t="s">
        <v>3</v>
      </c>
      <c r="N334">
        <v>71</v>
      </c>
      <c r="O334">
        <v>9.2649659999999994</v>
      </c>
      <c r="R334" t="s">
        <v>3</v>
      </c>
      <c r="S334">
        <v>71</v>
      </c>
      <c r="T334">
        <v>0.98793699999999995</v>
      </c>
      <c r="V334">
        <v>74</v>
      </c>
      <c r="W334">
        <v>3.7999999999999999E-2</v>
      </c>
      <c r="X334">
        <f>MIN(S334, V334)</f>
        <v>71</v>
      </c>
      <c r="Y334">
        <f>(X334-N334)/N334*100</f>
        <v>0</v>
      </c>
    </row>
    <row r="335" spans="1:25" x14ac:dyDescent="0.3">
      <c r="A335" t="s">
        <v>1302</v>
      </c>
      <c r="C335">
        <v>1925414</v>
      </c>
      <c r="D335">
        <v>3927930</v>
      </c>
      <c r="E335">
        <v>37.18</v>
      </c>
      <c r="H335">
        <v>288388</v>
      </c>
      <c r="I335">
        <v>585556</v>
      </c>
      <c r="J335">
        <v>2.99</v>
      </c>
      <c r="M335" t="s">
        <v>3</v>
      </c>
      <c r="N335">
        <v>67</v>
      </c>
      <c r="O335">
        <v>8.3880269999999992</v>
      </c>
      <c r="R335" t="s">
        <v>3</v>
      </c>
      <c r="S335">
        <v>67</v>
      </c>
      <c r="T335">
        <v>0.87133400000000005</v>
      </c>
      <c r="V335">
        <v>67</v>
      </c>
      <c r="W335">
        <v>3.5000000000000003E-2</v>
      </c>
      <c r="X335">
        <f>MIN(S335, V335)</f>
        <v>67</v>
      </c>
      <c r="Y335">
        <f>(X335-N335)/N335*100</f>
        <v>0</v>
      </c>
    </row>
    <row r="336" spans="1:25" x14ac:dyDescent="0.3">
      <c r="A336" t="s">
        <v>1303</v>
      </c>
      <c r="C336">
        <v>1486485</v>
      </c>
      <c r="D336">
        <v>3059546</v>
      </c>
      <c r="E336">
        <v>31.8</v>
      </c>
      <c r="H336">
        <v>277695</v>
      </c>
      <c r="I336">
        <v>569076</v>
      </c>
      <c r="J336">
        <v>3.57</v>
      </c>
      <c r="M336" t="s">
        <v>3</v>
      </c>
      <c r="N336">
        <v>76</v>
      </c>
      <c r="O336">
        <v>6.8382360000000002</v>
      </c>
      <c r="R336" t="s">
        <v>3</v>
      </c>
      <c r="S336">
        <v>76</v>
      </c>
      <c r="T336">
        <v>0.83350900000000006</v>
      </c>
      <c r="V336">
        <v>84</v>
      </c>
      <c r="W336">
        <v>3.5000000000000003E-2</v>
      </c>
      <c r="X336">
        <f>MIN(S336, V336)</f>
        <v>76</v>
      </c>
      <c r="Y336">
        <f>(X336-N336)/N336*100</f>
        <v>0</v>
      </c>
    </row>
    <row r="337" spans="1:25" x14ac:dyDescent="0.3">
      <c r="A337" t="s">
        <v>1304</v>
      </c>
      <c r="C337">
        <v>1937720</v>
      </c>
      <c r="D337">
        <v>3983732</v>
      </c>
      <c r="E337">
        <v>44.23</v>
      </c>
      <c r="H337">
        <v>301080</v>
      </c>
      <c r="I337">
        <v>615900</v>
      </c>
      <c r="J337">
        <v>4.5199999999999996</v>
      </c>
      <c r="M337" t="s">
        <v>3</v>
      </c>
      <c r="N337">
        <v>77</v>
      </c>
      <c r="O337">
        <v>7.2484320000000002</v>
      </c>
      <c r="R337" t="s">
        <v>3</v>
      </c>
      <c r="S337">
        <v>77</v>
      </c>
      <c r="T337">
        <v>0.67962500000000003</v>
      </c>
      <c r="V337">
        <v>77</v>
      </c>
      <c r="W337">
        <v>5.0999999999999997E-2</v>
      </c>
      <c r="X337">
        <f>MIN(S337, V337)</f>
        <v>77</v>
      </c>
      <c r="Y337">
        <f>(X337-N337)/N337*100</f>
        <v>0</v>
      </c>
    </row>
    <row r="338" spans="1:25" x14ac:dyDescent="0.3">
      <c r="A338" t="s">
        <v>1305</v>
      </c>
      <c r="C338">
        <v>1995726</v>
      </c>
      <c r="D338">
        <v>4082469</v>
      </c>
      <c r="E338">
        <v>44.87</v>
      </c>
      <c r="H338">
        <v>221292</v>
      </c>
      <c r="I338">
        <v>449599</v>
      </c>
      <c r="J338">
        <v>2.2599999999999998</v>
      </c>
      <c r="M338" t="s">
        <v>3</v>
      </c>
      <c r="N338">
        <v>53</v>
      </c>
      <c r="O338">
        <v>8.8183749999999996</v>
      </c>
      <c r="R338" t="s">
        <v>3</v>
      </c>
      <c r="S338">
        <v>53</v>
      </c>
      <c r="T338">
        <v>0.60655400000000004</v>
      </c>
      <c r="V338">
        <v>53</v>
      </c>
      <c r="W338">
        <v>3.3000000000000002E-2</v>
      </c>
      <c r="X338">
        <f>MIN(S338, V338)</f>
        <v>53</v>
      </c>
      <c r="Y338">
        <f>(X338-N338)/N338*100</f>
        <v>0</v>
      </c>
    </row>
    <row r="339" spans="1:25" x14ac:dyDescent="0.3">
      <c r="A339" t="s">
        <v>1306</v>
      </c>
      <c r="C339">
        <v>2198704</v>
      </c>
      <c r="D339">
        <v>4511272</v>
      </c>
      <c r="E339">
        <v>44.8</v>
      </c>
      <c r="H339">
        <v>323092</v>
      </c>
      <c r="I339">
        <v>659473</v>
      </c>
      <c r="J339">
        <v>3.19</v>
      </c>
      <c r="M339" t="s">
        <v>3</v>
      </c>
      <c r="N339">
        <v>73</v>
      </c>
      <c r="O339">
        <v>8.1698660000000007</v>
      </c>
      <c r="R339" t="s">
        <v>3</v>
      </c>
      <c r="S339">
        <v>73</v>
      </c>
      <c r="T339">
        <v>0.81904299999999997</v>
      </c>
      <c r="V339">
        <v>76</v>
      </c>
      <c r="W339">
        <v>4.2000000000000003E-2</v>
      </c>
      <c r="X339">
        <f>MIN(S339, V339)</f>
        <v>73</v>
      </c>
      <c r="Y339">
        <f>(X339-N339)/N339*100</f>
        <v>0</v>
      </c>
    </row>
    <row r="340" spans="1:25" x14ac:dyDescent="0.3">
      <c r="A340" t="s">
        <v>1307</v>
      </c>
      <c r="C340">
        <v>1981766</v>
      </c>
      <c r="D340">
        <v>4033080</v>
      </c>
      <c r="E340">
        <v>34.909999999999997</v>
      </c>
      <c r="H340">
        <v>233658</v>
      </c>
      <c r="I340">
        <v>472628</v>
      </c>
      <c r="J340">
        <v>3.12</v>
      </c>
      <c r="M340" t="s">
        <v>3</v>
      </c>
      <c r="N340">
        <v>53</v>
      </c>
      <c r="O340">
        <v>6.0746370000000001</v>
      </c>
      <c r="R340" t="s">
        <v>3</v>
      </c>
      <c r="S340">
        <v>53</v>
      </c>
      <c r="T340">
        <v>0.38585900000000001</v>
      </c>
      <c r="V340">
        <v>53</v>
      </c>
      <c r="W340">
        <v>4.3999999999999997E-2</v>
      </c>
      <c r="X340">
        <f>MIN(S340, V340)</f>
        <v>53</v>
      </c>
      <c r="Y340">
        <f>(X340-N340)/N340*100</f>
        <v>0</v>
      </c>
    </row>
    <row r="341" spans="1:25" x14ac:dyDescent="0.3">
      <c r="A341" t="s">
        <v>1308</v>
      </c>
      <c r="C341">
        <v>2032926</v>
      </c>
      <c r="D341">
        <v>4167464</v>
      </c>
      <c r="E341">
        <v>38.380000000000003</v>
      </c>
      <c r="H341">
        <v>309624</v>
      </c>
      <c r="I341">
        <v>631607</v>
      </c>
      <c r="J341">
        <v>4.0999999999999996</v>
      </c>
      <c r="M341" t="s">
        <v>3</v>
      </c>
      <c r="N341">
        <v>74</v>
      </c>
      <c r="O341">
        <v>7.1469459999999998</v>
      </c>
      <c r="R341" t="s">
        <v>3</v>
      </c>
      <c r="S341">
        <v>74</v>
      </c>
      <c r="T341">
        <v>0.59920700000000005</v>
      </c>
      <c r="V341">
        <v>75</v>
      </c>
      <c r="W341">
        <v>3.4000000000000002E-2</v>
      </c>
      <c r="X341">
        <f>MIN(S341, V341)</f>
        <v>74</v>
      </c>
      <c r="Y341">
        <f>(X341-N341)/N341*100</f>
        <v>0</v>
      </c>
    </row>
    <row r="342" spans="1:25" x14ac:dyDescent="0.3">
      <c r="A342" t="s">
        <v>1309</v>
      </c>
      <c r="C342">
        <v>652399</v>
      </c>
      <c r="D342">
        <v>1382991</v>
      </c>
      <c r="E342">
        <v>15.61</v>
      </c>
      <c r="H342">
        <v>81026</v>
      </c>
      <c r="I342">
        <v>169079</v>
      </c>
      <c r="J342">
        <v>0.79</v>
      </c>
      <c r="M342" t="s">
        <v>3</v>
      </c>
      <c r="N342">
        <v>57</v>
      </c>
      <c r="O342">
        <v>3.3143180000000001</v>
      </c>
      <c r="R342" t="s">
        <v>3</v>
      </c>
      <c r="S342">
        <v>57</v>
      </c>
      <c r="T342">
        <v>0.21837500000000001</v>
      </c>
      <c r="V342">
        <v>57</v>
      </c>
      <c r="W342">
        <v>3.2000000000000001E-2</v>
      </c>
      <c r="X342">
        <f>MIN(S342, V342)</f>
        <v>57</v>
      </c>
      <c r="Y342">
        <f>(X342-N342)/N342*100</f>
        <v>0</v>
      </c>
    </row>
    <row r="343" spans="1:25" x14ac:dyDescent="0.3">
      <c r="A343" t="s">
        <v>1310</v>
      </c>
      <c r="C343">
        <v>1680602</v>
      </c>
      <c r="D343">
        <v>3541417</v>
      </c>
      <c r="E343">
        <v>40.770000000000003</v>
      </c>
      <c r="H343">
        <v>498880</v>
      </c>
      <c r="I343">
        <v>1048355</v>
      </c>
      <c r="J343">
        <v>6.36</v>
      </c>
      <c r="M343" t="s">
        <v>4</v>
      </c>
      <c r="N343">
        <v>270</v>
      </c>
      <c r="O343">
        <v>65.834787000000006</v>
      </c>
      <c r="R343" t="s">
        <v>4</v>
      </c>
      <c r="S343" t="s">
        <v>1449</v>
      </c>
      <c r="T343">
        <v>60.970326</v>
      </c>
      <c r="V343">
        <v>159</v>
      </c>
      <c r="W343">
        <v>2.3E-2</v>
      </c>
      <c r="X343">
        <f>MIN(S343, V343)</f>
        <v>159</v>
      </c>
      <c r="Y343">
        <f>(X343-N343)/N343*100</f>
        <v>-41.111111111111107</v>
      </c>
    </row>
    <row r="344" spans="1:25" x14ac:dyDescent="0.3">
      <c r="A344" t="s">
        <v>1311</v>
      </c>
      <c r="C344">
        <v>1462388</v>
      </c>
      <c r="D344">
        <v>3056630</v>
      </c>
      <c r="E344">
        <v>32.54</v>
      </c>
      <c r="H344">
        <v>467236</v>
      </c>
      <c r="I344">
        <v>974158</v>
      </c>
      <c r="J344">
        <v>7.16</v>
      </c>
      <c r="M344" t="s">
        <v>4</v>
      </c>
      <c r="N344">
        <v>144</v>
      </c>
      <c r="O344">
        <v>65.224967000000007</v>
      </c>
      <c r="R344" t="s">
        <v>4</v>
      </c>
      <c r="S344" t="s">
        <v>1449</v>
      </c>
      <c r="T344">
        <v>60.777327999999997</v>
      </c>
      <c r="V344">
        <v>153</v>
      </c>
      <c r="W344">
        <v>2.1999999999999999E-2</v>
      </c>
      <c r="X344">
        <f>MIN(S344, V344)</f>
        <v>153</v>
      </c>
      <c r="Y344">
        <f>(X344-N344)/N344*100</f>
        <v>6.25</v>
      </c>
    </row>
    <row r="345" spans="1:25" x14ac:dyDescent="0.3">
      <c r="A345" t="s">
        <v>1312</v>
      </c>
      <c r="C345">
        <v>1370754</v>
      </c>
      <c r="D345">
        <v>2897223</v>
      </c>
      <c r="E345">
        <v>32.79</v>
      </c>
      <c r="H345">
        <v>509292</v>
      </c>
      <c r="I345">
        <v>1074129</v>
      </c>
      <c r="J345">
        <v>7.44</v>
      </c>
      <c r="M345" t="s">
        <v>4</v>
      </c>
      <c r="N345">
        <v>185</v>
      </c>
      <c r="O345">
        <v>65.328539000000006</v>
      </c>
      <c r="R345" t="s">
        <v>4</v>
      </c>
      <c r="S345">
        <v>168</v>
      </c>
      <c r="T345">
        <v>61.162677000000002</v>
      </c>
      <c r="V345">
        <v>187</v>
      </c>
      <c r="W345">
        <v>2.5000000000000001E-2</v>
      </c>
      <c r="X345">
        <f>MIN(S345, V345)</f>
        <v>168</v>
      </c>
      <c r="Y345">
        <f>(X345-N345)/N345*100</f>
        <v>-9.1891891891891895</v>
      </c>
    </row>
    <row r="346" spans="1:25" x14ac:dyDescent="0.3">
      <c r="A346" t="s">
        <v>1313</v>
      </c>
      <c r="C346">
        <v>1409859</v>
      </c>
      <c r="D346">
        <v>2983234</v>
      </c>
      <c r="E346">
        <v>30.24</v>
      </c>
      <c r="H346">
        <v>509949</v>
      </c>
      <c r="I346">
        <v>1076494</v>
      </c>
      <c r="J346">
        <v>9.08</v>
      </c>
      <c r="M346" t="s">
        <v>4</v>
      </c>
      <c r="N346">
        <v>164</v>
      </c>
      <c r="O346">
        <v>65.918521999999996</v>
      </c>
      <c r="R346" t="s">
        <v>4</v>
      </c>
      <c r="S346">
        <v>163</v>
      </c>
      <c r="T346">
        <v>61.151224999999997</v>
      </c>
      <c r="V346">
        <v>186</v>
      </c>
      <c r="W346">
        <v>0.02</v>
      </c>
      <c r="X346">
        <f>MIN(S346, V346)</f>
        <v>163</v>
      </c>
      <c r="Y346">
        <f>(X346-N346)/N346*100</f>
        <v>-0.6097560975609756</v>
      </c>
    </row>
    <row r="347" spans="1:25" x14ac:dyDescent="0.3">
      <c r="A347" t="s">
        <v>1314</v>
      </c>
      <c r="C347">
        <v>1635865</v>
      </c>
      <c r="D347">
        <v>3451455</v>
      </c>
      <c r="E347">
        <v>37.659999999999997</v>
      </c>
      <c r="H347">
        <v>515950</v>
      </c>
      <c r="I347">
        <v>1085796</v>
      </c>
      <c r="J347">
        <v>7.41</v>
      </c>
      <c r="M347" t="s">
        <v>4</v>
      </c>
      <c r="N347">
        <v>159</v>
      </c>
      <c r="O347">
        <v>66.682542999999995</v>
      </c>
      <c r="R347" t="s">
        <v>4</v>
      </c>
      <c r="S347">
        <v>158</v>
      </c>
      <c r="T347">
        <v>61.068801000000001</v>
      </c>
      <c r="V347">
        <v>169</v>
      </c>
      <c r="W347">
        <v>2.1999999999999999E-2</v>
      </c>
      <c r="X347">
        <f>MIN(S347, V347)</f>
        <v>158</v>
      </c>
      <c r="Y347">
        <f>(X347-N347)/N347*100</f>
        <v>-0.62893081761006298</v>
      </c>
    </row>
    <row r="348" spans="1:25" x14ac:dyDescent="0.3">
      <c r="A348" t="s">
        <v>1315</v>
      </c>
      <c r="C348">
        <v>1378391</v>
      </c>
      <c r="D348">
        <v>2880913</v>
      </c>
      <c r="E348">
        <v>29.9</v>
      </c>
      <c r="H348">
        <v>408521</v>
      </c>
      <c r="I348">
        <v>851413</v>
      </c>
      <c r="J348">
        <v>7.67</v>
      </c>
      <c r="M348" t="s">
        <v>4</v>
      </c>
      <c r="N348">
        <v>133</v>
      </c>
      <c r="O348">
        <v>64.690909000000005</v>
      </c>
      <c r="R348" t="s">
        <v>4</v>
      </c>
      <c r="S348" t="s">
        <v>1449</v>
      </c>
      <c r="T348">
        <v>60.802796999999998</v>
      </c>
      <c r="V348">
        <v>138</v>
      </c>
      <c r="W348">
        <v>2.3E-2</v>
      </c>
      <c r="X348">
        <f>MIN(S348, V348)</f>
        <v>138</v>
      </c>
      <c r="Y348">
        <f>(X348-N348)/N348*100</f>
        <v>3.7593984962406015</v>
      </c>
    </row>
    <row r="349" spans="1:25" x14ac:dyDescent="0.3">
      <c r="A349" t="s">
        <v>1316</v>
      </c>
      <c r="C349">
        <v>1504266</v>
      </c>
      <c r="D349">
        <v>3138460</v>
      </c>
      <c r="E349">
        <v>36.71</v>
      </c>
      <c r="H349">
        <v>478344</v>
      </c>
      <c r="I349">
        <v>995662</v>
      </c>
      <c r="J349">
        <v>6.56</v>
      </c>
      <c r="M349" t="s">
        <v>4</v>
      </c>
      <c r="N349">
        <v>151</v>
      </c>
      <c r="O349">
        <v>64.745655999999997</v>
      </c>
      <c r="R349" t="s">
        <v>4</v>
      </c>
      <c r="S349">
        <v>137</v>
      </c>
      <c r="T349">
        <v>61.059691000000001</v>
      </c>
      <c r="V349">
        <v>151</v>
      </c>
      <c r="W349">
        <v>2.3E-2</v>
      </c>
      <c r="X349">
        <f>MIN(S349, V349)</f>
        <v>137</v>
      </c>
      <c r="Y349">
        <f>(X349-N349)/N349*100</f>
        <v>-9.2715231788079464</v>
      </c>
    </row>
    <row r="350" spans="1:25" x14ac:dyDescent="0.3">
      <c r="A350" t="s">
        <v>1317</v>
      </c>
      <c r="C350">
        <v>1339815</v>
      </c>
      <c r="D350">
        <v>2827164</v>
      </c>
      <c r="E350">
        <v>31.7</v>
      </c>
      <c r="H350">
        <v>437655</v>
      </c>
      <c r="I350">
        <v>921036</v>
      </c>
      <c r="J350">
        <v>6.73</v>
      </c>
      <c r="M350" t="s">
        <v>4</v>
      </c>
      <c r="N350">
        <v>177</v>
      </c>
      <c r="O350">
        <v>65.580202999999997</v>
      </c>
      <c r="R350" t="s">
        <v>4</v>
      </c>
      <c r="S350" t="s">
        <v>1449</v>
      </c>
      <c r="T350">
        <v>60.935282000000001</v>
      </c>
      <c r="V350">
        <v>162</v>
      </c>
      <c r="W350">
        <v>2.3E-2</v>
      </c>
      <c r="X350">
        <f>MIN(S350, V350)</f>
        <v>162</v>
      </c>
      <c r="Y350">
        <f>(X350-N350)/N350*100</f>
        <v>-8.4745762711864394</v>
      </c>
    </row>
    <row r="351" spans="1:25" x14ac:dyDescent="0.3">
      <c r="A351" t="s">
        <v>1318</v>
      </c>
      <c r="C351">
        <v>1616526</v>
      </c>
      <c r="D351">
        <v>3429496</v>
      </c>
      <c r="E351">
        <v>39.090000000000003</v>
      </c>
      <c r="H351">
        <v>515666</v>
      </c>
      <c r="I351">
        <v>1090976</v>
      </c>
      <c r="J351">
        <v>7.48</v>
      </c>
      <c r="M351" t="s">
        <v>4</v>
      </c>
      <c r="N351">
        <v>172</v>
      </c>
      <c r="O351">
        <v>66.415909999999997</v>
      </c>
      <c r="R351" t="s">
        <v>4</v>
      </c>
      <c r="S351" t="s">
        <v>1449</v>
      </c>
      <c r="T351">
        <v>61.052517999999999</v>
      </c>
      <c r="V351">
        <v>177</v>
      </c>
      <c r="W351">
        <v>2.1999999999999999E-2</v>
      </c>
      <c r="X351">
        <f>MIN(S351, V351)</f>
        <v>177</v>
      </c>
      <c r="Y351">
        <f>(X351-N351)/N351*100</f>
        <v>2.9069767441860463</v>
      </c>
    </row>
    <row r="352" spans="1:25" x14ac:dyDescent="0.3">
      <c r="A352" t="s">
        <v>1319</v>
      </c>
      <c r="C352">
        <v>1743007</v>
      </c>
      <c r="D352">
        <v>3626394</v>
      </c>
      <c r="E352">
        <v>37.31</v>
      </c>
      <c r="H352">
        <v>454090</v>
      </c>
      <c r="I352">
        <v>941919</v>
      </c>
      <c r="J352">
        <v>6.34</v>
      </c>
      <c r="M352" t="s">
        <v>4</v>
      </c>
      <c r="N352">
        <v>121</v>
      </c>
      <c r="O352">
        <v>65.715042999999994</v>
      </c>
      <c r="R352" t="s">
        <v>4</v>
      </c>
      <c r="S352">
        <v>121</v>
      </c>
      <c r="T352">
        <v>60.782775000000001</v>
      </c>
      <c r="V352">
        <v>129</v>
      </c>
      <c r="W352">
        <v>0.02</v>
      </c>
      <c r="X352">
        <f>MIN(S352, V352)</f>
        <v>121</v>
      </c>
      <c r="Y352">
        <f>(X352-N352)/N352*100</f>
        <v>0</v>
      </c>
    </row>
    <row r="353" spans="1:25" x14ac:dyDescent="0.3">
      <c r="A353" t="s">
        <v>1320</v>
      </c>
      <c r="C353">
        <v>604890</v>
      </c>
      <c r="D353">
        <v>1325469</v>
      </c>
      <c r="E353">
        <v>17.37</v>
      </c>
      <c r="H353">
        <v>74542</v>
      </c>
      <c r="I353">
        <v>160179</v>
      </c>
      <c r="J353">
        <v>1.27</v>
      </c>
      <c r="M353" t="s">
        <v>3</v>
      </c>
      <c r="N353">
        <v>60</v>
      </c>
      <c r="O353">
        <v>3.5159250000000002</v>
      </c>
      <c r="R353" t="s">
        <v>3</v>
      </c>
      <c r="S353">
        <v>60</v>
      </c>
      <c r="T353">
        <v>0.17166600000000001</v>
      </c>
      <c r="V353">
        <v>60</v>
      </c>
      <c r="W353">
        <v>3.7999999999999999E-2</v>
      </c>
      <c r="X353">
        <f>MIN(S353, V353)</f>
        <v>60</v>
      </c>
      <c r="Y353">
        <f>(X353-N353)/N353*100</f>
        <v>0</v>
      </c>
    </row>
    <row r="354" spans="1:25" x14ac:dyDescent="0.3">
      <c r="A354" t="s">
        <v>1321</v>
      </c>
      <c r="C354">
        <v>2572635</v>
      </c>
      <c r="D354">
        <v>5263980</v>
      </c>
      <c r="E354">
        <v>55</v>
      </c>
      <c r="H354">
        <v>503230</v>
      </c>
      <c r="I354">
        <v>1026838</v>
      </c>
      <c r="J354">
        <v>7.06</v>
      </c>
      <c r="M354" t="s">
        <v>4</v>
      </c>
      <c r="N354">
        <v>79</v>
      </c>
      <c r="O354">
        <v>66.794945999999996</v>
      </c>
      <c r="R354" t="s">
        <v>4</v>
      </c>
      <c r="S354">
        <v>80</v>
      </c>
      <c r="T354">
        <v>60.771712999999998</v>
      </c>
      <c r="V354">
        <v>97</v>
      </c>
      <c r="W354">
        <v>2.4E-2</v>
      </c>
      <c r="X354">
        <f>MIN(S354, V354)</f>
        <v>80</v>
      </c>
      <c r="Y354">
        <f>(X354-N354)/N354*100</f>
        <v>1.2658227848101267</v>
      </c>
    </row>
    <row r="355" spans="1:25" x14ac:dyDescent="0.3">
      <c r="A355" t="s">
        <v>1322</v>
      </c>
      <c r="C355">
        <v>2488480</v>
      </c>
      <c r="D355">
        <v>5114181</v>
      </c>
      <c r="E355">
        <v>53.29</v>
      </c>
      <c r="H355">
        <v>459040</v>
      </c>
      <c r="I355">
        <v>940221</v>
      </c>
      <c r="J355">
        <v>6.12</v>
      </c>
      <c r="M355" t="s">
        <v>4</v>
      </c>
      <c r="N355">
        <v>90</v>
      </c>
      <c r="O355">
        <v>67.034605999999997</v>
      </c>
      <c r="R355" t="s">
        <v>4</v>
      </c>
      <c r="S355">
        <v>89</v>
      </c>
      <c r="T355">
        <v>60.749724999999998</v>
      </c>
      <c r="V355">
        <v>94</v>
      </c>
      <c r="W355">
        <v>2.1000000000000001E-2</v>
      </c>
      <c r="X355">
        <f>MIN(S355, V355)</f>
        <v>89</v>
      </c>
      <c r="Y355">
        <f>(X355-N355)/N355*100</f>
        <v>-1.1111111111111112</v>
      </c>
    </row>
    <row r="356" spans="1:25" x14ac:dyDescent="0.3">
      <c r="A356" t="s">
        <v>1323</v>
      </c>
      <c r="C356">
        <v>2394450</v>
      </c>
      <c r="D356">
        <v>4921222</v>
      </c>
      <c r="E356">
        <v>52.63</v>
      </c>
      <c r="H356">
        <v>488280</v>
      </c>
      <c r="I356">
        <v>1000480</v>
      </c>
      <c r="J356">
        <v>6.08</v>
      </c>
      <c r="M356" t="s">
        <v>4</v>
      </c>
      <c r="N356" t="s">
        <v>1449</v>
      </c>
      <c r="O356">
        <v>66.224960999999993</v>
      </c>
      <c r="R356" t="s">
        <v>4</v>
      </c>
      <c r="S356" t="s">
        <v>1449</v>
      </c>
      <c r="T356">
        <v>60.731464000000003</v>
      </c>
      <c r="V356">
        <v>103</v>
      </c>
      <c r="W356">
        <v>2.8000000000000001E-2</v>
      </c>
      <c r="X356">
        <f>MIN(S356, V356)</f>
        <v>103</v>
      </c>
      <c r="Y356" t="e">
        <f>(X356-N356)/N356*100</f>
        <v>#VALUE!</v>
      </c>
    </row>
    <row r="357" spans="1:25" x14ac:dyDescent="0.3">
      <c r="A357" t="s">
        <v>1324</v>
      </c>
      <c r="C357">
        <v>2901836</v>
      </c>
      <c r="D357">
        <v>5932695</v>
      </c>
      <c r="E357">
        <v>57.04</v>
      </c>
      <c r="H357">
        <v>532190</v>
      </c>
      <c r="I357">
        <v>1084692</v>
      </c>
      <c r="J357">
        <v>6.49</v>
      </c>
      <c r="M357" t="s">
        <v>4</v>
      </c>
      <c r="N357">
        <v>77</v>
      </c>
      <c r="O357">
        <v>66.842252999999999</v>
      </c>
      <c r="R357" t="s">
        <v>4</v>
      </c>
      <c r="S357">
        <v>78</v>
      </c>
      <c r="T357">
        <v>60.821570000000001</v>
      </c>
      <c r="V357">
        <v>94</v>
      </c>
      <c r="W357">
        <v>2.9000000000000001E-2</v>
      </c>
      <c r="X357">
        <f>MIN(S357, V357)</f>
        <v>78</v>
      </c>
      <c r="Y357">
        <f>(X357-N357)/N357*100</f>
        <v>1.2987012987012987</v>
      </c>
    </row>
    <row r="358" spans="1:25" x14ac:dyDescent="0.3">
      <c r="A358" t="s">
        <v>1325</v>
      </c>
      <c r="C358">
        <v>2492316</v>
      </c>
      <c r="D358">
        <v>5104317</v>
      </c>
      <c r="E358">
        <v>43.48</v>
      </c>
      <c r="H358">
        <v>466992</v>
      </c>
      <c r="I358">
        <v>953520</v>
      </c>
      <c r="J358">
        <v>5.84</v>
      </c>
      <c r="M358" t="s">
        <v>4</v>
      </c>
      <c r="N358">
        <v>79</v>
      </c>
      <c r="O358">
        <v>66.006106000000003</v>
      </c>
      <c r="R358" t="s">
        <v>4</v>
      </c>
      <c r="S358">
        <v>81</v>
      </c>
      <c r="T358">
        <v>60.710771000000001</v>
      </c>
      <c r="V358">
        <v>91</v>
      </c>
      <c r="W358">
        <v>2.4E-2</v>
      </c>
      <c r="X358">
        <f>MIN(S358, V358)</f>
        <v>81</v>
      </c>
      <c r="Y358">
        <f>(X358-N358)/N358*100</f>
        <v>2.5316455696202533</v>
      </c>
    </row>
    <row r="359" spans="1:25" x14ac:dyDescent="0.3">
      <c r="A359" t="s">
        <v>1326</v>
      </c>
      <c r="C359">
        <v>2389274</v>
      </c>
      <c r="D359">
        <v>4889312</v>
      </c>
      <c r="E359">
        <v>41.54</v>
      </c>
      <c r="H359">
        <v>465958</v>
      </c>
      <c r="I359">
        <v>950724</v>
      </c>
      <c r="J359">
        <v>5.75</v>
      </c>
      <c r="M359" t="s">
        <v>4</v>
      </c>
      <c r="N359">
        <v>83</v>
      </c>
      <c r="O359">
        <v>65.850828000000007</v>
      </c>
      <c r="R359" t="s">
        <v>4</v>
      </c>
      <c r="S359">
        <v>83</v>
      </c>
      <c r="T359">
        <v>60.722346999999999</v>
      </c>
      <c r="V359">
        <v>93</v>
      </c>
      <c r="W359">
        <v>2.5999999999999999E-2</v>
      </c>
      <c r="X359">
        <f>MIN(S359, V359)</f>
        <v>83</v>
      </c>
      <c r="Y359">
        <f>(X359-N359)/N359*100</f>
        <v>0</v>
      </c>
    </row>
    <row r="360" spans="1:25" x14ac:dyDescent="0.3">
      <c r="A360" t="s">
        <v>1327</v>
      </c>
      <c r="C360">
        <v>2356760</v>
      </c>
      <c r="D360">
        <v>4790703</v>
      </c>
      <c r="E360">
        <v>38.96</v>
      </c>
      <c r="H360">
        <v>414960</v>
      </c>
      <c r="I360">
        <v>841038</v>
      </c>
      <c r="J360">
        <v>5.15</v>
      </c>
      <c r="M360" t="s">
        <v>4</v>
      </c>
      <c r="N360">
        <v>71</v>
      </c>
      <c r="O360">
        <v>65.272864999999996</v>
      </c>
      <c r="R360" t="s">
        <v>4</v>
      </c>
      <c r="S360">
        <v>69</v>
      </c>
      <c r="T360">
        <v>60.627498000000003</v>
      </c>
      <c r="V360">
        <v>77</v>
      </c>
      <c r="W360">
        <v>2.3E-2</v>
      </c>
      <c r="X360">
        <f>MIN(S360, V360)</f>
        <v>69</v>
      </c>
      <c r="Y360">
        <f>(X360-N360)/N360*100</f>
        <v>-2.8169014084507045</v>
      </c>
    </row>
    <row r="361" spans="1:25" x14ac:dyDescent="0.3">
      <c r="A361" t="s">
        <v>1328</v>
      </c>
      <c r="C361">
        <v>2354625</v>
      </c>
      <c r="D361">
        <v>4818840</v>
      </c>
      <c r="E361">
        <v>40.75</v>
      </c>
      <c r="H361">
        <v>424125</v>
      </c>
      <c r="I361">
        <v>865176</v>
      </c>
      <c r="J361">
        <v>5.17</v>
      </c>
      <c r="M361" t="s">
        <v>4</v>
      </c>
      <c r="N361">
        <v>83</v>
      </c>
      <c r="O361">
        <v>65.690719999999999</v>
      </c>
      <c r="R361" t="s">
        <v>4</v>
      </c>
      <c r="S361">
        <v>80</v>
      </c>
      <c r="T361">
        <v>60.667397000000001</v>
      </c>
      <c r="V361">
        <v>86</v>
      </c>
      <c r="W361">
        <v>1.7000000000000001E-2</v>
      </c>
      <c r="X361">
        <f>MIN(S361, V361)</f>
        <v>80</v>
      </c>
      <c r="Y361">
        <f>(X361-N361)/N361*100</f>
        <v>-3.6144578313253009</v>
      </c>
    </row>
    <row r="362" spans="1:25" x14ac:dyDescent="0.3">
      <c r="A362" t="s">
        <v>1329</v>
      </c>
      <c r="C362">
        <v>2772491</v>
      </c>
      <c r="D362">
        <v>5652408</v>
      </c>
      <c r="E362">
        <v>52.9</v>
      </c>
      <c r="H362">
        <v>506677</v>
      </c>
      <c r="I362">
        <v>1030036</v>
      </c>
      <c r="J362">
        <v>6.75</v>
      </c>
      <c r="M362" t="s">
        <v>3</v>
      </c>
      <c r="N362">
        <v>83</v>
      </c>
      <c r="O362">
        <v>9.5033180000000002</v>
      </c>
      <c r="R362" t="s">
        <v>3</v>
      </c>
      <c r="S362">
        <v>83</v>
      </c>
      <c r="T362">
        <v>1.9836769999999999</v>
      </c>
      <c r="V362">
        <v>88</v>
      </c>
      <c r="W362">
        <v>2.7E-2</v>
      </c>
      <c r="X362">
        <f>MIN(S362, V362)</f>
        <v>83</v>
      </c>
      <c r="Y362">
        <f>(X362-N362)/N362*100</f>
        <v>0</v>
      </c>
    </row>
    <row r="363" spans="1:25" x14ac:dyDescent="0.3">
      <c r="A363" t="s">
        <v>1330</v>
      </c>
      <c r="C363">
        <v>2295072</v>
      </c>
      <c r="D363">
        <v>4690244</v>
      </c>
      <c r="E363">
        <v>49.01</v>
      </c>
      <c r="H363">
        <v>421744</v>
      </c>
      <c r="I363">
        <v>859166</v>
      </c>
      <c r="J363">
        <v>5.33</v>
      </c>
      <c r="M363" t="s">
        <v>4</v>
      </c>
      <c r="N363">
        <v>81</v>
      </c>
      <c r="O363">
        <v>66.241692999999998</v>
      </c>
      <c r="R363" t="s">
        <v>4</v>
      </c>
      <c r="S363">
        <v>77</v>
      </c>
      <c r="T363">
        <v>60.755352999999999</v>
      </c>
      <c r="V363">
        <v>85</v>
      </c>
      <c r="W363">
        <v>1.9E-2</v>
      </c>
      <c r="X363">
        <f>MIN(S363, V363)</f>
        <v>77</v>
      </c>
      <c r="Y363">
        <f>(X363-N363)/N363*100</f>
        <v>-4.9382716049382713</v>
      </c>
    </row>
    <row r="364" spans="1:25" x14ac:dyDescent="0.3">
      <c r="A364" t="s">
        <v>1331</v>
      </c>
      <c r="C364">
        <v>575148</v>
      </c>
      <c r="D364">
        <v>1275509</v>
      </c>
      <c r="E364">
        <v>16.77</v>
      </c>
      <c r="H364">
        <v>68880</v>
      </c>
      <c r="I364">
        <v>149636</v>
      </c>
      <c r="J364">
        <v>1.38</v>
      </c>
      <c r="M364" t="s">
        <v>3</v>
      </c>
      <c r="N364">
        <v>57</v>
      </c>
      <c r="O364">
        <v>3.438272</v>
      </c>
      <c r="R364" t="s">
        <v>3</v>
      </c>
      <c r="S364">
        <v>57</v>
      </c>
      <c r="T364">
        <v>0.148814</v>
      </c>
      <c r="V364">
        <v>59</v>
      </c>
      <c r="W364">
        <v>2.3E-2</v>
      </c>
      <c r="X364">
        <f>MIN(S364, V364)</f>
        <v>57</v>
      </c>
      <c r="Y364">
        <f>(X364-N364)/N364*100</f>
        <v>0</v>
      </c>
    </row>
    <row r="365" spans="1:25" x14ac:dyDescent="0.3">
      <c r="A365" t="s">
        <v>1332</v>
      </c>
      <c r="C365">
        <v>3473215</v>
      </c>
      <c r="D365">
        <v>7046830</v>
      </c>
      <c r="E365">
        <v>68.400000000000006</v>
      </c>
      <c r="H365">
        <v>504065</v>
      </c>
      <c r="I365">
        <v>1019520</v>
      </c>
      <c r="J365">
        <v>7.58</v>
      </c>
      <c r="M365" t="s">
        <v>4</v>
      </c>
      <c r="N365">
        <v>421</v>
      </c>
      <c r="O365">
        <v>68.873895000000005</v>
      </c>
      <c r="R365" t="s">
        <v>4</v>
      </c>
      <c r="S365">
        <v>64</v>
      </c>
      <c r="T365">
        <v>60.879237000000003</v>
      </c>
      <c r="V365">
        <v>72</v>
      </c>
      <c r="W365">
        <v>2.7E-2</v>
      </c>
      <c r="X365">
        <f>MIN(S365, V365)</f>
        <v>64</v>
      </c>
      <c r="Y365">
        <f>(X365-N365)/N365*100</f>
        <v>-84.798099762470315</v>
      </c>
    </row>
    <row r="366" spans="1:25" x14ac:dyDescent="0.3">
      <c r="A366" t="s">
        <v>1333</v>
      </c>
      <c r="C366">
        <v>2890000</v>
      </c>
      <c r="D366">
        <v>5892962</v>
      </c>
      <c r="E366">
        <v>59.36</v>
      </c>
      <c r="H366">
        <v>497080</v>
      </c>
      <c r="I366">
        <v>1010660</v>
      </c>
      <c r="J366">
        <v>7.19</v>
      </c>
      <c r="M366" t="s">
        <v>4</v>
      </c>
      <c r="N366">
        <v>75</v>
      </c>
      <c r="O366">
        <v>67.600351000000003</v>
      </c>
      <c r="R366" t="s">
        <v>4</v>
      </c>
      <c r="S366">
        <v>75</v>
      </c>
      <c r="T366">
        <v>60.728155000000001</v>
      </c>
      <c r="V366">
        <v>85</v>
      </c>
      <c r="W366">
        <v>2.5999999999999999E-2</v>
      </c>
      <c r="X366">
        <f>MIN(S366, V366)</f>
        <v>75</v>
      </c>
      <c r="Y366">
        <f>(X366-N366)/N366*100</f>
        <v>0</v>
      </c>
    </row>
    <row r="367" spans="1:25" x14ac:dyDescent="0.3">
      <c r="A367" t="s">
        <v>1334</v>
      </c>
      <c r="C367">
        <v>2972664</v>
      </c>
      <c r="D367">
        <v>6035418</v>
      </c>
      <c r="E367">
        <v>50.54</v>
      </c>
      <c r="H367">
        <v>517256</v>
      </c>
      <c r="I367">
        <v>1047378</v>
      </c>
      <c r="J367">
        <v>6.34</v>
      </c>
      <c r="M367" t="s">
        <v>4</v>
      </c>
      <c r="N367">
        <v>67</v>
      </c>
      <c r="O367">
        <v>66.465449000000007</v>
      </c>
      <c r="R367" t="s">
        <v>4</v>
      </c>
      <c r="S367">
        <v>67</v>
      </c>
      <c r="T367">
        <v>60.745108999999999</v>
      </c>
      <c r="V367">
        <v>82</v>
      </c>
      <c r="W367">
        <v>2.9000000000000001E-2</v>
      </c>
      <c r="X367">
        <f>MIN(S367, V367)</f>
        <v>67</v>
      </c>
      <c r="Y367">
        <f>(X367-N367)/N367*100</f>
        <v>0</v>
      </c>
    </row>
    <row r="368" spans="1:25" x14ac:dyDescent="0.3">
      <c r="A368" t="s">
        <v>1335</v>
      </c>
      <c r="C368">
        <v>3219568</v>
      </c>
      <c r="D368">
        <v>6527096</v>
      </c>
      <c r="E368">
        <v>61.93</v>
      </c>
      <c r="H368">
        <v>465640</v>
      </c>
      <c r="I368">
        <v>940994</v>
      </c>
      <c r="J368">
        <v>6.33</v>
      </c>
      <c r="M368" t="s">
        <v>3</v>
      </c>
      <c r="N368">
        <v>69</v>
      </c>
      <c r="O368">
        <v>27.594949</v>
      </c>
      <c r="R368" t="s">
        <v>3</v>
      </c>
      <c r="S368">
        <v>69</v>
      </c>
      <c r="T368">
        <v>1.2766120000000001</v>
      </c>
      <c r="V368">
        <v>69</v>
      </c>
      <c r="W368">
        <v>3.1E-2</v>
      </c>
      <c r="X368">
        <f>MIN(S368, V368)</f>
        <v>69</v>
      </c>
      <c r="Y368">
        <f>(X368-N368)/N368*100</f>
        <v>0</v>
      </c>
    </row>
    <row r="369" spans="1:25" x14ac:dyDescent="0.3">
      <c r="A369" t="s">
        <v>1336</v>
      </c>
      <c r="C369">
        <v>3385856</v>
      </c>
      <c r="D369">
        <v>6883053</v>
      </c>
      <c r="E369">
        <v>64.06</v>
      </c>
      <c r="H369">
        <v>502588</v>
      </c>
      <c r="I369">
        <v>1018417</v>
      </c>
      <c r="J369">
        <v>6.69</v>
      </c>
      <c r="M369" t="s">
        <v>4</v>
      </c>
      <c r="N369">
        <v>72</v>
      </c>
      <c r="O369">
        <v>68.221557000000004</v>
      </c>
      <c r="R369" t="s">
        <v>4</v>
      </c>
      <c r="S369">
        <v>70</v>
      </c>
      <c r="T369">
        <v>60.731763999999998</v>
      </c>
      <c r="V369">
        <v>75</v>
      </c>
      <c r="W369">
        <v>2.5000000000000001E-2</v>
      </c>
      <c r="X369">
        <f>MIN(S369, V369)</f>
        <v>70</v>
      </c>
      <c r="Y369">
        <f>(X369-N369)/N369*100</f>
        <v>-2.7777777777777777</v>
      </c>
    </row>
    <row r="370" spans="1:25" x14ac:dyDescent="0.3">
      <c r="A370" t="s">
        <v>1337</v>
      </c>
      <c r="C370">
        <v>3698176</v>
      </c>
      <c r="D370">
        <v>7498436</v>
      </c>
      <c r="E370">
        <v>62.07</v>
      </c>
      <c r="H370">
        <v>570617</v>
      </c>
      <c r="I370">
        <v>1153687</v>
      </c>
      <c r="J370">
        <v>7.17</v>
      </c>
      <c r="M370" t="s">
        <v>3</v>
      </c>
      <c r="N370">
        <v>77</v>
      </c>
      <c r="O370">
        <v>11.575028</v>
      </c>
      <c r="R370" t="s">
        <v>3</v>
      </c>
      <c r="S370">
        <v>77</v>
      </c>
      <c r="T370">
        <v>1.9576100000000001</v>
      </c>
      <c r="V370">
        <v>78</v>
      </c>
      <c r="W370">
        <v>2.5000000000000001E-2</v>
      </c>
      <c r="X370">
        <f>MIN(S370, V370)</f>
        <v>77</v>
      </c>
      <c r="Y370">
        <f>(X370-N370)/N370*100</f>
        <v>0</v>
      </c>
    </row>
    <row r="371" spans="1:25" x14ac:dyDescent="0.3">
      <c r="A371" t="s">
        <v>1338</v>
      </c>
      <c r="C371">
        <v>2842080</v>
      </c>
      <c r="D371">
        <v>5795606</v>
      </c>
      <c r="E371">
        <v>49.1</v>
      </c>
      <c r="H371">
        <v>435480</v>
      </c>
      <c r="I371">
        <v>884966</v>
      </c>
      <c r="J371">
        <v>5.69</v>
      </c>
      <c r="M371" t="s">
        <v>4</v>
      </c>
      <c r="N371">
        <v>73</v>
      </c>
      <c r="O371">
        <v>66.506882000000004</v>
      </c>
      <c r="R371" t="s">
        <v>4</v>
      </c>
      <c r="S371">
        <v>72</v>
      </c>
      <c r="T371">
        <v>60.749505999999997</v>
      </c>
      <c r="V371">
        <v>75</v>
      </c>
      <c r="W371">
        <v>2.8000000000000001E-2</v>
      </c>
      <c r="X371">
        <f>MIN(S371, V371)</f>
        <v>72</v>
      </c>
      <c r="Y371">
        <f>(X371-N371)/N371*100</f>
        <v>-1.3698630136986301</v>
      </c>
    </row>
    <row r="372" spans="1:25" x14ac:dyDescent="0.3">
      <c r="A372" t="s">
        <v>1339</v>
      </c>
      <c r="C372">
        <v>3315956</v>
      </c>
      <c r="D372">
        <v>6756981</v>
      </c>
      <c r="E372">
        <v>66.2</v>
      </c>
      <c r="H372">
        <v>461242</v>
      </c>
      <c r="I372">
        <v>936259</v>
      </c>
      <c r="J372">
        <v>6.04</v>
      </c>
      <c r="M372" t="s">
        <v>4</v>
      </c>
      <c r="N372">
        <v>66</v>
      </c>
      <c r="O372">
        <v>68.171380999999997</v>
      </c>
      <c r="R372" t="s">
        <v>4</v>
      </c>
      <c r="S372">
        <v>65</v>
      </c>
      <c r="T372">
        <v>60.676983999999997</v>
      </c>
      <c r="V372">
        <v>73</v>
      </c>
      <c r="W372">
        <v>2.3E-2</v>
      </c>
      <c r="X372">
        <f>MIN(S372, V372)</f>
        <v>65</v>
      </c>
      <c r="Y372">
        <f>(X372-N372)/N372*100</f>
        <v>-1.5151515151515151</v>
      </c>
    </row>
    <row r="373" spans="1:25" x14ac:dyDescent="0.3">
      <c r="A373" t="s">
        <v>1340</v>
      </c>
      <c r="C373">
        <v>3092391</v>
      </c>
      <c r="D373">
        <v>6273464</v>
      </c>
      <c r="E373">
        <v>51.41</v>
      </c>
      <c r="H373">
        <v>479742</v>
      </c>
      <c r="I373">
        <v>970387</v>
      </c>
      <c r="J373">
        <v>7.09</v>
      </c>
      <c r="M373" t="s">
        <v>4</v>
      </c>
      <c r="N373">
        <v>64</v>
      </c>
      <c r="O373">
        <v>66.884974999999997</v>
      </c>
      <c r="R373" t="s">
        <v>4</v>
      </c>
      <c r="S373">
        <v>64</v>
      </c>
      <c r="T373">
        <v>60.736604</v>
      </c>
      <c r="V373">
        <v>73</v>
      </c>
      <c r="W373">
        <v>2.8000000000000001E-2</v>
      </c>
      <c r="X373">
        <f>MIN(S373, V373)</f>
        <v>64</v>
      </c>
      <c r="Y373">
        <f>(X373-N373)/N373*100</f>
        <v>0</v>
      </c>
    </row>
    <row r="374" spans="1:25" x14ac:dyDescent="0.3">
      <c r="A374" t="s">
        <v>1341</v>
      </c>
      <c r="C374">
        <v>3281406</v>
      </c>
      <c r="D374">
        <v>6651241</v>
      </c>
      <c r="E374">
        <v>54.67</v>
      </c>
      <c r="H374">
        <v>471660</v>
      </c>
      <c r="I374">
        <v>952936</v>
      </c>
      <c r="J374">
        <v>6.84</v>
      </c>
      <c r="M374" t="s">
        <v>4</v>
      </c>
      <c r="N374">
        <v>62</v>
      </c>
      <c r="O374">
        <v>68.195730999999995</v>
      </c>
      <c r="R374" t="s">
        <v>4</v>
      </c>
      <c r="S374">
        <v>62</v>
      </c>
      <c r="T374">
        <v>60.848492999999998</v>
      </c>
      <c r="V374">
        <v>69</v>
      </c>
      <c r="W374">
        <v>2.1000000000000001E-2</v>
      </c>
      <c r="X374">
        <f>MIN(S374, V374)</f>
        <v>62</v>
      </c>
      <c r="Y374">
        <f>(X374-N374)/N374*100</f>
        <v>0</v>
      </c>
    </row>
    <row r="375" spans="1:25" x14ac:dyDescent="0.3">
      <c r="A375" t="s">
        <v>1342</v>
      </c>
      <c r="C375">
        <v>685152</v>
      </c>
      <c r="D375">
        <v>1459800</v>
      </c>
      <c r="E375">
        <v>17.43</v>
      </c>
      <c r="H375">
        <v>74664</v>
      </c>
      <c r="I375">
        <v>156258</v>
      </c>
      <c r="J375">
        <v>1.1299999999999999</v>
      </c>
      <c r="M375" t="s">
        <v>3</v>
      </c>
      <c r="N375">
        <v>50</v>
      </c>
      <c r="O375">
        <v>3.119961</v>
      </c>
      <c r="R375" t="s">
        <v>3</v>
      </c>
      <c r="S375">
        <v>50</v>
      </c>
      <c r="T375">
        <v>0.13316700000000001</v>
      </c>
      <c r="V375">
        <v>50</v>
      </c>
      <c r="W375">
        <v>2.9000000000000001E-2</v>
      </c>
      <c r="X375">
        <f>MIN(S375, V375)</f>
        <v>50</v>
      </c>
      <c r="Y375">
        <f>(X375-N375)/N375*100</f>
        <v>0</v>
      </c>
    </row>
    <row r="376" spans="1:25" x14ac:dyDescent="0.3">
      <c r="A376" t="s">
        <v>1343</v>
      </c>
      <c r="C376">
        <v>4166344</v>
      </c>
      <c r="D376">
        <v>8386919</v>
      </c>
      <c r="E376">
        <v>75.22</v>
      </c>
      <c r="H376">
        <v>529620</v>
      </c>
      <c r="I376">
        <v>1063207</v>
      </c>
      <c r="J376">
        <v>7.85</v>
      </c>
      <c r="M376" t="s">
        <v>3</v>
      </c>
      <c r="N376">
        <v>58</v>
      </c>
      <c r="O376">
        <v>13.206776</v>
      </c>
      <c r="R376" t="s">
        <v>3</v>
      </c>
      <c r="S376">
        <v>58</v>
      </c>
      <c r="T376">
        <v>1.6413979999999999</v>
      </c>
      <c r="V376">
        <v>59</v>
      </c>
      <c r="W376">
        <v>3.3000000000000002E-2</v>
      </c>
      <c r="X376">
        <f>MIN(S376, V376)</f>
        <v>58</v>
      </c>
      <c r="Y376">
        <f>(X376-N376)/N376*100</f>
        <v>0</v>
      </c>
    </row>
    <row r="377" spans="1:25" x14ac:dyDescent="0.3">
      <c r="A377" t="s">
        <v>1344</v>
      </c>
      <c r="C377">
        <v>4196428</v>
      </c>
      <c r="D377">
        <v>8496533</v>
      </c>
      <c r="E377">
        <v>80.2</v>
      </c>
      <c r="H377">
        <v>534526</v>
      </c>
      <c r="I377">
        <v>1078634</v>
      </c>
      <c r="J377">
        <v>8.07</v>
      </c>
      <c r="M377" t="s">
        <v>3</v>
      </c>
      <c r="N377">
        <v>65</v>
      </c>
      <c r="O377">
        <v>14.990318</v>
      </c>
      <c r="R377" t="s">
        <v>3</v>
      </c>
      <c r="S377">
        <v>65</v>
      </c>
      <c r="T377">
        <v>1.4195279999999999</v>
      </c>
      <c r="V377">
        <v>66</v>
      </c>
      <c r="W377">
        <v>3.3000000000000002E-2</v>
      </c>
      <c r="X377">
        <f>MIN(S377, V377)</f>
        <v>65</v>
      </c>
      <c r="Y377">
        <f>(X377-N377)/N377*100</f>
        <v>0</v>
      </c>
    </row>
    <row r="378" spans="1:25" x14ac:dyDescent="0.3">
      <c r="A378" t="s">
        <v>1345</v>
      </c>
      <c r="C378">
        <v>4244924</v>
      </c>
      <c r="D378">
        <v>8584902</v>
      </c>
      <c r="E378">
        <v>80.45</v>
      </c>
      <c r="H378">
        <v>583272</v>
      </c>
      <c r="I378">
        <v>1176170</v>
      </c>
      <c r="J378">
        <v>8.7799999999999994</v>
      </c>
      <c r="M378" t="s">
        <v>3</v>
      </c>
      <c r="N378">
        <v>68</v>
      </c>
      <c r="O378">
        <v>15.485875999999999</v>
      </c>
      <c r="R378" t="s">
        <v>3</v>
      </c>
      <c r="S378">
        <v>68</v>
      </c>
      <c r="T378">
        <v>1.6391340000000001</v>
      </c>
      <c r="V378">
        <v>71</v>
      </c>
      <c r="W378">
        <v>0.04</v>
      </c>
      <c r="X378">
        <f>MIN(S378, V378)</f>
        <v>68</v>
      </c>
      <c r="Y378">
        <f>(X378-N378)/N378*100</f>
        <v>0</v>
      </c>
    </row>
    <row r="379" spans="1:25" x14ac:dyDescent="0.3">
      <c r="A379" t="s">
        <v>1346</v>
      </c>
      <c r="C379">
        <v>3716566</v>
      </c>
      <c r="D379">
        <v>7520924</v>
      </c>
      <c r="E379">
        <v>71.650000000000006</v>
      </c>
      <c r="H379">
        <v>530938</v>
      </c>
      <c r="I379">
        <v>1071284</v>
      </c>
      <c r="J379">
        <v>8.35</v>
      </c>
      <c r="M379" t="s">
        <v>3</v>
      </c>
      <c r="N379">
        <v>70</v>
      </c>
      <c r="O379">
        <v>14.079456</v>
      </c>
      <c r="R379" t="s">
        <v>3</v>
      </c>
      <c r="S379">
        <v>70</v>
      </c>
      <c r="T379">
        <v>1.3243259999999999</v>
      </c>
      <c r="V379">
        <v>70</v>
      </c>
      <c r="W379">
        <v>5.5E-2</v>
      </c>
      <c r="X379">
        <f>MIN(S379, V379)</f>
        <v>70</v>
      </c>
      <c r="Y379">
        <f>(X379-N379)/N379*100</f>
        <v>0</v>
      </c>
    </row>
    <row r="380" spans="1:25" x14ac:dyDescent="0.3">
      <c r="A380" t="s">
        <v>1347</v>
      </c>
      <c r="C380">
        <v>4450080</v>
      </c>
      <c r="D380">
        <v>8958150</v>
      </c>
      <c r="E380">
        <v>79.739999999999995</v>
      </c>
      <c r="H380">
        <v>630428</v>
      </c>
      <c r="I380">
        <v>1266110</v>
      </c>
      <c r="J380">
        <v>9.24</v>
      </c>
      <c r="M380" t="s">
        <v>3</v>
      </c>
      <c r="N380">
        <v>66</v>
      </c>
      <c r="O380">
        <v>17.051364</v>
      </c>
      <c r="R380" t="s">
        <v>3</v>
      </c>
      <c r="S380">
        <v>66</v>
      </c>
      <c r="T380">
        <v>1.578441</v>
      </c>
      <c r="V380">
        <v>67</v>
      </c>
      <c r="W380">
        <v>3.9E-2</v>
      </c>
      <c r="X380">
        <f>MIN(S380, V380)</f>
        <v>66</v>
      </c>
      <c r="Y380">
        <f>(X380-N380)/N380*100</f>
        <v>0</v>
      </c>
    </row>
    <row r="381" spans="1:25" x14ac:dyDescent="0.3">
      <c r="A381" t="s">
        <v>1348</v>
      </c>
      <c r="C381">
        <v>4385855</v>
      </c>
      <c r="D381">
        <v>8828815</v>
      </c>
      <c r="E381">
        <v>73.290000000000006</v>
      </c>
      <c r="H381">
        <v>723440</v>
      </c>
      <c r="I381">
        <v>1453360</v>
      </c>
      <c r="J381">
        <v>10.050000000000001</v>
      </c>
      <c r="M381" t="s">
        <v>3</v>
      </c>
      <c r="N381">
        <v>74</v>
      </c>
      <c r="O381">
        <v>13.666478</v>
      </c>
      <c r="R381" t="s">
        <v>3</v>
      </c>
      <c r="S381">
        <v>74</v>
      </c>
      <c r="T381">
        <v>1.7630920000000001</v>
      </c>
      <c r="V381">
        <v>79</v>
      </c>
      <c r="W381">
        <v>3.5000000000000003E-2</v>
      </c>
      <c r="X381">
        <f>MIN(S381, V381)</f>
        <v>74</v>
      </c>
      <c r="Y381">
        <f>(X381-N381)/N381*100</f>
        <v>0</v>
      </c>
    </row>
    <row r="382" spans="1:25" x14ac:dyDescent="0.3">
      <c r="A382" t="s">
        <v>1349</v>
      </c>
      <c r="C382">
        <v>3898176</v>
      </c>
      <c r="D382">
        <v>7892185</v>
      </c>
      <c r="E382">
        <v>71.569999999999993</v>
      </c>
      <c r="H382">
        <v>599136</v>
      </c>
      <c r="I382">
        <v>1209715</v>
      </c>
      <c r="J382">
        <v>9.27</v>
      </c>
      <c r="M382" t="s">
        <v>3</v>
      </c>
      <c r="N382">
        <v>78</v>
      </c>
      <c r="O382">
        <v>13.352563999999999</v>
      </c>
      <c r="R382" t="s">
        <v>3</v>
      </c>
      <c r="S382">
        <v>78</v>
      </c>
      <c r="T382">
        <v>1.1410309999999999</v>
      </c>
      <c r="V382">
        <v>78</v>
      </c>
      <c r="W382">
        <v>3.1E-2</v>
      </c>
      <c r="X382">
        <f>MIN(S382, V382)</f>
        <v>78</v>
      </c>
      <c r="Y382">
        <f>(X382-N382)/N382*100</f>
        <v>0</v>
      </c>
    </row>
    <row r="383" spans="1:25" x14ac:dyDescent="0.3">
      <c r="A383" t="s">
        <v>1350</v>
      </c>
      <c r="C383">
        <v>3641301</v>
      </c>
      <c r="D383">
        <v>7350936</v>
      </c>
      <c r="E383">
        <v>65.569999999999993</v>
      </c>
      <c r="H383">
        <v>548901</v>
      </c>
      <c r="I383">
        <v>1105336</v>
      </c>
      <c r="J383">
        <v>7.09</v>
      </c>
      <c r="M383" t="s">
        <v>3</v>
      </c>
      <c r="N383">
        <v>70</v>
      </c>
      <c r="O383">
        <v>11.068284</v>
      </c>
      <c r="R383" t="s">
        <v>3</v>
      </c>
      <c r="S383">
        <v>70</v>
      </c>
      <c r="T383">
        <v>1.085178</v>
      </c>
      <c r="V383">
        <v>70</v>
      </c>
      <c r="W383">
        <v>2.8000000000000001E-2</v>
      </c>
      <c r="X383">
        <f>MIN(S383, V383)</f>
        <v>70</v>
      </c>
      <c r="Y383">
        <f>(X383-N383)/N383*100</f>
        <v>0</v>
      </c>
    </row>
    <row r="384" spans="1:25" x14ac:dyDescent="0.3">
      <c r="A384" t="s">
        <v>1351</v>
      </c>
      <c r="C384">
        <v>4016265</v>
      </c>
      <c r="D384">
        <v>8120756</v>
      </c>
      <c r="E384">
        <v>66.88</v>
      </c>
      <c r="H384">
        <v>596475</v>
      </c>
      <c r="I384">
        <v>1202916</v>
      </c>
      <c r="J384">
        <v>8.33</v>
      </c>
      <c r="M384" t="s">
        <v>3</v>
      </c>
      <c r="N384">
        <v>71</v>
      </c>
      <c r="O384">
        <v>16.512197</v>
      </c>
      <c r="R384" t="s">
        <v>3</v>
      </c>
      <c r="S384">
        <v>71</v>
      </c>
      <c r="T384">
        <v>1.501401</v>
      </c>
      <c r="V384">
        <v>74</v>
      </c>
      <c r="W384">
        <v>0.03</v>
      </c>
      <c r="X384">
        <f>MIN(S384, V384)</f>
        <v>71</v>
      </c>
      <c r="Y384">
        <f>(X384-N384)/N384*100</f>
        <v>0</v>
      </c>
    </row>
    <row r="385" spans="1:25" x14ac:dyDescent="0.3">
      <c r="A385" t="s">
        <v>1352</v>
      </c>
      <c r="C385">
        <v>3549820</v>
      </c>
      <c r="D385">
        <v>7161715</v>
      </c>
      <c r="E385">
        <v>63.07</v>
      </c>
      <c r="H385">
        <v>509322</v>
      </c>
      <c r="I385">
        <v>1024771</v>
      </c>
      <c r="J385">
        <v>6.38</v>
      </c>
      <c r="M385" t="s">
        <v>3</v>
      </c>
      <c r="N385">
        <v>62</v>
      </c>
      <c r="O385">
        <v>10.428808</v>
      </c>
      <c r="R385" t="s">
        <v>3</v>
      </c>
      <c r="S385">
        <v>62</v>
      </c>
      <c r="T385">
        <v>1.4815210000000001</v>
      </c>
      <c r="V385">
        <v>65</v>
      </c>
      <c r="W385">
        <v>2.9000000000000001E-2</v>
      </c>
      <c r="X385">
        <f>MIN(S385, V385)</f>
        <v>62</v>
      </c>
      <c r="Y385">
        <f>(X385-N385)/N385*100</f>
        <v>0</v>
      </c>
    </row>
    <row r="386" spans="1:25" x14ac:dyDescent="0.3">
      <c r="A386" t="s">
        <v>1353</v>
      </c>
      <c r="C386">
        <v>724160</v>
      </c>
      <c r="D386">
        <v>1561776</v>
      </c>
      <c r="E386">
        <v>18.02</v>
      </c>
      <c r="H386">
        <v>93440</v>
      </c>
      <c r="I386">
        <v>198384</v>
      </c>
      <c r="J386">
        <v>0.96</v>
      </c>
      <c r="M386" t="s">
        <v>3</v>
      </c>
      <c r="N386">
        <v>62</v>
      </c>
      <c r="O386">
        <v>3.7175180000000001</v>
      </c>
      <c r="R386" t="s">
        <v>3</v>
      </c>
      <c r="S386">
        <v>62</v>
      </c>
      <c r="T386">
        <v>0.22122800000000001</v>
      </c>
      <c r="V386">
        <v>63</v>
      </c>
      <c r="W386">
        <v>2.5000000000000001E-2</v>
      </c>
      <c r="X386">
        <f>MIN(S386, V386)</f>
        <v>62</v>
      </c>
      <c r="Y386">
        <f>(X386-N386)/N386*100</f>
        <v>0</v>
      </c>
    </row>
    <row r="387" spans="1:25" x14ac:dyDescent="0.3">
      <c r="A387" t="s">
        <v>1354</v>
      </c>
      <c r="C387">
        <v>2440872</v>
      </c>
      <c r="D387">
        <v>5039069</v>
      </c>
      <c r="E387">
        <v>47.87</v>
      </c>
      <c r="H387">
        <v>846356</v>
      </c>
      <c r="I387">
        <v>1744668</v>
      </c>
      <c r="J387">
        <v>12.21</v>
      </c>
      <c r="M387" t="s">
        <v>4</v>
      </c>
      <c r="N387">
        <v>250</v>
      </c>
      <c r="O387">
        <v>66.647221999999999</v>
      </c>
      <c r="R387" t="s">
        <v>4</v>
      </c>
      <c r="S387" t="s">
        <v>1449</v>
      </c>
      <c r="T387">
        <v>61.504683999999997</v>
      </c>
      <c r="V387">
        <v>180</v>
      </c>
      <c r="W387">
        <v>2.1999999999999999E-2</v>
      </c>
      <c r="X387">
        <f>MIN(S387, V387)</f>
        <v>180</v>
      </c>
      <c r="Y387">
        <f>(X387-N387)/N387*100</f>
        <v>-28.000000000000004</v>
      </c>
    </row>
    <row r="388" spans="1:25" x14ac:dyDescent="0.3">
      <c r="A388" t="s">
        <v>1355</v>
      </c>
      <c r="C388">
        <v>2551719</v>
      </c>
      <c r="D388">
        <v>5244388</v>
      </c>
      <c r="E388">
        <v>54.04</v>
      </c>
      <c r="H388">
        <v>862410</v>
      </c>
      <c r="I388">
        <v>1769866</v>
      </c>
      <c r="J388">
        <v>12.25</v>
      </c>
      <c r="M388" t="s">
        <v>4</v>
      </c>
      <c r="N388">
        <v>155</v>
      </c>
      <c r="O388">
        <v>66.731257999999997</v>
      </c>
      <c r="R388" t="s">
        <v>4</v>
      </c>
      <c r="S388">
        <v>149</v>
      </c>
      <c r="T388">
        <v>61.743341999999998</v>
      </c>
      <c r="V388">
        <v>169</v>
      </c>
      <c r="W388">
        <v>2.1999999999999999E-2</v>
      </c>
      <c r="X388">
        <f>MIN(S388, V388)</f>
        <v>149</v>
      </c>
      <c r="Y388">
        <f>(X388-N388)/N388*100</f>
        <v>-3.870967741935484</v>
      </c>
    </row>
    <row r="389" spans="1:25" x14ac:dyDescent="0.3">
      <c r="A389" t="s">
        <v>1356</v>
      </c>
      <c r="C389">
        <v>2566872</v>
      </c>
      <c r="D389">
        <v>5275067</v>
      </c>
      <c r="E389">
        <v>51.71</v>
      </c>
      <c r="H389">
        <v>865810</v>
      </c>
      <c r="I389">
        <v>1776751</v>
      </c>
      <c r="J389">
        <v>11.45</v>
      </c>
      <c r="M389" t="s">
        <v>4</v>
      </c>
      <c r="N389">
        <v>152</v>
      </c>
      <c r="O389">
        <v>66.405848000000006</v>
      </c>
      <c r="R389" t="s">
        <v>4</v>
      </c>
      <c r="S389">
        <v>153</v>
      </c>
      <c r="T389">
        <v>61.532133999999999</v>
      </c>
      <c r="V389">
        <v>169</v>
      </c>
      <c r="W389">
        <v>2.1999999999999999E-2</v>
      </c>
      <c r="X389">
        <f>MIN(S389, V389)</f>
        <v>153</v>
      </c>
      <c r="Y389">
        <f>(X389-N389)/N389*100</f>
        <v>0.6578947368421052</v>
      </c>
    </row>
    <row r="390" spans="1:25" x14ac:dyDescent="0.3">
      <c r="A390" t="s">
        <v>1357</v>
      </c>
      <c r="C390">
        <v>1897358</v>
      </c>
      <c r="D390">
        <v>3893654</v>
      </c>
      <c r="E390">
        <v>32.64</v>
      </c>
      <c r="H390">
        <v>730418</v>
      </c>
      <c r="I390">
        <v>1497134</v>
      </c>
      <c r="J390">
        <v>9.5</v>
      </c>
      <c r="M390" t="s">
        <v>4</v>
      </c>
      <c r="N390">
        <v>160</v>
      </c>
      <c r="O390">
        <v>64.583499000000003</v>
      </c>
      <c r="R390" t="s">
        <v>4</v>
      </c>
      <c r="S390" t="s">
        <v>1449</v>
      </c>
      <c r="T390">
        <v>61.138843999999999</v>
      </c>
      <c r="V390">
        <v>168</v>
      </c>
      <c r="W390">
        <v>2.1999999999999999E-2</v>
      </c>
      <c r="X390">
        <f>MIN(S390, V390)</f>
        <v>168</v>
      </c>
      <c r="Y390">
        <f>(X390-N390)/N390*100</f>
        <v>5</v>
      </c>
    </row>
    <row r="391" spans="1:25" x14ac:dyDescent="0.3">
      <c r="A391" t="s">
        <v>1358</v>
      </c>
      <c r="C391">
        <v>2226047</v>
      </c>
      <c r="D391">
        <v>4558490</v>
      </c>
      <c r="E391">
        <v>38.409999999999997</v>
      </c>
      <c r="H391">
        <v>720908</v>
      </c>
      <c r="I391">
        <v>1474052</v>
      </c>
      <c r="J391">
        <v>8.6</v>
      </c>
      <c r="M391" t="s">
        <v>4</v>
      </c>
      <c r="N391">
        <v>145</v>
      </c>
      <c r="O391">
        <v>65.532973999999996</v>
      </c>
      <c r="R391" t="s">
        <v>4</v>
      </c>
      <c r="S391" t="s">
        <v>1449</v>
      </c>
      <c r="T391">
        <v>61.075339</v>
      </c>
      <c r="V391">
        <v>147</v>
      </c>
      <c r="W391">
        <v>1.9E-2</v>
      </c>
      <c r="X391">
        <f>MIN(S391, V391)</f>
        <v>147</v>
      </c>
      <c r="Y391">
        <f>(X391-N391)/N391*100</f>
        <v>1.3793103448275863</v>
      </c>
    </row>
    <row r="392" spans="1:25" x14ac:dyDescent="0.3">
      <c r="A392" t="s">
        <v>1359</v>
      </c>
      <c r="C392">
        <v>2505636</v>
      </c>
      <c r="D392">
        <v>5191447</v>
      </c>
      <c r="E392">
        <v>46.34</v>
      </c>
      <c r="H392">
        <v>889980</v>
      </c>
      <c r="I392">
        <v>1841191</v>
      </c>
      <c r="J392">
        <v>11.96</v>
      </c>
      <c r="M392" t="s">
        <v>4</v>
      </c>
      <c r="N392">
        <v>336</v>
      </c>
      <c r="O392">
        <v>66.816840999999997</v>
      </c>
      <c r="R392" t="s">
        <v>4</v>
      </c>
      <c r="S392" t="s">
        <v>1449</v>
      </c>
      <c r="T392">
        <v>61.407926000000003</v>
      </c>
      <c r="V392">
        <v>194</v>
      </c>
      <c r="W392">
        <v>1.9E-2</v>
      </c>
      <c r="X392">
        <f>MIN(S392, V392)</f>
        <v>194</v>
      </c>
      <c r="Y392">
        <f>(X392-N392)/N392*100</f>
        <v>-42.261904761904759</v>
      </c>
    </row>
    <row r="393" spans="1:25" x14ac:dyDescent="0.3">
      <c r="A393" t="s">
        <v>1360</v>
      </c>
      <c r="C393">
        <v>2262703</v>
      </c>
      <c r="D393">
        <v>4684080</v>
      </c>
      <c r="E393">
        <v>42.13</v>
      </c>
      <c r="H393">
        <v>846885</v>
      </c>
      <c r="I393">
        <v>1750732</v>
      </c>
      <c r="J393">
        <v>11.43</v>
      </c>
      <c r="M393" t="s">
        <v>4</v>
      </c>
      <c r="N393">
        <v>226</v>
      </c>
      <c r="O393">
        <v>66.199794999999995</v>
      </c>
      <c r="R393" t="s">
        <v>4</v>
      </c>
      <c r="S393" t="s">
        <v>1449</v>
      </c>
      <c r="T393">
        <v>61.371428000000002</v>
      </c>
      <c r="V393">
        <v>194</v>
      </c>
      <c r="W393">
        <v>2.5999999999999999E-2</v>
      </c>
      <c r="X393">
        <f>MIN(S393, V393)</f>
        <v>194</v>
      </c>
      <c r="Y393">
        <f>(X393-N393)/N393*100</f>
        <v>-14.159292035398231</v>
      </c>
    </row>
    <row r="394" spans="1:25" x14ac:dyDescent="0.3">
      <c r="A394" t="s">
        <v>1361</v>
      </c>
      <c r="C394">
        <v>2644488</v>
      </c>
      <c r="D394">
        <v>5426914</v>
      </c>
      <c r="E394">
        <v>46.25</v>
      </c>
      <c r="H394">
        <v>813285</v>
      </c>
      <c r="I394">
        <v>1666439</v>
      </c>
      <c r="J394">
        <v>9.6300000000000008</v>
      </c>
      <c r="M394" t="s">
        <v>4</v>
      </c>
      <c r="N394">
        <v>379</v>
      </c>
      <c r="O394">
        <v>66.463531000000003</v>
      </c>
      <c r="R394" t="s">
        <v>4</v>
      </c>
      <c r="S394">
        <v>147</v>
      </c>
      <c r="T394">
        <v>61.401592999999998</v>
      </c>
      <c r="V394">
        <v>154</v>
      </c>
      <c r="W394">
        <v>0.02</v>
      </c>
      <c r="X394">
        <f>MIN(S394, V394)</f>
        <v>147</v>
      </c>
      <c r="Y394">
        <f>(X394-N394)/N394*100</f>
        <v>-61.213720316622691</v>
      </c>
    </row>
    <row r="395" spans="1:25" x14ac:dyDescent="0.3">
      <c r="A395" t="s">
        <v>1362</v>
      </c>
      <c r="C395">
        <v>2238516</v>
      </c>
      <c r="D395">
        <v>4608666</v>
      </c>
      <c r="E395">
        <v>39.33</v>
      </c>
      <c r="H395">
        <v>801444</v>
      </c>
      <c r="I395">
        <v>1647786</v>
      </c>
      <c r="J395">
        <v>10.54</v>
      </c>
      <c r="M395" t="s">
        <v>4</v>
      </c>
      <c r="N395">
        <v>166</v>
      </c>
      <c r="O395">
        <v>65.796969000000004</v>
      </c>
      <c r="R395" t="s">
        <v>4</v>
      </c>
      <c r="S395" t="s">
        <v>1449</v>
      </c>
      <c r="T395">
        <v>61.222073000000002</v>
      </c>
      <c r="V395">
        <v>173</v>
      </c>
      <c r="W395">
        <v>2.1999999999999999E-2</v>
      </c>
      <c r="X395">
        <f>MIN(S395, V395)</f>
        <v>173</v>
      </c>
      <c r="Y395">
        <f>(X395-N395)/N395*100</f>
        <v>4.2168674698795181</v>
      </c>
    </row>
    <row r="396" spans="1:25" x14ac:dyDescent="0.3">
      <c r="A396" t="s">
        <v>1363</v>
      </c>
      <c r="C396">
        <v>2182297</v>
      </c>
      <c r="D396">
        <v>4492452</v>
      </c>
      <c r="E396">
        <v>38.44</v>
      </c>
      <c r="H396">
        <v>766753</v>
      </c>
      <c r="I396">
        <v>1576188</v>
      </c>
      <c r="J396">
        <v>10.15</v>
      </c>
      <c r="M396" t="s">
        <v>4</v>
      </c>
      <c r="N396">
        <v>296</v>
      </c>
      <c r="O396">
        <v>65.556199000000007</v>
      </c>
      <c r="R396" t="s">
        <v>4</v>
      </c>
      <c r="S396" t="s">
        <v>1449</v>
      </c>
      <c r="T396">
        <v>61.170808000000001</v>
      </c>
      <c r="V396">
        <v>168</v>
      </c>
      <c r="W396">
        <v>0.02</v>
      </c>
      <c r="X396">
        <f>MIN(S396, V396)</f>
        <v>168</v>
      </c>
      <c r="Y396">
        <f>(X396-N396)/N396*100</f>
        <v>-43.243243243243242</v>
      </c>
    </row>
    <row r="397" spans="1:25" x14ac:dyDescent="0.3">
      <c r="A397" t="s">
        <v>1364</v>
      </c>
      <c r="C397">
        <v>534290</v>
      </c>
      <c r="D397">
        <v>1202860</v>
      </c>
      <c r="E397">
        <v>15.28</v>
      </c>
      <c r="H397">
        <v>70886</v>
      </c>
      <c r="I397">
        <v>156478</v>
      </c>
      <c r="J397">
        <v>0.73</v>
      </c>
      <c r="M397" t="s">
        <v>3</v>
      </c>
      <c r="N397">
        <v>66</v>
      </c>
      <c r="O397">
        <v>3.2501129999999998</v>
      </c>
      <c r="R397" t="s">
        <v>3</v>
      </c>
      <c r="S397">
        <v>66</v>
      </c>
      <c r="T397">
        <v>0.15579999999999999</v>
      </c>
      <c r="V397">
        <v>66</v>
      </c>
      <c r="W397">
        <v>4.1000000000000002E-2</v>
      </c>
      <c r="X397">
        <f>MIN(S397, V397)</f>
        <v>66</v>
      </c>
      <c r="Y397">
        <f>(X397-N397)/N397*100</f>
        <v>0</v>
      </c>
    </row>
    <row r="398" spans="1:25" x14ac:dyDescent="0.3">
      <c r="A398" t="s">
        <v>1365</v>
      </c>
      <c r="C398">
        <v>4422850</v>
      </c>
      <c r="D398">
        <v>8974146</v>
      </c>
      <c r="E398">
        <v>69.34</v>
      </c>
      <c r="H398">
        <v>826155</v>
      </c>
      <c r="I398">
        <v>1673006</v>
      </c>
      <c r="J398">
        <v>9.8800000000000008</v>
      </c>
      <c r="M398" t="s">
        <v>4</v>
      </c>
      <c r="N398">
        <v>95</v>
      </c>
      <c r="O398">
        <v>69.357237999999995</v>
      </c>
      <c r="R398" t="s">
        <v>4</v>
      </c>
      <c r="S398">
        <v>93</v>
      </c>
      <c r="T398">
        <v>61.276639000000003</v>
      </c>
      <c r="V398">
        <v>98</v>
      </c>
      <c r="W398">
        <v>1.7999999999999999E-2</v>
      </c>
      <c r="X398">
        <f>MIN(S398, V398)</f>
        <v>93</v>
      </c>
      <c r="Y398">
        <f>(X398-N398)/N398*100</f>
        <v>-2.1052631578947367</v>
      </c>
    </row>
    <row r="399" spans="1:25" x14ac:dyDescent="0.3">
      <c r="A399" t="s">
        <v>1366</v>
      </c>
      <c r="C399">
        <v>3826329</v>
      </c>
      <c r="D399">
        <v>7774106</v>
      </c>
      <c r="E399">
        <v>60.41</v>
      </c>
      <c r="H399">
        <v>815076</v>
      </c>
      <c r="I399">
        <v>1653047</v>
      </c>
      <c r="J399">
        <v>11.17</v>
      </c>
      <c r="M399" t="s">
        <v>4</v>
      </c>
      <c r="N399">
        <v>98</v>
      </c>
      <c r="O399">
        <v>67.825596000000004</v>
      </c>
      <c r="R399" t="s">
        <v>4</v>
      </c>
      <c r="S399">
        <v>97</v>
      </c>
      <c r="T399">
        <v>61.252761</v>
      </c>
      <c r="V399">
        <v>107</v>
      </c>
      <c r="W399">
        <v>2.5999999999999999E-2</v>
      </c>
      <c r="X399">
        <f>MIN(S399, V399)</f>
        <v>97</v>
      </c>
      <c r="Y399">
        <f>(X399-N399)/N399*100</f>
        <v>-1.0204081632653061</v>
      </c>
    </row>
    <row r="400" spans="1:25" x14ac:dyDescent="0.3">
      <c r="A400" t="s">
        <v>1367</v>
      </c>
      <c r="C400">
        <v>3569267</v>
      </c>
      <c r="D400">
        <v>7226900</v>
      </c>
      <c r="E400">
        <v>54.97</v>
      </c>
      <c r="H400">
        <v>701519</v>
      </c>
      <c r="I400">
        <v>1417748</v>
      </c>
      <c r="J400">
        <v>8.34</v>
      </c>
      <c r="M400" t="s">
        <v>4</v>
      </c>
      <c r="N400">
        <v>304</v>
      </c>
      <c r="O400">
        <v>66.987356000000005</v>
      </c>
      <c r="R400" t="s">
        <v>4</v>
      </c>
      <c r="S400">
        <v>83</v>
      </c>
      <c r="T400">
        <v>61.055799</v>
      </c>
      <c r="V400">
        <v>90</v>
      </c>
      <c r="W400">
        <v>2.3E-2</v>
      </c>
      <c r="X400">
        <f>MIN(S400, V400)</f>
        <v>83</v>
      </c>
      <c r="Y400">
        <f>(X400-N400)/N400*100</f>
        <v>-72.69736842105263</v>
      </c>
    </row>
    <row r="401" spans="1:25" x14ac:dyDescent="0.3">
      <c r="A401" t="s">
        <v>1368</v>
      </c>
      <c r="C401">
        <v>4299312</v>
      </c>
      <c r="D401">
        <v>8719596</v>
      </c>
      <c r="E401">
        <v>67.22</v>
      </c>
      <c r="H401">
        <v>824868</v>
      </c>
      <c r="I401">
        <v>1669794</v>
      </c>
      <c r="J401">
        <v>9.85</v>
      </c>
      <c r="M401" t="s">
        <v>4</v>
      </c>
      <c r="N401">
        <v>99</v>
      </c>
      <c r="O401">
        <v>68.951794000000007</v>
      </c>
      <c r="R401" t="s">
        <v>4</v>
      </c>
      <c r="S401">
        <v>92</v>
      </c>
      <c r="T401">
        <v>61.240822999999999</v>
      </c>
      <c r="V401">
        <v>98</v>
      </c>
      <c r="W401">
        <v>2.7E-2</v>
      </c>
      <c r="X401">
        <f>MIN(S401, V401)</f>
        <v>92</v>
      </c>
      <c r="Y401">
        <f>(X401-N401)/N401*100</f>
        <v>-7.0707070707070701</v>
      </c>
    </row>
    <row r="402" spans="1:25" x14ac:dyDescent="0.3">
      <c r="A402" t="s">
        <v>1369</v>
      </c>
      <c r="C402">
        <v>4365140</v>
      </c>
      <c r="D402">
        <v>8846327</v>
      </c>
      <c r="E402">
        <v>76.59</v>
      </c>
      <c r="H402">
        <v>805220</v>
      </c>
      <c r="I402">
        <v>1628627</v>
      </c>
      <c r="J402">
        <v>11.6</v>
      </c>
      <c r="M402" t="s">
        <v>4</v>
      </c>
      <c r="N402">
        <v>89</v>
      </c>
      <c r="O402">
        <v>70.465397999999993</v>
      </c>
      <c r="R402" t="s">
        <v>4</v>
      </c>
      <c r="S402" t="s">
        <v>1449</v>
      </c>
      <c r="T402">
        <v>61.111184000000002</v>
      </c>
      <c r="V402">
        <v>94</v>
      </c>
      <c r="W402">
        <v>0.02</v>
      </c>
      <c r="X402">
        <f>MIN(S402, V402)</f>
        <v>94</v>
      </c>
      <c r="Y402">
        <f>(X402-N402)/N402*100</f>
        <v>5.6179775280898872</v>
      </c>
    </row>
    <row r="403" spans="1:25" x14ac:dyDescent="0.3">
      <c r="A403" t="s">
        <v>1370</v>
      </c>
      <c r="C403">
        <v>4561729</v>
      </c>
      <c r="D403">
        <v>9212467</v>
      </c>
      <c r="E403">
        <v>81.290000000000006</v>
      </c>
      <c r="H403">
        <v>843030</v>
      </c>
      <c r="I403">
        <v>1699639</v>
      </c>
      <c r="J403">
        <v>13.35</v>
      </c>
      <c r="M403" t="s">
        <v>4</v>
      </c>
      <c r="N403">
        <v>128</v>
      </c>
      <c r="O403">
        <v>70.392483999999996</v>
      </c>
      <c r="R403" t="s">
        <v>4</v>
      </c>
      <c r="S403">
        <v>83</v>
      </c>
      <c r="T403">
        <v>61.293059999999997</v>
      </c>
      <c r="V403">
        <v>89</v>
      </c>
      <c r="W403">
        <v>2.1000000000000001E-2</v>
      </c>
      <c r="X403">
        <f>MIN(S403, V403)</f>
        <v>83</v>
      </c>
      <c r="Y403">
        <f>(X403-N403)/N403*100</f>
        <v>-35.15625</v>
      </c>
    </row>
    <row r="404" spans="1:25" x14ac:dyDescent="0.3">
      <c r="A404" t="s">
        <v>1371</v>
      </c>
      <c r="C404">
        <v>4932720</v>
      </c>
      <c r="D404">
        <v>9959108</v>
      </c>
      <c r="E404">
        <v>90.52</v>
      </c>
      <c r="H404">
        <v>835380</v>
      </c>
      <c r="I404">
        <v>1683676</v>
      </c>
      <c r="J404">
        <v>10.91</v>
      </c>
      <c r="M404" t="s">
        <v>4</v>
      </c>
      <c r="N404">
        <v>73</v>
      </c>
      <c r="O404">
        <v>70.653800000000004</v>
      </c>
      <c r="R404" t="s">
        <v>4</v>
      </c>
      <c r="S404">
        <v>75</v>
      </c>
      <c r="T404">
        <v>61.257804</v>
      </c>
      <c r="V404">
        <v>83</v>
      </c>
      <c r="W404">
        <v>1.7999999999999999E-2</v>
      </c>
      <c r="X404">
        <f>MIN(S404, V404)</f>
        <v>75</v>
      </c>
      <c r="Y404">
        <f>(X404-N404)/N404*100</f>
        <v>2.7397260273972601</v>
      </c>
    </row>
    <row r="405" spans="1:25" x14ac:dyDescent="0.3">
      <c r="A405" t="s">
        <v>1372</v>
      </c>
      <c r="C405">
        <v>4377014</v>
      </c>
      <c r="D405">
        <v>8825416</v>
      </c>
      <c r="E405">
        <v>65.45</v>
      </c>
      <c r="H405">
        <v>742357</v>
      </c>
      <c r="I405">
        <v>1494274</v>
      </c>
      <c r="J405">
        <v>9.4600000000000009</v>
      </c>
      <c r="M405" t="s">
        <v>4</v>
      </c>
      <c r="N405">
        <v>75</v>
      </c>
      <c r="O405">
        <v>68.611682000000002</v>
      </c>
      <c r="R405" t="s">
        <v>4</v>
      </c>
      <c r="S405" t="s">
        <v>1449</v>
      </c>
      <c r="T405">
        <v>60.976134000000002</v>
      </c>
      <c r="V405">
        <v>76</v>
      </c>
      <c r="W405">
        <v>2.1999999999999999E-2</v>
      </c>
      <c r="X405">
        <f>MIN(S405, V405)</f>
        <v>76</v>
      </c>
      <c r="Y405">
        <f>(X405-N405)/N405*100</f>
        <v>1.3333333333333335</v>
      </c>
    </row>
    <row r="406" spans="1:25" x14ac:dyDescent="0.3">
      <c r="A406" t="s">
        <v>1373</v>
      </c>
      <c r="C406">
        <v>3959616</v>
      </c>
      <c r="D406">
        <v>8026635</v>
      </c>
      <c r="E406">
        <v>67.88</v>
      </c>
      <c r="H406">
        <v>845040</v>
      </c>
      <c r="I406">
        <v>1710021</v>
      </c>
      <c r="J406">
        <v>11.53</v>
      </c>
      <c r="M406" t="s">
        <v>4</v>
      </c>
      <c r="N406">
        <v>98</v>
      </c>
      <c r="O406">
        <v>68.718125999999998</v>
      </c>
      <c r="R406" t="s">
        <v>4</v>
      </c>
      <c r="S406" t="s">
        <v>1449</v>
      </c>
      <c r="T406">
        <v>61.260939</v>
      </c>
      <c r="V406">
        <v>104</v>
      </c>
      <c r="W406">
        <v>2.3E-2</v>
      </c>
      <c r="X406">
        <f>MIN(S406, V406)</f>
        <v>104</v>
      </c>
      <c r="Y406">
        <f>(X406-N406)/N406*100</f>
        <v>6.1224489795918364</v>
      </c>
    </row>
    <row r="407" spans="1:25" x14ac:dyDescent="0.3">
      <c r="A407" t="s">
        <v>1374</v>
      </c>
      <c r="C407">
        <v>4166400</v>
      </c>
      <c r="D407">
        <v>8421077</v>
      </c>
      <c r="E407">
        <v>75.819999999999993</v>
      </c>
      <c r="H407">
        <v>781200</v>
      </c>
      <c r="I407">
        <v>1576187</v>
      </c>
      <c r="J407">
        <v>9.56</v>
      </c>
      <c r="M407" t="s">
        <v>4</v>
      </c>
      <c r="N407">
        <v>82</v>
      </c>
      <c r="O407">
        <v>68.192762000000002</v>
      </c>
      <c r="R407" t="s">
        <v>4</v>
      </c>
      <c r="S407">
        <v>83</v>
      </c>
      <c r="T407">
        <v>61.221167999999999</v>
      </c>
      <c r="V407">
        <v>89</v>
      </c>
      <c r="W407">
        <v>2.1999999999999999E-2</v>
      </c>
      <c r="X407">
        <f>MIN(S407, V407)</f>
        <v>83</v>
      </c>
      <c r="Y407">
        <f>(X407-N407)/N407*100</f>
        <v>1.2195121951219512</v>
      </c>
    </row>
    <row r="408" spans="1:25" x14ac:dyDescent="0.3">
      <c r="A408" t="s">
        <v>1375</v>
      </c>
      <c r="C408">
        <v>665729</v>
      </c>
      <c r="D408">
        <v>1431892</v>
      </c>
      <c r="E408">
        <v>16.940000000000001</v>
      </c>
      <c r="H408">
        <v>66983</v>
      </c>
      <c r="I408">
        <v>141106</v>
      </c>
      <c r="J408">
        <v>1.23</v>
      </c>
      <c r="M408" t="s">
        <v>3</v>
      </c>
      <c r="N408">
        <v>47</v>
      </c>
      <c r="O408">
        <v>3.5834730000000001</v>
      </c>
      <c r="R408" t="s">
        <v>3</v>
      </c>
      <c r="S408">
        <v>47</v>
      </c>
      <c r="T408">
        <v>0.136349</v>
      </c>
      <c r="V408">
        <v>48</v>
      </c>
      <c r="W408">
        <v>2.8000000000000001E-2</v>
      </c>
      <c r="X408">
        <f>MIN(S408, V408)</f>
        <v>47</v>
      </c>
      <c r="Y408">
        <f>(X408-N408)/N408*100</f>
        <v>0</v>
      </c>
    </row>
    <row r="409" spans="1:25" x14ac:dyDescent="0.3">
      <c r="A409" t="s">
        <v>1376</v>
      </c>
      <c r="C409">
        <v>4799520</v>
      </c>
      <c r="D409">
        <v>9642407</v>
      </c>
      <c r="E409">
        <v>76.27</v>
      </c>
      <c r="H409">
        <v>688820</v>
      </c>
      <c r="I409">
        <v>1381417</v>
      </c>
      <c r="J409">
        <v>8.67</v>
      </c>
      <c r="M409" t="s">
        <v>3</v>
      </c>
      <c r="N409">
        <v>54</v>
      </c>
      <c r="O409">
        <v>27.280487999999998</v>
      </c>
      <c r="R409" t="s">
        <v>3</v>
      </c>
      <c r="S409">
        <v>54</v>
      </c>
      <c r="T409">
        <v>1.8381149999999999</v>
      </c>
      <c r="V409">
        <v>61</v>
      </c>
      <c r="W409">
        <v>0.02</v>
      </c>
      <c r="X409">
        <f>MIN(S409, V409)</f>
        <v>54</v>
      </c>
      <c r="Y409">
        <f>(X409-N409)/N409*100</f>
        <v>0</v>
      </c>
    </row>
    <row r="410" spans="1:25" x14ac:dyDescent="0.3">
      <c r="A410" t="s">
        <v>1377</v>
      </c>
      <c r="C410">
        <v>5294548</v>
      </c>
      <c r="D410">
        <v>10656175</v>
      </c>
      <c r="E410">
        <v>87.55</v>
      </c>
      <c r="H410">
        <v>811979</v>
      </c>
      <c r="I410">
        <v>1631393</v>
      </c>
      <c r="J410">
        <v>10.97</v>
      </c>
      <c r="M410" t="s">
        <v>4</v>
      </c>
      <c r="N410">
        <v>270</v>
      </c>
      <c r="O410">
        <v>70.970150000000004</v>
      </c>
      <c r="R410" t="s">
        <v>3</v>
      </c>
      <c r="S410">
        <v>69</v>
      </c>
      <c r="T410">
        <v>2.2225450000000002</v>
      </c>
      <c r="V410">
        <v>72</v>
      </c>
      <c r="W410">
        <v>2.4E-2</v>
      </c>
      <c r="X410">
        <f>MIN(S410, V410)</f>
        <v>69</v>
      </c>
      <c r="Y410">
        <f>(X410-N410)/N410*100</f>
        <v>-74.444444444444443</v>
      </c>
    </row>
    <row r="411" spans="1:25" x14ac:dyDescent="0.3">
      <c r="A411" t="s">
        <v>1378</v>
      </c>
      <c r="C411">
        <v>5279372</v>
      </c>
      <c r="D411">
        <v>10613918</v>
      </c>
      <c r="E411">
        <v>80.39</v>
      </c>
      <c r="H411">
        <v>801640</v>
      </c>
      <c r="I411">
        <v>1608797</v>
      </c>
      <c r="J411">
        <v>11.42</v>
      </c>
      <c r="M411" t="s">
        <v>4</v>
      </c>
      <c r="N411">
        <v>63</v>
      </c>
      <c r="O411">
        <v>71.042097999999996</v>
      </c>
      <c r="R411" t="s">
        <v>4</v>
      </c>
      <c r="S411">
        <v>63</v>
      </c>
      <c r="T411">
        <v>61.136943000000002</v>
      </c>
      <c r="V411">
        <v>69</v>
      </c>
      <c r="W411">
        <v>2.4E-2</v>
      </c>
      <c r="X411">
        <f>MIN(S411, V411)</f>
        <v>63</v>
      </c>
      <c r="Y411">
        <f>(X411-N411)/N411*100</f>
        <v>0</v>
      </c>
    </row>
    <row r="412" spans="1:25" x14ac:dyDescent="0.3">
      <c r="A412" t="s">
        <v>1379</v>
      </c>
      <c r="C412">
        <v>5972355</v>
      </c>
      <c r="D412">
        <v>12071352</v>
      </c>
      <c r="E412">
        <v>100.11</v>
      </c>
      <c r="H412">
        <v>968490</v>
      </c>
      <c r="I412">
        <v>1953882</v>
      </c>
      <c r="J412">
        <v>15.67</v>
      </c>
      <c r="M412" t="s">
        <v>4</v>
      </c>
      <c r="N412">
        <v>84</v>
      </c>
      <c r="O412">
        <v>72.923822000000001</v>
      </c>
      <c r="R412" t="s">
        <v>4</v>
      </c>
      <c r="S412">
        <v>85</v>
      </c>
      <c r="T412">
        <v>61.736640000000001</v>
      </c>
      <c r="V412">
        <v>89</v>
      </c>
      <c r="W412">
        <v>2.1000000000000001E-2</v>
      </c>
      <c r="X412">
        <f>MIN(S412, V412)</f>
        <v>85</v>
      </c>
      <c r="Y412">
        <f>(X412-N412)/N412*100</f>
        <v>1.1904761904761905</v>
      </c>
    </row>
    <row r="413" spans="1:25" x14ac:dyDescent="0.3">
      <c r="A413" t="s">
        <v>1380</v>
      </c>
      <c r="C413">
        <v>5261024</v>
      </c>
      <c r="D413">
        <v>10626142</v>
      </c>
      <c r="E413">
        <v>90.68</v>
      </c>
      <c r="H413">
        <v>919904</v>
      </c>
      <c r="I413">
        <v>1854862</v>
      </c>
      <c r="J413">
        <v>12.32</v>
      </c>
      <c r="M413" t="s">
        <v>3</v>
      </c>
      <c r="N413">
        <v>86</v>
      </c>
      <c r="O413">
        <v>17.701861999999998</v>
      </c>
      <c r="R413" t="s">
        <v>3</v>
      </c>
      <c r="S413">
        <v>86</v>
      </c>
      <c r="T413">
        <v>3.078525</v>
      </c>
      <c r="V413">
        <v>88</v>
      </c>
      <c r="W413">
        <v>2.1999999999999999E-2</v>
      </c>
      <c r="X413">
        <f>MIN(S413, V413)</f>
        <v>86</v>
      </c>
      <c r="Y413">
        <f>(X413-N413)/N413*100</f>
        <v>0</v>
      </c>
    </row>
    <row r="414" spans="1:25" x14ac:dyDescent="0.3">
      <c r="A414" t="s">
        <v>1381</v>
      </c>
      <c r="C414">
        <v>5687088</v>
      </c>
      <c r="D414">
        <v>11486358</v>
      </c>
      <c r="E414">
        <v>102.75</v>
      </c>
      <c r="H414">
        <v>872451</v>
      </c>
      <c r="I414">
        <v>1758744</v>
      </c>
      <c r="J414">
        <v>12.15</v>
      </c>
      <c r="M414" t="s">
        <v>4</v>
      </c>
      <c r="N414">
        <v>346</v>
      </c>
      <c r="O414">
        <v>71.924239999999998</v>
      </c>
      <c r="R414" t="s">
        <v>3</v>
      </c>
      <c r="S414">
        <v>78</v>
      </c>
      <c r="T414">
        <v>12.505559999999999</v>
      </c>
      <c r="V414">
        <v>80</v>
      </c>
      <c r="W414">
        <v>2.3E-2</v>
      </c>
      <c r="X414">
        <f>MIN(S414, V414)</f>
        <v>78</v>
      </c>
      <c r="Y414">
        <f>(X414-N414)/N414*100</f>
        <v>-77.456647398843927</v>
      </c>
    </row>
    <row r="415" spans="1:25" x14ac:dyDescent="0.3">
      <c r="A415" t="s">
        <v>1382</v>
      </c>
      <c r="C415">
        <v>5309458</v>
      </c>
      <c r="D415">
        <v>10712883</v>
      </c>
      <c r="E415">
        <v>95.06</v>
      </c>
      <c r="H415">
        <v>891905</v>
      </c>
      <c r="I415">
        <v>1796524</v>
      </c>
      <c r="J415">
        <v>11.97</v>
      </c>
      <c r="M415" t="s">
        <v>4</v>
      </c>
      <c r="N415">
        <v>77</v>
      </c>
      <c r="O415">
        <v>71.644661999999997</v>
      </c>
      <c r="R415" t="s">
        <v>4</v>
      </c>
      <c r="S415">
        <v>74</v>
      </c>
      <c r="T415">
        <v>61.391437000000003</v>
      </c>
      <c r="V415">
        <v>84</v>
      </c>
      <c r="W415">
        <v>3.1E-2</v>
      </c>
      <c r="X415">
        <f>MIN(S415, V415)</f>
        <v>74</v>
      </c>
      <c r="Y415">
        <f>(X415-N415)/N415*100</f>
        <v>-3.8961038961038961</v>
      </c>
    </row>
    <row r="416" spans="1:25" x14ac:dyDescent="0.3">
      <c r="A416" t="s">
        <v>1383</v>
      </c>
      <c r="C416">
        <v>6839910</v>
      </c>
      <c r="D416">
        <v>13777599</v>
      </c>
      <c r="E416">
        <v>120.34</v>
      </c>
      <c r="H416">
        <v>964440</v>
      </c>
      <c r="I416">
        <v>1939152</v>
      </c>
      <c r="J416">
        <v>13.49</v>
      </c>
      <c r="M416" t="s">
        <v>4</v>
      </c>
      <c r="N416">
        <v>71</v>
      </c>
      <c r="O416">
        <v>73.635380999999995</v>
      </c>
      <c r="R416" t="s">
        <v>4</v>
      </c>
      <c r="S416">
        <v>67</v>
      </c>
      <c r="T416">
        <v>61.363576999999999</v>
      </c>
      <c r="V416">
        <v>75</v>
      </c>
      <c r="W416">
        <v>2.1999999999999999E-2</v>
      </c>
      <c r="X416">
        <f>MIN(S416, V416)</f>
        <v>67</v>
      </c>
      <c r="Y416">
        <f>(X416-N416)/N416*100</f>
        <v>-5.6338028169014089</v>
      </c>
    </row>
    <row r="417" spans="1:25" x14ac:dyDescent="0.3">
      <c r="A417" t="s">
        <v>1384</v>
      </c>
      <c r="C417">
        <v>4773714</v>
      </c>
      <c r="D417">
        <v>9623552</v>
      </c>
      <c r="E417">
        <v>83.4</v>
      </c>
      <c r="H417">
        <v>747450</v>
      </c>
      <c r="I417">
        <v>1503960</v>
      </c>
      <c r="J417">
        <v>10.039999999999999</v>
      </c>
      <c r="M417" t="s">
        <v>4</v>
      </c>
      <c r="N417">
        <v>69</v>
      </c>
      <c r="O417">
        <v>69.531867000000005</v>
      </c>
      <c r="R417" t="s">
        <v>4</v>
      </c>
      <c r="S417">
        <v>68</v>
      </c>
      <c r="T417">
        <v>61.087732000000003</v>
      </c>
      <c r="V417">
        <v>74</v>
      </c>
      <c r="W417">
        <v>2.3E-2</v>
      </c>
      <c r="X417">
        <f>MIN(S417, V417)</f>
        <v>68</v>
      </c>
      <c r="Y417">
        <f>(X417-N417)/N417*100</f>
        <v>-1.4492753623188406</v>
      </c>
    </row>
    <row r="418" spans="1:25" x14ac:dyDescent="0.3">
      <c r="A418" t="s">
        <v>1385</v>
      </c>
      <c r="C418">
        <v>5177775</v>
      </c>
      <c r="D418">
        <v>10417822</v>
      </c>
      <c r="E418">
        <v>84.17</v>
      </c>
      <c r="H418">
        <v>823990</v>
      </c>
      <c r="I418">
        <v>1655121</v>
      </c>
      <c r="J418">
        <v>10.87</v>
      </c>
      <c r="M418" t="s">
        <v>4</v>
      </c>
      <c r="N418">
        <v>66</v>
      </c>
      <c r="O418">
        <v>71.355247000000006</v>
      </c>
      <c r="R418" t="s">
        <v>3</v>
      </c>
      <c r="S418">
        <v>64</v>
      </c>
      <c r="T418">
        <v>6.0711570000000004</v>
      </c>
      <c r="V418">
        <v>73</v>
      </c>
      <c r="W418">
        <v>2.1000000000000001E-2</v>
      </c>
      <c r="X418">
        <f>MIN(S418, V418)</f>
        <v>64</v>
      </c>
      <c r="Y418">
        <f>(X418-N418)/N418*100</f>
        <v>-3.0303030303030303</v>
      </c>
    </row>
    <row r="419" spans="1:25" x14ac:dyDescent="0.3">
      <c r="A419" t="s">
        <v>1386</v>
      </c>
      <c r="C419">
        <v>664210</v>
      </c>
      <c r="D419">
        <v>1455798</v>
      </c>
      <c r="E419">
        <v>22.62</v>
      </c>
      <c r="H419">
        <v>66040</v>
      </c>
      <c r="I419">
        <v>141237</v>
      </c>
      <c r="J419">
        <v>0.67</v>
      </c>
      <c r="M419" t="s">
        <v>3</v>
      </c>
      <c r="N419">
        <v>51</v>
      </c>
      <c r="O419">
        <v>3.8744070000000002</v>
      </c>
      <c r="R419" t="s">
        <v>3</v>
      </c>
      <c r="S419">
        <v>51</v>
      </c>
      <c r="T419">
        <v>0.13495699999999999</v>
      </c>
      <c r="V419">
        <v>51</v>
      </c>
      <c r="W419">
        <v>2.4E-2</v>
      </c>
      <c r="X419">
        <f>MIN(S419, V419)</f>
        <v>51</v>
      </c>
      <c r="Y419">
        <f>(X419-N419)/N419*100</f>
        <v>0</v>
      </c>
    </row>
    <row r="420" spans="1:25" x14ac:dyDescent="0.3">
      <c r="A420" t="s">
        <v>1387</v>
      </c>
      <c r="C420">
        <v>7640828</v>
      </c>
      <c r="D420">
        <v>15327083</v>
      </c>
      <c r="E420">
        <v>121.89</v>
      </c>
      <c r="H420">
        <v>1188239</v>
      </c>
      <c r="I420">
        <v>2380292</v>
      </c>
      <c r="J420">
        <v>15.75</v>
      </c>
      <c r="M420" t="s">
        <v>3</v>
      </c>
      <c r="N420">
        <v>77</v>
      </c>
      <c r="O420">
        <v>18.733385999999999</v>
      </c>
      <c r="R420" t="s">
        <v>3</v>
      </c>
      <c r="S420">
        <v>77</v>
      </c>
      <c r="T420">
        <v>2.7597839999999998</v>
      </c>
      <c r="V420">
        <v>78</v>
      </c>
      <c r="W420">
        <v>3.7999999999999999E-2</v>
      </c>
      <c r="X420">
        <f>MIN(S420, V420)</f>
        <v>77</v>
      </c>
      <c r="Y420">
        <f>(X420-N420)/N420*100</f>
        <v>0</v>
      </c>
    </row>
    <row r="421" spans="1:25" x14ac:dyDescent="0.3">
      <c r="A421" t="s">
        <v>1388</v>
      </c>
      <c r="C421">
        <v>8893019</v>
      </c>
      <c r="D421">
        <v>17824376</v>
      </c>
      <c r="E421">
        <v>128.68</v>
      </c>
      <c r="H421">
        <v>1025471</v>
      </c>
      <c r="I421">
        <v>2051840</v>
      </c>
      <c r="J421">
        <v>10.24</v>
      </c>
      <c r="M421" t="s">
        <v>3</v>
      </c>
      <c r="N421">
        <v>57</v>
      </c>
      <c r="O421">
        <v>23.941963000000001</v>
      </c>
      <c r="R421" t="s">
        <v>3</v>
      </c>
      <c r="S421">
        <v>57</v>
      </c>
      <c r="T421">
        <v>2.4230900000000002</v>
      </c>
      <c r="V421">
        <v>60</v>
      </c>
      <c r="W421">
        <v>2.5000000000000001E-2</v>
      </c>
      <c r="X421">
        <f>MIN(S421, V421)</f>
        <v>57</v>
      </c>
      <c r="Y421">
        <f>(X421-N421)/N421*100</f>
        <v>0</v>
      </c>
    </row>
    <row r="422" spans="1:25" x14ac:dyDescent="0.3">
      <c r="A422" t="s">
        <v>1389</v>
      </c>
      <c r="C422">
        <v>7007192</v>
      </c>
      <c r="D422">
        <v>14063012</v>
      </c>
      <c r="E422">
        <v>99.3</v>
      </c>
      <c r="H422">
        <v>1292310</v>
      </c>
      <c r="I422">
        <v>2590662</v>
      </c>
      <c r="J422">
        <v>15.36</v>
      </c>
      <c r="M422" t="s">
        <v>3</v>
      </c>
      <c r="N422">
        <v>89</v>
      </c>
      <c r="O422">
        <v>18.246590000000001</v>
      </c>
      <c r="R422" t="s">
        <v>3</v>
      </c>
      <c r="S422">
        <v>89</v>
      </c>
      <c r="T422">
        <v>2.2847019999999998</v>
      </c>
      <c r="V422">
        <v>89</v>
      </c>
      <c r="W422">
        <v>3.5000000000000003E-2</v>
      </c>
      <c r="X422">
        <f>MIN(S422, V422)</f>
        <v>89</v>
      </c>
      <c r="Y422">
        <f>(X422-N422)/N422*100</f>
        <v>0</v>
      </c>
    </row>
    <row r="423" spans="1:25" x14ac:dyDescent="0.3">
      <c r="A423" t="s">
        <v>1390</v>
      </c>
      <c r="C423">
        <v>6861540</v>
      </c>
      <c r="D423">
        <v>13765289</v>
      </c>
      <c r="E423">
        <v>97.01</v>
      </c>
      <c r="H423">
        <v>922560</v>
      </c>
      <c r="I423">
        <v>1847777</v>
      </c>
      <c r="J423">
        <v>11.55</v>
      </c>
      <c r="M423" t="s">
        <v>3</v>
      </c>
      <c r="N423">
        <v>60</v>
      </c>
      <c r="O423">
        <v>17.767050000000001</v>
      </c>
      <c r="R423" t="s">
        <v>3</v>
      </c>
      <c r="S423">
        <v>60</v>
      </c>
      <c r="T423">
        <v>2.2078709999999999</v>
      </c>
      <c r="V423">
        <v>63</v>
      </c>
      <c r="W423">
        <v>3.1E-2</v>
      </c>
      <c r="X423">
        <f>MIN(S423, V423)</f>
        <v>60</v>
      </c>
      <c r="Y423">
        <f>(X423-N423)/N423*100</f>
        <v>0</v>
      </c>
    </row>
    <row r="424" spans="1:25" x14ac:dyDescent="0.3">
      <c r="A424" t="s">
        <v>1391</v>
      </c>
      <c r="C424">
        <v>6739593</v>
      </c>
      <c r="D424">
        <v>13527255</v>
      </c>
      <c r="E424">
        <v>95.51</v>
      </c>
      <c r="H424">
        <v>1024086</v>
      </c>
      <c r="I424">
        <v>2052463</v>
      </c>
      <c r="J424">
        <v>12.57</v>
      </c>
      <c r="M424" t="s">
        <v>3</v>
      </c>
      <c r="N424">
        <v>73</v>
      </c>
      <c r="O424">
        <v>17.880447</v>
      </c>
      <c r="R424" t="s">
        <v>3</v>
      </c>
      <c r="S424">
        <v>73</v>
      </c>
      <c r="T424">
        <v>1.8788640000000001</v>
      </c>
      <c r="V424">
        <v>73</v>
      </c>
      <c r="W424">
        <v>4.1000000000000002E-2</v>
      </c>
      <c r="X424">
        <f>MIN(S424, V424)</f>
        <v>73</v>
      </c>
      <c r="Y424">
        <f>(X424-N424)/N424*100</f>
        <v>0</v>
      </c>
    </row>
    <row r="425" spans="1:25" x14ac:dyDescent="0.3">
      <c r="A425" t="s">
        <v>1392</v>
      </c>
      <c r="C425">
        <v>7714101</v>
      </c>
      <c r="D425">
        <v>15467446</v>
      </c>
      <c r="E425">
        <v>108.19</v>
      </c>
      <c r="H425">
        <v>848394</v>
      </c>
      <c r="I425">
        <v>1698013</v>
      </c>
      <c r="J425">
        <v>11.15</v>
      </c>
      <c r="M425" t="s">
        <v>3</v>
      </c>
      <c r="N425">
        <v>50</v>
      </c>
      <c r="O425">
        <v>40.196181000000003</v>
      </c>
      <c r="R425" t="s">
        <v>3</v>
      </c>
      <c r="S425">
        <v>50</v>
      </c>
      <c r="T425">
        <v>2.7653669999999999</v>
      </c>
      <c r="V425">
        <v>53</v>
      </c>
      <c r="W425">
        <v>2.3E-2</v>
      </c>
      <c r="X425">
        <f>MIN(S425, V425)</f>
        <v>50</v>
      </c>
      <c r="Y425">
        <f>(X425-N425)/N425*100</f>
        <v>0</v>
      </c>
    </row>
    <row r="426" spans="1:25" x14ac:dyDescent="0.3">
      <c r="A426" t="s">
        <v>1393</v>
      </c>
      <c r="C426">
        <v>7082920</v>
      </c>
      <c r="D426">
        <v>14245466</v>
      </c>
      <c r="E426">
        <v>102.55</v>
      </c>
      <c r="H426">
        <v>988936</v>
      </c>
      <c r="I426">
        <v>1985450</v>
      </c>
      <c r="J426">
        <v>12.31</v>
      </c>
      <c r="M426" t="s">
        <v>3</v>
      </c>
      <c r="N426">
        <v>73</v>
      </c>
      <c r="O426">
        <v>19.660609000000001</v>
      </c>
      <c r="R426" t="s">
        <v>3</v>
      </c>
      <c r="S426">
        <v>73</v>
      </c>
      <c r="T426">
        <v>1.7738210000000001</v>
      </c>
      <c r="V426">
        <v>73</v>
      </c>
      <c r="W426">
        <v>3.2000000000000001E-2</v>
      </c>
      <c r="X426">
        <f>MIN(S426, V426)</f>
        <v>73</v>
      </c>
      <c r="Y426">
        <f>(X426-N426)/N426*100</f>
        <v>0</v>
      </c>
    </row>
    <row r="427" spans="1:25" x14ac:dyDescent="0.3">
      <c r="A427" t="s">
        <v>1394</v>
      </c>
      <c r="C427">
        <v>7818525</v>
      </c>
      <c r="D427">
        <v>15668169</v>
      </c>
      <c r="E427">
        <v>109.18</v>
      </c>
      <c r="H427">
        <v>1168830</v>
      </c>
      <c r="I427">
        <v>2339309</v>
      </c>
      <c r="J427">
        <v>14.37</v>
      </c>
      <c r="M427" t="s">
        <v>3</v>
      </c>
      <c r="N427">
        <v>73</v>
      </c>
      <c r="O427">
        <v>17.812362</v>
      </c>
      <c r="R427" t="s">
        <v>3</v>
      </c>
      <c r="S427">
        <v>73</v>
      </c>
      <c r="T427">
        <v>2.0503079999999998</v>
      </c>
      <c r="V427">
        <v>73</v>
      </c>
      <c r="W427">
        <v>4.8000000000000001E-2</v>
      </c>
      <c r="X427">
        <f>MIN(S427, V427)</f>
        <v>73</v>
      </c>
      <c r="Y427">
        <f>(X427-N427)/N427*100</f>
        <v>0</v>
      </c>
    </row>
    <row r="428" spans="1:25" x14ac:dyDescent="0.3">
      <c r="A428" t="s">
        <v>1395</v>
      </c>
      <c r="C428">
        <v>6525560</v>
      </c>
      <c r="D428">
        <v>13088007</v>
      </c>
      <c r="E428">
        <v>91.63</v>
      </c>
      <c r="H428">
        <v>879532</v>
      </c>
      <c r="I428">
        <v>1761325</v>
      </c>
      <c r="J428">
        <v>11.04</v>
      </c>
      <c r="M428" t="s">
        <v>3</v>
      </c>
      <c r="N428">
        <v>58</v>
      </c>
      <c r="O428">
        <v>16.534665</v>
      </c>
      <c r="R428" t="s">
        <v>3</v>
      </c>
      <c r="S428">
        <v>58</v>
      </c>
      <c r="T428">
        <v>2.04047</v>
      </c>
      <c r="V428">
        <v>61</v>
      </c>
      <c r="W428">
        <v>2.1999999999999999E-2</v>
      </c>
      <c r="X428">
        <f>MIN(S428, V428)</f>
        <v>58</v>
      </c>
      <c r="Y428">
        <f>(X428-N428)/N428*100</f>
        <v>0</v>
      </c>
    </row>
    <row r="429" spans="1:25" x14ac:dyDescent="0.3">
      <c r="A429" t="s">
        <v>1396</v>
      </c>
      <c r="C429">
        <v>6482754</v>
      </c>
      <c r="D429">
        <v>13020397</v>
      </c>
      <c r="E429">
        <v>92.77</v>
      </c>
      <c r="H429">
        <v>787001</v>
      </c>
      <c r="I429">
        <v>1577651</v>
      </c>
      <c r="J429">
        <v>10.11</v>
      </c>
      <c r="M429" t="s">
        <v>4</v>
      </c>
      <c r="N429">
        <v>50</v>
      </c>
      <c r="O429">
        <v>71.135364999999993</v>
      </c>
      <c r="R429" t="s">
        <v>4</v>
      </c>
      <c r="S429">
        <v>50</v>
      </c>
      <c r="T429">
        <v>61.076844999999999</v>
      </c>
      <c r="V429">
        <v>58</v>
      </c>
      <c r="W429">
        <v>2.4E-2</v>
      </c>
      <c r="X429">
        <f>MIN(S429, V429)</f>
        <v>50</v>
      </c>
      <c r="Y429">
        <f>(X429-N429)/N429*100</f>
        <v>0</v>
      </c>
    </row>
    <row r="430" spans="1:25" x14ac:dyDescent="0.3">
      <c r="A430" t="s">
        <v>1397</v>
      </c>
      <c r="C430">
        <v>522040</v>
      </c>
      <c r="D430">
        <v>1108236</v>
      </c>
      <c r="E430">
        <v>12.12</v>
      </c>
      <c r="H430">
        <v>73160</v>
      </c>
      <c r="I430">
        <v>152918</v>
      </c>
      <c r="J430">
        <v>1.06</v>
      </c>
      <c r="M430" t="s">
        <v>3</v>
      </c>
      <c r="N430">
        <v>57</v>
      </c>
      <c r="O430">
        <v>2.4756849999999999</v>
      </c>
      <c r="R430" t="s">
        <v>3</v>
      </c>
      <c r="S430">
        <v>57</v>
      </c>
      <c r="T430">
        <v>0.14995</v>
      </c>
      <c r="V430">
        <v>58</v>
      </c>
      <c r="W430">
        <v>0.03</v>
      </c>
      <c r="X430">
        <f>MIN(S430, V430)</f>
        <v>57</v>
      </c>
      <c r="Y430">
        <f>(X430-N430)/N430*100</f>
        <v>0</v>
      </c>
    </row>
    <row r="431" spans="1:25" x14ac:dyDescent="0.3">
      <c r="A431" t="s">
        <v>1398</v>
      </c>
      <c r="C431">
        <v>587040</v>
      </c>
      <c r="D431">
        <v>1286515</v>
      </c>
      <c r="E431">
        <v>14.87</v>
      </c>
      <c r="H431">
        <v>90502</v>
      </c>
      <c r="I431">
        <v>195593</v>
      </c>
      <c r="J431">
        <v>1.33</v>
      </c>
      <c r="M431" t="s">
        <v>3</v>
      </c>
      <c r="N431">
        <v>73</v>
      </c>
      <c r="O431">
        <v>3.103221</v>
      </c>
      <c r="R431" t="s">
        <v>3</v>
      </c>
      <c r="S431">
        <v>73</v>
      </c>
      <c r="T431">
        <v>0.18107000000000001</v>
      </c>
      <c r="V431">
        <v>73</v>
      </c>
      <c r="W431">
        <v>3.1E-2</v>
      </c>
      <c r="X431">
        <f>MIN(S431, V431)</f>
        <v>73</v>
      </c>
      <c r="Y431">
        <f>(X431-N431)/N431*100</f>
        <v>0</v>
      </c>
    </row>
    <row r="432" spans="1:25" x14ac:dyDescent="0.3">
      <c r="A432" t="s">
        <v>1399</v>
      </c>
      <c r="C432">
        <v>1081080</v>
      </c>
      <c r="D432">
        <v>2313288</v>
      </c>
      <c r="E432">
        <v>22.86</v>
      </c>
      <c r="H432">
        <v>218295</v>
      </c>
      <c r="I432">
        <v>464048</v>
      </c>
      <c r="J432">
        <v>2.85</v>
      </c>
      <c r="M432" t="s">
        <v>4</v>
      </c>
      <c r="N432">
        <v>95</v>
      </c>
      <c r="O432">
        <v>63.887580999999997</v>
      </c>
      <c r="R432" t="s">
        <v>4</v>
      </c>
      <c r="S432">
        <v>94</v>
      </c>
      <c r="T432">
        <v>60.392971000000003</v>
      </c>
      <c r="V432">
        <v>104</v>
      </c>
      <c r="W432">
        <v>1.7999999999999999E-2</v>
      </c>
      <c r="X432">
        <f>MIN(S432, V432)</f>
        <v>94</v>
      </c>
      <c r="Y432">
        <f>(X432-N432)/N432*100</f>
        <v>-1.0526315789473684</v>
      </c>
    </row>
    <row r="433" spans="1:25" x14ac:dyDescent="0.3">
      <c r="A433" t="s">
        <v>1400</v>
      </c>
      <c r="C433">
        <v>961704</v>
      </c>
      <c r="D433">
        <v>2021148</v>
      </c>
      <c r="E433">
        <v>19.11</v>
      </c>
      <c r="H433">
        <v>185592</v>
      </c>
      <c r="I433">
        <v>387596</v>
      </c>
      <c r="J433">
        <v>1.88</v>
      </c>
      <c r="M433" t="s">
        <v>4</v>
      </c>
      <c r="N433">
        <v>76</v>
      </c>
      <c r="O433">
        <v>63.1096</v>
      </c>
      <c r="R433" t="s">
        <v>4</v>
      </c>
      <c r="S433">
        <v>75</v>
      </c>
      <c r="T433">
        <v>60.318213</v>
      </c>
      <c r="V433">
        <v>87</v>
      </c>
      <c r="W433">
        <v>1.6E-2</v>
      </c>
      <c r="X433">
        <f>MIN(S433, V433)</f>
        <v>75</v>
      </c>
      <c r="Y433">
        <f>(X433-N433)/N433*100</f>
        <v>-1.3157894736842104</v>
      </c>
    </row>
    <row r="434" spans="1:25" x14ac:dyDescent="0.3">
      <c r="A434" t="s">
        <v>1401</v>
      </c>
      <c r="C434">
        <v>1009515</v>
      </c>
      <c r="D434">
        <v>2151255</v>
      </c>
      <c r="E434">
        <v>21.35</v>
      </c>
      <c r="H434">
        <v>199485</v>
      </c>
      <c r="I434">
        <v>422253</v>
      </c>
      <c r="J434">
        <v>2.68</v>
      </c>
      <c r="M434" t="s">
        <v>4</v>
      </c>
      <c r="N434">
        <v>87</v>
      </c>
      <c r="O434">
        <v>63.532702999999998</v>
      </c>
      <c r="R434" t="s">
        <v>4</v>
      </c>
      <c r="S434">
        <v>86</v>
      </c>
      <c r="T434">
        <v>60.348723999999997</v>
      </c>
      <c r="V434">
        <v>98</v>
      </c>
      <c r="W434">
        <v>2.9000000000000001E-2</v>
      </c>
      <c r="X434">
        <f>MIN(S434, V434)</f>
        <v>86</v>
      </c>
      <c r="Y434">
        <f>(X434-N434)/N434*100</f>
        <v>-1.1494252873563218</v>
      </c>
    </row>
    <row r="435" spans="1:25" x14ac:dyDescent="0.3">
      <c r="A435" t="s">
        <v>1402</v>
      </c>
      <c r="C435">
        <v>875238</v>
      </c>
      <c r="D435">
        <v>1853640</v>
      </c>
      <c r="E435">
        <v>17.89</v>
      </c>
      <c r="H435">
        <v>185367</v>
      </c>
      <c r="I435">
        <v>390146</v>
      </c>
      <c r="J435">
        <v>2.42</v>
      </c>
      <c r="M435" t="s">
        <v>4</v>
      </c>
      <c r="N435">
        <v>87</v>
      </c>
      <c r="O435">
        <v>63.003802999999998</v>
      </c>
      <c r="R435" t="s">
        <v>4</v>
      </c>
      <c r="S435">
        <v>85</v>
      </c>
      <c r="T435">
        <v>60.330590999999998</v>
      </c>
      <c r="V435">
        <v>96</v>
      </c>
      <c r="W435">
        <v>1.4999999999999999E-2</v>
      </c>
      <c r="X435">
        <f>MIN(S435, V435)</f>
        <v>85</v>
      </c>
      <c r="Y435">
        <f>(X435-N435)/N435*100</f>
        <v>-2.2988505747126435</v>
      </c>
    </row>
    <row r="436" spans="1:25" x14ac:dyDescent="0.3">
      <c r="A436" t="s">
        <v>1403</v>
      </c>
      <c r="C436">
        <v>1097689</v>
      </c>
      <c r="D436">
        <v>2360702</v>
      </c>
      <c r="E436">
        <v>23.82</v>
      </c>
      <c r="H436">
        <v>247538</v>
      </c>
      <c r="I436">
        <v>529253</v>
      </c>
      <c r="J436">
        <v>3.24</v>
      </c>
      <c r="M436" t="s">
        <v>4</v>
      </c>
      <c r="N436">
        <v>100</v>
      </c>
      <c r="O436">
        <v>64.122421000000003</v>
      </c>
      <c r="R436" t="s">
        <v>4</v>
      </c>
      <c r="S436">
        <v>99</v>
      </c>
      <c r="T436">
        <v>60.452509999999997</v>
      </c>
      <c r="V436">
        <v>121</v>
      </c>
      <c r="W436">
        <v>2.1000000000000001E-2</v>
      </c>
      <c r="X436">
        <f>MIN(S436, V436)</f>
        <v>99</v>
      </c>
      <c r="Y436">
        <f>(X436-N436)/N436*100</f>
        <v>-1</v>
      </c>
    </row>
    <row r="437" spans="1:25" x14ac:dyDescent="0.3">
      <c r="A437" t="s">
        <v>1404</v>
      </c>
      <c r="C437">
        <v>989214</v>
      </c>
      <c r="D437">
        <v>2122122</v>
      </c>
      <c r="E437">
        <v>21.36</v>
      </c>
      <c r="H437">
        <v>224908</v>
      </c>
      <c r="I437">
        <v>479626</v>
      </c>
      <c r="J437">
        <v>2.93</v>
      </c>
      <c r="M437" t="s">
        <v>4</v>
      </c>
      <c r="N437">
        <v>106</v>
      </c>
      <c r="O437">
        <v>63.651085000000002</v>
      </c>
      <c r="R437" t="s">
        <v>4</v>
      </c>
      <c r="S437">
        <v>107</v>
      </c>
      <c r="T437">
        <v>60.411107999999999</v>
      </c>
      <c r="V437">
        <v>117</v>
      </c>
      <c r="W437">
        <v>1.9E-2</v>
      </c>
      <c r="X437">
        <f>MIN(S437, V437)</f>
        <v>107</v>
      </c>
      <c r="Y437">
        <f>(X437-N437)/N437*100</f>
        <v>0.94339622641509435</v>
      </c>
    </row>
    <row r="438" spans="1:25" x14ac:dyDescent="0.3">
      <c r="A438" t="s">
        <v>1405</v>
      </c>
      <c r="C438">
        <v>996353</v>
      </c>
      <c r="D438">
        <v>2117909</v>
      </c>
      <c r="E438">
        <v>20.36</v>
      </c>
      <c r="H438">
        <v>189974</v>
      </c>
      <c r="I438">
        <v>401012</v>
      </c>
      <c r="J438">
        <v>2.4500000000000002</v>
      </c>
      <c r="M438" t="s">
        <v>4</v>
      </c>
      <c r="N438">
        <v>82</v>
      </c>
      <c r="O438">
        <v>63.453060999999998</v>
      </c>
      <c r="R438" t="s">
        <v>4</v>
      </c>
      <c r="S438">
        <v>82</v>
      </c>
      <c r="T438">
        <v>60.324537999999997</v>
      </c>
      <c r="V438">
        <v>93</v>
      </c>
      <c r="W438">
        <v>1.7999999999999999E-2</v>
      </c>
      <c r="X438">
        <f>MIN(S438, V438)</f>
        <v>82</v>
      </c>
      <c r="Y438">
        <f>(X438-N438)/N438*100</f>
        <v>0</v>
      </c>
    </row>
    <row r="439" spans="1:25" x14ac:dyDescent="0.3">
      <c r="A439" t="s">
        <v>1406</v>
      </c>
      <c r="C439">
        <v>955506</v>
      </c>
      <c r="D439">
        <v>2037315</v>
      </c>
      <c r="E439">
        <v>20.47</v>
      </c>
      <c r="H439">
        <v>226664</v>
      </c>
      <c r="I439">
        <v>480786</v>
      </c>
      <c r="J439">
        <v>2.99</v>
      </c>
      <c r="M439" t="s">
        <v>4</v>
      </c>
      <c r="N439">
        <v>105</v>
      </c>
      <c r="O439">
        <v>63.430698999999997</v>
      </c>
      <c r="R439" t="s">
        <v>4</v>
      </c>
      <c r="S439">
        <v>106</v>
      </c>
      <c r="T439">
        <v>60.415621999999999</v>
      </c>
      <c r="V439">
        <v>115</v>
      </c>
      <c r="W439">
        <v>1.4E-2</v>
      </c>
      <c r="X439">
        <f>MIN(S439, V439)</f>
        <v>106</v>
      </c>
      <c r="Y439">
        <f>(X439-N439)/N439*100</f>
        <v>0.95238095238095244</v>
      </c>
    </row>
    <row r="440" spans="1:25" x14ac:dyDescent="0.3">
      <c r="A440" t="s">
        <v>1407</v>
      </c>
      <c r="C440">
        <v>994240</v>
      </c>
      <c r="D440">
        <v>2139614</v>
      </c>
      <c r="E440">
        <v>21.72</v>
      </c>
      <c r="H440">
        <v>225616</v>
      </c>
      <c r="I440">
        <v>482570</v>
      </c>
      <c r="J440">
        <v>2.96</v>
      </c>
      <c r="M440" t="s">
        <v>4</v>
      </c>
      <c r="N440">
        <v>100</v>
      </c>
      <c r="O440">
        <v>63.692380999999997</v>
      </c>
      <c r="R440" t="s">
        <v>4</v>
      </c>
      <c r="S440">
        <v>99</v>
      </c>
      <c r="T440">
        <v>60.418937</v>
      </c>
      <c r="V440">
        <v>117</v>
      </c>
      <c r="W440">
        <v>1.4999999999999999E-2</v>
      </c>
      <c r="X440">
        <f>MIN(S440, V440)</f>
        <v>99</v>
      </c>
      <c r="Y440">
        <f>(X440-N440)/N440*100</f>
        <v>-1</v>
      </c>
    </row>
    <row r="441" spans="1:25" x14ac:dyDescent="0.3">
      <c r="A441" t="s">
        <v>1408</v>
      </c>
      <c r="C441">
        <v>809748</v>
      </c>
      <c r="D441">
        <v>1754495</v>
      </c>
      <c r="E441">
        <v>18.57</v>
      </c>
      <c r="H441">
        <v>213006</v>
      </c>
      <c r="I441">
        <v>458985</v>
      </c>
      <c r="J441">
        <v>3.41</v>
      </c>
      <c r="M441" t="s">
        <v>4</v>
      </c>
      <c r="N441">
        <v>112</v>
      </c>
      <c r="O441">
        <v>63.328297999999997</v>
      </c>
      <c r="R441" t="s">
        <v>4</v>
      </c>
      <c r="S441">
        <v>115</v>
      </c>
      <c r="T441">
        <v>60.44285</v>
      </c>
      <c r="V441">
        <v>130</v>
      </c>
      <c r="W441">
        <v>2.1000000000000001E-2</v>
      </c>
      <c r="X441">
        <f>MIN(S441, V441)</f>
        <v>115</v>
      </c>
      <c r="Y441">
        <f>(X441-N441)/N441*100</f>
        <v>2.6785714285714284</v>
      </c>
    </row>
    <row r="442" spans="1:25" x14ac:dyDescent="0.3">
      <c r="A442" t="s">
        <v>1409</v>
      </c>
      <c r="C442">
        <v>1741428</v>
      </c>
      <c r="D442">
        <v>3629835</v>
      </c>
      <c r="E442">
        <v>38.020000000000003</v>
      </c>
      <c r="H442">
        <v>228384</v>
      </c>
      <c r="I442">
        <v>472572</v>
      </c>
      <c r="J442">
        <v>3.05</v>
      </c>
      <c r="M442" t="s">
        <v>4</v>
      </c>
      <c r="N442">
        <v>230</v>
      </c>
      <c r="O442">
        <v>65.733958000000001</v>
      </c>
      <c r="R442" t="s">
        <v>4</v>
      </c>
      <c r="S442">
        <v>64</v>
      </c>
      <c r="T442">
        <v>60.421584000000003</v>
      </c>
      <c r="V442">
        <v>71</v>
      </c>
      <c r="W442">
        <v>1.7999999999999999E-2</v>
      </c>
      <c r="X442">
        <f>MIN(S442, V442)</f>
        <v>64</v>
      </c>
      <c r="Y442">
        <f>(X442-N442)/N442*100</f>
        <v>-72.173913043478265</v>
      </c>
    </row>
    <row r="443" spans="1:25" x14ac:dyDescent="0.3">
      <c r="A443" t="s">
        <v>1410</v>
      </c>
      <c r="C443">
        <v>1408808</v>
      </c>
      <c r="D443">
        <v>2899283</v>
      </c>
      <c r="E443">
        <v>31.25</v>
      </c>
      <c r="H443">
        <v>206092</v>
      </c>
      <c r="I443">
        <v>421516</v>
      </c>
      <c r="J443">
        <v>3.03</v>
      </c>
      <c r="M443" t="s">
        <v>3</v>
      </c>
      <c r="N443">
        <v>64</v>
      </c>
      <c r="O443">
        <v>6.0170000000000003</v>
      </c>
      <c r="R443" t="s">
        <v>3</v>
      </c>
      <c r="S443">
        <v>64</v>
      </c>
      <c r="T443">
        <v>0.62937200000000004</v>
      </c>
      <c r="V443">
        <v>66</v>
      </c>
      <c r="W443">
        <v>2.5000000000000001E-2</v>
      </c>
      <c r="X443">
        <f>MIN(S443, V443)</f>
        <v>64</v>
      </c>
      <c r="Y443">
        <f>(X443-N443)/N443*100</f>
        <v>0</v>
      </c>
    </row>
    <row r="444" spans="1:25" x14ac:dyDescent="0.3">
      <c r="A444" t="s">
        <v>1411</v>
      </c>
      <c r="C444">
        <v>1550172</v>
      </c>
      <c r="D444">
        <v>3205106</v>
      </c>
      <c r="E444">
        <v>30.7</v>
      </c>
      <c r="H444">
        <v>232212</v>
      </c>
      <c r="I444">
        <v>477206</v>
      </c>
      <c r="J444">
        <v>3.84</v>
      </c>
      <c r="M444" t="s">
        <v>3</v>
      </c>
      <c r="N444">
        <v>55</v>
      </c>
      <c r="O444">
        <v>16.877300000000002</v>
      </c>
      <c r="R444" t="s">
        <v>3</v>
      </c>
      <c r="S444">
        <v>55</v>
      </c>
      <c r="T444">
        <v>11.009395</v>
      </c>
      <c r="V444">
        <v>73</v>
      </c>
      <c r="W444">
        <v>1.7999999999999999E-2</v>
      </c>
      <c r="X444">
        <f>MIN(S444, V444)</f>
        <v>55</v>
      </c>
      <c r="Y444">
        <f>(X444-N444)/N444*100</f>
        <v>0</v>
      </c>
    </row>
    <row r="445" spans="1:25" x14ac:dyDescent="0.3">
      <c r="A445" t="s">
        <v>1412</v>
      </c>
      <c r="C445">
        <v>1438976</v>
      </c>
      <c r="D445">
        <v>2999515</v>
      </c>
      <c r="E445">
        <v>31.18</v>
      </c>
      <c r="H445">
        <v>219648</v>
      </c>
      <c r="I445">
        <v>454774</v>
      </c>
      <c r="J445">
        <v>3.74</v>
      </c>
      <c r="M445" t="s">
        <v>4</v>
      </c>
      <c r="N445">
        <v>214</v>
      </c>
      <c r="O445">
        <v>64.991269000000003</v>
      </c>
      <c r="R445" t="s">
        <v>4</v>
      </c>
      <c r="S445">
        <v>68</v>
      </c>
      <c r="T445">
        <v>60.441352000000002</v>
      </c>
      <c r="V445">
        <v>77</v>
      </c>
      <c r="W445">
        <v>1.6E-2</v>
      </c>
      <c r="X445">
        <f>MIN(S445, V445)</f>
        <v>68</v>
      </c>
      <c r="Y445">
        <f>(X445-N445)/N445*100</f>
        <v>-68.224299065420553</v>
      </c>
    </row>
    <row r="446" spans="1:25" x14ac:dyDescent="0.3">
      <c r="A446" t="s">
        <v>1413</v>
      </c>
      <c r="C446">
        <v>1674092</v>
      </c>
      <c r="D446">
        <v>3436235</v>
      </c>
      <c r="E446">
        <v>35.6</v>
      </c>
      <c r="H446">
        <v>225088</v>
      </c>
      <c r="I446">
        <v>459123</v>
      </c>
      <c r="J446">
        <v>3.13</v>
      </c>
      <c r="M446" t="s">
        <v>4</v>
      </c>
      <c r="N446">
        <v>287</v>
      </c>
      <c r="O446">
        <v>64.714095</v>
      </c>
      <c r="R446" t="s">
        <v>3</v>
      </c>
      <c r="S446">
        <v>55</v>
      </c>
      <c r="T446">
        <v>1.618676</v>
      </c>
      <c r="V446">
        <v>63</v>
      </c>
      <c r="W446">
        <v>1.7999999999999999E-2</v>
      </c>
      <c r="X446">
        <f>MIN(S446, V446)</f>
        <v>55</v>
      </c>
      <c r="Y446">
        <f>(X446-N446)/N446*100</f>
        <v>-80.836236933797906</v>
      </c>
    </row>
    <row r="447" spans="1:25" x14ac:dyDescent="0.3">
      <c r="A447" t="s">
        <v>1414</v>
      </c>
      <c r="C447">
        <v>1545403</v>
      </c>
      <c r="D447">
        <v>3200015</v>
      </c>
      <c r="E447">
        <v>30.54</v>
      </c>
      <c r="H447">
        <v>226081</v>
      </c>
      <c r="I447">
        <v>465095</v>
      </c>
      <c r="J447">
        <v>2.33</v>
      </c>
      <c r="M447" t="s">
        <v>3</v>
      </c>
      <c r="N447">
        <v>67</v>
      </c>
      <c r="O447">
        <v>13.021018</v>
      </c>
      <c r="R447" t="s">
        <v>3</v>
      </c>
      <c r="S447">
        <v>67</v>
      </c>
      <c r="T447">
        <v>0.90827500000000005</v>
      </c>
      <c r="V447">
        <v>72</v>
      </c>
      <c r="W447">
        <v>2.1000000000000001E-2</v>
      </c>
      <c r="X447">
        <f>MIN(S447, V447)</f>
        <v>67</v>
      </c>
      <c r="Y447">
        <f>(X447-N447)/N447*100</f>
        <v>0</v>
      </c>
    </row>
    <row r="448" spans="1:25" x14ac:dyDescent="0.3">
      <c r="A448" t="s">
        <v>1415</v>
      </c>
      <c r="C448">
        <v>1556856</v>
      </c>
      <c r="D448">
        <v>3227054</v>
      </c>
      <c r="E448">
        <v>30.65</v>
      </c>
      <c r="H448">
        <v>219319</v>
      </c>
      <c r="I448">
        <v>451524</v>
      </c>
      <c r="J448">
        <v>2.2799999999999998</v>
      </c>
      <c r="M448" t="s">
        <v>4</v>
      </c>
      <c r="N448">
        <v>59</v>
      </c>
      <c r="O448">
        <v>64.630589000000001</v>
      </c>
      <c r="R448" t="s">
        <v>4</v>
      </c>
      <c r="S448">
        <v>60</v>
      </c>
      <c r="T448">
        <v>60.333759000000001</v>
      </c>
      <c r="V448">
        <v>70</v>
      </c>
      <c r="W448">
        <v>0.02</v>
      </c>
      <c r="X448">
        <f>MIN(S448, V448)</f>
        <v>60</v>
      </c>
      <c r="Y448">
        <f>(X448-N448)/N448*100</f>
        <v>1.6949152542372881</v>
      </c>
    </row>
    <row r="449" spans="1:25" x14ac:dyDescent="0.3">
      <c r="A449" t="s">
        <v>1416</v>
      </c>
      <c r="C449">
        <v>1787916</v>
      </c>
      <c r="D449">
        <v>3657753</v>
      </c>
      <c r="E449">
        <v>31.1</v>
      </c>
      <c r="H449">
        <v>235352</v>
      </c>
      <c r="I449">
        <v>478596</v>
      </c>
      <c r="J449">
        <v>3.1</v>
      </c>
      <c r="M449" t="s">
        <v>4</v>
      </c>
      <c r="N449">
        <v>56</v>
      </c>
      <c r="O449">
        <v>64.593591000000004</v>
      </c>
      <c r="R449" t="s">
        <v>4</v>
      </c>
      <c r="S449">
        <v>57</v>
      </c>
      <c r="T449">
        <v>60.348579000000001</v>
      </c>
      <c r="V449">
        <v>61</v>
      </c>
      <c r="W449">
        <v>1.7000000000000001E-2</v>
      </c>
      <c r="X449">
        <f>MIN(S449, V449)</f>
        <v>57</v>
      </c>
      <c r="Y449">
        <f>(X449-N449)/N449*100</f>
        <v>1.7857142857142856</v>
      </c>
    </row>
    <row r="450" spans="1:25" x14ac:dyDescent="0.3">
      <c r="A450" t="s">
        <v>1417</v>
      </c>
      <c r="C450">
        <v>1690040</v>
      </c>
      <c r="D450">
        <v>3491184</v>
      </c>
      <c r="E450">
        <v>33.130000000000003</v>
      </c>
      <c r="H450">
        <v>227120</v>
      </c>
      <c r="I450">
        <v>465918</v>
      </c>
      <c r="J450">
        <v>2.2599999999999998</v>
      </c>
      <c r="M450" t="s">
        <v>4</v>
      </c>
      <c r="N450">
        <v>61</v>
      </c>
      <c r="O450">
        <v>64.824376000000001</v>
      </c>
      <c r="R450" t="s">
        <v>4</v>
      </c>
      <c r="S450">
        <v>62</v>
      </c>
      <c r="T450">
        <v>60.387759000000003</v>
      </c>
      <c r="V450">
        <v>67</v>
      </c>
      <c r="W450">
        <v>1.6E-2</v>
      </c>
      <c r="X450">
        <f>MIN(S450, V450)</f>
        <v>62</v>
      </c>
      <c r="Y450">
        <f>(X450-N450)/N450*100</f>
        <v>1.639344262295082</v>
      </c>
    </row>
    <row r="451" spans="1:25" x14ac:dyDescent="0.3">
      <c r="A451" t="s">
        <v>1418</v>
      </c>
      <c r="C451">
        <v>1699360</v>
      </c>
      <c r="D451">
        <v>3498984</v>
      </c>
      <c r="E451">
        <v>34.33</v>
      </c>
      <c r="H451">
        <v>216720</v>
      </c>
      <c r="I451">
        <v>443194</v>
      </c>
      <c r="J451">
        <v>3.74</v>
      </c>
      <c r="M451" t="s">
        <v>3</v>
      </c>
      <c r="N451">
        <v>54</v>
      </c>
      <c r="O451">
        <v>12.668688</v>
      </c>
      <c r="R451" t="s">
        <v>3</v>
      </c>
      <c r="S451">
        <v>54</v>
      </c>
      <c r="T451">
        <v>2.2548759999999999</v>
      </c>
      <c r="V451">
        <v>62</v>
      </c>
      <c r="W451">
        <v>1.7000000000000001E-2</v>
      </c>
      <c r="X451">
        <f>MIN(S451, V451)</f>
        <v>54</v>
      </c>
      <c r="Y451">
        <f>(X451-N451)/N451*100</f>
        <v>0</v>
      </c>
    </row>
    <row r="452" spans="1:25" x14ac:dyDescent="0.3">
      <c r="A452" t="s">
        <v>1419</v>
      </c>
      <c r="C452">
        <v>2051472</v>
      </c>
      <c r="D452">
        <v>4228173</v>
      </c>
      <c r="E452">
        <v>42.8</v>
      </c>
      <c r="H452">
        <v>291984</v>
      </c>
      <c r="I452">
        <v>598301</v>
      </c>
      <c r="J452">
        <v>3.74</v>
      </c>
      <c r="M452" t="s">
        <v>3</v>
      </c>
      <c r="N452">
        <v>76</v>
      </c>
      <c r="O452">
        <v>7.2963760000000004</v>
      </c>
      <c r="R452" t="s">
        <v>3</v>
      </c>
      <c r="S452">
        <v>76</v>
      </c>
      <c r="T452">
        <v>0.55765299999999995</v>
      </c>
      <c r="V452">
        <v>76</v>
      </c>
      <c r="W452">
        <v>2.9000000000000001E-2</v>
      </c>
      <c r="X452">
        <f>MIN(S452, V452)</f>
        <v>76</v>
      </c>
      <c r="Y452">
        <f>(X452-N452)/N452*100</f>
        <v>0</v>
      </c>
    </row>
    <row r="453" spans="1:25" x14ac:dyDescent="0.3">
      <c r="A453" t="s">
        <v>1420</v>
      </c>
      <c r="C453">
        <v>2185475</v>
      </c>
      <c r="D453">
        <v>4435646</v>
      </c>
      <c r="E453">
        <v>36.909999999999997</v>
      </c>
      <c r="H453">
        <v>322070</v>
      </c>
      <c r="I453">
        <v>650921</v>
      </c>
      <c r="J453">
        <v>4.09</v>
      </c>
      <c r="M453" t="s">
        <v>3</v>
      </c>
      <c r="N453">
        <v>65</v>
      </c>
      <c r="O453">
        <v>7.1730939999999999</v>
      </c>
      <c r="R453" t="s">
        <v>3</v>
      </c>
      <c r="S453">
        <v>65</v>
      </c>
      <c r="T453">
        <v>0.83357599999999998</v>
      </c>
      <c r="V453">
        <v>69</v>
      </c>
      <c r="W453">
        <v>2.3E-2</v>
      </c>
      <c r="X453">
        <f>MIN(S453, V453)</f>
        <v>65</v>
      </c>
      <c r="Y453">
        <f>(X453-N453)/N453*100</f>
        <v>0</v>
      </c>
    </row>
    <row r="454" spans="1:25" x14ac:dyDescent="0.3">
      <c r="A454" t="s">
        <v>1421</v>
      </c>
      <c r="C454">
        <v>2013235</v>
      </c>
      <c r="D454">
        <v>4098276</v>
      </c>
      <c r="E454">
        <v>34.94</v>
      </c>
      <c r="H454">
        <v>215852</v>
      </c>
      <c r="I454">
        <v>436395</v>
      </c>
      <c r="J454">
        <v>2.9</v>
      </c>
      <c r="M454" t="s">
        <v>3</v>
      </c>
      <c r="N454">
        <v>50</v>
      </c>
      <c r="O454">
        <v>7.2912039999999996</v>
      </c>
      <c r="R454" t="s">
        <v>3</v>
      </c>
      <c r="S454">
        <v>50</v>
      </c>
      <c r="T454">
        <v>0.53221700000000005</v>
      </c>
      <c r="V454">
        <v>51</v>
      </c>
      <c r="W454">
        <v>2.3E-2</v>
      </c>
      <c r="X454">
        <f>MIN(S454, V454)</f>
        <v>50</v>
      </c>
      <c r="Y454">
        <f>(X454-N454)/N454*100</f>
        <v>0</v>
      </c>
    </row>
    <row r="455" spans="1:25" x14ac:dyDescent="0.3">
      <c r="A455" t="s">
        <v>1422</v>
      </c>
      <c r="C455">
        <v>2005481</v>
      </c>
      <c r="D455">
        <v>4104295</v>
      </c>
      <c r="E455">
        <v>35.770000000000003</v>
      </c>
      <c r="H455">
        <v>277311</v>
      </c>
      <c r="I455">
        <v>564535</v>
      </c>
      <c r="J455">
        <v>2.72</v>
      </c>
      <c r="M455" t="s">
        <v>3</v>
      </c>
      <c r="N455">
        <v>68</v>
      </c>
      <c r="O455">
        <v>7.0419669999999996</v>
      </c>
      <c r="R455" t="s">
        <v>3</v>
      </c>
      <c r="S455">
        <v>68</v>
      </c>
      <c r="T455">
        <v>0.57042000000000004</v>
      </c>
      <c r="V455">
        <v>68</v>
      </c>
      <c r="W455">
        <v>2.4E-2</v>
      </c>
      <c r="X455">
        <f>MIN(S455, V455)</f>
        <v>68</v>
      </c>
      <c r="Y455">
        <f>(X455-N455)/N455*100</f>
        <v>0</v>
      </c>
    </row>
    <row r="456" spans="1:25" x14ac:dyDescent="0.3">
      <c r="A456" t="s">
        <v>1423</v>
      </c>
      <c r="C456">
        <v>1639891</v>
      </c>
      <c r="D456">
        <v>3366817</v>
      </c>
      <c r="E456">
        <v>34.200000000000003</v>
      </c>
      <c r="H456">
        <v>280827</v>
      </c>
      <c r="I456">
        <v>573817</v>
      </c>
      <c r="J456">
        <v>3.53</v>
      </c>
      <c r="M456" t="s">
        <v>3</v>
      </c>
      <c r="N456">
        <v>75</v>
      </c>
      <c r="O456">
        <v>5.6786640000000004</v>
      </c>
      <c r="R456" t="s">
        <v>3</v>
      </c>
      <c r="S456">
        <v>75</v>
      </c>
      <c r="T456">
        <v>0.73789800000000005</v>
      </c>
      <c r="V456">
        <v>80</v>
      </c>
      <c r="W456">
        <v>1.9E-2</v>
      </c>
      <c r="X456">
        <f>MIN(S456, V456)</f>
        <v>75</v>
      </c>
      <c r="Y456">
        <f>(X456-N456)/N456*100</f>
        <v>0</v>
      </c>
    </row>
    <row r="457" spans="1:25" x14ac:dyDescent="0.3">
      <c r="A457" t="s">
        <v>1424</v>
      </c>
      <c r="C457">
        <v>1727928</v>
      </c>
      <c r="D457">
        <v>3532406</v>
      </c>
      <c r="E457">
        <v>30.62</v>
      </c>
      <c r="H457">
        <v>248436</v>
      </c>
      <c r="I457">
        <v>505193</v>
      </c>
      <c r="J457">
        <v>2.54</v>
      </c>
      <c r="M457" t="s">
        <v>4</v>
      </c>
      <c r="N457">
        <v>50</v>
      </c>
      <c r="O457">
        <v>64.209181000000001</v>
      </c>
      <c r="R457" t="s">
        <v>4</v>
      </c>
      <c r="S457">
        <v>50</v>
      </c>
      <c r="T457">
        <v>60.390237999999997</v>
      </c>
      <c r="V457">
        <v>66</v>
      </c>
      <c r="W457">
        <v>1.6E-2</v>
      </c>
      <c r="X457">
        <f>MIN(S457, V457)</f>
        <v>50</v>
      </c>
      <c r="Y457">
        <f>(X457-N457)/N457*100</f>
        <v>0</v>
      </c>
    </row>
    <row r="458" spans="1:25" x14ac:dyDescent="0.3">
      <c r="A458" t="s">
        <v>1425</v>
      </c>
      <c r="C458">
        <v>1665962</v>
      </c>
      <c r="D458">
        <v>3418118</v>
      </c>
      <c r="E458">
        <v>32.630000000000003</v>
      </c>
      <c r="H458">
        <v>205202</v>
      </c>
      <c r="I458">
        <v>418058</v>
      </c>
      <c r="J458">
        <v>2.74</v>
      </c>
      <c r="M458" t="s">
        <v>3</v>
      </c>
      <c r="N458">
        <v>55</v>
      </c>
      <c r="O458">
        <v>5.7498870000000002</v>
      </c>
      <c r="R458" t="s">
        <v>3</v>
      </c>
      <c r="S458">
        <v>55</v>
      </c>
      <c r="T458">
        <v>0.65800499999999995</v>
      </c>
      <c r="V458">
        <v>58</v>
      </c>
      <c r="W458">
        <v>2.8000000000000001E-2</v>
      </c>
      <c r="X458">
        <f>MIN(S458, V458)</f>
        <v>55</v>
      </c>
      <c r="Y458">
        <f>(X458-N458)/N458*100</f>
        <v>0</v>
      </c>
    </row>
    <row r="459" spans="1:25" x14ac:dyDescent="0.3">
      <c r="A459" t="s">
        <v>1426</v>
      </c>
      <c r="C459">
        <v>2047536</v>
      </c>
      <c r="D459">
        <v>4162567</v>
      </c>
      <c r="E459">
        <v>34.450000000000003</v>
      </c>
      <c r="H459">
        <v>303660</v>
      </c>
      <c r="I459">
        <v>614515</v>
      </c>
      <c r="J459">
        <v>3.83</v>
      </c>
      <c r="M459" t="s">
        <v>3</v>
      </c>
      <c r="N459">
        <v>62</v>
      </c>
      <c r="O459">
        <v>6.9456990000000003</v>
      </c>
      <c r="R459" t="s">
        <v>3</v>
      </c>
      <c r="S459">
        <v>62</v>
      </c>
      <c r="T459">
        <v>0.87387499999999996</v>
      </c>
      <c r="V459">
        <v>69</v>
      </c>
      <c r="W459">
        <v>2.3E-2</v>
      </c>
      <c r="X459">
        <f>MIN(S459, V459)</f>
        <v>62</v>
      </c>
      <c r="Y459">
        <f>(X459-N459)/N459*100</f>
        <v>0</v>
      </c>
    </row>
    <row r="460" spans="1:25" x14ac:dyDescent="0.3">
      <c r="A460" t="s">
        <v>1427</v>
      </c>
      <c r="C460">
        <v>2192055</v>
      </c>
      <c r="D460">
        <v>4437157</v>
      </c>
      <c r="E460">
        <v>35.51</v>
      </c>
      <c r="H460">
        <v>252015</v>
      </c>
      <c r="I460">
        <v>507301</v>
      </c>
      <c r="J460">
        <v>3.74</v>
      </c>
      <c r="M460" t="s">
        <v>3</v>
      </c>
      <c r="N460">
        <v>47</v>
      </c>
      <c r="O460">
        <v>7.6505159999999997</v>
      </c>
      <c r="R460" t="s">
        <v>3</v>
      </c>
      <c r="S460">
        <v>47</v>
      </c>
      <c r="T460">
        <v>0.63650700000000004</v>
      </c>
      <c r="V460">
        <v>52</v>
      </c>
      <c r="W460">
        <v>2.8000000000000001E-2</v>
      </c>
      <c r="X460">
        <f>MIN(S460, V460)</f>
        <v>47</v>
      </c>
      <c r="Y460">
        <f>(X460-N460)/N460*100</f>
        <v>0</v>
      </c>
    </row>
    <row r="461" spans="1:25" x14ac:dyDescent="0.3">
      <c r="A461" t="s">
        <v>1428</v>
      </c>
      <c r="C461">
        <v>1627749</v>
      </c>
      <c r="D461">
        <v>3367616</v>
      </c>
      <c r="E461">
        <v>31</v>
      </c>
      <c r="H461">
        <v>218937</v>
      </c>
      <c r="I461">
        <v>449648</v>
      </c>
      <c r="J461">
        <v>3.91</v>
      </c>
      <c r="M461" t="s">
        <v>3</v>
      </c>
      <c r="N461">
        <v>65</v>
      </c>
      <c r="O461">
        <v>8.3993350000000007</v>
      </c>
      <c r="R461" t="s">
        <v>3</v>
      </c>
      <c r="S461">
        <v>65</v>
      </c>
      <c r="T461">
        <v>0.692716</v>
      </c>
      <c r="V461">
        <v>68</v>
      </c>
      <c r="W461">
        <v>2.1999999999999999E-2</v>
      </c>
      <c r="X461">
        <f>MIN(S461, V461)</f>
        <v>65</v>
      </c>
      <c r="Y461">
        <f>(X461-N461)/N461*100</f>
        <v>0</v>
      </c>
    </row>
    <row r="462" spans="1:25" x14ac:dyDescent="0.3">
      <c r="A462" t="s">
        <v>1429</v>
      </c>
      <c r="C462">
        <v>2053473</v>
      </c>
      <c r="D462">
        <v>4166283</v>
      </c>
      <c r="E462">
        <v>35.81</v>
      </c>
      <c r="H462">
        <v>300090</v>
      </c>
      <c r="I462">
        <v>605938</v>
      </c>
      <c r="J462">
        <v>3.88</v>
      </c>
      <c r="M462" t="s">
        <v>3</v>
      </c>
      <c r="N462">
        <v>68</v>
      </c>
      <c r="O462">
        <v>5.7339659999999997</v>
      </c>
      <c r="R462" t="s">
        <v>3</v>
      </c>
      <c r="S462">
        <v>68</v>
      </c>
      <c r="T462">
        <v>0.69658600000000004</v>
      </c>
      <c r="V462">
        <v>69</v>
      </c>
      <c r="W462">
        <v>3.3000000000000002E-2</v>
      </c>
      <c r="X462">
        <f>MIN(S462, V462)</f>
        <v>68</v>
      </c>
      <c r="Y462">
        <f>(X462-N462)/N462*100</f>
        <v>0</v>
      </c>
    </row>
    <row r="463" spans="1:25" x14ac:dyDescent="0.3">
      <c r="A463" t="s">
        <v>1430</v>
      </c>
      <c r="C463">
        <v>2484713</v>
      </c>
      <c r="D463">
        <v>5068589</v>
      </c>
      <c r="E463">
        <v>42.88</v>
      </c>
      <c r="H463">
        <v>300608</v>
      </c>
      <c r="I463">
        <v>609704</v>
      </c>
      <c r="J463">
        <v>3.93</v>
      </c>
      <c r="M463" t="s">
        <v>3</v>
      </c>
      <c r="N463">
        <v>62</v>
      </c>
      <c r="O463">
        <v>8.2616189999999996</v>
      </c>
      <c r="R463" t="s">
        <v>3</v>
      </c>
      <c r="S463">
        <v>62</v>
      </c>
      <c r="T463">
        <v>0.62614999999999998</v>
      </c>
      <c r="V463">
        <v>63</v>
      </c>
      <c r="W463">
        <v>2.8000000000000001E-2</v>
      </c>
      <c r="X463">
        <f>MIN(S463, V463)</f>
        <v>62</v>
      </c>
      <c r="Y463">
        <f>(X463-N463)/N463*100</f>
        <v>0</v>
      </c>
    </row>
    <row r="464" spans="1:25" x14ac:dyDescent="0.3">
      <c r="A464" t="s">
        <v>1431</v>
      </c>
      <c r="C464">
        <v>1784102</v>
      </c>
      <c r="D464">
        <v>3609082</v>
      </c>
      <c r="E464">
        <v>34.28</v>
      </c>
      <c r="H464">
        <v>268254</v>
      </c>
      <c r="I464">
        <v>540362</v>
      </c>
      <c r="J464">
        <v>3.74</v>
      </c>
      <c r="M464" t="s">
        <v>3</v>
      </c>
      <c r="N464">
        <v>60</v>
      </c>
      <c r="O464">
        <v>5.0055779999999999</v>
      </c>
      <c r="R464" t="s">
        <v>3</v>
      </c>
      <c r="S464">
        <v>60</v>
      </c>
      <c r="T464">
        <v>0.49780799999999997</v>
      </c>
      <c r="V464">
        <v>62</v>
      </c>
      <c r="W464">
        <v>3.3000000000000002E-2</v>
      </c>
      <c r="X464">
        <f>MIN(S464, V464)</f>
        <v>60</v>
      </c>
      <c r="Y464">
        <f>(X464-N464)/N464*100</f>
        <v>0</v>
      </c>
    </row>
    <row r="465" spans="1:25" x14ac:dyDescent="0.3">
      <c r="A465" t="s">
        <v>1432</v>
      </c>
      <c r="C465">
        <v>2453993</v>
      </c>
      <c r="D465">
        <v>4957643</v>
      </c>
      <c r="E465">
        <v>41.7</v>
      </c>
      <c r="H465">
        <v>267067</v>
      </c>
      <c r="I465">
        <v>536485</v>
      </c>
      <c r="J465">
        <v>2.72</v>
      </c>
      <c r="M465" t="s">
        <v>3</v>
      </c>
      <c r="N465">
        <v>52</v>
      </c>
      <c r="O465">
        <v>8.4724970000000006</v>
      </c>
      <c r="R465" t="s">
        <v>3</v>
      </c>
      <c r="S465">
        <v>52</v>
      </c>
      <c r="T465">
        <v>0.606576</v>
      </c>
      <c r="V465">
        <v>52</v>
      </c>
      <c r="W465">
        <v>3.5000000000000003E-2</v>
      </c>
      <c r="X465">
        <f>MIN(S465, V465)</f>
        <v>52</v>
      </c>
      <c r="Y465">
        <f>(X465-N465)/N465*100</f>
        <v>0</v>
      </c>
    </row>
    <row r="466" spans="1:25" x14ac:dyDescent="0.3">
      <c r="A466" t="s">
        <v>1433</v>
      </c>
      <c r="C466">
        <v>2587200</v>
      </c>
      <c r="D466">
        <v>5278112</v>
      </c>
      <c r="E466">
        <v>49.42</v>
      </c>
      <c r="H466">
        <v>307200</v>
      </c>
      <c r="I466">
        <v>623112</v>
      </c>
      <c r="J466">
        <v>4.2</v>
      </c>
      <c r="M466" t="s">
        <v>3</v>
      </c>
      <c r="N466">
        <v>62</v>
      </c>
      <c r="O466">
        <v>9.7549170000000007</v>
      </c>
      <c r="R466" t="s">
        <v>3</v>
      </c>
      <c r="S466">
        <v>62</v>
      </c>
      <c r="T466">
        <v>0.91795400000000005</v>
      </c>
      <c r="V466">
        <v>63</v>
      </c>
      <c r="W466">
        <v>2.8000000000000001E-2</v>
      </c>
      <c r="X466">
        <f>MIN(S466, V466)</f>
        <v>62</v>
      </c>
      <c r="Y466">
        <f>(X466-N466)/N466*100</f>
        <v>0</v>
      </c>
    </row>
    <row r="467" spans="1:25" x14ac:dyDescent="0.3">
      <c r="A467" t="s">
        <v>1434</v>
      </c>
      <c r="C467">
        <v>2696265</v>
      </c>
      <c r="D467">
        <v>5435640</v>
      </c>
      <c r="E467">
        <v>48.25</v>
      </c>
      <c r="H467">
        <v>256009</v>
      </c>
      <c r="I467">
        <v>513016</v>
      </c>
      <c r="J467">
        <v>3.83</v>
      </c>
      <c r="M467" t="s">
        <v>3</v>
      </c>
      <c r="N467">
        <v>46</v>
      </c>
      <c r="O467">
        <v>7.8683959999999997</v>
      </c>
      <c r="R467" t="s">
        <v>3</v>
      </c>
      <c r="S467">
        <v>46</v>
      </c>
      <c r="T467">
        <v>0.55631900000000001</v>
      </c>
      <c r="V467">
        <v>46</v>
      </c>
      <c r="W467">
        <v>2.5000000000000001E-2</v>
      </c>
      <c r="X467">
        <f>MIN(S467, V467)</f>
        <v>46</v>
      </c>
      <c r="Y467">
        <f>(X467-N467)/N467*100</f>
        <v>0</v>
      </c>
    </row>
    <row r="468" spans="1:25" x14ac:dyDescent="0.3">
      <c r="A468" t="s">
        <v>1435</v>
      </c>
      <c r="C468">
        <v>2814870</v>
      </c>
      <c r="D468">
        <v>5677627</v>
      </c>
      <c r="E468">
        <v>53.17</v>
      </c>
      <c r="H468">
        <v>312144</v>
      </c>
      <c r="I468">
        <v>626377</v>
      </c>
      <c r="J468">
        <v>4.76</v>
      </c>
      <c r="M468" t="s">
        <v>3</v>
      </c>
      <c r="N468">
        <v>54</v>
      </c>
      <c r="O468">
        <v>10.688012000000001</v>
      </c>
      <c r="R468" t="s">
        <v>3</v>
      </c>
      <c r="S468">
        <v>54</v>
      </c>
      <c r="T468">
        <v>0.83590200000000003</v>
      </c>
      <c r="V468">
        <v>55</v>
      </c>
      <c r="W468">
        <v>2.3E-2</v>
      </c>
      <c r="X468">
        <f>MIN(S468, V468)</f>
        <v>54</v>
      </c>
      <c r="Y468">
        <f>(X468-N468)/N468*100</f>
        <v>0</v>
      </c>
    </row>
    <row r="469" spans="1:25" x14ac:dyDescent="0.3">
      <c r="A469" t="s">
        <v>1436</v>
      </c>
      <c r="C469">
        <v>2418930</v>
      </c>
      <c r="D469">
        <v>4911320</v>
      </c>
      <c r="E469">
        <v>45.2</v>
      </c>
      <c r="H469">
        <v>260865</v>
      </c>
      <c r="I469">
        <v>526485</v>
      </c>
      <c r="J469">
        <v>4.76</v>
      </c>
      <c r="M469" t="s">
        <v>3</v>
      </c>
      <c r="N469">
        <v>54</v>
      </c>
      <c r="O469">
        <v>8.6103129999999997</v>
      </c>
      <c r="R469" t="s">
        <v>3</v>
      </c>
      <c r="S469">
        <v>54</v>
      </c>
      <c r="T469">
        <v>0.47686899999999999</v>
      </c>
      <c r="V469">
        <v>54</v>
      </c>
      <c r="W469">
        <v>0.03</v>
      </c>
      <c r="X469">
        <f>MIN(S469, V469)</f>
        <v>54</v>
      </c>
      <c r="Y469">
        <f>(X469-N469)/N469*100</f>
        <v>0</v>
      </c>
    </row>
    <row r="470" spans="1:25" x14ac:dyDescent="0.3">
      <c r="A470" t="s">
        <v>1437</v>
      </c>
      <c r="C470">
        <v>2798148</v>
      </c>
      <c r="D470">
        <v>5646338</v>
      </c>
      <c r="E470">
        <v>49.58</v>
      </c>
      <c r="H470">
        <v>312144</v>
      </c>
      <c r="I470">
        <v>626608</v>
      </c>
      <c r="J470">
        <v>5.43</v>
      </c>
      <c r="M470" t="s">
        <v>3</v>
      </c>
      <c r="N470">
        <v>55</v>
      </c>
      <c r="O470">
        <v>8.2796420000000008</v>
      </c>
      <c r="R470" t="s">
        <v>3</v>
      </c>
      <c r="S470">
        <v>55</v>
      </c>
      <c r="T470">
        <v>0.65054299999999998</v>
      </c>
      <c r="V470">
        <v>55</v>
      </c>
      <c r="W470">
        <v>2.5999999999999999E-2</v>
      </c>
      <c r="X470">
        <f>MIN(S470, V470)</f>
        <v>55</v>
      </c>
      <c r="Y470">
        <f>(X470-N470)/N470*100</f>
        <v>0</v>
      </c>
    </row>
    <row r="471" spans="1:25" x14ac:dyDescent="0.3">
      <c r="A471" t="s">
        <v>1438</v>
      </c>
      <c r="C471">
        <v>2540154</v>
      </c>
      <c r="D471">
        <v>5176698</v>
      </c>
      <c r="E471">
        <v>49.99</v>
      </c>
      <c r="H471">
        <v>374240</v>
      </c>
      <c r="I471">
        <v>759215</v>
      </c>
      <c r="J471">
        <v>5.47</v>
      </c>
      <c r="M471" t="s">
        <v>3</v>
      </c>
      <c r="N471">
        <v>78</v>
      </c>
      <c r="O471">
        <v>8.2136870000000002</v>
      </c>
      <c r="R471" t="s">
        <v>3</v>
      </c>
      <c r="S471">
        <v>78</v>
      </c>
      <c r="T471">
        <v>0.80806500000000003</v>
      </c>
      <c r="V471">
        <v>79</v>
      </c>
      <c r="W471">
        <v>3.1E-2</v>
      </c>
      <c r="X471">
        <f>MIN(S471, V471)</f>
        <v>78</v>
      </c>
      <c r="Y471">
        <f>(X471-N471)/N471*100</f>
        <v>0</v>
      </c>
    </row>
    <row r="472" spans="1:25" x14ac:dyDescent="0.3">
      <c r="A472" t="s">
        <v>1439</v>
      </c>
      <c r="C472">
        <v>1833304</v>
      </c>
      <c r="D472">
        <v>3793055</v>
      </c>
      <c r="E472">
        <v>36.58</v>
      </c>
      <c r="H472">
        <v>449196</v>
      </c>
      <c r="I472">
        <v>926678</v>
      </c>
      <c r="J472">
        <v>6.63</v>
      </c>
      <c r="M472" t="s">
        <v>4</v>
      </c>
      <c r="N472">
        <v>114</v>
      </c>
      <c r="O472">
        <v>65.283029999999997</v>
      </c>
      <c r="R472" t="s">
        <v>4</v>
      </c>
      <c r="S472" t="s">
        <v>1449</v>
      </c>
      <c r="T472">
        <v>60.713478000000002</v>
      </c>
      <c r="V472">
        <v>122</v>
      </c>
      <c r="W472">
        <v>1.6E-2</v>
      </c>
      <c r="X472">
        <f>MIN(S472, V472)</f>
        <v>122</v>
      </c>
      <c r="Y472">
        <f>(X472-N472)/N472*100</f>
        <v>7.0175438596491224</v>
      </c>
    </row>
    <row r="473" spans="1:25" x14ac:dyDescent="0.3">
      <c r="A473" t="s">
        <v>1440</v>
      </c>
      <c r="C473">
        <v>1756800</v>
      </c>
      <c r="D473">
        <v>3621645</v>
      </c>
      <c r="E473">
        <v>33.28</v>
      </c>
      <c r="H473">
        <v>428220</v>
      </c>
      <c r="I473">
        <v>880269</v>
      </c>
      <c r="J473">
        <v>6.98</v>
      </c>
      <c r="M473" t="s">
        <v>4</v>
      </c>
      <c r="N473">
        <v>109</v>
      </c>
      <c r="O473">
        <v>64.867502000000002</v>
      </c>
      <c r="R473" t="s">
        <v>4</v>
      </c>
      <c r="S473">
        <v>108</v>
      </c>
      <c r="T473">
        <v>60.808034999999997</v>
      </c>
      <c r="V473">
        <v>116</v>
      </c>
      <c r="W473">
        <v>1.4999999999999999E-2</v>
      </c>
      <c r="X473">
        <f>MIN(S473, V473)</f>
        <v>108</v>
      </c>
      <c r="Y473">
        <f>(X473-N473)/N473*100</f>
        <v>-0.91743119266055051</v>
      </c>
    </row>
    <row r="474" spans="1:25" x14ac:dyDescent="0.3">
      <c r="A474" t="s">
        <v>1441</v>
      </c>
      <c r="C474">
        <v>1837668</v>
      </c>
      <c r="D474">
        <v>3823442</v>
      </c>
      <c r="E474">
        <v>35.78</v>
      </c>
      <c r="H474">
        <v>480459</v>
      </c>
      <c r="I474">
        <v>996794</v>
      </c>
      <c r="J474">
        <v>8.68</v>
      </c>
      <c r="M474" t="s">
        <v>4</v>
      </c>
      <c r="N474">
        <v>238</v>
      </c>
      <c r="O474">
        <v>65.404887000000002</v>
      </c>
      <c r="R474" t="s">
        <v>4</v>
      </c>
      <c r="S474" t="s">
        <v>1449</v>
      </c>
      <c r="T474">
        <v>60.844572999999997</v>
      </c>
      <c r="V474">
        <v>136</v>
      </c>
      <c r="W474">
        <v>1.4999999999999999E-2</v>
      </c>
      <c r="X474">
        <f>MIN(S474, V474)</f>
        <v>136</v>
      </c>
      <c r="Y474">
        <f>(X474-N474)/N474*100</f>
        <v>-42.857142857142854</v>
      </c>
    </row>
    <row r="475" spans="1:25" x14ac:dyDescent="0.3">
      <c r="A475" t="s">
        <v>1442</v>
      </c>
      <c r="C475">
        <v>1725977</v>
      </c>
      <c r="D475">
        <v>3557486</v>
      </c>
      <c r="E475">
        <v>30.34</v>
      </c>
      <c r="H475">
        <v>408688</v>
      </c>
      <c r="I475">
        <v>839878</v>
      </c>
      <c r="J475">
        <v>4.93</v>
      </c>
      <c r="M475" t="s">
        <v>4</v>
      </c>
      <c r="N475">
        <v>110</v>
      </c>
      <c r="O475">
        <v>64.679852999999994</v>
      </c>
      <c r="R475" t="s">
        <v>4</v>
      </c>
      <c r="S475" t="s">
        <v>1449</v>
      </c>
      <c r="T475">
        <v>60.686278999999999</v>
      </c>
      <c r="V475">
        <v>111</v>
      </c>
      <c r="W475">
        <v>1.4999999999999999E-2</v>
      </c>
      <c r="X475">
        <f>MIN(S475, V475)</f>
        <v>111</v>
      </c>
      <c r="Y475">
        <f>(X475-N475)/N475*100</f>
        <v>0.90909090909090906</v>
      </c>
    </row>
    <row r="476" spans="1:25" x14ac:dyDescent="0.3">
      <c r="A476" t="s">
        <v>1443</v>
      </c>
      <c r="C476">
        <v>1746944</v>
      </c>
      <c r="D476">
        <v>3631558</v>
      </c>
      <c r="E476">
        <v>37.840000000000003</v>
      </c>
      <c r="H476">
        <v>477680</v>
      </c>
      <c r="I476">
        <v>990358</v>
      </c>
      <c r="J476">
        <v>6.54</v>
      </c>
      <c r="M476" t="s">
        <v>4</v>
      </c>
      <c r="N476">
        <v>129</v>
      </c>
      <c r="O476">
        <v>64.944950000000006</v>
      </c>
      <c r="R476" t="s">
        <v>4</v>
      </c>
      <c r="S476">
        <v>129</v>
      </c>
      <c r="T476">
        <v>60.929997999999998</v>
      </c>
      <c r="V476">
        <v>139</v>
      </c>
      <c r="W476">
        <v>1.4E-2</v>
      </c>
      <c r="X476">
        <f>MIN(S476, V476)</f>
        <v>129</v>
      </c>
      <c r="Y476">
        <f>(X476-N476)/N476*100</f>
        <v>0</v>
      </c>
    </row>
    <row r="477" spans="1:25" x14ac:dyDescent="0.3">
      <c r="A477" t="s">
        <v>1444</v>
      </c>
      <c r="C477">
        <v>1551396</v>
      </c>
      <c r="D477">
        <v>3243747</v>
      </c>
      <c r="E477">
        <v>30.21</v>
      </c>
      <c r="H477">
        <v>491832</v>
      </c>
      <c r="I477">
        <v>1025852</v>
      </c>
      <c r="J477">
        <v>6.4</v>
      </c>
      <c r="M477" t="s">
        <v>4</v>
      </c>
      <c r="N477">
        <v>146</v>
      </c>
      <c r="O477">
        <v>64.744448000000006</v>
      </c>
      <c r="R477" t="s">
        <v>4</v>
      </c>
      <c r="S477">
        <v>146</v>
      </c>
      <c r="T477">
        <v>61.026386000000002</v>
      </c>
      <c r="V477">
        <v>161</v>
      </c>
      <c r="W477">
        <v>1.6E-2</v>
      </c>
      <c r="X477">
        <f>MIN(S477, V477)</f>
        <v>146</v>
      </c>
      <c r="Y477">
        <f>(X477-N477)/N477*100</f>
        <v>0</v>
      </c>
    </row>
    <row r="478" spans="1:25" x14ac:dyDescent="0.3">
      <c r="A478" t="s">
        <v>1445</v>
      </c>
      <c r="C478">
        <v>1768348</v>
      </c>
      <c r="D478">
        <v>3669735</v>
      </c>
      <c r="E478">
        <v>33.69</v>
      </c>
      <c r="H478">
        <v>462973</v>
      </c>
      <c r="I478">
        <v>958110</v>
      </c>
      <c r="J478">
        <v>6.41</v>
      </c>
      <c r="M478" t="s">
        <v>4</v>
      </c>
      <c r="N478">
        <v>121</v>
      </c>
      <c r="O478">
        <v>65.072905000000006</v>
      </c>
      <c r="R478" t="s">
        <v>4</v>
      </c>
      <c r="S478">
        <v>125</v>
      </c>
      <c r="T478">
        <v>60.872396999999999</v>
      </c>
      <c r="V478">
        <v>132</v>
      </c>
      <c r="W478">
        <v>1.4E-2</v>
      </c>
      <c r="X478">
        <f>MIN(S478, V478)</f>
        <v>125</v>
      </c>
      <c r="Y478">
        <f>(X478-N478)/N478*100</f>
        <v>3.3057851239669422</v>
      </c>
    </row>
    <row r="479" spans="1:25" x14ac:dyDescent="0.3">
      <c r="A479" t="s">
        <v>1446</v>
      </c>
      <c r="C479">
        <v>1748428</v>
      </c>
      <c r="D479">
        <v>3626067</v>
      </c>
      <c r="E479">
        <v>37.299999999999997</v>
      </c>
      <c r="H479">
        <v>431024</v>
      </c>
      <c r="I479">
        <v>891203</v>
      </c>
      <c r="J479">
        <v>5.99</v>
      </c>
      <c r="M479" t="s">
        <v>4</v>
      </c>
      <c r="N479">
        <v>113</v>
      </c>
      <c r="O479">
        <v>64.656722000000002</v>
      </c>
      <c r="R479" t="s">
        <v>4</v>
      </c>
      <c r="S479">
        <v>113</v>
      </c>
      <c r="T479">
        <v>60.729159000000003</v>
      </c>
      <c r="V479">
        <v>123</v>
      </c>
      <c r="W479">
        <v>1.4999999999999999E-2</v>
      </c>
      <c r="X479">
        <f>MIN(S479, V479)</f>
        <v>113</v>
      </c>
      <c r="Y479">
        <f>(X479-N479)/N479*100</f>
        <v>0</v>
      </c>
    </row>
    <row r="480" spans="1:25" x14ac:dyDescent="0.3">
      <c r="A480" t="s">
        <v>1447</v>
      </c>
      <c r="C480">
        <v>1714330</v>
      </c>
      <c r="D480">
        <v>3561678</v>
      </c>
      <c r="E480">
        <v>30.37</v>
      </c>
      <c r="H480">
        <v>461025</v>
      </c>
      <c r="I480">
        <v>955244</v>
      </c>
      <c r="J480">
        <v>5.66</v>
      </c>
      <c r="M480" t="s">
        <v>4</v>
      </c>
      <c r="N480">
        <v>123</v>
      </c>
      <c r="O480">
        <v>64.660517999999996</v>
      </c>
      <c r="R480" t="s">
        <v>4</v>
      </c>
      <c r="S480">
        <v>119</v>
      </c>
      <c r="T480">
        <v>60.797293000000003</v>
      </c>
      <c r="V480">
        <v>134</v>
      </c>
      <c r="W480">
        <v>1.4999999999999999E-2</v>
      </c>
      <c r="X480">
        <f>MIN(S480, V480)</f>
        <v>119</v>
      </c>
      <c r="Y480">
        <f>(X480-N480)/N480*100</f>
        <v>-3.2520325203252036</v>
      </c>
    </row>
    <row r="481" spans="1:25" x14ac:dyDescent="0.3">
      <c r="A481" t="s">
        <v>1448</v>
      </c>
      <c r="C481">
        <v>1625272</v>
      </c>
      <c r="D481">
        <v>3364308</v>
      </c>
      <c r="E481">
        <v>28.78</v>
      </c>
      <c r="H481">
        <v>433182</v>
      </c>
      <c r="I481">
        <v>894218</v>
      </c>
      <c r="J481">
        <v>5.23</v>
      </c>
      <c r="M481" t="s">
        <v>4</v>
      </c>
      <c r="N481">
        <v>119</v>
      </c>
      <c r="O481">
        <v>64.492940000000004</v>
      </c>
      <c r="R481" t="s">
        <v>4</v>
      </c>
      <c r="S481">
        <v>123</v>
      </c>
      <c r="T481">
        <v>60.763806000000002</v>
      </c>
      <c r="V481">
        <v>128</v>
      </c>
      <c r="W481">
        <v>1.4E-2</v>
      </c>
      <c r="X481">
        <f>MIN(S481, V481)</f>
        <v>123</v>
      </c>
      <c r="Y481">
        <f>(X481-N481)/N481*100</f>
        <v>3.3613445378151261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B6137-006C-4177-95AB-E542C9D8E077}">
  <dimension ref="A1:AF481"/>
  <sheetViews>
    <sheetView topLeftCell="Q1" zoomScale="85" zoomScaleNormal="85" workbookViewId="0">
      <selection activeCell="AA14" sqref="AA14:AF25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969</v>
      </c>
      <c r="C2">
        <v>2927156</v>
      </c>
      <c r="D2">
        <v>5918891</v>
      </c>
      <c r="E2">
        <v>89.28</v>
      </c>
      <c r="H2">
        <v>426224</v>
      </c>
      <c r="I2">
        <v>859172</v>
      </c>
      <c r="J2">
        <v>10.199999999999999</v>
      </c>
      <c r="M2" t="s">
        <v>4</v>
      </c>
      <c r="N2">
        <v>410</v>
      </c>
      <c r="O2">
        <v>69.814034000000007</v>
      </c>
      <c r="R2" t="s">
        <v>4</v>
      </c>
      <c r="S2">
        <v>61</v>
      </c>
      <c r="T2">
        <v>61.101067999999998</v>
      </c>
      <c r="V2">
        <v>67</v>
      </c>
      <c r="W2">
        <v>2.5999999999999999E-2</v>
      </c>
      <c r="X2">
        <f>MIN(S2, V2)</f>
        <v>61</v>
      </c>
      <c r="Y2">
        <f>(X2-N2)/N2*100</f>
        <v>-85.121951219512198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970</v>
      </c>
      <c r="C3">
        <v>3433269</v>
      </c>
      <c r="D3">
        <v>6931564</v>
      </c>
      <c r="E3">
        <v>103.13</v>
      </c>
      <c r="H3">
        <v>449344</v>
      </c>
      <c r="I3">
        <v>904214</v>
      </c>
      <c r="J3">
        <v>10.88</v>
      </c>
      <c r="M3" t="s">
        <v>4</v>
      </c>
      <c r="N3">
        <v>58</v>
      </c>
      <c r="O3">
        <v>71.110286000000002</v>
      </c>
      <c r="R3" t="s">
        <v>4</v>
      </c>
      <c r="S3">
        <v>58</v>
      </c>
      <c r="T3">
        <v>61.154513000000001</v>
      </c>
      <c r="V3">
        <v>63</v>
      </c>
      <c r="W3">
        <v>2.7E-2</v>
      </c>
      <c r="X3">
        <f>MIN(S3, V3)</f>
        <v>58</v>
      </c>
      <c r="Y3">
        <f>(X3-N3)/N3*100</f>
        <v>0</v>
      </c>
      <c r="AA3" t="s">
        <v>2052</v>
      </c>
      <c r="AB3">
        <f>ROUND(AVERAGE(C2:C601), 0)</f>
        <v>2640915</v>
      </c>
      <c r="AC3">
        <f>ROUND(AVERAGE(H2:H601), 0)</f>
        <v>375659</v>
      </c>
      <c r="AD3" t="s">
        <v>2125</v>
      </c>
      <c r="AF3">
        <f>ROUND((AC3-AB3)/AB3*100, 2)</f>
        <v>-85.78</v>
      </c>
    </row>
    <row r="4" spans="1:32" x14ac:dyDescent="0.3">
      <c r="A4" t="s">
        <v>971</v>
      </c>
      <c r="C4">
        <v>3012768</v>
      </c>
      <c r="D4">
        <v>6132745</v>
      </c>
      <c r="E4">
        <v>96.64</v>
      </c>
      <c r="H4">
        <v>467892</v>
      </c>
      <c r="I4">
        <v>949333</v>
      </c>
      <c r="J4">
        <v>6.39</v>
      </c>
      <c r="M4" t="s">
        <v>4</v>
      </c>
      <c r="N4">
        <v>77</v>
      </c>
      <c r="O4">
        <v>70.819260999999997</v>
      </c>
      <c r="R4" t="s">
        <v>4</v>
      </c>
      <c r="S4">
        <v>77</v>
      </c>
      <c r="T4">
        <v>61.384335999999998</v>
      </c>
      <c r="V4">
        <v>81</v>
      </c>
      <c r="W4">
        <v>1.7000000000000001E-2</v>
      </c>
      <c r="X4">
        <f>MIN(S4, V4)</f>
        <v>77</v>
      </c>
      <c r="Y4">
        <f>(X4-N4)/N4*100</f>
        <v>0</v>
      </c>
      <c r="AA4" t="s">
        <v>2053</v>
      </c>
      <c r="AB4">
        <f>ROUND(AVERAGE(D2:D601), 0)</f>
        <v>5368655</v>
      </c>
      <c r="AC4">
        <f>ROUND(AVERAGE(I2:I601), 0)</f>
        <v>762726</v>
      </c>
      <c r="AD4" t="s">
        <v>2125</v>
      </c>
      <c r="AF4">
        <f>ROUND((AC4-AB4)/AB4*100, 2)</f>
        <v>-85.79</v>
      </c>
    </row>
    <row r="5" spans="1:32" x14ac:dyDescent="0.3">
      <c r="A5" t="s">
        <v>972</v>
      </c>
      <c r="C5">
        <v>2950944</v>
      </c>
      <c r="D5">
        <v>6006720</v>
      </c>
      <c r="E5">
        <v>92.52</v>
      </c>
      <c r="H5">
        <v>464448</v>
      </c>
      <c r="I5">
        <v>942416</v>
      </c>
      <c r="J5">
        <v>6.03</v>
      </c>
      <c r="M5" t="s">
        <v>4</v>
      </c>
      <c r="N5">
        <v>74</v>
      </c>
      <c r="O5">
        <v>69.921897000000001</v>
      </c>
      <c r="R5" t="s">
        <v>4</v>
      </c>
      <c r="S5">
        <v>74</v>
      </c>
      <c r="T5">
        <v>61.236277000000001</v>
      </c>
      <c r="V5">
        <v>81</v>
      </c>
      <c r="W5">
        <v>1.7000000000000001E-2</v>
      </c>
      <c r="X5">
        <f>MIN(S5, V5)</f>
        <v>74</v>
      </c>
      <c r="Y5">
        <f>(X5-N5)/N5*100</f>
        <v>0</v>
      </c>
      <c r="AA5" t="s">
        <v>2054</v>
      </c>
      <c r="AB5">
        <f>ROUND(AVERAGE(E2:E601), 2)</f>
        <v>56.38</v>
      </c>
      <c r="AC5">
        <f>ROUND(AVERAGE(J2:J601), 2)</f>
        <v>5.89</v>
      </c>
      <c r="AD5">
        <f>ROUND(AVERAGE(W2:W601), 3)</f>
        <v>2.1000000000000001E-2</v>
      </c>
      <c r="AF5">
        <f>ROUND((AC5+AD5-AB5)/AB5*100, 2)</f>
        <v>-89.52</v>
      </c>
    </row>
    <row r="6" spans="1:32" x14ac:dyDescent="0.3">
      <c r="A6" t="s">
        <v>973</v>
      </c>
      <c r="C6">
        <v>4132750</v>
      </c>
      <c r="D6">
        <v>8358559</v>
      </c>
      <c r="E6">
        <v>127.98</v>
      </c>
      <c r="H6">
        <v>472750</v>
      </c>
      <c r="I6">
        <v>952639</v>
      </c>
      <c r="J6">
        <v>6.5</v>
      </c>
      <c r="M6" t="s">
        <v>4</v>
      </c>
      <c r="N6">
        <v>393</v>
      </c>
      <c r="O6">
        <v>73.470337999999998</v>
      </c>
      <c r="R6" t="s">
        <v>4</v>
      </c>
      <c r="S6">
        <v>55</v>
      </c>
      <c r="T6">
        <v>61.506878</v>
      </c>
      <c r="V6">
        <v>61</v>
      </c>
      <c r="W6">
        <v>1.4999999999999999E-2</v>
      </c>
      <c r="X6">
        <f>MIN(S6, V6)</f>
        <v>55</v>
      </c>
      <c r="Y6">
        <f>(X6-N6)/N6*100</f>
        <v>-86.005089058524177</v>
      </c>
    </row>
    <row r="7" spans="1:32" x14ac:dyDescent="0.3">
      <c r="A7" t="s">
        <v>974</v>
      </c>
      <c r="C7">
        <v>4046850</v>
      </c>
      <c r="D7">
        <v>8178321</v>
      </c>
      <c r="E7">
        <v>122.56</v>
      </c>
      <c r="H7">
        <v>451350</v>
      </c>
      <c r="I7">
        <v>908831</v>
      </c>
      <c r="J7">
        <v>6.3</v>
      </c>
      <c r="M7" t="s">
        <v>4</v>
      </c>
      <c r="N7">
        <v>60</v>
      </c>
      <c r="O7">
        <v>73.452807000000007</v>
      </c>
      <c r="R7" t="s">
        <v>4</v>
      </c>
      <c r="S7">
        <v>56</v>
      </c>
      <c r="T7">
        <v>61.434305999999999</v>
      </c>
      <c r="V7">
        <v>58</v>
      </c>
      <c r="W7">
        <v>1.4E-2</v>
      </c>
      <c r="X7">
        <f>MIN(S7, V7)</f>
        <v>56</v>
      </c>
      <c r="Y7">
        <f>(X7-N7)/N7*100</f>
        <v>-6.666666666666667</v>
      </c>
      <c r="AA7" s="1" t="s">
        <v>2056</v>
      </c>
    </row>
    <row r="8" spans="1:32" x14ac:dyDescent="0.3">
      <c r="A8" t="s">
        <v>975</v>
      </c>
      <c r="C8">
        <v>2759008</v>
      </c>
      <c r="D8">
        <v>5574289</v>
      </c>
      <c r="E8">
        <v>86.89</v>
      </c>
      <c r="H8">
        <v>415072</v>
      </c>
      <c r="I8">
        <v>836113</v>
      </c>
      <c r="J8">
        <v>5.51</v>
      </c>
      <c r="M8" t="s">
        <v>4</v>
      </c>
      <c r="N8">
        <v>62</v>
      </c>
      <c r="O8">
        <v>70.752526000000003</v>
      </c>
      <c r="R8" t="s">
        <v>4</v>
      </c>
      <c r="S8">
        <v>63</v>
      </c>
      <c r="T8">
        <v>61.262825999999997</v>
      </c>
      <c r="V8">
        <v>67</v>
      </c>
      <c r="W8">
        <v>1.2999999999999999E-2</v>
      </c>
      <c r="X8">
        <f>MIN(S8, V8)</f>
        <v>63</v>
      </c>
      <c r="Y8">
        <f>(X8-N8)/N8*100</f>
        <v>1.6129032258064515</v>
      </c>
      <c r="AA8" t="s">
        <v>488</v>
      </c>
      <c r="AB8">
        <f>(COUNTIF(M2:M601, "optimal"))</f>
        <v>126</v>
      </c>
      <c r="AC8">
        <f>(COUNTIF(R2:R601, "optimal"))</f>
        <v>132</v>
      </c>
      <c r="AD8" t="s">
        <v>2125</v>
      </c>
      <c r="AF8">
        <f>ROUND((AC8-AB8)/AB8*100, 2)</f>
        <v>4.76</v>
      </c>
    </row>
    <row r="9" spans="1:32" x14ac:dyDescent="0.3">
      <c r="A9" t="s">
        <v>976</v>
      </c>
      <c r="C9">
        <v>3558008</v>
      </c>
      <c r="D9">
        <v>7177685</v>
      </c>
      <c r="E9">
        <v>107.41</v>
      </c>
      <c r="H9">
        <v>466624</v>
      </c>
      <c r="I9">
        <v>938525</v>
      </c>
      <c r="J9">
        <v>11.2</v>
      </c>
      <c r="M9" t="s">
        <v>4</v>
      </c>
      <c r="N9">
        <v>59</v>
      </c>
      <c r="O9">
        <v>71.274264000000002</v>
      </c>
      <c r="R9" t="s">
        <v>4</v>
      </c>
      <c r="S9">
        <v>60</v>
      </c>
      <c r="T9">
        <v>61.049244999999999</v>
      </c>
      <c r="V9">
        <v>63</v>
      </c>
      <c r="W9">
        <v>1.6E-2</v>
      </c>
      <c r="X9">
        <f>MIN(S9, V9)</f>
        <v>60</v>
      </c>
      <c r="Y9">
        <f>(X9-N9)/N9*100</f>
        <v>1.6949152542372881</v>
      </c>
      <c r="AA9" t="s">
        <v>2122</v>
      </c>
      <c r="AB9">
        <f>(COUNTIF(M2:M601,"timeout"))</f>
        <v>354</v>
      </c>
      <c r="AC9">
        <f>(COUNTIF(R2:R601,"timeout"))</f>
        <v>348</v>
      </c>
      <c r="AD9" t="s">
        <v>2125</v>
      </c>
      <c r="AF9">
        <f>ROUND((AC9-AB9)/AB9*100, 2)</f>
        <v>-1.69</v>
      </c>
    </row>
    <row r="10" spans="1:32" x14ac:dyDescent="0.3">
      <c r="A10" t="s">
        <v>977</v>
      </c>
      <c r="C10">
        <v>2662116</v>
      </c>
      <c r="D10">
        <v>5411441</v>
      </c>
      <c r="E10">
        <v>82.31</v>
      </c>
      <c r="H10">
        <v>402856</v>
      </c>
      <c r="I10">
        <v>816146</v>
      </c>
      <c r="J10">
        <v>8.56</v>
      </c>
      <c r="M10" t="s">
        <v>4</v>
      </c>
      <c r="N10" t="s">
        <v>1449</v>
      </c>
      <c r="O10">
        <v>68.721605999999994</v>
      </c>
      <c r="R10" t="s">
        <v>4</v>
      </c>
      <c r="S10" t="s">
        <v>1449</v>
      </c>
      <c r="T10">
        <v>61.069859000000001</v>
      </c>
      <c r="V10">
        <v>73</v>
      </c>
      <c r="W10">
        <v>1.2E-2</v>
      </c>
      <c r="X10">
        <f>MIN(S10, V10)</f>
        <v>73</v>
      </c>
      <c r="Y10" t="e">
        <f>(X10-N10)/N10*100</f>
        <v>#VALUE!</v>
      </c>
      <c r="AA10" t="s">
        <v>1450</v>
      </c>
      <c r="AB10">
        <f>(COUNTIF(N2:N601, "no initial solution found"))</f>
        <v>32</v>
      </c>
      <c r="AC10">
        <f>(COUNTIF(S2:S601, "no initial solution found"))</f>
        <v>101</v>
      </c>
      <c r="AD10" t="s">
        <v>2125</v>
      </c>
    </row>
    <row r="11" spans="1:32" x14ac:dyDescent="0.3">
      <c r="A11" t="s">
        <v>978</v>
      </c>
      <c r="C11">
        <v>3304224</v>
      </c>
      <c r="D11">
        <v>6689649</v>
      </c>
      <c r="E11">
        <v>98.98</v>
      </c>
      <c r="H11">
        <v>485144</v>
      </c>
      <c r="I11">
        <v>979249</v>
      </c>
      <c r="J11">
        <v>10.88</v>
      </c>
      <c r="M11" t="s">
        <v>4</v>
      </c>
      <c r="N11">
        <v>69</v>
      </c>
      <c r="O11">
        <v>71.947361000000001</v>
      </c>
      <c r="R11" t="s">
        <v>4</v>
      </c>
      <c r="S11">
        <v>69</v>
      </c>
      <c r="T11">
        <v>61.284987999999998</v>
      </c>
      <c r="V11">
        <v>73</v>
      </c>
      <c r="W11">
        <v>1.9E-2</v>
      </c>
      <c r="X11">
        <f>MIN(S11, V11)</f>
        <v>69</v>
      </c>
      <c r="Y11">
        <f>(X11-N11)/N11*100</f>
        <v>0</v>
      </c>
      <c r="AA11" t="s">
        <v>2051</v>
      </c>
      <c r="AB11">
        <f>ROUND(AVERAGE(O2:O601), 2)</f>
        <v>53.87</v>
      </c>
      <c r="AC11">
        <f>ROUND(AVERAGE(T2:T601), 2)</f>
        <v>45.18</v>
      </c>
      <c r="AD11">
        <f>ROUND(AVERAGE(W2:W601), 3)</f>
        <v>2.1000000000000001E-2</v>
      </c>
      <c r="AF11">
        <f>ROUND((AC11+AD11-AB11)/AB11*100, 2)</f>
        <v>-16.09</v>
      </c>
    </row>
    <row r="12" spans="1:32" x14ac:dyDescent="0.3">
      <c r="A12" t="s">
        <v>979</v>
      </c>
      <c r="C12">
        <v>397188</v>
      </c>
      <c r="D12">
        <v>952639</v>
      </c>
      <c r="E12">
        <v>27.59</v>
      </c>
      <c r="H12">
        <v>57596</v>
      </c>
      <c r="I12">
        <v>134985</v>
      </c>
      <c r="J12">
        <v>2.5499999999999998</v>
      </c>
      <c r="M12" t="s">
        <v>4</v>
      </c>
      <c r="N12">
        <v>170</v>
      </c>
      <c r="O12">
        <v>64.455258000000001</v>
      </c>
      <c r="R12" t="s">
        <v>4</v>
      </c>
      <c r="S12">
        <v>70</v>
      </c>
      <c r="T12">
        <v>60.262205000000002</v>
      </c>
      <c r="V12">
        <v>76</v>
      </c>
      <c r="W12">
        <v>2.1000000000000001E-2</v>
      </c>
      <c r="X12">
        <f>MIN(S12, V12)</f>
        <v>70</v>
      </c>
      <c r="Y12">
        <f>(X12-N12)/N12*100</f>
        <v>-58.82352941176471</v>
      </c>
      <c r="AA12" t="s">
        <v>2123</v>
      </c>
      <c r="AB12">
        <f>ROUND(AVERAGEIFS(O2:O601, M2:M601, "&lt;&gt;timeout", R2:R601,  "&lt;&gt;timeout"), 2)</f>
        <v>15.83</v>
      </c>
      <c r="AC12">
        <f>ROUND(AVERAGEIFS(T2:T601, M2:M601, "&lt;&gt;timeout", R2:R601,  "&lt;&gt;timeout"), 2)</f>
        <v>3.31</v>
      </c>
      <c r="AD12">
        <f>ROUND(AVERAGEIFS(W2:W601, M2:M601, "&lt;&gt;timeout", R2:R601,  "&lt;&gt;timeout"), 3)</f>
        <v>2.5999999999999999E-2</v>
      </c>
      <c r="AF12">
        <f>ROUND((AC12+AD12-AB12)/AB12*100, 2)</f>
        <v>-78.930000000000007</v>
      </c>
    </row>
    <row r="13" spans="1:32" x14ac:dyDescent="0.3">
      <c r="A13" t="s">
        <v>980</v>
      </c>
      <c r="C13">
        <v>3004128</v>
      </c>
      <c r="D13">
        <v>6055539</v>
      </c>
      <c r="E13">
        <v>89.99</v>
      </c>
      <c r="H13">
        <v>421632</v>
      </c>
      <c r="I13">
        <v>847427</v>
      </c>
      <c r="J13">
        <v>10</v>
      </c>
      <c r="M13" t="s">
        <v>3</v>
      </c>
      <c r="N13">
        <v>61</v>
      </c>
      <c r="O13">
        <v>16.995605000000001</v>
      </c>
      <c r="R13" t="s">
        <v>3</v>
      </c>
      <c r="S13">
        <v>61</v>
      </c>
      <c r="T13">
        <v>2.1505260000000002</v>
      </c>
      <c r="V13">
        <v>63</v>
      </c>
      <c r="W13">
        <v>1.6E-2</v>
      </c>
      <c r="X13">
        <f>MIN(S13, V13)</f>
        <v>61</v>
      </c>
      <c r="Y13">
        <f>(X13-N13)/N13*100</f>
        <v>0</v>
      </c>
    </row>
    <row r="14" spans="1:32" x14ac:dyDescent="0.3">
      <c r="A14" t="s">
        <v>981</v>
      </c>
      <c r="C14">
        <v>3717350</v>
      </c>
      <c r="D14">
        <v>7502469</v>
      </c>
      <c r="E14">
        <v>110.18</v>
      </c>
      <c r="H14">
        <v>451500</v>
      </c>
      <c r="I14">
        <v>908273</v>
      </c>
      <c r="J14">
        <v>10.89</v>
      </c>
      <c r="M14" t="s">
        <v>4</v>
      </c>
      <c r="N14" t="s">
        <v>1449</v>
      </c>
      <c r="O14">
        <v>70.065575999999993</v>
      </c>
      <c r="R14" t="s">
        <v>4</v>
      </c>
      <c r="S14" t="s">
        <v>1449</v>
      </c>
      <c r="T14">
        <v>61.180444000000001</v>
      </c>
      <c r="V14">
        <v>59</v>
      </c>
      <c r="W14">
        <v>1.4E-2</v>
      </c>
      <c r="X14">
        <f>MIN(S14, V14)</f>
        <v>59</v>
      </c>
      <c r="Y14" t="e">
        <f>(X14-N14)/N14*100</f>
        <v>#VALUE!</v>
      </c>
      <c r="AA14" t="s">
        <v>2127</v>
      </c>
      <c r="AB14">
        <f>AB5+AB12</f>
        <v>72.210000000000008</v>
      </c>
      <c r="AC14">
        <f>AC5+AC12+AD12</f>
        <v>9.2259999999999991</v>
      </c>
      <c r="AF14">
        <f t="shared" ref="AF14:AF15" si="0">ROUND((AC14+AD14-AB14)/AB14*100, 2)</f>
        <v>-87.22</v>
      </c>
    </row>
    <row r="15" spans="1:32" x14ac:dyDescent="0.3">
      <c r="A15" t="s">
        <v>982</v>
      </c>
      <c r="C15">
        <v>2987640</v>
      </c>
      <c r="D15">
        <v>6072325</v>
      </c>
      <c r="E15">
        <v>95.8</v>
      </c>
      <c r="H15">
        <v>457410</v>
      </c>
      <c r="I15">
        <v>926650</v>
      </c>
      <c r="J15">
        <v>10.8</v>
      </c>
      <c r="M15" t="s">
        <v>4</v>
      </c>
      <c r="N15">
        <v>270</v>
      </c>
      <c r="O15">
        <v>70.391659000000004</v>
      </c>
      <c r="R15" t="s">
        <v>4</v>
      </c>
      <c r="S15">
        <v>69</v>
      </c>
      <c r="T15">
        <v>61.394649999999999</v>
      </c>
      <c r="V15">
        <v>78</v>
      </c>
      <c r="W15">
        <v>1.7000000000000001E-2</v>
      </c>
      <c r="X15">
        <f>MIN(S15, V15)</f>
        <v>69</v>
      </c>
      <c r="Y15">
        <f>(X15-N15)/N15*100</f>
        <v>-74.444444444444443</v>
      </c>
    </row>
    <row r="16" spans="1:32" x14ac:dyDescent="0.3">
      <c r="A16" t="s">
        <v>983</v>
      </c>
      <c r="C16">
        <v>3756592</v>
      </c>
      <c r="D16">
        <v>7561031</v>
      </c>
      <c r="E16">
        <v>106.87</v>
      </c>
      <c r="H16">
        <v>410384</v>
      </c>
      <c r="I16">
        <v>823247</v>
      </c>
      <c r="J16">
        <v>10.25</v>
      </c>
      <c r="M16" t="s">
        <v>4</v>
      </c>
      <c r="N16">
        <v>65</v>
      </c>
      <c r="O16">
        <v>72.453241000000006</v>
      </c>
      <c r="R16" t="s">
        <v>4</v>
      </c>
      <c r="S16">
        <v>47</v>
      </c>
      <c r="T16">
        <v>61.232224000000002</v>
      </c>
      <c r="V16">
        <v>51</v>
      </c>
      <c r="W16">
        <v>1.4E-2</v>
      </c>
      <c r="X16">
        <f>MIN(S16, V16)</f>
        <v>47</v>
      </c>
      <c r="Y16">
        <f>(X16-N16)/N16*100</f>
        <v>-27.692307692307693</v>
      </c>
      <c r="AA16" t="s">
        <v>2113</v>
      </c>
      <c r="AF16">
        <f>ROUND(_xlfn.AGGREGATE(1,6,Y2:Y481), 2)</f>
        <v>-9.19</v>
      </c>
    </row>
    <row r="17" spans="1:28" x14ac:dyDescent="0.3">
      <c r="A17" t="s">
        <v>984</v>
      </c>
      <c r="C17">
        <v>3760205</v>
      </c>
      <c r="D17">
        <v>7571905</v>
      </c>
      <c r="E17">
        <v>106.76</v>
      </c>
      <c r="H17">
        <v>410909</v>
      </c>
      <c r="I17">
        <v>824497</v>
      </c>
      <c r="J17">
        <v>10.35</v>
      </c>
      <c r="M17" t="s">
        <v>4</v>
      </c>
      <c r="N17">
        <v>55</v>
      </c>
      <c r="O17">
        <v>72.090107000000003</v>
      </c>
      <c r="R17" t="s">
        <v>4</v>
      </c>
      <c r="S17">
        <v>49</v>
      </c>
      <c r="T17">
        <v>60.817248999999997</v>
      </c>
      <c r="V17">
        <v>52</v>
      </c>
      <c r="W17">
        <v>1.6E-2</v>
      </c>
      <c r="X17">
        <f>MIN(S17, V17)</f>
        <v>49</v>
      </c>
      <c r="Y17">
        <f>(X17-N17)/N17*100</f>
        <v>-10.909090909090908</v>
      </c>
      <c r="AB17" t="s">
        <v>2121</v>
      </c>
    </row>
    <row r="18" spans="1:28" x14ac:dyDescent="0.3">
      <c r="A18" t="s">
        <v>985</v>
      </c>
      <c r="C18">
        <v>4143549</v>
      </c>
      <c r="D18">
        <v>8333766</v>
      </c>
      <c r="E18">
        <v>119.98</v>
      </c>
      <c r="H18">
        <v>430389</v>
      </c>
      <c r="I18">
        <v>862566</v>
      </c>
      <c r="J18">
        <v>11.37</v>
      </c>
      <c r="M18" t="s">
        <v>3</v>
      </c>
      <c r="N18">
        <v>50</v>
      </c>
      <c r="O18">
        <v>22.830397000000001</v>
      </c>
      <c r="R18" t="s">
        <v>3</v>
      </c>
      <c r="S18">
        <v>50</v>
      </c>
      <c r="T18">
        <v>1.841099</v>
      </c>
      <c r="V18">
        <v>50</v>
      </c>
      <c r="W18">
        <v>1.6E-2</v>
      </c>
      <c r="X18">
        <f>MIN(S18, V18)</f>
        <v>50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220</v>
      </c>
    </row>
    <row r="19" spans="1:28" x14ac:dyDescent="0.3">
      <c r="A19" t="s">
        <v>986</v>
      </c>
      <c r="C19">
        <v>4325160</v>
      </c>
      <c r="D19">
        <v>8724245</v>
      </c>
      <c r="E19">
        <v>127.58</v>
      </c>
      <c r="H19">
        <v>479670</v>
      </c>
      <c r="I19">
        <v>964207</v>
      </c>
      <c r="J19">
        <v>12.82</v>
      </c>
      <c r="M19" t="s">
        <v>4</v>
      </c>
      <c r="N19">
        <v>56</v>
      </c>
      <c r="O19">
        <v>75.376029000000003</v>
      </c>
      <c r="R19" t="s">
        <v>4</v>
      </c>
      <c r="S19">
        <v>55</v>
      </c>
      <c r="T19">
        <v>61.203276000000002</v>
      </c>
      <c r="V19">
        <v>58</v>
      </c>
      <c r="W19">
        <v>1.4E-2</v>
      </c>
      <c r="X19">
        <f>MIN(S19, V19)</f>
        <v>55</v>
      </c>
      <c r="Y19">
        <f>(X19-N19)/N19*100</f>
        <v>-1.7857142857142856</v>
      </c>
      <c r="AA19" t="s">
        <v>2115</v>
      </c>
      <c r="AB19" cm="1">
        <f t="array" ref="AB19">SUMPRODUCT((--(N2:N481&gt;X2:X481))*(--(N2:N481&lt;&gt;"no initial solution found")))</f>
        <v>167</v>
      </c>
    </row>
    <row r="20" spans="1:28" x14ac:dyDescent="0.3">
      <c r="A20" t="s">
        <v>987</v>
      </c>
      <c r="C20">
        <v>3809660</v>
      </c>
      <c r="D20">
        <v>7662019</v>
      </c>
      <c r="E20">
        <v>110.6</v>
      </c>
      <c r="H20">
        <v>486170</v>
      </c>
      <c r="I20">
        <v>975007</v>
      </c>
      <c r="J20">
        <v>6.84</v>
      </c>
      <c r="M20" t="s">
        <v>3</v>
      </c>
      <c r="N20">
        <v>57</v>
      </c>
      <c r="O20">
        <v>67.318357000000006</v>
      </c>
      <c r="R20" t="s">
        <v>3</v>
      </c>
      <c r="S20">
        <v>57</v>
      </c>
      <c r="T20">
        <v>9.5860050000000001</v>
      </c>
      <c r="V20">
        <v>60</v>
      </c>
      <c r="W20">
        <v>1.7000000000000001E-2</v>
      </c>
      <c r="X20">
        <f>MIN(S20, V20)</f>
        <v>57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61</v>
      </c>
    </row>
    <row r="21" spans="1:28" x14ac:dyDescent="0.3">
      <c r="A21" t="s">
        <v>988</v>
      </c>
      <c r="C21">
        <v>3622103</v>
      </c>
      <c r="D21">
        <v>7310783</v>
      </c>
      <c r="E21">
        <v>107.7</v>
      </c>
      <c r="H21">
        <v>446462</v>
      </c>
      <c r="I21">
        <v>898202</v>
      </c>
      <c r="J21">
        <v>10.67</v>
      </c>
      <c r="M21" t="s">
        <v>4</v>
      </c>
      <c r="N21">
        <v>214</v>
      </c>
      <c r="O21">
        <v>72.153917000000007</v>
      </c>
      <c r="R21" t="s">
        <v>3</v>
      </c>
      <c r="S21">
        <v>61</v>
      </c>
      <c r="T21">
        <v>3.0634350000000001</v>
      </c>
      <c r="V21">
        <v>61</v>
      </c>
      <c r="W21">
        <v>4.3999999999999997E-2</v>
      </c>
      <c r="X21">
        <f>MIN(S21, V21)</f>
        <v>61</v>
      </c>
      <c r="Y21">
        <f>(X21-N21)/N21*100</f>
        <v>-71.495327102803742</v>
      </c>
    </row>
    <row r="22" spans="1:28" x14ac:dyDescent="0.3">
      <c r="A22" t="s">
        <v>989</v>
      </c>
      <c r="C22">
        <v>3711304</v>
      </c>
      <c r="D22">
        <v>7481969</v>
      </c>
      <c r="E22">
        <v>109.23</v>
      </c>
      <c r="H22">
        <v>444152</v>
      </c>
      <c r="I22">
        <v>892547</v>
      </c>
      <c r="J22">
        <v>10.89</v>
      </c>
      <c r="M22" t="s">
        <v>4</v>
      </c>
      <c r="N22">
        <v>55</v>
      </c>
      <c r="O22">
        <v>71.270204000000007</v>
      </c>
      <c r="R22" t="s">
        <v>4</v>
      </c>
      <c r="S22">
        <v>55</v>
      </c>
      <c r="T22">
        <v>60.983696000000002</v>
      </c>
      <c r="V22">
        <v>58</v>
      </c>
      <c r="W22">
        <v>0.02</v>
      </c>
      <c r="X22">
        <f>MIN(S22, V22)</f>
        <v>55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126</v>
      </c>
    </row>
    <row r="23" spans="1:28" x14ac:dyDescent="0.3">
      <c r="A23" t="s">
        <v>990</v>
      </c>
      <c r="C23">
        <v>363728</v>
      </c>
      <c r="D23">
        <v>869743</v>
      </c>
      <c r="E23">
        <v>25.45</v>
      </c>
      <c r="H23">
        <v>50120</v>
      </c>
      <c r="I23">
        <v>116821</v>
      </c>
      <c r="J23">
        <v>0.68</v>
      </c>
      <c r="M23" t="s">
        <v>4</v>
      </c>
      <c r="N23">
        <v>65</v>
      </c>
      <c r="O23">
        <v>64.201210000000003</v>
      </c>
      <c r="R23" t="s">
        <v>4</v>
      </c>
      <c r="S23">
        <v>65</v>
      </c>
      <c r="T23">
        <v>60.13176</v>
      </c>
      <c r="V23">
        <v>69</v>
      </c>
      <c r="W23">
        <v>3.3000000000000002E-2</v>
      </c>
      <c r="X23">
        <f>MIN(S23, V23)</f>
        <v>65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348</v>
      </c>
    </row>
    <row r="24" spans="1:28" x14ac:dyDescent="0.3">
      <c r="A24" t="s">
        <v>991</v>
      </c>
      <c r="C24">
        <v>4554207</v>
      </c>
      <c r="D24">
        <v>9135242</v>
      </c>
      <c r="E24">
        <v>127.4</v>
      </c>
      <c r="H24">
        <v>480879</v>
      </c>
      <c r="I24">
        <v>961802</v>
      </c>
      <c r="J24">
        <v>6.91</v>
      </c>
      <c r="M24" t="s">
        <v>3</v>
      </c>
      <c r="N24">
        <v>45</v>
      </c>
      <c r="O24">
        <v>26.012150999999999</v>
      </c>
      <c r="R24" t="s">
        <v>3</v>
      </c>
      <c r="S24">
        <v>45</v>
      </c>
      <c r="T24">
        <v>2.1537060000000001</v>
      </c>
      <c r="V24">
        <v>50</v>
      </c>
      <c r="W24">
        <v>2.8000000000000001E-2</v>
      </c>
      <c r="X24">
        <f>MIN(S24, V24)</f>
        <v>45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6</v>
      </c>
    </row>
    <row r="25" spans="1:28" x14ac:dyDescent="0.3">
      <c r="A25" t="s">
        <v>992</v>
      </c>
      <c r="C25">
        <v>5208462</v>
      </c>
      <c r="D25">
        <v>10418171</v>
      </c>
      <c r="E25">
        <v>143.77000000000001</v>
      </c>
      <c r="H25">
        <v>568001</v>
      </c>
      <c r="I25">
        <v>1133352</v>
      </c>
      <c r="J25">
        <v>14.42</v>
      </c>
      <c r="M25" t="s">
        <v>3</v>
      </c>
      <c r="N25">
        <v>52</v>
      </c>
      <c r="O25">
        <v>29.693349999999999</v>
      </c>
      <c r="R25" t="s">
        <v>3</v>
      </c>
      <c r="S25">
        <v>52</v>
      </c>
      <c r="T25">
        <v>2.2801499999999999</v>
      </c>
      <c r="V25">
        <v>52</v>
      </c>
      <c r="W25">
        <v>3.1E-2</v>
      </c>
      <c r="X25">
        <f>MIN(S25, V25)</f>
        <v>52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0</v>
      </c>
    </row>
    <row r="26" spans="1:28" x14ac:dyDescent="0.3">
      <c r="A26" t="s">
        <v>993</v>
      </c>
      <c r="C26">
        <v>5395392</v>
      </c>
      <c r="D26">
        <v>10773349</v>
      </c>
      <c r="E26">
        <v>149.54</v>
      </c>
      <c r="H26">
        <v>430236</v>
      </c>
      <c r="I26">
        <v>856274</v>
      </c>
      <c r="J26">
        <v>6.21</v>
      </c>
      <c r="M26" t="s">
        <v>3</v>
      </c>
      <c r="N26">
        <v>36</v>
      </c>
      <c r="O26">
        <v>25.118656000000001</v>
      </c>
      <c r="R26" t="s">
        <v>3</v>
      </c>
      <c r="S26">
        <v>36</v>
      </c>
      <c r="T26">
        <v>1.8572930000000001</v>
      </c>
      <c r="V26">
        <v>36</v>
      </c>
      <c r="W26">
        <v>3.2000000000000001E-2</v>
      </c>
      <c r="X26">
        <f>MIN(S26, V26)</f>
        <v>36</v>
      </c>
      <c r="Y26">
        <f>(X26-N26)/N26*100</f>
        <v>0</v>
      </c>
    </row>
    <row r="27" spans="1:28" x14ac:dyDescent="0.3">
      <c r="A27" t="s">
        <v>994</v>
      </c>
      <c r="C27">
        <v>5799101</v>
      </c>
      <c r="D27">
        <v>11640690</v>
      </c>
      <c r="E27">
        <v>167.42</v>
      </c>
      <c r="H27">
        <v>537950</v>
      </c>
      <c r="I27">
        <v>1076334</v>
      </c>
      <c r="J27">
        <v>8.01</v>
      </c>
      <c r="M27" t="s">
        <v>3</v>
      </c>
      <c r="N27">
        <v>47</v>
      </c>
      <c r="O27">
        <v>30.217839000000001</v>
      </c>
      <c r="R27" t="s">
        <v>3</v>
      </c>
      <c r="S27">
        <v>47</v>
      </c>
      <c r="T27">
        <v>3.3094329999999998</v>
      </c>
      <c r="V27">
        <v>49</v>
      </c>
      <c r="W27">
        <v>3.4000000000000002E-2</v>
      </c>
      <c r="X27">
        <f>MIN(S27, V27)</f>
        <v>47</v>
      </c>
      <c r="Y27">
        <f>(X27-N27)/N27*100</f>
        <v>0</v>
      </c>
    </row>
    <row r="28" spans="1:28" x14ac:dyDescent="0.3">
      <c r="A28" t="s">
        <v>995</v>
      </c>
      <c r="C28">
        <v>6270528</v>
      </c>
      <c r="D28">
        <v>12561607</v>
      </c>
      <c r="E28">
        <v>173.61</v>
      </c>
      <c r="H28">
        <v>665056</v>
      </c>
      <c r="I28">
        <v>1328951</v>
      </c>
      <c r="J28">
        <v>17.940000000000001</v>
      </c>
      <c r="M28" t="s">
        <v>3</v>
      </c>
      <c r="N28">
        <v>55</v>
      </c>
      <c r="O28">
        <v>26.938509</v>
      </c>
      <c r="R28" t="s">
        <v>3</v>
      </c>
      <c r="S28">
        <v>55</v>
      </c>
      <c r="T28">
        <v>2.249295</v>
      </c>
      <c r="V28">
        <v>55</v>
      </c>
      <c r="W28">
        <v>5.1999999999999998E-2</v>
      </c>
      <c r="X28">
        <f>MIN(S28, V28)</f>
        <v>55</v>
      </c>
      <c r="Y28">
        <f>(X28-N28)/N28*100</f>
        <v>0</v>
      </c>
    </row>
    <row r="29" spans="1:28" x14ac:dyDescent="0.3">
      <c r="A29" t="s">
        <v>996</v>
      </c>
      <c r="C29">
        <v>5891760</v>
      </c>
      <c r="D29">
        <v>11796041</v>
      </c>
      <c r="E29">
        <v>158.13999999999999</v>
      </c>
      <c r="H29">
        <v>490980</v>
      </c>
      <c r="I29">
        <v>979697</v>
      </c>
      <c r="J29">
        <v>14.77</v>
      </c>
      <c r="M29" t="s">
        <v>4</v>
      </c>
      <c r="N29">
        <v>38</v>
      </c>
      <c r="O29">
        <v>77.961940999999996</v>
      </c>
      <c r="R29" t="s">
        <v>4</v>
      </c>
      <c r="S29">
        <v>38</v>
      </c>
      <c r="T29">
        <v>61.444465000000001</v>
      </c>
      <c r="V29">
        <v>41</v>
      </c>
      <c r="W29">
        <v>3.3000000000000002E-2</v>
      </c>
      <c r="X29">
        <f>MIN(S29, V29)</f>
        <v>38</v>
      </c>
      <c r="Y29">
        <f>(X29-N29)/N29*100</f>
        <v>0</v>
      </c>
    </row>
    <row r="30" spans="1:28" x14ac:dyDescent="0.3">
      <c r="A30" t="s">
        <v>997</v>
      </c>
      <c r="C30">
        <v>5329956</v>
      </c>
      <c r="D30">
        <v>10661657</v>
      </c>
      <c r="E30">
        <v>152.47</v>
      </c>
      <c r="H30">
        <v>541842</v>
      </c>
      <c r="I30">
        <v>1081099</v>
      </c>
      <c r="J30">
        <v>8.08</v>
      </c>
      <c r="M30" t="s">
        <v>3</v>
      </c>
      <c r="N30">
        <v>43</v>
      </c>
      <c r="O30">
        <v>31.318871000000001</v>
      </c>
      <c r="R30" t="s">
        <v>3</v>
      </c>
      <c r="S30">
        <v>43</v>
      </c>
      <c r="T30">
        <v>3.053188</v>
      </c>
      <c r="V30">
        <v>48</v>
      </c>
      <c r="W30">
        <v>2.9000000000000001E-2</v>
      </c>
      <c r="X30">
        <f>MIN(S30, V30)</f>
        <v>43</v>
      </c>
      <c r="Y30">
        <f>(X30-N30)/N30*100</f>
        <v>0</v>
      </c>
    </row>
    <row r="31" spans="1:28" x14ac:dyDescent="0.3">
      <c r="A31" t="s">
        <v>998</v>
      </c>
      <c r="C31">
        <v>5769750</v>
      </c>
      <c r="D31">
        <v>11558463</v>
      </c>
      <c r="E31">
        <v>164.82</v>
      </c>
      <c r="H31">
        <v>560490</v>
      </c>
      <c r="I31">
        <v>1119561</v>
      </c>
      <c r="J31">
        <v>8.3000000000000007</v>
      </c>
      <c r="M31" t="s">
        <v>4</v>
      </c>
      <c r="N31" t="s">
        <v>1449</v>
      </c>
      <c r="O31">
        <v>74.842607000000001</v>
      </c>
      <c r="R31" t="s">
        <v>4</v>
      </c>
      <c r="S31" t="s">
        <v>1449</v>
      </c>
      <c r="T31">
        <v>61.175049999999999</v>
      </c>
      <c r="V31">
        <v>50</v>
      </c>
      <c r="W31">
        <v>3.3000000000000002E-2</v>
      </c>
      <c r="X31">
        <f>MIN(S31, V31)</f>
        <v>50</v>
      </c>
      <c r="Y31" t="e">
        <f>(X31-N31)/N31*100</f>
        <v>#VALUE!</v>
      </c>
    </row>
    <row r="32" spans="1:28" x14ac:dyDescent="0.3">
      <c r="A32" t="s">
        <v>999</v>
      </c>
      <c r="C32">
        <v>5412212</v>
      </c>
      <c r="D32">
        <v>10819356</v>
      </c>
      <c r="E32">
        <v>151.13</v>
      </c>
      <c r="H32">
        <v>540096</v>
      </c>
      <c r="I32">
        <v>1076856</v>
      </c>
      <c r="J32">
        <v>8.1</v>
      </c>
      <c r="M32" t="s">
        <v>3</v>
      </c>
      <c r="N32">
        <v>45</v>
      </c>
      <c r="O32">
        <v>30.054739999999999</v>
      </c>
      <c r="R32" t="s">
        <v>3</v>
      </c>
      <c r="S32">
        <v>45</v>
      </c>
      <c r="T32">
        <v>1.927419</v>
      </c>
      <c r="V32">
        <v>47</v>
      </c>
      <c r="W32">
        <v>2.5999999999999999E-2</v>
      </c>
      <c r="X32">
        <f>MIN(S32, V32)</f>
        <v>45</v>
      </c>
      <c r="Y32">
        <f>(X32-N32)/N32*100</f>
        <v>0</v>
      </c>
    </row>
    <row r="33" spans="1:25" x14ac:dyDescent="0.3">
      <c r="A33" t="s">
        <v>1000</v>
      </c>
      <c r="C33">
        <v>5818480</v>
      </c>
      <c r="D33">
        <v>11650429</v>
      </c>
      <c r="E33">
        <v>164.95</v>
      </c>
      <c r="H33">
        <v>543360</v>
      </c>
      <c r="I33">
        <v>1084811</v>
      </c>
      <c r="J33">
        <v>15.75</v>
      </c>
      <c r="M33" t="s">
        <v>3</v>
      </c>
      <c r="N33">
        <v>47</v>
      </c>
      <c r="O33">
        <v>30.994173</v>
      </c>
      <c r="R33" t="s">
        <v>3</v>
      </c>
      <c r="S33">
        <v>47</v>
      </c>
      <c r="T33">
        <v>1.9400029999999999</v>
      </c>
      <c r="V33">
        <v>47</v>
      </c>
      <c r="W33">
        <v>5.0999999999999997E-2</v>
      </c>
      <c r="X33">
        <f>MIN(S33, V33)</f>
        <v>47</v>
      </c>
      <c r="Y33">
        <f>(X33-N33)/N33*100</f>
        <v>0</v>
      </c>
    </row>
    <row r="34" spans="1:25" x14ac:dyDescent="0.3">
      <c r="A34" t="s">
        <v>1001</v>
      </c>
      <c r="C34">
        <v>354939</v>
      </c>
      <c r="D34">
        <v>827927</v>
      </c>
      <c r="E34">
        <v>24.32</v>
      </c>
      <c r="H34">
        <v>49647</v>
      </c>
      <c r="I34">
        <v>113107</v>
      </c>
      <c r="J34">
        <v>0.69</v>
      </c>
      <c r="M34" t="s">
        <v>3</v>
      </c>
      <c r="N34">
        <v>59</v>
      </c>
      <c r="O34">
        <v>16.97138</v>
      </c>
      <c r="R34" t="s">
        <v>3</v>
      </c>
      <c r="S34">
        <v>59</v>
      </c>
      <c r="T34">
        <v>2.3013439999999998</v>
      </c>
      <c r="V34">
        <v>66</v>
      </c>
      <c r="W34">
        <v>1.4E-2</v>
      </c>
      <c r="X34">
        <f>MIN(S34, V34)</f>
        <v>59</v>
      </c>
      <c r="Y34">
        <f>(X34-N34)/N34*100</f>
        <v>0</v>
      </c>
    </row>
    <row r="35" spans="1:25" x14ac:dyDescent="0.3">
      <c r="A35" t="s">
        <v>1002</v>
      </c>
      <c r="C35">
        <v>2748904</v>
      </c>
      <c r="D35">
        <v>5598939</v>
      </c>
      <c r="E35">
        <v>84.62</v>
      </c>
      <c r="H35">
        <v>749189</v>
      </c>
      <c r="I35">
        <v>1523539</v>
      </c>
      <c r="J35">
        <v>18.64</v>
      </c>
      <c r="M35" t="s">
        <v>4</v>
      </c>
      <c r="N35">
        <v>179</v>
      </c>
      <c r="O35">
        <v>71.368262000000001</v>
      </c>
      <c r="R35" t="s">
        <v>4</v>
      </c>
      <c r="S35" t="s">
        <v>1449</v>
      </c>
      <c r="T35">
        <v>61.987143000000003</v>
      </c>
      <c r="V35">
        <v>132</v>
      </c>
      <c r="W35">
        <v>2.9000000000000001E-2</v>
      </c>
      <c r="X35">
        <f>MIN(S35, V35)</f>
        <v>132</v>
      </c>
      <c r="Y35">
        <f>(X35-N35)/N35*100</f>
        <v>-26.256983240223462</v>
      </c>
    </row>
    <row r="36" spans="1:25" x14ac:dyDescent="0.3">
      <c r="A36" t="s">
        <v>1003</v>
      </c>
      <c r="C36">
        <v>2202024</v>
      </c>
      <c r="D36">
        <v>4489073</v>
      </c>
      <c r="E36">
        <v>70.42</v>
      </c>
      <c r="H36">
        <v>734008</v>
      </c>
      <c r="I36">
        <v>1494369</v>
      </c>
      <c r="J36">
        <v>17.95</v>
      </c>
      <c r="M36" t="s">
        <v>4</v>
      </c>
      <c r="N36">
        <v>165</v>
      </c>
      <c r="O36">
        <v>68.247670999999997</v>
      </c>
      <c r="R36" t="s">
        <v>4</v>
      </c>
      <c r="S36" t="s">
        <v>1449</v>
      </c>
      <c r="T36">
        <v>61.536678999999999</v>
      </c>
      <c r="V36">
        <v>151</v>
      </c>
      <c r="W36">
        <v>0.03</v>
      </c>
      <c r="X36">
        <f>MIN(S36, V36)</f>
        <v>151</v>
      </c>
      <c r="Y36">
        <f>(X36-N36)/N36*100</f>
        <v>-8.4848484848484862</v>
      </c>
    </row>
    <row r="37" spans="1:25" x14ac:dyDescent="0.3">
      <c r="A37" t="s">
        <v>1004</v>
      </c>
      <c r="C37">
        <v>2995125</v>
      </c>
      <c r="D37">
        <v>6114692</v>
      </c>
      <c r="E37">
        <v>97.22</v>
      </c>
      <c r="H37">
        <v>781585</v>
      </c>
      <c r="I37">
        <v>1592940</v>
      </c>
      <c r="J37">
        <v>15.45</v>
      </c>
      <c r="M37" t="s">
        <v>4</v>
      </c>
      <c r="N37">
        <v>219</v>
      </c>
      <c r="O37">
        <v>71.512842000000006</v>
      </c>
      <c r="R37" t="s">
        <v>4</v>
      </c>
      <c r="S37" t="s">
        <v>1449</v>
      </c>
      <c r="T37">
        <v>62.155023999999997</v>
      </c>
      <c r="V37">
        <v>136</v>
      </c>
      <c r="W37">
        <v>3.2000000000000001E-2</v>
      </c>
      <c r="X37">
        <f>MIN(S37, V37)</f>
        <v>136</v>
      </c>
      <c r="Y37">
        <f>(X37-N37)/N37*100</f>
        <v>-37.899543378995432</v>
      </c>
    </row>
    <row r="38" spans="1:25" x14ac:dyDescent="0.3">
      <c r="A38" t="s">
        <v>1005</v>
      </c>
      <c r="C38">
        <v>2864568</v>
      </c>
      <c r="D38">
        <v>5815503</v>
      </c>
      <c r="E38">
        <v>89.78</v>
      </c>
      <c r="H38">
        <v>710124</v>
      </c>
      <c r="I38">
        <v>1439311</v>
      </c>
      <c r="J38">
        <v>14.3</v>
      </c>
      <c r="M38" t="s">
        <v>4</v>
      </c>
      <c r="N38">
        <v>116</v>
      </c>
      <c r="O38">
        <v>69.941694999999996</v>
      </c>
      <c r="R38" t="s">
        <v>4</v>
      </c>
      <c r="S38" t="s">
        <v>1449</v>
      </c>
      <c r="T38">
        <v>61.976626000000003</v>
      </c>
      <c r="V38">
        <v>117</v>
      </c>
      <c r="W38">
        <v>2.1000000000000001E-2</v>
      </c>
      <c r="X38">
        <f>MIN(S38, V38)</f>
        <v>117</v>
      </c>
      <c r="Y38">
        <f>(X38-N38)/N38*100</f>
        <v>0.86206896551724133</v>
      </c>
    </row>
    <row r="39" spans="1:25" x14ac:dyDescent="0.3">
      <c r="A39" t="s">
        <v>1006</v>
      </c>
      <c r="C39">
        <v>3061312</v>
      </c>
      <c r="D39">
        <v>6222435</v>
      </c>
      <c r="E39">
        <v>93.12</v>
      </c>
      <c r="H39">
        <v>765328</v>
      </c>
      <c r="I39">
        <v>1553091</v>
      </c>
      <c r="J39">
        <v>14.62</v>
      </c>
      <c r="M39" t="s">
        <v>4</v>
      </c>
      <c r="N39">
        <v>211</v>
      </c>
      <c r="O39">
        <v>70.977532999999994</v>
      </c>
      <c r="R39" t="s">
        <v>4</v>
      </c>
      <c r="S39" t="s">
        <v>1449</v>
      </c>
      <c r="T39">
        <v>61.522258000000001</v>
      </c>
      <c r="V39">
        <v>123</v>
      </c>
      <c r="W39">
        <v>0.02</v>
      </c>
      <c r="X39">
        <f>MIN(S39, V39)</f>
        <v>123</v>
      </c>
      <c r="Y39">
        <f>(X39-N39)/N39*100</f>
        <v>-41.706161137440759</v>
      </c>
    </row>
    <row r="40" spans="1:25" x14ac:dyDescent="0.3">
      <c r="A40" t="s">
        <v>1007</v>
      </c>
      <c r="C40">
        <v>2900188</v>
      </c>
      <c r="D40">
        <v>5903199</v>
      </c>
      <c r="E40">
        <v>89.26</v>
      </c>
      <c r="H40">
        <v>703252</v>
      </c>
      <c r="I40">
        <v>1428813</v>
      </c>
      <c r="J40">
        <v>17.420000000000002</v>
      </c>
      <c r="M40" t="s">
        <v>4</v>
      </c>
      <c r="N40">
        <v>165</v>
      </c>
      <c r="O40">
        <v>70.072135000000003</v>
      </c>
      <c r="R40" t="s">
        <v>4</v>
      </c>
      <c r="S40" t="s">
        <v>1449</v>
      </c>
      <c r="T40">
        <v>61.800241</v>
      </c>
      <c r="V40">
        <v>120</v>
      </c>
      <c r="W40">
        <v>2.1000000000000001E-2</v>
      </c>
      <c r="X40">
        <f>MIN(S40, V40)</f>
        <v>120</v>
      </c>
      <c r="Y40">
        <f>(X40-N40)/N40*100</f>
        <v>-27.27272727272727</v>
      </c>
    </row>
    <row r="41" spans="1:25" x14ac:dyDescent="0.3">
      <c r="A41" t="s">
        <v>1008</v>
      </c>
      <c r="C41">
        <v>2495520</v>
      </c>
      <c r="D41">
        <v>5083775</v>
      </c>
      <c r="E41">
        <v>77.16</v>
      </c>
      <c r="H41">
        <v>712263</v>
      </c>
      <c r="I41">
        <v>1448661</v>
      </c>
      <c r="J41">
        <v>17.760000000000002</v>
      </c>
      <c r="M41" t="s">
        <v>4</v>
      </c>
      <c r="N41">
        <v>314</v>
      </c>
      <c r="O41">
        <v>69.729990999999998</v>
      </c>
      <c r="R41" t="s">
        <v>4</v>
      </c>
      <c r="S41" t="s">
        <v>1449</v>
      </c>
      <c r="T41">
        <v>61.825358999999999</v>
      </c>
      <c r="V41">
        <v>136</v>
      </c>
      <c r="W41">
        <v>1.7999999999999999E-2</v>
      </c>
      <c r="X41">
        <f>MIN(S41, V41)</f>
        <v>136</v>
      </c>
      <c r="Y41">
        <f>(X41-N41)/N41*100</f>
        <v>-56.687898089171973</v>
      </c>
    </row>
    <row r="42" spans="1:25" x14ac:dyDescent="0.3">
      <c r="A42" t="s">
        <v>1009</v>
      </c>
      <c r="C42">
        <v>2768000</v>
      </c>
      <c r="D42">
        <v>5644595</v>
      </c>
      <c r="E42">
        <v>44.57</v>
      </c>
      <c r="H42">
        <v>736288</v>
      </c>
      <c r="I42">
        <v>1498963</v>
      </c>
      <c r="J42">
        <v>9.76</v>
      </c>
      <c r="M42" t="s">
        <v>4</v>
      </c>
      <c r="N42">
        <v>134</v>
      </c>
      <c r="O42">
        <v>65.975074000000006</v>
      </c>
      <c r="R42" t="s">
        <v>4</v>
      </c>
      <c r="S42" t="s">
        <v>1449</v>
      </c>
      <c r="T42">
        <v>61.008735000000001</v>
      </c>
      <c r="V42">
        <v>132</v>
      </c>
      <c r="W42">
        <v>1.9E-2</v>
      </c>
      <c r="X42">
        <f>MIN(S42, V42)</f>
        <v>132</v>
      </c>
      <c r="Y42">
        <f>(X42-N42)/N42*100</f>
        <v>-1.4925373134328357</v>
      </c>
    </row>
    <row r="43" spans="1:25" x14ac:dyDescent="0.3">
      <c r="A43" t="s">
        <v>1010</v>
      </c>
      <c r="C43">
        <v>3019275</v>
      </c>
      <c r="D43">
        <v>6139514</v>
      </c>
      <c r="E43">
        <v>48.04</v>
      </c>
      <c r="H43">
        <v>783675</v>
      </c>
      <c r="I43">
        <v>1591034</v>
      </c>
      <c r="J43">
        <v>9.14</v>
      </c>
      <c r="M43" t="s">
        <v>4</v>
      </c>
      <c r="N43">
        <v>124</v>
      </c>
      <c r="O43">
        <v>66.399164999999996</v>
      </c>
      <c r="R43" t="s">
        <v>4</v>
      </c>
      <c r="S43" t="s">
        <v>1449</v>
      </c>
      <c r="T43">
        <v>61.039462999999998</v>
      </c>
      <c r="V43">
        <v>128</v>
      </c>
      <c r="W43">
        <v>2.5999999999999999E-2</v>
      </c>
      <c r="X43">
        <f>MIN(S43, V43)</f>
        <v>128</v>
      </c>
      <c r="Y43">
        <f>(X43-N43)/N43*100</f>
        <v>3.225806451612903</v>
      </c>
    </row>
    <row r="44" spans="1:25" x14ac:dyDescent="0.3">
      <c r="A44" t="s">
        <v>1011</v>
      </c>
      <c r="C44">
        <v>2194388</v>
      </c>
      <c r="D44">
        <v>4458471</v>
      </c>
      <c r="E44">
        <v>34.92</v>
      </c>
      <c r="H44">
        <v>674422</v>
      </c>
      <c r="I44">
        <v>1368407</v>
      </c>
      <c r="J44">
        <v>7.77</v>
      </c>
      <c r="M44" t="s">
        <v>4</v>
      </c>
      <c r="N44">
        <v>132</v>
      </c>
      <c r="O44">
        <v>64.744319000000004</v>
      </c>
      <c r="R44" t="s">
        <v>4</v>
      </c>
      <c r="S44" t="s">
        <v>1449</v>
      </c>
      <c r="T44">
        <v>60.942737000000001</v>
      </c>
      <c r="V44">
        <v>133</v>
      </c>
      <c r="W44">
        <v>2.1000000000000001E-2</v>
      </c>
      <c r="X44">
        <f>MIN(S44, V44)</f>
        <v>133</v>
      </c>
      <c r="Y44">
        <f>(X44-N44)/N44*100</f>
        <v>0.75757575757575757</v>
      </c>
    </row>
    <row r="45" spans="1:25" x14ac:dyDescent="0.3">
      <c r="A45" t="s">
        <v>1012</v>
      </c>
      <c r="C45">
        <v>341320</v>
      </c>
      <c r="D45">
        <v>787297</v>
      </c>
      <c r="E45">
        <v>11</v>
      </c>
      <c r="H45">
        <v>45262</v>
      </c>
      <c r="I45">
        <v>101815</v>
      </c>
      <c r="J45">
        <v>0.79</v>
      </c>
      <c r="M45" t="s">
        <v>4</v>
      </c>
      <c r="N45">
        <v>56</v>
      </c>
      <c r="O45">
        <v>62.303840999999998</v>
      </c>
      <c r="R45" t="s">
        <v>4</v>
      </c>
      <c r="S45">
        <v>55</v>
      </c>
      <c r="T45">
        <v>60.090966999999999</v>
      </c>
      <c r="V45">
        <v>60</v>
      </c>
      <c r="W45">
        <v>3.1E-2</v>
      </c>
      <c r="X45">
        <f>MIN(S45, V45)</f>
        <v>55</v>
      </c>
      <c r="Y45">
        <f>(X45-N45)/N45*100</f>
        <v>-1.7857142857142856</v>
      </c>
    </row>
    <row r="46" spans="1:25" x14ac:dyDescent="0.3">
      <c r="A46" t="s">
        <v>1013</v>
      </c>
      <c r="C46">
        <v>4837306</v>
      </c>
      <c r="D46">
        <v>9745397</v>
      </c>
      <c r="E46">
        <v>69.92</v>
      </c>
      <c r="H46">
        <v>794908</v>
      </c>
      <c r="I46">
        <v>1598468</v>
      </c>
      <c r="J46">
        <v>9.44</v>
      </c>
      <c r="M46" t="s">
        <v>4</v>
      </c>
      <c r="N46" t="s">
        <v>1449</v>
      </c>
      <c r="O46">
        <v>67.844279</v>
      </c>
      <c r="R46" t="s">
        <v>4</v>
      </c>
      <c r="S46" t="s">
        <v>1449</v>
      </c>
      <c r="T46">
        <v>60.892480999999997</v>
      </c>
      <c r="V46">
        <v>81</v>
      </c>
      <c r="W46">
        <v>1.7000000000000001E-2</v>
      </c>
      <c r="X46">
        <f>MIN(S46, V46)</f>
        <v>81</v>
      </c>
      <c r="Y46" t="e">
        <f>(X46-N46)/N46*100</f>
        <v>#VALUE!</v>
      </c>
    </row>
    <row r="47" spans="1:25" x14ac:dyDescent="0.3">
      <c r="A47" t="s">
        <v>1014</v>
      </c>
      <c r="C47">
        <v>4968417</v>
      </c>
      <c r="D47">
        <v>10006528</v>
      </c>
      <c r="E47">
        <v>66.260000000000005</v>
      </c>
      <c r="H47">
        <v>753692</v>
      </c>
      <c r="I47">
        <v>1515028</v>
      </c>
      <c r="J47">
        <v>8.5500000000000007</v>
      </c>
      <c r="M47" t="s">
        <v>4</v>
      </c>
      <c r="N47" t="s">
        <v>1449</v>
      </c>
      <c r="O47">
        <v>67.630819000000002</v>
      </c>
      <c r="R47" t="s">
        <v>4</v>
      </c>
      <c r="S47" t="s">
        <v>1449</v>
      </c>
      <c r="T47">
        <v>60.848855</v>
      </c>
      <c r="V47">
        <v>75</v>
      </c>
      <c r="W47">
        <v>2.1000000000000001E-2</v>
      </c>
      <c r="X47">
        <f>MIN(S47, V47)</f>
        <v>75</v>
      </c>
      <c r="Y47" t="e">
        <f>(X47-N47)/N47*100</f>
        <v>#VALUE!</v>
      </c>
    </row>
    <row r="48" spans="1:25" x14ac:dyDescent="0.3">
      <c r="A48" t="s">
        <v>1015</v>
      </c>
      <c r="C48">
        <v>4765122</v>
      </c>
      <c r="D48">
        <v>9584527</v>
      </c>
      <c r="E48">
        <v>62.99</v>
      </c>
      <c r="H48">
        <v>723816</v>
      </c>
      <c r="I48">
        <v>1453273</v>
      </c>
      <c r="J48">
        <v>8.2200000000000006</v>
      </c>
      <c r="M48" t="s">
        <v>4</v>
      </c>
      <c r="N48">
        <v>105</v>
      </c>
      <c r="O48">
        <v>68.152575999999996</v>
      </c>
      <c r="R48" t="s">
        <v>4</v>
      </c>
      <c r="S48">
        <v>65</v>
      </c>
      <c r="T48">
        <v>60.990212</v>
      </c>
      <c r="V48">
        <v>71</v>
      </c>
      <c r="W48">
        <v>1.6E-2</v>
      </c>
      <c r="X48">
        <f>MIN(S48, V48)</f>
        <v>65</v>
      </c>
      <c r="Y48">
        <f>(X48-N48)/N48*100</f>
        <v>-38.095238095238095</v>
      </c>
    </row>
    <row r="49" spans="1:25" x14ac:dyDescent="0.3">
      <c r="A49" t="s">
        <v>1016</v>
      </c>
      <c r="C49">
        <v>5873230</v>
      </c>
      <c r="D49">
        <v>11800515</v>
      </c>
      <c r="E49">
        <v>76.349999999999994</v>
      </c>
      <c r="H49">
        <v>835670</v>
      </c>
      <c r="I49">
        <v>1676175</v>
      </c>
      <c r="J49">
        <v>9.58</v>
      </c>
      <c r="M49" t="s">
        <v>4</v>
      </c>
      <c r="N49">
        <v>67</v>
      </c>
      <c r="O49">
        <v>69.431409000000002</v>
      </c>
      <c r="R49" t="s">
        <v>4</v>
      </c>
      <c r="S49" t="s">
        <v>1449</v>
      </c>
      <c r="T49">
        <v>60.915902000000003</v>
      </c>
      <c r="V49">
        <v>70</v>
      </c>
      <c r="W49">
        <v>1.7000000000000001E-2</v>
      </c>
      <c r="X49">
        <f>MIN(S49, V49)</f>
        <v>70</v>
      </c>
      <c r="Y49">
        <f>(X49-N49)/N49*100</f>
        <v>4.4776119402985071</v>
      </c>
    </row>
    <row r="50" spans="1:25" x14ac:dyDescent="0.3">
      <c r="A50" t="s">
        <v>1017</v>
      </c>
      <c r="C50">
        <v>5080500</v>
      </c>
      <c r="D50">
        <v>10225139</v>
      </c>
      <c r="E50">
        <v>67.5</v>
      </c>
      <c r="H50">
        <v>833202</v>
      </c>
      <c r="I50">
        <v>1674113</v>
      </c>
      <c r="J50">
        <v>9.2899999999999991</v>
      </c>
      <c r="M50" t="s">
        <v>4</v>
      </c>
      <c r="N50">
        <v>82</v>
      </c>
      <c r="O50">
        <v>68.608684999999994</v>
      </c>
      <c r="R50" t="s">
        <v>4</v>
      </c>
      <c r="S50">
        <v>75</v>
      </c>
      <c r="T50">
        <v>61.118625000000002</v>
      </c>
      <c r="V50">
        <v>81</v>
      </c>
      <c r="W50">
        <v>2.1999999999999999E-2</v>
      </c>
      <c r="X50">
        <f>MIN(S50, V50)</f>
        <v>75</v>
      </c>
      <c r="Y50">
        <f>(X50-N50)/N50*100</f>
        <v>-8.536585365853659</v>
      </c>
    </row>
    <row r="51" spans="1:25" x14ac:dyDescent="0.3">
      <c r="A51" t="s">
        <v>1018</v>
      </c>
      <c r="C51">
        <v>5760705</v>
      </c>
      <c r="D51">
        <v>11571214</v>
      </c>
      <c r="E51">
        <v>75.790000000000006</v>
      </c>
      <c r="H51">
        <v>841320</v>
      </c>
      <c r="I51">
        <v>1686976</v>
      </c>
      <c r="J51">
        <v>9.6999999999999993</v>
      </c>
      <c r="M51" t="s">
        <v>4</v>
      </c>
      <c r="N51">
        <v>67</v>
      </c>
      <c r="O51">
        <v>69.313462000000001</v>
      </c>
      <c r="R51" t="s">
        <v>4</v>
      </c>
      <c r="S51">
        <v>66</v>
      </c>
      <c r="T51">
        <v>61.11844</v>
      </c>
      <c r="V51">
        <v>71</v>
      </c>
      <c r="W51">
        <v>2.3E-2</v>
      </c>
      <c r="X51">
        <f>MIN(S51, V51)</f>
        <v>66</v>
      </c>
      <c r="Y51">
        <f>(X51-N51)/N51*100</f>
        <v>-1.4925373134328357</v>
      </c>
    </row>
    <row r="52" spans="1:25" x14ac:dyDescent="0.3">
      <c r="A52" t="s">
        <v>1019</v>
      </c>
      <c r="C52">
        <v>5393402</v>
      </c>
      <c r="D52">
        <v>10860937</v>
      </c>
      <c r="E52">
        <v>72.8</v>
      </c>
      <c r="H52">
        <v>786975</v>
      </c>
      <c r="I52">
        <v>1581794</v>
      </c>
      <c r="J52">
        <v>7.25</v>
      </c>
      <c r="M52" t="s">
        <v>4</v>
      </c>
      <c r="N52">
        <v>77</v>
      </c>
      <c r="O52">
        <v>69.340203000000002</v>
      </c>
      <c r="R52" t="s">
        <v>4</v>
      </c>
      <c r="S52" t="s">
        <v>1449</v>
      </c>
      <c r="T52">
        <v>60.890389999999996</v>
      </c>
      <c r="V52">
        <v>74</v>
      </c>
      <c r="W52">
        <v>1.7999999999999999E-2</v>
      </c>
      <c r="X52">
        <f>MIN(S52, V52)</f>
        <v>74</v>
      </c>
      <c r="Y52">
        <f>(X52-N52)/N52*100</f>
        <v>-3.8961038961038961</v>
      </c>
    </row>
    <row r="53" spans="1:25" x14ac:dyDescent="0.3">
      <c r="A53" t="s">
        <v>1020</v>
      </c>
      <c r="C53">
        <v>6555585</v>
      </c>
      <c r="D53">
        <v>13145269</v>
      </c>
      <c r="E53">
        <v>85.98</v>
      </c>
      <c r="H53">
        <v>837440</v>
      </c>
      <c r="I53">
        <v>1676204</v>
      </c>
      <c r="J53">
        <v>9.9</v>
      </c>
      <c r="M53" t="s">
        <v>4</v>
      </c>
      <c r="N53">
        <v>54</v>
      </c>
      <c r="O53">
        <v>70.257902000000001</v>
      </c>
      <c r="R53" t="s">
        <v>4</v>
      </c>
      <c r="S53">
        <v>54</v>
      </c>
      <c r="T53">
        <v>61.092044000000001</v>
      </c>
      <c r="V53">
        <v>63</v>
      </c>
      <c r="W53">
        <v>2.7E-2</v>
      </c>
      <c r="X53">
        <f>MIN(S53, V53)</f>
        <v>54</v>
      </c>
      <c r="Y53">
        <f>(X53-N53)/N53*100</f>
        <v>0</v>
      </c>
    </row>
    <row r="54" spans="1:25" x14ac:dyDescent="0.3">
      <c r="A54" t="s">
        <v>1021</v>
      </c>
      <c r="C54">
        <v>5689712</v>
      </c>
      <c r="D54">
        <v>11449411</v>
      </c>
      <c r="E54">
        <v>75.959999999999994</v>
      </c>
      <c r="H54">
        <v>801832</v>
      </c>
      <c r="I54">
        <v>1610461</v>
      </c>
      <c r="J54">
        <v>9.2899999999999991</v>
      </c>
      <c r="M54" t="s">
        <v>4</v>
      </c>
      <c r="N54" t="s">
        <v>1449</v>
      </c>
      <c r="O54">
        <v>68.467366999999996</v>
      </c>
      <c r="R54" t="s">
        <v>4</v>
      </c>
      <c r="S54">
        <v>69</v>
      </c>
      <c r="T54">
        <v>61.076577999999998</v>
      </c>
      <c r="V54">
        <v>72</v>
      </c>
      <c r="W54">
        <v>1.4E-2</v>
      </c>
      <c r="X54">
        <f>MIN(S54, V54)</f>
        <v>69</v>
      </c>
      <c r="Y54" t="e">
        <f>(X54-N54)/N54*100</f>
        <v>#VALUE!</v>
      </c>
    </row>
    <row r="55" spans="1:25" x14ac:dyDescent="0.3">
      <c r="A55" t="s">
        <v>1022</v>
      </c>
      <c r="C55">
        <v>4949438</v>
      </c>
      <c r="D55">
        <v>9993198</v>
      </c>
      <c r="E55">
        <v>68.03</v>
      </c>
      <c r="H55">
        <v>863598</v>
      </c>
      <c r="I55">
        <v>1740558</v>
      </c>
      <c r="J55">
        <v>9.64</v>
      </c>
      <c r="M55" t="s">
        <v>4</v>
      </c>
      <c r="N55">
        <v>88</v>
      </c>
      <c r="O55">
        <v>68.690250000000006</v>
      </c>
      <c r="R55" t="s">
        <v>4</v>
      </c>
      <c r="S55">
        <v>89</v>
      </c>
      <c r="T55">
        <v>61.195920999999998</v>
      </c>
      <c r="V55">
        <v>92</v>
      </c>
      <c r="W55">
        <v>1.7999999999999999E-2</v>
      </c>
      <c r="X55">
        <f>MIN(S55, V55)</f>
        <v>89</v>
      </c>
      <c r="Y55">
        <f>(X55-N55)/N55*100</f>
        <v>1.1363636363636365</v>
      </c>
    </row>
    <row r="56" spans="1:25" x14ac:dyDescent="0.3">
      <c r="A56" t="s">
        <v>1023</v>
      </c>
      <c r="C56">
        <v>339378</v>
      </c>
      <c r="D56">
        <v>807427</v>
      </c>
      <c r="E56">
        <v>11.16</v>
      </c>
      <c r="H56">
        <v>58395</v>
      </c>
      <c r="I56">
        <v>136258</v>
      </c>
      <c r="J56">
        <v>0.94</v>
      </c>
      <c r="M56" t="s">
        <v>4</v>
      </c>
      <c r="N56">
        <v>73</v>
      </c>
      <c r="O56">
        <v>62.431609000000002</v>
      </c>
      <c r="R56" t="s">
        <v>4</v>
      </c>
      <c r="S56">
        <v>74</v>
      </c>
      <c r="T56">
        <v>60.129359000000001</v>
      </c>
      <c r="V56">
        <v>84</v>
      </c>
      <c r="W56">
        <v>2.9000000000000001E-2</v>
      </c>
      <c r="X56">
        <f>MIN(S56, V56)</f>
        <v>74</v>
      </c>
      <c r="Y56">
        <f>(X56-N56)/N56*100</f>
        <v>1.3698630136986301</v>
      </c>
    </row>
    <row r="57" spans="1:25" x14ac:dyDescent="0.3">
      <c r="A57" t="s">
        <v>1024</v>
      </c>
      <c r="C57">
        <v>5725343</v>
      </c>
      <c r="D57">
        <v>11486651</v>
      </c>
      <c r="E57">
        <v>74.44</v>
      </c>
      <c r="H57">
        <v>749889</v>
      </c>
      <c r="I57">
        <v>1501885</v>
      </c>
      <c r="J57">
        <v>8.76</v>
      </c>
      <c r="M57" t="s">
        <v>4</v>
      </c>
      <c r="N57">
        <v>59</v>
      </c>
      <c r="O57">
        <v>69.033409000000006</v>
      </c>
      <c r="R57" t="s">
        <v>4</v>
      </c>
      <c r="S57">
        <v>59</v>
      </c>
      <c r="T57">
        <v>61.004173999999999</v>
      </c>
      <c r="V57">
        <v>62</v>
      </c>
      <c r="W57">
        <v>2.4E-2</v>
      </c>
      <c r="X57">
        <f>MIN(S57, V57)</f>
        <v>59</v>
      </c>
      <c r="Y57">
        <f>(X57-N57)/N57*100</f>
        <v>0</v>
      </c>
    </row>
    <row r="58" spans="1:25" x14ac:dyDescent="0.3">
      <c r="A58" t="s">
        <v>1025</v>
      </c>
      <c r="C58">
        <v>6431508</v>
      </c>
      <c r="D58">
        <v>12865429</v>
      </c>
      <c r="E58">
        <v>81.16</v>
      </c>
      <c r="H58">
        <v>725679</v>
      </c>
      <c r="I58">
        <v>1448959</v>
      </c>
      <c r="J58">
        <v>8.75</v>
      </c>
      <c r="M58" t="s">
        <v>4</v>
      </c>
      <c r="N58">
        <v>46</v>
      </c>
      <c r="O58">
        <v>69.631698999999998</v>
      </c>
      <c r="R58" t="s">
        <v>4</v>
      </c>
      <c r="S58">
        <v>46</v>
      </c>
      <c r="T58">
        <v>60.955416999999997</v>
      </c>
      <c r="V58">
        <v>50</v>
      </c>
      <c r="W58">
        <v>0.02</v>
      </c>
      <c r="X58">
        <f>MIN(S58, V58)</f>
        <v>46</v>
      </c>
      <c r="Y58">
        <f>(X58-N58)/N58*100</f>
        <v>0</v>
      </c>
    </row>
    <row r="59" spans="1:25" x14ac:dyDescent="0.3">
      <c r="A59" t="s">
        <v>1026</v>
      </c>
      <c r="C59">
        <v>6879910</v>
      </c>
      <c r="D59">
        <v>13795665</v>
      </c>
      <c r="E59">
        <v>88.61</v>
      </c>
      <c r="H59">
        <v>781185</v>
      </c>
      <c r="I59">
        <v>1563505</v>
      </c>
      <c r="J59">
        <v>9.48</v>
      </c>
      <c r="M59" t="s">
        <v>3</v>
      </c>
      <c r="N59">
        <v>56</v>
      </c>
      <c r="O59">
        <v>56.989159999999998</v>
      </c>
      <c r="R59" t="s">
        <v>3</v>
      </c>
      <c r="S59">
        <v>56</v>
      </c>
      <c r="T59">
        <v>1.590716</v>
      </c>
      <c r="V59">
        <v>56</v>
      </c>
      <c r="W59">
        <v>2.9000000000000001E-2</v>
      </c>
      <c r="X59">
        <f>MIN(S59, V59)</f>
        <v>56</v>
      </c>
      <c r="Y59">
        <f>(X59-N59)/N59*100</f>
        <v>0</v>
      </c>
    </row>
    <row r="60" spans="1:25" x14ac:dyDescent="0.3">
      <c r="A60" t="s">
        <v>1027</v>
      </c>
      <c r="C60">
        <v>6007690</v>
      </c>
      <c r="D60">
        <v>12050758</v>
      </c>
      <c r="E60">
        <v>77.819999999999993</v>
      </c>
      <c r="H60">
        <v>761890</v>
      </c>
      <c r="I60">
        <v>1525558</v>
      </c>
      <c r="J60">
        <v>8.98</v>
      </c>
      <c r="M60" t="s">
        <v>3</v>
      </c>
      <c r="N60">
        <v>59</v>
      </c>
      <c r="O60">
        <v>27.599620000000002</v>
      </c>
      <c r="R60" t="s">
        <v>3</v>
      </c>
      <c r="S60">
        <v>59</v>
      </c>
      <c r="T60">
        <v>9.6830180000000006</v>
      </c>
      <c r="V60">
        <v>60</v>
      </c>
      <c r="W60">
        <v>0.02</v>
      </c>
      <c r="X60">
        <f>MIN(S60, V60)</f>
        <v>59</v>
      </c>
      <c r="Y60">
        <f>(X60-N60)/N60*100</f>
        <v>0</v>
      </c>
    </row>
    <row r="61" spans="1:25" x14ac:dyDescent="0.3">
      <c r="A61" t="s">
        <v>1028</v>
      </c>
      <c r="C61">
        <v>7260949</v>
      </c>
      <c r="D61">
        <v>14549360</v>
      </c>
      <c r="E61">
        <v>94.82</v>
      </c>
      <c r="H61">
        <v>814856</v>
      </c>
      <c r="I61">
        <v>1629708</v>
      </c>
      <c r="J61">
        <v>7.57</v>
      </c>
      <c r="M61" t="s">
        <v>4</v>
      </c>
      <c r="N61" t="s">
        <v>1449</v>
      </c>
      <c r="O61">
        <v>69.939843999999994</v>
      </c>
      <c r="R61" t="s">
        <v>4</v>
      </c>
      <c r="S61" t="s">
        <v>1449</v>
      </c>
      <c r="T61">
        <v>60.884270000000001</v>
      </c>
      <c r="V61">
        <v>55</v>
      </c>
      <c r="W61">
        <v>1.4999999999999999E-2</v>
      </c>
      <c r="X61">
        <f>MIN(S61, V61)</f>
        <v>55</v>
      </c>
      <c r="Y61" t="e">
        <f>(X61-N61)/N61*100</f>
        <v>#VALUE!</v>
      </c>
    </row>
    <row r="62" spans="1:25" x14ac:dyDescent="0.3">
      <c r="A62" t="s">
        <v>1029</v>
      </c>
      <c r="C62">
        <v>5389200</v>
      </c>
      <c r="D62">
        <v>10838950</v>
      </c>
      <c r="E62">
        <v>72.760000000000005</v>
      </c>
      <c r="H62">
        <v>788400</v>
      </c>
      <c r="I62">
        <v>1582822</v>
      </c>
      <c r="J62">
        <v>9.23</v>
      </c>
      <c r="M62" t="s">
        <v>4</v>
      </c>
      <c r="N62">
        <v>71</v>
      </c>
      <c r="O62">
        <v>69.038200000000003</v>
      </c>
      <c r="R62" t="s">
        <v>4</v>
      </c>
      <c r="S62" t="s">
        <v>1449</v>
      </c>
      <c r="T62">
        <v>60.919626999999998</v>
      </c>
      <c r="V62">
        <v>72</v>
      </c>
      <c r="W62">
        <v>1.7000000000000001E-2</v>
      </c>
      <c r="X62">
        <f>MIN(S62, V62)</f>
        <v>72</v>
      </c>
      <c r="Y62">
        <f>(X62-N62)/N62*100</f>
        <v>1.4084507042253522</v>
      </c>
    </row>
    <row r="63" spans="1:25" x14ac:dyDescent="0.3">
      <c r="A63" t="s">
        <v>1030</v>
      </c>
      <c r="C63">
        <v>7615176</v>
      </c>
      <c r="D63">
        <v>15240815</v>
      </c>
      <c r="E63">
        <v>97.06</v>
      </c>
      <c r="H63">
        <v>820334</v>
      </c>
      <c r="I63">
        <v>1638839</v>
      </c>
      <c r="J63">
        <v>10.1</v>
      </c>
      <c r="M63" t="s">
        <v>4</v>
      </c>
      <c r="N63" t="s">
        <v>1449</v>
      </c>
      <c r="O63">
        <v>70.163067999999996</v>
      </c>
      <c r="R63" t="s">
        <v>4</v>
      </c>
      <c r="S63" t="s">
        <v>1449</v>
      </c>
      <c r="T63">
        <v>60.886842000000001</v>
      </c>
      <c r="V63">
        <v>52</v>
      </c>
      <c r="W63">
        <v>2.4E-2</v>
      </c>
      <c r="X63">
        <f>MIN(S63, V63)</f>
        <v>52</v>
      </c>
      <c r="Y63" t="e">
        <f>(X63-N63)/N63*100</f>
        <v>#VALUE!</v>
      </c>
    </row>
    <row r="64" spans="1:25" x14ac:dyDescent="0.3">
      <c r="A64" t="s">
        <v>1031</v>
      </c>
      <c r="C64">
        <v>5947000</v>
      </c>
      <c r="D64">
        <v>11925497</v>
      </c>
      <c r="E64">
        <v>76.099999999999994</v>
      </c>
      <c r="H64">
        <v>776240</v>
      </c>
      <c r="I64">
        <v>1553828</v>
      </c>
      <c r="J64">
        <v>9.0500000000000007</v>
      </c>
      <c r="M64" t="s">
        <v>4</v>
      </c>
      <c r="N64">
        <v>56</v>
      </c>
      <c r="O64">
        <v>69.479178000000005</v>
      </c>
      <c r="R64" t="s">
        <v>4</v>
      </c>
      <c r="S64">
        <v>56</v>
      </c>
      <c r="T64">
        <v>61.037328000000002</v>
      </c>
      <c r="V64">
        <v>61</v>
      </c>
      <c r="W64">
        <v>1.7000000000000001E-2</v>
      </c>
      <c r="X64">
        <f>MIN(S64, V64)</f>
        <v>56</v>
      </c>
      <c r="Y64">
        <f>(X64-N64)/N64*100</f>
        <v>0</v>
      </c>
    </row>
    <row r="65" spans="1:25" x14ac:dyDescent="0.3">
      <c r="A65" t="s">
        <v>1032</v>
      </c>
      <c r="C65">
        <v>5681986</v>
      </c>
      <c r="D65">
        <v>11402235</v>
      </c>
      <c r="E65">
        <v>74.94</v>
      </c>
      <c r="H65">
        <v>748881</v>
      </c>
      <c r="I65">
        <v>1499920</v>
      </c>
      <c r="J65">
        <v>8.92</v>
      </c>
      <c r="M65" t="s">
        <v>4</v>
      </c>
      <c r="N65">
        <v>60</v>
      </c>
      <c r="O65">
        <v>68.980115999999995</v>
      </c>
      <c r="R65" t="s">
        <v>4</v>
      </c>
      <c r="S65">
        <v>59</v>
      </c>
      <c r="T65">
        <v>60.996752000000001</v>
      </c>
      <c r="V65">
        <v>62</v>
      </c>
      <c r="W65">
        <v>2.1999999999999999E-2</v>
      </c>
      <c r="X65">
        <f>MIN(S65, V65)</f>
        <v>59</v>
      </c>
      <c r="Y65">
        <f>(X65-N65)/N65*100</f>
        <v>-1.6666666666666667</v>
      </c>
    </row>
    <row r="66" spans="1:25" x14ac:dyDescent="0.3">
      <c r="A66" t="s">
        <v>1033</v>
      </c>
      <c r="C66">
        <v>7193000</v>
      </c>
      <c r="D66">
        <v>14405511</v>
      </c>
      <c r="E66">
        <v>94.33</v>
      </c>
      <c r="H66">
        <v>834388</v>
      </c>
      <c r="I66">
        <v>1667955</v>
      </c>
      <c r="J66">
        <v>7.8</v>
      </c>
      <c r="M66" t="s">
        <v>4</v>
      </c>
      <c r="N66">
        <v>54</v>
      </c>
      <c r="O66">
        <v>70.874429000000006</v>
      </c>
      <c r="R66" t="s">
        <v>4</v>
      </c>
      <c r="S66" t="s">
        <v>1449</v>
      </c>
      <c r="T66">
        <v>60.897025999999997</v>
      </c>
      <c r="V66">
        <v>57</v>
      </c>
      <c r="W66">
        <v>2.5000000000000001E-2</v>
      </c>
      <c r="X66">
        <f>MIN(S66, V66)</f>
        <v>57</v>
      </c>
      <c r="Y66">
        <f>(X66-N66)/N66*100</f>
        <v>5.5555555555555554</v>
      </c>
    </row>
    <row r="67" spans="1:25" x14ac:dyDescent="0.3">
      <c r="A67" t="s">
        <v>1034</v>
      </c>
      <c r="C67">
        <v>336742</v>
      </c>
      <c r="D67">
        <v>786696</v>
      </c>
      <c r="E67">
        <v>10.46</v>
      </c>
      <c r="H67">
        <v>53132</v>
      </c>
      <c r="I67">
        <v>121516</v>
      </c>
      <c r="J67">
        <v>0.84</v>
      </c>
      <c r="M67" t="s">
        <v>4</v>
      </c>
      <c r="N67">
        <v>60</v>
      </c>
      <c r="O67">
        <v>62.178891999999998</v>
      </c>
      <c r="R67" t="s">
        <v>4</v>
      </c>
      <c r="S67">
        <v>59</v>
      </c>
      <c r="T67">
        <v>60.116537000000001</v>
      </c>
      <c r="V67">
        <v>73</v>
      </c>
      <c r="W67">
        <v>2.5999999999999999E-2</v>
      </c>
      <c r="X67">
        <f>MIN(S67, V67)</f>
        <v>59</v>
      </c>
      <c r="Y67">
        <f>(X67-N67)/N67*100</f>
        <v>-1.6666666666666667</v>
      </c>
    </row>
    <row r="68" spans="1:25" x14ac:dyDescent="0.3">
      <c r="A68" t="s">
        <v>1035</v>
      </c>
      <c r="C68">
        <v>7135656</v>
      </c>
      <c r="D68">
        <v>14261256</v>
      </c>
      <c r="E68">
        <v>90.27</v>
      </c>
      <c r="H68">
        <v>756096</v>
      </c>
      <c r="I68">
        <v>1508616</v>
      </c>
      <c r="J68">
        <v>6.99</v>
      </c>
      <c r="M68" t="s">
        <v>3</v>
      </c>
      <c r="N68">
        <v>47</v>
      </c>
      <c r="O68">
        <v>16.318701999999998</v>
      </c>
      <c r="R68" t="s">
        <v>3</v>
      </c>
      <c r="S68">
        <v>47</v>
      </c>
      <c r="T68">
        <v>1.2890140000000001</v>
      </c>
      <c r="V68">
        <v>47</v>
      </c>
      <c r="W68">
        <v>3.1E-2</v>
      </c>
      <c r="X68">
        <f>MIN(S68, V68)</f>
        <v>47</v>
      </c>
      <c r="Y68">
        <f>(X68-N68)/N68*100</f>
        <v>0</v>
      </c>
    </row>
    <row r="69" spans="1:25" x14ac:dyDescent="0.3">
      <c r="A69" t="s">
        <v>1036</v>
      </c>
      <c r="C69">
        <v>9261600</v>
      </c>
      <c r="D69">
        <v>18512083</v>
      </c>
      <c r="E69">
        <v>116.89</v>
      </c>
      <c r="H69">
        <v>871680</v>
      </c>
      <c r="I69">
        <v>1739173</v>
      </c>
      <c r="J69">
        <v>11.03</v>
      </c>
      <c r="M69" t="s">
        <v>4</v>
      </c>
      <c r="N69" t="s">
        <v>1449</v>
      </c>
      <c r="O69">
        <v>72.628647999999998</v>
      </c>
      <c r="R69" t="s">
        <v>4</v>
      </c>
      <c r="S69" t="s">
        <v>1449</v>
      </c>
      <c r="T69">
        <v>60.946427999999997</v>
      </c>
      <c r="V69">
        <v>47</v>
      </c>
      <c r="W69">
        <v>2.4E-2</v>
      </c>
      <c r="X69">
        <f>MIN(S69, V69)</f>
        <v>47</v>
      </c>
      <c r="Y69" t="e">
        <f>(X69-N69)/N69*100</f>
        <v>#VALUE!</v>
      </c>
    </row>
    <row r="70" spans="1:25" x14ac:dyDescent="0.3">
      <c r="A70" t="s">
        <v>1037</v>
      </c>
      <c r="C70">
        <v>8249556</v>
      </c>
      <c r="D70">
        <v>16486475</v>
      </c>
      <c r="E70">
        <v>102.59</v>
      </c>
      <c r="H70">
        <v>918543</v>
      </c>
      <c r="I70">
        <v>1832909</v>
      </c>
      <c r="J70">
        <v>10.99</v>
      </c>
      <c r="M70" t="s">
        <v>3</v>
      </c>
      <c r="N70">
        <v>52</v>
      </c>
      <c r="O70">
        <v>16.373058</v>
      </c>
      <c r="R70" t="s">
        <v>3</v>
      </c>
      <c r="S70">
        <v>52</v>
      </c>
      <c r="T70">
        <v>1.5115130000000001</v>
      </c>
      <c r="V70">
        <v>52</v>
      </c>
      <c r="W70">
        <v>2.7E-2</v>
      </c>
      <c r="X70">
        <f>MIN(S70, V70)</f>
        <v>52</v>
      </c>
      <c r="Y70">
        <f>(X70-N70)/N70*100</f>
        <v>0</v>
      </c>
    </row>
    <row r="71" spans="1:25" x14ac:dyDescent="0.3">
      <c r="A71" t="s">
        <v>1038</v>
      </c>
      <c r="C71">
        <v>7242985</v>
      </c>
      <c r="D71">
        <v>14502041</v>
      </c>
      <c r="E71">
        <v>94.27</v>
      </c>
      <c r="H71">
        <v>769295</v>
      </c>
      <c r="I71">
        <v>1537267</v>
      </c>
      <c r="J71">
        <v>7.12</v>
      </c>
      <c r="M71" t="s">
        <v>4</v>
      </c>
      <c r="N71" t="s">
        <v>1449</v>
      </c>
      <c r="O71">
        <v>69.900154999999998</v>
      </c>
      <c r="R71" t="s">
        <v>4</v>
      </c>
      <c r="S71" t="s">
        <v>1449</v>
      </c>
      <c r="T71">
        <v>60.837971000000003</v>
      </c>
      <c r="V71">
        <v>52</v>
      </c>
      <c r="W71">
        <v>3.1E-2</v>
      </c>
      <c r="X71">
        <f>MIN(S71, V71)</f>
        <v>52</v>
      </c>
      <c r="Y71" t="e">
        <f>(X71-N71)/N71*100</f>
        <v>#VALUE!</v>
      </c>
    </row>
    <row r="72" spans="1:25" x14ac:dyDescent="0.3">
      <c r="A72" t="s">
        <v>1039</v>
      </c>
      <c r="C72">
        <v>8573351</v>
      </c>
      <c r="D72">
        <v>17137506</v>
      </c>
      <c r="E72">
        <v>108.98</v>
      </c>
      <c r="H72">
        <v>820667</v>
      </c>
      <c r="I72">
        <v>1637466</v>
      </c>
      <c r="J72">
        <v>7.54</v>
      </c>
      <c r="M72" t="s">
        <v>3</v>
      </c>
      <c r="N72">
        <v>46</v>
      </c>
      <c r="O72">
        <v>22.011085000000001</v>
      </c>
      <c r="R72" t="s">
        <v>3</v>
      </c>
      <c r="S72">
        <v>46</v>
      </c>
      <c r="T72">
        <v>1.584983</v>
      </c>
      <c r="V72">
        <v>46</v>
      </c>
      <c r="W72">
        <v>2.5000000000000001E-2</v>
      </c>
      <c r="X72">
        <f>MIN(S72, V72)</f>
        <v>46</v>
      </c>
      <c r="Y72">
        <f>(X72-N72)/N72*100</f>
        <v>0</v>
      </c>
    </row>
    <row r="73" spans="1:25" x14ac:dyDescent="0.3">
      <c r="A73" t="s">
        <v>1040</v>
      </c>
      <c r="C73">
        <v>7854002</v>
      </c>
      <c r="D73">
        <v>15680827</v>
      </c>
      <c r="E73">
        <v>97.64</v>
      </c>
      <c r="H73">
        <v>824928</v>
      </c>
      <c r="I73">
        <v>1644356</v>
      </c>
      <c r="J73">
        <v>10.09</v>
      </c>
      <c r="M73" t="s">
        <v>4</v>
      </c>
      <c r="N73">
        <v>408</v>
      </c>
      <c r="O73">
        <v>71.543580000000006</v>
      </c>
      <c r="R73" t="s">
        <v>4</v>
      </c>
      <c r="S73">
        <v>41</v>
      </c>
      <c r="T73">
        <v>61.060215999999997</v>
      </c>
      <c r="V73">
        <v>47</v>
      </c>
      <c r="W73">
        <v>2.8000000000000001E-2</v>
      </c>
      <c r="X73">
        <f>MIN(S73, V73)</f>
        <v>41</v>
      </c>
      <c r="Y73">
        <f>(X73-N73)/N73*100</f>
        <v>-89.950980392156865</v>
      </c>
    </row>
    <row r="74" spans="1:25" x14ac:dyDescent="0.3">
      <c r="A74" t="s">
        <v>1041</v>
      </c>
      <c r="C74">
        <v>12037272</v>
      </c>
      <c r="D74">
        <v>24018989</v>
      </c>
      <c r="E74">
        <v>153.16</v>
      </c>
      <c r="H74">
        <v>1106616</v>
      </c>
      <c r="I74">
        <v>2204625</v>
      </c>
      <c r="J74">
        <v>10.48</v>
      </c>
      <c r="M74" t="s">
        <v>3</v>
      </c>
      <c r="N74">
        <v>47</v>
      </c>
      <c r="O74">
        <v>25.701754999999999</v>
      </c>
      <c r="R74" t="s">
        <v>3</v>
      </c>
      <c r="S74">
        <v>47</v>
      </c>
      <c r="T74">
        <v>2.1869900000000002</v>
      </c>
      <c r="V74">
        <v>48</v>
      </c>
      <c r="W74">
        <v>3.6999999999999998E-2</v>
      </c>
      <c r="X74">
        <f>MIN(S74, V74)</f>
        <v>47</v>
      </c>
      <c r="Y74">
        <f>(X74-N74)/N74*100</f>
        <v>0</v>
      </c>
    </row>
    <row r="75" spans="1:25" x14ac:dyDescent="0.3">
      <c r="A75" t="s">
        <v>1042</v>
      </c>
      <c r="C75">
        <v>7499993</v>
      </c>
      <c r="D75">
        <v>14967808</v>
      </c>
      <c r="E75">
        <v>93.2</v>
      </c>
      <c r="H75">
        <v>848729</v>
      </c>
      <c r="I75">
        <v>1691392</v>
      </c>
      <c r="J75">
        <v>10.29</v>
      </c>
      <c r="M75" t="s">
        <v>3</v>
      </c>
      <c r="N75">
        <v>46</v>
      </c>
      <c r="O75">
        <v>16.901309999999999</v>
      </c>
      <c r="R75" t="s">
        <v>3</v>
      </c>
      <c r="S75">
        <v>46</v>
      </c>
      <c r="T75">
        <v>1.8594759999999999</v>
      </c>
      <c r="V75">
        <v>48</v>
      </c>
      <c r="W75">
        <v>4.1000000000000002E-2</v>
      </c>
      <c r="X75">
        <f>MIN(S75, V75)</f>
        <v>46</v>
      </c>
      <c r="Y75">
        <f>(X75-N75)/N75*100</f>
        <v>0</v>
      </c>
    </row>
    <row r="76" spans="1:25" x14ac:dyDescent="0.3">
      <c r="A76" t="s">
        <v>1043</v>
      </c>
      <c r="C76">
        <v>9230809</v>
      </c>
      <c r="D76">
        <v>18430616</v>
      </c>
      <c r="E76">
        <v>114.8</v>
      </c>
      <c r="H76">
        <v>828653</v>
      </c>
      <c r="I76">
        <v>1651592</v>
      </c>
      <c r="J76">
        <v>10.66</v>
      </c>
      <c r="M76" t="s">
        <v>3</v>
      </c>
      <c r="N76">
        <v>42</v>
      </c>
      <c r="O76">
        <v>21.400568</v>
      </c>
      <c r="R76" t="s">
        <v>3</v>
      </c>
      <c r="S76">
        <v>42</v>
      </c>
      <c r="T76">
        <v>1.4700599999999999</v>
      </c>
      <c r="V76">
        <v>42</v>
      </c>
      <c r="W76">
        <v>2.1999999999999999E-2</v>
      </c>
      <c r="X76">
        <f>MIN(S76, V76)</f>
        <v>42</v>
      </c>
      <c r="Y76">
        <f>(X76-N76)/N76*100</f>
        <v>0</v>
      </c>
    </row>
    <row r="77" spans="1:25" x14ac:dyDescent="0.3">
      <c r="A77" t="s">
        <v>1044</v>
      </c>
      <c r="C77">
        <v>8795952</v>
      </c>
      <c r="D77">
        <v>17602021</v>
      </c>
      <c r="E77">
        <v>113.22</v>
      </c>
      <c r="H77">
        <v>866268</v>
      </c>
      <c r="I77">
        <v>1730277</v>
      </c>
      <c r="J77">
        <v>8.0500000000000007</v>
      </c>
      <c r="M77" t="s">
        <v>4</v>
      </c>
      <c r="N77">
        <v>45</v>
      </c>
      <c r="O77">
        <v>73.591999000000001</v>
      </c>
      <c r="R77" t="s">
        <v>4</v>
      </c>
      <c r="S77">
        <v>45</v>
      </c>
      <c r="T77">
        <v>61.107421000000002</v>
      </c>
      <c r="V77">
        <v>51</v>
      </c>
      <c r="W77">
        <v>1.9E-2</v>
      </c>
      <c r="X77">
        <f>MIN(S77, V77)</f>
        <v>45</v>
      </c>
      <c r="Y77">
        <f>(X77-N77)/N77*100</f>
        <v>0</v>
      </c>
    </row>
    <row r="78" spans="1:25" x14ac:dyDescent="0.3">
      <c r="A78" t="s">
        <v>1045</v>
      </c>
      <c r="C78">
        <v>382962</v>
      </c>
      <c r="D78">
        <v>898045</v>
      </c>
      <c r="E78">
        <v>12.07</v>
      </c>
      <c r="H78">
        <v>56906</v>
      </c>
      <c r="I78">
        <v>130605</v>
      </c>
      <c r="J78">
        <v>0.93</v>
      </c>
      <c r="M78" t="s">
        <v>4</v>
      </c>
      <c r="N78">
        <v>61</v>
      </c>
      <c r="O78">
        <v>62.498184000000002</v>
      </c>
      <c r="R78" t="s">
        <v>4</v>
      </c>
      <c r="S78">
        <v>61</v>
      </c>
      <c r="T78">
        <v>60.112929000000001</v>
      </c>
      <c r="V78">
        <v>73</v>
      </c>
      <c r="W78">
        <v>2.5000000000000001E-2</v>
      </c>
      <c r="X78">
        <f>MIN(S78, V78)</f>
        <v>61</v>
      </c>
      <c r="Y78">
        <f>(X78-N78)/N78*100</f>
        <v>0</v>
      </c>
    </row>
    <row r="79" spans="1:25" x14ac:dyDescent="0.3">
      <c r="A79" t="s">
        <v>1046</v>
      </c>
      <c r="C79">
        <v>351945</v>
      </c>
      <c r="D79">
        <v>834783</v>
      </c>
      <c r="E79">
        <v>12.64</v>
      </c>
      <c r="H79">
        <v>59013</v>
      </c>
      <c r="I79">
        <v>137267</v>
      </c>
      <c r="J79">
        <v>0.62</v>
      </c>
      <c r="M79" t="s">
        <v>4</v>
      </c>
      <c r="N79">
        <v>74</v>
      </c>
      <c r="O79">
        <v>62.773231000000003</v>
      </c>
      <c r="R79" t="s">
        <v>4</v>
      </c>
      <c r="S79">
        <v>74</v>
      </c>
      <c r="T79">
        <v>60.130564</v>
      </c>
      <c r="V79">
        <v>82</v>
      </c>
      <c r="W79">
        <v>0.02</v>
      </c>
      <c r="X79">
        <f>MIN(S79, V79)</f>
        <v>74</v>
      </c>
      <c r="Y79">
        <f>(X79-N79)/N79*100</f>
        <v>0</v>
      </c>
    </row>
    <row r="80" spans="1:25" x14ac:dyDescent="0.3">
      <c r="A80" t="s">
        <v>1047</v>
      </c>
      <c r="C80">
        <v>333586</v>
      </c>
      <c r="D80">
        <v>816297</v>
      </c>
      <c r="E80">
        <v>12.88</v>
      </c>
      <c r="H80">
        <v>57761</v>
      </c>
      <c r="I80">
        <v>138422</v>
      </c>
      <c r="J80">
        <v>1.04</v>
      </c>
      <c r="M80" t="s">
        <v>4</v>
      </c>
      <c r="N80">
        <v>72</v>
      </c>
      <c r="O80">
        <v>62.866441999999999</v>
      </c>
      <c r="R80" t="s">
        <v>4</v>
      </c>
      <c r="S80">
        <v>72</v>
      </c>
      <c r="T80">
        <v>60.144309999999997</v>
      </c>
      <c r="V80">
        <v>88</v>
      </c>
      <c r="W80">
        <v>2.1000000000000001E-2</v>
      </c>
      <c r="X80">
        <f>MIN(S80, V80)</f>
        <v>72</v>
      </c>
      <c r="Y80">
        <f>(X80-N80)/N80*100</f>
        <v>0</v>
      </c>
    </row>
    <row r="81" spans="1:25" x14ac:dyDescent="0.3">
      <c r="A81" t="s">
        <v>1048</v>
      </c>
      <c r="C81">
        <v>326529</v>
      </c>
      <c r="D81">
        <v>787161</v>
      </c>
      <c r="E81">
        <v>12.14</v>
      </c>
      <c r="H81">
        <v>61758</v>
      </c>
      <c r="I81">
        <v>145988</v>
      </c>
      <c r="J81">
        <v>1.06</v>
      </c>
      <c r="M81" t="s">
        <v>4</v>
      </c>
      <c r="N81">
        <v>81</v>
      </c>
      <c r="O81">
        <v>63.002127999999999</v>
      </c>
      <c r="R81" t="s">
        <v>4</v>
      </c>
      <c r="S81">
        <v>82</v>
      </c>
      <c r="T81">
        <v>60.150297000000002</v>
      </c>
      <c r="V81">
        <v>93</v>
      </c>
      <c r="W81">
        <v>4.4999999999999998E-2</v>
      </c>
      <c r="X81">
        <f>MIN(S81, V81)</f>
        <v>82</v>
      </c>
      <c r="Y81">
        <f>(X81-N81)/N81*100</f>
        <v>1.2345679012345678</v>
      </c>
    </row>
    <row r="82" spans="1:25" x14ac:dyDescent="0.3">
      <c r="A82" t="s">
        <v>1049</v>
      </c>
      <c r="C82">
        <v>362160</v>
      </c>
      <c r="D82">
        <v>857624</v>
      </c>
      <c r="E82">
        <v>13.63</v>
      </c>
      <c r="H82">
        <v>51840</v>
      </c>
      <c r="I82">
        <v>119752</v>
      </c>
      <c r="J82">
        <v>0.54</v>
      </c>
      <c r="M82" t="s">
        <v>3</v>
      </c>
      <c r="N82">
        <v>60</v>
      </c>
      <c r="O82">
        <v>46.409998999999999</v>
      </c>
      <c r="R82" t="s">
        <v>3</v>
      </c>
      <c r="S82">
        <v>60</v>
      </c>
      <c r="T82">
        <v>6.1952340000000001</v>
      </c>
      <c r="V82">
        <v>71</v>
      </c>
      <c r="W82">
        <v>1.7000000000000001E-2</v>
      </c>
      <c r="X82">
        <f>MIN(S82, V82)</f>
        <v>60</v>
      </c>
      <c r="Y82">
        <f>(X82-N82)/N82*100</f>
        <v>0</v>
      </c>
    </row>
    <row r="83" spans="1:25" x14ac:dyDescent="0.3">
      <c r="A83" t="s">
        <v>1050</v>
      </c>
      <c r="C83">
        <v>352824</v>
      </c>
      <c r="D83">
        <v>826385</v>
      </c>
      <c r="E83">
        <v>12.59</v>
      </c>
      <c r="H83">
        <v>53436</v>
      </c>
      <c r="I83">
        <v>122496</v>
      </c>
      <c r="J83">
        <v>0.55000000000000004</v>
      </c>
      <c r="M83" t="s">
        <v>4</v>
      </c>
      <c r="N83">
        <v>64</v>
      </c>
      <c r="O83">
        <v>62.606648999999997</v>
      </c>
      <c r="R83" t="s">
        <v>4</v>
      </c>
      <c r="S83">
        <v>64</v>
      </c>
      <c r="T83">
        <v>60.115665</v>
      </c>
      <c r="V83">
        <v>72</v>
      </c>
      <c r="W83">
        <v>2.5999999999999999E-2</v>
      </c>
      <c r="X83">
        <f>MIN(S83, V83)</f>
        <v>64</v>
      </c>
      <c r="Y83">
        <f>(X83-N83)/N83*100</f>
        <v>0</v>
      </c>
    </row>
    <row r="84" spans="1:25" x14ac:dyDescent="0.3">
      <c r="A84" t="s">
        <v>1051</v>
      </c>
      <c r="C84">
        <v>315324</v>
      </c>
      <c r="D84">
        <v>738739</v>
      </c>
      <c r="E84">
        <v>11.11</v>
      </c>
      <c r="H84">
        <v>55404</v>
      </c>
      <c r="I84">
        <v>127319</v>
      </c>
      <c r="J84">
        <v>0.95</v>
      </c>
      <c r="M84" t="s">
        <v>4</v>
      </c>
      <c r="N84">
        <v>71</v>
      </c>
      <c r="O84">
        <v>62.416404</v>
      </c>
      <c r="R84" t="s">
        <v>4</v>
      </c>
      <c r="S84">
        <v>69</v>
      </c>
      <c r="T84">
        <v>60.125875999999998</v>
      </c>
      <c r="V84">
        <v>80</v>
      </c>
      <c r="W84">
        <v>1.6E-2</v>
      </c>
      <c r="X84">
        <f>MIN(S84, V84)</f>
        <v>69</v>
      </c>
      <c r="Y84">
        <f>(X84-N84)/N84*100</f>
        <v>-2.8169014084507045</v>
      </c>
    </row>
    <row r="85" spans="1:25" x14ac:dyDescent="0.3">
      <c r="A85" t="s">
        <v>1052</v>
      </c>
      <c r="C85">
        <v>364270</v>
      </c>
      <c r="D85">
        <v>864341</v>
      </c>
      <c r="E85">
        <v>13.45</v>
      </c>
      <c r="H85">
        <v>61320</v>
      </c>
      <c r="I85">
        <v>142656</v>
      </c>
      <c r="J85">
        <v>0.66</v>
      </c>
      <c r="M85" t="s">
        <v>4</v>
      </c>
      <c r="N85">
        <v>73</v>
      </c>
      <c r="O85">
        <v>62.934775000000002</v>
      </c>
      <c r="R85" t="s">
        <v>4</v>
      </c>
      <c r="S85">
        <v>73</v>
      </c>
      <c r="T85">
        <v>60.142074999999998</v>
      </c>
      <c r="V85">
        <v>83</v>
      </c>
      <c r="W85">
        <v>2.5000000000000001E-2</v>
      </c>
      <c r="X85">
        <f>MIN(S85, V85)</f>
        <v>73</v>
      </c>
      <c r="Y85">
        <f>(X85-N85)/N85*100</f>
        <v>0</v>
      </c>
    </row>
    <row r="86" spans="1:25" x14ac:dyDescent="0.3">
      <c r="A86" t="s">
        <v>1053</v>
      </c>
      <c r="C86">
        <v>367284</v>
      </c>
      <c r="D86">
        <v>856245</v>
      </c>
      <c r="E86">
        <v>12.74</v>
      </c>
      <c r="H86">
        <v>54102</v>
      </c>
      <c r="I86">
        <v>123432</v>
      </c>
      <c r="J86">
        <v>0.94</v>
      </c>
      <c r="M86" t="s">
        <v>4</v>
      </c>
      <c r="N86">
        <v>60</v>
      </c>
      <c r="O86">
        <v>62.652206</v>
      </c>
      <c r="R86" t="s">
        <v>4</v>
      </c>
      <c r="S86">
        <v>59</v>
      </c>
      <c r="T86">
        <v>60.114469</v>
      </c>
      <c r="V86">
        <v>70</v>
      </c>
      <c r="W86">
        <v>2.5999999999999999E-2</v>
      </c>
      <c r="X86">
        <f>MIN(S86, V86)</f>
        <v>59</v>
      </c>
      <c r="Y86">
        <f>(X86-N86)/N86*100</f>
        <v>-1.6666666666666667</v>
      </c>
    </row>
    <row r="87" spans="1:25" x14ac:dyDescent="0.3">
      <c r="A87" t="s">
        <v>1054</v>
      </c>
      <c r="C87">
        <v>338016</v>
      </c>
      <c r="D87">
        <v>815378</v>
      </c>
      <c r="E87">
        <v>12.95</v>
      </c>
      <c r="H87">
        <v>66528</v>
      </c>
      <c r="I87">
        <v>157666</v>
      </c>
      <c r="J87">
        <v>1.1599999999999999</v>
      </c>
      <c r="M87" t="s">
        <v>4</v>
      </c>
      <c r="N87">
        <v>80</v>
      </c>
      <c r="O87">
        <v>62.945027000000003</v>
      </c>
      <c r="R87" t="s">
        <v>4</v>
      </c>
      <c r="S87">
        <v>82</v>
      </c>
      <c r="T87">
        <v>60.17597</v>
      </c>
      <c r="V87">
        <v>98</v>
      </c>
      <c r="W87">
        <v>1.6E-2</v>
      </c>
      <c r="X87">
        <f>MIN(S87, V87)</f>
        <v>82</v>
      </c>
      <c r="Y87">
        <f>(X87-N87)/N87*100</f>
        <v>2.5</v>
      </c>
    </row>
    <row r="88" spans="1:25" x14ac:dyDescent="0.3">
      <c r="A88" t="s">
        <v>1055</v>
      </c>
      <c r="C88">
        <v>293304</v>
      </c>
      <c r="D88">
        <v>713043</v>
      </c>
      <c r="E88">
        <v>11.67</v>
      </c>
      <c r="H88">
        <v>51510</v>
      </c>
      <c r="I88">
        <v>122523</v>
      </c>
      <c r="J88">
        <v>0.57999999999999996</v>
      </c>
      <c r="M88" t="s">
        <v>4</v>
      </c>
      <c r="N88">
        <v>81</v>
      </c>
      <c r="O88">
        <v>62.604126999999998</v>
      </c>
      <c r="R88" t="s">
        <v>4</v>
      </c>
      <c r="S88">
        <v>79</v>
      </c>
      <c r="T88">
        <v>60.131565999999999</v>
      </c>
      <c r="V88">
        <v>84</v>
      </c>
      <c r="W88">
        <v>2.5999999999999999E-2</v>
      </c>
      <c r="X88">
        <f>MIN(S88, V88)</f>
        <v>79</v>
      </c>
      <c r="Y88">
        <f>(X88-N88)/N88*100</f>
        <v>-2.4691358024691357</v>
      </c>
    </row>
    <row r="89" spans="1:25" x14ac:dyDescent="0.3">
      <c r="A89" t="s">
        <v>1056</v>
      </c>
      <c r="C89">
        <v>345744</v>
      </c>
      <c r="D89">
        <v>828647</v>
      </c>
      <c r="E89">
        <v>12.07</v>
      </c>
      <c r="H89">
        <v>60368</v>
      </c>
      <c r="I89">
        <v>141831</v>
      </c>
      <c r="J89">
        <v>1.02</v>
      </c>
      <c r="M89" t="s">
        <v>4</v>
      </c>
      <c r="N89">
        <v>79</v>
      </c>
      <c r="O89">
        <v>62.609015999999997</v>
      </c>
      <c r="R89" t="s">
        <v>4</v>
      </c>
      <c r="S89">
        <v>79</v>
      </c>
      <c r="T89">
        <v>60.140174000000002</v>
      </c>
      <c r="V89">
        <v>87</v>
      </c>
      <c r="W89">
        <v>2.8000000000000001E-2</v>
      </c>
      <c r="X89">
        <f>MIN(S89, V89)</f>
        <v>79</v>
      </c>
      <c r="Y89">
        <f>(X89-N89)/N89*100</f>
        <v>0</v>
      </c>
    </row>
    <row r="90" spans="1:25" x14ac:dyDescent="0.3">
      <c r="A90" t="s">
        <v>1057</v>
      </c>
      <c r="C90">
        <v>446985</v>
      </c>
      <c r="D90">
        <v>1018917</v>
      </c>
      <c r="E90">
        <v>14.42</v>
      </c>
      <c r="H90">
        <v>55083</v>
      </c>
      <c r="I90">
        <v>122707</v>
      </c>
      <c r="J90">
        <v>0.53</v>
      </c>
      <c r="M90" t="s">
        <v>4</v>
      </c>
      <c r="N90">
        <v>57</v>
      </c>
      <c r="O90">
        <v>62.998629000000001</v>
      </c>
      <c r="R90" t="s">
        <v>4</v>
      </c>
      <c r="S90">
        <v>57</v>
      </c>
      <c r="T90">
        <v>60.105091999999999</v>
      </c>
      <c r="V90">
        <v>60</v>
      </c>
      <c r="W90">
        <v>1.9E-2</v>
      </c>
      <c r="X90">
        <f>MIN(S90, V90)</f>
        <v>57</v>
      </c>
      <c r="Y90">
        <f>(X90-N90)/N90*100</f>
        <v>0</v>
      </c>
    </row>
    <row r="91" spans="1:25" x14ac:dyDescent="0.3">
      <c r="A91" t="s">
        <v>1058</v>
      </c>
      <c r="C91">
        <v>501270</v>
      </c>
      <c r="D91">
        <v>1159368</v>
      </c>
      <c r="E91">
        <v>16.47</v>
      </c>
      <c r="H91">
        <v>63240</v>
      </c>
      <c r="I91">
        <v>142950</v>
      </c>
      <c r="J91">
        <v>1.1000000000000001</v>
      </c>
      <c r="M91" t="s">
        <v>4</v>
      </c>
      <c r="N91">
        <v>54</v>
      </c>
      <c r="O91">
        <v>63.373052999999999</v>
      </c>
      <c r="R91" t="s">
        <v>4</v>
      </c>
      <c r="S91">
        <v>54</v>
      </c>
      <c r="T91">
        <v>60.122262999999997</v>
      </c>
      <c r="V91">
        <v>67</v>
      </c>
      <c r="W91">
        <v>2.4E-2</v>
      </c>
      <c r="X91">
        <f>MIN(S91, V91)</f>
        <v>54</v>
      </c>
      <c r="Y91">
        <f>(X91-N91)/N91*100</f>
        <v>0</v>
      </c>
    </row>
    <row r="92" spans="1:25" x14ac:dyDescent="0.3">
      <c r="A92" t="s">
        <v>1059</v>
      </c>
      <c r="C92">
        <v>445005</v>
      </c>
      <c r="D92">
        <v>1012905</v>
      </c>
      <c r="E92">
        <v>14.3</v>
      </c>
      <c r="H92">
        <v>58435</v>
      </c>
      <c r="I92">
        <v>130115</v>
      </c>
      <c r="J92">
        <v>0.56999999999999995</v>
      </c>
      <c r="M92" t="s">
        <v>4</v>
      </c>
      <c r="N92">
        <v>58</v>
      </c>
      <c r="O92">
        <v>62.848933000000002</v>
      </c>
      <c r="R92" t="s">
        <v>4</v>
      </c>
      <c r="S92">
        <v>58</v>
      </c>
      <c r="T92">
        <v>60.112290999999999</v>
      </c>
      <c r="V92">
        <v>64</v>
      </c>
      <c r="W92">
        <v>2.1000000000000001E-2</v>
      </c>
      <c r="X92">
        <f>MIN(S92, V92)</f>
        <v>58</v>
      </c>
      <c r="Y92">
        <f>(X92-N92)/N92*100</f>
        <v>0</v>
      </c>
    </row>
    <row r="93" spans="1:25" x14ac:dyDescent="0.3">
      <c r="A93" t="s">
        <v>1060</v>
      </c>
      <c r="C93">
        <v>455088</v>
      </c>
      <c r="D93">
        <v>1038486</v>
      </c>
      <c r="E93">
        <v>14.76</v>
      </c>
      <c r="H93">
        <v>50160</v>
      </c>
      <c r="I93">
        <v>111414</v>
      </c>
      <c r="J93">
        <v>0.91</v>
      </c>
      <c r="M93" t="s">
        <v>4</v>
      </c>
      <c r="N93">
        <v>51</v>
      </c>
      <c r="O93">
        <v>62.871141999999999</v>
      </c>
      <c r="R93" t="s">
        <v>4</v>
      </c>
      <c r="S93">
        <v>51</v>
      </c>
      <c r="T93">
        <v>60.091738999999997</v>
      </c>
      <c r="V93">
        <v>54</v>
      </c>
      <c r="W93">
        <v>1.6E-2</v>
      </c>
      <c r="X93">
        <f>MIN(S93, V93)</f>
        <v>51</v>
      </c>
      <c r="Y93">
        <f>(X93-N93)/N93*100</f>
        <v>0</v>
      </c>
    </row>
    <row r="94" spans="1:25" x14ac:dyDescent="0.3">
      <c r="A94" t="s">
        <v>1061</v>
      </c>
      <c r="C94">
        <v>538965</v>
      </c>
      <c r="D94">
        <v>1227649</v>
      </c>
      <c r="E94">
        <v>17.52</v>
      </c>
      <c r="H94">
        <v>60900</v>
      </c>
      <c r="I94">
        <v>135400</v>
      </c>
      <c r="J94">
        <v>0.61</v>
      </c>
      <c r="M94" t="s">
        <v>3</v>
      </c>
      <c r="N94">
        <v>52</v>
      </c>
      <c r="O94">
        <v>5.7458790000000004</v>
      </c>
      <c r="R94" t="s">
        <v>3</v>
      </c>
      <c r="S94">
        <v>52</v>
      </c>
      <c r="T94">
        <v>0.36480400000000002</v>
      </c>
      <c r="V94">
        <v>59</v>
      </c>
      <c r="W94">
        <v>2.7E-2</v>
      </c>
      <c r="X94">
        <f>MIN(S94, V94)</f>
        <v>52</v>
      </c>
      <c r="Y94">
        <f>(X94-N94)/N94*100</f>
        <v>0</v>
      </c>
    </row>
    <row r="95" spans="1:25" x14ac:dyDescent="0.3">
      <c r="A95" t="s">
        <v>1062</v>
      </c>
      <c r="C95">
        <v>429936</v>
      </c>
      <c r="D95">
        <v>989709</v>
      </c>
      <c r="E95">
        <v>14.99</v>
      </c>
      <c r="H95">
        <v>61904</v>
      </c>
      <c r="I95">
        <v>139503</v>
      </c>
      <c r="J95">
        <v>0.65</v>
      </c>
      <c r="M95" t="s">
        <v>3</v>
      </c>
      <c r="N95">
        <v>61</v>
      </c>
      <c r="O95">
        <v>26.938652999999999</v>
      </c>
      <c r="R95" t="s">
        <v>3</v>
      </c>
      <c r="S95">
        <v>61</v>
      </c>
      <c r="T95">
        <v>23.792767999999999</v>
      </c>
      <c r="V95">
        <v>72</v>
      </c>
      <c r="W95">
        <v>3.2000000000000001E-2</v>
      </c>
      <c r="X95">
        <f>MIN(S95, V95)</f>
        <v>61</v>
      </c>
      <c r="Y95">
        <f>(X95-N95)/N95*100</f>
        <v>0</v>
      </c>
    </row>
    <row r="96" spans="1:25" x14ac:dyDescent="0.3">
      <c r="A96" t="s">
        <v>1063</v>
      </c>
      <c r="C96">
        <v>471225</v>
      </c>
      <c r="D96">
        <v>1079427</v>
      </c>
      <c r="E96">
        <v>15.71</v>
      </c>
      <c r="H96">
        <v>55815</v>
      </c>
      <c r="I96">
        <v>124665</v>
      </c>
      <c r="J96">
        <v>1.03</v>
      </c>
      <c r="M96" t="s">
        <v>4</v>
      </c>
      <c r="N96">
        <v>53</v>
      </c>
      <c r="O96">
        <v>63.162689</v>
      </c>
      <c r="R96" t="s">
        <v>4</v>
      </c>
      <c r="S96">
        <v>53</v>
      </c>
      <c r="T96">
        <v>60.105012000000002</v>
      </c>
      <c r="V96">
        <v>60</v>
      </c>
      <c r="W96">
        <v>2.5999999999999999E-2</v>
      </c>
      <c r="X96">
        <f>MIN(S96, V96)</f>
        <v>53</v>
      </c>
      <c r="Y96">
        <f>(X96-N96)/N96*100</f>
        <v>0</v>
      </c>
    </row>
    <row r="97" spans="1:25" x14ac:dyDescent="0.3">
      <c r="A97" t="s">
        <v>1064</v>
      </c>
      <c r="C97">
        <v>370648</v>
      </c>
      <c r="D97">
        <v>826134</v>
      </c>
      <c r="E97">
        <v>11.25</v>
      </c>
      <c r="H97">
        <v>47936</v>
      </c>
      <c r="I97">
        <v>104556</v>
      </c>
      <c r="J97">
        <v>0.81</v>
      </c>
      <c r="M97" t="s">
        <v>3</v>
      </c>
      <c r="N97">
        <v>48</v>
      </c>
      <c r="O97">
        <v>47.878684</v>
      </c>
      <c r="R97" t="s">
        <v>3</v>
      </c>
      <c r="S97">
        <v>48</v>
      </c>
      <c r="T97">
        <v>34.569690000000001</v>
      </c>
      <c r="V97">
        <v>55</v>
      </c>
      <c r="W97">
        <v>1.6E-2</v>
      </c>
      <c r="X97">
        <f>MIN(S97, V97)</f>
        <v>48</v>
      </c>
      <c r="Y97">
        <f>(X97-N97)/N97*100</f>
        <v>0</v>
      </c>
    </row>
    <row r="98" spans="1:25" x14ac:dyDescent="0.3">
      <c r="A98" t="s">
        <v>1065</v>
      </c>
      <c r="C98">
        <v>542270</v>
      </c>
      <c r="D98">
        <v>1220295</v>
      </c>
      <c r="E98">
        <v>16.88</v>
      </c>
      <c r="H98">
        <v>61190</v>
      </c>
      <c r="I98">
        <v>134559</v>
      </c>
      <c r="J98">
        <v>0.61</v>
      </c>
      <c r="M98" t="s">
        <v>3</v>
      </c>
      <c r="N98">
        <v>49</v>
      </c>
      <c r="O98">
        <v>4.0861879999999999</v>
      </c>
      <c r="R98" t="s">
        <v>3</v>
      </c>
      <c r="S98">
        <v>49</v>
      </c>
      <c r="T98">
        <v>0.19409000000000001</v>
      </c>
      <c r="V98">
        <v>57</v>
      </c>
      <c r="W98">
        <v>2.5000000000000001E-2</v>
      </c>
      <c r="X98">
        <f>MIN(S98, V98)</f>
        <v>49</v>
      </c>
      <c r="Y98">
        <f>(X98-N98)/N98*100</f>
        <v>0</v>
      </c>
    </row>
    <row r="99" spans="1:25" x14ac:dyDescent="0.3">
      <c r="A99" t="s">
        <v>1066</v>
      </c>
      <c r="C99">
        <v>493525</v>
      </c>
      <c r="D99">
        <v>1086937</v>
      </c>
      <c r="E99">
        <v>14.21</v>
      </c>
      <c r="H99">
        <v>51950</v>
      </c>
      <c r="I99">
        <v>111562</v>
      </c>
      <c r="J99">
        <v>0.9</v>
      </c>
      <c r="M99" t="s">
        <v>4</v>
      </c>
      <c r="N99">
        <v>46</v>
      </c>
      <c r="O99">
        <v>62.766685000000003</v>
      </c>
      <c r="R99" t="s">
        <v>4</v>
      </c>
      <c r="S99">
        <v>46</v>
      </c>
      <c r="T99">
        <v>60.088647999999999</v>
      </c>
      <c r="V99">
        <v>49</v>
      </c>
      <c r="W99">
        <v>2.5999999999999999E-2</v>
      </c>
      <c r="X99">
        <f>MIN(S99, V99)</f>
        <v>46</v>
      </c>
      <c r="Y99">
        <f>(X99-N99)/N99*100</f>
        <v>0</v>
      </c>
    </row>
    <row r="100" spans="1:25" x14ac:dyDescent="0.3">
      <c r="A100" t="s">
        <v>1067</v>
      </c>
      <c r="C100">
        <v>380712</v>
      </c>
      <c r="D100">
        <v>934075</v>
      </c>
      <c r="E100">
        <v>14.58</v>
      </c>
      <c r="H100">
        <v>60552</v>
      </c>
      <c r="I100">
        <v>145175</v>
      </c>
      <c r="J100">
        <v>1.1200000000000001</v>
      </c>
      <c r="M100" t="s">
        <v>4</v>
      </c>
      <c r="N100">
        <v>74</v>
      </c>
      <c r="O100">
        <v>63.500129000000001</v>
      </c>
      <c r="R100" t="s">
        <v>4</v>
      </c>
      <c r="S100">
        <v>74</v>
      </c>
      <c r="T100">
        <v>60.144044999999998</v>
      </c>
      <c r="V100">
        <v>86</v>
      </c>
      <c r="W100">
        <v>2.7E-2</v>
      </c>
      <c r="X100">
        <f>MIN(S100, V100)</f>
        <v>74</v>
      </c>
      <c r="Y100">
        <f>(X100-N100)/N100*100</f>
        <v>0</v>
      </c>
    </row>
    <row r="101" spans="1:25" x14ac:dyDescent="0.3">
      <c r="A101" t="s">
        <v>1068</v>
      </c>
      <c r="C101">
        <v>589920</v>
      </c>
      <c r="D101">
        <v>1277857</v>
      </c>
      <c r="E101">
        <v>15.71</v>
      </c>
      <c r="H101">
        <v>57763</v>
      </c>
      <c r="I101">
        <v>122180</v>
      </c>
      <c r="J101">
        <v>0.98</v>
      </c>
      <c r="M101" t="s">
        <v>3</v>
      </c>
      <c r="N101">
        <v>45</v>
      </c>
      <c r="O101">
        <v>3.7749519999999999</v>
      </c>
      <c r="R101" t="s">
        <v>3</v>
      </c>
      <c r="S101">
        <v>45</v>
      </c>
      <c r="T101">
        <v>0.14182800000000001</v>
      </c>
      <c r="V101">
        <v>46</v>
      </c>
      <c r="W101">
        <v>2.3E-2</v>
      </c>
      <c r="X101">
        <f>MIN(S101, V101)</f>
        <v>45</v>
      </c>
      <c r="Y101">
        <f>(X101-N101)/N101*100</f>
        <v>0</v>
      </c>
    </row>
    <row r="102" spans="1:25" x14ac:dyDescent="0.3">
      <c r="A102" t="s">
        <v>1069</v>
      </c>
      <c r="C102">
        <v>529659</v>
      </c>
      <c r="D102">
        <v>1183133</v>
      </c>
      <c r="E102">
        <v>16.22</v>
      </c>
      <c r="H102">
        <v>60021</v>
      </c>
      <c r="I102">
        <v>131019</v>
      </c>
      <c r="J102">
        <v>0.59</v>
      </c>
      <c r="M102" t="s">
        <v>3</v>
      </c>
      <c r="N102">
        <v>50</v>
      </c>
      <c r="O102">
        <v>4.1856010000000001</v>
      </c>
      <c r="R102" t="s">
        <v>3</v>
      </c>
      <c r="S102">
        <v>50</v>
      </c>
      <c r="T102">
        <v>0.16986899999999999</v>
      </c>
      <c r="V102">
        <v>56</v>
      </c>
      <c r="W102">
        <v>3.3000000000000002E-2</v>
      </c>
      <c r="X102">
        <f>MIN(S102, V102)</f>
        <v>50</v>
      </c>
      <c r="Y102">
        <f>(X102-N102)/N102*100</f>
        <v>0</v>
      </c>
    </row>
    <row r="103" spans="1:25" x14ac:dyDescent="0.3">
      <c r="A103" t="s">
        <v>1070</v>
      </c>
      <c r="C103">
        <v>509220</v>
      </c>
      <c r="D103">
        <v>1106883</v>
      </c>
      <c r="E103">
        <v>13.77</v>
      </c>
      <c r="H103">
        <v>59778</v>
      </c>
      <c r="I103">
        <v>127205</v>
      </c>
      <c r="J103">
        <v>0.96</v>
      </c>
      <c r="M103" t="s">
        <v>3</v>
      </c>
      <c r="N103">
        <v>47</v>
      </c>
      <c r="O103">
        <v>39.475349999999999</v>
      </c>
      <c r="R103" t="s">
        <v>3</v>
      </c>
      <c r="S103">
        <v>47</v>
      </c>
      <c r="T103">
        <v>0.27207799999999999</v>
      </c>
      <c r="V103">
        <v>53</v>
      </c>
      <c r="W103">
        <v>1.9E-2</v>
      </c>
      <c r="X103">
        <f>MIN(S103, V103)</f>
        <v>47</v>
      </c>
      <c r="Y103">
        <f>(X103-N103)/N103*100</f>
        <v>0</v>
      </c>
    </row>
    <row r="104" spans="1:25" x14ac:dyDescent="0.3">
      <c r="A104" t="s">
        <v>1071</v>
      </c>
      <c r="C104">
        <v>566724</v>
      </c>
      <c r="D104">
        <v>1246665</v>
      </c>
      <c r="E104">
        <v>16.23</v>
      </c>
      <c r="H104">
        <v>58038</v>
      </c>
      <c r="I104">
        <v>124695</v>
      </c>
      <c r="J104">
        <v>0.55000000000000004</v>
      </c>
      <c r="M104" t="s">
        <v>3</v>
      </c>
      <c r="N104">
        <v>50</v>
      </c>
      <c r="O104">
        <v>4.0894750000000002</v>
      </c>
      <c r="R104" t="s">
        <v>3</v>
      </c>
      <c r="S104">
        <v>50</v>
      </c>
      <c r="T104">
        <v>0.126439</v>
      </c>
      <c r="V104">
        <v>50</v>
      </c>
      <c r="W104">
        <v>2.3E-2</v>
      </c>
      <c r="X104">
        <f>MIN(S104, V104)</f>
        <v>50</v>
      </c>
      <c r="Y104">
        <f>(X104-N104)/N104*100</f>
        <v>0</v>
      </c>
    </row>
    <row r="105" spans="1:25" x14ac:dyDescent="0.3">
      <c r="A105" t="s">
        <v>1072</v>
      </c>
      <c r="C105">
        <v>616512</v>
      </c>
      <c r="D105">
        <v>1366843</v>
      </c>
      <c r="E105">
        <v>17.79</v>
      </c>
      <c r="H105">
        <v>65664</v>
      </c>
      <c r="I105">
        <v>142384</v>
      </c>
      <c r="J105">
        <v>0.66</v>
      </c>
      <c r="M105" t="s">
        <v>4</v>
      </c>
      <c r="N105">
        <v>47</v>
      </c>
      <c r="O105">
        <v>63.343780000000002</v>
      </c>
      <c r="R105" t="s">
        <v>4</v>
      </c>
      <c r="S105">
        <v>47</v>
      </c>
      <c r="T105">
        <v>60.111821999999997</v>
      </c>
      <c r="V105">
        <v>53</v>
      </c>
      <c r="W105">
        <v>2.7E-2</v>
      </c>
      <c r="X105">
        <f>MIN(S105, V105)</f>
        <v>47</v>
      </c>
      <c r="Y105">
        <f>(X105-N105)/N105*100</f>
        <v>0</v>
      </c>
    </row>
    <row r="106" spans="1:25" x14ac:dyDescent="0.3">
      <c r="A106" t="s">
        <v>1073</v>
      </c>
      <c r="C106">
        <v>445718</v>
      </c>
      <c r="D106">
        <v>943523</v>
      </c>
      <c r="E106">
        <v>11.12</v>
      </c>
      <c r="H106">
        <v>42028</v>
      </c>
      <c r="I106">
        <v>86868</v>
      </c>
      <c r="J106">
        <v>0.37</v>
      </c>
      <c r="M106" t="s">
        <v>3</v>
      </c>
      <c r="N106">
        <v>33</v>
      </c>
      <c r="O106">
        <v>20.590966000000002</v>
      </c>
      <c r="R106" t="s">
        <v>3</v>
      </c>
      <c r="S106">
        <v>33</v>
      </c>
      <c r="T106">
        <v>19.448222000000001</v>
      </c>
      <c r="V106">
        <v>37</v>
      </c>
      <c r="W106">
        <v>2.3E-2</v>
      </c>
      <c r="X106">
        <f>MIN(S106, V106)</f>
        <v>33</v>
      </c>
      <c r="Y106">
        <f>(X106-N106)/N106*100</f>
        <v>0</v>
      </c>
    </row>
    <row r="107" spans="1:25" x14ac:dyDescent="0.3">
      <c r="A107" t="s">
        <v>1074</v>
      </c>
      <c r="C107">
        <v>513080</v>
      </c>
      <c r="D107">
        <v>1158747</v>
      </c>
      <c r="E107">
        <v>15.61</v>
      </c>
      <c r="H107">
        <v>56560</v>
      </c>
      <c r="I107">
        <v>124571</v>
      </c>
      <c r="J107">
        <v>0.98</v>
      </c>
      <c r="M107" t="s">
        <v>3</v>
      </c>
      <c r="N107">
        <v>53</v>
      </c>
      <c r="O107">
        <v>39.246405000000003</v>
      </c>
      <c r="R107" t="s">
        <v>3</v>
      </c>
      <c r="S107">
        <v>53</v>
      </c>
      <c r="T107">
        <v>0.19129199999999999</v>
      </c>
      <c r="V107">
        <v>55</v>
      </c>
      <c r="W107">
        <v>2.9000000000000001E-2</v>
      </c>
      <c r="X107">
        <f>MIN(S107, V107)</f>
        <v>53</v>
      </c>
      <c r="Y107">
        <f>(X107-N107)/N107*100</f>
        <v>0</v>
      </c>
    </row>
    <row r="108" spans="1:25" x14ac:dyDescent="0.3">
      <c r="A108" t="s">
        <v>1075</v>
      </c>
      <c r="C108">
        <v>483345</v>
      </c>
      <c r="D108">
        <v>1064939</v>
      </c>
      <c r="E108">
        <v>13.6</v>
      </c>
      <c r="H108">
        <v>57960</v>
      </c>
      <c r="I108">
        <v>124982</v>
      </c>
      <c r="J108">
        <v>0.93</v>
      </c>
      <c r="M108" t="s">
        <v>4</v>
      </c>
      <c r="N108">
        <v>50</v>
      </c>
      <c r="O108">
        <v>62.708979999999997</v>
      </c>
      <c r="R108" t="s">
        <v>4</v>
      </c>
      <c r="S108">
        <v>50</v>
      </c>
      <c r="T108">
        <v>60.101624000000001</v>
      </c>
      <c r="V108">
        <v>55</v>
      </c>
      <c r="W108">
        <v>1.6E-2</v>
      </c>
      <c r="X108">
        <f>MIN(S108, V108)</f>
        <v>50</v>
      </c>
      <c r="Y108">
        <f>(X108-N108)/N108*100</f>
        <v>0</v>
      </c>
    </row>
    <row r="109" spans="1:25" x14ac:dyDescent="0.3">
      <c r="A109" t="s">
        <v>1076</v>
      </c>
      <c r="C109">
        <v>521220</v>
      </c>
      <c r="D109">
        <v>1170515</v>
      </c>
      <c r="E109">
        <v>15.88</v>
      </c>
      <c r="H109">
        <v>47012</v>
      </c>
      <c r="I109">
        <v>102387</v>
      </c>
      <c r="J109">
        <v>0.43</v>
      </c>
      <c r="M109" t="s">
        <v>3</v>
      </c>
      <c r="N109">
        <v>41</v>
      </c>
      <c r="O109">
        <v>8.0402939999999994</v>
      </c>
      <c r="R109" t="s">
        <v>3</v>
      </c>
      <c r="S109">
        <v>41</v>
      </c>
      <c r="T109">
        <v>0.80325599999999997</v>
      </c>
      <c r="V109">
        <v>45</v>
      </c>
      <c r="W109">
        <v>1.7000000000000001E-2</v>
      </c>
      <c r="X109">
        <f>MIN(S109, V109)</f>
        <v>41</v>
      </c>
      <c r="Y109">
        <f>(X109-N109)/N109*100</f>
        <v>0</v>
      </c>
    </row>
    <row r="110" spans="1:25" x14ac:dyDescent="0.3">
      <c r="A110" t="s">
        <v>1077</v>
      </c>
      <c r="C110">
        <v>580482</v>
      </c>
      <c r="D110">
        <v>1318683</v>
      </c>
      <c r="E110">
        <v>17.91</v>
      </c>
      <c r="H110">
        <v>63189</v>
      </c>
      <c r="I110">
        <v>140163</v>
      </c>
      <c r="J110">
        <v>1.1000000000000001</v>
      </c>
      <c r="M110" t="s">
        <v>3</v>
      </c>
      <c r="N110">
        <v>55</v>
      </c>
      <c r="O110">
        <v>4.7372909999999999</v>
      </c>
      <c r="R110" t="s">
        <v>3</v>
      </c>
      <c r="S110">
        <v>55</v>
      </c>
      <c r="T110">
        <v>0.19674900000000001</v>
      </c>
      <c r="V110">
        <v>58</v>
      </c>
      <c r="W110">
        <v>1.9E-2</v>
      </c>
      <c r="X110">
        <f>MIN(S110, V110)</f>
        <v>55</v>
      </c>
      <c r="Y110">
        <f>(X110-N110)/N110*100</f>
        <v>0</v>
      </c>
    </row>
    <row r="111" spans="1:25" x14ac:dyDescent="0.3">
      <c r="A111" t="s">
        <v>1078</v>
      </c>
      <c r="C111">
        <v>360714</v>
      </c>
      <c r="D111">
        <v>831999</v>
      </c>
      <c r="E111">
        <v>11.43</v>
      </c>
      <c r="H111">
        <v>48704</v>
      </c>
      <c r="I111">
        <v>109579</v>
      </c>
      <c r="J111">
        <v>0.47</v>
      </c>
      <c r="M111" t="s">
        <v>4</v>
      </c>
      <c r="N111">
        <v>59</v>
      </c>
      <c r="O111">
        <v>62.295419000000003</v>
      </c>
      <c r="R111" t="s">
        <v>4</v>
      </c>
      <c r="S111">
        <v>59</v>
      </c>
      <c r="T111">
        <v>60.095201000000003</v>
      </c>
      <c r="V111">
        <v>63</v>
      </c>
      <c r="W111">
        <v>3.6999999999999998E-2</v>
      </c>
      <c r="X111">
        <f>MIN(S111, V111)</f>
        <v>59</v>
      </c>
      <c r="Y111">
        <f>(X111-N111)/N111*100</f>
        <v>0</v>
      </c>
    </row>
    <row r="112" spans="1:25" x14ac:dyDescent="0.3">
      <c r="A112" t="s">
        <v>1079</v>
      </c>
      <c r="C112">
        <v>494400</v>
      </c>
      <c r="D112">
        <v>1118168</v>
      </c>
      <c r="E112">
        <v>15.68</v>
      </c>
      <c r="H112">
        <v>48000</v>
      </c>
      <c r="I112">
        <v>105398</v>
      </c>
      <c r="J112">
        <v>0.9</v>
      </c>
      <c r="M112" t="s">
        <v>3</v>
      </c>
      <c r="N112">
        <v>48</v>
      </c>
      <c r="O112">
        <v>3.864141</v>
      </c>
      <c r="R112" t="s">
        <v>3</v>
      </c>
      <c r="S112">
        <v>48</v>
      </c>
      <c r="T112">
        <v>0.13889399999999999</v>
      </c>
      <c r="V112">
        <v>49</v>
      </c>
      <c r="W112">
        <v>2.1000000000000001E-2</v>
      </c>
      <c r="X112">
        <f>MIN(S112, V112)</f>
        <v>48</v>
      </c>
      <c r="Y112">
        <f>(X112-N112)/N112*100</f>
        <v>0</v>
      </c>
    </row>
    <row r="113" spans="1:25" x14ac:dyDescent="0.3">
      <c r="A113" t="s">
        <v>1080</v>
      </c>
      <c r="C113">
        <v>664224</v>
      </c>
      <c r="D113">
        <v>1474179</v>
      </c>
      <c r="E113">
        <v>19.29</v>
      </c>
      <c r="H113">
        <v>53724</v>
      </c>
      <c r="I113">
        <v>115679</v>
      </c>
      <c r="J113">
        <v>0.48</v>
      </c>
      <c r="M113" t="s">
        <v>3</v>
      </c>
      <c r="N113">
        <v>41</v>
      </c>
      <c r="O113">
        <v>4.7251560000000001</v>
      </c>
      <c r="R113" t="s">
        <v>3</v>
      </c>
      <c r="S113">
        <v>41</v>
      </c>
      <c r="T113">
        <v>0.14627299999999999</v>
      </c>
      <c r="V113">
        <v>43</v>
      </c>
      <c r="W113">
        <v>1.7999999999999999E-2</v>
      </c>
      <c r="X113">
        <f>MIN(S113, V113)</f>
        <v>41</v>
      </c>
      <c r="Y113">
        <f>(X113-N113)/N113*100</f>
        <v>0</v>
      </c>
    </row>
    <row r="114" spans="1:25" x14ac:dyDescent="0.3">
      <c r="A114" t="s">
        <v>1081</v>
      </c>
      <c r="C114">
        <v>572142</v>
      </c>
      <c r="D114">
        <v>1258104</v>
      </c>
      <c r="E114">
        <v>16.059999999999999</v>
      </c>
      <c r="H114">
        <v>49106</v>
      </c>
      <c r="I114">
        <v>104860</v>
      </c>
      <c r="J114">
        <v>0.89</v>
      </c>
      <c r="M114" t="s">
        <v>3</v>
      </c>
      <c r="N114">
        <v>39</v>
      </c>
      <c r="O114">
        <v>5.4527260000000002</v>
      </c>
      <c r="R114" t="s">
        <v>3</v>
      </c>
      <c r="S114">
        <v>39</v>
      </c>
      <c r="T114">
        <v>0.18073600000000001</v>
      </c>
      <c r="V114">
        <v>42</v>
      </c>
      <c r="W114">
        <v>0.02</v>
      </c>
      <c r="X114">
        <f>MIN(S114, V114)</f>
        <v>39</v>
      </c>
      <c r="Y114">
        <f>(X114-N114)/N114*100</f>
        <v>0</v>
      </c>
    </row>
    <row r="115" spans="1:25" x14ac:dyDescent="0.3">
      <c r="A115" t="s">
        <v>1082</v>
      </c>
      <c r="C115">
        <v>693384</v>
      </c>
      <c r="D115">
        <v>1511852</v>
      </c>
      <c r="E115">
        <v>18.45</v>
      </c>
      <c r="H115">
        <v>70808</v>
      </c>
      <c r="I115">
        <v>151132</v>
      </c>
      <c r="J115">
        <v>1.21</v>
      </c>
      <c r="M115" t="s">
        <v>3</v>
      </c>
      <c r="N115">
        <v>49</v>
      </c>
      <c r="O115">
        <v>4.2506700000000004</v>
      </c>
      <c r="R115" t="s">
        <v>3</v>
      </c>
      <c r="S115">
        <v>49</v>
      </c>
      <c r="T115">
        <v>0.19762399999999999</v>
      </c>
      <c r="V115">
        <v>52</v>
      </c>
      <c r="W115">
        <v>3.9E-2</v>
      </c>
      <c r="X115">
        <f>MIN(S115, V115)</f>
        <v>49</v>
      </c>
      <c r="Y115">
        <f>(X115-N115)/N115*100</f>
        <v>0</v>
      </c>
    </row>
    <row r="116" spans="1:25" x14ac:dyDescent="0.3">
      <c r="A116" t="s">
        <v>1083</v>
      </c>
      <c r="C116">
        <v>613500</v>
      </c>
      <c r="D116">
        <v>1343675</v>
      </c>
      <c r="E116">
        <v>17.18</v>
      </c>
      <c r="H116">
        <v>60123</v>
      </c>
      <c r="I116">
        <v>128681</v>
      </c>
      <c r="J116">
        <v>0.56999999999999995</v>
      </c>
      <c r="M116" t="s">
        <v>3</v>
      </c>
      <c r="N116">
        <v>42</v>
      </c>
      <c r="O116">
        <v>4.0635180000000002</v>
      </c>
      <c r="R116" t="s">
        <v>3</v>
      </c>
      <c r="S116">
        <v>42</v>
      </c>
      <c r="T116">
        <v>0.233344</v>
      </c>
      <c r="V116">
        <v>48</v>
      </c>
      <c r="W116">
        <v>0.03</v>
      </c>
      <c r="X116">
        <f>MIN(S116, V116)</f>
        <v>42</v>
      </c>
      <c r="Y116">
        <f>(X116-N116)/N116*100</f>
        <v>0</v>
      </c>
    </row>
    <row r="117" spans="1:25" x14ac:dyDescent="0.3">
      <c r="A117" t="s">
        <v>1084</v>
      </c>
      <c r="C117">
        <v>606900</v>
      </c>
      <c r="D117">
        <v>1313345</v>
      </c>
      <c r="E117">
        <v>16.21</v>
      </c>
      <c r="H117">
        <v>52275</v>
      </c>
      <c r="I117">
        <v>110135</v>
      </c>
      <c r="J117">
        <v>0.5</v>
      </c>
      <c r="M117" t="s">
        <v>3</v>
      </c>
      <c r="N117">
        <v>37</v>
      </c>
      <c r="O117">
        <v>3.9513790000000002</v>
      </c>
      <c r="R117" t="s">
        <v>3</v>
      </c>
      <c r="S117">
        <v>37</v>
      </c>
      <c r="T117">
        <v>0.50327599999999995</v>
      </c>
      <c r="V117">
        <v>40</v>
      </c>
      <c r="W117">
        <v>2.1999999999999999E-2</v>
      </c>
      <c r="X117">
        <f>MIN(S117, V117)</f>
        <v>37</v>
      </c>
      <c r="Y117">
        <f>(X117-N117)/N117*100</f>
        <v>0</v>
      </c>
    </row>
    <row r="118" spans="1:25" x14ac:dyDescent="0.3">
      <c r="A118" t="s">
        <v>1085</v>
      </c>
      <c r="C118">
        <v>635290</v>
      </c>
      <c r="D118">
        <v>1383166</v>
      </c>
      <c r="E118">
        <v>17.71</v>
      </c>
      <c r="H118">
        <v>60384</v>
      </c>
      <c r="I118">
        <v>128244</v>
      </c>
      <c r="J118">
        <v>0.55000000000000004</v>
      </c>
      <c r="M118" t="s">
        <v>3</v>
      </c>
      <c r="N118">
        <v>47</v>
      </c>
      <c r="O118">
        <v>4.5767360000000004</v>
      </c>
      <c r="R118" t="s">
        <v>3</v>
      </c>
      <c r="S118">
        <v>47</v>
      </c>
      <c r="T118">
        <v>0.122794</v>
      </c>
      <c r="V118">
        <v>47</v>
      </c>
      <c r="W118">
        <v>2.4E-2</v>
      </c>
      <c r="X118">
        <f>MIN(S118, V118)</f>
        <v>47</v>
      </c>
      <c r="Y118">
        <f>(X118-N118)/N118*100</f>
        <v>0</v>
      </c>
    </row>
    <row r="119" spans="1:25" x14ac:dyDescent="0.3">
      <c r="A119" t="s">
        <v>1086</v>
      </c>
      <c r="C119">
        <v>672438</v>
      </c>
      <c r="D119">
        <v>1431655</v>
      </c>
      <c r="E119">
        <v>16.63</v>
      </c>
      <c r="H119">
        <v>44736</v>
      </c>
      <c r="I119">
        <v>92288</v>
      </c>
      <c r="J119">
        <v>0.38</v>
      </c>
      <c r="M119" t="s">
        <v>3</v>
      </c>
      <c r="N119">
        <v>30</v>
      </c>
      <c r="O119">
        <v>4.1319970000000001</v>
      </c>
      <c r="R119" t="s">
        <v>3</v>
      </c>
      <c r="S119">
        <v>30</v>
      </c>
      <c r="T119">
        <v>0.108766</v>
      </c>
      <c r="V119">
        <v>31</v>
      </c>
      <c r="W119">
        <v>2.3E-2</v>
      </c>
      <c r="X119">
        <f>MIN(S119, V119)</f>
        <v>30</v>
      </c>
      <c r="Y119">
        <f>(X119-N119)/N119*100</f>
        <v>0</v>
      </c>
    </row>
    <row r="120" spans="1:25" x14ac:dyDescent="0.3">
      <c r="A120" t="s">
        <v>1087</v>
      </c>
      <c r="C120">
        <v>652540</v>
      </c>
      <c r="D120">
        <v>1453165</v>
      </c>
      <c r="E120">
        <v>19.63</v>
      </c>
      <c r="H120">
        <v>64900</v>
      </c>
      <c r="I120">
        <v>140935</v>
      </c>
      <c r="J120">
        <v>0.6</v>
      </c>
      <c r="M120" t="s">
        <v>3</v>
      </c>
      <c r="N120">
        <v>51</v>
      </c>
      <c r="O120">
        <v>4.7345230000000003</v>
      </c>
      <c r="R120" t="s">
        <v>3</v>
      </c>
      <c r="S120">
        <v>51</v>
      </c>
      <c r="T120">
        <v>0.15820799999999999</v>
      </c>
      <c r="V120">
        <v>54</v>
      </c>
      <c r="W120">
        <v>2.3E-2</v>
      </c>
      <c r="X120">
        <f>MIN(S120, V120)</f>
        <v>51</v>
      </c>
      <c r="Y120">
        <f>(X120-N120)/N120*100</f>
        <v>0</v>
      </c>
    </row>
    <row r="121" spans="1:25" x14ac:dyDescent="0.3">
      <c r="A121" t="s">
        <v>1088</v>
      </c>
      <c r="C121">
        <v>524025</v>
      </c>
      <c r="D121">
        <v>1108308</v>
      </c>
      <c r="E121">
        <v>12.71</v>
      </c>
      <c r="H121">
        <v>45621</v>
      </c>
      <c r="I121">
        <v>94076</v>
      </c>
      <c r="J121">
        <v>0.41</v>
      </c>
      <c r="M121" t="s">
        <v>3</v>
      </c>
      <c r="N121">
        <v>33</v>
      </c>
      <c r="O121">
        <v>2.9706779999999999</v>
      </c>
      <c r="R121" t="s">
        <v>3</v>
      </c>
      <c r="S121">
        <v>33</v>
      </c>
      <c r="T121">
        <v>9.8852999999999996E-2</v>
      </c>
      <c r="V121">
        <v>36</v>
      </c>
      <c r="W121">
        <v>2.5999999999999999E-2</v>
      </c>
      <c r="X121">
        <f>MIN(S121, V121)</f>
        <v>33</v>
      </c>
      <c r="Y121">
        <f>(X121-N121)/N121*100</f>
        <v>0</v>
      </c>
    </row>
    <row r="122" spans="1:25" x14ac:dyDescent="0.3">
      <c r="A122" t="s">
        <v>1089</v>
      </c>
      <c r="C122">
        <v>474552</v>
      </c>
      <c r="D122">
        <v>1080554</v>
      </c>
      <c r="E122">
        <v>14.2</v>
      </c>
      <c r="H122">
        <v>56160</v>
      </c>
      <c r="I122">
        <v>124868</v>
      </c>
      <c r="J122">
        <v>0.96</v>
      </c>
      <c r="M122" t="s">
        <v>4</v>
      </c>
      <c r="N122">
        <v>54</v>
      </c>
      <c r="O122">
        <v>62.754885000000002</v>
      </c>
      <c r="R122" t="s">
        <v>4</v>
      </c>
      <c r="S122">
        <v>54</v>
      </c>
      <c r="T122">
        <v>60.100740000000002</v>
      </c>
      <c r="V122">
        <v>59</v>
      </c>
      <c r="W122">
        <v>3.2000000000000001E-2</v>
      </c>
      <c r="X122">
        <f>MIN(S122, V122)</f>
        <v>54</v>
      </c>
      <c r="Y122">
        <f>(X122-N122)/N122*100</f>
        <v>0</v>
      </c>
    </row>
    <row r="123" spans="1:25" x14ac:dyDescent="0.3">
      <c r="A123" t="s">
        <v>1090</v>
      </c>
      <c r="C123">
        <v>874654</v>
      </c>
      <c r="D123">
        <v>1858096</v>
      </c>
      <c r="E123">
        <v>19.75</v>
      </c>
      <c r="H123">
        <v>224598</v>
      </c>
      <c r="I123">
        <v>474680</v>
      </c>
      <c r="J123">
        <v>2.91</v>
      </c>
      <c r="M123" t="s">
        <v>4</v>
      </c>
      <c r="N123">
        <v>102</v>
      </c>
      <c r="O123">
        <v>63.397669</v>
      </c>
      <c r="R123" t="s">
        <v>4</v>
      </c>
      <c r="S123">
        <v>103</v>
      </c>
      <c r="T123">
        <v>60.435774000000002</v>
      </c>
      <c r="V123">
        <v>122</v>
      </c>
      <c r="W123">
        <v>1.4E-2</v>
      </c>
      <c r="X123">
        <f>MIN(S123, V123)</f>
        <v>103</v>
      </c>
      <c r="Y123">
        <f>(X123-N123)/N123*100</f>
        <v>0.98039215686274506</v>
      </c>
    </row>
    <row r="124" spans="1:25" x14ac:dyDescent="0.3">
      <c r="A124" t="s">
        <v>1091</v>
      </c>
      <c r="C124">
        <v>760930</v>
      </c>
      <c r="D124">
        <v>1627865</v>
      </c>
      <c r="E124">
        <v>17.670000000000002</v>
      </c>
      <c r="H124">
        <v>182947</v>
      </c>
      <c r="I124">
        <v>389075</v>
      </c>
      <c r="J124">
        <v>2.4</v>
      </c>
      <c r="M124" t="s">
        <v>4</v>
      </c>
      <c r="N124">
        <v>104</v>
      </c>
      <c r="O124">
        <v>63.263168999999998</v>
      </c>
      <c r="R124" t="s">
        <v>4</v>
      </c>
      <c r="S124">
        <v>101</v>
      </c>
      <c r="T124">
        <v>60.365591000000002</v>
      </c>
      <c r="V124">
        <v>112</v>
      </c>
      <c r="W124">
        <v>1.6E-2</v>
      </c>
      <c r="X124">
        <f>MIN(S124, V124)</f>
        <v>101</v>
      </c>
      <c r="Y124">
        <f>(X124-N124)/N124*100</f>
        <v>-2.8846153846153846</v>
      </c>
    </row>
    <row r="125" spans="1:25" x14ac:dyDescent="0.3">
      <c r="A125" t="s">
        <v>1092</v>
      </c>
      <c r="C125">
        <v>859068</v>
      </c>
      <c r="D125">
        <v>1834095</v>
      </c>
      <c r="E125">
        <v>19.87</v>
      </c>
      <c r="H125">
        <v>218736</v>
      </c>
      <c r="I125">
        <v>464496</v>
      </c>
      <c r="J125">
        <v>2.9</v>
      </c>
      <c r="M125" t="s">
        <v>4</v>
      </c>
      <c r="N125">
        <v>105</v>
      </c>
      <c r="O125">
        <v>63.510931999999997</v>
      </c>
      <c r="R125" t="s">
        <v>4</v>
      </c>
      <c r="S125">
        <v>105</v>
      </c>
      <c r="T125">
        <v>60.435282999999998</v>
      </c>
      <c r="V125">
        <v>123</v>
      </c>
      <c r="W125">
        <v>2.4E-2</v>
      </c>
      <c r="X125">
        <f>MIN(S125, V125)</f>
        <v>105</v>
      </c>
      <c r="Y125">
        <f>(X125-N125)/N125*100</f>
        <v>0</v>
      </c>
    </row>
    <row r="126" spans="1:25" x14ac:dyDescent="0.3">
      <c r="A126" t="s">
        <v>1093</v>
      </c>
      <c r="C126">
        <v>880040</v>
      </c>
      <c r="D126">
        <v>1876779</v>
      </c>
      <c r="E126">
        <v>20.28</v>
      </c>
      <c r="H126">
        <v>229888</v>
      </c>
      <c r="I126">
        <v>487785</v>
      </c>
      <c r="J126">
        <v>3.02</v>
      </c>
      <c r="M126" t="s">
        <v>4</v>
      </c>
      <c r="N126">
        <v>112</v>
      </c>
      <c r="O126">
        <v>63.52093</v>
      </c>
      <c r="R126" t="s">
        <v>4</v>
      </c>
      <c r="S126">
        <v>109</v>
      </c>
      <c r="T126">
        <v>60.456580000000002</v>
      </c>
      <c r="V126">
        <v>127</v>
      </c>
      <c r="W126">
        <v>0.03</v>
      </c>
      <c r="X126">
        <f>MIN(S126, V126)</f>
        <v>109</v>
      </c>
      <c r="Y126">
        <f>(X126-N126)/N126*100</f>
        <v>-2.6785714285714284</v>
      </c>
    </row>
    <row r="127" spans="1:25" x14ac:dyDescent="0.3">
      <c r="A127" t="s">
        <v>1094</v>
      </c>
      <c r="C127">
        <v>798036</v>
      </c>
      <c r="D127">
        <v>1677005</v>
      </c>
      <c r="E127">
        <v>16.79</v>
      </c>
      <c r="H127">
        <v>198598</v>
      </c>
      <c r="I127">
        <v>415290</v>
      </c>
      <c r="J127">
        <v>2.5</v>
      </c>
      <c r="M127" t="s">
        <v>4</v>
      </c>
      <c r="N127">
        <v>89</v>
      </c>
      <c r="O127">
        <v>62.95017</v>
      </c>
      <c r="R127" t="s">
        <v>4</v>
      </c>
      <c r="S127">
        <v>92</v>
      </c>
      <c r="T127">
        <v>60.375542000000003</v>
      </c>
      <c r="V127">
        <v>108</v>
      </c>
      <c r="W127">
        <v>2.1999999999999999E-2</v>
      </c>
      <c r="X127">
        <f>MIN(S127, V127)</f>
        <v>92</v>
      </c>
      <c r="Y127">
        <f>(X127-N127)/N127*100</f>
        <v>3.3707865168539324</v>
      </c>
    </row>
    <row r="128" spans="1:25" x14ac:dyDescent="0.3">
      <c r="A128" t="s">
        <v>1095</v>
      </c>
      <c r="C128">
        <v>923640</v>
      </c>
      <c r="D128">
        <v>1984197</v>
      </c>
      <c r="E128">
        <v>21.72</v>
      </c>
      <c r="H128">
        <v>204060</v>
      </c>
      <c r="I128">
        <v>435693</v>
      </c>
      <c r="J128">
        <v>2.73</v>
      </c>
      <c r="M128" t="s">
        <v>4</v>
      </c>
      <c r="N128">
        <v>105</v>
      </c>
      <c r="O128">
        <v>63.762681000000001</v>
      </c>
      <c r="R128" t="s">
        <v>4</v>
      </c>
      <c r="S128">
        <v>99</v>
      </c>
      <c r="T128">
        <v>60.399804000000003</v>
      </c>
      <c r="V128">
        <v>113</v>
      </c>
      <c r="W128">
        <v>2.1000000000000001E-2</v>
      </c>
      <c r="X128">
        <f>MIN(S128, V128)</f>
        <v>99</v>
      </c>
      <c r="Y128">
        <f>(X128-N128)/N128*100</f>
        <v>-5.7142857142857144</v>
      </c>
    </row>
    <row r="129" spans="1:25" x14ac:dyDescent="0.3">
      <c r="A129" t="s">
        <v>1096</v>
      </c>
      <c r="C129">
        <v>1047810</v>
      </c>
      <c r="D129">
        <v>2241781</v>
      </c>
      <c r="E129">
        <v>23.93</v>
      </c>
      <c r="H129">
        <v>205608</v>
      </c>
      <c r="I129">
        <v>436819</v>
      </c>
      <c r="J129">
        <v>2.69</v>
      </c>
      <c r="M129" t="s">
        <v>4</v>
      </c>
      <c r="N129">
        <v>134</v>
      </c>
      <c r="O129">
        <v>64.178432999999998</v>
      </c>
      <c r="R129" t="s">
        <v>4</v>
      </c>
      <c r="S129">
        <v>94</v>
      </c>
      <c r="T129">
        <v>60.383229</v>
      </c>
      <c r="V129">
        <v>103</v>
      </c>
      <c r="W129">
        <v>1.6E-2</v>
      </c>
      <c r="X129">
        <f>MIN(S129, V129)</f>
        <v>94</v>
      </c>
      <c r="Y129">
        <f>(X129-N129)/N129*100</f>
        <v>-29.850746268656714</v>
      </c>
    </row>
    <row r="130" spans="1:25" x14ac:dyDescent="0.3">
      <c r="A130" t="s">
        <v>1097</v>
      </c>
      <c r="C130">
        <v>799452</v>
      </c>
      <c r="D130">
        <v>1710631</v>
      </c>
      <c r="E130">
        <v>18.45</v>
      </c>
      <c r="H130">
        <v>181008</v>
      </c>
      <c r="I130">
        <v>384814</v>
      </c>
      <c r="J130">
        <v>2.41</v>
      </c>
      <c r="M130" t="s">
        <v>4</v>
      </c>
      <c r="N130">
        <v>98</v>
      </c>
      <c r="O130">
        <v>63.358711999999997</v>
      </c>
      <c r="R130" t="s">
        <v>4</v>
      </c>
      <c r="S130">
        <v>97</v>
      </c>
      <c r="T130">
        <v>60.347124000000001</v>
      </c>
      <c r="V130">
        <v>107</v>
      </c>
      <c r="W130">
        <v>0.02</v>
      </c>
      <c r="X130">
        <f>MIN(S130, V130)</f>
        <v>97</v>
      </c>
      <c r="Y130">
        <f>(X130-N130)/N130*100</f>
        <v>-1.0204081632653061</v>
      </c>
    </row>
    <row r="131" spans="1:25" x14ac:dyDescent="0.3">
      <c r="A131" t="s">
        <v>1098</v>
      </c>
      <c r="C131">
        <v>932720</v>
      </c>
      <c r="D131">
        <v>2009577</v>
      </c>
      <c r="E131">
        <v>22.03</v>
      </c>
      <c r="H131">
        <v>210040</v>
      </c>
      <c r="I131">
        <v>449725</v>
      </c>
      <c r="J131">
        <v>2.81</v>
      </c>
      <c r="M131" t="s">
        <v>4</v>
      </c>
      <c r="N131">
        <v>107</v>
      </c>
      <c r="O131">
        <v>63.874737000000003</v>
      </c>
      <c r="R131" t="s">
        <v>4</v>
      </c>
      <c r="S131">
        <v>106</v>
      </c>
      <c r="T131">
        <v>60.41892</v>
      </c>
      <c r="V131">
        <v>117</v>
      </c>
      <c r="W131">
        <v>1.9E-2</v>
      </c>
      <c r="X131">
        <f>MIN(S131, V131)</f>
        <v>106</v>
      </c>
      <c r="Y131">
        <f>(X131-N131)/N131*100</f>
        <v>-0.93457943925233633</v>
      </c>
    </row>
    <row r="132" spans="1:25" x14ac:dyDescent="0.3">
      <c r="A132" t="s">
        <v>1099</v>
      </c>
      <c r="C132">
        <v>861035</v>
      </c>
      <c r="D132">
        <v>1855945</v>
      </c>
      <c r="E132">
        <v>20.97</v>
      </c>
      <c r="H132">
        <v>212310</v>
      </c>
      <c r="I132">
        <v>454930</v>
      </c>
      <c r="J132">
        <v>2.87</v>
      </c>
      <c r="M132" t="s">
        <v>4</v>
      </c>
      <c r="N132">
        <v>104</v>
      </c>
      <c r="O132">
        <v>63.853796000000003</v>
      </c>
      <c r="R132" t="s">
        <v>4</v>
      </c>
      <c r="S132">
        <v>103</v>
      </c>
      <c r="T132">
        <v>60.429589</v>
      </c>
      <c r="V132">
        <v>125</v>
      </c>
      <c r="W132">
        <v>0.02</v>
      </c>
      <c r="X132">
        <f>MIN(S132, V132)</f>
        <v>103</v>
      </c>
      <c r="Y132">
        <f>(X132-N132)/N132*100</f>
        <v>-0.96153846153846156</v>
      </c>
    </row>
    <row r="133" spans="1:25" x14ac:dyDescent="0.3">
      <c r="A133" t="s">
        <v>1100</v>
      </c>
      <c r="C133">
        <v>542010</v>
      </c>
      <c r="D133">
        <v>1228611</v>
      </c>
      <c r="E133">
        <v>16.62</v>
      </c>
      <c r="H133">
        <v>56840</v>
      </c>
      <c r="I133">
        <v>125387</v>
      </c>
      <c r="J133">
        <v>0.55000000000000004</v>
      </c>
      <c r="M133" t="s">
        <v>3</v>
      </c>
      <c r="N133">
        <v>46</v>
      </c>
      <c r="O133">
        <v>8.7631689999999995</v>
      </c>
      <c r="R133" t="s">
        <v>3</v>
      </c>
      <c r="S133">
        <v>46</v>
      </c>
      <c r="T133">
        <v>1.1503859999999999</v>
      </c>
      <c r="V133">
        <v>55</v>
      </c>
      <c r="W133">
        <v>1.4999999999999999E-2</v>
      </c>
      <c r="X133">
        <f>MIN(S133, V133)</f>
        <v>46</v>
      </c>
      <c r="Y133">
        <f>(X133-N133)/N133*100</f>
        <v>0</v>
      </c>
    </row>
    <row r="134" spans="1:25" x14ac:dyDescent="0.3">
      <c r="A134" t="s">
        <v>1101</v>
      </c>
      <c r="C134">
        <v>1500710</v>
      </c>
      <c r="D134">
        <v>3117833</v>
      </c>
      <c r="E134">
        <v>29.92</v>
      </c>
      <c r="H134">
        <v>198152</v>
      </c>
      <c r="I134">
        <v>408566</v>
      </c>
      <c r="J134">
        <v>1.92</v>
      </c>
      <c r="M134" t="s">
        <v>4</v>
      </c>
      <c r="N134">
        <v>64</v>
      </c>
      <c r="O134">
        <v>64.589248999999995</v>
      </c>
      <c r="R134" t="s">
        <v>4</v>
      </c>
      <c r="S134">
        <v>64</v>
      </c>
      <c r="T134">
        <v>60.314616000000001</v>
      </c>
      <c r="V134">
        <v>67</v>
      </c>
      <c r="W134">
        <v>1.6E-2</v>
      </c>
      <c r="X134">
        <f>MIN(S134, V134)</f>
        <v>64</v>
      </c>
      <c r="Y134">
        <f>(X134-N134)/N134*100</f>
        <v>0</v>
      </c>
    </row>
    <row r="135" spans="1:25" x14ac:dyDescent="0.3">
      <c r="A135" t="s">
        <v>1102</v>
      </c>
      <c r="C135">
        <v>1370530</v>
      </c>
      <c r="D135">
        <v>2839693</v>
      </c>
      <c r="E135">
        <v>27.44</v>
      </c>
      <c r="H135">
        <v>229354</v>
      </c>
      <c r="I135">
        <v>472477</v>
      </c>
      <c r="J135">
        <v>2.99</v>
      </c>
      <c r="M135" t="s">
        <v>4</v>
      </c>
      <c r="N135">
        <v>75</v>
      </c>
      <c r="O135">
        <v>64.179525999999996</v>
      </c>
      <c r="R135" t="s">
        <v>4</v>
      </c>
      <c r="S135">
        <v>76</v>
      </c>
      <c r="T135">
        <v>60.371659999999999</v>
      </c>
      <c r="V135">
        <v>81</v>
      </c>
      <c r="W135">
        <v>1.6E-2</v>
      </c>
      <c r="X135">
        <f>MIN(S135, V135)</f>
        <v>76</v>
      </c>
      <c r="Y135">
        <f>(X135-N135)/N135*100</f>
        <v>1.3333333333333335</v>
      </c>
    </row>
    <row r="136" spans="1:25" x14ac:dyDescent="0.3">
      <c r="A136" t="s">
        <v>1103</v>
      </c>
      <c r="C136">
        <v>1447308</v>
      </c>
      <c r="D136">
        <v>2988573</v>
      </c>
      <c r="E136">
        <v>28.15</v>
      </c>
      <c r="H136">
        <v>190592</v>
      </c>
      <c r="I136">
        <v>390741</v>
      </c>
      <c r="J136">
        <v>1.84</v>
      </c>
      <c r="M136" t="s">
        <v>4</v>
      </c>
      <c r="N136">
        <v>56</v>
      </c>
      <c r="O136">
        <v>64.236333999999999</v>
      </c>
      <c r="R136" t="s">
        <v>4</v>
      </c>
      <c r="S136">
        <v>57</v>
      </c>
      <c r="T136">
        <v>60.298869000000003</v>
      </c>
      <c r="V136">
        <v>63</v>
      </c>
      <c r="W136">
        <v>2.9000000000000001E-2</v>
      </c>
      <c r="X136">
        <f>MIN(S136, V136)</f>
        <v>57</v>
      </c>
      <c r="Y136">
        <f>(X136-N136)/N136*100</f>
        <v>1.7857142857142856</v>
      </c>
    </row>
    <row r="137" spans="1:25" x14ac:dyDescent="0.3">
      <c r="A137" t="s">
        <v>1104</v>
      </c>
      <c r="C137">
        <v>1379220</v>
      </c>
      <c r="D137">
        <v>2868283</v>
      </c>
      <c r="E137">
        <v>28.36</v>
      </c>
      <c r="H137">
        <v>200910</v>
      </c>
      <c r="I137">
        <v>414881</v>
      </c>
      <c r="J137">
        <v>2</v>
      </c>
      <c r="M137" t="s">
        <v>4</v>
      </c>
      <c r="N137">
        <v>68</v>
      </c>
      <c r="O137">
        <v>64.419231999999994</v>
      </c>
      <c r="R137" t="s">
        <v>4</v>
      </c>
      <c r="S137" t="s">
        <v>1449</v>
      </c>
      <c r="T137">
        <v>60.278440000000003</v>
      </c>
      <c r="V137">
        <v>73</v>
      </c>
      <c r="W137">
        <v>2.1000000000000001E-2</v>
      </c>
      <c r="X137">
        <f>MIN(S137, V137)</f>
        <v>73</v>
      </c>
      <c r="Y137">
        <f>(X137-N137)/N137*100</f>
        <v>7.3529411764705888</v>
      </c>
    </row>
    <row r="138" spans="1:25" x14ac:dyDescent="0.3">
      <c r="A138" t="s">
        <v>1105</v>
      </c>
      <c r="C138">
        <v>1522746</v>
      </c>
      <c r="D138">
        <v>3166983</v>
      </c>
      <c r="E138">
        <v>30.02</v>
      </c>
      <c r="H138">
        <v>222984</v>
      </c>
      <c r="I138">
        <v>460696</v>
      </c>
      <c r="J138">
        <v>2.96</v>
      </c>
      <c r="M138" t="s">
        <v>4</v>
      </c>
      <c r="N138">
        <v>73</v>
      </c>
      <c r="O138">
        <v>64.602112000000005</v>
      </c>
      <c r="R138" t="s">
        <v>4</v>
      </c>
      <c r="S138">
        <v>71</v>
      </c>
      <c r="T138">
        <v>60.356529000000002</v>
      </c>
      <c r="V138">
        <v>75</v>
      </c>
      <c r="W138">
        <v>1.6E-2</v>
      </c>
      <c r="X138">
        <f>MIN(S138, V138)</f>
        <v>71</v>
      </c>
      <c r="Y138">
        <f>(X138-N138)/N138*100</f>
        <v>-2.7397260273972601</v>
      </c>
    </row>
    <row r="139" spans="1:25" x14ac:dyDescent="0.3">
      <c r="A139" t="s">
        <v>1106</v>
      </c>
      <c r="C139">
        <v>1199133</v>
      </c>
      <c r="D139">
        <v>2496579</v>
      </c>
      <c r="E139">
        <v>24.06</v>
      </c>
      <c r="H139">
        <v>174510</v>
      </c>
      <c r="I139">
        <v>360612</v>
      </c>
      <c r="J139">
        <v>2.33</v>
      </c>
      <c r="M139" t="s">
        <v>4</v>
      </c>
      <c r="N139">
        <v>63</v>
      </c>
      <c r="O139">
        <v>64.036051</v>
      </c>
      <c r="R139" t="s">
        <v>4</v>
      </c>
      <c r="S139">
        <v>64</v>
      </c>
      <c r="T139">
        <v>60.289641000000003</v>
      </c>
      <c r="V139">
        <v>69</v>
      </c>
      <c r="W139">
        <v>1.6E-2</v>
      </c>
      <c r="X139">
        <f>MIN(S139, V139)</f>
        <v>64</v>
      </c>
      <c r="Y139">
        <f>(X139-N139)/N139*100</f>
        <v>1.5873015873015872</v>
      </c>
    </row>
    <row r="140" spans="1:25" x14ac:dyDescent="0.3">
      <c r="A140" t="s">
        <v>1107</v>
      </c>
      <c r="C140">
        <v>1524390</v>
      </c>
      <c r="D140">
        <v>3141859</v>
      </c>
      <c r="E140">
        <v>28.03</v>
      </c>
      <c r="H140">
        <v>186660</v>
      </c>
      <c r="I140">
        <v>381689</v>
      </c>
      <c r="J140">
        <v>2.37</v>
      </c>
      <c r="M140" t="s">
        <v>4</v>
      </c>
      <c r="N140">
        <v>55</v>
      </c>
      <c r="O140">
        <v>64.162582999999998</v>
      </c>
      <c r="R140" t="s">
        <v>4</v>
      </c>
      <c r="S140">
        <v>54</v>
      </c>
      <c r="T140">
        <v>60.275042999999997</v>
      </c>
      <c r="V140">
        <v>59</v>
      </c>
      <c r="W140">
        <v>0.04</v>
      </c>
      <c r="X140">
        <f>MIN(S140, V140)</f>
        <v>54</v>
      </c>
      <c r="Y140">
        <f>(X140-N140)/N140*100</f>
        <v>-1.8181818181818181</v>
      </c>
    </row>
    <row r="141" spans="1:25" x14ac:dyDescent="0.3">
      <c r="A141" t="s">
        <v>1108</v>
      </c>
      <c r="C141">
        <v>1362139</v>
      </c>
      <c r="D141">
        <v>2822801</v>
      </c>
      <c r="E141">
        <v>26.3</v>
      </c>
      <c r="H141">
        <v>187399</v>
      </c>
      <c r="I141">
        <v>385541</v>
      </c>
      <c r="J141">
        <v>1.84</v>
      </c>
      <c r="M141" t="s">
        <v>4</v>
      </c>
      <c r="N141">
        <v>61</v>
      </c>
      <c r="O141">
        <v>64.155450000000002</v>
      </c>
      <c r="R141" t="s">
        <v>4</v>
      </c>
      <c r="S141">
        <v>60</v>
      </c>
      <c r="T141">
        <v>60.284171000000001</v>
      </c>
      <c r="V141">
        <v>66</v>
      </c>
      <c r="W141">
        <v>1.7999999999999999E-2</v>
      </c>
      <c r="X141">
        <f>MIN(S141, V141)</f>
        <v>60</v>
      </c>
      <c r="Y141">
        <f>(X141-N141)/N141*100</f>
        <v>-1.639344262295082</v>
      </c>
    </row>
    <row r="142" spans="1:25" x14ac:dyDescent="0.3">
      <c r="A142" t="s">
        <v>1109</v>
      </c>
      <c r="C142">
        <v>1846686</v>
      </c>
      <c r="D142">
        <v>3784547</v>
      </c>
      <c r="E142">
        <v>33.17</v>
      </c>
      <c r="H142">
        <v>243276</v>
      </c>
      <c r="I142">
        <v>495512</v>
      </c>
      <c r="J142">
        <v>3.16</v>
      </c>
      <c r="M142" t="s">
        <v>4</v>
      </c>
      <c r="N142">
        <v>59</v>
      </c>
      <c r="O142">
        <v>64.860399000000001</v>
      </c>
      <c r="R142" t="s">
        <v>4</v>
      </c>
      <c r="S142">
        <v>57</v>
      </c>
      <c r="T142">
        <v>60.353532999999999</v>
      </c>
      <c r="V142">
        <v>65</v>
      </c>
      <c r="W142">
        <v>2.5000000000000001E-2</v>
      </c>
      <c r="X142">
        <f>MIN(S142, V142)</f>
        <v>57</v>
      </c>
      <c r="Y142">
        <f>(X142-N142)/N142*100</f>
        <v>-3.3898305084745761</v>
      </c>
    </row>
    <row r="143" spans="1:25" x14ac:dyDescent="0.3">
      <c r="A143" t="s">
        <v>1110</v>
      </c>
      <c r="C143">
        <v>1213612</v>
      </c>
      <c r="D143">
        <v>2548663</v>
      </c>
      <c r="E143">
        <v>25.19</v>
      </c>
      <c r="H143">
        <v>219788</v>
      </c>
      <c r="I143">
        <v>458679</v>
      </c>
      <c r="J143">
        <v>2.87</v>
      </c>
      <c r="M143" t="s">
        <v>4</v>
      </c>
      <c r="N143">
        <v>79</v>
      </c>
      <c r="O143">
        <v>64.210400000000007</v>
      </c>
      <c r="R143" t="s">
        <v>4</v>
      </c>
      <c r="S143">
        <v>77</v>
      </c>
      <c r="T143">
        <v>60.363596999999999</v>
      </c>
      <c r="V143">
        <v>91</v>
      </c>
      <c r="W143">
        <v>1.7000000000000001E-2</v>
      </c>
      <c r="X143">
        <f>MIN(S143, V143)</f>
        <v>77</v>
      </c>
      <c r="Y143">
        <f>(X143-N143)/N143*100</f>
        <v>-2.5316455696202533</v>
      </c>
    </row>
    <row r="144" spans="1:25" x14ac:dyDescent="0.3">
      <c r="A144" t="s">
        <v>1111</v>
      </c>
      <c r="C144">
        <v>421860</v>
      </c>
      <c r="D144">
        <v>947607</v>
      </c>
      <c r="E144">
        <v>12.27</v>
      </c>
      <c r="H144">
        <v>54290</v>
      </c>
      <c r="I144">
        <v>119129</v>
      </c>
      <c r="J144">
        <v>0.88</v>
      </c>
      <c r="M144" t="s">
        <v>3</v>
      </c>
      <c r="N144">
        <v>53</v>
      </c>
      <c r="O144">
        <v>8.7142909999999993</v>
      </c>
      <c r="R144" t="s">
        <v>3</v>
      </c>
      <c r="S144">
        <v>53</v>
      </c>
      <c r="T144">
        <v>0.26832099999999998</v>
      </c>
      <c r="V144">
        <v>60</v>
      </c>
      <c r="W144">
        <v>3.4000000000000002E-2</v>
      </c>
      <c r="X144">
        <f>MIN(S144, V144)</f>
        <v>53</v>
      </c>
      <c r="Y144">
        <f>(X144-N144)/N144*100</f>
        <v>0</v>
      </c>
    </row>
    <row r="145" spans="1:25" x14ac:dyDescent="0.3">
      <c r="A145" t="s">
        <v>1112</v>
      </c>
      <c r="C145">
        <v>1813315</v>
      </c>
      <c r="D145">
        <v>3728669</v>
      </c>
      <c r="E145">
        <v>33.020000000000003</v>
      </c>
      <c r="H145">
        <v>211260</v>
      </c>
      <c r="I145">
        <v>431284</v>
      </c>
      <c r="J145">
        <v>2.82</v>
      </c>
      <c r="M145" t="s">
        <v>3</v>
      </c>
      <c r="N145">
        <v>54</v>
      </c>
      <c r="O145">
        <v>15.727717</v>
      </c>
      <c r="R145" t="s">
        <v>3</v>
      </c>
      <c r="S145">
        <v>54</v>
      </c>
      <c r="T145">
        <v>1.2431410000000001</v>
      </c>
      <c r="V145">
        <v>59</v>
      </c>
      <c r="W145">
        <v>1.9E-2</v>
      </c>
      <c r="X145">
        <f>MIN(S145, V145)</f>
        <v>54</v>
      </c>
      <c r="Y145">
        <f>(X145-N145)/N145*100</f>
        <v>0</v>
      </c>
    </row>
    <row r="146" spans="1:25" x14ac:dyDescent="0.3">
      <c r="A146" t="s">
        <v>1113</v>
      </c>
      <c r="C146">
        <v>1559880</v>
      </c>
      <c r="D146">
        <v>3220637</v>
      </c>
      <c r="E146">
        <v>29.27</v>
      </c>
      <c r="H146">
        <v>207365</v>
      </c>
      <c r="I146">
        <v>425148</v>
      </c>
      <c r="J146">
        <v>2.74</v>
      </c>
      <c r="M146" t="s">
        <v>4</v>
      </c>
      <c r="N146">
        <v>60</v>
      </c>
      <c r="O146">
        <v>64.863971000000006</v>
      </c>
      <c r="R146" t="s">
        <v>4</v>
      </c>
      <c r="S146">
        <v>61</v>
      </c>
      <c r="T146">
        <v>60.311940999999997</v>
      </c>
      <c r="V146">
        <v>66</v>
      </c>
      <c r="W146">
        <v>2.9000000000000001E-2</v>
      </c>
      <c r="X146">
        <f>MIN(S146, V146)</f>
        <v>61</v>
      </c>
      <c r="Y146">
        <f>(X146-N146)/N146*100</f>
        <v>1.6666666666666667</v>
      </c>
    </row>
    <row r="147" spans="1:25" x14ac:dyDescent="0.3">
      <c r="A147" t="s">
        <v>1114</v>
      </c>
      <c r="C147">
        <v>2059749</v>
      </c>
      <c r="D147">
        <v>4226120</v>
      </c>
      <c r="E147">
        <v>37.53</v>
      </c>
      <c r="H147">
        <v>205587</v>
      </c>
      <c r="I147">
        <v>418372</v>
      </c>
      <c r="J147">
        <v>2.86</v>
      </c>
      <c r="M147" t="s">
        <v>3</v>
      </c>
      <c r="N147">
        <v>50</v>
      </c>
      <c r="O147">
        <v>8.4047730000000005</v>
      </c>
      <c r="R147" t="s">
        <v>3</v>
      </c>
      <c r="S147">
        <v>50</v>
      </c>
      <c r="T147">
        <v>0.51873100000000005</v>
      </c>
      <c r="V147">
        <v>52</v>
      </c>
      <c r="W147">
        <v>2.4E-2</v>
      </c>
      <c r="X147">
        <f>MIN(S147, V147)</f>
        <v>50</v>
      </c>
      <c r="Y147">
        <f>(X147-N147)/N147*100</f>
        <v>0</v>
      </c>
    </row>
    <row r="148" spans="1:25" x14ac:dyDescent="0.3">
      <c r="A148" t="s">
        <v>1115</v>
      </c>
      <c r="C148">
        <v>1749433</v>
      </c>
      <c r="D148">
        <v>3595168</v>
      </c>
      <c r="E148">
        <v>31.89</v>
      </c>
      <c r="H148">
        <v>202783</v>
      </c>
      <c r="I148">
        <v>413668</v>
      </c>
      <c r="J148">
        <v>2.72</v>
      </c>
      <c r="M148" t="s">
        <v>4</v>
      </c>
      <c r="N148">
        <v>47</v>
      </c>
      <c r="O148">
        <v>64.863226999999995</v>
      </c>
      <c r="R148" t="s">
        <v>4</v>
      </c>
      <c r="S148">
        <v>47</v>
      </c>
      <c r="T148">
        <v>60.292639000000001</v>
      </c>
      <c r="V148">
        <v>58</v>
      </c>
      <c r="W148">
        <v>0.02</v>
      </c>
      <c r="X148">
        <f>MIN(S148, V148)</f>
        <v>47</v>
      </c>
      <c r="Y148">
        <f>(X148-N148)/N148*100</f>
        <v>0</v>
      </c>
    </row>
    <row r="149" spans="1:25" x14ac:dyDescent="0.3">
      <c r="A149" t="s">
        <v>1116</v>
      </c>
      <c r="C149">
        <v>1568655</v>
      </c>
      <c r="D149">
        <v>3231974</v>
      </c>
      <c r="E149">
        <v>29</v>
      </c>
      <c r="H149">
        <v>196478</v>
      </c>
      <c r="I149">
        <v>401886</v>
      </c>
      <c r="J149">
        <v>1.91</v>
      </c>
      <c r="M149" t="s">
        <v>4</v>
      </c>
      <c r="N149">
        <v>55</v>
      </c>
      <c r="O149">
        <v>64.394295999999997</v>
      </c>
      <c r="R149" t="s">
        <v>4</v>
      </c>
      <c r="S149">
        <v>56</v>
      </c>
      <c r="T149">
        <v>60.290613</v>
      </c>
      <c r="V149">
        <v>61</v>
      </c>
      <c r="W149">
        <v>1.7000000000000001E-2</v>
      </c>
      <c r="X149">
        <f>MIN(S149, V149)</f>
        <v>56</v>
      </c>
      <c r="Y149">
        <f>(X149-N149)/N149*100</f>
        <v>1.8181818181818181</v>
      </c>
    </row>
    <row r="150" spans="1:25" x14ac:dyDescent="0.3">
      <c r="A150" t="s">
        <v>1117</v>
      </c>
      <c r="C150">
        <v>1802300</v>
      </c>
      <c r="D150">
        <v>3724921</v>
      </c>
      <c r="E150">
        <v>34.130000000000003</v>
      </c>
      <c r="H150">
        <v>217750</v>
      </c>
      <c r="I150">
        <v>446558</v>
      </c>
      <c r="J150">
        <v>2.11</v>
      </c>
      <c r="M150" t="s">
        <v>4</v>
      </c>
      <c r="N150">
        <v>60</v>
      </c>
      <c r="O150">
        <v>65.041758999999999</v>
      </c>
      <c r="R150" t="s">
        <v>4</v>
      </c>
      <c r="S150">
        <v>59</v>
      </c>
      <c r="T150">
        <v>60.321289</v>
      </c>
      <c r="V150">
        <v>64</v>
      </c>
      <c r="W150">
        <v>2.5000000000000001E-2</v>
      </c>
      <c r="X150">
        <f>MIN(S150, V150)</f>
        <v>59</v>
      </c>
      <c r="Y150">
        <f>(X150-N150)/N150*100</f>
        <v>-1.6666666666666667</v>
      </c>
    </row>
    <row r="151" spans="1:25" x14ac:dyDescent="0.3">
      <c r="A151" t="s">
        <v>1118</v>
      </c>
      <c r="C151">
        <v>1413405</v>
      </c>
      <c r="D151">
        <v>2886636</v>
      </c>
      <c r="E151">
        <v>24.88</v>
      </c>
      <c r="H151">
        <v>201915</v>
      </c>
      <c r="I151">
        <v>409980</v>
      </c>
      <c r="J151">
        <v>2.57</v>
      </c>
      <c r="M151" t="s">
        <v>4</v>
      </c>
      <c r="N151">
        <v>56</v>
      </c>
      <c r="O151">
        <v>63.731659999999998</v>
      </c>
      <c r="R151" t="s">
        <v>4</v>
      </c>
      <c r="S151">
        <v>56</v>
      </c>
      <c r="T151">
        <v>60.2943</v>
      </c>
      <c r="V151">
        <v>62</v>
      </c>
      <c r="W151">
        <v>1.9E-2</v>
      </c>
      <c r="X151">
        <f>MIN(S151, V151)</f>
        <v>56</v>
      </c>
      <c r="Y151">
        <f>(X151-N151)/N151*100</f>
        <v>0</v>
      </c>
    </row>
    <row r="152" spans="1:25" x14ac:dyDescent="0.3">
      <c r="A152" t="s">
        <v>1119</v>
      </c>
      <c r="C152">
        <v>1466556</v>
      </c>
      <c r="D152">
        <v>3012015</v>
      </c>
      <c r="E152">
        <v>27.06</v>
      </c>
      <c r="H152">
        <v>163982</v>
      </c>
      <c r="I152">
        <v>334034</v>
      </c>
      <c r="J152">
        <v>1.57</v>
      </c>
      <c r="M152" t="s">
        <v>4</v>
      </c>
      <c r="N152" t="s">
        <v>1449</v>
      </c>
      <c r="O152">
        <v>63.775340999999997</v>
      </c>
      <c r="R152" t="s">
        <v>4</v>
      </c>
      <c r="S152">
        <v>47</v>
      </c>
      <c r="T152">
        <v>60.241191000000001</v>
      </c>
      <c r="V152">
        <v>52</v>
      </c>
      <c r="W152">
        <v>1.9E-2</v>
      </c>
      <c r="X152">
        <f>MIN(S152, V152)</f>
        <v>47</v>
      </c>
      <c r="Y152" t="e">
        <f>(X152-N152)/N152*100</f>
        <v>#VALUE!</v>
      </c>
    </row>
    <row r="153" spans="1:25" x14ac:dyDescent="0.3">
      <c r="A153" t="s">
        <v>1120</v>
      </c>
      <c r="C153">
        <v>1750008</v>
      </c>
      <c r="D153">
        <v>3572729</v>
      </c>
      <c r="E153">
        <v>30.35</v>
      </c>
      <c r="H153">
        <v>191984</v>
      </c>
      <c r="I153">
        <v>389161</v>
      </c>
      <c r="J153">
        <v>2.56</v>
      </c>
      <c r="M153" t="s">
        <v>4</v>
      </c>
      <c r="N153" t="s">
        <v>1449</v>
      </c>
      <c r="O153">
        <v>64.061823000000004</v>
      </c>
      <c r="R153" t="s">
        <v>4</v>
      </c>
      <c r="S153">
        <v>47</v>
      </c>
      <c r="T153">
        <v>60.276429</v>
      </c>
      <c r="V153">
        <v>51</v>
      </c>
      <c r="W153">
        <v>1.9E-2</v>
      </c>
      <c r="X153">
        <f>MIN(S153, V153)</f>
        <v>47</v>
      </c>
      <c r="Y153" t="e">
        <f>(X153-N153)/N153*100</f>
        <v>#VALUE!</v>
      </c>
    </row>
    <row r="154" spans="1:25" x14ac:dyDescent="0.3">
      <c r="A154" t="s">
        <v>1121</v>
      </c>
      <c r="C154">
        <v>1464056</v>
      </c>
      <c r="D154">
        <v>3039017</v>
      </c>
      <c r="E154">
        <v>28.77</v>
      </c>
      <c r="H154">
        <v>216150</v>
      </c>
      <c r="I154">
        <v>445780</v>
      </c>
      <c r="J154">
        <v>2.13</v>
      </c>
      <c r="M154" t="s">
        <v>4</v>
      </c>
      <c r="N154">
        <v>65</v>
      </c>
      <c r="O154">
        <v>64.432660999999996</v>
      </c>
      <c r="R154" t="s">
        <v>4</v>
      </c>
      <c r="S154">
        <v>65</v>
      </c>
      <c r="T154">
        <v>60.327468000000003</v>
      </c>
      <c r="V154">
        <v>74</v>
      </c>
      <c r="W154">
        <v>1.7000000000000001E-2</v>
      </c>
      <c r="X154">
        <f>MIN(S154, V154)</f>
        <v>65</v>
      </c>
      <c r="Y154">
        <f>(X154-N154)/N154*100</f>
        <v>0</v>
      </c>
    </row>
    <row r="155" spans="1:25" x14ac:dyDescent="0.3">
      <c r="A155" t="s">
        <v>1122</v>
      </c>
      <c r="C155">
        <v>493331</v>
      </c>
      <c r="D155">
        <v>1098380</v>
      </c>
      <c r="E155">
        <v>13.71</v>
      </c>
      <c r="H155">
        <v>52676</v>
      </c>
      <c r="I155">
        <v>114410</v>
      </c>
      <c r="J155">
        <v>0.88</v>
      </c>
      <c r="M155" t="s">
        <v>3</v>
      </c>
      <c r="N155">
        <v>44</v>
      </c>
      <c r="O155">
        <v>7.1429470000000004</v>
      </c>
      <c r="R155" t="s">
        <v>3</v>
      </c>
      <c r="S155">
        <v>44</v>
      </c>
      <c r="T155">
        <v>0.71658299999999997</v>
      </c>
      <c r="V155">
        <v>51</v>
      </c>
      <c r="W155">
        <v>2.1000000000000001E-2</v>
      </c>
      <c r="X155">
        <f>MIN(S155, V155)</f>
        <v>44</v>
      </c>
      <c r="Y155">
        <f>(X155-N155)/N155*100</f>
        <v>0</v>
      </c>
    </row>
    <row r="156" spans="1:25" x14ac:dyDescent="0.3">
      <c r="A156" t="s">
        <v>1123</v>
      </c>
      <c r="C156">
        <v>2036419</v>
      </c>
      <c r="D156">
        <v>4143270</v>
      </c>
      <c r="E156">
        <v>35.54</v>
      </c>
      <c r="H156">
        <v>187726</v>
      </c>
      <c r="I156">
        <v>378840</v>
      </c>
      <c r="J156">
        <v>2.61</v>
      </c>
      <c r="M156" t="s">
        <v>3</v>
      </c>
      <c r="N156">
        <v>41</v>
      </c>
      <c r="O156">
        <v>10.404562</v>
      </c>
      <c r="R156" t="s">
        <v>3</v>
      </c>
      <c r="S156">
        <v>41</v>
      </c>
      <c r="T156">
        <v>0.61893399999999998</v>
      </c>
      <c r="V156">
        <v>45</v>
      </c>
      <c r="W156">
        <v>1.7000000000000001E-2</v>
      </c>
      <c r="X156">
        <f>MIN(S156, V156)</f>
        <v>41</v>
      </c>
      <c r="Y156">
        <f>(X156-N156)/N156*100</f>
        <v>0</v>
      </c>
    </row>
    <row r="157" spans="1:25" x14ac:dyDescent="0.3">
      <c r="A157" t="s">
        <v>1124</v>
      </c>
      <c r="C157">
        <v>2287711</v>
      </c>
      <c r="D157">
        <v>4657831</v>
      </c>
      <c r="E157">
        <v>40.33</v>
      </c>
      <c r="H157">
        <v>201986</v>
      </c>
      <c r="I157">
        <v>408006</v>
      </c>
      <c r="J157">
        <v>1.93</v>
      </c>
      <c r="M157" t="s">
        <v>4</v>
      </c>
      <c r="N157" t="s">
        <v>1449</v>
      </c>
      <c r="O157">
        <v>65.233592000000002</v>
      </c>
      <c r="R157" t="s">
        <v>4</v>
      </c>
      <c r="S157" t="s">
        <v>1449</v>
      </c>
      <c r="T157">
        <v>60.246443999999997</v>
      </c>
      <c r="V157">
        <v>45</v>
      </c>
      <c r="W157">
        <v>1.7999999999999999E-2</v>
      </c>
      <c r="X157">
        <f>MIN(S157, V157)</f>
        <v>45</v>
      </c>
      <c r="Y157" t="e">
        <f>(X157-N157)/N157*100</f>
        <v>#VALUE!</v>
      </c>
    </row>
    <row r="158" spans="1:25" x14ac:dyDescent="0.3">
      <c r="A158" t="s">
        <v>1125</v>
      </c>
      <c r="C158">
        <v>1882640</v>
      </c>
      <c r="D158">
        <v>3852708</v>
      </c>
      <c r="E158">
        <v>33.450000000000003</v>
      </c>
      <c r="H158">
        <v>238592</v>
      </c>
      <c r="I158">
        <v>485232</v>
      </c>
      <c r="J158">
        <v>3.11</v>
      </c>
      <c r="M158" t="s">
        <v>3</v>
      </c>
      <c r="N158">
        <v>60</v>
      </c>
      <c r="O158">
        <v>5.8602460000000001</v>
      </c>
      <c r="R158" t="s">
        <v>3</v>
      </c>
      <c r="S158">
        <v>60</v>
      </c>
      <c r="T158">
        <v>0.47921000000000002</v>
      </c>
      <c r="V158">
        <v>63</v>
      </c>
      <c r="W158">
        <v>3.5000000000000003E-2</v>
      </c>
      <c r="X158">
        <f>MIN(S158, V158)</f>
        <v>60</v>
      </c>
      <c r="Y158">
        <f>(X158-N158)/N158*100</f>
        <v>0</v>
      </c>
    </row>
    <row r="159" spans="1:25" x14ac:dyDescent="0.3">
      <c r="A159" t="s">
        <v>1126</v>
      </c>
      <c r="C159">
        <v>2228505</v>
      </c>
      <c r="D159">
        <v>4480689</v>
      </c>
      <c r="E159">
        <v>35.299999999999997</v>
      </c>
      <c r="H159">
        <v>199797</v>
      </c>
      <c r="I159">
        <v>399117</v>
      </c>
      <c r="J159">
        <v>2.73</v>
      </c>
      <c r="M159" t="s">
        <v>4</v>
      </c>
      <c r="N159" t="s">
        <v>1449</v>
      </c>
      <c r="O159">
        <v>64.390718000000007</v>
      </c>
      <c r="R159" t="s">
        <v>4</v>
      </c>
      <c r="S159" t="s">
        <v>1449</v>
      </c>
      <c r="T159">
        <v>60.236516000000002</v>
      </c>
      <c r="V159">
        <v>38</v>
      </c>
      <c r="W159">
        <v>3.1E-2</v>
      </c>
      <c r="X159">
        <f>MIN(S159, V159)</f>
        <v>38</v>
      </c>
      <c r="Y159" t="e">
        <f>(X159-N159)/N159*100</f>
        <v>#VALUE!</v>
      </c>
    </row>
    <row r="160" spans="1:25" x14ac:dyDescent="0.3">
      <c r="A160" t="s">
        <v>1127</v>
      </c>
      <c r="C160">
        <v>1901280</v>
      </c>
      <c r="D160">
        <v>3897031</v>
      </c>
      <c r="E160">
        <v>34.840000000000003</v>
      </c>
      <c r="H160">
        <v>190128</v>
      </c>
      <c r="I160">
        <v>386599</v>
      </c>
      <c r="J160">
        <v>1.84</v>
      </c>
      <c r="M160" t="s">
        <v>4</v>
      </c>
      <c r="N160" t="s">
        <v>1449</v>
      </c>
      <c r="O160">
        <v>64.546063000000004</v>
      </c>
      <c r="R160" t="s">
        <v>4</v>
      </c>
      <c r="S160" t="s">
        <v>1449</v>
      </c>
      <c r="T160">
        <v>60.237355999999998</v>
      </c>
      <c r="V160">
        <v>50</v>
      </c>
      <c r="W160">
        <v>1.9E-2</v>
      </c>
      <c r="X160">
        <f>MIN(S160, V160)</f>
        <v>50</v>
      </c>
      <c r="Y160" t="e">
        <f>(X160-N160)/N160*100</f>
        <v>#VALUE!</v>
      </c>
    </row>
    <row r="161" spans="1:25" x14ac:dyDescent="0.3">
      <c r="A161" t="s">
        <v>1128</v>
      </c>
      <c r="C161">
        <v>2276708</v>
      </c>
      <c r="D161">
        <v>4602133</v>
      </c>
      <c r="E161">
        <v>37.97</v>
      </c>
      <c r="H161">
        <v>234367</v>
      </c>
      <c r="I161">
        <v>470908</v>
      </c>
      <c r="J161">
        <v>2.2599999999999998</v>
      </c>
      <c r="M161" t="s">
        <v>3</v>
      </c>
      <c r="N161">
        <v>41</v>
      </c>
      <c r="O161">
        <v>52.100718999999998</v>
      </c>
      <c r="R161" t="s">
        <v>3</v>
      </c>
      <c r="S161">
        <v>41</v>
      </c>
      <c r="T161">
        <v>34.747095000000002</v>
      </c>
      <c r="V161">
        <v>48</v>
      </c>
      <c r="W161">
        <v>3.5000000000000003E-2</v>
      </c>
      <c r="X161">
        <f>MIN(S161, V161)</f>
        <v>41</v>
      </c>
      <c r="Y161">
        <f>(X161-N161)/N161*100</f>
        <v>0</v>
      </c>
    </row>
    <row r="162" spans="1:25" x14ac:dyDescent="0.3">
      <c r="A162" t="s">
        <v>1129</v>
      </c>
      <c r="C162">
        <v>2292450</v>
      </c>
      <c r="D162">
        <v>4655345</v>
      </c>
      <c r="E162">
        <v>45.61</v>
      </c>
      <c r="H162">
        <v>197780</v>
      </c>
      <c r="I162">
        <v>398435</v>
      </c>
      <c r="J162">
        <v>3.15</v>
      </c>
      <c r="M162" t="s">
        <v>3</v>
      </c>
      <c r="N162">
        <v>41</v>
      </c>
      <c r="O162">
        <v>9.071949</v>
      </c>
      <c r="R162" t="s">
        <v>3</v>
      </c>
      <c r="S162">
        <v>41</v>
      </c>
      <c r="T162">
        <v>1.5178579999999999</v>
      </c>
      <c r="V162">
        <v>43</v>
      </c>
      <c r="W162">
        <v>1.9E-2</v>
      </c>
      <c r="X162">
        <f>MIN(S162, V162)</f>
        <v>41</v>
      </c>
      <c r="Y162">
        <f>(X162-N162)/N162*100</f>
        <v>0</v>
      </c>
    </row>
    <row r="163" spans="1:25" x14ac:dyDescent="0.3">
      <c r="A163" t="s">
        <v>1130</v>
      </c>
      <c r="C163">
        <v>2492147</v>
      </c>
      <c r="D163">
        <v>5050795</v>
      </c>
      <c r="E163">
        <v>48.91</v>
      </c>
      <c r="H163">
        <v>229219</v>
      </c>
      <c r="I163">
        <v>461371</v>
      </c>
      <c r="J163">
        <v>3.95</v>
      </c>
      <c r="M163" t="s">
        <v>4</v>
      </c>
      <c r="N163">
        <v>40</v>
      </c>
      <c r="O163">
        <v>66.377893999999998</v>
      </c>
      <c r="R163" t="s">
        <v>4</v>
      </c>
      <c r="S163">
        <v>40</v>
      </c>
      <c r="T163">
        <v>60.375293999999997</v>
      </c>
      <c r="V163">
        <v>46</v>
      </c>
      <c r="W163">
        <v>1.7999999999999999E-2</v>
      </c>
      <c r="X163">
        <f>MIN(S163, V163)</f>
        <v>40</v>
      </c>
      <c r="Y163">
        <f>(X163-N163)/N163*100</f>
        <v>0</v>
      </c>
    </row>
    <row r="164" spans="1:25" x14ac:dyDescent="0.3">
      <c r="A164" t="s">
        <v>1131</v>
      </c>
      <c r="C164">
        <v>2348514</v>
      </c>
      <c r="D164">
        <v>4770879</v>
      </c>
      <c r="E164">
        <v>45.52</v>
      </c>
      <c r="H164">
        <v>224322</v>
      </c>
      <c r="I164">
        <v>452431</v>
      </c>
      <c r="J164">
        <v>2.42</v>
      </c>
      <c r="M164" t="s">
        <v>3</v>
      </c>
      <c r="N164">
        <v>43</v>
      </c>
      <c r="O164">
        <v>36.861896000000002</v>
      </c>
      <c r="R164" t="s">
        <v>3</v>
      </c>
      <c r="S164">
        <v>43</v>
      </c>
      <c r="T164">
        <v>13.006867</v>
      </c>
      <c r="V164">
        <v>48</v>
      </c>
      <c r="W164">
        <v>1.9E-2</v>
      </c>
      <c r="X164">
        <f>MIN(S164, V164)</f>
        <v>43</v>
      </c>
      <c r="Y164">
        <f>(X164-N164)/N164*100</f>
        <v>0</v>
      </c>
    </row>
    <row r="165" spans="1:25" x14ac:dyDescent="0.3">
      <c r="A165" t="s">
        <v>1132</v>
      </c>
      <c r="C165">
        <v>2132955</v>
      </c>
      <c r="D165">
        <v>4330834</v>
      </c>
      <c r="E165">
        <v>43.06</v>
      </c>
      <c r="H165">
        <v>224068</v>
      </c>
      <c r="I165">
        <v>451926</v>
      </c>
      <c r="J165">
        <v>3.41</v>
      </c>
      <c r="M165" t="s">
        <v>3</v>
      </c>
      <c r="N165">
        <v>48</v>
      </c>
      <c r="O165">
        <v>11.434086000000001</v>
      </c>
      <c r="R165" t="s">
        <v>3</v>
      </c>
      <c r="S165">
        <v>48</v>
      </c>
      <c r="T165">
        <v>1.0221830000000001</v>
      </c>
      <c r="V165">
        <v>51</v>
      </c>
      <c r="W165">
        <v>2.8000000000000001E-2</v>
      </c>
      <c r="X165">
        <f>MIN(S165, V165)</f>
        <v>48</v>
      </c>
      <c r="Y165">
        <f>(X165-N165)/N165*100</f>
        <v>0</v>
      </c>
    </row>
    <row r="166" spans="1:25" x14ac:dyDescent="0.3">
      <c r="A166" t="s">
        <v>1133</v>
      </c>
      <c r="C166">
        <v>488694</v>
      </c>
      <c r="D166">
        <v>1080923</v>
      </c>
      <c r="E166">
        <v>15.3</v>
      </c>
      <c r="H166">
        <v>55674</v>
      </c>
      <c r="I166">
        <v>120383</v>
      </c>
      <c r="J166">
        <v>1.01</v>
      </c>
      <c r="M166" t="s">
        <v>3</v>
      </c>
      <c r="N166">
        <v>51</v>
      </c>
      <c r="O166">
        <v>4.0341519999999997</v>
      </c>
      <c r="R166" t="s">
        <v>3</v>
      </c>
      <c r="S166">
        <v>51</v>
      </c>
      <c r="T166">
        <v>0.17638599999999999</v>
      </c>
      <c r="V166">
        <v>53</v>
      </c>
      <c r="W166">
        <v>2.5999999999999999E-2</v>
      </c>
      <c r="X166">
        <f>MIN(S166, V166)</f>
        <v>51</v>
      </c>
      <c r="Y166">
        <f>(X166-N166)/N166*100</f>
        <v>0</v>
      </c>
    </row>
    <row r="167" spans="1:25" x14ac:dyDescent="0.3">
      <c r="A167" t="s">
        <v>1134</v>
      </c>
      <c r="C167">
        <v>1576368</v>
      </c>
      <c r="D167">
        <v>3266063</v>
      </c>
      <c r="E167">
        <v>33.729999999999997</v>
      </c>
      <c r="H167">
        <v>419724</v>
      </c>
      <c r="I167">
        <v>867218</v>
      </c>
      <c r="J167">
        <v>5.46</v>
      </c>
      <c r="M167" t="s">
        <v>4</v>
      </c>
      <c r="N167">
        <v>125</v>
      </c>
      <c r="O167">
        <v>64.769456000000005</v>
      </c>
      <c r="R167" t="s">
        <v>4</v>
      </c>
      <c r="S167" t="s">
        <v>1449</v>
      </c>
      <c r="T167">
        <v>60.711084999999997</v>
      </c>
      <c r="V167">
        <v>130</v>
      </c>
      <c r="W167">
        <v>2.9000000000000001E-2</v>
      </c>
      <c r="X167">
        <f>MIN(S167, V167)</f>
        <v>130</v>
      </c>
      <c r="Y167">
        <f>(X167-N167)/N167*100</f>
        <v>4</v>
      </c>
    </row>
    <row r="168" spans="1:25" x14ac:dyDescent="0.3">
      <c r="A168" t="s">
        <v>1135</v>
      </c>
      <c r="C168">
        <v>1564320</v>
      </c>
      <c r="D168">
        <v>3232937</v>
      </c>
      <c r="E168">
        <v>33.89</v>
      </c>
      <c r="H168">
        <v>430188</v>
      </c>
      <c r="I168">
        <v>886721</v>
      </c>
      <c r="J168">
        <v>6.88</v>
      </c>
      <c r="M168" t="s">
        <v>4</v>
      </c>
      <c r="N168">
        <v>119</v>
      </c>
      <c r="O168">
        <v>64.896710999999996</v>
      </c>
      <c r="R168" t="s">
        <v>4</v>
      </c>
      <c r="S168">
        <v>121</v>
      </c>
      <c r="T168">
        <v>60.872709</v>
      </c>
      <c r="V168">
        <v>131</v>
      </c>
      <c r="W168">
        <v>1.4999999999999999E-2</v>
      </c>
      <c r="X168">
        <f>MIN(S168, V168)</f>
        <v>121</v>
      </c>
      <c r="Y168">
        <f>(X168-N168)/N168*100</f>
        <v>1.680672268907563</v>
      </c>
    </row>
    <row r="169" spans="1:25" x14ac:dyDescent="0.3">
      <c r="A169" t="s">
        <v>1136</v>
      </c>
      <c r="C169">
        <v>1774760</v>
      </c>
      <c r="D169">
        <v>3680055</v>
      </c>
      <c r="E169">
        <v>36.74</v>
      </c>
      <c r="H169">
        <v>470994</v>
      </c>
      <c r="I169">
        <v>973967</v>
      </c>
      <c r="J169">
        <v>7.23</v>
      </c>
      <c r="M169" t="s">
        <v>4</v>
      </c>
      <c r="N169">
        <v>133</v>
      </c>
      <c r="O169">
        <v>65.60378</v>
      </c>
      <c r="R169" t="s">
        <v>4</v>
      </c>
      <c r="S169" t="s">
        <v>1449</v>
      </c>
      <c r="T169">
        <v>60.767677999999997</v>
      </c>
      <c r="V169">
        <v>137</v>
      </c>
      <c r="W169">
        <v>1.7000000000000001E-2</v>
      </c>
      <c r="X169">
        <f>MIN(S169, V169)</f>
        <v>137</v>
      </c>
      <c r="Y169">
        <f>(X169-N169)/N169*100</f>
        <v>3.007518796992481</v>
      </c>
    </row>
    <row r="170" spans="1:25" x14ac:dyDescent="0.3">
      <c r="A170" t="s">
        <v>1137</v>
      </c>
      <c r="C170">
        <v>1367752</v>
      </c>
      <c r="D170">
        <v>2823075</v>
      </c>
      <c r="E170">
        <v>28.13</v>
      </c>
      <c r="H170">
        <v>405484</v>
      </c>
      <c r="I170">
        <v>834939</v>
      </c>
      <c r="J170">
        <v>5.42</v>
      </c>
      <c r="M170" t="s">
        <v>4</v>
      </c>
      <c r="N170">
        <v>126</v>
      </c>
      <c r="O170">
        <v>64.075646000000006</v>
      </c>
      <c r="R170" t="s">
        <v>4</v>
      </c>
      <c r="S170">
        <v>129</v>
      </c>
      <c r="T170">
        <v>60.853526000000002</v>
      </c>
      <c r="V170">
        <v>133</v>
      </c>
      <c r="W170">
        <v>1.4E-2</v>
      </c>
      <c r="X170">
        <f>MIN(S170, V170)</f>
        <v>129</v>
      </c>
      <c r="Y170">
        <f>(X170-N170)/N170*100</f>
        <v>2.3809523809523809</v>
      </c>
    </row>
    <row r="171" spans="1:25" x14ac:dyDescent="0.3">
      <c r="A171" t="s">
        <v>1138</v>
      </c>
      <c r="C171">
        <v>1522224</v>
      </c>
      <c r="D171">
        <v>3163097</v>
      </c>
      <c r="E171">
        <v>33.58</v>
      </c>
      <c r="H171">
        <v>441936</v>
      </c>
      <c r="I171">
        <v>915929</v>
      </c>
      <c r="J171">
        <v>5.92</v>
      </c>
      <c r="M171" t="s">
        <v>4</v>
      </c>
      <c r="N171">
        <v>142</v>
      </c>
      <c r="O171">
        <v>64.715309000000005</v>
      </c>
      <c r="R171" t="s">
        <v>4</v>
      </c>
      <c r="S171" t="s">
        <v>1449</v>
      </c>
      <c r="T171">
        <v>60.770102000000001</v>
      </c>
      <c r="V171">
        <v>143</v>
      </c>
      <c r="W171">
        <v>1.6E-2</v>
      </c>
      <c r="X171">
        <f>MIN(S171, V171)</f>
        <v>143</v>
      </c>
      <c r="Y171">
        <f>(X171-N171)/N171*100</f>
        <v>0.70422535211267612</v>
      </c>
    </row>
    <row r="172" spans="1:25" x14ac:dyDescent="0.3">
      <c r="A172" t="s">
        <v>1139</v>
      </c>
      <c r="C172">
        <v>1661572</v>
      </c>
      <c r="D172">
        <v>3427821</v>
      </c>
      <c r="E172">
        <v>33.42</v>
      </c>
      <c r="H172">
        <v>442857</v>
      </c>
      <c r="I172">
        <v>911226</v>
      </c>
      <c r="J172">
        <v>5.9</v>
      </c>
      <c r="M172" t="s">
        <v>4</v>
      </c>
      <c r="N172">
        <v>143</v>
      </c>
      <c r="O172">
        <v>65.121888999999996</v>
      </c>
      <c r="R172" t="s">
        <v>4</v>
      </c>
      <c r="S172">
        <v>116</v>
      </c>
      <c r="T172">
        <v>60.874820999999997</v>
      </c>
      <c r="V172">
        <v>128</v>
      </c>
      <c r="W172">
        <v>1.4999999999999999E-2</v>
      </c>
      <c r="X172">
        <f>MIN(S172, V172)</f>
        <v>116</v>
      </c>
      <c r="Y172">
        <f>(X172-N172)/N172*100</f>
        <v>-18.88111888111888</v>
      </c>
    </row>
    <row r="173" spans="1:25" x14ac:dyDescent="0.3">
      <c r="A173" t="s">
        <v>1140</v>
      </c>
      <c r="C173">
        <v>1893511</v>
      </c>
      <c r="D173">
        <v>3922500</v>
      </c>
      <c r="E173">
        <v>40.46</v>
      </c>
      <c r="H173">
        <v>449125</v>
      </c>
      <c r="I173">
        <v>927600</v>
      </c>
      <c r="J173">
        <v>5.92</v>
      </c>
      <c r="M173" t="s">
        <v>4</v>
      </c>
      <c r="N173">
        <v>290</v>
      </c>
      <c r="O173">
        <v>65.594254000000006</v>
      </c>
      <c r="R173" t="s">
        <v>4</v>
      </c>
      <c r="S173" t="s">
        <v>1449</v>
      </c>
      <c r="T173">
        <v>60.705751999999997</v>
      </c>
      <c r="V173">
        <v>124</v>
      </c>
      <c r="W173">
        <v>1.6E-2</v>
      </c>
      <c r="X173">
        <f>MIN(S173, V173)</f>
        <v>124</v>
      </c>
      <c r="Y173">
        <f>(X173-N173)/N173*100</f>
        <v>-57.241379310344833</v>
      </c>
    </row>
    <row r="174" spans="1:25" x14ac:dyDescent="0.3">
      <c r="A174" t="s">
        <v>1141</v>
      </c>
      <c r="C174">
        <v>1876065</v>
      </c>
      <c r="D174">
        <v>3902510</v>
      </c>
      <c r="E174">
        <v>40.869999999999997</v>
      </c>
      <c r="H174">
        <v>466425</v>
      </c>
      <c r="I174">
        <v>967358</v>
      </c>
      <c r="J174">
        <v>6.3</v>
      </c>
      <c r="M174" t="s">
        <v>4</v>
      </c>
      <c r="N174">
        <v>127</v>
      </c>
      <c r="O174">
        <v>65.813811000000001</v>
      </c>
      <c r="R174" t="s">
        <v>4</v>
      </c>
      <c r="S174" t="s">
        <v>1449</v>
      </c>
      <c r="T174">
        <v>60.737853999999999</v>
      </c>
      <c r="V174">
        <v>134</v>
      </c>
      <c r="W174">
        <v>1.4999999999999999E-2</v>
      </c>
      <c r="X174">
        <f>MIN(S174, V174)</f>
        <v>134</v>
      </c>
      <c r="Y174">
        <f>(X174-N174)/N174*100</f>
        <v>5.5118110236220472</v>
      </c>
    </row>
    <row r="175" spans="1:25" x14ac:dyDescent="0.3">
      <c r="A175" t="s">
        <v>1142</v>
      </c>
      <c r="C175">
        <v>1754400</v>
      </c>
      <c r="D175">
        <v>3663151</v>
      </c>
      <c r="E175">
        <v>38</v>
      </c>
      <c r="H175">
        <v>554700</v>
      </c>
      <c r="I175">
        <v>1155499</v>
      </c>
      <c r="J175">
        <v>7.58</v>
      </c>
      <c r="M175" t="s">
        <v>4</v>
      </c>
      <c r="N175">
        <v>285</v>
      </c>
      <c r="O175">
        <v>65.631861999999998</v>
      </c>
      <c r="R175" t="s">
        <v>4</v>
      </c>
      <c r="S175">
        <v>143</v>
      </c>
      <c r="T175">
        <v>61.138897999999998</v>
      </c>
      <c r="V175">
        <v>171</v>
      </c>
      <c r="W175">
        <v>2.1999999999999999E-2</v>
      </c>
      <c r="X175">
        <f>MIN(S175, V175)</f>
        <v>143</v>
      </c>
      <c r="Y175">
        <f>(X175-N175)/N175*100</f>
        <v>-49.824561403508774</v>
      </c>
    </row>
    <row r="176" spans="1:25" x14ac:dyDescent="0.3">
      <c r="A176" t="s">
        <v>1143</v>
      </c>
      <c r="C176">
        <v>1676655</v>
      </c>
      <c r="D176">
        <v>3455132</v>
      </c>
      <c r="E176">
        <v>32.979999999999997</v>
      </c>
      <c r="H176">
        <v>390165</v>
      </c>
      <c r="I176">
        <v>801632</v>
      </c>
      <c r="J176">
        <v>6.19</v>
      </c>
      <c r="M176" t="s">
        <v>4</v>
      </c>
      <c r="N176">
        <v>108</v>
      </c>
      <c r="O176">
        <v>64.812590999999998</v>
      </c>
      <c r="R176" t="s">
        <v>4</v>
      </c>
      <c r="S176">
        <v>110</v>
      </c>
      <c r="T176">
        <v>60.746563000000002</v>
      </c>
      <c r="V176">
        <v>110</v>
      </c>
      <c r="W176">
        <v>1.4E-2</v>
      </c>
      <c r="X176">
        <f>MIN(S176, V176)</f>
        <v>110</v>
      </c>
      <c r="Y176">
        <f>(X176-N176)/N176*100</f>
        <v>1.8518518518518516</v>
      </c>
    </row>
    <row r="177" spans="1:25" x14ac:dyDescent="0.3">
      <c r="A177" t="s">
        <v>1144</v>
      </c>
      <c r="C177">
        <v>478208</v>
      </c>
      <c r="D177">
        <v>1091581</v>
      </c>
      <c r="E177">
        <v>15.78</v>
      </c>
      <c r="H177">
        <v>59776</v>
      </c>
      <c r="I177">
        <v>133309</v>
      </c>
      <c r="J177">
        <v>1.18</v>
      </c>
      <c r="M177" t="s">
        <v>3</v>
      </c>
      <c r="N177">
        <v>55</v>
      </c>
      <c r="O177">
        <v>4.3876419999999996</v>
      </c>
      <c r="R177" t="s">
        <v>3</v>
      </c>
      <c r="S177">
        <v>55</v>
      </c>
      <c r="T177">
        <v>0.24004300000000001</v>
      </c>
      <c r="V177">
        <v>63</v>
      </c>
      <c r="W177">
        <v>0.02</v>
      </c>
      <c r="X177">
        <f>MIN(S177, V177)</f>
        <v>55</v>
      </c>
      <c r="Y177">
        <f>(X177-N177)/N177*100</f>
        <v>0</v>
      </c>
    </row>
    <row r="178" spans="1:25" x14ac:dyDescent="0.3">
      <c r="A178" t="s">
        <v>1145</v>
      </c>
      <c r="C178">
        <v>3303762</v>
      </c>
      <c r="D178">
        <v>6656755</v>
      </c>
      <c r="E178">
        <v>57.76</v>
      </c>
      <c r="H178">
        <v>407607</v>
      </c>
      <c r="I178">
        <v>818680</v>
      </c>
      <c r="J178">
        <v>4.37</v>
      </c>
      <c r="M178" t="s">
        <v>4</v>
      </c>
      <c r="N178">
        <v>54</v>
      </c>
      <c r="O178">
        <v>66.919612999999998</v>
      </c>
      <c r="R178" t="s">
        <v>4</v>
      </c>
      <c r="S178">
        <v>54</v>
      </c>
      <c r="T178">
        <v>60.638576</v>
      </c>
      <c r="V178">
        <v>56</v>
      </c>
      <c r="W178">
        <v>1.6E-2</v>
      </c>
      <c r="X178">
        <f>MIN(S178, V178)</f>
        <v>54</v>
      </c>
      <c r="Y178">
        <f>(X178-N178)/N178*100</f>
        <v>0</v>
      </c>
    </row>
    <row r="179" spans="1:25" x14ac:dyDescent="0.3">
      <c r="A179" t="s">
        <v>1146</v>
      </c>
      <c r="C179">
        <v>3739395</v>
      </c>
      <c r="D179">
        <v>7565831</v>
      </c>
      <c r="E179">
        <v>66.36</v>
      </c>
      <c r="H179">
        <v>468325</v>
      </c>
      <c r="I179">
        <v>944241</v>
      </c>
      <c r="J179">
        <v>7.05</v>
      </c>
      <c r="M179" t="s">
        <v>4</v>
      </c>
      <c r="N179">
        <v>61</v>
      </c>
      <c r="O179">
        <v>68.056363000000005</v>
      </c>
      <c r="R179" t="s">
        <v>4</v>
      </c>
      <c r="S179">
        <v>60</v>
      </c>
      <c r="T179">
        <v>60.787683999999999</v>
      </c>
      <c r="V179">
        <v>64</v>
      </c>
      <c r="W179">
        <v>2.3E-2</v>
      </c>
      <c r="X179">
        <f>MIN(S179, V179)</f>
        <v>60</v>
      </c>
      <c r="Y179">
        <f>(X179-N179)/N179*100</f>
        <v>-1.639344262295082</v>
      </c>
    </row>
    <row r="180" spans="1:25" x14ac:dyDescent="0.3">
      <c r="A180" t="s">
        <v>1147</v>
      </c>
      <c r="C180">
        <v>2995993</v>
      </c>
      <c r="D180">
        <v>6105971</v>
      </c>
      <c r="E180">
        <v>57.59</v>
      </c>
      <c r="H180">
        <v>432817</v>
      </c>
      <c r="I180">
        <v>878843</v>
      </c>
      <c r="J180">
        <v>4.6100000000000003</v>
      </c>
      <c r="M180" t="s">
        <v>4</v>
      </c>
      <c r="N180">
        <v>154</v>
      </c>
      <c r="O180">
        <v>67.331728999999996</v>
      </c>
      <c r="R180" t="s">
        <v>4</v>
      </c>
      <c r="S180" t="s">
        <v>1449</v>
      </c>
      <c r="T180">
        <v>60.582507</v>
      </c>
      <c r="V180">
        <v>76</v>
      </c>
      <c r="W180">
        <v>1.7000000000000001E-2</v>
      </c>
      <c r="X180">
        <f>MIN(S180, V180)</f>
        <v>76</v>
      </c>
      <c r="Y180">
        <f>(X180-N180)/N180*100</f>
        <v>-50.649350649350644</v>
      </c>
    </row>
    <row r="181" spans="1:25" x14ac:dyDescent="0.3">
      <c r="A181" t="s">
        <v>1148</v>
      </c>
      <c r="C181">
        <v>2775848</v>
      </c>
      <c r="D181">
        <v>5615816</v>
      </c>
      <c r="E181">
        <v>47.76</v>
      </c>
      <c r="H181">
        <v>422024</v>
      </c>
      <c r="I181">
        <v>851144</v>
      </c>
      <c r="J181">
        <v>5.68</v>
      </c>
      <c r="M181" t="s">
        <v>4</v>
      </c>
      <c r="N181">
        <v>65</v>
      </c>
      <c r="O181">
        <v>66.212868999999998</v>
      </c>
      <c r="R181" t="s">
        <v>4</v>
      </c>
      <c r="S181">
        <v>64</v>
      </c>
      <c r="T181">
        <v>60.675690000000003</v>
      </c>
      <c r="V181">
        <v>70</v>
      </c>
      <c r="W181">
        <v>1.4999999999999999E-2</v>
      </c>
      <c r="X181">
        <f>MIN(S181, V181)</f>
        <v>64</v>
      </c>
      <c r="Y181">
        <f>(X181-N181)/N181*100</f>
        <v>-1.5384615384615385</v>
      </c>
    </row>
    <row r="182" spans="1:25" x14ac:dyDescent="0.3">
      <c r="A182" t="s">
        <v>1149</v>
      </c>
      <c r="C182">
        <v>2772196</v>
      </c>
      <c r="D182">
        <v>5675040</v>
      </c>
      <c r="E182">
        <v>53.12</v>
      </c>
      <c r="H182">
        <v>496664</v>
      </c>
      <c r="I182">
        <v>1013522</v>
      </c>
      <c r="J182">
        <v>6.62</v>
      </c>
      <c r="M182" t="s">
        <v>4</v>
      </c>
      <c r="N182">
        <v>349</v>
      </c>
      <c r="O182">
        <v>67.103610000000003</v>
      </c>
      <c r="R182" t="s">
        <v>4</v>
      </c>
      <c r="S182">
        <v>92</v>
      </c>
      <c r="T182">
        <v>60.851531999999999</v>
      </c>
      <c r="V182">
        <v>97</v>
      </c>
      <c r="W182">
        <v>1.7999999999999999E-2</v>
      </c>
      <c r="X182">
        <f>MIN(S182, V182)</f>
        <v>92</v>
      </c>
      <c r="Y182">
        <f>(X182-N182)/N182*100</f>
        <v>-73.638968481375358</v>
      </c>
    </row>
    <row r="183" spans="1:25" x14ac:dyDescent="0.3">
      <c r="A183" t="s">
        <v>1150</v>
      </c>
      <c r="C183">
        <v>2377892</v>
      </c>
      <c r="D183">
        <v>4844005</v>
      </c>
      <c r="E183">
        <v>42.88</v>
      </c>
      <c r="H183">
        <v>412692</v>
      </c>
      <c r="I183">
        <v>838005</v>
      </c>
      <c r="J183">
        <v>5.33</v>
      </c>
      <c r="M183" t="s">
        <v>4</v>
      </c>
      <c r="N183">
        <v>78</v>
      </c>
      <c r="O183">
        <v>65.849333999999999</v>
      </c>
      <c r="R183" t="s">
        <v>4</v>
      </c>
      <c r="S183">
        <v>82</v>
      </c>
      <c r="T183">
        <v>60.709705</v>
      </c>
      <c r="V183">
        <v>83</v>
      </c>
      <c r="W183">
        <v>2.9000000000000001E-2</v>
      </c>
      <c r="X183">
        <f>MIN(S183, V183)</f>
        <v>82</v>
      </c>
      <c r="Y183">
        <f>(X183-N183)/N183*100</f>
        <v>5.1282051282051277</v>
      </c>
    </row>
    <row r="184" spans="1:25" x14ac:dyDescent="0.3">
      <c r="A184" t="s">
        <v>1151</v>
      </c>
      <c r="C184">
        <v>3408620</v>
      </c>
      <c r="D184">
        <v>6913119</v>
      </c>
      <c r="E184">
        <v>59.91</v>
      </c>
      <c r="H184">
        <v>461855</v>
      </c>
      <c r="I184">
        <v>933519</v>
      </c>
      <c r="J184">
        <v>4.8099999999999996</v>
      </c>
      <c r="M184" t="s">
        <v>4</v>
      </c>
      <c r="N184">
        <v>65</v>
      </c>
      <c r="O184">
        <v>67.520309999999995</v>
      </c>
      <c r="R184" t="s">
        <v>4</v>
      </c>
      <c r="S184">
        <v>65</v>
      </c>
      <c r="T184">
        <v>60.734686000000004</v>
      </c>
      <c r="V184">
        <v>70</v>
      </c>
      <c r="W184">
        <v>1.7000000000000001E-2</v>
      </c>
      <c r="X184">
        <f>MIN(S184, V184)</f>
        <v>65</v>
      </c>
      <c r="Y184">
        <f>(X184-N184)/N184*100</f>
        <v>0</v>
      </c>
    </row>
    <row r="185" spans="1:25" x14ac:dyDescent="0.3">
      <c r="A185" t="s">
        <v>1152</v>
      </c>
      <c r="C185">
        <v>2573532</v>
      </c>
      <c r="D185">
        <v>5221621</v>
      </c>
      <c r="E185">
        <v>45.89</v>
      </c>
      <c r="H185">
        <v>439920</v>
      </c>
      <c r="I185">
        <v>889989</v>
      </c>
      <c r="J185">
        <v>5.87</v>
      </c>
      <c r="M185" t="s">
        <v>4</v>
      </c>
      <c r="N185">
        <v>71</v>
      </c>
      <c r="O185">
        <v>65.951099999999997</v>
      </c>
      <c r="R185" t="s">
        <v>4</v>
      </c>
      <c r="S185">
        <v>71</v>
      </c>
      <c r="T185">
        <v>60.713630000000002</v>
      </c>
      <c r="V185">
        <v>79</v>
      </c>
      <c r="W185">
        <v>2.4E-2</v>
      </c>
      <c r="X185">
        <f>MIN(S185, V185)</f>
        <v>71</v>
      </c>
      <c r="Y185">
        <f>(X185-N185)/N185*100</f>
        <v>0</v>
      </c>
    </row>
    <row r="186" spans="1:25" x14ac:dyDescent="0.3">
      <c r="A186" t="s">
        <v>1153</v>
      </c>
      <c r="C186">
        <v>3147898</v>
      </c>
      <c r="D186">
        <v>6402341</v>
      </c>
      <c r="E186">
        <v>56.67</v>
      </c>
      <c r="H186">
        <v>454762</v>
      </c>
      <c r="I186">
        <v>921677</v>
      </c>
      <c r="J186">
        <v>6.32</v>
      </c>
      <c r="M186" t="s">
        <v>4</v>
      </c>
      <c r="N186">
        <v>73</v>
      </c>
      <c r="O186">
        <v>67.335611999999998</v>
      </c>
      <c r="R186" t="s">
        <v>4</v>
      </c>
      <c r="S186">
        <v>72</v>
      </c>
      <c r="T186">
        <v>60.766683</v>
      </c>
      <c r="V186">
        <v>76</v>
      </c>
      <c r="W186">
        <v>1.4999999999999999E-2</v>
      </c>
      <c r="X186">
        <f>MIN(S186, V186)</f>
        <v>72</v>
      </c>
      <c r="Y186">
        <f>(X186-N186)/N186*100</f>
        <v>-1.3698630136986301</v>
      </c>
    </row>
    <row r="187" spans="1:25" x14ac:dyDescent="0.3">
      <c r="A187" t="s">
        <v>1154</v>
      </c>
      <c r="C187">
        <v>2704105</v>
      </c>
      <c r="D187">
        <v>5495570</v>
      </c>
      <c r="E187">
        <v>49.17</v>
      </c>
      <c r="H187">
        <v>444285</v>
      </c>
      <c r="I187">
        <v>900122</v>
      </c>
      <c r="J187">
        <v>5.91</v>
      </c>
      <c r="M187" t="s">
        <v>4</v>
      </c>
      <c r="N187">
        <v>73</v>
      </c>
      <c r="O187">
        <v>66.341491000000005</v>
      </c>
      <c r="R187" t="s">
        <v>4</v>
      </c>
      <c r="S187">
        <v>73</v>
      </c>
      <c r="T187">
        <v>60.700484000000003</v>
      </c>
      <c r="V187">
        <v>80</v>
      </c>
      <c r="W187">
        <v>1.2999999999999999E-2</v>
      </c>
      <c r="X187">
        <f>MIN(S187, V187)</f>
        <v>73</v>
      </c>
      <c r="Y187">
        <f>(X187-N187)/N187*100</f>
        <v>0</v>
      </c>
    </row>
    <row r="188" spans="1:25" x14ac:dyDescent="0.3">
      <c r="A188" t="s">
        <v>1155</v>
      </c>
      <c r="C188">
        <v>461070</v>
      </c>
      <c r="D188">
        <v>1017319</v>
      </c>
      <c r="E188">
        <v>14.09</v>
      </c>
      <c r="H188">
        <v>48069</v>
      </c>
      <c r="I188">
        <v>103328</v>
      </c>
      <c r="J188">
        <v>0.48</v>
      </c>
      <c r="M188" t="s">
        <v>3</v>
      </c>
      <c r="N188">
        <v>41</v>
      </c>
      <c r="O188">
        <v>25.174102999999999</v>
      </c>
      <c r="R188" t="s">
        <v>3</v>
      </c>
      <c r="S188">
        <v>41</v>
      </c>
      <c r="T188">
        <v>0.77079200000000003</v>
      </c>
      <c r="V188">
        <v>48</v>
      </c>
      <c r="W188">
        <v>1.7999999999999999E-2</v>
      </c>
      <c r="X188">
        <f>MIN(S188, V188)</f>
        <v>41</v>
      </c>
      <c r="Y188">
        <f>(X188-N188)/N188*100</f>
        <v>0</v>
      </c>
    </row>
    <row r="189" spans="1:25" x14ac:dyDescent="0.3">
      <c r="A189" t="s">
        <v>1156</v>
      </c>
      <c r="C189">
        <v>3671824</v>
      </c>
      <c r="D189">
        <v>7421431</v>
      </c>
      <c r="E189">
        <v>62.32</v>
      </c>
      <c r="H189">
        <v>455364</v>
      </c>
      <c r="I189">
        <v>917311</v>
      </c>
      <c r="J189">
        <v>6.33</v>
      </c>
      <c r="M189" t="s">
        <v>4</v>
      </c>
      <c r="N189" t="s">
        <v>1449</v>
      </c>
      <c r="O189">
        <v>66.997724000000005</v>
      </c>
      <c r="R189" t="s">
        <v>4</v>
      </c>
      <c r="S189" t="s">
        <v>1449</v>
      </c>
      <c r="T189">
        <v>60.573124999999997</v>
      </c>
      <c r="V189">
        <v>62</v>
      </c>
      <c r="W189">
        <v>1.7999999999999999E-2</v>
      </c>
      <c r="X189">
        <f>MIN(S189, V189)</f>
        <v>62</v>
      </c>
      <c r="Y189" t="e">
        <f>(X189-N189)/N189*100</f>
        <v>#VALUE!</v>
      </c>
    </row>
    <row r="190" spans="1:25" x14ac:dyDescent="0.3">
      <c r="A190" t="s">
        <v>1157</v>
      </c>
      <c r="C190">
        <v>2701688</v>
      </c>
      <c r="D190">
        <v>5482061</v>
      </c>
      <c r="E190">
        <v>48.04</v>
      </c>
      <c r="H190">
        <v>401904</v>
      </c>
      <c r="I190">
        <v>812865</v>
      </c>
      <c r="J190">
        <v>5.4</v>
      </c>
      <c r="M190" t="s">
        <v>4</v>
      </c>
      <c r="N190">
        <v>70</v>
      </c>
      <c r="O190">
        <v>66.156503999999998</v>
      </c>
      <c r="R190" t="s">
        <v>3</v>
      </c>
      <c r="S190">
        <v>65</v>
      </c>
      <c r="T190">
        <v>48.214298999999997</v>
      </c>
      <c r="V190">
        <v>71</v>
      </c>
      <c r="W190">
        <v>1.7000000000000001E-2</v>
      </c>
      <c r="X190">
        <f>MIN(S190, V190)</f>
        <v>65</v>
      </c>
      <c r="Y190">
        <f>(X190-N190)/N190*100</f>
        <v>-7.1428571428571423</v>
      </c>
    </row>
    <row r="191" spans="1:25" x14ac:dyDescent="0.3">
      <c r="A191" t="s">
        <v>1158</v>
      </c>
      <c r="C191">
        <v>4169250</v>
      </c>
      <c r="D191">
        <v>8419123</v>
      </c>
      <c r="E191">
        <v>72.61</v>
      </c>
      <c r="H191">
        <v>428400</v>
      </c>
      <c r="I191">
        <v>861628</v>
      </c>
      <c r="J191">
        <v>4.49</v>
      </c>
      <c r="M191" t="s">
        <v>4</v>
      </c>
      <c r="N191">
        <v>54</v>
      </c>
      <c r="O191">
        <v>68.844633000000002</v>
      </c>
      <c r="R191" t="s">
        <v>4</v>
      </c>
      <c r="S191">
        <v>54</v>
      </c>
      <c r="T191">
        <v>60.690157999999997</v>
      </c>
      <c r="V191">
        <v>55</v>
      </c>
      <c r="W191">
        <v>1.4E-2</v>
      </c>
      <c r="X191">
        <f>MIN(S191, V191)</f>
        <v>54</v>
      </c>
      <c r="Y191">
        <f>(X191-N191)/N191*100</f>
        <v>0</v>
      </c>
    </row>
    <row r="192" spans="1:25" x14ac:dyDescent="0.3">
      <c r="A192" t="s">
        <v>1159</v>
      </c>
      <c r="C192">
        <v>2972080</v>
      </c>
      <c r="D192">
        <v>6019041</v>
      </c>
      <c r="E192">
        <v>52.14</v>
      </c>
      <c r="H192">
        <v>435088</v>
      </c>
      <c r="I192">
        <v>878403</v>
      </c>
      <c r="J192">
        <v>5.93</v>
      </c>
      <c r="M192" t="s">
        <v>4</v>
      </c>
      <c r="N192">
        <v>68</v>
      </c>
      <c r="O192">
        <v>66.564627999999999</v>
      </c>
      <c r="R192" t="s">
        <v>4</v>
      </c>
      <c r="S192">
        <v>66</v>
      </c>
      <c r="T192">
        <v>60.703403000000002</v>
      </c>
      <c r="V192">
        <v>70</v>
      </c>
      <c r="W192">
        <v>2.1000000000000001E-2</v>
      </c>
      <c r="X192">
        <f>MIN(S192, V192)</f>
        <v>66</v>
      </c>
      <c r="Y192">
        <f>(X192-N192)/N192*100</f>
        <v>-2.9411764705882351</v>
      </c>
    </row>
    <row r="193" spans="1:25" x14ac:dyDescent="0.3">
      <c r="A193" t="s">
        <v>1160</v>
      </c>
      <c r="C193">
        <v>4013465</v>
      </c>
      <c r="D193">
        <v>8093656</v>
      </c>
      <c r="E193">
        <v>68.849999999999994</v>
      </c>
      <c r="H193">
        <v>488870</v>
      </c>
      <c r="I193">
        <v>982780</v>
      </c>
      <c r="J193">
        <v>5.1100000000000003</v>
      </c>
      <c r="M193" t="s">
        <v>4</v>
      </c>
      <c r="N193">
        <v>56</v>
      </c>
      <c r="O193">
        <v>68.092584000000002</v>
      </c>
      <c r="R193" t="s">
        <v>4</v>
      </c>
      <c r="S193">
        <v>56</v>
      </c>
      <c r="T193">
        <v>60.723438000000002</v>
      </c>
      <c r="V193">
        <v>61</v>
      </c>
      <c r="W193">
        <v>1.7999999999999999E-2</v>
      </c>
      <c r="X193">
        <f>MIN(S193, V193)</f>
        <v>56</v>
      </c>
      <c r="Y193">
        <f>(X193-N193)/N193*100</f>
        <v>0</v>
      </c>
    </row>
    <row r="194" spans="1:25" x14ac:dyDescent="0.3">
      <c r="A194" t="s">
        <v>1161</v>
      </c>
      <c r="C194">
        <v>3583860</v>
      </c>
      <c r="D194">
        <v>7228029</v>
      </c>
      <c r="E194">
        <v>60.82</v>
      </c>
      <c r="H194">
        <v>504666</v>
      </c>
      <c r="I194">
        <v>1014911</v>
      </c>
      <c r="J194">
        <v>6.87</v>
      </c>
      <c r="M194" t="s">
        <v>4</v>
      </c>
      <c r="N194">
        <v>62</v>
      </c>
      <c r="O194">
        <v>67.377469000000005</v>
      </c>
      <c r="R194" t="s">
        <v>4</v>
      </c>
      <c r="S194">
        <v>62</v>
      </c>
      <c r="T194">
        <v>60.777676</v>
      </c>
      <c r="V194">
        <v>68</v>
      </c>
      <c r="W194">
        <v>1.7000000000000001E-2</v>
      </c>
      <c r="X194">
        <f>MIN(S194, V194)</f>
        <v>62</v>
      </c>
      <c r="Y194">
        <f>(X194-N194)/N194*100</f>
        <v>0</v>
      </c>
    </row>
    <row r="195" spans="1:25" x14ac:dyDescent="0.3">
      <c r="A195" t="s">
        <v>1162</v>
      </c>
      <c r="C195">
        <v>3695523</v>
      </c>
      <c r="D195">
        <v>7458568</v>
      </c>
      <c r="E195">
        <v>63.23</v>
      </c>
      <c r="H195">
        <v>430051</v>
      </c>
      <c r="I195">
        <v>864904</v>
      </c>
      <c r="J195">
        <v>6.14</v>
      </c>
      <c r="M195" t="s">
        <v>4</v>
      </c>
      <c r="N195">
        <v>56</v>
      </c>
      <c r="O195">
        <v>67.632610999999997</v>
      </c>
      <c r="R195" t="s">
        <v>4</v>
      </c>
      <c r="S195">
        <v>55</v>
      </c>
      <c r="T195">
        <v>60.662422999999997</v>
      </c>
      <c r="V195">
        <v>58</v>
      </c>
      <c r="W195">
        <v>1.6E-2</v>
      </c>
      <c r="X195">
        <f>MIN(S195, V195)</f>
        <v>55</v>
      </c>
      <c r="Y195">
        <f>(X195-N195)/N195*100</f>
        <v>-1.7857142857142856</v>
      </c>
    </row>
    <row r="196" spans="1:25" x14ac:dyDescent="0.3">
      <c r="A196" t="s">
        <v>1163</v>
      </c>
      <c r="C196">
        <v>3505383</v>
      </c>
      <c r="D196">
        <v>7051433</v>
      </c>
      <c r="E196">
        <v>57.47</v>
      </c>
      <c r="H196">
        <v>404761</v>
      </c>
      <c r="I196">
        <v>811619</v>
      </c>
      <c r="J196">
        <v>5.74</v>
      </c>
      <c r="M196" t="s">
        <v>4</v>
      </c>
      <c r="N196">
        <v>352</v>
      </c>
      <c r="O196">
        <v>67.132152000000005</v>
      </c>
      <c r="R196" t="s">
        <v>4</v>
      </c>
      <c r="S196">
        <v>48</v>
      </c>
      <c r="T196">
        <v>60.625807999999999</v>
      </c>
      <c r="V196">
        <v>52</v>
      </c>
      <c r="W196">
        <v>1.7000000000000001E-2</v>
      </c>
      <c r="X196">
        <f>MIN(S196, V196)</f>
        <v>48</v>
      </c>
      <c r="Y196">
        <f>(X196-N196)/N196*100</f>
        <v>-86.36363636363636</v>
      </c>
    </row>
    <row r="197" spans="1:25" x14ac:dyDescent="0.3">
      <c r="A197" t="s">
        <v>1164</v>
      </c>
      <c r="C197">
        <v>3834909</v>
      </c>
      <c r="D197">
        <v>7693930</v>
      </c>
      <c r="E197">
        <v>61.93</v>
      </c>
      <c r="H197">
        <v>375804</v>
      </c>
      <c r="I197">
        <v>751420</v>
      </c>
      <c r="J197">
        <v>3.98</v>
      </c>
      <c r="M197" t="s">
        <v>4</v>
      </c>
      <c r="N197">
        <v>41</v>
      </c>
      <c r="O197">
        <v>67.310356999999996</v>
      </c>
      <c r="R197" t="s">
        <v>4</v>
      </c>
      <c r="S197">
        <v>41</v>
      </c>
      <c r="T197">
        <v>60.578806999999998</v>
      </c>
      <c r="V197">
        <v>43</v>
      </c>
      <c r="W197">
        <v>1.4999999999999999E-2</v>
      </c>
      <c r="X197">
        <f>MIN(S197, V197)</f>
        <v>41</v>
      </c>
      <c r="Y197">
        <f>(X197-N197)/N197*100</f>
        <v>0</v>
      </c>
    </row>
    <row r="198" spans="1:25" x14ac:dyDescent="0.3">
      <c r="A198" t="s">
        <v>1165</v>
      </c>
      <c r="C198">
        <v>4481024</v>
      </c>
      <c r="D198">
        <v>9045710</v>
      </c>
      <c r="E198">
        <v>76.69</v>
      </c>
      <c r="H198">
        <v>499712</v>
      </c>
      <c r="I198">
        <v>1005326</v>
      </c>
      <c r="J198">
        <v>7.17</v>
      </c>
      <c r="M198" t="s">
        <v>4</v>
      </c>
      <c r="N198">
        <v>72</v>
      </c>
      <c r="O198">
        <v>69.645632000000006</v>
      </c>
      <c r="R198" t="s">
        <v>4</v>
      </c>
      <c r="S198">
        <v>57</v>
      </c>
      <c r="T198">
        <v>60.757280999999999</v>
      </c>
      <c r="V198">
        <v>60</v>
      </c>
      <c r="W198">
        <v>1.4E-2</v>
      </c>
      <c r="X198">
        <f>MIN(S198, V198)</f>
        <v>57</v>
      </c>
      <c r="Y198">
        <f>(X198-N198)/N198*100</f>
        <v>-20.833333333333336</v>
      </c>
    </row>
    <row r="199" spans="1:25" x14ac:dyDescent="0.3">
      <c r="A199" t="s">
        <v>1166</v>
      </c>
      <c r="C199">
        <v>490116</v>
      </c>
      <c r="D199">
        <v>1119304</v>
      </c>
      <c r="E199">
        <v>16.37</v>
      </c>
      <c r="H199">
        <v>48348</v>
      </c>
      <c r="I199">
        <v>107152</v>
      </c>
      <c r="J199">
        <v>1</v>
      </c>
      <c r="M199" t="s">
        <v>3</v>
      </c>
      <c r="N199">
        <v>48</v>
      </c>
      <c r="O199">
        <v>6.3749779999999996</v>
      </c>
      <c r="R199" t="s">
        <v>3</v>
      </c>
      <c r="S199">
        <v>48</v>
      </c>
      <c r="T199">
        <v>0.27869500000000003</v>
      </c>
      <c r="V199">
        <v>50</v>
      </c>
      <c r="W199">
        <v>1.4E-2</v>
      </c>
      <c r="X199">
        <f>MIN(S199, V199)</f>
        <v>48</v>
      </c>
      <c r="Y199">
        <f>(X199-N199)/N199*100</f>
        <v>0</v>
      </c>
    </row>
    <row r="200" spans="1:25" x14ac:dyDescent="0.3">
      <c r="A200" t="s">
        <v>1167</v>
      </c>
      <c r="C200">
        <v>4597897</v>
      </c>
      <c r="D200">
        <v>9190927</v>
      </c>
      <c r="E200">
        <v>72.349999999999994</v>
      </c>
      <c r="H200">
        <v>404781</v>
      </c>
      <c r="I200">
        <v>806715</v>
      </c>
      <c r="J200">
        <v>4.28</v>
      </c>
      <c r="M200" t="s">
        <v>3</v>
      </c>
      <c r="N200">
        <v>36</v>
      </c>
      <c r="O200">
        <v>13.462502000000001</v>
      </c>
      <c r="R200" t="s">
        <v>3</v>
      </c>
      <c r="S200">
        <v>36</v>
      </c>
      <c r="T200">
        <v>2.4790519999999998</v>
      </c>
      <c r="V200">
        <v>38</v>
      </c>
      <c r="W200">
        <v>1.7000000000000001E-2</v>
      </c>
      <c r="X200">
        <f>MIN(S200, V200)</f>
        <v>36</v>
      </c>
      <c r="Y200">
        <f>(X200-N200)/N200*100</f>
        <v>0</v>
      </c>
    </row>
    <row r="201" spans="1:25" x14ac:dyDescent="0.3">
      <c r="A201" t="s">
        <v>1168</v>
      </c>
      <c r="C201">
        <v>4982177</v>
      </c>
      <c r="D201">
        <v>9979628</v>
      </c>
      <c r="E201">
        <v>79.83</v>
      </c>
      <c r="H201">
        <v>436321</v>
      </c>
      <c r="I201">
        <v>870892</v>
      </c>
      <c r="J201">
        <v>6.7</v>
      </c>
      <c r="M201" t="s">
        <v>3</v>
      </c>
      <c r="N201">
        <v>42</v>
      </c>
      <c r="O201">
        <v>15.04228</v>
      </c>
      <c r="R201" t="s">
        <v>3</v>
      </c>
      <c r="S201">
        <v>42</v>
      </c>
      <c r="T201">
        <v>0.93697200000000003</v>
      </c>
      <c r="V201">
        <v>42</v>
      </c>
      <c r="W201">
        <v>0.02</v>
      </c>
      <c r="X201">
        <f>MIN(S201, V201)</f>
        <v>42</v>
      </c>
      <c r="Y201">
        <f>(X201-N201)/N201*100</f>
        <v>0</v>
      </c>
    </row>
    <row r="202" spans="1:25" x14ac:dyDescent="0.3">
      <c r="A202" t="s">
        <v>1169</v>
      </c>
      <c r="C202">
        <v>4897061</v>
      </c>
      <c r="D202">
        <v>9815092</v>
      </c>
      <c r="E202">
        <v>83.44</v>
      </c>
      <c r="H202">
        <v>447964</v>
      </c>
      <c r="I202">
        <v>895048</v>
      </c>
      <c r="J202">
        <v>7.2</v>
      </c>
      <c r="M202" t="s">
        <v>4</v>
      </c>
      <c r="N202" t="s">
        <v>1449</v>
      </c>
      <c r="O202">
        <v>68.738179000000002</v>
      </c>
      <c r="R202" t="s">
        <v>4</v>
      </c>
      <c r="S202" t="s">
        <v>1449</v>
      </c>
      <c r="T202">
        <v>60.563201999999997</v>
      </c>
      <c r="V202">
        <v>43</v>
      </c>
      <c r="W202">
        <v>1.7000000000000001E-2</v>
      </c>
      <c r="X202">
        <f>MIN(S202, V202)</f>
        <v>43</v>
      </c>
      <c r="Y202" t="e">
        <f>(X202-N202)/N202*100</f>
        <v>#VALUE!</v>
      </c>
    </row>
    <row r="203" spans="1:25" x14ac:dyDescent="0.3">
      <c r="A203" t="s">
        <v>1170</v>
      </c>
      <c r="C203">
        <v>3910960</v>
      </c>
      <c r="D203">
        <v>7881563</v>
      </c>
      <c r="E203">
        <v>68.069999999999993</v>
      </c>
      <c r="H203">
        <v>457330</v>
      </c>
      <c r="I203">
        <v>918677</v>
      </c>
      <c r="J203">
        <v>5.09</v>
      </c>
      <c r="M203" t="s">
        <v>3</v>
      </c>
      <c r="N203">
        <v>57</v>
      </c>
      <c r="O203">
        <v>20.958148999999999</v>
      </c>
      <c r="R203" t="s">
        <v>3</v>
      </c>
      <c r="S203">
        <v>57</v>
      </c>
      <c r="T203">
        <v>1.7763</v>
      </c>
      <c r="V203">
        <v>57</v>
      </c>
      <c r="W203">
        <v>1.7999999999999999E-2</v>
      </c>
      <c r="X203">
        <f>MIN(S203, V203)</f>
        <v>57</v>
      </c>
      <c r="Y203">
        <f>(X203-N203)/N203*100</f>
        <v>0</v>
      </c>
    </row>
    <row r="204" spans="1:25" x14ac:dyDescent="0.3">
      <c r="A204" t="s">
        <v>1171</v>
      </c>
      <c r="C204">
        <v>4349682</v>
      </c>
      <c r="D204">
        <v>8750110</v>
      </c>
      <c r="E204">
        <v>74.53</v>
      </c>
      <c r="H204">
        <v>477510</v>
      </c>
      <c r="I204">
        <v>957598</v>
      </c>
      <c r="J204">
        <v>6.95</v>
      </c>
      <c r="M204" t="s">
        <v>4</v>
      </c>
      <c r="N204" t="s">
        <v>1449</v>
      </c>
      <c r="O204">
        <v>68.320939999999993</v>
      </c>
      <c r="R204" t="s">
        <v>4</v>
      </c>
      <c r="S204" t="s">
        <v>1449</v>
      </c>
      <c r="T204">
        <v>60.599806999999998</v>
      </c>
      <c r="V204">
        <v>54</v>
      </c>
      <c r="W204">
        <v>1.7999999999999999E-2</v>
      </c>
      <c r="X204">
        <f>MIN(S204, V204)</f>
        <v>54</v>
      </c>
      <c r="Y204" t="e">
        <f>(X204-N204)/N204*100</f>
        <v>#VALUE!</v>
      </c>
    </row>
    <row r="205" spans="1:25" x14ac:dyDescent="0.3">
      <c r="A205" t="s">
        <v>1172</v>
      </c>
      <c r="C205">
        <v>5231616</v>
      </c>
      <c r="D205">
        <v>10492929</v>
      </c>
      <c r="E205">
        <v>89.27</v>
      </c>
      <c r="H205">
        <v>510900</v>
      </c>
      <c r="I205">
        <v>1021467</v>
      </c>
      <c r="J205">
        <v>7.84</v>
      </c>
      <c r="M205" t="s">
        <v>4</v>
      </c>
      <c r="N205">
        <v>44</v>
      </c>
      <c r="O205">
        <v>70.441832000000005</v>
      </c>
      <c r="R205" t="s">
        <v>4</v>
      </c>
      <c r="S205">
        <v>44</v>
      </c>
      <c r="T205">
        <v>60.773682000000001</v>
      </c>
      <c r="V205">
        <v>49</v>
      </c>
      <c r="W205">
        <v>2.1999999999999999E-2</v>
      </c>
      <c r="X205">
        <f>MIN(S205, V205)</f>
        <v>44</v>
      </c>
      <c r="Y205">
        <f>(X205-N205)/N205*100</f>
        <v>0</v>
      </c>
    </row>
    <row r="206" spans="1:25" x14ac:dyDescent="0.3">
      <c r="A206" t="s">
        <v>1173</v>
      </c>
      <c r="C206">
        <v>4868916</v>
      </c>
      <c r="D206">
        <v>9795568</v>
      </c>
      <c r="E206">
        <v>83.4</v>
      </c>
      <c r="H206">
        <v>497016</v>
      </c>
      <c r="I206">
        <v>996668</v>
      </c>
      <c r="J206">
        <v>5.23</v>
      </c>
      <c r="M206" t="s">
        <v>4</v>
      </c>
      <c r="N206">
        <v>48</v>
      </c>
      <c r="O206">
        <v>70.004474000000002</v>
      </c>
      <c r="R206" t="s">
        <v>4</v>
      </c>
      <c r="S206">
        <v>48</v>
      </c>
      <c r="T206">
        <v>60.772221999999999</v>
      </c>
      <c r="V206">
        <v>53</v>
      </c>
      <c r="W206">
        <v>1.7000000000000001E-2</v>
      </c>
      <c r="X206">
        <f>MIN(S206, V206)</f>
        <v>48</v>
      </c>
      <c r="Y206">
        <f>(X206-N206)/N206*100</f>
        <v>0</v>
      </c>
    </row>
    <row r="207" spans="1:25" x14ac:dyDescent="0.3">
      <c r="A207" t="s">
        <v>1174</v>
      </c>
      <c r="C207">
        <v>4199650</v>
      </c>
      <c r="D207">
        <v>8445720</v>
      </c>
      <c r="E207">
        <v>72.16</v>
      </c>
      <c r="H207">
        <v>464750</v>
      </c>
      <c r="I207">
        <v>931720</v>
      </c>
      <c r="J207">
        <v>6.68</v>
      </c>
      <c r="M207" t="s">
        <v>3</v>
      </c>
      <c r="N207">
        <v>53</v>
      </c>
      <c r="O207">
        <v>24.656466000000002</v>
      </c>
      <c r="R207" t="s">
        <v>3</v>
      </c>
      <c r="S207">
        <v>53</v>
      </c>
      <c r="T207">
        <v>1.898701</v>
      </c>
      <c r="V207">
        <v>54</v>
      </c>
      <c r="W207">
        <v>1.9E-2</v>
      </c>
      <c r="X207">
        <f>MIN(S207, V207)</f>
        <v>53</v>
      </c>
      <c r="Y207">
        <f>(X207-N207)/N207*100</f>
        <v>0</v>
      </c>
    </row>
    <row r="208" spans="1:25" x14ac:dyDescent="0.3">
      <c r="A208" t="s">
        <v>1175</v>
      </c>
      <c r="C208">
        <v>3440880</v>
      </c>
      <c r="D208">
        <v>6942711</v>
      </c>
      <c r="E208">
        <v>62.44</v>
      </c>
      <c r="H208">
        <v>481440</v>
      </c>
      <c r="I208">
        <v>968655</v>
      </c>
      <c r="J208">
        <v>6.89</v>
      </c>
      <c r="M208" t="s">
        <v>4</v>
      </c>
      <c r="N208">
        <v>60</v>
      </c>
      <c r="O208">
        <v>67.310968000000003</v>
      </c>
      <c r="R208" t="s">
        <v>4</v>
      </c>
      <c r="S208">
        <v>61</v>
      </c>
      <c r="T208">
        <v>60.754071000000003</v>
      </c>
      <c r="V208">
        <v>67</v>
      </c>
      <c r="W208">
        <v>2.5000000000000001E-2</v>
      </c>
      <c r="X208">
        <f>MIN(S208, V208)</f>
        <v>61</v>
      </c>
      <c r="Y208">
        <f>(X208-N208)/N208*100</f>
        <v>1.6666666666666667</v>
      </c>
    </row>
    <row r="209" spans="1:25" x14ac:dyDescent="0.3">
      <c r="A209" t="s">
        <v>1176</v>
      </c>
      <c r="C209">
        <v>3884808</v>
      </c>
      <c r="D209">
        <v>7807577</v>
      </c>
      <c r="E209">
        <v>68.16</v>
      </c>
      <c r="H209">
        <v>527872</v>
      </c>
      <c r="I209">
        <v>1058296</v>
      </c>
      <c r="J209">
        <v>5.57</v>
      </c>
      <c r="M209" t="s">
        <v>4</v>
      </c>
      <c r="N209">
        <v>61</v>
      </c>
      <c r="O209">
        <v>67.734818000000004</v>
      </c>
      <c r="R209" t="s">
        <v>4</v>
      </c>
      <c r="S209">
        <v>60</v>
      </c>
      <c r="T209">
        <v>60.860571</v>
      </c>
      <c r="V209">
        <v>63</v>
      </c>
      <c r="W209">
        <v>3.1E-2</v>
      </c>
      <c r="X209">
        <f>MIN(S209, V209)</f>
        <v>60</v>
      </c>
      <c r="Y209">
        <f>(X209-N209)/N209*100</f>
        <v>-1.639344262295082</v>
      </c>
    </row>
    <row r="210" spans="1:25" x14ac:dyDescent="0.3">
      <c r="A210" t="s">
        <v>1177</v>
      </c>
      <c r="C210">
        <v>595595</v>
      </c>
      <c r="D210">
        <v>1342019</v>
      </c>
      <c r="E210">
        <v>19.14</v>
      </c>
      <c r="H210">
        <v>64090</v>
      </c>
      <c r="I210">
        <v>140962</v>
      </c>
      <c r="J210">
        <v>1.22</v>
      </c>
      <c r="M210" t="s">
        <v>3</v>
      </c>
      <c r="N210">
        <v>54</v>
      </c>
      <c r="O210">
        <v>35.363852999999999</v>
      </c>
      <c r="R210" t="s">
        <v>3</v>
      </c>
      <c r="S210">
        <v>54</v>
      </c>
      <c r="T210">
        <v>0.30029600000000001</v>
      </c>
      <c r="V210">
        <v>57</v>
      </c>
      <c r="W210">
        <v>1.4E-2</v>
      </c>
      <c r="X210">
        <f>MIN(S210, V210)</f>
        <v>54</v>
      </c>
      <c r="Y210">
        <f>(X210-N210)/N210*100</f>
        <v>0</v>
      </c>
    </row>
    <row r="211" spans="1:25" x14ac:dyDescent="0.3">
      <c r="A211" t="s">
        <v>1178</v>
      </c>
      <c r="C211">
        <v>2752074</v>
      </c>
      <c r="D211">
        <v>5609295</v>
      </c>
      <c r="E211">
        <v>50.68</v>
      </c>
      <c r="H211">
        <v>735372</v>
      </c>
      <c r="I211">
        <v>1496251</v>
      </c>
      <c r="J211">
        <v>10.92</v>
      </c>
      <c r="M211" t="s">
        <v>4</v>
      </c>
      <c r="N211">
        <v>163</v>
      </c>
      <c r="O211">
        <v>66.893566000000007</v>
      </c>
      <c r="R211" t="s">
        <v>4</v>
      </c>
      <c r="S211" t="s">
        <v>1449</v>
      </c>
      <c r="T211">
        <v>61.085281000000002</v>
      </c>
      <c r="V211">
        <v>131</v>
      </c>
      <c r="W211">
        <v>1.6E-2</v>
      </c>
      <c r="X211">
        <f>MIN(S211, V211)</f>
        <v>131</v>
      </c>
      <c r="Y211">
        <f>(X211-N211)/N211*100</f>
        <v>-19.631901840490798</v>
      </c>
    </row>
    <row r="212" spans="1:25" x14ac:dyDescent="0.3">
      <c r="A212" t="s">
        <v>1179</v>
      </c>
      <c r="C212">
        <v>2155964</v>
      </c>
      <c r="D212">
        <v>4391115</v>
      </c>
      <c r="E212">
        <v>39.049999999999997</v>
      </c>
      <c r="H212">
        <v>696096</v>
      </c>
      <c r="I212">
        <v>1415811</v>
      </c>
      <c r="J212">
        <v>9.77</v>
      </c>
      <c r="M212" t="s">
        <v>4</v>
      </c>
      <c r="N212">
        <v>313</v>
      </c>
      <c r="O212">
        <v>65.387457999999995</v>
      </c>
      <c r="R212" t="s">
        <v>4</v>
      </c>
      <c r="S212" t="s">
        <v>1449</v>
      </c>
      <c r="T212">
        <v>61.101799</v>
      </c>
      <c r="V212">
        <v>143</v>
      </c>
      <c r="W212">
        <v>1.4999999999999999E-2</v>
      </c>
      <c r="X212">
        <f>MIN(S212, V212)</f>
        <v>143</v>
      </c>
      <c r="Y212">
        <f>(X212-N212)/N212*100</f>
        <v>-54.31309904153354</v>
      </c>
    </row>
    <row r="213" spans="1:25" x14ac:dyDescent="0.3">
      <c r="A213" t="s">
        <v>1180</v>
      </c>
      <c r="C213">
        <v>2714608</v>
      </c>
      <c r="D213">
        <v>5533959</v>
      </c>
      <c r="E213">
        <v>50.75</v>
      </c>
      <c r="H213">
        <v>738855</v>
      </c>
      <c r="I213">
        <v>1503755</v>
      </c>
      <c r="J213">
        <v>9.49</v>
      </c>
      <c r="M213" t="s">
        <v>4</v>
      </c>
      <c r="N213">
        <v>150</v>
      </c>
      <c r="O213">
        <v>66.628491999999994</v>
      </c>
      <c r="R213" t="s">
        <v>4</v>
      </c>
      <c r="S213" t="s">
        <v>1449</v>
      </c>
      <c r="T213">
        <v>61.115529000000002</v>
      </c>
      <c r="V213">
        <v>134</v>
      </c>
      <c r="W213">
        <v>1.6E-2</v>
      </c>
      <c r="X213">
        <f>MIN(S213, V213)</f>
        <v>134</v>
      </c>
      <c r="Y213">
        <f>(X213-N213)/N213*100</f>
        <v>-10.666666666666668</v>
      </c>
    </row>
    <row r="214" spans="1:25" x14ac:dyDescent="0.3">
      <c r="A214" t="s">
        <v>1181</v>
      </c>
      <c r="C214">
        <v>2262330</v>
      </c>
      <c r="D214">
        <v>4631589</v>
      </c>
      <c r="E214">
        <v>43.83</v>
      </c>
      <c r="H214">
        <v>706401</v>
      </c>
      <c r="I214">
        <v>1443906</v>
      </c>
      <c r="J214">
        <v>10.27</v>
      </c>
      <c r="M214" t="s">
        <v>4</v>
      </c>
      <c r="N214">
        <v>163</v>
      </c>
      <c r="O214">
        <v>65.951472999999993</v>
      </c>
      <c r="R214" t="s">
        <v>4</v>
      </c>
      <c r="S214" t="s">
        <v>1449</v>
      </c>
      <c r="T214">
        <v>61.111499000000002</v>
      </c>
      <c r="V214">
        <v>152</v>
      </c>
      <c r="W214">
        <v>1.4E-2</v>
      </c>
      <c r="X214">
        <f>MIN(S214, V214)</f>
        <v>152</v>
      </c>
      <c r="Y214">
        <f>(X214-N214)/N214*100</f>
        <v>-6.7484662576687118</v>
      </c>
    </row>
    <row r="215" spans="1:25" x14ac:dyDescent="0.3">
      <c r="A215" t="s">
        <v>1182</v>
      </c>
      <c r="C215">
        <v>2232321</v>
      </c>
      <c r="D215">
        <v>4566747</v>
      </c>
      <c r="E215">
        <v>42.51</v>
      </c>
      <c r="H215">
        <v>765765</v>
      </c>
      <c r="I215">
        <v>1564431</v>
      </c>
      <c r="J215">
        <v>11.31</v>
      </c>
      <c r="M215" t="s">
        <v>4</v>
      </c>
      <c r="N215">
        <v>344</v>
      </c>
      <c r="O215">
        <v>65.952025000000006</v>
      </c>
      <c r="R215" t="s">
        <v>4</v>
      </c>
      <c r="S215" t="s">
        <v>1449</v>
      </c>
      <c r="T215">
        <v>61.223365999999999</v>
      </c>
      <c r="V215">
        <v>164</v>
      </c>
      <c r="W215">
        <v>2.7E-2</v>
      </c>
      <c r="X215">
        <f>MIN(S215, V215)</f>
        <v>164</v>
      </c>
      <c r="Y215">
        <f>(X215-N215)/N215*100</f>
        <v>-52.325581395348841</v>
      </c>
    </row>
    <row r="216" spans="1:25" x14ac:dyDescent="0.3">
      <c r="A216" t="s">
        <v>1183</v>
      </c>
      <c r="C216">
        <v>2860656</v>
      </c>
      <c r="D216">
        <v>5818713</v>
      </c>
      <c r="E216">
        <v>52.99</v>
      </c>
      <c r="H216">
        <v>756198</v>
      </c>
      <c r="I216">
        <v>1535843</v>
      </c>
      <c r="J216">
        <v>9.42</v>
      </c>
      <c r="M216" t="s">
        <v>4</v>
      </c>
      <c r="N216">
        <v>158</v>
      </c>
      <c r="O216">
        <v>66.520182000000005</v>
      </c>
      <c r="R216" t="s">
        <v>4</v>
      </c>
      <c r="S216" t="s">
        <v>1449</v>
      </c>
      <c r="T216">
        <v>61.08625</v>
      </c>
      <c r="V216">
        <v>128</v>
      </c>
      <c r="W216">
        <v>1.6E-2</v>
      </c>
      <c r="X216">
        <f>MIN(S216, V216)</f>
        <v>128</v>
      </c>
      <c r="Y216">
        <f>(X216-N216)/N216*100</f>
        <v>-18.9873417721519</v>
      </c>
    </row>
    <row r="217" spans="1:25" x14ac:dyDescent="0.3">
      <c r="A217" t="s">
        <v>1184</v>
      </c>
      <c r="C217">
        <v>2947276</v>
      </c>
      <c r="D217">
        <v>6012323</v>
      </c>
      <c r="E217">
        <v>54.09</v>
      </c>
      <c r="H217">
        <v>756888</v>
      </c>
      <c r="I217">
        <v>1541395</v>
      </c>
      <c r="J217">
        <v>9.68</v>
      </c>
      <c r="M217" t="s">
        <v>4</v>
      </c>
      <c r="N217">
        <v>167</v>
      </c>
      <c r="O217">
        <v>67.130292999999995</v>
      </c>
      <c r="R217" t="s">
        <v>4</v>
      </c>
      <c r="S217" t="s">
        <v>1449</v>
      </c>
      <c r="T217">
        <v>61.097208999999999</v>
      </c>
      <c r="V217">
        <v>131</v>
      </c>
      <c r="W217">
        <v>0.02</v>
      </c>
      <c r="X217">
        <f>MIN(S217, V217)</f>
        <v>131</v>
      </c>
      <c r="Y217">
        <f>(X217-N217)/N217*100</f>
        <v>-21.556886227544911</v>
      </c>
    </row>
    <row r="218" spans="1:25" x14ac:dyDescent="0.3">
      <c r="A218" t="s">
        <v>1185</v>
      </c>
      <c r="C218">
        <v>2282480</v>
      </c>
      <c r="D218">
        <v>4694276</v>
      </c>
      <c r="E218">
        <v>43.88</v>
      </c>
      <c r="H218">
        <v>819920</v>
      </c>
      <c r="I218">
        <v>1684016</v>
      </c>
      <c r="J218">
        <v>11.7</v>
      </c>
      <c r="M218" t="s">
        <v>4</v>
      </c>
      <c r="N218">
        <v>178</v>
      </c>
      <c r="O218">
        <v>66.533118000000002</v>
      </c>
      <c r="R218" t="s">
        <v>4</v>
      </c>
      <c r="S218" t="s">
        <v>1449</v>
      </c>
      <c r="T218">
        <v>61.328142999999997</v>
      </c>
      <c r="V218">
        <v>184</v>
      </c>
      <c r="W218">
        <v>2.1999999999999999E-2</v>
      </c>
      <c r="X218">
        <f>MIN(S218, V218)</f>
        <v>184</v>
      </c>
      <c r="Y218">
        <f>(X218-N218)/N218*100</f>
        <v>3.3707865168539324</v>
      </c>
    </row>
    <row r="219" spans="1:25" x14ac:dyDescent="0.3">
      <c r="A219" t="s">
        <v>1186</v>
      </c>
      <c r="C219">
        <v>2550295</v>
      </c>
      <c r="D219">
        <v>5231336</v>
      </c>
      <c r="E219">
        <v>47.87</v>
      </c>
      <c r="H219">
        <v>832150</v>
      </c>
      <c r="I219">
        <v>1704488</v>
      </c>
      <c r="J219">
        <v>11.79</v>
      </c>
      <c r="M219" t="s">
        <v>4</v>
      </c>
      <c r="N219">
        <v>162</v>
      </c>
      <c r="O219">
        <v>66.692528999999993</v>
      </c>
      <c r="R219" t="s">
        <v>4</v>
      </c>
      <c r="S219" t="s">
        <v>1449</v>
      </c>
      <c r="T219">
        <v>61.393638000000003</v>
      </c>
      <c r="V219">
        <v>169</v>
      </c>
      <c r="W219">
        <v>1.7000000000000001E-2</v>
      </c>
      <c r="X219">
        <f>MIN(S219, V219)</f>
        <v>169</v>
      </c>
      <c r="Y219">
        <f>(X219-N219)/N219*100</f>
        <v>4.3209876543209873</v>
      </c>
    </row>
    <row r="220" spans="1:25" x14ac:dyDescent="0.3">
      <c r="A220" t="s">
        <v>1187</v>
      </c>
      <c r="C220">
        <v>2451400</v>
      </c>
      <c r="D220">
        <v>4995829</v>
      </c>
      <c r="E220">
        <v>43.69</v>
      </c>
      <c r="H220">
        <v>736450</v>
      </c>
      <c r="I220">
        <v>1498663</v>
      </c>
      <c r="J220">
        <v>10.36</v>
      </c>
      <c r="M220" t="s">
        <v>4</v>
      </c>
      <c r="N220">
        <v>307</v>
      </c>
      <c r="O220">
        <v>65.916646999999998</v>
      </c>
      <c r="R220" t="s">
        <v>4</v>
      </c>
      <c r="S220" t="s">
        <v>1449</v>
      </c>
      <c r="T220">
        <v>61.088602000000002</v>
      </c>
      <c r="V220">
        <v>142</v>
      </c>
      <c r="W220">
        <v>2.1000000000000001E-2</v>
      </c>
      <c r="X220">
        <f>MIN(S220, V220)</f>
        <v>142</v>
      </c>
      <c r="Y220">
        <f>(X220-N220)/N220*100</f>
        <v>-53.745928338762219</v>
      </c>
    </row>
    <row r="221" spans="1:25" x14ac:dyDescent="0.3">
      <c r="A221" t="s">
        <v>1188</v>
      </c>
      <c r="C221">
        <v>523640</v>
      </c>
      <c r="D221">
        <v>1187139</v>
      </c>
      <c r="E221">
        <v>16.54</v>
      </c>
      <c r="H221">
        <v>63441</v>
      </c>
      <c r="I221">
        <v>140609</v>
      </c>
      <c r="J221">
        <v>1.17</v>
      </c>
      <c r="M221" t="s">
        <v>3</v>
      </c>
      <c r="N221">
        <v>51</v>
      </c>
      <c r="O221">
        <v>12.31077</v>
      </c>
      <c r="R221" t="s">
        <v>3</v>
      </c>
      <c r="S221">
        <v>51</v>
      </c>
      <c r="T221">
        <v>0.48630600000000002</v>
      </c>
      <c r="V221">
        <v>62</v>
      </c>
      <c r="W221">
        <v>2.5999999999999999E-2</v>
      </c>
      <c r="X221">
        <f>MIN(S221, V221)</f>
        <v>51</v>
      </c>
      <c r="Y221">
        <f>(X221-N221)/N221*100</f>
        <v>0</v>
      </c>
    </row>
    <row r="222" spans="1:25" x14ac:dyDescent="0.3">
      <c r="A222" t="s">
        <v>1189</v>
      </c>
      <c r="C222">
        <v>4127040</v>
      </c>
      <c r="D222">
        <v>8325681</v>
      </c>
      <c r="E222">
        <v>67.2</v>
      </c>
      <c r="H222">
        <v>730830</v>
      </c>
      <c r="I222">
        <v>1471641</v>
      </c>
      <c r="J222">
        <v>9.4600000000000009</v>
      </c>
      <c r="M222" t="s">
        <v>4</v>
      </c>
      <c r="N222">
        <v>400</v>
      </c>
      <c r="O222">
        <v>68.273533999999998</v>
      </c>
      <c r="R222" t="s">
        <v>4</v>
      </c>
      <c r="S222" t="s">
        <v>1449</v>
      </c>
      <c r="T222">
        <v>60.958368999999998</v>
      </c>
      <c r="V222">
        <v>84</v>
      </c>
      <c r="W222">
        <v>1.4999999999999999E-2</v>
      </c>
      <c r="X222">
        <f>MIN(S222, V222)</f>
        <v>84</v>
      </c>
      <c r="Y222">
        <f>(X222-N222)/N222*100</f>
        <v>-79</v>
      </c>
    </row>
    <row r="223" spans="1:25" x14ac:dyDescent="0.3">
      <c r="A223" t="s">
        <v>1190</v>
      </c>
      <c r="C223">
        <v>4783047</v>
      </c>
      <c r="D223">
        <v>9637720</v>
      </c>
      <c r="E223">
        <v>78.73</v>
      </c>
      <c r="H223">
        <v>763760</v>
      </c>
      <c r="I223">
        <v>1535996</v>
      </c>
      <c r="J223">
        <v>10.36</v>
      </c>
      <c r="M223" t="s">
        <v>4</v>
      </c>
      <c r="N223">
        <v>89</v>
      </c>
      <c r="O223">
        <v>69.745553999999998</v>
      </c>
      <c r="R223" t="s">
        <v>4</v>
      </c>
      <c r="S223">
        <v>74</v>
      </c>
      <c r="T223">
        <v>61.249223000000001</v>
      </c>
      <c r="V223">
        <v>79</v>
      </c>
      <c r="W223">
        <v>1.4999999999999999E-2</v>
      </c>
      <c r="X223">
        <f>MIN(S223, V223)</f>
        <v>74</v>
      </c>
      <c r="Y223">
        <f>(X223-N223)/N223*100</f>
        <v>-16.853932584269664</v>
      </c>
    </row>
    <row r="224" spans="1:25" x14ac:dyDescent="0.3">
      <c r="A224" t="s">
        <v>1191</v>
      </c>
      <c r="C224">
        <v>4602988</v>
      </c>
      <c r="D224">
        <v>9240789</v>
      </c>
      <c r="E224">
        <v>72.62</v>
      </c>
      <c r="H224">
        <v>697738</v>
      </c>
      <c r="I224">
        <v>1398414</v>
      </c>
      <c r="J224">
        <v>9.2200000000000006</v>
      </c>
      <c r="M224" t="s">
        <v>4</v>
      </c>
      <c r="N224">
        <v>109</v>
      </c>
      <c r="O224">
        <v>68.839354999999998</v>
      </c>
      <c r="R224" t="s">
        <v>4</v>
      </c>
      <c r="S224">
        <v>61</v>
      </c>
      <c r="T224">
        <v>61.139798999999996</v>
      </c>
      <c r="V224">
        <v>66</v>
      </c>
      <c r="W224">
        <v>1.6E-2</v>
      </c>
      <c r="X224">
        <f>MIN(S224, V224)</f>
        <v>61</v>
      </c>
      <c r="Y224">
        <f>(X224-N224)/N224*100</f>
        <v>-44.036697247706428</v>
      </c>
    </row>
    <row r="225" spans="1:25" x14ac:dyDescent="0.3">
      <c r="A225" t="s">
        <v>1192</v>
      </c>
      <c r="C225">
        <v>3649828</v>
      </c>
      <c r="D225">
        <v>7374356</v>
      </c>
      <c r="E225">
        <v>60.59</v>
      </c>
      <c r="H225">
        <v>705684</v>
      </c>
      <c r="I225">
        <v>1423212</v>
      </c>
      <c r="J225">
        <v>9</v>
      </c>
      <c r="M225" t="s">
        <v>4</v>
      </c>
      <c r="N225">
        <v>146</v>
      </c>
      <c r="O225">
        <v>67.512360999999999</v>
      </c>
      <c r="R225" t="s">
        <v>4</v>
      </c>
      <c r="S225" t="s">
        <v>1449</v>
      </c>
      <c r="T225">
        <v>60.954144999999997</v>
      </c>
      <c r="V225">
        <v>92</v>
      </c>
      <c r="W225">
        <v>1.6E-2</v>
      </c>
      <c r="X225">
        <f>MIN(S225, V225)</f>
        <v>92</v>
      </c>
      <c r="Y225">
        <f>(X225-N225)/N225*100</f>
        <v>-36.986301369863014</v>
      </c>
    </row>
    <row r="226" spans="1:25" x14ac:dyDescent="0.3">
      <c r="A226" t="s">
        <v>1193</v>
      </c>
      <c r="C226">
        <v>4471704</v>
      </c>
      <c r="D226">
        <v>9037809</v>
      </c>
      <c r="E226">
        <v>73.88</v>
      </c>
      <c r="H226">
        <v>801288</v>
      </c>
      <c r="I226">
        <v>1616463</v>
      </c>
      <c r="J226">
        <v>10.46</v>
      </c>
      <c r="M226" t="s">
        <v>4</v>
      </c>
      <c r="N226">
        <v>93</v>
      </c>
      <c r="O226">
        <v>69.549139999999994</v>
      </c>
      <c r="R226" t="s">
        <v>4</v>
      </c>
      <c r="S226" t="s">
        <v>1449</v>
      </c>
      <c r="T226">
        <v>61.045177000000002</v>
      </c>
      <c r="V226">
        <v>92</v>
      </c>
      <c r="W226">
        <v>1.7999999999999999E-2</v>
      </c>
      <c r="X226">
        <f>MIN(S226, V226)</f>
        <v>92</v>
      </c>
      <c r="Y226">
        <f>(X226-N226)/N226*100</f>
        <v>-1.0752688172043012</v>
      </c>
    </row>
    <row r="227" spans="1:25" x14ac:dyDescent="0.3">
      <c r="A227" t="s">
        <v>1194</v>
      </c>
      <c r="C227">
        <v>3638880</v>
      </c>
      <c r="D227">
        <v>7335911</v>
      </c>
      <c r="E227">
        <v>59.17</v>
      </c>
      <c r="H227">
        <v>678300</v>
      </c>
      <c r="I227">
        <v>1365037</v>
      </c>
      <c r="J227">
        <v>8.7100000000000009</v>
      </c>
      <c r="M227" t="s">
        <v>4</v>
      </c>
      <c r="N227" t="s">
        <v>1449</v>
      </c>
      <c r="O227">
        <v>66.493869000000004</v>
      </c>
      <c r="R227" t="s">
        <v>4</v>
      </c>
      <c r="S227" t="s">
        <v>1449</v>
      </c>
      <c r="T227">
        <v>60.890486000000003</v>
      </c>
      <c r="V227">
        <v>84</v>
      </c>
      <c r="W227">
        <v>1.4E-2</v>
      </c>
      <c r="X227">
        <f>MIN(S227, V227)</f>
        <v>84</v>
      </c>
      <c r="Y227" t="e">
        <f>(X227-N227)/N227*100</f>
        <v>#VALUE!</v>
      </c>
    </row>
    <row r="228" spans="1:25" x14ac:dyDescent="0.3">
      <c r="A228" t="s">
        <v>1195</v>
      </c>
      <c r="C228">
        <v>5374656</v>
      </c>
      <c r="D228">
        <v>10821557</v>
      </c>
      <c r="E228">
        <v>87.9</v>
      </c>
      <c r="H228">
        <v>749952</v>
      </c>
      <c r="I228">
        <v>1506881</v>
      </c>
      <c r="J228">
        <v>8.08</v>
      </c>
      <c r="M228" t="s">
        <v>4</v>
      </c>
      <c r="N228">
        <v>71</v>
      </c>
      <c r="O228">
        <v>70.517095999999995</v>
      </c>
      <c r="R228" t="s">
        <v>4</v>
      </c>
      <c r="S228" t="s">
        <v>1449</v>
      </c>
      <c r="T228">
        <v>60.956918000000002</v>
      </c>
      <c r="V228">
        <v>71</v>
      </c>
      <c r="W228">
        <v>1.6E-2</v>
      </c>
      <c r="X228">
        <f>MIN(S228, V228)</f>
        <v>71</v>
      </c>
      <c r="Y228">
        <f>(X228-N228)/N228*100</f>
        <v>0</v>
      </c>
    </row>
    <row r="229" spans="1:25" x14ac:dyDescent="0.3">
      <c r="A229" t="s">
        <v>1196</v>
      </c>
      <c r="C229">
        <v>4744720</v>
      </c>
      <c r="D229">
        <v>9569785</v>
      </c>
      <c r="E229">
        <v>77.930000000000007</v>
      </c>
      <c r="H229">
        <v>793900</v>
      </c>
      <c r="I229">
        <v>1598350</v>
      </c>
      <c r="J229">
        <v>10.6</v>
      </c>
      <c r="M229" t="s">
        <v>4</v>
      </c>
      <c r="N229">
        <v>79</v>
      </c>
      <c r="O229">
        <v>69.552314999999993</v>
      </c>
      <c r="R229" t="s">
        <v>4</v>
      </c>
      <c r="S229">
        <v>79</v>
      </c>
      <c r="T229">
        <v>61.296697999999999</v>
      </c>
      <c r="V229">
        <v>84</v>
      </c>
      <c r="W229">
        <v>1.6E-2</v>
      </c>
      <c r="X229">
        <f>MIN(S229, V229)</f>
        <v>79</v>
      </c>
      <c r="Y229">
        <f>(X229-N229)/N229*100</f>
        <v>0</v>
      </c>
    </row>
    <row r="230" spans="1:25" x14ac:dyDescent="0.3">
      <c r="A230" t="s">
        <v>1197</v>
      </c>
      <c r="C230">
        <v>5844708</v>
      </c>
      <c r="D230">
        <v>11775786</v>
      </c>
      <c r="E230">
        <v>94.99</v>
      </c>
      <c r="H230">
        <v>772764</v>
      </c>
      <c r="I230">
        <v>1553610</v>
      </c>
      <c r="J230">
        <v>10.83</v>
      </c>
      <c r="M230" t="s">
        <v>4</v>
      </c>
      <c r="N230">
        <v>244</v>
      </c>
      <c r="O230">
        <v>71.340828000000002</v>
      </c>
      <c r="R230" t="s">
        <v>4</v>
      </c>
      <c r="S230" t="s">
        <v>1449</v>
      </c>
      <c r="T230">
        <v>60.977288000000001</v>
      </c>
      <c r="V230">
        <v>70</v>
      </c>
      <c r="W230">
        <v>1.6E-2</v>
      </c>
      <c r="X230">
        <f>MIN(S230, V230)</f>
        <v>70</v>
      </c>
      <c r="Y230">
        <f>(X230-N230)/N230*100</f>
        <v>-71.311475409836063</v>
      </c>
    </row>
    <row r="231" spans="1:25" x14ac:dyDescent="0.3">
      <c r="A231" t="s">
        <v>1198</v>
      </c>
      <c r="C231">
        <v>4624081</v>
      </c>
      <c r="D231">
        <v>9356977</v>
      </c>
      <c r="E231">
        <v>77.260000000000005</v>
      </c>
      <c r="H231">
        <v>832163</v>
      </c>
      <c r="I231">
        <v>1680763</v>
      </c>
      <c r="J231">
        <v>12.93</v>
      </c>
      <c r="M231" t="s">
        <v>4</v>
      </c>
      <c r="N231">
        <v>360</v>
      </c>
      <c r="O231">
        <v>70.078400999999999</v>
      </c>
      <c r="R231" t="s">
        <v>4</v>
      </c>
      <c r="S231" t="s">
        <v>1449</v>
      </c>
      <c r="T231">
        <v>61.108389000000003</v>
      </c>
      <c r="V231">
        <v>96</v>
      </c>
      <c r="W231">
        <v>1.4E-2</v>
      </c>
      <c r="X231">
        <f>MIN(S231, V231)</f>
        <v>96</v>
      </c>
      <c r="Y231">
        <f>(X231-N231)/N231*100</f>
        <v>-73.333333333333329</v>
      </c>
    </row>
    <row r="232" spans="1:25" x14ac:dyDescent="0.3">
      <c r="A232" t="s">
        <v>1199</v>
      </c>
      <c r="C232">
        <v>563992</v>
      </c>
      <c r="D232">
        <v>1237609</v>
      </c>
      <c r="E232">
        <v>16.46</v>
      </c>
      <c r="H232">
        <v>62920</v>
      </c>
      <c r="I232">
        <v>135163</v>
      </c>
      <c r="J232">
        <v>0.65</v>
      </c>
      <c r="M232" t="s">
        <v>3</v>
      </c>
      <c r="N232">
        <v>50</v>
      </c>
      <c r="O232">
        <v>3.6889959999999999</v>
      </c>
      <c r="R232" t="s">
        <v>3</v>
      </c>
      <c r="S232">
        <v>50</v>
      </c>
      <c r="T232">
        <v>0.18666099999999999</v>
      </c>
      <c r="V232">
        <v>54</v>
      </c>
      <c r="W232">
        <v>2.9000000000000001E-2</v>
      </c>
      <c r="X232">
        <f>MIN(S232, V232)</f>
        <v>50</v>
      </c>
      <c r="Y232">
        <f>(X232-N232)/N232*100</f>
        <v>0</v>
      </c>
    </row>
    <row r="233" spans="1:25" x14ac:dyDescent="0.3">
      <c r="A233" t="s">
        <v>1200</v>
      </c>
      <c r="C233">
        <v>5031180</v>
      </c>
      <c r="D233">
        <v>10115647</v>
      </c>
      <c r="E233">
        <v>79.52</v>
      </c>
      <c r="H233">
        <v>748440</v>
      </c>
      <c r="I233">
        <v>1501963</v>
      </c>
      <c r="J233">
        <v>10.08</v>
      </c>
      <c r="M233" t="s">
        <v>4</v>
      </c>
      <c r="N233">
        <v>371</v>
      </c>
      <c r="O233">
        <v>69.746848999999997</v>
      </c>
      <c r="R233" t="s">
        <v>4</v>
      </c>
      <c r="S233">
        <v>64</v>
      </c>
      <c r="T233">
        <v>61.133688999999997</v>
      </c>
      <c r="V233">
        <v>71</v>
      </c>
      <c r="W233">
        <v>1.4999999999999999E-2</v>
      </c>
      <c r="X233">
        <f>MIN(S233, V233)</f>
        <v>64</v>
      </c>
      <c r="Y233">
        <f>(X233-N233)/N233*100</f>
        <v>-82.749326145552558</v>
      </c>
    </row>
    <row r="234" spans="1:25" x14ac:dyDescent="0.3">
      <c r="A234" t="s">
        <v>1201</v>
      </c>
      <c r="C234">
        <v>5749904</v>
      </c>
      <c r="D234">
        <v>11529703</v>
      </c>
      <c r="E234">
        <v>89.13</v>
      </c>
      <c r="H234">
        <v>718738</v>
      </c>
      <c r="I234">
        <v>1438461</v>
      </c>
      <c r="J234">
        <v>10.11</v>
      </c>
      <c r="M234" t="s">
        <v>4</v>
      </c>
      <c r="N234">
        <v>56</v>
      </c>
      <c r="O234">
        <v>70.486014999999995</v>
      </c>
      <c r="R234" t="s">
        <v>4</v>
      </c>
      <c r="S234">
        <v>55</v>
      </c>
      <c r="T234">
        <v>61.105730000000001</v>
      </c>
      <c r="V234">
        <v>58</v>
      </c>
      <c r="W234">
        <v>1.4E-2</v>
      </c>
      <c r="X234">
        <f>MIN(S234, V234)</f>
        <v>55</v>
      </c>
      <c r="Y234">
        <f>(X234-N234)/N234*100</f>
        <v>-1.7857142857142856</v>
      </c>
    </row>
    <row r="235" spans="1:25" x14ac:dyDescent="0.3">
      <c r="A235" t="s">
        <v>1202</v>
      </c>
      <c r="C235">
        <v>5726880</v>
      </c>
      <c r="D235">
        <v>11492367</v>
      </c>
      <c r="E235">
        <v>90.58</v>
      </c>
      <c r="H235">
        <v>727791</v>
      </c>
      <c r="I235">
        <v>1457736</v>
      </c>
      <c r="J235">
        <v>10.36</v>
      </c>
      <c r="M235" t="s">
        <v>4</v>
      </c>
      <c r="N235">
        <v>421</v>
      </c>
      <c r="O235">
        <v>70.699123</v>
      </c>
      <c r="R235" t="s">
        <v>4</v>
      </c>
      <c r="S235">
        <v>60</v>
      </c>
      <c r="T235">
        <v>61.185619000000003</v>
      </c>
      <c r="V235">
        <v>60</v>
      </c>
      <c r="W235">
        <v>1.4E-2</v>
      </c>
      <c r="X235">
        <f>MIN(S235, V235)</f>
        <v>60</v>
      </c>
      <c r="Y235">
        <f>(X235-N235)/N235*100</f>
        <v>-85.748218527315913</v>
      </c>
    </row>
    <row r="236" spans="1:25" x14ac:dyDescent="0.3">
      <c r="A236" t="s">
        <v>1203</v>
      </c>
      <c r="C236">
        <v>5532880</v>
      </c>
      <c r="D236">
        <v>11110940</v>
      </c>
      <c r="E236">
        <v>87.53</v>
      </c>
      <c r="H236">
        <v>764336</v>
      </c>
      <c r="I236">
        <v>1532052</v>
      </c>
      <c r="J236">
        <v>10.62</v>
      </c>
      <c r="M236" t="s">
        <v>4</v>
      </c>
      <c r="N236">
        <v>147</v>
      </c>
      <c r="O236">
        <v>70.641390999999999</v>
      </c>
      <c r="R236" t="s">
        <v>4</v>
      </c>
      <c r="S236">
        <v>59</v>
      </c>
      <c r="T236">
        <v>61.162430000000001</v>
      </c>
      <c r="V236">
        <v>66</v>
      </c>
      <c r="W236">
        <v>1.6E-2</v>
      </c>
      <c r="X236">
        <f>MIN(S236, V236)</f>
        <v>59</v>
      </c>
      <c r="Y236">
        <f>(X236-N236)/N236*100</f>
        <v>-59.863945578231295</v>
      </c>
    </row>
    <row r="237" spans="1:25" x14ac:dyDescent="0.3">
      <c r="A237" t="s">
        <v>1204</v>
      </c>
      <c r="C237">
        <v>6604207</v>
      </c>
      <c r="D237">
        <v>13237787</v>
      </c>
      <c r="E237">
        <v>102.76</v>
      </c>
      <c r="H237">
        <v>800099</v>
      </c>
      <c r="I237">
        <v>1600895</v>
      </c>
      <c r="J237">
        <v>12.71</v>
      </c>
      <c r="M237" t="s">
        <v>4</v>
      </c>
      <c r="N237" t="s">
        <v>1449</v>
      </c>
      <c r="O237">
        <v>70.594941000000006</v>
      </c>
      <c r="R237" t="s">
        <v>4</v>
      </c>
      <c r="S237" t="s">
        <v>1449</v>
      </c>
      <c r="T237">
        <v>61.029556999999997</v>
      </c>
      <c r="V237">
        <v>58</v>
      </c>
      <c r="W237">
        <v>1.4E-2</v>
      </c>
      <c r="X237">
        <f>MIN(S237, V237)</f>
        <v>58</v>
      </c>
      <c r="Y237" t="e">
        <f>(X237-N237)/N237*100</f>
        <v>#VALUE!</v>
      </c>
    </row>
    <row r="238" spans="1:25" x14ac:dyDescent="0.3">
      <c r="A238" t="s">
        <v>1205</v>
      </c>
      <c r="C238">
        <v>6355620</v>
      </c>
      <c r="D238">
        <v>12761715</v>
      </c>
      <c r="E238">
        <v>107.84</v>
      </c>
      <c r="H238">
        <v>785106</v>
      </c>
      <c r="I238">
        <v>1573305</v>
      </c>
      <c r="J238">
        <v>8.75</v>
      </c>
      <c r="M238" t="s">
        <v>4</v>
      </c>
      <c r="N238">
        <v>61</v>
      </c>
      <c r="O238">
        <v>72.192040000000006</v>
      </c>
      <c r="R238" t="s">
        <v>4</v>
      </c>
      <c r="S238">
        <v>60</v>
      </c>
      <c r="T238">
        <v>61.250923999999998</v>
      </c>
      <c r="V238">
        <v>62</v>
      </c>
      <c r="W238">
        <v>1.6E-2</v>
      </c>
      <c r="X238">
        <f>MIN(S238, V238)</f>
        <v>60</v>
      </c>
      <c r="Y238">
        <f>(X238-N238)/N238*100</f>
        <v>-1.639344262295082</v>
      </c>
    </row>
    <row r="239" spans="1:25" x14ac:dyDescent="0.3">
      <c r="A239" t="s">
        <v>1206</v>
      </c>
      <c r="C239">
        <v>5538500</v>
      </c>
      <c r="D239">
        <v>11112718</v>
      </c>
      <c r="E239">
        <v>91.64</v>
      </c>
      <c r="H239">
        <v>746240</v>
      </c>
      <c r="I239">
        <v>1494496</v>
      </c>
      <c r="J239">
        <v>11.51</v>
      </c>
      <c r="M239" t="s">
        <v>4</v>
      </c>
      <c r="N239">
        <v>84</v>
      </c>
      <c r="O239">
        <v>70.478840000000005</v>
      </c>
      <c r="R239" t="s">
        <v>4</v>
      </c>
      <c r="S239">
        <v>58</v>
      </c>
      <c r="T239">
        <v>61.177616999999998</v>
      </c>
      <c r="V239">
        <v>63</v>
      </c>
      <c r="W239">
        <v>1.9E-2</v>
      </c>
      <c r="X239">
        <f>MIN(S239, V239)</f>
        <v>58</v>
      </c>
      <c r="Y239">
        <f>(X239-N239)/N239*100</f>
        <v>-30.952380952380953</v>
      </c>
    </row>
    <row r="240" spans="1:25" x14ac:dyDescent="0.3">
      <c r="A240" t="s">
        <v>1207</v>
      </c>
      <c r="C240">
        <v>6962956</v>
      </c>
      <c r="D240">
        <v>13971383</v>
      </c>
      <c r="E240">
        <v>115.03</v>
      </c>
      <c r="H240">
        <v>808080</v>
      </c>
      <c r="I240">
        <v>1618216</v>
      </c>
      <c r="J240">
        <v>13.24</v>
      </c>
      <c r="M240" t="s">
        <v>4</v>
      </c>
      <c r="N240">
        <v>56</v>
      </c>
      <c r="O240">
        <v>72.743961999999996</v>
      </c>
      <c r="R240" t="s">
        <v>4</v>
      </c>
      <c r="S240">
        <v>56</v>
      </c>
      <c r="T240">
        <v>61.264963999999999</v>
      </c>
      <c r="V240">
        <v>59</v>
      </c>
      <c r="W240">
        <v>1.7000000000000001E-2</v>
      </c>
      <c r="X240">
        <f>MIN(S240, V240)</f>
        <v>56</v>
      </c>
      <c r="Y240">
        <f>(X240-N240)/N240*100</f>
        <v>0</v>
      </c>
    </row>
    <row r="241" spans="1:25" x14ac:dyDescent="0.3">
      <c r="A241" t="s">
        <v>1208</v>
      </c>
      <c r="C241">
        <v>5695332</v>
      </c>
      <c r="D241">
        <v>11421446</v>
      </c>
      <c r="E241">
        <v>92.74</v>
      </c>
      <c r="H241">
        <v>701336</v>
      </c>
      <c r="I241">
        <v>1403718</v>
      </c>
      <c r="J241">
        <v>10.52</v>
      </c>
      <c r="M241" t="s">
        <v>4</v>
      </c>
      <c r="N241" t="s">
        <v>1449</v>
      </c>
      <c r="O241">
        <v>69.505398999999997</v>
      </c>
      <c r="R241" t="s">
        <v>4</v>
      </c>
      <c r="S241" t="s">
        <v>1449</v>
      </c>
      <c r="T241">
        <v>60.895482999999999</v>
      </c>
      <c r="V241">
        <v>57</v>
      </c>
      <c r="W241">
        <v>1.4999999999999999E-2</v>
      </c>
      <c r="X241">
        <f>MIN(S241, V241)</f>
        <v>57</v>
      </c>
      <c r="Y241" t="e">
        <f>(X241-N241)/N241*100</f>
        <v>#VALUE!</v>
      </c>
    </row>
    <row r="242" spans="1:25" x14ac:dyDescent="0.3">
      <c r="A242" t="s">
        <v>1209</v>
      </c>
      <c r="C242">
        <v>6813346</v>
      </c>
      <c r="D242">
        <v>13659851</v>
      </c>
      <c r="E242">
        <v>112.47</v>
      </c>
      <c r="H242">
        <v>805586</v>
      </c>
      <c r="I242">
        <v>1612211</v>
      </c>
      <c r="J242">
        <v>12.29</v>
      </c>
      <c r="M242" t="s">
        <v>4</v>
      </c>
      <c r="N242">
        <v>54</v>
      </c>
      <c r="O242">
        <v>72.284448999999995</v>
      </c>
      <c r="R242" t="s">
        <v>4</v>
      </c>
      <c r="S242">
        <v>54</v>
      </c>
      <c r="T242">
        <v>61.265056000000001</v>
      </c>
      <c r="V242">
        <v>58</v>
      </c>
      <c r="W242">
        <v>1.4999999999999999E-2</v>
      </c>
      <c r="X242">
        <f>MIN(S242, V242)</f>
        <v>54</v>
      </c>
      <c r="Y242">
        <f>(X242-N242)/N242*100</f>
        <v>0</v>
      </c>
    </row>
    <row r="243" spans="1:25" x14ac:dyDescent="0.3">
      <c r="A243" t="s">
        <v>1210</v>
      </c>
      <c r="C243">
        <v>487956</v>
      </c>
      <c r="D243">
        <v>1054735</v>
      </c>
      <c r="E243">
        <v>14.07</v>
      </c>
      <c r="H243">
        <v>63742</v>
      </c>
      <c r="I243">
        <v>135283</v>
      </c>
      <c r="J243">
        <v>1.1499999999999999</v>
      </c>
      <c r="M243" t="s">
        <v>3</v>
      </c>
      <c r="N243">
        <v>56</v>
      </c>
      <c r="O243">
        <v>3.2276880000000001</v>
      </c>
      <c r="R243" t="s">
        <v>3</v>
      </c>
      <c r="S243">
        <v>56</v>
      </c>
      <c r="T243">
        <v>0.22470000000000001</v>
      </c>
      <c r="V243">
        <v>57</v>
      </c>
      <c r="W243">
        <v>3.1E-2</v>
      </c>
      <c r="X243">
        <f>MIN(S243, V243)</f>
        <v>56</v>
      </c>
      <c r="Y243">
        <f>(X243-N243)/N243*100</f>
        <v>0</v>
      </c>
    </row>
    <row r="244" spans="1:25" x14ac:dyDescent="0.3">
      <c r="A244" t="s">
        <v>1211</v>
      </c>
      <c r="C244">
        <v>6650644</v>
      </c>
      <c r="D244">
        <v>13327425</v>
      </c>
      <c r="E244">
        <v>110.78</v>
      </c>
      <c r="H244">
        <v>742014</v>
      </c>
      <c r="I244">
        <v>1483935</v>
      </c>
      <c r="J244">
        <v>11.51</v>
      </c>
      <c r="M244" t="s">
        <v>4</v>
      </c>
      <c r="N244">
        <v>49</v>
      </c>
      <c r="O244">
        <v>72.022910999999993</v>
      </c>
      <c r="R244" t="s">
        <v>4</v>
      </c>
      <c r="S244">
        <v>49</v>
      </c>
      <c r="T244">
        <v>61.162019999999998</v>
      </c>
      <c r="V244">
        <v>53</v>
      </c>
      <c r="W244">
        <v>1.6E-2</v>
      </c>
      <c r="X244">
        <f>MIN(S244, V244)</f>
        <v>49</v>
      </c>
      <c r="Y244">
        <f>(X244-N244)/N244*100</f>
        <v>0</v>
      </c>
    </row>
    <row r="245" spans="1:25" x14ac:dyDescent="0.3">
      <c r="A245" t="s">
        <v>1212</v>
      </c>
      <c r="C245">
        <v>8946600</v>
      </c>
      <c r="D245">
        <v>17899397</v>
      </c>
      <c r="E245">
        <v>146.47</v>
      </c>
      <c r="H245">
        <v>843045</v>
      </c>
      <c r="I245">
        <v>1683338</v>
      </c>
      <c r="J245">
        <v>9.3800000000000008</v>
      </c>
      <c r="M245" t="s">
        <v>3</v>
      </c>
      <c r="N245">
        <v>44</v>
      </c>
      <c r="O245">
        <v>26.046814999999999</v>
      </c>
      <c r="R245" t="s">
        <v>3</v>
      </c>
      <c r="S245">
        <v>44</v>
      </c>
      <c r="T245">
        <v>14.616875</v>
      </c>
      <c r="V245">
        <v>48</v>
      </c>
      <c r="W245">
        <v>2.1000000000000001E-2</v>
      </c>
      <c r="X245">
        <f>MIN(S245, V245)</f>
        <v>44</v>
      </c>
      <c r="Y245">
        <f>(X245-N245)/N245*100</f>
        <v>0</v>
      </c>
    </row>
    <row r="246" spans="1:25" x14ac:dyDescent="0.3">
      <c r="A246" t="s">
        <v>1213</v>
      </c>
      <c r="C246">
        <v>8912268</v>
      </c>
      <c r="D246">
        <v>17798487</v>
      </c>
      <c r="E246">
        <v>144.30000000000001</v>
      </c>
      <c r="H246">
        <v>861886</v>
      </c>
      <c r="I246">
        <v>1718356</v>
      </c>
      <c r="J246">
        <v>14.19</v>
      </c>
      <c r="M246" t="s">
        <v>3</v>
      </c>
      <c r="N246">
        <v>46</v>
      </c>
      <c r="O246">
        <v>25.404620999999999</v>
      </c>
      <c r="R246" t="s">
        <v>3</v>
      </c>
      <c r="S246">
        <v>46</v>
      </c>
      <c r="T246">
        <v>1.9601459999999999</v>
      </c>
      <c r="V246">
        <v>46</v>
      </c>
      <c r="W246">
        <v>2.1000000000000001E-2</v>
      </c>
      <c r="X246">
        <f>MIN(S246, V246)</f>
        <v>46</v>
      </c>
      <c r="Y246">
        <f>(X246-N246)/N246*100</f>
        <v>0</v>
      </c>
    </row>
    <row r="247" spans="1:25" x14ac:dyDescent="0.3">
      <c r="A247" t="s">
        <v>1214</v>
      </c>
      <c r="C247">
        <v>7798550</v>
      </c>
      <c r="D247">
        <v>15588695</v>
      </c>
      <c r="E247">
        <v>125.8</v>
      </c>
      <c r="H247">
        <v>804482</v>
      </c>
      <c r="I247">
        <v>1605245</v>
      </c>
      <c r="J247">
        <v>12.78</v>
      </c>
      <c r="M247" t="s">
        <v>4</v>
      </c>
      <c r="N247">
        <v>57</v>
      </c>
      <c r="O247">
        <v>73.773836000000003</v>
      </c>
      <c r="R247" t="s">
        <v>4</v>
      </c>
      <c r="S247" t="s">
        <v>1449</v>
      </c>
      <c r="T247">
        <v>61.021731000000003</v>
      </c>
      <c r="V247">
        <v>48</v>
      </c>
      <c r="W247">
        <v>1.6E-2</v>
      </c>
      <c r="X247">
        <f>MIN(S247, V247)</f>
        <v>48</v>
      </c>
      <c r="Y247">
        <f>(X247-N247)/N247*100</f>
        <v>-15.789473684210526</v>
      </c>
    </row>
    <row r="248" spans="1:25" x14ac:dyDescent="0.3">
      <c r="A248" t="s">
        <v>1215</v>
      </c>
      <c r="C248">
        <v>6805344</v>
      </c>
      <c r="D248">
        <v>13670205</v>
      </c>
      <c r="E248">
        <v>115.62</v>
      </c>
      <c r="H248">
        <v>831480</v>
      </c>
      <c r="I248">
        <v>1666904</v>
      </c>
      <c r="J248">
        <v>12.68</v>
      </c>
      <c r="M248" t="s">
        <v>3</v>
      </c>
      <c r="N248">
        <v>64</v>
      </c>
      <c r="O248">
        <v>49.848080000000003</v>
      </c>
      <c r="R248" t="s">
        <v>3</v>
      </c>
      <c r="S248">
        <v>64</v>
      </c>
      <c r="T248">
        <v>15.631088999999999</v>
      </c>
      <c r="V248">
        <v>64</v>
      </c>
      <c r="W248">
        <v>1.7999999999999999E-2</v>
      </c>
      <c r="X248">
        <f>MIN(S248, V248)</f>
        <v>64</v>
      </c>
      <c r="Y248">
        <f>(X248-N248)/N248*100</f>
        <v>0</v>
      </c>
    </row>
    <row r="249" spans="1:25" x14ac:dyDescent="0.3">
      <c r="A249" t="s">
        <v>1216</v>
      </c>
      <c r="C249">
        <v>7265260</v>
      </c>
      <c r="D249">
        <v>14573485</v>
      </c>
      <c r="E249">
        <v>121.26</v>
      </c>
      <c r="H249">
        <v>831900</v>
      </c>
      <c r="I249">
        <v>1665469</v>
      </c>
      <c r="J249">
        <v>12.8</v>
      </c>
      <c r="M249" t="s">
        <v>4</v>
      </c>
      <c r="N249" t="s">
        <v>1449</v>
      </c>
      <c r="O249">
        <v>71.799439000000007</v>
      </c>
      <c r="R249" t="s">
        <v>4</v>
      </c>
      <c r="S249" t="s">
        <v>1449</v>
      </c>
      <c r="T249">
        <v>61.059494000000001</v>
      </c>
      <c r="V249">
        <v>59</v>
      </c>
      <c r="W249">
        <v>1.7000000000000001E-2</v>
      </c>
      <c r="X249">
        <f>MIN(S249, V249)</f>
        <v>59</v>
      </c>
      <c r="Y249" t="e">
        <f>(X249-N249)/N249*100</f>
        <v>#VALUE!</v>
      </c>
    </row>
    <row r="250" spans="1:25" x14ac:dyDescent="0.3">
      <c r="A250" t="s">
        <v>1217</v>
      </c>
      <c r="C250">
        <v>7031670</v>
      </c>
      <c r="D250">
        <v>14063617</v>
      </c>
      <c r="E250">
        <v>113.33</v>
      </c>
      <c r="H250">
        <v>777972</v>
      </c>
      <c r="I250">
        <v>1553295</v>
      </c>
      <c r="J250">
        <v>12.03</v>
      </c>
      <c r="M250" t="s">
        <v>4</v>
      </c>
      <c r="N250">
        <v>210</v>
      </c>
      <c r="O250">
        <v>72.396371000000002</v>
      </c>
      <c r="R250" t="s">
        <v>3</v>
      </c>
      <c r="S250">
        <v>47</v>
      </c>
      <c r="T250">
        <v>15.12172</v>
      </c>
      <c r="V250">
        <v>51</v>
      </c>
      <c r="W250">
        <v>0.02</v>
      </c>
      <c r="X250">
        <f>MIN(S250, V250)</f>
        <v>47</v>
      </c>
      <c r="Y250">
        <f>(X250-N250)/N250*100</f>
        <v>-77.61904761904762</v>
      </c>
    </row>
    <row r="251" spans="1:25" x14ac:dyDescent="0.3">
      <c r="A251" t="s">
        <v>1218</v>
      </c>
      <c r="C251">
        <v>9262334</v>
      </c>
      <c r="D251">
        <v>18530971</v>
      </c>
      <c r="E251">
        <v>152.29</v>
      </c>
      <c r="H251">
        <v>880450</v>
      </c>
      <c r="I251">
        <v>1758159</v>
      </c>
      <c r="J251">
        <v>14.6</v>
      </c>
      <c r="M251" t="s">
        <v>3</v>
      </c>
      <c r="N251">
        <v>49</v>
      </c>
      <c r="O251">
        <v>26.474633000000001</v>
      </c>
      <c r="R251" t="s">
        <v>3</v>
      </c>
      <c r="S251">
        <v>49</v>
      </c>
      <c r="T251">
        <v>2.3671639999999998</v>
      </c>
      <c r="V251">
        <v>49</v>
      </c>
      <c r="W251">
        <v>1.7999999999999999E-2</v>
      </c>
      <c r="X251">
        <f>MIN(S251, V251)</f>
        <v>49</v>
      </c>
      <c r="Y251">
        <f>(X251-N251)/N251*100</f>
        <v>0</v>
      </c>
    </row>
    <row r="252" spans="1:25" x14ac:dyDescent="0.3">
      <c r="A252" t="s">
        <v>1219</v>
      </c>
      <c r="C252">
        <v>7544090</v>
      </c>
      <c r="D252">
        <v>15061699</v>
      </c>
      <c r="E252">
        <v>120.95</v>
      </c>
      <c r="H252">
        <v>727345</v>
      </c>
      <c r="I252">
        <v>1449568</v>
      </c>
      <c r="J252">
        <v>10.220000000000001</v>
      </c>
      <c r="M252" t="s">
        <v>4</v>
      </c>
      <c r="N252" t="s">
        <v>1449</v>
      </c>
      <c r="O252">
        <v>70.746516999999997</v>
      </c>
      <c r="R252" t="s">
        <v>4</v>
      </c>
      <c r="S252">
        <v>40</v>
      </c>
      <c r="T252">
        <v>60.983378999999999</v>
      </c>
      <c r="V252">
        <v>42</v>
      </c>
      <c r="W252">
        <v>1.6E-2</v>
      </c>
      <c r="X252">
        <f>MIN(S252, V252)</f>
        <v>40</v>
      </c>
      <c r="Y252" t="e">
        <f>(X252-N252)/N252*100</f>
        <v>#VALUE!</v>
      </c>
    </row>
    <row r="253" spans="1:25" x14ac:dyDescent="0.3">
      <c r="A253" t="s">
        <v>1220</v>
      </c>
      <c r="C253">
        <v>10548822</v>
      </c>
      <c r="D253">
        <v>21068391</v>
      </c>
      <c r="E253">
        <v>142.35</v>
      </c>
      <c r="H253">
        <v>944058</v>
      </c>
      <c r="I253">
        <v>1882263</v>
      </c>
      <c r="J253">
        <v>9.4600000000000009</v>
      </c>
      <c r="M253" t="s">
        <v>3</v>
      </c>
      <c r="N253">
        <v>38</v>
      </c>
      <c r="O253">
        <v>64.702302000000003</v>
      </c>
      <c r="R253" t="s">
        <v>3</v>
      </c>
      <c r="S253">
        <v>38</v>
      </c>
      <c r="T253">
        <v>11.751996</v>
      </c>
      <c r="V253">
        <v>45</v>
      </c>
      <c r="W253">
        <v>1.9E-2</v>
      </c>
      <c r="X253">
        <f>MIN(S253, V253)</f>
        <v>38</v>
      </c>
      <c r="Y253">
        <f>(X253-N253)/N253*100</f>
        <v>0</v>
      </c>
    </row>
    <row r="254" spans="1:25" x14ac:dyDescent="0.3">
      <c r="A254" t="s">
        <v>1221</v>
      </c>
      <c r="C254">
        <v>524552</v>
      </c>
      <c r="D254">
        <v>1147877</v>
      </c>
      <c r="E254">
        <v>13.97</v>
      </c>
      <c r="H254">
        <v>53998</v>
      </c>
      <c r="I254">
        <v>115391</v>
      </c>
      <c r="J254">
        <v>0.52</v>
      </c>
      <c r="M254" t="s">
        <v>3</v>
      </c>
      <c r="N254">
        <v>48</v>
      </c>
      <c r="O254">
        <v>3.4127320000000001</v>
      </c>
      <c r="R254" t="s">
        <v>3</v>
      </c>
      <c r="S254">
        <v>48</v>
      </c>
      <c r="T254">
        <v>0.10302699999999999</v>
      </c>
      <c r="V254">
        <v>48</v>
      </c>
      <c r="W254">
        <v>0.03</v>
      </c>
      <c r="X254">
        <f>MIN(S254, V254)</f>
        <v>48</v>
      </c>
      <c r="Y254">
        <f>(X254-N254)/N254*100</f>
        <v>0</v>
      </c>
    </row>
    <row r="255" spans="1:25" x14ac:dyDescent="0.3">
      <c r="A255" t="s">
        <v>1222</v>
      </c>
      <c r="C255">
        <v>356975</v>
      </c>
      <c r="D255">
        <v>885640</v>
      </c>
      <c r="E255">
        <v>16.75</v>
      </c>
      <c r="H255">
        <v>61570</v>
      </c>
      <c r="I255">
        <v>149608</v>
      </c>
      <c r="J255">
        <v>0.77</v>
      </c>
      <c r="M255" t="s">
        <v>3</v>
      </c>
      <c r="N255">
        <v>76</v>
      </c>
      <c r="O255">
        <v>37.743178</v>
      </c>
      <c r="R255" t="s">
        <v>3</v>
      </c>
      <c r="S255">
        <v>76</v>
      </c>
      <c r="T255">
        <v>32.432035999999997</v>
      </c>
      <c r="V255">
        <v>93</v>
      </c>
      <c r="W255">
        <v>2.3E-2</v>
      </c>
      <c r="X255">
        <f>MIN(S255, V255)</f>
        <v>76</v>
      </c>
      <c r="Y255">
        <f>(X255-N255)/N255*100</f>
        <v>0</v>
      </c>
    </row>
    <row r="256" spans="1:25" x14ac:dyDescent="0.3">
      <c r="A256" t="s">
        <v>1223</v>
      </c>
      <c r="C256">
        <v>321216</v>
      </c>
      <c r="D256">
        <v>760509</v>
      </c>
      <c r="E256">
        <v>13.04</v>
      </c>
      <c r="H256">
        <v>55104</v>
      </c>
      <c r="I256">
        <v>127701</v>
      </c>
      <c r="J256">
        <v>1.03</v>
      </c>
      <c r="M256" t="s">
        <v>4</v>
      </c>
      <c r="N256">
        <v>71</v>
      </c>
      <c r="O256">
        <v>62.901307000000003</v>
      </c>
      <c r="R256" t="s">
        <v>4</v>
      </c>
      <c r="S256">
        <v>72</v>
      </c>
      <c r="T256">
        <v>60.135300999999998</v>
      </c>
      <c r="V256">
        <v>81</v>
      </c>
      <c r="W256">
        <v>1.9E-2</v>
      </c>
      <c r="X256">
        <f>MIN(S256, V256)</f>
        <v>72</v>
      </c>
      <c r="Y256">
        <f>(X256-N256)/N256*100</f>
        <v>1.4084507042253522</v>
      </c>
    </row>
    <row r="257" spans="1:25" x14ac:dyDescent="0.3">
      <c r="A257" t="s">
        <v>1224</v>
      </c>
      <c r="C257">
        <v>344988</v>
      </c>
      <c r="D257">
        <v>841049</v>
      </c>
      <c r="E257">
        <v>15.41</v>
      </c>
      <c r="H257">
        <v>49950</v>
      </c>
      <c r="I257">
        <v>118516</v>
      </c>
      <c r="J257">
        <v>0.6</v>
      </c>
      <c r="M257" t="s">
        <v>4</v>
      </c>
      <c r="N257">
        <v>64</v>
      </c>
      <c r="O257">
        <v>63.299249000000003</v>
      </c>
      <c r="R257" t="s">
        <v>4</v>
      </c>
      <c r="S257">
        <v>64</v>
      </c>
      <c r="T257">
        <v>60.118976000000004</v>
      </c>
      <c r="V257">
        <v>74</v>
      </c>
      <c r="W257">
        <v>2.1999999999999999E-2</v>
      </c>
      <c r="X257">
        <f>MIN(S257, V257)</f>
        <v>64</v>
      </c>
      <c r="Y257">
        <f>(X257-N257)/N257*100</f>
        <v>0</v>
      </c>
    </row>
    <row r="258" spans="1:25" x14ac:dyDescent="0.3">
      <c r="A258" t="s">
        <v>1225</v>
      </c>
      <c r="C258">
        <v>298928</v>
      </c>
      <c r="D258">
        <v>717023</v>
      </c>
      <c r="E258">
        <v>12.74</v>
      </c>
      <c r="H258">
        <v>48356</v>
      </c>
      <c r="I258">
        <v>113336</v>
      </c>
      <c r="J258">
        <v>0.56000000000000005</v>
      </c>
      <c r="M258" t="s">
        <v>4</v>
      </c>
      <c r="N258">
        <v>67</v>
      </c>
      <c r="O258">
        <v>63.001305000000002</v>
      </c>
      <c r="R258" t="s">
        <v>4</v>
      </c>
      <c r="S258">
        <v>66</v>
      </c>
      <c r="T258">
        <v>60.120429000000001</v>
      </c>
      <c r="V258">
        <v>76</v>
      </c>
      <c r="W258">
        <v>2.1999999999999999E-2</v>
      </c>
      <c r="X258">
        <f>MIN(S258, V258)</f>
        <v>66</v>
      </c>
      <c r="Y258">
        <f>(X258-N258)/N258*100</f>
        <v>-1.4925373134328357</v>
      </c>
    </row>
    <row r="259" spans="1:25" x14ac:dyDescent="0.3">
      <c r="A259" t="s">
        <v>1226</v>
      </c>
      <c r="C259">
        <v>326624</v>
      </c>
      <c r="D259">
        <v>769681</v>
      </c>
      <c r="E259">
        <v>12.89</v>
      </c>
      <c r="H259">
        <v>51208</v>
      </c>
      <c r="I259">
        <v>118155</v>
      </c>
      <c r="J259">
        <v>0.95</v>
      </c>
      <c r="M259" t="s">
        <v>4</v>
      </c>
      <c r="N259">
        <v>63</v>
      </c>
      <c r="O259">
        <v>62.935122</v>
      </c>
      <c r="R259" t="s">
        <v>4</v>
      </c>
      <c r="S259">
        <v>63</v>
      </c>
      <c r="T259">
        <v>60.120266000000001</v>
      </c>
      <c r="V259">
        <v>73</v>
      </c>
      <c r="W259">
        <v>2.1000000000000001E-2</v>
      </c>
      <c r="X259">
        <f>MIN(S259, V259)</f>
        <v>63</v>
      </c>
      <c r="Y259">
        <f>(X259-N259)/N259*100</f>
        <v>0</v>
      </c>
    </row>
    <row r="260" spans="1:25" x14ac:dyDescent="0.3">
      <c r="A260" t="s">
        <v>1227</v>
      </c>
      <c r="C260">
        <v>319590</v>
      </c>
      <c r="D260">
        <v>757270</v>
      </c>
      <c r="E260">
        <v>12.97</v>
      </c>
      <c r="H260">
        <v>52930</v>
      </c>
      <c r="I260">
        <v>122858</v>
      </c>
      <c r="J260">
        <v>1</v>
      </c>
      <c r="M260" t="s">
        <v>4</v>
      </c>
      <c r="N260">
        <v>70</v>
      </c>
      <c r="O260">
        <v>63.006512000000001</v>
      </c>
      <c r="R260" t="s">
        <v>4</v>
      </c>
      <c r="S260">
        <v>69</v>
      </c>
      <c r="T260">
        <v>60.128427000000002</v>
      </c>
      <c r="V260">
        <v>78</v>
      </c>
      <c r="W260">
        <v>2.4E-2</v>
      </c>
      <c r="X260">
        <f>MIN(S260, V260)</f>
        <v>69</v>
      </c>
      <c r="Y260">
        <f>(X260-N260)/N260*100</f>
        <v>-1.4285714285714286</v>
      </c>
    </row>
    <row r="261" spans="1:25" x14ac:dyDescent="0.3">
      <c r="A261" t="s">
        <v>1228</v>
      </c>
      <c r="C261">
        <v>286539</v>
      </c>
      <c r="D261">
        <v>681570</v>
      </c>
      <c r="E261">
        <v>11.92</v>
      </c>
      <c r="H261">
        <v>42636</v>
      </c>
      <c r="I261">
        <v>98848</v>
      </c>
      <c r="J261">
        <v>0.48</v>
      </c>
      <c r="M261" t="s">
        <v>4</v>
      </c>
      <c r="N261">
        <v>60</v>
      </c>
      <c r="O261">
        <v>62.899023999999997</v>
      </c>
      <c r="R261" t="s">
        <v>4</v>
      </c>
      <c r="S261">
        <v>62</v>
      </c>
      <c r="T261">
        <v>60.099995</v>
      </c>
      <c r="V261">
        <v>67</v>
      </c>
      <c r="W261">
        <v>2.1999999999999999E-2</v>
      </c>
      <c r="X261">
        <f>MIN(S261, V261)</f>
        <v>62</v>
      </c>
      <c r="Y261">
        <f>(X261-N261)/N261*100</f>
        <v>3.3333333333333335</v>
      </c>
    </row>
    <row r="262" spans="1:25" x14ac:dyDescent="0.3">
      <c r="A262" t="s">
        <v>1229</v>
      </c>
      <c r="C262">
        <v>355640</v>
      </c>
      <c r="D262">
        <v>866107</v>
      </c>
      <c r="E262">
        <v>15.77</v>
      </c>
      <c r="H262">
        <v>56440</v>
      </c>
      <c r="I262">
        <v>134387</v>
      </c>
      <c r="J262">
        <v>0.67</v>
      </c>
      <c r="M262" t="s">
        <v>4</v>
      </c>
      <c r="N262">
        <v>74</v>
      </c>
      <c r="O262">
        <v>63.465654000000001</v>
      </c>
      <c r="R262" t="s">
        <v>4</v>
      </c>
      <c r="S262">
        <v>74</v>
      </c>
      <c r="T262">
        <v>60.139713</v>
      </c>
      <c r="V262">
        <v>82</v>
      </c>
      <c r="W262">
        <v>0.03</v>
      </c>
      <c r="X262">
        <f>MIN(S262, V262)</f>
        <v>74</v>
      </c>
      <c r="Y262">
        <f>(X262-N262)/N262*100</f>
        <v>0</v>
      </c>
    </row>
    <row r="263" spans="1:25" x14ac:dyDescent="0.3">
      <c r="A263" t="s">
        <v>1230</v>
      </c>
      <c r="C263">
        <v>291732</v>
      </c>
      <c r="D263">
        <v>685600</v>
      </c>
      <c r="E263">
        <v>11.78</v>
      </c>
      <c r="H263">
        <v>54096</v>
      </c>
      <c r="I263">
        <v>124720</v>
      </c>
      <c r="J263">
        <v>0.65</v>
      </c>
      <c r="M263" t="s">
        <v>4</v>
      </c>
      <c r="N263">
        <v>83</v>
      </c>
      <c r="O263">
        <v>62.567475000000002</v>
      </c>
      <c r="R263" t="s">
        <v>4</v>
      </c>
      <c r="S263">
        <v>83</v>
      </c>
      <c r="T263">
        <v>60.136887000000002</v>
      </c>
      <c r="V263">
        <v>83</v>
      </c>
      <c r="W263">
        <v>0.04</v>
      </c>
      <c r="X263">
        <f>MIN(S263, V263)</f>
        <v>83</v>
      </c>
      <c r="Y263">
        <f>(X263-N263)/N263*100</f>
        <v>0</v>
      </c>
    </row>
    <row r="264" spans="1:25" x14ac:dyDescent="0.3">
      <c r="A264" t="s">
        <v>1231</v>
      </c>
      <c r="C264">
        <v>368280</v>
      </c>
      <c r="D264">
        <v>868391</v>
      </c>
      <c r="E264">
        <v>14.62</v>
      </c>
      <c r="H264">
        <v>48360</v>
      </c>
      <c r="I264">
        <v>111161</v>
      </c>
      <c r="J264">
        <v>0.54</v>
      </c>
      <c r="M264" t="s">
        <v>4</v>
      </c>
      <c r="N264">
        <v>54</v>
      </c>
      <c r="O264">
        <v>63.331068000000002</v>
      </c>
      <c r="R264" t="s">
        <v>4</v>
      </c>
      <c r="S264">
        <v>55</v>
      </c>
      <c r="T264">
        <v>60.101965999999997</v>
      </c>
      <c r="V264">
        <v>64</v>
      </c>
      <c r="W264">
        <v>0.02</v>
      </c>
      <c r="X264">
        <f>MIN(S264, V264)</f>
        <v>55</v>
      </c>
      <c r="Y264">
        <f>(X264-N264)/N264*100</f>
        <v>1.8518518518518516</v>
      </c>
    </row>
    <row r="265" spans="1:25" x14ac:dyDescent="0.3">
      <c r="A265" t="s">
        <v>1232</v>
      </c>
      <c r="C265">
        <v>563803</v>
      </c>
      <c r="D265">
        <v>1213565</v>
      </c>
      <c r="E265">
        <v>13.9</v>
      </c>
      <c r="H265">
        <v>64819</v>
      </c>
      <c r="I265">
        <v>136853</v>
      </c>
      <c r="J265">
        <v>1</v>
      </c>
      <c r="M265" t="s">
        <v>3</v>
      </c>
      <c r="N265">
        <v>51</v>
      </c>
      <c r="O265">
        <v>2.855032</v>
      </c>
      <c r="R265" t="s">
        <v>3</v>
      </c>
      <c r="S265">
        <v>51</v>
      </c>
      <c r="T265">
        <v>0.12751599999999999</v>
      </c>
      <c r="V265">
        <v>52</v>
      </c>
      <c r="W265">
        <v>3.5000000000000003E-2</v>
      </c>
      <c r="X265">
        <f>MIN(S265, V265)</f>
        <v>51</v>
      </c>
      <c r="Y265">
        <f>(X265-N265)/N265*100</f>
        <v>0</v>
      </c>
    </row>
    <row r="266" spans="1:25" x14ac:dyDescent="0.3">
      <c r="A266" t="s">
        <v>1233</v>
      </c>
      <c r="C266">
        <v>457585</v>
      </c>
      <c r="D266">
        <v>1062772</v>
      </c>
      <c r="E266">
        <v>17.36</v>
      </c>
      <c r="H266">
        <v>48440</v>
      </c>
      <c r="I266">
        <v>109204</v>
      </c>
      <c r="J266">
        <v>0.49</v>
      </c>
      <c r="M266" t="s">
        <v>4</v>
      </c>
      <c r="N266">
        <v>48</v>
      </c>
      <c r="O266">
        <v>63.580534999999998</v>
      </c>
      <c r="R266" t="s">
        <v>4</v>
      </c>
      <c r="S266">
        <v>48</v>
      </c>
      <c r="T266">
        <v>60.091678999999999</v>
      </c>
      <c r="V266">
        <v>55</v>
      </c>
      <c r="W266">
        <v>2.1999999999999999E-2</v>
      </c>
      <c r="X266">
        <f>MIN(S266, V266)</f>
        <v>48</v>
      </c>
      <c r="Y266">
        <f>(X266-N266)/N266*100</f>
        <v>0</v>
      </c>
    </row>
    <row r="267" spans="1:25" x14ac:dyDescent="0.3">
      <c r="A267" t="s">
        <v>1234</v>
      </c>
      <c r="C267">
        <v>474122</v>
      </c>
      <c r="D267">
        <v>1075255</v>
      </c>
      <c r="E267">
        <v>16.45</v>
      </c>
      <c r="H267">
        <v>56220</v>
      </c>
      <c r="I267">
        <v>124383</v>
      </c>
      <c r="J267">
        <v>1.03</v>
      </c>
      <c r="M267" t="s">
        <v>4</v>
      </c>
      <c r="N267">
        <v>50</v>
      </c>
      <c r="O267">
        <v>63.318323999999997</v>
      </c>
      <c r="R267" t="s">
        <v>4</v>
      </c>
      <c r="S267">
        <v>50</v>
      </c>
      <c r="T267">
        <v>60.104806000000004</v>
      </c>
      <c r="V267">
        <v>59</v>
      </c>
      <c r="W267">
        <v>1.9E-2</v>
      </c>
      <c r="X267">
        <f>MIN(S267, V267)</f>
        <v>50</v>
      </c>
      <c r="Y267">
        <f>(X267-N267)/N267*100</f>
        <v>0</v>
      </c>
    </row>
    <row r="268" spans="1:25" x14ac:dyDescent="0.3">
      <c r="A268" t="s">
        <v>1235</v>
      </c>
      <c r="C268">
        <v>481824</v>
      </c>
      <c r="D268">
        <v>1089867</v>
      </c>
      <c r="E268">
        <v>16.41</v>
      </c>
      <c r="H268">
        <v>65008</v>
      </c>
      <c r="I268">
        <v>144183</v>
      </c>
      <c r="J268">
        <v>1.1399999999999999</v>
      </c>
      <c r="M268" t="s">
        <v>4</v>
      </c>
      <c r="N268">
        <v>52</v>
      </c>
      <c r="O268">
        <v>63.254520999999997</v>
      </c>
      <c r="R268" t="s">
        <v>4</v>
      </c>
      <c r="S268">
        <v>52</v>
      </c>
      <c r="T268">
        <v>60.127339999999997</v>
      </c>
      <c r="V268">
        <v>67</v>
      </c>
      <c r="W268">
        <v>2.7E-2</v>
      </c>
      <c r="X268">
        <f>MIN(S268, V268)</f>
        <v>52</v>
      </c>
      <c r="Y268">
        <f>(X268-N268)/N268*100</f>
        <v>0</v>
      </c>
    </row>
    <row r="269" spans="1:25" x14ac:dyDescent="0.3">
      <c r="A269" t="s">
        <v>1236</v>
      </c>
      <c r="C269">
        <v>470940</v>
      </c>
      <c r="D269">
        <v>1068750</v>
      </c>
      <c r="E269">
        <v>16.22</v>
      </c>
      <c r="H269">
        <v>52640</v>
      </c>
      <c r="I269">
        <v>116450</v>
      </c>
      <c r="J269">
        <v>0.54</v>
      </c>
      <c r="M269" t="s">
        <v>3</v>
      </c>
      <c r="N269">
        <v>48</v>
      </c>
      <c r="O269">
        <v>17.040032</v>
      </c>
      <c r="R269" t="s">
        <v>3</v>
      </c>
      <c r="S269">
        <v>48</v>
      </c>
      <c r="T269">
        <v>15.472939999999999</v>
      </c>
      <c r="V269">
        <v>55</v>
      </c>
      <c r="W269">
        <v>1.7999999999999999E-2</v>
      </c>
      <c r="X269">
        <f>MIN(S269, V269)</f>
        <v>48</v>
      </c>
      <c r="Y269">
        <f>(X269-N269)/N269*100</f>
        <v>0</v>
      </c>
    </row>
    <row r="270" spans="1:25" x14ac:dyDescent="0.3">
      <c r="A270" t="s">
        <v>1237</v>
      </c>
      <c r="C270">
        <v>481566</v>
      </c>
      <c r="D270">
        <v>1082799</v>
      </c>
      <c r="E270">
        <v>16.12</v>
      </c>
      <c r="H270">
        <v>49317</v>
      </c>
      <c r="I270">
        <v>107892</v>
      </c>
      <c r="J270">
        <v>0.91</v>
      </c>
      <c r="M270" t="s">
        <v>4</v>
      </c>
      <c r="N270">
        <v>48</v>
      </c>
      <c r="O270">
        <v>63.256608999999997</v>
      </c>
      <c r="R270" t="s">
        <v>4</v>
      </c>
      <c r="S270">
        <v>48</v>
      </c>
      <c r="T270">
        <v>60.087431000000002</v>
      </c>
      <c r="V270">
        <v>50</v>
      </c>
      <c r="W270">
        <v>2.4E-2</v>
      </c>
      <c r="X270">
        <f>MIN(S270, V270)</f>
        <v>48</v>
      </c>
      <c r="Y270">
        <f>(X270-N270)/N270*100</f>
        <v>0</v>
      </c>
    </row>
    <row r="271" spans="1:25" x14ac:dyDescent="0.3">
      <c r="A271" t="s">
        <v>1238</v>
      </c>
      <c r="C271">
        <v>447488</v>
      </c>
      <c r="D271">
        <v>1028729</v>
      </c>
      <c r="E271">
        <v>16.52</v>
      </c>
      <c r="H271">
        <v>44574</v>
      </c>
      <c r="I271">
        <v>99353</v>
      </c>
      <c r="J271">
        <v>0.45</v>
      </c>
      <c r="M271" t="s">
        <v>3</v>
      </c>
      <c r="N271">
        <v>43</v>
      </c>
      <c r="O271">
        <v>61.830185999999998</v>
      </c>
      <c r="R271" t="s">
        <v>3</v>
      </c>
      <c r="S271">
        <v>43</v>
      </c>
      <c r="T271">
        <v>42.417844000000002</v>
      </c>
      <c r="V271">
        <v>50</v>
      </c>
      <c r="W271">
        <v>0.02</v>
      </c>
      <c r="X271">
        <f>MIN(S271, V271)</f>
        <v>43</v>
      </c>
      <c r="Y271">
        <f>(X271-N271)/N271*100</f>
        <v>0</v>
      </c>
    </row>
    <row r="272" spans="1:25" x14ac:dyDescent="0.3">
      <c r="A272" t="s">
        <v>1239</v>
      </c>
      <c r="C272">
        <v>475394</v>
      </c>
      <c r="D272">
        <v>1077427</v>
      </c>
      <c r="E272">
        <v>16.34</v>
      </c>
      <c r="H272">
        <v>53032</v>
      </c>
      <c r="I272">
        <v>117189</v>
      </c>
      <c r="J272">
        <v>0.98</v>
      </c>
      <c r="M272" t="s">
        <v>4</v>
      </c>
      <c r="N272">
        <v>52</v>
      </c>
      <c r="O272">
        <v>63.296610000000001</v>
      </c>
      <c r="R272" t="s">
        <v>4</v>
      </c>
      <c r="S272">
        <v>52</v>
      </c>
      <c r="T272">
        <v>60.097586</v>
      </c>
      <c r="V272">
        <v>55</v>
      </c>
      <c r="W272">
        <v>1.7000000000000001E-2</v>
      </c>
      <c r="X272">
        <f>MIN(S272, V272)</f>
        <v>52</v>
      </c>
      <c r="Y272">
        <f>(X272-N272)/N272*100</f>
        <v>0</v>
      </c>
    </row>
    <row r="273" spans="1:25" x14ac:dyDescent="0.3">
      <c r="A273" t="s">
        <v>1240</v>
      </c>
      <c r="C273">
        <v>524552</v>
      </c>
      <c r="D273">
        <v>1170034</v>
      </c>
      <c r="E273">
        <v>16.850000000000001</v>
      </c>
      <c r="H273">
        <v>52136</v>
      </c>
      <c r="I273">
        <v>113314</v>
      </c>
      <c r="J273">
        <v>0.53</v>
      </c>
      <c r="M273" t="s">
        <v>4</v>
      </c>
      <c r="N273">
        <v>44</v>
      </c>
      <c r="O273">
        <v>63.218834000000001</v>
      </c>
      <c r="R273" t="s">
        <v>3</v>
      </c>
      <c r="S273">
        <v>43</v>
      </c>
      <c r="T273">
        <v>44.404046000000001</v>
      </c>
      <c r="V273">
        <v>48</v>
      </c>
      <c r="W273">
        <v>1.7999999999999999E-2</v>
      </c>
      <c r="X273">
        <f>MIN(S273, V273)</f>
        <v>43</v>
      </c>
      <c r="Y273">
        <f>(X273-N273)/N273*100</f>
        <v>-2.2727272727272729</v>
      </c>
    </row>
    <row r="274" spans="1:25" x14ac:dyDescent="0.3">
      <c r="A274" t="s">
        <v>1241</v>
      </c>
      <c r="C274">
        <v>448292</v>
      </c>
      <c r="D274">
        <v>1009682</v>
      </c>
      <c r="E274">
        <v>15.14</v>
      </c>
      <c r="H274">
        <v>52192</v>
      </c>
      <c r="I274">
        <v>114632</v>
      </c>
      <c r="J274">
        <v>0.53</v>
      </c>
      <c r="M274" t="s">
        <v>3</v>
      </c>
      <c r="N274">
        <v>51</v>
      </c>
      <c r="O274">
        <v>8.0809920000000002</v>
      </c>
      <c r="R274" t="s">
        <v>3</v>
      </c>
      <c r="S274">
        <v>51</v>
      </c>
      <c r="T274">
        <v>0.45584799999999998</v>
      </c>
      <c r="V274">
        <v>55</v>
      </c>
      <c r="W274">
        <v>1.9E-2</v>
      </c>
      <c r="X274">
        <f>MIN(S274, V274)</f>
        <v>51</v>
      </c>
      <c r="Y274">
        <f>(X274-N274)/N274*100</f>
        <v>0</v>
      </c>
    </row>
    <row r="275" spans="1:25" x14ac:dyDescent="0.3">
      <c r="A275" t="s">
        <v>1242</v>
      </c>
      <c r="C275">
        <v>436050</v>
      </c>
      <c r="D275">
        <v>1011268</v>
      </c>
      <c r="E275">
        <v>16.46</v>
      </c>
      <c r="H275">
        <v>50150</v>
      </c>
      <c r="I275">
        <v>113256</v>
      </c>
      <c r="J275">
        <v>0.52</v>
      </c>
      <c r="M275" t="s">
        <v>4</v>
      </c>
      <c r="N275">
        <v>53</v>
      </c>
      <c r="O275">
        <v>63.412827999999998</v>
      </c>
      <c r="R275" t="s">
        <v>4</v>
      </c>
      <c r="S275">
        <v>52</v>
      </c>
      <c r="T275">
        <v>60.099024999999997</v>
      </c>
      <c r="V275">
        <v>58</v>
      </c>
      <c r="W275">
        <v>2.5000000000000001E-2</v>
      </c>
      <c r="X275">
        <f>MIN(S275, V275)</f>
        <v>52</v>
      </c>
      <c r="Y275">
        <f>(X275-N275)/N275*100</f>
        <v>-1.8867924528301887</v>
      </c>
    </row>
    <row r="276" spans="1:25" x14ac:dyDescent="0.3">
      <c r="A276" t="s">
        <v>1243</v>
      </c>
      <c r="C276">
        <v>517517</v>
      </c>
      <c r="D276">
        <v>1165461</v>
      </c>
      <c r="E276">
        <v>15.18</v>
      </c>
      <c r="H276">
        <v>52052</v>
      </c>
      <c r="I276">
        <v>114096</v>
      </c>
      <c r="J276">
        <v>0.48</v>
      </c>
      <c r="M276" t="s">
        <v>3</v>
      </c>
      <c r="N276">
        <v>49</v>
      </c>
      <c r="O276">
        <v>6.2148979999999998</v>
      </c>
      <c r="R276" t="s">
        <v>3</v>
      </c>
      <c r="S276">
        <v>49</v>
      </c>
      <c r="T276">
        <v>0.16700000000000001</v>
      </c>
      <c r="V276">
        <v>51</v>
      </c>
      <c r="W276">
        <v>3.2000000000000001E-2</v>
      </c>
      <c r="X276">
        <f>MIN(S276, V276)</f>
        <v>49</v>
      </c>
      <c r="Y276">
        <f>(X276-N276)/N276*100</f>
        <v>0</v>
      </c>
    </row>
    <row r="277" spans="1:25" x14ac:dyDescent="0.3">
      <c r="A277" t="s">
        <v>1244</v>
      </c>
      <c r="C277">
        <v>516336</v>
      </c>
      <c r="D277">
        <v>1146399</v>
      </c>
      <c r="E277">
        <v>15.96</v>
      </c>
      <c r="H277">
        <v>52050</v>
      </c>
      <c r="I277">
        <v>112571</v>
      </c>
      <c r="J277">
        <v>0.48</v>
      </c>
      <c r="M277" t="s">
        <v>4</v>
      </c>
      <c r="N277">
        <v>45</v>
      </c>
      <c r="O277">
        <v>63.165863000000002</v>
      </c>
      <c r="R277" t="s">
        <v>4</v>
      </c>
      <c r="S277">
        <v>45</v>
      </c>
      <c r="T277">
        <v>60.087344000000002</v>
      </c>
      <c r="V277">
        <v>49</v>
      </c>
      <c r="W277">
        <v>2.3E-2</v>
      </c>
      <c r="X277">
        <f>MIN(S277, V277)</f>
        <v>45</v>
      </c>
      <c r="Y277">
        <f>(X277-N277)/N277*100</f>
        <v>0</v>
      </c>
    </row>
    <row r="278" spans="1:25" x14ac:dyDescent="0.3">
      <c r="A278" t="s">
        <v>1245</v>
      </c>
      <c r="C278">
        <v>533022</v>
      </c>
      <c r="D278">
        <v>1200321</v>
      </c>
      <c r="E278">
        <v>17.32</v>
      </c>
      <c r="H278">
        <v>56595</v>
      </c>
      <c r="I278">
        <v>124309</v>
      </c>
      <c r="J278">
        <v>0.53</v>
      </c>
      <c r="M278" t="s">
        <v>3</v>
      </c>
      <c r="N278">
        <v>54</v>
      </c>
      <c r="O278">
        <v>4.2019690000000001</v>
      </c>
      <c r="R278" t="s">
        <v>3</v>
      </c>
      <c r="S278">
        <v>54</v>
      </c>
      <c r="T278">
        <v>0.124223</v>
      </c>
      <c r="V278">
        <v>54</v>
      </c>
      <c r="W278">
        <v>0.03</v>
      </c>
      <c r="X278">
        <f>MIN(S278, V278)</f>
        <v>54</v>
      </c>
      <c r="Y278">
        <f>(X278-N278)/N278*100</f>
        <v>0</v>
      </c>
    </row>
    <row r="279" spans="1:25" x14ac:dyDescent="0.3">
      <c r="A279" t="s">
        <v>1246</v>
      </c>
      <c r="C279">
        <v>477012</v>
      </c>
      <c r="D279">
        <v>1086225</v>
      </c>
      <c r="E279">
        <v>15.79</v>
      </c>
      <c r="H279">
        <v>49767</v>
      </c>
      <c r="I279">
        <v>110250</v>
      </c>
      <c r="J279">
        <v>0.47</v>
      </c>
      <c r="M279" t="s">
        <v>4</v>
      </c>
      <c r="N279">
        <v>47</v>
      </c>
      <c r="O279">
        <v>63.226714999999999</v>
      </c>
      <c r="R279" t="s">
        <v>4</v>
      </c>
      <c r="S279">
        <v>47</v>
      </c>
      <c r="T279">
        <v>60.090111</v>
      </c>
      <c r="V279">
        <v>52</v>
      </c>
      <c r="W279">
        <v>2.5999999999999999E-2</v>
      </c>
      <c r="X279">
        <f>MIN(S279, V279)</f>
        <v>47</v>
      </c>
      <c r="Y279">
        <f>(X279-N279)/N279*100</f>
        <v>0</v>
      </c>
    </row>
    <row r="280" spans="1:25" x14ac:dyDescent="0.3">
      <c r="A280" t="s">
        <v>1247</v>
      </c>
      <c r="C280">
        <v>444117</v>
      </c>
      <c r="D280">
        <v>992129</v>
      </c>
      <c r="E280">
        <v>14.91</v>
      </c>
      <c r="H280">
        <v>54207</v>
      </c>
      <c r="I280">
        <v>118419</v>
      </c>
      <c r="J280">
        <v>0.56000000000000005</v>
      </c>
      <c r="M280" t="s">
        <v>3</v>
      </c>
      <c r="N280">
        <v>53</v>
      </c>
      <c r="O280">
        <v>4.1609809999999996</v>
      </c>
      <c r="R280" t="s">
        <v>3</v>
      </c>
      <c r="S280">
        <v>53</v>
      </c>
      <c r="T280">
        <v>0.17999899999999999</v>
      </c>
      <c r="V280">
        <v>56</v>
      </c>
      <c r="W280">
        <v>2.8000000000000001E-2</v>
      </c>
      <c r="X280">
        <f>MIN(S280, V280)</f>
        <v>53</v>
      </c>
      <c r="Y280">
        <f>(X280-N280)/N280*100</f>
        <v>0</v>
      </c>
    </row>
    <row r="281" spans="1:25" x14ac:dyDescent="0.3">
      <c r="A281" t="s">
        <v>1248</v>
      </c>
      <c r="C281">
        <v>524190</v>
      </c>
      <c r="D281">
        <v>1171605</v>
      </c>
      <c r="E281">
        <v>17.66</v>
      </c>
      <c r="H281">
        <v>48786</v>
      </c>
      <c r="I281">
        <v>105839</v>
      </c>
      <c r="J281">
        <v>0.47</v>
      </c>
      <c r="M281" t="s">
        <v>3</v>
      </c>
      <c r="N281">
        <v>41</v>
      </c>
      <c r="O281">
        <v>27.342472000000001</v>
      </c>
      <c r="R281" t="s">
        <v>3</v>
      </c>
      <c r="S281">
        <v>41</v>
      </c>
      <c r="T281">
        <v>31.321339999999999</v>
      </c>
      <c r="V281">
        <v>46</v>
      </c>
      <c r="W281">
        <v>2.5000000000000001E-2</v>
      </c>
      <c r="X281">
        <f>MIN(S281, V281)</f>
        <v>41</v>
      </c>
      <c r="Y281">
        <f>(X281-N281)/N281*100</f>
        <v>0</v>
      </c>
    </row>
    <row r="282" spans="1:25" x14ac:dyDescent="0.3">
      <c r="A282" t="s">
        <v>1249</v>
      </c>
      <c r="C282">
        <v>513252</v>
      </c>
      <c r="D282">
        <v>1182555</v>
      </c>
      <c r="E282">
        <v>23.96</v>
      </c>
      <c r="H282">
        <v>52470</v>
      </c>
      <c r="I282">
        <v>117540</v>
      </c>
      <c r="J282">
        <v>1.56</v>
      </c>
      <c r="M282" t="s">
        <v>3</v>
      </c>
      <c r="N282">
        <v>50</v>
      </c>
      <c r="O282">
        <v>8.9090860000000003</v>
      </c>
      <c r="R282" t="s">
        <v>3</v>
      </c>
      <c r="S282">
        <v>50</v>
      </c>
      <c r="T282">
        <v>1.187532</v>
      </c>
      <c r="V282">
        <v>54</v>
      </c>
      <c r="W282">
        <v>3.4000000000000002E-2</v>
      </c>
      <c r="X282">
        <f>MIN(S282, V282)</f>
        <v>50</v>
      </c>
      <c r="Y282">
        <f>(X282-N282)/N282*100</f>
        <v>0</v>
      </c>
    </row>
    <row r="283" spans="1:25" x14ac:dyDescent="0.3">
      <c r="A283" t="s">
        <v>1250</v>
      </c>
      <c r="C283">
        <v>501228</v>
      </c>
      <c r="D283">
        <v>1106889</v>
      </c>
      <c r="E283">
        <v>19.940000000000001</v>
      </c>
      <c r="H283">
        <v>49491</v>
      </c>
      <c r="I283">
        <v>106461</v>
      </c>
      <c r="J283">
        <v>1.35</v>
      </c>
      <c r="M283" t="s">
        <v>3</v>
      </c>
      <c r="N283">
        <v>39</v>
      </c>
      <c r="O283">
        <v>25.774747999999999</v>
      </c>
      <c r="R283" t="s">
        <v>3</v>
      </c>
      <c r="S283">
        <v>39</v>
      </c>
      <c r="T283">
        <v>4.3997820000000001</v>
      </c>
      <c r="V283">
        <v>46</v>
      </c>
      <c r="W283">
        <v>0.02</v>
      </c>
      <c r="X283">
        <f>MIN(S283, V283)</f>
        <v>39</v>
      </c>
      <c r="Y283">
        <f>(X283-N283)/N283*100</f>
        <v>0</v>
      </c>
    </row>
    <row r="284" spans="1:25" x14ac:dyDescent="0.3">
      <c r="A284" t="s">
        <v>1251</v>
      </c>
      <c r="C284">
        <v>434250</v>
      </c>
      <c r="D284">
        <v>956557</v>
      </c>
      <c r="E284">
        <v>17.71</v>
      </c>
      <c r="H284">
        <v>46320</v>
      </c>
      <c r="I284">
        <v>99493</v>
      </c>
      <c r="J284">
        <v>0.47</v>
      </c>
      <c r="M284" t="s">
        <v>3</v>
      </c>
      <c r="N284">
        <v>41</v>
      </c>
      <c r="O284">
        <v>5.7799019999999999</v>
      </c>
      <c r="R284" t="s">
        <v>3</v>
      </c>
      <c r="S284">
        <v>41</v>
      </c>
      <c r="T284">
        <v>0.50610999999999995</v>
      </c>
      <c r="V284">
        <v>47</v>
      </c>
      <c r="W284">
        <v>3.2000000000000001E-2</v>
      </c>
      <c r="X284">
        <f>MIN(S284, V284)</f>
        <v>41</v>
      </c>
      <c r="Y284">
        <f>(X284-N284)/N284*100</f>
        <v>0</v>
      </c>
    </row>
    <row r="285" spans="1:25" x14ac:dyDescent="0.3">
      <c r="A285" t="s">
        <v>1252</v>
      </c>
      <c r="C285">
        <v>493136</v>
      </c>
      <c r="D285">
        <v>1087965</v>
      </c>
      <c r="E285">
        <v>19.82</v>
      </c>
      <c r="H285">
        <v>53872</v>
      </c>
      <c r="I285">
        <v>116157</v>
      </c>
      <c r="J285">
        <v>1.41</v>
      </c>
      <c r="M285" t="s">
        <v>4</v>
      </c>
      <c r="N285">
        <v>47</v>
      </c>
      <c r="O285">
        <v>63.382947999999999</v>
      </c>
      <c r="R285" t="s">
        <v>4</v>
      </c>
      <c r="S285">
        <v>47</v>
      </c>
      <c r="T285">
        <v>60.128658000000001</v>
      </c>
      <c r="V285">
        <v>51</v>
      </c>
      <c r="W285">
        <v>0.02</v>
      </c>
      <c r="X285">
        <f>MIN(S285, V285)</f>
        <v>47</v>
      </c>
      <c r="Y285">
        <f>(X285-N285)/N285*100</f>
        <v>0</v>
      </c>
    </row>
    <row r="286" spans="1:25" x14ac:dyDescent="0.3">
      <c r="A286" t="s">
        <v>1253</v>
      </c>
      <c r="C286">
        <v>476844</v>
      </c>
      <c r="D286">
        <v>1048059</v>
      </c>
      <c r="E286">
        <v>19.579999999999998</v>
      </c>
      <c r="H286">
        <v>50300</v>
      </c>
      <c r="I286">
        <v>107627</v>
      </c>
      <c r="J286">
        <v>0.52</v>
      </c>
      <c r="M286" t="s">
        <v>4</v>
      </c>
      <c r="N286">
        <v>43</v>
      </c>
      <c r="O286">
        <v>63.336328999999999</v>
      </c>
      <c r="R286" t="s">
        <v>4</v>
      </c>
      <c r="S286">
        <v>43</v>
      </c>
      <c r="T286">
        <v>60.110979999999998</v>
      </c>
      <c r="V286">
        <v>49</v>
      </c>
      <c r="W286">
        <v>3.1E-2</v>
      </c>
      <c r="X286">
        <f>MIN(S286, V286)</f>
        <v>43</v>
      </c>
      <c r="Y286">
        <f>(X286-N286)/N286*100</f>
        <v>0</v>
      </c>
    </row>
    <row r="287" spans="1:25" x14ac:dyDescent="0.3">
      <c r="A287" t="s">
        <v>1254</v>
      </c>
      <c r="C287">
        <v>687659</v>
      </c>
      <c r="D287">
        <v>1495010</v>
      </c>
      <c r="E287">
        <v>22.66</v>
      </c>
      <c r="H287">
        <v>64848</v>
      </c>
      <c r="I287">
        <v>137826</v>
      </c>
      <c r="J287">
        <v>1.58</v>
      </c>
      <c r="M287" t="s">
        <v>3</v>
      </c>
      <c r="N287">
        <v>47</v>
      </c>
      <c r="O287">
        <v>5.0839780000000001</v>
      </c>
      <c r="R287" t="s">
        <v>3</v>
      </c>
      <c r="S287">
        <v>47</v>
      </c>
      <c r="T287">
        <v>0.212285</v>
      </c>
      <c r="V287">
        <v>47</v>
      </c>
      <c r="W287">
        <v>2.8000000000000001E-2</v>
      </c>
      <c r="X287">
        <f>MIN(S287, V287)</f>
        <v>47</v>
      </c>
      <c r="Y287">
        <f>(X287-N287)/N287*100</f>
        <v>0</v>
      </c>
    </row>
    <row r="288" spans="1:25" x14ac:dyDescent="0.3">
      <c r="A288" t="s">
        <v>1255</v>
      </c>
      <c r="C288">
        <v>594868</v>
      </c>
      <c r="D288">
        <v>1309151</v>
      </c>
      <c r="E288">
        <v>23.65</v>
      </c>
      <c r="H288">
        <v>51524</v>
      </c>
      <c r="I288">
        <v>110175</v>
      </c>
      <c r="J288">
        <v>1.5</v>
      </c>
      <c r="M288" t="s">
        <v>3</v>
      </c>
      <c r="N288">
        <v>42</v>
      </c>
      <c r="O288">
        <v>5.2513750000000003</v>
      </c>
      <c r="R288" t="s">
        <v>3</v>
      </c>
      <c r="S288">
        <v>42</v>
      </c>
      <c r="T288">
        <v>0.196936</v>
      </c>
      <c r="V288">
        <v>43</v>
      </c>
      <c r="W288">
        <v>2.8000000000000001E-2</v>
      </c>
      <c r="X288">
        <f>MIN(S288, V288)</f>
        <v>42</v>
      </c>
      <c r="Y288">
        <f>(X288-N288)/N288*100</f>
        <v>0</v>
      </c>
    </row>
    <row r="289" spans="1:25" x14ac:dyDescent="0.3">
      <c r="A289" t="s">
        <v>1256</v>
      </c>
      <c r="C289">
        <v>493188</v>
      </c>
      <c r="D289">
        <v>1061679</v>
      </c>
      <c r="E289">
        <v>17.760000000000002</v>
      </c>
      <c r="H289">
        <v>52922</v>
      </c>
      <c r="I289">
        <v>111549</v>
      </c>
      <c r="J289">
        <v>1.3</v>
      </c>
      <c r="M289" t="s">
        <v>3</v>
      </c>
      <c r="N289">
        <v>44</v>
      </c>
      <c r="O289">
        <v>4.212161</v>
      </c>
      <c r="R289" t="s">
        <v>3</v>
      </c>
      <c r="S289">
        <v>44</v>
      </c>
      <c r="T289">
        <v>0.20338800000000001</v>
      </c>
      <c r="V289">
        <v>46</v>
      </c>
      <c r="W289">
        <v>2.5000000000000001E-2</v>
      </c>
      <c r="X289">
        <f>MIN(S289, V289)</f>
        <v>44</v>
      </c>
      <c r="Y289">
        <f>(X289-N289)/N289*100</f>
        <v>0</v>
      </c>
    </row>
    <row r="290" spans="1:25" x14ac:dyDescent="0.3">
      <c r="A290" t="s">
        <v>1257</v>
      </c>
      <c r="C290">
        <v>529830</v>
      </c>
      <c r="D290">
        <v>1199459</v>
      </c>
      <c r="E290">
        <v>23.95</v>
      </c>
      <c r="H290">
        <v>49735</v>
      </c>
      <c r="I290">
        <v>109194</v>
      </c>
      <c r="J290">
        <v>0.52</v>
      </c>
      <c r="M290" t="s">
        <v>3</v>
      </c>
      <c r="N290">
        <v>48</v>
      </c>
      <c r="O290">
        <v>5.4139759999999999</v>
      </c>
      <c r="R290" t="s">
        <v>3</v>
      </c>
      <c r="S290">
        <v>48</v>
      </c>
      <c r="T290">
        <v>0.15596199999999999</v>
      </c>
      <c r="V290">
        <v>48</v>
      </c>
      <c r="W290">
        <v>2.4E-2</v>
      </c>
      <c r="X290">
        <f>MIN(S290, V290)</f>
        <v>48</v>
      </c>
      <c r="Y290">
        <f>(X290-N290)/N290*100</f>
        <v>0</v>
      </c>
    </row>
    <row r="291" spans="1:25" x14ac:dyDescent="0.3">
      <c r="A291" t="s">
        <v>1258</v>
      </c>
      <c r="C291">
        <v>656370</v>
      </c>
      <c r="D291">
        <v>1428591</v>
      </c>
      <c r="E291">
        <v>25.41</v>
      </c>
      <c r="H291">
        <v>51480</v>
      </c>
      <c r="I291">
        <v>108831</v>
      </c>
      <c r="J291">
        <v>0.52</v>
      </c>
      <c r="M291" t="s">
        <v>3</v>
      </c>
      <c r="N291">
        <v>34</v>
      </c>
      <c r="O291">
        <v>9.6403409999999994</v>
      </c>
      <c r="R291" t="s">
        <v>3</v>
      </c>
      <c r="S291">
        <v>34</v>
      </c>
      <c r="T291">
        <v>0.38872699999999999</v>
      </c>
      <c r="V291">
        <v>39</v>
      </c>
      <c r="W291">
        <v>2.9000000000000001E-2</v>
      </c>
      <c r="X291">
        <f>MIN(S291, V291)</f>
        <v>34</v>
      </c>
      <c r="Y291">
        <f>(X291-N291)/N291*100</f>
        <v>0</v>
      </c>
    </row>
    <row r="292" spans="1:25" x14ac:dyDescent="0.3">
      <c r="A292" t="s">
        <v>1259</v>
      </c>
      <c r="C292">
        <v>548948</v>
      </c>
      <c r="D292">
        <v>1183827</v>
      </c>
      <c r="E292">
        <v>20.63</v>
      </c>
      <c r="H292">
        <v>41230</v>
      </c>
      <c r="I292">
        <v>86070</v>
      </c>
      <c r="J292">
        <v>0.4</v>
      </c>
      <c r="M292" t="s">
        <v>3</v>
      </c>
      <c r="N292">
        <v>31</v>
      </c>
      <c r="O292">
        <v>6.1911670000000001</v>
      </c>
      <c r="R292" t="s">
        <v>3</v>
      </c>
      <c r="S292">
        <v>31</v>
      </c>
      <c r="T292">
        <v>0.32626100000000002</v>
      </c>
      <c r="V292">
        <v>34</v>
      </c>
      <c r="W292">
        <v>2.5999999999999999E-2</v>
      </c>
      <c r="X292">
        <f>MIN(S292, V292)</f>
        <v>31</v>
      </c>
      <c r="Y292">
        <f>(X292-N292)/N292*100</f>
        <v>0</v>
      </c>
    </row>
    <row r="293" spans="1:25" x14ac:dyDescent="0.3">
      <c r="A293" t="s">
        <v>1260</v>
      </c>
      <c r="C293">
        <v>590336</v>
      </c>
      <c r="D293">
        <v>1304155</v>
      </c>
      <c r="E293">
        <v>23.8</v>
      </c>
      <c r="H293">
        <v>53038</v>
      </c>
      <c r="I293">
        <v>113991</v>
      </c>
      <c r="J293">
        <v>1.5</v>
      </c>
      <c r="M293" t="s">
        <v>3</v>
      </c>
      <c r="N293">
        <v>39</v>
      </c>
      <c r="O293">
        <v>7.6141550000000002</v>
      </c>
      <c r="R293" t="s">
        <v>3</v>
      </c>
      <c r="S293">
        <v>39</v>
      </c>
      <c r="T293">
        <v>1.244734</v>
      </c>
      <c r="V293">
        <v>45</v>
      </c>
      <c r="W293">
        <v>2.4E-2</v>
      </c>
      <c r="X293">
        <f>MIN(S293, V293)</f>
        <v>39</v>
      </c>
      <c r="Y293">
        <f>(X293-N293)/N293*100</f>
        <v>0</v>
      </c>
    </row>
    <row r="294" spans="1:25" x14ac:dyDescent="0.3">
      <c r="A294" t="s">
        <v>1261</v>
      </c>
      <c r="C294">
        <v>623570</v>
      </c>
      <c r="D294">
        <v>1341493</v>
      </c>
      <c r="E294">
        <v>23.75</v>
      </c>
      <c r="H294">
        <v>50800</v>
      </c>
      <c r="I294">
        <v>106204</v>
      </c>
      <c r="J294">
        <v>0.51</v>
      </c>
      <c r="M294" t="s">
        <v>3</v>
      </c>
      <c r="N294">
        <v>37</v>
      </c>
      <c r="O294">
        <v>6.5477280000000002</v>
      </c>
      <c r="R294" t="s">
        <v>3</v>
      </c>
      <c r="S294">
        <v>37</v>
      </c>
      <c r="T294">
        <v>0.15278600000000001</v>
      </c>
      <c r="V294">
        <v>39</v>
      </c>
      <c r="W294">
        <v>2.7E-2</v>
      </c>
      <c r="X294">
        <f>MIN(S294, V294)</f>
        <v>37</v>
      </c>
      <c r="Y294">
        <f>(X294-N294)/N294*100</f>
        <v>0</v>
      </c>
    </row>
    <row r="295" spans="1:25" x14ac:dyDescent="0.3">
      <c r="A295" t="s">
        <v>1262</v>
      </c>
      <c r="C295">
        <v>571206</v>
      </c>
      <c r="D295">
        <v>1257453</v>
      </c>
      <c r="E295">
        <v>22.85</v>
      </c>
      <c r="H295">
        <v>49321</v>
      </c>
      <c r="I295">
        <v>105393</v>
      </c>
      <c r="J295">
        <v>0.5</v>
      </c>
      <c r="M295" t="s">
        <v>3</v>
      </c>
      <c r="N295">
        <v>36</v>
      </c>
      <c r="O295">
        <v>6.4924109999999997</v>
      </c>
      <c r="R295" t="s">
        <v>3</v>
      </c>
      <c r="S295">
        <v>36</v>
      </c>
      <c r="T295">
        <v>0.20726900000000001</v>
      </c>
      <c r="V295">
        <v>42</v>
      </c>
      <c r="W295">
        <v>2.1999999999999999E-2</v>
      </c>
      <c r="X295">
        <f>MIN(S295, V295)</f>
        <v>36</v>
      </c>
      <c r="Y295">
        <f>(X295-N295)/N295*100</f>
        <v>0</v>
      </c>
    </row>
    <row r="296" spans="1:25" x14ac:dyDescent="0.3">
      <c r="A296" t="s">
        <v>1263</v>
      </c>
      <c r="C296">
        <v>606528</v>
      </c>
      <c r="D296">
        <v>1304069</v>
      </c>
      <c r="E296">
        <v>22.17</v>
      </c>
      <c r="H296">
        <v>58320</v>
      </c>
      <c r="I296">
        <v>122630</v>
      </c>
      <c r="J296">
        <v>0.6</v>
      </c>
      <c r="M296" t="s">
        <v>4</v>
      </c>
      <c r="N296">
        <v>74</v>
      </c>
      <c r="O296">
        <v>63.584963999999999</v>
      </c>
      <c r="R296" t="s">
        <v>3</v>
      </c>
      <c r="S296">
        <v>39</v>
      </c>
      <c r="T296">
        <v>8.0826550000000008</v>
      </c>
      <c r="V296">
        <v>44</v>
      </c>
      <c r="W296">
        <v>2.5000000000000001E-2</v>
      </c>
      <c r="X296">
        <f>MIN(S296, V296)</f>
        <v>39</v>
      </c>
      <c r="Y296">
        <f>(X296-N296)/N296*100</f>
        <v>-47.297297297297298</v>
      </c>
    </row>
    <row r="297" spans="1:25" x14ac:dyDescent="0.3">
      <c r="A297" t="s">
        <v>1264</v>
      </c>
      <c r="C297">
        <v>633920</v>
      </c>
      <c r="D297">
        <v>1425005</v>
      </c>
      <c r="E297">
        <v>27.54</v>
      </c>
      <c r="H297">
        <v>50940</v>
      </c>
      <c r="I297">
        <v>110725</v>
      </c>
      <c r="J297">
        <v>1.61</v>
      </c>
      <c r="M297" t="s">
        <v>3</v>
      </c>
      <c r="N297">
        <v>41</v>
      </c>
      <c r="O297">
        <v>6.1294760000000004</v>
      </c>
      <c r="R297" t="s">
        <v>3</v>
      </c>
      <c r="S297">
        <v>41</v>
      </c>
      <c r="T297">
        <v>0.24598300000000001</v>
      </c>
      <c r="V297">
        <v>44</v>
      </c>
      <c r="W297">
        <v>2.3E-2</v>
      </c>
      <c r="X297">
        <f>MIN(S297, V297)</f>
        <v>41</v>
      </c>
      <c r="Y297">
        <f>(X297-N297)/N297*100</f>
        <v>0</v>
      </c>
    </row>
    <row r="298" spans="1:25" x14ac:dyDescent="0.3">
      <c r="A298" t="s">
        <v>1265</v>
      </c>
      <c r="C298">
        <v>502320</v>
      </c>
      <c r="D298">
        <v>1096557</v>
      </c>
      <c r="E298">
        <v>17.27</v>
      </c>
      <c r="H298">
        <v>53508</v>
      </c>
      <c r="I298">
        <v>114267</v>
      </c>
      <c r="J298">
        <v>0.55000000000000004</v>
      </c>
      <c r="M298" t="s">
        <v>3</v>
      </c>
      <c r="N298">
        <v>41</v>
      </c>
      <c r="O298">
        <v>3.7768790000000001</v>
      </c>
      <c r="R298" t="s">
        <v>3</v>
      </c>
      <c r="S298">
        <v>41</v>
      </c>
      <c r="T298">
        <v>0.18346999999999999</v>
      </c>
      <c r="V298">
        <v>48</v>
      </c>
      <c r="W298">
        <v>3.1E-2</v>
      </c>
      <c r="X298">
        <f>MIN(S298, V298)</f>
        <v>41</v>
      </c>
      <c r="Y298">
        <f>(X298-N298)/N298*100</f>
        <v>0</v>
      </c>
    </row>
    <row r="299" spans="1:25" x14ac:dyDescent="0.3">
      <c r="A299" t="s">
        <v>1266</v>
      </c>
      <c r="C299">
        <v>902272</v>
      </c>
      <c r="D299">
        <v>1956629</v>
      </c>
      <c r="E299">
        <v>31.47</v>
      </c>
      <c r="H299">
        <v>215392</v>
      </c>
      <c r="I299">
        <v>464204</v>
      </c>
      <c r="J299">
        <v>3.87</v>
      </c>
      <c r="M299" t="s">
        <v>4</v>
      </c>
      <c r="N299">
        <v>190</v>
      </c>
      <c r="O299">
        <v>64.961082000000005</v>
      </c>
      <c r="R299" t="s">
        <v>4</v>
      </c>
      <c r="S299">
        <v>111</v>
      </c>
      <c r="T299">
        <v>60.553674999999998</v>
      </c>
      <c r="V299">
        <v>126</v>
      </c>
      <c r="W299">
        <v>1.9E-2</v>
      </c>
      <c r="X299">
        <f>MIN(S299, V299)</f>
        <v>111</v>
      </c>
      <c r="Y299">
        <f>(X299-N299)/N299*100</f>
        <v>-41.578947368421055</v>
      </c>
    </row>
    <row r="300" spans="1:25" x14ac:dyDescent="0.3">
      <c r="A300" t="s">
        <v>1267</v>
      </c>
      <c r="C300">
        <v>980720</v>
      </c>
      <c r="D300">
        <v>2100787</v>
      </c>
      <c r="E300">
        <v>31.37</v>
      </c>
      <c r="H300">
        <v>198030</v>
      </c>
      <c r="I300">
        <v>421282</v>
      </c>
      <c r="J300">
        <v>3.48</v>
      </c>
      <c r="M300" t="s">
        <v>4</v>
      </c>
      <c r="N300">
        <v>95</v>
      </c>
      <c r="O300">
        <v>64.843564999999998</v>
      </c>
      <c r="R300" t="s">
        <v>4</v>
      </c>
      <c r="S300">
        <v>95</v>
      </c>
      <c r="T300">
        <v>60.481850999999999</v>
      </c>
      <c r="V300">
        <v>104</v>
      </c>
      <c r="W300">
        <v>1.9E-2</v>
      </c>
      <c r="X300">
        <f>MIN(S300, V300)</f>
        <v>95</v>
      </c>
      <c r="Y300">
        <f>(X300-N300)/N300*100</f>
        <v>0</v>
      </c>
    </row>
    <row r="301" spans="1:25" x14ac:dyDescent="0.3">
      <c r="A301" t="s">
        <v>1268</v>
      </c>
      <c r="C301">
        <v>890500</v>
      </c>
      <c r="D301">
        <v>1905015</v>
      </c>
      <c r="E301">
        <v>29.21</v>
      </c>
      <c r="H301">
        <v>208377</v>
      </c>
      <c r="I301">
        <v>443104</v>
      </c>
      <c r="J301">
        <v>3.67</v>
      </c>
      <c r="M301" t="s">
        <v>4</v>
      </c>
      <c r="N301">
        <v>196</v>
      </c>
      <c r="O301">
        <v>64.460541000000006</v>
      </c>
      <c r="R301" t="s">
        <v>4</v>
      </c>
      <c r="S301">
        <v>103</v>
      </c>
      <c r="T301">
        <v>60.515129000000002</v>
      </c>
      <c r="V301">
        <v>116</v>
      </c>
      <c r="W301">
        <v>1.7000000000000001E-2</v>
      </c>
      <c r="X301">
        <f>MIN(S301, V301)</f>
        <v>103</v>
      </c>
      <c r="Y301">
        <f>(X301-N301)/N301*100</f>
        <v>-47.448979591836739</v>
      </c>
    </row>
    <row r="302" spans="1:25" x14ac:dyDescent="0.3">
      <c r="A302" t="s">
        <v>1269</v>
      </c>
      <c r="C302">
        <v>779475</v>
      </c>
      <c r="D302">
        <v>1670227</v>
      </c>
      <c r="E302">
        <v>25.48</v>
      </c>
      <c r="H302">
        <v>216612</v>
      </c>
      <c r="I302">
        <v>461838</v>
      </c>
      <c r="J302">
        <v>3.75</v>
      </c>
      <c r="M302" t="s">
        <v>4</v>
      </c>
      <c r="N302">
        <v>110</v>
      </c>
      <c r="O302">
        <v>63.981535999999998</v>
      </c>
      <c r="R302" t="s">
        <v>4</v>
      </c>
      <c r="S302">
        <v>107</v>
      </c>
      <c r="T302">
        <v>60.577392000000003</v>
      </c>
      <c r="V302">
        <v>131</v>
      </c>
      <c r="W302">
        <v>1.6E-2</v>
      </c>
      <c r="X302">
        <f>MIN(S302, V302)</f>
        <v>107</v>
      </c>
      <c r="Y302">
        <f>(X302-N302)/N302*100</f>
        <v>-2.7272727272727271</v>
      </c>
    </row>
    <row r="303" spans="1:25" x14ac:dyDescent="0.3">
      <c r="A303" t="s">
        <v>1270</v>
      </c>
      <c r="C303">
        <v>845894</v>
      </c>
      <c r="D303">
        <v>1831141</v>
      </c>
      <c r="E303">
        <v>29.22</v>
      </c>
      <c r="H303">
        <v>202492</v>
      </c>
      <c r="I303">
        <v>435593</v>
      </c>
      <c r="J303">
        <v>3.64</v>
      </c>
      <c r="M303" t="s">
        <v>4</v>
      </c>
      <c r="N303">
        <v>108</v>
      </c>
      <c r="O303">
        <v>64.706755000000001</v>
      </c>
      <c r="R303" t="s">
        <v>4</v>
      </c>
      <c r="S303">
        <v>107</v>
      </c>
      <c r="T303">
        <v>60.531108000000003</v>
      </c>
      <c r="V303">
        <v>123</v>
      </c>
      <c r="W303">
        <v>2.3E-2</v>
      </c>
      <c r="X303">
        <f>MIN(S303, V303)</f>
        <v>107</v>
      </c>
      <c r="Y303">
        <f>(X303-N303)/N303*100</f>
        <v>-0.92592592592592582</v>
      </c>
    </row>
    <row r="304" spans="1:25" x14ac:dyDescent="0.3">
      <c r="A304" t="s">
        <v>1271</v>
      </c>
      <c r="C304">
        <v>771210</v>
      </c>
      <c r="D304">
        <v>1667770</v>
      </c>
      <c r="E304">
        <v>26.52</v>
      </c>
      <c r="H304">
        <v>199424</v>
      </c>
      <c r="I304">
        <v>428778</v>
      </c>
      <c r="J304">
        <v>3.55</v>
      </c>
      <c r="M304" t="s">
        <v>4</v>
      </c>
      <c r="N304">
        <v>114</v>
      </c>
      <c r="O304">
        <v>64.225258999999994</v>
      </c>
      <c r="R304" t="s">
        <v>4</v>
      </c>
      <c r="S304">
        <v>112</v>
      </c>
      <c r="T304">
        <v>60.536917000000003</v>
      </c>
      <c r="V304">
        <v>127</v>
      </c>
      <c r="W304">
        <v>3.3000000000000002E-2</v>
      </c>
      <c r="X304">
        <f>MIN(S304, V304)</f>
        <v>112</v>
      </c>
      <c r="Y304">
        <f>(X304-N304)/N304*100</f>
        <v>-1.7543859649122806</v>
      </c>
    </row>
    <row r="305" spans="1:25" x14ac:dyDescent="0.3">
      <c r="A305" t="s">
        <v>1272</v>
      </c>
      <c r="C305">
        <v>952590</v>
      </c>
      <c r="D305">
        <v>2080903</v>
      </c>
      <c r="E305">
        <v>34.46</v>
      </c>
      <c r="H305">
        <v>230520</v>
      </c>
      <c r="I305">
        <v>500443</v>
      </c>
      <c r="J305">
        <v>4.2300000000000004</v>
      </c>
      <c r="M305" t="s">
        <v>4</v>
      </c>
      <c r="N305">
        <v>178</v>
      </c>
      <c r="O305">
        <v>65.565967000000001</v>
      </c>
      <c r="R305" t="s">
        <v>4</v>
      </c>
      <c r="S305">
        <v>119</v>
      </c>
      <c r="T305">
        <v>60.621183000000002</v>
      </c>
      <c r="V305">
        <v>135</v>
      </c>
      <c r="W305">
        <v>1.7999999999999999E-2</v>
      </c>
      <c r="X305">
        <f>MIN(S305, V305)</f>
        <v>119</v>
      </c>
      <c r="Y305">
        <f>(X305-N305)/N305*100</f>
        <v>-33.146067415730336</v>
      </c>
    </row>
    <row r="306" spans="1:25" x14ac:dyDescent="0.3">
      <c r="A306" t="s">
        <v>1273</v>
      </c>
      <c r="C306">
        <v>793638</v>
      </c>
      <c r="D306">
        <v>1704081</v>
      </c>
      <c r="E306">
        <v>26.23</v>
      </c>
      <c r="H306">
        <v>202492</v>
      </c>
      <c r="I306">
        <v>432375</v>
      </c>
      <c r="J306">
        <v>3.56</v>
      </c>
      <c r="M306" t="s">
        <v>4</v>
      </c>
      <c r="N306">
        <v>284</v>
      </c>
      <c r="O306">
        <v>64.191764000000006</v>
      </c>
      <c r="R306" t="s">
        <v>4</v>
      </c>
      <c r="S306">
        <v>111</v>
      </c>
      <c r="T306">
        <v>60.520766999999999</v>
      </c>
      <c r="V306">
        <v>123</v>
      </c>
      <c r="W306">
        <v>2.9000000000000001E-2</v>
      </c>
      <c r="X306">
        <f>MIN(S306, V306)</f>
        <v>111</v>
      </c>
      <c r="Y306">
        <f>(X306-N306)/N306*100</f>
        <v>-60.915492957746473</v>
      </c>
    </row>
    <row r="307" spans="1:25" x14ac:dyDescent="0.3">
      <c r="A307" t="s">
        <v>1274</v>
      </c>
      <c r="C307">
        <v>893944</v>
      </c>
      <c r="D307">
        <v>1932529</v>
      </c>
      <c r="E307">
        <v>29.95</v>
      </c>
      <c r="H307">
        <v>209838</v>
      </c>
      <c r="I307">
        <v>450834</v>
      </c>
      <c r="J307">
        <v>3.73</v>
      </c>
      <c r="M307" t="s">
        <v>4</v>
      </c>
      <c r="N307">
        <v>347</v>
      </c>
      <c r="O307">
        <v>64.790852999999998</v>
      </c>
      <c r="R307" t="s">
        <v>4</v>
      </c>
      <c r="S307">
        <v>107</v>
      </c>
      <c r="T307">
        <v>60.517834000000001</v>
      </c>
      <c r="V307">
        <v>122</v>
      </c>
      <c r="W307">
        <v>2.3E-2</v>
      </c>
      <c r="X307">
        <f>MIN(S307, V307)</f>
        <v>107</v>
      </c>
      <c r="Y307">
        <f>(X307-N307)/N307*100</f>
        <v>-69.164265129683002</v>
      </c>
    </row>
    <row r="308" spans="1:25" x14ac:dyDescent="0.3">
      <c r="A308" t="s">
        <v>1275</v>
      </c>
      <c r="C308">
        <v>754929</v>
      </c>
      <c r="D308">
        <v>1623021</v>
      </c>
      <c r="E308">
        <v>25.59</v>
      </c>
      <c r="H308">
        <v>214131</v>
      </c>
      <c r="I308">
        <v>458039</v>
      </c>
      <c r="J308">
        <v>3.78</v>
      </c>
      <c r="M308" t="s">
        <v>4</v>
      </c>
      <c r="N308">
        <v>112</v>
      </c>
      <c r="O308">
        <v>63.988976000000001</v>
      </c>
      <c r="R308" t="s">
        <v>4</v>
      </c>
      <c r="S308">
        <v>114</v>
      </c>
      <c r="T308">
        <v>60.576321999999998</v>
      </c>
      <c r="V308">
        <v>136</v>
      </c>
      <c r="W308">
        <v>0.02</v>
      </c>
      <c r="X308">
        <f>MIN(S308, V308)</f>
        <v>114</v>
      </c>
      <c r="Y308">
        <f>(X308-N308)/N308*100</f>
        <v>1.7857142857142856</v>
      </c>
    </row>
    <row r="309" spans="1:25" x14ac:dyDescent="0.3">
      <c r="A309" t="s">
        <v>1276</v>
      </c>
      <c r="C309">
        <v>428230</v>
      </c>
      <c r="D309">
        <v>947229</v>
      </c>
      <c r="E309">
        <v>15.76</v>
      </c>
      <c r="H309">
        <v>54230</v>
      </c>
      <c r="I309">
        <v>117229</v>
      </c>
      <c r="J309">
        <v>0.56000000000000005</v>
      </c>
      <c r="M309" t="s">
        <v>3</v>
      </c>
      <c r="N309">
        <v>57</v>
      </c>
      <c r="O309">
        <v>3.0323790000000002</v>
      </c>
      <c r="R309" t="s">
        <v>3</v>
      </c>
      <c r="S309">
        <v>57</v>
      </c>
      <c r="T309">
        <v>0.14443800000000001</v>
      </c>
      <c r="V309">
        <v>57</v>
      </c>
      <c r="W309">
        <v>0.04</v>
      </c>
      <c r="X309">
        <f>MIN(S309, V309)</f>
        <v>57</v>
      </c>
      <c r="Y309">
        <f>(X309-N309)/N309*100</f>
        <v>0</v>
      </c>
    </row>
    <row r="310" spans="1:25" x14ac:dyDescent="0.3">
      <c r="A310" t="s">
        <v>1277</v>
      </c>
      <c r="C310">
        <v>1237021</v>
      </c>
      <c r="D310">
        <v>2583999</v>
      </c>
      <c r="E310">
        <v>34.39</v>
      </c>
      <c r="H310">
        <v>190883</v>
      </c>
      <c r="I310">
        <v>395929</v>
      </c>
      <c r="J310">
        <v>3.32</v>
      </c>
      <c r="M310" t="s">
        <v>4</v>
      </c>
      <c r="N310">
        <v>67</v>
      </c>
      <c r="O310">
        <v>65.312707000000003</v>
      </c>
      <c r="R310" t="s">
        <v>4</v>
      </c>
      <c r="S310">
        <v>70</v>
      </c>
      <c r="T310">
        <v>60.395899</v>
      </c>
      <c r="V310">
        <v>76</v>
      </c>
      <c r="W310">
        <v>3.3000000000000002E-2</v>
      </c>
      <c r="X310">
        <f>MIN(S310, V310)</f>
        <v>70</v>
      </c>
      <c r="Y310">
        <f>(X310-N310)/N310*100</f>
        <v>4.4776119402985071</v>
      </c>
    </row>
    <row r="311" spans="1:25" x14ac:dyDescent="0.3">
      <c r="A311" t="s">
        <v>1278</v>
      </c>
      <c r="C311">
        <v>1357056</v>
      </c>
      <c r="D311">
        <v>2817805</v>
      </c>
      <c r="E311">
        <v>36.9</v>
      </c>
      <c r="H311">
        <v>199728</v>
      </c>
      <c r="I311">
        <v>411781</v>
      </c>
      <c r="J311">
        <v>3.54</v>
      </c>
      <c r="M311" t="s">
        <v>4</v>
      </c>
      <c r="N311">
        <v>66</v>
      </c>
      <c r="O311">
        <v>65.097077999999996</v>
      </c>
      <c r="R311" t="s">
        <v>4</v>
      </c>
      <c r="S311">
        <v>67</v>
      </c>
      <c r="T311">
        <v>60.410274999999999</v>
      </c>
      <c r="V311">
        <v>72</v>
      </c>
      <c r="W311">
        <v>1.7000000000000001E-2</v>
      </c>
      <c r="X311">
        <f>MIN(S311, V311)</f>
        <v>67</v>
      </c>
      <c r="Y311">
        <f>(X311-N311)/N311*100</f>
        <v>1.5151515151515151</v>
      </c>
    </row>
    <row r="312" spans="1:25" x14ac:dyDescent="0.3">
      <c r="A312" t="s">
        <v>1279</v>
      </c>
      <c r="C312">
        <v>1358970</v>
      </c>
      <c r="D312">
        <v>2803239</v>
      </c>
      <c r="E312">
        <v>35.58</v>
      </c>
      <c r="H312">
        <v>180420</v>
      </c>
      <c r="I312">
        <v>369594</v>
      </c>
      <c r="J312">
        <v>1.93</v>
      </c>
      <c r="M312" t="s">
        <v>4</v>
      </c>
      <c r="N312">
        <v>320</v>
      </c>
      <c r="O312">
        <v>65.053832999999997</v>
      </c>
      <c r="R312" t="s">
        <v>4</v>
      </c>
      <c r="S312">
        <v>58</v>
      </c>
      <c r="T312">
        <v>60.361772999999999</v>
      </c>
      <c r="V312">
        <v>61</v>
      </c>
      <c r="W312">
        <v>2.3E-2</v>
      </c>
      <c r="X312">
        <f>MIN(S312, V312)</f>
        <v>58</v>
      </c>
      <c r="Y312">
        <f>(X312-N312)/N312*100</f>
        <v>-81.875</v>
      </c>
    </row>
    <row r="313" spans="1:25" x14ac:dyDescent="0.3">
      <c r="A313" t="s">
        <v>1280</v>
      </c>
      <c r="C313">
        <v>1394540</v>
      </c>
      <c r="D313">
        <v>2890239</v>
      </c>
      <c r="E313">
        <v>37.93</v>
      </c>
      <c r="H313">
        <v>196374</v>
      </c>
      <c r="I313">
        <v>404234</v>
      </c>
      <c r="J313">
        <v>3.52</v>
      </c>
      <c r="M313" t="s">
        <v>4</v>
      </c>
      <c r="N313">
        <v>64</v>
      </c>
      <c r="O313">
        <v>65.117307999999994</v>
      </c>
      <c r="R313" t="s">
        <v>4</v>
      </c>
      <c r="S313">
        <v>62</v>
      </c>
      <c r="T313">
        <v>60.395606000000001</v>
      </c>
      <c r="V313">
        <v>68</v>
      </c>
      <c r="W313">
        <v>1.7999999999999999E-2</v>
      </c>
      <c r="X313">
        <f>MIN(S313, V313)</f>
        <v>62</v>
      </c>
      <c r="Y313">
        <f>(X313-N313)/N313*100</f>
        <v>-3.125</v>
      </c>
    </row>
    <row r="314" spans="1:25" x14ac:dyDescent="0.3">
      <c r="A314" t="s">
        <v>1281</v>
      </c>
      <c r="C314">
        <v>1354197</v>
      </c>
      <c r="D314">
        <v>2821388</v>
      </c>
      <c r="E314">
        <v>37.69</v>
      </c>
      <c r="H314">
        <v>184299</v>
      </c>
      <c r="I314">
        <v>380852</v>
      </c>
      <c r="J314">
        <v>3.38</v>
      </c>
      <c r="M314" t="s">
        <v>4</v>
      </c>
      <c r="N314">
        <v>64</v>
      </c>
      <c r="O314">
        <v>65.201763999999997</v>
      </c>
      <c r="R314" t="s">
        <v>4</v>
      </c>
      <c r="S314">
        <v>64</v>
      </c>
      <c r="T314">
        <v>60.386550999999997</v>
      </c>
      <c r="V314">
        <v>68</v>
      </c>
      <c r="W314">
        <v>0.02</v>
      </c>
      <c r="X314">
        <f>MIN(S314, V314)</f>
        <v>64</v>
      </c>
      <c r="Y314">
        <f>(X314-N314)/N314*100</f>
        <v>0</v>
      </c>
    </row>
    <row r="315" spans="1:25" x14ac:dyDescent="0.3">
      <c r="A315" t="s">
        <v>1282</v>
      </c>
      <c r="C315">
        <v>1308918</v>
      </c>
      <c r="D315">
        <v>2740934</v>
      </c>
      <c r="E315">
        <v>38.39</v>
      </c>
      <c r="H315">
        <v>189150</v>
      </c>
      <c r="I315">
        <v>393062</v>
      </c>
      <c r="J315">
        <v>2.04</v>
      </c>
      <c r="M315" t="s">
        <v>4</v>
      </c>
      <c r="N315">
        <v>66</v>
      </c>
      <c r="O315">
        <v>65.281627</v>
      </c>
      <c r="R315" t="s">
        <v>4</v>
      </c>
      <c r="S315">
        <v>67</v>
      </c>
      <c r="T315">
        <v>60.397820000000003</v>
      </c>
      <c r="V315">
        <v>74</v>
      </c>
      <c r="W315">
        <v>2.5999999999999999E-2</v>
      </c>
      <c r="X315">
        <f>MIN(S315, V315)</f>
        <v>67</v>
      </c>
      <c r="Y315">
        <f>(X315-N315)/N315*100</f>
        <v>1.5151515151515151</v>
      </c>
    </row>
    <row r="316" spans="1:25" x14ac:dyDescent="0.3">
      <c r="A316" t="s">
        <v>1283</v>
      </c>
      <c r="C316">
        <v>1362843</v>
      </c>
      <c r="D316">
        <v>2824106</v>
      </c>
      <c r="E316">
        <v>36.43</v>
      </c>
      <c r="H316">
        <v>178368</v>
      </c>
      <c r="I316">
        <v>366756</v>
      </c>
      <c r="J316">
        <v>3.29</v>
      </c>
      <c r="M316" t="s">
        <v>4</v>
      </c>
      <c r="N316">
        <v>59</v>
      </c>
      <c r="O316">
        <v>65.187486000000007</v>
      </c>
      <c r="R316" t="s">
        <v>4</v>
      </c>
      <c r="S316">
        <v>58</v>
      </c>
      <c r="T316">
        <v>60.371099999999998</v>
      </c>
      <c r="V316">
        <v>63</v>
      </c>
      <c r="W316">
        <v>1.7999999999999999E-2</v>
      </c>
      <c r="X316">
        <f>MIN(S316, V316)</f>
        <v>58</v>
      </c>
      <c r="Y316">
        <f>(X316-N316)/N316*100</f>
        <v>-1.6949152542372881</v>
      </c>
    </row>
    <row r="317" spans="1:25" x14ac:dyDescent="0.3">
      <c r="A317" t="s">
        <v>1284</v>
      </c>
      <c r="C317">
        <v>1380954</v>
      </c>
      <c r="D317">
        <v>2864545</v>
      </c>
      <c r="E317">
        <v>38.799999999999997</v>
      </c>
      <c r="H317">
        <v>183018</v>
      </c>
      <c r="I317">
        <v>376657</v>
      </c>
      <c r="J317">
        <v>1.96</v>
      </c>
      <c r="M317" t="s">
        <v>4</v>
      </c>
      <c r="N317">
        <v>58</v>
      </c>
      <c r="O317">
        <v>65.496998000000005</v>
      </c>
      <c r="R317" t="s">
        <v>4</v>
      </c>
      <c r="S317">
        <v>57</v>
      </c>
      <c r="T317">
        <v>60.367041999999998</v>
      </c>
      <c r="V317">
        <v>65</v>
      </c>
      <c r="W317">
        <v>2.1000000000000001E-2</v>
      </c>
      <c r="X317">
        <f>MIN(S317, V317)</f>
        <v>57</v>
      </c>
      <c r="Y317">
        <f>(X317-N317)/N317*100</f>
        <v>-1.7241379310344827</v>
      </c>
    </row>
    <row r="318" spans="1:25" x14ac:dyDescent="0.3">
      <c r="A318" t="s">
        <v>1285</v>
      </c>
      <c r="C318">
        <v>1574720</v>
      </c>
      <c r="D318">
        <v>3276549</v>
      </c>
      <c r="E318">
        <v>43.99</v>
      </c>
      <c r="H318">
        <v>216080</v>
      </c>
      <c r="I318">
        <v>446355</v>
      </c>
      <c r="J318">
        <v>2.31</v>
      </c>
      <c r="M318" t="s">
        <v>4</v>
      </c>
      <c r="N318">
        <v>69</v>
      </c>
      <c r="O318">
        <v>66.000499000000005</v>
      </c>
      <c r="R318" t="s">
        <v>4</v>
      </c>
      <c r="S318">
        <v>69</v>
      </c>
      <c r="T318">
        <v>60.449091000000003</v>
      </c>
      <c r="V318">
        <v>72</v>
      </c>
      <c r="W318">
        <v>2.7E-2</v>
      </c>
      <c r="X318">
        <f>MIN(S318, V318)</f>
        <v>69</v>
      </c>
      <c r="Y318">
        <f>(X318-N318)/N318*100</f>
        <v>0</v>
      </c>
    </row>
    <row r="319" spans="1:25" x14ac:dyDescent="0.3">
      <c r="A319" t="s">
        <v>1286</v>
      </c>
      <c r="C319">
        <v>1376331</v>
      </c>
      <c r="D319">
        <v>2890552</v>
      </c>
      <c r="E319">
        <v>40.409999999999997</v>
      </c>
      <c r="H319">
        <v>210166</v>
      </c>
      <c r="I319">
        <v>438102</v>
      </c>
      <c r="J319">
        <v>3.79</v>
      </c>
      <c r="M319" t="s">
        <v>4</v>
      </c>
      <c r="N319">
        <v>77</v>
      </c>
      <c r="O319">
        <v>65.532196999999996</v>
      </c>
      <c r="R319" t="s">
        <v>4</v>
      </c>
      <c r="S319">
        <v>75</v>
      </c>
      <c r="T319">
        <v>60.441012999999998</v>
      </c>
      <c r="V319">
        <v>81</v>
      </c>
      <c r="W319">
        <v>1.9E-2</v>
      </c>
      <c r="X319">
        <f>MIN(S319, V319)</f>
        <v>75</v>
      </c>
      <c r="Y319">
        <f>(X319-N319)/N319*100</f>
        <v>-2.5974025974025974</v>
      </c>
    </row>
    <row r="320" spans="1:25" x14ac:dyDescent="0.3">
      <c r="A320" t="s">
        <v>1287</v>
      </c>
      <c r="C320">
        <v>501486</v>
      </c>
      <c r="D320">
        <v>1119587</v>
      </c>
      <c r="E320">
        <v>18.41</v>
      </c>
      <c r="H320">
        <v>57399</v>
      </c>
      <c r="I320">
        <v>125132</v>
      </c>
      <c r="J320">
        <v>1.38</v>
      </c>
      <c r="M320" t="s">
        <v>3</v>
      </c>
      <c r="N320">
        <v>46</v>
      </c>
      <c r="O320">
        <v>5.6867770000000002</v>
      </c>
      <c r="R320" t="s">
        <v>3</v>
      </c>
      <c r="S320">
        <v>46</v>
      </c>
      <c r="T320">
        <v>0.51086500000000001</v>
      </c>
      <c r="V320">
        <v>56</v>
      </c>
      <c r="W320">
        <v>0.02</v>
      </c>
      <c r="X320">
        <f>MIN(S320, V320)</f>
        <v>46</v>
      </c>
      <c r="Y320">
        <f>(X320-N320)/N320*100</f>
        <v>0</v>
      </c>
    </row>
    <row r="321" spans="1:25" x14ac:dyDescent="0.3">
      <c r="A321" t="s">
        <v>1288</v>
      </c>
      <c r="C321">
        <v>1652510</v>
      </c>
      <c r="D321">
        <v>3411905</v>
      </c>
      <c r="E321">
        <v>43.04</v>
      </c>
      <c r="H321">
        <v>196115</v>
      </c>
      <c r="I321">
        <v>401720</v>
      </c>
      <c r="J321">
        <v>3.66</v>
      </c>
      <c r="M321" t="s">
        <v>4</v>
      </c>
      <c r="N321">
        <v>55</v>
      </c>
      <c r="O321">
        <v>65.779641999999996</v>
      </c>
      <c r="R321" t="s">
        <v>4</v>
      </c>
      <c r="S321">
        <v>54</v>
      </c>
      <c r="T321">
        <v>60.386113999999999</v>
      </c>
      <c r="V321">
        <v>60</v>
      </c>
      <c r="W321">
        <v>2.1000000000000001E-2</v>
      </c>
      <c r="X321">
        <f>MIN(S321, V321)</f>
        <v>54</v>
      </c>
      <c r="Y321">
        <f>(X321-N321)/N321*100</f>
        <v>-1.8181818181818181</v>
      </c>
    </row>
    <row r="322" spans="1:25" x14ac:dyDescent="0.3">
      <c r="A322" t="s">
        <v>1289</v>
      </c>
      <c r="C322">
        <v>1680780</v>
      </c>
      <c r="D322">
        <v>3469505</v>
      </c>
      <c r="E322">
        <v>36</v>
      </c>
      <c r="H322">
        <v>245250</v>
      </c>
      <c r="I322">
        <v>503182</v>
      </c>
      <c r="J322">
        <v>2.5299999999999998</v>
      </c>
      <c r="M322" t="s">
        <v>4</v>
      </c>
      <c r="N322">
        <v>68</v>
      </c>
      <c r="O322">
        <v>65.357337999999999</v>
      </c>
      <c r="R322" t="s">
        <v>4</v>
      </c>
      <c r="S322">
        <v>68</v>
      </c>
      <c r="T322">
        <v>60.402465999999997</v>
      </c>
      <c r="V322">
        <v>74</v>
      </c>
      <c r="W322">
        <v>1.7000000000000001E-2</v>
      </c>
      <c r="X322">
        <f>MIN(S322, V322)</f>
        <v>68</v>
      </c>
      <c r="Y322">
        <f>(X322-N322)/N322*100</f>
        <v>0</v>
      </c>
    </row>
    <row r="323" spans="1:25" x14ac:dyDescent="0.3">
      <c r="A323" t="s">
        <v>1290</v>
      </c>
      <c r="C323">
        <v>1481568</v>
      </c>
      <c r="D323">
        <v>3065451</v>
      </c>
      <c r="E323">
        <v>32.49</v>
      </c>
      <c r="H323">
        <v>199104</v>
      </c>
      <c r="I323">
        <v>408981</v>
      </c>
      <c r="J323">
        <v>2.95</v>
      </c>
      <c r="M323" t="s">
        <v>4</v>
      </c>
      <c r="N323">
        <v>58</v>
      </c>
      <c r="O323">
        <v>64.842072000000002</v>
      </c>
      <c r="R323" t="s">
        <v>4</v>
      </c>
      <c r="S323">
        <v>57</v>
      </c>
      <c r="T323">
        <v>60.332959000000002</v>
      </c>
      <c r="V323">
        <v>67</v>
      </c>
      <c r="W323">
        <v>2.1000000000000001E-2</v>
      </c>
      <c r="X323">
        <f>MIN(S323, V323)</f>
        <v>57</v>
      </c>
      <c r="Y323">
        <f>(X323-N323)/N323*100</f>
        <v>-1.7241379310344827</v>
      </c>
    </row>
    <row r="324" spans="1:25" x14ac:dyDescent="0.3">
      <c r="A324" t="s">
        <v>1291</v>
      </c>
      <c r="C324">
        <v>1815528</v>
      </c>
      <c r="D324">
        <v>3728761</v>
      </c>
      <c r="E324">
        <v>37.29</v>
      </c>
      <c r="H324">
        <v>240396</v>
      </c>
      <c r="I324">
        <v>490697</v>
      </c>
      <c r="J324">
        <v>2.42</v>
      </c>
      <c r="M324" t="s">
        <v>4</v>
      </c>
      <c r="N324">
        <v>58</v>
      </c>
      <c r="O324">
        <v>65.160269</v>
      </c>
      <c r="R324" t="s">
        <v>4</v>
      </c>
      <c r="S324">
        <v>59</v>
      </c>
      <c r="T324">
        <v>60.385776999999997</v>
      </c>
      <c r="V324">
        <v>66</v>
      </c>
      <c r="W324">
        <v>1.7000000000000001E-2</v>
      </c>
      <c r="X324">
        <f>MIN(S324, V324)</f>
        <v>59</v>
      </c>
      <c r="Y324">
        <f>(X324-N324)/N324*100</f>
        <v>1.7241379310344827</v>
      </c>
    </row>
    <row r="325" spans="1:25" x14ac:dyDescent="0.3">
      <c r="A325" t="s">
        <v>1292</v>
      </c>
      <c r="C325">
        <v>1720763</v>
      </c>
      <c r="D325">
        <v>3535682</v>
      </c>
      <c r="E325">
        <v>36</v>
      </c>
      <c r="H325">
        <v>215523</v>
      </c>
      <c r="I325">
        <v>439842</v>
      </c>
      <c r="J325">
        <v>2.17</v>
      </c>
      <c r="M325" t="s">
        <v>4</v>
      </c>
      <c r="N325">
        <v>56</v>
      </c>
      <c r="O325">
        <v>65.002537000000004</v>
      </c>
      <c r="R325" t="s">
        <v>4</v>
      </c>
      <c r="S325" t="s">
        <v>1449</v>
      </c>
      <c r="T325">
        <v>60.295988000000001</v>
      </c>
      <c r="V325">
        <v>62</v>
      </c>
      <c r="W325">
        <v>2.7E-2</v>
      </c>
      <c r="X325">
        <f>MIN(S325, V325)</f>
        <v>62</v>
      </c>
      <c r="Y325">
        <f>(X325-N325)/N325*100</f>
        <v>10.714285714285714</v>
      </c>
    </row>
    <row r="326" spans="1:25" x14ac:dyDescent="0.3">
      <c r="A326" t="s">
        <v>1293</v>
      </c>
      <c r="C326">
        <v>1856448</v>
      </c>
      <c r="D326">
        <v>3821593</v>
      </c>
      <c r="E326">
        <v>39.81</v>
      </c>
      <c r="H326">
        <v>210960</v>
      </c>
      <c r="I326">
        <v>430933</v>
      </c>
      <c r="J326">
        <v>2.13</v>
      </c>
      <c r="M326" t="s">
        <v>4</v>
      </c>
      <c r="N326">
        <v>53</v>
      </c>
      <c r="O326">
        <v>65.667491999999996</v>
      </c>
      <c r="R326" t="s">
        <v>4</v>
      </c>
      <c r="S326">
        <v>52</v>
      </c>
      <c r="T326">
        <v>60.335324</v>
      </c>
      <c r="V326">
        <v>59</v>
      </c>
      <c r="W326">
        <v>2.4E-2</v>
      </c>
      <c r="X326">
        <f>MIN(S326, V326)</f>
        <v>52</v>
      </c>
      <c r="Y326">
        <f>(X326-N326)/N326*100</f>
        <v>-1.8867924528301887</v>
      </c>
    </row>
    <row r="327" spans="1:25" x14ac:dyDescent="0.3">
      <c r="A327" t="s">
        <v>1294</v>
      </c>
      <c r="C327">
        <v>1957410</v>
      </c>
      <c r="D327">
        <v>4039119</v>
      </c>
      <c r="E327">
        <v>42.38</v>
      </c>
      <c r="H327">
        <v>233025</v>
      </c>
      <c r="I327">
        <v>477314</v>
      </c>
      <c r="J327">
        <v>2.35</v>
      </c>
      <c r="M327" t="s">
        <v>4</v>
      </c>
      <c r="N327">
        <v>60</v>
      </c>
      <c r="O327">
        <v>65.894233</v>
      </c>
      <c r="R327" t="s">
        <v>4</v>
      </c>
      <c r="S327">
        <v>60</v>
      </c>
      <c r="T327">
        <v>60.381905000000003</v>
      </c>
      <c r="V327">
        <v>64</v>
      </c>
      <c r="W327">
        <v>2.1999999999999999E-2</v>
      </c>
      <c r="X327">
        <f>MIN(S327, V327)</f>
        <v>60</v>
      </c>
      <c r="Y327">
        <f>(X327-N327)/N327*100</f>
        <v>0</v>
      </c>
    </row>
    <row r="328" spans="1:25" x14ac:dyDescent="0.3">
      <c r="A328" t="s">
        <v>1295</v>
      </c>
      <c r="C328">
        <v>2009230</v>
      </c>
      <c r="D328">
        <v>4119635</v>
      </c>
      <c r="E328">
        <v>41.25</v>
      </c>
      <c r="H328">
        <v>204714</v>
      </c>
      <c r="I328">
        <v>416355</v>
      </c>
      <c r="J328">
        <v>3.19</v>
      </c>
      <c r="M328" t="s">
        <v>4</v>
      </c>
      <c r="N328">
        <v>47</v>
      </c>
      <c r="O328">
        <v>65.970196000000001</v>
      </c>
      <c r="R328" t="s">
        <v>4</v>
      </c>
      <c r="S328">
        <v>47</v>
      </c>
      <c r="T328">
        <v>60.325650000000003</v>
      </c>
      <c r="V328">
        <v>53</v>
      </c>
      <c r="W328">
        <v>2.1999999999999999E-2</v>
      </c>
      <c r="X328">
        <f>MIN(S328, V328)</f>
        <v>47</v>
      </c>
      <c r="Y328">
        <f>(X328-N328)/N328*100</f>
        <v>0</v>
      </c>
    </row>
    <row r="329" spans="1:25" x14ac:dyDescent="0.3">
      <c r="A329" t="s">
        <v>1296</v>
      </c>
      <c r="C329">
        <v>1748536</v>
      </c>
      <c r="D329">
        <v>3594621</v>
      </c>
      <c r="E329">
        <v>37.56</v>
      </c>
      <c r="H329">
        <v>209962</v>
      </c>
      <c r="I329">
        <v>428520</v>
      </c>
      <c r="J329">
        <v>3.03</v>
      </c>
      <c r="M329" t="s">
        <v>4</v>
      </c>
      <c r="N329">
        <v>53</v>
      </c>
      <c r="O329">
        <v>65.086382</v>
      </c>
      <c r="R329" t="s">
        <v>4</v>
      </c>
      <c r="S329">
        <v>53</v>
      </c>
      <c r="T329">
        <v>60.340783000000002</v>
      </c>
      <c r="V329">
        <v>60</v>
      </c>
      <c r="W329">
        <v>1.9E-2</v>
      </c>
      <c r="X329">
        <f>MIN(S329, V329)</f>
        <v>53</v>
      </c>
      <c r="Y329">
        <f>(X329-N329)/N329*100</f>
        <v>0</v>
      </c>
    </row>
    <row r="330" spans="1:25" x14ac:dyDescent="0.3">
      <c r="A330" t="s">
        <v>1297</v>
      </c>
      <c r="C330">
        <v>1844196</v>
      </c>
      <c r="D330">
        <v>3766993</v>
      </c>
      <c r="E330">
        <v>36.9</v>
      </c>
      <c r="H330">
        <v>195312</v>
      </c>
      <c r="I330">
        <v>395912</v>
      </c>
      <c r="J330">
        <v>2.89</v>
      </c>
      <c r="M330" t="s">
        <v>4</v>
      </c>
      <c r="N330">
        <v>47</v>
      </c>
      <c r="O330">
        <v>65.108384999999998</v>
      </c>
      <c r="R330" t="s">
        <v>4</v>
      </c>
      <c r="S330">
        <v>47</v>
      </c>
      <c r="T330">
        <v>60.307774999999999</v>
      </c>
      <c r="V330">
        <v>51</v>
      </c>
      <c r="W330">
        <v>2.3E-2</v>
      </c>
      <c r="X330">
        <f>MIN(S330, V330)</f>
        <v>47</v>
      </c>
      <c r="Y330">
        <f>(X330-N330)/N330*100</f>
        <v>0</v>
      </c>
    </row>
    <row r="331" spans="1:25" x14ac:dyDescent="0.3">
      <c r="A331" t="s">
        <v>1298</v>
      </c>
      <c r="C331">
        <v>557479</v>
      </c>
      <c r="D331">
        <v>1216037</v>
      </c>
      <c r="E331">
        <v>15.43</v>
      </c>
      <c r="H331">
        <v>45201</v>
      </c>
      <c r="I331">
        <v>95567</v>
      </c>
      <c r="J331">
        <v>0.43</v>
      </c>
      <c r="M331" t="s">
        <v>3</v>
      </c>
      <c r="N331">
        <v>36</v>
      </c>
      <c r="O331">
        <v>3.782648</v>
      </c>
      <c r="R331" t="s">
        <v>3</v>
      </c>
      <c r="S331">
        <v>36</v>
      </c>
      <c r="T331">
        <v>0.19254199999999999</v>
      </c>
      <c r="V331">
        <v>38</v>
      </c>
      <c r="W331">
        <v>1.4E-2</v>
      </c>
      <c r="X331">
        <f>MIN(S331, V331)</f>
        <v>36</v>
      </c>
      <c r="Y331">
        <f>(X331-N331)/N331*100</f>
        <v>0</v>
      </c>
    </row>
    <row r="332" spans="1:25" x14ac:dyDescent="0.3">
      <c r="A332" t="s">
        <v>1299</v>
      </c>
      <c r="C332">
        <v>1924650</v>
      </c>
      <c r="D332">
        <v>3908601</v>
      </c>
      <c r="E332">
        <v>36.68</v>
      </c>
      <c r="H332">
        <v>204750</v>
      </c>
      <c r="I332">
        <v>412941</v>
      </c>
      <c r="J332">
        <v>3.05</v>
      </c>
      <c r="M332" t="s">
        <v>4</v>
      </c>
      <c r="N332" t="s">
        <v>1449</v>
      </c>
      <c r="O332">
        <v>64.598697000000001</v>
      </c>
      <c r="R332" t="s">
        <v>4</v>
      </c>
      <c r="S332" t="s">
        <v>1449</v>
      </c>
      <c r="T332">
        <v>60.265264000000002</v>
      </c>
      <c r="V332">
        <v>49</v>
      </c>
      <c r="W332">
        <v>2.3E-2</v>
      </c>
      <c r="X332">
        <f>MIN(S332, V332)</f>
        <v>49</v>
      </c>
      <c r="Y332" t="e">
        <f>(X332-N332)/N332*100</f>
        <v>#VALUE!</v>
      </c>
    </row>
    <row r="333" spans="1:25" x14ac:dyDescent="0.3">
      <c r="A333" t="s">
        <v>1300</v>
      </c>
      <c r="C333">
        <v>1717947</v>
      </c>
      <c r="D333">
        <v>3503765</v>
      </c>
      <c r="E333">
        <v>34.090000000000003</v>
      </c>
      <c r="H333">
        <v>205128</v>
      </c>
      <c r="I333">
        <v>415764</v>
      </c>
      <c r="J333">
        <v>2.0699999999999998</v>
      </c>
      <c r="M333" t="s">
        <v>4</v>
      </c>
      <c r="N333">
        <v>50</v>
      </c>
      <c r="O333">
        <v>64.669561999999999</v>
      </c>
      <c r="R333" t="s">
        <v>4</v>
      </c>
      <c r="S333">
        <v>50</v>
      </c>
      <c r="T333">
        <v>60.324185999999997</v>
      </c>
      <c r="V333">
        <v>55</v>
      </c>
      <c r="W333">
        <v>3.1E-2</v>
      </c>
      <c r="X333">
        <f>MIN(S333, V333)</f>
        <v>50</v>
      </c>
      <c r="Y333">
        <f>(X333-N333)/N333*100</f>
        <v>0</v>
      </c>
    </row>
    <row r="334" spans="1:25" x14ac:dyDescent="0.3">
      <c r="A334" t="s">
        <v>1301</v>
      </c>
      <c r="C334">
        <v>2099994</v>
      </c>
      <c r="D334">
        <v>4287736</v>
      </c>
      <c r="E334">
        <v>40.86</v>
      </c>
      <c r="H334">
        <v>211242</v>
      </c>
      <c r="I334">
        <v>428152</v>
      </c>
      <c r="J334">
        <v>3.13</v>
      </c>
      <c r="M334" t="s">
        <v>4</v>
      </c>
      <c r="N334">
        <v>45</v>
      </c>
      <c r="O334">
        <v>66.025638999999998</v>
      </c>
      <c r="R334" t="s">
        <v>4</v>
      </c>
      <c r="S334">
        <v>45</v>
      </c>
      <c r="T334">
        <v>60.333033999999998</v>
      </c>
      <c r="V334">
        <v>50</v>
      </c>
      <c r="W334">
        <v>4.2000000000000003E-2</v>
      </c>
      <c r="X334">
        <f>MIN(S334, V334)</f>
        <v>45</v>
      </c>
      <c r="Y334">
        <f>(X334-N334)/N334*100</f>
        <v>0</v>
      </c>
    </row>
    <row r="335" spans="1:25" x14ac:dyDescent="0.3">
      <c r="A335" t="s">
        <v>1302</v>
      </c>
      <c r="C335">
        <v>1925414</v>
      </c>
      <c r="D335">
        <v>3904613</v>
      </c>
      <c r="E335">
        <v>36.68</v>
      </c>
      <c r="H335">
        <v>182363</v>
      </c>
      <c r="I335">
        <v>367136</v>
      </c>
      <c r="J335">
        <v>1.84</v>
      </c>
      <c r="M335" t="s">
        <v>4</v>
      </c>
      <c r="N335">
        <v>36</v>
      </c>
      <c r="O335">
        <v>64.839146</v>
      </c>
      <c r="R335" t="s">
        <v>4</v>
      </c>
      <c r="S335">
        <v>36</v>
      </c>
      <c r="T335">
        <v>60.278457000000003</v>
      </c>
      <c r="V335">
        <v>42</v>
      </c>
      <c r="W335">
        <v>0.02</v>
      </c>
      <c r="X335">
        <f>MIN(S335, V335)</f>
        <v>36</v>
      </c>
      <c r="Y335">
        <f>(X335-N335)/N335*100</f>
        <v>0</v>
      </c>
    </row>
    <row r="336" spans="1:25" x14ac:dyDescent="0.3">
      <c r="A336" t="s">
        <v>1303</v>
      </c>
      <c r="C336">
        <v>1486485</v>
      </c>
      <c r="D336">
        <v>3038839</v>
      </c>
      <c r="E336">
        <v>29.37</v>
      </c>
      <c r="H336">
        <v>169884</v>
      </c>
      <c r="I336">
        <v>344784</v>
      </c>
      <c r="J336">
        <v>2.4900000000000002</v>
      </c>
      <c r="M336" t="s">
        <v>4</v>
      </c>
      <c r="N336">
        <v>46</v>
      </c>
      <c r="O336">
        <v>64.308036000000001</v>
      </c>
      <c r="R336" t="s">
        <v>4</v>
      </c>
      <c r="S336">
        <v>45</v>
      </c>
      <c r="T336">
        <v>60.267142999999997</v>
      </c>
      <c r="V336">
        <v>51</v>
      </c>
      <c r="W336">
        <v>2.1999999999999999E-2</v>
      </c>
      <c r="X336">
        <f>MIN(S336, V336)</f>
        <v>45</v>
      </c>
      <c r="Y336">
        <f>(X336-N336)/N336*100</f>
        <v>-2.1739130434782608</v>
      </c>
    </row>
    <row r="337" spans="1:25" x14ac:dyDescent="0.3">
      <c r="A337" t="s">
        <v>1304</v>
      </c>
      <c r="C337">
        <v>1937720</v>
      </c>
      <c r="D337">
        <v>3959423</v>
      </c>
      <c r="E337">
        <v>38.630000000000003</v>
      </c>
      <c r="H337">
        <v>181420</v>
      </c>
      <c r="I337">
        <v>367653</v>
      </c>
      <c r="J337">
        <v>2.75</v>
      </c>
      <c r="M337" t="s">
        <v>4</v>
      </c>
      <c r="N337">
        <v>42</v>
      </c>
      <c r="O337">
        <v>65.313383000000002</v>
      </c>
      <c r="R337" t="s">
        <v>4</v>
      </c>
      <c r="S337">
        <v>41</v>
      </c>
      <c r="T337">
        <v>60.279125000000001</v>
      </c>
      <c r="V337">
        <v>46</v>
      </c>
      <c r="W337">
        <v>2.1000000000000001E-2</v>
      </c>
      <c r="X337">
        <f>MIN(S337, V337)</f>
        <v>41</v>
      </c>
      <c r="Y337">
        <f>(X337-N337)/N337*100</f>
        <v>-2.3809523809523809</v>
      </c>
    </row>
    <row r="338" spans="1:25" x14ac:dyDescent="0.3">
      <c r="A338" t="s">
        <v>1305</v>
      </c>
      <c r="C338">
        <v>1995726</v>
      </c>
      <c r="D338">
        <v>4057404</v>
      </c>
      <c r="E338">
        <v>39.130000000000003</v>
      </c>
      <c r="H338">
        <v>188508</v>
      </c>
      <c r="I338">
        <v>380346</v>
      </c>
      <c r="J338">
        <v>1.89</v>
      </c>
      <c r="M338" t="s">
        <v>4</v>
      </c>
      <c r="N338">
        <v>39</v>
      </c>
      <c r="O338">
        <v>65.272041999999999</v>
      </c>
      <c r="R338" t="s">
        <v>4</v>
      </c>
      <c r="S338">
        <v>39</v>
      </c>
      <c r="T338">
        <v>60.288418999999998</v>
      </c>
      <c r="V338">
        <v>45</v>
      </c>
      <c r="W338">
        <v>0.02</v>
      </c>
      <c r="X338">
        <f>MIN(S338, V338)</f>
        <v>39</v>
      </c>
      <c r="Y338">
        <f>(X338-N338)/N338*100</f>
        <v>0</v>
      </c>
    </row>
    <row r="339" spans="1:25" x14ac:dyDescent="0.3">
      <c r="A339" t="s">
        <v>1306</v>
      </c>
      <c r="C339">
        <v>2198704</v>
      </c>
      <c r="D339">
        <v>4485379</v>
      </c>
      <c r="E339">
        <v>43.09</v>
      </c>
      <c r="H339">
        <v>205604</v>
      </c>
      <c r="I339">
        <v>416054</v>
      </c>
      <c r="J339">
        <v>2.06</v>
      </c>
      <c r="M339" t="s">
        <v>4</v>
      </c>
      <c r="N339">
        <v>45</v>
      </c>
      <c r="O339">
        <v>66.099019999999996</v>
      </c>
      <c r="R339" t="s">
        <v>4</v>
      </c>
      <c r="S339">
        <v>45</v>
      </c>
      <c r="T339">
        <v>60.309896000000002</v>
      </c>
      <c r="V339">
        <v>48</v>
      </c>
      <c r="W339">
        <v>0.02</v>
      </c>
      <c r="X339">
        <f>MIN(S339, V339)</f>
        <v>45</v>
      </c>
      <c r="Y339">
        <f>(X339-N339)/N339*100</f>
        <v>0</v>
      </c>
    </row>
    <row r="340" spans="1:25" x14ac:dyDescent="0.3">
      <c r="A340" t="s">
        <v>1307</v>
      </c>
      <c r="C340">
        <v>1981766</v>
      </c>
      <c r="D340">
        <v>4007713</v>
      </c>
      <c r="E340">
        <v>36.69</v>
      </c>
      <c r="H340">
        <v>186061</v>
      </c>
      <c r="I340">
        <v>373558</v>
      </c>
      <c r="J340">
        <v>2.79</v>
      </c>
      <c r="M340" t="s">
        <v>3</v>
      </c>
      <c r="N340">
        <v>37</v>
      </c>
      <c r="O340">
        <v>12.143599</v>
      </c>
      <c r="R340" t="s">
        <v>3</v>
      </c>
      <c r="S340">
        <v>37</v>
      </c>
      <c r="T340">
        <v>4.6649669999999999</v>
      </c>
      <c r="V340">
        <v>42</v>
      </c>
      <c r="W340">
        <v>3.3000000000000002E-2</v>
      </c>
      <c r="X340">
        <f>MIN(S340, V340)</f>
        <v>37</v>
      </c>
      <c r="Y340">
        <f>(X340-N340)/N340*100</f>
        <v>0</v>
      </c>
    </row>
    <row r="341" spans="1:25" x14ac:dyDescent="0.3">
      <c r="A341" t="s">
        <v>1308</v>
      </c>
      <c r="C341">
        <v>2032926</v>
      </c>
      <c r="D341">
        <v>4142841</v>
      </c>
      <c r="E341">
        <v>40.06</v>
      </c>
      <c r="H341">
        <v>195552</v>
      </c>
      <c r="I341">
        <v>395482</v>
      </c>
      <c r="J341">
        <v>1.94</v>
      </c>
      <c r="M341" t="s">
        <v>3</v>
      </c>
      <c r="N341">
        <v>45</v>
      </c>
      <c r="O341">
        <v>7.650188</v>
      </c>
      <c r="R341" t="s">
        <v>3</v>
      </c>
      <c r="S341">
        <v>45</v>
      </c>
      <c r="T341">
        <v>0.82217799999999996</v>
      </c>
      <c r="V341">
        <v>47</v>
      </c>
      <c r="W341">
        <v>2.3E-2</v>
      </c>
      <c r="X341">
        <f>MIN(S341, V341)</f>
        <v>45</v>
      </c>
      <c r="Y341">
        <f>(X341-N341)/N341*100</f>
        <v>0</v>
      </c>
    </row>
    <row r="342" spans="1:25" x14ac:dyDescent="0.3">
      <c r="A342" t="s">
        <v>1309</v>
      </c>
      <c r="C342">
        <v>652399</v>
      </c>
      <c r="D342">
        <v>1370944</v>
      </c>
      <c r="E342">
        <v>16.29</v>
      </c>
      <c r="H342">
        <v>61468</v>
      </c>
      <c r="I342">
        <v>126478</v>
      </c>
      <c r="J342">
        <v>0.6</v>
      </c>
      <c r="M342" t="s">
        <v>3</v>
      </c>
      <c r="N342">
        <v>43</v>
      </c>
      <c r="O342">
        <v>3.1644199999999998</v>
      </c>
      <c r="R342" t="s">
        <v>3</v>
      </c>
      <c r="S342">
        <v>43</v>
      </c>
      <c r="T342">
        <v>0.114456</v>
      </c>
      <c r="V342">
        <v>43</v>
      </c>
      <c r="W342">
        <v>3.7999999999999999E-2</v>
      </c>
      <c r="X342">
        <f>MIN(S342, V342)</f>
        <v>43</v>
      </c>
      <c r="Y342">
        <f>(X342-N342)/N342*100</f>
        <v>0</v>
      </c>
    </row>
    <row r="343" spans="1:25" x14ac:dyDescent="0.3">
      <c r="A343" t="s">
        <v>1310</v>
      </c>
      <c r="C343">
        <v>1680602</v>
      </c>
      <c r="D343">
        <v>3513720</v>
      </c>
      <c r="E343">
        <v>36.31</v>
      </c>
      <c r="H343">
        <v>533178</v>
      </c>
      <c r="I343">
        <v>1112152</v>
      </c>
      <c r="J343">
        <v>8.1</v>
      </c>
      <c r="M343" t="s">
        <v>4</v>
      </c>
      <c r="N343">
        <v>156</v>
      </c>
      <c r="O343">
        <v>65.803629999999998</v>
      </c>
      <c r="R343" t="s">
        <v>4</v>
      </c>
      <c r="S343">
        <v>153</v>
      </c>
      <c r="T343">
        <v>61.105220000000003</v>
      </c>
      <c r="V343">
        <v>170</v>
      </c>
      <c r="W343">
        <v>1.9E-2</v>
      </c>
      <c r="X343">
        <f>MIN(S343, V343)</f>
        <v>153</v>
      </c>
      <c r="Y343">
        <f>(X343-N343)/N343*100</f>
        <v>-1.9230769230769231</v>
      </c>
    </row>
    <row r="344" spans="1:25" x14ac:dyDescent="0.3">
      <c r="A344" t="s">
        <v>1311</v>
      </c>
      <c r="C344">
        <v>1462388</v>
      </c>
      <c r="D344">
        <v>3033759</v>
      </c>
      <c r="E344">
        <v>30.79</v>
      </c>
      <c r="H344">
        <v>455100</v>
      </c>
      <c r="I344">
        <v>941827</v>
      </c>
      <c r="J344">
        <v>6.03</v>
      </c>
      <c r="M344" t="s">
        <v>4</v>
      </c>
      <c r="N344">
        <v>139</v>
      </c>
      <c r="O344">
        <v>64.795913999999996</v>
      </c>
      <c r="R344" t="s">
        <v>4</v>
      </c>
      <c r="S344">
        <v>141</v>
      </c>
      <c r="T344">
        <v>60.947488</v>
      </c>
      <c r="V344">
        <v>149</v>
      </c>
      <c r="W344">
        <v>1.7999999999999999E-2</v>
      </c>
      <c r="X344">
        <f>MIN(S344, V344)</f>
        <v>141</v>
      </c>
      <c r="Y344">
        <f>(X344-N344)/N344*100</f>
        <v>1.4388489208633095</v>
      </c>
    </row>
    <row r="345" spans="1:25" x14ac:dyDescent="0.3">
      <c r="A345" t="s">
        <v>1312</v>
      </c>
      <c r="C345">
        <v>1370754</v>
      </c>
      <c r="D345">
        <v>2869643</v>
      </c>
      <c r="E345">
        <v>30.54</v>
      </c>
      <c r="H345">
        <v>463239</v>
      </c>
      <c r="I345">
        <v>967513</v>
      </c>
      <c r="J345">
        <v>6.22</v>
      </c>
      <c r="M345" t="s">
        <v>4</v>
      </c>
      <c r="N345">
        <v>185</v>
      </c>
      <c r="O345">
        <v>64.965896999999998</v>
      </c>
      <c r="R345" t="s">
        <v>4</v>
      </c>
      <c r="S345" t="s">
        <v>1449</v>
      </c>
      <c r="T345">
        <v>60.858373999999998</v>
      </c>
      <c r="V345">
        <v>170</v>
      </c>
      <c r="W345">
        <v>2.1999999999999999E-2</v>
      </c>
      <c r="X345">
        <f>MIN(S345, V345)</f>
        <v>170</v>
      </c>
      <c r="Y345">
        <f>(X345-N345)/N345*100</f>
        <v>-8.1081081081081088</v>
      </c>
    </row>
    <row r="346" spans="1:25" x14ac:dyDescent="0.3">
      <c r="A346" t="s">
        <v>1313</v>
      </c>
      <c r="C346">
        <v>1409859</v>
      </c>
      <c r="D346">
        <v>2956125</v>
      </c>
      <c r="E346">
        <v>31.36</v>
      </c>
      <c r="H346">
        <v>463590</v>
      </c>
      <c r="I346">
        <v>969550</v>
      </c>
      <c r="J346">
        <v>7.19</v>
      </c>
      <c r="M346" t="s">
        <v>4</v>
      </c>
      <c r="N346">
        <v>159</v>
      </c>
      <c r="O346">
        <v>65.139635999999996</v>
      </c>
      <c r="R346" t="s">
        <v>4</v>
      </c>
      <c r="S346">
        <v>160</v>
      </c>
      <c r="T346">
        <v>61.012213000000003</v>
      </c>
      <c r="V346">
        <v>169</v>
      </c>
      <c r="W346">
        <v>2.8000000000000001E-2</v>
      </c>
      <c r="X346">
        <f>MIN(S346, V346)</f>
        <v>160</v>
      </c>
      <c r="Y346">
        <f>(X346-N346)/N346*100</f>
        <v>0.62893081761006298</v>
      </c>
    </row>
    <row r="347" spans="1:25" x14ac:dyDescent="0.3">
      <c r="A347" t="s">
        <v>1314</v>
      </c>
      <c r="C347">
        <v>1635865</v>
      </c>
      <c r="D347">
        <v>3424282</v>
      </c>
      <c r="E347">
        <v>37.31</v>
      </c>
      <c r="H347">
        <v>503810</v>
      </c>
      <c r="I347">
        <v>1052002</v>
      </c>
      <c r="J347">
        <v>6.85</v>
      </c>
      <c r="M347" t="s">
        <v>4</v>
      </c>
      <c r="N347">
        <v>160</v>
      </c>
      <c r="O347">
        <v>65.726309000000001</v>
      </c>
      <c r="R347" t="s">
        <v>4</v>
      </c>
      <c r="S347">
        <v>152</v>
      </c>
      <c r="T347">
        <v>61.064853999999997</v>
      </c>
      <c r="V347">
        <v>165</v>
      </c>
      <c r="W347">
        <v>0.02</v>
      </c>
      <c r="X347">
        <f>MIN(S347, V347)</f>
        <v>152</v>
      </c>
      <c r="Y347">
        <f>(X347-N347)/N347*100</f>
        <v>-5</v>
      </c>
    </row>
    <row r="348" spans="1:25" x14ac:dyDescent="0.3">
      <c r="A348" t="s">
        <v>1315</v>
      </c>
      <c r="C348">
        <v>1378391</v>
      </c>
      <c r="D348">
        <v>2857271</v>
      </c>
      <c r="E348">
        <v>28.62</v>
      </c>
      <c r="H348">
        <v>399704</v>
      </c>
      <c r="I348">
        <v>826304</v>
      </c>
      <c r="J348">
        <v>6.02</v>
      </c>
      <c r="M348" t="s">
        <v>4</v>
      </c>
      <c r="N348">
        <v>126</v>
      </c>
      <c r="O348">
        <v>64.373786999999993</v>
      </c>
      <c r="R348" t="s">
        <v>4</v>
      </c>
      <c r="S348">
        <v>128</v>
      </c>
      <c r="T348">
        <v>60.819113999999999</v>
      </c>
      <c r="V348">
        <v>135</v>
      </c>
      <c r="W348">
        <v>1.7000000000000001E-2</v>
      </c>
      <c r="X348">
        <f>MIN(S348, V348)</f>
        <v>128</v>
      </c>
      <c r="Y348">
        <f>(X348-N348)/N348*100</f>
        <v>1.5873015873015872</v>
      </c>
    </row>
    <row r="349" spans="1:25" x14ac:dyDescent="0.3">
      <c r="A349" t="s">
        <v>1316</v>
      </c>
      <c r="C349">
        <v>1504266</v>
      </c>
      <c r="D349">
        <v>3112457</v>
      </c>
      <c r="E349">
        <v>30.91</v>
      </c>
      <c r="H349">
        <v>475197</v>
      </c>
      <c r="I349">
        <v>981071</v>
      </c>
      <c r="J349">
        <v>6.18</v>
      </c>
      <c r="M349" t="s">
        <v>4</v>
      </c>
      <c r="N349">
        <v>128</v>
      </c>
      <c r="O349">
        <v>64.612076000000002</v>
      </c>
      <c r="R349" t="s">
        <v>4</v>
      </c>
      <c r="S349">
        <v>127</v>
      </c>
      <c r="T349">
        <v>60.912784000000002</v>
      </c>
      <c r="V349">
        <v>150</v>
      </c>
      <c r="W349">
        <v>1.6E-2</v>
      </c>
      <c r="X349">
        <f>MIN(S349, V349)</f>
        <v>127</v>
      </c>
      <c r="Y349">
        <f>(X349-N349)/N349*100</f>
        <v>-0.78125</v>
      </c>
    </row>
    <row r="350" spans="1:25" x14ac:dyDescent="0.3">
      <c r="A350" t="s">
        <v>1317</v>
      </c>
      <c r="C350">
        <v>1339815</v>
      </c>
      <c r="D350">
        <v>2801964</v>
      </c>
      <c r="E350">
        <v>29.86</v>
      </c>
      <c r="H350">
        <v>434970</v>
      </c>
      <c r="I350">
        <v>907350</v>
      </c>
      <c r="J350">
        <v>5.85</v>
      </c>
      <c r="M350" t="s">
        <v>4</v>
      </c>
      <c r="N350">
        <v>154</v>
      </c>
      <c r="O350">
        <v>64.653559999999999</v>
      </c>
      <c r="R350" t="s">
        <v>4</v>
      </c>
      <c r="S350" t="s">
        <v>1449</v>
      </c>
      <c r="T350">
        <v>60.796202999999998</v>
      </c>
      <c r="V350">
        <v>161</v>
      </c>
      <c r="W350">
        <v>1.7999999999999999E-2</v>
      </c>
      <c r="X350">
        <f>MIN(S350, V350)</f>
        <v>161</v>
      </c>
      <c r="Y350">
        <f>(X350-N350)/N350*100</f>
        <v>4.5454545454545459</v>
      </c>
    </row>
    <row r="351" spans="1:25" x14ac:dyDescent="0.3">
      <c r="A351" t="s">
        <v>1318</v>
      </c>
      <c r="C351">
        <v>1616526</v>
      </c>
      <c r="D351">
        <v>3399135</v>
      </c>
      <c r="E351">
        <v>36.880000000000003</v>
      </c>
      <c r="H351">
        <v>486696</v>
      </c>
      <c r="I351">
        <v>1020525</v>
      </c>
      <c r="J351">
        <v>6.52</v>
      </c>
      <c r="M351" t="s">
        <v>4</v>
      </c>
      <c r="N351">
        <v>173</v>
      </c>
      <c r="O351">
        <v>65.816599999999994</v>
      </c>
      <c r="R351" t="s">
        <v>4</v>
      </c>
      <c r="S351" t="s">
        <v>1449</v>
      </c>
      <c r="T351">
        <v>60.940689999999996</v>
      </c>
      <c r="V351">
        <v>167</v>
      </c>
      <c r="W351">
        <v>0.02</v>
      </c>
      <c r="X351">
        <f>MIN(S351, V351)</f>
        <v>167</v>
      </c>
      <c r="Y351">
        <f>(X351-N351)/N351*100</f>
        <v>-3.4682080924855487</v>
      </c>
    </row>
    <row r="352" spans="1:25" x14ac:dyDescent="0.3">
      <c r="A352" t="s">
        <v>1319</v>
      </c>
      <c r="C352">
        <v>1743007</v>
      </c>
      <c r="D352">
        <v>3602250</v>
      </c>
      <c r="E352">
        <v>35.26</v>
      </c>
      <c r="H352">
        <v>436625</v>
      </c>
      <c r="I352">
        <v>899726</v>
      </c>
      <c r="J352">
        <v>6.53</v>
      </c>
      <c r="M352" t="s">
        <v>4</v>
      </c>
      <c r="N352">
        <v>114</v>
      </c>
      <c r="O352">
        <v>65.170325000000005</v>
      </c>
      <c r="R352" t="s">
        <v>4</v>
      </c>
      <c r="S352">
        <v>119</v>
      </c>
      <c r="T352">
        <v>60.827713000000003</v>
      </c>
      <c r="V352">
        <v>124</v>
      </c>
      <c r="W352">
        <v>0.02</v>
      </c>
      <c r="X352">
        <f>MIN(S352, V352)</f>
        <v>119</v>
      </c>
      <c r="Y352">
        <f>(X352-N352)/N352*100</f>
        <v>4.3859649122807012</v>
      </c>
    </row>
    <row r="353" spans="1:25" x14ac:dyDescent="0.3">
      <c r="A353" t="s">
        <v>1320</v>
      </c>
      <c r="C353">
        <v>604890</v>
      </c>
      <c r="D353">
        <v>1312729</v>
      </c>
      <c r="E353">
        <v>16.46</v>
      </c>
      <c r="H353">
        <v>62322</v>
      </c>
      <c r="I353">
        <v>132133</v>
      </c>
      <c r="J353">
        <v>1.08</v>
      </c>
      <c r="M353" t="s">
        <v>3</v>
      </c>
      <c r="N353">
        <v>49</v>
      </c>
      <c r="O353">
        <v>3.3592650000000002</v>
      </c>
      <c r="R353" t="s">
        <v>3</v>
      </c>
      <c r="S353">
        <v>49</v>
      </c>
      <c r="T353">
        <v>0.17469799999999999</v>
      </c>
      <c r="V353">
        <v>50</v>
      </c>
      <c r="W353">
        <v>2.5999999999999999E-2</v>
      </c>
      <c r="X353">
        <f>MIN(S353, V353)</f>
        <v>49</v>
      </c>
      <c r="Y353">
        <f>(X353-N353)/N353*100</f>
        <v>0</v>
      </c>
    </row>
    <row r="354" spans="1:25" x14ac:dyDescent="0.3">
      <c r="A354" t="s">
        <v>1321</v>
      </c>
      <c r="C354">
        <v>2572635</v>
      </c>
      <c r="D354">
        <v>5237717</v>
      </c>
      <c r="E354">
        <v>47.87</v>
      </c>
      <c r="H354">
        <v>415935</v>
      </c>
      <c r="I354">
        <v>844097</v>
      </c>
      <c r="J354">
        <v>5.43</v>
      </c>
      <c r="M354" t="s">
        <v>4</v>
      </c>
      <c r="N354">
        <v>76</v>
      </c>
      <c r="O354">
        <v>66.381898000000007</v>
      </c>
      <c r="R354" t="s">
        <v>4</v>
      </c>
      <c r="S354">
        <v>77</v>
      </c>
      <c r="T354">
        <v>60.681489999999997</v>
      </c>
      <c r="V354">
        <v>80</v>
      </c>
      <c r="W354">
        <v>1.7000000000000001E-2</v>
      </c>
      <c r="X354">
        <f>MIN(S354, V354)</f>
        <v>77</v>
      </c>
      <c r="Y354">
        <f>(X354-N354)/N354*100</f>
        <v>1.3157894736842104</v>
      </c>
    </row>
    <row r="355" spans="1:25" x14ac:dyDescent="0.3">
      <c r="A355" t="s">
        <v>1322</v>
      </c>
      <c r="C355">
        <v>2488480</v>
      </c>
      <c r="D355">
        <v>5087704</v>
      </c>
      <c r="E355">
        <v>47.43</v>
      </c>
      <c r="H355">
        <v>434880</v>
      </c>
      <c r="I355">
        <v>886154</v>
      </c>
      <c r="J355">
        <v>5.75</v>
      </c>
      <c r="M355" t="s">
        <v>4</v>
      </c>
      <c r="N355">
        <v>85</v>
      </c>
      <c r="O355">
        <v>66.419019000000006</v>
      </c>
      <c r="R355" t="s">
        <v>4</v>
      </c>
      <c r="S355" t="s">
        <v>1449</v>
      </c>
      <c r="T355">
        <v>60.595820000000003</v>
      </c>
      <c r="V355">
        <v>89</v>
      </c>
      <c r="W355">
        <v>1.7000000000000001E-2</v>
      </c>
      <c r="X355">
        <f>MIN(S355, V355)</f>
        <v>89</v>
      </c>
      <c r="Y355">
        <f>(X355-N355)/N355*100</f>
        <v>4.7058823529411766</v>
      </c>
    </row>
    <row r="356" spans="1:25" x14ac:dyDescent="0.3">
      <c r="A356" t="s">
        <v>1323</v>
      </c>
      <c r="C356">
        <v>2394450</v>
      </c>
      <c r="D356">
        <v>4893989</v>
      </c>
      <c r="E356">
        <v>46.23</v>
      </c>
      <c r="H356">
        <v>455415</v>
      </c>
      <c r="I356">
        <v>927950</v>
      </c>
      <c r="J356">
        <v>5.97</v>
      </c>
      <c r="M356" t="s">
        <v>4</v>
      </c>
      <c r="N356">
        <v>128</v>
      </c>
      <c r="O356">
        <v>66.516744000000003</v>
      </c>
      <c r="R356" t="s">
        <v>4</v>
      </c>
      <c r="S356">
        <v>90</v>
      </c>
      <c r="T356">
        <v>60.786110000000001</v>
      </c>
      <c r="V356">
        <v>96</v>
      </c>
      <c r="W356">
        <v>1.7999999999999999E-2</v>
      </c>
      <c r="X356">
        <f>MIN(S356, V356)</f>
        <v>90</v>
      </c>
      <c r="Y356">
        <f>(X356-N356)/N356*100</f>
        <v>-29.6875</v>
      </c>
    </row>
    <row r="357" spans="1:25" x14ac:dyDescent="0.3">
      <c r="A357" t="s">
        <v>1324</v>
      </c>
      <c r="C357">
        <v>2901836</v>
      </c>
      <c r="D357">
        <v>5907095</v>
      </c>
      <c r="E357">
        <v>53.29</v>
      </c>
      <c r="H357">
        <v>487374</v>
      </c>
      <c r="I357">
        <v>988954</v>
      </c>
      <c r="J357">
        <v>6.51</v>
      </c>
      <c r="M357" t="s">
        <v>4</v>
      </c>
      <c r="N357">
        <v>185</v>
      </c>
      <c r="O357">
        <v>67.080312000000006</v>
      </c>
      <c r="R357" t="s">
        <v>4</v>
      </c>
      <c r="S357">
        <v>76</v>
      </c>
      <c r="T357">
        <v>60.764121000000003</v>
      </c>
      <c r="V357">
        <v>86</v>
      </c>
      <c r="W357">
        <v>2.1000000000000001E-2</v>
      </c>
      <c r="X357">
        <f>MIN(S357, V357)</f>
        <v>76</v>
      </c>
      <c r="Y357">
        <f>(X357-N357)/N357*100</f>
        <v>-58.918918918918919</v>
      </c>
    </row>
    <row r="358" spans="1:25" x14ac:dyDescent="0.3">
      <c r="A358" t="s">
        <v>1325</v>
      </c>
      <c r="C358">
        <v>2492316</v>
      </c>
      <c r="D358">
        <v>5078548</v>
      </c>
      <c r="E358">
        <v>46.03</v>
      </c>
      <c r="H358">
        <v>421308</v>
      </c>
      <c r="I358">
        <v>855748</v>
      </c>
      <c r="J358">
        <v>5.61</v>
      </c>
      <c r="M358" t="s">
        <v>4</v>
      </c>
      <c r="N358">
        <v>78</v>
      </c>
      <c r="O358">
        <v>66.265596000000002</v>
      </c>
      <c r="R358" t="s">
        <v>4</v>
      </c>
      <c r="S358">
        <v>77</v>
      </c>
      <c r="T358">
        <v>60.681184000000002</v>
      </c>
      <c r="V358">
        <v>82</v>
      </c>
      <c r="W358">
        <v>1.9E-2</v>
      </c>
      <c r="X358">
        <f>MIN(S358, V358)</f>
        <v>77</v>
      </c>
      <c r="Y358">
        <f>(X358-N358)/N358*100</f>
        <v>-1.2820512820512819</v>
      </c>
    </row>
    <row r="359" spans="1:25" x14ac:dyDescent="0.3">
      <c r="A359" t="s">
        <v>1326</v>
      </c>
      <c r="C359">
        <v>2389274</v>
      </c>
      <c r="D359">
        <v>4865955</v>
      </c>
      <c r="E359">
        <v>43.84</v>
      </c>
      <c r="H359">
        <v>461001</v>
      </c>
      <c r="I359">
        <v>936277</v>
      </c>
      <c r="J359">
        <v>5.86</v>
      </c>
      <c r="M359" t="s">
        <v>4</v>
      </c>
      <c r="N359">
        <v>167</v>
      </c>
      <c r="O359">
        <v>65.885900000000007</v>
      </c>
      <c r="R359" t="s">
        <v>4</v>
      </c>
      <c r="S359">
        <v>81</v>
      </c>
      <c r="T359">
        <v>60.728703000000003</v>
      </c>
      <c r="V359">
        <v>92</v>
      </c>
      <c r="W359">
        <v>1.4999999999999999E-2</v>
      </c>
      <c r="X359">
        <f>MIN(S359, V359)</f>
        <v>81</v>
      </c>
      <c r="Y359">
        <f>(X359-N359)/N359*100</f>
        <v>-51.49700598802395</v>
      </c>
    </row>
    <row r="360" spans="1:25" x14ac:dyDescent="0.3">
      <c r="A360" t="s">
        <v>1327</v>
      </c>
      <c r="C360">
        <v>2356760</v>
      </c>
      <c r="D360">
        <v>4769653</v>
      </c>
      <c r="E360">
        <v>40.61</v>
      </c>
      <c r="H360">
        <v>393680</v>
      </c>
      <c r="I360">
        <v>794416</v>
      </c>
      <c r="J360">
        <v>4.96</v>
      </c>
      <c r="M360" t="s">
        <v>4</v>
      </c>
      <c r="N360">
        <v>69</v>
      </c>
      <c r="O360">
        <v>65.440365999999997</v>
      </c>
      <c r="R360" t="s">
        <v>4</v>
      </c>
      <c r="S360">
        <v>70</v>
      </c>
      <c r="T360">
        <v>60.628013000000003</v>
      </c>
      <c r="V360">
        <v>73</v>
      </c>
      <c r="W360">
        <v>1.6E-2</v>
      </c>
      <c r="X360">
        <f>MIN(S360, V360)</f>
        <v>70</v>
      </c>
      <c r="Y360">
        <f>(X360-N360)/N360*100</f>
        <v>1.4492753623188406</v>
      </c>
    </row>
    <row r="361" spans="1:25" x14ac:dyDescent="0.3">
      <c r="A361" t="s">
        <v>1328</v>
      </c>
      <c r="C361">
        <v>2354625</v>
      </c>
      <c r="D361">
        <v>4795904</v>
      </c>
      <c r="E361">
        <v>42</v>
      </c>
      <c r="H361">
        <v>399750</v>
      </c>
      <c r="I361">
        <v>811568</v>
      </c>
      <c r="J361">
        <v>5.05</v>
      </c>
      <c r="M361" t="s">
        <v>4</v>
      </c>
      <c r="N361">
        <v>78</v>
      </c>
      <c r="O361">
        <v>65.858484000000004</v>
      </c>
      <c r="R361" t="s">
        <v>4</v>
      </c>
      <c r="S361">
        <v>78</v>
      </c>
      <c r="T361">
        <v>60.675063999999999</v>
      </c>
      <c r="V361">
        <v>81</v>
      </c>
      <c r="W361">
        <v>1.6E-2</v>
      </c>
      <c r="X361">
        <f>MIN(S361, V361)</f>
        <v>78</v>
      </c>
      <c r="Y361">
        <f>(X361-N361)/N361*100</f>
        <v>0</v>
      </c>
    </row>
    <row r="362" spans="1:25" x14ac:dyDescent="0.3">
      <c r="A362" t="s">
        <v>1329</v>
      </c>
      <c r="C362">
        <v>2772491</v>
      </c>
      <c r="D362">
        <v>5626831</v>
      </c>
      <c r="E362">
        <v>49.6</v>
      </c>
      <c r="H362">
        <v>438361</v>
      </c>
      <c r="I362">
        <v>886821</v>
      </c>
      <c r="J362">
        <v>5.81</v>
      </c>
      <c r="M362" t="s">
        <v>4</v>
      </c>
      <c r="N362">
        <v>68</v>
      </c>
      <c r="O362">
        <v>66.399186999999998</v>
      </c>
      <c r="R362" t="s">
        <v>4</v>
      </c>
      <c r="S362">
        <v>69</v>
      </c>
      <c r="T362">
        <v>60.689819999999997</v>
      </c>
      <c r="V362">
        <v>76</v>
      </c>
      <c r="W362">
        <v>0.02</v>
      </c>
      <c r="X362">
        <f>MIN(S362, V362)</f>
        <v>69</v>
      </c>
      <c r="Y362">
        <f>(X362-N362)/N362*100</f>
        <v>1.4705882352941175</v>
      </c>
    </row>
    <row r="363" spans="1:25" x14ac:dyDescent="0.3">
      <c r="A363" t="s">
        <v>1330</v>
      </c>
      <c r="C363">
        <v>2295072</v>
      </c>
      <c r="D363">
        <v>4666613</v>
      </c>
      <c r="E363">
        <v>42.14</v>
      </c>
      <c r="H363">
        <v>411936</v>
      </c>
      <c r="I363">
        <v>835061</v>
      </c>
      <c r="J363">
        <v>5.4</v>
      </c>
      <c r="M363" t="s">
        <v>4</v>
      </c>
      <c r="N363">
        <v>77</v>
      </c>
      <c r="O363">
        <v>65.665750000000003</v>
      </c>
      <c r="R363" t="s">
        <v>4</v>
      </c>
      <c r="S363">
        <v>78</v>
      </c>
      <c r="T363">
        <v>60.662719000000003</v>
      </c>
      <c r="V363">
        <v>83</v>
      </c>
      <c r="W363">
        <v>1.4999999999999999E-2</v>
      </c>
      <c r="X363">
        <f>MIN(S363, V363)</f>
        <v>78</v>
      </c>
      <c r="Y363">
        <f>(X363-N363)/N363*100</f>
        <v>1.2987012987012987</v>
      </c>
    </row>
    <row r="364" spans="1:25" x14ac:dyDescent="0.3">
      <c r="A364" t="s">
        <v>1331</v>
      </c>
      <c r="C364">
        <v>575148</v>
      </c>
      <c r="D364">
        <v>1266601</v>
      </c>
      <c r="E364">
        <v>16.39</v>
      </c>
      <c r="H364">
        <v>58548</v>
      </c>
      <c r="I364">
        <v>125851</v>
      </c>
      <c r="J364">
        <v>1.08</v>
      </c>
      <c r="M364" t="s">
        <v>3</v>
      </c>
      <c r="N364">
        <v>50</v>
      </c>
      <c r="O364">
        <v>4.04284</v>
      </c>
      <c r="R364" t="s">
        <v>3</v>
      </c>
      <c r="S364">
        <v>50</v>
      </c>
      <c r="T364">
        <v>0.128889</v>
      </c>
      <c r="V364">
        <v>50</v>
      </c>
      <c r="W364">
        <v>2.8000000000000001E-2</v>
      </c>
      <c r="X364">
        <f>MIN(S364, V364)</f>
        <v>50</v>
      </c>
      <c r="Y364">
        <f>(X364-N364)/N364*100</f>
        <v>0</v>
      </c>
    </row>
    <row r="365" spans="1:25" x14ac:dyDescent="0.3">
      <c r="A365" t="s">
        <v>1332</v>
      </c>
      <c r="C365">
        <v>3473215</v>
      </c>
      <c r="D365">
        <v>7020965</v>
      </c>
      <c r="E365">
        <v>60.84</v>
      </c>
      <c r="H365">
        <v>469540</v>
      </c>
      <c r="I365">
        <v>946190</v>
      </c>
      <c r="J365">
        <v>6.5</v>
      </c>
      <c r="M365" t="s">
        <v>4</v>
      </c>
      <c r="N365">
        <v>61</v>
      </c>
      <c r="O365">
        <v>67.656829999999999</v>
      </c>
      <c r="R365" t="s">
        <v>4</v>
      </c>
      <c r="S365">
        <v>61</v>
      </c>
      <c r="T365">
        <v>60.705210000000001</v>
      </c>
      <c r="V365">
        <v>67</v>
      </c>
      <c r="W365">
        <v>1.7999999999999999E-2</v>
      </c>
      <c r="X365">
        <f>MIN(S365, V365)</f>
        <v>61</v>
      </c>
      <c r="Y365">
        <f>(X365-N365)/N365*100</f>
        <v>0</v>
      </c>
    </row>
    <row r="366" spans="1:25" x14ac:dyDescent="0.3">
      <c r="A366" t="s">
        <v>1333</v>
      </c>
      <c r="C366">
        <v>2890000</v>
      </c>
      <c r="D366">
        <v>5866235</v>
      </c>
      <c r="E366">
        <v>52.45</v>
      </c>
      <c r="H366">
        <v>439280</v>
      </c>
      <c r="I366">
        <v>888899</v>
      </c>
      <c r="J366">
        <v>5.83</v>
      </c>
      <c r="M366" t="s">
        <v>4</v>
      </c>
      <c r="N366">
        <v>71</v>
      </c>
      <c r="O366">
        <v>66.792523000000003</v>
      </c>
      <c r="R366" t="s">
        <v>4</v>
      </c>
      <c r="S366">
        <v>72</v>
      </c>
      <c r="T366">
        <v>60.701504999999997</v>
      </c>
      <c r="V366">
        <v>75</v>
      </c>
      <c r="W366">
        <v>1.7000000000000001E-2</v>
      </c>
      <c r="X366">
        <f>MIN(S366, V366)</f>
        <v>72</v>
      </c>
      <c r="Y366">
        <f>(X366-N366)/N366*100</f>
        <v>1.4084507042253522</v>
      </c>
    </row>
    <row r="367" spans="1:25" x14ac:dyDescent="0.3">
      <c r="A367" t="s">
        <v>1334</v>
      </c>
      <c r="C367">
        <v>2972664</v>
      </c>
      <c r="D367">
        <v>6010411</v>
      </c>
      <c r="E367">
        <v>52.23</v>
      </c>
      <c r="H367">
        <v>442472</v>
      </c>
      <c r="I367">
        <v>891969</v>
      </c>
      <c r="J367">
        <v>6.04</v>
      </c>
      <c r="M367" t="s">
        <v>4</v>
      </c>
      <c r="N367">
        <v>64</v>
      </c>
      <c r="O367">
        <v>66.647582</v>
      </c>
      <c r="R367" t="s">
        <v>4</v>
      </c>
      <c r="S367">
        <v>64</v>
      </c>
      <c r="T367">
        <v>60.682541000000001</v>
      </c>
      <c r="V367">
        <v>70</v>
      </c>
      <c r="W367">
        <v>1.9E-2</v>
      </c>
      <c r="X367">
        <f>MIN(S367, V367)</f>
        <v>64</v>
      </c>
      <c r="Y367">
        <f>(X367-N367)/N367*100</f>
        <v>0</v>
      </c>
    </row>
    <row r="368" spans="1:25" x14ac:dyDescent="0.3">
      <c r="A368" t="s">
        <v>1335</v>
      </c>
      <c r="C368">
        <v>3219568</v>
      </c>
      <c r="D368">
        <v>6503639</v>
      </c>
      <c r="E368">
        <v>55.51</v>
      </c>
      <c r="H368">
        <v>439032</v>
      </c>
      <c r="I368">
        <v>884047</v>
      </c>
      <c r="J368">
        <v>5.88</v>
      </c>
      <c r="M368" t="s">
        <v>4</v>
      </c>
      <c r="N368">
        <v>60</v>
      </c>
      <c r="O368">
        <v>66.970676999999995</v>
      </c>
      <c r="R368" t="s">
        <v>4</v>
      </c>
      <c r="S368">
        <v>60</v>
      </c>
      <c r="T368">
        <v>60.688319</v>
      </c>
      <c r="V368">
        <v>65</v>
      </c>
      <c r="W368">
        <v>1.7000000000000001E-2</v>
      </c>
      <c r="X368">
        <f>MIN(S368, V368)</f>
        <v>60</v>
      </c>
      <c r="Y368">
        <f>(X368-N368)/N368*100</f>
        <v>0</v>
      </c>
    </row>
    <row r="369" spans="1:25" x14ac:dyDescent="0.3">
      <c r="A369" t="s">
        <v>1336</v>
      </c>
      <c r="C369">
        <v>3385856</v>
      </c>
      <c r="D369">
        <v>6856741</v>
      </c>
      <c r="E369">
        <v>62.02</v>
      </c>
      <c r="H369">
        <v>469523</v>
      </c>
      <c r="I369">
        <v>947782</v>
      </c>
      <c r="J369">
        <v>4.83</v>
      </c>
      <c r="M369" t="s">
        <v>4</v>
      </c>
      <c r="N369">
        <v>68</v>
      </c>
      <c r="O369">
        <v>67.653357999999997</v>
      </c>
      <c r="R369" t="s">
        <v>4</v>
      </c>
      <c r="S369">
        <v>67</v>
      </c>
      <c r="T369">
        <v>60.748773999999997</v>
      </c>
      <c r="V369">
        <v>70</v>
      </c>
      <c r="W369">
        <v>1.7999999999999999E-2</v>
      </c>
      <c r="X369">
        <f>MIN(S369, V369)</f>
        <v>67</v>
      </c>
      <c r="Y369">
        <f>(X369-N369)/N369*100</f>
        <v>-1.4705882352941175</v>
      </c>
    </row>
    <row r="370" spans="1:25" x14ac:dyDescent="0.3">
      <c r="A370" t="s">
        <v>1337</v>
      </c>
      <c r="C370">
        <v>3698176</v>
      </c>
      <c r="D370">
        <v>7471597</v>
      </c>
      <c r="E370">
        <v>63.76</v>
      </c>
      <c r="H370">
        <v>426157</v>
      </c>
      <c r="I370">
        <v>857797</v>
      </c>
      <c r="J370">
        <v>5.94</v>
      </c>
      <c r="M370" t="s">
        <v>4</v>
      </c>
      <c r="N370">
        <v>56</v>
      </c>
      <c r="O370">
        <v>67.977079000000003</v>
      </c>
      <c r="R370" t="s">
        <v>4</v>
      </c>
      <c r="S370">
        <v>55</v>
      </c>
      <c r="T370">
        <v>60.676788999999999</v>
      </c>
      <c r="V370">
        <v>58</v>
      </c>
      <c r="W370">
        <v>0.02</v>
      </c>
      <c r="X370">
        <f>MIN(S370, V370)</f>
        <v>55</v>
      </c>
      <c r="Y370">
        <f>(X370-N370)/N370*100</f>
        <v>-1.7857142857142856</v>
      </c>
    </row>
    <row r="371" spans="1:25" x14ac:dyDescent="0.3">
      <c r="A371" t="s">
        <v>1338</v>
      </c>
      <c r="C371">
        <v>2842080</v>
      </c>
      <c r="D371">
        <v>5770549</v>
      </c>
      <c r="E371">
        <v>52.46</v>
      </c>
      <c r="H371">
        <v>435480</v>
      </c>
      <c r="I371">
        <v>881329</v>
      </c>
      <c r="J371">
        <v>5.79</v>
      </c>
      <c r="M371" t="s">
        <v>4</v>
      </c>
      <c r="N371">
        <v>197</v>
      </c>
      <c r="O371">
        <v>66.883566999999999</v>
      </c>
      <c r="R371" t="s">
        <v>4</v>
      </c>
      <c r="S371">
        <v>69</v>
      </c>
      <c r="T371">
        <v>60.689630000000001</v>
      </c>
      <c r="V371">
        <v>75</v>
      </c>
      <c r="W371">
        <v>0.02</v>
      </c>
      <c r="X371">
        <f>MIN(S371, V371)</f>
        <v>69</v>
      </c>
      <c r="Y371">
        <f>(X371-N371)/N371*100</f>
        <v>-64.974619289340097</v>
      </c>
    </row>
    <row r="372" spans="1:25" x14ac:dyDescent="0.3">
      <c r="A372" t="s">
        <v>1339</v>
      </c>
      <c r="C372">
        <v>3315956</v>
      </c>
      <c r="D372">
        <v>6730669</v>
      </c>
      <c r="E372">
        <v>60.05</v>
      </c>
      <c r="H372">
        <v>442543</v>
      </c>
      <c r="I372">
        <v>894870</v>
      </c>
      <c r="J372">
        <v>6.08</v>
      </c>
      <c r="M372" t="s">
        <v>4</v>
      </c>
      <c r="N372">
        <v>62</v>
      </c>
      <c r="O372">
        <v>67.744699999999995</v>
      </c>
      <c r="R372" t="s">
        <v>4</v>
      </c>
      <c r="S372">
        <v>62</v>
      </c>
      <c r="T372">
        <v>60.691662000000001</v>
      </c>
      <c r="V372">
        <v>70</v>
      </c>
      <c r="W372">
        <v>1.6E-2</v>
      </c>
      <c r="X372">
        <f>MIN(S372, V372)</f>
        <v>62</v>
      </c>
      <c r="Y372">
        <f>(X372-N372)/N372*100</f>
        <v>0</v>
      </c>
    </row>
    <row r="373" spans="1:25" x14ac:dyDescent="0.3">
      <c r="A373" t="s">
        <v>1340</v>
      </c>
      <c r="C373">
        <v>3092391</v>
      </c>
      <c r="D373">
        <v>6247991</v>
      </c>
      <c r="E373">
        <v>54.02</v>
      </c>
      <c r="H373">
        <v>440844</v>
      </c>
      <c r="I373">
        <v>888046</v>
      </c>
      <c r="J373">
        <v>5.88</v>
      </c>
      <c r="M373" t="s">
        <v>4</v>
      </c>
      <c r="N373">
        <v>62</v>
      </c>
      <c r="O373">
        <v>66.884843000000004</v>
      </c>
      <c r="R373" t="s">
        <v>4</v>
      </c>
      <c r="S373">
        <v>61</v>
      </c>
      <c r="T373">
        <v>60.676194000000002</v>
      </c>
      <c r="V373">
        <v>67</v>
      </c>
      <c r="W373">
        <v>1.7000000000000001E-2</v>
      </c>
      <c r="X373">
        <f>MIN(S373, V373)</f>
        <v>61</v>
      </c>
      <c r="Y373">
        <f>(X373-N373)/N373*100</f>
        <v>-1.6129032258064515</v>
      </c>
    </row>
    <row r="374" spans="1:25" x14ac:dyDescent="0.3">
      <c r="A374" t="s">
        <v>1341</v>
      </c>
      <c r="C374">
        <v>3281406</v>
      </c>
      <c r="D374">
        <v>6627197</v>
      </c>
      <c r="E374">
        <v>56.3</v>
      </c>
      <c r="H374">
        <v>431232</v>
      </c>
      <c r="I374">
        <v>868052</v>
      </c>
      <c r="J374">
        <v>5.8</v>
      </c>
      <c r="M374" t="s">
        <v>4</v>
      </c>
      <c r="N374">
        <v>76</v>
      </c>
      <c r="O374">
        <v>67.253505000000004</v>
      </c>
      <c r="R374" t="s">
        <v>4</v>
      </c>
      <c r="S374">
        <v>59</v>
      </c>
      <c r="T374">
        <v>60.674244000000002</v>
      </c>
      <c r="V374">
        <v>63</v>
      </c>
      <c r="W374">
        <v>1.9E-2</v>
      </c>
      <c r="X374">
        <f>MIN(S374, V374)</f>
        <v>59</v>
      </c>
      <c r="Y374">
        <f>(X374-N374)/N374*100</f>
        <v>-22.368421052631579</v>
      </c>
    </row>
    <row r="375" spans="1:25" x14ac:dyDescent="0.3">
      <c r="A375" t="s">
        <v>1342</v>
      </c>
      <c r="C375">
        <v>685152</v>
      </c>
      <c r="D375">
        <v>1448669</v>
      </c>
      <c r="E375">
        <v>17.03</v>
      </c>
      <c r="H375">
        <v>70272</v>
      </c>
      <c r="I375">
        <v>145829</v>
      </c>
      <c r="J375">
        <v>1.2</v>
      </c>
      <c r="M375" t="s">
        <v>3</v>
      </c>
      <c r="N375">
        <v>47</v>
      </c>
      <c r="O375">
        <v>3.448969</v>
      </c>
      <c r="R375" t="s">
        <v>3</v>
      </c>
      <c r="S375">
        <v>47</v>
      </c>
      <c r="T375">
        <v>0.14979400000000001</v>
      </c>
      <c r="V375">
        <v>47</v>
      </c>
      <c r="W375">
        <v>3.5000000000000003E-2</v>
      </c>
      <c r="X375">
        <f>MIN(S375, V375)</f>
        <v>47</v>
      </c>
      <c r="Y375">
        <f>(X375-N375)/N375*100</f>
        <v>0</v>
      </c>
    </row>
    <row r="376" spans="1:25" x14ac:dyDescent="0.3">
      <c r="A376" t="s">
        <v>1343</v>
      </c>
      <c r="C376">
        <v>4166344</v>
      </c>
      <c r="D376">
        <v>8363609</v>
      </c>
      <c r="E376">
        <v>68.44</v>
      </c>
      <c r="H376">
        <v>423696</v>
      </c>
      <c r="I376">
        <v>847785</v>
      </c>
      <c r="J376">
        <v>6.12</v>
      </c>
      <c r="M376" t="s">
        <v>4</v>
      </c>
      <c r="N376">
        <v>45</v>
      </c>
      <c r="O376">
        <v>68.024265999999997</v>
      </c>
      <c r="R376" t="s">
        <v>4</v>
      </c>
      <c r="S376">
        <v>44</v>
      </c>
      <c r="T376">
        <v>60.623654000000002</v>
      </c>
      <c r="V376">
        <v>47</v>
      </c>
      <c r="W376">
        <v>2.1999999999999999E-2</v>
      </c>
      <c r="X376">
        <f>MIN(S376, V376)</f>
        <v>44</v>
      </c>
      <c r="Y376">
        <f>(X376-N376)/N376*100</f>
        <v>-2.2222222222222223</v>
      </c>
    </row>
    <row r="377" spans="1:25" x14ac:dyDescent="0.3">
      <c r="A377" t="s">
        <v>1344</v>
      </c>
      <c r="C377">
        <v>4196428</v>
      </c>
      <c r="D377">
        <v>8468437</v>
      </c>
      <c r="E377">
        <v>72.14</v>
      </c>
      <c r="H377">
        <v>462724</v>
      </c>
      <c r="I377">
        <v>930361</v>
      </c>
      <c r="J377">
        <v>4.76</v>
      </c>
      <c r="M377" t="s">
        <v>4</v>
      </c>
      <c r="N377">
        <v>62</v>
      </c>
      <c r="O377">
        <v>69.389869000000004</v>
      </c>
      <c r="R377" t="s">
        <v>4</v>
      </c>
      <c r="S377">
        <v>53</v>
      </c>
      <c r="T377">
        <v>60.698473999999997</v>
      </c>
      <c r="V377">
        <v>57</v>
      </c>
      <c r="W377">
        <v>0.02</v>
      </c>
      <c r="X377">
        <f>MIN(S377, V377)</f>
        <v>53</v>
      </c>
      <c r="Y377">
        <f>(X377-N377)/N377*100</f>
        <v>-14.516129032258066</v>
      </c>
    </row>
    <row r="378" spans="1:25" x14ac:dyDescent="0.3">
      <c r="A378" t="s">
        <v>1345</v>
      </c>
      <c r="C378">
        <v>4244924</v>
      </c>
      <c r="D378">
        <v>8558465</v>
      </c>
      <c r="E378">
        <v>72.58</v>
      </c>
      <c r="H378">
        <v>453656</v>
      </c>
      <c r="I378">
        <v>911345</v>
      </c>
      <c r="J378">
        <v>6.56</v>
      </c>
      <c r="M378" t="s">
        <v>4</v>
      </c>
      <c r="N378">
        <v>67</v>
      </c>
      <c r="O378">
        <v>69.414552</v>
      </c>
      <c r="R378" t="s">
        <v>4</v>
      </c>
      <c r="S378">
        <v>52</v>
      </c>
      <c r="T378">
        <v>60.690286</v>
      </c>
      <c r="V378">
        <v>55</v>
      </c>
      <c r="W378">
        <v>1.7999999999999999E-2</v>
      </c>
      <c r="X378">
        <f>MIN(S378, V378)</f>
        <v>52</v>
      </c>
      <c r="Y378">
        <f>(X378-N378)/N378*100</f>
        <v>-22.388059701492537</v>
      </c>
    </row>
    <row r="379" spans="1:25" x14ac:dyDescent="0.3">
      <c r="A379" t="s">
        <v>1346</v>
      </c>
      <c r="C379">
        <v>3716566</v>
      </c>
      <c r="D379">
        <v>7495384</v>
      </c>
      <c r="E379">
        <v>63</v>
      </c>
      <c r="H379">
        <v>441202</v>
      </c>
      <c r="I379">
        <v>886840</v>
      </c>
      <c r="J379">
        <v>6.2</v>
      </c>
      <c r="M379" t="s">
        <v>4</v>
      </c>
      <c r="N379" t="s">
        <v>1449</v>
      </c>
      <c r="O379">
        <v>67.142965000000004</v>
      </c>
      <c r="R379" t="s">
        <v>4</v>
      </c>
      <c r="S379" t="s">
        <v>1449</v>
      </c>
      <c r="T379">
        <v>60.558618000000003</v>
      </c>
      <c r="V379">
        <v>58</v>
      </c>
      <c r="W379">
        <v>2.5000000000000001E-2</v>
      </c>
      <c r="X379">
        <f>MIN(S379, V379)</f>
        <v>58</v>
      </c>
      <c r="Y379" t="e">
        <f>(X379-N379)/N379*100</f>
        <v>#VALUE!</v>
      </c>
    </row>
    <row r="380" spans="1:25" x14ac:dyDescent="0.3">
      <c r="A380" t="s">
        <v>1347</v>
      </c>
      <c r="C380">
        <v>4450080</v>
      </c>
      <c r="D380">
        <v>8933449</v>
      </c>
      <c r="E380">
        <v>75.12</v>
      </c>
      <c r="H380">
        <v>482092</v>
      </c>
      <c r="I380">
        <v>964945</v>
      </c>
      <c r="J380">
        <v>7.04</v>
      </c>
      <c r="M380" t="s">
        <v>4</v>
      </c>
      <c r="N380">
        <v>45</v>
      </c>
      <c r="O380">
        <v>69.025509</v>
      </c>
      <c r="R380" t="s">
        <v>4</v>
      </c>
      <c r="S380">
        <v>44</v>
      </c>
      <c r="T380">
        <v>60.719617999999997</v>
      </c>
      <c r="V380">
        <v>51</v>
      </c>
      <c r="W380">
        <v>1.9E-2</v>
      </c>
      <c r="X380">
        <f>MIN(S380, V380)</f>
        <v>44</v>
      </c>
      <c r="Y380">
        <f>(X380-N380)/N380*100</f>
        <v>-2.2222222222222223</v>
      </c>
    </row>
    <row r="381" spans="1:25" x14ac:dyDescent="0.3">
      <c r="A381" t="s">
        <v>1348</v>
      </c>
      <c r="C381">
        <v>4385855</v>
      </c>
      <c r="D381">
        <v>8804835</v>
      </c>
      <c r="E381">
        <v>74.06</v>
      </c>
      <c r="H381">
        <v>488322</v>
      </c>
      <c r="I381">
        <v>977444</v>
      </c>
      <c r="J381">
        <v>6.97</v>
      </c>
      <c r="M381" t="s">
        <v>4</v>
      </c>
      <c r="N381">
        <v>48</v>
      </c>
      <c r="O381">
        <v>68.886140999999995</v>
      </c>
      <c r="R381" t="s">
        <v>4</v>
      </c>
      <c r="S381" t="s">
        <v>1449</v>
      </c>
      <c r="T381">
        <v>60.594200000000001</v>
      </c>
      <c r="V381">
        <v>53</v>
      </c>
      <c r="W381">
        <v>1.9E-2</v>
      </c>
      <c r="X381">
        <f>MIN(S381, V381)</f>
        <v>53</v>
      </c>
      <c r="Y381">
        <f>(X381-N381)/N381*100</f>
        <v>10.416666666666668</v>
      </c>
    </row>
    <row r="382" spans="1:25" x14ac:dyDescent="0.3">
      <c r="A382" t="s">
        <v>1349</v>
      </c>
      <c r="C382">
        <v>3898176</v>
      </c>
      <c r="D382">
        <v>7867771</v>
      </c>
      <c r="E382">
        <v>68.03</v>
      </c>
      <c r="H382">
        <v>470208</v>
      </c>
      <c r="I382">
        <v>945843</v>
      </c>
      <c r="J382">
        <v>6.71</v>
      </c>
      <c r="M382" t="s">
        <v>4</v>
      </c>
      <c r="N382">
        <v>56</v>
      </c>
      <c r="O382">
        <v>68.269677000000001</v>
      </c>
      <c r="R382" t="s">
        <v>4</v>
      </c>
      <c r="S382">
        <v>56</v>
      </c>
      <c r="T382">
        <v>60.700307000000002</v>
      </c>
      <c r="V382">
        <v>61</v>
      </c>
      <c r="W382">
        <v>1.7000000000000001E-2</v>
      </c>
      <c r="X382">
        <f>MIN(S382, V382)</f>
        <v>56</v>
      </c>
      <c r="Y382">
        <f>(X382-N382)/N382*100</f>
        <v>0</v>
      </c>
    </row>
    <row r="383" spans="1:25" x14ac:dyDescent="0.3">
      <c r="A383" t="s">
        <v>1350</v>
      </c>
      <c r="C383">
        <v>3641301</v>
      </c>
      <c r="D383">
        <v>7328584</v>
      </c>
      <c r="E383">
        <v>61.89</v>
      </c>
      <c r="H383">
        <v>402012</v>
      </c>
      <c r="I383">
        <v>806430</v>
      </c>
      <c r="J383">
        <v>5.79</v>
      </c>
      <c r="M383" t="s">
        <v>4</v>
      </c>
      <c r="N383">
        <v>51</v>
      </c>
      <c r="O383">
        <v>67.425714999999997</v>
      </c>
      <c r="R383" t="s">
        <v>4</v>
      </c>
      <c r="S383">
        <v>50</v>
      </c>
      <c r="T383">
        <v>60.632128999999999</v>
      </c>
      <c r="V383">
        <v>51</v>
      </c>
      <c r="W383">
        <v>1.7000000000000001E-2</v>
      </c>
      <c r="X383">
        <f>MIN(S383, V383)</f>
        <v>50</v>
      </c>
      <c r="Y383">
        <f>(X383-N383)/N383*100</f>
        <v>-1.9607843137254901</v>
      </c>
    </row>
    <row r="384" spans="1:25" x14ac:dyDescent="0.3">
      <c r="A384" t="s">
        <v>1351</v>
      </c>
      <c r="C384">
        <v>4016265</v>
      </c>
      <c r="D384">
        <v>8095772</v>
      </c>
      <c r="E384">
        <v>68.81</v>
      </c>
      <c r="H384">
        <v>437415</v>
      </c>
      <c r="I384">
        <v>878672</v>
      </c>
      <c r="J384">
        <v>4.5</v>
      </c>
      <c r="M384" t="s">
        <v>4</v>
      </c>
      <c r="N384" t="s">
        <v>1449</v>
      </c>
      <c r="O384">
        <v>67.596952999999999</v>
      </c>
      <c r="R384" t="s">
        <v>4</v>
      </c>
      <c r="S384" t="s">
        <v>1449</v>
      </c>
      <c r="T384">
        <v>60.543064999999999</v>
      </c>
      <c r="V384">
        <v>54</v>
      </c>
      <c r="W384">
        <v>1.7999999999999999E-2</v>
      </c>
      <c r="X384">
        <f>MIN(S384, V384)</f>
        <v>54</v>
      </c>
      <c r="Y384" t="e">
        <f>(X384-N384)/N384*100</f>
        <v>#VALUE!</v>
      </c>
    </row>
    <row r="385" spans="1:25" x14ac:dyDescent="0.3">
      <c r="A385" t="s">
        <v>1352</v>
      </c>
      <c r="C385">
        <v>3549820</v>
      </c>
      <c r="D385">
        <v>7136661</v>
      </c>
      <c r="E385">
        <v>59.2</v>
      </c>
      <c r="H385">
        <v>447586</v>
      </c>
      <c r="I385">
        <v>897219</v>
      </c>
      <c r="J385">
        <v>6.17</v>
      </c>
      <c r="M385" t="s">
        <v>4</v>
      </c>
      <c r="N385">
        <v>54</v>
      </c>
      <c r="O385">
        <v>67.351617000000005</v>
      </c>
      <c r="R385" t="s">
        <v>4</v>
      </c>
      <c r="S385">
        <v>53</v>
      </c>
      <c r="T385">
        <v>60.667447000000003</v>
      </c>
      <c r="V385">
        <v>57</v>
      </c>
      <c r="W385">
        <v>1.4999999999999999E-2</v>
      </c>
      <c r="X385">
        <f>MIN(S385, V385)</f>
        <v>53</v>
      </c>
      <c r="Y385">
        <f>(X385-N385)/N385*100</f>
        <v>-1.8518518518518516</v>
      </c>
    </row>
    <row r="386" spans="1:25" x14ac:dyDescent="0.3">
      <c r="A386" t="s">
        <v>1353</v>
      </c>
      <c r="C386">
        <v>724160</v>
      </c>
      <c r="D386">
        <v>1549997</v>
      </c>
      <c r="E386">
        <v>19.260000000000002</v>
      </c>
      <c r="H386">
        <v>86140</v>
      </c>
      <c r="I386">
        <v>181313</v>
      </c>
      <c r="J386">
        <v>0.88</v>
      </c>
      <c r="M386" t="s">
        <v>3</v>
      </c>
      <c r="N386">
        <v>58</v>
      </c>
      <c r="O386">
        <v>3.8012049999999999</v>
      </c>
      <c r="R386" t="s">
        <v>3</v>
      </c>
      <c r="S386">
        <v>58</v>
      </c>
      <c r="T386">
        <v>0.18817800000000001</v>
      </c>
      <c r="V386">
        <v>58</v>
      </c>
      <c r="W386">
        <v>3.3000000000000002E-2</v>
      </c>
      <c r="X386">
        <f>MIN(S386, V386)</f>
        <v>58</v>
      </c>
      <c r="Y386">
        <f>(X386-N386)/N386*100</f>
        <v>0</v>
      </c>
    </row>
    <row r="387" spans="1:25" x14ac:dyDescent="0.3">
      <c r="A387" t="s">
        <v>1354</v>
      </c>
      <c r="C387">
        <v>2440872</v>
      </c>
      <c r="D387">
        <v>5013279</v>
      </c>
      <c r="E387">
        <v>47.51</v>
      </c>
      <c r="H387">
        <v>846356</v>
      </c>
      <c r="I387">
        <v>1735928</v>
      </c>
      <c r="J387">
        <v>12.17</v>
      </c>
      <c r="M387" t="s">
        <v>4</v>
      </c>
      <c r="N387">
        <v>207</v>
      </c>
      <c r="O387">
        <v>66.651021999999998</v>
      </c>
      <c r="R387" t="s">
        <v>4</v>
      </c>
      <c r="S387" t="s">
        <v>1449</v>
      </c>
      <c r="T387">
        <v>61.332723999999999</v>
      </c>
      <c r="V387">
        <v>180</v>
      </c>
      <c r="W387">
        <v>1.9E-2</v>
      </c>
      <c r="X387">
        <f>MIN(S387, V387)</f>
        <v>180</v>
      </c>
      <c r="Y387">
        <f>(X387-N387)/N387*100</f>
        <v>-13.043478260869565</v>
      </c>
    </row>
    <row r="388" spans="1:25" x14ac:dyDescent="0.3">
      <c r="A388" t="s">
        <v>1355</v>
      </c>
      <c r="C388">
        <v>2551719</v>
      </c>
      <c r="D388">
        <v>5218534</v>
      </c>
      <c r="E388">
        <v>48.3</v>
      </c>
      <c r="H388">
        <v>791388</v>
      </c>
      <c r="I388">
        <v>1615980</v>
      </c>
      <c r="J388">
        <v>11.51</v>
      </c>
      <c r="M388" t="s">
        <v>4</v>
      </c>
      <c r="N388">
        <v>150</v>
      </c>
      <c r="O388">
        <v>66.390350999999995</v>
      </c>
      <c r="R388" t="s">
        <v>4</v>
      </c>
      <c r="S388" t="s">
        <v>1449</v>
      </c>
      <c r="T388">
        <v>61.209749000000002</v>
      </c>
      <c r="V388">
        <v>155</v>
      </c>
      <c r="W388">
        <v>2.4E-2</v>
      </c>
      <c r="X388">
        <f>MIN(S388, V388)</f>
        <v>155</v>
      </c>
      <c r="Y388">
        <f>(X388-N388)/N388*100</f>
        <v>3.3333333333333335</v>
      </c>
    </row>
    <row r="389" spans="1:25" x14ac:dyDescent="0.3">
      <c r="A389" t="s">
        <v>1356</v>
      </c>
      <c r="C389">
        <v>2566872</v>
      </c>
      <c r="D389">
        <v>5249637</v>
      </c>
      <c r="E389">
        <v>48.69</v>
      </c>
      <c r="H389">
        <v>825066</v>
      </c>
      <c r="I389">
        <v>1684971</v>
      </c>
      <c r="J389">
        <v>11.79</v>
      </c>
      <c r="M389" t="s">
        <v>4</v>
      </c>
      <c r="N389">
        <v>181</v>
      </c>
      <c r="O389">
        <v>66.643169</v>
      </c>
      <c r="R389" t="s">
        <v>4</v>
      </c>
      <c r="S389">
        <v>155</v>
      </c>
      <c r="T389">
        <v>61.536472000000003</v>
      </c>
      <c r="V389">
        <v>161</v>
      </c>
      <c r="W389">
        <v>1.7000000000000001E-2</v>
      </c>
      <c r="X389">
        <f>MIN(S389, V389)</f>
        <v>155</v>
      </c>
      <c r="Y389">
        <f>(X389-N389)/N389*100</f>
        <v>-14.3646408839779</v>
      </c>
    </row>
    <row r="390" spans="1:25" x14ac:dyDescent="0.3">
      <c r="A390" t="s">
        <v>1357</v>
      </c>
      <c r="C390">
        <v>1897358</v>
      </c>
      <c r="D390">
        <v>3872812</v>
      </c>
      <c r="E390">
        <v>35.67</v>
      </c>
      <c r="H390">
        <v>691520</v>
      </c>
      <c r="I390">
        <v>1409800</v>
      </c>
      <c r="J390">
        <v>9.5500000000000007</v>
      </c>
      <c r="M390" t="s">
        <v>4</v>
      </c>
      <c r="N390">
        <v>165</v>
      </c>
      <c r="O390">
        <v>64.887681000000001</v>
      </c>
      <c r="R390" t="s">
        <v>4</v>
      </c>
      <c r="S390" t="s">
        <v>1449</v>
      </c>
      <c r="T390">
        <v>61.117570999999998</v>
      </c>
      <c r="V390">
        <v>159</v>
      </c>
      <c r="W390">
        <v>1.6E-2</v>
      </c>
      <c r="X390">
        <f>MIN(S390, V390)</f>
        <v>159</v>
      </c>
      <c r="Y390">
        <f>(X390-N390)/N390*100</f>
        <v>-3.6363636363636362</v>
      </c>
    </row>
    <row r="391" spans="1:25" x14ac:dyDescent="0.3">
      <c r="A391" t="s">
        <v>1358</v>
      </c>
      <c r="C391">
        <v>2226047</v>
      </c>
      <c r="D391">
        <v>4536327</v>
      </c>
      <c r="E391">
        <v>41.85</v>
      </c>
      <c r="H391">
        <v>720908</v>
      </c>
      <c r="I391">
        <v>1467030</v>
      </c>
      <c r="J391">
        <v>10.44</v>
      </c>
      <c r="M391" t="s">
        <v>4</v>
      </c>
      <c r="N391">
        <v>236</v>
      </c>
      <c r="O391">
        <v>65.710115999999999</v>
      </c>
      <c r="R391" t="s">
        <v>4</v>
      </c>
      <c r="S391" t="s">
        <v>1449</v>
      </c>
      <c r="T391">
        <v>61.109152999999999</v>
      </c>
      <c r="V391">
        <v>147</v>
      </c>
      <c r="W391">
        <v>2.1000000000000001E-2</v>
      </c>
      <c r="X391">
        <f>MIN(S391, V391)</f>
        <v>147</v>
      </c>
      <c r="Y391">
        <f>(X391-N391)/N391*100</f>
        <v>-37.711864406779661</v>
      </c>
    </row>
    <row r="392" spans="1:25" x14ac:dyDescent="0.3">
      <c r="A392" t="s">
        <v>1359</v>
      </c>
      <c r="C392">
        <v>2505636</v>
      </c>
      <c r="D392">
        <v>5165382</v>
      </c>
      <c r="E392">
        <v>52.23</v>
      </c>
      <c r="H392">
        <v>876288</v>
      </c>
      <c r="I392">
        <v>1803870</v>
      </c>
      <c r="J392">
        <v>11.26</v>
      </c>
      <c r="M392" t="s">
        <v>4</v>
      </c>
      <c r="N392">
        <v>405</v>
      </c>
      <c r="O392">
        <v>67.259923000000001</v>
      </c>
      <c r="R392" t="s">
        <v>4</v>
      </c>
      <c r="S392" t="s">
        <v>1449</v>
      </c>
      <c r="T392">
        <v>61.435940000000002</v>
      </c>
      <c r="V392">
        <v>191</v>
      </c>
      <c r="W392">
        <v>1.9E-2</v>
      </c>
      <c r="X392">
        <f>MIN(S392, V392)</f>
        <v>191</v>
      </c>
      <c r="Y392">
        <f>(X392-N392)/N392*100</f>
        <v>-52.839506172839499</v>
      </c>
    </row>
    <row r="393" spans="1:25" x14ac:dyDescent="0.3">
      <c r="A393" t="s">
        <v>1360</v>
      </c>
      <c r="C393">
        <v>2262703</v>
      </c>
      <c r="D393">
        <v>4658324</v>
      </c>
      <c r="E393">
        <v>45.26</v>
      </c>
      <c r="H393">
        <v>829513</v>
      </c>
      <c r="I393">
        <v>1705484</v>
      </c>
      <c r="J393">
        <v>11.74</v>
      </c>
      <c r="M393" t="s">
        <v>4</v>
      </c>
      <c r="N393">
        <v>184</v>
      </c>
      <c r="O393">
        <v>66.343355000000003</v>
      </c>
      <c r="R393" t="s">
        <v>4</v>
      </c>
      <c r="S393" t="s">
        <v>1449</v>
      </c>
      <c r="T393">
        <v>61.360292000000001</v>
      </c>
      <c r="V393">
        <v>190</v>
      </c>
      <c r="W393">
        <v>1.7999999999999999E-2</v>
      </c>
      <c r="X393">
        <f>MIN(S393, V393)</f>
        <v>190</v>
      </c>
      <c r="Y393">
        <f>(X393-N393)/N393*100</f>
        <v>3.2608695652173911</v>
      </c>
    </row>
    <row r="394" spans="1:25" x14ac:dyDescent="0.3">
      <c r="A394" t="s">
        <v>1361</v>
      </c>
      <c r="C394">
        <v>2644488</v>
      </c>
      <c r="D394">
        <v>5401991</v>
      </c>
      <c r="E394">
        <v>48.96</v>
      </c>
      <c r="H394">
        <v>750321</v>
      </c>
      <c r="I394">
        <v>1530266</v>
      </c>
      <c r="J394">
        <v>9.31</v>
      </c>
      <c r="M394" t="s">
        <v>4</v>
      </c>
      <c r="N394">
        <v>146</v>
      </c>
      <c r="O394">
        <v>66.597466999999995</v>
      </c>
      <c r="R394" t="s">
        <v>4</v>
      </c>
      <c r="S394" t="s">
        <v>1449</v>
      </c>
      <c r="T394">
        <v>61.102024</v>
      </c>
      <c r="V394">
        <v>142</v>
      </c>
      <c r="W394">
        <v>1.7000000000000001E-2</v>
      </c>
      <c r="X394">
        <f>MIN(S394, V394)</f>
        <v>142</v>
      </c>
      <c r="Y394">
        <f>(X394-N394)/N394*100</f>
        <v>-2.7397260273972601</v>
      </c>
    </row>
    <row r="395" spans="1:25" x14ac:dyDescent="0.3">
      <c r="A395" t="s">
        <v>1362</v>
      </c>
      <c r="C395">
        <v>2238516</v>
      </c>
      <c r="D395">
        <v>4583187</v>
      </c>
      <c r="E395">
        <v>41.48</v>
      </c>
      <c r="H395">
        <v>806050</v>
      </c>
      <c r="I395">
        <v>1648280</v>
      </c>
      <c r="J395">
        <v>11.16</v>
      </c>
      <c r="M395" t="s">
        <v>4</v>
      </c>
      <c r="N395">
        <v>175</v>
      </c>
      <c r="O395">
        <v>65.983738000000002</v>
      </c>
      <c r="R395" t="s">
        <v>4</v>
      </c>
      <c r="S395" t="s">
        <v>1449</v>
      </c>
      <c r="T395">
        <v>61.265075000000003</v>
      </c>
      <c r="V395">
        <v>174</v>
      </c>
      <c r="W395">
        <v>1.9E-2</v>
      </c>
      <c r="X395">
        <f>MIN(S395, V395)</f>
        <v>174</v>
      </c>
      <c r="Y395">
        <f>(X395-N395)/N395*100</f>
        <v>-0.5714285714285714</v>
      </c>
    </row>
    <row r="396" spans="1:25" x14ac:dyDescent="0.3">
      <c r="A396" t="s">
        <v>1363</v>
      </c>
      <c r="C396">
        <v>2182297</v>
      </c>
      <c r="D396">
        <v>4467709</v>
      </c>
      <c r="E396">
        <v>40.049999999999997</v>
      </c>
      <c r="H396">
        <v>757679</v>
      </c>
      <c r="I396">
        <v>1549079</v>
      </c>
      <c r="J396">
        <v>10.34</v>
      </c>
      <c r="M396" t="s">
        <v>4</v>
      </c>
      <c r="N396">
        <v>166</v>
      </c>
      <c r="O396">
        <v>65.771067000000002</v>
      </c>
      <c r="R396" t="s">
        <v>4</v>
      </c>
      <c r="S396" t="s">
        <v>1449</v>
      </c>
      <c r="T396">
        <v>61.179622999999999</v>
      </c>
      <c r="V396">
        <v>166</v>
      </c>
      <c r="W396">
        <v>1.6E-2</v>
      </c>
      <c r="X396">
        <f>MIN(S396, V396)</f>
        <v>166</v>
      </c>
      <c r="Y396">
        <f>(X396-N396)/N396*100</f>
        <v>0</v>
      </c>
    </row>
    <row r="397" spans="1:25" x14ac:dyDescent="0.3">
      <c r="A397" t="s">
        <v>1364</v>
      </c>
      <c r="C397">
        <v>534290</v>
      </c>
      <c r="D397">
        <v>1189871</v>
      </c>
      <c r="E397">
        <v>15.83</v>
      </c>
      <c r="H397">
        <v>59248</v>
      </c>
      <c r="I397">
        <v>128884</v>
      </c>
      <c r="J397">
        <v>0.6</v>
      </c>
      <c r="M397" t="s">
        <v>3</v>
      </c>
      <c r="N397">
        <v>55</v>
      </c>
      <c r="O397">
        <v>3.43851</v>
      </c>
      <c r="R397" t="s">
        <v>3</v>
      </c>
      <c r="S397">
        <v>55</v>
      </c>
      <c r="T397">
        <v>0.13351499999999999</v>
      </c>
      <c r="V397">
        <v>55</v>
      </c>
      <c r="W397">
        <v>3.2000000000000001E-2</v>
      </c>
      <c r="X397">
        <f>MIN(S397, V397)</f>
        <v>55</v>
      </c>
      <c r="Y397">
        <f>(X397-N397)/N397*100</f>
        <v>0</v>
      </c>
    </row>
    <row r="398" spans="1:25" x14ac:dyDescent="0.3">
      <c r="A398" t="s">
        <v>1365</v>
      </c>
      <c r="C398">
        <v>4422850</v>
      </c>
      <c r="D398">
        <v>8948449</v>
      </c>
      <c r="E398">
        <v>72.55</v>
      </c>
      <c r="H398">
        <v>792775</v>
      </c>
      <c r="I398">
        <v>1600864</v>
      </c>
      <c r="J398">
        <v>9.93</v>
      </c>
      <c r="M398" t="s">
        <v>4</v>
      </c>
      <c r="N398">
        <v>97</v>
      </c>
      <c r="O398">
        <v>69.457192000000006</v>
      </c>
      <c r="R398" t="s">
        <v>4</v>
      </c>
      <c r="S398" t="s">
        <v>1449</v>
      </c>
      <c r="T398">
        <v>61.030909000000001</v>
      </c>
      <c r="V398">
        <v>94</v>
      </c>
      <c r="W398">
        <v>1.7999999999999999E-2</v>
      </c>
      <c r="X398">
        <f>MIN(S398, V398)</f>
        <v>94</v>
      </c>
      <c r="Y398">
        <f>(X398-N398)/N398*100</f>
        <v>-3.0927835051546393</v>
      </c>
    </row>
    <row r="399" spans="1:25" x14ac:dyDescent="0.3">
      <c r="A399" t="s">
        <v>1366</v>
      </c>
      <c r="C399">
        <v>3826329</v>
      </c>
      <c r="D399">
        <v>7747021</v>
      </c>
      <c r="E399">
        <v>62.74</v>
      </c>
      <c r="H399">
        <v>754700</v>
      </c>
      <c r="I399">
        <v>1525212</v>
      </c>
      <c r="J399">
        <v>11.07</v>
      </c>
      <c r="M399" t="s">
        <v>4</v>
      </c>
      <c r="N399">
        <v>99</v>
      </c>
      <c r="O399">
        <v>68.284548999999998</v>
      </c>
      <c r="R399" t="s">
        <v>4</v>
      </c>
      <c r="S399" t="s">
        <v>1449</v>
      </c>
      <c r="T399">
        <v>60.998387999999998</v>
      </c>
      <c r="V399">
        <v>99</v>
      </c>
      <c r="W399">
        <v>1.7000000000000001E-2</v>
      </c>
      <c r="X399">
        <f>MIN(S399, V399)</f>
        <v>99</v>
      </c>
      <c r="Y399">
        <f>(X399-N399)/N399*100</f>
        <v>0</v>
      </c>
    </row>
    <row r="400" spans="1:25" x14ac:dyDescent="0.3">
      <c r="A400" t="s">
        <v>1367</v>
      </c>
      <c r="C400">
        <v>3569267</v>
      </c>
      <c r="D400">
        <v>7203539</v>
      </c>
      <c r="E400">
        <v>57.09</v>
      </c>
      <c r="H400">
        <v>670683</v>
      </c>
      <c r="I400">
        <v>1351099</v>
      </c>
      <c r="J400">
        <v>8.31</v>
      </c>
      <c r="M400" t="s">
        <v>4</v>
      </c>
      <c r="N400">
        <v>85</v>
      </c>
      <c r="O400">
        <v>67.192058000000003</v>
      </c>
      <c r="R400" t="s">
        <v>4</v>
      </c>
      <c r="S400" t="s">
        <v>1449</v>
      </c>
      <c r="T400">
        <v>60.871462000000001</v>
      </c>
      <c r="V400">
        <v>86</v>
      </c>
      <c r="W400">
        <v>3.2000000000000001E-2</v>
      </c>
      <c r="X400">
        <f>MIN(S400, V400)</f>
        <v>86</v>
      </c>
      <c r="Y400">
        <f>(X400-N400)/N400*100</f>
        <v>1.1764705882352942</v>
      </c>
    </row>
    <row r="401" spans="1:25" x14ac:dyDescent="0.3">
      <c r="A401" t="s">
        <v>1368</v>
      </c>
      <c r="C401">
        <v>4299312</v>
      </c>
      <c r="D401">
        <v>8692027</v>
      </c>
      <c r="E401">
        <v>69.98</v>
      </c>
      <c r="H401">
        <v>774876</v>
      </c>
      <c r="I401">
        <v>1563631</v>
      </c>
      <c r="J401">
        <v>9.6999999999999993</v>
      </c>
      <c r="M401" t="s">
        <v>4</v>
      </c>
      <c r="N401">
        <v>94</v>
      </c>
      <c r="O401">
        <v>69.064903999999999</v>
      </c>
      <c r="R401" t="s">
        <v>4</v>
      </c>
      <c r="S401" t="s">
        <v>1449</v>
      </c>
      <c r="T401">
        <v>60.988365000000002</v>
      </c>
      <c r="V401">
        <v>92</v>
      </c>
      <c r="W401">
        <v>1.7999999999999999E-2</v>
      </c>
      <c r="X401">
        <f>MIN(S401, V401)</f>
        <v>92</v>
      </c>
      <c r="Y401">
        <f>(X401-N401)/N401*100</f>
        <v>-2.1276595744680851</v>
      </c>
    </row>
    <row r="402" spans="1:25" x14ac:dyDescent="0.3">
      <c r="A402" t="s">
        <v>1369</v>
      </c>
      <c r="C402">
        <v>4365140</v>
      </c>
      <c r="D402">
        <v>8820875</v>
      </c>
      <c r="E402">
        <v>126.9</v>
      </c>
      <c r="H402">
        <v>788268</v>
      </c>
      <c r="I402">
        <v>1589905</v>
      </c>
      <c r="J402">
        <v>17.100000000000001</v>
      </c>
      <c r="M402" t="s">
        <v>4</v>
      </c>
      <c r="N402">
        <v>121</v>
      </c>
      <c r="O402">
        <v>76.151809999999998</v>
      </c>
      <c r="R402" t="s">
        <v>4</v>
      </c>
      <c r="S402" t="s">
        <v>1449</v>
      </c>
      <c r="T402">
        <v>61.734419000000003</v>
      </c>
      <c r="V402">
        <v>92</v>
      </c>
      <c r="W402">
        <v>1.7000000000000001E-2</v>
      </c>
      <c r="X402">
        <f>MIN(S402, V402)</f>
        <v>92</v>
      </c>
      <c r="Y402">
        <f>(X402-N402)/N402*100</f>
        <v>-23.966942148760332</v>
      </c>
    </row>
    <row r="403" spans="1:25" x14ac:dyDescent="0.3">
      <c r="A403" t="s">
        <v>1370</v>
      </c>
      <c r="C403">
        <v>4561729</v>
      </c>
      <c r="D403">
        <v>9188847</v>
      </c>
      <c r="E403">
        <v>131.44</v>
      </c>
      <c r="H403">
        <v>786828</v>
      </c>
      <c r="I403">
        <v>1582222</v>
      </c>
      <c r="J403">
        <v>17.39</v>
      </c>
      <c r="M403" t="s">
        <v>4</v>
      </c>
      <c r="N403">
        <v>269</v>
      </c>
      <c r="O403">
        <v>75.504093999999995</v>
      </c>
      <c r="R403" t="s">
        <v>4</v>
      </c>
      <c r="S403" t="s">
        <v>1449</v>
      </c>
      <c r="T403">
        <v>61.474023000000003</v>
      </c>
      <c r="V403">
        <v>83</v>
      </c>
      <c r="W403">
        <v>2.1000000000000001E-2</v>
      </c>
      <c r="X403">
        <f>MIN(S403, V403)</f>
        <v>83</v>
      </c>
      <c r="Y403">
        <f>(X403-N403)/N403*100</f>
        <v>-69.14498141263941</v>
      </c>
    </row>
    <row r="404" spans="1:25" x14ac:dyDescent="0.3">
      <c r="A404" t="s">
        <v>1371</v>
      </c>
      <c r="C404">
        <v>4932720</v>
      </c>
      <c r="D404">
        <v>9934107</v>
      </c>
      <c r="E404">
        <v>140.08000000000001</v>
      </c>
      <c r="H404">
        <v>735930</v>
      </c>
      <c r="I404">
        <v>1479337</v>
      </c>
      <c r="J404">
        <v>16.07</v>
      </c>
      <c r="M404" t="s">
        <v>4</v>
      </c>
      <c r="N404">
        <v>72</v>
      </c>
      <c r="O404">
        <v>76.793244999999999</v>
      </c>
      <c r="R404" t="s">
        <v>4</v>
      </c>
      <c r="S404" t="s">
        <v>1449</v>
      </c>
      <c r="T404">
        <v>61.408608000000001</v>
      </c>
      <c r="V404">
        <v>73</v>
      </c>
      <c r="W404">
        <v>1.7999999999999999E-2</v>
      </c>
      <c r="X404">
        <f>MIN(S404, V404)</f>
        <v>73</v>
      </c>
      <c r="Y404">
        <f>(X404-N404)/N404*100</f>
        <v>1.3888888888888888</v>
      </c>
    </row>
    <row r="405" spans="1:25" x14ac:dyDescent="0.3">
      <c r="A405" t="s">
        <v>1372</v>
      </c>
      <c r="C405">
        <v>4377014</v>
      </c>
      <c r="D405">
        <v>8802009</v>
      </c>
      <c r="E405">
        <v>124.14</v>
      </c>
      <c r="H405">
        <v>723075</v>
      </c>
      <c r="I405">
        <v>1451683</v>
      </c>
      <c r="J405">
        <v>16.28</v>
      </c>
      <c r="M405" t="s">
        <v>4</v>
      </c>
      <c r="N405">
        <v>114</v>
      </c>
      <c r="O405">
        <v>74.861536999999998</v>
      </c>
      <c r="R405" t="s">
        <v>4</v>
      </c>
      <c r="S405" t="s">
        <v>1449</v>
      </c>
      <c r="T405">
        <v>61.731625000000001</v>
      </c>
      <c r="V405">
        <v>74</v>
      </c>
      <c r="W405">
        <v>1.6E-2</v>
      </c>
      <c r="X405">
        <f>MIN(S405, V405)</f>
        <v>74</v>
      </c>
      <c r="Y405">
        <f>(X405-N405)/N405*100</f>
        <v>-35.087719298245609</v>
      </c>
    </row>
    <row r="406" spans="1:25" x14ac:dyDescent="0.3">
      <c r="A406" t="s">
        <v>1373</v>
      </c>
      <c r="C406">
        <v>3959616</v>
      </c>
      <c r="D406">
        <v>8000389</v>
      </c>
      <c r="E406">
        <v>118.79</v>
      </c>
      <c r="H406">
        <v>796752</v>
      </c>
      <c r="I406">
        <v>1607065</v>
      </c>
      <c r="J406">
        <v>16.329999999999998</v>
      </c>
      <c r="M406" t="s">
        <v>4</v>
      </c>
      <c r="N406">
        <v>159</v>
      </c>
      <c r="O406">
        <v>74.435274000000007</v>
      </c>
      <c r="R406" t="s">
        <v>4</v>
      </c>
      <c r="S406" t="s">
        <v>1449</v>
      </c>
      <c r="T406">
        <v>62.116326999999998</v>
      </c>
      <c r="V406">
        <v>98</v>
      </c>
      <c r="W406">
        <v>1.7000000000000001E-2</v>
      </c>
      <c r="X406">
        <f>MIN(S406, V406)</f>
        <v>98</v>
      </c>
      <c r="Y406">
        <f>(X406-N406)/N406*100</f>
        <v>-38.364779874213838</v>
      </c>
    </row>
    <row r="407" spans="1:25" x14ac:dyDescent="0.3">
      <c r="A407" t="s">
        <v>1374</v>
      </c>
      <c r="C407">
        <v>4166400</v>
      </c>
      <c r="D407">
        <v>8398777</v>
      </c>
      <c r="E407">
        <v>117.31</v>
      </c>
      <c r="H407">
        <v>729120</v>
      </c>
      <c r="I407">
        <v>1467193</v>
      </c>
      <c r="J407">
        <v>15.76</v>
      </c>
      <c r="M407" t="s">
        <v>4</v>
      </c>
      <c r="N407">
        <v>221</v>
      </c>
      <c r="O407">
        <v>74.254239999999996</v>
      </c>
      <c r="R407" t="s">
        <v>4</v>
      </c>
      <c r="S407" t="s">
        <v>1449</v>
      </c>
      <c r="T407">
        <v>61.831055999999997</v>
      </c>
      <c r="V407">
        <v>83</v>
      </c>
      <c r="W407">
        <v>0.02</v>
      </c>
      <c r="X407">
        <f>MIN(S407, V407)</f>
        <v>83</v>
      </c>
      <c r="Y407">
        <f>(X407-N407)/N407*100</f>
        <v>-62.443438914027148</v>
      </c>
    </row>
    <row r="408" spans="1:25" x14ac:dyDescent="0.3">
      <c r="A408" t="s">
        <v>1375</v>
      </c>
      <c r="C408">
        <v>665729</v>
      </c>
      <c r="D408">
        <v>1422269</v>
      </c>
      <c r="E408">
        <v>31.53</v>
      </c>
      <c r="H408">
        <v>54680</v>
      </c>
      <c r="I408">
        <v>113900</v>
      </c>
      <c r="J408">
        <v>0.65</v>
      </c>
      <c r="M408" t="s">
        <v>3</v>
      </c>
      <c r="N408">
        <v>36</v>
      </c>
      <c r="O408">
        <v>6.8893079999999998</v>
      </c>
      <c r="R408" t="s">
        <v>3</v>
      </c>
      <c r="S408">
        <v>36</v>
      </c>
      <c r="T408">
        <v>0.26149699999999998</v>
      </c>
      <c r="V408">
        <v>39</v>
      </c>
      <c r="W408">
        <v>2.3E-2</v>
      </c>
      <c r="X408">
        <f>MIN(S408, V408)</f>
        <v>36</v>
      </c>
      <c r="Y408">
        <f>(X408-N408)/N408*100</f>
        <v>0</v>
      </c>
    </row>
    <row r="409" spans="1:25" x14ac:dyDescent="0.3">
      <c r="A409" t="s">
        <v>1376</v>
      </c>
      <c r="C409">
        <v>4799520</v>
      </c>
      <c r="D409">
        <v>9621471</v>
      </c>
      <c r="E409">
        <v>128.53</v>
      </c>
      <c r="H409">
        <v>611050</v>
      </c>
      <c r="I409">
        <v>1222665</v>
      </c>
      <c r="J409">
        <v>14.91</v>
      </c>
      <c r="M409" t="s">
        <v>4</v>
      </c>
      <c r="N409">
        <v>55</v>
      </c>
      <c r="O409">
        <v>75.191929000000002</v>
      </c>
      <c r="R409" t="s">
        <v>4</v>
      </c>
      <c r="S409" t="s">
        <v>1449</v>
      </c>
      <c r="T409">
        <v>61.649375999999997</v>
      </c>
      <c r="V409">
        <v>54</v>
      </c>
      <c r="W409">
        <v>1.7000000000000001E-2</v>
      </c>
      <c r="X409">
        <f>MIN(S409, V409)</f>
        <v>54</v>
      </c>
      <c r="Y409">
        <f>(X409-N409)/N409*100</f>
        <v>-1.8181818181818181</v>
      </c>
    </row>
    <row r="410" spans="1:25" x14ac:dyDescent="0.3">
      <c r="A410" t="s">
        <v>1377</v>
      </c>
      <c r="C410">
        <v>5294548</v>
      </c>
      <c r="D410">
        <v>10632179</v>
      </c>
      <c r="E410">
        <v>149.82</v>
      </c>
      <c r="H410">
        <v>734118</v>
      </c>
      <c r="I410">
        <v>1471549</v>
      </c>
      <c r="J410">
        <v>10.47</v>
      </c>
      <c r="M410" t="s">
        <v>4</v>
      </c>
      <c r="N410">
        <v>85</v>
      </c>
      <c r="O410">
        <v>76.389438999999996</v>
      </c>
      <c r="R410" t="s">
        <v>4</v>
      </c>
      <c r="S410" t="s">
        <v>1449</v>
      </c>
      <c r="T410">
        <v>61.637360999999999</v>
      </c>
      <c r="V410">
        <v>65</v>
      </c>
      <c r="W410">
        <v>1.4999999999999999E-2</v>
      </c>
      <c r="X410">
        <f>MIN(S410, V410)</f>
        <v>65</v>
      </c>
      <c r="Y410">
        <f>(X410-N410)/N410*100</f>
        <v>-23.52941176470588</v>
      </c>
    </row>
    <row r="411" spans="1:25" x14ac:dyDescent="0.3">
      <c r="A411" t="s">
        <v>1378</v>
      </c>
      <c r="C411">
        <v>5279372</v>
      </c>
      <c r="D411">
        <v>10590690</v>
      </c>
      <c r="E411">
        <v>145.11000000000001</v>
      </c>
      <c r="H411">
        <v>755832</v>
      </c>
      <c r="I411">
        <v>1513590</v>
      </c>
      <c r="J411">
        <v>17.739999999999998</v>
      </c>
      <c r="M411" t="s">
        <v>4</v>
      </c>
      <c r="N411">
        <v>62</v>
      </c>
      <c r="O411">
        <v>76.985142999999994</v>
      </c>
      <c r="R411" t="s">
        <v>4</v>
      </c>
      <c r="S411">
        <v>63</v>
      </c>
      <c r="T411">
        <v>62.326988</v>
      </c>
      <c r="V411">
        <v>65</v>
      </c>
      <c r="W411">
        <v>1.7999999999999999E-2</v>
      </c>
      <c r="X411">
        <f>MIN(S411, V411)</f>
        <v>63</v>
      </c>
      <c r="Y411">
        <f>(X411-N411)/N411*100</f>
        <v>1.6129032258064515</v>
      </c>
    </row>
    <row r="412" spans="1:25" x14ac:dyDescent="0.3">
      <c r="A412" t="s">
        <v>1379</v>
      </c>
      <c r="C412">
        <v>5972355</v>
      </c>
      <c r="D412">
        <v>12043916</v>
      </c>
      <c r="E412">
        <v>172.13</v>
      </c>
      <c r="H412">
        <v>903924</v>
      </c>
      <c r="I412">
        <v>1819448</v>
      </c>
      <c r="J412">
        <v>20.25</v>
      </c>
      <c r="M412" t="s">
        <v>4</v>
      </c>
      <c r="N412">
        <v>98</v>
      </c>
      <c r="O412">
        <v>78.855013</v>
      </c>
      <c r="R412" t="s">
        <v>4</v>
      </c>
      <c r="S412" t="s">
        <v>1449</v>
      </c>
      <c r="T412">
        <v>61.350394999999999</v>
      </c>
      <c r="V412">
        <v>83</v>
      </c>
      <c r="W412">
        <v>0.02</v>
      </c>
      <c r="X412">
        <f>MIN(S412, V412)</f>
        <v>83</v>
      </c>
      <c r="Y412">
        <f>(X412-N412)/N412*100</f>
        <v>-15.306122448979592</v>
      </c>
    </row>
    <row r="413" spans="1:25" x14ac:dyDescent="0.3">
      <c r="A413" t="s">
        <v>1380</v>
      </c>
      <c r="C413">
        <v>5261024</v>
      </c>
      <c r="D413">
        <v>10598948</v>
      </c>
      <c r="E413">
        <v>145.03</v>
      </c>
      <c r="H413">
        <v>795872</v>
      </c>
      <c r="I413">
        <v>1600388</v>
      </c>
      <c r="J413">
        <v>17.989999999999998</v>
      </c>
      <c r="M413" t="s">
        <v>4</v>
      </c>
      <c r="N413" t="s">
        <v>1449</v>
      </c>
      <c r="O413">
        <v>74.433414999999997</v>
      </c>
      <c r="R413" t="s">
        <v>4</v>
      </c>
      <c r="S413" t="s">
        <v>1449</v>
      </c>
      <c r="T413">
        <v>61.956567</v>
      </c>
      <c r="V413">
        <v>76</v>
      </c>
      <c r="W413">
        <v>1.7000000000000001E-2</v>
      </c>
      <c r="X413">
        <f>MIN(S413, V413)</f>
        <v>76</v>
      </c>
      <c r="Y413" t="e">
        <f>(X413-N413)/N413*100</f>
        <v>#VALUE!</v>
      </c>
    </row>
    <row r="414" spans="1:25" x14ac:dyDescent="0.3">
      <c r="A414" t="s">
        <v>1381</v>
      </c>
      <c r="C414">
        <v>5687088</v>
      </c>
      <c r="D414">
        <v>11457103</v>
      </c>
      <c r="E414">
        <v>160.01</v>
      </c>
      <c r="H414">
        <v>850909</v>
      </c>
      <c r="I414">
        <v>1711109</v>
      </c>
      <c r="J414">
        <v>19.32</v>
      </c>
      <c r="M414" t="s">
        <v>4</v>
      </c>
      <c r="N414">
        <v>92</v>
      </c>
      <c r="O414">
        <v>77.927884000000006</v>
      </c>
      <c r="R414" t="s">
        <v>4</v>
      </c>
      <c r="S414" t="s">
        <v>1449</v>
      </c>
      <c r="T414">
        <v>61.852179</v>
      </c>
      <c r="V414">
        <v>78</v>
      </c>
      <c r="W414">
        <v>1.7999999999999999E-2</v>
      </c>
      <c r="X414">
        <f>MIN(S414, V414)</f>
        <v>78</v>
      </c>
      <c r="Y414">
        <f>(X414-N414)/N414*100</f>
        <v>-15.217391304347828</v>
      </c>
    </row>
    <row r="415" spans="1:25" x14ac:dyDescent="0.3">
      <c r="A415" t="s">
        <v>1382</v>
      </c>
      <c r="C415">
        <v>5309458</v>
      </c>
      <c r="D415">
        <v>10686861</v>
      </c>
      <c r="E415">
        <v>144.09</v>
      </c>
      <c r="H415">
        <v>818454</v>
      </c>
      <c r="I415">
        <v>1644505</v>
      </c>
      <c r="J415">
        <v>17.18</v>
      </c>
      <c r="M415" t="s">
        <v>4</v>
      </c>
      <c r="N415">
        <v>80</v>
      </c>
      <c r="O415">
        <v>78.291663</v>
      </c>
      <c r="R415" t="s">
        <v>4</v>
      </c>
      <c r="S415">
        <v>73</v>
      </c>
      <c r="T415">
        <v>62.068618999999998</v>
      </c>
      <c r="V415">
        <v>77</v>
      </c>
      <c r="W415">
        <v>1.7000000000000001E-2</v>
      </c>
      <c r="X415">
        <f>MIN(S415, V415)</f>
        <v>73</v>
      </c>
      <c r="Y415">
        <f>(X415-N415)/N415*100</f>
        <v>-8.75</v>
      </c>
    </row>
    <row r="416" spans="1:25" x14ac:dyDescent="0.3">
      <c r="A416" t="s">
        <v>1383</v>
      </c>
      <c r="C416">
        <v>6839910</v>
      </c>
      <c r="D416">
        <v>13751464</v>
      </c>
      <c r="E416">
        <v>187.39</v>
      </c>
      <c r="H416">
        <v>875610</v>
      </c>
      <c r="I416">
        <v>1757064</v>
      </c>
      <c r="J416">
        <v>21.96</v>
      </c>
      <c r="M416" t="s">
        <v>4</v>
      </c>
      <c r="N416">
        <v>325</v>
      </c>
      <c r="O416">
        <v>81.732652999999999</v>
      </c>
      <c r="R416" t="s">
        <v>4</v>
      </c>
      <c r="S416" t="s">
        <v>1449</v>
      </c>
      <c r="T416">
        <v>61.466330999999997</v>
      </c>
      <c r="V416">
        <v>68</v>
      </c>
      <c r="W416">
        <v>1.6E-2</v>
      </c>
      <c r="X416">
        <f>MIN(S416, V416)</f>
        <v>68</v>
      </c>
      <c r="Y416">
        <f>(X416-N416)/N416*100</f>
        <v>-79.07692307692308</v>
      </c>
    </row>
    <row r="417" spans="1:25" x14ac:dyDescent="0.3">
      <c r="A417" t="s">
        <v>1384</v>
      </c>
      <c r="C417">
        <v>4773714</v>
      </c>
      <c r="D417">
        <v>9600812</v>
      </c>
      <c r="E417">
        <v>131.19999999999999</v>
      </c>
      <c r="H417">
        <v>697620</v>
      </c>
      <c r="I417">
        <v>1400362</v>
      </c>
      <c r="J417">
        <v>15.61</v>
      </c>
      <c r="M417" t="s">
        <v>4</v>
      </c>
      <c r="N417">
        <v>77</v>
      </c>
      <c r="O417">
        <v>76.392902000000007</v>
      </c>
      <c r="R417" t="s">
        <v>4</v>
      </c>
      <c r="S417" t="s">
        <v>1449</v>
      </c>
      <c r="T417">
        <v>61.709828999999999</v>
      </c>
      <c r="V417">
        <v>69</v>
      </c>
      <c r="W417">
        <v>1.7000000000000001E-2</v>
      </c>
      <c r="X417">
        <f>MIN(S417, V417)</f>
        <v>69</v>
      </c>
      <c r="Y417">
        <f>(X417-N417)/N417*100</f>
        <v>-10.38961038961039</v>
      </c>
    </row>
    <row r="418" spans="1:25" x14ac:dyDescent="0.3">
      <c r="A418" t="s">
        <v>1385</v>
      </c>
      <c r="C418">
        <v>5177775</v>
      </c>
      <c r="D418">
        <v>10395747</v>
      </c>
      <c r="E418">
        <v>144.96</v>
      </c>
      <c r="H418">
        <v>712640</v>
      </c>
      <c r="I418">
        <v>1428184</v>
      </c>
      <c r="J418">
        <v>10.23</v>
      </c>
      <c r="M418" t="s">
        <v>4</v>
      </c>
      <c r="N418" t="s">
        <v>1449</v>
      </c>
      <c r="O418">
        <v>73.993764999999996</v>
      </c>
      <c r="R418" t="s">
        <v>4</v>
      </c>
      <c r="S418" t="s">
        <v>1449</v>
      </c>
      <c r="T418">
        <v>61.833934999999997</v>
      </c>
      <c r="V418">
        <v>63</v>
      </c>
      <c r="W418">
        <v>1.7000000000000001E-2</v>
      </c>
      <c r="X418">
        <f>MIN(S418, V418)</f>
        <v>63</v>
      </c>
      <c r="Y418" t="e">
        <f>(X418-N418)/N418*100</f>
        <v>#VALUE!</v>
      </c>
    </row>
    <row r="419" spans="1:25" x14ac:dyDescent="0.3">
      <c r="A419" t="s">
        <v>1386</v>
      </c>
      <c r="C419">
        <v>664210</v>
      </c>
      <c r="D419">
        <v>1444423</v>
      </c>
      <c r="E419">
        <v>31.44</v>
      </c>
      <c r="H419">
        <v>57150</v>
      </c>
      <c r="I419">
        <v>120841</v>
      </c>
      <c r="J419">
        <v>0.68</v>
      </c>
      <c r="M419" t="s">
        <v>3</v>
      </c>
      <c r="N419">
        <v>43</v>
      </c>
      <c r="O419">
        <v>5.522691</v>
      </c>
      <c r="R419" t="s">
        <v>3</v>
      </c>
      <c r="S419">
        <v>43</v>
      </c>
      <c r="T419">
        <v>0.40747499999999998</v>
      </c>
      <c r="V419">
        <v>44</v>
      </c>
      <c r="W419">
        <v>0.03</v>
      </c>
      <c r="X419">
        <f>MIN(S419, V419)</f>
        <v>43</v>
      </c>
      <c r="Y419">
        <f>(X419-N419)/N419*100</f>
        <v>0</v>
      </c>
    </row>
    <row r="420" spans="1:25" x14ac:dyDescent="0.3">
      <c r="A420" t="s">
        <v>1387</v>
      </c>
      <c r="C420">
        <v>7640828</v>
      </c>
      <c r="D420">
        <v>15301465</v>
      </c>
      <c r="E420">
        <v>204.85</v>
      </c>
      <c r="H420">
        <v>827255</v>
      </c>
      <c r="I420">
        <v>1653481</v>
      </c>
      <c r="J420">
        <v>20.7</v>
      </c>
      <c r="M420" t="s">
        <v>4</v>
      </c>
      <c r="N420">
        <v>51</v>
      </c>
      <c r="O420">
        <v>82.028167999999994</v>
      </c>
      <c r="R420" t="s">
        <v>4</v>
      </c>
      <c r="S420" t="s">
        <v>1449</v>
      </c>
      <c r="T420">
        <v>61.962764999999997</v>
      </c>
      <c r="V420">
        <v>54</v>
      </c>
      <c r="W420">
        <v>1.9E-2</v>
      </c>
      <c r="X420">
        <f>MIN(S420, V420)</f>
        <v>54</v>
      </c>
      <c r="Y420">
        <f>(X420-N420)/N420*100</f>
        <v>5.8823529411764701</v>
      </c>
    </row>
    <row r="421" spans="1:25" x14ac:dyDescent="0.3">
      <c r="A421" t="s">
        <v>1388</v>
      </c>
      <c r="C421">
        <v>8893019</v>
      </c>
      <c r="D421">
        <v>17797180</v>
      </c>
      <c r="E421">
        <v>242.09</v>
      </c>
      <c r="H421">
        <v>907794</v>
      </c>
      <c r="I421">
        <v>1813430</v>
      </c>
      <c r="J421">
        <v>14.04</v>
      </c>
      <c r="M421" t="s">
        <v>4</v>
      </c>
      <c r="N421">
        <v>54</v>
      </c>
      <c r="O421">
        <v>87.671542000000002</v>
      </c>
      <c r="R421" t="s">
        <v>4</v>
      </c>
      <c r="S421">
        <v>49</v>
      </c>
      <c r="T421">
        <v>61.944330000000001</v>
      </c>
      <c r="V421">
        <v>53</v>
      </c>
      <c r="W421">
        <v>1.7999999999999999E-2</v>
      </c>
      <c r="X421">
        <f>MIN(S421, V421)</f>
        <v>49</v>
      </c>
      <c r="Y421">
        <f>(X421-N421)/N421*100</f>
        <v>-9.2592592592592595</v>
      </c>
    </row>
    <row r="422" spans="1:25" x14ac:dyDescent="0.3">
      <c r="A422" t="s">
        <v>1389</v>
      </c>
      <c r="C422">
        <v>7007192</v>
      </c>
      <c r="D422">
        <v>14035035</v>
      </c>
      <c r="E422">
        <v>185.15</v>
      </c>
      <c r="H422">
        <v>732309</v>
      </c>
      <c r="I422">
        <v>1463856</v>
      </c>
      <c r="J422">
        <v>18.91</v>
      </c>
      <c r="M422" t="s">
        <v>4</v>
      </c>
      <c r="N422">
        <v>408</v>
      </c>
      <c r="O422">
        <v>79.866399999999999</v>
      </c>
      <c r="R422" t="s">
        <v>4</v>
      </c>
      <c r="S422" t="s">
        <v>1449</v>
      </c>
      <c r="T422">
        <v>61.564618000000003</v>
      </c>
      <c r="V422">
        <v>50</v>
      </c>
      <c r="W422">
        <v>0.02</v>
      </c>
      <c r="X422">
        <f>MIN(S422, V422)</f>
        <v>50</v>
      </c>
      <c r="Y422">
        <f>(X422-N422)/N422*100</f>
        <v>-87.745098039215691</v>
      </c>
    </row>
    <row r="423" spans="1:25" x14ac:dyDescent="0.3">
      <c r="A423" t="s">
        <v>1390</v>
      </c>
      <c r="C423">
        <v>6861540</v>
      </c>
      <c r="D423">
        <v>13739397</v>
      </c>
      <c r="E423">
        <v>164.84</v>
      </c>
      <c r="H423">
        <v>735165</v>
      </c>
      <c r="I423">
        <v>1469222</v>
      </c>
      <c r="J423">
        <v>17.420000000000002</v>
      </c>
      <c r="M423" t="s">
        <v>4</v>
      </c>
      <c r="N423" t="s">
        <v>1449</v>
      </c>
      <c r="O423">
        <v>76.084345999999996</v>
      </c>
      <c r="R423" t="s">
        <v>4</v>
      </c>
      <c r="S423">
        <v>48</v>
      </c>
      <c r="T423">
        <v>61.583314999999999</v>
      </c>
      <c r="V423">
        <v>50</v>
      </c>
      <c r="W423">
        <v>1.7999999999999999E-2</v>
      </c>
      <c r="X423">
        <f>MIN(S423, V423)</f>
        <v>48</v>
      </c>
      <c r="Y423" t="e">
        <f>(X423-N423)/N423*100</f>
        <v>#VALUE!</v>
      </c>
    </row>
    <row r="424" spans="1:25" x14ac:dyDescent="0.3">
      <c r="A424" t="s">
        <v>1391</v>
      </c>
      <c r="C424">
        <v>6739593</v>
      </c>
      <c r="D424">
        <v>13501749</v>
      </c>
      <c r="E424">
        <v>170.27</v>
      </c>
      <c r="H424">
        <v>816501</v>
      </c>
      <c r="I424">
        <v>1632881</v>
      </c>
      <c r="J424">
        <v>18.989999999999998</v>
      </c>
      <c r="M424" t="s">
        <v>4</v>
      </c>
      <c r="N424" t="s">
        <v>1449</v>
      </c>
      <c r="O424">
        <v>76.317456000000007</v>
      </c>
      <c r="R424" t="s">
        <v>4</v>
      </c>
      <c r="S424">
        <v>55</v>
      </c>
      <c r="T424">
        <v>62.066758</v>
      </c>
      <c r="V424">
        <v>58</v>
      </c>
      <c r="W424">
        <v>2.3E-2</v>
      </c>
      <c r="X424">
        <f>MIN(S424, V424)</f>
        <v>55</v>
      </c>
      <c r="Y424" t="e">
        <f>(X424-N424)/N424*100</f>
        <v>#VALUE!</v>
      </c>
    </row>
    <row r="425" spans="1:25" x14ac:dyDescent="0.3">
      <c r="A425" t="s">
        <v>1392</v>
      </c>
      <c r="C425">
        <v>7714101</v>
      </c>
      <c r="D425">
        <v>15441706</v>
      </c>
      <c r="E425">
        <v>196.35</v>
      </c>
      <c r="H425">
        <v>785550</v>
      </c>
      <c r="I425">
        <v>1569610</v>
      </c>
      <c r="J425">
        <v>20.7</v>
      </c>
      <c r="M425" t="s">
        <v>4</v>
      </c>
      <c r="N425">
        <v>467</v>
      </c>
      <c r="O425">
        <v>80.579807000000002</v>
      </c>
      <c r="R425" t="s">
        <v>4</v>
      </c>
      <c r="S425">
        <v>46</v>
      </c>
      <c r="T425">
        <v>61.510672</v>
      </c>
      <c r="V425">
        <v>49</v>
      </c>
      <c r="W425">
        <v>1.9E-2</v>
      </c>
      <c r="X425">
        <f>MIN(S425, V425)</f>
        <v>46</v>
      </c>
      <c r="Y425">
        <f>(X425-N425)/N425*100</f>
        <v>-90.149892933618844</v>
      </c>
    </row>
    <row r="426" spans="1:25" x14ac:dyDescent="0.3">
      <c r="A426" t="s">
        <v>1393</v>
      </c>
      <c r="C426">
        <v>7082920</v>
      </c>
      <c r="D426">
        <v>14217721</v>
      </c>
      <c r="E426">
        <v>178.43</v>
      </c>
      <c r="H426">
        <v>882024</v>
      </c>
      <c r="I426">
        <v>1767209</v>
      </c>
      <c r="J426">
        <v>20.13</v>
      </c>
      <c r="M426" t="s">
        <v>4</v>
      </c>
      <c r="N426">
        <v>92</v>
      </c>
      <c r="O426">
        <v>80.668384000000003</v>
      </c>
      <c r="R426" t="s">
        <v>4</v>
      </c>
      <c r="S426">
        <v>59</v>
      </c>
      <c r="T426">
        <v>61.66225</v>
      </c>
      <c r="V426">
        <v>65</v>
      </c>
      <c r="W426">
        <v>1.7999999999999999E-2</v>
      </c>
      <c r="X426">
        <f>MIN(S426, V426)</f>
        <v>59</v>
      </c>
      <c r="Y426">
        <f>(X426-N426)/N426*100</f>
        <v>-35.869565217391305</v>
      </c>
    </row>
    <row r="427" spans="1:25" x14ac:dyDescent="0.3">
      <c r="A427" t="s">
        <v>1394</v>
      </c>
      <c r="C427">
        <v>7818525</v>
      </c>
      <c r="D427">
        <v>15643209</v>
      </c>
      <c r="E427">
        <v>197.88</v>
      </c>
      <c r="H427">
        <v>821340</v>
      </c>
      <c r="I427">
        <v>1640422</v>
      </c>
      <c r="J427">
        <v>20.64</v>
      </c>
      <c r="M427" t="s">
        <v>4</v>
      </c>
      <c r="N427" t="s">
        <v>1449</v>
      </c>
      <c r="O427">
        <v>78.215564999999998</v>
      </c>
      <c r="R427" t="s">
        <v>4</v>
      </c>
      <c r="S427">
        <v>49</v>
      </c>
      <c r="T427">
        <v>61.945154000000002</v>
      </c>
      <c r="V427">
        <v>51</v>
      </c>
      <c r="W427">
        <v>3.2000000000000001E-2</v>
      </c>
      <c r="X427">
        <f>MIN(S427, V427)</f>
        <v>49</v>
      </c>
      <c r="Y427" t="e">
        <f>(X427-N427)/N427*100</f>
        <v>#VALUE!</v>
      </c>
    </row>
    <row r="428" spans="1:25" x14ac:dyDescent="0.3">
      <c r="A428" t="s">
        <v>1395</v>
      </c>
      <c r="C428">
        <v>6525560</v>
      </c>
      <c r="D428">
        <v>13065689</v>
      </c>
      <c r="E428">
        <v>163.05000000000001</v>
      </c>
      <c r="H428">
        <v>737672</v>
      </c>
      <c r="I428">
        <v>1474409</v>
      </c>
      <c r="J428">
        <v>17.43</v>
      </c>
      <c r="M428" t="s">
        <v>4</v>
      </c>
      <c r="N428">
        <v>424</v>
      </c>
      <c r="O428">
        <v>78.579386999999997</v>
      </c>
      <c r="R428" t="s">
        <v>4</v>
      </c>
      <c r="S428" t="s">
        <v>1449</v>
      </c>
      <c r="T428">
        <v>61.200557000000003</v>
      </c>
      <c r="V428">
        <v>51</v>
      </c>
      <c r="W428">
        <v>1.7999999999999999E-2</v>
      </c>
      <c r="X428">
        <f>MIN(S428, V428)</f>
        <v>51</v>
      </c>
      <c r="Y428">
        <f>(X428-N428)/N428*100</f>
        <v>-87.971698113207552</v>
      </c>
    </row>
    <row r="429" spans="1:25" x14ac:dyDescent="0.3">
      <c r="A429" t="s">
        <v>1396</v>
      </c>
      <c r="C429">
        <v>6482754</v>
      </c>
      <c r="D429">
        <v>12995861</v>
      </c>
      <c r="E429">
        <v>163.07</v>
      </c>
      <c r="H429">
        <v>746984</v>
      </c>
      <c r="I429">
        <v>1494651</v>
      </c>
      <c r="J429">
        <v>17.809999999999999</v>
      </c>
      <c r="M429" t="s">
        <v>4</v>
      </c>
      <c r="N429">
        <v>462</v>
      </c>
      <c r="O429">
        <v>78.362256000000002</v>
      </c>
      <c r="R429" t="s">
        <v>4</v>
      </c>
      <c r="S429">
        <v>51</v>
      </c>
      <c r="T429">
        <v>61.366304</v>
      </c>
      <c r="V429">
        <v>55</v>
      </c>
      <c r="W429">
        <v>1.7000000000000001E-2</v>
      </c>
      <c r="X429">
        <f>MIN(S429, V429)</f>
        <v>51</v>
      </c>
      <c r="Y429">
        <f>(X429-N429)/N429*100</f>
        <v>-88.961038961038966</v>
      </c>
    </row>
    <row r="430" spans="1:25" x14ac:dyDescent="0.3">
      <c r="A430" t="s">
        <v>1397</v>
      </c>
      <c r="C430">
        <v>522040</v>
      </c>
      <c r="D430">
        <v>1097844</v>
      </c>
      <c r="E430">
        <v>21.9</v>
      </c>
      <c r="H430">
        <v>52080</v>
      </c>
      <c r="I430">
        <v>107138</v>
      </c>
      <c r="J430">
        <v>0.54</v>
      </c>
      <c r="M430" t="s">
        <v>3</v>
      </c>
      <c r="N430">
        <v>39</v>
      </c>
      <c r="O430">
        <v>4.8494039999999998</v>
      </c>
      <c r="R430" t="s">
        <v>3</v>
      </c>
      <c r="S430">
        <v>39</v>
      </c>
      <c r="T430">
        <v>0.13594500000000001</v>
      </c>
      <c r="V430">
        <v>41</v>
      </c>
      <c r="W430">
        <v>3.4000000000000002E-2</v>
      </c>
      <c r="X430">
        <f>MIN(S430, V430)</f>
        <v>39</v>
      </c>
      <c r="Y430">
        <f>(X430-N430)/N430*100</f>
        <v>0</v>
      </c>
    </row>
    <row r="431" spans="1:25" x14ac:dyDescent="0.3">
      <c r="A431" t="s">
        <v>1398</v>
      </c>
      <c r="C431">
        <v>587040</v>
      </c>
      <c r="D431">
        <v>1275149</v>
      </c>
      <c r="E431">
        <v>25.37</v>
      </c>
      <c r="H431">
        <v>59927</v>
      </c>
      <c r="I431">
        <v>127396</v>
      </c>
      <c r="J431">
        <v>1.32</v>
      </c>
      <c r="M431" t="s">
        <v>3</v>
      </c>
      <c r="N431">
        <v>45</v>
      </c>
      <c r="O431">
        <v>5.9297899999999997</v>
      </c>
      <c r="R431" t="s">
        <v>3</v>
      </c>
      <c r="S431">
        <v>45</v>
      </c>
      <c r="T431">
        <v>0.357122</v>
      </c>
      <c r="V431">
        <v>48</v>
      </c>
      <c r="W431">
        <v>3.3000000000000002E-2</v>
      </c>
      <c r="X431">
        <f>MIN(S431, V431)</f>
        <v>45</v>
      </c>
      <c r="Y431">
        <f>(X431-N431)/N431*100</f>
        <v>0</v>
      </c>
    </row>
    <row r="432" spans="1:25" x14ac:dyDescent="0.3">
      <c r="A432" t="s">
        <v>1399</v>
      </c>
      <c r="C432">
        <v>1081080</v>
      </c>
      <c r="D432">
        <v>2300413</v>
      </c>
      <c r="E432">
        <v>41.01</v>
      </c>
      <c r="H432">
        <v>220374</v>
      </c>
      <c r="I432">
        <v>465979</v>
      </c>
      <c r="J432">
        <v>4.45</v>
      </c>
      <c r="M432" t="s">
        <v>4</v>
      </c>
      <c r="N432">
        <v>95</v>
      </c>
      <c r="O432">
        <v>65.611761000000001</v>
      </c>
      <c r="R432" t="s">
        <v>4</v>
      </c>
      <c r="S432">
        <v>94</v>
      </c>
      <c r="T432">
        <v>60.473519000000003</v>
      </c>
      <c r="V432">
        <v>105</v>
      </c>
      <c r="W432">
        <v>2.3E-2</v>
      </c>
      <c r="X432">
        <f>MIN(S432, V432)</f>
        <v>94</v>
      </c>
      <c r="Y432">
        <f>(X432-N432)/N432*100</f>
        <v>-1.0526315789473684</v>
      </c>
    </row>
    <row r="433" spans="1:25" x14ac:dyDescent="0.3">
      <c r="A433" t="s">
        <v>1400</v>
      </c>
      <c r="C433">
        <v>961704</v>
      </c>
      <c r="D433">
        <v>2011663</v>
      </c>
      <c r="E433">
        <v>34.270000000000003</v>
      </c>
      <c r="H433">
        <v>181374</v>
      </c>
      <c r="I433">
        <v>377003</v>
      </c>
      <c r="J433">
        <v>2.33</v>
      </c>
      <c r="M433" t="s">
        <v>4</v>
      </c>
      <c r="N433">
        <v>294</v>
      </c>
      <c r="O433">
        <v>64.867486999999997</v>
      </c>
      <c r="R433" t="s">
        <v>4</v>
      </c>
      <c r="S433">
        <v>76</v>
      </c>
      <c r="T433">
        <v>60.525607000000001</v>
      </c>
      <c r="V433">
        <v>85</v>
      </c>
      <c r="W433">
        <v>1.7000000000000001E-2</v>
      </c>
      <c r="X433">
        <f>MIN(S433, V433)</f>
        <v>76</v>
      </c>
      <c r="Y433">
        <f>(X433-N433)/N433*100</f>
        <v>-74.149659863945587</v>
      </c>
    </row>
    <row r="434" spans="1:25" x14ac:dyDescent="0.3">
      <c r="A434" t="s">
        <v>1401</v>
      </c>
      <c r="C434">
        <v>1009515</v>
      </c>
      <c r="D434">
        <v>2141341</v>
      </c>
      <c r="E434">
        <v>35.79</v>
      </c>
      <c r="H434">
        <v>199485</v>
      </c>
      <c r="I434">
        <v>420379</v>
      </c>
      <c r="J434">
        <v>4</v>
      </c>
      <c r="M434" t="s">
        <v>4</v>
      </c>
      <c r="N434">
        <v>87</v>
      </c>
      <c r="O434">
        <v>65.570066999999995</v>
      </c>
      <c r="R434" t="s">
        <v>4</v>
      </c>
      <c r="S434">
        <v>84</v>
      </c>
      <c r="T434">
        <v>60.701894000000003</v>
      </c>
      <c r="V434">
        <v>98</v>
      </c>
      <c r="W434">
        <v>2.3E-2</v>
      </c>
      <c r="X434">
        <f>MIN(S434, V434)</f>
        <v>84</v>
      </c>
      <c r="Y434">
        <f>(X434-N434)/N434*100</f>
        <v>-3.4482758620689653</v>
      </c>
    </row>
    <row r="435" spans="1:25" x14ac:dyDescent="0.3">
      <c r="A435" t="s">
        <v>1402</v>
      </c>
      <c r="C435">
        <v>875238</v>
      </c>
      <c r="D435">
        <v>1843227</v>
      </c>
      <c r="E435">
        <v>31.47</v>
      </c>
      <c r="H435">
        <v>171990</v>
      </c>
      <c r="I435">
        <v>359819</v>
      </c>
      <c r="J435">
        <v>2.95</v>
      </c>
      <c r="M435" t="s">
        <v>4</v>
      </c>
      <c r="N435">
        <v>84</v>
      </c>
      <c r="O435">
        <v>64.515535</v>
      </c>
      <c r="R435" t="s">
        <v>4</v>
      </c>
      <c r="S435">
        <v>84</v>
      </c>
      <c r="T435">
        <v>60.578544999999998</v>
      </c>
      <c r="V435">
        <v>89</v>
      </c>
      <c r="W435">
        <v>1.2999999999999999E-2</v>
      </c>
      <c r="X435">
        <f>MIN(S435, V435)</f>
        <v>84</v>
      </c>
      <c r="Y435">
        <f>(X435-N435)/N435*100</f>
        <v>0</v>
      </c>
    </row>
    <row r="436" spans="1:25" x14ac:dyDescent="0.3">
      <c r="A436" t="s">
        <v>1403</v>
      </c>
      <c r="C436">
        <v>1097689</v>
      </c>
      <c r="D436">
        <v>2349480</v>
      </c>
      <c r="E436">
        <v>41.91</v>
      </c>
      <c r="H436">
        <v>225219</v>
      </c>
      <c r="I436">
        <v>478980</v>
      </c>
      <c r="J436">
        <v>4.8600000000000003</v>
      </c>
      <c r="M436" t="s">
        <v>4</v>
      </c>
      <c r="N436">
        <v>97</v>
      </c>
      <c r="O436">
        <v>66.272231000000005</v>
      </c>
      <c r="R436" t="s">
        <v>4</v>
      </c>
      <c r="S436">
        <v>101</v>
      </c>
      <c r="T436">
        <v>60.585504999999998</v>
      </c>
      <c r="V436">
        <v>110</v>
      </c>
      <c r="W436">
        <v>2.1000000000000001E-2</v>
      </c>
      <c r="X436">
        <f>MIN(S436, V436)</f>
        <v>101</v>
      </c>
      <c r="Y436">
        <f>(X436-N436)/N436*100</f>
        <v>4.1237113402061851</v>
      </c>
    </row>
    <row r="437" spans="1:25" x14ac:dyDescent="0.3">
      <c r="A437" t="s">
        <v>1404</v>
      </c>
      <c r="C437">
        <v>989214</v>
      </c>
      <c r="D437">
        <v>2110289</v>
      </c>
      <c r="E437">
        <v>37.51</v>
      </c>
      <c r="H437">
        <v>221096</v>
      </c>
      <c r="I437">
        <v>468870</v>
      </c>
      <c r="J437">
        <v>4.38</v>
      </c>
      <c r="M437" t="s">
        <v>4</v>
      </c>
      <c r="N437">
        <v>191</v>
      </c>
      <c r="O437">
        <v>65.878519999999995</v>
      </c>
      <c r="R437" t="s">
        <v>4</v>
      </c>
      <c r="S437">
        <v>107</v>
      </c>
      <c r="T437">
        <v>60.647950000000002</v>
      </c>
      <c r="V437">
        <v>115</v>
      </c>
      <c r="W437">
        <v>1.6E-2</v>
      </c>
      <c r="X437">
        <f>MIN(S437, V437)</f>
        <v>107</v>
      </c>
      <c r="Y437">
        <f>(X437-N437)/N437*100</f>
        <v>-43.97905759162304</v>
      </c>
    </row>
    <row r="438" spans="1:25" x14ac:dyDescent="0.3">
      <c r="A438" t="s">
        <v>1405</v>
      </c>
      <c r="C438">
        <v>996353</v>
      </c>
      <c r="D438">
        <v>2106698</v>
      </c>
      <c r="E438">
        <v>35.479999999999997</v>
      </c>
      <c r="H438">
        <v>181890</v>
      </c>
      <c r="I438">
        <v>381858</v>
      </c>
      <c r="J438">
        <v>3.32</v>
      </c>
      <c r="M438" t="s">
        <v>4</v>
      </c>
      <c r="N438">
        <v>83</v>
      </c>
      <c r="O438">
        <v>64.919901999999993</v>
      </c>
      <c r="R438" t="s">
        <v>4</v>
      </c>
      <c r="S438">
        <v>82</v>
      </c>
      <c r="T438">
        <v>60.445591999999998</v>
      </c>
      <c r="V438">
        <v>89</v>
      </c>
      <c r="W438">
        <v>1.2999999999999999E-2</v>
      </c>
      <c r="X438">
        <f>MIN(S438, V438)</f>
        <v>82</v>
      </c>
      <c r="Y438">
        <f>(X438-N438)/N438*100</f>
        <v>-1.2048192771084338</v>
      </c>
    </row>
    <row r="439" spans="1:25" x14ac:dyDescent="0.3">
      <c r="A439" t="s">
        <v>1406</v>
      </c>
      <c r="C439">
        <v>955506</v>
      </c>
      <c r="D439">
        <v>2026653</v>
      </c>
      <c r="E439">
        <v>35.89</v>
      </c>
      <c r="H439">
        <v>220802</v>
      </c>
      <c r="I439">
        <v>465877</v>
      </c>
      <c r="J439">
        <v>3.75</v>
      </c>
      <c r="M439" t="s">
        <v>4</v>
      </c>
      <c r="N439">
        <v>107</v>
      </c>
      <c r="O439">
        <v>65.844586000000007</v>
      </c>
      <c r="R439" t="s">
        <v>4</v>
      </c>
      <c r="S439">
        <v>106</v>
      </c>
      <c r="T439">
        <v>60.760384000000002</v>
      </c>
      <c r="V439">
        <v>112</v>
      </c>
      <c r="W439">
        <v>1.4999999999999999E-2</v>
      </c>
      <c r="X439">
        <f>MIN(S439, V439)</f>
        <v>106</v>
      </c>
      <c r="Y439">
        <f>(X439-N439)/N439*100</f>
        <v>-0.93457943925233633</v>
      </c>
    </row>
    <row r="440" spans="1:25" x14ac:dyDescent="0.3">
      <c r="A440" t="s">
        <v>1407</v>
      </c>
      <c r="C440">
        <v>994240</v>
      </c>
      <c r="D440">
        <v>2127295</v>
      </c>
      <c r="E440">
        <v>36.93</v>
      </c>
      <c r="H440">
        <v>208408</v>
      </c>
      <c r="I440">
        <v>443017</v>
      </c>
      <c r="J440">
        <v>3.9</v>
      </c>
      <c r="M440" t="s">
        <v>4</v>
      </c>
      <c r="N440">
        <v>98</v>
      </c>
      <c r="O440">
        <v>65.836354999999998</v>
      </c>
      <c r="R440" t="s">
        <v>4</v>
      </c>
      <c r="S440">
        <v>96</v>
      </c>
      <c r="T440">
        <v>60.698974</v>
      </c>
      <c r="V440">
        <v>108</v>
      </c>
      <c r="W440">
        <v>2.1000000000000001E-2</v>
      </c>
      <c r="X440">
        <f>MIN(S440, V440)</f>
        <v>96</v>
      </c>
      <c r="Y440">
        <f>(X440-N440)/N440*100</f>
        <v>-2.0408163265306123</v>
      </c>
    </row>
    <row r="441" spans="1:25" x14ac:dyDescent="0.3">
      <c r="A441" t="s">
        <v>1408</v>
      </c>
      <c r="C441">
        <v>809748</v>
      </c>
      <c r="D441">
        <v>1744163</v>
      </c>
      <c r="E441">
        <v>32.049999999999997</v>
      </c>
      <c r="H441">
        <v>199998</v>
      </c>
      <c r="I441">
        <v>428288</v>
      </c>
      <c r="J441">
        <v>5.8</v>
      </c>
      <c r="M441" t="s">
        <v>4</v>
      </c>
      <c r="N441">
        <v>112</v>
      </c>
      <c r="O441">
        <v>64.829275999999993</v>
      </c>
      <c r="R441" t="s">
        <v>4</v>
      </c>
      <c r="S441">
        <v>112</v>
      </c>
      <c r="T441">
        <v>60.818143999999997</v>
      </c>
      <c r="V441">
        <v>122</v>
      </c>
      <c r="W441">
        <v>1.4E-2</v>
      </c>
      <c r="X441">
        <f>MIN(S441, V441)</f>
        <v>112</v>
      </c>
      <c r="Y441">
        <f>(X441-N441)/N441*100</f>
        <v>0</v>
      </c>
    </row>
    <row r="442" spans="1:25" x14ac:dyDescent="0.3">
      <c r="A442" t="s">
        <v>1409</v>
      </c>
      <c r="C442">
        <v>1741428</v>
      </c>
      <c r="D442">
        <v>3617887</v>
      </c>
      <c r="E442">
        <v>59.42</v>
      </c>
      <c r="H442">
        <v>231556</v>
      </c>
      <c r="I442">
        <v>477715</v>
      </c>
      <c r="J442">
        <v>6.2</v>
      </c>
      <c r="M442" t="s">
        <v>4</v>
      </c>
      <c r="N442">
        <v>63</v>
      </c>
      <c r="O442">
        <v>67.837705999999997</v>
      </c>
      <c r="R442" t="s">
        <v>4</v>
      </c>
      <c r="S442">
        <v>63</v>
      </c>
      <c r="T442">
        <v>60.682862999999998</v>
      </c>
      <c r="V442">
        <v>72</v>
      </c>
      <c r="W442">
        <v>1.4E-2</v>
      </c>
      <c r="X442">
        <f>MIN(S442, V442)</f>
        <v>63</v>
      </c>
      <c r="Y442">
        <f>(X442-N442)/N442*100</f>
        <v>0</v>
      </c>
    </row>
    <row r="443" spans="1:25" x14ac:dyDescent="0.3">
      <c r="A443" t="s">
        <v>1410</v>
      </c>
      <c r="C443">
        <v>1408808</v>
      </c>
      <c r="D443">
        <v>2889329</v>
      </c>
      <c r="E443">
        <v>47.05</v>
      </c>
      <c r="H443">
        <v>169180</v>
      </c>
      <c r="I443">
        <v>344384</v>
      </c>
      <c r="J443">
        <v>4.26</v>
      </c>
      <c r="M443" t="s">
        <v>4</v>
      </c>
      <c r="N443">
        <v>49</v>
      </c>
      <c r="O443">
        <v>65.725145999999995</v>
      </c>
      <c r="R443" t="s">
        <v>4</v>
      </c>
      <c r="S443">
        <v>49</v>
      </c>
      <c r="T443">
        <v>60.476889999999997</v>
      </c>
      <c r="V443">
        <v>54</v>
      </c>
      <c r="W443">
        <v>1.7000000000000001E-2</v>
      </c>
      <c r="X443">
        <f>MIN(S443, V443)</f>
        <v>49</v>
      </c>
      <c r="Y443">
        <f>(X443-N443)/N443*100</f>
        <v>0</v>
      </c>
    </row>
    <row r="444" spans="1:25" x14ac:dyDescent="0.3">
      <c r="A444" t="s">
        <v>1411</v>
      </c>
      <c r="C444">
        <v>1550172</v>
      </c>
      <c r="D444">
        <v>3193863</v>
      </c>
      <c r="E444">
        <v>51.63</v>
      </c>
      <c r="H444">
        <v>182004</v>
      </c>
      <c r="I444">
        <v>372071</v>
      </c>
      <c r="J444">
        <v>2.25</v>
      </c>
      <c r="M444" t="s">
        <v>4</v>
      </c>
      <c r="N444">
        <v>55</v>
      </c>
      <c r="O444">
        <v>65.966465999999997</v>
      </c>
      <c r="R444" t="s">
        <v>4</v>
      </c>
      <c r="S444">
        <v>55</v>
      </c>
      <c r="T444">
        <v>60.514687000000002</v>
      </c>
      <c r="V444">
        <v>57</v>
      </c>
      <c r="W444">
        <v>2.9000000000000001E-2</v>
      </c>
      <c r="X444">
        <f>MIN(S444, V444)</f>
        <v>55</v>
      </c>
      <c r="Y444">
        <f>(X444-N444)/N444*100</f>
        <v>0</v>
      </c>
    </row>
    <row r="445" spans="1:25" x14ac:dyDescent="0.3">
      <c r="A445" t="s">
        <v>1412</v>
      </c>
      <c r="C445">
        <v>1438976</v>
      </c>
      <c r="D445">
        <v>2985826</v>
      </c>
      <c r="E445">
        <v>51.94</v>
      </c>
      <c r="H445">
        <v>208384</v>
      </c>
      <c r="I445">
        <v>429376</v>
      </c>
      <c r="J445">
        <v>4.9800000000000004</v>
      </c>
      <c r="M445" t="s">
        <v>4</v>
      </c>
      <c r="N445">
        <v>152</v>
      </c>
      <c r="O445">
        <v>67.183573999999993</v>
      </c>
      <c r="R445" t="s">
        <v>4</v>
      </c>
      <c r="S445">
        <v>65</v>
      </c>
      <c r="T445">
        <v>60.613213999999999</v>
      </c>
      <c r="V445">
        <v>73</v>
      </c>
      <c r="W445">
        <v>1.6E-2</v>
      </c>
      <c r="X445">
        <f>MIN(S445, V445)</f>
        <v>65</v>
      </c>
      <c r="Y445">
        <f>(X445-N445)/N445*100</f>
        <v>-57.23684210526315</v>
      </c>
    </row>
    <row r="446" spans="1:25" x14ac:dyDescent="0.3">
      <c r="A446" t="s">
        <v>1413</v>
      </c>
      <c r="C446">
        <v>1674092</v>
      </c>
      <c r="D446">
        <v>3426827</v>
      </c>
      <c r="E446">
        <v>55.21</v>
      </c>
      <c r="H446">
        <v>207503</v>
      </c>
      <c r="I446">
        <v>421925</v>
      </c>
      <c r="J446">
        <v>5.34</v>
      </c>
      <c r="M446" t="s">
        <v>4</v>
      </c>
      <c r="N446">
        <v>55</v>
      </c>
      <c r="O446">
        <v>66.056783999999993</v>
      </c>
      <c r="R446" t="s">
        <v>4</v>
      </c>
      <c r="S446">
        <v>54</v>
      </c>
      <c r="T446">
        <v>60.624688999999996</v>
      </c>
      <c r="V446">
        <v>58</v>
      </c>
      <c r="W446">
        <v>1.4999999999999999E-2</v>
      </c>
      <c r="X446">
        <f>MIN(S446, V446)</f>
        <v>54</v>
      </c>
      <c r="Y446">
        <f>(X446-N446)/N446*100</f>
        <v>-1.8181818181818181</v>
      </c>
    </row>
    <row r="447" spans="1:25" x14ac:dyDescent="0.3">
      <c r="A447" t="s">
        <v>1414</v>
      </c>
      <c r="C447">
        <v>1545403</v>
      </c>
      <c r="D447">
        <v>3187170</v>
      </c>
      <c r="E447">
        <v>53</v>
      </c>
      <c r="H447">
        <v>195111</v>
      </c>
      <c r="I447">
        <v>399386</v>
      </c>
      <c r="J447">
        <v>2.35</v>
      </c>
      <c r="M447" t="s">
        <v>4</v>
      </c>
      <c r="N447">
        <v>58</v>
      </c>
      <c r="O447">
        <v>66.567835000000002</v>
      </c>
      <c r="R447" t="s">
        <v>4</v>
      </c>
      <c r="S447">
        <v>57</v>
      </c>
      <c r="T447">
        <v>60.635902000000002</v>
      </c>
      <c r="V447">
        <v>62</v>
      </c>
      <c r="W447">
        <v>1.2999999999999999E-2</v>
      </c>
      <c r="X447">
        <f>MIN(S447, V447)</f>
        <v>57</v>
      </c>
      <c r="Y447">
        <f>(X447-N447)/N447*100</f>
        <v>-1.7241379310344827</v>
      </c>
    </row>
    <row r="448" spans="1:25" x14ac:dyDescent="0.3">
      <c r="A448" t="s">
        <v>1415</v>
      </c>
      <c r="C448">
        <v>1556856</v>
      </c>
      <c r="D448">
        <v>3217109</v>
      </c>
      <c r="E448">
        <v>53.17</v>
      </c>
      <c r="H448">
        <v>206963</v>
      </c>
      <c r="I448">
        <v>424679</v>
      </c>
      <c r="J448">
        <v>4.59</v>
      </c>
      <c r="M448" t="s">
        <v>4</v>
      </c>
      <c r="N448">
        <v>59</v>
      </c>
      <c r="O448">
        <v>67.009606000000005</v>
      </c>
      <c r="R448" t="s">
        <v>4</v>
      </c>
      <c r="S448">
        <v>59</v>
      </c>
      <c r="T448">
        <v>60.561844999999998</v>
      </c>
      <c r="V448">
        <v>66</v>
      </c>
      <c r="W448">
        <v>2.1000000000000001E-2</v>
      </c>
      <c r="X448">
        <f>MIN(S448, V448)</f>
        <v>59</v>
      </c>
      <c r="Y448">
        <f>(X448-N448)/N448*100</f>
        <v>0</v>
      </c>
    </row>
    <row r="449" spans="1:25" x14ac:dyDescent="0.3">
      <c r="A449" t="s">
        <v>1416</v>
      </c>
      <c r="C449">
        <v>1787916</v>
      </c>
      <c r="D449">
        <v>3646104</v>
      </c>
      <c r="E449">
        <v>53.93</v>
      </c>
      <c r="H449">
        <v>227760</v>
      </c>
      <c r="I449">
        <v>461676</v>
      </c>
      <c r="J449">
        <v>5.95</v>
      </c>
      <c r="M449" t="s">
        <v>4</v>
      </c>
      <c r="N449">
        <v>56</v>
      </c>
      <c r="O449">
        <v>67.601223000000005</v>
      </c>
      <c r="R449" t="s">
        <v>4</v>
      </c>
      <c r="S449">
        <v>55</v>
      </c>
      <c r="T449">
        <v>60.684153000000002</v>
      </c>
      <c r="V449">
        <v>59</v>
      </c>
      <c r="W449">
        <v>1.7999999999999999E-2</v>
      </c>
      <c r="X449">
        <f>MIN(S449, V449)</f>
        <v>55</v>
      </c>
      <c r="Y449">
        <f>(X449-N449)/N449*100</f>
        <v>-1.7857142857142856</v>
      </c>
    </row>
    <row r="450" spans="1:25" x14ac:dyDescent="0.3">
      <c r="A450" t="s">
        <v>1417</v>
      </c>
      <c r="C450">
        <v>1690040</v>
      </c>
      <c r="D450">
        <v>3479683</v>
      </c>
      <c r="E450">
        <v>57.26</v>
      </c>
      <c r="H450">
        <v>220440</v>
      </c>
      <c r="I450">
        <v>450723</v>
      </c>
      <c r="J450">
        <v>2.74</v>
      </c>
      <c r="M450" t="s">
        <v>4</v>
      </c>
      <c r="N450">
        <v>60</v>
      </c>
      <c r="O450">
        <v>66.984594000000001</v>
      </c>
      <c r="R450" t="s">
        <v>4</v>
      </c>
      <c r="S450">
        <v>60</v>
      </c>
      <c r="T450">
        <v>60.777301000000001</v>
      </c>
      <c r="V450">
        <v>65</v>
      </c>
      <c r="W450">
        <v>0.02</v>
      </c>
      <c r="X450">
        <f>MIN(S450, V450)</f>
        <v>60</v>
      </c>
      <c r="Y450">
        <f>(X450-N450)/N450*100</f>
        <v>0</v>
      </c>
    </row>
    <row r="451" spans="1:25" x14ac:dyDescent="0.3">
      <c r="A451" t="s">
        <v>1418</v>
      </c>
      <c r="C451">
        <v>1699360</v>
      </c>
      <c r="D451">
        <v>3488231</v>
      </c>
      <c r="E451">
        <v>57.2</v>
      </c>
      <c r="H451">
        <v>206400</v>
      </c>
      <c r="I451">
        <v>420719</v>
      </c>
      <c r="J451">
        <v>2.52</v>
      </c>
      <c r="M451" t="s">
        <v>4</v>
      </c>
      <c r="N451">
        <v>51</v>
      </c>
      <c r="O451">
        <v>66.949174999999997</v>
      </c>
      <c r="R451" t="s">
        <v>4</v>
      </c>
      <c r="S451">
        <v>51</v>
      </c>
      <c r="T451">
        <v>60.636944</v>
      </c>
      <c r="V451">
        <v>59</v>
      </c>
      <c r="W451">
        <v>1.4E-2</v>
      </c>
      <c r="X451">
        <f>MIN(S451, V451)</f>
        <v>51</v>
      </c>
      <c r="Y451">
        <f>(X451-N451)/N451*100</f>
        <v>0</v>
      </c>
    </row>
    <row r="452" spans="1:25" x14ac:dyDescent="0.3">
      <c r="A452" t="s">
        <v>1419</v>
      </c>
      <c r="C452">
        <v>2051472</v>
      </c>
      <c r="D452">
        <v>4215351</v>
      </c>
      <c r="E452">
        <v>63.99</v>
      </c>
      <c r="H452">
        <v>273024</v>
      </c>
      <c r="I452">
        <v>557620</v>
      </c>
      <c r="J452">
        <v>6.27</v>
      </c>
      <c r="M452" t="s">
        <v>3</v>
      </c>
      <c r="N452">
        <v>70</v>
      </c>
      <c r="O452">
        <v>14.146913</v>
      </c>
      <c r="R452" t="s">
        <v>3</v>
      </c>
      <c r="S452">
        <v>70</v>
      </c>
      <c r="T452">
        <v>1.7411350000000001</v>
      </c>
      <c r="V452">
        <v>71</v>
      </c>
      <c r="W452">
        <v>3.1E-2</v>
      </c>
      <c r="X452">
        <f>MIN(S452, V452)</f>
        <v>70</v>
      </c>
      <c r="Y452">
        <f>(X452-N452)/N452*100</f>
        <v>0</v>
      </c>
    </row>
    <row r="453" spans="1:25" x14ac:dyDescent="0.3">
      <c r="A453" t="s">
        <v>1420</v>
      </c>
      <c r="C453">
        <v>2185475</v>
      </c>
      <c r="D453">
        <v>4424870</v>
      </c>
      <c r="E453">
        <v>68.45</v>
      </c>
      <c r="H453">
        <v>266858</v>
      </c>
      <c r="I453">
        <v>537596</v>
      </c>
      <c r="J453">
        <v>6.94</v>
      </c>
      <c r="M453" t="s">
        <v>3</v>
      </c>
      <c r="N453">
        <v>54</v>
      </c>
      <c r="O453">
        <v>11.029434</v>
      </c>
      <c r="R453" t="s">
        <v>3</v>
      </c>
      <c r="S453">
        <v>54</v>
      </c>
      <c r="T453">
        <v>0.76958000000000004</v>
      </c>
      <c r="V453">
        <v>57</v>
      </c>
      <c r="W453">
        <v>2.5000000000000001E-2</v>
      </c>
      <c r="X453">
        <f>MIN(S453, V453)</f>
        <v>54</v>
      </c>
      <c r="Y453">
        <f>(X453-N453)/N453*100</f>
        <v>0</v>
      </c>
    </row>
    <row r="454" spans="1:25" x14ac:dyDescent="0.3">
      <c r="A454" t="s">
        <v>1421</v>
      </c>
      <c r="C454">
        <v>2013235</v>
      </c>
      <c r="D454">
        <v>4087232</v>
      </c>
      <c r="E454">
        <v>62.09</v>
      </c>
      <c r="H454">
        <v>186795</v>
      </c>
      <c r="I454">
        <v>376272</v>
      </c>
      <c r="J454">
        <v>5.35</v>
      </c>
      <c r="M454" t="s">
        <v>4</v>
      </c>
      <c r="N454" t="s">
        <v>1449</v>
      </c>
      <c r="O454">
        <v>66.752384000000006</v>
      </c>
      <c r="R454" t="s">
        <v>4</v>
      </c>
      <c r="S454">
        <v>38</v>
      </c>
      <c r="T454">
        <v>60.331113000000002</v>
      </c>
      <c r="V454">
        <v>44</v>
      </c>
      <c r="W454">
        <v>1.6E-2</v>
      </c>
      <c r="X454">
        <f>MIN(S454, V454)</f>
        <v>38</v>
      </c>
      <c r="Y454" t="e">
        <f>(X454-N454)/N454*100</f>
        <v>#VALUE!</v>
      </c>
    </row>
    <row r="455" spans="1:25" x14ac:dyDescent="0.3">
      <c r="A455" t="s">
        <v>1422</v>
      </c>
      <c r="C455">
        <v>2005481</v>
      </c>
      <c r="D455">
        <v>4091985</v>
      </c>
      <c r="E455">
        <v>68.819999999999993</v>
      </c>
      <c r="H455">
        <v>249178</v>
      </c>
      <c r="I455">
        <v>505526</v>
      </c>
      <c r="J455">
        <v>3.29</v>
      </c>
      <c r="M455" t="s">
        <v>4</v>
      </c>
      <c r="N455">
        <v>125</v>
      </c>
      <c r="O455">
        <v>67.623851000000002</v>
      </c>
      <c r="R455" t="s">
        <v>4</v>
      </c>
      <c r="S455">
        <v>57</v>
      </c>
      <c r="T455">
        <v>60.503934000000001</v>
      </c>
      <c r="V455">
        <v>61</v>
      </c>
      <c r="W455">
        <v>1.7999999999999999E-2</v>
      </c>
      <c r="X455">
        <f>MIN(S455, V455)</f>
        <v>57</v>
      </c>
      <c r="Y455">
        <f>(X455-N455)/N455*100</f>
        <v>-54.400000000000006</v>
      </c>
    </row>
    <row r="456" spans="1:25" x14ac:dyDescent="0.3">
      <c r="A456" t="s">
        <v>1423</v>
      </c>
      <c r="C456">
        <v>1639891</v>
      </c>
      <c r="D456">
        <v>3354669</v>
      </c>
      <c r="E456">
        <v>52.1</v>
      </c>
      <c r="H456">
        <v>204553</v>
      </c>
      <c r="I456">
        <v>415683</v>
      </c>
      <c r="J456">
        <v>2.5499999999999998</v>
      </c>
      <c r="M456" t="s">
        <v>4</v>
      </c>
      <c r="N456">
        <v>360</v>
      </c>
      <c r="O456">
        <v>66.587761999999998</v>
      </c>
      <c r="R456" t="s">
        <v>3</v>
      </c>
      <c r="S456">
        <v>58</v>
      </c>
      <c r="T456">
        <v>1.0079659999999999</v>
      </c>
      <c r="V456">
        <v>58</v>
      </c>
      <c r="W456">
        <v>1.6E-2</v>
      </c>
      <c r="X456">
        <f>MIN(S456, V456)</f>
        <v>58</v>
      </c>
      <c r="Y456">
        <f>(X456-N456)/N456*100</f>
        <v>-83.888888888888886</v>
      </c>
    </row>
    <row r="457" spans="1:25" x14ac:dyDescent="0.3">
      <c r="A457" t="s">
        <v>1424</v>
      </c>
      <c r="C457">
        <v>1727928</v>
      </c>
      <c r="D457">
        <v>3519967</v>
      </c>
      <c r="E457">
        <v>55.64</v>
      </c>
      <c r="H457">
        <v>196524</v>
      </c>
      <c r="I457">
        <v>397687</v>
      </c>
      <c r="J457">
        <v>2.4700000000000002</v>
      </c>
      <c r="M457" t="s">
        <v>4</v>
      </c>
      <c r="N457">
        <v>49</v>
      </c>
      <c r="O457">
        <v>67.369212000000005</v>
      </c>
      <c r="R457" t="s">
        <v>4</v>
      </c>
      <c r="S457">
        <v>49</v>
      </c>
      <c r="T457">
        <v>60.513075000000001</v>
      </c>
      <c r="V457">
        <v>52</v>
      </c>
      <c r="W457">
        <v>1.4999999999999999E-2</v>
      </c>
      <c r="X457">
        <f>MIN(S457, V457)</f>
        <v>49</v>
      </c>
      <c r="Y457">
        <f>(X457-N457)/N457*100</f>
        <v>0</v>
      </c>
    </row>
    <row r="458" spans="1:25" x14ac:dyDescent="0.3">
      <c r="A458" t="s">
        <v>1425</v>
      </c>
      <c r="C458">
        <v>1665962</v>
      </c>
      <c r="D458">
        <v>3408188</v>
      </c>
      <c r="E458">
        <v>52.48</v>
      </c>
      <c r="H458">
        <v>191290</v>
      </c>
      <c r="I458">
        <v>388460</v>
      </c>
      <c r="J458">
        <v>4.66</v>
      </c>
      <c r="M458" t="s">
        <v>3</v>
      </c>
      <c r="N458">
        <v>49</v>
      </c>
      <c r="O458">
        <v>20.392174000000001</v>
      </c>
      <c r="R458" t="s">
        <v>3</v>
      </c>
      <c r="S458">
        <v>49</v>
      </c>
      <c r="T458">
        <v>1.5478460000000001</v>
      </c>
      <c r="V458">
        <v>54</v>
      </c>
      <c r="W458">
        <v>3.2000000000000001E-2</v>
      </c>
      <c r="X458">
        <f>MIN(S458, V458)</f>
        <v>49</v>
      </c>
      <c r="Y458">
        <f>(X458-N458)/N458*100</f>
        <v>0</v>
      </c>
    </row>
    <row r="459" spans="1:25" x14ac:dyDescent="0.3">
      <c r="A459" t="s">
        <v>1426</v>
      </c>
      <c r="C459">
        <v>2047536</v>
      </c>
      <c r="D459">
        <v>4152755</v>
      </c>
      <c r="E459">
        <v>61.97</v>
      </c>
      <c r="H459">
        <v>251604</v>
      </c>
      <c r="I459">
        <v>507485</v>
      </c>
      <c r="J459">
        <v>5.84</v>
      </c>
      <c r="M459" t="s">
        <v>3</v>
      </c>
      <c r="N459">
        <v>50</v>
      </c>
      <c r="O459">
        <v>28.673473000000001</v>
      </c>
      <c r="R459" t="s">
        <v>3</v>
      </c>
      <c r="S459">
        <v>50</v>
      </c>
      <c r="T459">
        <v>2.1547160000000001</v>
      </c>
      <c r="V459">
        <v>57</v>
      </c>
      <c r="W459">
        <v>2.1999999999999999E-2</v>
      </c>
      <c r="X459">
        <f>MIN(S459, V459)</f>
        <v>50</v>
      </c>
      <c r="Y459">
        <f>(X459-N459)/N459*100</f>
        <v>0</v>
      </c>
    </row>
    <row r="460" spans="1:25" x14ac:dyDescent="0.3">
      <c r="A460" t="s">
        <v>1427</v>
      </c>
      <c r="C460">
        <v>2192055</v>
      </c>
      <c r="D460">
        <v>4426669</v>
      </c>
      <c r="E460">
        <v>63.87</v>
      </c>
      <c r="H460">
        <v>209220</v>
      </c>
      <c r="I460">
        <v>419716</v>
      </c>
      <c r="J460">
        <v>2.58</v>
      </c>
      <c r="M460" t="s">
        <v>3</v>
      </c>
      <c r="N460">
        <v>39</v>
      </c>
      <c r="O460">
        <v>11.7433</v>
      </c>
      <c r="R460" t="s">
        <v>3</v>
      </c>
      <c r="S460">
        <v>39</v>
      </c>
      <c r="T460">
        <v>1.611418</v>
      </c>
      <c r="V460">
        <v>43</v>
      </c>
      <c r="W460">
        <v>2.9000000000000001E-2</v>
      </c>
      <c r="X460">
        <f>MIN(S460, V460)</f>
        <v>39</v>
      </c>
      <c r="Y460">
        <f>(X460-N460)/N460*100</f>
        <v>0</v>
      </c>
    </row>
    <row r="461" spans="1:25" x14ac:dyDescent="0.3">
      <c r="A461" t="s">
        <v>1428</v>
      </c>
      <c r="C461">
        <v>1627749</v>
      </c>
      <c r="D461">
        <v>3355444</v>
      </c>
      <c r="E461">
        <v>55.87</v>
      </c>
      <c r="H461">
        <v>209418</v>
      </c>
      <c r="I461">
        <v>428488</v>
      </c>
      <c r="J461">
        <v>4.8899999999999997</v>
      </c>
      <c r="M461" t="s">
        <v>3</v>
      </c>
      <c r="N461">
        <v>65</v>
      </c>
      <c r="O461">
        <v>11.350275</v>
      </c>
      <c r="R461" t="s">
        <v>3</v>
      </c>
      <c r="S461">
        <v>65</v>
      </c>
      <c r="T461">
        <v>0.53131899999999999</v>
      </c>
      <c r="V461">
        <v>65</v>
      </c>
      <c r="W461">
        <v>1.6E-2</v>
      </c>
      <c r="X461">
        <f>MIN(S461, V461)</f>
        <v>65</v>
      </c>
      <c r="Y461">
        <f>(X461-N461)/N461*100</f>
        <v>0</v>
      </c>
    </row>
    <row r="462" spans="1:25" x14ac:dyDescent="0.3">
      <c r="A462" t="s">
        <v>1429</v>
      </c>
      <c r="C462">
        <v>2053473</v>
      </c>
      <c r="D462">
        <v>4155422</v>
      </c>
      <c r="E462">
        <v>58.61</v>
      </c>
      <c r="H462">
        <v>205776</v>
      </c>
      <c r="I462">
        <v>413480</v>
      </c>
      <c r="J462">
        <v>5.15</v>
      </c>
      <c r="M462" t="s">
        <v>3</v>
      </c>
      <c r="N462">
        <v>47</v>
      </c>
      <c r="O462">
        <v>13.443982</v>
      </c>
      <c r="R462" t="s">
        <v>3</v>
      </c>
      <c r="S462">
        <v>47</v>
      </c>
      <c r="T462">
        <v>1.058854</v>
      </c>
      <c r="V462">
        <v>47</v>
      </c>
      <c r="W462">
        <v>1.9E-2</v>
      </c>
      <c r="X462">
        <f>MIN(S462, V462)</f>
        <v>47</v>
      </c>
      <c r="Y462">
        <f>(X462-N462)/N462*100</f>
        <v>0</v>
      </c>
    </row>
    <row r="463" spans="1:25" x14ac:dyDescent="0.3">
      <c r="A463" t="s">
        <v>1430</v>
      </c>
      <c r="C463">
        <v>2484713</v>
      </c>
      <c r="D463">
        <v>5055514</v>
      </c>
      <c r="E463">
        <v>75.7</v>
      </c>
      <c r="H463">
        <v>253638</v>
      </c>
      <c r="I463">
        <v>512614</v>
      </c>
      <c r="J463">
        <v>6.66</v>
      </c>
      <c r="M463" t="s">
        <v>3</v>
      </c>
      <c r="N463">
        <v>53</v>
      </c>
      <c r="O463">
        <v>15.061111</v>
      </c>
      <c r="R463" t="s">
        <v>3</v>
      </c>
      <c r="S463">
        <v>53</v>
      </c>
      <c r="T463">
        <v>1.0801890000000001</v>
      </c>
      <c r="V463">
        <v>53</v>
      </c>
      <c r="W463">
        <v>2.3E-2</v>
      </c>
      <c r="X463">
        <f>MIN(S463, V463)</f>
        <v>53</v>
      </c>
      <c r="Y463">
        <f>(X463-N463)/N463*100</f>
        <v>0</v>
      </c>
    </row>
    <row r="464" spans="1:25" x14ac:dyDescent="0.3">
      <c r="A464" t="s">
        <v>1431</v>
      </c>
      <c r="C464">
        <v>1784102</v>
      </c>
      <c r="D464">
        <v>3599142</v>
      </c>
      <c r="E464">
        <v>52.35</v>
      </c>
      <c r="H464">
        <v>212900</v>
      </c>
      <c r="I464">
        <v>427218</v>
      </c>
      <c r="J464">
        <v>2.7</v>
      </c>
      <c r="M464" t="s">
        <v>3</v>
      </c>
      <c r="N464">
        <v>49</v>
      </c>
      <c r="O464">
        <v>8.3744789999999991</v>
      </c>
      <c r="R464" t="s">
        <v>3</v>
      </c>
      <c r="S464">
        <v>49</v>
      </c>
      <c r="T464">
        <v>1.0144310000000001</v>
      </c>
      <c r="V464">
        <v>49</v>
      </c>
      <c r="W464">
        <v>0.03</v>
      </c>
      <c r="X464">
        <f>MIN(S464, V464)</f>
        <v>49</v>
      </c>
      <c r="Y464">
        <f>(X464-N464)/N464*100</f>
        <v>0</v>
      </c>
    </row>
    <row r="465" spans="1:25" x14ac:dyDescent="0.3">
      <c r="A465" t="s">
        <v>1432</v>
      </c>
      <c r="C465">
        <v>2453993</v>
      </c>
      <c r="D465">
        <v>4946564</v>
      </c>
      <c r="E465">
        <v>73.27</v>
      </c>
      <c r="H465">
        <v>231794</v>
      </c>
      <c r="I465">
        <v>464240</v>
      </c>
      <c r="J465">
        <v>2.86</v>
      </c>
      <c r="M465" t="s">
        <v>3</v>
      </c>
      <c r="N465">
        <v>45</v>
      </c>
      <c r="O465">
        <v>13.261710000000001</v>
      </c>
      <c r="R465" t="s">
        <v>3</v>
      </c>
      <c r="S465">
        <v>45</v>
      </c>
      <c r="T465">
        <v>0.44623400000000002</v>
      </c>
      <c r="V465">
        <v>45</v>
      </c>
      <c r="W465">
        <v>2.9000000000000001E-2</v>
      </c>
      <c r="X465">
        <f>MIN(S465, V465)</f>
        <v>45</v>
      </c>
      <c r="Y465">
        <f>(X465-N465)/N465*100</f>
        <v>0</v>
      </c>
    </row>
    <row r="466" spans="1:25" x14ac:dyDescent="0.3">
      <c r="A466" t="s">
        <v>1433</v>
      </c>
      <c r="C466">
        <v>2587200</v>
      </c>
      <c r="D466">
        <v>5265899</v>
      </c>
      <c r="E466">
        <v>80.89</v>
      </c>
      <c r="H466">
        <v>230400</v>
      </c>
      <c r="I466">
        <v>465392</v>
      </c>
      <c r="J466">
        <v>5.95</v>
      </c>
      <c r="M466" t="s">
        <v>3</v>
      </c>
      <c r="N466">
        <v>45</v>
      </c>
      <c r="O466">
        <v>25.009364000000001</v>
      </c>
      <c r="R466" t="s">
        <v>3</v>
      </c>
      <c r="S466">
        <v>45</v>
      </c>
      <c r="T466">
        <v>1.5919449999999999</v>
      </c>
      <c r="V466">
        <v>47</v>
      </c>
      <c r="W466">
        <v>2.1999999999999999E-2</v>
      </c>
      <c r="X466">
        <f>MIN(S466, V466)</f>
        <v>45</v>
      </c>
      <c r="Y466">
        <f>(X466-N466)/N466*100</f>
        <v>0</v>
      </c>
    </row>
    <row r="467" spans="1:25" x14ac:dyDescent="0.3">
      <c r="A467" t="s">
        <v>1434</v>
      </c>
      <c r="C467">
        <v>2696265</v>
      </c>
      <c r="D467">
        <v>5424383</v>
      </c>
      <c r="E467">
        <v>74.91</v>
      </c>
      <c r="H467">
        <v>223327</v>
      </c>
      <c r="I467">
        <v>446273</v>
      </c>
      <c r="J467">
        <v>6.62</v>
      </c>
      <c r="M467" t="s">
        <v>3</v>
      </c>
      <c r="N467">
        <v>35</v>
      </c>
      <c r="O467">
        <v>14.748455</v>
      </c>
      <c r="R467" t="s">
        <v>3</v>
      </c>
      <c r="S467">
        <v>35</v>
      </c>
      <c r="T467">
        <v>1.935538</v>
      </c>
      <c r="V467">
        <v>40</v>
      </c>
      <c r="W467">
        <v>1.7000000000000001E-2</v>
      </c>
      <c r="X467">
        <f>MIN(S467, V467)</f>
        <v>35</v>
      </c>
      <c r="Y467">
        <f>(X467-N467)/N467*100</f>
        <v>0</v>
      </c>
    </row>
    <row r="468" spans="1:25" x14ac:dyDescent="0.3">
      <c r="A468" t="s">
        <v>1435</v>
      </c>
      <c r="C468">
        <v>2814870</v>
      </c>
      <c r="D468">
        <v>5667149</v>
      </c>
      <c r="E468">
        <v>82.31</v>
      </c>
      <c r="H468">
        <v>239682</v>
      </c>
      <c r="I468">
        <v>479351</v>
      </c>
      <c r="J468">
        <v>6.99</v>
      </c>
      <c r="M468" t="s">
        <v>3</v>
      </c>
      <c r="N468">
        <v>39</v>
      </c>
      <c r="O468">
        <v>20.169485000000002</v>
      </c>
      <c r="R468" t="s">
        <v>3</v>
      </c>
      <c r="S468">
        <v>39</v>
      </c>
      <c r="T468">
        <v>1.512937</v>
      </c>
      <c r="V468">
        <v>42</v>
      </c>
      <c r="W468">
        <v>2.1999999999999999E-2</v>
      </c>
      <c r="X468">
        <f>MIN(S468, V468)</f>
        <v>39</v>
      </c>
      <c r="Y468">
        <f>(X468-N468)/N468*100</f>
        <v>0</v>
      </c>
    </row>
    <row r="469" spans="1:25" x14ac:dyDescent="0.3">
      <c r="A469" t="s">
        <v>1436</v>
      </c>
      <c r="C469">
        <v>2418930</v>
      </c>
      <c r="D469">
        <v>4900729</v>
      </c>
      <c r="E469">
        <v>74.430000000000007</v>
      </c>
      <c r="H469">
        <v>227664</v>
      </c>
      <c r="I469">
        <v>458137</v>
      </c>
      <c r="J469">
        <v>5.9</v>
      </c>
      <c r="M469" t="s">
        <v>3</v>
      </c>
      <c r="N469">
        <v>47</v>
      </c>
      <c r="O469">
        <v>12.940955000000001</v>
      </c>
      <c r="R469" t="s">
        <v>3</v>
      </c>
      <c r="S469">
        <v>47</v>
      </c>
      <c r="T469">
        <v>0.65803199999999995</v>
      </c>
      <c r="V469">
        <v>47</v>
      </c>
      <c r="W469">
        <v>2.3E-2</v>
      </c>
      <c r="X469">
        <f>MIN(S469, V469)</f>
        <v>47</v>
      </c>
      <c r="Y469">
        <f>(X469-N469)/N469*100</f>
        <v>0</v>
      </c>
    </row>
    <row r="470" spans="1:25" x14ac:dyDescent="0.3">
      <c r="A470" t="s">
        <v>1437</v>
      </c>
      <c r="C470">
        <v>2798148</v>
      </c>
      <c r="D470">
        <v>5634931</v>
      </c>
      <c r="E470">
        <v>81.510000000000005</v>
      </c>
      <c r="H470">
        <v>250830</v>
      </c>
      <c r="I470">
        <v>501907</v>
      </c>
      <c r="J470">
        <v>7.17</v>
      </c>
      <c r="M470" t="s">
        <v>3</v>
      </c>
      <c r="N470">
        <v>44</v>
      </c>
      <c r="O470">
        <v>13.357934</v>
      </c>
      <c r="R470" t="s">
        <v>3</v>
      </c>
      <c r="S470">
        <v>44</v>
      </c>
      <c r="T470">
        <v>1.10676</v>
      </c>
      <c r="V470">
        <v>44</v>
      </c>
      <c r="W470">
        <v>2.5999999999999999E-2</v>
      </c>
      <c r="X470">
        <f>MIN(S470, V470)</f>
        <v>44</v>
      </c>
      <c r="Y470">
        <f>(X470-N470)/N470*100</f>
        <v>0</v>
      </c>
    </row>
    <row r="471" spans="1:25" x14ac:dyDescent="0.3">
      <c r="A471" t="s">
        <v>1438</v>
      </c>
      <c r="C471">
        <v>2540154</v>
      </c>
      <c r="D471">
        <v>5164871</v>
      </c>
      <c r="E471">
        <v>81.42</v>
      </c>
      <c r="H471">
        <v>271324</v>
      </c>
      <c r="I471">
        <v>548156</v>
      </c>
      <c r="J471">
        <v>3.38</v>
      </c>
      <c r="M471" t="s">
        <v>3</v>
      </c>
      <c r="N471">
        <v>54</v>
      </c>
      <c r="O471">
        <v>12.848143</v>
      </c>
      <c r="R471" t="s">
        <v>3</v>
      </c>
      <c r="S471">
        <v>54</v>
      </c>
      <c r="T471">
        <v>1.372171</v>
      </c>
      <c r="V471">
        <v>57</v>
      </c>
      <c r="W471">
        <v>3.7999999999999999E-2</v>
      </c>
      <c r="X471">
        <f>MIN(S471, V471)</f>
        <v>54</v>
      </c>
      <c r="Y471">
        <f>(X471-N471)/N471*100</f>
        <v>0</v>
      </c>
    </row>
    <row r="472" spans="1:25" x14ac:dyDescent="0.3">
      <c r="A472" t="s">
        <v>1439</v>
      </c>
      <c r="C472">
        <v>1833304</v>
      </c>
      <c r="D472">
        <v>3782149</v>
      </c>
      <c r="E472">
        <v>62.19</v>
      </c>
      <c r="H472">
        <v>449196</v>
      </c>
      <c r="I472">
        <v>924110</v>
      </c>
      <c r="J472">
        <v>8.9</v>
      </c>
      <c r="M472" t="s">
        <v>4</v>
      </c>
      <c r="N472">
        <v>122</v>
      </c>
      <c r="O472">
        <v>67.555473000000006</v>
      </c>
      <c r="R472" t="s">
        <v>4</v>
      </c>
      <c r="S472">
        <v>114</v>
      </c>
      <c r="T472">
        <v>61.560402000000003</v>
      </c>
      <c r="V472">
        <v>122</v>
      </c>
      <c r="W472">
        <v>1.2999999999999999E-2</v>
      </c>
      <c r="X472">
        <f>MIN(S472, V472)</f>
        <v>114</v>
      </c>
      <c r="Y472">
        <f>(X472-N472)/N472*100</f>
        <v>-6.557377049180328</v>
      </c>
    </row>
    <row r="473" spans="1:25" x14ac:dyDescent="0.3">
      <c r="A473" t="s">
        <v>1440</v>
      </c>
      <c r="C473">
        <v>1756800</v>
      </c>
      <c r="D473">
        <v>3610731</v>
      </c>
      <c r="E473">
        <v>55.07</v>
      </c>
      <c r="H473">
        <v>406260</v>
      </c>
      <c r="I473">
        <v>832530</v>
      </c>
      <c r="J473">
        <v>10.130000000000001</v>
      </c>
      <c r="M473" t="s">
        <v>4</v>
      </c>
      <c r="N473">
        <v>106</v>
      </c>
      <c r="O473">
        <v>67.254409999999993</v>
      </c>
      <c r="R473" t="s">
        <v>4</v>
      </c>
      <c r="S473" t="s">
        <v>1449</v>
      </c>
      <c r="T473">
        <v>61.124305</v>
      </c>
      <c r="V473">
        <v>110</v>
      </c>
      <c r="W473">
        <v>1.4E-2</v>
      </c>
      <c r="X473">
        <f>MIN(S473, V473)</f>
        <v>110</v>
      </c>
      <c r="Y473">
        <f>(X473-N473)/N473*100</f>
        <v>3.7735849056603774</v>
      </c>
    </row>
    <row r="474" spans="1:25" x14ac:dyDescent="0.3">
      <c r="A474" t="s">
        <v>1441</v>
      </c>
      <c r="C474">
        <v>1837668</v>
      </c>
      <c r="D474">
        <v>3809459</v>
      </c>
      <c r="E474">
        <v>59.14</v>
      </c>
      <c r="H474">
        <v>508515</v>
      </c>
      <c r="I474">
        <v>1051476</v>
      </c>
      <c r="J474">
        <v>13.32</v>
      </c>
      <c r="M474" t="s">
        <v>4</v>
      </c>
      <c r="N474">
        <v>151</v>
      </c>
      <c r="O474">
        <v>67.217579999999998</v>
      </c>
      <c r="R474" t="s">
        <v>4</v>
      </c>
      <c r="S474">
        <v>129</v>
      </c>
      <c r="T474">
        <v>61.575141000000002</v>
      </c>
      <c r="V474">
        <v>144</v>
      </c>
      <c r="W474">
        <v>1.2999999999999999E-2</v>
      </c>
      <c r="X474">
        <f>MIN(S474, V474)</f>
        <v>129</v>
      </c>
      <c r="Y474">
        <f>(X474-N474)/N474*100</f>
        <v>-14.569536423841059</v>
      </c>
    </row>
    <row r="475" spans="1:25" x14ac:dyDescent="0.3">
      <c r="A475" t="s">
        <v>1442</v>
      </c>
      <c r="C475">
        <v>1725977</v>
      </c>
      <c r="D475">
        <v>3546745</v>
      </c>
      <c r="E475">
        <v>55.24</v>
      </c>
      <c r="H475">
        <v>408688</v>
      </c>
      <c r="I475">
        <v>837440</v>
      </c>
      <c r="J475">
        <v>10.36</v>
      </c>
      <c r="M475" t="s">
        <v>4</v>
      </c>
      <c r="N475">
        <v>159</v>
      </c>
      <c r="O475">
        <v>66.283305999999996</v>
      </c>
      <c r="R475" t="s">
        <v>4</v>
      </c>
      <c r="S475" t="s">
        <v>1449</v>
      </c>
      <c r="T475">
        <v>61.245083999999999</v>
      </c>
      <c r="V475">
        <v>111</v>
      </c>
      <c r="W475">
        <v>1.4E-2</v>
      </c>
      <c r="X475">
        <f>MIN(S475, V475)</f>
        <v>111</v>
      </c>
      <c r="Y475">
        <f>(X475-N475)/N475*100</f>
        <v>-30.188679245283019</v>
      </c>
    </row>
    <row r="476" spans="1:25" x14ac:dyDescent="0.3">
      <c r="A476" t="s">
        <v>1443</v>
      </c>
      <c r="C476">
        <v>1746944</v>
      </c>
      <c r="D476">
        <v>3620409</v>
      </c>
      <c r="E476">
        <v>55.08</v>
      </c>
      <c r="H476">
        <v>457208</v>
      </c>
      <c r="I476">
        <v>944925</v>
      </c>
      <c r="J476">
        <v>11.59</v>
      </c>
      <c r="M476" t="s">
        <v>4</v>
      </c>
      <c r="N476">
        <v>207</v>
      </c>
      <c r="O476">
        <v>67.640589000000006</v>
      </c>
      <c r="R476" t="s">
        <v>4</v>
      </c>
      <c r="S476" t="s">
        <v>1449</v>
      </c>
      <c r="T476">
        <v>60.892468999999998</v>
      </c>
      <c r="V476">
        <v>133</v>
      </c>
      <c r="W476">
        <v>1.6E-2</v>
      </c>
      <c r="X476">
        <f>MIN(S476, V476)</f>
        <v>133</v>
      </c>
      <c r="Y476">
        <f>(X476-N476)/N476*100</f>
        <v>-35.748792270531396</v>
      </c>
    </row>
    <row r="477" spans="1:25" x14ac:dyDescent="0.3">
      <c r="A477" t="s">
        <v>1444</v>
      </c>
      <c r="C477">
        <v>1551396</v>
      </c>
      <c r="D477">
        <v>3231621</v>
      </c>
      <c r="E477">
        <v>48.64</v>
      </c>
      <c r="H477">
        <v>488796</v>
      </c>
      <c r="I477">
        <v>1015771</v>
      </c>
      <c r="J477">
        <v>10.18</v>
      </c>
      <c r="M477" t="s">
        <v>4</v>
      </c>
      <c r="N477">
        <v>146</v>
      </c>
      <c r="O477">
        <v>67.171519000000004</v>
      </c>
      <c r="R477" t="s">
        <v>4</v>
      </c>
      <c r="S477">
        <v>146</v>
      </c>
      <c r="T477">
        <v>61.497154000000002</v>
      </c>
      <c r="V477">
        <v>160</v>
      </c>
      <c r="W477">
        <v>1.2999999999999999E-2</v>
      </c>
      <c r="X477">
        <f>MIN(S477, V477)</f>
        <v>146</v>
      </c>
      <c r="Y477">
        <f>(X477-N477)/N477*100</f>
        <v>0</v>
      </c>
    </row>
    <row r="478" spans="1:25" x14ac:dyDescent="0.3">
      <c r="A478" t="s">
        <v>1445</v>
      </c>
      <c r="C478">
        <v>1768348</v>
      </c>
      <c r="D478">
        <v>3659185</v>
      </c>
      <c r="E478">
        <v>56.06</v>
      </c>
      <c r="H478">
        <v>445568</v>
      </c>
      <c r="I478">
        <v>919385</v>
      </c>
      <c r="J478">
        <v>10.91</v>
      </c>
      <c r="M478" t="s">
        <v>4</v>
      </c>
      <c r="N478">
        <v>209</v>
      </c>
      <c r="O478">
        <v>67.385136000000003</v>
      </c>
      <c r="R478" t="s">
        <v>4</v>
      </c>
      <c r="S478" t="s">
        <v>1449</v>
      </c>
      <c r="T478">
        <v>60.884459</v>
      </c>
      <c r="V478">
        <v>127</v>
      </c>
      <c r="W478">
        <v>1.4E-2</v>
      </c>
      <c r="X478">
        <f>MIN(S478, V478)</f>
        <v>127</v>
      </c>
      <c r="Y478">
        <f>(X478-N478)/N478*100</f>
        <v>-39.23444976076555</v>
      </c>
    </row>
    <row r="479" spans="1:25" x14ac:dyDescent="0.3">
      <c r="A479" t="s">
        <v>1446</v>
      </c>
      <c r="C479">
        <v>1748428</v>
      </c>
      <c r="D479">
        <v>3614629</v>
      </c>
      <c r="E479">
        <v>52.78</v>
      </c>
      <c r="H479">
        <v>417120</v>
      </c>
      <c r="I479">
        <v>859710</v>
      </c>
      <c r="J479">
        <v>10.039999999999999</v>
      </c>
      <c r="M479" t="s">
        <v>4</v>
      </c>
      <c r="N479">
        <v>121</v>
      </c>
      <c r="O479">
        <v>66.628442000000007</v>
      </c>
      <c r="R479" t="s">
        <v>4</v>
      </c>
      <c r="S479">
        <v>112</v>
      </c>
      <c r="T479">
        <v>61.273625000000003</v>
      </c>
      <c r="V479">
        <v>119</v>
      </c>
      <c r="W479">
        <v>1.4E-2</v>
      </c>
      <c r="X479">
        <f>MIN(S479, V479)</f>
        <v>112</v>
      </c>
      <c r="Y479">
        <f>(X479-N479)/N479*100</f>
        <v>-7.4380165289256199</v>
      </c>
    </row>
    <row r="480" spans="1:25" x14ac:dyDescent="0.3">
      <c r="A480" t="s">
        <v>1447</v>
      </c>
      <c r="C480">
        <v>1714330</v>
      </c>
      <c r="D480">
        <v>3548287</v>
      </c>
      <c r="E480">
        <v>54.26</v>
      </c>
      <c r="H480">
        <v>443950</v>
      </c>
      <c r="I480">
        <v>916387</v>
      </c>
      <c r="J480">
        <v>11.09</v>
      </c>
      <c r="M480" t="s">
        <v>4</v>
      </c>
      <c r="N480">
        <v>422</v>
      </c>
      <c r="O480">
        <v>66.616862999999995</v>
      </c>
      <c r="R480" t="s">
        <v>4</v>
      </c>
      <c r="S480">
        <v>120</v>
      </c>
      <c r="T480">
        <v>61.247979000000001</v>
      </c>
      <c r="V480">
        <v>129</v>
      </c>
      <c r="W480">
        <v>1.4E-2</v>
      </c>
      <c r="X480">
        <f>MIN(S480, V480)</f>
        <v>120</v>
      </c>
      <c r="Y480">
        <f>(X480-N480)/N480*100</f>
        <v>-71.563981042654021</v>
      </c>
    </row>
    <row r="481" spans="1:25" x14ac:dyDescent="0.3">
      <c r="A481" t="s">
        <v>1448</v>
      </c>
      <c r="C481">
        <v>1625272</v>
      </c>
      <c r="D481">
        <v>3354255</v>
      </c>
      <c r="E481">
        <v>51.9</v>
      </c>
      <c r="H481">
        <v>416392</v>
      </c>
      <c r="I481">
        <v>856935</v>
      </c>
      <c r="J481">
        <v>8.7100000000000009</v>
      </c>
      <c r="M481" t="s">
        <v>4</v>
      </c>
      <c r="N481">
        <v>122</v>
      </c>
      <c r="O481">
        <v>66.185103999999995</v>
      </c>
      <c r="R481" t="s">
        <v>4</v>
      </c>
      <c r="S481" t="s">
        <v>1449</v>
      </c>
      <c r="T481">
        <v>60.734414999999998</v>
      </c>
      <c r="V481">
        <v>123</v>
      </c>
      <c r="W481">
        <v>1.4999999999999999E-2</v>
      </c>
      <c r="X481">
        <f>MIN(S481, V481)</f>
        <v>123</v>
      </c>
      <c r="Y481">
        <f>(X481-N481)/N481*100</f>
        <v>0.81967213114754101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EF0C0-0F03-44E7-A9CB-A0F62B174E93}">
  <dimension ref="A1:AF481"/>
  <sheetViews>
    <sheetView topLeftCell="K1" zoomScale="90" zoomScaleNormal="90" workbookViewId="0">
      <selection activeCell="AA14" sqref="AA14:AF25"/>
    </sheetView>
  </sheetViews>
  <sheetFormatPr defaultRowHeight="14.4" x14ac:dyDescent="0.3"/>
  <cols>
    <col min="15" max="15" width="11.21875" bestFit="1" customWidth="1"/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969</v>
      </c>
      <c r="C2">
        <v>2927156</v>
      </c>
      <c r="D2">
        <v>5939754</v>
      </c>
      <c r="E2">
        <v>46.11</v>
      </c>
      <c r="H2">
        <v>507708</v>
      </c>
      <c r="I2">
        <v>1027518</v>
      </c>
      <c r="J2">
        <v>6.33</v>
      </c>
      <c r="M2" t="s">
        <v>3</v>
      </c>
      <c r="N2">
        <v>75</v>
      </c>
      <c r="O2">
        <v>9.7085670000000004</v>
      </c>
      <c r="R2" t="s">
        <v>3</v>
      </c>
      <c r="S2">
        <v>75</v>
      </c>
      <c r="T2">
        <v>1.1939679999999999</v>
      </c>
      <c r="V2">
        <v>80</v>
      </c>
      <c r="W2">
        <v>2.3E-2</v>
      </c>
      <c r="X2">
        <f t="shared" ref="X2:X65" si="0" xml:space="preserve"> MIN(S2,V2)</f>
        <v>75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970</v>
      </c>
      <c r="C3">
        <v>3433269</v>
      </c>
      <c r="D3">
        <v>6953358</v>
      </c>
      <c r="E3">
        <v>53.93</v>
      </c>
      <c r="H3">
        <v>554659</v>
      </c>
      <c r="I3">
        <v>1120288</v>
      </c>
      <c r="J3">
        <v>6.95</v>
      </c>
      <c r="M3" t="s">
        <v>3</v>
      </c>
      <c r="N3">
        <v>75</v>
      </c>
      <c r="O3">
        <v>10.438103</v>
      </c>
      <c r="R3" t="s">
        <v>3</v>
      </c>
      <c r="S3">
        <v>75</v>
      </c>
      <c r="T3">
        <v>1.4544760000000001</v>
      </c>
      <c r="V3">
        <v>78</v>
      </c>
      <c r="W3">
        <v>0.04</v>
      </c>
      <c r="X3">
        <f t="shared" si="0"/>
        <v>75</v>
      </c>
      <c r="Y3">
        <f>(X3-N3)/N3*100</f>
        <v>0</v>
      </c>
      <c r="AA3" t="s">
        <v>2052</v>
      </c>
      <c r="AB3">
        <f>ROUND(AVERAGE(C2:C601), 0)</f>
        <v>2640915</v>
      </c>
      <c r="AC3">
        <f>ROUND(AVERAGE(H2:H601), 0)</f>
        <v>513722</v>
      </c>
      <c r="AD3" t="s">
        <v>2125</v>
      </c>
      <c r="AF3">
        <f>ROUND((AC3-AB3)/AB3*100, 2)</f>
        <v>-80.55</v>
      </c>
    </row>
    <row r="4" spans="1:32" x14ac:dyDescent="0.3">
      <c r="A4" t="s">
        <v>971</v>
      </c>
      <c r="C4">
        <v>3012768</v>
      </c>
      <c r="D4">
        <v>6156290</v>
      </c>
      <c r="E4">
        <v>48.85</v>
      </c>
      <c r="H4">
        <v>576306</v>
      </c>
      <c r="I4">
        <v>1174481</v>
      </c>
      <c r="J4">
        <v>8.15</v>
      </c>
      <c r="M4" t="s">
        <v>4</v>
      </c>
      <c r="N4">
        <v>85</v>
      </c>
      <c r="O4">
        <v>66.269249000000002</v>
      </c>
      <c r="R4" t="s">
        <v>3</v>
      </c>
      <c r="S4">
        <v>83</v>
      </c>
      <c r="T4">
        <v>13.905408</v>
      </c>
      <c r="V4">
        <v>100</v>
      </c>
      <c r="W4">
        <v>2.9000000000000001E-2</v>
      </c>
      <c r="X4">
        <f t="shared" si="0"/>
        <v>83</v>
      </c>
      <c r="Y4">
        <f>(X4-N4)/N4*100</f>
        <v>-2.3529411764705883</v>
      </c>
      <c r="AA4" t="s">
        <v>2053</v>
      </c>
      <c r="AB4">
        <f>ROUND(AVERAGE(D2:D601), 0)</f>
        <v>5404535</v>
      </c>
      <c r="AC4">
        <f>ROUND(AVERAGE(I2:I601), 0)</f>
        <v>1051459</v>
      </c>
      <c r="AD4" t="s">
        <v>2125</v>
      </c>
      <c r="AF4">
        <f>ROUND((AC4-AB4)/AB4*100, 2)</f>
        <v>-80.540000000000006</v>
      </c>
    </row>
    <row r="5" spans="1:32" x14ac:dyDescent="0.3">
      <c r="A5" t="s">
        <v>972</v>
      </c>
      <c r="C5">
        <v>2950944</v>
      </c>
      <c r="D5">
        <v>6029962</v>
      </c>
      <c r="E5">
        <v>48.16</v>
      </c>
      <c r="H5">
        <v>668352</v>
      </c>
      <c r="I5">
        <v>1362819</v>
      </c>
      <c r="J5">
        <v>7.95</v>
      </c>
      <c r="M5" t="s">
        <v>3</v>
      </c>
      <c r="N5">
        <v>112</v>
      </c>
      <c r="O5">
        <v>9.0548059999999992</v>
      </c>
      <c r="R5" t="s">
        <v>3</v>
      </c>
      <c r="S5">
        <v>112</v>
      </c>
      <c r="T5">
        <v>1.666199</v>
      </c>
      <c r="V5">
        <v>117</v>
      </c>
      <c r="W5">
        <v>3.7999999999999999E-2</v>
      </c>
      <c r="X5">
        <f t="shared" si="0"/>
        <v>112</v>
      </c>
      <c r="Y5">
        <f>(X5-N5)/N5*100</f>
        <v>0</v>
      </c>
      <c r="AA5" t="s">
        <v>2054</v>
      </c>
      <c r="AB5">
        <f>ROUND(AVERAGE(E2:E601), 2)</f>
        <v>45.13</v>
      </c>
      <c r="AC5">
        <f>ROUND(AVERAGE(J2:J601), 2)</f>
        <v>6.71</v>
      </c>
      <c r="AD5">
        <f>ROUND(AVERAGE(W2:W601), 3)</f>
        <v>4.1000000000000002E-2</v>
      </c>
      <c r="AF5">
        <f>ROUND((AC5+AD5-AB5)/AB5*100, 2)</f>
        <v>-85.04</v>
      </c>
    </row>
    <row r="6" spans="1:32" x14ac:dyDescent="0.3">
      <c r="A6" t="s">
        <v>973</v>
      </c>
      <c r="C6">
        <v>4132750</v>
      </c>
      <c r="D6">
        <v>8382715</v>
      </c>
      <c r="E6">
        <v>65.05</v>
      </c>
      <c r="H6">
        <v>671000</v>
      </c>
      <c r="I6">
        <v>1357519</v>
      </c>
      <c r="J6">
        <v>8.34</v>
      </c>
      <c r="M6" t="s">
        <v>3</v>
      </c>
      <c r="N6">
        <v>85</v>
      </c>
      <c r="O6">
        <v>12.032347</v>
      </c>
      <c r="R6" t="s">
        <v>3</v>
      </c>
      <c r="S6">
        <v>85</v>
      </c>
      <c r="T6">
        <v>1.384485</v>
      </c>
      <c r="V6">
        <v>87</v>
      </c>
      <c r="W6">
        <v>2.4E-2</v>
      </c>
      <c r="X6">
        <f t="shared" si="0"/>
        <v>85</v>
      </c>
      <c r="Y6">
        <f>(X6-N6)/N6*100</f>
        <v>0</v>
      </c>
    </row>
    <row r="7" spans="1:32" x14ac:dyDescent="0.3">
      <c r="A7" t="s">
        <v>974</v>
      </c>
      <c r="C7">
        <v>4046850</v>
      </c>
      <c r="D7">
        <v>8201880</v>
      </c>
      <c r="E7">
        <v>60.54</v>
      </c>
      <c r="H7">
        <v>612000</v>
      </c>
      <c r="I7">
        <v>1236992</v>
      </c>
      <c r="J7">
        <v>7.42</v>
      </c>
      <c r="M7" t="s">
        <v>3</v>
      </c>
      <c r="N7">
        <v>78</v>
      </c>
      <c r="O7">
        <v>12.030583</v>
      </c>
      <c r="R7" t="s">
        <v>3</v>
      </c>
      <c r="S7">
        <v>78</v>
      </c>
      <c r="T7">
        <v>1.556997</v>
      </c>
      <c r="V7">
        <v>79</v>
      </c>
      <c r="W7">
        <v>2.1999999999999999E-2</v>
      </c>
      <c r="X7">
        <f t="shared" si="0"/>
        <v>78</v>
      </c>
      <c r="Y7">
        <f>(X7-N7)/N7*100</f>
        <v>0</v>
      </c>
      <c r="AA7" s="1" t="s">
        <v>2056</v>
      </c>
    </row>
    <row r="8" spans="1:32" x14ac:dyDescent="0.3">
      <c r="A8" t="s">
        <v>975</v>
      </c>
      <c r="C8">
        <v>2759008</v>
      </c>
      <c r="D8">
        <v>5594449</v>
      </c>
      <c r="E8">
        <v>41.76</v>
      </c>
      <c r="H8">
        <v>616504</v>
      </c>
      <c r="I8">
        <v>1247665</v>
      </c>
      <c r="J8">
        <v>8.24</v>
      </c>
      <c r="M8" t="s">
        <v>3</v>
      </c>
      <c r="N8">
        <v>84</v>
      </c>
      <c r="O8">
        <v>8.5186119999999992</v>
      </c>
      <c r="R8" t="s">
        <v>3</v>
      </c>
      <c r="S8">
        <v>84</v>
      </c>
      <c r="T8">
        <v>1.316827</v>
      </c>
      <c r="V8">
        <v>100</v>
      </c>
      <c r="W8">
        <v>2.9000000000000001E-2</v>
      </c>
      <c r="X8">
        <f t="shared" si="0"/>
        <v>84</v>
      </c>
      <c r="Y8">
        <f>(X8-N8)/N8*100</f>
        <v>0</v>
      </c>
      <c r="AA8" t="s">
        <v>488</v>
      </c>
      <c r="AB8">
        <f>(COUNTIF(M2:M601, "optimal"))</f>
        <v>369</v>
      </c>
      <c r="AC8">
        <f>(COUNTIF(R2:R601, "optimal"))</f>
        <v>374</v>
      </c>
      <c r="AD8" t="s">
        <v>2125</v>
      </c>
      <c r="AF8">
        <f>ROUND((AC8-AB8)/AB8*100, 2)</f>
        <v>1.36</v>
      </c>
    </row>
    <row r="9" spans="1:32" x14ac:dyDescent="0.3">
      <c r="A9" t="s">
        <v>976</v>
      </c>
      <c r="C9">
        <v>3558008</v>
      </c>
      <c r="D9">
        <v>7199406</v>
      </c>
      <c r="E9">
        <v>53.29</v>
      </c>
      <c r="H9">
        <v>648899</v>
      </c>
      <c r="I9">
        <v>1310166</v>
      </c>
      <c r="J9">
        <v>7.7</v>
      </c>
      <c r="M9" t="s">
        <v>3</v>
      </c>
      <c r="N9">
        <v>81</v>
      </c>
      <c r="O9">
        <v>10.132478000000001</v>
      </c>
      <c r="R9" t="s">
        <v>3</v>
      </c>
      <c r="S9">
        <v>81</v>
      </c>
      <c r="T9">
        <v>1.2883249999999999</v>
      </c>
      <c r="V9">
        <v>88</v>
      </c>
      <c r="W9">
        <v>3.6999999999999998E-2</v>
      </c>
      <c r="X9">
        <f t="shared" si="0"/>
        <v>81</v>
      </c>
      <c r="Y9">
        <f>(X9-N9)/N9*100</f>
        <v>0</v>
      </c>
      <c r="AA9" t="s">
        <v>2122</v>
      </c>
      <c r="AB9">
        <f>(COUNTIF(M2:M601,"timeout"))</f>
        <v>111</v>
      </c>
      <c r="AC9">
        <f>(COUNTIF(R2:R601,"timeout"))</f>
        <v>106</v>
      </c>
      <c r="AD9" t="s">
        <v>2125</v>
      </c>
      <c r="AF9">
        <f>ROUND((AC9-AB9)/AB9*100, 2)</f>
        <v>-4.5</v>
      </c>
    </row>
    <row r="10" spans="1:32" x14ac:dyDescent="0.3">
      <c r="A10" t="s">
        <v>977</v>
      </c>
      <c r="C10">
        <v>2662116</v>
      </c>
      <c r="D10">
        <v>5433249</v>
      </c>
      <c r="E10">
        <v>42.57</v>
      </c>
      <c r="H10">
        <v>484516</v>
      </c>
      <c r="I10">
        <v>986049</v>
      </c>
      <c r="J10">
        <v>5.86</v>
      </c>
      <c r="M10" t="s">
        <v>3</v>
      </c>
      <c r="N10">
        <v>73</v>
      </c>
      <c r="O10">
        <v>32.651201999999998</v>
      </c>
      <c r="R10" t="s">
        <v>3</v>
      </c>
      <c r="S10">
        <v>73</v>
      </c>
      <c r="T10">
        <v>10.845342</v>
      </c>
      <c r="V10">
        <v>88</v>
      </c>
      <c r="W10">
        <v>2.4E-2</v>
      </c>
      <c r="X10">
        <f t="shared" si="0"/>
        <v>73</v>
      </c>
      <c r="Y10">
        <f>(X10-N10)/N10*100</f>
        <v>0</v>
      </c>
      <c r="AA10" t="s">
        <v>1450</v>
      </c>
      <c r="AB10">
        <f>(COUNTIF(N2:N601, "no initial solution found"))</f>
        <v>0</v>
      </c>
      <c r="AC10">
        <f>(COUNTIF(S2:S601, "no initial solution found"))</f>
        <v>4</v>
      </c>
      <c r="AD10" t="s">
        <v>2125</v>
      </c>
    </row>
    <row r="11" spans="1:32" x14ac:dyDescent="0.3">
      <c r="A11" t="s">
        <v>978</v>
      </c>
      <c r="C11">
        <v>3304224</v>
      </c>
      <c r="D11">
        <v>6712121</v>
      </c>
      <c r="E11">
        <v>50.64</v>
      </c>
      <c r="H11">
        <v>550704</v>
      </c>
      <c r="I11">
        <v>1115621</v>
      </c>
      <c r="J11">
        <v>6.61</v>
      </c>
      <c r="M11" t="s">
        <v>3</v>
      </c>
      <c r="N11">
        <v>81</v>
      </c>
      <c r="O11">
        <v>10.369241000000001</v>
      </c>
      <c r="R11" t="s">
        <v>3</v>
      </c>
      <c r="S11">
        <v>81</v>
      </c>
      <c r="T11">
        <v>1.4640569999999999</v>
      </c>
      <c r="V11">
        <v>83</v>
      </c>
      <c r="W11">
        <v>2.7E-2</v>
      </c>
      <c r="X11">
        <f t="shared" si="0"/>
        <v>81</v>
      </c>
      <c r="Y11">
        <f>(X11-N11)/N11*100</f>
        <v>0</v>
      </c>
      <c r="AA11" t="s">
        <v>2051</v>
      </c>
      <c r="AB11">
        <f>ROUND(AVERAGE(O2:O601), 2)</f>
        <v>23.4</v>
      </c>
      <c r="AC11">
        <f>ROUND(AVERAGE(T2:T601), 2)</f>
        <v>14.79</v>
      </c>
      <c r="AD11">
        <f>ROUND(AVERAGE(W2:W601), 3)</f>
        <v>4.1000000000000002E-2</v>
      </c>
      <c r="AF11">
        <f>ROUND((AC11+AD11-AB11)/AB11*100, 2)</f>
        <v>-36.619999999999997</v>
      </c>
    </row>
    <row r="12" spans="1:32" x14ac:dyDescent="0.3">
      <c r="A12" t="s">
        <v>979</v>
      </c>
      <c r="C12">
        <v>397188</v>
      </c>
      <c r="D12">
        <v>976329</v>
      </c>
      <c r="E12">
        <v>14.16</v>
      </c>
      <c r="H12">
        <v>87516</v>
      </c>
      <c r="I12">
        <v>212085</v>
      </c>
      <c r="J12">
        <v>1.52</v>
      </c>
      <c r="M12" t="s">
        <v>3</v>
      </c>
      <c r="N12">
        <v>87</v>
      </c>
      <c r="O12">
        <v>6.7195320000000001</v>
      </c>
      <c r="R12" t="s">
        <v>3</v>
      </c>
      <c r="S12">
        <v>87</v>
      </c>
      <c r="T12">
        <v>1.012802</v>
      </c>
      <c r="V12">
        <v>116</v>
      </c>
      <c r="W12">
        <v>3.7999999999999999E-2</v>
      </c>
      <c r="X12">
        <f t="shared" si="0"/>
        <v>87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10.67</v>
      </c>
      <c r="AC12">
        <f>ROUND(AVERAGEIFS(T2:T601, M2:M601, "&lt;&gt;timeout", R2:R601,  "&lt;&gt;timeout"), 2)</f>
        <v>1.5</v>
      </c>
      <c r="AD12">
        <f>ROUND(AVERAGEIFS(W2:W601, M2:M601, "&lt;&gt;timeout", R2:R601,  "&lt;&gt;timeout"), 3)</f>
        <v>4.5999999999999999E-2</v>
      </c>
      <c r="AF12">
        <f>ROUND((AC12+AD12-AB12)/AB12*100, 2)</f>
        <v>-85.51</v>
      </c>
    </row>
    <row r="13" spans="1:32" x14ac:dyDescent="0.3">
      <c r="A13" t="s">
        <v>980</v>
      </c>
      <c r="C13">
        <v>3004128</v>
      </c>
      <c r="D13">
        <v>6075917</v>
      </c>
      <c r="E13">
        <v>45.51</v>
      </c>
      <c r="H13">
        <v>546804</v>
      </c>
      <c r="I13">
        <v>1103454</v>
      </c>
      <c r="J13">
        <v>6.57</v>
      </c>
      <c r="M13" t="s">
        <v>3</v>
      </c>
      <c r="N13">
        <v>78</v>
      </c>
      <c r="O13">
        <v>9.0843059999999998</v>
      </c>
      <c r="R13" t="s">
        <v>3</v>
      </c>
      <c r="S13">
        <v>78</v>
      </c>
      <c r="T13">
        <v>1.3216330000000001</v>
      </c>
      <c r="V13">
        <v>82</v>
      </c>
      <c r="W13">
        <v>3.6999999999999998E-2</v>
      </c>
      <c r="X13">
        <f t="shared" si="0"/>
        <v>78</v>
      </c>
      <c r="Y13">
        <f>(X13-N13)/N13*100</f>
        <v>0</v>
      </c>
    </row>
    <row r="14" spans="1:32" x14ac:dyDescent="0.3">
      <c r="A14" t="s">
        <v>981</v>
      </c>
      <c r="C14">
        <v>3717350</v>
      </c>
      <c r="D14">
        <v>7524525</v>
      </c>
      <c r="E14">
        <v>55.61</v>
      </c>
      <c r="H14">
        <v>602000</v>
      </c>
      <c r="I14">
        <v>1215579</v>
      </c>
      <c r="J14">
        <v>7.31</v>
      </c>
      <c r="M14" t="s">
        <v>3</v>
      </c>
      <c r="N14">
        <v>77</v>
      </c>
      <c r="O14">
        <v>10.929964999999999</v>
      </c>
      <c r="R14" t="s">
        <v>3</v>
      </c>
      <c r="S14">
        <v>77</v>
      </c>
      <c r="T14">
        <v>1.520322</v>
      </c>
      <c r="V14">
        <v>79</v>
      </c>
      <c r="W14">
        <v>2.5999999999999999E-2</v>
      </c>
      <c r="X14">
        <f t="shared" si="0"/>
        <v>77</v>
      </c>
      <c r="Y14">
        <f>(X14-N14)/N14*100</f>
        <v>0</v>
      </c>
      <c r="AA14" t="s">
        <v>2127</v>
      </c>
      <c r="AB14">
        <f>AB5+AB12</f>
        <v>55.800000000000004</v>
      </c>
      <c r="AC14">
        <f>AC5+AC12+AD12</f>
        <v>8.2560000000000002</v>
      </c>
      <c r="AF14">
        <f t="shared" ref="AF14:AF15" si="1">ROUND((AC14+AD14-AB14)/AB14*100, 2)</f>
        <v>-85.2</v>
      </c>
    </row>
    <row r="15" spans="1:32" x14ac:dyDescent="0.3">
      <c r="A15" t="s">
        <v>982</v>
      </c>
      <c r="C15">
        <v>2987640</v>
      </c>
      <c r="D15">
        <v>6095333</v>
      </c>
      <c r="E15">
        <v>47.76</v>
      </c>
      <c r="H15">
        <v>636900</v>
      </c>
      <c r="I15">
        <v>1296413</v>
      </c>
      <c r="J15">
        <v>8.81</v>
      </c>
      <c r="M15" t="s">
        <v>3</v>
      </c>
      <c r="N15">
        <v>99</v>
      </c>
      <c r="O15">
        <v>9.6348299999999991</v>
      </c>
      <c r="R15" t="s">
        <v>3</v>
      </c>
      <c r="S15">
        <v>99</v>
      </c>
      <c r="T15">
        <v>1.5523560000000001</v>
      </c>
      <c r="V15">
        <v>109</v>
      </c>
      <c r="W15">
        <v>4.3999999999999997E-2</v>
      </c>
      <c r="X15">
        <f t="shared" si="0"/>
        <v>99</v>
      </c>
      <c r="Y15">
        <f>(X15-N15)/N15*100</f>
        <v>0</v>
      </c>
    </row>
    <row r="16" spans="1:32" x14ac:dyDescent="0.3">
      <c r="A16" t="s">
        <v>983</v>
      </c>
      <c r="C16">
        <v>3756592</v>
      </c>
      <c r="D16">
        <v>7582241</v>
      </c>
      <c r="E16">
        <v>55.14</v>
      </c>
      <c r="H16">
        <v>552440</v>
      </c>
      <c r="I16">
        <v>1112225</v>
      </c>
      <c r="J16">
        <v>6.81</v>
      </c>
      <c r="M16" t="s">
        <v>3</v>
      </c>
      <c r="N16">
        <v>69</v>
      </c>
      <c r="O16">
        <v>11.292757</v>
      </c>
      <c r="R16" t="s">
        <v>3</v>
      </c>
      <c r="S16">
        <v>69</v>
      </c>
      <c r="T16">
        <v>1.014885</v>
      </c>
      <c r="V16">
        <v>69</v>
      </c>
      <c r="W16">
        <v>3.7999999999999999E-2</v>
      </c>
      <c r="X16">
        <f t="shared" si="0"/>
        <v>69</v>
      </c>
      <c r="Y16">
        <f>(X16-N16)/N16*100</f>
        <v>0</v>
      </c>
      <c r="AA16" t="s">
        <v>2113</v>
      </c>
      <c r="AF16">
        <f>ROUND(_xlfn.AGGREGATE(1,6,Y2:Y481), 2)</f>
        <v>-1.46</v>
      </c>
    </row>
    <row r="17" spans="1:28" x14ac:dyDescent="0.3">
      <c r="A17" t="s">
        <v>984</v>
      </c>
      <c r="C17">
        <v>3760205</v>
      </c>
      <c r="D17">
        <v>7593510</v>
      </c>
      <c r="E17">
        <v>55.86</v>
      </c>
      <c r="H17">
        <v>511698</v>
      </c>
      <c r="I17">
        <v>1030294</v>
      </c>
      <c r="J17">
        <v>6.44</v>
      </c>
      <c r="M17" t="s">
        <v>3</v>
      </c>
      <c r="N17">
        <v>64</v>
      </c>
      <c r="O17">
        <v>10.787955</v>
      </c>
      <c r="R17" t="s">
        <v>3</v>
      </c>
      <c r="S17">
        <v>64</v>
      </c>
      <c r="T17">
        <v>1.3586480000000001</v>
      </c>
      <c r="V17">
        <v>65</v>
      </c>
      <c r="W17">
        <v>5.3999999999999999E-2</v>
      </c>
      <c r="X17">
        <f t="shared" si="0"/>
        <v>64</v>
      </c>
      <c r="Y17">
        <f>(X17-N17)/N17*100</f>
        <v>0</v>
      </c>
      <c r="AB17" t="s">
        <v>2121</v>
      </c>
    </row>
    <row r="18" spans="1:28" x14ac:dyDescent="0.3">
      <c r="A18" t="s">
        <v>985</v>
      </c>
      <c r="C18">
        <v>4143549</v>
      </c>
      <c r="D18">
        <v>8355649</v>
      </c>
      <c r="E18">
        <v>61.23</v>
      </c>
      <c r="H18">
        <v>666681</v>
      </c>
      <c r="I18">
        <v>1341349</v>
      </c>
      <c r="J18">
        <v>8.14</v>
      </c>
      <c r="M18" t="s">
        <v>3</v>
      </c>
      <c r="N18">
        <v>77</v>
      </c>
      <c r="O18">
        <v>11.131729999999999</v>
      </c>
      <c r="R18" t="s">
        <v>3</v>
      </c>
      <c r="S18">
        <v>77</v>
      </c>
      <c r="T18">
        <v>1.3150189999999999</v>
      </c>
      <c r="V18">
        <v>78</v>
      </c>
      <c r="W18">
        <v>6.6000000000000003E-2</v>
      </c>
      <c r="X18">
        <f t="shared" si="0"/>
        <v>77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378</v>
      </c>
    </row>
    <row r="19" spans="1:28" x14ac:dyDescent="0.3">
      <c r="A19" t="s">
        <v>986</v>
      </c>
      <c r="C19">
        <v>4325160</v>
      </c>
      <c r="D19">
        <v>8747986</v>
      </c>
      <c r="E19">
        <v>66.11</v>
      </c>
      <c r="H19">
        <v>585360</v>
      </c>
      <c r="I19">
        <v>1180526</v>
      </c>
      <c r="J19">
        <v>7.52</v>
      </c>
      <c r="M19" t="s">
        <v>3</v>
      </c>
      <c r="N19">
        <v>69</v>
      </c>
      <c r="O19">
        <v>20.555754</v>
      </c>
      <c r="R19" t="s">
        <v>3</v>
      </c>
      <c r="S19">
        <v>69</v>
      </c>
      <c r="T19">
        <v>1.560128</v>
      </c>
      <c r="V19">
        <v>71</v>
      </c>
      <c r="W19">
        <v>3.5999999999999997E-2</v>
      </c>
      <c r="X19">
        <f t="shared" si="0"/>
        <v>69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69</v>
      </c>
    </row>
    <row r="20" spans="1:28" x14ac:dyDescent="0.3">
      <c r="A20" t="s">
        <v>987</v>
      </c>
      <c r="C20">
        <v>3809660</v>
      </c>
      <c r="D20">
        <v>7683370</v>
      </c>
      <c r="E20">
        <v>56.06</v>
      </c>
      <c r="H20">
        <v>781060</v>
      </c>
      <c r="I20">
        <v>1572590</v>
      </c>
      <c r="J20">
        <v>10.8</v>
      </c>
      <c r="M20" t="s">
        <v>3</v>
      </c>
      <c r="N20">
        <v>92</v>
      </c>
      <c r="O20">
        <v>11.479498</v>
      </c>
      <c r="R20" t="s">
        <v>3</v>
      </c>
      <c r="S20">
        <v>92</v>
      </c>
      <c r="T20">
        <v>1.9424840000000001</v>
      </c>
      <c r="V20">
        <v>97</v>
      </c>
      <c r="W20">
        <v>5.7000000000000002E-2</v>
      </c>
      <c r="X20">
        <f t="shared" si="0"/>
        <v>92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33</v>
      </c>
    </row>
    <row r="21" spans="1:28" x14ac:dyDescent="0.3">
      <c r="A21" t="s">
        <v>988</v>
      </c>
      <c r="C21">
        <v>3622103</v>
      </c>
      <c r="D21">
        <v>7333216</v>
      </c>
      <c r="E21">
        <v>55.89</v>
      </c>
      <c r="H21">
        <v>619286</v>
      </c>
      <c r="I21">
        <v>1250854</v>
      </c>
      <c r="J21">
        <v>7.63</v>
      </c>
      <c r="M21" t="s">
        <v>3</v>
      </c>
      <c r="N21">
        <v>82</v>
      </c>
      <c r="O21">
        <v>8.7406900000000007</v>
      </c>
      <c r="R21" t="s">
        <v>3</v>
      </c>
      <c r="S21">
        <v>82</v>
      </c>
      <c r="T21">
        <v>1.5456529999999999</v>
      </c>
      <c r="V21">
        <v>85</v>
      </c>
      <c r="W21">
        <v>5.0999999999999997E-2</v>
      </c>
      <c r="X21">
        <f t="shared" si="0"/>
        <v>82</v>
      </c>
      <c r="Y21">
        <f>(X21-N21)/N21*100</f>
        <v>0</v>
      </c>
    </row>
    <row r="22" spans="1:28" x14ac:dyDescent="0.3">
      <c r="A22" t="s">
        <v>989</v>
      </c>
      <c r="C22">
        <v>3711304</v>
      </c>
      <c r="D22">
        <v>7503937</v>
      </c>
      <c r="E22">
        <v>55.97</v>
      </c>
      <c r="H22">
        <v>624824</v>
      </c>
      <c r="I22">
        <v>1260457</v>
      </c>
      <c r="J22">
        <v>7.56</v>
      </c>
      <c r="M22" t="s">
        <v>3</v>
      </c>
      <c r="N22">
        <v>81</v>
      </c>
      <c r="O22">
        <v>8.7488689999999991</v>
      </c>
      <c r="R22" t="s">
        <v>3</v>
      </c>
      <c r="S22">
        <v>81</v>
      </c>
      <c r="T22">
        <v>1.4136150000000001</v>
      </c>
      <c r="V22">
        <v>82</v>
      </c>
      <c r="W22">
        <v>7.5999999999999998E-2</v>
      </c>
      <c r="X22">
        <f t="shared" si="0"/>
        <v>81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368</v>
      </c>
    </row>
    <row r="23" spans="1:28" x14ac:dyDescent="0.3">
      <c r="A23" t="s">
        <v>990</v>
      </c>
      <c r="C23">
        <v>363728</v>
      </c>
      <c r="D23">
        <v>892386</v>
      </c>
      <c r="E23">
        <v>12.99</v>
      </c>
      <c r="H23">
        <v>63008</v>
      </c>
      <c r="I23">
        <v>151506</v>
      </c>
      <c r="J23">
        <v>1.1100000000000001</v>
      </c>
      <c r="M23" t="s">
        <v>3</v>
      </c>
      <c r="N23">
        <v>67</v>
      </c>
      <c r="O23">
        <v>25.867903999999999</v>
      </c>
      <c r="R23" t="s">
        <v>3</v>
      </c>
      <c r="S23">
        <v>67</v>
      </c>
      <c r="T23">
        <v>0.72770500000000005</v>
      </c>
      <c r="V23">
        <v>87</v>
      </c>
      <c r="W23">
        <v>2.5000000000000001E-2</v>
      </c>
      <c r="X23">
        <f t="shared" si="0"/>
        <v>67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105</v>
      </c>
    </row>
    <row r="24" spans="1:28" x14ac:dyDescent="0.3">
      <c r="A24" t="s">
        <v>991</v>
      </c>
      <c r="C24">
        <v>4554207</v>
      </c>
      <c r="D24">
        <v>9156706</v>
      </c>
      <c r="E24">
        <v>65.900000000000006</v>
      </c>
      <c r="H24">
        <v>726033</v>
      </c>
      <c r="I24">
        <v>1456916</v>
      </c>
      <c r="J24">
        <v>8.84</v>
      </c>
      <c r="M24" t="s">
        <v>3</v>
      </c>
      <c r="N24">
        <v>76</v>
      </c>
      <c r="O24">
        <v>11.239333</v>
      </c>
      <c r="R24" t="s">
        <v>3</v>
      </c>
      <c r="S24">
        <v>76</v>
      </c>
      <c r="T24">
        <v>1.3132239999999999</v>
      </c>
      <c r="V24">
        <v>76</v>
      </c>
      <c r="W24">
        <v>8.2000000000000003E-2</v>
      </c>
      <c r="X24">
        <f t="shared" si="0"/>
        <v>76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6</v>
      </c>
    </row>
    <row r="25" spans="1:28" x14ac:dyDescent="0.3">
      <c r="A25" t="s">
        <v>992</v>
      </c>
      <c r="C25">
        <v>5208462</v>
      </c>
      <c r="D25">
        <v>10439854</v>
      </c>
      <c r="E25">
        <v>74.459999999999994</v>
      </c>
      <c r="H25">
        <v>750190</v>
      </c>
      <c r="I25">
        <v>1500846</v>
      </c>
      <c r="J25">
        <v>9.36</v>
      </c>
      <c r="M25" t="s">
        <v>3</v>
      </c>
      <c r="N25">
        <v>67</v>
      </c>
      <c r="O25">
        <v>11.692550000000001</v>
      </c>
      <c r="R25" t="s">
        <v>3</v>
      </c>
      <c r="S25">
        <v>67</v>
      </c>
      <c r="T25">
        <v>1.374771</v>
      </c>
      <c r="V25">
        <v>69</v>
      </c>
      <c r="W25">
        <v>5.6000000000000001E-2</v>
      </c>
      <c r="X25">
        <f t="shared" si="0"/>
        <v>67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1</v>
      </c>
    </row>
    <row r="26" spans="1:28" x14ac:dyDescent="0.3">
      <c r="A26" t="s">
        <v>993</v>
      </c>
      <c r="C26">
        <v>5395392</v>
      </c>
      <c r="D26">
        <v>10794045</v>
      </c>
      <c r="E26">
        <v>76.8</v>
      </c>
      <c r="H26">
        <v>860472</v>
      </c>
      <c r="I26">
        <v>1718745</v>
      </c>
      <c r="J26">
        <v>10.81</v>
      </c>
      <c r="M26" t="s">
        <v>3</v>
      </c>
      <c r="N26">
        <v>71</v>
      </c>
      <c r="O26">
        <v>11.834488</v>
      </c>
      <c r="R26" t="s">
        <v>3</v>
      </c>
      <c r="S26">
        <v>71</v>
      </c>
      <c r="T26">
        <v>1.56271</v>
      </c>
      <c r="V26">
        <v>73</v>
      </c>
      <c r="W26">
        <v>6.5000000000000002E-2</v>
      </c>
      <c r="X26">
        <f t="shared" si="0"/>
        <v>71</v>
      </c>
      <c r="Y26">
        <f>(X26-N26)/N26*100</f>
        <v>0</v>
      </c>
    </row>
    <row r="27" spans="1:28" x14ac:dyDescent="0.3">
      <c r="A27" t="s">
        <v>994</v>
      </c>
      <c r="C27">
        <v>5799101</v>
      </c>
      <c r="D27">
        <v>11664754</v>
      </c>
      <c r="E27">
        <v>85.91</v>
      </c>
      <c r="H27">
        <v>903756</v>
      </c>
      <c r="I27">
        <v>1814459</v>
      </c>
      <c r="J27">
        <v>11.31</v>
      </c>
      <c r="M27" t="s">
        <v>3</v>
      </c>
      <c r="N27">
        <v>83</v>
      </c>
      <c r="O27">
        <v>13.228133</v>
      </c>
      <c r="R27" t="s">
        <v>3</v>
      </c>
      <c r="S27">
        <v>83</v>
      </c>
      <c r="T27">
        <v>1.4856009999999999</v>
      </c>
      <c r="V27">
        <v>83</v>
      </c>
      <c r="W27">
        <v>0.05</v>
      </c>
      <c r="X27">
        <f t="shared" si="0"/>
        <v>83</v>
      </c>
      <c r="Y27">
        <f>(X27-N27)/N27*100</f>
        <v>0</v>
      </c>
    </row>
    <row r="28" spans="1:28" x14ac:dyDescent="0.3">
      <c r="A28" t="s">
        <v>995</v>
      </c>
      <c r="C28">
        <v>6270528</v>
      </c>
      <c r="D28">
        <v>12585204</v>
      </c>
      <c r="E28">
        <v>90.55</v>
      </c>
      <c r="H28">
        <v>807568</v>
      </c>
      <c r="I28">
        <v>1617424</v>
      </c>
      <c r="J28">
        <v>10.32</v>
      </c>
      <c r="M28" t="s">
        <v>3</v>
      </c>
      <c r="N28">
        <v>67</v>
      </c>
      <c r="O28">
        <v>13.874874</v>
      </c>
      <c r="R28" t="s">
        <v>3</v>
      </c>
      <c r="S28">
        <v>67</v>
      </c>
      <c r="T28">
        <v>1.3227629999999999</v>
      </c>
      <c r="V28">
        <v>67</v>
      </c>
      <c r="W28">
        <v>0.06</v>
      </c>
      <c r="X28">
        <f t="shared" si="0"/>
        <v>67</v>
      </c>
      <c r="Y28">
        <f>(X28-N28)/N28*100</f>
        <v>0</v>
      </c>
    </row>
    <row r="29" spans="1:28" x14ac:dyDescent="0.3">
      <c r="A29" t="s">
        <v>996</v>
      </c>
      <c r="C29">
        <v>5891760</v>
      </c>
      <c r="D29">
        <v>11818504</v>
      </c>
      <c r="E29">
        <v>84.7</v>
      </c>
      <c r="H29">
        <v>981960</v>
      </c>
      <c r="I29">
        <v>1966564</v>
      </c>
      <c r="J29">
        <v>12.13</v>
      </c>
      <c r="M29" t="s">
        <v>3</v>
      </c>
      <c r="N29">
        <v>81</v>
      </c>
      <c r="O29">
        <v>13.026714</v>
      </c>
      <c r="R29" t="s">
        <v>3</v>
      </c>
      <c r="S29">
        <v>81</v>
      </c>
      <c r="T29">
        <v>1.772424</v>
      </c>
      <c r="V29">
        <v>83</v>
      </c>
      <c r="W29">
        <v>6.9000000000000006E-2</v>
      </c>
      <c r="X29">
        <f t="shared" si="0"/>
        <v>81</v>
      </c>
      <c r="Y29">
        <f>(X29-N29)/N29*100</f>
        <v>0</v>
      </c>
    </row>
    <row r="30" spans="1:28" x14ac:dyDescent="0.3">
      <c r="A30" t="s">
        <v>997</v>
      </c>
      <c r="C30">
        <v>5329956</v>
      </c>
      <c r="D30">
        <v>10683158</v>
      </c>
      <c r="E30">
        <v>75.989999999999995</v>
      </c>
      <c r="H30">
        <v>763002</v>
      </c>
      <c r="I30">
        <v>1526535</v>
      </c>
      <c r="J30">
        <v>7.69</v>
      </c>
      <c r="M30" t="s">
        <v>3</v>
      </c>
      <c r="N30">
        <v>61</v>
      </c>
      <c r="O30">
        <v>11.810460000000001</v>
      </c>
      <c r="R30" t="s">
        <v>3</v>
      </c>
      <c r="S30">
        <v>61</v>
      </c>
      <c r="T30">
        <v>1.380233</v>
      </c>
      <c r="V30">
        <v>68</v>
      </c>
      <c r="W30">
        <v>0.04</v>
      </c>
      <c r="X30">
        <f t="shared" si="0"/>
        <v>61</v>
      </c>
      <c r="Y30">
        <f>(X30-N30)/N30*100</f>
        <v>0</v>
      </c>
    </row>
    <row r="31" spans="1:28" x14ac:dyDescent="0.3">
      <c r="A31" t="s">
        <v>998</v>
      </c>
      <c r="C31">
        <v>5769750</v>
      </c>
      <c r="D31">
        <v>11581854</v>
      </c>
      <c r="E31">
        <v>84.11</v>
      </c>
      <c r="H31">
        <v>923160</v>
      </c>
      <c r="I31">
        <v>1849866</v>
      </c>
      <c r="J31">
        <v>11.37</v>
      </c>
      <c r="M31" t="s">
        <v>3</v>
      </c>
      <c r="N31">
        <v>77</v>
      </c>
      <c r="O31">
        <v>12.880554</v>
      </c>
      <c r="R31" t="s">
        <v>3</v>
      </c>
      <c r="S31">
        <v>77</v>
      </c>
      <c r="T31">
        <v>1.653159</v>
      </c>
      <c r="V31">
        <v>83</v>
      </c>
      <c r="W31">
        <v>0.06</v>
      </c>
      <c r="X31">
        <f t="shared" si="0"/>
        <v>77</v>
      </c>
      <c r="Y31">
        <f>(X31-N31)/N31*100</f>
        <v>0</v>
      </c>
    </row>
    <row r="32" spans="1:28" x14ac:dyDescent="0.3">
      <c r="A32" t="s">
        <v>999</v>
      </c>
      <c r="C32">
        <v>5412212</v>
      </c>
      <c r="D32">
        <v>10840806</v>
      </c>
      <c r="E32">
        <v>77.900000000000006</v>
      </c>
      <c r="H32">
        <v>945168</v>
      </c>
      <c r="I32">
        <v>1890441</v>
      </c>
      <c r="J32">
        <v>11.66</v>
      </c>
      <c r="M32" t="s">
        <v>3</v>
      </c>
      <c r="N32">
        <v>82</v>
      </c>
      <c r="O32">
        <v>11.994735</v>
      </c>
      <c r="R32" t="s">
        <v>3</v>
      </c>
      <c r="S32">
        <v>82</v>
      </c>
      <c r="T32">
        <v>1.7136830000000001</v>
      </c>
      <c r="V32">
        <v>83</v>
      </c>
      <c r="W32">
        <v>4.2999999999999997E-2</v>
      </c>
      <c r="X32">
        <f t="shared" si="0"/>
        <v>82</v>
      </c>
      <c r="Y32">
        <f>(X32-N32)/N32*100</f>
        <v>0</v>
      </c>
    </row>
    <row r="33" spans="1:25" x14ac:dyDescent="0.3">
      <c r="A33" t="s">
        <v>1000</v>
      </c>
      <c r="C33">
        <v>5818480</v>
      </c>
      <c r="D33">
        <v>11673359</v>
      </c>
      <c r="E33">
        <v>83.97</v>
      </c>
      <c r="H33">
        <v>950880</v>
      </c>
      <c r="I33">
        <v>1904619</v>
      </c>
      <c r="J33">
        <v>11.86</v>
      </c>
      <c r="M33" t="s">
        <v>3</v>
      </c>
      <c r="N33">
        <v>77</v>
      </c>
      <c r="O33">
        <v>12.997985</v>
      </c>
      <c r="R33" t="s">
        <v>3</v>
      </c>
      <c r="S33">
        <v>77</v>
      </c>
      <c r="T33">
        <v>1.7316050000000001</v>
      </c>
      <c r="V33">
        <v>83</v>
      </c>
      <c r="W33">
        <v>0.09</v>
      </c>
      <c r="X33">
        <f t="shared" si="0"/>
        <v>77</v>
      </c>
      <c r="Y33">
        <f>(X33-N33)/N33*100</f>
        <v>0</v>
      </c>
    </row>
    <row r="34" spans="1:25" x14ac:dyDescent="0.3">
      <c r="A34" t="s">
        <v>1001</v>
      </c>
      <c r="C34">
        <v>354939</v>
      </c>
      <c r="D34">
        <v>849287</v>
      </c>
      <c r="E34">
        <v>11.91</v>
      </c>
      <c r="H34">
        <v>76323</v>
      </c>
      <c r="I34">
        <v>180007</v>
      </c>
      <c r="J34">
        <v>1.29</v>
      </c>
      <c r="M34" t="s">
        <v>3</v>
      </c>
      <c r="N34">
        <v>92</v>
      </c>
      <c r="O34">
        <v>3.0589460000000002</v>
      </c>
      <c r="R34" t="s">
        <v>3</v>
      </c>
      <c r="S34">
        <v>92</v>
      </c>
      <c r="T34">
        <v>0.37922099999999997</v>
      </c>
      <c r="V34">
        <v>102</v>
      </c>
      <c r="W34">
        <v>3.7999999999999999E-2</v>
      </c>
      <c r="X34">
        <f t="shared" si="0"/>
        <v>92</v>
      </c>
      <c r="Y34">
        <f>(X34-N34)/N34*100</f>
        <v>0</v>
      </c>
    </row>
    <row r="35" spans="1:25" x14ac:dyDescent="0.3">
      <c r="A35" t="s">
        <v>1002</v>
      </c>
      <c r="C35">
        <v>2748904</v>
      </c>
      <c r="D35">
        <v>5620677</v>
      </c>
      <c r="E35">
        <v>43.91</v>
      </c>
      <c r="H35">
        <v>805519</v>
      </c>
      <c r="I35">
        <v>1644552</v>
      </c>
      <c r="J35">
        <v>10.53</v>
      </c>
      <c r="M35" t="s">
        <v>4</v>
      </c>
      <c r="N35">
        <v>134</v>
      </c>
      <c r="O35">
        <v>65.691451000000001</v>
      </c>
      <c r="R35" t="s">
        <v>4</v>
      </c>
      <c r="S35">
        <v>134</v>
      </c>
      <c r="T35">
        <v>61.335996999999999</v>
      </c>
      <c r="V35">
        <v>142</v>
      </c>
      <c r="W35">
        <v>2.1000000000000001E-2</v>
      </c>
      <c r="X35">
        <f t="shared" si="0"/>
        <v>134</v>
      </c>
      <c r="Y35">
        <f>(X35-N35)/N35*100</f>
        <v>0</v>
      </c>
    </row>
    <row r="36" spans="1:25" x14ac:dyDescent="0.3">
      <c r="A36" t="s">
        <v>1003</v>
      </c>
      <c r="C36">
        <v>2202024</v>
      </c>
      <c r="D36">
        <v>4509413</v>
      </c>
      <c r="E36">
        <v>35.72</v>
      </c>
      <c r="H36">
        <v>796785</v>
      </c>
      <c r="I36">
        <v>1629677</v>
      </c>
      <c r="J36">
        <v>10.23</v>
      </c>
      <c r="M36" t="s">
        <v>4</v>
      </c>
      <c r="N36">
        <v>155</v>
      </c>
      <c r="O36">
        <v>64.821950999999999</v>
      </c>
      <c r="R36" t="s">
        <v>4</v>
      </c>
      <c r="S36">
        <v>147</v>
      </c>
      <c r="T36">
        <v>61.342053</v>
      </c>
      <c r="V36">
        <v>164</v>
      </c>
      <c r="W36">
        <v>2.8000000000000001E-2</v>
      </c>
      <c r="X36">
        <f t="shared" si="0"/>
        <v>147</v>
      </c>
      <c r="Y36">
        <f>(X36-N36)/N36*100</f>
        <v>-5.161290322580645</v>
      </c>
    </row>
    <row r="37" spans="1:25" x14ac:dyDescent="0.3">
      <c r="A37" t="s">
        <v>1004</v>
      </c>
      <c r="C37">
        <v>2995125</v>
      </c>
      <c r="D37">
        <v>6138073</v>
      </c>
      <c r="E37">
        <v>49.31</v>
      </c>
      <c r="H37">
        <v>861455</v>
      </c>
      <c r="I37">
        <v>1762647</v>
      </c>
      <c r="J37">
        <v>10.199999999999999</v>
      </c>
      <c r="M37" t="s">
        <v>4</v>
      </c>
      <c r="N37">
        <v>145</v>
      </c>
      <c r="O37">
        <v>66.334171999999995</v>
      </c>
      <c r="R37" t="s">
        <v>4</v>
      </c>
      <c r="S37">
        <v>138</v>
      </c>
      <c r="T37">
        <v>61.384529000000001</v>
      </c>
      <c r="V37">
        <v>150</v>
      </c>
      <c r="W37">
        <v>1.9E-2</v>
      </c>
      <c r="X37">
        <f t="shared" si="0"/>
        <v>138</v>
      </c>
      <c r="Y37">
        <f>(X37-N37)/N37*100</f>
        <v>-4.8275862068965516</v>
      </c>
    </row>
    <row r="38" spans="1:25" x14ac:dyDescent="0.3">
      <c r="A38" t="s">
        <v>1005</v>
      </c>
      <c r="C38">
        <v>2864568</v>
      </c>
      <c r="D38">
        <v>5836748</v>
      </c>
      <c r="E38">
        <v>45.43</v>
      </c>
      <c r="H38">
        <v>740214</v>
      </c>
      <c r="I38">
        <v>1505791</v>
      </c>
      <c r="J38">
        <v>8.75</v>
      </c>
      <c r="M38" t="s">
        <v>4</v>
      </c>
      <c r="N38">
        <v>116</v>
      </c>
      <c r="O38">
        <v>65.730942999999996</v>
      </c>
      <c r="R38" t="s">
        <v>4</v>
      </c>
      <c r="S38">
        <v>118</v>
      </c>
      <c r="T38">
        <v>61.197381</v>
      </c>
      <c r="V38">
        <v>122</v>
      </c>
      <c r="W38">
        <v>0.02</v>
      </c>
      <c r="X38">
        <f t="shared" si="0"/>
        <v>118</v>
      </c>
      <c r="Y38">
        <f>(X38-N38)/N38*100</f>
        <v>1.7241379310344827</v>
      </c>
    </row>
    <row r="39" spans="1:25" x14ac:dyDescent="0.3">
      <c r="A39" t="s">
        <v>1006</v>
      </c>
      <c r="C39">
        <v>3061312</v>
      </c>
      <c r="D39">
        <v>6244558</v>
      </c>
      <c r="E39">
        <v>48.54</v>
      </c>
      <c r="H39">
        <v>777672</v>
      </c>
      <c r="I39">
        <v>1583668</v>
      </c>
      <c r="J39">
        <v>9.14</v>
      </c>
      <c r="M39" t="s">
        <v>4</v>
      </c>
      <c r="N39">
        <v>122</v>
      </c>
      <c r="O39">
        <v>66.153447999999997</v>
      </c>
      <c r="R39" t="s">
        <v>4</v>
      </c>
      <c r="S39" t="s">
        <v>1449</v>
      </c>
      <c r="T39">
        <v>61.028382999999998</v>
      </c>
      <c r="V39">
        <v>125</v>
      </c>
      <c r="W39">
        <v>1.6E-2</v>
      </c>
      <c r="X39">
        <f t="shared" si="0"/>
        <v>125</v>
      </c>
      <c r="Y39">
        <f>(X39-N39)/N39*100</f>
        <v>2.459016393442623</v>
      </c>
    </row>
    <row r="40" spans="1:25" x14ac:dyDescent="0.3">
      <c r="A40" t="s">
        <v>1007</v>
      </c>
      <c r="C40">
        <v>2900188</v>
      </c>
      <c r="D40">
        <v>5925495</v>
      </c>
      <c r="E40">
        <v>45.69</v>
      </c>
      <c r="H40">
        <v>755560</v>
      </c>
      <c r="I40">
        <v>1541037</v>
      </c>
      <c r="J40">
        <v>9.94</v>
      </c>
      <c r="M40" t="s">
        <v>4</v>
      </c>
      <c r="N40">
        <v>146</v>
      </c>
      <c r="O40">
        <v>66.125350999999995</v>
      </c>
      <c r="R40" t="s">
        <v>4</v>
      </c>
      <c r="S40" t="s">
        <v>1449</v>
      </c>
      <c r="T40">
        <v>61.006129000000001</v>
      </c>
      <c r="V40">
        <v>129</v>
      </c>
      <c r="W40">
        <v>1.6E-2</v>
      </c>
      <c r="X40">
        <f t="shared" si="0"/>
        <v>129</v>
      </c>
      <c r="Y40">
        <f>(X40-N40)/N40*100</f>
        <v>-11.643835616438356</v>
      </c>
    </row>
    <row r="41" spans="1:25" x14ac:dyDescent="0.3">
      <c r="A41" t="s">
        <v>1008</v>
      </c>
      <c r="C41">
        <v>2495520</v>
      </c>
      <c r="D41">
        <v>5105191</v>
      </c>
      <c r="E41">
        <v>39.85</v>
      </c>
      <c r="H41">
        <v>753855</v>
      </c>
      <c r="I41">
        <v>1539786</v>
      </c>
      <c r="J41">
        <v>9.7100000000000009</v>
      </c>
      <c r="M41" t="s">
        <v>4</v>
      </c>
      <c r="N41">
        <v>136</v>
      </c>
      <c r="O41">
        <v>65.439109000000002</v>
      </c>
      <c r="R41" t="s">
        <v>4</v>
      </c>
      <c r="S41" t="s">
        <v>1449</v>
      </c>
      <c r="T41">
        <v>61.033087000000002</v>
      </c>
      <c r="V41">
        <v>144</v>
      </c>
      <c r="W41">
        <v>1.7000000000000001E-2</v>
      </c>
      <c r="X41">
        <f t="shared" si="0"/>
        <v>144</v>
      </c>
      <c r="Y41">
        <f>(X41-N41)/N41*100</f>
        <v>5.8823529411764701</v>
      </c>
    </row>
    <row r="42" spans="1:25" x14ac:dyDescent="0.3">
      <c r="A42" t="s">
        <v>1009</v>
      </c>
      <c r="C42">
        <v>2768000</v>
      </c>
      <c r="D42">
        <v>5666906</v>
      </c>
      <c r="E42">
        <v>46.86</v>
      </c>
      <c r="H42">
        <v>786112</v>
      </c>
      <c r="I42">
        <v>1606828</v>
      </c>
      <c r="J42">
        <v>10.93</v>
      </c>
      <c r="M42" t="s">
        <v>4</v>
      </c>
      <c r="N42">
        <v>135</v>
      </c>
      <c r="O42">
        <v>66.059144000000003</v>
      </c>
      <c r="R42" t="s">
        <v>4</v>
      </c>
      <c r="S42">
        <v>141</v>
      </c>
      <c r="T42">
        <v>61.349952999999999</v>
      </c>
      <c r="V42">
        <v>141</v>
      </c>
      <c r="W42">
        <v>1.4999999999999999E-2</v>
      </c>
      <c r="X42">
        <f t="shared" si="0"/>
        <v>141</v>
      </c>
      <c r="Y42">
        <f>(X42-N42)/N42*100</f>
        <v>4.4444444444444446</v>
      </c>
    </row>
    <row r="43" spans="1:25" x14ac:dyDescent="0.3">
      <c r="A43" t="s">
        <v>1010</v>
      </c>
      <c r="C43">
        <v>3019275</v>
      </c>
      <c r="D43">
        <v>6161700</v>
      </c>
      <c r="E43">
        <v>50.53</v>
      </c>
      <c r="H43">
        <v>838350</v>
      </c>
      <c r="I43">
        <v>1708305</v>
      </c>
      <c r="J43">
        <v>10.18</v>
      </c>
      <c r="M43" t="s">
        <v>4</v>
      </c>
      <c r="N43">
        <v>173</v>
      </c>
      <c r="O43">
        <v>66.286440999999996</v>
      </c>
      <c r="R43" t="s">
        <v>4</v>
      </c>
      <c r="S43">
        <v>128</v>
      </c>
      <c r="T43">
        <v>61.422853000000003</v>
      </c>
      <c r="V43">
        <v>137</v>
      </c>
      <c r="W43">
        <v>1.4999999999999999E-2</v>
      </c>
      <c r="X43">
        <f t="shared" si="0"/>
        <v>128</v>
      </c>
      <c r="Y43">
        <f>(X43-N43)/N43*100</f>
        <v>-26.011560693641616</v>
      </c>
    </row>
    <row r="44" spans="1:25" x14ac:dyDescent="0.3">
      <c r="A44" t="s">
        <v>1011</v>
      </c>
      <c r="C44">
        <v>2194388</v>
      </c>
      <c r="D44">
        <v>4477903</v>
      </c>
      <c r="E44">
        <v>36.71</v>
      </c>
      <c r="H44">
        <v>734818</v>
      </c>
      <c r="I44">
        <v>1497573</v>
      </c>
      <c r="J44">
        <v>9.89</v>
      </c>
      <c r="M44" t="s">
        <v>4</v>
      </c>
      <c r="N44">
        <v>137</v>
      </c>
      <c r="O44">
        <v>64.743061999999995</v>
      </c>
      <c r="R44" t="s">
        <v>4</v>
      </c>
      <c r="S44">
        <v>134</v>
      </c>
      <c r="T44">
        <v>61.214404999999999</v>
      </c>
      <c r="V44">
        <v>145</v>
      </c>
      <c r="W44">
        <v>1.7000000000000001E-2</v>
      </c>
      <c r="X44">
        <f t="shared" si="0"/>
        <v>134</v>
      </c>
      <c r="Y44">
        <f>(X44-N44)/N44*100</f>
        <v>-2.1897810218978102</v>
      </c>
    </row>
    <row r="45" spans="1:25" x14ac:dyDescent="0.3">
      <c r="A45" t="s">
        <v>1012</v>
      </c>
      <c r="C45">
        <v>341320</v>
      </c>
      <c r="D45">
        <v>807818</v>
      </c>
      <c r="E45">
        <v>11.03</v>
      </c>
      <c r="H45">
        <v>64554</v>
      </c>
      <c r="I45">
        <v>150219</v>
      </c>
      <c r="J45">
        <v>1.1000000000000001</v>
      </c>
      <c r="M45" t="s">
        <v>3</v>
      </c>
      <c r="N45">
        <v>60</v>
      </c>
      <c r="O45">
        <v>24.907435</v>
      </c>
      <c r="R45" t="s">
        <v>3</v>
      </c>
      <c r="S45">
        <v>60</v>
      </c>
      <c r="T45">
        <v>1.2231380000000001</v>
      </c>
      <c r="V45">
        <v>86</v>
      </c>
      <c r="W45">
        <v>2.5999999999999999E-2</v>
      </c>
      <c r="X45">
        <f t="shared" si="0"/>
        <v>60</v>
      </c>
      <c r="Y45">
        <f>(X45-N45)/N45*100</f>
        <v>0</v>
      </c>
    </row>
    <row r="46" spans="1:25" x14ac:dyDescent="0.3">
      <c r="A46" t="s">
        <v>1013</v>
      </c>
      <c r="C46">
        <v>4837306</v>
      </c>
      <c r="D46">
        <v>9767675</v>
      </c>
      <c r="E46">
        <v>73.540000000000006</v>
      </c>
      <c r="H46">
        <v>862766</v>
      </c>
      <c r="I46">
        <v>1739055</v>
      </c>
      <c r="J46">
        <v>10.72</v>
      </c>
      <c r="M46" t="s">
        <v>3</v>
      </c>
      <c r="N46">
        <v>79</v>
      </c>
      <c r="O46">
        <v>34.350821000000003</v>
      </c>
      <c r="R46" t="s">
        <v>3</v>
      </c>
      <c r="S46">
        <v>79</v>
      </c>
      <c r="T46">
        <v>3.1428129999999999</v>
      </c>
      <c r="V46">
        <v>88</v>
      </c>
      <c r="W46">
        <v>2.5000000000000001E-2</v>
      </c>
      <c r="X46">
        <f t="shared" si="0"/>
        <v>79</v>
      </c>
      <c r="Y46">
        <f>(X46-N46)/N46*100</f>
        <v>0</v>
      </c>
    </row>
    <row r="47" spans="1:25" x14ac:dyDescent="0.3">
      <c r="A47" t="s">
        <v>1014</v>
      </c>
      <c r="C47">
        <v>4968417</v>
      </c>
      <c r="D47">
        <v>10028856</v>
      </c>
      <c r="E47">
        <v>74.73</v>
      </c>
      <c r="H47">
        <v>952032</v>
      </c>
      <c r="I47">
        <v>1918731</v>
      </c>
      <c r="J47">
        <v>11.87</v>
      </c>
      <c r="M47" t="s">
        <v>3</v>
      </c>
      <c r="N47">
        <v>88</v>
      </c>
      <c r="O47">
        <v>14.068171</v>
      </c>
      <c r="R47" t="s">
        <v>3</v>
      </c>
      <c r="S47">
        <v>88</v>
      </c>
      <c r="T47">
        <v>2.5137939999999999</v>
      </c>
      <c r="V47">
        <v>95</v>
      </c>
      <c r="W47">
        <v>0.02</v>
      </c>
      <c r="X47">
        <f t="shared" si="0"/>
        <v>88</v>
      </c>
      <c r="Y47">
        <f>(X47-N47)/N47*100</f>
        <v>0</v>
      </c>
    </row>
    <row r="48" spans="1:25" x14ac:dyDescent="0.3">
      <c r="A48" t="s">
        <v>1015</v>
      </c>
      <c r="C48">
        <v>4765122</v>
      </c>
      <c r="D48">
        <v>9605651</v>
      </c>
      <c r="E48">
        <v>72.010000000000005</v>
      </c>
      <c r="H48">
        <v>764028</v>
      </c>
      <c r="I48">
        <v>1537395</v>
      </c>
      <c r="J48">
        <v>9.76</v>
      </c>
      <c r="M48" t="s">
        <v>4</v>
      </c>
      <c r="N48">
        <v>72</v>
      </c>
      <c r="O48">
        <v>68.572760000000002</v>
      </c>
      <c r="R48" t="s">
        <v>4</v>
      </c>
      <c r="S48">
        <v>70</v>
      </c>
      <c r="T48">
        <v>61.121637999999997</v>
      </c>
      <c r="V48">
        <v>75</v>
      </c>
      <c r="W48">
        <v>1.4999999999999999E-2</v>
      </c>
      <c r="X48">
        <f t="shared" si="0"/>
        <v>70</v>
      </c>
      <c r="Y48">
        <f>(X48-N48)/N48*100</f>
        <v>-2.7777777777777777</v>
      </c>
    </row>
    <row r="49" spans="1:25" x14ac:dyDescent="0.3">
      <c r="A49" t="s">
        <v>1016</v>
      </c>
      <c r="C49">
        <v>5873230</v>
      </c>
      <c r="D49">
        <v>11822779</v>
      </c>
      <c r="E49">
        <v>86.9</v>
      </c>
      <c r="H49">
        <v>918060</v>
      </c>
      <c r="I49">
        <v>1845079</v>
      </c>
      <c r="J49">
        <v>11.77</v>
      </c>
      <c r="M49" t="s">
        <v>3</v>
      </c>
      <c r="N49">
        <v>75</v>
      </c>
      <c r="O49">
        <v>16.686247999999999</v>
      </c>
      <c r="R49" t="s">
        <v>3</v>
      </c>
      <c r="S49">
        <v>75</v>
      </c>
      <c r="T49">
        <v>2.9328759999999998</v>
      </c>
      <c r="V49">
        <v>77</v>
      </c>
      <c r="W49">
        <v>2.3E-2</v>
      </c>
      <c r="X49">
        <f t="shared" si="0"/>
        <v>75</v>
      </c>
      <c r="Y49">
        <f>(X49-N49)/N49*100</f>
        <v>0</v>
      </c>
    </row>
    <row r="50" spans="1:25" x14ac:dyDescent="0.3">
      <c r="A50" t="s">
        <v>1017</v>
      </c>
      <c r="C50">
        <v>5080500</v>
      </c>
      <c r="D50">
        <v>10247455</v>
      </c>
      <c r="E50">
        <v>76.64</v>
      </c>
      <c r="H50">
        <v>894168</v>
      </c>
      <c r="I50">
        <v>1800631</v>
      </c>
      <c r="J50">
        <v>11.16</v>
      </c>
      <c r="M50" t="s">
        <v>3</v>
      </c>
      <c r="N50">
        <v>87</v>
      </c>
      <c r="O50">
        <v>15.516228999999999</v>
      </c>
      <c r="R50" t="s">
        <v>3</v>
      </c>
      <c r="S50">
        <v>87</v>
      </c>
      <c r="T50">
        <v>2.1438290000000002</v>
      </c>
      <c r="V50">
        <v>87</v>
      </c>
      <c r="W50">
        <v>2.9000000000000001E-2</v>
      </c>
      <c r="X50">
        <f t="shared" si="0"/>
        <v>87</v>
      </c>
      <c r="Y50">
        <f>(X50-N50)/N50*100</f>
        <v>0</v>
      </c>
    </row>
    <row r="51" spans="1:25" x14ac:dyDescent="0.3">
      <c r="A51" t="s">
        <v>1018</v>
      </c>
      <c r="C51">
        <v>5760705</v>
      </c>
      <c r="D51">
        <v>11593176</v>
      </c>
      <c r="E51">
        <v>85.22</v>
      </c>
      <c r="H51">
        <v>993225</v>
      </c>
      <c r="I51">
        <v>1995792</v>
      </c>
      <c r="J51">
        <v>12.68</v>
      </c>
      <c r="M51" t="s">
        <v>3</v>
      </c>
      <c r="N51">
        <v>84</v>
      </c>
      <c r="O51">
        <v>15.947314</v>
      </c>
      <c r="R51" t="s">
        <v>3</v>
      </c>
      <c r="S51">
        <v>84</v>
      </c>
      <c r="T51">
        <v>1.9197040000000001</v>
      </c>
      <c r="V51">
        <v>84</v>
      </c>
      <c r="W51">
        <v>2.1000000000000001E-2</v>
      </c>
      <c r="X51">
        <f t="shared" si="0"/>
        <v>84</v>
      </c>
      <c r="Y51">
        <f>(X51-N51)/N51*100</f>
        <v>0</v>
      </c>
    </row>
    <row r="52" spans="1:25" x14ac:dyDescent="0.3">
      <c r="A52" t="s">
        <v>1019</v>
      </c>
      <c r="C52">
        <v>5393402</v>
      </c>
      <c r="D52">
        <v>10883843</v>
      </c>
      <c r="E52">
        <v>83.43</v>
      </c>
      <c r="H52">
        <v>891905</v>
      </c>
      <c r="I52">
        <v>1796765</v>
      </c>
      <c r="J52">
        <v>11.82</v>
      </c>
      <c r="M52" t="s">
        <v>3</v>
      </c>
      <c r="N52">
        <v>76</v>
      </c>
      <c r="O52">
        <v>38.397284999999997</v>
      </c>
      <c r="R52" t="s">
        <v>3</v>
      </c>
      <c r="S52">
        <v>76</v>
      </c>
      <c r="T52">
        <v>7.2227480000000002</v>
      </c>
      <c r="V52">
        <v>84</v>
      </c>
      <c r="W52">
        <v>1.7000000000000001E-2</v>
      </c>
      <c r="X52">
        <f t="shared" si="0"/>
        <v>76</v>
      </c>
      <c r="Y52">
        <f>(X52-N52)/N52*100</f>
        <v>0</v>
      </c>
    </row>
    <row r="53" spans="1:25" x14ac:dyDescent="0.3">
      <c r="A53" t="s">
        <v>1020</v>
      </c>
      <c r="C53">
        <v>6555585</v>
      </c>
      <c r="D53">
        <v>13167614</v>
      </c>
      <c r="E53">
        <v>99.12</v>
      </c>
      <c r="H53">
        <v>942120</v>
      </c>
      <c r="I53">
        <v>1889204</v>
      </c>
      <c r="J53">
        <v>12.73</v>
      </c>
      <c r="M53" t="s">
        <v>3</v>
      </c>
      <c r="N53">
        <v>71</v>
      </c>
      <c r="O53">
        <v>16.848921000000001</v>
      </c>
      <c r="R53" t="s">
        <v>3</v>
      </c>
      <c r="S53">
        <v>71</v>
      </c>
      <c r="T53">
        <v>2.058738</v>
      </c>
      <c r="V53">
        <v>71</v>
      </c>
      <c r="W53">
        <v>2.3E-2</v>
      </c>
      <c r="X53">
        <f t="shared" si="0"/>
        <v>71</v>
      </c>
      <c r="Y53">
        <f>(X53-N53)/N53*100</f>
        <v>0</v>
      </c>
    </row>
    <row r="54" spans="1:25" x14ac:dyDescent="0.3">
      <c r="A54" t="s">
        <v>1021</v>
      </c>
      <c r="C54">
        <v>5689712</v>
      </c>
      <c r="D54">
        <v>11472487</v>
      </c>
      <c r="E54">
        <v>88.67</v>
      </c>
      <c r="H54">
        <v>944624</v>
      </c>
      <c r="I54">
        <v>1901527</v>
      </c>
      <c r="J54">
        <v>12.46</v>
      </c>
      <c r="M54" t="s">
        <v>3</v>
      </c>
      <c r="N54">
        <v>80</v>
      </c>
      <c r="O54">
        <v>17.558477</v>
      </c>
      <c r="R54" t="s">
        <v>3</v>
      </c>
      <c r="S54">
        <v>80</v>
      </c>
      <c r="T54">
        <v>2.6068530000000001</v>
      </c>
      <c r="V54">
        <v>85</v>
      </c>
      <c r="W54">
        <v>1.7000000000000001E-2</v>
      </c>
      <c r="X54">
        <f t="shared" si="0"/>
        <v>80</v>
      </c>
      <c r="Y54">
        <f>(X54-N54)/N54*100</f>
        <v>0</v>
      </c>
    </row>
    <row r="55" spans="1:25" x14ac:dyDescent="0.3">
      <c r="A55" t="s">
        <v>1022</v>
      </c>
      <c r="C55">
        <v>4949438</v>
      </c>
      <c r="D55">
        <v>10016960</v>
      </c>
      <c r="E55">
        <v>79.33</v>
      </c>
      <c r="H55">
        <v>1058604</v>
      </c>
      <c r="I55">
        <v>2139341</v>
      </c>
      <c r="J55">
        <v>13.27</v>
      </c>
      <c r="M55" t="s">
        <v>3</v>
      </c>
      <c r="N55">
        <v>112</v>
      </c>
      <c r="O55">
        <v>14.534065</v>
      </c>
      <c r="R55" t="s">
        <v>3</v>
      </c>
      <c r="S55">
        <v>112</v>
      </c>
      <c r="T55">
        <v>3.1521690000000002</v>
      </c>
      <c r="V55">
        <v>113</v>
      </c>
      <c r="W55">
        <v>0.03</v>
      </c>
      <c r="X55">
        <f t="shared" si="0"/>
        <v>112</v>
      </c>
      <c r="Y55">
        <f>(X55-N55)/N55*100</f>
        <v>0</v>
      </c>
    </row>
    <row r="56" spans="1:25" x14ac:dyDescent="0.3">
      <c r="A56" t="s">
        <v>1023</v>
      </c>
      <c r="C56">
        <v>339378</v>
      </c>
      <c r="D56">
        <v>829422</v>
      </c>
      <c r="E56">
        <v>12.62</v>
      </c>
      <c r="H56">
        <v>65952</v>
      </c>
      <c r="I56">
        <v>158394</v>
      </c>
      <c r="J56">
        <v>0.79</v>
      </c>
      <c r="M56" t="s">
        <v>3</v>
      </c>
      <c r="N56">
        <v>75</v>
      </c>
      <c r="O56">
        <v>7.9332500000000001</v>
      </c>
      <c r="R56" t="s">
        <v>3</v>
      </c>
      <c r="S56">
        <v>75</v>
      </c>
      <c r="T56">
        <v>3.8938899999999999</v>
      </c>
      <c r="V56">
        <v>95</v>
      </c>
      <c r="W56">
        <v>2.5000000000000001E-2</v>
      </c>
      <c r="X56">
        <f t="shared" si="0"/>
        <v>75</v>
      </c>
      <c r="Y56">
        <f>(X56-N56)/N56*100</f>
        <v>0</v>
      </c>
    </row>
    <row r="57" spans="1:25" x14ac:dyDescent="0.3">
      <c r="A57" t="s">
        <v>1024</v>
      </c>
      <c r="C57">
        <v>5725343</v>
      </c>
      <c r="D57">
        <v>11508129</v>
      </c>
      <c r="E57">
        <v>85.04</v>
      </c>
      <c r="H57">
        <v>999852</v>
      </c>
      <c r="I57">
        <v>2007125</v>
      </c>
      <c r="J57">
        <v>12.75</v>
      </c>
      <c r="M57" t="s">
        <v>3</v>
      </c>
      <c r="N57">
        <v>78</v>
      </c>
      <c r="O57">
        <v>15.157489999999999</v>
      </c>
      <c r="R57" t="s">
        <v>3</v>
      </c>
      <c r="S57">
        <v>78</v>
      </c>
      <c r="T57">
        <v>2.6819769999999998</v>
      </c>
      <c r="V57">
        <v>83</v>
      </c>
      <c r="W57">
        <v>2.9000000000000001E-2</v>
      </c>
      <c r="X57">
        <f t="shared" si="0"/>
        <v>78</v>
      </c>
      <c r="Y57">
        <f>(X57-N57)/N57*100</f>
        <v>0</v>
      </c>
    </row>
    <row r="58" spans="1:25" x14ac:dyDescent="0.3">
      <c r="A58" t="s">
        <v>1025</v>
      </c>
      <c r="C58">
        <v>6431508</v>
      </c>
      <c r="D58">
        <v>12885593</v>
      </c>
      <c r="E58">
        <v>93.79</v>
      </c>
      <c r="H58">
        <v>1124091</v>
      </c>
      <c r="I58">
        <v>2249498</v>
      </c>
      <c r="J58">
        <v>14.47</v>
      </c>
      <c r="M58" t="s">
        <v>3</v>
      </c>
      <c r="N58">
        <v>75</v>
      </c>
      <c r="O58">
        <v>17.638268</v>
      </c>
      <c r="R58" t="s">
        <v>3</v>
      </c>
      <c r="S58">
        <v>75</v>
      </c>
      <c r="T58">
        <v>3.039463</v>
      </c>
      <c r="V58">
        <v>78</v>
      </c>
      <c r="W58">
        <v>2.5999999999999999E-2</v>
      </c>
      <c r="X58">
        <f t="shared" si="0"/>
        <v>75</v>
      </c>
      <c r="Y58">
        <f>(X58-N58)/N58*100</f>
        <v>0</v>
      </c>
    </row>
    <row r="59" spans="1:25" x14ac:dyDescent="0.3">
      <c r="A59" t="s">
        <v>1026</v>
      </c>
      <c r="C59">
        <v>6879910</v>
      </c>
      <c r="D59">
        <v>13818042</v>
      </c>
      <c r="E59">
        <v>103.66</v>
      </c>
      <c r="H59">
        <v>1000465</v>
      </c>
      <c r="I59">
        <v>2006385</v>
      </c>
      <c r="J59">
        <v>13.52</v>
      </c>
      <c r="M59" t="s">
        <v>3</v>
      </c>
      <c r="N59">
        <v>71</v>
      </c>
      <c r="O59">
        <v>18.399528</v>
      </c>
      <c r="R59" t="s">
        <v>3</v>
      </c>
      <c r="S59">
        <v>71</v>
      </c>
      <c r="T59">
        <v>2.7235490000000002</v>
      </c>
      <c r="V59">
        <v>72</v>
      </c>
      <c r="W59">
        <v>2.5999999999999999E-2</v>
      </c>
      <c r="X59">
        <f t="shared" si="0"/>
        <v>71</v>
      </c>
      <c r="Y59">
        <f>(X59-N59)/N59*100</f>
        <v>0</v>
      </c>
    </row>
    <row r="60" spans="1:25" x14ac:dyDescent="0.3">
      <c r="A60" t="s">
        <v>1027</v>
      </c>
      <c r="C60">
        <v>6007690</v>
      </c>
      <c r="D60">
        <v>12072226</v>
      </c>
      <c r="E60">
        <v>90.89</v>
      </c>
      <c r="H60">
        <v>911770</v>
      </c>
      <c r="I60">
        <v>1829386</v>
      </c>
      <c r="J60">
        <v>12.17</v>
      </c>
      <c r="M60" t="s">
        <v>4</v>
      </c>
      <c r="N60">
        <v>80</v>
      </c>
      <c r="O60">
        <v>70.644406000000004</v>
      </c>
      <c r="R60" t="s">
        <v>3</v>
      </c>
      <c r="S60">
        <v>62</v>
      </c>
      <c r="T60">
        <v>3.174903</v>
      </c>
      <c r="V60">
        <v>72</v>
      </c>
      <c r="W60">
        <v>2.5999999999999999E-2</v>
      </c>
      <c r="X60">
        <f t="shared" si="0"/>
        <v>62</v>
      </c>
      <c r="Y60">
        <f>(X60-N60)/N60*100</f>
        <v>-22.5</v>
      </c>
    </row>
    <row r="61" spans="1:25" x14ac:dyDescent="0.3">
      <c r="A61" t="s">
        <v>1028</v>
      </c>
      <c r="C61">
        <v>7260949</v>
      </c>
      <c r="D61">
        <v>14571636</v>
      </c>
      <c r="E61">
        <v>109.91</v>
      </c>
      <c r="H61">
        <v>1396896</v>
      </c>
      <c r="I61">
        <v>2800409</v>
      </c>
      <c r="J61">
        <v>21.2</v>
      </c>
      <c r="M61" t="s">
        <v>3</v>
      </c>
      <c r="N61">
        <v>92</v>
      </c>
      <c r="O61">
        <v>19.346366</v>
      </c>
      <c r="R61" t="s">
        <v>3</v>
      </c>
      <c r="S61">
        <v>92</v>
      </c>
      <c r="T61">
        <v>3.5040979999999999</v>
      </c>
      <c r="V61">
        <v>95</v>
      </c>
      <c r="W61">
        <v>3.6999999999999998E-2</v>
      </c>
      <c r="X61">
        <f t="shared" si="0"/>
        <v>92</v>
      </c>
      <c r="Y61">
        <f>(X61-N61)/N61*100</f>
        <v>0</v>
      </c>
    </row>
    <row r="62" spans="1:25" x14ac:dyDescent="0.3">
      <c r="A62" t="s">
        <v>1029</v>
      </c>
      <c r="C62">
        <v>5389200</v>
      </c>
      <c r="D62">
        <v>10861237</v>
      </c>
      <c r="E62">
        <v>82.49</v>
      </c>
      <c r="H62">
        <v>972000</v>
      </c>
      <c r="I62">
        <v>1956080</v>
      </c>
      <c r="J62">
        <v>14.64</v>
      </c>
      <c r="M62" t="s">
        <v>3</v>
      </c>
      <c r="N62">
        <v>82</v>
      </c>
      <c r="O62">
        <v>14.027528999999999</v>
      </c>
      <c r="R62" t="s">
        <v>3</v>
      </c>
      <c r="S62">
        <v>82</v>
      </c>
      <c r="T62">
        <v>2.4731540000000001</v>
      </c>
      <c r="V62">
        <v>89</v>
      </c>
      <c r="W62">
        <v>2.5999999999999999E-2</v>
      </c>
      <c r="X62">
        <f t="shared" si="0"/>
        <v>82</v>
      </c>
      <c r="Y62">
        <f>(X62-N62)/N62*100</f>
        <v>0</v>
      </c>
    </row>
    <row r="63" spans="1:25" x14ac:dyDescent="0.3">
      <c r="A63" t="s">
        <v>1030</v>
      </c>
      <c r="C63">
        <v>7615176</v>
      </c>
      <c r="D63">
        <v>15262784</v>
      </c>
      <c r="E63">
        <v>112.72</v>
      </c>
      <c r="H63">
        <v>944158</v>
      </c>
      <c r="I63">
        <v>1889285</v>
      </c>
      <c r="J63">
        <v>13.4</v>
      </c>
      <c r="M63" t="s">
        <v>4</v>
      </c>
      <c r="N63">
        <v>445</v>
      </c>
      <c r="O63">
        <v>72.531637000000003</v>
      </c>
      <c r="R63" t="s">
        <v>3</v>
      </c>
      <c r="S63">
        <v>58</v>
      </c>
      <c r="T63">
        <v>2.6430669999999998</v>
      </c>
      <c r="V63">
        <v>60</v>
      </c>
      <c r="W63">
        <v>2.3E-2</v>
      </c>
      <c r="X63">
        <f t="shared" si="0"/>
        <v>58</v>
      </c>
      <c r="Y63">
        <f>(X63-N63)/N63*100</f>
        <v>-86.966292134831463</v>
      </c>
    </row>
    <row r="64" spans="1:25" x14ac:dyDescent="0.3">
      <c r="A64" t="s">
        <v>1031</v>
      </c>
      <c r="C64">
        <v>5947000</v>
      </c>
      <c r="D64">
        <v>11946669</v>
      </c>
      <c r="E64">
        <v>89.68</v>
      </c>
      <c r="H64">
        <v>1039160</v>
      </c>
      <c r="I64">
        <v>2084733</v>
      </c>
      <c r="J64">
        <v>13.36</v>
      </c>
      <c r="M64" t="s">
        <v>3</v>
      </c>
      <c r="N64">
        <v>82</v>
      </c>
      <c r="O64">
        <v>16.321864000000001</v>
      </c>
      <c r="R64" t="s">
        <v>3</v>
      </c>
      <c r="S64">
        <v>82</v>
      </c>
      <c r="T64">
        <v>1.993363</v>
      </c>
      <c r="V64">
        <v>82</v>
      </c>
      <c r="W64">
        <v>3.1E-2</v>
      </c>
      <c r="X64">
        <f t="shared" si="0"/>
        <v>82</v>
      </c>
      <c r="Y64">
        <f>(X64-N64)/N64*100</f>
        <v>0</v>
      </c>
    </row>
    <row r="65" spans="1:25" x14ac:dyDescent="0.3">
      <c r="A65" t="s">
        <v>1032</v>
      </c>
      <c r="C65">
        <v>5681986</v>
      </c>
      <c r="D65">
        <v>11423539</v>
      </c>
      <c r="E65">
        <v>87.11</v>
      </c>
      <c r="H65">
        <v>998508</v>
      </c>
      <c r="I65">
        <v>2004575</v>
      </c>
      <c r="J65">
        <v>13.12</v>
      </c>
      <c r="M65" t="s">
        <v>3</v>
      </c>
      <c r="N65">
        <v>82</v>
      </c>
      <c r="O65">
        <v>16.264616</v>
      </c>
      <c r="R65" t="s">
        <v>3</v>
      </c>
      <c r="S65">
        <v>82</v>
      </c>
      <c r="T65">
        <v>2.5972870000000001</v>
      </c>
      <c r="V65">
        <v>83</v>
      </c>
      <c r="W65">
        <v>2.5000000000000001E-2</v>
      </c>
      <c r="X65">
        <f t="shared" si="0"/>
        <v>82</v>
      </c>
      <c r="Y65">
        <f>(X65-N65)/N65*100</f>
        <v>0</v>
      </c>
    </row>
    <row r="66" spans="1:25" x14ac:dyDescent="0.3">
      <c r="A66" t="s">
        <v>1033</v>
      </c>
      <c r="C66">
        <v>7193000</v>
      </c>
      <c r="D66">
        <v>14427786</v>
      </c>
      <c r="E66">
        <v>106.89</v>
      </c>
      <c r="H66">
        <v>1265968</v>
      </c>
      <c r="I66">
        <v>2536230</v>
      </c>
      <c r="J66">
        <v>16.13</v>
      </c>
      <c r="M66" t="s">
        <v>3</v>
      </c>
      <c r="N66">
        <v>83</v>
      </c>
      <c r="O66">
        <v>15.858174</v>
      </c>
      <c r="R66" t="s">
        <v>3</v>
      </c>
      <c r="S66">
        <v>83</v>
      </c>
      <c r="T66">
        <v>2.5471490000000001</v>
      </c>
      <c r="V66">
        <v>87</v>
      </c>
      <c r="W66">
        <v>3.5999999999999997E-2</v>
      </c>
      <c r="X66">
        <f t="shared" ref="X66:X129" si="2" xml:space="preserve"> MIN(S66,V66)</f>
        <v>83</v>
      </c>
      <c r="Y66">
        <f>(X66-N66)/N66*100</f>
        <v>0</v>
      </c>
    </row>
    <row r="67" spans="1:25" x14ac:dyDescent="0.3">
      <c r="A67" t="s">
        <v>1034</v>
      </c>
      <c r="C67">
        <v>336742</v>
      </c>
      <c r="D67">
        <v>807612</v>
      </c>
      <c r="E67">
        <v>11.59</v>
      </c>
      <c r="H67">
        <v>78262</v>
      </c>
      <c r="I67">
        <v>185172</v>
      </c>
      <c r="J67">
        <v>1.4</v>
      </c>
      <c r="M67" t="s">
        <v>3</v>
      </c>
      <c r="N67">
        <v>86</v>
      </c>
      <c r="O67">
        <v>3.3862920000000001</v>
      </c>
      <c r="R67" t="s">
        <v>3</v>
      </c>
      <c r="S67">
        <v>86</v>
      </c>
      <c r="T67">
        <v>0.69732400000000005</v>
      </c>
      <c r="V67">
        <v>108</v>
      </c>
      <c r="W67">
        <v>3.3000000000000002E-2</v>
      </c>
      <c r="X67">
        <f t="shared" si="2"/>
        <v>86</v>
      </c>
      <c r="Y67">
        <f>(X67-N67)/N67*100</f>
        <v>0</v>
      </c>
    </row>
    <row r="68" spans="1:25" x14ac:dyDescent="0.3">
      <c r="A68" t="s">
        <v>1035</v>
      </c>
      <c r="C68">
        <v>7135656</v>
      </c>
      <c r="D68">
        <v>14281473</v>
      </c>
      <c r="E68">
        <v>104.09</v>
      </c>
      <c r="H68">
        <v>1134144</v>
      </c>
      <c r="I68">
        <v>2267400</v>
      </c>
      <c r="J68">
        <v>14.83</v>
      </c>
      <c r="M68" t="s">
        <v>3</v>
      </c>
      <c r="N68">
        <v>71</v>
      </c>
      <c r="O68">
        <v>15.173317000000001</v>
      </c>
      <c r="R68" t="s">
        <v>3</v>
      </c>
      <c r="S68">
        <v>71</v>
      </c>
      <c r="T68">
        <v>2.0719340000000002</v>
      </c>
      <c r="V68">
        <v>71</v>
      </c>
      <c r="W68">
        <v>4.4999999999999998E-2</v>
      </c>
      <c r="X68">
        <f t="shared" si="2"/>
        <v>71</v>
      </c>
      <c r="Y68">
        <f>(X68-N68)/N68*100</f>
        <v>0</v>
      </c>
    </row>
    <row r="69" spans="1:25" x14ac:dyDescent="0.3">
      <c r="A69" t="s">
        <v>1036</v>
      </c>
      <c r="C69">
        <v>9261600</v>
      </c>
      <c r="D69">
        <v>18534819</v>
      </c>
      <c r="E69">
        <v>136.47999999999999</v>
      </c>
      <c r="H69">
        <v>1561760</v>
      </c>
      <c r="I69">
        <v>3122419</v>
      </c>
      <c r="J69">
        <v>20.76</v>
      </c>
      <c r="M69" t="s">
        <v>3</v>
      </c>
      <c r="N69">
        <v>75</v>
      </c>
      <c r="O69">
        <v>20.272839999999999</v>
      </c>
      <c r="R69" t="s">
        <v>3</v>
      </c>
      <c r="S69">
        <v>75</v>
      </c>
      <c r="T69">
        <v>3.028464</v>
      </c>
      <c r="V69">
        <v>85</v>
      </c>
      <c r="W69">
        <v>4.2999999999999997E-2</v>
      </c>
      <c r="X69">
        <f t="shared" si="2"/>
        <v>75</v>
      </c>
      <c r="Y69">
        <f>(X69-N69)/N69*100</f>
        <v>0</v>
      </c>
    </row>
    <row r="70" spans="1:25" x14ac:dyDescent="0.3">
      <c r="A70" t="s">
        <v>1037</v>
      </c>
      <c r="C70">
        <v>8249556</v>
      </c>
      <c r="D70">
        <v>16507717</v>
      </c>
      <c r="E70">
        <v>121.28</v>
      </c>
      <c r="H70">
        <v>987867</v>
      </c>
      <c r="I70">
        <v>1973864</v>
      </c>
      <c r="J70">
        <v>13.92</v>
      </c>
      <c r="M70" t="s">
        <v>3</v>
      </c>
      <c r="N70">
        <v>53</v>
      </c>
      <c r="O70">
        <v>21.119778</v>
      </c>
      <c r="R70" t="s">
        <v>3</v>
      </c>
      <c r="S70">
        <v>53</v>
      </c>
      <c r="T70">
        <v>3.0816300000000001</v>
      </c>
      <c r="V70">
        <v>56</v>
      </c>
      <c r="W70">
        <v>3.2000000000000001E-2</v>
      </c>
      <c r="X70">
        <f t="shared" si="2"/>
        <v>53</v>
      </c>
      <c r="Y70">
        <f>(X70-N70)/N70*100</f>
        <v>0</v>
      </c>
    </row>
    <row r="71" spans="1:25" x14ac:dyDescent="0.3">
      <c r="A71" t="s">
        <v>1038</v>
      </c>
      <c r="C71">
        <v>7242985</v>
      </c>
      <c r="D71">
        <v>14524266</v>
      </c>
      <c r="E71">
        <v>109.03</v>
      </c>
      <c r="H71">
        <v>1132170</v>
      </c>
      <c r="I71">
        <v>2267272</v>
      </c>
      <c r="J71">
        <v>15.12</v>
      </c>
      <c r="M71" t="s">
        <v>3</v>
      </c>
      <c r="N71">
        <v>73</v>
      </c>
      <c r="O71">
        <v>15.857472</v>
      </c>
      <c r="R71" t="s">
        <v>3</v>
      </c>
      <c r="S71">
        <v>73</v>
      </c>
      <c r="T71">
        <v>2.2387670000000002</v>
      </c>
      <c r="V71">
        <v>77</v>
      </c>
      <c r="W71">
        <v>4.2999999999999997E-2</v>
      </c>
      <c r="X71">
        <f t="shared" si="2"/>
        <v>73</v>
      </c>
      <c r="Y71">
        <f>(X71-N71)/N71*100</f>
        <v>0</v>
      </c>
    </row>
    <row r="72" spans="1:25" x14ac:dyDescent="0.3">
      <c r="A72" t="s">
        <v>1039</v>
      </c>
      <c r="C72">
        <v>8573351</v>
      </c>
      <c r="D72">
        <v>17159412</v>
      </c>
      <c r="E72">
        <v>124.58</v>
      </c>
      <c r="H72">
        <v>1239731</v>
      </c>
      <c r="I72">
        <v>2478312</v>
      </c>
      <c r="J72">
        <v>12.74</v>
      </c>
      <c r="M72" t="s">
        <v>3</v>
      </c>
      <c r="N72">
        <v>69</v>
      </c>
      <c r="O72">
        <v>18.770928000000001</v>
      </c>
      <c r="R72" t="s">
        <v>3</v>
      </c>
      <c r="S72">
        <v>69</v>
      </c>
      <c r="T72">
        <v>2.3753519999999999</v>
      </c>
      <c r="V72">
        <v>70</v>
      </c>
      <c r="W72">
        <v>3.7999999999999999E-2</v>
      </c>
      <c r="X72">
        <f t="shared" si="2"/>
        <v>69</v>
      </c>
      <c r="Y72">
        <f>(X72-N72)/N72*100</f>
        <v>0</v>
      </c>
    </row>
    <row r="73" spans="1:25" x14ac:dyDescent="0.3">
      <c r="A73" t="s">
        <v>1040</v>
      </c>
      <c r="C73">
        <v>7854002</v>
      </c>
      <c r="D73">
        <v>15701155</v>
      </c>
      <c r="E73">
        <v>110</v>
      </c>
      <c r="H73">
        <v>1151462</v>
      </c>
      <c r="I73">
        <v>2299195</v>
      </c>
      <c r="J73">
        <v>14.91</v>
      </c>
      <c r="M73" t="s">
        <v>3</v>
      </c>
      <c r="N73">
        <v>66</v>
      </c>
      <c r="O73">
        <v>16.167767000000001</v>
      </c>
      <c r="R73" t="s">
        <v>3</v>
      </c>
      <c r="S73">
        <v>66</v>
      </c>
      <c r="T73">
        <v>1.956504</v>
      </c>
      <c r="V73">
        <v>66</v>
      </c>
      <c r="W73">
        <v>3.7999999999999999E-2</v>
      </c>
      <c r="X73">
        <f t="shared" si="2"/>
        <v>66</v>
      </c>
      <c r="Y73">
        <f>(X73-N73)/N73*100</f>
        <v>0</v>
      </c>
    </row>
    <row r="74" spans="1:25" x14ac:dyDescent="0.3">
      <c r="A74" t="s">
        <v>1041</v>
      </c>
      <c r="C74">
        <v>12037272</v>
      </c>
      <c r="D74">
        <v>24042741</v>
      </c>
      <c r="E74">
        <v>168.43</v>
      </c>
      <c r="H74">
        <v>1693800</v>
      </c>
      <c r="I74">
        <v>3379613</v>
      </c>
      <c r="J74">
        <v>22.23</v>
      </c>
      <c r="M74" t="s">
        <v>3</v>
      </c>
      <c r="N74">
        <v>74</v>
      </c>
      <c r="O74">
        <v>24.777577000000001</v>
      </c>
      <c r="R74" t="s">
        <v>3</v>
      </c>
      <c r="S74">
        <v>74</v>
      </c>
      <c r="T74">
        <v>2.842597</v>
      </c>
      <c r="V74">
        <v>74</v>
      </c>
      <c r="W74">
        <v>3.7999999999999999E-2</v>
      </c>
      <c r="X74">
        <f t="shared" si="2"/>
        <v>74</v>
      </c>
      <c r="Y74">
        <f>(X74-N74)/N74*100</f>
        <v>0</v>
      </c>
    </row>
    <row r="75" spans="1:25" x14ac:dyDescent="0.3">
      <c r="A75" t="s">
        <v>1042</v>
      </c>
      <c r="C75">
        <v>7499993</v>
      </c>
      <c r="D75">
        <v>14987120</v>
      </c>
      <c r="E75">
        <v>105.19</v>
      </c>
      <c r="H75">
        <v>1091223</v>
      </c>
      <c r="I75">
        <v>2178090</v>
      </c>
      <c r="J75">
        <v>14.11</v>
      </c>
      <c r="M75" t="s">
        <v>3</v>
      </c>
      <c r="N75">
        <v>62</v>
      </c>
      <c r="O75">
        <v>15.105617000000001</v>
      </c>
      <c r="R75" t="s">
        <v>3</v>
      </c>
      <c r="S75">
        <v>62</v>
      </c>
      <c r="T75">
        <v>1.8624400000000001</v>
      </c>
      <c r="V75">
        <v>62</v>
      </c>
      <c r="W75">
        <v>3.9E-2</v>
      </c>
      <c r="X75">
        <f t="shared" si="2"/>
        <v>62</v>
      </c>
      <c r="Y75">
        <f>(X75-N75)/N75*100</f>
        <v>0</v>
      </c>
    </row>
    <row r="76" spans="1:25" x14ac:dyDescent="0.3">
      <c r="A76" t="s">
        <v>1043</v>
      </c>
      <c r="C76">
        <v>9230809</v>
      </c>
      <c r="D76">
        <v>18452006</v>
      </c>
      <c r="E76">
        <v>121.61</v>
      </c>
      <c r="H76">
        <v>1310428</v>
      </c>
      <c r="I76">
        <v>2616587</v>
      </c>
      <c r="J76">
        <v>15.9</v>
      </c>
      <c r="M76" t="s">
        <v>3</v>
      </c>
      <c r="N76">
        <v>67</v>
      </c>
      <c r="O76">
        <v>18.674821999999999</v>
      </c>
      <c r="R76" t="s">
        <v>3</v>
      </c>
      <c r="S76">
        <v>67</v>
      </c>
      <c r="T76">
        <v>2.1209769999999999</v>
      </c>
      <c r="V76">
        <v>67</v>
      </c>
      <c r="W76">
        <v>3.4000000000000002E-2</v>
      </c>
      <c r="X76">
        <f t="shared" si="2"/>
        <v>67</v>
      </c>
      <c r="Y76">
        <f>(X76-N76)/N76*100</f>
        <v>0</v>
      </c>
    </row>
    <row r="77" spans="1:25" x14ac:dyDescent="0.3">
      <c r="A77" t="s">
        <v>1044</v>
      </c>
      <c r="C77">
        <v>8795952</v>
      </c>
      <c r="D77">
        <v>17625546</v>
      </c>
      <c r="E77">
        <v>117.39</v>
      </c>
      <c r="H77">
        <v>1116153</v>
      </c>
      <c r="I77">
        <v>2233217</v>
      </c>
      <c r="J77">
        <v>13.68</v>
      </c>
      <c r="M77" t="s">
        <v>3</v>
      </c>
      <c r="N77">
        <v>66</v>
      </c>
      <c r="O77">
        <v>23.209357000000001</v>
      </c>
      <c r="R77" t="s">
        <v>3</v>
      </c>
      <c r="S77">
        <v>66</v>
      </c>
      <c r="T77">
        <v>1.9189160000000001</v>
      </c>
      <c r="V77">
        <v>66</v>
      </c>
      <c r="W77">
        <v>3.5999999999999997E-2</v>
      </c>
      <c r="X77">
        <f t="shared" si="2"/>
        <v>66</v>
      </c>
      <c r="Y77">
        <f>(X77-N77)/N77*100</f>
        <v>0</v>
      </c>
    </row>
    <row r="78" spans="1:25" x14ac:dyDescent="0.3">
      <c r="A78" t="s">
        <v>1045</v>
      </c>
      <c r="C78">
        <v>382962</v>
      </c>
      <c r="D78">
        <v>920249</v>
      </c>
      <c r="E78">
        <v>12.57</v>
      </c>
      <c r="H78">
        <v>72286</v>
      </c>
      <c r="I78">
        <v>170829</v>
      </c>
      <c r="J78">
        <v>1.2</v>
      </c>
      <c r="M78" t="s">
        <v>3</v>
      </c>
      <c r="N78">
        <v>73</v>
      </c>
      <c r="O78">
        <v>4.6210490000000002</v>
      </c>
      <c r="R78" t="s">
        <v>3</v>
      </c>
      <c r="S78">
        <v>73</v>
      </c>
      <c r="T78">
        <v>0.55329600000000001</v>
      </c>
      <c r="V78">
        <v>93</v>
      </c>
      <c r="W78">
        <v>3.2000000000000001E-2</v>
      </c>
      <c r="X78">
        <f t="shared" si="2"/>
        <v>73</v>
      </c>
      <c r="Y78">
        <f>(X78-N78)/N78*100</f>
        <v>0</v>
      </c>
    </row>
    <row r="79" spans="1:25" x14ac:dyDescent="0.3">
      <c r="A79" t="s">
        <v>1046</v>
      </c>
      <c r="C79">
        <v>351945</v>
      </c>
      <c r="D79">
        <v>870538</v>
      </c>
      <c r="E79">
        <v>13.28</v>
      </c>
      <c r="H79">
        <v>70389</v>
      </c>
      <c r="I79">
        <v>171202</v>
      </c>
      <c r="J79">
        <v>1.24</v>
      </c>
      <c r="M79" t="s">
        <v>3</v>
      </c>
      <c r="N79">
        <v>89</v>
      </c>
      <c r="O79">
        <v>4.6142659999999998</v>
      </c>
      <c r="R79" t="s">
        <v>3</v>
      </c>
      <c r="S79">
        <v>89</v>
      </c>
      <c r="T79">
        <v>0.67213400000000001</v>
      </c>
      <c r="V79">
        <v>98</v>
      </c>
      <c r="W79">
        <v>3.6999999999999998E-2</v>
      </c>
      <c r="X79">
        <f t="shared" si="2"/>
        <v>89</v>
      </c>
      <c r="Y79">
        <f>(X79-N79)/N79*100</f>
        <v>0</v>
      </c>
    </row>
    <row r="80" spans="1:25" x14ac:dyDescent="0.3">
      <c r="A80" t="s">
        <v>1047</v>
      </c>
      <c r="C80">
        <v>333586</v>
      </c>
      <c r="D80">
        <v>853449</v>
      </c>
      <c r="E80">
        <v>13.83</v>
      </c>
      <c r="H80">
        <v>62304</v>
      </c>
      <c r="I80">
        <v>156225</v>
      </c>
      <c r="J80">
        <v>0.76</v>
      </c>
      <c r="M80" t="s">
        <v>3</v>
      </c>
      <c r="N80">
        <v>87</v>
      </c>
      <c r="O80">
        <v>31.119313999999999</v>
      </c>
      <c r="R80" t="s">
        <v>3</v>
      </c>
      <c r="S80">
        <v>87</v>
      </c>
      <c r="T80">
        <v>0.43096499999999999</v>
      </c>
      <c r="V80">
        <v>95</v>
      </c>
      <c r="W80">
        <v>0.04</v>
      </c>
      <c r="X80">
        <f t="shared" si="2"/>
        <v>87</v>
      </c>
      <c r="Y80">
        <f>(X80-N80)/N80*100</f>
        <v>0</v>
      </c>
    </row>
    <row r="81" spans="1:25" x14ac:dyDescent="0.3">
      <c r="A81" t="s">
        <v>1048</v>
      </c>
      <c r="C81">
        <v>326529</v>
      </c>
      <c r="D81">
        <v>823110</v>
      </c>
      <c r="E81">
        <v>12.57</v>
      </c>
      <c r="H81">
        <v>86724</v>
      </c>
      <c r="I81">
        <v>215750</v>
      </c>
      <c r="J81">
        <v>1.58</v>
      </c>
      <c r="M81" t="s">
        <v>3</v>
      </c>
      <c r="N81">
        <v>94</v>
      </c>
      <c r="O81">
        <v>10.947552999999999</v>
      </c>
      <c r="R81" t="s">
        <v>3</v>
      </c>
      <c r="S81">
        <v>94</v>
      </c>
      <c r="T81">
        <v>1.0185919999999999</v>
      </c>
      <c r="V81">
        <v>131</v>
      </c>
      <c r="W81">
        <v>3.9E-2</v>
      </c>
      <c r="X81">
        <f t="shared" si="2"/>
        <v>94</v>
      </c>
      <c r="Y81">
        <f>(X81-N81)/N81*100</f>
        <v>0</v>
      </c>
    </row>
    <row r="82" spans="1:25" x14ac:dyDescent="0.3">
      <c r="A82" t="s">
        <v>1049</v>
      </c>
      <c r="C82">
        <v>362160</v>
      </c>
      <c r="D82">
        <v>894033</v>
      </c>
      <c r="E82">
        <v>14.69</v>
      </c>
      <c r="H82">
        <v>72000</v>
      </c>
      <c r="I82">
        <v>174678</v>
      </c>
      <c r="J82">
        <v>1.41</v>
      </c>
      <c r="M82" t="s">
        <v>3</v>
      </c>
      <c r="N82">
        <v>87</v>
      </c>
      <c r="O82">
        <v>6.5556150000000004</v>
      </c>
      <c r="R82" t="s">
        <v>3</v>
      </c>
      <c r="S82">
        <v>87</v>
      </c>
      <c r="T82">
        <v>0.54779</v>
      </c>
      <c r="V82">
        <v>99</v>
      </c>
      <c r="W82">
        <v>4.5999999999999999E-2</v>
      </c>
      <c r="X82">
        <f t="shared" si="2"/>
        <v>87</v>
      </c>
      <c r="Y82">
        <f>(X82-N82)/N82*100</f>
        <v>0</v>
      </c>
    </row>
    <row r="83" spans="1:25" x14ac:dyDescent="0.3">
      <c r="A83" t="s">
        <v>1050</v>
      </c>
      <c r="C83">
        <v>352824</v>
      </c>
      <c r="D83">
        <v>861228</v>
      </c>
      <c r="E83">
        <v>13.62</v>
      </c>
      <c r="H83">
        <v>73932</v>
      </c>
      <c r="I83">
        <v>177714</v>
      </c>
      <c r="J83">
        <v>1.37</v>
      </c>
      <c r="M83" t="s">
        <v>3</v>
      </c>
      <c r="N83">
        <v>92</v>
      </c>
      <c r="O83">
        <v>3.7383670000000002</v>
      </c>
      <c r="R83" t="s">
        <v>3</v>
      </c>
      <c r="S83">
        <v>92</v>
      </c>
      <c r="T83">
        <v>0.27217599999999997</v>
      </c>
      <c r="V83">
        <v>100</v>
      </c>
      <c r="W83">
        <v>0.04</v>
      </c>
      <c r="X83">
        <f t="shared" si="2"/>
        <v>92</v>
      </c>
      <c r="Y83">
        <f>(X83-N83)/N83*100</f>
        <v>0</v>
      </c>
    </row>
    <row r="84" spans="1:25" x14ac:dyDescent="0.3">
      <c r="A84" t="s">
        <v>1051</v>
      </c>
      <c r="C84">
        <v>315324</v>
      </c>
      <c r="D84">
        <v>772045</v>
      </c>
      <c r="E84">
        <v>12.1</v>
      </c>
      <c r="H84">
        <v>80028</v>
      </c>
      <c r="I84">
        <v>193437</v>
      </c>
      <c r="J84">
        <v>1.53</v>
      </c>
      <c r="M84" t="s">
        <v>3</v>
      </c>
      <c r="N84">
        <v>98</v>
      </c>
      <c r="O84">
        <v>2.8346070000000001</v>
      </c>
      <c r="R84" t="s">
        <v>3</v>
      </c>
      <c r="S84">
        <v>98</v>
      </c>
      <c r="T84">
        <v>0.60944900000000002</v>
      </c>
      <c r="V84">
        <v>116</v>
      </c>
      <c r="W84">
        <v>5.3999999999999999E-2</v>
      </c>
      <c r="X84">
        <f t="shared" si="2"/>
        <v>98</v>
      </c>
      <c r="Y84">
        <f>(X84-N84)/N84*100</f>
        <v>0</v>
      </c>
    </row>
    <row r="85" spans="1:25" x14ac:dyDescent="0.3">
      <c r="A85" t="s">
        <v>1052</v>
      </c>
      <c r="C85">
        <v>364270</v>
      </c>
      <c r="D85">
        <v>900427</v>
      </c>
      <c r="E85">
        <v>14.65</v>
      </c>
      <c r="H85">
        <v>78840</v>
      </c>
      <c r="I85">
        <v>191935</v>
      </c>
      <c r="J85">
        <v>1.5</v>
      </c>
      <c r="M85" t="s">
        <v>3</v>
      </c>
      <c r="N85">
        <v>91</v>
      </c>
      <c r="O85">
        <v>4.9974439999999998</v>
      </c>
      <c r="R85" t="s">
        <v>3</v>
      </c>
      <c r="S85">
        <v>91</v>
      </c>
      <c r="T85">
        <v>0.52519800000000005</v>
      </c>
      <c r="V85">
        <v>107</v>
      </c>
      <c r="W85">
        <v>4.4999999999999998E-2</v>
      </c>
      <c r="X85">
        <f t="shared" si="2"/>
        <v>91</v>
      </c>
      <c r="Y85">
        <f>(X85-N85)/N85*100</f>
        <v>0</v>
      </c>
    </row>
    <row r="86" spans="1:25" x14ac:dyDescent="0.3">
      <c r="A86" t="s">
        <v>1053</v>
      </c>
      <c r="C86">
        <v>367284</v>
      </c>
      <c r="D86">
        <v>891097</v>
      </c>
      <c r="E86">
        <v>13.83</v>
      </c>
      <c r="H86">
        <v>70866</v>
      </c>
      <c r="I86">
        <v>169113</v>
      </c>
      <c r="J86">
        <v>1.31</v>
      </c>
      <c r="M86" t="s">
        <v>3</v>
      </c>
      <c r="N86">
        <v>78</v>
      </c>
      <c r="O86">
        <v>4.7781459999999996</v>
      </c>
      <c r="R86" t="s">
        <v>3</v>
      </c>
      <c r="S86">
        <v>78</v>
      </c>
      <c r="T86">
        <v>0.52116700000000005</v>
      </c>
      <c r="V86">
        <v>92</v>
      </c>
      <c r="W86">
        <v>4.3999999999999997E-2</v>
      </c>
      <c r="X86">
        <f t="shared" si="2"/>
        <v>78</v>
      </c>
      <c r="Y86">
        <f>(X86-N86)/N86*100</f>
        <v>0</v>
      </c>
    </row>
    <row r="87" spans="1:25" x14ac:dyDescent="0.3">
      <c r="A87" t="s">
        <v>1054</v>
      </c>
      <c r="C87">
        <v>338016</v>
      </c>
      <c r="D87">
        <v>851742</v>
      </c>
      <c r="E87">
        <v>14.48</v>
      </c>
      <c r="H87">
        <v>94080</v>
      </c>
      <c r="I87">
        <v>234279</v>
      </c>
      <c r="J87">
        <v>1.88</v>
      </c>
      <c r="M87" t="s">
        <v>3</v>
      </c>
      <c r="N87">
        <v>113</v>
      </c>
      <c r="O87">
        <v>5.2787259999999998</v>
      </c>
      <c r="R87" t="s">
        <v>3</v>
      </c>
      <c r="S87">
        <v>113</v>
      </c>
      <c r="T87">
        <v>1.0893900000000001</v>
      </c>
      <c r="V87">
        <v>139</v>
      </c>
      <c r="W87">
        <v>0.04</v>
      </c>
      <c r="X87">
        <f t="shared" si="2"/>
        <v>113</v>
      </c>
      <c r="Y87">
        <f>(X87-N87)/N87*100</f>
        <v>0</v>
      </c>
    </row>
    <row r="88" spans="1:25" x14ac:dyDescent="0.3">
      <c r="A88" t="s">
        <v>1055</v>
      </c>
      <c r="C88">
        <v>293304</v>
      </c>
      <c r="D88">
        <v>747993</v>
      </c>
      <c r="E88">
        <v>12.74</v>
      </c>
      <c r="H88">
        <v>63630</v>
      </c>
      <c r="I88">
        <v>159406</v>
      </c>
      <c r="J88">
        <v>1.3</v>
      </c>
      <c r="M88" t="s">
        <v>3</v>
      </c>
      <c r="N88">
        <v>94</v>
      </c>
      <c r="O88">
        <v>5.6012019999999998</v>
      </c>
      <c r="R88" t="s">
        <v>3</v>
      </c>
      <c r="S88">
        <v>94</v>
      </c>
      <c r="T88">
        <v>1.154941</v>
      </c>
      <c r="V88">
        <v>104</v>
      </c>
      <c r="W88">
        <v>3.9E-2</v>
      </c>
      <c r="X88">
        <f t="shared" si="2"/>
        <v>94</v>
      </c>
      <c r="Y88">
        <f>(X88-N88)/N88*100</f>
        <v>0</v>
      </c>
    </row>
    <row r="89" spans="1:25" x14ac:dyDescent="0.3">
      <c r="A89" t="s">
        <v>1056</v>
      </c>
      <c r="C89">
        <v>345744</v>
      </c>
      <c r="D89">
        <v>851082</v>
      </c>
      <c r="E89">
        <v>13.28</v>
      </c>
      <c r="H89">
        <v>72716</v>
      </c>
      <c r="I89">
        <v>176074</v>
      </c>
      <c r="J89">
        <v>0.91</v>
      </c>
      <c r="M89" t="s">
        <v>3</v>
      </c>
      <c r="N89">
        <v>91</v>
      </c>
      <c r="O89">
        <v>5.1769040000000004</v>
      </c>
      <c r="R89" t="s">
        <v>3</v>
      </c>
      <c r="S89">
        <v>91</v>
      </c>
      <c r="T89">
        <v>0.82841699999999996</v>
      </c>
      <c r="V89">
        <v>105</v>
      </c>
      <c r="W89">
        <v>3.1E-2</v>
      </c>
      <c r="X89">
        <f t="shared" si="2"/>
        <v>91</v>
      </c>
      <c r="Y89">
        <f>(X89-N89)/N89*100</f>
        <v>0</v>
      </c>
    </row>
    <row r="90" spans="1:25" x14ac:dyDescent="0.3">
      <c r="A90" t="s">
        <v>1057</v>
      </c>
      <c r="C90">
        <v>446985</v>
      </c>
      <c r="D90">
        <v>1054716</v>
      </c>
      <c r="E90">
        <v>15.5</v>
      </c>
      <c r="H90">
        <v>79464</v>
      </c>
      <c r="I90">
        <v>184550</v>
      </c>
      <c r="J90">
        <v>1.4</v>
      </c>
      <c r="M90" t="s">
        <v>3</v>
      </c>
      <c r="N90">
        <v>82</v>
      </c>
      <c r="O90">
        <v>4.4407180000000004</v>
      </c>
      <c r="R90" t="s">
        <v>3</v>
      </c>
      <c r="S90">
        <v>82</v>
      </c>
      <c r="T90">
        <v>0.24294099999999999</v>
      </c>
      <c r="V90">
        <v>87</v>
      </c>
      <c r="W90">
        <v>4.3999999999999997E-2</v>
      </c>
      <c r="X90">
        <f t="shared" si="2"/>
        <v>82</v>
      </c>
      <c r="Y90">
        <f>(X90-N90)/N90*100</f>
        <v>0</v>
      </c>
    </row>
    <row r="91" spans="1:25" x14ac:dyDescent="0.3">
      <c r="A91" t="s">
        <v>1058</v>
      </c>
      <c r="C91">
        <v>501270</v>
      </c>
      <c r="D91">
        <v>1198356</v>
      </c>
      <c r="E91">
        <v>18.72</v>
      </c>
      <c r="H91">
        <v>100440</v>
      </c>
      <c r="I91">
        <v>236795</v>
      </c>
      <c r="J91">
        <v>1.22</v>
      </c>
      <c r="M91" t="s">
        <v>3</v>
      </c>
      <c r="N91">
        <v>92</v>
      </c>
      <c r="O91">
        <v>4.0915090000000003</v>
      </c>
      <c r="R91" t="s">
        <v>3</v>
      </c>
      <c r="S91">
        <v>92</v>
      </c>
      <c r="T91">
        <v>0.35221799999999998</v>
      </c>
      <c r="V91">
        <v>107</v>
      </c>
      <c r="W91">
        <v>5.1999999999999998E-2</v>
      </c>
      <c r="X91">
        <f t="shared" si="2"/>
        <v>92</v>
      </c>
      <c r="Y91">
        <f>(X91-N91)/N91*100</f>
        <v>0</v>
      </c>
    </row>
    <row r="92" spans="1:25" x14ac:dyDescent="0.3">
      <c r="A92" t="s">
        <v>1059</v>
      </c>
      <c r="C92">
        <v>445005</v>
      </c>
      <c r="D92">
        <v>1048701</v>
      </c>
      <c r="E92">
        <v>15.46</v>
      </c>
      <c r="H92">
        <v>82708</v>
      </c>
      <c r="I92">
        <v>191923</v>
      </c>
      <c r="J92">
        <v>1.46</v>
      </c>
      <c r="M92" t="s">
        <v>3</v>
      </c>
      <c r="N92">
        <v>82</v>
      </c>
      <c r="O92">
        <v>3.4745629999999998</v>
      </c>
      <c r="R92" t="s">
        <v>3</v>
      </c>
      <c r="S92">
        <v>82</v>
      </c>
      <c r="T92">
        <v>0.24312500000000001</v>
      </c>
      <c r="V92">
        <v>91</v>
      </c>
      <c r="W92">
        <v>4.2999999999999997E-2</v>
      </c>
      <c r="X92">
        <f t="shared" si="2"/>
        <v>82</v>
      </c>
      <c r="Y92">
        <f>(X92-N92)/N92*100</f>
        <v>0</v>
      </c>
    </row>
    <row r="93" spans="1:25" x14ac:dyDescent="0.3">
      <c r="A93" t="s">
        <v>1060</v>
      </c>
      <c r="C93">
        <v>455088</v>
      </c>
      <c r="D93">
        <v>1074589</v>
      </c>
      <c r="E93">
        <v>15.79</v>
      </c>
      <c r="H93">
        <v>83904</v>
      </c>
      <c r="I93">
        <v>195062</v>
      </c>
      <c r="J93">
        <v>1.52</v>
      </c>
      <c r="M93" t="s">
        <v>3</v>
      </c>
      <c r="N93">
        <v>79</v>
      </c>
      <c r="O93">
        <v>3.4052660000000001</v>
      </c>
      <c r="R93" t="s">
        <v>3</v>
      </c>
      <c r="S93">
        <v>79</v>
      </c>
      <c r="T93">
        <v>0.27209299999999997</v>
      </c>
      <c r="V93">
        <v>91</v>
      </c>
      <c r="W93">
        <v>4.8000000000000001E-2</v>
      </c>
      <c r="X93">
        <f t="shared" si="2"/>
        <v>79</v>
      </c>
      <c r="Y93">
        <f>(X93-N93)/N93*100</f>
        <v>0</v>
      </c>
    </row>
    <row r="94" spans="1:25" x14ac:dyDescent="0.3">
      <c r="A94" t="s">
        <v>1061</v>
      </c>
      <c r="C94">
        <v>538965</v>
      </c>
      <c r="D94">
        <v>1266014</v>
      </c>
      <c r="E94">
        <v>18.510000000000002</v>
      </c>
      <c r="H94">
        <v>102515</v>
      </c>
      <c r="I94">
        <v>237454</v>
      </c>
      <c r="J94">
        <v>1.78</v>
      </c>
      <c r="M94" t="s">
        <v>3</v>
      </c>
      <c r="N94">
        <v>98</v>
      </c>
      <c r="O94">
        <v>4.4599120000000001</v>
      </c>
      <c r="R94" t="s">
        <v>3</v>
      </c>
      <c r="S94">
        <v>98</v>
      </c>
      <c r="T94">
        <v>0.31473400000000001</v>
      </c>
      <c r="V94">
        <v>100</v>
      </c>
      <c r="W94">
        <v>4.5999999999999999E-2</v>
      </c>
      <c r="X94">
        <f t="shared" si="2"/>
        <v>98</v>
      </c>
      <c r="Y94">
        <f>(X94-N94)/N94*100</f>
        <v>0</v>
      </c>
    </row>
    <row r="95" spans="1:25" x14ac:dyDescent="0.3">
      <c r="A95" t="s">
        <v>1062</v>
      </c>
      <c r="C95">
        <v>429936</v>
      </c>
      <c r="D95">
        <v>1026357</v>
      </c>
      <c r="E95">
        <v>15.98</v>
      </c>
      <c r="H95">
        <v>83104</v>
      </c>
      <c r="I95">
        <v>195269</v>
      </c>
      <c r="J95">
        <v>1</v>
      </c>
      <c r="M95" t="s">
        <v>3</v>
      </c>
      <c r="N95">
        <v>90</v>
      </c>
      <c r="O95">
        <v>3.5958350000000001</v>
      </c>
      <c r="R95" t="s">
        <v>3</v>
      </c>
      <c r="S95">
        <v>90</v>
      </c>
      <c r="T95">
        <v>0.27704400000000001</v>
      </c>
      <c r="V95">
        <v>97</v>
      </c>
      <c r="W95">
        <v>5.2999999999999999E-2</v>
      </c>
      <c r="X95">
        <f t="shared" si="2"/>
        <v>90</v>
      </c>
      <c r="Y95">
        <f>(X95-N95)/N95*100</f>
        <v>0</v>
      </c>
    </row>
    <row r="96" spans="1:25" x14ac:dyDescent="0.3">
      <c r="A96" t="s">
        <v>1063</v>
      </c>
      <c r="C96">
        <v>471225</v>
      </c>
      <c r="D96">
        <v>1116651</v>
      </c>
      <c r="E96">
        <v>16.55</v>
      </c>
      <c r="H96">
        <v>87840</v>
      </c>
      <c r="I96">
        <v>204907</v>
      </c>
      <c r="J96">
        <v>1.55</v>
      </c>
      <c r="M96" t="s">
        <v>3</v>
      </c>
      <c r="N96">
        <v>82</v>
      </c>
      <c r="O96">
        <v>35.681395999999999</v>
      </c>
      <c r="R96" t="s">
        <v>3</v>
      </c>
      <c r="S96">
        <v>82</v>
      </c>
      <c r="T96">
        <v>0.29783900000000002</v>
      </c>
      <c r="V96">
        <v>95</v>
      </c>
      <c r="W96">
        <v>5.7000000000000002E-2</v>
      </c>
      <c r="X96">
        <f t="shared" si="2"/>
        <v>82</v>
      </c>
      <c r="Y96">
        <f>(X96-N96)/N96*100</f>
        <v>0</v>
      </c>
    </row>
    <row r="97" spans="1:25" x14ac:dyDescent="0.3">
      <c r="A97" t="s">
        <v>1064</v>
      </c>
      <c r="C97">
        <v>370648</v>
      </c>
      <c r="D97">
        <v>857486</v>
      </c>
      <c r="E97">
        <v>11.83</v>
      </c>
      <c r="H97">
        <v>72760</v>
      </c>
      <c r="I97">
        <v>166010</v>
      </c>
      <c r="J97">
        <v>1.22</v>
      </c>
      <c r="M97" t="s">
        <v>3</v>
      </c>
      <c r="N97">
        <v>73</v>
      </c>
      <c r="O97">
        <v>2.679179</v>
      </c>
      <c r="R97" t="s">
        <v>3</v>
      </c>
      <c r="S97">
        <v>73</v>
      </c>
      <c r="T97">
        <v>0.21260999999999999</v>
      </c>
      <c r="V97">
        <v>84</v>
      </c>
      <c r="W97">
        <v>0.04</v>
      </c>
      <c r="X97">
        <f t="shared" si="2"/>
        <v>73</v>
      </c>
      <c r="Y97">
        <f>(X97-N97)/N97*100</f>
        <v>0</v>
      </c>
    </row>
    <row r="98" spans="1:25" x14ac:dyDescent="0.3">
      <c r="A98" t="s">
        <v>1065</v>
      </c>
      <c r="C98">
        <v>542270</v>
      </c>
      <c r="D98">
        <v>1257423</v>
      </c>
      <c r="E98">
        <v>17.7</v>
      </c>
      <c r="H98">
        <v>101280</v>
      </c>
      <c r="I98">
        <v>231651</v>
      </c>
      <c r="J98">
        <v>1.72</v>
      </c>
      <c r="M98" t="s">
        <v>3</v>
      </c>
      <c r="N98">
        <v>92</v>
      </c>
      <c r="O98">
        <v>3.6163029999999998</v>
      </c>
      <c r="R98" t="s">
        <v>3</v>
      </c>
      <c r="S98">
        <v>92</v>
      </c>
      <c r="T98">
        <v>0.25986399999999998</v>
      </c>
      <c r="V98">
        <v>95</v>
      </c>
      <c r="W98">
        <v>4.9000000000000002E-2</v>
      </c>
      <c r="X98">
        <f t="shared" si="2"/>
        <v>92</v>
      </c>
      <c r="Y98">
        <f>(X98-N98)/N98*100</f>
        <v>0</v>
      </c>
    </row>
    <row r="99" spans="1:25" x14ac:dyDescent="0.3">
      <c r="A99" t="s">
        <v>1066</v>
      </c>
      <c r="C99">
        <v>493525</v>
      </c>
      <c r="D99">
        <v>1121301</v>
      </c>
      <c r="E99">
        <v>14.9</v>
      </c>
      <c r="H99">
        <v>77925</v>
      </c>
      <c r="I99">
        <v>174101</v>
      </c>
      <c r="J99">
        <v>1.28</v>
      </c>
      <c r="M99" t="s">
        <v>3</v>
      </c>
      <c r="N99">
        <v>74</v>
      </c>
      <c r="O99">
        <v>3.6376240000000002</v>
      </c>
      <c r="R99" t="s">
        <v>3</v>
      </c>
      <c r="S99">
        <v>74</v>
      </c>
      <c r="T99">
        <v>0.21082600000000001</v>
      </c>
      <c r="V99">
        <v>74</v>
      </c>
      <c r="W99">
        <v>5.0999999999999997E-2</v>
      </c>
      <c r="X99">
        <f t="shared" si="2"/>
        <v>74</v>
      </c>
      <c r="Y99">
        <f>(X99-N99)/N99*100</f>
        <v>0</v>
      </c>
    </row>
    <row r="100" spans="1:25" x14ac:dyDescent="0.3">
      <c r="A100" t="s">
        <v>1067</v>
      </c>
      <c r="C100">
        <v>380712</v>
      </c>
      <c r="D100">
        <v>958494</v>
      </c>
      <c r="E100">
        <v>14.95</v>
      </c>
      <c r="H100">
        <v>81432</v>
      </c>
      <c r="I100">
        <v>201694</v>
      </c>
      <c r="J100">
        <v>1.53</v>
      </c>
      <c r="M100" t="s">
        <v>3</v>
      </c>
      <c r="N100">
        <v>90</v>
      </c>
      <c r="O100">
        <v>9.3130880000000005</v>
      </c>
      <c r="R100" t="s">
        <v>3</v>
      </c>
      <c r="S100">
        <v>90</v>
      </c>
      <c r="T100">
        <v>1.4257040000000001</v>
      </c>
      <c r="V100">
        <v>116</v>
      </c>
      <c r="W100">
        <v>3.3000000000000002E-2</v>
      </c>
      <c r="X100">
        <f t="shared" si="2"/>
        <v>90</v>
      </c>
      <c r="Y100">
        <f>(X100-N100)/N100*100</f>
        <v>0</v>
      </c>
    </row>
    <row r="101" spans="1:25" x14ac:dyDescent="0.3">
      <c r="A101" t="s">
        <v>1068</v>
      </c>
      <c r="C101">
        <v>589920</v>
      </c>
      <c r="D101">
        <v>1312535</v>
      </c>
      <c r="E101">
        <v>16.54</v>
      </c>
      <c r="H101">
        <v>109381</v>
      </c>
      <c r="I101">
        <v>240413</v>
      </c>
      <c r="J101">
        <v>1.7</v>
      </c>
      <c r="M101" t="s">
        <v>3</v>
      </c>
      <c r="N101">
        <v>85</v>
      </c>
      <c r="O101">
        <v>3.283588</v>
      </c>
      <c r="R101" t="s">
        <v>3</v>
      </c>
      <c r="S101">
        <v>85</v>
      </c>
      <c r="T101">
        <v>0.25903700000000002</v>
      </c>
      <c r="V101">
        <v>88</v>
      </c>
      <c r="W101">
        <v>5.6000000000000001E-2</v>
      </c>
      <c r="X101">
        <f t="shared" si="2"/>
        <v>85</v>
      </c>
      <c r="Y101">
        <f>(X101-N101)/N101*100</f>
        <v>0</v>
      </c>
    </row>
    <row r="102" spans="1:25" x14ac:dyDescent="0.3">
      <c r="A102" t="s">
        <v>1069</v>
      </c>
      <c r="C102">
        <v>529659</v>
      </c>
      <c r="D102">
        <v>1219539</v>
      </c>
      <c r="E102">
        <v>16.98</v>
      </c>
      <c r="H102">
        <v>105300</v>
      </c>
      <c r="I102">
        <v>239443</v>
      </c>
      <c r="J102">
        <v>1.73</v>
      </c>
      <c r="M102" t="s">
        <v>3</v>
      </c>
      <c r="N102">
        <v>98</v>
      </c>
      <c r="O102">
        <v>5.1669270000000003</v>
      </c>
      <c r="R102" t="s">
        <v>3</v>
      </c>
      <c r="S102">
        <v>98</v>
      </c>
      <c r="T102">
        <v>0.33237100000000003</v>
      </c>
      <c r="V102">
        <v>99</v>
      </c>
      <c r="W102">
        <v>4.5999999999999999E-2</v>
      </c>
      <c r="X102">
        <f t="shared" si="2"/>
        <v>98</v>
      </c>
      <c r="Y102">
        <f>(X102-N102)/N102*100</f>
        <v>0</v>
      </c>
    </row>
    <row r="103" spans="1:25" x14ac:dyDescent="0.3">
      <c r="A103" t="s">
        <v>1070</v>
      </c>
      <c r="C103">
        <v>509220</v>
      </c>
      <c r="D103">
        <v>1140120</v>
      </c>
      <c r="E103">
        <v>14.83</v>
      </c>
      <c r="H103">
        <v>92988</v>
      </c>
      <c r="I103">
        <v>205384</v>
      </c>
      <c r="J103">
        <v>1.02</v>
      </c>
      <c r="M103" t="s">
        <v>3</v>
      </c>
      <c r="N103">
        <v>83</v>
      </c>
      <c r="O103">
        <v>3.2772130000000002</v>
      </c>
      <c r="R103" t="s">
        <v>3</v>
      </c>
      <c r="S103">
        <v>83</v>
      </c>
      <c r="T103">
        <v>0.205516</v>
      </c>
      <c r="V103">
        <v>83</v>
      </c>
      <c r="W103">
        <v>5.5E-2</v>
      </c>
      <c r="X103">
        <f t="shared" si="2"/>
        <v>83</v>
      </c>
      <c r="Y103">
        <f>(X103-N103)/N103*100</f>
        <v>0</v>
      </c>
    </row>
    <row r="104" spans="1:25" x14ac:dyDescent="0.3">
      <c r="A104" t="s">
        <v>1071</v>
      </c>
      <c r="C104">
        <v>566724</v>
      </c>
      <c r="D104">
        <v>1282660</v>
      </c>
      <c r="E104">
        <v>16.77</v>
      </c>
      <c r="H104">
        <v>89902</v>
      </c>
      <c r="I104">
        <v>200383</v>
      </c>
      <c r="J104">
        <v>1.47</v>
      </c>
      <c r="M104" t="s">
        <v>3</v>
      </c>
      <c r="N104">
        <v>75</v>
      </c>
      <c r="O104">
        <v>4.0638560000000004</v>
      </c>
      <c r="R104" t="s">
        <v>3</v>
      </c>
      <c r="S104">
        <v>75</v>
      </c>
      <c r="T104">
        <v>0.28791499999999998</v>
      </c>
      <c r="V104">
        <v>78</v>
      </c>
      <c r="W104">
        <v>0.04</v>
      </c>
      <c r="X104">
        <f t="shared" si="2"/>
        <v>75</v>
      </c>
      <c r="Y104">
        <f>(X104-N104)/N104*100</f>
        <v>0</v>
      </c>
    </row>
    <row r="105" spans="1:25" x14ac:dyDescent="0.3">
      <c r="A105" t="s">
        <v>1072</v>
      </c>
      <c r="C105">
        <v>616512</v>
      </c>
      <c r="D105">
        <v>1403491</v>
      </c>
      <c r="E105">
        <v>18.89</v>
      </c>
      <c r="H105">
        <v>97280</v>
      </c>
      <c r="I105">
        <v>218139</v>
      </c>
      <c r="J105">
        <v>1.63</v>
      </c>
      <c r="M105" t="s">
        <v>3</v>
      </c>
      <c r="N105">
        <v>66</v>
      </c>
      <c r="O105">
        <v>4.8148359999999997</v>
      </c>
      <c r="R105" t="s">
        <v>3</v>
      </c>
      <c r="S105">
        <v>66</v>
      </c>
      <c r="T105">
        <v>0.26654600000000001</v>
      </c>
      <c r="V105">
        <v>79</v>
      </c>
      <c r="W105">
        <v>6.0999999999999999E-2</v>
      </c>
      <c r="X105">
        <f t="shared" si="2"/>
        <v>66</v>
      </c>
      <c r="Y105">
        <f>(X105-N105)/N105*100</f>
        <v>0</v>
      </c>
    </row>
    <row r="106" spans="1:25" x14ac:dyDescent="0.3">
      <c r="A106" t="s">
        <v>1073</v>
      </c>
      <c r="C106">
        <v>445718</v>
      </c>
      <c r="D106">
        <v>972671</v>
      </c>
      <c r="E106">
        <v>11.6</v>
      </c>
      <c r="H106">
        <v>78526</v>
      </c>
      <c r="I106">
        <v>169231</v>
      </c>
      <c r="J106">
        <v>1.18</v>
      </c>
      <c r="M106" t="s">
        <v>3</v>
      </c>
      <c r="N106">
        <v>66</v>
      </c>
      <c r="O106">
        <v>2.376878</v>
      </c>
      <c r="R106" t="s">
        <v>3</v>
      </c>
      <c r="S106">
        <v>66</v>
      </c>
      <c r="T106">
        <v>0.19348599999999999</v>
      </c>
      <c r="V106">
        <v>70</v>
      </c>
      <c r="W106">
        <v>7.5999999999999998E-2</v>
      </c>
      <c r="X106">
        <f t="shared" si="2"/>
        <v>66</v>
      </c>
      <c r="Y106">
        <f>(X106-N106)/N106*100</f>
        <v>0</v>
      </c>
    </row>
    <row r="107" spans="1:25" x14ac:dyDescent="0.3">
      <c r="A107" t="s">
        <v>1074</v>
      </c>
      <c r="C107">
        <v>513080</v>
      </c>
      <c r="D107">
        <v>1195442</v>
      </c>
      <c r="E107">
        <v>16.93</v>
      </c>
      <c r="H107">
        <v>140390</v>
      </c>
      <c r="I107">
        <v>324233</v>
      </c>
      <c r="J107">
        <v>2.35</v>
      </c>
      <c r="M107" t="s">
        <v>3</v>
      </c>
      <c r="N107">
        <v>136</v>
      </c>
      <c r="O107">
        <v>3.3494950000000001</v>
      </c>
      <c r="R107" t="s">
        <v>3</v>
      </c>
      <c r="S107">
        <v>136</v>
      </c>
      <c r="T107">
        <v>0.41234500000000002</v>
      </c>
      <c r="V107">
        <v>138</v>
      </c>
      <c r="W107">
        <v>7.8E-2</v>
      </c>
      <c r="X107">
        <f t="shared" si="2"/>
        <v>136</v>
      </c>
      <c r="Y107">
        <f>(X107-N107)/N107*100</f>
        <v>0</v>
      </c>
    </row>
    <row r="108" spans="1:25" x14ac:dyDescent="0.3">
      <c r="A108" t="s">
        <v>1075</v>
      </c>
      <c r="C108">
        <v>483345</v>
      </c>
      <c r="D108">
        <v>1098705</v>
      </c>
      <c r="E108">
        <v>14.9</v>
      </c>
      <c r="H108">
        <v>73485</v>
      </c>
      <c r="I108">
        <v>164145</v>
      </c>
      <c r="J108">
        <v>0.79</v>
      </c>
      <c r="M108" t="s">
        <v>3</v>
      </c>
      <c r="N108">
        <v>66</v>
      </c>
      <c r="O108">
        <v>3.159627</v>
      </c>
      <c r="R108" t="s">
        <v>3</v>
      </c>
      <c r="S108">
        <v>66</v>
      </c>
      <c r="T108">
        <v>0.22323100000000001</v>
      </c>
      <c r="V108">
        <v>70</v>
      </c>
      <c r="W108">
        <v>3.4000000000000002E-2</v>
      </c>
      <c r="X108">
        <f t="shared" si="2"/>
        <v>66</v>
      </c>
      <c r="Y108">
        <f>(X108-N108)/N108*100</f>
        <v>0</v>
      </c>
    </row>
    <row r="109" spans="1:25" x14ac:dyDescent="0.3">
      <c r="A109" t="s">
        <v>1076</v>
      </c>
      <c r="C109">
        <v>521220</v>
      </c>
      <c r="D109">
        <v>1207386</v>
      </c>
      <c r="E109">
        <v>17.079999999999998</v>
      </c>
      <c r="H109">
        <v>80738</v>
      </c>
      <c r="I109">
        <v>183761</v>
      </c>
      <c r="J109">
        <v>0.88</v>
      </c>
      <c r="M109" t="s">
        <v>3</v>
      </c>
      <c r="N109">
        <v>78</v>
      </c>
      <c r="O109">
        <v>4.1288260000000001</v>
      </c>
      <c r="R109" t="s">
        <v>3</v>
      </c>
      <c r="S109">
        <v>78</v>
      </c>
      <c r="T109">
        <v>0.202959</v>
      </c>
      <c r="V109">
        <v>78</v>
      </c>
      <c r="W109">
        <v>5.1999999999999998E-2</v>
      </c>
      <c r="X109">
        <f t="shared" si="2"/>
        <v>78</v>
      </c>
      <c r="Y109">
        <f>(X109-N109)/N109*100</f>
        <v>0</v>
      </c>
    </row>
    <row r="110" spans="1:25" x14ac:dyDescent="0.3">
      <c r="A110" t="s">
        <v>1077</v>
      </c>
      <c r="C110">
        <v>580482</v>
      </c>
      <c r="D110">
        <v>1357856</v>
      </c>
      <c r="E110">
        <v>19.53</v>
      </c>
      <c r="H110">
        <v>118881</v>
      </c>
      <c r="I110">
        <v>274753</v>
      </c>
      <c r="J110">
        <v>1.42</v>
      </c>
      <c r="M110" t="s">
        <v>3</v>
      </c>
      <c r="N110">
        <v>110</v>
      </c>
      <c r="O110">
        <v>4.2687280000000003</v>
      </c>
      <c r="R110" t="s">
        <v>3</v>
      </c>
      <c r="S110">
        <v>110</v>
      </c>
      <c r="T110">
        <v>0.29261799999999999</v>
      </c>
      <c r="V110">
        <v>110</v>
      </c>
      <c r="W110">
        <v>5.2999999999999999E-2</v>
      </c>
      <c r="X110">
        <f t="shared" si="2"/>
        <v>110</v>
      </c>
      <c r="Y110">
        <f>(X110-N110)/N110*100</f>
        <v>0</v>
      </c>
    </row>
    <row r="111" spans="1:25" x14ac:dyDescent="0.3">
      <c r="A111" t="s">
        <v>1078</v>
      </c>
      <c r="C111">
        <v>360714</v>
      </c>
      <c r="D111">
        <v>853129</v>
      </c>
      <c r="E111">
        <v>12.15</v>
      </c>
      <c r="H111">
        <v>70773</v>
      </c>
      <c r="I111">
        <v>164662</v>
      </c>
      <c r="J111">
        <v>1.21</v>
      </c>
      <c r="M111" t="s">
        <v>3</v>
      </c>
      <c r="N111">
        <v>68</v>
      </c>
      <c r="O111">
        <v>5.8595179999999996</v>
      </c>
      <c r="R111" t="s">
        <v>3</v>
      </c>
      <c r="S111">
        <v>68</v>
      </c>
      <c r="T111">
        <v>0.95792200000000005</v>
      </c>
      <c r="V111">
        <v>92</v>
      </c>
      <c r="W111">
        <v>3.6999999999999998E-2</v>
      </c>
      <c r="X111">
        <f t="shared" si="2"/>
        <v>68</v>
      </c>
      <c r="Y111">
        <f>(X111-N111)/N111*100</f>
        <v>0</v>
      </c>
    </row>
    <row r="112" spans="1:25" x14ac:dyDescent="0.3">
      <c r="A112" t="s">
        <v>1079</v>
      </c>
      <c r="C112">
        <v>494400</v>
      </c>
      <c r="D112">
        <v>1155419</v>
      </c>
      <c r="E112">
        <v>16.73</v>
      </c>
      <c r="H112">
        <v>96960</v>
      </c>
      <c r="I112">
        <v>223505</v>
      </c>
      <c r="J112">
        <v>1.64</v>
      </c>
      <c r="M112" t="s">
        <v>3</v>
      </c>
      <c r="N112">
        <v>89</v>
      </c>
      <c r="O112">
        <v>3.5517699999999999</v>
      </c>
      <c r="R112" t="s">
        <v>3</v>
      </c>
      <c r="S112">
        <v>89</v>
      </c>
      <c r="T112">
        <v>0.27267000000000002</v>
      </c>
      <c r="V112">
        <v>100</v>
      </c>
      <c r="W112">
        <v>5.6000000000000001E-2</v>
      </c>
      <c r="X112">
        <f t="shared" si="2"/>
        <v>89</v>
      </c>
      <c r="Y112">
        <f>(X112-N112)/N112*100</f>
        <v>0</v>
      </c>
    </row>
    <row r="113" spans="1:25" x14ac:dyDescent="0.3">
      <c r="A113" t="s">
        <v>1080</v>
      </c>
      <c r="C113">
        <v>664224</v>
      </c>
      <c r="D113">
        <v>1513472</v>
      </c>
      <c r="E113">
        <v>20.72</v>
      </c>
      <c r="H113">
        <v>108669</v>
      </c>
      <c r="I113">
        <v>244022</v>
      </c>
      <c r="J113">
        <v>1.81</v>
      </c>
      <c r="M113" t="s">
        <v>3</v>
      </c>
      <c r="N113">
        <v>85</v>
      </c>
      <c r="O113">
        <v>4.152425</v>
      </c>
      <c r="R113" t="s">
        <v>3</v>
      </c>
      <c r="S113">
        <v>85</v>
      </c>
      <c r="T113">
        <v>0.25507600000000002</v>
      </c>
      <c r="V113">
        <v>88</v>
      </c>
      <c r="W113">
        <v>5.2999999999999999E-2</v>
      </c>
      <c r="X113">
        <f t="shared" si="2"/>
        <v>85</v>
      </c>
      <c r="Y113">
        <f>(X113-N113)/N113*100</f>
        <v>0</v>
      </c>
    </row>
    <row r="114" spans="1:25" x14ac:dyDescent="0.3">
      <c r="A114" t="s">
        <v>1081</v>
      </c>
      <c r="C114">
        <v>572142</v>
      </c>
      <c r="D114">
        <v>1294307</v>
      </c>
      <c r="E114">
        <v>17.899999999999999</v>
      </c>
      <c r="H114">
        <v>89076</v>
      </c>
      <c r="I114">
        <v>198314</v>
      </c>
      <c r="J114">
        <v>0.95</v>
      </c>
      <c r="M114" t="s">
        <v>3</v>
      </c>
      <c r="N114">
        <v>76</v>
      </c>
      <c r="O114">
        <v>3.5685090000000002</v>
      </c>
      <c r="R114" t="s">
        <v>3</v>
      </c>
      <c r="S114">
        <v>76</v>
      </c>
      <c r="T114">
        <v>0.21976799999999999</v>
      </c>
      <c r="V114">
        <v>77</v>
      </c>
      <c r="W114">
        <v>4.5999999999999999E-2</v>
      </c>
      <c r="X114">
        <f t="shared" si="2"/>
        <v>76</v>
      </c>
      <c r="Y114">
        <f>(X114-N114)/N114*100</f>
        <v>0</v>
      </c>
    </row>
    <row r="115" spans="1:25" x14ac:dyDescent="0.3">
      <c r="A115" t="s">
        <v>1082</v>
      </c>
      <c r="C115">
        <v>693384</v>
      </c>
      <c r="D115">
        <v>1549330</v>
      </c>
      <c r="E115">
        <v>20.13</v>
      </c>
      <c r="H115">
        <v>116232</v>
      </c>
      <c r="I115">
        <v>256354</v>
      </c>
      <c r="J115">
        <v>1.27</v>
      </c>
      <c r="M115" t="s">
        <v>3</v>
      </c>
      <c r="N115">
        <v>86</v>
      </c>
      <c r="O115">
        <v>3.9262709999999998</v>
      </c>
      <c r="R115" t="s">
        <v>3</v>
      </c>
      <c r="S115">
        <v>86</v>
      </c>
      <c r="T115">
        <v>0.24393300000000001</v>
      </c>
      <c r="V115">
        <v>86</v>
      </c>
      <c r="W115">
        <v>6.6000000000000003E-2</v>
      </c>
      <c r="X115">
        <f t="shared" si="2"/>
        <v>86</v>
      </c>
      <c r="Y115">
        <f>(X115-N115)/N115*100</f>
        <v>0</v>
      </c>
    </row>
    <row r="116" spans="1:25" x14ac:dyDescent="0.3">
      <c r="A116" t="s">
        <v>1083</v>
      </c>
      <c r="C116">
        <v>613500</v>
      </c>
      <c r="D116">
        <v>1379820</v>
      </c>
      <c r="E116">
        <v>18.16</v>
      </c>
      <c r="H116">
        <v>106749</v>
      </c>
      <c r="I116">
        <v>237049</v>
      </c>
      <c r="J116">
        <v>1.7</v>
      </c>
      <c r="M116" t="s">
        <v>3</v>
      </c>
      <c r="N116">
        <v>86</v>
      </c>
      <c r="O116">
        <v>3.4957009999999999</v>
      </c>
      <c r="R116" t="s">
        <v>3</v>
      </c>
      <c r="S116">
        <v>86</v>
      </c>
      <c r="T116">
        <v>0.2296</v>
      </c>
      <c r="V116">
        <v>86</v>
      </c>
      <c r="W116">
        <v>0.06</v>
      </c>
      <c r="X116">
        <f t="shared" si="2"/>
        <v>86</v>
      </c>
      <c r="Y116">
        <f>(X116-N116)/N116*100</f>
        <v>0</v>
      </c>
    </row>
    <row r="117" spans="1:25" x14ac:dyDescent="0.3">
      <c r="A117" t="s">
        <v>1084</v>
      </c>
      <c r="C117">
        <v>606900</v>
      </c>
      <c r="D117">
        <v>1347736</v>
      </c>
      <c r="E117">
        <v>17.079999999999998</v>
      </c>
      <c r="H117">
        <v>114750</v>
      </c>
      <c r="I117">
        <v>251882</v>
      </c>
      <c r="J117">
        <v>1.28</v>
      </c>
      <c r="M117" t="s">
        <v>3</v>
      </c>
      <c r="N117">
        <v>88</v>
      </c>
      <c r="O117">
        <v>3.2525179999999998</v>
      </c>
      <c r="R117" t="s">
        <v>3</v>
      </c>
      <c r="S117">
        <v>88</v>
      </c>
      <c r="T117">
        <v>0.26796399999999998</v>
      </c>
      <c r="V117">
        <v>89</v>
      </c>
      <c r="W117">
        <v>5.8000000000000003E-2</v>
      </c>
      <c r="X117">
        <f t="shared" si="2"/>
        <v>88</v>
      </c>
      <c r="Y117">
        <f>(X117-N117)/N117*100</f>
        <v>0</v>
      </c>
    </row>
    <row r="118" spans="1:25" x14ac:dyDescent="0.3">
      <c r="A118" t="s">
        <v>1085</v>
      </c>
      <c r="C118">
        <v>635290</v>
      </c>
      <c r="D118">
        <v>1419637</v>
      </c>
      <c r="E118">
        <v>18.57</v>
      </c>
      <c r="H118">
        <v>104414</v>
      </c>
      <c r="I118">
        <v>230019</v>
      </c>
      <c r="J118">
        <v>1.69</v>
      </c>
      <c r="M118" t="s">
        <v>3</v>
      </c>
      <c r="N118">
        <v>78</v>
      </c>
      <c r="O118">
        <v>3.800875</v>
      </c>
      <c r="R118" t="s">
        <v>3</v>
      </c>
      <c r="S118">
        <v>78</v>
      </c>
      <c r="T118">
        <v>0.25236500000000001</v>
      </c>
      <c r="V118">
        <v>82</v>
      </c>
      <c r="W118">
        <v>6.5000000000000002E-2</v>
      </c>
      <c r="X118">
        <f t="shared" si="2"/>
        <v>78</v>
      </c>
      <c r="Y118">
        <f>(X118-N118)/N118*100</f>
        <v>0</v>
      </c>
    </row>
    <row r="119" spans="1:25" x14ac:dyDescent="0.3">
      <c r="A119" t="s">
        <v>1086</v>
      </c>
      <c r="C119">
        <v>672438</v>
      </c>
      <c r="D119">
        <v>1466410</v>
      </c>
      <c r="E119">
        <v>17.760000000000002</v>
      </c>
      <c r="H119">
        <v>116034</v>
      </c>
      <c r="I119">
        <v>250122</v>
      </c>
      <c r="J119">
        <v>1.75</v>
      </c>
      <c r="M119" t="s">
        <v>3</v>
      </c>
      <c r="N119">
        <v>82</v>
      </c>
      <c r="O119">
        <v>3.4043329999999998</v>
      </c>
      <c r="R119" t="s">
        <v>3</v>
      </c>
      <c r="S119">
        <v>82</v>
      </c>
      <c r="T119">
        <v>0.23849300000000001</v>
      </c>
      <c r="V119">
        <v>82</v>
      </c>
      <c r="W119">
        <v>5.1999999999999998E-2</v>
      </c>
      <c r="X119">
        <f t="shared" si="2"/>
        <v>82</v>
      </c>
      <c r="Y119">
        <f>(X119-N119)/N119*100</f>
        <v>0</v>
      </c>
    </row>
    <row r="120" spans="1:25" x14ac:dyDescent="0.3">
      <c r="A120" t="s">
        <v>1087</v>
      </c>
      <c r="C120">
        <v>652540</v>
      </c>
      <c r="D120">
        <v>1493139</v>
      </c>
      <c r="E120">
        <v>20.78</v>
      </c>
      <c r="H120">
        <v>101480</v>
      </c>
      <c r="I120">
        <v>228503</v>
      </c>
      <c r="J120">
        <v>1.1200000000000001</v>
      </c>
      <c r="M120" t="s">
        <v>3</v>
      </c>
      <c r="N120">
        <v>85</v>
      </c>
      <c r="O120">
        <v>4.2481119999999999</v>
      </c>
      <c r="R120" t="s">
        <v>3</v>
      </c>
      <c r="S120">
        <v>85</v>
      </c>
      <c r="T120">
        <v>0.23211599999999999</v>
      </c>
      <c r="V120">
        <v>85</v>
      </c>
      <c r="W120">
        <v>5.5E-2</v>
      </c>
      <c r="X120">
        <f t="shared" si="2"/>
        <v>85</v>
      </c>
      <c r="Y120">
        <f>(X120-N120)/N120*100</f>
        <v>0</v>
      </c>
    </row>
    <row r="121" spans="1:25" x14ac:dyDescent="0.3">
      <c r="A121" t="s">
        <v>1088</v>
      </c>
      <c r="C121">
        <v>524025</v>
      </c>
      <c r="D121">
        <v>1139030</v>
      </c>
      <c r="E121">
        <v>13.73</v>
      </c>
      <c r="H121">
        <v>96174</v>
      </c>
      <c r="I121">
        <v>206641</v>
      </c>
      <c r="J121">
        <v>1.48</v>
      </c>
      <c r="M121" t="s">
        <v>3</v>
      </c>
      <c r="N121">
        <v>76</v>
      </c>
      <c r="O121">
        <v>2.6829360000000002</v>
      </c>
      <c r="R121" t="s">
        <v>3</v>
      </c>
      <c r="S121">
        <v>76</v>
      </c>
      <c r="T121">
        <v>0.220608</v>
      </c>
      <c r="V121">
        <v>77</v>
      </c>
      <c r="W121">
        <v>5.1999999999999998E-2</v>
      </c>
      <c r="X121">
        <f t="shared" si="2"/>
        <v>76</v>
      </c>
      <c r="Y121">
        <f>(X121-N121)/N121*100</f>
        <v>0</v>
      </c>
    </row>
    <row r="122" spans="1:25" x14ac:dyDescent="0.3">
      <c r="A122" t="s">
        <v>1089</v>
      </c>
      <c r="C122">
        <v>474552</v>
      </c>
      <c r="D122">
        <v>1103168</v>
      </c>
      <c r="E122">
        <v>14.63</v>
      </c>
      <c r="H122">
        <v>74880</v>
      </c>
      <c r="I122">
        <v>171027</v>
      </c>
      <c r="J122">
        <v>1.22</v>
      </c>
      <c r="M122" t="s">
        <v>3</v>
      </c>
      <c r="N122">
        <v>79</v>
      </c>
      <c r="O122">
        <v>3.1713200000000001</v>
      </c>
      <c r="R122" t="s">
        <v>3</v>
      </c>
      <c r="S122">
        <v>79</v>
      </c>
      <c r="T122">
        <v>0.18951000000000001</v>
      </c>
      <c r="V122">
        <v>79</v>
      </c>
      <c r="W122">
        <v>3.3000000000000002E-2</v>
      </c>
      <c r="X122">
        <f t="shared" si="2"/>
        <v>79</v>
      </c>
      <c r="Y122">
        <f>(X122-N122)/N122*100</f>
        <v>0</v>
      </c>
    </row>
    <row r="123" spans="1:25" x14ac:dyDescent="0.3">
      <c r="A123" t="s">
        <v>1090</v>
      </c>
      <c r="C123">
        <v>874654</v>
      </c>
      <c r="D123">
        <v>1892715</v>
      </c>
      <c r="E123">
        <v>20.18</v>
      </c>
      <c r="H123">
        <v>261118</v>
      </c>
      <c r="I123">
        <v>562491</v>
      </c>
      <c r="J123">
        <v>3.57</v>
      </c>
      <c r="M123" t="s">
        <v>4</v>
      </c>
      <c r="N123">
        <v>124</v>
      </c>
      <c r="O123">
        <v>63.312117000000001</v>
      </c>
      <c r="R123" t="s">
        <v>4</v>
      </c>
      <c r="S123">
        <v>106</v>
      </c>
      <c r="T123">
        <v>60.525154000000001</v>
      </c>
      <c r="V123">
        <v>142</v>
      </c>
      <c r="W123">
        <v>2.7E-2</v>
      </c>
      <c r="X123">
        <f t="shared" si="2"/>
        <v>106</v>
      </c>
      <c r="Y123">
        <f>(X123-N123)/N123*100</f>
        <v>-14.516129032258066</v>
      </c>
    </row>
    <row r="124" spans="1:25" x14ac:dyDescent="0.3">
      <c r="A124" t="s">
        <v>1091</v>
      </c>
      <c r="C124">
        <v>760930</v>
      </c>
      <c r="D124">
        <v>1661843</v>
      </c>
      <c r="E124">
        <v>18.260000000000002</v>
      </c>
      <c r="H124">
        <v>225041</v>
      </c>
      <c r="I124">
        <v>489110</v>
      </c>
      <c r="J124">
        <v>3.19</v>
      </c>
      <c r="M124" t="s">
        <v>4</v>
      </c>
      <c r="N124">
        <v>116</v>
      </c>
      <c r="O124">
        <v>63.026218</v>
      </c>
      <c r="R124" t="s">
        <v>4</v>
      </c>
      <c r="S124">
        <v>118</v>
      </c>
      <c r="T124">
        <v>60.466861999999999</v>
      </c>
      <c r="V124">
        <v>138</v>
      </c>
      <c r="W124">
        <v>2.1999999999999999E-2</v>
      </c>
      <c r="X124">
        <f t="shared" si="2"/>
        <v>118</v>
      </c>
      <c r="Y124">
        <f>(X124-N124)/N124*100</f>
        <v>1.7241379310344827</v>
      </c>
    </row>
    <row r="125" spans="1:25" x14ac:dyDescent="0.3">
      <c r="A125" t="s">
        <v>1092</v>
      </c>
      <c r="C125">
        <v>859068</v>
      </c>
      <c r="D125">
        <v>1869243</v>
      </c>
      <c r="E125">
        <v>20.51</v>
      </c>
      <c r="H125">
        <v>282240</v>
      </c>
      <c r="I125">
        <v>611601</v>
      </c>
      <c r="J125">
        <v>3.92</v>
      </c>
      <c r="M125" t="s">
        <v>4</v>
      </c>
      <c r="N125">
        <v>118</v>
      </c>
      <c r="O125">
        <v>63.275562000000001</v>
      </c>
      <c r="R125" t="s">
        <v>4</v>
      </c>
      <c r="S125">
        <v>114</v>
      </c>
      <c r="T125">
        <v>60.614738000000003</v>
      </c>
      <c r="V125">
        <v>159</v>
      </c>
      <c r="W125">
        <v>3.3000000000000002E-2</v>
      </c>
      <c r="X125">
        <f t="shared" si="2"/>
        <v>114</v>
      </c>
      <c r="Y125">
        <f>(X125-N125)/N125*100</f>
        <v>-3.3898305084745761</v>
      </c>
    </row>
    <row r="126" spans="1:25" x14ac:dyDescent="0.3">
      <c r="A126" t="s">
        <v>1093</v>
      </c>
      <c r="C126">
        <v>880040</v>
      </c>
      <c r="D126">
        <v>1912229</v>
      </c>
      <c r="E126">
        <v>20.78</v>
      </c>
      <c r="H126">
        <v>281972</v>
      </c>
      <c r="I126">
        <v>610199</v>
      </c>
      <c r="J126">
        <v>3.93</v>
      </c>
      <c r="M126" t="s">
        <v>4</v>
      </c>
      <c r="N126">
        <v>126</v>
      </c>
      <c r="O126">
        <v>63.378833999999998</v>
      </c>
      <c r="R126" t="s">
        <v>4</v>
      </c>
      <c r="S126">
        <v>122</v>
      </c>
      <c r="T126">
        <v>60.610702000000003</v>
      </c>
      <c r="V126">
        <v>156</v>
      </c>
      <c r="W126">
        <v>2.9000000000000001E-2</v>
      </c>
      <c r="X126">
        <f t="shared" si="2"/>
        <v>122</v>
      </c>
      <c r="Y126">
        <f>(X126-N126)/N126*100</f>
        <v>-3.1746031746031744</v>
      </c>
    </row>
    <row r="127" spans="1:25" x14ac:dyDescent="0.3">
      <c r="A127" t="s">
        <v>1094</v>
      </c>
      <c r="C127">
        <v>798036</v>
      </c>
      <c r="D127">
        <v>1708668</v>
      </c>
      <c r="E127">
        <v>17.329999999999998</v>
      </c>
      <c r="H127">
        <v>227750</v>
      </c>
      <c r="I127">
        <v>485464</v>
      </c>
      <c r="J127">
        <v>3.6</v>
      </c>
      <c r="M127" t="s">
        <v>4</v>
      </c>
      <c r="N127">
        <v>103</v>
      </c>
      <c r="O127">
        <v>62.828749000000002</v>
      </c>
      <c r="R127" t="s">
        <v>4</v>
      </c>
      <c r="S127">
        <v>101</v>
      </c>
      <c r="T127">
        <v>60.437029000000003</v>
      </c>
      <c r="V127">
        <v>124</v>
      </c>
      <c r="W127">
        <v>3.3000000000000002E-2</v>
      </c>
      <c r="X127">
        <f t="shared" si="2"/>
        <v>101</v>
      </c>
      <c r="Y127">
        <f>(X127-N127)/N127*100</f>
        <v>-1.9417475728155338</v>
      </c>
    </row>
    <row r="128" spans="1:25" x14ac:dyDescent="0.3">
      <c r="A128" t="s">
        <v>1095</v>
      </c>
      <c r="C128">
        <v>923640</v>
      </c>
      <c r="D128">
        <v>2021494</v>
      </c>
      <c r="E128">
        <v>22.93</v>
      </c>
      <c r="H128">
        <v>247020</v>
      </c>
      <c r="I128">
        <v>537844</v>
      </c>
      <c r="J128">
        <v>3.47</v>
      </c>
      <c r="M128" t="s">
        <v>4</v>
      </c>
      <c r="N128">
        <v>110</v>
      </c>
      <c r="O128">
        <v>63.660635999999997</v>
      </c>
      <c r="R128" t="s">
        <v>4</v>
      </c>
      <c r="S128">
        <v>115</v>
      </c>
      <c r="T128">
        <v>60.499924999999998</v>
      </c>
      <c r="V128">
        <v>137</v>
      </c>
      <c r="W128">
        <v>3.4000000000000002E-2</v>
      </c>
      <c r="X128">
        <f t="shared" si="2"/>
        <v>115</v>
      </c>
      <c r="Y128">
        <f>(X128-N128)/N128*100</f>
        <v>4.5454545454545459</v>
      </c>
    </row>
    <row r="129" spans="1:25" x14ac:dyDescent="0.3">
      <c r="A129" t="s">
        <v>1096</v>
      </c>
      <c r="C129">
        <v>1047810</v>
      </c>
      <c r="D129">
        <v>2280133</v>
      </c>
      <c r="E129">
        <v>25.35</v>
      </c>
      <c r="H129">
        <v>257010</v>
      </c>
      <c r="I129">
        <v>556133</v>
      </c>
      <c r="J129">
        <v>3.54</v>
      </c>
      <c r="M129" t="s">
        <v>4</v>
      </c>
      <c r="N129">
        <v>102</v>
      </c>
      <c r="O129">
        <v>64.218172999999993</v>
      </c>
      <c r="R129" t="s">
        <v>4</v>
      </c>
      <c r="S129">
        <v>105</v>
      </c>
      <c r="T129">
        <v>60.497864</v>
      </c>
      <c r="V129">
        <v>129</v>
      </c>
      <c r="W129">
        <v>3.3000000000000002E-2</v>
      </c>
      <c r="X129">
        <f t="shared" si="2"/>
        <v>105</v>
      </c>
      <c r="Y129">
        <f>(X129-N129)/N129*100</f>
        <v>2.9411764705882351</v>
      </c>
    </row>
    <row r="130" spans="1:25" x14ac:dyDescent="0.3">
      <c r="A130" t="s">
        <v>1097</v>
      </c>
      <c r="C130">
        <v>799452</v>
      </c>
      <c r="D130">
        <v>1745143</v>
      </c>
      <c r="E130">
        <v>19.41</v>
      </c>
      <c r="H130">
        <v>222908</v>
      </c>
      <c r="I130">
        <v>484039</v>
      </c>
      <c r="J130">
        <v>3.17</v>
      </c>
      <c r="M130" t="s">
        <v>4</v>
      </c>
      <c r="N130">
        <v>108</v>
      </c>
      <c r="O130">
        <v>63.253487999999997</v>
      </c>
      <c r="R130" t="s">
        <v>4</v>
      </c>
      <c r="S130">
        <v>110</v>
      </c>
      <c r="T130">
        <v>60.459797000000002</v>
      </c>
      <c r="V130">
        <v>132</v>
      </c>
      <c r="W130">
        <v>2.5000000000000001E-2</v>
      </c>
      <c r="X130">
        <f t="shared" ref="X130:X193" si="3" xml:space="preserve"> MIN(S130,V130)</f>
        <v>110</v>
      </c>
      <c r="Y130">
        <f>(X130-N130)/N130*100</f>
        <v>1.8518518518518516</v>
      </c>
    </row>
    <row r="131" spans="1:25" x14ac:dyDescent="0.3">
      <c r="A131" t="s">
        <v>1098</v>
      </c>
      <c r="C131">
        <v>932720</v>
      </c>
      <c r="D131">
        <v>2047445</v>
      </c>
      <c r="E131">
        <v>23.6</v>
      </c>
      <c r="H131">
        <v>267000</v>
      </c>
      <c r="I131">
        <v>583235</v>
      </c>
      <c r="J131">
        <v>3.79</v>
      </c>
      <c r="M131" t="s">
        <v>4</v>
      </c>
      <c r="N131">
        <v>116</v>
      </c>
      <c r="O131">
        <v>63.772497000000001</v>
      </c>
      <c r="R131" t="s">
        <v>4</v>
      </c>
      <c r="S131">
        <v>117</v>
      </c>
      <c r="T131">
        <v>60.582211000000001</v>
      </c>
      <c r="V131">
        <v>149</v>
      </c>
      <c r="W131">
        <v>3.9E-2</v>
      </c>
      <c r="X131">
        <f t="shared" si="3"/>
        <v>117</v>
      </c>
      <c r="Y131">
        <f>(X131-N131)/N131*100</f>
        <v>0.86206896551724133</v>
      </c>
    </row>
    <row r="132" spans="1:25" x14ac:dyDescent="0.3">
      <c r="A132" t="s">
        <v>1099</v>
      </c>
      <c r="C132">
        <v>861035</v>
      </c>
      <c r="D132">
        <v>1892851</v>
      </c>
      <c r="E132">
        <v>22.22</v>
      </c>
      <c r="H132">
        <v>262860</v>
      </c>
      <c r="I132">
        <v>575091</v>
      </c>
      <c r="J132">
        <v>3.88</v>
      </c>
      <c r="M132" t="s">
        <v>4</v>
      </c>
      <c r="N132">
        <v>126</v>
      </c>
      <c r="O132">
        <v>63.631540000000001</v>
      </c>
      <c r="R132" t="s">
        <v>4</v>
      </c>
      <c r="S132">
        <v>116</v>
      </c>
      <c r="T132">
        <v>60.588890999999997</v>
      </c>
      <c r="V132">
        <v>155</v>
      </c>
      <c r="W132">
        <v>3.4000000000000002E-2</v>
      </c>
      <c r="X132">
        <f t="shared" si="3"/>
        <v>116</v>
      </c>
      <c r="Y132">
        <f>(X132-N132)/N132*100</f>
        <v>-7.9365079365079358</v>
      </c>
    </row>
    <row r="133" spans="1:25" x14ac:dyDescent="0.3">
      <c r="A133" t="s">
        <v>1100</v>
      </c>
      <c r="C133">
        <v>542010</v>
      </c>
      <c r="D133">
        <v>1252435</v>
      </c>
      <c r="E133">
        <v>17.36</v>
      </c>
      <c r="H133">
        <v>98455</v>
      </c>
      <c r="I133">
        <v>224174</v>
      </c>
      <c r="J133">
        <v>1.63</v>
      </c>
      <c r="M133" t="s">
        <v>3</v>
      </c>
      <c r="N133">
        <v>96</v>
      </c>
      <c r="O133">
        <v>4.4246699999999999</v>
      </c>
      <c r="R133" t="s">
        <v>3</v>
      </c>
      <c r="S133">
        <v>96</v>
      </c>
      <c r="T133">
        <v>0.28892299999999999</v>
      </c>
      <c r="V133">
        <v>96</v>
      </c>
      <c r="W133">
        <v>4.5999999999999999E-2</v>
      </c>
      <c r="X133">
        <f t="shared" si="3"/>
        <v>96</v>
      </c>
      <c r="Y133">
        <f>(X133-N133)/N133*100</f>
        <v>0</v>
      </c>
    </row>
    <row r="134" spans="1:25" x14ac:dyDescent="0.3">
      <c r="A134" t="s">
        <v>1101</v>
      </c>
      <c r="C134">
        <v>1500710</v>
      </c>
      <c r="D134">
        <v>3155057</v>
      </c>
      <c r="E134">
        <v>31.6</v>
      </c>
      <c r="H134">
        <v>273916</v>
      </c>
      <c r="I134">
        <v>572643</v>
      </c>
      <c r="J134">
        <v>3.74</v>
      </c>
      <c r="M134" t="s">
        <v>3</v>
      </c>
      <c r="N134">
        <v>75</v>
      </c>
      <c r="O134">
        <v>10.636396</v>
      </c>
      <c r="R134" t="s">
        <v>3</v>
      </c>
      <c r="S134">
        <v>75</v>
      </c>
      <c r="T134">
        <v>0.87260199999999999</v>
      </c>
      <c r="V134">
        <v>93</v>
      </c>
      <c r="W134">
        <v>3.5000000000000003E-2</v>
      </c>
      <c r="X134">
        <f t="shared" si="3"/>
        <v>75</v>
      </c>
      <c r="Y134">
        <f>(X134-N134)/N134*100</f>
        <v>0</v>
      </c>
    </row>
    <row r="135" spans="1:25" x14ac:dyDescent="0.3">
      <c r="A135" t="s">
        <v>1102</v>
      </c>
      <c r="C135">
        <v>1370530</v>
      </c>
      <c r="D135">
        <v>2875122</v>
      </c>
      <c r="E135">
        <v>28.94</v>
      </c>
      <c r="H135">
        <v>310467</v>
      </c>
      <c r="I135">
        <v>648497</v>
      </c>
      <c r="J135">
        <v>4.1900000000000004</v>
      </c>
      <c r="M135" t="s">
        <v>3</v>
      </c>
      <c r="N135">
        <v>79</v>
      </c>
      <c r="O135">
        <v>18.301438000000001</v>
      </c>
      <c r="R135" t="s">
        <v>3</v>
      </c>
      <c r="S135">
        <v>79</v>
      </c>
      <c r="T135">
        <v>4.1192260000000003</v>
      </c>
      <c r="V135">
        <v>110</v>
      </c>
      <c r="W135">
        <v>4.2000000000000003E-2</v>
      </c>
      <c r="X135">
        <f t="shared" si="3"/>
        <v>79</v>
      </c>
      <c r="Y135">
        <f>(X135-N135)/N135*100</f>
        <v>0</v>
      </c>
    </row>
    <row r="136" spans="1:25" x14ac:dyDescent="0.3">
      <c r="A136" t="s">
        <v>1103</v>
      </c>
      <c r="C136">
        <v>1447308</v>
      </c>
      <c r="D136">
        <v>3023685</v>
      </c>
      <c r="E136">
        <v>29.49</v>
      </c>
      <c r="H136">
        <v>259086</v>
      </c>
      <c r="I136">
        <v>538314</v>
      </c>
      <c r="J136">
        <v>2.67</v>
      </c>
      <c r="M136" t="s">
        <v>3</v>
      </c>
      <c r="N136">
        <v>83</v>
      </c>
      <c r="O136">
        <v>6.6897840000000004</v>
      </c>
      <c r="R136" t="s">
        <v>3</v>
      </c>
      <c r="S136">
        <v>83</v>
      </c>
      <c r="T136">
        <v>0.67988700000000002</v>
      </c>
      <c r="V136">
        <v>86</v>
      </c>
      <c r="W136">
        <v>3.5999999999999997E-2</v>
      </c>
      <c r="X136">
        <f t="shared" si="3"/>
        <v>83</v>
      </c>
      <c r="Y136">
        <f>(X136-N136)/N136*100</f>
        <v>0</v>
      </c>
    </row>
    <row r="137" spans="1:25" x14ac:dyDescent="0.3">
      <c r="A137" t="s">
        <v>1104</v>
      </c>
      <c r="C137">
        <v>1379220</v>
      </c>
      <c r="D137">
        <v>2905005</v>
      </c>
      <c r="E137">
        <v>29.12</v>
      </c>
      <c r="H137">
        <v>260640</v>
      </c>
      <c r="I137">
        <v>545893</v>
      </c>
      <c r="J137">
        <v>3.56</v>
      </c>
      <c r="M137" t="s">
        <v>3</v>
      </c>
      <c r="N137">
        <v>83</v>
      </c>
      <c r="O137">
        <v>13.351784</v>
      </c>
      <c r="R137" t="s">
        <v>3</v>
      </c>
      <c r="S137">
        <v>83</v>
      </c>
      <c r="T137">
        <v>1.8559239999999999</v>
      </c>
      <c r="V137">
        <v>95</v>
      </c>
      <c r="W137">
        <v>3.7999999999999999E-2</v>
      </c>
      <c r="X137">
        <f t="shared" si="3"/>
        <v>83</v>
      </c>
      <c r="Y137">
        <f>(X137-N137)/N137*100</f>
        <v>0</v>
      </c>
    </row>
    <row r="138" spans="1:25" x14ac:dyDescent="0.3">
      <c r="A138" t="s">
        <v>1105</v>
      </c>
      <c r="C138">
        <v>1522746</v>
      </c>
      <c r="D138">
        <v>3204456</v>
      </c>
      <c r="E138">
        <v>32.659999999999997</v>
      </c>
      <c r="H138">
        <v>305136</v>
      </c>
      <c r="I138">
        <v>638926</v>
      </c>
      <c r="J138">
        <v>4.22</v>
      </c>
      <c r="M138" t="s">
        <v>3</v>
      </c>
      <c r="N138">
        <v>96</v>
      </c>
      <c r="O138">
        <v>7.1494049999999998</v>
      </c>
      <c r="R138" t="s">
        <v>3</v>
      </c>
      <c r="S138">
        <v>96</v>
      </c>
      <c r="T138">
        <v>1.0360860000000001</v>
      </c>
      <c r="V138">
        <v>103</v>
      </c>
      <c r="W138">
        <v>4.7E-2</v>
      </c>
      <c r="X138">
        <f t="shared" si="3"/>
        <v>96</v>
      </c>
      <c r="Y138">
        <f>(X138-N138)/N138*100</f>
        <v>0</v>
      </c>
    </row>
    <row r="139" spans="1:25" x14ac:dyDescent="0.3">
      <c r="A139" t="s">
        <v>1106</v>
      </c>
      <c r="C139">
        <v>1199133</v>
      </c>
      <c r="D139">
        <v>2531353</v>
      </c>
      <c r="E139">
        <v>25.55</v>
      </c>
      <c r="H139">
        <v>274230</v>
      </c>
      <c r="I139">
        <v>576183</v>
      </c>
      <c r="J139">
        <v>3.65</v>
      </c>
      <c r="M139" t="s">
        <v>3</v>
      </c>
      <c r="N139">
        <v>96</v>
      </c>
      <c r="O139">
        <v>4.8197780000000003</v>
      </c>
      <c r="R139" t="s">
        <v>3</v>
      </c>
      <c r="S139">
        <v>96</v>
      </c>
      <c r="T139">
        <v>0.85911300000000002</v>
      </c>
      <c r="V139">
        <v>109</v>
      </c>
      <c r="W139">
        <v>4.4999999999999998E-2</v>
      </c>
      <c r="X139">
        <f t="shared" si="3"/>
        <v>96</v>
      </c>
      <c r="Y139">
        <f>(X139-N139)/N139*100</f>
        <v>0</v>
      </c>
    </row>
    <row r="140" spans="1:25" x14ac:dyDescent="0.3">
      <c r="A140" t="s">
        <v>1107</v>
      </c>
      <c r="C140">
        <v>1524390</v>
      </c>
      <c r="D140">
        <v>3177281</v>
      </c>
      <c r="E140">
        <v>30.56</v>
      </c>
      <c r="H140">
        <v>227103</v>
      </c>
      <c r="I140">
        <v>470117</v>
      </c>
      <c r="J140">
        <v>3.21</v>
      </c>
      <c r="M140" t="s">
        <v>3</v>
      </c>
      <c r="N140">
        <v>71</v>
      </c>
      <c r="O140">
        <v>6.4220480000000002</v>
      </c>
      <c r="R140" t="s">
        <v>3</v>
      </c>
      <c r="S140">
        <v>71</v>
      </c>
      <c r="T140">
        <v>0.61561500000000002</v>
      </c>
      <c r="V140">
        <v>72</v>
      </c>
      <c r="W140">
        <v>3.1E-2</v>
      </c>
      <c r="X140">
        <f t="shared" si="3"/>
        <v>71</v>
      </c>
      <c r="Y140">
        <f>(X140-N140)/N140*100</f>
        <v>0</v>
      </c>
    </row>
    <row r="141" spans="1:25" x14ac:dyDescent="0.3">
      <c r="A141" t="s">
        <v>1108</v>
      </c>
      <c r="C141">
        <v>1362139</v>
      </c>
      <c r="D141">
        <v>2858000</v>
      </c>
      <c r="E141">
        <v>28.49</v>
      </c>
      <c r="H141">
        <v>271309</v>
      </c>
      <c r="I141">
        <v>566360</v>
      </c>
      <c r="J141">
        <v>3.68</v>
      </c>
      <c r="M141" t="s">
        <v>3</v>
      </c>
      <c r="N141">
        <v>86</v>
      </c>
      <c r="O141">
        <v>5.0300010000000004</v>
      </c>
      <c r="R141" t="s">
        <v>3</v>
      </c>
      <c r="S141">
        <v>86</v>
      </c>
      <c r="T141">
        <v>0.63837600000000005</v>
      </c>
      <c r="V141">
        <v>96</v>
      </c>
      <c r="W141">
        <v>4.5999999999999999E-2</v>
      </c>
      <c r="X141">
        <f t="shared" si="3"/>
        <v>86</v>
      </c>
      <c r="Y141">
        <f>(X141-N141)/N141*100</f>
        <v>0</v>
      </c>
    </row>
    <row r="142" spans="1:25" x14ac:dyDescent="0.3">
      <c r="A142" t="s">
        <v>1109</v>
      </c>
      <c r="C142">
        <v>1846686</v>
      </c>
      <c r="D142">
        <v>3820775</v>
      </c>
      <c r="E142">
        <v>35.880000000000003</v>
      </c>
      <c r="H142">
        <v>342798</v>
      </c>
      <c r="I142">
        <v>706103</v>
      </c>
      <c r="J142">
        <v>4.57</v>
      </c>
      <c r="M142" t="s">
        <v>3</v>
      </c>
      <c r="N142">
        <v>92</v>
      </c>
      <c r="O142">
        <v>6.5276690000000004</v>
      </c>
      <c r="R142" t="s">
        <v>3</v>
      </c>
      <c r="S142">
        <v>92</v>
      </c>
      <c r="T142">
        <v>0.69614699999999996</v>
      </c>
      <c r="V142">
        <v>92</v>
      </c>
      <c r="W142">
        <v>4.1000000000000002E-2</v>
      </c>
      <c r="X142">
        <f t="shared" si="3"/>
        <v>92</v>
      </c>
      <c r="Y142">
        <f>(X142-N142)/N142*100</f>
        <v>0</v>
      </c>
    </row>
    <row r="143" spans="1:25" x14ac:dyDescent="0.3">
      <c r="A143" t="s">
        <v>1110</v>
      </c>
      <c r="C143">
        <v>1213612</v>
      </c>
      <c r="D143">
        <v>2585419</v>
      </c>
      <c r="E143">
        <v>27</v>
      </c>
      <c r="H143">
        <v>277124</v>
      </c>
      <c r="I143">
        <v>587395</v>
      </c>
      <c r="J143">
        <v>3.76</v>
      </c>
      <c r="M143" t="s">
        <v>3</v>
      </c>
      <c r="N143">
        <v>94</v>
      </c>
      <c r="O143">
        <v>17.071387000000001</v>
      </c>
      <c r="R143" t="s">
        <v>3</v>
      </c>
      <c r="S143">
        <v>94</v>
      </c>
      <c r="T143">
        <v>0.92691100000000004</v>
      </c>
      <c r="V143">
        <v>115</v>
      </c>
      <c r="W143">
        <v>3.7999999999999999E-2</v>
      </c>
      <c r="X143">
        <f t="shared" si="3"/>
        <v>94</v>
      </c>
      <c r="Y143">
        <f>(X143-N143)/N143*100</f>
        <v>0</v>
      </c>
    </row>
    <row r="144" spans="1:25" x14ac:dyDescent="0.3">
      <c r="A144" t="s">
        <v>1111</v>
      </c>
      <c r="C144">
        <v>421860</v>
      </c>
      <c r="D144">
        <v>968751</v>
      </c>
      <c r="E144">
        <v>12.85</v>
      </c>
      <c r="H144">
        <v>116590</v>
      </c>
      <c r="I144">
        <v>265258</v>
      </c>
      <c r="J144">
        <v>2.31</v>
      </c>
      <c r="M144" t="s">
        <v>3</v>
      </c>
      <c r="N144">
        <v>114</v>
      </c>
      <c r="O144">
        <v>2.866946</v>
      </c>
      <c r="R144" t="s">
        <v>3</v>
      </c>
      <c r="S144">
        <v>114</v>
      </c>
      <c r="T144">
        <v>0.39879399999999998</v>
      </c>
      <c r="V144">
        <v>130</v>
      </c>
      <c r="W144">
        <v>3.6999999999999998E-2</v>
      </c>
      <c r="X144">
        <f t="shared" si="3"/>
        <v>114</v>
      </c>
      <c r="Y144">
        <f>(X144-N144)/N144*100</f>
        <v>0</v>
      </c>
    </row>
    <row r="145" spans="1:25" x14ac:dyDescent="0.3">
      <c r="A145" t="s">
        <v>1112</v>
      </c>
      <c r="C145">
        <v>1813315</v>
      </c>
      <c r="D145">
        <v>3765927</v>
      </c>
      <c r="E145">
        <v>35.57</v>
      </c>
      <c r="H145">
        <v>316890</v>
      </c>
      <c r="I145">
        <v>654927</v>
      </c>
      <c r="J145">
        <v>4.21</v>
      </c>
      <c r="M145" t="s">
        <v>3</v>
      </c>
      <c r="N145">
        <v>87</v>
      </c>
      <c r="O145">
        <v>6.5113950000000003</v>
      </c>
      <c r="R145" t="s">
        <v>3</v>
      </c>
      <c r="S145">
        <v>87</v>
      </c>
      <c r="T145">
        <v>0.72227200000000003</v>
      </c>
      <c r="V145">
        <v>89</v>
      </c>
      <c r="W145">
        <v>4.5999999999999999E-2</v>
      </c>
      <c r="X145">
        <f t="shared" si="3"/>
        <v>87</v>
      </c>
      <c r="Y145">
        <f>(X145-N145)/N145*100</f>
        <v>0</v>
      </c>
    </row>
    <row r="146" spans="1:25" x14ac:dyDescent="0.3">
      <c r="A146" t="s">
        <v>1113</v>
      </c>
      <c r="C146">
        <v>1559880</v>
      </c>
      <c r="D146">
        <v>3257044</v>
      </c>
      <c r="E146">
        <v>31.54</v>
      </c>
      <c r="H146">
        <v>287835</v>
      </c>
      <c r="I146">
        <v>597874</v>
      </c>
      <c r="J146">
        <v>3.87</v>
      </c>
      <c r="M146" t="s">
        <v>3</v>
      </c>
      <c r="N146">
        <v>76</v>
      </c>
      <c r="O146">
        <v>6.5920059999999996</v>
      </c>
      <c r="R146" t="s">
        <v>3</v>
      </c>
      <c r="S146">
        <v>76</v>
      </c>
      <c r="T146">
        <v>0.89924999999999999</v>
      </c>
      <c r="V146">
        <v>92</v>
      </c>
      <c r="W146">
        <v>3.9E-2</v>
      </c>
      <c r="X146">
        <f t="shared" si="3"/>
        <v>76</v>
      </c>
      <c r="Y146">
        <f>(X146-N146)/N146*100</f>
        <v>0</v>
      </c>
    </row>
    <row r="147" spans="1:25" x14ac:dyDescent="0.3">
      <c r="A147" t="s">
        <v>1114</v>
      </c>
      <c r="C147">
        <v>2059749</v>
      </c>
      <c r="D147">
        <v>4264502</v>
      </c>
      <c r="E147">
        <v>41.62</v>
      </c>
      <c r="H147">
        <v>329715</v>
      </c>
      <c r="I147">
        <v>679108</v>
      </c>
      <c r="J147">
        <v>4.53</v>
      </c>
      <c r="M147" t="s">
        <v>3</v>
      </c>
      <c r="N147">
        <v>80</v>
      </c>
      <c r="O147">
        <v>7.2512129999999999</v>
      </c>
      <c r="R147" t="s">
        <v>3</v>
      </c>
      <c r="S147">
        <v>80</v>
      </c>
      <c r="T147">
        <v>0.85534500000000002</v>
      </c>
      <c r="V147">
        <v>84</v>
      </c>
      <c r="W147">
        <v>0.05</v>
      </c>
      <c r="X147">
        <f t="shared" si="3"/>
        <v>80</v>
      </c>
      <c r="Y147">
        <f>(X147-N147)/N147*100</f>
        <v>0</v>
      </c>
    </row>
    <row r="148" spans="1:25" x14ac:dyDescent="0.3">
      <c r="A148" t="s">
        <v>1115</v>
      </c>
      <c r="C148">
        <v>1749433</v>
      </c>
      <c r="D148">
        <v>3631963</v>
      </c>
      <c r="E148">
        <v>35.25</v>
      </c>
      <c r="H148">
        <v>405566</v>
      </c>
      <c r="I148">
        <v>839050</v>
      </c>
      <c r="J148">
        <v>5.24</v>
      </c>
      <c r="M148" t="s">
        <v>3</v>
      </c>
      <c r="N148">
        <v>116</v>
      </c>
      <c r="O148">
        <v>6.0186299999999999</v>
      </c>
      <c r="R148" t="s">
        <v>3</v>
      </c>
      <c r="S148">
        <v>116</v>
      </c>
      <c r="T148">
        <v>0.92712799999999995</v>
      </c>
      <c r="V148">
        <v>117</v>
      </c>
      <c r="W148">
        <v>5.8000000000000003E-2</v>
      </c>
      <c r="X148">
        <f t="shared" si="3"/>
        <v>116</v>
      </c>
      <c r="Y148">
        <f>(X148-N148)/N148*100</f>
        <v>0</v>
      </c>
    </row>
    <row r="149" spans="1:25" x14ac:dyDescent="0.3">
      <c r="A149" t="s">
        <v>1116</v>
      </c>
      <c r="C149">
        <v>1568655</v>
      </c>
      <c r="D149">
        <v>3267716</v>
      </c>
      <c r="E149">
        <v>31.59</v>
      </c>
      <c r="H149">
        <v>288379</v>
      </c>
      <c r="I149">
        <v>597680</v>
      </c>
      <c r="J149">
        <v>3.9</v>
      </c>
      <c r="M149" t="s">
        <v>3</v>
      </c>
      <c r="N149">
        <v>85</v>
      </c>
      <c r="O149">
        <v>5.341507</v>
      </c>
      <c r="R149" t="s">
        <v>3</v>
      </c>
      <c r="S149">
        <v>85</v>
      </c>
      <c r="T149">
        <v>0.66381400000000002</v>
      </c>
      <c r="V149">
        <v>90</v>
      </c>
      <c r="W149">
        <v>3.7999999999999999E-2</v>
      </c>
      <c r="X149">
        <f t="shared" si="3"/>
        <v>85</v>
      </c>
      <c r="Y149">
        <f>(X149-N149)/N149*100</f>
        <v>0</v>
      </c>
    </row>
    <row r="150" spans="1:25" x14ac:dyDescent="0.3">
      <c r="A150" t="s">
        <v>1117</v>
      </c>
      <c r="C150">
        <v>1802300</v>
      </c>
      <c r="D150">
        <v>3763788</v>
      </c>
      <c r="E150">
        <v>37.32</v>
      </c>
      <c r="H150">
        <v>324950</v>
      </c>
      <c r="I150">
        <v>675024</v>
      </c>
      <c r="J150">
        <v>4.41</v>
      </c>
      <c r="M150" t="s">
        <v>3</v>
      </c>
      <c r="N150">
        <v>86</v>
      </c>
      <c r="O150">
        <v>6.9297529999999998</v>
      </c>
      <c r="R150" t="s">
        <v>3</v>
      </c>
      <c r="S150">
        <v>86</v>
      </c>
      <c r="T150">
        <v>0.87427900000000003</v>
      </c>
      <c r="V150">
        <v>96</v>
      </c>
      <c r="W150">
        <v>4.1000000000000002E-2</v>
      </c>
      <c r="X150">
        <f t="shared" si="3"/>
        <v>86</v>
      </c>
      <c r="Y150">
        <f>(X150-N150)/N150*100</f>
        <v>0</v>
      </c>
    </row>
    <row r="151" spans="1:25" x14ac:dyDescent="0.3">
      <c r="A151" t="s">
        <v>1118</v>
      </c>
      <c r="C151">
        <v>1413405</v>
      </c>
      <c r="D151">
        <v>2918526</v>
      </c>
      <c r="E151">
        <v>27.06</v>
      </c>
      <c r="H151">
        <v>304475</v>
      </c>
      <c r="I151">
        <v>626276</v>
      </c>
      <c r="J151">
        <v>4</v>
      </c>
      <c r="M151" t="s">
        <v>3</v>
      </c>
      <c r="N151">
        <v>87</v>
      </c>
      <c r="O151">
        <v>4.6800439999999996</v>
      </c>
      <c r="R151" t="s">
        <v>3</v>
      </c>
      <c r="S151">
        <v>87</v>
      </c>
      <c r="T151">
        <v>0.65038300000000004</v>
      </c>
      <c r="V151">
        <v>94</v>
      </c>
      <c r="W151">
        <v>4.4999999999999998E-2</v>
      </c>
      <c r="X151">
        <f t="shared" si="3"/>
        <v>87</v>
      </c>
      <c r="Y151">
        <f>(X151-N151)/N151*100</f>
        <v>0</v>
      </c>
    </row>
    <row r="152" spans="1:25" x14ac:dyDescent="0.3">
      <c r="A152" t="s">
        <v>1119</v>
      </c>
      <c r="C152">
        <v>1466556</v>
      </c>
      <c r="D152">
        <v>3046255</v>
      </c>
      <c r="E152">
        <v>29.89</v>
      </c>
      <c r="H152">
        <v>241332</v>
      </c>
      <c r="I152">
        <v>498391</v>
      </c>
      <c r="J152">
        <v>2.48</v>
      </c>
      <c r="M152" t="s">
        <v>3</v>
      </c>
      <c r="N152">
        <v>77</v>
      </c>
      <c r="O152">
        <v>5.285946</v>
      </c>
      <c r="R152" t="s">
        <v>3</v>
      </c>
      <c r="S152">
        <v>77</v>
      </c>
      <c r="T152">
        <v>0.47244399999999998</v>
      </c>
      <c r="V152">
        <v>77</v>
      </c>
      <c r="W152">
        <v>4.4999999999999998E-2</v>
      </c>
      <c r="X152">
        <f t="shared" si="3"/>
        <v>77</v>
      </c>
      <c r="Y152">
        <f>(X152-N152)/N152*100</f>
        <v>0</v>
      </c>
    </row>
    <row r="153" spans="1:25" x14ac:dyDescent="0.3">
      <c r="A153" t="s">
        <v>1120</v>
      </c>
      <c r="C153">
        <v>1750008</v>
      </c>
      <c r="D153">
        <v>3606974</v>
      </c>
      <c r="E153">
        <v>33.61</v>
      </c>
      <c r="H153">
        <v>343356</v>
      </c>
      <c r="I153">
        <v>704897</v>
      </c>
      <c r="J153">
        <v>4.5599999999999996</v>
      </c>
      <c r="M153" t="s">
        <v>3</v>
      </c>
      <c r="N153">
        <v>92</v>
      </c>
      <c r="O153">
        <v>5.522894</v>
      </c>
      <c r="R153" t="s">
        <v>3</v>
      </c>
      <c r="S153">
        <v>92</v>
      </c>
      <c r="T153">
        <v>0.66090499999999996</v>
      </c>
      <c r="V153">
        <v>92</v>
      </c>
      <c r="W153">
        <v>5.0999999999999997E-2</v>
      </c>
      <c r="X153">
        <f t="shared" si="3"/>
        <v>92</v>
      </c>
      <c r="Y153">
        <f>(X153-N153)/N153*100</f>
        <v>0</v>
      </c>
    </row>
    <row r="154" spans="1:25" x14ac:dyDescent="0.3">
      <c r="A154" t="s">
        <v>1121</v>
      </c>
      <c r="C154">
        <v>1464056</v>
      </c>
      <c r="D154">
        <v>3075710</v>
      </c>
      <c r="E154">
        <v>31.1</v>
      </c>
      <c r="H154">
        <v>337194</v>
      </c>
      <c r="I154">
        <v>705468</v>
      </c>
      <c r="J154">
        <v>5.34</v>
      </c>
      <c r="M154" t="s">
        <v>3</v>
      </c>
      <c r="N154">
        <v>103</v>
      </c>
      <c r="O154">
        <v>6.1989010000000002</v>
      </c>
      <c r="R154" t="s">
        <v>3</v>
      </c>
      <c r="S154">
        <v>103</v>
      </c>
      <c r="T154">
        <v>0.97398700000000005</v>
      </c>
      <c r="V154">
        <v>116</v>
      </c>
      <c r="W154">
        <v>4.8000000000000001E-2</v>
      </c>
      <c r="X154">
        <f t="shared" si="3"/>
        <v>103</v>
      </c>
      <c r="Y154">
        <f>(X154-N154)/N154*100</f>
        <v>0</v>
      </c>
    </row>
    <row r="155" spans="1:25" x14ac:dyDescent="0.3">
      <c r="A155" t="s">
        <v>1122</v>
      </c>
      <c r="C155">
        <v>493331</v>
      </c>
      <c r="D155">
        <v>1120103</v>
      </c>
      <c r="E155">
        <v>14.61</v>
      </c>
      <c r="H155">
        <v>72936</v>
      </c>
      <c r="I155">
        <v>162698</v>
      </c>
      <c r="J155">
        <v>1.26</v>
      </c>
      <c r="M155" t="s">
        <v>3</v>
      </c>
      <c r="N155">
        <v>64</v>
      </c>
      <c r="O155">
        <v>4.0852820000000003</v>
      </c>
      <c r="R155" t="s">
        <v>3</v>
      </c>
      <c r="S155">
        <v>64</v>
      </c>
      <c r="T155">
        <v>0.30674200000000001</v>
      </c>
      <c r="V155">
        <v>71</v>
      </c>
      <c r="W155">
        <v>0.03</v>
      </c>
      <c r="X155">
        <f t="shared" si="3"/>
        <v>64</v>
      </c>
      <c r="Y155">
        <f>(X155-N155)/N155*100</f>
        <v>0</v>
      </c>
    </row>
    <row r="156" spans="1:25" x14ac:dyDescent="0.3">
      <c r="A156" t="s">
        <v>1123</v>
      </c>
      <c r="C156">
        <v>2036419</v>
      </c>
      <c r="D156">
        <v>4179308</v>
      </c>
      <c r="E156">
        <v>39.43</v>
      </c>
      <c r="H156">
        <v>342804</v>
      </c>
      <c r="I156">
        <v>700363</v>
      </c>
      <c r="J156">
        <v>4.58</v>
      </c>
      <c r="M156" t="s">
        <v>3</v>
      </c>
      <c r="N156">
        <v>79</v>
      </c>
      <c r="O156">
        <v>6.2846120000000001</v>
      </c>
      <c r="R156" t="s">
        <v>3</v>
      </c>
      <c r="S156">
        <v>79</v>
      </c>
      <c r="T156">
        <v>0.71346200000000004</v>
      </c>
      <c r="V156">
        <v>83</v>
      </c>
      <c r="W156">
        <v>0.05</v>
      </c>
      <c r="X156">
        <f t="shared" si="3"/>
        <v>79</v>
      </c>
      <c r="Y156">
        <f>(X156-N156)/N156*100</f>
        <v>0</v>
      </c>
    </row>
    <row r="157" spans="1:25" x14ac:dyDescent="0.3">
      <c r="A157" t="s">
        <v>1124</v>
      </c>
      <c r="C157">
        <v>2287711</v>
      </c>
      <c r="D157">
        <v>4695488</v>
      </c>
      <c r="E157">
        <v>44.04</v>
      </c>
      <c r="H157">
        <v>373235</v>
      </c>
      <c r="I157">
        <v>762768</v>
      </c>
      <c r="J157">
        <v>5.0599999999999996</v>
      </c>
      <c r="M157" t="s">
        <v>3</v>
      </c>
      <c r="N157">
        <v>65</v>
      </c>
      <c r="O157">
        <v>7.3690429999999996</v>
      </c>
      <c r="R157" t="s">
        <v>3</v>
      </c>
      <c r="S157">
        <v>65</v>
      </c>
      <c r="T157">
        <v>0.77075099999999996</v>
      </c>
      <c r="V157">
        <v>84</v>
      </c>
      <c r="W157">
        <v>5.5E-2</v>
      </c>
      <c r="X157">
        <f t="shared" si="3"/>
        <v>65</v>
      </c>
      <c r="Y157">
        <f>(X157-N157)/N157*100</f>
        <v>0</v>
      </c>
    </row>
    <row r="158" spans="1:25" x14ac:dyDescent="0.3">
      <c r="A158" t="s">
        <v>1125</v>
      </c>
      <c r="C158">
        <v>1882640</v>
      </c>
      <c r="D158">
        <v>3889240</v>
      </c>
      <c r="E158">
        <v>36.29</v>
      </c>
      <c r="H158">
        <v>346704</v>
      </c>
      <c r="I158">
        <v>713132</v>
      </c>
      <c r="J158">
        <v>4.58</v>
      </c>
      <c r="M158" t="s">
        <v>3</v>
      </c>
      <c r="N158">
        <v>92</v>
      </c>
      <c r="O158">
        <v>5.9979979999999999</v>
      </c>
      <c r="R158" t="s">
        <v>3</v>
      </c>
      <c r="S158">
        <v>92</v>
      </c>
      <c r="T158">
        <v>0.67539099999999996</v>
      </c>
      <c r="V158">
        <v>92</v>
      </c>
      <c r="W158">
        <v>0.05</v>
      </c>
      <c r="X158">
        <f t="shared" si="3"/>
        <v>92</v>
      </c>
      <c r="Y158">
        <f>(X158-N158)/N158*100</f>
        <v>0</v>
      </c>
    </row>
    <row r="159" spans="1:25" x14ac:dyDescent="0.3">
      <c r="A159" t="s">
        <v>1126</v>
      </c>
      <c r="C159">
        <v>2228505</v>
      </c>
      <c r="D159">
        <v>4512151</v>
      </c>
      <c r="E159">
        <v>39.67</v>
      </c>
      <c r="H159">
        <v>348364</v>
      </c>
      <c r="I159">
        <v>702691</v>
      </c>
      <c r="J159">
        <v>4.6900000000000004</v>
      </c>
      <c r="M159" t="s">
        <v>3</v>
      </c>
      <c r="N159">
        <v>66</v>
      </c>
      <c r="O159">
        <v>6.3835730000000002</v>
      </c>
      <c r="R159" t="s">
        <v>3</v>
      </c>
      <c r="S159">
        <v>66</v>
      </c>
      <c r="T159">
        <v>0.87718600000000002</v>
      </c>
      <c r="V159">
        <v>67</v>
      </c>
      <c r="W159">
        <v>5.1999999999999998E-2</v>
      </c>
      <c r="X159">
        <f t="shared" si="3"/>
        <v>66</v>
      </c>
      <c r="Y159">
        <f>(X159-N159)/N159*100</f>
        <v>0</v>
      </c>
    </row>
    <row r="160" spans="1:25" x14ac:dyDescent="0.3">
      <c r="A160" t="s">
        <v>1127</v>
      </c>
      <c r="C160">
        <v>1901280</v>
      </c>
      <c r="D160">
        <v>3933904</v>
      </c>
      <c r="E160">
        <v>38.74</v>
      </c>
      <c r="H160">
        <v>290784</v>
      </c>
      <c r="I160">
        <v>598432</v>
      </c>
      <c r="J160">
        <v>2.97</v>
      </c>
      <c r="M160" t="s">
        <v>3</v>
      </c>
      <c r="N160">
        <v>67</v>
      </c>
      <c r="O160">
        <v>6.973211</v>
      </c>
      <c r="R160" t="s">
        <v>3</v>
      </c>
      <c r="S160">
        <v>67</v>
      </c>
      <c r="T160">
        <v>0.88459699999999997</v>
      </c>
      <c r="V160">
        <v>77</v>
      </c>
      <c r="W160">
        <v>4.9000000000000002E-2</v>
      </c>
      <c r="X160">
        <f t="shared" si="3"/>
        <v>67</v>
      </c>
      <c r="Y160">
        <f>(X160-N160)/N160*100</f>
        <v>0</v>
      </c>
    </row>
    <row r="161" spans="1:25" x14ac:dyDescent="0.3">
      <c r="A161" t="s">
        <v>1128</v>
      </c>
      <c r="C161">
        <v>2276708</v>
      </c>
      <c r="D161">
        <v>4636529</v>
      </c>
      <c r="E161">
        <v>42.16</v>
      </c>
      <c r="H161">
        <v>411338</v>
      </c>
      <c r="I161">
        <v>834809</v>
      </c>
      <c r="J161">
        <v>5.37</v>
      </c>
      <c r="M161" t="s">
        <v>3</v>
      </c>
      <c r="N161">
        <v>85</v>
      </c>
      <c r="O161">
        <v>7.4900679999999999</v>
      </c>
      <c r="R161" t="s">
        <v>3</v>
      </c>
      <c r="S161">
        <v>85</v>
      </c>
      <c r="T161">
        <v>0.92334899999999998</v>
      </c>
      <c r="V161">
        <v>85</v>
      </c>
      <c r="W161">
        <v>4.9000000000000002E-2</v>
      </c>
      <c r="X161">
        <f t="shared" si="3"/>
        <v>85</v>
      </c>
      <c r="Y161">
        <f>(X161-N161)/N161*100</f>
        <v>0</v>
      </c>
    </row>
    <row r="162" spans="1:25" x14ac:dyDescent="0.3">
      <c r="A162" t="s">
        <v>1129</v>
      </c>
      <c r="C162">
        <v>2292450</v>
      </c>
      <c r="D162">
        <v>4692235</v>
      </c>
      <c r="E162">
        <v>40.92</v>
      </c>
      <c r="H162">
        <v>359600</v>
      </c>
      <c r="I162">
        <v>732795</v>
      </c>
      <c r="J162">
        <v>4.58</v>
      </c>
      <c r="M162" t="s">
        <v>3</v>
      </c>
      <c r="N162">
        <v>79</v>
      </c>
      <c r="O162">
        <v>7.5892520000000001</v>
      </c>
      <c r="R162" t="s">
        <v>3</v>
      </c>
      <c r="S162">
        <v>79</v>
      </c>
      <c r="T162">
        <v>0.69379400000000002</v>
      </c>
      <c r="V162">
        <v>79</v>
      </c>
      <c r="W162">
        <v>5.8000000000000003E-2</v>
      </c>
      <c r="X162">
        <f t="shared" si="3"/>
        <v>79</v>
      </c>
      <c r="Y162">
        <f>(X162-N162)/N162*100</f>
        <v>0</v>
      </c>
    </row>
    <row r="163" spans="1:25" x14ac:dyDescent="0.3">
      <c r="A163" t="s">
        <v>1130</v>
      </c>
      <c r="C163">
        <v>2492147</v>
      </c>
      <c r="D163">
        <v>5087702</v>
      </c>
      <c r="E163">
        <v>44.13</v>
      </c>
      <c r="H163">
        <v>399914</v>
      </c>
      <c r="I163">
        <v>813146</v>
      </c>
      <c r="J163">
        <v>5.19</v>
      </c>
      <c r="M163" t="s">
        <v>3</v>
      </c>
      <c r="N163">
        <v>81</v>
      </c>
      <c r="O163">
        <v>7.2953999999999999</v>
      </c>
      <c r="R163" t="s">
        <v>3</v>
      </c>
      <c r="S163">
        <v>81</v>
      </c>
      <c r="T163">
        <v>0.70690600000000003</v>
      </c>
      <c r="V163">
        <v>81</v>
      </c>
      <c r="W163">
        <v>0.05</v>
      </c>
      <c r="X163">
        <f t="shared" si="3"/>
        <v>81</v>
      </c>
      <c r="Y163">
        <f>(X163-N163)/N163*100</f>
        <v>0</v>
      </c>
    </row>
    <row r="164" spans="1:25" x14ac:dyDescent="0.3">
      <c r="A164" t="s">
        <v>1131</v>
      </c>
      <c r="C164">
        <v>2348514</v>
      </c>
      <c r="D164">
        <v>4807979</v>
      </c>
      <c r="E164">
        <v>41.72</v>
      </c>
      <c r="H164">
        <v>407442</v>
      </c>
      <c r="I164">
        <v>830859</v>
      </c>
      <c r="J164">
        <v>4.0599999999999996</v>
      </c>
      <c r="M164" t="s">
        <v>3</v>
      </c>
      <c r="N164">
        <v>88</v>
      </c>
      <c r="O164">
        <v>7.032813</v>
      </c>
      <c r="R164" t="s">
        <v>3</v>
      </c>
      <c r="S164">
        <v>88</v>
      </c>
      <c r="T164">
        <v>0.73597599999999996</v>
      </c>
      <c r="V164">
        <v>88</v>
      </c>
      <c r="W164">
        <v>5.0999999999999997E-2</v>
      </c>
      <c r="X164">
        <f t="shared" si="3"/>
        <v>88</v>
      </c>
      <c r="Y164">
        <f>(X164-N164)/N164*100</f>
        <v>0</v>
      </c>
    </row>
    <row r="165" spans="1:25" x14ac:dyDescent="0.3">
      <c r="A165" t="s">
        <v>1132</v>
      </c>
      <c r="C165">
        <v>2132955</v>
      </c>
      <c r="D165">
        <v>4366604</v>
      </c>
      <c r="E165">
        <v>38.590000000000003</v>
      </c>
      <c r="H165">
        <v>353338</v>
      </c>
      <c r="I165">
        <v>720227</v>
      </c>
      <c r="J165">
        <v>4.49</v>
      </c>
      <c r="M165" t="s">
        <v>3</v>
      </c>
      <c r="N165">
        <v>80</v>
      </c>
      <c r="O165">
        <v>6.2895669999999999</v>
      </c>
      <c r="R165" t="s">
        <v>3</v>
      </c>
      <c r="S165">
        <v>80</v>
      </c>
      <c r="T165">
        <v>0.678315</v>
      </c>
      <c r="V165">
        <v>81</v>
      </c>
      <c r="W165">
        <v>5.7000000000000002E-2</v>
      </c>
      <c r="X165">
        <f t="shared" si="3"/>
        <v>80</v>
      </c>
      <c r="Y165">
        <f>(X165-N165)/N165*100</f>
        <v>0</v>
      </c>
    </row>
    <row r="166" spans="1:25" x14ac:dyDescent="0.3">
      <c r="A166" t="s">
        <v>1133</v>
      </c>
      <c r="C166">
        <v>488694</v>
      </c>
      <c r="D166">
        <v>1102062</v>
      </c>
      <c r="E166">
        <v>13.59</v>
      </c>
      <c r="H166">
        <v>69077</v>
      </c>
      <c r="I166">
        <v>152938</v>
      </c>
      <c r="J166">
        <v>1.0900000000000001</v>
      </c>
      <c r="M166" t="s">
        <v>3</v>
      </c>
      <c r="N166">
        <v>56</v>
      </c>
      <c r="O166">
        <v>49.907032000000001</v>
      </c>
      <c r="R166" t="s">
        <v>3</v>
      </c>
      <c r="S166">
        <v>56</v>
      </c>
      <c r="T166">
        <v>0.31437999999999999</v>
      </c>
      <c r="V166">
        <v>66</v>
      </c>
      <c r="W166">
        <v>2.5000000000000001E-2</v>
      </c>
      <c r="X166">
        <f t="shared" si="3"/>
        <v>56</v>
      </c>
      <c r="Y166">
        <f>(X166-N166)/N166*100</f>
        <v>0</v>
      </c>
    </row>
    <row r="167" spans="1:25" x14ac:dyDescent="0.3">
      <c r="A167" t="s">
        <v>1134</v>
      </c>
      <c r="C167">
        <v>1576368</v>
      </c>
      <c r="D167">
        <v>3301652</v>
      </c>
      <c r="E167">
        <v>30.17</v>
      </c>
      <c r="H167">
        <v>547884</v>
      </c>
      <c r="I167">
        <v>1145174</v>
      </c>
      <c r="J167">
        <v>7.66</v>
      </c>
      <c r="M167" t="s">
        <v>4</v>
      </c>
      <c r="N167">
        <v>169</v>
      </c>
      <c r="O167">
        <v>64.487947000000005</v>
      </c>
      <c r="R167" t="s">
        <v>4</v>
      </c>
      <c r="S167">
        <v>141</v>
      </c>
      <c r="T167">
        <v>61.029964</v>
      </c>
      <c r="V167">
        <v>170</v>
      </c>
      <c r="W167">
        <v>2.4E-2</v>
      </c>
      <c r="X167">
        <f t="shared" si="3"/>
        <v>141</v>
      </c>
      <c r="Y167">
        <f>(X167-N167)/N167*100</f>
        <v>-16.568047337278109</v>
      </c>
    </row>
    <row r="168" spans="1:25" x14ac:dyDescent="0.3">
      <c r="A168" t="s">
        <v>1135</v>
      </c>
      <c r="C168">
        <v>1564320</v>
      </c>
      <c r="D168">
        <v>3267643</v>
      </c>
      <c r="E168">
        <v>30.33</v>
      </c>
      <c r="H168">
        <v>488850</v>
      </c>
      <c r="I168">
        <v>1018693</v>
      </c>
      <c r="J168">
        <v>6.1</v>
      </c>
      <c r="M168" t="s">
        <v>4</v>
      </c>
      <c r="N168">
        <v>136</v>
      </c>
      <c r="O168">
        <v>64.236153999999999</v>
      </c>
      <c r="R168" t="s">
        <v>4</v>
      </c>
      <c r="S168">
        <v>137</v>
      </c>
      <c r="T168">
        <v>60.873880999999997</v>
      </c>
      <c r="V168">
        <v>149</v>
      </c>
      <c r="W168">
        <v>2.5000000000000001E-2</v>
      </c>
      <c r="X168">
        <f t="shared" si="3"/>
        <v>137</v>
      </c>
      <c r="Y168">
        <f>(X168-N168)/N168*100</f>
        <v>0.73529411764705876</v>
      </c>
    </row>
    <row r="169" spans="1:25" x14ac:dyDescent="0.3">
      <c r="A169" t="s">
        <v>1136</v>
      </c>
      <c r="C169">
        <v>1774760</v>
      </c>
      <c r="D169">
        <v>3717637</v>
      </c>
      <c r="E169">
        <v>34.67</v>
      </c>
      <c r="H169">
        <v>535841</v>
      </c>
      <c r="I169">
        <v>1119646</v>
      </c>
      <c r="J169">
        <v>7.62</v>
      </c>
      <c r="M169" t="s">
        <v>4</v>
      </c>
      <c r="N169">
        <v>139</v>
      </c>
      <c r="O169">
        <v>64.842174</v>
      </c>
      <c r="R169" t="s">
        <v>4</v>
      </c>
      <c r="S169">
        <v>141</v>
      </c>
      <c r="T169">
        <v>60.988669000000002</v>
      </c>
      <c r="V169">
        <v>156</v>
      </c>
      <c r="W169">
        <v>2.3E-2</v>
      </c>
      <c r="X169">
        <f t="shared" si="3"/>
        <v>141</v>
      </c>
      <c r="Y169">
        <f>(X169-N169)/N169*100</f>
        <v>1.4388489208633095</v>
      </c>
    </row>
    <row r="170" spans="1:25" x14ac:dyDescent="0.3">
      <c r="A170" t="s">
        <v>1137</v>
      </c>
      <c r="C170">
        <v>1367752</v>
      </c>
      <c r="D170">
        <v>2855770</v>
      </c>
      <c r="E170">
        <v>26.1</v>
      </c>
      <c r="H170">
        <v>478108</v>
      </c>
      <c r="I170">
        <v>996220</v>
      </c>
      <c r="J170">
        <v>6.74</v>
      </c>
      <c r="M170" t="s">
        <v>4</v>
      </c>
      <c r="N170">
        <v>141</v>
      </c>
      <c r="O170">
        <v>63.971142999999998</v>
      </c>
      <c r="R170" t="s">
        <v>4</v>
      </c>
      <c r="S170">
        <v>135</v>
      </c>
      <c r="T170">
        <v>60.890774999999998</v>
      </c>
      <c r="V170">
        <v>157</v>
      </c>
      <c r="W170">
        <v>2.1999999999999999E-2</v>
      </c>
      <c r="X170">
        <f t="shared" si="3"/>
        <v>135</v>
      </c>
      <c r="Y170">
        <f>(X170-N170)/N170*100</f>
        <v>-4.2553191489361701</v>
      </c>
    </row>
    <row r="171" spans="1:25" x14ac:dyDescent="0.3">
      <c r="A171" t="s">
        <v>1138</v>
      </c>
      <c r="C171">
        <v>1522224</v>
      </c>
      <c r="D171">
        <v>3198973</v>
      </c>
      <c r="E171">
        <v>29.94</v>
      </c>
      <c r="H171">
        <v>524799</v>
      </c>
      <c r="I171">
        <v>1100448</v>
      </c>
      <c r="J171">
        <v>7.5</v>
      </c>
      <c r="M171" t="s">
        <v>4</v>
      </c>
      <c r="N171">
        <v>150</v>
      </c>
      <c r="O171">
        <v>64.326842999999997</v>
      </c>
      <c r="R171" t="s">
        <v>4</v>
      </c>
      <c r="S171">
        <v>147</v>
      </c>
      <c r="T171">
        <v>61.029271000000001</v>
      </c>
      <c r="V171">
        <v>170</v>
      </c>
      <c r="W171">
        <v>2.4E-2</v>
      </c>
      <c r="X171">
        <f t="shared" si="3"/>
        <v>147</v>
      </c>
      <c r="Y171">
        <f>(X171-N171)/N171*100</f>
        <v>-2</v>
      </c>
    </row>
    <row r="172" spans="1:25" x14ac:dyDescent="0.3">
      <c r="A172" t="s">
        <v>1139</v>
      </c>
      <c r="C172">
        <v>1661572</v>
      </c>
      <c r="D172">
        <v>3462823</v>
      </c>
      <c r="E172">
        <v>31.59</v>
      </c>
      <c r="H172">
        <v>525249</v>
      </c>
      <c r="I172">
        <v>1092201</v>
      </c>
      <c r="J172">
        <v>7.61</v>
      </c>
      <c r="M172" t="s">
        <v>4</v>
      </c>
      <c r="N172">
        <v>123</v>
      </c>
      <c r="O172">
        <v>64.398363000000003</v>
      </c>
      <c r="R172" t="s">
        <v>4</v>
      </c>
      <c r="S172">
        <v>126</v>
      </c>
      <c r="T172">
        <v>60.961765999999997</v>
      </c>
      <c r="V172">
        <v>152</v>
      </c>
      <c r="W172">
        <v>2.7E-2</v>
      </c>
      <c r="X172">
        <f t="shared" si="3"/>
        <v>126</v>
      </c>
      <c r="Y172">
        <f>(X172-N172)/N172*100</f>
        <v>2.4390243902439024</v>
      </c>
    </row>
    <row r="173" spans="1:25" x14ac:dyDescent="0.3">
      <c r="A173" t="s">
        <v>1140</v>
      </c>
      <c r="C173">
        <v>1893511</v>
      </c>
      <c r="D173">
        <v>3960584</v>
      </c>
      <c r="E173">
        <v>37.81</v>
      </c>
      <c r="H173">
        <v>556915</v>
      </c>
      <c r="I173">
        <v>1162028</v>
      </c>
      <c r="J173">
        <v>7.05</v>
      </c>
      <c r="M173" t="s">
        <v>4</v>
      </c>
      <c r="N173">
        <v>131</v>
      </c>
      <c r="O173">
        <v>65.271187999999995</v>
      </c>
      <c r="R173" t="s">
        <v>4</v>
      </c>
      <c r="S173">
        <v>129</v>
      </c>
      <c r="T173">
        <v>61.034305000000003</v>
      </c>
      <c r="V173">
        <v>154</v>
      </c>
      <c r="W173">
        <v>2.5999999999999999E-2</v>
      </c>
      <c r="X173">
        <f t="shared" si="3"/>
        <v>129</v>
      </c>
      <c r="Y173">
        <f>(X173-N173)/N173*100</f>
        <v>-1.5267175572519083</v>
      </c>
    </row>
    <row r="174" spans="1:25" x14ac:dyDescent="0.3">
      <c r="A174" t="s">
        <v>1141</v>
      </c>
      <c r="C174">
        <v>1876065</v>
      </c>
      <c r="D174">
        <v>3941726</v>
      </c>
      <c r="E174">
        <v>37.9</v>
      </c>
      <c r="H174">
        <v>576985</v>
      </c>
      <c r="I174">
        <v>1209334</v>
      </c>
      <c r="J174">
        <v>8.5</v>
      </c>
      <c r="M174" t="s">
        <v>4</v>
      </c>
      <c r="N174">
        <v>206</v>
      </c>
      <c r="O174">
        <v>65.328376000000006</v>
      </c>
      <c r="R174" t="s">
        <v>4</v>
      </c>
      <c r="S174">
        <v>143</v>
      </c>
      <c r="T174">
        <v>61.061390000000003</v>
      </c>
      <c r="V174">
        <v>166</v>
      </c>
      <c r="W174">
        <v>2.3E-2</v>
      </c>
      <c r="X174">
        <f t="shared" si="3"/>
        <v>143</v>
      </c>
      <c r="Y174">
        <f>(X174-N174)/N174*100</f>
        <v>-30.582524271844658</v>
      </c>
    </row>
    <row r="175" spans="1:25" x14ac:dyDescent="0.3">
      <c r="A175" t="s">
        <v>1142</v>
      </c>
      <c r="C175">
        <v>1754400</v>
      </c>
      <c r="D175">
        <v>3702470</v>
      </c>
      <c r="E175">
        <v>36.89</v>
      </c>
      <c r="H175">
        <v>606300</v>
      </c>
      <c r="I175">
        <v>1276686</v>
      </c>
      <c r="J175">
        <v>7.92</v>
      </c>
      <c r="M175" t="s">
        <v>4</v>
      </c>
      <c r="N175">
        <v>160</v>
      </c>
      <c r="O175">
        <v>65.225519000000006</v>
      </c>
      <c r="R175" t="s">
        <v>4</v>
      </c>
      <c r="S175">
        <v>153</v>
      </c>
      <c r="T175">
        <v>61.160823999999998</v>
      </c>
      <c r="V175">
        <v>187</v>
      </c>
      <c r="W175">
        <v>2.8000000000000001E-2</v>
      </c>
      <c r="X175">
        <f t="shared" si="3"/>
        <v>153</v>
      </c>
      <c r="Y175">
        <f>(X175-N175)/N175*100</f>
        <v>-4.375</v>
      </c>
    </row>
    <row r="176" spans="1:25" x14ac:dyDescent="0.3">
      <c r="A176" t="s">
        <v>1143</v>
      </c>
      <c r="C176">
        <v>1676655</v>
      </c>
      <c r="D176">
        <v>3489587</v>
      </c>
      <c r="E176">
        <v>32.1</v>
      </c>
      <c r="H176">
        <v>499130</v>
      </c>
      <c r="I176">
        <v>1036382</v>
      </c>
      <c r="J176">
        <v>7.28</v>
      </c>
      <c r="M176" t="s">
        <v>4</v>
      </c>
      <c r="N176">
        <v>114</v>
      </c>
      <c r="O176">
        <v>64.443333999999993</v>
      </c>
      <c r="R176" t="s">
        <v>4</v>
      </c>
      <c r="S176">
        <v>112</v>
      </c>
      <c r="T176">
        <v>60.868428999999999</v>
      </c>
      <c r="V176">
        <v>141</v>
      </c>
      <c r="W176">
        <v>2.4E-2</v>
      </c>
      <c r="X176">
        <f t="shared" si="3"/>
        <v>112</v>
      </c>
      <c r="Y176">
        <f>(X176-N176)/N176*100</f>
        <v>-1.7543859649122806</v>
      </c>
    </row>
    <row r="177" spans="1:25" x14ac:dyDescent="0.3">
      <c r="A177" t="s">
        <v>1144</v>
      </c>
      <c r="C177">
        <v>478208</v>
      </c>
      <c r="D177">
        <v>1114439</v>
      </c>
      <c r="E177">
        <v>15.52</v>
      </c>
      <c r="H177">
        <v>100872</v>
      </c>
      <c r="I177">
        <v>232103</v>
      </c>
      <c r="J177">
        <v>1.73</v>
      </c>
      <c r="M177" t="s">
        <v>3</v>
      </c>
      <c r="N177">
        <v>100</v>
      </c>
      <c r="O177">
        <v>3.1574</v>
      </c>
      <c r="R177" t="s">
        <v>3</v>
      </c>
      <c r="S177">
        <v>100</v>
      </c>
      <c r="T177">
        <v>0.26763799999999999</v>
      </c>
      <c r="V177">
        <v>107</v>
      </c>
      <c r="W177">
        <v>5.3999999999999999E-2</v>
      </c>
      <c r="X177">
        <f t="shared" si="3"/>
        <v>100</v>
      </c>
      <c r="Y177">
        <f>(X177-N177)/N177*100</f>
        <v>0</v>
      </c>
    </row>
    <row r="178" spans="1:25" x14ac:dyDescent="0.3">
      <c r="A178" t="s">
        <v>1145</v>
      </c>
      <c r="C178">
        <v>3303762</v>
      </c>
      <c r="D178">
        <v>6690170</v>
      </c>
      <c r="E178">
        <v>54.55</v>
      </c>
      <c r="H178">
        <v>586382</v>
      </c>
      <c r="I178">
        <v>1184730</v>
      </c>
      <c r="J178">
        <v>7.59</v>
      </c>
      <c r="M178" t="s">
        <v>3</v>
      </c>
      <c r="N178">
        <v>76</v>
      </c>
      <c r="O178">
        <v>10.647733000000001</v>
      </c>
      <c r="R178" t="s">
        <v>3</v>
      </c>
      <c r="S178">
        <v>76</v>
      </c>
      <c r="T178">
        <v>1.698536</v>
      </c>
      <c r="V178">
        <v>81</v>
      </c>
      <c r="W178">
        <v>3.1E-2</v>
      </c>
      <c r="X178">
        <f t="shared" si="3"/>
        <v>76</v>
      </c>
      <c r="Y178">
        <f>(X178-N178)/N178*100</f>
        <v>0</v>
      </c>
    </row>
    <row r="179" spans="1:25" x14ac:dyDescent="0.3">
      <c r="A179" t="s">
        <v>1146</v>
      </c>
      <c r="C179">
        <v>3739395</v>
      </c>
      <c r="D179">
        <v>7603389</v>
      </c>
      <c r="E179">
        <v>63.02</v>
      </c>
      <c r="H179">
        <v>670065</v>
      </c>
      <c r="I179">
        <v>1359081</v>
      </c>
      <c r="J179">
        <v>8.61</v>
      </c>
      <c r="M179" t="s">
        <v>3</v>
      </c>
      <c r="N179">
        <v>90</v>
      </c>
      <c r="O179">
        <v>11.69988</v>
      </c>
      <c r="R179" t="s">
        <v>3</v>
      </c>
      <c r="S179">
        <v>90</v>
      </c>
      <c r="T179">
        <v>1.7813319999999999</v>
      </c>
      <c r="V179">
        <v>92</v>
      </c>
      <c r="W179">
        <v>3.5999999999999997E-2</v>
      </c>
      <c r="X179">
        <f t="shared" si="3"/>
        <v>90</v>
      </c>
      <c r="Y179">
        <f>(X179-N179)/N179*100</f>
        <v>0</v>
      </c>
    </row>
    <row r="180" spans="1:25" x14ac:dyDescent="0.3">
      <c r="A180" t="s">
        <v>1147</v>
      </c>
      <c r="C180">
        <v>2995993</v>
      </c>
      <c r="D180">
        <v>6144552</v>
      </c>
      <c r="E180">
        <v>54.2</v>
      </c>
      <c r="H180">
        <v>528374</v>
      </c>
      <c r="I180">
        <v>1080248</v>
      </c>
      <c r="J180">
        <v>6.93</v>
      </c>
      <c r="M180" t="s">
        <v>3</v>
      </c>
      <c r="N180">
        <v>85</v>
      </c>
      <c r="O180">
        <v>47.591838000000003</v>
      </c>
      <c r="R180" t="s">
        <v>3</v>
      </c>
      <c r="S180">
        <v>85</v>
      </c>
      <c r="T180">
        <v>13.168896</v>
      </c>
      <c r="V180">
        <v>93</v>
      </c>
      <c r="W180">
        <v>0.03</v>
      </c>
      <c r="X180">
        <f t="shared" si="3"/>
        <v>85</v>
      </c>
      <c r="Y180">
        <f>(X180-N180)/N180*100</f>
        <v>0</v>
      </c>
    </row>
    <row r="181" spans="1:25" x14ac:dyDescent="0.3">
      <c r="A181" t="s">
        <v>1148</v>
      </c>
      <c r="C181">
        <v>2775848</v>
      </c>
      <c r="D181">
        <v>5649644</v>
      </c>
      <c r="E181">
        <v>47.5</v>
      </c>
      <c r="H181">
        <v>499296</v>
      </c>
      <c r="I181">
        <v>1013429</v>
      </c>
      <c r="J181">
        <v>6.4</v>
      </c>
      <c r="M181" t="s">
        <v>3</v>
      </c>
      <c r="N181">
        <v>80</v>
      </c>
      <c r="O181">
        <v>26.840592999999998</v>
      </c>
      <c r="R181" t="s">
        <v>3</v>
      </c>
      <c r="S181">
        <v>80</v>
      </c>
      <c r="T181">
        <v>2.0440019999999999</v>
      </c>
      <c r="V181">
        <v>83</v>
      </c>
      <c r="W181">
        <v>3.3000000000000002E-2</v>
      </c>
      <c r="X181">
        <f t="shared" si="3"/>
        <v>80</v>
      </c>
      <c r="Y181">
        <f>(X181-N181)/N181*100</f>
        <v>0</v>
      </c>
    </row>
    <row r="182" spans="1:25" x14ac:dyDescent="0.3">
      <c r="A182" t="s">
        <v>1149</v>
      </c>
      <c r="C182">
        <v>2772196</v>
      </c>
      <c r="D182">
        <v>5714550</v>
      </c>
      <c r="E182">
        <v>51.34</v>
      </c>
      <c r="H182">
        <v>552412</v>
      </c>
      <c r="I182">
        <v>1135260</v>
      </c>
      <c r="J182">
        <v>7.21</v>
      </c>
      <c r="M182" t="s">
        <v>4</v>
      </c>
      <c r="N182">
        <v>97</v>
      </c>
      <c r="O182">
        <v>66.659820999999994</v>
      </c>
      <c r="R182" t="s">
        <v>4</v>
      </c>
      <c r="S182">
        <v>97</v>
      </c>
      <c r="T182">
        <v>60.907072999999997</v>
      </c>
      <c r="V182">
        <v>108</v>
      </c>
      <c r="W182">
        <v>2.7E-2</v>
      </c>
      <c r="X182">
        <f t="shared" si="3"/>
        <v>97</v>
      </c>
      <c r="Y182">
        <f>(X182-N182)/N182*100</f>
        <v>0</v>
      </c>
    </row>
    <row r="183" spans="1:25" x14ac:dyDescent="0.3">
      <c r="A183" t="s">
        <v>1150</v>
      </c>
      <c r="C183">
        <v>2377892</v>
      </c>
      <c r="D183">
        <v>4878962</v>
      </c>
      <c r="E183">
        <v>42.39</v>
      </c>
      <c r="H183">
        <v>481474</v>
      </c>
      <c r="I183">
        <v>984994</v>
      </c>
      <c r="J183">
        <v>7.51</v>
      </c>
      <c r="M183" t="s">
        <v>4</v>
      </c>
      <c r="N183">
        <v>85</v>
      </c>
      <c r="O183">
        <v>65.552778000000004</v>
      </c>
      <c r="R183" t="s">
        <v>4</v>
      </c>
      <c r="S183">
        <v>86</v>
      </c>
      <c r="T183">
        <v>60.767414000000002</v>
      </c>
      <c r="V183">
        <v>97</v>
      </c>
      <c r="W183">
        <v>2.5999999999999999E-2</v>
      </c>
      <c r="X183">
        <f t="shared" si="3"/>
        <v>86</v>
      </c>
      <c r="Y183">
        <f>(X183-N183)/N183*100</f>
        <v>1.1764705882352942</v>
      </c>
    </row>
    <row r="184" spans="1:25" x14ac:dyDescent="0.3">
      <c r="A184" t="s">
        <v>1151</v>
      </c>
      <c r="C184">
        <v>3408620</v>
      </c>
      <c r="D184">
        <v>6950957</v>
      </c>
      <c r="E184">
        <v>58.76</v>
      </c>
      <c r="H184">
        <v>722055</v>
      </c>
      <c r="I184">
        <v>1469208</v>
      </c>
      <c r="J184">
        <v>11</v>
      </c>
      <c r="M184" t="s">
        <v>3</v>
      </c>
      <c r="N184">
        <v>108</v>
      </c>
      <c r="O184">
        <v>11.347047999999999</v>
      </c>
      <c r="R184" t="s">
        <v>3</v>
      </c>
      <c r="S184">
        <v>108</v>
      </c>
      <c r="T184">
        <v>1.929953</v>
      </c>
      <c r="V184">
        <v>110</v>
      </c>
      <c r="W184">
        <v>3.5999999999999997E-2</v>
      </c>
      <c r="X184">
        <f t="shared" si="3"/>
        <v>108</v>
      </c>
      <c r="Y184">
        <f>(X184-N184)/N184*100</f>
        <v>0</v>
      </c>
    </row>
    <row r="185" spans="1:25" x14ac:dyDescent="0.3">
      <c r="A185" t="s">
        <v>1152</v>
      </c>
      <c r="C185">
        <v>2573532</v>
      </c>
      <c r="D185">
        <v>5255461</v>
      </c>
      <c r="E185">
        <v>45.94</v>
      </c>
      <c r="H185">
        <v>516906</v>
      </c>
      <c r="I185">
        <v>1052823</v>
      </c>
      <c r="J185">
        <v>6.82</v>
      </c>
      <c r="M185" t="s">
        <v>3</v>
      </c>
      <c r="N185">
        <v>82</v>
      </c>
      <c r="O185">
        <v>19.945529000000001</v>
      </c>
      <c r="R185" t="s">
        <v>3</v>
      </c>
      <c r="S185">
        <v>82</v>
      </c>
      <c r="T185">
        <v>1.7077899999999999</v>
      </c>
      <c r="V185">
        <v>93</v>
      </c>
      <c r="W185">
        <v>3.5999999999999997E-2</v>
      </c>
      <c r="X185">
        <f t="shared" si="3"/>
        <v>82</v>
      </c>
      <c r="Y185">
        <f>(X185-N185)/N185*100</f>
        <v>0</v>
      </c>
    </row>
    <row r="186" spans="1:25" x14ac:dyDescent="0.3">
      <c r="A186" t="s">
        <v>1153</v>
      </c>
      <c r="C186">
        <v>3147898</v>
      </c>
      <c r="D186">
        <v>6440899</v>
      </c>
      <c r="E186">
        <v>57.74</v>
      </c>
      <c r="H186">
        <v>537446</v>
      </c>
      <c r="I186">
        <v>1096235</v>
      </c>
      <c r="J186">
        <v>7.08</v>
      </c>
      <c r="M186" t="s">
        <v>4</v>
      </c>
      <c r="N186">
        <v>78</v>
      </c>
      <c r="O186">
        <v>66.902362999999994</v>
      </c>
      <c r="R186" t="s">
        <v>4</v>
      </c>
      <c r="S186">
        <v>78</v>
      </c>
      <c r="T186">
        <v>60.839201000000003</v>
      </c>
      <c r="V186">
        <v>90</v>
      </c>
      <c r="W186">
        <v>2.1999999999999999E-2</v>
      </c>
      <c r="X186">
        <f t="shared" si="3"/>
        <v>78</v>
      </c>
      <c r="Y186">
        <f>(X186-N186)/N186*100</f>
        <v>0</v>
      </c>
    </row>
    <row r="187" spans="1:25" x14ac:dyDescent="0.3">
      <c r="A187" t="s">
        <v>1154</v>
      </c>
      <c r="C187">
        <v>2704105</v>
      </c>
      <c r="D187">
        <v>5531219</v>
      </c>
      <c r="E187">
        <v>47.97</v>
      </c>
      <c r="H187">
        <v>548500</v>
      </c>
      <c r="I187">
        <v>1119008</v>
      </c>
      <c r="J187">
        <v>7.06</v>
      </c>
      <c r="M187" t="s">
        <v>3</v>
      </c>
      <c r="N187">
        <v>87</v>
      </c>
      <c r="O187">
        <v>28.076274000000002</v>
      </c>
      <c r="R187" t="s">
        <v>3</v>
      </c>
      <c r="S187">
        <v>87</v>
      </c>
      <c r="T187">
        <v>3.6469109999999998</v>
      </c>
      <c r="V187">
        <v>99</v>
      </c>
      <c r="W187">
        <v>3.2000000000000001E-2</v>
      </c>
      <c r="X187">
        <f t="shared" si="3"/>
        <v>87</v>
      </c>
      <c r="Y187">
        <f>(X187-N187)/N187*100</f>
        <v>0</v>
      </c>
    </row>
    <row r="188" spans="1:25" x14ac:dyDescent="0.3">
      <c r="A188" t="s">
        <v>1155</v>
      </c>
      <c r="C188">
        <v>461070</v>
      </c>
      <c r="D188">
        <v>1038271</v>
      </c>
      <c r="E188">
        <v>13.6</v>
      </c>
      <c r="H188">
        <v>66708</v>
      </c>
      <c r="I188">
        <v>147439</v>
      </c>
      <c r="J188">
        <v>1.1299999999999999</v>
      </c>
      <c r="M188" t="s">
        <v>3</v>
      </c>
      <c r="N188">
        <v>67</v>
      </c>
      <c r="O188">
        <v>2.7529539999999999</v>
      </c>
      <c r="R188" t="s">
        <v>3</v>
      </c>
      <c r="S188">
        <v>67</v>
      </c>
      <c r="T188">
        <v>0.16030800000000001</v>
      </c>
      <c r="V188">
        <v>67</v>
      </c>
      <c r="W188">
        <v>3.6999999999999998E-2</v>
      </c>
      <c r="X188">
        <f t="shared" si="3"/>
        <v>67</v>
      </c>
      <c r="Y188">
        <f>(X188-N188)/N188*100</f>
        <v>0</v>
      </c>
    </row>
    <row r="189" spans="1:25" x14ac:dyDescent="0.3">
      <c r="A189" t="s">
        <v>1156</v>
      </c>
      <c r="C189">
        <v>3671824</v>
      </c>
      <c r="D189">
        <v>7458153</v>
      </c>
      <c r="E189">
        <v>62.21</v>
      </c>
      <c r="H189">
        <v>715572</v>
      </c>
      <c r="I189">
        <v>1450352</v>
      </c>
      <c r="J189">
        <v>9.07</v>
      </c>
      <c r="M189" t="s">
        <v>3</v>
      </c>
      <c r="N189">
        <v>97</v>
      </c>
      <c r="O189">
        <v>11.233689</v>
      </c>
      <c r="R189" t="s">
        <v>3</v>
      </c>
      <c r="S189">
        <v>97</v>
      </c>
      <c r="T189">
        <v>1.880676</v>
      </c>
      <c r="V189">
        <v>98</v>
      </c>
      <c r="W189">
        <v>4.2999999999999997E-2</v>
      </c>
      <c r="X189">
        <f t="shared" si="3"/>
        <v>97</v>
      </c>
      <c r="Y189">
        <f>(X189-N189)/N189*100</f>
        <v>0</v>
      </c>
    </row>
    <row r="190" spans="1:25" x14ac:dyDescent="0.3">
      <c r="A190" t="s">
        <v>1157</v>
      </c>
      <c r="C190">
        <v>2701688</v>
      </c>
      <c r="D190">
        <v>5517062</v>
      </c>
      <c r="E190">
        <v>48.1</v>
      </c>
      <c r="H190">
        <v>535872</v>
      </c>
      <c r="I190">
        <v>1091534</v>
      </c>
      <c r="J190">
        <v>6.84</v>
      </c>
      <c r="M190" t="s">
        <v>3</v>
      </c>
      <c r="N190">
        <v>95</v>
      </c>
      <c r="O190">
        <v>7.9648190000000003</v>
      </c>
      <c r="R190" t="s">
        <v>3</v>
      </c>
      <c r="S190">
        <v>95</v>
      </c>
      <c r="T190">
        <v>1.2355830000000001</v>
      </c>
      <c r="V190">
        <v>95</v>
      </c>
      <c r="W190">
        <v>4.8000000000000001E-2</v>
      </c>
      <c r="X190">
        <f t="shared" si="3"/>
        <v>95</v>
      </c>
      <c r="Y190">
        <f>(X190-N190)/N190*100</f>
        <v>0</v>
      </c>
    </row>
    <row r="191" spans="1:25" x14ac:dyDescent="0.3">
      <c r="A191" t="s">
        <v>1158</v>
      </c>
      <c r="C191">
        <v>4169250</v>
      </c>
      <c r="D191">
        <v>8458500</v>
      </c>
      <c r="E191">
        <v>71.040000000000006</v>
      </c>
      <c r="H191">
        <v>596700</v>
      </c>
      <c r="I191">
        <v>1206924</v>
      </c>
      <c r="J191">
        <v>6.17</v>
      </c>
      <c r="M191" t="s">
        <v>3</v>
      </c>
      <c r="N191">
        <v>74</v>
      </c>
      <c r="O191">
        <v>14.236502</v>
      </c>
      <c r="R191" t="s">
        <v>3</v>
      </c>
      <c r="S191">
        <v>74</v>
      </c>
      <c r="T191">
        <v>1.871229</v>
      </c>
      <c r="V191">
        <v>77</v>
      </c>
      <c r="W191">
        <v>3.3000000000000002E-2</v>
      </c>
      <c r="X191">
        <f t="shared" si="3"/>
        <v>74</v>
      </c>
      <c r="Y191">
        <f>(X191-N191)/N191*100</f>
        <v>0</v>
      </c>
    </row>
    <row r="192" spans="1:25" x14ac:dyDescent="0.3">
      <c r="A192" t="s">
        <v>1159</v>
      </c>
      <c r="C192">
        <v>2972080</v>
      </c>
      <c r="D192">
        <v>6054131</v>
      </c>
      <c r="E192">
        <v>51.82</v>
      </c>
      <c r="H192">
        <v>563776</v>
      </c>
      <c r="I192">
        <v>1145561</v>
      </c>
      <c r="J192">
        <v>7.28</v>
      </c>
      <c r="M192" t="s">
        <v>3</v>
      </c>
      <c r="N192">
        <v>91</v>
      </c>
      <c r="O192">
        <v>9.3081829999999997</v>
      </c>
      <c r="R192" t="s">
        <v>3</v>
      </c>
      <c r="S192">
        <v>91</v>
      </c>
      <c r="T192">
        <v>1.1578329999999999</v>
      </c>
      <c r="V192">
        <v>91</v>
      </c>
      <c r="W192">
        <v>4.5999999999999999E-2</v>
      </c>
      <c r="X192">
        <f t="shared" si="3"/>
        <v>91</v>
      </c>
      <c r="Y192">
        <f>(X192-N192)/N192*100</f>
        <v>0</v>
      </c>
    </row>
    <row r="193" spans="1:25" x14ac:dyDescent="0.3">
      <c r="A193" t="s">
        <v>1160</v>
      </c>
      <c r="C193">
        <v>4013465</v>
      </c>
      <c r="D193">
        <v>8130510</v>
      </c>
      <c r="E193">
        <v>67</v>
      </c>
      <c r="H193">
        <v>630800</v>
      </c>
      <c r="I193">
        <v>1274661</v>
      </c>
      <c r="J193">
        <v>6.47</v>
      </c>
      <c r="M193" t="s">
        <v>3</v>
      </c>
      <c r="N193">
        <v>79</v>
      </c>
      <c r="O193">
        <v>12.44727</v>
      </c>
      <c r="R193" t="s">
        <v>3</v>
      </c>
      <c r="S193">
        <v>79</v>
      </c>
      <c r="T193">
        <v>1.3658380000000001</v>
      </c>
      <c r="V193">
        <v>79</v>
      </c>
      <c r="W193">
        <v>3.2000000000000001E-2</v>
      </c>
      <c r="X193">
        <f t="shared" si="3"/>
        <v>79</v>
      </c>
      <c r="Y193">
        <f>(X193-N193)/N193*100</f>
        <v>0</v>
      </c>
    </row>
    <row r="194" spans="1:25" x14ac:dyDescent="0.3">
      <c r="A194" t="s">
        <v>1161</v>
      </c>
      <c r="C194">
        <v>3583860</v>
      </c>
      <c r="D194">
        <v>7263480</v>
      </c>
      <c r="E194">
        <v>59.91</v>
      </c>
      <c r="H194">
        <v>738714</v>
      </c>
      <c r="I194">
        <v>1494221</v>
      </c>
      <c r="J194">
        <v>9.2899999999999991</v>
      </c>
      <c r="M194" t="s">
        <v>3</v>
      </c>
      <c r="N194">
        <v>89</v>
      </c>
      <c r="O194">
        <v>11.072695</v>
      </c>
      <c r="R194" t="s">
        <v>3</v>
      </c>
      <c r="S194">
        <v>89</v>
      </c>
      <c r="T194">
        <v>1.8635029999999999</v>
      </c>
      <c r="V194">
        <v>100</v>
      </c>
      <c r="W194">
        <v>4.3999999999999997E-2</v>
      </c>
      <c r="X194">
        <f t="shared" ref="X194:X257" si="4" xml:space="preserve"> MIN(S194,V194)</f>
        <v>89</v>
      </c>
      <c r="Y194">
        <f>(X194-N194)/N194*100</f>
        <v>0</v>
      </c>
    </row>
    <row r="195" spans="1:25" x14ac:dyDescent="0.3">
      <c r="A195" t="s">
        <v>1162</v>
      </c>
      <c r="C195">
        <v>3695523</v>
      </c>
      <c r="D195">
        <v>7495231</v>
      </c>
      <c r="E195">
        <v>61.83</v>
      </c>
      <c r="H195">
        <v>597698</v>
      </c>
      <c r="I195">
        <v>1209056</v>
      </c>
      <c r="J195">
        <v>7.83</v>
      </c>
      <c r="M195" t="s">
        <v>3</v>
      </c>
      <c r="N195">
        <v>81</v>
      </c>
      <c r="O195">
        <v>12.407928</v>
      </c>
      <c r="R195" t="s">
        <v>3</v>
      </c>
      <c r="S195">
        <v>81</v>
      </c>
      <c r="T195">
        <v>1.238613</v>
      </c>
      <c r="V195">
        <v>81</v>
      </c>
      <c r="W195">
        <v>4.5999999999999999E-2</v>
      </c>
      <c r="X195">
        <f t="shared" si="4"/>
        <v>81</v>
      </c>
      <c r="Y195">
        <f>(X195-N195)/N195*100</f>
        <v>0</v>
      </c>
    </row>
    <row r="196" spans="1:25" x14ac:dyDescent="0.3">
      <c r="A196" t="s">
        <v>1163</v>
      </c>
      <c r="C196">
        <v>3505383</v>
      </c>
      <c r="D196">
        <v>7084603</v>
      </c>
      <c r="E196">
        <v>58.06</v>
      </c>
      <c r="H196">
        <v>580412</v>
      </c>
      <c r="I196">
        <v>1170317</v>
      </c>
      <c r="J196">
        <v>7.56</v>
      </c>
      <c r="M196" t="s">
        <v>3</v>
      </c>
      <c r="N196">
        <v>73</v>
      </c>
      <c r="O196">
        <v>8.7300109999999993</v>
      </c>
      <c r="R196" t="s">
        <v>3</v>
      </c>
      <c r="S196">
        <v>73</v>
      </c>
      <c r="T196">
        <v>1.5425819999999999</v>
      </c>
      <c r="V196">
        <v>75</v>
      </c>
      <c r="W196">
        <v>4.1000000000000002E-2</v>
      </c>
      <c r="X196">
        <f t="shared" si="4"/>
        <v>73</v>
      </c>
      <c r="Y196">
        <f>(X196-N196)/N196*100</f>
        <v>0</v>
      </c>
    </row>
    <row r="197" spans="1:25" x14ac:dyDescent="0.3">
      <c r="A197" t="s">
        <v>1164</v>
      </c>
      <c r="C197">
        <v>3834909</v>
      </c>
      <c r="D197">
        <v>7726370</v>
      </c>
      <c r="E197">
        <v>62.09</v>
      </c>
      <c r="H197">
        <v>555165</v>
      </c>
      <c r="I197">
        <v>1115810</v>
      </c>
      <c r="J197">
        <v>5.74</v>
      </c>
      <c r="M197" t="s">
        <v>3</v>
      </c>
      <c r="N197">
        <v>63</v>
      </c>
      <c r="O197">
        <v>11.037293999999999</v>
      </c>
      <c r="R197" t="s">
        <v>3</v>
      </c>
      <c r="S197">
        <v>63</v>
      </c>
      <c r="T197">
        <v>1.4114139999999999</v>
      </c>
      <c r="V197">
        <v>64</v>
      </c>
      <c r="W197">
        <v>2.9000000000000001E-2</v>
      </c>
      <c r="X197">
        <f t="shared" si="4"/>
        <v>63</v>
      </c>
      <c r="Y197">
        <f>(X197-N197)/N197*100</f>
        <v>0</v>
      </c>
    </row>
    <row r="198" spans="1:25" x14ac:dyDescent="0.3">
      <c r="A198" t="s">
        <v>1165</v>
      </c>
      <c r="C198">
        <v>4481024</v>
      </c>
      <c r="D198">
        <v>9085226</v>
      </c>
      <c r="E198">
        <v>76.47</v>
      </c>
      <c r="H198">
        <v>696320</v>
      </c>
      <c r="I198">
        <v>1408172</v>
      </c>
      <c r="J198">
        <v>9.25</v>
      </c>
      <c r="M198" t="s">
        <v>3</v>
      </c>
      <c r="N198">
        <v>84</v>
      </c>
      <c r="O198">
        <v>13.997396</v>
      </c>
      <c r="R198" t="s">
        <v>3</v>
      </c>
      <c r="S198">
        <v>84</v>
      </c>
      <c r="T198">
        <v>1.359707</v>
      </c>
      <c r="V198">
        <v>84</v>
      </c>
      <c r="W198">
        <v>3.5999999999999997E-2</v>
      </c>
      <c r="X198">
        <f t="shared" si="4"/>
        <v>84</v>
      </c>
      <c r="Y198">
        <f>(X198-N198)/N198*100</f>
        <v>0</v>
      </c>
    </row>
    <row r="199" spans="1:25" x14ac:dyDescent="0.3">
      <c r="A199" t="s">
        <v>1166</v>
      </c>
      <c r="C199">
        <v>490116</v>
      </c>
      <c r="D199">
        <v>1142345</v>
      </c>
      <c r="E199">
        <v>15.96</v>
      </c>
      <c r="H199">
        <v>93852</v>
      </c>
      <c r="I199">
        <v>215639</v>
      </c>
      <c r="J199">
        <v>1.59</v>
      </c>
      <c r="M199" t="s">
        <v>3</v>
      </c>
      <c r="N199">
        <v>92</v>
      </c>
      <c r="O199">
        <v>3.4468450000000002</v>
      </c>
      <c r="R199" t="s">
        <v>3</v>
      </c>
      <c r="S199">
        <v>92</v>
      </c>
      <c r="T199">
        <v>0.29053800000000002</v>
      </c>
      <c r="V199">
        <v>98</v>
      </c>
      <c r="W199">
        <v>3.6999999999999998E-2</v>
      </c>
      <c r="X199">
        <f t="shared" si="4"/>
        <v>92</v>
      </c>
      <c r="Y199">
        <f>(X199-N199)/N199*100</f>
        <v>0</v>
      </c>
    </row>
    <row r="200" spans="1:25" x14ac:dyDescent="0.3">
      <c r="A200" t="s">
        <v>1167</v>
      </c>
      <c r="C200">
        <v>4597897</v>
      </c>
      <c r="D200">
        <v>9222923</v>
      </c>
      <c r="E200">
        <v>71.38</v>
      </c>
      <c r="H200">
        <v>685014</v>
      </c>
      <c r="I200">
        <v>1371521</v>
      </c>
      <c r="J200">
        <v>9.2799999999999994</v>
      </c>
      <c r="M200" t="s">
        <v>3</v>
      </c>
      <c r="N200">
        <v>65</v>
      </c>
      <c r="O200">
        <v>10.999089</v>
      </c>
      <c r="R200" t="s">
        <v>3</v>
      </c>
      <c r="S200">
        <v>65</v>
      </c>
      <c r="T200">
        <v>1.209136</v>
      </c>
      <c r="V200">
        <v>65</v>
      </c>
      <c r="W200">
        <v>0.05</v>
      </c>
      <c r="X200">
        <f t="shared" si="4"/>
        <v>65</v>
      </c>
      <c r="Y200">
        <f>(X200-N200)/N200*100</f>
        <v>0</v>
      </c>
    </row>
    <row r="201" spans="1:25" x14ac:dyDescent="0.3">
      <c r="A201" t="s">
        <v>1168</v>
      </c>
      <c r="C201">
        <v>4982177</v>
      </c>
      <c r="D201">
        <v>10015142</v>
      </c>
      <c r="E201">
        <v>78.59</v>
      </c>
      <c r="H201">
        <v>761025</v>
      </c>
      <c r="I201">
        <v>1526662</v>
      </c>
      <c r="J201">
        <v>10.18</v>
      </c>
      <c r="M201" t="s">
        <v>3</v>
      </c>
      <c r="N201">
        <v>74</v>
      </c>
      <c r="O201">
        <v>13.287376</v>
      </c>
      <c r="R201" t="s">
        <v>3</v>
      </c>
      <c r="S201">
        <v>74</v>
      </c>
      <c r="T201">
        <v>1.338158</v>
      </c>
      <c r="V201">
        <v>74</v>
      </c>
      <c r="W201">
        <v>4.5999999999999999E-2</v>
      </c>
      <c r="X201">
        <f t="shared" si="4"/>
        <v>74</v>
      </c>
      <c r="Y201">
        <f>(X201-N201)/N201*100</f>
        <v>0</v>
      </c>
    </row>
    <row r="202" spans="1:25" x14ac:dyDescent="0.3">
      <c r="A202" t="s">
        <v>1169</v>
      </c>
      <c r="C202">
        <v>4897061</v>
      </c>
      <c r="D202">
        <v>9849834</v>
      </c>
      <c r="E202">
        <v>72.650000000000006</v>
      </c>
      <c r="H202">
        <v>783937</v>
      </c>
      <c r="I202">
        <v>1573894</v>
      </c>
      <c r="J202">
        <v>9.76</v>
      </c>
      <c r="M202" t="s">
        <v>3</v>
      </c>
      <c r="N202">
        <v>76</v>
      </c>
      <c r="O202">
        <v>11.324540000000001</v>
      </c>
      <c r="R202" t="s">
        <v>3</v>
      </c>
      <c r="S202">
        <v>76</v>
      </c>
      <c r="T202">
        <v>1.2864310000000001</v>
      </c>
      <c r="V202">
        <v>76</v>
      </c>
      <c r="W202">
        <v>0.05</v>
      </c>
      <c r="X202">
        <f t="shared" si="4"/>
        <v>76</v>
      </c>
      <c r="Y202">
        <f>(X202-N202)/N202*100</f>
        <v>0</v>
      </c>
    </row>
    <row r="203" spans="1:25" x14ac:dyDescent="0.3">
      <c r="A203" t="s">
        <v>1170</v>
      </c>
      <c r="C203">
        <v>3910960</v>
      </c>
      <c r="D203">
        <v>7917453</v>
      </c>
      <c r="E203">
        <v>60.35</v>
      </c>
      <c r="H203">
        <v>670225</v>
      </c>
      <c r="I203">
        <v>1353783</v>
      </c>
      <c r="J203">
        <v>8.17</v>
      </c>
      <c r="M203" t="s">
        <v>3</v>
      </c>
      <c r="N203">
        <v>75</v>
      </c>
      <c r="O203">
        <v>9.3941660000000002</v>
      </c>
      <c r="R203" t="s">
        <v>3</v>
      </c>
      <c r="S203">
        <v>75</v>
      </c>
      <c r="T203">
        <v>1.2426839999999999</v>
      </c>
      <c r="V203">
        <v>84</v>
      </c>
      <c r="W203">
        <v>6.3E-2</v>
      </c>
      <c r="X203">
        <f t="shared" si="4"/>
        <v>75</v>
      </c>
      <c r="Y203">
        <f>(X203-N203)/N203*100</f>
        <v>0</v>
      </c>
    </row>
    <row r="204" spans="1:25" x14ac:dyDescent="0.3">
      <c r="A204" t="s">
        <v>1171</v>
      </c>
      <c r="C204">
        <v>4349682</v>
      </c>
      <c r="D204">
        <v>8786306</v>
      </c>
      <c r="E204">
        <v>66.209999999999994</v>
      </c>
      <c r="H204">
        <v>720606</v>
      </c>
      <c r="I204">
        <v>1452496</v>
      </c>
      <c r="J204">
        <v>8.85</v>
      </c>
      <c r="M204" t="s">
        <v>3</v>
      </c>
      <c r="N204">
        <v>78</v>
      </c>
      <c r="O204">
        <v>10.440408</v>
      </c>
      <c r="R204" t="s">
        <v>3</v>
      </c>
      <c r="S204">
        <v>78</v>
      </c>
      <c r="T204">
        <v>1.3188150000000001</v>
      </c>
      <c r="V204">
        <v>82</v>
      </c>
      <c r="W204">
        <v>4.4999999999999998E-2</v>
      </c>
      <c r="X204">
        <f t="shared" si="4"/>
        <v>78</v>
      </c>
      <c r="Y204">
        <f>(X204-N204)/N204*100</f>
        <v>0</v>
      </c>
    </row>
    <row r="205" spans="1:25" x14ac:dyDescent="0.3">
      <c r="A205" t="s">
        <v>1172</v>
      </c>
      <c r="C205">
        <v>5231616</v>
      </c>
      <c r="D205">
        <v>10529939</v>
      </c>
      <c r="E205">
        <v>77.900000000000006</v>
      </c>
      <c r="H205">
        <v>909402</v>
      </c>
      <c r="I205">
        <v>1827137</v>
      </c>
      <c r="J205">
        <v>11.12</v>
      </c>
      <c r="M205" t="s">
        <v>3</v>
      </c>
      <c r="N205">
        <v>88</v>
      </c>
      <c r="O205">
        <v>12.268568</v>
      </c>
      <c r="R205" t="s">
        <v>3</v>
      </c>
      <c r="S205">
        <v>88</v>
      </c>
      <c r="T205">
        <v>1.515614</v>
      </c>
      <c r="V205">
        <v>88</v>
      </c>
      <c r="W205">
        <v>5.0999999999999997E-2</v>
      </c>
      <c r="X205">
        <f t="shared" si="4"/>
        <v>88</v>
      </c>
      <c r="Y205">
        <f>(X205-N205)/N205*100</f>
        <v>0</v>
      </c>
    </row>
    <row r="206" spans="1:25" x14ac:dyDescent="0.3">
      <c r="A206" t="s">
        <v>1173</v>
      </c>
      <c r="C206">
        <v>4868916</v>
      </c>
      <c r="D206">
        <v>9833807</v>
      </c>
      <c r="E206">
        <v>75.28</v>
      </c>
      <c r="H206">
        <v>948012</v>
      </c>
      <c r="I206">
        <v>1911485</v>
      </c>
      <c r="J206">
        <v>11.54</v>
      </c>
      <c r="M206" t="s">
        <v>3</v>
      </c>
      <c r="N206">
        <v>102</v>
      </c>
      <c r="O206">
        <v>11.790108</v>
      </c>
      <c r="R206" t="s">
        <v>3</v>
      </c>
      <c r="S206">
        <v>102</v>
      </c>
      <c r="T206">
        <v>1.587453</v>
      </c>
      <c r="V206">
        <v>102</v>
      </c>
      <c r="W206">
        <v>6.4000000000000001E-2</v>
      </c>
      <c r="X206">
        <f t="shared" si="4"/>
        <v>102</v>
      </c>
      <c r="Y206">
        <f>(X206-N206)/N206*100</f>
        <v>0</v>
      </c>
    </row>
    <row r="207" spans="1:25" x14ac:dyDescent="0.3">
      <c r="A207" t="s">
        <v>1174</v>
      </c>
      <c r="C207">
        <v>4199650</v>
      </c>
      <c r="D207">
        <v>8481629</v>
      </c>
      <c r="E207">
        <v>64.8</v>
      </c>
      <c r="H207">
        <v>853450</v>
      </c>
      <c r="I207">
        <v>1720721</v>
      </c>
      <c r="J207">
        <v>10.19</v>
      </c>
      <c r="M207" t="s">
        <v>3</v>
      </c>
      <c r="N207">
        <v>91</v>
      </c>
      <c r="O207">
        <v>10.688924</v>
      </c>
      <c r="R207" t="s">
        <v>3</v>
      </c>
      <c r="S207">
        <v>91</v>
      </c>
      <c r="T207">
        <v>1.6639550000000001</v>
      </c>
      <c r="V207">
        <v>100</v>
      </c>
      <c r="W207">
        <v>6.5000000000000002E-2</v>
      </c>
      <c r="X207">
        <f t="shared" si="4"/>
        <v>91</v>
      </c>
      <c r="Y207">
        <f>(X207-N207)/N207*100</f>
        <v>0</v>
      </c>
    </row>
    <row r="208" spans="1:25" x14ac:dyDescent="0.3">
      <c r="A208" t="s">
        <v>1175</v>
      </c>
      <c r="C208">
        <v>3440880</v>
      </c>
      <c r="D208">
        <v>6977845</v>
      </c>
      <c r="E208">
        <v>54.99</v>
      </c>
      <c r="H208">
        <v>722160</v>
      </c>
      <c r="I208">
        <v>1461685</v>
      </c>
      <c r="J208">
        <v>8.7200000000000006</v>
      </c>
      <c r="M208" t="s">
        <v>3</v>
      </c>
      <c r="N208">
        <v>100</v>
      </c>
      <c r="O208">
        <v>8.5214719999999993</v>
      </c>
      <c r="R208" t="s">
        <v>3</v>
      </c>
      <c r="S208">
        <v>100</v>
      </c>
      <c r="T208">
        <v>1.372134</v>
      </c>
      <c r="V208">
        <v>101</v>
      </c>
      <c r="W208">
        <v>5.8000000000000003E-2</v>
      </c>
      <c r="X208">
        <f t="shared" si="4"/>
        <v>100</v>
      </c>
      <c r="Y208">
        <f>(X208-N208)/N208*100</f>
        <v>0</v>
      </c>
    </row>
    <row r="209" spans="1:25" x14ac:dyDescent="0.3">
      <c r="A209" t="s">
        <v>1176</v>
      </c>
      <c r="C209">
        <v>3884808</v>
      </c>
      <c r="D209">
        <v>7841633</v>
      </c>
      <c r="E209">
        <v>59.78</v>
      </c>
      <c r="H209">
        <v>874288</v>
      </c>
      <c r="I209">
        <v>1762193</v>
      </c>
      <c r="J209">
        <v>10.52</v>
      </c>
      <c r="M209" t="s">
        <v>3</v>
      </c>
      <c r="N209">
        <v>87</v>
      </c>
      <c r="O209">
        <v>9.1700189999999999</v>
      </c>
      <c r="R209" t="s">
        <v>3</v>
      </c>
      <c r="S209">
        <v>87</v>
      </c>
      <c r="T209">
        <v>1.687835</v>
      </c>
      <c r="V209">
        <v>105</v>
      </c>
      <c r="W209">
        <v>6.6000000000000003E-2</v>
      </c>
      <c r="X209">
        <f t="shared" si="4"/>
        <v>87</v>
      </c>
      <c r="Y209">
        <f>(X209-N209)/N209*100</f>
        <v>0</v>
      </c>
    </row>
    <row r="210" spans="1:25" x14ac:dyDescent="0.3">
      <c r="A210" t="s">
        <v>1177</v>
      </c>
      <c r="C210">
        <v>595595</v>
      </c>
      <c r="D210">
        <v>1366062</v>
      </c>
      <c r="E210">
        <v>17.25</v>
      </c>
      <c r="H210">
        <v>92820</v>
      </c>
      <c r="I210">
        <v>209452</v>
      </c>
      <c r="J210">
        <v>1.5</v>
      </c>
      <c r="M210" t="s">
        <v>3</v>
      </c>
      <c r="N210">
        <v>82</v>
      </c>
      <c r="O210">
        <v>4.3230019999999998</v>
      </c>
      <c r="R210" t="s">
        <v>3</v>
      </c>
      <c r="S210">
        <v>82</v>
      </c>
      <c r="T210">
        <v>0.28088999999999997</v>
      </c>
      <c r="V210">
        <v>83</v>
      </c>
      <c r="W210">
        <v>3.5999999999999997E-2</v>
      </c>
      <c r="X210">
        <f t="shared" si="4"/>
        <v>82</v>
      </c>
      <c r="Y210">
        <f>(X210-N210)/N210*100</f>
        <v>0</v>
      </c>
    </row>
    <row r="211" spans="1:25" x14ac:dyDescent="0.3">
      <c r="A211" t="s">
        <v>1178</v>
      </c>
      <c r="C211">
        <v>2752074</v>
      </c>
      <c r="D211">
        <v>5645009</v>
      </c>
      <c r="E211">
        <v>46.15</v>
      </c>
      <c r="H211">
        <v>818937</v>
      </c>
      <c r="I211">
        <v>1677064</v>
      </c>
      <c r="J211">
        <v>10.99</v>
      </c>
      <c r="M211" t="s">
        <v>4</v>
      </c>
      <c r="N211">
        <v>133</v>
      </c>
      <c r="O211">
        <v>66.023745000000005</v>
      </c>
      <c r="R211" t="s">
        <v>4</v>
      </c>
      <c r="S211">
        <v>133</v>
      </c>
      <c r="T211">
        <v>61.329006999999997</v>
      </c>
      <c r="V211">
        <v>146</v>
      </c>
      <c r="W211">
        <v>2.4E-2</v>
      </c>
      <c r="X211">
        <f t="shared" si="4"/>
        <v>133</v>
      </c>
      <c r="Y211">
        <f>(X211-N211)/N211*100</f>
        <v>0</v>
      </c>
    </row>
    <row r="212" spans="1:25" x14ac:dyDescent="0.3">
      <c r="A212" t="s">
        <v>1179</v>
      </c>
      <c r="C212">
        <v>2155964</v>
      </c>
      <c r="D212">
        <v>4423349</v>
      </c>
      <c r="E212">
        <v>35.630000000000003</v>
      </c>
      <c r="H212">
        <v>826614</v>
      </c>
      <c r="I212">
        <v>1693974</v>
      </c>
      <c r="J212">
        <v>10.62</v>
      </c>
      <c r="M212" t="s">
        <v>4</v>
      </c>
      <c r="N212">
        <v>149</v>
      </c>
      <c r="O212">
        <v>64.851966000000004</v>
      </c>
      <c r="R212" t="s">
        <v>4</v>
      </c>
      <c r="S212">
        <v>146</v>
      </c>
      <c r="T212">
        <v>61.377243999999997</v>
      </c>
      <c r="V212">
        <v>170</v>
      </c>
      <c r="W212">
        <v>2.5999999999999999E-2</v>
      </c>
      <c r="X212">
        <f t="shared" si="4"/>
        <v>146</v>
      </c>
      <c r="Y212">
        <f>(X212-N212)/N212*100</f>
        <v>-2.0134228187919461</v>
      </c>
    </row>
    <row r="213" spans="1:25" x14ac:dyDescent="0.3">
      <c r="A213" t="s">
        <v>1180</v>
      </c>
      <c r="C213">
        <v>2714608</v>
      </c>
      <c r="D213">
        <v>5569861</v>
      </c>
      <c r="E213">
        <v>45.95</v>
      </c>
      <c r="H213">
        <v>831896</v>
      </c>
      <c r="I213">
        <v>1704333</v>
      </c>
      <c r="J213">
        <v>9.7799999999999994</v>
      </c>
      <c r="M213" t="s">
        <v>4</v>
      </c>
      <c r="N213">
        <v>138</v>
      </c>
      <c r="O213">
        <v>66.008111999999997</v>
      </c>
      <c r="R213" t="s">
        <v>4</v>
      </c>
      <c r="S213">
        <v>138</v>
      </c>
      <c r="T213">
        <v>61.363266000000003</v>
      </c>
      <c r="V213">
        <v>151</v>
      </c>
      <c r="W213">
        <v>0.02</v>
      </c>
      <c r="X213">
        <f t="shared" si="4"/>
        <v>138</v>
      </c>
      <c r="Y213">
        <f>(X213-N213)/N213*100</f>
        <v>0</v>
      </c>
    </row>
    <row r="214" spans="1:25" x14ac:dyDescent="0.3">
      <c r="A214" t="s">
        <v>1181</v>
      </c>
      <c r="C214">
        <v>2262330</v>
      </c>
      <c r="D214">
        <v>4667023</v>
      </c>
      <c r="E214">
        <v>40.119999999999997</v>
      </c>
      <c r="H214">
        <v>780273</v>
      </c>
      <c r="I214">
        <v>1607251</v>
      </c>
      <c r="J214">
        <v>9.3000000000000007</v>
      </c>
      <c r="M214" t="s">
        <v>4</v>
      </c>
      <c r="N214">
        <v>214</v>
      </c>
      <c r="O214">
        <v>65.363794999999996</v>
      </c>
      <c r="R214" t="s">
        <v>4</v>
      </c>
      <c r="S214">
        <v>161</v>
      </c>
      <c r="T214">
        <v>61.359507000000001</v>
      </c>
      <c r="V214">
        <v>168</v>
      </c>
      <c r="W214">
        <v>2.3E-2</v>
      </c>
      <c r="X214">
        <f t="shared" si="4"/>
        <v>161</v>
      </c>
      <c r="Y214">
        <f>(X214-N214)/N214*100</f>
        <v>-24.766355140186917</v>
      </c>
    </row>
    <row r="215" spans="1:25" x14ac:dyDescent="0.3">
      <c r="A215" t="s">
        <v>1182</v>
      </c>
      <c r="C215">
        <v>2232321</v>
      </c>
      <c r="D215">
        <v>4601536</v>
      </c>
      <c r="E215">
        <v>38.369999999999997</v>
      </c>
      <c r="H215">
        <v>895713</v>
      </c>
      <c r="I215">
        <v>1844224</v>
      </c>
      <c r="J215">
        <v>11.68</v>
      </c>
      <c r="M215" t="s">
        <v>4</v>
      </c>
      <c r="N215">
        <v>159</v>
      </c>
      <c r="O215">
        <v>65.245350999999999</v>
      </c>
      <c r="R215" t="s">
        <v>4</v>
      </c>
      <c r="S215">
        <v>166</v>
      </c>
      <c r="T215">
        <v>61.555667999999997</v>
      </c>
      <c r="V215">
        <v>192</v>
      </c>
      <c r="W215">
        <v>2.4E-2</v>
      </c>
      <c r="X215">
        <f t="shared" si="4"/>
        <v>166</v>
      </c>
      <c r="Y215">
        <f>(X215-N215)/N215*100</f>
        <v>4.4025157232704402</v>
      </c>
    </row>
    <row r="216" spans="1:25" x14ac:dyDescent="0.3">
      <c r="A216" t="s">
        <v>1183</v>
      </c>
      <c r="C216">
        <v>2860656</v>
      </c>
      <c r="D216">
        <v>5853998</v>
      </c>
      <c r="E216">
        <v>47</v>
      </c>
      <c r="H216">
        <v>832404</v>
      </c>
      <c r="I216">
        <v>1700960</v>
      </c>
      <c r="J216">
        <v>10.96</v>
      </c>
      <c r="M216" t="s">
        <v>4</v>
      </c>
      <c r="N216">
        <v>131</v>
      </c>
      <c r="O216">
        <v>66.050129999999996</v>
      </c>
      <c r="R216" t="s">
        <v>4</v>
      </c>
      <c r="S216">
        <v>129</v>
      </c>
      <c r="T216">
        <v>61.352924999999999</v>
      </c>
      <c r="V216">
        <v>141</v>
      </c>
      <c r="W216">
        <v>2.1999999999999999E-2</v>
      </c>
      <c r="X216">
        <f t="shared" si="4"/>
        <v>129</v>
      </c>
      <c r="Y216">
        <f>(X216-N216)/N216*100</f>
        <v>-1.5267175572519083</v>
      </c>
    </row>
    <row r="217" spans="1:25" x14ac:dyDescent="0.3">
      <c r="A217" t="s">
        <v>1184</v>
      </c>
      <c r="C217">
        <v>2947276</v>
      </c>
      <c r="D217">
        <v>6049457</v>
      </c>
      <c r="E217">
        <v>49.22</v>
      </c>
      <c r="H217">
        <v>825696</v>
      </c>
      <c r="I217">
        <v>1691967</v>
      </c>
      <c r="J217">
        <v>11.25</v>
      </c>
      <c r="M217" t="s">
        <v>4</v>
      </c>
      <c r="N217">
        <v>158</v>
      </c>
      <c r="O217">
        <v>66.546709000000007</v>
      </c>
      <c r="R217" t="s">
        <v>4</v>
      </c>
      <c r="S217">
        <v>139</v>
      </c>
      <c r="T217">
        <v>61.365716999999997</v>
      </c>
      <c r="V217">
        <v>143</v>
      </c>
      <c r="W217">
        <v>2.1999999999999999E-2</v>
      </c>
      <c r="X217">
        <f t="shared" si="4"/>
        <v>139</v>
      </c>
      <c r="Y217">
        <f>(X217-N217)/N217*100</f>
        <v>-12.025316455696203</v>
      </c>
    </row>
    <row r="218" spans="1:25" x14ac:dyDescent="0.3">
      <c r="A218" t="s">
        <v>1185</v>
      </c>
      <c r="C218">
        <v>2282480</v>
      </c>
      <c r="D218">
        <v>4731487</v>
      </c>
      <c r="E218">
        <v>40.96</v>
      </c>
      <c r="H218">
        <v>921856</v>
      </c>
      <c r="I218">
        <v>1908622</v>
      </c>
      <c r="J218">
        <v>12.15</v>
      </c>
      <c r="M218" t="s">
        <v>4</v>
      </c>
      <c r="N218">
        <v>189</v>
      </c>
      <c r="O218">
        <v>65.634771999999998</v>
      </c>
      <c r="R218" t="s">
        <v>4</v>
      </c>
      <c r="S218">
        <v>185</v>
      </c>
      <c r="T218">
        <v>61.661099999999998</v>
      </c>
      <c r="V218">
        <v>207</v>
      </c>
      <c r="W218">
        <v>2.1000000000000001E-2</v>
      </c>
      <c r="X218">
        <f t="shared" si="4"/>
        <v>185</v>
      </c>
      <c r="Y218">
        <f>(X218-N218)/N218*100</f>
        <v>-2.1164021164021163</v>
      </c>
    </row>
    <row r="219" spans="1:25" x14ac:dyDescent="0.3">
      <c r="A219" t="s">
        <v>1186</v>
      </c>
      <c r="C219">
        <v>2550295</v>
      </c>
      <c r="D219">
        <v>5268956</v>
      </c>
      <c r="E219">
        <v>44.73</v>
      </c>
      <c r="H219">
        <v>949630</v>
      </c>
      <c r="I219">
        <v>1959389</v>
      </c>
      <c r="J219">
        <v>12.59</v>
      </c>
      <c r="M219" t="s">
        <v>4</v>
      </c>
      <c r="N219">
        <v>171</v>
      </c>
      <c r="O219">
        <v>66.021507999999997</v>
      </c>
      <c r="R219" t="s">
        <v>4</v>
      </c>
      <c r="S219">
        <v>173</v>
      </c>
      <c r="T219">
        <v>61.609265000000001</v>
      </c>
      <c r="V219">
        <v>193</v>
      </c>
      <c r="W219">
        <v>2.1999999999999999E-2</v>
      </c>
      <c r="X219">
        <f t="shared" si="4"/>
        <v>173</v>
      </c>
      <c r="Y219">
        <f>(X219-N219)/N219*100</f>
        <v>1.1695906432748537</v>
      </c>
    </row>
    <row r="220" spans="1:25" x14ac:dyDescent="0.3">
      <c r="A220" t="s">
        <v>1187</v>
      </c>
      <c r="C220">
        <v>2451400</v>
      </c>
      <c r="D220">
        <v>5030284</v>
      </c>
      <c r="E220">
        <v>41</v>
      </c>
      <c r="H220">
        <v>751900</v>
      </c>
      <c r="I220">
        <v>1540534</v>
      </c>
      <c r="J220">
        <v>9.9600000000000009</v>
      </c>
      <c r="M220" t="s">
        <v>4</v>
      </c>
      <c r="N220">
        <v>139</v>
      </c>
      <c r="O220">
        <v>65.494330000000005</v>
      </c>
      <c r="R220" t="s">
        <v>4</v>
      </c>
      <c r="S220" t="s">
        <v>1449</v>
      </c>
      <c r="T220">
        <v>61.047221</v>
      </c>
      <c r="V220">
        <v>145</v>
      </c>
      <c r="W220">
        <v>2.1999999999999999E-2</v>
      </c>
      <c r="X220">
        <f t="shared" si="4"/>
        <v>145</v>
      </c>
      <c r="Y220">
        <f>(X220-N220)/N220*100</f>
        <v>4.3165467625899279</v>
      </c>
    </row>
    <row r="221" spans="1:25" x14ac:dyDescent="0.3">
      <c r="A221" t="s">
        <v>1188</v>
      </c>
      <c r="C221">
        <v>523640</v>
      </c>
      <c r="D221">
        <v>1210325</v>
      </c>
      <c r="E221">
        <v>15.83</v>
      </c>
      <c r="H221">
        <v>81567</v>
      </c>
      <c r="I221">
        <v>185260</v>
      </c>
      <c r="J221">
        <v>0.87</v>
      </c>
      <c r="M221" t="s">
        <v>3</v>
      </c>
      <c r="N221">
        <v>79</v>
      </c>
      <c r="O221">
        <v>4.4825819999999998</v>
      </c>
      <c r="R221" t="s">
        <v>3</v>
      </c>
      <c r="S221">
        <v>79</v>
      </c>
      <c r="T221">
        <v>0.227517</v>
      </c>
      <c r="V221">
        <v>80</v>
      </c>
      <c r="W221">
        <v>2.7E-2</v>
      </c>
      <c r="X221">
        <f t="shared" si="4"/>
        <v>79</v>
      </c>
      <c r="Y221">
        <f>(X221-N221)/N221*100</f>
        <v>0</v>
      </c>
    </row>
    <row r="222" spans="1:25" x14ac:dyDescent="0.3">
      <c r="A222" t="s">
        <v>1189</v>
      </c>
      <c r="C222">
        <v>4127040</v>
      </c>
      <c r="D222">
        <v>8360374</v>
      </c>
      <c r="E222">
        <v>62.21</v>
      </c>
      <c r="H222">
        <v>808212</v>
      </c>
      <c r="I222">
        <v>1634324</v>
      </c>
      <c r="J222">
        <v>9.5299999999999994</v>
      </c>
      <c r="M222" t="s">
        <v>3</v>
      </c>
      <c r="N222">
        <v>90</v>
      </c>
      <c r="O222">
        <v>30.092601999999999</v>
      </c>
      <c r="R222" t="s">
        <v>3</v>
      </c>
      <c r="S222">
        <v>90</v>
      </c>
      <c r="T222">
        <v>4.6717089999999999</v>
      </c>
      <c r="V222">
        <v>93</v>
      </c>
      <c r="W222">
        <v>2.5999999999999999E-2</v>
      </c>
      <c r="X222">
        <f t="shared" si="4"/>
        <v>90</v>
      </c>
      <c r="Y222">
        <f>(X222-N222)/N222*100</f>
        <v>0</v>
      </c>
    </row>
    <row r="223" spans="1:25" x14ac:dyDescent="0.3">
      <c r="A223" t="s">
        <v>1190</v>
      </c>
      <c r="C223">
        <v>4783047</v>
      </c>
      <c r="D223">
        <v>9673923</v>
      </c>
      <c r="E223">
        <v>72.77</v>
      </c>
      <c r="H223">
        <v>983341</v>
      </c>
      <c r="I223">
        <v>1985757</v>
      </c>
      <c r="J223">
        <v>11.73</v>
      </c>
      <c r="M223" t="s">
        <v>4</v>
      </c>
      <c r="N223">
        <v>153</v>
      </c>
      <c r="O223">
        <v>68.893683999999993</v>
      </c>
      <c r="R223" t="s">
        <v>3</v>
      </c>
      <c r="S223">
        <v>86</v>
      </c>
      <c r="T223">
        <v>3.1337470000000001</v>
      </c>
      <c r="V223">
        <v>102</v>
      </c>
      <c r="W223">
        <v>3.3000000000000002E-2</v>
      </c>
      <c r="X223">
        <f t="shared" si="4"/>
        <v>86</v>
      </c>
      <c r="Y223">
        <f>(X223-N223)/N223*100</f>
        <v>-43.790849673202615</v>
      </c>
    </row>
    <row r="224" spans="1:25" x14ac:dyDescent="0.3">
      <c r="A224" t="s">
        <v>1191</v>
      </c>
      <c r="C224">
        <v>4602988</v>
      </c>
      <c r="D224">
        <v>9272740</v>
      </c>
      <c r="E224">
        <v>67.010000000000005</v>
      </c>
      <c r="H224">
        <v>791464</v>
      </c>
      <c r="I224">
        <v>1591864</v>
      </c>
      <c r="J224">
        <v>9.66</v>
      </c>
      <c r="M224" t="s">
        <v>3</v>
      </c>
      <c r="N224">
        <v>70</v>
      </c>
      <c r="O224">
        <v>39.108702999999998</v>
      </c>
      <c r="R224" t="s">
        <v>3</v>
      </c>
      <c r="S224">
        <v>70</v>
      </c>
      <c r="T224">
        <v>4.8604659999999997</v>
      </c>
      <c r="V224">
        <v>75</v>
      </c>
      <c r="W224">
        <v>2.5000000000000001E-2</v>
      </c>
      <c r="X224">
        <f t="shared" si="4"/>
        <v>70</v>
      </c>
      <c r="Y224">
        <f>(X224-N224)/N224*100</f>
        <v>0</v>
      </c>
    </row>
    <row r="225" spans="1:25" x14ac:dyDescent="0.3">
      <c r="A225" t="s">
        <v>1192</v>
      </c>
      <c r="C225">
        <v>3649828</v>
      </c>
      <c r="D225">
        <v>7409101</v>
      </c>
      <c r="E225">
        <v>56.57</v>
      </c>
      <c r="H225">
        <v>789152</v>
      </c>
      <c r="I225">
        <v>1599154</v>
      </c>
      <c r="J225">
        <v>9.35</v>
      </c>
      <c r="M225" t="s">
        <v>4</v>
      </c>
      <c r="N225">
        <v>392</v>
      </c>
      <c r="O225">
        <v>66.964833999999996</v>
      </c>
      <c r="R225" t="s">
        <v>4</v>
      </c>
      <c r="S225">
        <v>94</v>
      </c>
      <c r="T225">
        <v>61.181977000000003</v>
      </c>
      <c r="V225">
        <v>103</v>
      </c>
      <c r="W225">
        <v>2.4E-2</v>
      </c>
      <c r="X225">
        <f t="shared" si="4"/>
        <v>94</v>
      </c>
      <c r="Y225">
        <f>(X225-N225)/N225*100</f>
        <v>-76.020408163265301</v>
      </c>
    </row>
    <row r="226" spans="1:25" x14ac:dyDescent="0.3">
      <c r="A226" t="s">
        <v>1193</v>
      </c>
      <c r="C226">
        <v>4471704</v>
      </c>
      <c r="D226">
        <v>9075361</v>
      </c>
      <c r="E226">
        <v>68.84</v>
      </c>
      <c r="H226">
        <v>861600</v>
      </c>
      <c r="I226">
        <v>1745375</v>
      </c>
      <c r="J226">
        <v>10.23</v>
      </c>
      <c r="M226" t="s">
        <v>4</v>
      </c>
      <c r="N226">
        <v>102</v>
      </c>
      <c r="O226">
        <v>68.650159000000002</v>
      </c>
      <c r="R226" t="s">
        <v>4</v>
      </c>
      <c r="S226">
        <v>94</v>
      </c>
      <c r="T226">
        <v>61.301164999999997</v>
      </c>
      <c r="V226">
        <v>99</v>
      </c>
      <c r="W226">
        <v>2.1000000000000001E-2</v>
      </c>
      <c r="X226">
        <f t="shared" si="4"/>
        <v>94</v>
      </c>
      <c r="Y226">
        <f>(X226-N226)/N226*100</f>
        <v>-7.8431372549019605</v>
      </c>
    </row>
    <row r="227" spans="1:25" x14ac:dyDescent="0.3">
      <c r="A227" t="s">
        <v>1194</v>
      </c>
      <c r="C227">
        <v>3638880</v>
      </c>
      <c r="D227">
        <v>7368893</v>
      </c>
      <c r="E227">
        <v>55.23</v>
      </c>
      <c r="H227">
        <v>758100</v>
      </c>
      <c r="I227">
        <v>1532606</v>
      </c>
      <c r="J227">
        <v>8.94</v>
      </c>
      <c r="M227" t="s">
        <v>4</v>
      </c>
      <c r="N227">
        <v>84</v>
      </c>
      <c r="O227">
        <v>66.66574</v>
      </c>
      <c r="R227" t="s">
        <v>4</v>
      </c>
      <c r="S227">
        <v>84</v>
      </c>
      <c r="T227">
        <v>61.123133000000003</v>
      </c>
      <c r="V227">
        <v>94</v>
      </c>
      <c r="W227">
        <v>0.02</v>
      </c>
      <c r="X227">
        <f t="shared" si="4"/>
        <v>84</v>
      </c>
      <c r="Y227">
        <f>(X227-N227)/N227*100</f>
        <v>0</v>
      </c>
    </row>
    <row r="228" spans="1:25" x14ac:dyDescent="0.3">
      <c r="A228" t="s">
        <v>1195</v>
      </c>
      <c r="C228">
        <v>5374656</v>
      </c>
      <c r="D228">
        <v>10858952</v>
      </c>
      <c r="E228">
        <v>79.42</v>
      </c>
      <c r="H228">
        <v>916608</v>
      </c>
      <c r="I228">
        <v>1848696</v>
      </c>
      <c r="J228">
        <v>11.14</v>
      </c>
      <c r="M228" t="s">
        <v>3</v>
      </c>
      <c r="N228">
        <v>78</v>
      </c>
      <c r="O228">
        <v>45.689459999999997</v>
      </c>
      <c r="R228" t="s">
        <v>3</v>
      </c>
      <c r="S228">
        <v>78</v>
      </c>
      <c r="T228">
        <v>2.897767</v>
      </c>
      <c r="V228">
        <v>87</v>
      </c>
      <c r="W228">
        <v>2.5999999999999999E-2</v>
      </c>
      <c r="X228">
        <f t="shared" si="4"/>
        <v>78</v>
      </c>
      <c r="Y228">
        <f>(X228-N228)/N228*100</f>
        <v>0</v>
      </c>
    </row>
    <row r="229" spans="1:25" x14ac:dyDescent="0.3">
      <c r="A229" t="s">
        <v>1196</v>
      </c>
      <c r="C229">
        <v>4744720</v>
      </c>
      <c r="D229">
        <v>9606495</v>
      </c>
      <c r="E229">
        <v>73.16</v>
      </c>
      <c r="H229">
        <v>840600</v>
      </c>
      <c r="I229">
        <v>1698771</v>
      </c>
      <c r="J229">
        <v>10.36</v>
      </c>
      <c r="M229" t="s">
        <v>4</v>
      </c>
      <c r="N229">
        <v>85</v>
      </c>
      <c r="O229">
        <v>68.890636999999998</v>
      </c>
      <c r="R229" t="s">
        <v>4</v>
      </c>
      <c r="S229">
        <v>85</v>
      </c>
      <c r="T229">
        <v>61.199046000000003</v>
      </c>
      <c r="V229">
        <v>89</v>
      </c>
      <c r="W229">
        <v>2.4E-2</v>
      </c>
      <c r="X229">
        <f t="shared" si="4"/>
        <v>85</v>
      </c>
      <c r="Y229">
        <f>(X229-N229)/N229*100</f>
        <v>0</v>
      </c>
    </row>
    <row r="230" spans="1:25" x14ac:dyDescent="0.3">
      <c r="A230" t="s">
        <v>1197</v>
      </c>
      <c r="C230">
        <v>5844708</v>
      </c>
      <c r="D230">
        <v>11814581</v>
      </c>
      <c r="E230">
        <v>88.44</v>
      </c>
      <c r="H230">
        <v>925140</v>
      </c>
      <c r="I230">
        <v>1866513</v>
      </c>
      <c r="J230">
        <v>11.38</v>
      </c>
      <c r="M230" t="s">
        <v>3</v>
      </c>
      <c r="N230">
        <v>82</v>
      </c>
      <c r="O230">
        <v>36.417521000000001</v>
      </c>
      <c r="R230" t="s">
        <v>3</v>
      </c>
      <c r="S230">
        <v>82</v>
      </c>
      <c r="T230">
        <v>2.5728049999999998</v>
      </c>
      <c r="V230">
        <v>84</v>
      </c>
      <c r="W230">
        <v>3.1E-2</v>
      </c>
      <c r="X230">
        <f t="shared" si="4"/>
        <v>82</v>
      </c>
      <c r="Y230">
        <f>(X230-N230)/N230*100</f>
        <v>0</v>
      </c>
    </row>
    <row r="231" spans="1:25" x14ac:dyDescent="0.3">
      <c r="A231" t="s">
        <v>1198</v>
      </c>
      <c r="C231">
        <v>4624081</v>
      </c>
      <c r="D231">
        <v>9395946</v>
      </c>
      <c r="E231">
        <v>71.540000000000006</v>
      </c>
      <c r="H231">
        <v>909374</v>
      </c>
      <c r="I231">
        <v>1844426</v>
      </c>
      <c r="J231">
        <v>10.77</v>
      </c>
      <c r="M231" t="s">
        <v>4</v>
      </c>
      <c r="N231">
        <v>98</v>
      </c>
      <c r="O231">
        <v>69.023162999999997</v>
      </c>
      <c r="R231" t="s">
        <v>4</v>
      </c>
      <c r="S231">
        <v>95</v>
      </c>
      <c r="T231">
        <v>61.328159999999997</v>
      </c>
      <c r="V231">
        <v>105</v>
      </c>
      <c r="W231">
        <v>2.1000000000000001E-2</v>
      </c>
      <c r="X231">
        <f t="shared" si="4"/>
        <v>95</v>
      </c>
      <c r="Y231">
        <f>(X231-N231)/N231*100</f>
        <v>-3.0612244897959182</v>
      </c>
    </row>
    <row r="232" spans="1:25" x14ac:dyDescent="0.3">
      <c r="A232" t="s">
        <v>1199</v>
      </c>
      <c r="C232">
        <v>563992</v>
      </c>
      <c r="D232">
        <v>1259609</v>
      </c>
      <c r="E232">
        <v>15.16</v>
      </c>
      <c r="H232">
        <v>72072</v>
      </c>
      <c r="I232">
        <v>157949</v>
      </c>
      <c r="J232">
        <v>1.17</v>
      </c>
      <c r="M232" t="s">
        <v>3</v>
      </c>
      <c r="N232">
        <v>61</v>
      </c>
      <c r="O232">
        <v>3.0971730000000002</v>
      </c>
      <c r="R232" t="s">
        <v>3</v>
      </c>
      <c r="S232">
        <v>61</v>
      </c>
      <c r="T232">
        <v>0.18121000000000001</v>
      </c>
      <c r="V232">
        <v>62</v>
      </c>
      <c r="W232">
        <v>3.1E-2</v>
      </c>
      <c r="X232">
        <f t="shared" si="4"/>
        <v>61</v>
      </c>
      <c r="Y232">
        <f>(X232-N232)/N232*100</f>
        <v>0</v>
      </c>
    </row>
    <row r="233" spans="1:25" x14ac:dyDescent="0.3">
      <c r="A233" t="s">
        <v>1200</v>
      </c>
      <c r="C233">
        <v>5031180</v>
      </c>
      <c r="D233">
        <v>10150590</v>
      </c>
      <c r="E233">
        <v>73.069999999999993</v>
      </c>
      <c r="H233">
        <v>1039500</v>
      </c>
      <c r="I233">
        <v>2094270</v>
      </c>
      <c r="J233">
        <v>12.34</v>
      </c>
      <c r="M233" t="s">
        <v>3</v>
      </c>
      <c r="N233">
        <v>99</v>
      </c>
      <c r="O233">
        <v>14.522967</v>
      </c>
      <c r="R233" t="s">
        <v>3</v>
      </c>
      <c r="S233">
        <v>99</v>
      </c>
      <c r="T233">
        <v>2.0619130000000001</v>
      </c>
      <c r="V233">
        <v>99</v>
      </c>
      <c r="W233">
        <v>3.1E-2</v>
      </c>
      <c r="X233">
        <f t="shared" si="4"/>
        <v>99</v>
      </c>
      <c r="Y233">
        <f>(X233-N233)/N233*100</f>
        <v>0</v>
      </c>
    </row>
    <row r="234" spans="1:25" x14ac:dyDescent="0.3">
      <c r="A234" t="s">
        <v>1201</v>
      </c>
      <c r="C234">
        <v>5749904</v>
      </c>
      <c r="D234">
        <v>11563769</v>
      </c>
      <c r="E234">
        <v>82.37</v>
      </c>
      <c r="H234">
        <v>1072016</v>
      </c>
      <c r="I234">
        <v>2153081</v>
      </c>
      <c r="J234">
        <v>13</v>
      </c>
      <c r="M234" t="s">
        <v>3</v>
      </c>
      <c r="N234">
        <v>79</v>
      </c>
      <c r="O234">
        <v>15.384736999999999</v>
      </c>
      <c r="R234" t="s">
        <v>3</v>
      </c>
      <c r="S234">
        <v>79</v>
      </c>
      <c r="T234">
        <v>2.71577</v>
      </c>
      <c r="V234">
        <v>87</v>
      </c>
      <c r="W234">
        <v>4.3999999999999997E-2</v>
      </c>
      <c r="X234">
        <f t="shared" si="4"/>
        <v>79</v>
      </c>
      <c r="Y234">
        <f>(X234-N234)/N234*100</f>
        <v>0</v>
      </c>
    </row>
    <row r="235" spans="1:25" x14ac:dyDescent="0.3">
      <c r="A235" t="s">
        <v>1202</v>
      </c>
      <c r="C235">
        <v>5726880</v>
      </c>
      <c r="D235">
        <v>11527069</v>
      </c>
      <c r="E235">
        <v>82.6</v>
      </c>
      <c r="H235">
        <v>870963</v>
      </c>
      <c r="I235">
        <v>1750115</v>
      </c>
      <c r="J235">
        <v>10.99</v>
      </c>
      <c r="M235" t="s">
        <v>4</v>
      </c>
      <c r="N235">
        <v>192</v>
      </c>
      <c r="O235">
        <v>69.992048999999994</v>
      </c>
      <c r="R235" t="s">
        <v>3</v>
      </c>
      <c r="S235">
        <v>69</v>
      </c>
      <c r="T235">
        <v>2.6630859999999998</v>
      </c>
      <c r="V235">
        <v>72</v>
      </c>
      <c r="W235">
        <v>4.3999999999999997E-2</v>
      </c>
      <c r="X235">
        <f t="shared" si="4"/>
        <v>69</v>
      </c>
      <c r="Y235">
        <f>(X235-N235)/N235*100</f>
        <v>-64.0625</v>
      </c>
    </row>
    <row r="236" spans="1:25" x14ac:dyDescent="0.3">
      <c r="A236" t="s">
        <v>1203</v>
      </c>
      <c r="C236">
        <v>5532880</v>
      </c>
      <c r="D236">
        <v>11146006</v>
      </c>
      <c r="E236">
        <v>80.010000000000005</v>
      </c>
      <c r="H236">
        <v>1220656</v>
      </c>
      <c r="I236">
        <v>2456164</v>
      </c>
      <c r="J236">
        <v>14.07</v>
      </c>
      <c r="M236" t="s">
        <v>3</v>
      </c>
      <c r="N236">
        <v>83</v>
      </c>
      <c r="O236">
        <v>16.149477999999998</v>
      </c>
      <c r="R236" t="s">
        <v>3</v>
      </c>
      <c r="S236">
        <v>83</v>
      </c>
      <c r="T236">
        <v>3.2376749999999999</v>
      </c>
      <c r="V236">
        <v>106</v>
      </c>
      <c r="W236">
        <v>4.9000000000000002E-2</v>
      </c>
      <c r="X236">
        <f t="shared" si="4"/>
        <v>83</v>
      </c>
      <c r="Y236">
        <f>(X236-N236)/N236*100</f>
        <v>0</v>
      </c>
    </row>
    <row r="237" spans="1:25" x14ac:dyDescent="0.3">
      <c r="A237" t="s">
        <v>1204</v>
      </c>
      <c r="C237">
        <v>6604207</v>
      </c>
      <c r="D237">
        <v>13273030</v>
      </c>
      <c r="E237">
        <v>94.61</v>
      </c>
      <c r="H237">
        <v>1098441</v>
      </c>
      <c r="I237">
        <v>2204658</v>
      </c>
      <c r="J237">
        <v>13.53</v>
      </c>
      <c r="M237" t="s">
        <v>3</v>
      </c>
      <c r="N237">
        <v>70</v>
      </c>
      <c r="O237">
        <v>17.786414000000001</v>
      </c>
      <c r="R237" t="s">
        <v>3</v>
      </c>
      <c r="S237">
        <v>70</v>
      </c>
      <c r="T237">
        <v>2.67916</v>
      </c>
      <c r="V237">
        <v>80</v>
      </c>
      <c r="W237">
        <v>3.6999999999999998E-2</v>
      </c>
      <c r="X237">
        <f t="shared" si="4"/>
        <v>70</v>
      </c>
      <c r="Y237">
        <f>(X237-N237)/N237*100</f>
        <v>0</v>
      </c>
    </row>
    <row r="238" spans="1:25" x14ac:dyDescent="0.3">
      <c r="A238" t="s">
        <v>1205</v>
      </c>
      <c r="C238">
        <v>6355620</v>
      </c>
      <c r="D238">
        <v>12798599</v>
      </c>
      <c r="E238">
        <v>91.65</v>
      </c>
      <c r="H238">
        <v>1021884</v>
      </c>
      <c r="I238">
        <v>2054515</v>
      </c>
      <c r="J238">
        <v>12.55</v>
      </c>
      <c r="M238" t="s">
        <v>3</v>
      </c>
      <c r="N238">
        <v>79</v>
      </c>
      <c r="O238">
        <v>17.5274</v>
      </c>
      <c r="R238" t="s">
        <v>3</v>
      </c>
      <c r="S238">
        <v>79</v>
      </c>
      <c r="T238">
        <v>2.5114580000000002</v>
      </c>
      <c r="V238">
        <v>81</v>
      </c>
      <c r="W238">
        <v>4.1000000000000002E-2</v>
      </c>
      <c r="X238">
        <f t="shared" si="4"/>
        <v>79</v>
      </c>
      <c r="Y238">
        <f>(X238-N238)/N238*100</f>
        <v>0</v>
      </c>
    </row>
    <row r="239" spans="1:25" x14ac:dyDescent="0.3">
      <c r="A239" t="s">
        <v>1206</v>
      </c>
      <c r="C239">
        <v>5538500</v>
      </c>
      <c r="D239">
        <v>11147078</v>
      </c>
      <c r="E239">
        <v>80.38</v>
      </c>
      <c r="H239">
        <v>991100</v>
      </c>
      <c r="I239">
        <v>1991828</v>
      </c>
      <c r="J239">
        <v>12.15</v>
      </c>
      <c r="M239" t="s">
        <v>3</v>
      </c>
      <c r="N239">
        <v>80</v>
      </c>
      <c r="O239">
        <v>14.970086999999999</v>
      </c>
      <c r="R239" t="s">
        <v>3</v>
      </c>
      <c r="S239">
        <v>80</v>
      </c>
      <c r="T239">
        <v>2.5679650000000001</v>
      </c>
      <c r="V239">
        <v>84</v>
      </c>
      <c r="W239">
        <v>0.04</v>
      </c>
      <c r="X239">
        <f t="shared" si="4"/>
        <v>80</v>
      </c>
      <c r="Y239">
        <f>(X239-N239)/N239*100</f>
        <v>0</v>
      </c>
    </row>
    <row r="240" spans="1:25" x14ac:dyDescent="0.3">
      <c r="A240" t="s">
        <v>1207</v>
      </c>
      <c r="C240">
        <v>6962956</v>
      </c>
      <c r="D240">
        <v>14008775</v>
      </c>
      <c r="E240">
        <v>100.57</v>
      </c>
      <c r="H240">
        <v>1171716</v>
      </c>
      <c r="I240">
        <v>2354055</v>
      </c>
      <c r="J240">
        <v>14.45</v>
      </c>
      <c r="M240" t="s">
        <v>3</v>
      </c>
      <c r="N240">
        <v>85</v>
      </c>
      <c r="O240">
        <v>19.305257000000001</v>
      </c>
      <c r="R240" t="s">
        <v>3</v>
      </c>
      <c r="S240">
        <v>85</v>
      </c>
      <c r="T240">
        <v>2.8667289999999999</v>
      </c>
      <c r="V240">
        <v>86</v>
      </c>
      <c r="W240">
        <v>0.03</v>
      </c>
      <c r="X240">
        <f t="shared" si="4"/>
        <v>85</v>
      </c>
      <c r="Y240">
        <f>(X240-N240)/N240*100</f>
        <v>0</v>
      </c>
    </row>
    <row r="241" spans="1:25" x14ac:dyDescent="0.3">
      <c r="A241" t="s">
        <v>1208</v>
      </c>
      <c r="C241">
        <v>5695332</v>
      </c>
      <c r="D241">
        <v>11455524</v>
      </c>
      <c r="E241">
        <v>82.69</v>
      </c>
      <c r="H241">
        <v>979452</v>
      </c>
      <c r="I241">
        <v>1967214</v>
      </c>
      <c r="J241">
        <v>11.93</v>
      </c>
      <c r="M241" t="s">
        <v>3</v>
      </c>
      <c r="N241">
        <v>79</v>
      </c>
      <c r="O241">
        <v>15.347892999999999</v>
      </c>
      <c r="R241" t="s">
        <v>3</v>
      </c>
      <c r="S241">
        <v>79</v>
      </c>
      <c r="T241">
        <v>2.628072</v>
      </c>
      <c r="V241">
        <v>80</v>
      </c>
      <c r="W241">
        <v>3.5000000000000003E-2</v>
      </c>
      <c r="X241">
        <f t="shared" si="4"/>
        <v>79</v>
      </c>
      <c r="Y241">
        <f>(X241-N241)/N241*100</f>
        <v>0</v>
      </c>
    </row>
    <row r="242" spans="1:25" x14ac:dyDescent="0.3">
      <c r="A242" t="s">
        <v>1209</v>
      </c>
      <c r="C242">
        <v>6813346</v>
      </c>
      <c r="D242">
        <v>13695898</v>
      </c>
      <c r="E242">
        <v>98.08</v>
      </c>
      <c r="H242">
        <v>942126</v>
      </c>
      <c r="I242">
        <v>1890678</v>
      </c>
      <c r="J242">
        <v>12.03</v>
      </c>
      <c r="M242" t="s">
        <v>3</v>
      </c>
      <c r="N242">
        <v>65</v>
      </c>
      <c r="O242">
        <v>17.662479999999999</v>
      </c>
      <c r="R242" t="s">
        <v>3</v>
      </c>
      <c r="S242">
        <v>65</v>
      </c>
      <c r="T242">
        <v>2.1544379999999999</v>
      </c>
      <c r="V242">
        <v>68</v>
      </c>
      <c r="W242">
        <v>0.03</v>
      </c>
      <c r="X242">
        <f t="shared" si="4"/>
        <v>65</v>
      </c>
      <c r="Y242">
        <f>(X242-N242)/N242*100</f>
        <v>0</v>
      </c>
    </row>
    <row r="243" spans="1:25" x14ac:dyDescent="0.3">
      <c r="A243" t="s">
        <v>1210</v>
      </c>
      <c r="C243">
        <v>487956</v>
      </c>
      <c r="D243">
        <v>1074583</v>
      </c>
      <c r="E243">
        <v>12.49</v>
      </c>
      <c r="H243">
        <v>90118</v>
      </c>
      <c r="I243">
        <v>196009</v>
      </c>
      <c r="J243">
        <v>1.33</v>
      </c>
      <c r="M243" t="s">
        <v>3</v>
      </c>
      <c r="N243">
        <v>81</v>
      </c>
      <c r="O243">
        <v>3.2904460000000002</v>
      </c>
      <c r="R243" t="s">
        <v>3</v>
      </c>
      <c r="S243">
        <v>81</v>
      </c>
      <c r="T243">
        <v>0.19635900000000001</v>
      </c>
      <c r="V243">
        <v>81</v>
      </c>
      <c r="W243">
        <v>0.04</v>
      </c>
      <c r="X243">
        <f t="shared" si="4"/>
        <v>81</v>
      </c>
      <c r="Y243">
        <f>(X243-N243)/N243*100</f>
        <v>0</v>
      </c>
    </row>
    <row r="244" spans="1:25" x14ac:dyDescent="0.3">
      <c r="A244" t="s">
        <v>1211</v>
      </c>
      <c r="C244">
        <v>6650644</v>
      </c>
      <c r="D244">
        <v>13362421</v>
      </c>
      <c r="E244">
        <v>95.01</v>
      </c>
      <c r="H244">
        <v>1264172</v>
      </c>
      <c r="I244">
        <v>2536949</v>
      </c>
      <c r="J244">
        <v>15.46</v>
      </c>
      <c r="M244" t="s">
        <v>3</v>
      </c>
      <c r="N244">
        <v>91</v>
      </c>
      <c r="O244">
        <v>14.415387000000001</v>
      </c>
      <c r="R244" t="s">
        <v>3</v>
      </c>
      <c r="S244">
        <v>91</v>
      </c>
      <c r="T244">
        <v>2.1372330000000002</v>
      </c>
      <c r="V244">
        <v>91</v>
      </c>
      <c r="W244">
        <v>6.0999999999999999E-2</v>
      </c>
      <c r="X244">
        <f t="shared" si="4"/>
        <v>91</v>
      </c>
      <c r="Y244">
        <f>(X244-N244)/N244*100</f>
        <v>0</v>
      </c>
    </row>
    <row r="245" spans="1:25" x14ac:dyDescent="0.3">
      <c r="A245" t="s">
        <v>1212</v>
      </c>
      <c r="C245">
        <v>8946600</v>
      </c>
      <c r="D245">
        <v>17937040</v>
      </c>
      <c r="E245">
        <v>129.11000000000001</v>
      </c>
      <c r="H245">
        <v>1445220</v>
      </c>
      <c r="I245">
        <v>2894168</v>
      </c>
      <c r="J245">
        <v>18.239999999999998</v>
      </c>
      <c r="M245" t="s">
        <v>3</v>
      </c>
      <c r="N245">
        <v>78</v>
      </c>
      <c r="O245">
        <v>19.280349999999999</v>
      </c>
      <c r="R245" t="s">
        <v>3</v>
      </c>
      <c r="S245">
        <v>78</v>
      </c>
      <c r="T245">
        <v>2.6819570000000001</v>
      </c>
      <c r="V245">
        <v>83</v>
      </c>
      <c r="W245">
        <v>5.3999999999999999E-2</v>
      </c>
      <c r="X245">
        <f t="shared" si="4"/>
        <v>78</v>
      </c>
      <c r="Y245">
        <f>(X245-N245)/N245*100</f>
        <v>0</v>
      </c>
    </row>
    <row r="246" spans="1:25" x14ac:dyDescent="0.3">
      <c r="A246" t="s">
        <v>1213</v>
      </c>
      <c r="C246">
        <v>8912268</v>
      </c>
      <c r="D246">
        <v>17833620</v>
      </c>
      <c r="E246">
        <v>125.61</v>
      </c>
      <c r="H246">
        <v>1393688</v>
      </c>
      <c r="I246">
        <v>2785800</v>
      </c>
      <c r="J246">
        <v>17.75</v>
      </c>
      <c r="M246" t="s">
        <v>3</v>
      </c>
      <c r="N246">
        <v>73</v>
      </c>
      <c r="O246">
        <v>19.032439</v>
      </c>
      <c r="R246" t="s">
        <v>3</v>
      </c>
      <c r="S246">
        <v>73</v>
      </c>
      <c r="T246">
        <v>2.5705870000000002</v>
      </c>
      <c r="V246">
        <v>75</v>
      </c>
      <c r="W246">
        <v>5.6000000000000001E-2</v>
      </c>
      <c r="X246">
        <f t="shared" si="4"/>
        <v>73</v>
      </c>
      <c r="Y246">
        <f>(X246-N246)/N246*100</f>
        <v>0</v>
      </c>
    </row>
    <row r="247" spans="1:25" x14ac:dyDescent="0.3">
      <c r="A247" t="s">
        <v>1214</v>
      </c>
      <c r="C247">
        <v>7798550</v>
      </c>
      <c r="D247">
        <v>15622990</v>
      </c>
      <c r="E247">
        <v>109.23</v>
      </c>
      <c r="H247">
        <v>1428366</v>
      </c>
      <c r="I247">
        <v>2858566</v>
      </c>
      <c r="J247">
        <v>17.45</v>
      </c>
      <c r="M247" t="s">
        <v>3</v>
      </c>
      <c r="N247">
        <v>86</v>
      </c>
      <c r="O247">
        <v>16.163589000000002</v>
      </c>
      <c r="R247" t="s">
        <v>3</v>
      </c>
      <c r="S247">
        <v>86</v>
      </c>
      <c r="T247">
        <v>2.3795999999999999</v>
      </c>
      <c r="V247">
        <v>86</v>
      </c>
      <c r="W247">
        <v>5.5E-2</v>
      </c>
      <c r="X247">
        <f t="shared" si="4"/>
        <v>86</v>
      </c>
      <c r="Y247">
        <f>(X247-N247)/N247*100</f>
        <v>0</v>
      </c>
    </row>
    <row r="248" spans="1:25" x14ac:dyDescent="0.3">
      <c r="A248" t="s">
        <v>1215</v>
      </c>
      <c r="C248">
        <v>6805344</v>
      </c>
      <c r="D248">
        <v>13708728</v>
      </c>
      <c r="E248">
        <v>99.92</v>
      </c>
      <c r="H248">
        <v>1125696</v>
      </c>
      <c r="I248">
        <v>2264184</v>
      </c>
      <c r="J248">
        <v>13.8</v>
      </c>
      <c r="M248" t="s">
        <v>3</v>
      </c>
      <c r="N248">
        <v>87</v>
      </c>
      <c r="O248">
        <v>18.649056000000002</v>
      </c>
      <c r="R248" t="s">
        <v>3</v>
      </c>
      <c r="S248">
        <v>87</v>
      </c>
      <c r="T248">
        <v>2.0195759999999998</v>
      </c>
      <c r="V248">
        <v>87</v>
      </c>
      <c r="W248">
        <v>3.7999999999999999E-2</v>
      </c>
      <c r="X248">
        <f t="shared" si="4"/>
        <v>87</v>
      </c>
      <c r="Y248">
        <f>(X248-N248)/N248*100</f>
        <v>0</v>
      </c>
    </row>
    <row r="249" spans="1:25" x14ac:dyDescent="0.3">
      <c r="A249" t="s">
        <v>1216</v>
      </c>
      <c r="C249">
        <v>7265260</v>
      </c>
      <c r="D249">
        <v>14611317</v>
      </c>
      <c r="E249">
        <v>104.25</v>
      </c>
      <c r="H249">
        <v>1317175</v>
      </c>
      <c r="I249">
        <v>2645649</v>
      </c>
      <c r="J249">
        <v>15.95</v>
      </c>
      <c r="M249" t="s">
        <v>3</v>
      </c>
      <c r="N249">
        <v>93</v>
      </c>
      <c r="O249">
        <v>15.56649</v>
      </c>
      <c r="R249" t="s">
        <v>3</v>
      </c>
      <c r="S249">
        <v>93</v>
      </c>
      <c r="T249">
        <v>2.3683529999999999</v>
      </c>
      <c r="V249">
        <v>94</v>
      </c>
      <c r="W249">
        <v>5.8000000000000003E-2</v>
      </c>
      <c r="X249">
        <f t="shared" si="4"/>
        <v>93</v>
      </c>
      <c r="Y249">
        <f>(X249-N249)/N249*100</f>
        <v>0</v>
      </c>
    </row>
    <row r="250" spans="1:25" x14ac:dyDescent="0.3">
      <c r="A250" t="s">
        <v>1217</v>
      </c>
      <c r="C250">
        <v>7031670</v>
      </c>
      <c r="D250">
        <v>14097587</v>
      </c>
      <c r="E250">
        <v>98.62</v>
      </c>
      <c r="H250">
        <v>1301607</v>
      </c>
      <c r="I250">
        <v>2606821</v>
      </c>
      <c r="J250">
        <v>15.46</v>
      </c>
      <c r="M250" t="s">
        <v>3</v>
      </c>
      <c r="N250">
        <v>86</v>
      </c>
      <c r="O250">
        <v>15.368346000000001</v>
      </c>
      <c r="R250" t="s">
        <v>3</v>
      </c>
      <c r="S250">
        <v>86</v>
      </c>
      <c r="T250">
        <v>2.2907069999999998</v>
      </c>
      <c r="V250">
        <v>86</v>
      </c>
      <c r="W250">
        <v>4.5999999999999999E-2</v>
      </c>
      <c r="X250">
        <f t="shared" si="4"/>
        <v>86</v>
      </c>
      <c r="Y250">
        <f>(X250-N250)/N250*100</f>
        <v>0</v>
      </c>
    </row>
    <row r="251" spans="1:25" x14ac:dyDescent="0.3">
      <c r="A251" t="s">
        <v>1218</v>
      </c>
      <c r="C251">
        <v>9262334</v>
      </c>
      <c r="D251">
        <v>18569027</v>
      </c>
      <c r="E251">
        <v>131.21</v>
      </c>
      <c r="H251">
        <v>1567201</v>
      </c>
      <c r="I251">
        <v>3138557</v>
      </c>
      <c r="J251">
        <v>19.89</v>
      </c>
      <c r="M251" t="s">
        <v>3</v>
      </c>
      <c r="N251">
        <v>87</v>
      </c>
      <c r="O251">
        <v>19.954077000000002</v>
      </c>
      <c r="R251" t="s">
        <v>3</v>
      </c>
      <c r="S251">
        <v>87</v>
      </c>
      <c r="T251">
        <v>2.9010250000000002</v>
      </c>
      <c r="V251">
        <v>88</v>
      </c>
      <c r="W251">
        <v>6.2E-2</v>
      </c>
      <c r="X251">
        <f t="shared" si="4"/>
        <v>87</v>
      </c>
      <c r="Y251">
        <f>(X251-N251)/N251*100</f>
        <v>0</v>
      </c>
    </row>
    <row r="252" spans="1:25" x14ac:dyDescent="0.3">
      <c r="A252" t="s">
        <v>1219</v>
      </c>
      <c r="C252">
        <v>7544090</v>
      </c>
      <c r="D252">
        <v>15093985</v>
      </c>
      <c r="E252">
        <v>104.87</v>
      </c>
      <c r="H252">
        <v>1353200</v>
      </c>
      <c r="I252">
        <v>2704885</v>
      </c>
      <c r="J252">
        <v>16.52</v>
      </c>
      <c r="M252" t="s">
        <v>3</v>
      </c>
      <c r="N252">
        <v>79</v>
      </c>
      <c r="O252">
        <v>15.476694</v>
      </c>
      <c r="R252" t="s">
        <v>3</v>
      </c>
      <c r="S252">
        <v>79</v>
      </c>
      <c r="T252">
        <v>2.281215</v>
      </c>
      <c r="V252">
        <v>79</v>
      </c>
      <c r="W252">
        <v>5.2999999999999999E-2</v>
      </c>
      <c r="X252">
        <f t="shared" si="4"/>
        <v>79</v>
      </c>
      <c r="Y252">
        <f>(X252-N252)/N252*100</f>
        <v>0</v>
      </c>
    </row>
    <row r="253" spans="1:25" x14ac:dyDescent="0.3">
      <c r="A253" t="s">
        <v>1220</v>
      </c>
      <c r="C253">
        <v>10548822</v>
      </c>
      <c r="D253">
        <v>21105542</v>
      </c>
      <c r="E253">
        <v>148.27000000000001</v>
      </c>
      <c r="H253">
        <v>1970208</v>
      </c>
      <c r="I253">
        <v>3938700</v>
      </c>
      <c r="J253">
        <v>24.79</v>
      </c>
      <c r="M253" t="s">
        <v>3</v>
      </c>
      <c r="N253">
        <v>95</v>
      </c>
      <c r="O253">
        <v>22.755413999999998</v>
      </c>
      <c r="R253" t="s">
        <v>3</v>
      </c>
      <c r="S253">
        <v>95</v>
      </c>
      <c r="T253">
        <v>3.3990209999999998</v>
      </c>
      <c r="V253">
        <v>95</v>
      </c>
      <c r="W253">
        <v>5.1999999999999998E-2</v>
      </c>
      <c r="X253">
        <f t="shared" si="4"/>
        <v>95</v>
      </c>
      <c r="Y253">
        <f>(X253-N253)/N253*100</f>
        <v>0</v>
      </c>
    </row>
    <row r="254" spans="1:25" x14ac:dyDescent="0.3">
      <c r="A254" t="s">
        <v>1221</v>
      </c>
      <c r="C254">
        <v>524552</v>
      </c>
      <c r="D254">
        <v>1169115</v>
      </c>
      <c r="E254">
        <v>14.12</v>
      </c>
      <c r="H254">
        <v>89262</v>
      </c>
      <c r="I254">
        <v>196230</v>
      </c>
      <c r="J254">
        <v>0.94</v>
      </c>
      <c r="M254" t="s">
        <v>3</v>
      </c>
      <c r="N254">
        <v>77</v>
      </c>
      <c r="O254">
        <v>3.148542</v>
      </c>
      <c r="R254" t="s">
        <v>3</v>
      </c>
      <c r="S254">
        <v>77</v>
      </c>
      <c r="T254">
        <v>0.198606</v>
      </c>
      <c r="V254">
        <v>80</v>
      </c>
      <c r="W254">
        <v>0.04</v>
      </c>
      <c r="X254">
        <f t="shared" si="4"/>
        <v>77</v>
      </c>
      <c r="Y254">
        <f>(X254-N254)/N254*100</f>
        <v>0</v>
      </c>
    </row>
    <row r="255" spans="1:25" x14ac:dyDescent="0.3">
      <c r="A255" t="s">
        <v>1222</v>
      </c>
      <c r="C255">
        <v>356975</v>
      </c>
      <c r="D255">
        <v>940129</v>
      </c>
      <c r="E255">
        <v>17.28</v>
      </c>
      <c r="H255">
        <v>74015</v>
      </c>
      <c r="I255">
        <v>191473</v>
      </c>
      <c r="J255">
        <v>1.56</v>
      </c>
      <c r="M255" t="s">
        <v>3</v>
      </c>
      <c r="N255">
        <v>102</v>
      </c>
      <c r="O255">
        <v>12.893651999999999</v>
      </c>
      <c r="R255" t="s">
        <v>3</v>
      </c>
      <c r="S255">
        <v>102</v>
      </c>
      <c r="T255">
        <v>3.2572760000000001</v>
      </c>
      <c r="V255">
        <v>112</v>
      </c>
      <c r="W255">
        <v>3.5000000000000003E-2</v>
      </c>
      <c r="X255">
        <f t="shared" si="4"/>
        <v>102</v>
      </c>
      <c r="Y255">
        <f>(X255-N255)/N255*100</f>
        <v>0</v>
      </c>
    </row>
    <row r="256" spans="1:25" x14ac:dyDescent="0.3">
      <c r="A256" t="s">
        <v>1223</v>
      </c>
      <c r="C256">
        <v>321216</v>
      </c>
      <c r="D256">
        <v>808297</v>
      </c>
      <c r="E256">
        <v>13.11</v>
      </c>
      <c r="H256">
        <v>80640</v>
      </c>
      <c r="I256">
        <v>200055</v>
      </c>
      <c r="J256">
        <v>1.59</v>
      </c>
      <c r="M256" t="s">
        <v>3</v>
      </c>
      <c r="N256">
        <v>94</v>
      </c>
      <c r="O256">
        <v>32.970050999999998</v>
      </c>
      <c r="R256" t="s">
        <v>3</v>
      </c>
      <c r="S256">
        <v>94</v>
      </c>
      <c r="T256">
        <v>0.68676000000000004</v>
      </c>
      <c r="V256">
        <v>119</v>
      </c>
      <c r="W256">
        <v>3.7999999999999999E-2</v>
      </c>
      <c r="X256">
        <f t="shared" si="4"/>
        <v>94</v>
      </c>
      <c r="Y256">
        <f>(X256-N256)/N256*100</f>
        <v>0</v>
      </c>
    </row>
    <row r="257" spans="1:25" x14ac:dyDescent="0.3">
      <c r="A257" t="s">
        <v>1224</v>
      </c>
      <c r="C257">
        <v>344988</v>
      </c>
      <c r="D257">
        <v>892819</v>
      </c>
      <c r="E257">
        <v>15.89</v>
      </c>
      <c r="H257">
        <v>103230</v>
      </c>
      <c r="I257">
        <v>264103</v>
      </c>
      <c r="J257">
        <v>2.1800000000000002</v>
      </c>
      <c r="M257" t="s">
        <v>3</v>
      </c>
      <c r="N257">
        <v>102</v>
      </c>
      <c r="O257">
        <v>9.2426809999999993</v>
      </c>
      <c r="R257" t="s">
        <v>3</v>
      </c>
      <c r="S257">
        <v>102</v>
      </c>
      <c r="T257">
        <v>0.56301400000000001</v>
      </c>
      <c r="V257">
        <v>154</v>
      </c>
      <c r="W257">
        <v>6.5000000000000002E-2</v>
      </c>
      <c r="X257">
        <f t="shared" si="4"/>
        <v>102</v>
      </c>
      <c r="Y257">
        <f>(X257-N257)/N257*100</f>
        <v>0</v>
      </c>
    </row>
    <row r="258" spans="1:25" x14ac:dyDescent="0.3">
      <c r="A258" t="s">
        <v>1225</v>
      </c>
      <c r="C258">
        <v>298928</v>
      </c>
      <c r="D258">
        <v>764612</v>
      </c>
      <c r="E258">
        <v>13.08</v>
      </c>
      <c r="H258">
        <v>79756</v>
      </c>
      <c r="I258">
        <v>201326</v>
      </c>
      <c r="J258">
        <v>1.63</v>
      </c>
      <c r="M258" t="s">
        <v>3</v>
      </c>
      <c r="N258">
        <v>108</v>
      </c>
      <c r="O258">
        <v>6.8955399999999996</v>
      </c>
      <c r="R258" t="s">
        <v>3</v>
      </c>
      <c r="S258">
        <v>108</v>
      </c>
      <c r="T258">
        <v>0.56858600000000004</v>
      </c>
      <c r="V258">
        <v>126</v>
      </c>
      <c r="W258">
        <v>3.5999999999999997E-2</v>
      </c>
      <c r="X258">
        <f t="shared" ref="X258:X321" si="5" xml:space="preserve"> MIN(S258,V258)</f>
        <v>108</v>
      </c>
      <c r="Y258">
        <f>(X258-N258)/N258*100</f>
        <v>0</v>
      </c>
    </row>
    <row r="259" spans="1:25" x14ac:dyDescent="0.3">
      <c r="A259" t="s">
        <v>1226</v>
      </c>
      <c r="C259">
        <v>326624</v>
      </c>
      <c r="D259">
        <v>816891</v>
      </c>
      <c r="E259">
        <v>13.21</v>
      </c>
      <c r="H259">
        <v>69200</v>
      </c>
      <c r="I259">
        <v>170355</v>
      </c>
      <c r="J259">
        <v>1.33</v>
      </c>
      <c r="M259" t="s">
        <v>3</v>
      </c>
      <c r="N259">
        <v>87</v>
      </c>
      <c r="O259">
        <v>4.411308</v>
      </c>
      <c r="R259" t="s">
        <v>3</v>
      </c>
      <c r="S259">
        <v>87</v>
      </c>
      <c r="T259">
        <v>0.45281300000000002</v>
      </c>
      <c r="V259">
        <v>99</v>
      </c>
      <c r="W259">
        <v>4.8000000000000001E-2</v>
      </c>
      <c r="X259">
        <f t="shared" si="5"/>
        <v>87</v>
      </c>
      <c r="Y259">
        <f>(X259-N259)/N259*100</f>
        <v>0</v>
      </c>
    </row>
    <row r="260" spans="1:25" x14ac:dyDescent="0.3">
      <c r="A260" t="s">
        <v>1227</v>
      </c>
      <c r="C260">
        <v>319590</v>
      </c>
      <c r="D260">
        <v>804952</v>
      </c>
      <c r="E260">
        <v>13.37</v>
      </c>
      <c r="H260">
        <v>81070</v>
      </c>
      <c r="I260">
        <v>201532</v>
      </c>
      <c r="J260">
        <v>1.58</v>
      </c>
      <c r="M260" t="s">
        <v>3</v>
      </c>
      <c r="N260">
        <v>109</v>
      </c>
      <c r="O260">
        <v>4.7838659999999997</v>
      </c>
      <c r="R260" t="s">
        <v>3</v>
      </c>
      <c r="S260">
        <v>109</v>
      </c>
      <c r="T260">
        <v>0.54630999999999996</v>
      </c>
      <c r="V260">
        <v>120</v>
      </c>
      <c r="W260">
        <v>5.5E-2</v>
      </c>
      <c r="X260">
        <f t="shared" si="5"/>
        <v>109</v>
      </c>
      <c r="Y260">
        <f>(X260-N260)/N260*100</f>
        <v>0</v>
      </c>
    </row>
    <row r="261" spans="1:25" x14ac:dyDescent="0.3">
      <c r="A261" t="s">
        <v>1228</v>
      </c>
      <c r="C261">
        <v>286539</v>
      </c>
      <c r="D261">
        <v>727216</v>
      </c>
      <c r="E261">
        <v>12.27</v>
      </c>
      <c r="H261">
        <v>59565</v>
      </c>
      <c r="I261">
        <v>148378</v>
      </c>
      <c r="J261">
        <v>1.19</v>
      </c>
      <c r="M261" t="s">
        <v>3</v>
      </c>
      <c r="N261">
        <v>88</v>
      </c>
      <c r="O261">
        <v>5.7670009999999996</v>
      </c>
      <c r="R261" t="s">
        <v>3</v>
      </c>
      <c r="S261">
        <v>88</v>
      </c>
      <c r="T261">
        <v>0.267067</v>
      </c>
      <c r="V261">
        <v>94</v>
      </c>
      <c r="W261">
        <v>4.2000000000000003E-2</v>
      </c>
      <c r="X261">
        <f t="shared" si="5"/>
        <v>88</v>
      </c>
      <c r="Y261">
        <f>(X261-N261)/N261*100</f>
        <v>0</v>
      </c>
    </row>
    <row r="262" spans="1:25" x14ac:dyDescent="0.3">
      <c r="A262" t="s">
        <v>1229</v>
      </c>
      <c r="C262">
        <v>355640</v>
      </c>
      <c r="D262">
        <v>918433</v>
      </c>
      <c r="E262">
        <v>16.21</v>
      </c>
      <c r="H262">
        <v>80920</v>
      </c>
      <c r="I262">
        <v>205777</v>
      </c>
      <c r="J262">
        <v>1.64</v>
      </c>
      <c r="M262" t="s">
        <v>3</v>
      </c>
      <c r="N262">
        <v>100</v>
      </c>
      <c r="O262">
        <v>5.4994240000000003</v>
      </c>
      <c r="R262" t="s">
        <v>3</v>
      </c>
      <c r="S262">
        <v>100</v>
      </c>
      <c r="T262">
        <v>0.52079500000000001</v>
      </c>
      <c r="V262">
        <v>118</v>
      </c>
      <c r="W262">
        <v>4.1000000000000002E-2</v>
      </c>
      <c r="X262">
        <f t="shared" si="5"/>
        <v>100</v>
      </c>
      <c r="Y262">
        <f>(X262-N262)/N262*100</f>
        <v>0</v>
      </c>
    </row>
    <row r="263" spans="1:25" x14ac:dyDescent="0.3">
      <c r="A263" t="s">
        <v>1230</v>
      </c>
      <c r="C263">
        <v>291732</v>
      </c>
      <c r="D263">
        <v>730925</v>
      </c>
      <c r="E263">
        <v>11.94</v>
      </c>
      <c r="H263">
        <v>73416</v>
      </c>
      <c r="I263">
        <v>181406</v>
      </c>
      <c r="J263">
        <v>1.44</v>
      </c>
      <c r="M263" t="s">
        <v>3</v>
      </c>
      <c r="N263">
        <v>102</v>
      </c>
      <c r="O263">
        <v>8.4362390000000005</v>
      </c>
      <c r="R263" t="s">
        <v>3</v>
      </c>
      <c r="S263">
        <v>102</v>
      </c>
      <c r="T263">
        <v>1.7124539999999999</v>
      </c>
      <c r="V263">
        <v>113</v>
      </c>
      <c r="W263">
        <v>5.8999999999999997E-2</v>
      </c>
      <c r="X263">
        <f t="shared" si="5"/>
        <v>102</v>
      </c>
      <c r="Y263">
        <f>(X263-N263)/N263*100</f>
        <v>0</v>
      </c>
    </row>
    <row r="264" spans="1:25" x14ac:dyDescent="0.3">
      <c r="A264" t="s">
        <v>1231</v>
      </c>
      <c r="C264">
        <v>368280</v>
      </c>
      <c r="D264">
        <v>917886</v>
      </c>
      <c r="E264">
        <v>15.12</v>
      </c>
      <c r="H264">
        <v>81096</v>
      </c>
      <c r="I264">
        <v>199154</v>
      </c>
      <c r="J264">
        <v>1.55</v>
      </c>
      <c r="M264" t="s">
        <v>3</v>
      </c>
      <c r="N264">
        <v>92</v>
      </c>
      <c r="O264">
        <v>6.5406319999999996</v>
      </c>
      <c r="R264" t="s">
        <v>3</v>
      </c>
      <c r="S264">
        <v>92</v>
      </c>
      <c r="T264">
        <v>0.56213299999999999</v>
      </c>
      <c r="V264">
        <v>108</v>
      </c>
      <c r="W264">
        <v>4.9000000000000002E-2</v>
      </c>
      <c r="X264">
        <f t="shared" si="5"/>
        <v>92</v>
      </c>
      <c r="Y264">
        <f>(X264-N264)/N264*100</f>
        <v>0</v>
      </c>
    </row>
    <row r="265" spans="1:25" x14ac:dyDescent="0.3">
      <c r="A265" t="s">
        <v>1232</v>
      </c>
      <c r="C265">
        <v>563803</v>
      </c>
      <c r="D265">
        <v>1234141</v>
      </c>
      <c r="E265">
        <v>13.77</v>
      </c>
      <c r="H265">
        <v>94171</v>
      </c>
      <c r="I265">
        <v>203485</v>
      </c>
      <c r="J265">
        <v>1.37</v>
      </c>
      <c r="M265" t="s">
        <v>3</v>
      </c>
      <c r="N265">
        <v>71</v>
      </c>
      <c r="O265">
        <v>2.9042840000000001</v>
      </c>
      <c r="R265" t="s">
        <v>3</v>
      </c>
      <c r="S265">
        <v>71</v>
      </c>
      <c r="T265">
        <v>0.214639</v>
      </c>
      <c r="V265">
        <v>76</v>
      </c>
      <c r="W265">
        <v>4.3999999999999997E-2</v>
      </c>
      <c r="X265">
        <f t="shared" si="5"/>
        <v>71</v>
      </c>
      <c r="Y265">
        <f>(X265-N265)/N265*100</f>
        <v>0</v>
      </c>
    </row>
    <row r="266" spans="1:25" x14ac:dyDescent="0.3">
      <c r="A266" t="s">
        <v>1233</v>
      </c>
      <c r="C266">
        <v>457585</v>
      </c>
      <c r="D266">
        <v>1115662</v>
      </c>
      <c r="E266">
        <v>17.850000000000001</v>
      </c>
      <c r="H266">
        <v>89095</v>
      </c>
      <c r="I266">
        <v>213820</v>
      </c>
      <c r="J266">
        <v>1.64</v>
      </c>
      <c r="M266" t="s">
        <v>3</v>
      </c>
      <c r="N266">
        <v>101</v>
      </c>
      <c r="O266">
        <v>3.8235480000000002</v>
      </c>
      <c r="R266" t="s">
        <v>3</v>
      </c>
      <c r="S266">
        <v>101</v>
      </c>
      <c r="T266">
        <v>0.243788</v>
      </c>
      <c r="V266">
        <v>102</v>
      </c>
      <c r="W266">
        <v>6.2E-2</v>
      </c>
      <c r="X266">
        <f t="shared" si="5"/>
        <v>101</v>
      </c>
      <c r="Y266">
        <f>(X266-N266)/N266*100</f>
        <v>0</v>
      </c>
    </row>
    <row r="267" spans="1:25" x14ac:dyDescent="0.3">
      <c r="A267" t="s">
        <v>1234</v>
      </c>
      <c r="C267">
        <v>474122</v>
      </c>
      <c r="D267">
        <v>1125854</v>
      </c>
      <c r="E267">
        <v>17.34</v>
      </c>
      <c r="H267">
        <v>85267</v>
      </c>
      <c r="I267">
        <v>199159</v>
      </c>
      <c r="J267">
        <v>1.53</v>
      </c>
      <c r="M267" t="s">
        <v>3</v>
      </c>
      <c r="N267">
        <v>79</v>
      </c>
      <c r="O267">
        <v>4.9565010000000003</v>
      </c>
      <c r="R267" t="s">
        <v>3</v>
      </c>
      <c r="S267">
        <v>79</v>
      </c>
      <c r="T267">
        <v>0.26592100000000002</v>
      </c>
      <c r="V267">
        <v>90</v>
      </c>
      <c r="W267">
        <v>5.5E-2</v>
      </c>
      <c r="X267">
        <f t="shared" si="5"/>
        <v>79</v>
      </c>
      <c r="Y267">
        <f>(X267-N267)/N267*100</f>
        <v>0</v>
      </c>
    </row>
    <row r="268" spans="1:25" x14ac:dyDescent="0.3">
      <c r="A268" t="s">
        <v>1235</v>
      </c>
      <c r="C268">
        <v>481824</v>
      </c>
      <c r="D268">
        <v>1140224</v>
      </c>
      <c r="E268">
        <v>16.920000000000002</v>
      </c>
      <c r="H268">
        <v>102292</v>
      </c>
      <c r="I268">
        <v>239034</v>
      </c>
      <c r="J268">
        <v>1.73</v>
      </c>
      <c r="M268" t="s">
        <v>3</v>
      </c>
      <c r="N268">
        <v>89</v>
      </c>
      <c r="O268">
        <v>3.6106549999999999</v>
      </c>
      <c r="R268" t="s">
        <v>3</v>
      </c>
      <c r="S268">
        <v>89</v>
      </c>
      <c r="T268">
        <v>0.28363100000000002</v>
      </c>
      <c r="V268">
        <v>106</v>
      </c>
      <c r="W268">
        <v>7.1999999999999995E-2</v>
      </c>
      <c r="X268">
        <f t="shared" si="5"/>
        <v>89</v>
      </c>
      <c r="Y268">
        <f>(X268-N268)/N268*100</f>
        <v>0</v>
      </c>
    </row>
    <row r="269" spans="1:25" x14ac:dyDescent="0.3">
      <c r="A269" t="s">
        <v>1236</v>
      </c>
      <c r="C269">
        <v>470940</v>
      </c>
      <c r="D269">
        <v>1118848</v>
      </c>
      <c r="E269">
        <v>16.8</v>
      </c>
      <c r="H269">
        <v>83660</v>
      </c>
      <c r="I269">
        <v>195556</v>
      </c>
      <c r="J269">
        <v>1.5</v>
      </c>
      <c r="M269" t="s">
        <v>3</v>
      </c>
      <c r="N269">
        <v>82</v>
      </c>
      <c r="O269">
        <v>4.2823789999999997</v>
      </c>
      <c r="R269" t="s">
        <v>3</v>
      </c>
      <c r="S269">
        <v>82</v>
      </c>
      <c r="T269">
        <v>0.278999</v>
      </c>
      <c r="V269">
        <v>88</v>
      </c>
      <c r="W269">
        <v>4.8000000000000001E-2</v>
      </c>
      <c r="X269">
        <f t="shared" si="5"/>
        <v>82</v>
      </c>
      <c r="Y269">
        <f>(X269-N269)/N269*100</f>
        <v>0</v>
      </c>
    </row>
    <row r="270" spans="1:25" x14ac:dyDescent="0.3">
      <c r="A270" t="s">
        <v>1237</v>
      </c>
      <c r="C270">
        <v>481566</v>
      </c>
      <c r="D270">
        <v>1132566</v>
      </c>
      <c r="E270">
        <v>16.8</v>
      </c>
      <c r="H270">
        <v>92832</v>
      </c>
      <c r="I270">
        <v>215202</v>
      </c>
      <c r="J270">
        <v>1.57</v>
      </c>
      <c r="M270" t="s">
        <v>3</v>
      </c>
      <c r="N270">
        <v>78</v>
      </c>
      <c r="O270">
        <v>4.8493630000000003</v>
      </c>
      <c r="R270" t="s">
        <v>3</v>
      </c>
      <c r="S270">
        <v>78</v>
      </c>
      <c r="T270">
        <v>0.41449799999999998</v>
      </c>
      <c r="V270">
        <v>95</v>
      </c>
      <c r="W270">
        <v>5.2999999999999999E-2</v>
      </c>
      <c r="X270">
        <f t="shared" si="5"/>
        <v>78</v>
      </c>
      <c r="Y270">
        <f>(X270-N270)/N270*100</f>
        <v>0</v>
      </c>
    </row>
    <row r="271" spans="1:25" x14ac:dyDescent="0.3">
      <c r="A271" t="s">
        <v>1238</v>
      </c>
      <c r="C271">
        <v>447488</v>
      </c>
      <c r="D271">
        <v>1079886</v>
      </c>
      <c r="E271">
        <v>17.03</v>
      </c>
      <c r="H271">
        <v>84778</v>
      </c>
      <c r="I271">
        <v>201331</v>
      </c>
      <c r="J271">
        <v>1.56</v>
      </c>
      <c r="M271" t="s">
        <v>3</v>
      </c>
      <c r="N271">
        <v>83</v>
      </c>
      <c r="O271">
        <v>5.8908560000000003</v>
      </c>
      <c r="R271" t="s">
        <v>3</v>
      </c>
      <c r="S271">
        <v>83</v>
      </c>
      <c r="T271">
        <v>0.43427900000000003</v>
      </c>
      <c r="V271">
        <v>96</v>
      </c>
      <c r="W271">
        <v>5.2999999999999999E-2</v>
      </c>
      <c r="X271">
        <f t="shared" si="5"/>
        <v>83</v>
      </c>
      <c r="Y271">
        <f>(X271-N271)/N271*100</f>
        <v>0</v>
      </c>
    </row>
    <row r="272" spans="1:25" x14ac:dyDescent="0.3">
      <c r="A272" t="s">
        <v>1239</v>
      </c>
      <c r="C272">
        <v>475394</v>
      </c>
      <c r="D272">
        <v>1127607</v>
      </c>
      <c r="E272">
        <v>16.73</v>
      </c>
      <c r="H272">
        <v>109852</v>
      </c>
      <c r="I272">
        <v>257563</v>
      </c>
      <c r="J272">
        <v>1.87</v>
      </c>
      <c r="M272" t="s">
        <v>3</v>
      </c>
      <c r="N272">
        <v>89</v>
      </c>
      <c r="O272">
        <v>3.5973290000000002</v>
      </c>
      <c r="R272" t="s">
        <v>3</v>
      </c>
      <c r="S272">
        <v>89</v>
      </c>
      <c r="T272">
        <v>0.32813700000000001</v>
      </c>
      <c r="V272">
        <v>115</v>
      </c>
      <c r="W272">
        <v>6.4000000000000001E-2</v>
      </c>
      <c r="X272">
        <f t="shared" si="5"/>
        <v>89</v>
      </c>
      <c r="Y272">
        <f>(X272-N272)/N272*100</f>
        <v>0</v>
      </c>
    </row>
    <row r="273" spans="1:25" x14ac:dyDescent="0.3">
      <c r="A273" t="s">
        <v>1240</v>
      </c>
      <c r="C273">
        <v>524552</v>
      </c>
      <c r="D273">
        <v>1219314</v>
      </c>
      <c r="E273">
        <v>17.559999999999999</v>
      </c>
      <c r="H273">
        <v>103208</v>
      </c>
      <c r="I273">
        <v>236838</v>
      </c>
      <c r="J273">
        <v>1.17</v>
      </c>
      <c r="M273" t="s">
        <v>3</v>
      </c>
      <c r="N273">
        <v>92</v>
      </c>
      <c r="O273">
        <v>3.560762</v>
      </c>
      <c r="R273" t="s">
        <v>3</v>
      </c>
      <c r="S273">
        <v>92</v>
      </c>
      <c r="T273">
        <v>0.29023500000000002</v>
      </c>
      <c r="V273">
        <v>96</v>
      </c>
      <c r="W273">
        <v>5.8999999999999997E-2</v>
      </c>
      <c r="X273">
        <f t="shared" si="5"/>
        <v>92</v>
      </c>
      <c r="Y273">
        <f>(X273-N273)/N273*100</f>
        <v>0</v>
      </c>
    </row>
    <row r="274" spans="1:25" x14ac:dyDescent="0.3">
      <c r="A274" t="s">
        <v>1241</v>
      </c>
      <c r="C274">
        <v>448292</v>
      </c>
      <c r="D274">
        <v>1057823</v>
      </c>
      <c r="E274">
        <v>15.55</v>
      </c>
      <c r="H274">
        <v>95064</v>
      </c>
      <c r="I274">
        <v>221370</v>
      </c>
      <c r="J274">
        <v>1.65</v>
      </c>
      <c r="M274" t="s">
        <v>3</v>
      </c>
      <c r="N274">
        <v>81</v>
      </c>
      <c r="O274">
        <v>4.0171869999999998</v>
      </c>
      <c r="R274" t="s">
        <v>3</v>
      </c>
      <c r="S274">
        <v>81</v>
      </c>
      <c r="T274">
        <v>0.45126300000000003</v>
      </c>
      <c r="V274">
        <v>101</v>
      </c>
      <c r="W274">
        <v>5.2999999999999999E-2</v>
      </c>
      <c r="X274">
        <f t="shared" si="5"/>
        <v>81</v>
      </c>
      <c r="Y274">
        <f>(X274-N274)/N274*100</f>
        <v>0</v>
      </c>
    </row>
    <row r="275" spans="1:25" x14ac:dyDescent="0.3">
      <c r="A275" t="s">
        <v>1242</v>
      </c>
      <c r="C275">
        <v>436050</v>
      </c>
      <c r="D275">
        <v>1062555</v>
      </c>
      <c r="E275">
        <v>16.940000000000001</v>
      </c>
      <c r="H275">
        <v>99450</v>
      </c>
      <c r="I275">
        <v>239271</v>
      </c>
      <c r="J275">
        <v>1.84</v>
      </c>
      <c r="M275" t="s">
        <v>3</v>
      </c>
      <c r="N275">
        <v>109</v>
      </c>
      <c r="O275">
        <v>3.871915</v>
      </c>
      <c r="R275" t="s">
        <v>3</v>
      </c>
      <c r="S275">
        <v>109</v>
      </c>
      <c r="T275">
        <v>0.33694299999999999</v>
      </c>
      <c r="V275">
        <v>116</v>
      </c>
      <c r="W275">
        <v>6.0999999999999999E-2</v>
      </c>
      <c r="X275">
        <f t="shared" si="5"/>
        <v>109</v>
      </c>
      <c r="Y275">
        <f>(X275-N275)/N275*100</f>
        <v>0</v>
      </c>
    </row>
    <row r="276" spans="1:25" x14ac:dyDescent="0.3">
      <c r="A276" t="s">
        <v>1243</v>
      </c>
      <c r="C276">
        <v>517517</v>
      </c>
      <c r="D276">
        <v>1188464</v>
      </c>
      <c r="E276">
        <v>15.68</v>
      </c>
      <c r="H276">
        <v>90090</v>
      </c>
      <c r="I276">
        <v>203802</v>
      </c>
      <c r="J276">
        <v>0.98</v>
      </c>
      <c r="M276" t="s">
        <v>3</v>
      </c>
      <c r="N276">
        <v>77</v>
      </c>
      <c r="O276">
        <v>3.1967059999999998</v>
      </c>
      <c r="R276" t="s">
        <v>3</v>
      </c>
      <c r="S276">
        <v>77</v>
      </c>
      <c r="T276">
        <v>0.21556400000000001</v>
      </c>
      <c r="V276">
        <v>89</v>
      </c>
      <c r="W276">
        <v>4.8000000000000001E-2</v>
      </c>
      <c r="X276">
        <f t="shared" si="5"/>
        <v>77</v>
      </c>
      <c r="Y276">
        <f>(X276-N276)/N276*100</f>
        <v>0</v>
      </c>
    </row>
    <row r="277" spans="1:25" x14ac:dyDescent="0.3">
      <c r="A277" t="s">
        <v>1244</v>
      </c>
      <c r="C277">
        <v>516336</v>
      </c>
      <c r="D277">
        <v>1196007</v>
      </c>
      <c r="E277">
        <v>17.29</v>
      </c>
      <c r="H277">
        <v>86403</v>
      </c>
      <c r="I277">
        <v>196960</v>
      </c>
      <c r="J277">
        <v>0.97</v>
      </c>
      <c r="M277" t="s">
        <v>3</v>
      </c>
      <c r="N277">
        <v>82</v>
      </c>
      <c r="O277">
        <v>3.9565359999999998</v>
      </c>
      <c r="R277" t="s">
        <v>3</v>
      </c>
      <c r="S277">
        <v>82</v>
      </c>
      <c r="T277">
        <v>0.19154599999999999</v>
      </c>
      <c r="V277">
        <v>82</v>
      </c>
      <c r="W277">
        <v>5.8000000000000003E-2</v>
      </c>
      <c r="X277">
        <f t="shared" si="5"/>
        <v>82</v>
      </c>
      <c r="Y277">
        <f>(X277-N277)/N277*100</f>
        <v>0</v>
      </c>
    </row>
    <row r="278" spans="1:25" x14ac:dyDescent="0.3">
      <c r="A278" t="s">
        <v>1245</v>
      </c>
      <c r="C278">
        <v>533022</v>
      </c>
      <c r="D278">
        <v>1252099</v>
      </c>
      <c r="E278">
        <v>18.52</v>
      </c>
      <c r="H278">
        <v>105987</v>
      </c>
      <c r="I278">
        <v>245724</v>
      </c>
      <c r="J278">
        <v>1.84</v>
      </c>
      <c r="M278" t="s">
        <v>3</v>
      </c>
      <c r="N278">
        <v>98</v>
      </c>
      <c r="O278">
        <v>3.834746</v>
      </c>
      <c r="R278" t="s">
        <v>3</v>
      </c>
      <c r="S278">
        <v>98</v>
      </c>
      <c r="T278">
        <v>0.31016899999999997</v>
      </c>
      <c r="V278">
        <v>102</v>
      </c>
      <c r="W278">
        <v>6.3E-2</v>
      </c>
      <c r="X278">
        <f t="shared" si="5"/>
        <v>98</v>
      </c>
      <c r="Y278">
        <f>(X278-N278)/N278*100</f>
        <v>0</v>
      </c>
    </row>
    <row r="279" spans="1:25" x14ac:dyDescent="0.3">
      <c r="A279" t="s">
        <v>1246</v>
      </c>
      <c r="C279">
        <v>477012</v>
      </c>
      <c r="D279">
        <v>1137007</v>
      </c>
      <c r="E279">
        <v>17.170000000000002</v>
      </c>
      <c r="H279">
        <v>84510</v>
      </c>
      <c r="I279">
        <v>198179</v>
      </c>
      <c r="J279">
        <v>1.52</v>
      </c>
      <c r="M279" t="s">
        <v>3</v>
      </c>
      <c r="N279">
        <v>82</v>
      </c>
      <c r="O279">
        <v>3.8000419999999999</v>
      </c>
      <c r="R279" t="s">
        <v>3</v>
      </c>
      <c r="S279">
        <v>82</v>
      </c>
      <c r="T279">
        <v>0.22565099999999999</v>
      </c>
      <c r="V279">
        <v>89</v>
      </c>
      <c r="W279">
        <v>5.8000000000000003E-2</v>
      </c>
      <c r="X279">
        <f t="shared" si="5"/>
        <v>82</v>
      </c>
      <c r="Y279">
        <f>(X279-N279)/N279*100</f>
        <v>0</v>
      </c>
    </row>
    <row r="280" spans="1:25" x14ac:dyDescent="0.3">
      <c r="A280" t="s">
        <v>1247</v>
      </c>
      <c r="C280">
        <v>444117</v>
      </c>
      <c r="D280">
        <v>1038820</v>
      </c>
      <c r="E280">
        <v>14.8</v>
      </c>
      <c r="H280">
        <v>92247</v>
      </c>
      <c r="I280">
        <v>212980</v>
      </c>
      <c r="J280">
        <v>1.59</v>
      </c>
      <c r="M280" t="s">
        <v>3</v>
      </c>
      <c r="N280">
        <v>96</v>
      </c>
      <c r="O280">
        <v>3.5719639999999999</v>
      </c>
      <c r="R280" t="s">
        <v>3</v>
      </c>
      <c r="S280">
        <v>96</v>
      </c>
      <c r="T280">
        <v>0.23525599999999999</v>
      </c>
      <c r="V280">
        <v>96</v>
      </c>
      <c r="W280">
        <v>6.3E-2</v>
      </c>
      <c r="X280">
        <f t="shared" si="5"/>
        <v>96</v>
      </c>
      <c r="Y280">
        <f>(X280-N280)/N280*100</f>
        <v>0</v>
      </c>
    </row>
    <row r="281" spans="1:25" x14ac:dyDescent="0.3">
      <c r="A281" t="s">
        <v>1248</v>
      </c>
      <c r="C281">
        <v>524190</v>
      </c>
      <c r="D281">
        <v>1222073</v>
      </c>
      <c r="E281">
        <v>17.8</v>
      </c>
      <c r="H281">
        <v>100686</v>
      </c>
      <c r="I281">
        <v>231449</v>
      </c>
      <c r="J281">
        <v>1.75</v>
      </c>
      <c r="M281" t="s">
        <v>3</v>
      </c>
      <c r="N281">
        <v>86</v>
      </c>
      <c r="O281">
        <v>3.7061030000000001</v>
      </c>
      <c r="R281" t="s">
        <v>3</v>
      </c>
      <c r="S281">
        <v>86</v>
      </c>
      <c r="T281">
        <v>0.238174</v>
      </c>
      <c r="V281">
        <v>96</v>
      </c>
      <c r="W281">
        <v>0.06</v>
      </c>
      <c r="X281">
        <f t="shared" si="5"/>
        <v>86</v>
      </c>
      <c r="Y281">
        <f>(X281-N281)/N281*100</f>
        <v>0</v>
      </c>
    </row>
    <row r="282" spans="1:25" x14ac:dyDescent="0.3">
      <c r="A282" t="s">
        <v>1249</v>
      </c>
      <c r="C282">
        <v>513252</v>
      </c>
      <c r="D282">
        <v>1236340</v>
      </c>
      <c r="E282">
        <v>19.72</v>
      </c>
      <c r="H282">
        <v>94446</v>
      </c>
      <c r="I282">
        <v>224006</v>
      </c>
      <c r="J282">
        <v>1.1399999999999999</v>
      </c>
      <c r="M282" t="s">
        <v>3</v>
      </c>
      <c r="N282">
        <v>94</v>
      </c>
      <c r="O282">
        <v>4.0989909999999998</v>
      </c>
      <c r="R282" t="s">
        <v>3</v>
      </c>
      <c r="S282">
        <v>94</v>
      </c>
      <c r="T282">
        <v>0.26684000000000002</v>
      </c>
      <c r="V282">
        <v>98</v>
      </c>
      <c r="W282">
        <v>6.3E-2</v>
      </c>
      <c r="X282">
        <f t="shared" si="5"/>
        <v>94</v>
      </c>
      <c r="Y282">
        <f>(X282-N282)/N282*100</f>
        <v>0</v>
      </c>
    </row>
    <row r="283" spans="1:25" x14ac:dyDescent="0.3">
      <c r="A283" t="s">
        <v>1250</v>
      </c>
      <c r="C283">
        <v>501228</v>
      </c>
      <c r="D283">
        <v>1154480</v>
      </c>
      <c r="E283">
        <v>16.420000000000002</v>
      </c>
      <c r="H283">
        <v>88452</v>
      </c>
      <c r="I283">
        <v>200744</v>
      </c>
      <c r="J283">
        <v>0.99</v>
      </c>
      <c r="M283" t="s">
        <v>3</v>
      </c>
      <c r="N283">
        <v>72</v>
      </c>
      <c r="O283">
        <v>3.47756</v>
      </c>
      <c r="R283" t="s">
        <v>3</v>
      </c>
      <c r="S283">
        <v>72</v>
      </c>
      <c r="T283">
        <v>0.246172</v>
      </c>
      <c r="V283">
        <v>83</v>
      </c>
      <c r="W283">
        <v>4.4999999999999998E-2</v>
      </c>
      <c r="X283">
        <f t="shared" si="5"/>
        <v>72</v>
      </c>
      <c r="Y283">
        <f>(X283-N283)/N283*100</f>
        <v>0</v>
      </c>
    </row>
    <row r="284" spans="1:25" x14ac:dyDescent="0.3">
      <c r="A284" t="s">
        <v>1251</v>
      </c>
      <c r="C284">
        <v>434250</v>
      </c>
      <c r="D284">
        <v>1001562</v>
      </c>
      <c r="E284">
        <v>14.17</v>
      </c>
      <c r="H284">
        <v>92640</v>
      </c>
      <c r="I284">
        <v>211080</v>
      </c>
      <c r="J284">
        <v>1.52</v>
      </c>
      <c r="M284" t="s">
        <v>3</v>
      </c>
      <c r="N284">
        <v>78</v>
      </c>
      <c r="O284">
        <v>3.0401210000000001</v>
      </c>
      <c r="R284" t="s">
        <v>3</v>
      </c>
      <c r="S284">
        <v>78</v>
      </c>
      <c r="T284">
        <v>0.29108299999999998</v>
      </c>
      <c r="V284">
        <v>95</v>
      </c>
      <c r="W284">
        <v>5.5E-2</v>
      </c>
      <c r="X284">
        <f t="shared" si="5"/>
        <v>78</v>
      </c>
      <c r="Y284">
        <f>(X284-N284)/N284*100</f>
        <v>0</v>
      </c>
    </row>
    <row r="285" spans="1:25" x14ac:dyDescent="0.3">
      <c r="A285" t="s">
        <v>1252</v>
      </c>
      <c r="C285">
        <v>493136</v>
      </c>
      <c r="D285">
        <v>1135533</v>
      </c>
      <c r="E285">
        <v>15.8</v>
      </c>
      <c r="H285">
        <v>90132</v>
      </c>
      <c r="I285">
        <v>204656</v>
      </c>
      <c r="J285">
        <v>1.49</v>
      </c>
      <c r="M285" t="s">
        <v>3</v>
      </c>
      <c r="N285">
        <v>85</v>
      </c>
      <c r="O285">
        <v>3.3513679999999999</v>
      </c>
      <c r="R285" t="s">
        <v>3</v>
      </c>
      <c r="S285">
        <v>85</v>
      </c>
      <c r="T285">
        <v>0.22676299999999999</v>
      </c>
      <c r="V285">
        <v>86</v>
      </c>
      <c r="W285">
        <v>5.8000000000000003E-2</v>
      </c>
      <c r="X285">
        <f t="shared" si="5"/>
        <v>85</v>
      </c>
      <c r="Y285">
        <f>(X285-N285)/N285*100</f>
        <v>0</v>
      </c>
    </row>
    <row r="286" spans="1:25" x14ac:dyDescent="0.3">
      <c r="A286" t="s">
        <v>1253</v>
      </c>
      <c r="C286">
        <v>476844</v>
      </c>
      <c r="D286">
        <v>1095531</v>
      </c>
      <c r="E286">
        <v>15.56</v>
      </c>
      <c r="H286">
        <v>78468</v>
      </c>
      <c r="I286">
        <v>177207</v>
      </c>
      <c r="J286">
        <v>1.33</v>
      </c>
      <c r="M286" t="s">
        <v>3</v>
      </c>
      <c r="N286">
        <v>76</v>
      </c>
      <c r="O286">
        <v>3.4871319999999999</v>
      </c>
      <c r="R286" t="s">
        <v>3</v>
      </c>
      <c r="S286">
        <v>76</v>
      </c>
      <c r="T286">
        <v>0.19565099999999999</v>
      </c>
      <c r="V286">
        <v>77</v>
      </c>
      <c r="W286">
        <v>9.6000000000000002E-2</v>
      </c>
      <c r="X286">
        <f t="shared" si="5"/>
        <v>76</v>
      </c>
      <c r="Y286">
        <f>(X286-N286)/N286*100</f>
        <v>0</v>
      </c>
    </row>
    <row r="287" spans="1:25" x14ac:dyDescent="0.3">
      <c r="A287" t="s">
        <v>1254</v>
      </c>
      <c r="C287">
        <v>687659</v>
      </c>
      <c r="D287">
        <v>1517678</v>
      </c>
      <c r="E287">
        <v>18.079999999999998</v>
      </c>
      <c r="H287">
        <v>104027</v>
      </c>
      <c r="I287">
        <v>226430</v>
      </c>
      <c r="J287">
        <v>1.0900000000000001</v>
      </c>
      <c r="M287" t="s">
        <v>3</v>
      </c>
      <c r="N287">
        <v>75</v>
      </c>
      <c r="O287">
        <v>3.4226909999999999</v>
      </c>
      <c r="R287" t="s">
        <v>3</v>
      </c>
      <c r="S287">
        <v>75</v>
      </c>
      <c r="T287">
        <v>0.25765700000000002</v>
      </c>
      <c r="V287">
        <v>76</v>
      </c>
      <c r="W287">
        <v>3.5999999999999997E-2</v>
      </c>
      <c r="X287">
        <f t="shared" si="5"/>
        <v>75</v>
      </c>
      <c r="Y287">
        <f>(X287-N287)/N287*100</f>
        <v>0</v>
      </c>
    </row>
    <row r="288" spans="1:25" x14ac:dyDescent="0.3">
      <c r="A288" t="s">
        <v>1255</v>
      </c>
      <c r="C288">
        <v>594868</v>
      </c>
      <c r="D288">
        <v>1359973</v>
      </c>
      <c r="E288">
        <v>18.78</v>
      </c>
      <c r="H288">
        <v>115929</v>
      </c>
      <c r="I288">
        <v>261808</v>
      </c>
      <c r="J288">
        <v>1.87</v>
      </c>
      <c r="M288" t="s">
        <v>3</v>
      </c>
      <c r="N288">
        <v>93</v>
      </c>
      <c r="O288">
        <v>3.933344</v>
      </c>
      <c r="R288" t="s">
        <v>3</v>
      </c>
      <c r="S288">
        <v>93</v>
      </c>
      <c r="T288">
        <v>0.30520999999999998</v>
      </c>
      <c r="V288">
        <v>98</v>
      </c>
      <c r="W288">
        <v>7.0999999999999994E-2</v>
      </c>
      <c r="X288">
        <f t="shared" si="5"/>
        <v>93</v>
      </c>
      <c r="Y288">
        <f>(X288-N288)/N288*100</f>
        <v>0</v>
      </c>
    </row>
    <row r="289" spans="1:25" x14ac:dyDescent="0.3">
      <c r="A289" t="s">
        <v>1256</v>
      </c>
      <c r="C289">
        <v>493188</v>
      </c>
      <c r="D289">
        <v>1105466</v>
      </c>
      <c r="E289">
        <v>14.22</v>
      </c>
      <c r="H289">
        <v>126112</v>
      </c>
      <c r="I289">
        <v>280360</v>
      </c>
      <c r="J289">
        <v>2.39</v>
      </c>
      <c r="M289" t="s">
        <v>3</v>
      </c>
      <c r="N289">
        <v>81</v>
      </c>
      <c r="O289">
        <v>3.0209709999999999</v>
      </c>
      <c r="R289" t="s">
        <v>3</v>
      </c>
      <c r="S289">
        <v>81</v>
      </c>
      <c r="T289">
        <v>0.35029399999999999</v>
      </c>
      <c r="V289">
        <v>111</v>
      </c>
      <c r="W289">
        <v>9.1999999999999998E-2</v>
      </c>
      <c r="X289">
        <f t="shared" si="5"/>
        <v>81</v>
      </c>
      <c r="Y289">
        <f>(X289-N289)/N289*100</f>
        <v>0</v>
      </c>
    </row>
    <row r="290" spans="1:25" x14ac:dyDescent="0.3">
      <c r="A290" t="s">
        <v>1257</v>
      </c>
      <c r="C290">
        <v>529830</v>
      </c>
      <c r="D290">
        <v>1251616</v>
      </c>
      <c r="E290">
        <v>18.600000000000001</v>
      </c>
      <c r="H290">
        <v>116725</v>
      </c>
      <c r="I290">
        <v>272374</v>
      </c>
      <c r="J290">
        <v>1.99</v>
      </c>
      <c r="M290" t="s">
        <v>3</v>
      </c>
      <c r="N290">
        <v>114</v>
      </c>
      <c r="O290">
        <v>3.862463</v>
      </c>
      <c r="R290" t="s">
        <v>3</v>
      </c>
      <c r="S290">
        <v>114</v>
      </c>
      <c r="T290">
        <v>0.29979699999999998</v>
      </c>
      <c r="V290">
        <v>114</v>
      </c>
      <c r="W290">
        <v>7.0000000000000007E-2</v>
      </c>
      <c r="X290">
        <f t="shared" si="5"/>
        <v>114</v>
      </c>
      <c r="Y290">
        <f>(X290-N290)/N290*100</f>
        <v>0</v>
      </c>
    </row>
    <row r="291" spans="1:25" x14ac:dyDescent="0.3">
      <c r="A291" t="s">
        <v>1258</v>
      </c>
      <c r="C291">
        <v>656370</v>
      </c>
      <c r="D291">
        <v>1479522</v>
      </c>
      <c r="E291">
        <v>19.64</v>
      </c>
      <c r="H291">
        <v>106821</v>
      </c>
      <c r="I291">
        <v>237379</v>
      </c>
      <c r="J291">
        <v>1.7</v>
      </c>
      <c r="M291" t="s">
        <v>3</v>
      </c>
      <c r="N291">
        <v>79</v>
      </c>
      <c r="O291">
        <v>3.9751470000000002</v>
      </c>
      <c r="R291" t="s">
        <v>3</v>
      </c>
      <c r="S291">
        <v>79</v>
      </c>
      <c r="T291">
        <v>0.24479300000000001</v>
      </c>
      <c r="V291">
        <v>82</v>
      </c>
      <c r="W291">
        <v>5.3999999999999999E-2</v>
      </c>
      <c r="X291">
        <f t="shared" si="5"/>
        <v>79</v>
      </c>
      <c r="Y291">
        <f>(X291-N291)/N291*100</f>
        <v>0</v>
      </c>
    </row>
    <row r="292" spans="1:25" x14ac:dyDescent="0.3">
      <c r="A292" t="s">
        <v>1259</v>
      </c>
      <c r="C292">
        <v>548948</v>
      </c>
      <c r="D292">
        <v>1230395</v>
      </c>
      <c r="E292">
        <v>16.05</v>
      </c>
      <c r="H292">
        <v>102486</v>
      </c>
      <c r="I292">
        <v>226803</v>
      </c>
      <c r="J292">
        <v>1.58</v>
      </c>
      <c r="M292" t="s">
        <v>3</v>
      </c>
      <c r="N292">
        <v>79</v>
      </c>
      <c r="O292">
        <v>3.3345440000000002</v>
      </c>
      <c r="R292" t="s">
        <v>3</v>
      </c>
      <c r="S292">
        <v>79</v>
      </c>
      <c r="T292">
        <v>0.240865</v>
      </c>
      <c r="V292">
        <v>86</v>
      </c>
      <c r="W292">
        <v>6.8000000000000005E-2</v>
      </c>
      <c r="X292">
        <f t="shared" si="5"/>
        <v>79</v>
      </c>
      <c r="Y292">
        <f>(X292-N292)/N292*100</f>
        <v>0</v>
      </c>
    </row>
    <row r="293" spans="1:25" x14ac:dyDescent="0.3">
      <c r="A293" t="s">
        <v>1260</v>
      </c>
      <c r="C293">
        <v>590336</v>
      </c>
      <c r="D293">
        <v>1355353</v>
      </c>
      <c r="E293">
        <v>19.21</v>
      </c>
      <c r="H293">
        <v>114147</v>
      </c>
      <c r="I293">
        <v>258838</v>
      </c>
      <c r="J293">
        <v>1.32</v>
      </c>
      <c r="M293" t="s">
        <v>3</v>
      </c>
      <c r="N293">
        <v>98</v>
      </c>
      <c r="O293">
        <v>3.867089</v>
      </c>
      <c r="R293" t="s">
        <v>3</v>
      </c>
      <c r="S293">
        <v>98</v>
      </c>
      <c r="T293">
        <v>0.263575</v>
      </c>
      <c r="V293">
        <v>98</v>
      </c>
      <c r="W293">
        <v>7.1999999999999995E-2</v>
      </c>
      <c r="X293">
        <f t="shared" si="5"/>
        <v>98</v>
      </c>
      <c r="Y293">
        <f>(X293-N293)/N293*100</f>
        <v>0</v>
      </c>
    </row>
    <row r="294" spans="1:25" x14ac:dyDescent="0.3">
      <c r="A294" t="s">
        <v>1261</v>
      </c>
      <c r="C294">
        <v>623570</v>
      </c>
      <c r="D294">
        <v>1390588</v>
      </c>
      <c r="E294">
        <v>18.329999999999998</v>
      </c>
      <c r="H294">
        <v>127000</v>
      </c>
      <c r="I294">
        <v>280148</v>
      </c>
      <c r="J294">
        <v>1.43</v>
      </c>
      <c r="M294" t="s">
        <v>3</v>
      </c>
      <c r="N294">
        <v>96</v>
      </c>
      <c r="O294">
        <v>3.8450289999999998</v>
      </c>
      <c r="R294" t="s">
        <v>3</v>
      </c>
      <c r="S294">
        <v>96</v>
      </c>
      <c r="T294">
        <v>0.33367599999999997</v>
      </c>
      <c r="V294">
        <v>99</v>
      </c>
      <c r="W294">
        <v>7.8E-2</v>
      </c>
      <c r="X294">
        <f t="shared" si="5"/>
        <v>96</v>
      </c>
      <c r="Y294">
        <f>(X294-N294)/N294*100</f>
        <v>0</v>
      </c>
    </row>
    <row r="295" spans="1:25" x14ac:dyDescent="0.3">
      <c r="A295" t="s">
        <v>1262</v>
      </c>
      <c r="C295">
        <v>571206</v>
      </c>
      <c r="D295">
        <v>1307233</v>
      </c>
      <c r="E295">
        <v>17.850000000000001</v>
      </c>
      <c r="H295">
        <v>105524</v>
      </c>
      <c r="I295">
        <v>238235</v>
      </c>
      <c r="J295">
        <v>1.72</v>
      </c>
      <c r="M295" t="s">
        <v>3</v>
      </c>
      <c r="N295">
        <v>87</v>
      </c>
      <c r="O295">
        <v>3.716475</v>
      </c>
      <c r="R295" t="s">
        <v>3</v>
      </c>
      <c r="S295">
        <v>87</v>
      </c>
      <c r="T295">
        <v>0.25971499999999997</v>
      </c>
      <c r="V295">
        <v>91</v>
      </c>
      <c r="W295">
        <v>5.8000000000000003E-2</v>
      </c>
      <c r="X295">
        <f t="shared" si="5"/>
        <v>87</v>
      </c>
      <c r="Y295">
        <f>(X295-N295)/N295*100</f>
        <v>0</v>
      </c>
    </row>
    <row r="296" spans="1:25" x14ac:dyDescent="0.3">
      <c r="A296" t="s">
        <v>1263</v>
      </c>
      <c r="C296">
        <v>606528</v>
      </c>
      <c r="D296">
        <v>1350845</v>
      </c>
      <c r="E296">
        <v>17.32</v>
      </c>
      <c r="H296">
        <v>112752</v>
      </c>
      <c r="I296">
        <v>248231</v>
      </c>
      <c r="J296">
        <v>1.73</v>
      </c>
      <c r="M296" t="s">
        <v>3</v>
      </c>
      <c r="N296">
        <v>82</v>
      </c>
      <c r="O296">
        <v>3.6485690000000002</v>
      </c>
      <c r="R296" t="s">
        <v>3</v>
      </c>
      <c r="S296">
        <v>82</v>
      </c>
      <c r="T296">
        <v>0.29038900000000001</v>
      </c>
      <c r="V296">
        <v>86</v>
      </c>
      <c r="W296">
        <v>6.7000000000000004E-2</v>
      </c>
      <c r="X296">
        <f t="shared" si="5"/>
        <v>82</v>
      </c>
      <c r="Y296">
        <f>(X296-N296)/N296*100</f>
        <v>0</v>
      </c>
    </row>
    <row r="297" spans="1:25" x14ac:dyDescent="0.3">
      <c r="A297" t="s">
        <v>1264</v>
      </c>
      <c r="C297">
        <v>633920</v>
      </c>
      <c r="D297">
        <v>1481053</v>
      </c>
      <c r="E297">
        <v>22.2</v>
      </c>
      <c r="H297">
        <v>116596</v>
      </c>
      <c r="I297">
        <v>268632</v>
      </c>
      <c r="J297">
        <v>1.37</v>
      </c>
      <c r="M297" t="s">
        <v>3</v>
      </c>
      <c r="N297">
        <v>102</v>
      </c>
      <c r="O297">
        <v>4.5324590000000002</v>
      </c>
      <c r="R297" t="s">
        <v>3</v>
      </c>
      <c r="S297">
        <v>102</v>
      </c>
      <c r="T297">
        <v>0.28023300000000001</v>
      </c>
      <c r="V297">
        <v>102</v>
      </c>
      <c r="W297">
        <v>7.2999999999999995E-2</v>
      </c>
      <c r="X297">
        <f t="shared" si="5"/>
        <v>102</v>
      </c>
      <c r="Y297">
        <f>(X297-N297)/N297*100</f>
        <v>0</v>
      </c>
    </row>
    <row r="298" spans="1:25" x14ac:dyDescent="0.3">
      <c r="A298" t="s">
        <v>1265</v>
      </c>
      <c r="C298">
        <v>502320</v>
      </c>
      <c r="D298">
        <v>1117066</v>
      </c>
      <c r="E298">
        <v>13.4</v>
      </c>
      <c r="H298">
        <v>87360</v>
      </c>
      <c r="I298">
        <v>191766</v>
      </c>
      <c r="J298">
        <v>0.92</v>
      </c>
      <c r="M298" t="s">
        <v>3</v>
      </c>
      <c r="N298">
        <v>68</v>
      </c>
      <c r="O298">
        <v>2.7050580000000002</v>
      </c>
      <c r="R298" t="s">
        <v>3</v>
      </c>
      <c r="S298">
        <v>68</v>
      </c>
      <c r="T298">
        <v>0.21215700000000001</v>
      </c>
      <c r="V298">
        <v>79</v>
      </c>
      <c r="W298">
        <v>4.5999999999999999E-2</v>
      </c>
      <c r="X298">
        <f t="shared" si="5"/>
        <v>68</v>
      </c>
      <c r="Y298">
        <f>(X298-N298)/N298*100</f>
        <v>0</v>
      </c>
    </row>
    <row r="299" spans="1:25" x14ac:dyDescent="0.3">
      <c r="A299" t="s">
        <v>1266</v>
      </c>
      <c r="C299">
        <v>902272</v>
      </c>
      <c r="D299">
        <v>2009859</v>
      </c>
      <c r="E299">
        <v>24.32</v>
      </c>
      <c r="H299">
        <v>261184</v>
      </c>
      <c r="I299">
        <v>578751</v>
      </c>
      <c r="J299">
        <v>3.86</v>
      </c>
      <c r="M299" t="s">
        <v>4</v>
      </c>
      <c r="N299">
        <v>125</v>
      </c>
      <c r="O299">
        <v>64.110483000000002</v>
      </c>
      <c r="R299" t="s">
        <v>4</v>
      </c>
      <c r="S299">
        <v>131</v>
      </c>
      <c r="T299">
        <v>60.580713000000003</v>
      </c>
      <c r="V299">
        <v>153</v>
      </c>
      <c r="W299">
        <v>4.1000000000000002E-2</v>
      </c>
      <c r="X299">
        <f t="shared" si="5"/>
        <v>131</v>
      </c>
      <c r="Y299">
        <f>(X299-N299)/N299*100</f>
        <v>4.8</v>
      </c>
    </row>
    <row r="300" spans="1:25" x14ac:dyDescent="0.3">
      <c r="A300" t="s">
        <v>1267</v>
      </c>
      <c r="C300">
        <v>980720</v>
      </c>
      <c r="D300">
        <v>2152732</v>
      </c>
      <c r="E300">
        <v>24.8</v>
      </c>
      <c r="H300">
        <v>301760</v>
      </c>
      <c r="I300">
        <v>659452</v>
      </c>
      <c r="J300">
        <v>5.05</v>
      </c>
      <c r="M300" t="s">
        <v>4</v>
      </c>
      <c r="N300">
        <v>115</v>
      </c>
      <c r="O300">
        <v>64.102102000000002</v>
      </c>
      <c r="R300" t="s">
        <v>4</v>
      </c>
      <c r="S300">
        <v>112</v>
      </c>
      <c r="T300">
        <v>60.669851000000001</v>
      </c>
      <c r="V300">
        <v>159</v>
      </c>
      <c r="W300">
        <v>4.3999999999999997E-2</v>
      </c>
      <c r="X300">
        <f t="shared" si="5"/>
        <v>112</v>
      </c>
      <c r="Y300">
        <f>(X300-N300)/N300*100</f>
        <v>-2.6086956521739131</v>
      </c>
    </row>
    <row r="301" spans="1:25" x14ac:dyDescent="0.3">
      <c r="A301" t="s">
        <v>1268</v>
      </c>
      <c r="C301">
        <v>890500</v>
      </c>
      <c r="D301">
        <v>1954976</v>
      </c>
      <c r="E301">
        <v>22.94</v>
      </c>
      <c r="H301">
        <v>247559</v>
      </c>
      <c r="I301">
        <v>540578</v>
      </c>
      <c r="J301">
        <v>3.54</v>
      </c>
      <c r="M301" t="s">
        <v>4</v>
      </c>
      <c r="N301">
        <v>118</v>
      </c>
      <c r="O301">
        <v>63.705067</v>
      </c>
      <c r="R301" t="s">
        <v>4</v>
      </c>
      <c r="S301">
        <v>119</v>
      </c>
      <c r="T301">
        <v>60.522857999999999</v>
      </c>
      <c r="V301">
        <v>138</v>
      </c>
      <c r="W301">
        <v>3.2000000000000001E-2</v>
      </c>
      <c r="X301">
        <f t="shared" si="5"/>
        <v>119</v>
      </c>
      <c r="Y301">
        <f>(X301-N301)/N301*100</f>
        <v>0.84745762711864403</v>
      </c>
    </row>
    <row r="302" spans="1:25" x14ac:dyDescent="0.3">
      <c r="A302" t="s">
        <v>1269</v>
      </c>
      <c r="C302">
        <v>779475</v>
      </c>
      <c r="D302">
        <v>1717701</v>
      </c>
      <c r="E302">
        <v>20.100000000000001</v>
      </c>
      <c r="H302">
        <v>272406</v>
      </c>
      <c r="I302">
        <v>597885</v>
      </c>
      <c r="J302">
        <v>4.03</v>
      </c>
      <c r="M302" t="s">
        <v>4</v>
      </c>
      <c r="N302">
        <v>130</v>
      </c>
      <c r="O302">
        <v>63.368479999999998</v>
      </c>
      <c r="R302" t="s">
        <v>3</v>
      </c>
      <c r="S302">
        <v>129</v>
      </c>
      <c r="T302">
        <v>54.039848999999997</v>
      </c>
      <c r="V302">
        <v>165</v>
      </c>
      <c r="W302">
        <v>3.1E-2</v>
      </c>
      <c r="X302">
        <f t="shared" si="5"/>
        <v>129</v>
      </c>
      <c r="Y302">
        <f>(X302-N302)/N302*100</f>
        <v>-0.76923076923076927</v>
      </c>
    </row>
    <row r="303" spans="1:25" x14ac:dyDescent="0.3">
      <c r="A303" t="s">
        <v>1270</v>
      </c>
      <c r="C303">
        <v>845894</v>
      </c>
      <c r="D303">
        <v>1882902</v>
      </c>
      <c r="E303">
        <v>23.26</v>
      </c>
      <c r="H303">
        <v>269445</v>
      </c>
      <c r="I303">
        <v>596923</v>
      </c>
      <c r="J303">
        <v>4.8</v>
      </c>
      <c r="M303" t="s">
        <v>4</v>
      </c>
      <c r="N303">
        <v>138</v>
      </c>
      <c r="O303">
        <v>63.985297000000003</v>
      </c>
      <c r="R303" t="s">
        <v>4</v>
      </c>
      <c r="S303">
        <v>127</v>
      </c>
      <c r="T303">
        <v>60.643464999999999</v>
      </c>
      <c r="V303">
        <v>164</v>
      </c>
      <c r="W303">
        <v>4.1000000000000002E-2</v>
      </c>
      <c r="X303">
        <f t="shared" si="5"/>
        <v>127</v>
      </c>
      <c r="Y303">
        <f>(X303-N303)/N303*100</f>
        <v>-7.9710144927536222</v>
      </c>
    </row>
    <row r="304" spans="1:25" x14ac:dyDescent="0.3">
      <c r="A304" t="s">
        <v>1271</v>
      </c>
      <c r="C304">
        <v>771210</v>
      </c>
      <c r="D304">
        <v>1717245</v>
      </c>
      <c r="E304">
        <v>20.96</v>
      </c>
      <c r="H304">
        <v>280440</v>
      </c>
      <c r="I304">
        <v>621990</v>
      </c>
      <c r="J304">
        <v>4.93</v>
      </c>
      <c r="M304" t="s">
        <v>4</v>
      </c>
      <c r="N304">
        <v>132</v>
      </c>
      <c r="O304">
        <v>63.609262999999999</v>
      </c>
      <c r="R304" t="s">
        <v>4</v>
      </c>
      <c r="S304">
        <v>126</v>
      </c>
      <c r="T304">
        <v>60.707709000000001</v>
      </c>
      <c r="V304">
        <v>179</v>
      </c>
      <c r="W304">
        <v>0.04</v>
      </c>
      <c r="X304">
        <f t="shared" si="5"/>
        <v>126</v>
      </c>
      <c r="Y304">
        <f>(X304-N304)/N304*100</f>
        <v>-4.5454545454545459</v>
      </c>
    </row>
    <row r="305" spans="1:25" x14ac:dyDescent="0.3">
      <c r="A305" t="s">
        <v>1272</v>
      </c>
      <c r="C305">
        <v>952590</v>
      </c>
      <c r="D305">
        <v>2137121</v>
      </c>
      <c r="E305">
        <v>27.32</v>
      </c>
      <c r="H305">
        <v>289845</v>
      </c>
      <c r="I305">
        <v>647020</v>
      </c>
      <c r="J305">
        <v>4.4000000000000004</v>
      </c>
      <c r="M305" t="s">
        <v>4</v>
      </c>
      <c r="N305">
        <v>138</v>
      </c>
      <c r="O305">
        <v>64.818038000000001</v>
      </c>
      <c r="R305" t="s">
        <v>4</v>
      </c>
      <c r="S305">
        <v>133</v>
      </c>
      <c r="T305">
        <v>60.693731999999997</v>
      </c>
      <c r="V305">
        <v>170</v>
      </c>
      <c r="W305">
        <v>3.5999999999999997E-2</v>
      </c>
      <c r="X305">
        <f t="shared" si="5"/>
        <v>133</v>
      </c>
      <c r="Y305">
        <f>(X305-N305)/N305*100</f>
        <v>-3.6231884057971016</v>
      </c>
    </row>
    <row r="306" spans="1:25" x14ac:dyDescent="0.3">
      <c r="A306" t="s">
        <v>1273</v>
      </c>
      <c r="C306">
        <v>793638</v>
      </c>
      <c r="D306">
        <v>1752661</v>
      </c>
      <c r="E306">
        <v>21.15</v>
      </c>
      <c r="H306">
        <v>243317</v>
      </c>
      <c r="I306">
        <v>534743</v>
      </c>
      <c r="J306">
        <v>4.26</v>
      </c>
      <c r="M306" t="s">
        <v>4</v>
      </c>
      <c r="N306">
        <v>126</v>
      </c>
      <c r="O306">
        <v>63.584215</v>
      </c>
      <c r="R306" t="s">
        <v>4</v>
      </c>
      <c r="S306">
        <v>124</v>
      </c>
      <c r="T306">
        <v>60.559950000000001</v>
      </c>
      <c r="V306">
        <v>148</v>
      </c>
      <c r="W306">
        <v>4.1000000000000002E-2</v>
      </c>
      <c r="X306">
        <f t="shared" si="5"/>
        <v>124</v>
      </c>
      <c r="Y306">
        <f>(X306-N306)/N306*100</f>
        <v>-1.5873015873015872</v>
      </c>
    </row>
    <row r="307" spans="1:25" x14ac:dyDescent="0.3">
      <c r="A307" t="s">
        <v>1274</v>
      </c>
      <c r="C307">
        <v>893944</v>
      </c>
      <c r="D307">
        <v>1984910</v>
      </c>
      <c r="E307">
        <v>25.04</v>
      </c>
      <c r="H307">
        <v>262724</v>
      </c>
      <c r="I307">
        <v>580390</v>
      </c>
      <c r="J307">
        <v>3.93</v>
      </c>
      <c r="M307" t="s">
        <v>4</v>
      </c>
      <c r="N307">
        <v>131</v>
      </c>
      <c r="O307">
        <v>64.150246999999993</v>
      </c>
      <c r="R307" t="s">
        <v>4</v>
      </c>
      <c r="S307">
        <v>124</v>
      </c>
      <c r="T307">
        <v>60.600467000000002</v>
      </c>
      <c r="V307">
        <v>153</v>
      </c>
      <c r="W307">
        <v>4.4999999999999998E-2</v>
      </c>
      <c r="X307">
        <f t="shared" si="5"/>
        <v>124</v>
      </c>
      <c r="Y307">
        <f>(X307-N307)/N307*100</f>
        <v>-5.343511450381679</v>
      </c>
    </row>
    <row r="308" spans="1:25" x14ac:dyDescent="0.3">
      <c r="A308" t="s">
        <v>1275</v>
      </c>
      <c r="C308">
        <v>754929</v>
      </c>
      <c r="D308">
        <v>1671344</v>
      </c>
      <c r="E308">
        <v>20.65</v>
      </c>
      <c r="H308">
        <v>265710</v>
      </c>
      <c r="I308">
        <v>585860</v>
      </c>
      <c r="J308">
        <v>4.05</v>
      </c>
      <c r="M308" t="s">
        <v>4</v>
      </c>
      <c r="N308">
        <v>132</v>
      </c>
      <c r="O308">
        <v>63.703431000000002</v>
      </c>
      <c r="R308" t="s">
        <v>4</v>
      </c>
      <c r="S308">
        <v>131</v>
      </c>
      <c r="T308">
        <v>60.657871</v>
      </c>
      <c r="V308">
        <v>169</v>
      </c>
      <c r="W308">
        <v>0.04</v>
      </c>
      <c r="X308">
        <f t="shared" si="5"/>
        <v>131</v>
      </c>
      <c r="Y308">
        <f>(X308-N308)/N308*100</f>
        <v>-0.75757575757575757</v>
      </c>
    </row>
    <row r="309" spans="1:25" x14ac:dyDescent="0.3">
      <c r="A309" t="s">
        <v>1276</v>
      </c>
      <c r="C309">
        <v>428230</v>
      </c>
      <c r="D309">
        <v>967683</v>
      </c>
      <c r="E309">
        <v>12.62</v>
      </c>
      <c r="H309">
        <v>75735</v>
      </c>
      <c r="I309">
        <v>168443</v>
      </c>
      <c r="J309">
        <v>0.81</v>
      </c>
      <c r="M309" t="s">
        <v>3</v>
      </c>
      <c r="N309">
        <v>69</v>
      </c>
      <c r="O309">
        <v>2.7656070000000001</v>
      </c>
      <c r="R309" t="s">
        <v>3</v>
      </c>
      <c r="S309">
        <v>69</v>
      </c>
      <c r="T309">
        <v>0.22192799999999999</v>
      </c>
      <c r="V309">
        <v>80</v>
      </c>
      <c r="W309">
        <v>4.1000000000000002E-2</v>
      </c>
      <c r="X309">
        <f t="shared" si="5"/>
        <v>69</v>
      </c>
      <c r="Y309">
        <f>(X309-N309)/N309*100</f>
        <v>0</v>
      </c>
    </row>
    <row r="310" spans="1:25" x14ac:dyDescent="0.3">
      <c r="A310" t="s">
        <v>1277</v>
      </c>
      <c r="C310">
        <v>1237021</v>
      </c>
      <c r="D310">
        <v>2633884</v>
      </c>
      <c r="E310">
        <v>27.99</v>
      </c>
      <c r="H310">
        <v>252858</v>
      </c>
      <c r="I310">
        <v>535342</v>
      </c>
      <c r="J310">
        <v>3.46</v>
      </c>
      <c r="M310" t="s">
        <v>3</v>
      </c>
      <c r="N310">
        <v>98</v>
      </c>
      <c r="O310">
        <v>6.165006</v>
      </c>
      <c r="R310" t="s">
        <v>3</v>
      </c>
      <c r="S310">
        <v>98</v>
      </c>
      <c r="T310">
        <v>0.82711199999999996</v>
      </c>
      <c r="V310">
        <v>101</v>
      </c>
      <c r="W310">
        <v>5.0999999999999997E-2</v>
      </c>
      <c r="X310">
        <f t="shared" si="5"/>
        <v>98</v>
      </c>
      <c r="Y310">
        <f>(X310-N310)/N310*100</f>
        <v>0</v>
      </c>
    </row>
    <row r="311" spans="1:25" x14ac:dyDescent="0.3">
      <c r="A311" t="s">
        <v>1278</v>
      </c>
      <c r="C311">
        <v>1357056</v>
      </c>
      <c r="D311">
        <v>2867375</v>
      </c>
      <c r="E311">
        <v>29.64</v>
      </c>
      <c r="H311">
        <v>254448</v>
      </c>
      <c r="I311">
        <v>534408</v>
      </c>
      <c r="J311">
        <v>3.51</v>
      </c>
      <c r="M311" t="s">
        <v>3</v>
      </c>
      <c r="N311">
        <v>84</v>
      </c>
      <c r="O311">
        <v>13.144124</v>
      </c>
      <c r="R311" t="s">
        <v>3</v>
      </c>
      <c r="S311">
        <v>84</v>
      </c>
      <c r="T311">
        <v>1.451999</v>
      </c>
      <c r="V311">
        <v>92</v>
      </c>
      <c r="W311">
        <v>0.04</v>
      </c>
      <c r="X311">
        <f t="shared" si="5"/>
        <v>84</v>
      </c>
      <c r="Y311">
        <f>(X311-N311)/N311*100</f>
        <v>0</v>
      </c>
    </row>
    <row r="312" spans="1:25" x14ac:dyDescent="0.3">
      <c r="A312" t="s">
        <v>1279</v>
      </c>
      <c r="C312">
        <v>1358970</v>
      </c>
      <c r="D312">
        <v>2849883</v>
      </c>
      <c r="E312">
        <v>28.5</v>
      </c>
      <c r="H312">
        <v>244440</v>
      </c>
      <c r="I312">
        <v>509753</v>
      </c>
      <c r="J312">
        <v>3.29</v>
      </c>
      <c r="M312" t="s">
        <v>3</v>
      </c>
      <c r="N312">
        <v>76</v>
      </c>
      <c r="O312">
        <v>5.976782</v>
      </c>
      <c r="R312" t="s">
        <v>3</v>
      </c>
      <c r="S312">
        <v>76</v>
      </c>
      <c r="T312">
        <v>0.578677</v>
      </c>
      <c r="V312">
        <v>83</v>
      </c>
      <c r="W312">
        <v>3.6999999999999998E-2</v>
      </c>
      <c r="X312">
        <f t="shared" si="5"/>
        <v>76</v>
      </c>
      <c r="Y312">
        <f>(X312-N312)/N312*100</f>
        <v>0</v>
      </c>
    </row>
    <row r="313" spans="1:25" x14ac:dyDescent="0.3">
      <c r="A313" t="s">
        <v>1280</v>
      </c>
      <c r="C313">
        <v>1394540</v>
      </c>
      <c r="D313">
        <v>2939235</v>
      </c>
      <c r="E313">
        <v>30.25</v>
      </c>
      <c r="H313">
        <v>281754</v>
      </c>
      <c r="I313">
        <v>590889</v>
      </c>
      <c r="J313">
        <v>3.81</v>
      </c>
      <c r="M313" t="s">
        <v>3</v>
      </c>
      <c r="N313">
        <v>87</v>
      </c>
      <c r="O313">
        <v>13.300668</v>
      </c>
      <c r="R313" t="s">
        <v>3</v>
      </c>
      <c r="S313">
        <v>87</v>
      </c>
      <c r="T313">
        <v>2.1004070000000001</v>
      </c>
      <c r="V313">
        <v>98</v>
      </c>
      <c r="W313">
        <v>4.2999999999999997E-2</v>
      </c>
      <c r="X313">
        <f t="shared" si="5"/>
        <v>87</v>
      </c>
      <c r="Y313">
        <f>(X313-N313)/N313*100</f>
        <v>0</v>
      </c>
    </row>
    <row r="314" spans="1:25" x14ac:dyDescent="0.3">
      <c r="A314" t="s">
        <v>1281</v>
      </c>
      <c r="C314">
        <v>1354197</v>
      </c>
      <c r="D314">
        <v>2872142</v>
      </c>
      <c r="E314">
        <v>29.99</v>
      </c>
      <c r="H314">
        <v>275113</v>
      </c>
      <c r="I314">
        <v>580250</v>
      </c>
      <c r="J314">
        <v>3.72</v>
      </c>
      <c r="M314" t="s">
        <v>3</v>
      </c>
      <c r="N314">
        <v>84</v>
      </c>
      <c r="O314">
        <v>57.406562999999998</v>
      </c>
      <c r="R314" t="s">
        <v>3</v>
      </c>
      <c r="S314">
        <v>84</v>
      </c>
      <c r="T314">
        <v>2.1030920000000002</v>
      </c>
      <c r="V314">
        <v>102</v>
      </c>
      <c r="W314">
        <v>4.2999999999999997E-2</v>
      </c>
      <c r="X314">
        <f t="shared" si="5"/>
        <v>84</v>
      </c>
      <c r="Y314">
        <f>(X314-N314)/N314*100</f>
        <v>0</v>
      </c>
    </row>
    <row r="315" spans="1:25" x14ac:dyDescent="0.3">
      <c r="A315" t="s">
        <v>1282</v>
      </c>
      <c r="C315">
        <v>1308918</v>
      </c>
      <c r="D315">
        <v>2792833</v>
      </c>
      <c r="E315">
        <v>29.97</v>
      </c>
      <c r="H315">
        <v>257244</v>
      </c>
      <c r="I315">
        <v>545620</v>
      </c>
      <c r="J315">
        <v>3.57</v>
      </c>
      <c r="M315" t="s">
        <v>3</v>
      </c>
      <c r="N315">
        <v>86</v>
      </c>
      <c r="O315">
        <v>12.198687</v>
      </c>
      <c r="R315" t="s">
        <v>3</v>
      </c>
      <c r="S315">
        <v>86</v>
      </c>
      <c r="T315">
        <v>3.1896810000000002</v>
      </c>
      <c r="V315">
        <v>101</v>
      </c>
      <c r="W315">
        <v>3.6999999999999998E-2</v>
      </c>
      <c r="X315">
        <f t="shared" si="5"/>
        <v>86</v>
      </c>
      <c r="Y315">
        <f>(X315-N315)/N315*100</f>
        <v>0</v>
      </c>
    </row>
    <row r="316" spans="1:25" x14ac:dyDescent="0.3">
      <c r="A316" t="s">
        <v>1283</v>
      </c>
      <c r="C316">
        <v>1362843</v>
      </c>
      <c r="D316">
        <v>2872944</v>
      </c>
      <c r="E316">
        <v>29.28</v>
      </c>
      <c r="H316">
        <v>278700</v>
      </c>
      <c r="I316">
        <v>584457</v>
      </c>
      <c r="J316">
        <v>3.73</v>
      </c>
      <c r="M316" t="s">
        <v>3</v>
      </c>
      <c r="N316">
        <v>88</v>
      </c>
      <c r="O316">
        <v>9.1523730000000008</v>
      </c>
      <c r="R316" t="s">
        <v>3</v>
      </c>
      <c r="S316">
        <v>88</v>
      </c>
      <c r="T316">
        <v>2.1365970000000001</v>
      </c>
      <c r="V316">
        <v>99</v>
      </c>
      <c r="W316">
        <v>0.05</v>
      </c>
      <c r="X316">
        <f t="shared" si="5"/>
        <v>88</v>
      </c>
      <c r="Y316">
        <f>(X316-N316)/N316*100</f>
        <v>0</v>
      </c>
    </row>
    <row r="317" spans="1:25" x14ac:dyDescent="0.3">
      <c r="A317" t="s">
        <v>1284</v>
      </c>
      <c r="C317">
        <v>1380954</v>
      </c>
      <c r="D317">
        <v>2914379</v>
      </c>
      <c r="E317">
        <v>30.01</v>
      </c>
      <c r="H317">
        <v>263435</v>
      </c>
      <c r="I317">
        <v>552799</v>
      </c>
      <c r="J317">
        <v>3.55</v>
      </c>
      <c r="M317" t="s">
        <v>3</v>
      </c>
      <c r="N317">
        <v>74</v>
      </c>
      <c r="O317">
        <v>15.039814</v>
      </c>
      <c r="R317" t="s">
        <v>3</v>
      </c>
      <c r="S317">
        <v>74</v>
      </c>
      <c r="T317">
        <v>2.3732259999999998</v>
      </c>
      <c r="V317">
        <v>94</v>
      </c>
      <c r="W317">
        <v>0.05</v>
      </c>
      <c r="X317">
        <f t="shared" si="5"/>
        <v>74</v>
      </c>
      <c r="Y317">
        <f>(X317-N317)/N317*100</f>
        <v>0</v>
      </c>
    </row>
    <row r="318" spans="1:25" x14ac:dyDescent="0.3">
      <c r="A318" t="s">
        <v>1285</v>
      </c>
      <c r="C318">
        <v>1574720</v>
      </c>
      <c r="D318">
        <v>3329752</v>
      </c>
      <c r="E318">
        <v>35.14</v>
      </c>
      <c r="H318">
        <v>298960</v>
      </c>
      <c r="I318">
        <v>628675</v>
      </c>
      <c r="J318">
        <v>4.13</v>
      </c>
      <c r="M318" t="s">
        <v>3</v>
      </c>
      <c r="N318">
        <v>91</v>
      </c>
      <c r="O318">
        <v>9.9980279999999997</v>
      </c>
      <c r="R318" t="s">
        <v>3</v>
      </c>
      <c r="S318">
        <v>91</v>
      </c>
      <c r="T318">
        <v>1.385621</v>
      </c>
      <c r="V318">
        <v>100</v>
      </c>
      <c r="W318">
        <v>5.0999999999999997E-2</v>
      </c>
      <c r="X318">
        <f t="shared" si="5"/>
        <v>91</v>
      </c>
      <c r="Y318">
        <f>(X318-N318)/N318*100</f>
        <v>0</v>
      </c>
    </row>
    <row r="319" spans="1:25" x14ac:dyDescent="0.3">
      <c r="A319" t="s">
        <v>1286</v>
      </c>
      <c r="C319">
        <v>1376331</v>
      </c>
      <c r="D319">
        <v>2944249</v>
      </c>
      <c r="E319">
        <v>32.72</v>
      </c>
      <c r="H319">
        <v>251174</v>
      </c>
      <c r="I319">
        <v>533700</v>
      </c>
      <c r="J319">
        <v>3.58</v>
      </c>
      <c r="M319" t="s">
        <v>3</v>
      </c>
      <c r="N319">
        <v>89</v>
      </c>
      <c r="O319">
        <v>12.633937</v>
      </c>
      <c r="R319" t="s">
        <v>3</v>
      </c>
      <c r="S319">
        <v>89</v>
      </c>
      <c r="T319">
        <v>2.1829939999999999</v>
      </c>
      <c r="V319">
        <v>97</v>
      </c>
      <c r="W319">
        <v>4.5999999999999999E-2</v>
      </c>
      <c r="X319">
        <f t="shared" si="5"/>
        <v>89</v>
      </c>
      <c r="Y319">
        <f>(X319-N319)/N319*100</f>
        <v>0</v>
      </c>
    </row>
    <row r="320" spans="1:25" x14ac:dyDescent="0.3">
      <c r="A320" t="s">
        <v>1287</v>
      </c>
      <c r="C320">
        <v>501486</v>
      </c>
      <c r="D320">
        <v>1141796</v>
      </c>
      <c r="E320">
        <v>14.88</v>
      </c>
      <c r="H320">
        <v>87609</v>
      </c>
      <c r="I320">
        <v>196496</v>
      </c>
      <c r="J320">
        <v>1.41</v>
      </c>
      <c r="M320" t="s">
        <v>3</v>
      </c>
      <c r="N320">
        <v>81</v>
      </c>
      <c r="O320">
        <v>3.1828409999999998</v>
      </c>
      <c r="R320" t="s">
        <v>3</v>
      </c>
      <c r="S320">
        <v>81</v>
      </c>
      <c r="T320">
        <v>0.28675499999999998</v>
      </c>
      <c r="V320">
        <v>86</v>
      </c>
      <c r="W320">
        <v>4.2999999999999997E-2</v>
      </c>
      <c r="X320">
        <f t="shared" si="5"/>
        <v>81</v>
      </c>
      <c r="Y320">
        <f>(X320-N320)/N320*100</f>
        <v>0</v>
      </c>
    </row>
    <row r="321" spans="1:25" x14ac:dyDescent="0.3">
      <c r="A321" t="s">
        <v>1288</v>
      </c>
      <c r="C321">
        <v>1652510</v>
      </c>
      <c r="D321">
        <v>3463297</v>
      </c>
      <c r="E321">
        <v>35.64</v>
      </c>
      <c r="H321">
        <v>331145</v>
      </c>
      <c r="I321">
        <v>690691</v>
      </c>
      <c r="J321">
        <v>4.5199999999999996</v>
      </c>
      <c r="M321" t="s">
        <v>3</v>
      </c>
      <c r="N321">
        <v>100</v>
      </c>
      <c r="O321">
        <v>5.9424299999999999</v>
      </c>
      <c r="R321" t="s">
        <v>3</v>
      </c>
      <c r="S321">
        <v>100</v>
      </c>
      <c r="T321">
        <v>0.73022299999999996</v>
      </c>
      <c r="V321">
        <v>102</v>
      </c>
      <c r="W321">
        <v>0.05</v>
      </c>
      <c r="X321">
        <f t="shared" si="5"/>
        <v>100</v>
      </c>
      <c r="Y321">
        <f>(X321-N321)/N321*100</f>
        <v>0</v>
      </c>
    </row>
    <row r="322" spans="1:25" x14ac:dyDescent="0.3">
      <c r="A322" t="s">
        <v>1289</v>
      </c>
      <c r="C322">
        <v>1680780</v>
      </c>
      <c r="D322">
        <v>3520912</v>
      </c>
      <c r="E322">
        <v>33.92</v>
      </c>
      <c r="H322">
        <v>366240</v>
      </c>
      <c r="I322">
        <v>763996</v>
      </c>
      <c r="J322">
        <v>5.63</v>
      </c>
      <c r="M322" t="s">
        <v>3</v>
      </c>
      <c r="N322">
        <v>106</v>
      </c>
      <c r="O322">
        <v>7.1886960000000002</v>
      </c>
      <c r="R322" t="s">
        <v>3</v>
      </c>
      <c r="S322">
        <v>106</v>
      </c>
      <c r="T322">
        <v>1.041873</v>
      </c>
      <c r="V322">
        <v>111</v>
      </c>
      <c r="W322">
        <v>6.3E-2</v>
      </c>
      <c r="X322">
        <f t="shared" ref="X322:X385" si="6" xml:space="preserve"> MIN(S322,V322)</f>
        <v>106</v>
      </c>
      <c r="Y322">
        <f>(X322-N322)/N322*100</f>
        <v>0</v>
      </c>
    </row>
    <row r="323" spans="1:25" x14ac:dyDescent="0.3">
      <c r="A323" t="s">
        <v>1290</v>
      </c>
      <c r="C323">
        <v>1481568</v>
      </c>
      <c r="D323">
        <v>3116031</v>
      </c>
      <c r="E323">
        <v>31.38</v>
      </c>
      <c r="H323">
        <v>354288</v>
      </c>
      <c r="I323">
        <v>742121</v>
      </c>
      <c r="J323">
        <v>4.6100000000000003</v>
      </c>
      <c r="M323" t="s">
        <v>3</v>
      </c>
      <c r="N323">
        <v>119</v>
      </c>
      <c r="O323">
        <v>5.409084</v>
      </c>
      <c r="R323" t="s">
        <v>3</v>
      </c>
      <c r="S323">
        <v>119</v>
      </c>
      <c r="T323">
        <v>0.77842599999999995</v>
      </c>
      <c r="V323">
        <v>120</v>
      </c>
      <c r="W323">
        <v>8.1000000000000003E-2</v>
      </c>
      <c r="X323">
        <f t="shared" si="6"/>
        <v>119</v>
      </c>
      <c r="Y323">
        <f>(X323-N323)/N323*100</f>
        <v>0</v>
      </c>
    </row>
    <row r="324" spans="1:25" x14ac:dyDescent="0.3">
      <c r="A324" t="s">
        <v>1291</v>
      </c>
      <c r="C324">
        <v>1815528</v>
      </c>
      <c r="D324">
        <v>3779346</v>
      </c>
      <c r="E324">
        <v>36.130000000000003</v>
      </c>
      <c r="H324">
        <v>304980</v>
      </c>
      <c r="I324">
        <v>631529</v>
      </c>
      <c r="J324">
        <v>3.1</v>
      </c>
      <c r="M324" t="s">
        <v>3</v>
      </c>
      <c r="N324">
        <v>83</v>
      </c>
      <c r="O324">
        <v>6.273803</v>
      </c>
      <c r="R324" t="s">
        <v>3</v>
      </c>
      <c r="S324">
        <v>83</v>
      </c>
      <c r="T324">
        <v>0.84332499999999999</v>
      </c>
      <c r="V324">
        <v>84</v>
      </c>
      <c r="W324">
        <v>4.4999999999999998E-2</v>
      </c>
      <c r="X324">
        <f t="shared" si="6"/>
        <v>83</v>
      </c>
      <c r="Y324">
        <f>(X324-N324)/N324*100</f>
        <v>0</v>
      </c>
    </row>
    <row r="325" spans="1:25" x14ac:dyDescent="0.3">
      <c r="A325" t="s">
        <v>1292</v>
      </c>
      <c r="C325">
        <v>1720763</v>
      </c>
      <c r="D325">
        <v>3585942</v>
      </c>
      <c r="E325">
        <v>34.26</v>
      </c>
      <c r="H325">
        <v>294206</v>
      </c>
      <c r="I325">
        <v>609813</v>
      </c>
      <c r="J325">
        <v>3.87</v>
      </c>
      <c r="M325" t="s">
        <v>3</v>
      </c>
      <c r="N325">
        <v>81</v>
      </c>
      <c r="O325">
        <v>7.0760990000000001</v>
      </c>
      <c r="R325" t="s">
        <v>3</v>
      </c>
      <c r="S325">
        <v>81</v>
      </c>
      <c r="T325">
        <v>0.85894999999999999</v>
      </c>
      <c r="V325">
        <v>85</v>
      </c>
      <c r="W325">
        <v>4.4999999999999998E-2</v>
      </c>
      <c r="X325">
        <f t="shared" si="6"/>
        <v>81</v>
      </c>
      <c r="Y325">
        <f>(X325-N325)/N325*100</f>
        <v>0</v>
      </c>
    </row>
    <row r="326" spans="1:25" x14ac:dyDescent="0.3">
      <c r="A326" t="s">
        <v>1293</v>
      </c>
      <c r="C326">
        <v>1856448</v>
      </c>
      <c r="D326">
        <v>3874350</v>
      </c>
      <c r="E326">
        <v>36.79</v>
      </c>
      <c r="H326">
        <v>319956</v>
      </c>
      <c r="I326">
        <v>664148</v>
      </c>
      <c r="J326">
        <v>4.12</v>
      </c>
      <c r="M326" t="s">
        <v>3</v>
      </c>
      <c r="N326">
        <v>85</v>
      </c>
      <c r="O326">
        <v>6.9317700000000002</v>
      </c>
      <c r="R326" t="s">
        <v>3</v>
      </c>
      <c r="S326">
        <v>85</v>
      </c>
      <c r="T326">
        <v>0.74545899999999998</v>
      </c>
      <c r="V326">
        <v>90</v>
      </c>
      <c r="W326">
        <v>0.06</v>
      </c>
      <c r="X326">
        <f t="shared" si="6"/>
        <v>85</v>
      </c>
      <c r="Y326">
        <f>(X326-N326)/N326*100</f>
        <v>0</v>
      </c>
    </row>
    <row r="327" spans="1:25" x14ac:dyDescent="0.3">
      <c r="A327" t="s">
        <v>1294</v>
      </c>
      <c r="C327">
        <v>1957410</v>
      </c>
      <c r="D327">
        <v>4093739</v>
      </c>
      <c r="E327">
        <v>39.479999999999997</v>
      </c>
      <c r="H327">
        <v>362085</v>
      </c>
      <c r="I327">
        <v>753569</v>
      </c>
      <c r="J327">
        <v>4.7300000000000004</v>
      </c>
      <c r="M327" t="s">
        <v>3</v>
      </c>
      <c r="N327">
        <v>91</v>
      </c>
      <c r="O327">
        <v>7.7669170000000003</v>
      </c>
      <c r="R327" t="s">
        <v>3</v>
      </c>
      <c r="S327">
        <v>91</v>
      </c>
      <c r="T327">
        <v>0.970221</v>
      </c>
      <c r="V327">
        <v>100</v>
      </c>
      <c r="W327">
        <v>5.0999999999999997E-2</v>
      </c>
      <c r="X327">
        <f t="shared" si="6"/>
        <v>91</v>
      </c>
      <c r="Y327">
        <f>(X327-N327)/N327*100</f>
        <v>0</v>
      </c>
    </row>
    <row r="328" spans="1:25" x14ac:dyDescent="0.3">
      <c r="A328" t="s">
        <v>1295</v>
      </c>
      <c r="C328">
        <v>2009230</v>
      </c>
      <c r="D328">
        <v>4172589</v>
      </c>
      <c r="E328">
        <v>38.94</v>
      </c>
      <c r="H328">
        <v>326026</v>
      </c>
      <c r="I328">
        <v>673425</v>
      </c>
      <c r="J328">
        <v>4.2300000000000004</v>
      </c>
      <c r="M328" t="s">
        <v>3</v>
      </c>
      <c r="N328">
        <v>85</v>
      </c>
      <c r="O328">
        <v>7.0676230000000002</v>
      </c>
      <c r="R328" t="s">
        <v>3</v>
      </c>
      <c r="S328">
        <v>85</v>
      </c>
      <c r="T328">
        <v>0.60718099999999997</v>
      </c>
      <c r="V328">
        <v>85</v>
      </c>
      <c r="W328">
        <v>5.7000000000000002E-2</v>
      </c>
      <c r="X328">
        <f t="shared" si="6"/>
        <v>85</v>
      </c>
      <c r="Y328">
        <f>(X328-N328)/N328*100</f>
        <v>0</v>
      </c>
    </row>
    <row r="329" spans="1:25" x14ac:dyDescent="0.3">
      <c r="A329" t="s">
        <v>1296</v>
      </c>
      <c r="C329">
        <v>1748536</v>
      </c>
      <c r="D329">
        <v>3645386</v>
      </c>
      <c r="E329">
        <v>35.1</v>
      </c>
      <c r="H329">
        <v>354526</v>
      </c>
      <c r="I329">
        <v>735866</v>
      </c>
      <c r="J329">
        <v>4.57</v>
      </c>
      <c r="M329" t="s">
        <v>3</v>
      </c>
      <c r="N329">
        <v>80</v>
      </c>
      <c r="O329">
        <v>6.0159060000000002</v>
      </c>
      <c r="R329" t="s">
        <v>3</v>
      </c>
      <c r="S329">
        <v>80</v>
      </c>
      <c r="T329">
        <v>0.77197199999999999</v>
      </c>
      <c r="V329">
        <v>102</v>
      </c>
      <c r="W329">
        <v>4.5999999999999999E-2</v>
      </c>
      <c r="X329">
        <f t="shared" si="6"/>
        <v>80</v>
      </c>
      <c r="Y329">
        <f>(X329-N329)/N329*100</f>
        <v>0</v>
      </c>
    </row>
    <row r="330" spans="1:25" x14ac:dyDescent="0.3">
      <c r="A330" t="s">
        <v>1297</v>
      </c>
      <c r="C330">
        <v>1844196</v>
      </c>
      <c r="D330">
        <v>3816083</v>
      </c>
      <c r="E330">
        <v>35.17</v>
      </c>
      <c r="H330">
        <v>311748</v>
      </c>
      <c r="I330">
        <v>641843</v>
      </c>
      <c r="J330">
        <v>4.0599999999999996</v>
      </c>
      <c r="M330" t="s">
        <v>3</v>
      </c>
      <c r="N330">
        <v>79</v>
      </c>
      <c r="O330">
        <v>5.9567629999999996</v>
      </c>
      <c r="R330" t="s">
        <v>3</v>
      </c>
      <c r="S330">
        <v>79</v>
      </c>
      <c r="T330">
        <v>0.69940000000000002</v>
      </c>
      <c r="V330">
        <v>82</v>
      </c>
      <c r="W330">
        <v>5.7000000000000002E-2</v>
      </c>
      <c r="X330">
        <f t="shared" si="6"/>
        <v>79</v>
      </c>
      <c r="Y330">
        <f>(X330-N330)/N330*100</f>
        <v>0</v>
      </c>
    </row>
    <row r="331" spans="1:25" x14ac:dyDescent="0.3">
      <c r="A331" t="s">
        <v>1298</v>
      </c>
      <c r="C331">
        <v>557479</v>
      </c>
      <c r="D331">
        <v>1237488</v>
      </c>
      <c r="E331">
        <v>14.66</v>
      </c>
      <c r="H331">
        <v>73017</v>
      </c>
      <c r="I331">
        <v>159048</v>
      </c>
      <c r="J331">
        <v>1.1599999999999999</v>
      </c>
      <c r="M331" t="s">
        <v>3</v>
      </c>
      <c r="N331">
        <v>61</v>
      </c>
      <c r="O331">
        <v>3.0873780000000002</v>
      </c>
      <c r="R331" t="s">
        <v>3</v>
      </c>
      <c r="S331">
        <v>61</v>
      </c>
      <c r="T331">
        <v>0.199381</v>
      </c>
      <c r="V331">
        <v>62</v>
      </c>
      <c r="W331">
        <v>3.4000000000000002E-2</v>
      </c>
      <c r="X331">
        <f t="shared" si="6"/>
        <v>61</v>
      </c>
      <c r="Y331">
        <f>(X331-N331)/N331*100</f>
        <v>0</v>
      </c>
    </row>
    <row r="332" spans="1:25" x14ac:dyDescent="0.3">
      <c r="A332" t="s">
        <v>1299</v>
      </c>
      <c r="C332">
        <v>1924650</v>
      </c>
      <c r="D332">
        <v>3955609</v>
      </c>
      <c r="E332">
        <v>34.979999999999997</v>
      </c>
      <c r="H332">
        <v>368550</v>
      </c>
      <c r="I332">
        <v>754489</v>
      </c>
      <c r="J332">
        <v>4.6100000000000003</v>
      </c>
      <c r="M332" t="s">
        <v>3</v>
      </c>
      <c r="N332">
        <v>86</v>
      </c>
      <c r="O332">
        <v>5.7860370000000003</v>
      </c>
      <c r="R332" t="s">
        <v>3</v>
      </c>
      <c r="S332">
        <v>86</v>
      </c>
      <c r="T332">
        <v>0.73353699999999999</v>
      </c>
      <c r="V332">
        <v>89</v>
      </c>
      <c r="W332">
        <v>0.06</v>
      </c>
      <c r="X332">
        <f t="shared" si="6"/>
        <v>86</v>
      </c>
      <c r="Y332">
        <f>(X332-N332)/N332*100</f>
        <v>0</v>
      </c>
    </row>
    <row r="333" spans="1:25" x14ac:dyDescent="0.3">
      <c r="A333" t="s">
        <v>1300</v>
      </c>
      <c r="C333">
        <v>1717947</v>
      </c>
      <c r="D333">
        <v>3550673</v>
      </c>
      <c r="E333">
        <v>32.299999999999997</v>
      </c>
      <c r="H333">
        <v>351648</v>
      </c>
      <c r="I333">
        <v>724079</v>
      </c>
      <c r="J333">
        <v>4.45</v>
      </c>
      <c r="M333" t="s">
        <v>3</v>
      </c>
      <c r="N333">
        <v>86</v>
      </c>
      <c r="O333">
        <v>5.5038</v>
      </c>
      <c r="R333" t="s">
        <v>3</v>
      </c>
      <c r="S333">
        <v>86</v>
      </c>
      <c r="T333">
        <v>0.72650499999999996</v>
      </c>
      <c r="V333">
        <v>95</v>
      </c>
      <c r="W333">
        <v>7.0999999999999994E-2</v>
      </c>
      <c r="X333">
        <f t="shared" si="6"/>
        <v>86</v>
      </c>
      <c r="Y333">
        <f>(X333-N333)/N333*100</f>
        <v>0</v>
      </c>
    </row>
    <row r="334" spans="1:25" x14ac:dyDescent="0.3">
      <c r="A334" t="s">
        <v>1301</v>
      </c>
      <c r="C334">
        <v>2099994</v>
      </c>
      <c r="D334">
        <v>4338419</v>
      </c>
      <c r="E334">
        <v>39.42</v>
      </c>
      <c r="H334">
        <v>397632</v>
      </c>
      <c r="I334">
        <v>818204</v>
      </c>
      <c r="J334">
        <v>5.12</v>
      </c>
      <c r="M334" t="s">
        <v>3</v>
      </c>
      <c r="N334">
        <v>91</v>
      </c>
      <c r="O334">
        <v>6.6910530000000001</v>
      </c>
      <c r="R334" t="s">
        <v>3</v>
      </c>
      <c r="S334">
        <v>91</v>
      </c>
      <c r="T334">
        <v>0.79797600000000002</v>
      </c>
      <c r="V334">
        <v>95</v>
      </c>
      <c r="W334">
        <v>5.8999999999999997E-2</v>
      </c>
      <c r="X334">
        <f t="shared" si="6"/>
        <v>91</v>
      </c>
      <c r="Y334">
        <f>(X334-N334)/N334*100</f>
        <v>0</v>
      </c>
    </row>
    <row r="335" spans="1:25" x14ac:dyDescent="0.3">
      <c r="A335" t="s">
        <v>1302</v>
      </c>
      <c r="C335">
        <v>1925414</v>
      </c>
      <c r="D335">
        <v>3949985</v>
      </c>
      <c r="E335">
        <v>35.51</v>
      </c>
      <c r="H335">
        <v>330798</v>
      </c>
      <c r="I335">
        <v>675777</v>
      </c>
      <c r="J335">
        <v>3.41</v>
      </c>
      <c r="M335" t="s">
        <v>3</v>
      </c>
      <c r="N335">
        <v>77</v>
      </c>
      <c r="O335">
        <v>5.7398850000000001</v>
      </c>
      <c r="R335" t="s">
        <v>3</v>
      </c>
      <c r="S335">
        <v>77</v>
      </c>
      <c r="T335">
        <v>0.61541299999999999</v>
      </c>
      <c r="V335">
        <v>77</v>
      </c>
      <c r="W335">
        <v>6.6000000000000003E-2</v>
      </c>
      <c r="X335">
        <f t="shared" si="6"/>
        <v>77</v>
      </c>
      <c r="Y335">
        <f>(X335-N335)/N335*100</f>
        <v>0</v>
      </c>
    </row>
    <row r="336" spans="1:25" x14ac:dyDescent="0.3">
      <c r="A336" t="s">
        <v>1303</v>
      </c>
      <c r="C336">
        <v>1486485</v>
      </c>
      <c r="D336">
        <v>3084334</v>
      </c>
      <c r="E336">
        <v>28.68</v>
      </c>
      <c r="H336">
        <v>365904</v>
      </c>
      <c r="I336">
        <v>756736</v>
      </c>
      <c r="J336">
        <v>5.42</v>
      </c>
      <c r="M336" t="s">
        <v>3</v>
      </c>
      <c r="N336">
        <v>106</v>
      </c>
      <c r="O336">
        <v>4.9568560000000002</v>
      </c>
      <c r="R336" t="s">
        <v>3</v>
      </c>
      <c r="S336">
        <v>106</v>
      </c>
      <c r="T336">
        <v>0.77661999999999998</v>
      </c>
      <c r="V336">
        <v>111</v>
      </c>
      <c r="W336">
        <v>6.7000000000000004E-2</v>
      </c>
      <c r="X336">
        <f t="shared" si="6"/>
        <v>106</v>
      </c>
      <c r="Y336">
        <f>(X336-N336)/N336*100</f>
        <v>0</v>
      </c>
    </row>
    <row r="337" spans="1:25" x14ac:dyDescent="0.3">
      <c r="A337" t="s">
        <v>1304</v>
      </c>
      <c r="C337">
        <v>1937720</v>
      </c>
      <c r="D337">
        <v>4009625</v>
      </c>
      <c r="E337">
        <v>37.35</v>
      </c>
      <c r="H337">
        <v>358980</v>
      </c>
      <c r="I337">
        <v>739670</v>
      </c>
      <c r="J337">
        <v>4.67</v>
      </c>
      <c r="M337" t="s">
        <v>3</v>
      </c>
      <c r="N337">
        <v>92</v>
      </c>
      <c r="O337">
        <v>6.2384360000000001</v>
      </c>
      <c r="R337" t="s">
        <v>3</v>
      </c>
      <c r="S337">
        <v>92</v>
      </c>
      <c r="T337">
        <v>0.689716</v>
      </c>
      <c r="V337">
        <v>92</v>
      </c>
      <c r="W337">
        <v>7.3999999999999996E-2</v>
      </c>
      <c r="X337">
        <f t="shared" si="6"/>
        <v>92</v>
      </c>
      <c r="Y337">
        <f>(X337-N337)/N337*100</f>
        <v>0</v>
      </c>
    </row>
    <row r="338" spans="1:25" x14ac:dyDescent="0.3">
      <c r="A338" t="s">
        <v>1305</v>
      </c>
      <c r="C338">
        <v>1995726</v>
      </c>
      <c r="D338">
        <v>4106122</v>
      </c>
      <c r="E338">
        <v>37.78</v>
      </c>
      <c r="H338">
        <v>356526</v>
      </c>
      <c r="I338">
        <v>730522</v>
      </c>
      <c r="J338">
        <v>4.62</v>
      </c>
      <c r="M338" t="s">
        <v>3</v>
      </c>
      <c r="N338">
        <v>86</v>
      </c>
      <c r="O338">
        <v>6.1656810000000002</v>
      </c>
      <c r="R338" t="s">
        <v>3</v>
      </c>
      <c r="S338">
        <v>86</v>
      </c>
      <c r="T338">
        <v>0.66098900000000005</v>
      </c>
      <c r="V338">
        <v>86</v>
      </c>
      <c r="W338">
        <v>5.8000000000000003E-2</v>
      </c>
      <c r="X338">
        <f t="shared" si="6"/>
        <v>86</v>
      </c>
      <c r="Y338">
        <f>(X338-N338)/N338*100</f>
        <v>0</v>
      </c>
    </row>
    <row r="339" spans="1:25" x14ac:dyDescent="0.3">
      <c r="A339" t="s">
        <v>1306</v>
      </c>
      <c r="C339">
        <v>2198704</v>
      </c>
      <c r="D339">
        <v>4537770</v>
      </c>
      <c r="E339">
        <v>42.47</v>
      </c>
      <c r="H339">
        <v>369248</v>
      </c>
      <c r="I339">
        <v>758522</v>
      </c>
      <c r="J339">
        <v>4.9000000000000004</v>
      </c>
      <c r="M339" t="s">
        <v>3</v>
      </c>
      <c r="N339">
        <v>87</v>
      </c>
      <c r="O339">
        <v>7.0997120000000002</v>
      </c>
      <c r="R339" t="s">
        <v>3</v>
      </c>
      <c r="S339">
        <v>87</v>
      </c>
      <c r="T339">
        <v>0.68508899999999995</v>
      </c>
      <c r="V339">
        <v>87</v>
      </c>
      <c r="W339">
        <v>5.2999999999999999E-2</v>
      </c>
      <c r="X339">
        <f t="shared" si="6"/>
        <v>87</v>
      </c>
      <c r="Y339">
        <f>(X339-N339)/N339*100</f>
        <v>0</v>
      </c>
    </row>
    <row r="340" spans="1:25" x14ac:dyDescent="0.3">
      <c r="A340" t="s">
        <v>1307</v>
      </c>
      <c r="C340">
        <v>1981766</v>
      </c>
      <c r="D340">
        <v>4053526</v>
      </c>
      <c r="E340">
        <v>36.32</v>
      </c>
      <c r="H340">
        <v>337506</v>
      </c>
      <c r="I340">
        <v>687486</v>
      </c>
      <c r="J340">
        <v>4.41</v>
      </c>
      <c r="M340" t="s">
        <v>3</v>
      </c>
      <c r="N340">
        <v>77</v>
      </c>
      <c r="O340">
        <v>6.2053849999999997</v>
      </c>
      <c r="R340" t="s">
        <v>3</v>
      </c>
      <c r="S340">
        <v>77</v>
      </c>
      <c r="T340">
        <v>0.67966700000000002</v>
      </c>
      <c r="V340">
        <v>77</v>
      </c>
      <c r="W340">
        <v>5.8000000000000003E-2</v>
      </c>
      <c r="X340">
        <f t="shared" si="6"/>
        <v>77</v>
      </c>
      <c r="Y340">
        <f>(X340-N340)/N340*100</f>
        <v>0</v>
      </c>
    </row>
    <row r="341" spans="1:25" x14ac:dyDescent="0.3">
      <c r="A341" t="s">
        <v>1308</v>
      </c>
      <c r="C341">
        <v>2032926</v>
      </c>
      <c r="D341">
        <v>4192700</v>
      </c>
      <c r="E341">
        <v>39.450000000000003</v>
      </c>
      <c r="H341">
        <v>415548</v>
      </c>
      <c r="I341">
        <v>853930</v>
      </c>
      <c r="J341">
        <v>5.43</v>
      </c>
      <c r="M341" t="s">
        <v>3</v>
      </c>
      <c r="N341">
        <v>98</v>
      </c>
      <c r="O341">
        <v>6.4017660000000003</v>
      </c>
      <c r="R341" t="s">
        <v>3</v>
      </c>
      <c r="S341">
        <v>98</v>
      </c>
      <c r="T341">
        <v>0.86070899999999995</v>
      </c>
      <c r="V341">
        <v>101</v>
      </c>
      <c r="W341">
        <v>7.0000000000000007E-2</v>
      </c>
      <c r="X341">
        <f t="shared" si="6"/>
        <v>98</v>
      </c>
      <c r="Y341">
        <f>(X341-N341)/N341*100</f>
        <v>0</v>
      </c>
    </row>
    <row r="342" spans="1:25" x14ac:dyDescent="0.3">
      <c r="A342" t="s">
        <v>1309</v>
      </c>
      <c r="C342">
        <v>652399</v>
      </c>
      <c r="D342">
        <v>1391815</v>
      </c>
      <c r="E342">
        <v>15.74</v>
      </c>
      <c r="H342">
        <v>101981</v>
      </c>
      <c r="I342">
        <v>214937</v>
      </c>
      <c r="J342">
        <v>1.02</v>
      </c>
      <c r="M342" t="s">
        <v>3</v>
      </c>
      <c r="N342">
        <v>67</v>
      </c>
      <c r="O342">
        <v>3.0691890000000002</v>
      </c>
      <c r="R342" t="s">
        <v>3</v>
      </c>
      <c r="S342">
        <v>67</v>
      </c>
      <c r="T342">
        <v>0.222634</v>
      </c>
      <c r="V342">
        <v>72</v>
      </c>
      <c r="W342">
        <v>4.1000000000000002E-2</v>
      </c>
      <c r="X342">
        <f t="shared" si="6"/>
        <v>67</v>
      </c>
      <c r="Y342">
        <f>(X342-N342)/N342*100</f>
        <v>0</v>
      </c>
    </row>
    <row r="343" spans="1:25" x14ac:dyDescent="0.3">
      <c r="A343" t="s">
        <v>1310</v>
      </c>
      <c r="C343">
        <v>1680602</v>
      </c>
      <c r="D343">
        <v>3567609</v>
      </c>
      <c r="E343">
        <v>35.93</v>
      </c>
      <c r="H343">
        <v>545650</v>
      </c>
      <c r="I343">
        <v>1155381</v>
      </c>
      <c r="J343">
        <v>8.16</v>
      </c>
      <c r="M343" t="s">
        <v>4</v>
      </c>
      <c r="N343">
        <v>167</v>
      </c>
      <c r="O343">
        <v>65.269435999999999</v>
      </c>
      <c r="R343" t="s">
        <v>4</v>
      </c>
      <c r="S343">
        <v>161</v>
      </c>
      <c r="T343">
        <v>61.119878999999997</v>
      </c>
      <c r="V343">
        <v>174</v>
      </c>
      <c r="W343">
        <v>2.9000000000000001E-2</v>
      </c>
      <c r="X343">
        <f t="shared" si="6"/>
        <v>161</v>
      </c>
      <c r="Y343">
        <f>(X343-N343)/N343*100</f>
        <v>-3.5928143712574849</v>
      </c>
    </row>
    <row r="344" spans="1:25" x14ac:dyDescent="0.3">
      <c r="A344" t="s">
        <v>1311</v>
      </c>
      <c r="C344">
        <v>1462388</v>
      </c>
      <c r="D344">
        <v>3081945</v>
      </c>
      <c r="E344">
        <v>30.27</v>
      </c>
      <c r="H344">
        <v>564324</v>
      </c>
      <c r="I344">
        <v>1186953</v>
      </c>
      <c r="J344">
        <v>7.39</v>
      </c>
      <c r="M344" t="s">
        <v>4</v>
      </c>
      <c r="N344">
        <v>157</v>
      </c>
      <c r="O344">
        <v>64.390204999999995</v>
      </c>
      <c r="R344" t="s">
        <v>4</v>
      </c>
      <c r="S344">
        <v>153</v>
      </c>
      <c r="T344">
        <v>61.126030999999998</v>
      </c>
      <c r="V344">
        <v>185</v>
      </c>
      <c r="W344">
        <v>3.2000000000000001E-2</v>
      </c>
      <c r="X344">
        <f t="shared" si="6"/>
        <v>153</v>
      </c>
      <c r="Y344">
        <f>(X344-N344)/N344*100</f>
        <v>-2.547770700636943</v>
      </c>
    </row>
    <row r="345" spans="1:25" x14ac:dyDescent="0.3">
      <c r="A345" t="s">
        <v>1312</v>
      </c>
      <c r="C345">
        <v>1370754</v>
      </c>
      <c r="D345">
        <v>2920281</v>
      </c>
      <c r="E345">
        <v>30.19</v>
      </c>
      <c r="H345">
        <v>666414</v>
      </c>
      <c r="I345">
        <v>1417741</v>
      </c>
      <c r="J345">
        <v>10.34</v>
      </c>
      <c r="M345" t="s">
        <v>4</v>
      </c>
      <c r="N345">
        <v>220</v>
      </c>
      <c r="O345">
        <v>64.555428000000006</v>
      </c>
      <c r="R345" t="s">
        <v>4</v>
      </c>
      <c r="S345">
        <v>191</v>
      </c>
      <c r="T345">
        <v>61.545636999999999</v>
      </c>
      <c r="V345">
        <v>245</v>
      </c>
      <c r="W345">
        <v>3.1E-2</v>
      </c>
      <c r="X345">
        <f t="shared" si="6"/>
        <v>191</v>
      </c>
      <c r="Y345">
        <f>(X345-N345)/N345*100</f>
        <v>-13.18181818181818</v>
      </c>
    </row>
    <row r="346" spans="1:25" x14ac:dyDescent="0.3">
      <c r="A346" t="s">
        <v>1313</v>
      </c>
      <c r="C346">
        <v>1409859</v>
      </c>
      <c r="D346">
        <v>3007835</v>
      </c>
      <c r="E346">
        <v>31.5</v>
      </c>
      <c r="H346">
        <v>531765</v>
      </c>
      <c r="I346">
        <v>1131863</v>
      </c>
      <c r="J346">
        <v>8.1300000000000008</v>
      </c>
      <c r="M346" t="s">
        <v>4</v>
      </c>
      <c r="N346">
        <v>182</v>
      </c>
      <c r="O346">
        <v>64.828802999999994</v>
      </c>
      <c r="R346" t="s">
        <v>4</v>
      </c>
      <c r="S346">
        <v>179</v>
      </c>
      <c r="T346">
        <v>61.167278000000003</v>
      </c>
      <c r="V346">
        <v>194</v>
      </c>
      <c r="W346">
        <v>0.03</v>
      </c>
      <c r="X346">
        <f t="shared" si="6"/>
        <v>179</v>
      </c>
      <c r="Y346">
        <f>(X346-N346)/N346*100</f>
        <v>-1.6483516483516485</v>
      </c>
    </row>
    <row r="347" spans="1:25" x14ac:dyDescent="0.3">
      <c r="A347" t="s">
        <v>1314</v>
      </c>
      <c r="C347">
        <v>1635865</v>
      </c>
      <c r="D347">
        <v>3478136</v>
      </c>
      <c r="E347">
        <v>35.72</v>
      </c>
      <c r="H347">
        <v>576650</v>
      </c>
      <c r="I347">
        <v>1223247</v>
      </c>
      <c r="J347">
        <v>8.64</v>
      </c>
      <c r="M347" t="s">
        <v>4</v>
      </c>
      <c r="N347">
        <v>177</v>
      </c>
      <c r="O347">
        <v>65.245018999999999</v>
      </c>
      <c r="R347" t="s">
        <v>4</v>
      </c>
      <c r="S347">
        <v>170</v>
      </c>
      <c r="T347">
        <v>61.219870999999998</v>
      </c>
      <c r="V347">
        <v>189</v>
      </c>
      <c r="W347">
        <v>3.1E-2</v>
      </c>
      <c r="X347">
        <f t="shared" si="6"/>
        <v>170</v>
      </c>
      <c r="Y347">
        <f>(X347-N347)/N347*100</f>
        <v>-3.9548022598870061</v>
      </c>
    </row>
    <row r="348" spans="1:25" x14ac:dyDescent="0.3">
      <c r="A348" t="s">
        <v>1315</v>
      </c>
      <c r="C348">
        <v>1378391</v>
      </c>
      <c r="D348">
        <v>2904144</v>
      </c>
      <c r="E348">
        <v>28.3</v>
      </c>
      <c r="H348">
        <v>467301</v>
      </c>
      <c r="I348">
        <v>982144</v>
      </c>
      <c r="J348">
        <v>6.88</v>
      </c>
      <c r="M348" t="s">
        <v>4</v>
      </c>
      <c r="N348">
        <v>149</v>
      </c>
      <c r="O348">
        <v>64.260107000000005</v>
      </c>
      <c r="R348" t="s">
        <v>4</v>
      </c>
      <c r="S348">
        <v>143</v>
      </c>
      <c r="T348">
        <v>60.931069999999998</v>
      </c>
      <c r="V348">
        <v>158</v>
      </c>
      <c r="W348">
        <v>2.4E-2</v>
      </c>
      <c r="X348">
        <f t="shared" si="6"/>
        <v>143</v>
      </c>
      <c r="Y348">
        <f>(X348-N348)/N348*100</f>
        <v>-4.0268456375838921</v>
      </c>
    </row>
    <row r="349" spans="1:25" x14ac:dyDescent="0.3">
      <c r="A349" t="s">
        <v>1316</v>
      </c>
      <c r="C349">
        <v>1504266</v>
      </c>
      <c r="D349">
        <v>3160249</v>
      </c>
      <c r="E349">
        <v>30.84</v>
      </c>
      <c r="H349">
        <v>519255</v>
      </c>
      <c r="I349">
        <v>1088502</v>
      </c>
      <c r="J349">
        <v>6.76</v>
      </c>
      <c r="M349" t="s">
        <v>4</v>
      </c>
      <c r="N349">
        <v>152</v>
      </c>
      <c r="O349">
        <v>64.419016999999997</v>
      </c>
      <c r="R349" t="s">
        <v>4</v>
      </c>
      <c r="S349">
        <v>140</v>
      </c>
      <c r="T349">
        <v>61.004769000000003</v>
      </c>
      <c r="V349">
        <v>164</v>
      </c>
      <c r="W349">
        <v>3.2000000000000001E-2</v>
      </c>
      <c r="X349">
        <f t="shared" si="6"/>
        <v>140</v>
      </c>
      <c r="Y349">
        <f>(X349-N349)/N349*100</f>
        <v>-7.8947368421052628</v>
      </c>
    </row>
    <row r="350" spans="1:25" x14ac:dyDescent="0.3">
      <c r="A350" t="s">
        <v>1317</v>
      </c>
      <c r="C350">
        <v>1339815</v>
      </c>
      <c r="D350">
        <v>2851865</v>
      </c>
      <c r="E350">
        <v>29.96</v>
      </c>
      <c r="H350">
        <v>563850</v>
      </c>
      <c r="I350">
        <v>1197918</v>
      </c>
      <c r="J350">
        <v>8.59</v>
      </c>
      <c r="M350" t="s">
        <v>4</v>
      </c>
      <c r="N350">
        <v>167</v>
      </c>
      <c r="O350">
        <v>64.414743999999999</v>
      </c>
      <c r="R350" t="s">
        <v>4</v>
      </c>
      <c r="S350">
        <v>171</v>
      </c>
      <c r="T350">
        <v>61.252369000000002</v>
      </c>
      <c r="V350">
        <v>209</v>
      </c>
      <c r="W350">
        <v>0.03</v>
      </c>
      <c r="X350">
        <f t="shared" si="6"/>
        <v>171</v>
      </c>
      <c r="Y350">
        <f>(X350-N350)/N350*100</f>
        <v>2.3952095808383236</v>
      </c>
    </row>
    <row r="351" spans="1:25" x14ac:dyDescent="0.3">
      <c r="A351" t="s">
        <v>1318</v>
      </c>
      <c r="C351">
        <v>1616526</v>
      </c>
      <c r="D351">
        <v>3454939</v>
      </c>
      <c r="E351">
        <v>37.119999999999997</v>
      </c>
      <c r="H351">
        <v>622855</v>
      </c>
      <c r="I351">
        <v>1328339</v>
      </c>
      <c r="J351">
        <v>9.75</v>
      </c>
      <c r="M351" t="s">
        <v>4</v>
      </c>
      <c r="N351">
        <v>425</v>
      </c>
      <c r="O351">
        <v>65.596857999999997</v>
      </c>
      <c r="R351" t="s">
        <v>4</v>
      </c>
      <c r="S351">
        <v>186</v>
      </c>
      <c r="T351">
        <v>61.388530000000003</v>
      </c>
      <c r="V351">
        <v>214</v>
      </c>
      <c r="W351">
        <v>2.3E-2</v>
      </c>
      <c r="X351">
        <f t="shared" si="6"/>
        <v>186</v>
      </c>
      <c r="Y351">
        <f>(X351-N351)/N351*100</f>
        <v>-56.235294117647058</v>
      </c>
    </row>
    <row r="352" spans="1:25" x14ac:dyDescent="0.3">
      <c r="A352" t="s">
        <v>1319</v>
      </c>
      <c r="C352">
        <v>1743007</v>
      </c>
      <c r="D352">
        <v>3652143</v>
      </c>
      <c r="E352">
        <v>35.47</v>
      </c>
      <c r="H352">
        <v>562373</v>
      </c>
      <c r="I352">
        <v>1175617</v>
      </c>
      <c r="J352">
        <v>8.27</v>
      </c>
      <c r="M352" t="s">
        <v>4</v>
      </c>
      <c r="N352">
        <v>132</v>
      </c>
      <c r="O352">
        <v>64.998768999999996</v>
      </c>
      <c r="R352" t="s">
        <v>4</v>
      </c>
      <c r="S352">
        <v>133</v>
      </c>
      <c r="T352">
        <v>61.063654999999997</v>
      </c>
      <c r="V352">
        <v>160</v>
      </c>
      <c r="W352">
        <v>2.9000000000000001E-2</v>
      </c>
      <c r="X352">
        <f t="shared" si="6"/>
        <v>133</v>
      </c>
      <c r="Y352">
        <f>(X352-N352)/N352*100</f>
        <v>0.75757575757575757</v>
      </c>
    </row>
    <row r="353" spans="1:25" x14ac:dyDescent="0.3">
      <c r="A353" t="s">
        <v>1320</v>
      </c>
      <c r="C353">
        <v>604890</v>
      </c>
      <c r="D353">
        <v>1334795</v>
      </c>
      <c r="E353">
        <v>15.99</v>
      </c>
      <c r="H353">
        <v>87984</v>
      </c>
      <c r="I353">
        <v>191003</v>
      </c>
      <c r="J353">
        <v>1.38</v>
      </c>
      <c r="M353" t="s">
        <v>3</v>
      </c>
      <c r="N353">
        <v>59</v>
      </c>
      <c r="O353">
        <v>3.27562</v>
      </c>
      <c r="R353" t="s">
        <v>3</v>
      </c>
      <c r="S353">
        <v>59</v>
      </c>
      <c r="T353">
        <v>0.20793</v>
      </c>
      <c r="V353">
        <v>71</v>
      </c>
      <c r="W353">
        <v>4.2000000000000003E-2</v>
      </c>
      <c r="X353">
        <f t="shared" si="6"/>
        <v>59</v>
      </c>
      <c r="Y353">
        <f>(X353-N353)/N353*100</f>
        <v>0</v>
      </c>
    </row>
    <row r="354" spans="1:25" x14ac:dyDescent="0.3">
      <c r="A354" t="s">
        <v>1321</v>
      </c>
      <c r="C354">
        <v>2572635</v>
      </c>
      <c r="D354">
        <v>5287783</v>
      </c>
      <c r="E354">
        <v>47.37</v>
      </c>
      <c r="H354">
        <v>534040</v>
      </c>
      <c r="I354">
        <v>1094669</v>
      </c>
      <c r="J354">
        <v>6.73</v>
      </c>
      <c r="M354" t="s">
        <v>4</v>
      </c>
      <c r="N354">
        <v>87</v>
      </c>
      <c r="O354">
        <v>66.110895999999997</v>
      </c>
      <c r="R354" t="s">
        <v>4</v>
      </c>
      <c r="S354">
        <v>86</v>
      </c>
      <c r="T354">
        <v>60.862712999999999</v>
      </c>
      <c r="V354">
        <v>103</v>
      </c>
      <c r="W354">
        <v>0.03</v>
      </c>
      <c r="X354">
        <f t="shared" si="6"/>
        <v>86</v>
      </c>
      <c r="Y354">
        <f>(X354-N354)/N354*100</f>
        <v>-1.1494252873563218</v>
      </c>
    </row>
    <row r="355" spans="1:25" x14ac:dyDescent="0.3">
      <c r="A355" t="s">
        <v>1322</v>
      </c>
      <c r="C355">
        <v>2488480</v>
      </c>
      <c r="D355">
        <v>5139203</v>
      </c>
      <c r="E355">
        <v>46.74</v>
      </c>
      <c r="H355">
        <v>560512</v>
      </c>
      <c r="I355">
        <v>1154390</v>
      </c>
      <c r="J355">
        <v>7.07</v>
      </c>
      <c r="M355" t="s">
        <v>3</v>
      </c>
      <c r="N355">
        <v>106</v>
      </c>
      <c r="O355">
        <v>9.2580989999999996</v>
      </c>
      <c r="R355" t="s">
        <v>3</v>
      </c>
      <c r="S355">
        <v>106</v>
      </c>
      <c r="T355">
        <v>4.1484730000000001</v>
      </c>
      <c r="V355">
        <v>115</v>
      </c>
      <c r="W355">
        <v>3.4000000000000002E-2</v>
      </c>
      <c r="X355">
        <f t="shared" si="6"/>
        <v>106</v>
      </c>
      <c r="Y355">
        <f>(X355-N355)/N355*100</f>
        <v>0</v>
      </c>
    </row>
    <row r="356" spans="1:25" x14ac:dyDescent="0.3">
      <c r="A356" t="s">
        <v>1323</v>
      </c>
      <c r="C356">
        <v>2394450</v>
      </c>
      <c r="D356">
        <v>4944986</v>
      </c>
      <c r="E356">
        <v>44.78</v>
      </c>
      <c r="H356">
        <v>516450</v>
      </c>
      <c r="I356">
        <v>1063386</v>
      </c>
      <c r="J356">
        <v>7.76</v>
      </c>
      <c r="M356" t="s">
        <v>4</v>
      </c>
      <c r="N356">
        <v>100</v>
      </c>
      <c r="O356">
        <v>66.059087000000005</v>
      </c>
      <c r="R356" t="s">
        <v>4</v>
      </c>
      <c r="S356">
        <v>101</v>
      </c>
      <c r="T356">
        <v>60.841709999999999</v>
      </c>
      <c r="V356">
        <v>109</v>
      </c>
      <c r="W356">
        <v>0.03</v>
      </c>
      <c r="X356">
        <f t="shared" si="6"/>
        <v>101</v>
      </c>
      <c r="Y356">
        <f>(X356-N356)/N356*100</f>
        <v>1</v>
      </c>
    </row>
    <row r="357" spans="1:25" x14ac:dyDescent="0.3">
      <c r="A357" t="s">
        <v>1324</v>
      </c>
      <c r="C357">
        <v>2901836</v>
      </c>
      <c r="D357">
        <v>5958879</v>
      </c>
      <c r="E357">
        <v>53.07</v>
      </c>
      <c r="H357">
        <v>571404</v>
      </c>
      <c r="I357">
        <v>1169887</v>
      </c>
      <c r="J357">
        <v>7.34</v>
      </c>
      <c r="M357" t="s">
        <v>3</v>
      </c>
      <c r="N357">
        <v>94</v>
      </c>
      <c r="O357">
        <v>11.097193000000001</v>
      </c>
      <c r="R357" t="s">
        <v>3</v>
      </c>
      <c r="S357">
        <v>94</v>
      </c>
      <c r="T357">
        <v>3.1551079999999998</v>
      </c>
      <c r="V357">
        <v>101</v>
      </c>
      <c r="W357">
        <v>3.7999999999999999E-2</v>
      </c>
      <c r="X357">
        <f t="shared" si="6"/>
        <v>94</v>
      </c>
      <c r="Y357">
        <f>(X357-N357)/N357*100</f>
        <v>0</v>
      </c>
    </row>
    <row r="358" spans="1:25" x14ac:dyDescent="0.3">
      <c r="A358" t="s">
        <v>1325</v>
      </c>
      <c r="C358">
        <v>2492316</v>
      </c>
      <c r="D358">
        <v>5127669</v>
      </c>
      <c r="E358">
        <v>46.01</v>
      </c>
      <c r="H358">
        <v>543132</v>
      </c>
      <c r="I358">
        <v>1114485</v>
      </c>
      <c r="J358">
        <v>6.93</v>
      </c>
      <c r="M358" t="s">
        <v>3</v>
      </c>
      <c r="N358">
        <v>102</v>
      </c>
      <c r="O358">
        <v>10.738845</v>
      </c>
      <c r="R358" t="s">
        <v>3</v>
      </c>
      <c r="S358">
        <v>102</v>
      </c>
      <c r="T358">
        <v>1.6188579999999999</v>
      </c>
      <c r="V358">
        <v>106</v>
      </c>
      <c r="W358">
        <v>3.5999999999999997E-2</v>
      </c>
      <c r="X358">
        <f t="shared" si="6"/>
        <v>102</v>
      </c>
      <c r="Y358">
        <f>(X358-N358)/N358*100</f>
        <v>0</v>
      </c>
    </row>
    <row r="359" spans="1:25" x14ac:dyDescent="0.3">
      <c r="A359" t="s">
        <v>1326</v>
      </c>
      <c r="C359">
        <v>2389274</v>
      </c>
      <c r="D359">
        <v>4914155</v>
      </c>
      <c r="E359">
        <v>44.06</v>
      </c>
      <c r="H359">
        <v>594840</v>
      </c>
      <c r="I359">
        <v>1220669</v>
      </c>
      <c r="J359">
        <v>7.46</v>
      </c>
      <c r="M359" t="s">
        <v>3</v>
      </c>
      <c r="N359">
        <v>100</v>
      </c>
      <c r="O359">
        <v>24.766676</v>
      </c>
      <c r="R359" t="s">
        <v>3</v>
      </c>
      <c r="S359">
        <v>100</v>
      </c>
      <c r="T359">
        <v>5.8488559999999996</v>
      </c>
      <c r="V359">
        <v>119</v>
      </c>
      <c r="W359">
        <v>3.7999999999999999E-2</v>
      </c>
      <c r="X359">
        <f t="shared" si="6"/>
        <v>100</v>
      </c>
      <c r="Y359">
        <f>(X359-N359)/N359*100</f>
        <v>0</v>
      </c>
    </row>
    <row r="360" spans="1:25" x14ac:dyDescent="0.3">
      <c r="A360" t="s">
        <v>1327</v>
      </c>
      <c r="C360">
        <v>2356760</v>
      </c>
      <c r="D360">
        <v>4813951</v>
      </c>
      <c r="E360">
        <v>41.19</v>
      </c>
      <c r="H360">
        <v>532000</v>
      </c>
      <c r="I360">
        <v>1084169</v>
      </c>
      <c r="J360">
        <v>6.6</v>
      </c>
      <c r="M360" t="s">
        <v>3</v>
      </c>
      <c r="N360">
        <v>89</v>
      </c>
      <c r="O360">
        <v>8.5220699999999994</v>
      </c>
      <c r="R360" t="s">
        <v>3</v>
      </c>
      <c r="S360">
        <v>89</v>
      </c>
      <c r="T360">
        <v>1.4598199999999999</v>
      </c>
      <c r="V360">
        <v>99</v>
      </c>
      <c r="W360">
        <v>0.05</v>
      </c>
      <c r="X360">
        <f t="shared" si="6"/>
        <v>89</v>
      </c>
      <c r="Y360">
        <f>(X360-N360)/N360*100</f>
        <v>0</v>
      </c>
    </row>
    <row r="361" spans="1:25" x14ac:dyDescent="0.3">
      <c r="A361" t="s">
        <v>1328</v>
      </c>
      <c r="C361">
        <v>2354625</v>
      </c>
      <c r="D361">
        <v>4844191</v>
      </c>
      <c r="E361">
        <v>42.62</v>
      </c>
      <c r="H361">
        <v>497250</v>
      </c>
      <c r="I361">
        <v>1020094</v>
      </c>
      <c r="J361">
        <v>7.43</v>
      </c>
      <c r="M361" t="s">
        <v>4</v>
      </c>
      <c r="N361">
        <v>82</v>
      </c>
      <c r="O361">
        <v>65.719870999999998</v>
      </c>
      <c r="R361" t="s">
        <v>4</v>
      </c>
      <c r="S361">
        <v>83</v>
      </c>
      <c r="T361">
        <v>60.778820000000003</v>
      </c>
      <c r="V361">
        <v>101</v>
      </c>
      <c r="W361">
        <v>2.5000000000000001E-2</v>
      </c>
      <c r="X361">
        <f t="shared" si="6"/>
        <v>83</v>
      </c>
      <c r="Y361">
        <f>(X361-N361)/N361*100</f>
        <v>1.2195121951219512</v>
      </c>
    </row>
    <row r="362" spans="1:25" x14ac:dyDescent="0.3">
      <c r="A362" t="s">
        <v>1329</v>
      </c>
      <c r="C362">
        <v>2772491</v>
      </c>
      <c r="D362">
        <v>5675557</v>
      </c>
      <c r="E362">
        <v>48.12</v>
      </c>
      <c r="H362">
        <v>546528</v>
      </c>
      <c r="I362">
        <v>1115715</v>
      </c>
      <c r="J362">
        <v>6.84</v>
      </c>
      <c r="M362" t="s">
        <v>3</v>
      </c>
      <c r="N362">
        <v>87</v>
      </c>
      <c r="O362">
        <v>9.5198280000000004</v>
      </c>
      <c r="R362" t="s">
        <v>3</v>
      </c>
      <c r="S362">
        <v>87</v>
      </c>
      <c r="T362">
        <v>1.683082</v>
      </c>
      <c r="V362">
        <v>95</v>
      </c>
      <c r="W362">
        <v>4.5999999999999999E-2</v>
      </c>
      <c r="X362">
        <f t="shared" si="6"/>
        <v>87</v>
      </c>
      <c r="Y362">
        <f>(X362-N362)/N362*100</f>
        <v>0</v>
      </c>
    </row>
    <row r="363" spans="1:25" x14ac:dyDescent="0.3">
      <c r="A363" t="s">
        <v>1330</v>
      </c>
      <c r="C363">
        <v>2295072</v>
      </c>
      <c r="D363">
        <v>4713416</v>
      </c>
      <c r="E363">
        <v>41.25</v>
      </c>
      <c r="H363">
        <v>529632</v>
      </c>
      <c r="I363">
        <v>1084976</v>
      </c>
      <c r="J363">
        <v>6.56</v>
      </c>
      <c r="M363" t="s">
        <v>3</v>
      </c>
      <c r="N363">
        <v>82</v>
      </c>
      <c r="O363">
        <v>26.724238</v>
      </c>
      <c r="R363" t="s">
        <v>3</v>
      </c>
      <c r="S363">
        <v>82</v>
      </c>
      <c r="T363">
        <v>12.420019999999999</v>
      </c>
      <c r="V363">
        <v>107</v>
      </c>
      <c r="W363">
        <v>2.5999999999999999E-2</v>
      </c>
      <c r="X363">
        <f t="shared" si="6"/>
        <v>82</v>
      </c>
      <c r="Y363">
        <f>(X363-N363)/N363*100</f>
        <v>0</v>
      </c>
    </row>
    <row r="364" spans="1:25" x14ac:dyDescent="0.3">
      <c r="A364" t="s">
        <v>1331</v>
      </c>
      <c r="C364">
        <v>575148</v>
      </c>
      <c r="D364">
        <v>1288943</v>
      </c>
      <c r="E364">
        <v>15.92</v>
      </c>
      <c r="H364">
        <v>92988</v>
      </c>
      <c r="I364">
        <v>205343</v>
      </c>
      <c r="J364">
        <v>1.45</v>
      </c>
      <c r="M364" t="s">
        <v>3</v>
      </c>
      <c r="N364">
        <v>79</v>
      </c>
      <c r="O364">
        <v>3.1594639999999998</v>
      </c>
      <c r="R364" t="s">
        <v>3</v>
      </c>
      <c r="S364">
        <v>79</v>
      </c>
      <c r="T364">
        <v>0.21005799999999999</v>
      </c>
      <c r="V364">
        <v>80</v>
      </c>
      <c r="W364">
        <v>4.7E-2</v>
      </c>
      <c r="X364">
        <f t="shared" si="6"/>
        <v>79</v>
      </c>
      <c r="Y364">
        <f>(X364-N364)/N364*100</f>
        <v>0</v>
      </c>
    </row>
    <row r="365" spans="1:25" x14ac:dyDescent="0.3">
      <c r="A365" t="s">
        <v>1332</v>
      </c>
      <c r="C365">
        <v>3473215</v>
      </c>
      <c r="D365">
        <v>7071268</v>
      </c>
      <c r="E365">
        <v>59.24</v>
      </c>
      <c r="H365">
        <v>662880</v>
      </c>
      <c r="I365">
        <v>1346406</v>
      </c>
      <c r="J365">
        <v>8.27</v>
      </c>
      <c r="M365" t="s">
        <v>3</v>
      </c>
      <c r="N365">
        <v>83</v>
      </c>
      <c r="O365">
        <v>10.917965000000001</v>
      </c>
      <c r="R365" t="s">
        <v>3</v>
      </c>
      <c r="S365">
        <v>83</v>
      </c>
      <c r="T365">
        <v>1.6295390000000001</v>
      </c>
      <c r="V365">
        <v>95</v>
      </c>
      <c r="W365">
        <v>4.1000000000000002E-2</v>
      </c>
      <c r="X365">
        <f t="shared" si="6"/>
        <v>83</v>
      </c>
      <c r="Y365">
        <f>(X365-N365)/N365*100</f>
        <v>0</v>
      </c>
    </row>
    <row r="366" spans="1:25" x14ac:dyDescent="0.3">
      <c r="A366" t="s">
        <v>1333</v>
      </c>
      <c r="C366">
        <v>2890000</v>
      </c>
      <c r="D366">
        <v>5916252</v>
      </c>
      <c r="E366">
        <v>50.6</v>
      </c>
      <c r="H366">
        <v>601120</v>
      </c>
      <c r="I366">
        <v>1227612</v>
      </c>
      <c r="J366">
        <v>7.44</v>
      </c>
      <c r="M366" t="s">
        <v>3</v>
      </c>
      <c r="N366">
        <v>99</v>
      </c>
      <c r="O366">
        <v>9.3333949999999994</v>
      </c>
      <c r="R366" t="s">
        <v>3</v>
      </c>
      <c r="S366">
        <v>99</v>
      </c>
      <c r="T366">
        <v>1.5407420000000001</v>
      </c>
      <c r="V366">
        <v>103</v>
      </c>
      <c r="W366">
        <v>3.7999999999999999E-2</v>
      </c>
      <c r="X366">
        <f t="shared" si="6"/>
        <v>99</v>
      </c>
      <c r="Y366">
        <f>(X366-N366)/N366*100</f>
        <v>0</v>
      </c>
    </row>
    <row r="367" spans="1:25" x14ac:dyDescent="0.3">
      <c r="A367" t="s">
        <v>1334</v>
      </c>
      <c r="C367">
        <v>2972664</v>
      </c>
      <c r="D367">
        <v>6058105</v>
      </c>
      <c r="E367">
        <v>50.89</v>
      </c>
      <c r="H367">
        <v>573344</v>
      </c>
      <c r="I367">
        <v>1165525</v>
      </c>
      <c r="J367">
        <v>7.15</v>
      </c>
      <c r="M367" t="s">
        <v>3</v>
      </c>
      <c r="N367">
        <v>84</v>
      </c>
      <c r="O367">
        <v>9.6115770000000005</v>
      </c>
      <c r="R367" t="s">
        <v>3</v>
      </c>
      <c r="S367">
        <v>84</v>
      </c>
      <c r="T367">
        <v>1.517334</v>
      </c>
      <c r="V367">
        <v>91</v>
      </c>
      <c r="W367">
        <v>4.9000000000000002E-2</v>
      </c>
      <c r="X367">
        <f t="shared" si="6"/>
        <v>84</v>
      </c>
      <c r="Y367">
        <f>(X367-N367)/N367*100</f>
        <v>0</v>
      </c>
    </row>
    <row r="368" spans="1:25" x14ac:dyDescent="0.3">
      <c r="A368" t="s">
        <v>1335</v>
      </c>
      <c r="C368">
        <v>3219568</v>
      </c>
      <c r="D368">
        <v>6551990</v>
      </c>
      <c r="E368">
        <v>54.52</v>
      </c>
      <c r="H368">
        <v>691808</v>
      </c>
      <c r="I368">
        <v>1404890</v>
      </c>
      <c r="J368">
        <v>8.56</v>
      </c>
      <c r="M368" t="s">
        <v>3</v>
      </c>
      <c r="N368">
        <v>102</v>
      </c>
      <c r="O368">
        <v>8.8460459999999994</v>
      </c>
      <c r="R368" t="s">
        <v>3</v>
      </c>
      <c r="S368">
        <v>102</v>
      </c>
      <c r="T368">
        <v>1.6710229999999999</v>
      </c>
      <c r="V368">
        <v>103</v>
      </c>
      <c r="W368">
        <v>0.05</v>
      </c>
      <c r="X368">
        <f t="shared" si="6"/>
        <v>102</v>
      </c>
      <c r="Y368">
        <f>(X368-N368)/N368*100</f>
        <v>0</v>
      </c>
    </row>
    <row r="369" spans="1:25" x14ac:dyDescent="0.3">
      <c r="A369" t="s">
        <v>1336</v>
      </c>
      <c r="C369">
        <v>3385856</v>
      </c>
      <c r="D369">
        <v>6907941</v>
      </c>
      <c r="E369">
        <v>57.29</v>
      </c>
      <c r="H369">
        <v>628235</v>
      </c>
      <c r="I369">
        <v>1278441</v>
      </c>
      <c r="J369">
        <v>7.8</v>
      </c>
      <c r="M369" t="s">
        <v>3</v>
      </c>
      <c r="N369">
        <v>94</v>
      </c>
      <c r="O369">
        <v>10.334391999999999</v>
      </c>
      <c r="R369" t="s">
        <v>3</v>
      </c>
      <c r="S369">
        <v>94</v>
      </c>
      <c r="T369">
        <v>1.244518</v>
      </c>
      <c r="V369">
        <v>94</v>
      </c>
      <c r="W369">
        <v>0.05</v>
      </c>
      <c r="X369">
        <f t="shared" si="6"/>
        <v>94</v>
      </c>
      <c r="Y369">
        <f>(X369-N369)/N369*100</f>
        <v>0</v>
      </c>
    </row>
    <row r="370" spans="1:25" x14ac:dyDescent="0.3">
      <c r="A370" t="s">
        <v>1337</v>
      </c>
      <c r="C370">
        <v>3698176</v>
      </c>
      <c r="D370">
        <v>7522813</v>
      </c>
      <c r="E370">
        <v>62.85</v>
      </c>
      <c r="H370">
        <v>772861</v>
      </c>
      <c r="I370">
        <v>1568908</v>
      </c>
      <c r="J370">
        <v>9.68</v>
      </c>
      <c r="M370" t="s">
        <v>3</v>
      </c>
      <c r="N370">
        <v>98</v>
      </c>
      <c r="O370">
        <v>13.763013000000001</v>
      </c>
      <c r="R370" t="s">
        <v>3</v>
      </c>
      <c r="S370">
        <v>98</v>
      </c>
      <c r="T370">
        <v>1.8881699999999999</v>
      </c>
      <c r="V370">
        <v>106</v>
      </c>
      <c r="W370">
        <v>7.0000000000000007E-2</v>
      </c>
      <c r="X370">
        <f t="shared" si="6"/>
        <v>98</v>
      </c>
      <c r="Y370">
        <f>(X370-N370)/N370*100</f>
        <v>0</v>
      </c>
    </row>
    <row r="371" spans="1:25" x14ac:dyDescent="0.3">
      <c r="A371" t="s">
        <v>1338</v>
      </c>
      <c r="C371">
        <v>2842080</v>
      </c>
      <c r="D371">
        <v>5820163</v>
      </c>
      <c r="E371">
        <v>50.51</v>
      </c>
      <c r="H371">
        <v>693330</v>
      </c>
      <c r="I371">
        <v>1416913</v>
      </c>
      <c r="J371">
        <v>8.51</v>
      </c>
      <c r="M371" t="s">
        <v>3</v>
      </c>
      <c r="N371">
        <v>114</v>
      </c>
      <c r="O371">
        <v>7.9244870000000001</v>
      </c>
      <c r="R371" t="s">
        <v>3</v>
      </c>
      <c r="S371">
        <v>114</v>
      </c>
      <c r="T371">
        <v>1.439411</v>
      </c>
      <c r="V371">
        <v>120</v>
      </c>
      <c r="W371">
        <v>6.7000000000000004E-2</v>
      </c>
      <c r="X371">
        <f t="shared" si="6"/>
        <v>114</v>
      </c>
      <c r="Y371">
        <f>(X371-N371)/N371*100</f>
        <v>0</v>
      </c>
    </row>
    <row r="372" spans="1:25" x14ac:dyDescent="0.3">
      <c r="A372" t="s">
        <v>1339</v>
      </c>
      <c r="C372">
        <v>3315956</v>
      </c>
      <c r="D372">
        <v>6783845</v>
      </c>
      <c r="E372">
        <v>58.88</v>
      </c>
      <c r="H372">
        <v>610834</v>
      </c>
      <c r="I372">
        <v>1246005</v>
      </c>
      <c r="J372">
        <v>7.81</v>
      </c>
      <c r="M372" t="s">
        <v>3</v>
      </c>
      <c r="N372">
        <v>88</v>
      </c>
      <c r="O372">
        <v>11.143395</v>
      </c>
      <c r="R372" t="s">
        <v>3</v>
      </c>
      <c r="S372">
        <v>88</v>
      </c>
      <c r="T372">
        <v>1.448191</v>
      </c>
      <c r="V372">
        <v>97</v>
      </c>
      <c r="W372">
        <v>3.7999999999999999E-2</v>
      </c>
      <c r="X372">
        <f t="shared" si="6"/>
        <v>88</v>
      </c>
      <c r="Y372">
        <f>(X372-N372)/N372*100</f>
        <v>0</v>
      </c>
    </row>
    <row r="373" spans="1:25" x14ac:dyDescent="0.3">
      <c r="A373" t="s">
        <v>1340</v>
      </c>
      <c r="C373">
        <v>3092391</v>
      </c>
      <c r="D373">
        <v>6295676</v>
      </c>
      <c r="E373">
        <v>52.67</v>
      </c>
      <c r="H373">
        <v>680715</v>
      </c>
      <c r="I373">
        <v>1383044</v>
      </c>
      <c r="J373">
        <v>8.5</v>
      </c>
      <c r="M373" t="s">
        <v>3</v>
      </c>
      <c r="N373">
        <v>100</v>
      </c>
      <c r="O373">
        <v>10.27312</v>
      </c>
      <c r="R373" t="s">
        <v>3</v>
      </c>
      <c r="S373">
        <v>100</v>
      </c>
      <c r="T373">
        <v>1.476464</v>
      </c>
      <c r="V373">
        <v>104</v>
      </c>
      <c r="W373">
        <v>4.5999999999999999E-2</v>
      </c>
      <c r="X373">
        <f t="shared" si="6"/>
        <v>100</v>
      </c>
      <c r="Y373">
        <f>(X373-N373)/N373*100</f>
        <v>0</v>
      </c>
    </row>
    <row r="374" spans="1:25" x14ac:dyDescent="0.3">
      <c r="A374" t="s">
        <v>1341</v>
      </c>
      <c r="C374">
        <v>3281406</v>
      </c>
      <c r="D374">
        <v>6675878</v>
      </c>
      <c r="E374">
        <v>55.93</v>
      </c>
      <c r="H374">
        <v>613158</v>
      </c>
      <c r="I374">
        <v>1244342</v>
      </c>
      <c r="J374">
        <v>7.72</v>
      </c>
      <c r="M374" t="s">
        <v>3</v>
      </c>
      <c r="N374">
        <v>88</v>
      </c>
      <c r="O374">
        <v>9.0743209999999994</v>
      </c>
      <c r="R374" t="s">
        <v>3</v>
      </c>
      <c r="S374">
        <v>88</v>
      </c>
      <c r="T374">
        <v>1.5609980000000001</v>
      </c>
      <c r="V374">
        <v>90</v>
      </c>
      <c r="W374">
        <v>4.7E-2</v>
      </c>
      <c r="X374">
        <f t="shared" si="6"/>
        <v>88</v>
      </c>
      <c r="Y374">
        <f>(X374-N374)/N374*100</f>
        <v>0</v>
      </c>
    </row>
    <row r="375" spans="1:25" x14ac:dyDescent="0.3">
      <c r="A375" t="s">
        <v>1342</v>
      </c>
      <c r="C375">
        <v>685152</v>
      </c>
      <c r="D375">
        <v>1469559</v>
      </c>
      <c r="E375">
        <v>16.23</v>
      </c>
      <c r="H375">
        <v>99552</v>
      </c>
      <c r="I375">
        <v>210759</v>
      </c>
      <c r="J375">
        <v>1.48</v>
      </c>
      <c r="M375" t="s">
        <v>3</v>
      </c>
      <c r="N375">
        <v>65</v>
      </c>
      <c r="O375">
        <v>3.1983269999999999</v>
      </c>
      <c r="R375" t="s">
        <v>3</v>
      </c>
      <c r="S375">
        <v>65</v>
      </c>
      <c r="T375">
        <v>0.21180199999999999</v>
      </c>
      <c r="V375">
        <v>67</v>
      </c>
      <c r="W375">
        <v>4.3999999999999997E-2</v>
      </c>
      <c r="X375">
        <f t="shared" si="6"/>
        <v>65</v>
      </c>
      <c r="Y375">
        <f>(X375-N375)/N375*100</f>
        <v>0</v>
      </c>
    </row>
    <row r="376" spans="1:25" x14ac:dyDescent="0.3">
      <c r="A376" t="s">
        <v>1343</v>
      </c>
      <c r="C376">
        <v>4166344</v>
      </c>
      <c r="D376">
        <v>8410792</v>
      </c>
      <c r="E376">
        <v>67.28</v>
      </c>
      <c r="H376">
        <v>706160</v>
      </c>
      <c r="I376">
        <v>1422608</v>
      </c>
      <c r="J376">
        <v>9.07</v>
      </c>
      <c r="M376" t="s">
        <v>3</v>
      </c>
      <c r="N376">
        <v>79</v>
      </c>
      <c r="O376">
        <v>10.514670000000001</v>
      </c>
      <c r="R376" t="s">
        <v>3</v>
      </c>
      <c r="S376">
        <v>79</v>
      </c>
      <c r="T376">
        <v>1.2496119999999999</v>
      </c>
      <c r="V376">
        <v>79</v>
      </c>
      <c r="W376">
        <v>5.3999999999999999E-2</v>
      </c>
      <c r="X376">
        <f t="shared" si="6"/>
        <v>79</v>
      </c>
      <c r="Y376">
        <f>(X376-N376)/N376*100</f>
        <v>0</v>
      </c>
    </row>
    <row r="377" spans="1:25" x14ac:dyDescent="0.3">
      <c r="A377" t="s">
        <v>1344</v>
      </c>
      <c r="C377">
        <v>4196428</v>
      </c>
      <c r="D377">
        <v>8521036</v>
      </c>
      <c r="E377">
        <v>70.900000000000006</v>
      </c>
      <c r="H377">
        <v>821734</v>
      </c>
      <c r="I377">
        <v>1665052</v>
      </c>
      <c r="J377">
        <v>10.37</v>
      </c>
      <c r="M377" t="s">
        <v>3</v>
      </c>
      <c r="N377">
        <v>98</v>
      </c>
      <c r="O377">
        <v>11.347894999999999</v>
      </c>
      <c r="R377" t="s">
        <v>3</v>
      </c>
      <c r="S377">
        <v>98</v>
      </c>
      <c r="T377">
        <v>1.663338</v>
      </c>
      <c r="V377">
        <v>102</v>
      </c>
      <c r="W377">
        <v>8.3000000000000004E-2</v>
      </c>
      <c r="X377">
        <f t="shared" si="6"/>
        <v>98</v>
      </c>
      <c r="Y377">
        <f>(X377-N377)/N377*100</f>
        <v>0</v>
      </c>
    </row>
    <row r="378" spans="1:25" x14ac:dyDescent="0.3">
      <c r="A378" t="s">
        <v>1345</v>
      </c>
      <c r="C378">
        <v>4244924</v>
      </c>
      <c r="D378">
        <v>8610830</v>
      </c>
      <c r="E378">
        <v>71.349999999999994</v>
      </c>
      <c r="H378">
        <v>753393</v>
      </c>
      <c r="I378">
        <v>1524759</v>
      </c>
      <c r="J378">
        <v>9.57</v>
      </c>
      <c r="M378" t="s">
        <v>3</v>
      </c>
      <c r="N378">
        <v>92</v>
      </c>
      <c r="O378">
        <v>11.017087</v>
      </c>
      <c r="R378" t="s">
        <v>3</v>
      </c>
      <c r="S378">
        <v>92</v>
      </c>
      <c r="T378">
        <v>1.318327</v>
      </c>
      <c r="V378">
        <v>92</v>
      </c>
      <c r="W378">
        <v>6.5000000000000002E-2</v>
      </c>
      <c r="X378">
        <f t="shared" si="6"/>
        <v>92</v>
      </c>
      <c r="Y378">
        <f>(X378-N378)/N378*100</f>
        <v>0</v>
      </c>
    </row>
    <row r="379" spans="1:25" x14ac:dyDescent="0.3">
      <c r="A379" t="s">
        <v>1346</v>
      </c>
      <c r="C379">
        <v>3716566</v>
      </c>
      <c r="D379">
        <v>7545083</v>
      </c>
      <c r="E379">
        <v>62.07</v>
      </c>
      <c r="H379">
        <v>830058</v>
      </c>
      <c r="I379">
        <v>1682129</v>
      </c>
      <c r="J379">
        <v>10.26</v>
      </c>
      <c r="M379" t="s">
        <v>3</v>
      </c>
      <c r="N379">
        <v>110</v>
      </c>
      <c r="O379">
        <v>9.8644569999999998</v>
      </c>
      <c r="R379" t="s">
        <v>3</v>
      </c>
      <c r="S379">
        <v>110</v>
      </c>
      <c r="T379">
        <v>1.5577030000000001</v>
      </c>
      <c r="V379">
        <v>110</v>
      </c>
      <c r="W379">
        <v>8.5000000000000006E-2</v>
      </c>
      <c r="X379">
        <f t="shared" si="6"/>
        <v>110</v>
      </c>
      <c r="Y379">
        <f>(X379-N379)/N379*100</f>
        <v>0</v>
      </c>
    </row>
    <row r="380" spans="1:25" x14ac:dyDescent="0.3">
      <c r="A380" t="s">
        <v>1347</v>
      </c>
      <c r="C380">
        <v>4450080</v>
      </c>
      <c r="D380">
        <v>8981485</v>
      </c>
      <c r="E380">
        <v>71.33</v>
      </c>
      <c r="H380">
        <v>834390</v>
      </c>
      <c r="I380">
        <v>1681075</v>
      </c>
      <c r="J380">
        <v>10.5</v>
      </c>
      <c r="M380" t="s">
        <v>3</v>
      </c>
      <c r="N380">
        <v>89</v>
      </c>
      <c r="O380">
        <v>11.002727999999999</v>
      </c>
      <c r="R380" t="s">
        <v>3</v>
      </c>
      <c r="S380">
        <v>89</v>
      </c>
      <c r="T380">
        <v>1.437975</v>
      </c>
      <c r="V380">
        <v>89</v>
      </c>
      <c r="W380">
        <v>7.0000000000000007E-2</v>
      </c>
      <c r="X380">
        <f t="shared" si="6"/>
        <v>89</v>
      </c>
      <c r="Y380">
        <f>(X380-N380)/N380*100</f>
        <v>0</v>
      </c>
    </row>
    <row r="381" spans="1:25" x14ac:dyDescent="0.3">
      <c r="A381" t="s">
        <v>1348</v>
      </c>
      <c r="C381">
        <v>4385855</v>
      </c>
      <c r="D381">
        <v>8853328</v>
      </c>
      <c r="E381">
        <v>70.25</v>
      </c>
      <c r="H381">
        <v>768655</v>
      </c>
      <c r="I381">
        <v>1548528</v>
      </c>
      <c r="J381">
        <v>9.65</v>
      </c>
      <c r="M381" t="s">
        <v>3</v>
      </c>
      <c r="N381">
        <v>84</v>
      </c>
      <c r="O381">
        <v>11.324673000000001</v>
      </c>
      <c r="R381" t="s">
        <v>3</v>
      </c>
      <c r="S381">
        <v>84</v>
      </c>
      <c r="T381">
        <v>1.3595029999999999</v>
      </c>
      <c r="V381">
        <v>84</v>
      </c>
      <c r="W381">
        <v>6.5000000000000002E-2</v>
      </c>
      <c r="X381">
        <f t="shared" si="6"/>
        <v>84</v>
      </c>
      <c r="Y381">
        <f>(X381-N381)/N381*100</f>
        <v>0</v>
      </c>
    </row>
    <row r="382" spans="1:25" x14ac:dyDescent="0.3">
      <c r="A382" t="s">
        <v>1349</v>
      </c>
      <c r="C382">
        <v>3898176</v>
      </c>
      <c r="D382">
        <v>7919190</v>
      </c>
      <c r="E382">
        <v>66.08</v>
      </c>
      <c r="H382">
        <v>735648</v>
      </c>
      <c r="I382">
        <v>1491135</v>
      </c>
      <c r="J382">
        <v>9.43</v>
      </c>
      <c r="M382" t="s">
        <v>3</v>
      </c>
      <c r="N382">
        <v>96</v>
      </c>
      <c r="O382">
        <v>10.230492999999999</v>
      </c>
      <c r="R382" t="s">
        <v>3</v>
      </c>
      <c r="S382">
        <v>96</v>
      </c>
      <c r="T382">
        <v>1.3732569999999999</v>
      </c>
      <c r="V382">
        <v>96</v>
      </c>
      <c r="W382">
        <v>5.8999999999999997E-2</v>
      </c>
      <c r="X382">
        <f t="shared" si="6"/>
        <v>96</v>
      </c>
      <c r="Y382">
        <f>(X382-N382)/N382*100</f>
        <v>0</v>
      </c>
    </row>
    <row r="383" spans="1:25" x14ac:dyDescent="0.3">
      <c r="A383" t="s">
        <v>1350</v>
      </c>
      <c r="C383">
        <v>3641301</v>
      </c>
      <c r="D383">
        <v>7375700</v>
      </c>
      <c r="E383">
        <v>60.03</v>
      </c>
      <c r="H383">
        <v>641673</v>
      </c>
      <c r="I383">
        <v>1296904</v>
      </c>
      <c r="J383">
        <v>8.11</v>
      </c>
      <c r="M383" t="s">
        <v>3</v>
      </c>
      <c r="N383">
        <v>82</v>
      </c>
      <c r="O383">
        <v>9.7441479999999991</v>
      </c>
      <c r="R383" t="s">
        <v>3</v>
      </c>
      <c r="S383">
        <v>82</v>
      </c>
      <c r="T383">
        <v>1.2187600000000001</v>
      </c>
      <c r="V383">
        <v>82</v>
      </c>
      <c r="W383">
        <v>5.8999999999999997E-2</v>
      </c>
      <c r="X383">
        <f t="shared" si="6"/>
        <v>82</v>
      </c>
      <c r="Y383">
        <f>(X383-N383)/N383*100</f>
        <v>0</v>
      </c>
    </row>
    <row r="384" spans="1:25" x14ac:dyDescent="0.3">
      <c r="A384" t="s">
        <v>1351</v>
      </c>
      <c r="C384">
        <v>4016265</v>
      </c>
      <c r="D384">
        <v>8146261</v>
      </c>
      <c r="E384">
        <v>68.150000000000006</v>
      </c>
      <c r="H384">
        <v>715770</v>
      </c>
      <c r="I384">
        <v>1448576</v>
      </c>
      <c r="J384">
        <v>9.2100000000000009</v>
      </c>
      <c r="M384" t="s">
        <v>3</v>
      </c>
      <c r="N384">
        <v>80</v>
      </c>
      <c r="O384">
        <v>10.462602</v>
      </c>
      <c r="R384" t="s">
        <v>3</v>
      </c>
      <c r="S384">
        <v>80</v>
      </c>
      <c r="T384">
        <v>1.4468510000000001</v>
      </c>
      <c r="V384">
        <v>89</v>
      </c>
      <c r="W384">
        <v>4.8000000000000001E-2</v>
      </c>
      <c r="X384">
        <f t="shared" si="6"/>
        <v>80</v>
      </c>
      <c r="Y384">
        <f>(X384-N384)/N384*100</f>
        <v>0</v>
      </c>
    </row>
    <row r="385" spans="1:25" x14ac:dyDescent="0.3">
      <c r="A385" t="s">
        <v>1352</v>
      </c>
      <c r="C385">
        <v>3549820</v>
      </c>
      <c r="D385">
        <v>7182685</v>
      </c>
      <c r="E385">
        <v>57.8</v>
      </c>
      <c r="H385">
        <v>748549</v>
      </c>
      <c r="I385">
        <v>1511899</v>
      </c>
      <c r="J385">
        <v>9.26</v>
      </c>
      <c r="M385" t="s">
        <v>3</v>
      </c>
      <c r="N385">
        <v>96</v>
      </c>
      <c r="O385">
        <v>8.7852969999999999</v>
      </c>
      <c r="R385" t="s">
        <v>3</v>
      </c>
      <c r="S385">
        <v>96</v>
      </c>
      <c r="T385">
        <v>1.321839</v>
      </c>
      <c r="V385">
        <v>96</v>
      </c>
      <c r="W385">
        <v>4.5999999999999999E-2</v>
      </c>
      <c r="X385">
        <f t="shared" si="6"/>
        <v>96</v>
      </c>
      <c r="Y385">
        <f>(X385-N385)/N385*100</f>
        <v>0</v>
      </c>
    </row>
    <row r="386" spans="1:25" x14ac:dyDescent="0.3">
      <c r="A386" t="s">
        <v>1353</v>
      </c>
      <c r="C386">
        <v>724160</v>
      </c>
      <c r="D386">
        <v>1572135</v>
      </c>
      <c r="E386">
        <v>18.2</v>
      </c>
      <c r="H386">
        <v>124100</v>
      </c>
      <c r="I386">
        <v>266388</v>
      </c>
      <c r="J386">
        <v>1.31</v>
      </c>
      <c r="M386" t="s">
        <v>3</v>
      </c>
      <c r="N386">
        <v>84</v>
      </c>
      <c r="O386">
        <v>3.3782190000000001</v>
      </c>
      <c r="R386" t="s">
        <v>3</v>
      </c>
      <c r="S386">
        <v>84</v>
      </c>
      <c r="T386">
        <v>0.24718899999999999</v>
      </c>
      <c r="V386">
        <v>84</v>
      </c>
      <c r="W386">
        <v>4.3999999999999997E-2</v>
      </c>
      <c r="X386">
        <f t="shared" ref="X386:X449" si="7" xml:space="preserve"> MIN(S386,V386)</f>
        <v>84</v>
      </c>
      <c r="Y386">
        <f>(X386-N386)/N386*100</f>
        <v>0</v>
      </c>
    </row>
    <row r="387" spans="1:25" x14ac:dyDescent="0.3">
      <c r="A387" t="s">
        <v>1354</v>
      </c>
      <c r="C387">
        <v>2440872</v>
      </c>
      <c r="D387">
        <v>5065437</v>
      </c>
      <c r="E387">
        <v>45.77</v>
      </c>
      <c r="H387">
        <v>953904</v>
      </c>
      <c r="I387">
        <v>1977021</v>
      </c>
      <c r="J387">
        <v>12.92</v>
      </c>
      <c r="M387" t="s">
        <v>4</v>
      </c>
      <c r="N387">
        <v>188</v>
      </c>
      <c r="O387">
        <v>66.376427000000007</v>
      </c>
      <c r="R387" t="s">
        <v>4</v>
      </c>
      <c r="S387">
        <v>195</v>
      </c>
      <c r="T387">
        <v>61.765672000000002</v>
      </c>
      <c r="V387">
        <v>203</v>
      </c>
      <c r="W387">
        <v>2.4E-2</v>
      </c>
      <c r="X387">
        <f t="shared" si="7"/>
        <v>195</v>
      </c>
      <c r="Y387">
        <f>(X387-N387)/N387*100</f>
        <v>3.7234042553191489</v>
      </c>
    </row>
    <row r="388" spans="1:25" x14ac:dyDescent="0.3">
      <c r="A388" t="s">
        <v>1355</v>
      </c>
      <c r="C388">
        <v>2551719</v>
      </c>
      <c r="D388">
        <v>5268840</v>
      </c>
      <c r="E388">
        <v>47.29</v>
      </c>
      <c r="H388">
        <v>933432</v>
      </c>
      <c r="I388">
        <v>1924763</v>
      </c>
      <c r="J388">
        <v>12.85</v>
      </c>
      <c r="M388" t="s">
        <v>4</v>
      </c>
      <c r="N388">
        <v>172</v>
      </c>
      <c r="O388">
        <v>66.198445000000007</v>
      </c>
      <c r="R388" t="s">
        <v>4</v>
      </c>
      <c r="S388">
        <v>159</v>
      </c>
      <c r="T388">
        <v>61.619165000000002</v>
      </c>
      <c r="V388">
        <v>183</v>
      </c>
      <c r="W388">
        <v>3.2000000000000001E-2</v>
      </c>
      <c r="X388">
        <f t="shared" si="7"/>
        <v>159</v>
      </c>
      <c r="Y388">
        <f>(X388-N388)/N388*100</f>
        <v>-7.5581395348837201</v>
      </c>
    </row>
    <row r="389" spans="1:25" x14ac:dyDescent="0.3">
      <c r="A389" t="s">
        <v>1356</v>
      </c>
      <c r="C389">
        <v>2566872</v>
      </c>
      <c r="D389">
        <v>5300049</v>
      </c>
      <c r="E389">
        <v>47.79</v>
      </c>
      <c r="H389">
        <v>896368</v>
      </c>
      <c r="I389">
        <v>1848177</v>
      </c>
      <c r="J389">
        <v>12.52</v>
      </c>
      <c r="M389" t="s">
        <v>4</v>
      </c>
      <c r="N389">
        <v>168</v>
      </c>
      <c r="O389">
        <v>66.298047999999994</v>
      </c>
      <c r="R389" t="s">
        <v>4</v>
      </c>
      <c r="S389">
        <v>164</v>
      </c>
      <c r="T389">
        <v>61.626722000000001</v>
      </c>
      <c r="V389">
        <v>175</v>
      </c>
      <c r="W389">
        <v>2.1999999999999999E-2</v>
      </c>
      <c r="X389">
        <f t="shared" si="7"/>
        <v>164</v>
      </c>
      <c r="Y389">
        <f>(X389-N389)/N389*100</f>
        <v>-2.3809523809523809</v>
      </c>
    </row>
    <row r="390" spans="1:25" x14ac:dyDescent="0.3">
      <c r="A390" t="s">
        <v>1357</v>
      </c>
      <c r="C390">
        <v>1897358</v>
      </c>
      <c r="D390">
        <v>3916695</v>
      </c>
      <c r="E390">
        <v>34.85</v>
      </c>
      <c r="H390">
        <v>847112</v>
      </c>
      <c r="I390">
        <v>1746948</v>
      </c>
      <c r="J390">
        <v>11.47</v>
      </c>
      <c r="M390" t="s">
        <v>4</v>
      </c>
      <c r="N390">
        <v>167</v>
      </c>
      <c r="O390">
        <v>64.595725000000002</v>
      </c>
      <c r="R390" t="s">
        <v>4</v>
      </c>
      <c r="S390">
        <v>170</v>
      </c>
      <c r="T390">
        <v>61.580579999999998</v>
      </c>
      <c r="V390">
        <v>195</v>
      </c>
      <c r="W390">
        <v>2.7E-2</v>
      </c>
      <c r="X390">
        <f t="shared" si="7"/>
        <v>170</v>
      </c>
      <c r="Y390">
        <f>(X390-N390)/N390*100</f>
        <v>1.7964071856287425</v>
      </c>
    </row>
    <row r="391" spans="1:25" x14ac:dyDescent="0.3">
      <c r="A391" t="s">
        <v>1358</v>
      </c>
      <c r="C391">
        <v>2226047</v>
      </c>
      <c r="D391">
        <v>4582052</v>
      </c>
      <c r="E391">
        <v>40.82</v>
      </c>
      <c r="H391">
        <v>832941</v>
      </c>
      <c r="I391">
        <v>1712328</v>
      </c>
      <c r="J391">
        <v>11.41</v>
      </c>
      <c r="M391" t="s">
        <v>4</v>
      </c>
      <c r="N391">
        <v>153</v>
      </c>
      <c r="O391">
        <v>65.333444999999998</v>
      </c>
      <c r="R391" t="s">
        <v>4</v>
      </c>
      <c r="S391">
        <v>150</v>
      </c>
      <c r="T391">
        <v>61.462069999999997</v>
      </c>
      <c r="V391">
        <v>170</v>
      </c>
      <c r="W391">
        <v>2.4E-2</v>
      </c>
      <c r="X391">
        <f t="shared" si="7"/>
        <v>150</v>
      </c>
      <c r="Y391">
        <f>(X391-N391)/N391*100</f>
        <v>-1.9607843137254901</v>
      </c>
    </row>
    <row r="392" spans="1:25" x14ac:dyDescent="0.3">
      <c r="A392" t="s">
        <v>1359</v>
      </c>
      <c r="C392">
        <v>2505636</v>
      </c>
      <c r="D392">
        <v>5220283</v>
      </c>
      <c r="E392">
        <v>48.45</v>
      </c>
      <c r="H392">
        <v>1054284</v>
      </c>
      <c r="I392">
        <v>2193877</v>
      </c>
      <c r="J392">
        <v>14.6</v>
      </c>
      <c r="M392" t="s">
        <v>4</v>
      </c>
      <c r="N392">
        <v>214</v>
      </c>
      <c r="O392">
        <v>66.803100999999998</v>
      </c>
      <c r="R392" t="s">
        <v>4</v>
      </c>
      <c r="S392">
        <v>198</v>
      </c>
      <c r="T392">
        <v>62.067529999999998</v>
      </c>
      <c r="V392">
        <v>230</v>
      </c>
      <c r="W392">
        <v>2.5000000000000001E-2</v>
      </c>
      <c r="X392">
        <f t="shared" si="7"/>
        <v>198</v>
      </c>
      <c r="Y392">
        <f>(X392-N392)/N392*100</f>
        <v>-7.4766355140186906</v>
      </c>
    </row>
    <row r="393" spans="1:25" x14ac:dyDescent="0.3">
      <c r="A393" t="s">
        <v>1360</v>
      </c>
      <c r="C393">
        <v>2262703</v>
      </c>
      <c r="D393">
        <v>4710397</v>
      </c>
      <c r="E393">
        <v>43.52</v>
      </c>
      <c r="H393">
        <v>955460</v>
      </c>
      <c r="I393">
        <v>1986648</v>
      </c>
      <c r="J393">
        <v>14.63</v>
      </c>
      <c r="M393" t="s">
        <v>4</v>
      </c>
      <c r="N393">
        <v>193</v>
      </c>
      <c r="O393">
        <v>66.049030000000002</v>
      </c>
      <c r="R393" t="s">
        <v>4</v>
      </c>
      <c r="S393">
        <v>198</v>
      </c>
      <c r="T393">
        <v>61.838763</v>
      </c>
      <c r="V393">
        <v>219</v>
      </c>
      <c r="W393">
        <v>2.8000000000000001E-2</v>
      </c>
      <c r="X393">
        <f t="shared" si="7"/>
        <v>198</v>
      </c>
      <c r="Y393">
        <f>(X393-N393)/N393*100</f>
        <v>2.5906735751295336</v>
      </c>
    </row>
    <row r="394" spans="1:25" x14ac:dyDescent="0.3">
      <c r="A394" t="s">
        <v>1361</v>
      </c>
      <c r="C394">
        <v>2644488</v>
      </c>
      <c r="D394">
        <v>5452349</v>
      </c>
      <c r="E394">
        <v>49.42</v>
      </c>
      <c r="H394">
        <v>865755</v>
      </c>
      <c r="I394">
        <v>1782335</v>
      </c>
      <c r="J394">
        <v>10.81</v>
      </c>
      <c r="M394" t="s">
        <v>4</v>
      </c>
      <c r="N394">
        <v>195</v>
      </c>
      <c r="O394">
        <v>66.414156000000006</v>
      </c>
      <c r="R394" t="s">
        <v>4</v>
      </c>
      <c r="S394">
        <v>152</v>
      </c>
      <c r="T394">
        <v>61.467951999999997</v>
      </c>
      <c r="V394">
        <v>164</v>
      </c>
      <c r="W394">
        <v>2.3E-2</v>
      </c>
      <c r="X394">
        <f t="shared" si="7"/>
        <v>152</v>
      </c>
      <c r="Y394">
        <f>(X394-N394)/N394*100</f>
        <v>-22.051282051282051</v>
      </c>
    </row>
    <row r="395" spans="1:25" x14ac:dyDescent="0.3">
      <c r="A395" t="s">
        <v>1362</v>
      </c>
      <c r="C395">
        <v>2238516</v>
      </c>
      <c r="D395">
        <v>4631803</v>
      </c>
      <c r="E395">
        <v>41.53</v>
      </c>
      <c r="H395">
        <v>916594</v>
      </c>
      <c r="I395">
        <v>1894397</v>
      </c>
      <c r="J395">
        <v>12.5</v>
      </c>
      <c r="M395" t="s">
        <v>4</v>
      </c>
      <c r="N395">
        <v>305</v>
      </c>
      <c r="O395">
        <v>65.673167000000007</v>
      </c>
      <c r="R395" t="s">
        <v>4</v>
      </c>
      <c r="S395">
        <v>173</v>
      </c>
      <c r="T395">
        <v>61.692534999999999</v>
      </c>
      <c r="V395">
        <v>198</v>
      </c>
      <c r="W395">
        <v>2.5999999999999999E-2</v>
      </c>
      <c r="X395">
        <f t="shared" si="7"/>
        <v>173</v>
      </c>
      <c r="Y395">
        <f>(X395-N395)/N395*100</f>
        <v>-43.278688524590166</v>
      </c>
    </row>
    <row r="396" spans="1:25" x14ac:dyDescent="0.3">
      <c r="A396" t="s">
        <v>1363</v>
      </c>
      <c r="C396">
        <v>2182297</v>
      </c>
      <c r="D396">
        <v>4515812</v>
      </c>
      <c r="E396">
        <v>40.76</v>
      </c>
      <c r="H396">
        <v>889252</v>
      </c>
      <c r="I396">
        <v>1837952</v>
      </c>
      <c r="J396">
        <v>12.33</v>
      </c>
      <c r="M396" t="s">
        <v>4</v>
      </c>
      <c r="N396">
        <v>181</v>
      </c>
      <c r="O396">
        <v>65.540211999999997</v>
      </c>
      <c r="R396" t="s">
        <v>4</v>
      </c>
      <c r="S396">
        <v>172</v>
      </c>
      <c r="T396">
        <v>61.626175000000003</v>
      </c>
      <c r="V396">
        <v>195</v>
      </c>
      <c r="W396">
        <v>2.5000000000000001E-2</v>
      </c>
      <c r="X396">
        <f t="shared" si="7"/>
        <v>172</v>
      </c>
      <c r="Y396">
        <f>(X396-N396)/N396*100</f>
        <v>-4.972375690607735</v>
      </c>
    </row>
    <row r="397" spans="1:25" x14ac:dyDescent="0.3">
      <c r="A397" t="s">
        <v>1364</v>
      </c>
      <c r="C397">
        <v>534290</v>
      </c>
      <c r="D397">
        <v>1212399</v>
      </c>
      <c r="E397">
        <v>15.73</v>
      </c>
      <c r="H397">
        <v>92046</v>
      </c>
      <c r="I397">
        <v>205855</v>
      </c>
      <c r="J397">
        <v>1.49</v>
      </c>
      <c r="M397" t="s">
        <v>3</v>
      </c>
      <c r="N397">
        <v>82</v>
      </c>
      <c r="O397">
        <v>3.1408260000000001</v>
      </c>
      <c r="R397" t="s">
        <v>3</v>
      </c>
      <c r="S397">
        <v>82</v>
      </c>
      <c r="T397">
        <v>0.21798699999999999</v>
      </c>
      <c r="V397">
        <v>86</v>
      </c>
      <c r="W397">
        <v>4.9000000000000002E-2</v>
      </c>
      <c r="X397">
        <f t="shared" si="7"/>
        <v>82</v>
      </c>
      <c r="Y397">
        <f>(X397-N397)/N397*100</f>
        <v>0</v>
      </c>
    </row>
    <row r="398" spans="1:25" x14ac:dyDescent="0.3">
      <c r="A398" t="s">
        <v>1365</v>
      </c>
      <c r="C398">
        <v>4422850</v>
      </c>
      <c r="D398">
        <v>9001456</v>
      </c>
      <c r="E398">
        <v>74.16</v>
      </c>
      <c r="H398">
        <v>1018090</v>
      </c>
      <c r="I398">
        <v>2068720</v>
      </c>
      <c r="J398">
        <v>12.72</v>
      </c>
      <c r="M398" t="s">
        <v>3</v>
      </c>
      <c r="N398">
        <v>114</v>
      </c>
      <c r="O398">
        <v>15.701371999999999</v>
      </c>
      <c r="R398" t="s">
        <v>3</v>
      </c>
      <c r="S398">
        <v>114</v>
      </c>
      <c r="T398">
        <v>3.048146</v>
      </c>
      <c r="V398">
        <v>121</v>
      </c>
      <c r="W398">
        <v>3.5999999999999997E-2</v>
      </c>
      <c r="X398">
        <f t="shared" si="7"/>
        <v>114</v>
      </c>
      <c r="Y398">
        <f>(X398-N398)/N398*100</f>
        <v>0</v>
      </c>
    </row>
    <row r="399" spans="1:25" x14ac:dyDescent="0.3">
      <c r="A399" t="s">
        <v>1366</v>
      </c>
      <c r="C399">
        <v>3826329</v>
      </c>
      <c r="D399">
        <v>7797732</v>
      </c>
      <c r="E399">
        <v>64.34</v>
      </c>
      <c r="H399">
        <v>875452</v>
      </c>
      <c r="I399">
        <v>1781024</v>
      </c>
      <c r="J399">
        <v>12.58</v>
      </c>
      <c r="M399" t="s">
        <v>3</v>
      </c>
      <c r="N399">
        <v>104</v>
      </c>
      <c r="O399">
        <v>51.097898000000001</v>
      </c>
      <c r="R399" t="s">
        <v>4</v>
      </c>
      <c r="S399">
        <v>106</v>
      </c>
      <c r="T399">
        <v>61.369148000000003</v>
      </c>
      <c r="V399">
        <v>115</v>
      </c>
      <c r="W399">
        <v>3.7999999999999999E-2</v>
      </c>
      <c r="X399">
        <f t="shared" si="7"/>
        <v>106</v>
      </c>
      <c r="Y399">
        <f>(X399-N399)/N399*100</f>
        <v>1.9230769230769231</v>
      </c>
    </row>
    <row r="400" spans="1:25" x14ac:dyDescent="0.3">
      <c r="A400" t="s">
        <v>1367</v>
      </c>
      <c r="C400">
        <v>3569267</v>
      </c>
      <c r="D400">
        <v>7249827</v>
      </c>
      <c r="E400">
        <v>58.38</v>
      </c>
      <c r="H400">
        <v>786318</v>
      </c>
      <c r="I400">
        <v>1594401</v>
      </c>
      <c r="J400">
        <v>9.6999999999999993</v>
      </c>
      <c r="M400" t="s">
        <v>3</v>
      </c>
      <c r="N400">
        <v>90</v>
      </c>
      <c r="O400">
        <v>24.821681999999999</v>
      </c>
      <c r="R400" t="s">
        <v>3</v>
      </c>
      <c r="S400">
        <v>90</v>
      </c>
      <c r="T400">
        <v>8.546208</v>
      </c>
      <c r="V400">
        <v>101</v>
      </c>
      <c r="W400">
        <v>2.1000000000000001E-2</v>
      </c>
      <c r="X400">
        <f t="shared" si="7"/>
        <v>90</v>
      </c>
      <c r="Y400">
        <f>(X400-N400)/N400*100</f>
        <v>0</v>
      </c>
    </row>
    <row r="401" spans="1:25" x14ac:dyDescent="0.3">
      <c r="A401" t="s">
        <v>1368</v>
      </c>
      <c r="C401">
        <v>4299312</v>
      </c>
      <c r="D401">
        <v>8743623</v>
      </c>
      <c r="E401">
        <v>69.790000000000006</v>
      </c>
      <c r="H401">
        <v>983176</v>
      </c>
      <c r="I401">
        <v>1996329</v>
      </c>
      <c r="J401">
        <v>11.72</v>
      </c>
      <c r="M401" t="s">
        <v>4</v>
      </c>
      <c r="N401">
        <v>108</v>
      </c>
      <c r="O401">
        <v>68.612316000000007</v>
      </c>
      <c r="R401" t="s">
        <v>4</v>
      </c>
      <c r="S401">
        <v>105</v>
      </c>
      <c r="T401">
        <v>61.451146000000001</v>
      </c>
      <c r="V401">
        <v>117</v>
      </c>
      <c r="W401">
        <v>3.3000000000000002E-2</v>
      </c>
      <c r="X401">
        <f t="shared" si="7"/>
        <v>105</v>
      </c>
      <c r="Y401">
        <f>(X401-N401)/N401*100</f>
        <v>-2.7777777777777777</v>
      </c>
    </row>
    <row r="402" spans="1:25" x14ac:dyDescent="0.3">
      <c r="A402" t="s">
        <v>1369</v>
      </c>
      <c r="C402">
        <v>4365140</v>
      </c>
      <c r="D402">
        <v>8872339</v>
      </c>
      <c r="E402">
        <v>70.55</v>
      </c>
      <c r="H402">
        <v>881504</v>
      </c>
      <c r="I402">
        <v>1788343</v>
      </c>
      <c r="J402">
        <v>10.91</v>
      </c>
      <c r="M402" t="s">
        <v>4</v>
      </c>
      <c r="N402">
        <v>94</v>
      </c>
      <c r="O402">
        <v>68.839090999999996</v>
      </c>
      <c r="R402" t="s">
        <v>4</v>
      </c>
      <c r="S402">
        <v>94</v>
      </c>
      <c r="T402">
        <v>61.333305000000003</v>
      </c>
      <c r="V402">
        <v>103</v>
      </c>
      <c r="W402">
        <v>2.8000000000000001E-2</v>
      </c>
      <c r="X402">
        <f t="shared" si="7"/>
        <v>94</v>
      </c>
      <c r="Y402">
        <f>(X402-N402)/N402*100</f>
        <v>0</v>
      </c>
    </row>
    <row r="403" spans="1:25" x14ac:dyDescent="0.3">
      <c r="A403" t="s">
        <v>1370</v>
      </c>
      <c r="C403">
        <v>4561729</v>
      </c>
      <c r="D403">
        <v>9237553</v>
      </c>
      <c r="E403">
        <v>71</v>
      </c>
      <c r="H403">
        <v>936700</v>
      </c>
      <c r="I403">
        <v>1893841</v>
      </c>
      <c r="J403">
        <v>13.25</v>
      </c>
      <c r="M403" t="s">
        <v>3</v>
      </c>
      <c r="N403">
        <v>91</v>
      </c>
      <c r="O403">
        <v>36.730020000000003</v>
      </c>
      <c r="R403" t="s">
        <v>3</v>
      </c>
      <c r="S403">
        <v>91</v>
      </c>
      <c r="T403">
        <v>2.4425080000000001</v>
      </c>
      <c r="V403">
        <v>99</v>
      </c>
      <c r="W403">
        <v>2.7E-2</v>
      </c>
      <c r="X403">
        <f t="shared" si="7"/>
        <v>91</v>
      </c>
      <c r="Y403">
        <f>(X403-N403)/N403*100</f>
        <v>0</v>
      </c>
    </row>
    <row r="404" spans="1:25" x14ac:dyDescent="0.3">
      <c r="A404" t="s">
        <v>1371</v>
      </c>
      <c r="C404">
        <v>4932720</v>
      </c>
      <c r="D404">
        <v>9983683</v>
      </c>
      <c r="E404">
        <v>77.099999999999994</v>
      </c>
      <c r="H404">
        <v>934830</v>
      </c>
      <c r="I404">
        <v>1889011</v>
      </c>
      <c r="J404">
        <v>11.48</v>
      </c>
      <c r="M404" t="s">
        <v>4</v>
      </c>
      <c r="N404">
        <v>80</v>
      </c>
      <c r="O404">
        <v>69.355692000000005</v>
      </c>
      <c r="R404" t="s">
        <v>4</v>
      </c>
      <c r="S404">
        <v>82</v>
      </c>
      <c r="T404">
        <v>61.356797</v>
      </c>
      <c r="V404">
        <v>93</v>
      </c>
      <c r="W404">
        <v>2.7E-2</v>
      </c>
      <c r="X404">
        <f t="shared" si="7"/>
        <v>82</v>
      </c>
      <c r="Y404">
        <f>(X404-N404)/N404*100</f>
        <v>2.5</v>
      </c>
    </row>
    <row r="405" spans="1:25" x14ac:dyDescent="0.3">
      <c r="A405" t="s">
        <v>1372</v>
      </c>
      <c r="C405">
        <v>4377014</v>
      </c>
      <c r="D405">
        <v>8847464</v>
      </c>
      <c r="E405">
        <v>67.14</v>
      </c>
      <c r="H405">
        <v>925536</v>
      </c>
      <c r="I405">
        <v>1868254</v>
      </c>
      <c r="J405">
        <v>13.37</v>
      </c>
      <c r="M405" t="s">
        <v>3</v>
      </c>
      <c r="N405">
        <v>89</v>
      </c>
      <c r="O405">
        <v>44.676350999999997</v>
      </c>
      <c r="R405" t="s">
        <v>3</v>
      </c>
      <c r="S405">
        <v>89</v>
      </c>
      <c r="T405">
        <v>26.642446</v>
      </c>
      <c r="V405">
        <v>95</v>
      </c>
      <c r="W405">
        <v>2.7E-2</v>
      </c>
      <c r="X405">
        <f t="shared" si="7"/>
        <v>89</v>
      </c>
      <c r="Y405">
        <f>(X405-N405)/N405*100</f>
        <v>0</v>
      </c>
    </row>
    <row r="406" spans="1:25" x14ac:dyDescent="0.3">
      <c r="A406" t="s">
        <v>1373</v>
      </c>
      <c r="C406">
        <v>3959616</v>
      </c>
      <c r="D406">
        <v>8049520</v>
      </c>
      <c r="E406">
        <v>64.849999999999994</v>
      </c>
      <c r="H406">
        <v>877232</v>
      </c>
      <c r="I406">
        <v>1780193</v>
      </c>
      <c r="J406">
        <v>12.72</v>
      </c>
      <c r="M406" t="s">
        <v>4</v>
      </c>
      <c r="N406">
        <v>103</v>
      </c>
      <c r="O406">
        <v>67.726491999999993</v>
      </c>
      <c r="R406" t="s">
        <v>4</v>
      </c>
      <c r="S406">
        <v>100</v>
      </c>
      <c r="T406">
        <v>61.330416999999997</v>
      </c>
      <c r="V406">
        <v>108</v>
      </c>
      <c r="W406">
        <v>2.5000000000000001E-2</v>
      </c>
      <c r="X406">
        <f t="shared" si="7"/>
        <v>100</v>
      </c>
      <c r="Y406">
        <f>(X406-N406)/N406*100</f>
        <v>-2.912621359223301</v>
      </c>
    </row>
    <row r="407" spans="1:25" x14ac:dyDescent="0.3">
      <c r="A407" t="s">
        <v>1374</v>
      </c>
      <c r="C407">
        <v>4166400</v>
      </c>
      <c r="D407">
        <v>8446756</v>
      </c>
      <c r="E407">
        <v>68.59</v>
      </c>
      <c r="H407">
        <v>920080</v>
      </c>
      <c r="I407">
        <v>1862486</v>
      </c>
      <c r="J407">
        <v>11.54</v>
      </c>
      <c r="M407" t="s">
        <v>4</v>
      </c>
      <c r="N407">
        <v>90</v>
      </c>
      <c r="O407">
        <v>68.064279999999997</v>
      </c>
      <c r="R407" t="s">
        <v>4</v>
      </c>
      <c r="S407">
        <v>89</v>
      </c>
      <c r="T407">
        <v>61.399312999999999</v>
      </c>
      <c r="V407">
        <v>105</v>
      </c>
      <c r="W407">
        <v>2.5999999999999999E-2</v>
      </c>
      <c r="X407">
        <f t="shared" si="7"/>
        <v>89</v>
      </c>
      <c r="Y407">
        <f>(X407-N407)/N407*100</f>
        <v>-1.1111111111111112</v>
      </c>
    </row>
    <row r="408" spans="1:25" x14ac:dyDescent="0.3">
      <c r="A408" t="s">
        <v>1375</v>
      </c>
      <c r="C408">
        <v>665729</v>
      </c>
      <c r="D408">
        <v>1443984</v>
      </c>
      <c r="E408">
        <v>16.809999999999999</v>
      </c>
      <c r="H408">
        <v>110727</v>
      </c>
      <c r="I408">
        <v>237352</v>
      </c>
      <c r="J408">
        <v>1.64</v>
      </c>
      <c r="M408" t="s">
        <v>3</v>
      </c>
      <c r="N408">
        <v>78</v>
      </c>
      <c r="O408">
        <v>3.193962</v>
      </c>
      <c r="R408" t="s">
        <v>3</v>
      </c>
      <c r="S408">
        <v>78</v>
      </c>
      <c r="T408">
        <v>0.240699</v>
      </c>
      <c r="V408">
        <v>80</v>
      </c>
      <c r="W408">
        <v>4.4999999999999998E-2</v>
      </c>
      <c r="X408">
        <f t="shared" si="7"/>
        <v>78</v>
      </c>
      <c r="Y408">
        <f>(X408-N408)/N408*100</f>
        <v>0</v>
      </c>
    </row>
    <row r="409" spans="1:25" x14ac:dyDescent="0.3">
      <c r="A409" t="s">
        <v>1376</v>
      </c>
      <c r="C409">
        <v>4799520</v>
      </c>
      <c r="D409">
        <v>9664637</v>
      </c>
      <c r="E409">
        <v>73.34</v>
      </c>
      <c r="H409">
        <v>766590</v>
      </c>
      <c r="I409">
        <v>1541060</v>
      </c>
      <c r="J409">
        <v>9.7899999999999991</v>
      </c>
      <c r="M409" t="s">
        <v>3</v>
      </c>
      <c r="N409">
        <v>65</v>
      </c>
      <c r="O409">
        <v>14.383908</v>
      </c>
      <c r="R409" t="s">
        <v>3</v>
      </c>
      <c r="S409">
        <v>65</v>
      </c>
      <c r="T409">
        <v>2.2282829999999998</v>
      </c>
      <c r="V409">
        <v>68</v>
      </c>
      <c r="W409">
        <v>2.7E-2</v>
      </c>
      <c r="X409">
        <f t="shared" si="7"/>
        <v>65</v>
      </c>
      <c r="Y409">
        <f>(X409-N409)/N409*100</f>
        <v>0</v>
      </c>
    </row>
    <row r="410" spans="1:25" x14ac:dyDescent="0.3">
      <c r="A410" t="s">
        <v>1377</v>
      </c>
      <c r="C410">
        <v>5294548</v>
      </c>
      <c r="D410">
        <v>10679741</v>
      </c>
      <c r="E410">
        <v>81.069999999999993</v>
      </c>
      <c r="H410">
        <v>923209</v>
      </c>
      <c r="I410">
        <v>1859249</v>
      </c>
      <c r="J410">
        <v>11.64</v>
      </c>
      <c r="M410" t="s">
        <v>3</v>
      </c>
      <c r="N410">
        <v>82</v>
      </c>
      <c r="O410">
        <v>13.958738</v>
      </c>
      <c r="R410" t="s">
        <v>3</v>
      </c>
      <c r="S410">
        <v>82</v>
      </c>
      <c r="T410">
        <v>1.871292</v>
      </c>
      <c r="V410">
        <v>82</v>
      </c>
      <c r="W410">
        <v>3.7999999999999999E-2</v>
      </c>
      <c r="X410">
        <f t="shared" si="7"/>
        <v>82</v>
      </c>
      <c r="Y410">
        <f>(X410-N410)/N410*100</f>
        <v>0</v>
      </c>
    </row>
    <row r="411" spans="1:25" x14ac:dyDescent="0.3">
      <c r="A411" t="s">
        <v>1378</v>
      </c>
      <c r="C411">
        <v>5279372</v>
      </c>
      <c r="D411">
        <v>10636787</v>
      </c>
      <c r="E411">
        <v>81.99</v>
      </c>
      <c r="H411">
        <v>1065036</v>
      </c>
      <c r="I411">
        <v>2142979</v>
      </c>
      <c r="J411">
        <v>13.52</v>
      </c>
      <c r="M411" t="s">
        <v>3</v>
      </c>
      <c r="N411">
        <v>90</v>
      </c>
      <c r="O411">
        <v>15.580185999999999</v>
      </c>
      <c r="R411" t="s">
        <v>3</v>
      </c>
      <c r="S411">
        <v>90</v>
      </c>
      <c r="T411">
        <v>2.9268179999999999</v>
      </c>
      <c r="V411">
        <v>92</v>
      </c>
      <c r="W411">
        <v>5.1999999999999998E-2</v>
      </c>
      <c r="X411">
        <f t="shared" si="7"/>
        <v>90</v>
      </c>
      <c r="Y411">
        <f>(X411-N411)/N411*100</f>
        <v>0</v>
      </c>
    </row>
    <row r="412" spans="1:25" x14ac:dyDescent="0.3">
      <c r="A412" t="s">
        <v>1379</v>
      </c>
      <c r="C412">
        <v>5972355</v>
      </c>
      <c r="D412">
        <v>12099405</v>
      </c>
      <c r="E412">
        <v>97.47</v>
      </c>
      <c r="H412">
        <v>1140666</v>
      </c>
      <c r="I412">
        <v>2307164</v>
      </c>
      <c r="J412">
        <v>14.56</v>
      </c>
      <c r="M412" t="s">
        <v>3</v>
      </c>
      <c r="N412">
        <v>102</v>
      </c>
      <c r="O412">
        <v>19.447279000000002</v>
      </c>
      <c r="R412" t="s">
        <v>3</v>
      </c>
      <c r="S412">
        <v>102</v>
      </c>
      <c r="T412">
        <v>4.7862939999999998</v>
      </c>
      <c r="V412">
        <v>105</v>
      </c>
      <c r="W412">
        <v>3.3000000000000002E-2</v>
      </c>
      <c r="X412">
        <f t="shared" si="7"/>
        <v>102</v>
      </c>
      <c r="Y412">
        <f>(X412-N412)/N412*100</f>
        <v>0</v>
      </c>
    </row>
    <row r="413" spans="1:25" x14ac:dyDescent="0.3">
      <c r="A413" t="s">
        <v>1380</v>
      </c>
      <c r="C413">
        <v>5261024</v>
      </c>
      <c r="D413">
        <v>10649852</v>
      </c>
      <c r="E413">
        <v>83.33</v>
      </c>
      <c r="H413">
        <v>981920</v>
      </c>
      <c r="I413">
        <v>1984418</v>
      </c>
      <c r="J413">
        <v>12.6</v>
      </c>
      <c r="M413" t="s">
        <v>3</v>
      </c>
      <c r="N413">
        <v>93</v>
      </c>
      <c r="O413">
        <v>16.548991000000001</v>
      </c>
      <c r="R413" t="s">
        <v>3</v>
      </c>
      <c r="S413">
        <v>93</v>
      </c>
      <c r="T413">
        <v>2.6072869999999999</v>
      </c>
      <c r="V413">
        <v>94</v>
      </c>
      <c r="W413">
        <v>3.5000000000000003E-2</v>
      </c>
      <c r="X413">
        <f t="shared" si="7"/>
        <v>93</v>
      </c>
      <c r="Y413">
        <f>(X413-N413)/N413*100</f>
        <v>0</v>
      </c>
    </row>
    <row r="414" spans="1:25" x14ac:dyDescent="0.3">
      <c r="A414" t="s">
        <v>1381</v>
      </c>
      <c r="C414">
        <v>5687088</v>
      </c>
      <c r="D414">
        <v>11509874</v>
      </c>
      <c r="E414">
        <v>92.22</v>
      </c>
      <c r="H414">
        <v>1098642</v>
      </c>
      <c r="I414">
        <v>2220092</v>
      </c>
      <c r="J414">
        <v>14.2</v>
      </c>
      <c r="M414" t="s">
        <v>3</v>
      </c>
      <c r="N414">
        <v>93</v>
      </c>
      <c r="O414">
        <v>15.103554000000001</v>
      </c>
      <c r="R414" t="s">
        <v>3</v>
      </c>
      <c r="S414">
        <v>93</v>
      </c>
      <c r="T414">
        <v>2.4767100000000002</v>
      </c>
      <c r="V414">
        <v>101</v>
      </c>
      <c r="W414">
        <v>4.3999999999999997E-2</v>
      </c>
      <c r="X414">
        <f t="shared" si="7"/>
        <v>93</v>
      </c>
      <c r="Y414">
        <f>(X414-N414)/N414*100</f>
        <v>0</v>
      </c>
    </row>
    <row r="415" spans="1:25" x14ac:dyDescent="0.3">
      <c r="A415" t="s">
        <v>1382</v>
      </c>
      <c r="C415">
        <v>5309458</v>
      </c>
      <c r="D415">
        <v>10737465</v>
      </c>
      <c r="E415">
        <v>83.77</v>
      </c>
      <c r="H415">
        <v>1080779</v>
      </c>
      <c r="I415">
        <v>2182581</v>
      </c>
      <c r="J415">
        <v>15.79</v>
      </c>
      <c r="M415" t="s">
        <v>3</v>
      </c>
      <c r="N415">
        <v>98</v>
      </c>
      <c r="O415">
        <v>15.035121999999999</v>
      </c>
      <c r="R415" t="s">
        <v>3</v>
      </c>
      <c r="S415">
        <v>98</v>
      </c>
      <c r="T415">
        <v>2.9767070000000002</v>
      </c>
      <c r="V415">
        <v>102</v>
      </c>
      <c r="W415">
        <v>4.7E-2</v>
      </c>
      <c r="X415">
        <f t="shared" si="7"/>
        <v>98</v>
      </c>
      <c r="Y415">
        <f>(X415-N415)/N415*100</f>
        <v>0</v>
      </c>
    </row>
    <row r="416" spans="1:25" x14ac:dyDescent="0.3">
      <c r="A416" t="s">
        <v>1383</v>
      </c>
      <c r="C416">
        <v>6839910</v>
      </c>
      <c r="D416">
        <v>13805371</v>
      </c>
      <c r="E416">
        <v>108.05</v>
      </c>
      <c r="H416">
        <v>1142100</v>
      </c>
      <c r="I416">
        <v>2301542</v>
      </c>
      <c r="J416">
        <v>15.02</v>
      </c>
      <c r="M416" t="s">
        <v>3</v>
      </c>
      <c r="N416">
        <v>89</v>
      </c>
      <c r="O416">
        <v>20.109262999999999</v>
      </c>
      <c r="R416" t="s">
        <v>3</v>
      </c>
      <c r="S416">
        <v>89</v>
      </c>
      <c r="T416">
        <v>2.3277649999999999</v>
      </c>
      <c r="V416">
        <v>89</v>
      </c>
      <c r="W416">
        <v>4.7E-2</v>
      </c>
      <c r="X416">
        <f t="shared" si="7"/>
        <v>89</v>
      </c>
      <c r="Y416">
        <f>(X416-N416)/N416*100</f>
        <v>0</v>
      </c>
    </row>
    <row r="417" spans="1:25" x14ac:dyDescent="0.3">
      <c r="A417" t="s">
        <v>1384</v>
      </c>
      <c r="C417">
        <v>4773714</v>
      </c>
      <c r="D417">
        <v>9648715</v>
      </c>
      <c r="E417">
        <v>76.92</v>
      </c>
      <c r="H417">
        <v>837144</v>
      </c>
      <c r="I417">
        <v>1689070</v>
      </c>
      <c r="J417">
        <v>10.79</v>
      </c>
      <c r="M417" t="s">
        <v>3</v>
      </c>
      <c r="N417">
        <v>76</v>
      </c>
      <c r="O417">
        <v>15.126759</v>
      </c>
      <c r="R417" t="s">
        <v>3</v>
      </c>
      <c r="S417">
        <v>76</v>
      </c>
      <c r="T417">
        <v>3.0902850000000002</v>
      </c>
      <c r="V417">
        <v>83</v>
      </c>
      <c r="W417">
        <v>0.03</v>
      </c>
      <c r="X417">
        <f t="shared" si="7"/>
        <v>76</v>
      </c>
      <c r="Y417">
        <f>(X417-N417)/N417*100</f>
        <v>0</v>
      </c>
    </row>
    <row r="418" spans="1:25" x14ac:dyDescent="0.3">
      <c r="A418" t="s">
        <v>1385</v>
      </c>
      <c r="C418">
        <v>5177775</v>
      </c>
      <c r="D418">
        <v>10442231</v>
      </c>
      <c r="E418">
        <v>80.61</v>
      </c>
      <c r="H418">
        <v>991015</v>
      </c>
      <c r="I418">
        <v>1995767</v>
      </c>
      <c r="J418">
        <v>12.51</v>
      </c>
      <c r="M418" t="s">
        <v>3</v>
      </c>
      <c r="N418">
        <v>86</v>
      </c>
      <c r="O418">
        <v>12.372375999999999</v>
      </c>
      <c r="R418" t="s">
        <v>3</v>
      </c>
      <c r="S418">
        <v>86</v>
      </c>
      <c r="T418">
        <v>2.5099049999999998</v>
      </c>
      <c r="V418">
        <v>88</v>
      </c>
      <c r="W418">
        <v>4.1000000000000002E-2</v>
      </c>
      <c r="X418">
        <f t="shared" si="7"/>
        <v>86</v>
      </c>
      <c r="Y418">
        <f>(X418-N418)/N418*100</f>
        <v>0</v>
      </c>
    </row>
    <row r="419" spans="1:25" x14ac:dyDescent="0.3">
      <c r="A419" t="s">
        <v>1386</v>
      </c>
      <c r="C419">
        <v>664210</v>
      </c>
      <c r="D419">
        <v>1467746</v>
      </c>
      <c r="E419">
        <v>18.37</v>
      </c>
      <c r="H419">
        <v>90170</v>
      </c>
      <c r="I419">
        <v>195818</v>
      </c>
      <c r="J419">
        <v>0.91</v>
      </c>
      <c r="M419" t="s">
        <v>3</v>
      </c>
      <c r="N419">
        <v>66</v>
      </c>
      <c r="O419">
        <v>3.5512169999999998</v>
      </c>
      <c r="R419" t="s">
        <v>3</v>
      </c>
      <c r="S419">
        <v>66</v>
      </c>
      <c r="T419">
        <v>0.19960900000000001</v>
      </c>
      <c r="V419">
        <v>70</v>
      </c>
      <c r="W419">
        <v>3.9E-2</v>
      </c>
      <c r="X419">
        <f t="shared" si="7"/>
        <v>66</v>
      </c>
      <c r="Y419">
        <f>(X419-N419)/N419*100</f>
        <v>0</v>
      </c>
    </row>
    <row r="420" spans="1:25" x14ac:dyDescent="0.3">
      <c r="A420" t="s">
        <v>1387</v>
      </c>
      <c r="C420">
        <v>7640828</v>
      </c>
      <c r="D420">
        <v>15352299</v>
      </c>
      <c r="E420">
        <v>120.4</v>
      </c>
      <c r="H420">
        <v>1368731</v>
      </c>
      <c r="I420">
        <v>2746806</v>
      </c>
      <c r="J420">
        <v>18.079999999999998</v>
      </c>
      <c r="M420" t="s">
        <v>3</v>
      </c>
      <c r="N420">
        <v>90</v>
      </c>
      <c r="O420">
        <v>17.055723</v>
      </c>
      <c r="R420" t="s">
        <v>3</v>
      </c>
      <c r="S420">
        <v>90</v>
      </c>
      <c r="T420">
        <v>2.3628089999999999</v>
      </c>
      <c r="V420">
        <v>90</v>
      </c>
      <c r="W420">
        <v>6.9000000000000006E-2</v>
      </c>
      <c r="X420">
        <f t="shared" si="7"/>
        <v>90</v>
      </c>
      <c r="Y420">
        <f>(X420-N420)/N420*100</f>
        <v>0</v>
      </c>
    </row>
    <row r="421" spans="1:25" x14ac:dyDescent="0.3">
      <c r="A421" t="s">
        <v>1388</v>
      </c>
      <c r="C421">
        <v>8893019</v>
      </c>
      <c r="D421">
        <v>17850061</v>
      </c>
      <c r="E421">
        <v>133.86000000000001</v>
      </c>
      <c r="H421">
        <v>1412124</v>
      </c>
      <c r="I421">
        <v>2830866</v>
      </c>
      <c r="J421">
        <v>18.53</v>
      </c>
      <c r="M421" t="s">
        <v>3</v>
      </c>
      <c r="N421">
        <v>83</v>
      </c>
      <c r="O421">
        <v>20.03443</v>
      </c>
      <c r="R421" t="s">
        <v>3</v>
      </c>
      <c r="S421">
        <v>83</v>
      </c>
      <c r="T421">
        <v>2.414622</v>
      </c>
      <c r="V421">
        <v>83</v>
      </c>
      <c r="W421">
        <v>5.8000000000000003E-2</v>
      </c>
      <c r="X421">
        <f t="shared" si="7"/>
        <v>83</v>
      </c>
      <c r="Y421">
        <f>(X421-N421)/N421*100</f>
        <v>0</v>
      </c>
    </row>
    <row r="422" spans="1:25" x14ac:dyDescent="0.3">
      <c r="A422" t="s">
        <v>1389</v>
      </c>
      <c r="C422">
        <v>7007192</v>
      </c>
      <c r="D422">
        <v>14083809</v>
      </c>
      <c r="E422">
        <v>105.44</v>
      </c>
      <c r="H422">
        <v>1292310</v>
      </c>
      <c r="I422">
        <v>2594345</v>
      </c>
      <c r="J422">
        <v>16.29</v>
      </c>
      <c r="M422" t="s">
        <v>3</v>
      </c>
      <c r="N422">
        <v>89</v>
      </c>
      <c r="O422">
        <v>15.445062999999999</v>
      </c>
      <c r="R422" t="s">
        <v>3</v>
      </c>
      <c r="S422">
        <v>89</v>
      </c>
      <c r="T422">
        <v>2.2205780000000002</v>
      </c>
      <c r="V422">
        <v>89</v>
      </c>
      <c r="W422">
        <v>5.3999999999999999E-2</v>
      </c>
      <c r="X422">
        <f t="shared" si="7"/>
        <v>89</v>
      </c>
      <c r="Y422">
        <f>(X422-N422)/N422*100</f>
        <v>0</v>
      </c>
    </row>
    <row r="423" spans="1:25" x14ac:dyDescent="0.3">
      <c r="A423" t="s">
        <v>1390</v>
      </c>
      <c r="C423">
        <v>6861540</v>
      </c>
      <c r="D423">
        <v>13786982</v>
      </c>
      <c r="E423">
        <v>103.52</v>
      </c>
      <c r="H423">
        <v>1254105</v>
      </c>
      <c r="I423">
        <v>2516874</v>
      </c>
      <c r="J423">
        <v>16.260000000000002</v>
      </c>
      <c r="M423" t="s">
        <v>3</v>
      </c>
      <c r="N423">
        <v>86</v>
      </c>
      <c r="O423">
        <v>15.785147</v>
      </c>
      <c r="R423" t="s">
        <v>3</v>
      </c>
      <c r="S423">
        <v>86</v>
      </c>
      <c r="T423">
        <v>2.2158850000000001</v>
      </c>
      <c r="V423">
        <v>86</v>
      </c>
      <c r="W423">
        <v>7.3999999999999996E-2</v>
      </c>
      <c r="X423">
        <f t="shared" si="7"/>
        <v>86</v>
      </c>
      <c r="Y423">
        <f>(X423-N423)/N423*100</f>
        <v>0</v>
      </c>
    </row>
    <row r="424" spans="1:25" x14ac:dyDescent="0.3">
      <c r="A424" t="s">
        <v>1391</v>
      </c>
      <c r="C424">
        <v>6739593</v>
      </c>
      <c r="D424">
        <v>13550435</v>
      </c>
      <c r="E424">
        <v>103.4</v>
      </c>
      <c r="H424">
        <v>1328544</v>
      </c>
      <c r="I424">
        <v>2668123</v>
      </c>
      <c r="J424">
        <v>16.97</v>
      </c>
      <c r="M424" t="s">
        <v>3</v>
      </c>
      <c r="N424">
        <v>91</v>
      </c>
      <c r="O424">
        <v>15.176906000000001</v>
      </c>
      <c r="R424" t="s">
        <v>3</v>
      </c>
      <c r="S424">
        <v>91</v>
      </c>
      <c r="T424">
        <v>2.5922510000000001</v>
      </c>
      <c r="V424">
        <v>95</v>
      </c>
      <c r="W424">
        <v>7.6999999999999999E-2</v>
      </c>
      <c r="X424">
        <f t="shared" si="7"/>
        <v>91</v>
      </c>
      <c r="Y424">
        <f>(X424-N424)/N424*100</f>
        <v>0</v>
      </c>
    </row>
    <row r="425" spans="1:25" x14ac:dyDescent="0.3">
      <c r="A425" t="s">
        <v>1392</v>
      </c>
      <c r="C425">
        <v>7714101</v>
      </c>
      <c r="D425">
        <v>15490827</v>
      </c>
      <c r="E425">
        <v>117.78</v>
      </c>
      <c r="H425">
        <v>1194036</v>
      </c>
      <c r="I425">
        <v>2394672</v>
      </c>
      <c r="J425">
        <v>16.04</v>
      </c>
      <c r="M425" t="s">
        <v>3</v>
      </c>
      <c r="N425">
        <v>75</v>
      </c>
      <c r="O425">
        <v>18.116043999999999</v>
      </c>
      <c r="R425" t="s">
        <v>3</v>
      </c>
      <c r="S425">
        <v>75</v>
      </c>
      <c r="T425">
        <v>2.5233409999999998</v>
      </c>
      <c r="V425">
        <v>75</v>
      </c>
      <c r="W425">
        <v>6.0999999999999999E-2</v>
      </c>
      <c r="X425">
        <f t="shared" si="7"/>
        <v>75</v>
      </c>
      <c r="Y425">
        <f>(X425-N425)/N425*100</f>
        <v>0</v>
      </c>
    </row>
    <row r="426" spans="1:25" x14ac:dyDescent="0.3">
      <c r="A426" t="s">
        <v>1393</v>
      </c>
      <c r="C426">
        <v>7082920</v>
      </c>
      <c r="D426">
        <v>14270664</v>
      </c>
      <c r="E426">
        <v>110.11</v>
      </c>
      <c r="H426">
        <v>1429948</v>
      </c>
      <c r="I426">
        <v>2877582</v>
      </c>
      <c r="J426">
        <v>18.18</v>
      </c>
      <c r="M426" t="s">
        <v>3</v>
      </c>
      <c r="N426">
        <v>92</v>
      </c>
      <c r="O426">
        <v>21.127960999999999</v>
      </c>
      <c r="R426" t="s">
        <v>3</v>
      </c>
      <c r="S426">
        <v>92</v>
      </c>
      <c r="T426">
        <v>3.4674399999999999</v>
      </c>
      <c r="V426">
        <v>106</v>
      </c>
      <c r="W426">
        <v>5.8999999999999997E-2</v>
      </c>
      <c r="X426">
        <f t="shared" si="7"/>
        <v>92</v>
      </c>
      <c r="Y426">
        <f>(X426-N426)/N426*100</f>
        <v>0</v>
      </c>
    </row>
    <row r="427" spans="1:25" x14ac:dyDescent="0.3">
      <c r="A427" t="s">
        <v>1394</v>
      </c>
      <c r="C427">
        <v>7818525</v>
      </c>
      <c r="D427">
        <v>15692702</v>
      </c>
      <c r="E427">
        <v>118.79</v>
      </c>
      <c r="H427">
        <v>1658475</v>
      </c>
      <c r="I427">
        <v>3325802</v>
      </c>
      <c r="J427">
        <v>20.94</v>
      </c>
      <c r="M427" t="s">
        <v>3</v>
      </c>
      <c r="N427">
        <v>103</v>
      </c>
      <c r="O427">
        <v>17.072747</v>
      </c>
      <c r="R427" t="s">
        <v>3</v>
      </c>
      <c r="S427">
        <v>103</v>
      </c>
      <c r="T427">
        <v>3.2099959999999998</v>
      </c>
      <c r="V427">
        <v>104</v>
      </c>
      <c r="W427">
        <v>6.4000000000000001E-2</v>
      </c>
      <c r="X427">
        <f t="shared" si="7"/>
        <v>103</v>
      </c>
      <c r="Y427">
        <f>(X427-N427)/N427*100</f>
        <v>0</v>
      </c>
    </row>
    <row r="428" spans="1:25" x14ac:dyDescent="0.3">
      <c r="A428" t="s">
        <v>1395</v>
      </c>
      <c r="C428">
        <v>6525560</v>
      </c>
      <c r="D428">
        <v>13111722</v>
      </c>
      <c r="E428">
        <v>98.66</v>
      </c>
      <c r="H428">
        <v>1063950</v>
      </c>
      <c r="I428">
        <v>2134987</v>
      </c>
      <c r="J428">
        <v>14.03</v>
      </c>
      <c r="M428" t="s">
        <v>3</v>
      </c>
      <c r="N428">
        <v>74</v>
      </c>
      <c r="O428">
        <v>14.440334</v>
      </c>
      <c r="R428" t="s">
        <v>3</v>
      </c>
      <c r="S428">
        <v>74</v>
      </c>
      <c r="T428">
        <v>1.866703</v>
      </c>
      <c r="V428">
        <v>74</v>
      </c>
      <c r="W428">
        <v>6.2E-2</v>
      </c>
      <c r="X428">
        <f t="shared" si="7"/>
        <v>74</v>
      </c>
      <c r="Y428">
        <f>(X428-N428)/N428*100</f>
        <v>0</v>
      </c>
    </row>
    <row r="429" spans="1:25" x14ac:dyDescent="0.3">
      <c r="A429" t="s">
        <v>1396</v>
      </c>
      <c r="C429">
        <v>6482754</v>
      </c>
      <c r="D429">
        <v>13044483</v>
      </c>
      <c r="E429">
        <v>100.47</v>
      </c>
      <c r="H429">
        <v>1200510</v>
      </c>
      <c r="I429">
        <v>2412675</v>
      </c>
      <c r="J429">
        <v>15.53</v>
      </c>
      <c r="M429" t="s">
        <v>3</v>
      </c>
      <c r="N429">
        <v>89</v>
      </c>
      <c r="O429">
        <v>14.659456</v>
      </c>
      <c r="R429" t="s">
        <v>3</v>
      </c>
      <c r="S429">
        <v>89</v>
      </c>
      <c r="T429">
        <v>2.0781079999999998</v>
      </c>
      <c r="V429">
        <v>89</v>
      </c>
      <c r="W429">
        <v>6.3E-2</v>
      </c>
      <c r="X429">
        <f t="shared" si="7"/>
        <v>89</v>
      </c>
      <c r="Y429">
        <f>(X429-N429)/N429*100</f>
        <v>0</v>
      </c>
    </row>
    <row r="430" spans="1:25" x14ac:dyDescent="0.3">
      <c r="A430" t="s">
        <v>1397</v>
      </c>
      <c r="C430">
        <v>522040</v>
      </c>
      <c r="D430">
        <v>1116618</v>
      </c>
      <c r="E430">
        <v>12.65</v>
      </c>
      <c r="H430">
        <v>89280</v>
      </c>
      <c r="I430">
        <v>188627</v>
      </c>
      <c r="J430">
        <v>1.33</v>
      </c>
      <c r="M430" t="s">
        <v>3</v>
      </c>
      <c r="N430">
        <v>69</v>
      </c>
      <c r="O430">
        <v>2.436966</v>
      </c>
      <c r="R430" t="s">
        <v>3</v>
      </c>
      <c r="S430">
        <v>69</v>
      </c>
      <c r="T430">
        <v>0.19558400000000001</v>
      </c>
      <c r="V430">
        <v>71</v>
      </c>
      <c r="W430">
        <v>4.4999999999999998E-2</v>
      </c>
      <c r="X430">
        <f t="shared" si="7"/>
        <v>69</v>
      </c>
      <c r="Y430">
        <f>(X430-N430)/N430*100</f>
        <v>0</v>
      </c>
    </row>
    <row r="431" spans="1:25" x14ac:dyDescent="0.3">
      <c r="A431" t="s">
        <v>1398</v>
      </c>
      <c r="C431">
        <v>587040</v>
      </c>
      <c r="D431">
        <v>1296526</v>
      </c>
      <c r="E431">
        <v>15.41</v>
      </c>
      <c r="H431">
        <v>97840</v>
      </c>
      <c r="I431">
        <v>213326</v>
      </c>
      <c r="J431">
        <v>1.49</v>
      </c>
      <c r="M431" t="s">
        <v>3</v>
      </c>
      <c r="N431">
        <v>79</v>
      </c>
      <c r="O431">
        <v>3.0206879999999998</v>
      </c>
      <c r="R431" t="s">
        <v>3</v>
      </c>
      <c r="S431">
        <v>79</v>
      </c>
      <c r="T431">
        <v>0.20116800000000001</v>
      </c>
      <c r="V431">
        <v>79</v>
      </c>
      <c r="W431">
        <v>3.9E-2</v>
      </c>
      <c r="X431">
        <f t="shared" si="7"/>
        <v>79</v>
      </c>
      <c r="Y431">
        <f>(X431-N431)/N431*100</f>
        <v>0</v>
      </c>
    </row>
    <row r="432" spans="1:25" x14ac:dyDescent="0.3">
      <c r="A432" t="s">
        <v>1399</v>
      </c>
      <c r="C432">
        <v>1081080</v>
      </c>
      <c r="D432">
        <v>2323592</v>
      </c>
      <c r="E432">
        <v>23.74</v>
      </c>
      <c r="H432">
        <v>243243</v>
      </c>
      <c r="I432">
        <v>519764</v>
      </c>
      <c r="J432">
        <v>3.27</v>
      </c>
      <c r="M432" t="s">
        <v>4</v>
      </c>
      <c r="N432">
        <v>98</v>
      </c>
      <c r="O432">
        <v>63.811073999999998</v>
      </c>
      <c r="R432" t="s">
        <v>4</v>
      </c>
      <c r="S432">
        <v>97</v>
      </c>
      <c r="T432">
        <v>60.440634000000003</v>
      </c>
      <c r="V432">
        <v>116</v>
      </c>
      <c r="W432">
        <v>2.5999999999999999E-2</v>
      </c>
      <c r="X432">
        <f t="shared" si="7"/>
        <v>97</v>
      </c>
      <c r="Y432">
        <f>(X432-N432)/N432*100</f>
        <v>-1.0204081632653061</v>
      </c>
    </row>
    <row r="433" spans="1:25" x14ac:dyDescent="0.3">
      <c r="A433" t="s">
        <v>1400</v>
      </c>
      <c r="C433">
        <v>961704</v>
      </c>
      <c r="D433">
        <v>2032026</v>
      </c>
      <c r="E433">
        <v>19.48</v>
      </c>
      <c r="H433">
        <v>208791</v>
      </c>
      <c r="I433">
        <v>438735</v>
      </c>
      <c r="J433">
        <v>2.71</v>
      </c>
      <c r="M433" t="s">
        <v>3</v>
      </c>
      <c r="N433">
        <v>77</v>
      </c>
      <c r="O433">
        <v>57.197617999999999</v>
      </c>
      <c r="R433" t="s">
        <v>3</v>
      </c>
      <c r="S433">
        <v>77</v>
      </c>
      <c r="T433">
        <v>12.578552999999999</v>
      </c>
      <c r="V433">
        <v>98</v>
      </c>
      <c r="W433">
        <v>2.4E-2</v>
      </c>
      <c r="X433">
        <f t="shared" si="7"/>
        <v>77</v>
      </c>
      <c r="Y433">
        <f>(X433-N433)/N433*100</f>
        <v>0</v>
      </c>
    </row>
    <row r="434" spans="1:25" x14ac:dyDescent="0.3">
      <c r="A434" t="s">
        <v>1401</v>
      </c>
      <c r="C434">
        <v>1009515</v>
      </c>
      <c r="D434">
        <v>2163701</v>
      </c>
      <c r="E434">
        <v>21.5</v>
      </c>
      <c r="H434">
        <v>235755</v>
      </c>
      <c r="I434">
        <v>502517</v>
      </c>
      <c r="J434">
        <v>3.08</v>
      </c>
      <c r="M434" t="s">
        <v>4</v>
      </c>
      <c r="N434">
        <v>90</v>
      </c>
      <c r="O434">
        <v>63.354337000000001</v>
      </c>
      <c r="R434" t="s">
        <v>4</v>
      </c>
      <c r="S434">
        <v>90</v>
      </c>
      <c r="T434">
        <v>60.414394999999999</v>
      </c>
      <c r="V434">
        <v>116</v>
      </c>
      <c r="W434">
        <v>2.4E-2</v>
      </c>
      <c r="X434">
        <f t="shared" si="7"/>
        <v>90</v>
      </c>
      <c r="Y434">
        <f>(X434-N434)/N434*100</f>
        <v>0</v>
      </c>
    </row>
    <row r="435" spans="1:25" x14ac:dyDescent="0.3">
      <c r="A435" t="s">
        <v>1402</v>
      </c>
      <c r="C435">
        <v>875238</v>
      </c>
      <c r="D435">
        <v>1863618</v>
      </c>
      <c r="E435">
        <v>17.96</v>
      </c>
      <c r="H435">
        <v>204477</v>
      </c>
      <c r="I435">
        <v>432942</v>
      </c>
      <c r="J435">
        <v>2.65</v>
      </c>
      <c r="M435" t="s">
        <v>4</v>
      </c>
      <c r="N435">
        <v>94</v>
      </c>
      <c r="O435">
        <v>62.788153000000001</v>
      </c>
      <c r="R435" t="s">
        <v>4</v>
      </c>
      <c r="S435">
        <v>90</v>
      </c>
      <c r="T435">
        <v>60.357505000000003</v>
      </c>
      <c r="V435">
        <v>106</v>
      </c>
      <c r="W435">
        <v>0.02</v>
      </c>
      <c r="X435">
        <f t="shared" si="7"/>
        <v>90</v>
      </c>
      <c r="Y435">
        <f>(X435-N435)/N435*100</f>
        <v>-4.2553191489361701</v>
      </c>
    </row>
    <row r="436" spans="1:25" x14ac:dyDescent="0.3">
      <c r="A436" t="s">
        <v>1403</v>
      </c>
      <c r="C436">
        <v>1097689</v>
      </c>
      <c r="D436">
        <v>2373612</v>
      </c>
      <c r="E436">
        <v>23.73</v>
      </c>
      <c r="H436">
        <v>241451</v>
      </c>
      <c r="I436">
        <v>518922</v>
      </c>
      <c r="J436">
        <v>3.2</v>
      </c>
      <c r="M436" t="s">
        <v>4</v>
      </c>
      <c r="N436">
        <v>101</v>
      </c>
      <c r="O436">
        <v>63.976213000000001</v>
      </c>
      <c r="R436" t="s">
        <v>4</v>
      </c>
      <c r="S436">
        <v>103</v>
      </c>
      <c r="T436">
        <v>60.432169000000002</v>
      </c>
      <c r="V436">
        <v>118</v>
      </c>
      <c r="W436">
        <v>2.4E-2</v>
      </c>
      <c r="X436">
        <f t="shared" si="7"/>
        <v>103</v>
      </c>
      <c r="Y436">
        <f>(X436-N436)/N436*100</f>
        <v>1.9801980198019802</v>
      </c>
    </row>
    <row r="437" spans="1:25" x14ac:dyDescent="0.3">
      <c r="A437" t="s">
        <v>1404</v>
      </c>
      <c r="C437">
        <v>989214</v>
      </c>
      <c r="D437">
        <v>2133441</v>
      </c>
      <c r="E437">
        <v>21.48</v>
      </c>
      <c r="H437">
        <v>263028</v>
      </c>
      <c r="I437">
        <v>564483</v>
      </c>
      <c r="J437">
        <v>4.08</v>
      </c>
      <c r="M437" t="s">
        <v>4</v>
      </c>
      <c r="N437">
        <v>111</v>
      </c>
      <c r="O437">
        <v>63.495989999999999</v>
      </c>
      <c r="R437" t="s">
        <v>4</v>
      </c>
      <c r="S437">
        <v>108</v>
      </c>
      <c r="T437">
        <v>60.501798999999998</v>
      </c>
      <c r="V437">
        <v>137</v>
      </c>
      <c r="W437">
        <v>2.5999999999999999E-2</v>
      </c>
      <c r="X437">
        <f t="shared" si="7"/>
        <v>108</v>
      </c>
      <c r="Y437">
        <f>(X437-N437)/N437*100</f>
        <v>-2.7027027027027026</v>
      </c>
    </row>
    <row r="438" spans="1:25" x14ac:dyDescent="0.3">
      <c r="A438" t="s">
        <v>1405</v>
      </c>
      <c r="C438">
        <v>996353</v>
      </c>
      <c r="D438">
        <v>2128705</v>
      </c>
      <c r="E438">
        <v>20.239999999999998</v>
      </c>
      <c r="H438">
        <v>198058</v>
      </c>
      <c r="I438">
        <v>420330</v>
      </c>
      <c r="J438">
        <v>2.54</v>
      </c>
      <c r="M438" t="s">
        <v>4</v>
      </c>
      <c r="N438">
        <v>84</v>
      </c>
      <c r="O438">
        <v>63.267674</v>
      </c>
      <c r="R438" t="s">
        <v>4</v>
      </c>
      <c r="S438">
        <v>85</v>
      </c>
      <c r="T438">
        <v>60.331330999999999</v>
      </c>
      <c r="V438">
        <v>97</v>
      </c>
      <c r="W438">
        <v>2.9000000000000001E-2</v>
      </c>
      <c r="X438">
        <f t="shared" si="7"/>
        <v>85</v>
      </c>
      <c r="Y438">
        <f>(X438-N438)/N438*100</f>
        <v>1.1904761904761905</v>
      </c>
    </row>
    <row r="439" spans="1:25" x14ac:dyDescent="0.3">
      <c r="A439" t="s">
        <v>1406</v>
      </c>
      <c r="C439">
        <v>955506</v>
      </c>
      <c r="D439">
        <v>2048484</v>
      </c>
      <c r="E439">
        <v>20.25</v>
      </c>
      <c r="H439">
        <v>257928</v>
      </c>
      <c r="I439">
        <v>550512</v>
      </c>
      <c r="J439">
        <v>3.35</v>
      </c>
      <c r="M439" t="s">
        <v>4</v>
      </c>
      <c r="N439">
        <v>109</v>
      </c>
      <c r="O439">
        <v>63.131512000000001</v>
      </c>
      <c r="R439" t="s">
        <v>4</v>
      </c>
      <c r="S439">
        <v>111</v>
      </c>
      <c r="T439">
        <v>60.476329999999997</v>
      </c>
      <c r="V439">
        <v>131</v>
      </c>
      <c r="W439">
        <v>1.7000000000000001E-2</v>
      </c>
      <c r="X439">
        <f t="shared" si="7"/>
        <v>111</v>
      </c>
      <c r="Y439">
        <f>(X439-N439)/N439*100</f>
        <v>1.834862385321101</v>
      </c>
    </row>
    <row r="440" spans="1:25" x14ac:dyDescent="0.3">
      <c r="A440" t="s">
        <v>1407</v>
      </c>
      <c r="C440">
        <v>994240</v>
      </c>
      <c r="D440">
        <v>2150480</v>
      </c>
      <c r="E440">
        <v>21.31</v>
      </c>
      <c r="H440">
        <v>233264</v>
      </c>
      <c r="I440">
        <v>501566</v>
      </c>
      <c r="J440">
        <v>3.65</v>
      </c>
      <c r="M440" t="s">
        <v>4</v>
      </c>
      <c r="N440">
        <v>106</v>
      </c>
      <c r="O440">
        <v>63.474741000000002</v>
      </c>
      <c r="R440" t="s">
        <v>4</v>
      </c>
      <c r="S440">
        <v>107</v>
      </c>
      <c r="T440">
        <v>60.422915000000003</v>
      </c>
      <c r="V440">
        <v>121</v>
      </c>
      <c r="W440">
        <v>0.02</v>
      </c>
      <c r="X440">
        <f t="shared" si="7"/>
        <v>107</v>
      </c>
      <c r="Y440">
        <f>(X440-N440)/N440*100</f>
        <v>0.94339622641509435</v>
      </c>
    </row>
    <row r="441" spans="1:25" x14ac:dyDescent="0.3">
      <c r="A441" t="s">
        <v>1408</v>
      </c>
      <c r="C441">
        <v>809748</v>
      </c>
      <c r="D441">
        <v>1766366</v>
      </c>
      <c r="E441">
        <v>18.45</v>
      </c>
      <c r="H441">
        <v>227640</v>
      </c>
      <c r="I441">
        <v>494034</v>
      </c>
      <c r="J441">
        <v>3.05</v>
      </c>
      <c r="M441" t="s">
        <v>4</v>
      </c>
      <c r="N441">
        <v>116</v>
      </c>
      <c r="O441">
        <v>63.072558000000001</v>
      </c>
      <c r="R441" t="s">
        <v>4</v>
      </c>
      <c r="S441">
        <v>116</v>
      </c>
      <c r="T441">
        <v>60.454258000000003</v>
      </c>
      <c r="V441">
        <v>139</v>
      </c>
      <c r="W441">
        <v>2.3E-2</v>
      </c>
      <c r="X441">
        <f t="shared" si="7"/>
        <v>116</v>
      </c>
      <c r="Y441">
        <f>(X441-N441)/N441*100</f>
        <v>0</v>
      </c>
    </row>
    <row r="442" spans="1:25" x14ac:dyDescent="0.3">
      <c r="A442" t="s">
        <v>1409</v>
      </c>
      <c r="C442">
        <v>1741428</v>
      </c>
      <c r="D442">
        <v>3642410</v>
      </c>
      <c r="E442">
        <v>33.44</v>
      </c>
      <c r="H442">
        <v>304512</v>
      </c>
      <c r="I442">
        <v>633584</v>
      </c>
      <c r="J442">
        <v>3.9</v>
      </c>
      <c r="M442" t="s">
        <v>3</v>
      </c>
      <c r="N442">
        <v>94</v>
      </c>
      <c r="O442">
        <v>7.1264719999999997</v>
      </c>
      <c r="R442" t="s">
        <v>3</v>
      </c>
      <c r="S442">
        <v>94</v>
      </c>
      <c r="T442">
        <v>0.85824100000000003</v>
      </c>
      <c r="V442">
        <v>95</v>
      </c>
      <c r="W442">
        <v>2.9000000000000001E-2</v>
      </c>
      <c r="X442">
        <f t="shared" si="7"/>
        <v>94</v>
      </c>
      <c r="Y442">
        <f>(X442-N442)/N442*100</f>
        <v>0</v>
      </c>
    </row>
    <row r="443" spans="1:25" x14ac:dyDescent="0.3">
      <c r="A443" t="s">
        <v>1410</v>
      </c>
      <c r="C443">
        <v>1408808</v>
      </c>
      <c r="D443">
        <v>2909723</v>
      </c>
      <c r="E443">
        <v>25.1</v>
      </c>
      <c r="H443">
        <v>295296</v>
      </c>
      <c r="I443">
        <v>607403</v>
      </c>
      <c r="J443">
        <v>3.6</v>
      </c>
      <c r="M443" t="s">
        <v>3</v>
      </c>
      <c r="N443">
        <v>76</v>
      </c>
      <c r="O443">
        <v>4.7586089999999999</v>
      </c>
      <c r="R443" t="s">
        <v>3</v>
      </c>
      <c r="S443">
        <v>76</v>
      </c>
      <c r="T443">
        <v>0.72183799999999998</v>
      </c>
      <c r="V443">
        <v>95</v>
      </c>
      <c r="W443">
        <v>3.6999999999999998E-2</v>
      </c>
      <c r="X443">
        <f t="shared" si="7"/>
        <v>76</v>
      </c>
      <c r="Y443">
        <f>(X443-N443)/N443*100</f>
        <v>0</v>
      </c>
    </row>
    <row r="444" spans="1:25" x14ac:dyDescent="0.3">
      <c r="A444" t="s">
        <v>1411</v>
      </c>
      <c r="C444">
        <v>1550172</v>
      </c>
      <c r="D444">
        <v>3215930</v>
      </c>
      <c r="E444">
        <v>28.36</v>
      </c>
      <c r="H444">
        <v>282420</v>
      </c>
      <c r="I444">
        <v>583062</v>
      </c>
      <c r="J444">
        <v>3.56</v>
      </c>
      <c r="M444" t="s">
        <v>3</v>
      </c>
      <c r="N444">
        <v>65</v>
      </c>
      <c r="O444">
        <v>12.114243</v>
      </c>
      <c r="R444" t="s">
        <v>3</v>
      </c>
      <c r="S444">
        <v>65</v>
      </c>
      <c r="T444">
        <v>3.8381379999999998</v>
      </c>
      <c r="V444">
        <v>89</v>
      </c>
      <c r="W444">
        <v>2.9000000000000001E-2</v>
      </c>
      <c r="X444">
        <f t="shared" si="7"/>
        <v>65</v>
      </c>
      <c r="Y444">
        <f>(X444-N444)/N444*100</f>
        <v>0</v>
      </c>
    </row>
    <row r="445" spans="1:25" x14ac:dyDescent="0.3">
      <c r="A445" t="s">
        <v>1412</v>
      </c>
      <c r="C445">
        <v>1438976</v>
      </c>
      <c r="D445">
        <v>3008655</v>
      </c>
      <c r="E445">
        <v>27.99</v>
      </c>
      <c r="H445">
        <v>236544</v>
      </c>
      <c r="I445">
        <v>491490</v>
      </c>
      <c r="J445">
        <v>3.12</v>
      </c>
      <c r="M445" t="s">
        <v>3</v>
      </c>
      <c r="N445">
        <v>73</v>
      </c>
      <c r="O445">
        <v>16.878494</v>
      </c>
      <c r="R445" t="s">
        <v>3</v>
      </c>
      <c r="S445">
        <v>73</v>
      </c>
      <c r="T445">
        <v>1.5848469999999999</v>
      </c>
      <c r="V445">
        <v>83</v>
      </c>
      <c r="W445">
        <v>2.4E-2</v>
      </c>
      <c r="X445">
        <f t="shared" si="7"/>
        <v>73</v>
      </c>
      <c r="Y445">
        <f>(X445-N445)/N445*100</f>
        <v>0</v>
      </c>
    </row>
    <row r="446" spans="1:25" x14ac:dyDescent="0.3">
      <c r="A446" t="s">
        <v>1413</v>
      </c>
      <c r="C446">
        <v>1674092</v>
      </c>
      <c r="D446">
        <v>3448065</v>
      </c>
      <c r="E446">
        <v>29.53</v>
      </c>
      <c r="H446">
        <v>288394</v>
      </c>
      <c r="I446">
        <v>591171</v>
      </c>
      <c r="J446">
        <v>3.65</v>
      </c>
      <c r="M446" t="s">
        <v>3</v>
      </c>
      <c r="N446">
        <v>80</v>
      </c>
      <c r="O446">
        <v>6.093547</v>
      </c>
      <c r="R446" t="s">
        <v>3</v>
      </c>
      <c r="S446">
        <v>80</v>
      </c>
      <c r="T446">
        <v>0.74745799999999996</v>
      </c>
      <c r="V446">
        <v>81</v>
      </c>
      <c r="W446">
        <v>0.03</v>
      </c>
      <c r="X446">
        <f t="shared" si="7"/>
        <v>80</v>
      </c>
      <c r="Y446">
        <f>(X446-N446)/N446*100</f>
        <v>0</v>
      </c>
    </row>
    <row r="447" spans="1:25" x14ac:dyDescent="0.3">
      <c r="A447" t="s">
        <v>1414</v>
      </c>
      <c r="C447">
        <v>1545403</v>
      </c>
      <c r="D447">
        <v>3209438</v>
      </c>
      <c r="E447">
        <v>28.2</v>
      </c>
      <c r="H447">
        <v>257051</v>
      </c>
      <c r="I447">
        <v>530814</v>
      </c>
      <c r="J447">
        <v>3.28</v>
      </c>
      <c r="M447" t="s">
        <v>3</v>
      </c>
      <c r="N447">
        <v>71</v>
      </c>
      <c r="O447">
        <v>6.1690550000000002</v>
      </c>
      <c r="R447" t="s">
        <v>3</v>
      </c>
      <c r="S447">
        <v>71</v>
      </c>
      <c r="T447">
        <v>0.62773500000000004</v>
      </c>
      <c r="V447">
        <v>82</v>
      </c>
      <c r="W447">
        <v>2.7E-2</v>
      </c>
      <c r="X447">
        <f t="shared" si="7"/>
        <v>71</v>
      </c>
      <c r="Y447">
        <f>(X447-N447)/N447*100</f>
        <v>0</v>
      </c>
    </row>
    <row r="448" spans="1:25" x14ac:dyDescent="0.3">
      <c r="A448" t="s">
        <v>1415</v>
      </c>
      <c r="C448">
        <v>1556856</v>
      </c>
      <c r="D448">
        <v>3239540</v>
      </c>
      <c r="E448">
        <v>29.07</v>
      </c>
      <c r="H448">
        <v>296544</v>
      </c>
      <c r="I448">
        <v>614060</v>
      </c>
      <c r="J448">
        <v>3.74</v>
      </c>
      <c r="M448" t="s">
        <v>3</v>
      </c>
      <c r="N448">
        <v>90</v>
      </c>
      <c r="O448">
        <v>5.1005539999999998</v>
      </c>
      <c r="R448" t="s">
        <v>3</v>
      </c>
      <c r="S448">
        <v>90</v>
      </c>
      <c r="T448">
        <v>0.64298100000000002</v>
      </c>
      <c r="V448">
        <v>95</v>
      </c>
      <c r="W448">
        <v>3.4000000000000002E-2</v>
      </c>
      <c r="X448">
        <f t="shared" si="7"/>
        <v>90</v>
      </c>
      <c r="Y448">
        <f>(X448-N448)/N448*100</f>
        <v>0</v>
      </c>
    </row>
    <row r="449" spans="1:25" x14ac:dyDescent="0.3">
      <c r="A449" t="s">
        <v>1416</v>
      </c>
      <c r="C449">
        <v>1787916</v>
      </c>
      <c r="D449">
        <v>3667104</v>
      </c>
      <c r="E449">
        <v>29.88</v>
      </c>
      <c r="H449">
        <v>280904</v>
      </c>
      <c r="I449">
        <v>573283</v>
      </c>
      <c r="J449">
        <v>3.5</v>
      </c>
      <c r="M449" t="s">
        <v>3</v>
      </c>
      <c r="N449">
        <v>69</v>
      </c>
      <c r="O449">
        <v>5.1356900000000003</v>
      </c>
      <c r="R449" t="s">
        <v>3</v>
      </c>
      <c r="S449">
        <v>69</v>
      </c>
      <c r="T449">
        <v>0.58126100000000003</v>
      </c>
      <c r="V449">
        <v>73</v>
      </c>
      <c r="W449">
        <v>2.7E-2</v>
      </c>
      <c r="X449">
        <f t="shared" si="7"/>
        <v>69</v>
      </c>
      <c r="Y449">
        <f>(X449-N449)/N449*100</f>
        <v>0</v>
      </c>
    </row>
    <row r="450" spans="1:25" x14ac:dyDescent="0.3">
      <c r="A450" t="s">
        <v>1417</v>
      </c>
      <c r="C450">
        <v>1690040</v>
      </c>
      <c r="D450">
        <v>3502223</v>
      </c>
      <c r="E450">
        <v>30.71</v>
      </c>
      <c r="H450">
        <v>250500</v>
      </c>
      <c r="I450">
        <v>515824</v>
      </c>
      <c r="J450">
        <v>2.48</v>
      </c>
      <c r="M450" t="s">
        <v>3</v>
      </c>
      <c r="N450">
        <v>64</v>
      </c>
      <c r="O450">
        <v>13.205444</v>
      </c>
      <c r="R450" t="s">
        <v>3</v>
      </c>
      <c r="S450">
        <v>64</v>
      </c>
      <c r="T450">
        <v>3.3854709999999999</v>
      </c>
      <c r="V450">
        <v>74</v>
      </c>
      <c r="W450">
        <v>2.1000000000000001E-2</v>
      </c>
      <c r="X450">
        <f t="shared" ref="X450:X481" si="8" xml:space="preserve"> MIN(S450,V450)</f>
        <v>64</v>
      </c>
      <c r="Y450">
        <f>(X450-N450)/N450*100</f>
        <v>0</v>
      </c>
    </row>
    <row r="451" spans="1:25" x14ac:dyDescent="0.3">
      <c r="A451" t="s">
        <v>1418</v>
      </c>
      <c r="C451">
        <v>1699360</v>
      </c>
      <c r="D451">
        <v>3510254</v>
      </c>
      <c r="E451">
        <v>29.78</v>
      </c>
      <c r="H451">
        <v>237360</v>
      </c>
      <c r="I451">
        <v>487229</v>
      </c>
      <c r="J451">
        <v>3.02</v>
      </c>
      <c r="M451" t="s">
        <v>3</v>
      </c>
      <c r="N451">
        <v>64</v>
      </c>
      <c r="O451">
        <v>5.3719229999999998</v>
      </c>
      <c r="R451" t="s">
        <v>3</v>
      </c>
      <c r="S451">
        <v>64</v>
      </c>
      <c r="T451">
        <v>0.47714600000000001</v>
      </c>
      <c r="V451">
        <v>68</v>
      </c>
      <c r="W451">
        <v>2.8000000000000001E-2</v>
      </c>
      <c r="X451">
        <f t="shared" si="8"/>
        <v>64</v>
      </c>
      <c r="Y451">
        <f>(X451-N451)/N451*100</f>
        <v>0</v>
      </c>
    </row>
    <row r="452" spans="1:25" x14ac:dyDescent="0.3">
      <c r="A452" t="s">
        <v>1419</v>
      </c>
      <c r="C452">
        <v>2051472</v>
      </c>
      <c r="D452">
        <v>4239478</v>
      </c>
      <c r="E452">
        <v>36.6</v>
      </c>
      <c r="H452">
        <v>375408</v>
      </c>
      <c r="I452">
        <v>772430</v>
      </c>
      <c r="J452">
        <v>4.66</v>
      </c>
      <c r="M452" t="s">
        <v>3</v>
      </c>
      <c r="N452">
        <v>98</v>
      </c>
      <c r="O452">
        <v>6.3755179999999996</v>
      </c>
      <c r="R452" t="s">
        <v>3</v>
      </c>
      <c r="S452">
        <v>98</v>
      </c>
      <c r="T452">
        <v>0.71235000000000004</v>
      </c>
      <c r="V452">
        <v>98</v>
      </c>
      <c r="W452">
        <v>4.1000000000000002E-2</v>
      </c>
      <c r="X452">
        <f t="shared" si="8"/>
        <v>98</v>
      </c>
      <c r="Y452">
        <f>(X452-N452)/N452*100</f>
        <v>0</v>
      </c>
    </row>
    <row r="453" spans="1:25" x14ac:dyDescent="0.3">
      <c r="A453" t="s">
        <v>1420</v>
      </c>
      <c r="C453">
        <v>2185475</v>
      </c>
      <c r="D453">
        <v>4446029</v>
      </c>
      <c r="E453">
        <v>35.86</v>
      </c>
      <c r="H453">
        <v>409489</v>
      </c>
      <c r="I453">
        <v>830367</v>
      </c>
      <c r="J453">
        <v>5.01</v>
      </c>
      <c r="M453" t="s">
        <v>3</v>
      </c>
      <c r="N453">
        <v>88</v>
      </c>
      <c r="O453">
        <v>5.9888539999999999</v>
      </c>
      <c r="R453" t="s">
        <v>3</v>
      </c>
      <c r="S453">
        <v>88</v>
      </c>
      <c r="T453">
        <v>0.70989800000000003</v>
      </c>
      <c r="V453">
        <v>88</v>
      </c>
      <c r="W453">
        <v>0.04</v>
      </c>
      <c r="X453">
        <f t="shared" si="8"/>
        <v>88</v>
      </c>
      <c r="Y453">
        <f>(X453-N453)/N453*100</f>
        <v>0</v>
      </c>
    </row>
    <row r="454" spans="1:25" x14ac:dyDescent="0.3">
      <c r="A454" t="s">
        <v>1421</v>
      </c>
      <c r="C454">
        <v>2013235</v>
      </c>
      <c r="D454">
        <v>4108863</v>
      </c>
      <c r="E454">
        <v>33.82</v>
      </c>
      <c r="H454">
        <v>307174</v>
      </c>
      <c r="I454">
        <v>623994</v>
      </c>
      <c r="J454">
        <v>3.89</v>
      </c>
      <c r="M454" t="s">
        <v>3</v>
      </c>
      <c r="N454">
        <v>71</v>
      </c>
      <c r="O454">
        <v>6.974672</v>
      </c>
      <c r="R454" t="s">
        <v>3</v>
      </c>
      <c r="S454">
        <v>71</v>
      </c>
      <c r="T454">
        <v>0.63444299999999998</v>
      </c>
      <c r="V454">
        <v>73</v>
      </c>
      <c r="W454">
        <v>4.2000000000000003E-2</v>
      </c>
      <c r="X454">
        <f t="shared" si="8"/>
        <v>71</v>
      </c>
      <c r="Y454">
        <f>(X454-N454)/N454*100</f>
        <v>0</v>
      </c>
    </row>
    <row r="455" spans="1:25" x14ac:dyDescent="0.3">
      <c r="A455" t="s">
        <v>1422</v>
      </c>
      <c r="C455">
        <v>2005481</v>
      </c>
      <c r="D455">
        <v>4114229</v>
      </c>
      <c r="E455">
        <v>34.880000000000003</v>
      </c>
      <c r="H455">
        <v>313482</v>
      </c>
      <c r="I455">
        <v>640137</v>
      </c>
      <c r="J455">
        <v>3.98</v>
      </c>
      <c r="M455" t="s">
        <v>3</v>
      </c>
      <c r="N455">
        <v>66</v>
      </c>
      <c r="O455">
        <v>7.0005850000000001</v>
      </c>
      <c r="R455" t="s">
        <v>3</v>
      </c>
      <c r="S455">
        <v>66</v>
      </c>
      <c r="T455">
        <v>1.609605</v>
      </c>
      <c r="V455">
        <v>77</v>
      </c>
      <c r="W455">
        <v>3.5000000000000003E-2</v>
      </c>
      <c r="X455">
        <f t="shared" si="8"/>
        <v>66</v>
      </c>
      <c r="Y455">
        <f>(X455-N455)/N455*100</f>
        <v>0</v>
      </c>
    </row>
    <row r="456" spans="1:25" x14ac:dyDescent="0.3">
      <c r="A456" t="s">
        <v>1423</v>
      </c>
      <c r="C456">
        <v>1639891</v>
      </c>
      <c r="D456">
        <v>3375740</v>
      </c>
      <c r="E456">
        <v>29.27</v>
      </c>
      <c r="H456">
        <v>228822</v>
      </c>
      <c r="I456">
        <v>468132</v>
      </c>
      <c r="J456">
        <v>2.27</v>
      </c>
      <c r="M456" t="s">
        <v>3</v>
      </c>
      <c r="N456">
        <v>57</v>
      </c>
      <c r="O456">
        <v>11.983924999999999</v>
      </c>
      <c r="R456" t="s">
        <v>3</v>
      </c>
      <c r="S456">
        <v>57</v>
      </c>
      <c r="T456">
        <v>1.4049160000000001</v>
      </c>
      <c r="V456">
        <v>65</v>
      </c>
      <c r="W456">
        <v>2.5999999999999999E-2</v>
      </c>
      <c r="X456">
        <f t="shared" si="8"/>
        <v>57</v>
      </c>
      <c r="Y456">
        <f>(X456-N456)/N456*100</f>
        <v>0</v>
      </c>
    </row>
    <row r="457" spans="1:25" x14ac:dyDescent="0.3">
      <c r="A457" t="s">
        <v>1424</v>
      </c>
      <c r="C457">
        <v>1727928</v>
      </c>
      <c r="D457">
        <v>3540738</v>
      </c>
      <c r="E457">
        <v>30.47</v>
      </c>
      <c r="H457">
        <v>285516</v>
      </c>
      <c r="I457">
        <v>582393</v>
      </c>
      <c r="J457">
        <v>3.7</v>
      </c>
      <c r="M457" t="s">
        <v>3</v>
      </c>
      <c r="N457">
        <v>68</v>
      </c>
      <c r="O457">
        <v>5.9735199999999997</v>
      </c>
      <c r="R457" t="s">
        <v>3</v>
      </c>
      <c r="S457">
        <v>68</v>
      </c>
      <c r="T457">
        <v>0.73416599999999999</v>
      </c>
      <c r="V457">
        <v>76</v>
      </c>
      <c r="W457">
        <v>3.5999999999999997E-2</v>
      </c>
      <c r="X457">
        <f t="shared" si="8"/>
        <v>68</v>
      </c>
      <c r="Y457">
        <f>(X457-N457)/N457*100</f>
        <v>0</v>
      </c>
    </row>
    <row r="458" spans="1:25" x14ac:dyDescent="0.3">
      <c r="A458" t="s">
        <v>1425</v>
      </c>
      <c r="C458">
        <v>1665962</v>
      </c>
      <c r="D458">
        <v>3429536</v>
      </c>
      <c r="E458">
        <v>29.88</v>
      </c>
      <c r="H458">
        <v>299108</v>
      </c>
      <c r="I458">
        <v>612905</v>
      </c>
      <c r="J458">
        <v>3.79</v>
      </c>
      <c r="M458" t="s">
        <v>3</v>
      </c>
      <c r="N458">
        <v>70</v>
      </c>
      <c r="O458">
        <v>6.2601820000000004</v>
      </c>
      <c r="R458" t="s">
        <v>3</v>
      </c>
      <c r="S458">
        <v>70</v>
      </c>
      <c r="T458">
        <v>0.77810699999999999</v>
      </c>
      <c r="V458">
        <v>85</v>
      </c>
      <c r="W458">
        <v>3.7999999999999999E-2</v>
      </c>
      <c r="X458">
        <f t="shared" si="8"/>
        <v>70</v>
      </c>
      <c r="Y458">
        <f>(X458-N458)/N458*100</f>
        <v>0</v>
      </c>
    </row>
    <row r="459" spans="1:25" x14ac:dyDescent="0.3">
      <c r="A459" t="s">
        <v>1426</v>
      </c>
      <c r="C459">
        <v>2047536</v>
      </c>
      <c r="D459">
        <v>4173811</v>
      </c>
      <c r="E459">
        <v>34.520000000000003</v>
      </c>
      <c r="H459">
        <v>399096</v>
      </c>
      <c r="I459">
        <v>810811</v>
      </c>
      <c r="J459">
        <v>4.96</v>
      </c>
      <c r="M459" t="s">
        <v>3</v>
      </c>
      <c r="N459">
        <v>90</v>
      </c>
      <c r="O459">
        <v>5.7215309999999997</v>
      </c>
      <c r="R459" t="s">
        <v>3</v>
      </c>
      <c r="S459">
        <v>90</v>
      </c>
      <c r="T459">
        <v>0.80763099999999999</v>
      </c>
      <c r="V459">
        <v>91</v>
      </c>
      <c r="W459">
        <v>3.6999999999999998E-2</v>
      </c>
      <c r="X459">
        <f t="shared" si="8"/>
        <v>90</v>
      </c>
      <c r="Y459">
        <f>(X459-N459)/N459*100</f>
        <v>0</v>
      </c>
    </row>
    <row r="460" spans="1:25" x14ac:dyDescent="0.3">
      <c r="A460" t="s">
        <v>1427</v>
      </c>
      <c r="C460">
        <v>2192055</v>
      </c>
      <c r="D460">
        <v>4447240</v>
      </c>
      <c r="E460">
        <v>36.44</v>
      </c>
      <c r="H460">
        <v>290055</v>
      </c>
      <c r="I460">
        <v>585640</v>
      </c>
      <c r="J460">
        <v>3.85</v>
      </c>
      <c r="M460" t="s">
        <v>3</v>
      </c>
      <c r="N460">
        <v>58</v>
      </c>
      <c r="O460">
        <v>6.2551769999999998</v>
      </c>
      <c r="R460" t="s">
        <v>3</v>
      </c>
      <c r="S460">
        <v>58</v>
      </c>
      <c r="T460">
        <v>0.59505300000000005</v>
      </c>
      <c r="V460">
        <v>60</v>
      </c>
      <c r="W460">
        <v>3.4000000000000002E-2</v>
      </c>
      <c r="X460">
        <f t="shared" si="8"/>
        <v>58</v>
      </c>
      <c r="Y460">
        <f>(X460-N460)/N460*100</f>
        <v>0</v>
      </c>
    </row>
    <row r="461" spans="1:25" x14ac:dyDescent="0.3">
      <c r="A461" t="s">
        <v>1428</v>
      </c>
      <c r="C461">
        <v>1627749</v>
      </c>
      <c r="D461">
        <v>3378293</v>
      </c>
      <c r="E461">
        <v>30.82</v>
      </c>
      <c r="H461">
        <v>266532</v>
      </c>
      <c r="I461">
        <v>549896</v>
      </c>
      <c r="J461">
        <v>3.51</v>
      </c>
      <c r="M461" t="s">
        <v>3</v>
      </c>
      <c r="N461">
        <v>80</v>
      </c>
      <c r="O461">
        <v>5.5026440000000001</v>
      </c>
      <c r="R461" t="s">
        <v>3</v>
      </c>
      <c r="S461">
        <v>80</v>
      </c>
      <c r="T461">
        <v>0.60495200000000005</v>
      </c>
      <c r="V461">
        <v>83</v>
      </c>
      <c r="W461">
        <v>2.7E-2</v>
      </c>
      <c r="X461">
        <f t="shared" si="8"/>
        <v>80</v>
      </c>
      <c r="Y461">
        <f>(X461-N461)/N461*100</f>
        <v>0</v>
      </c>
    </row>
    <row r="462" spans="1:25" x14ac:dyDescent="0.3">
      <c r="A462" t="s">
        <v>1429</v>
      </c>
      <c r="C462">
        <v>2053473</v>
      </c>
      <c r="D462">
        <v>4176741</v>
      </c>
      <c r="E462">
        <v>35.159999999999997</v>
      </c>
      <c r="H462">
        <v>334386</v>
      </c>
      <c r="I462">
        <v>677214</v>
      </c>
      <c r="J462">
        <v>4.3</v>
      </c>
      <c r="M462" t="s">
        <v>3</v>
      </c>
      <c r="N462">
        <v>77</v>
      </c>
      <c r="O462">
        <v>6.0100420000000003</v>
      </c>
      <c r="R462" t="s">
        <v>3</v>
      </c>
      <c r="S462">
        <v>77</v>
      </c>
      <c r="T462">
        <v>0.635347</v>
      </c>
      <c r="V462">
        <v>77</v>
      </c>
      <c r="W462">
        <v>4.5999999999999999E-2</v>
      </c>
      <c r="X462">
        <f t="shared" si="8"/>
        <v>77</v>
      </c>
      <c r="Y462">
        <f>(X462-N462)/N462*100</f>
        <v>0</v>
      </c>
    </row>
    <row r="463" spans="1:25" x14ac:dyDescent="0.3">
      <c r="A463" t="s">
        <v>1430</v>
      </c>
      <c r="C463">
        <v>2484713</v>
      </c>
      <c r="D463">
        <v>5079100</v>
      </c>
      <c r="E463">
        <v>43.8</v>
      </c>
      <c r="H463">
        <v>502579</v>
      </c>
      <c r="I463">
        <v>1024102</v>
      </c>
      <c r="J463">
        <v>6.28</v>
      </c>
      <c r="M463" t="s">
        <v>3</v>
      </c>
      <c r="N463">
        <v>96</v>
      </c>
      <c r="O463">
        <v>7.1500459999999997</v>
      </c>
      <c r="R463" t="s">
        <v>3</v>
      </c>
      <c r="S463">
        <v>96</v>
      </c>
      <c r="T463">
        <v>1.003393</v>
      </c>
      <c r="V463">
        <v>106</v>
      </c>
      <c r="W463">
        <v>4.8000000000000001E-2</v>
      </c>
      <c r="X463">
        <f t="shared" si="8"/>
        <v>96</v>
      </c>
      <c r="Y463">
        <f>(X463-N463)/N463*100</f>
        <v>0</v>
      </c>
    </row>
    <row r="464" spans="1:25" x14ac:dyDescent="0.3">
      <c r="A464" t="s">
        <v>1431</v>
      </c>
      <c r="C464">
        <v>1784102</v>
      </c>
      <c r="D464">
        <v>3617833</v>
      </c>
      <c r="E464">
        <v>29.84</v>
      </c>
      <c r="H464">
        <v>315092</v>
      </c>
      <c r="I464">
        <v>636688</v>
      </c>
      <c r="J464">
        <v>3.96</v>
      </c>
      <c r="M464" t="s">
        <v>3</v>
      </c>
      <c r="N464">
        <v>71</v>
      </c>
      <c r="O464">
        <v>4.8921219999999996</v>
      </c>
      <c r="R464" t="s">
        <v>3</v>
      </c>
      <c r="S464">
        <v>71</v>
      </c>
      <c r="T464">
        <v>0.63630200000000003</v>
      </c>
      <c r="V464">
        <v>73</v>
      </c>
      <c r="W464">
        <v>4.4999999999999998E-2</v>
      </c>
      <c r="X464">
        <f t="shared" si="8"/>
        <v>71</v>
      </c>
      <c r="Y464">
        <f>(X464-N464)/N464*100</f>
        <v>0</v>
      </c>
    </row>
    <row r="465" spans="1:25" x14ac:dyDescent="0.3">
      <c r="A465" t="s">
        <v>1432</v>
      </c>
      <c r="C465">
        <v>2453993</v>
      </c>
      <c r="D465">
        <v>4968310</v>
      </c>
      <c r="E465">
        <v>41.56</v>
      </c>
      <c r="H465">
        <v>357769</v>
      </c>
      <c r="I465">
        <v>721366</v>
      </c>
      <c r="J465">
        <v>4.66</v>
      </c>
      <c r="M465" t="s">
        <v>3</v>
      </c>
      <c r="N465">
        <v>70</v>
      </c>
      <c r="O465">
        <v>6.6792680000000004</v>
      </c>
      <c r="R465" t="s">
        <v>3</v>
      </c>
      <c r="S465">
        <v>70</v>
      </c>
      <c r="T465">
        <v>0.63200199999999995</v>
      </c>
      <c r="V465">
        <v>70</v>
      </c>
      <c r="W465">
        <v>4.2000000000000003E-2</v>
      </c>
      <c r="X465">
        <f t="shared" si="8"/>
        <v>70</v>
      </c>
      <c r="Y465">
        <f>(X465-N465)/N465*100</f>
        <v>0</v>
      </c>
    </row>
    <row r="466" spans="1:25" x14ac:dyDescent="0.3">
      <c r="A466" t="s">
        <v>1433</v>
      </c>
      <c r="C466">
        <v>2587200</v>
      </c>
      <c r="D466">
        <v>5289899</v>
      </c>
      <c r="E466">
        <v>45.61</v>
      </c>
      <c r="H466">
        <v>388800</v>
      </c>
      <c r="I466">
        <v>791423</v>
      </c>
      <c r="J466">
        <v>5.0199999999999996</v>
      </c>
      <c r="M466" t="s">
        <v>3</v>
      </c>
      <c r="N466">
        <v>75</v>
      </c>
      <c r="O466">
        <v>7.5978279999999998</v>
      </c>
      <c r="R466" t="s">
        <v>3</v>
      </c>
      <c r="S466">
        <v>75</v>
      </c>
      <c r="T466">
        <v>0.77925299999999997</v>
      </c>
      <c r="V466">
        <v>80</v>
      </c>
      <c r="W466">
        <v>0.04</v>
      </c>
      <c r="X466">
        <f t="shared" si="8"/>
        <v>75</v>
      </c>
      <c r="Y466">
        <f>(X466-N466)/N466*100</f>
        <v>0</v>
      </c>
    </row>
    <row r="467" spans="1:25" x14ac:dyDescent="0.3">
      <c r="A467" t="s">
        <v>1434</v>
      </c>
      <c r="C467">
        <v>2696265</v>
      </c>
      <c r="D467">
        <v>5446439</v>
      </c>
      <c r="E467">
        <v>44.11</v>
      </c>
      <c r="H467">
        <v>359502</v>
      </c>
      <c r="I467">
        <v>723149</v>
      </c>
      <c r="J467">
        <v>4.7</v>
      </c>
      <c r="M467" t="s">
        <v>3</v>
      </c>
      <c r="N467">
        <v>62</v>
      </c>
      <c r="O467">
        <v>7.363855</v>
      </c>
      <c r="R467" t="s">
        <v>3</v>
      </c>
      <c r="S467">
        <v>62</v>
      </c>
      <c r="T467">
        <v>0.70303599999999999</v>
      </c>
      <c r="V467">
        <v>65</v>
      </c>
      <c r="W467">
        <v>3.5999999999999997E-2</v>
      </c>
      <c r="X467">
        <f t="shared" si="8"/>
        <v>62</v>
      </c>
      <c r="Y467">
        <f>(X467-N467)/N467*100</f>
        <v>0</v>
      </c>
    </row>
    <row r="468" spans="1:25" x14ac:dyDescent="0.3">
      <c r="A468" t="s">
        <v>1435</v>
      </c>
      <c r="C468">
        <v>2814870</v>
      </c>
      <c r="D468">
        <v>5689641</v>
      </c>
      <c r="E468">
        <v>47.09</v>
      </c>
      <c r="H468">
        <v>401328</v>
      </c>
      <c r="I468">
        <v>807999</v>
      </c>
      <c r="J468">
        <v>5.27</v>
      </c>
      <c r="M468" t="s">
        <v>3</v>
      </c>
      <c r="N468">
        <v>70</v>
      </c>
      <c r="O468">
        <v>7.5188490000000003</v>
      </c>
      <c r="R468" t="s">
        <v>3</v>
      </c>
      <c r="S468">
        <v>70</v>
      </c>
      <c r="T468">
        <v>0.77247699999999997</v>
      </c>
      <c r="V468">
        <v>71</v>
      </c>
      <c r="W468">
        <v>4.4999999999999998E-2</v>
      </c>
      <c r="X468">
        <f t="shared" si="8"/>
        <v>70</v>
      </c>
      <c r="Y468">
        <f>(X468-N468)/N468*100</f>
        <v>0</v>
      </c>
    </row>
    <row r="469" spans="1:25" x14ac:dyDescent="0.3">
      <c r="A469" t="s">
        <v>1436</v>
      </c>
      <c r="C469">
        <v>2418930</v>
      </c>
      <c r="D469">
        <v>4923483</v>
      </c>
      <c r="E469">
        <v>42.16</v>
      </c>
      <c r="H469">
        <v>374697</v>
      </c>
      <c r="I469">
        <v>759592</v>
      </c>
      <c r="J469">
        <v>4.9000000000000004</v>
      </c>
      <c r="M469" t="s">
        <v>3</v>
      </c>
      <c r="N469">
        <v>77</v>
      </c>
      <c r="O469">
        <v>6.8823189999999999</v>
      </c>
      <c r="R469" t="s">
        <v>3</v>
      </c>
      <c r="S469">
        <v>77</v>
      </c>
      <c r="T469">
        <v>0.75556199999999996</v>
      </c>
      <c r="V469">
        <v>78</v>
      </c>
      <c r="W469">
        <v>3.2000000000000001E-2</v>
      </c>
      <c r="X469">
        <f t="shared" si="8"/>
        <v>77</v>
      </c>
      <c r="Y469">
        <f>(X469-N469)/N469*100</f>
        <v>0</v>
      </c>
    </row>
    <row r="470" spans="1:25" x14ac:dyDescent="0.3">
      <c r="A470" t="s">
        <v>1437</v>
      </c>
      <c r="C470">
        <v>2798148</v>
      </c>
      <c r="D470">
        <v>5657316</v>
      </c>
      <c r="E470">
        <v>46.78</v>
      </c>
      <c r="H470">
        <v>384606</v>
      </c>
      <c r="I470">
        <v>774375</v>
      </c>
      <c r="J470">
        <v>5.13</v>
      </c>
      <c r="M470" t="s">
        <v>3</v>
      </c>
      <c r="N470">
        <v>67</v>
      </c>
      <c r="O470">
        <v>7.7514839999999996</v>
      </c>
      <c r="R470" t="s">
        <v>3</v>
      </c>
      <c r="S470">
        <v>67</v>
      </c>
      <c r="T470">
        <v>0.80766400000000005</v>
      </c>
      <c r="V470">
        <v>68</v>
      </c>
      <c r="W470">
        <v>4.7E-2</v>
      </c>
      <c r="X470">
        <f t="shared" si="8"/>
        <v>67</v>
      </c>
      <c r="Y470">
        <f>(X470-N470)/N470*100</f>
        <v>0</v>
      </c>
    </row>
    <row r="471" spans="1:25" x14ac:dyDescent="0.3">
      <c r="A471" t="s">
        <v>1438</v>
      </c>
      <c r="C471">
        <v>2540154</v>
      </c>
      <c r="D471">
        <v>5189106</v>
      </c>
      <c r="E471">
        <v>45.7</v>
      </c>
      <c r="H471">
        <v>458444</v>
      </c>
      <c r="I471">
        <v>933126</v>
      </c>
      <c r="J471">
        <v>5.98</v>
      </c>
      <c r="M471" t="s">
        <v>3</v>
      </c>
      <c r="N471">
        <v>97</v>
      </c>
      <c r="O471">
        <v>7.425967</v>
      </c>
      <c r="R471" t="s">
        <v>3</v>
      </c>
      <c r="S471">
        <v>97</v>
      </c>
      <c r="T471">
        <v>0.83348900000000004</v>
      </c>
      <c r="V471">
        <v>97</v>
      </c>
      <c r="W471">
        <v>0.05</v>
      </c>
      <c r="X471">
        <f t="shared" si="8"/>
        <v>97</v>
      </c>
      <c r="Y471">
        <f>(X471-N471)/N471*100</f>
        <v>0</v>
      </c>
    </row>
    <row r="472" spans="1:25" x14ac:dyDescent="0.3">
      <c r="A472" t="s">
        <v>1439</v>
      </c>
      <c r="C472">
        <v>1833304</v>
      </c>
      <c r="D472">
        <v>3804537</v>
      </c>
      <c r="E472">
        <v>33.81</v>
      </c>
      <c r="H472">
        <v>507628</v>
      </c>
      <c r="I472">
        <v>1050819</v>
      </c>
      <c r="J472">
        <v>7.34</v>
      </c>
      <c r="M472" t="s">
        <v>4</v>
      </c>
      <c r="N472">
        <v>119</v>
      </c>
      <c r="O472">
        <v>64.614196000000007</v>
      </c>
      <c r="R472" t="s">
        <v>4</v>
      </c>
      <c r="S472">
        <v>118</v>
      </c>
      <c r="T472">
        <v>60.867457999999999</v>
      </c>
      <c r="V472">
        <v>138</v>
      </c>
      <c r="W472">
        <v>1.7000000000000001E-2</v>
      </c>
      <c r="X472">
        <f t="shared" si="8"/>
        <v>118</v>
      </c>
      <c r="Y472">
        <f>(X472-N472)/N472*100</f>
        <v>-0.84033613445378152</v>
      </c>
    </row>
    <row r="473" spans="1:25" x14ac:dyDescent="0.3">
      <c r="A473" t="s">
        <v>1440</v>
      </c>
      <c r="C473">
        <v>1756800</v>
      </c>
      <c r="D473">
        <v>3632121</v>
      </c>
      <c r="E473">
        <v>32.22</v>
      </c>
      <c r="H473">
        <v>442860</v>
      </c>
      <c r="I473">
        <v>913055</v>
      </c>
      <c r="J473">
        <v>5.58</v>
      </c>
      <c r="M473" t="s">
        <v>4</v>
      </c>
      <c r="N473">
        <v>112</v>
      </c>
      <c r="O473">
        <v>64.281330999999994</v>
      </c>
      <c r="R473" t="s">
        <v>4</v>
      </c>
      <c r="S473">
        <v>109</v>
      </c>
      <c r="T473">
        <v>60.750047000000002</v>
      </c>
      <c r="V473">
        <v>120</v>
      </c>
      <c r="W473">
        <v>2.3E-2</v>
      </c>
      <c r="X473">
        <f t="shared" si="8"/>
        <v>109</v>
      </c>
      <c r="Y473">
        <f>(X473-N473)/N473*100</f>
        <v>-2.6785714285714284</v>
      </c>
    </row>
    <row r="474" spans="1:25" x14ac:dyDescent="0.3">
      <c r="A474" t="s">
        <v>1441</v>
      </c>
      <c r="C474">
        <v>1837668</v>
      </c>
      <c r="D474">
        <v>3832841</v>
      </c>
      <c r="E474">
        <v>34.869999999999997</v>
      </c>
      <c r="H474">
        <v>564627</v>
      </c>
      <c r="I474">
        <v>1174955</v>
      </c>
      <c r="J474">
        <v>8.1199999999999992</v>
      </c>
      <c r="M474" t="s">
        <v>4</v>
      </c>
      <c r="N474">
        <v>136</v>
      </c>
      <c r="O474">
        <v>64.854170999999994</v>
      </c>
      <c r="R474" t="s">
        <v>4</v>
      </c>
      <c r="S474">
        <v>133</v>
      </c>
      <c r="T474">
        <v>61.005113999999999</v>
      </c>
      <c r="V474">
        <v>160</v>
      </c>
      <c r="W474">
        <v>1.9E-2</v>
      </c>
      <c r="X474">
        <f t="shared" si="8"/>
        <v>133</v>
      </c>
      <c r="Y474">
        <f>(X474-N474)/N474*100</f>
        <v>-2.2058823529411766</v>
      </c>
    </row>
    <row r="475" spans="1:25" x14ac:dyDescent="0.3">
      <c r="A475" t="s">
        <v>1442</v>
      </c>
      <c r="C475">
        <v>1725977</v>
      </c>
      <c r="D475">
        <v>3567789</v>
      </c>
      <c r="E475">
        <v>30.53</v>
      </c>
      <c r="H475">
        <v>467072</v>
      </c>
      <c r="I475">
        <v>963039</v>
      </c>
      <c r="J475">
        <v>6.62</v>
      </c>
      <c r="M475" t="s">
        <v>4</v>
      </c>
      <c r="N475">
        <v>112</v>
      </c>
      <c r="O475">
        <v>64.331785999999994</v>
      </c>
      <c r="R475" t="s">
        <v>4</v>
      </c>
      <c r="S475">
        <v>108</v>
      </c>
      <c r="T475">
        <v>60.791476000000003</v>
      </c>
      <c r="V475">
        <v>127</v>
      </c>
      <c r="W475">
        <v>1.7000000000000001E-2</v>
      </c>
      <c r="X475">
        <f t="shared" si="8"/>
        <v>108</v>
      </c>
      <c r="Y475">
        <f>(X475-N475)/N475*100</f>
        <v>-3.5714285714285712</v>
      </c>
    </row>
    <row r="476" spans="1:25" x14ac:dyDescent="0.3">
      <c r="A476" t="s">
        <v>1443</v>
      </c>
      <c r="C476">
        <v>1746944</v>
      </c>
      <c r="D476">
        <v>3643263</v>
      </c>
      <c r="E476">
        <v>31.82</v>
      </c>
      <c r="H476">
        <v>535684</v>
      </c>
      <c r="I476">
        <v>1114598</v>
      </c>
      <c r="J476">
        <v>7.47</v>
      </c>
      <c r="M476" t="s">
        <v>4</v>
      </c>
      <c r="N476">
        <v>140</v>
      </c>
      <c r="O476">
        <v>64.547848999999999</v>
      </c>
      <c r="R476" t="s">
        <v>4</v>
      </c>
      <c r="S476">
        <v>134</v>
      </c>
      <c r="T476">
        <v>60.952700999999998</v>
      </c>
      <c r="V476">
        <v>156</v>
      </c>
      <c r="W476">
        <v>1.7999999999999999E-2</v>
      </c>
      <c r="X476">
        <f t="shared" si="8"/>
        <v>134</v>
      </c>
      <c r="Y476">
        <f>(X476-N476)/N476*100</f>
        <v>-4.2857142857142856</v>
      </c>
    </row>
    <row r="477" spans="1:25" x14ac:dyDescent="0.3">
      <c r="A477" t="s">
        <v>1444</v>
      </c>
      <c r="C477">
        <v>1551396</v>
      </c>
      <c r="D477">
        <v>3254402</v>
      </c>
      <c r="E477">
        <v>30.05</v>
      </c>
      <c r="H477">
        <v>497904</v>
      </c>
      <c r="I477">
        <v>1041930</v>
      </c>
      <c r="J477">
        <v>6.22</v>
      </c>
      <c r="M477" t="s">
        <v>4</v>
      </c>
      <c r="N477">
        <v>151</v>
      </c>
      <c r="O477">
        <v>64.509986999999995</v>
      </c>
      <c r="R477" t="s">
        <v>4</v>
      </c>
      <c r="S477">
        <v>149</v>
      </c>
      <c r="T477">
        <v>60.943956</v>
      </c>
      <c r="V477">
        <v>163</v>
      </c>
      <c r="W477">
        <v>1.7000000000000001E-2</v>
      </c>
      <c r="X477">
        <f t="shared" si="8"/>
        <v>149</v>
      </c>
      <c r="Y477">
        <f>(X477-N477)/N477*100</f>
        <v>-1.3245033112582782</v>
      </c>
    </row>
    <row r="478" spans="1:25" x14ac:dyDescent="0.3">
      <c r="A478" t="s">
        <v>1445</v>
      </c>
      <c r="C478">
        <v>1768348</v>
      </c>
      <c r="D478">
        <v>3681836</v>
      </c>
      <c r="E478">
        <v>32.94</v>
      </c>
      <c r="H478">
        <v>522150</v>
      </c>
      <c r="I478">
        <v>1084546</v>
      </c>
      <c r="J478">
        <v>7.6</v>
      </c>
      <c r="M478" t="s">
        <v>4</v>
      </c>
      <c r="N478">
        <v>136</v>
      </c>
      <c r="O478">
        <v>64.713948000000002</v>
      </c>
      <c r="R478" t="s">
        <v>4</v>
      </c>
      <c r="S478">
        <v>131</v>
      </c>
      <c r="T478">
        <v>60.954132000000001</v>
      </c>
      <c r="V478">
        <v>149</v>
      </c>
      <c r="W478">
        <v>1.7000000000000001E-2</v>
      </c>
      <c r="X478">
        <f t="shared" si="8"/>
        <v>131</v>
      </c>
      <c r="Y478">
        <f>(X478-N478)/N478*100</f>
        <v>-3.6764705882352944</v>
      </c>
    </row>
    <row r="479" spans="1:25" x14ac:dyDescent="0.3">
      <c r="A479" t="s">
        <v>1446</v>
      </c>
      <c r="C479">
        <v>1748428</v>
      </c>
      <c r="D479">
        <v>3637063</v>
      </c>
      <c r="E479">
        <v>32.979999999999997</v>
      </c>
      <c r="H479">
        <v>472736</v>
      </c>
      <c r="I479">
        <v>980717</v>
      </c>
      <c r="J479">
        <v>6.96</v>
      </c>
      <c r="M479" t="s">
        <v>4</v>
      </c>
      <c r="N479">
        <v>193</v>
      </c>
      <c r="O479">
        <v>64.791325999999998</v>
      </c>
      <c r="R479" t="s">
        <v>4</v>
      </c>
      <c r="S479">
        <v>113</v>
      </c>
      <c r="T479">
        <v>60.820053999999999</v>
      </c>
      <c r="V479">
        <v>135</v>
      </c>
      <c r="W479">
        <v>1.7000000000000001E-2</v>
      </c>
      <c r="X479">
        <f t="shared" si="8"/>
        <v>113</v>
      </c>
      <c r="Y479">
        <f>(X479-N479)/N479*100</f>
        <v>-41.450777202072537</v>
      </c>
    </row>
    <row r="480" spans="1:25" x14ac:dyDescent="0.3">
      <c r="A480" t="s">
        <v>1447</v>
      </c>
      <c r="C480">
        <v>1714330</v>
      </c>
      <c r="D480">
        <v>3570656</v>
      </c>
      <c r="E480">
        <v>32.11</v>
      </c>
      <c r="H480">
        <v>498590</v>
      </c>
      <c r="I480">
        <v>1035936</v>
      </c>
      <c r="J480">
        <v>7.28</v>
      </c>
      <c r="M480" t="s">
        <v>4</v>
      </c>
      <c r="N480">
        <v>121</v>
      </c>
      <c r="O480">
        <v>64.450756999999996</v>
      </c>
      <c r="R480" t="s">
        <v>4</v>
      </c>
      <c r="S480">
        <v>125</v>
      </c>
      <c r="T480">
        <v>60.897754999999997</v>
      </c>
      <c r="V480">
        <v>145</v>
      </c>
      <c r="W480">
        <v>1.7000000000000001E-2</v>
      </c>
      <c r="X480">
        <f t="shared" si="8"/>
        <v>125</v>
      </c>
      <c r="Y480">
        <f>(X480-N480)/N480*100</f>
        <v>3.3057851239669422</v>
      </c>
    </row>
    <row r="481" spans="1:25" x14ac:dyDescent="0.3">
      <c r="A481" t="s">
        <v>1448</v>
      </c>
      <c r="C481">
        <v>1625272</v>
      </c>
      <c r="D481">
        <v>3375835</v>
      </c>
      <c r="E481">
        <v>30.32</v>
      </c>
      <c r="H481">
        <v>470120</v>
      </c>
      <c r="I481">
        <v>974027</v>
      </c>
      <c r="J481">
        <v>5.87</v>
      </c>
      <c r="M481" t="s">
        <v>4</v>
      </c>
      <c r="N481">
        <v>126</v>
      </c>
      <c r="O481">
        <v>64.444576999999995</v>
      </c>
      <c r="R481" t="s">
        <v>4</v>
      </c>
      <c r="S481">
        <v>130</v>
      </c>
      <c r="T481">
        <v>60.851399000000001</v>
      </c>
      <c r="V481">
        <v>139</v>
      </c>
      <c r="W481">
        <v>1.9E-2</v>
      </c>
      <c r="X481">
        <f t="shared" si="8"/>
        <v>130</v>
      </c>
      <c r="Y481">
        <f>(X481-N481)/N481*100</f>
        <v>3.1746031746031744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122D5-37B5-4A7B-A06E-DB6C2353F345}">
  <dimension ref="A1:AF481"/>
  <sheetViews>
    <sheetView topLeftCell="I1" zoomScale="85" zoomScaleNormal="85" workbookViewId="0">
      <selection activeCell="AA14" sqref="AA14:AF25"/>
    </sheetView>
  </sheetViews>
  <sheetFormatPr defaultRowHeight="14.4" x14ac:dyDescent="0.3"/>
  <cols>
    <col min="15" max="15" width="11.21875" bestFit="1" customWidth="1"/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969</v>
      </c>
      <c r="C2">
        <v>2927156</v>
      </c>
      <c r="D2">
        <v>5939798</v>
      </c>
      <c r="E2">
        <v>45.5</v>
      </c>
      <c r="H2">
        <v>545316</v>
      </c>
      <c r="I2">
        <v>1103918</v>
      </c>
      <c r="J2">
        <v>6.63</v>
      </c>
      <c r="M2" t="s">
        <v>3</v>
      </c>
      <c r="N2">
        <v>75</v>
      </c>
      <c r="O2">
        <v>8.5498139999999996</v>
      </c>
      <c r="R2" t="s">
        <v>3</v>
      </c>
      <c r="S2">
        <v>75</v>
      </c>
      <c r="T2">
        <v>1.4392389999999999</v>
      </c>
      <c r="V2">
        <v>86</v>
      </c>
      <c r="W2">
        <v>3.2000000000000001E-2</v>
      </c>
      <c r="X2">
        <f xml:space="preserve"> MIN(S2,V2)</f>
        <v>75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970</v>
      </c>
      <c r="C3">
        <v>3433269</v>
      </c>
      <c r="D3">
        <v>6953408</v>
      </c>
      <c r="E3">
        <v>52.88</v>
      </c>
      <c r="H3">
        <v>596785</v>
      </c>
      <c r="I3">
        <v>1205700</v>
      </c>
      <c r="J3">
        <v>7.47</v>
      </c>
      <c r="M3" t="s">
        <v>3</v>
      </c>
      <c r="N3">
        <v>71</v>
      </c>
      <c r="O3">
        <v>9.1533960000000008</v>
      </c>
      <c r="R3" t="s">
        <v>3</v>
      </c>
      <c r="S3">
        <v>71</v>
      </c>
      <c r="T3">
        <v>1.5544849999999999</v>
      </c>
      <c r="V3">
        <v>84</v>
      </c>
      <c r="W3">
        <v>0.05</v>
      </c>
      <c r="X3">
        <f xml:space="preserve"> MIN(S3,V3)</f>
        <v>71</v>
      </c>
      <c r="Y3">
        <f>(X3-N3)/N3*100</f>
        <v>0</v>
      </c>
      <c r="AA3" t="s">
        <v>2052</v>
      </c>
      <c r="AB3">
        <f>ROUND(AVERAGE(C2:C601), 0)</f>
        <v>2640915</v>
      </c>
      <c r="AC3">
        <f>ROUND(AVERAGE(H2:H601), 0)</f>
        <v>514195</v>
      </c>
      <c r="AD3" t="s">
        <v>2125</v>
      </c>
      <c r="AF3">
        <f>ROUND((AC3-AB3)/AB3*100, 2)</f>
        <v>-80.53</v>
      </c>
    </row>
    <row r="4" spans="1:32" x14ac:dyDescent="0.3">
      <c r="A4" t="s">
        <v>971</v>
      </c>
      <c r="C4">
        <v>3012768</v>
      </c>
      <c r="D4">
        <v>6156338</v>
      </c>
      <c r="E4">
        <v>48.51</v>
      </c>
      <c r="H4">
        <v>564894</v>
      </c>
      <c r="I4">
        <v>1151195</v>
      </c>
      <c r="J4">
        <v>8.09</v>
      </c>
      <c r="M4" t="s">
        <v>3</v>
      </c>
      <c r="N4">
        <v>83</v>
      </c>
      <c r="O4">
        <v>11.319879</v>
      </c>
      <c r="R4" t="s">
        <v>3</v>
      </c>
      <c r="S4">
        <v>83</v>
      </c>
      <c r="T4">
        <v>1.4256519999999999</v>
      </c>
      <c r="V4">
        <v>98</v>
      </c>
      <c r="W4">
        <v>2.7E-2</v>
      </c>
      <c r="X4">
        <f xml:space="preserve"> MIN(S4,V4)</f>
        <v>83</v>
      </c>
      <c r="Y4">
        <f>(X4-N4)/N4*100</f>
        <v>0</v>
      </c>
      <c r="AA4" t="s">
        <v>2053</v>
      </c>
      <c r="AB4">
        <f>ROUND(AVERAGE(D2:D601), 0)</f>
        <v>5404585</v>
      </c>
      <c r="AC4">
        <f>ROUND(AVERAGE(I2:I601), 0)</f>
        <v>1052726</v>
      </c>
      <c r="AD4" t="s">
        <v>2125</v>
      </c>
      <c r="AF4">
        <f>ROUND((AC4-AB4)/AB4*100, 2)</f>
        <v>-80.52</v>
      </c>
    </row>
    <row r="5" spans="1:32" x14ac:dyDescent="0.3">
      <c r="A5" t="s">
        <v>972</v>
      </c>
      <c r="C5">
        <v>2950944</v>
      </c>
      <c r="D5">
        <v>6030020</v>
      </c>
      <c r="E5">
        <v>47.18</v>
      </c>
      <c r="H5">
        <v>685344</v>
      </c>
      <c r="I5">
        <v>1397620</v>
      </c>
      <c r="J5">
        <v>8.17</v>
      </c>
      <c r="M5" t="s">
        <v>3</v>
      </c>
      <c r="N5">
        <v>102</v>
      </c>
      <c r="O5">
        <v>9.5859959999999997</v>
      </c>
      <c r="R5" t="s">
        <v>3</v>
      </c>
      <c r="S5">
        <v>102</v>
      </c>
      <c r="T5">
        <v>1.81969</v>
      </c>
      <c r="V5">
        <v>120</v>
      </c>
      <c r="W5">
        <v>3.5999999999999997E-2</v>
      </c>
      <c r="X5">
        <f xml:space="preserve"> MIN(S5,V5)</f>
        <v>102</v>
      </c>
      <c r="Y5">
        <f>(X5-N5)/N5*100</f>
        <v>0</v>
      </c>
      <c r="AA5" t="s">
        <v>2054</v>
      </c>
      <c r="AB5">
        <f>ROUND(AVERAGE(E2:E601), 2)</f>
        <v>45.31</v>
      </c>
      <c r="AC5">
        <f>ROUND(AVERAGE(J2:J601), 2)</f>
        <v>6.85</v>
      </c>
      <c r="AD5">
        <f>ROUND(AVERAGE(W2:W601), 3)</f>
        <v>4.5999999999999999E-2</v>
      </c>
      <c r="AF5">
        <f>ROUND((AC5+AD5-AB5)/AB5*100, 2)</f>
        <v>-84.78</v>
      </c>
    </row>
    <row r="6" spans="1:32" x14ac:dyDescent="0.3">
      <c r="A6" t="s">
        <v>973</v>
      </c>
      <c r="C6">
        <v>4132750</v>
      </c>
      <c r="D6">
        <v>8382784</v>
      </c>
      <c r="E6">
        <v>63.23</v>
      </c>
      <c r="H6">
        <v>716750</v>
      </c>
      <c r="I6">
        <v>1450432</v>
      </c>
      <c r="J6">
        <v>8.9</v>
      </c>
      <c r="M6" t="s">
        <v>3</v>
      </c>
      <c r="N6">
        <v>85</v>
      </c>
      <c r="O6">
        <v>11.890516</v>
      </c>
      <c r="R6" t="s">
        <v>3</v>
      </c>
      <c r="S6">
        <v>85</v>
      </c>
      <c r="T6">
        <v>1.809002</v>
      </c>
      <c r="V6">
        <v>93</v>
      </c>
      <c r="W6">
        <v>3.4000000000000002E-2</v>
      </c>
      <c r="X6">
        <f xml:space="preserve"> MIN(S6,V6)</f>
        <v>85</v>
      </c>
      <c r="Y6">
        <f>(X6-N6)/N6*100</f>
        <v>0</v>
      </c>
    </row>
    <row r="7" spans="1:32" x14ac:dyDescent="0.3">
      <c r="A7" t="s">
        <v>974</v>
      </c>
      <c r="C7">
        <v>4046850</v>
      </c>
      <c r="D7">
        <v>8201921</v>
      </c>
      <c r="E7">
        <v>60.69</v>
      </c>
      <c r="H7">
        <v>604350</v>
      </c>
      <c r="I7">
        <v>1221521</v>
      </c>
      <c r="J7">
        <v>7.34</v>
      </c>
      <c r="M7" t="s">
        <v>3</v>
      </c>
      <c r="N7">
        <v>65</v>
      </c>
      <c r="O7">
        <v>12.538442999999999</v>
      </c>
      <c r="R7" t="s">
        <v>3</v>
      </c>
      <c r="S7">
        <v>65</v>
      </c>
      <c r="T7">
        <v>1.7784740000000001</v>
      </c>
      <c r="V7">
        <v>78</v>
      </c>
      <c r="W7">
        <v>2.3E-2</v>
      </c>
      <c r="X7">
        <f xml:space="preserve"> MIN(S7,V7)</f>
        <v>65</v>
      </c>
      <c r="Y7">
        <f>(X7-N7)/N7*100</f>
        <v>0</v>
      </c>
      <c r="AA7" s="1" t="s">
        <v>2056</v>
      </c>
    </row>
    <row r="8" spans="1:32" x14ac:dyDescent="0.3">
      <c r="A8" t="s">
        <v>975</v>
      </c>
      <c r="C8">
        <v>2759008</v>
      </c>
      <c r="D8">
        <v>5594483</v>
      </c>
      <c r="E8">
        <v>41.45</v>
      </c>
      <c r="H8">
        <v>610400</v>
      </c>
      <c r="I8">
        <v>1235315</v>
      </c>
      <c r="J8">
        <v>8.2899999999999991</v>
      </c>
      <c r="M8" t="s">
        <v>3</v>
      </c>
      <c r="N8">
        <v>79</v>
      </c>
      <c r="O8">
        <v>9.2924600000000002</v>
      </c>
      <c r="R8" t="s">
        <v>3</v>
      </c>
      <c r="S8">
        <v>79</v>
      </c>
      <c r="T8">
        <v>1.6719619999999999</v>
      </c>
      <c r="V8">
        <v>99</v>
      </c>
      <c r="W8">
        <v>0.03</v>
      </c>
      <c r="X8">
        <f xml:space="preserve"> MIN(S8,V8)</f>
        <v>79</v>
      </c>
      <c r="Y8">
        <f>(X8-N8)/N8*100</f>
        <v>0</v>
      </c>
      <c r="AA8" t="s">
        <v>488</v>
      </c>
      <c r="AB8">
        <f>(COUNTIF(M2:M601, "optimal"))</f>
        <v>359</v>
      </c>
      <c r="AC8">
        <f>(COUNTIF(R2:R601, "optimal"))</f>
        <v>364</v>
      </c>
      <c r="AD8" t="s">
        <v>2125</v>
      </c>
      <c r="AF8">
        <f>ROUND((AC8-AB8)/AB8*100, 2)</f>
        <v>1.39</v>
      </c>
    </row>
    <row r="9" spans="1:32" x14ac:dyDescent="0.3">
      <c r="A9" t="s">
        <v>976</v>
      </c>
      <c r="C9">
        <v>3558008</v>
      </c>
      <c r="D9">
        <v>7199466</v>
      </c>
      <c r="E9">
        <v>53.82</v>
      </c>
      <c r="H9">
        <v>670772</v>
      </c>
      <c r="I9">
        <v>1354506</v>
      </c>
      <c r="J9">
        <v>8.24</v>
      </c>
      <c r="M9" t="s">
        <v>3</v>
      </c>
      <c r="N9">
        <v>81</v>
      </c>
      <c r="O9">
        <v>10.262420000000001</v>
      </c>
      <c r="R9" t="s">
        <v>3</v>
      </c>
      <c r="S9">
        <v>81</v>
      </c>
      <c r="T9">
        <v>1.40516</v>
      </c>
      <c r="V9">
        <v>91</v>
      </c>
      <c r="W9">
        <v>0.03</v>
      </c>
      <c r="X9">
        <f xml:space="preserve"> MIN(S9,V9)</f>
        <v>81</v>
      </c>
      <c r="Y9">
        <f>(X9-N9)/N9*100</f>
        <v>0</v>
      </c>
      <c r="AA9" t="s">
        <v>2122</v>
      </c>
      <c r="AB9">
        <f>(COUNTIF(M2:M601,"timeout"))</f>
        <v>121</v>
      </c>
      <c r="AC9">
        <f>(COUNTIF(R2:R601,"timeout"))</f>
        <v>116</v>
      </c>
      <c r="AD9" t="s">
        <v>2125</v>
      </c>
      <c r="AF9">
        <f>ROUND((AC9-AB9)/AB9*100, 2)</f>
        <v>-4.13</v>
      </c>
    </row>
    <row r="10" spans="1:32" x14ac:dyDescent="0.3">
      <c r="A10" t="s">
        <v>977</v>
      </c>
      <c r="C10">
        <v>2662116</v>
      </c>
      <c r="D10">
        <v>5433293</v>
      </c>
      <c r="E10">
        <v>43.03</v>
      </c>
      <c r="H10">
        <v>479072</v>
      </c>
      <c r="I10">
        <v>974975</v>
      </c>
      <c r="J10">
        <v>6</v>
      </c>
      <c r="M10" t="s">
        <v>3</v>
      </c>
      <c r="N10">
        <v>72</v>
      </c>
      <c r="O10">
        <v>23.349354000000002</v>
      </c>
      <c r="R10" t="s">
        <v>3</v>
      </c>
      <c r="S10">
        <v>72</v>
      </c>
      <c r="T10">
        <v>3.5359950000000002</v>
      </c>
      <c r="V10">
        <v>87</v>
      </c>
      <c r="W10">
        <v>3.7999999999999999E-2</v>
      </c>
      <c r="X10">
        <f xml:space="preserve"> MIN(S10,V10)</f>
        <v>72</v>
      </c>
      <c r="Y10">
        <f>(X10-N10)/N10*100</f>
        <v>0</v>
      </c>
      <c r="AA10" t="s">
        <v>1450</v>
      </c>
      <c r="AB10">
        <f>(COUNTIF(N2:N601, "no initial solution found"))</f>
        <v>1</v>
      </c>
      <c r="AC10">
        <f>(COUNTIF(S2:S601, "no initial solution found"))</f>
        <v>1</v>
      </c>
      <c r="AD10" t="s">
        <v>2125</v>
      </c>
    </row>
    <row r="11" spans="1:32" x14ac:dyDescent="0.3">
      <c r="A11" t="s">
        <v>978</v>
      </c>
      <c r="C11">
        <v>3304224</v>
      </c>
      <c r="D11">
        <v>6712180</v>
      </c>
      <c r="E11">
        <v>52.2</v>
      </c>
      <c r="H11">
        <v>557260</v>
      </c>
      <c r="I11">
        <v>1129005</v>
      </c>
      <c r="J11">
        <v>7.06</v>
      </c>
      <c r="M11" t="s">
        <v>4</v>
      </c>
      <c r="N11">
        <v>83</v>
      </c>
      <c r="O11">
        <v>66.568617000000003</v>
      </c>
      <c r="R11" t="s">
        <v>3</v>
      </c>
      <c r="S11">
        <v>71</v>
      </c>
      <c r="T11">
        <v>5.273504</v>
      </c>
      <c r="V11">
        <v>84</v>
      </c>
      <c r="W11">
        <v>3.4000000000000002E-2</v>
      </c>
      <c r="X11">
        <f xml:space="preserve"> MIN(S11,V11)</f>
        <v>71</v>
      </c>
      <c r="Y11">
        <f>(X11-N11)/N11*100</f>
        <v>-14.457831325301203</v>
      </c>
      <c r="AA11" t="s">
        <v>2051</v>
      </c>
      <c r="AB11">
        <f>ROUND(AVERAGE(O2:O601), 2)</f>
        <v>24.79</v>
      </c>
      <c r="AC11">
        <f>ROUND(AVERAGE(T2:T601), 2)</f>
        <v>16.28</v>
      </c>
      <c r="AD11">
        <f>ROUND(AVERAGE(W2:W601), 3)</f>
        <v>4.5999999999999999E-2</v>
      </c>
      <c r="AF11">
        <f>ROUND((AC11+AD11-AB11)/AB11*100, 2)</f>
        <v>-34.14</v>
      </c>
    </row>
    <row r="12" spans="1:32" x14ac:dyDescent="0.3">
      <c r="A12" t="s">
        <v>979</v>
      </c>
      <c r="C12">
        <v>397188</v>
      </c>
      <c r="D12">
        <v>976394</v>
      </c>
      <c r="E12">
        <v>14.06</v>
      </c>
      <c r="H12">
        <v>81532</v>
      </c>
      <c r="I12">
        <v>197382</v>
      </c>
      <c r="J12">
        <v>1.44</v>
      </c>
      <c r="M12" t="s">
        <v>3</v>
      </c>
      <c r="N12">
        <v>86</v>
      </c>
      <c r="O12">
        <v>8.0782880000000006</v>
      </c>
      <c r="R12" t="s">
        <v>3</v>
      </c>
      <c r="S12">
        <v>86</v>
      </c>
      <c r="T12">
        <v>1.0912059999999999</v>
      </c>
      <c r="V12">
        <v>108</v>
      </c>
      <c r="W12">
        <v>3.7999999999999999E-2</v>
      </c>
      <c r="X12">
        <f xml:space="preserve"> MIN(S12,V12)</f>
        <v>86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11.12</v>
      </c>
      <c r="AC12">
        <f>ROUND(AVERAGEIFS(T2:T601, M2:M601, "&lt;&gt;timeout", R2:R601,  "&lt;&gt;timeout"), 2)</f>
        <v>1.83</v>
      </c>
      <c r="AD12">
        <f>ROUND(AVERAGEIFS(W2:W601, M2:M601, "&lt;&gt;timeout", R2:R601,  "&lt;&gt;timeout"), 3)</f>
        <v>5.1999999999999998E-2</v>
      </c>
      <c r="AF12">
        <f>ROUND((AC12+AD12-AB12)/AB12*100, 2)</f>
        <v>-83.08</v>
      </c>
    </row>
    <row r="13" spans="1:32" x14ac:dyDescent="0.3">
      <c r="A13" t="s">
        <v>980</v>
      </c>
      <c r="C13">
        <v>3004128</v>
      </c>
      <c r="D13">
        <v>6075969</v>
      </c>
      <c r="E13">
        <v>47.5</v>
      </c>
      <c r="H13">
        <v>454572</v>
      </c>
      <c r="I13">
        <v>916872</v>
      </c>
      <c r="J13">
        <v>5.91</v>
      </c>
      <c r="M13" t="s">
        <v>3</v>
      </c>
      <c r="N13">
        <v>63</v>
      </c>
      <c r="O13">
        <v>15.580045</v>
      </c>
      <c r="R13" t="s">
        <v>3</v>
      </c>
      <c r="S13">
        <v>63</v>
      </c>
      <c r="T13">
        <v>1.8787799999999999</v>
      </c>
      <c r="V13">
        <v>68</v>
      </c>
      <c r="W13">
        <v>2.5999999999999999E-2</v>
      </c>
      <c r="X13">
        <f xml:space="preserve"> MIN(S13,V13)</f>
        <v>63</v>
      </c>
      <c r="Y13">
        <f>(X13-N13)/N13*100</f>
        <v>0</v>
      </c>
    </row>
    <row r="14" spans="1:32" x14ac:dyDescent="0.3">
      <c r="A14" t="s">
        <v>981</v>
      </c>
      <c r="C14">
        <v>3717350</v>
      </c>
      <c r="D14">
        <v>7524585</v>
      </c>
      <c r="E14">
        <v>57.56</v>
      </c>
      <c r="H14">
        <v>579425</v>
      </c>
      <c r="I14">
        <v>1169922</v>
      </c>
      <c r="J14">
        <v>7.47</v>
      </c>
      <c r="M14" t="s">
        <v>3</v>
      </c>
      <c r="N14">
        <v>74</v>
      </c>
      <c r="O14">
        <v>10.954523</v>
      </c>
      <c r="R14" t="s">
        <v>3</v>
      </c>
      <c r="S14">
        <v>74</v>
      </c>
      <c r="T14">
        <v>1.5813889999999999</v>
      </c>
      <c r="V14">
        <v>76</v>
      </c>
      <c r="W14">
        <v>2.9000000000000001E-2</v>
      </c>
      <c r="X14">
        <f xml:space="preserve"> MIN(S14,V14)</f>
        <v>74</v>
      </c>
      <c r="Y14">
        <f>(X14-N14)/N14*100</f>
        <v>0</v>
      </c>
      <c r="AA14" t="s">
        <v>2127</v>
      </c>
      <c r="AB14">
        <f>AB5+AB12</f>
        <v>56.43</v>
      </c>
      <c r="AC14">
        <f>AC5+AC12+AD12</f>
        <v>8.7319999999999993</v>
      </c>
      <c r="AF14">
        <f t="shared" ref="AF14:AF15" si="0">ROUND((AC14+AD14-AB14)/AB14*100, 2)</f>
        <v>-84.53</v>
      </c>
    </row>
    <row r="15" spans="1:32" x14ac:dyDescent="0.3">
      <c r="A15" t="s">
        <v>982</v>
      </c>
      <c r="C15">
        <v>2987640</v>
      </c>
      <c r="D15">
        <v>6095383</v>
      </c>
      <c r="E15">
        <v>49.72</v>
      </c>
      <c r="H15">
        <v>590580</v>
      </c>
      <c r="I15">
        <v>1201903</v>
      </c>
      <c r="J15">
        <v>8.77</v>
      </c>
      <c r="M15" t="s">
        <v>3</v>
      </c>
      <c r="N15">
        <v>90</v>
      </c>
      <c r="O15">
        <v>11.113591</v>
      </c>
      <c r="R15" t="s">
        <v>3</v>
      </c>
      <c r="S15">
        <v>90</v>
      </c>
      <c r="T15">
        <v>1.7944640000000001</v>
      </c>
      <c r="V15">
        <v>101</v>
      </c>
      <c r="W15">
        <v>4.1000000000000002E-2</v>
      </c>
      <c r="X15">
        <f xml:space="preserve"> MIN(S15,V15)</f>
        <v>90</v>
      </c>
      <c r="Y15">
        <f>(X15-N15)/N15*100</f>
        <v>0</v>
      </c>
    </row>
    <row r="16" spans="1:32" x14ac:dyDescent="0.3">
      <c r="A16" t="s">
        <v>983</v>
      </c>
      <c r="C16">
        <v>3756592</v>
      </c>
      <c r="D16">
        <v>7582290</v>
      </c>
      <c r="E16">
        <v>57.5</v>
      </c>
      <c r="H16">
        <v>584008</v>
      </c>
      <c r="I16">
        <v>1176018</v>
      </c>
      <c r="J16">
        <v>7.64</v>
      </c>
      <c r="M16" t="s">
        <v>3</v>
      </c>
      <c r="N16">
        <v>69</v>
      </c>
      <c r="O16">
        <v>11.289402000000001</v>
      </c>
      <c r="R16" t="s">
        <v>3</v>
      </c>
      <c r="S16">
        <v>69</v>
      </c>
      <c r="T16">
        <v>1.5178689999999999</v>
      </c>
      <c r="V16">
        <v>73</v>
      </c>
      <c r="W16">
        <v>6.4000000000000001E-2</v>
      </c>
      <c r="X16">
        <f xml:space="preserve"> MIN(S16,V16)</f>
        <v>69</v>
      </c>
      <c r="Y16">
        <f>(X16-N16)/N16*100</f>
        <v>0</v>
      </c>
      <c r="AA16" t="s">
        <v>2113</v>
      </c>
      <c r="AF16">
        <f>ROUND(_xlfn.AGGREGATE(1,6,Y2:Y481), 2)</f>
        <v>-2.1800000000000002</v>
      </c>
    </row>
    <row r="17" spans="1:28" x14ac:dyDescent="0.3">
      <c r="A17" t="s">
        <v>984</v>
      </c>
      <c r="C17">
        <v>3760205</v>
      </c>
      <c r="D17">
        <v>7593569</v>
      </c>
      <c r="E17">
        <v>57.94</v>
      </c>
      <c r="H17">
        <v>503945</v>
      </c>
      <c r="I17">
        <v>1014689</v>
      </c>
      <c r="J17">
        <v>6.62</v>
      </c>
      <c r="M17" t="s">
        <v>3</v>
      </c>
      <c r="N17">
        <v>56</v>
      </c>
      <c r="O17">
        <v>11.067944000000001</v>
      </c>
      <c r="R17" t="s">
        <v>3</v>
      </c>
      <c r="S17">
        <v>56</v>
      </c>
      <c r="T17">
        <v>1.4420230000000001</v>
      </c>
      <c r="V17">
        <v>64</v>
      </c>
      <c r="W17">
        <v>6.3E-2</v>
      </c>
      <c r="X17">
        <f xml:space="preserve"> MIN(S17,V17)</f>
        <v>56</v>
      </c>
      <c r="Y17">
        <f>(X17-N17)/N17*100</f>
        <v>0</v>
      </c>
      <c r="AB17" t="s">
        <v>2121</v>
      </c>
    </row>
    <row r="18" spans="1:28" x14ac:dyDescent="0.3">
      <c r="A18" t="s">
        <v>985</v>
      </c>
      <c r="C18">
        <v>4143549</v>
      </c>
      <c r="D18">
        <v>8355694</v>
      </c>
      <c r="E18">
        <v>63.71</v>
      </c>
      <c r="H18">
        <v>683559</v>
      </c>
      <c r="I18">
        <v>1375444</v>
      </c>
      <c r="J18">
        <v>8.82</v>
      </c>
      <c r="M18" t="s">
        <v>3</v>
      </c>
      <c r="N18">
        <v>75</v>
      </c>
      <c r="O18">
        <v>10.044461999999999</v>
      </c>
      <c r="R18" t="s">
        <v>3</v>
      </c>
      <c r="S18">
        <v>75</v>
      </c>
      <c r="T18">
        <v>1.667141</v>
      </c>
      <c r="V18">
        <v>80</v>
      </c>
      <c r="W18">
        <v>5.3999999999999999E-2</v>
      </c>
      <c r="X18">
        <f xml:space="preserve"> MIN(S18,V18)</f>
        <v>75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377</v>
      </c>
    </row>
    <row r="19" spans="1:28" x14ac:dyDescent="0.3">
      <c r="A19" t="s">
        <v>986</v>
      </c>
      <c r="C19">
        <v>4325160</v>
      </c>
      <c r="D19">
        <v>8748041</v>
      </c>
      <c r="E19">
        <v>68.790000000000006</v>
      </c>
      <c r="H19">
        <v>593490</v>
      </c>
      <c r="I19">
        <v>1197032</v>
      </c>
      <c r="J19">
        <v>8.0500000000000007</v>
      </c>
      <c r="M19" t="s">
        <v>3</v>
      </c>
      <c r="N19">
        <v>69</v>
      </c>
      <c r="O19">
        <v>20.574954000000002</v>
      </c>
      <c r="R19" t="s">
        <v>3</v>
      </c>
      <c r="S19">
        <v>69</v>
      </c>
      <c r="T19">
        <v>1.7300150000000001</v>
      </c>
      <c r="V19">
        <v>72</v>
      </c>
      <c r="W19">
        <v>4.3999999999999997E-2</v>
      </c>
      <c r="X19">
        <f xml:space="preserve"> MIN(S19,V19)</f>
        <v>69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85</v>
      </c>
    </row>
    <row r="20" spans="1:28" x14ac:dyDescent="0.3">
      <c r="A20" t="s">
        <v>987</v>
      </c>
      <c r="C20">
        <v>3809660</v>
      </c>
      <c r="D20">
        <v>7683413</v>
      </c>
      <c r="E20">
        <v>57.79</v>
      </c>
      <c r="H20">
        <v>781060</v>
      </c>
      <c r="I20">
        <v>1572633</v>
      </c>
      <c r="J20">
        <v>11.28</v>
      </c>
      <c r="M20" t="s">
        <v>3</v>
      </c>
      <c r="N20">
        <v>92</v>
      </c>
      <c r="O20">
        <v>11.061949</v>
      </c>
      <c r="R20" t="s">
        <v>3</v>
      </c>
      <c r="S20">
        <v>92</v>
      </c>
      <c r="T20">
        <v>1.910234</v>
      </c>
      <c r="V20">
        <v>97</v>
      </c>
      <c r="W20">
        <v>9.4E-2</v>
      </c>
      <c r="X20">
        <f xml:space="preserve"> MIN(S20,V20)</f>
        <v>92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17</v>
      </c>
    </row>
    <row r="21" spans="1:28" x14ac:dyDescent="0.3">
      <c r="A21" t="s">
        <v>988</v>
      </c>
      <c r="C21">
        <v>3622103</v>
      </c>
      <c r="D21">
        <v>7333261</v>
      </c>
      <c r="E21">
        <v>58.45</v>
      </c>
      <c r="H21">
        <v>561678</v>
      </c>
      <c r="I21">
        <v>1134211</v>
      </c>
      <c r="J21">
        <v>7.42</v>
      </c>
      <c r="M21" t="s">
        <v>3</v>
      </c>
      <c r="N21">
        <v>66</v>
      </c>
      <c r="O21">
        <v>12.703697999999999</v>
      </c>
      <c r="R21" t="s">
        <v>3</v>
      </c>
      <c r="S21">
        <v>66</v>
      </c>
      <c r="T21">
        <v>1.660137</v>
      </c>
      <c r="V21">
        <v>77</v>
      </c>
      <c r="W21">
        <v>0.04</v>
      </c>
      <c r="X21">
        <f xml:space="preserve"> MIN(S21,V21)</f>
        <v>66</v>
      </c>
      <c r="Y21">
        <f>(X21-N21)/N21*100</f>
        <v>0</v>
      </c>
    </row>
    <row r="22" spans="1:28" x14ac:dyDescent="0.3">
      <c r="A22" t="s">
        <v>989</v>
      </c>
      <c r="C22">
        <v>3711304</v>
      </c>
      <c r="D22">
        <v>7503986</v>
      </c>
      <c r="E22">
        <v>59.14</v>
      </c>
      <c r="H22">
        <v>647408</v>
      </c>
      <c r="I22">
        <v>1306190</v>
      </c>
      <c r="J22">
        <v>8.36</v>
      </c>
      <c r="M22" t="s">
        <v>3</v>
      </c>
      <c r="N22">
        <v>74</v>
      </c>
      <c r="O22">
        <v>9.0197789999999998</v>
      </c>
      <c r="R22" t="s">
        <v>3</v>
      </c>
      <c r="S22">
        <v>74</v>
      </c>
      <c r="T22">
        <v>1.344271</v>
      </c>
      <c r="V22">
        <v>85</v>
      </c>
      <c r="W22">
        <v>7.5999999999999998E-2</v>
      </c>
      <c r="X22">
        <f xml:space="preserve"> MIN(S22,V22)</f>
        <v>74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359</v>
      </c>
    </row>
    <row r="23" spans="1:28" x14ac:dyDescent="0.3">
      <c r="A23" t="s">
        <v>990</v>
      </c>
      <c r="C23">
        <v>363728</v>
      </c>
      <c r="D23">
        <v>892419</v>
      </c>
      <c r="E23">
        <v>13.25</v>
      </c>
      <c r="H23">
        <v>66588</v>
      </c>
      <c r="I23">
        <v>160359</v>
      </c>
      <c r="J23">
        <v>1.25</v>
      </c>
      <c r="M23" t="s">
        <v>3</v>
      </c>
      <c r="N23">
        <v>65</v>
      </c>
      <c r="O23">
        <v>25.990594999999999</v>
      </c>
      <c r="R23" t="s">
        <v>3</v>
      </c>
      <c r="S23">
        <v>65</v>
      </c>
      <c r="T23">
        <v>4.8732179999999996</v>
      </c>
      <c r="V23">
        <v>92</v>
      </c>
      <c r="W23">
        <v>2.9000000000000001E-2</v>
      </c>
      <c r="X23">
        <f xml:space="preserve"> MIN(S23,V23)</f>
        <v>65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116</v>
      </c>
    </row>
    <row r="24" spans="1:28" x14ac:dyDescent="0.3">
      <c r="A24" t="s">
        <v>991</v>
      </c>
      <c r="C24">
        <v>4554207</v>
      </c>
      <c r="D24">
        <v>9156752</v>
      </c>
      <c r="E24">
        <v>69.73</v>
      </c>
      <c r="H24">
        <v>726033</v>
      </c>
      <c r="I24">
        <v>1456962</v>
      </c>
      <c r="J24">
        <v>9.39</v>
      </c>
      <c r="M24" t="s">
        <v>3</v>
      </c>
      <c r="N24">
        <v>76</v>
      </c>
      <c r="O24">
        <v>11.197661</v>
      </c>
      <c r="R24" t="s">
        <v>3</v>
      </c>
      <c r="S24">
        <v>76</v>
      </c>
      <c r="T24">
        <v>1.304573</v>
      </c>
      <c r="V24">
        <v>76</v>
      </c>
      <c r="W24">
        <v>6.9000000000000006E-2</v>
      </c>
      <c r="X24">
        <f xml:space="preserve"> MIN(S24,V24)</f>
        <v>76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5</v>
      </c>
    </row>
    <row r="25" spans="1:28" x14ac:dyDescent="0.3">
      <c r="A25" t="s">
        <v>992</v>
      </c>
      <c r="C25">
        <v>5208462</v>
      </c>
      <c r="D25">
        <v>10439907</v>
      </c>
      <c r="E25">
        <v>78.459999999999994</v>
      </c>
      <c r="H25">
        <v>750190</v>
      </c>
      <c r="I25">
        <v>1500899</v>
      </c>
      <c r="J25">
        <v>10.130000000000001</v>
      </c>
      <c r="M25" t="s">
        <v>3</v>
      </c>
      <c r="N25">
        <v>67</v>
      </c>
      <c r="O25">
        <v>12.229881000000001</v>
      </c>
      <c r="R25" t="s">
        <v>3</v>
      </c>
      <c r="S25">
        <v>67</v>
      </c>
      <c r="T25">
        <v>1.4347890000000001</v>
      </c>
      <c r="V25">
        <v>69</v>
      </c>
      <c r="W25">
        <v>7.0999999999999994E-2</v>
      </c>
      <c r="X25">
        <f xml:space="preserve"> MIN(S25,V25)</f>
        <v>67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0</v>
      </c>
    </row>
    <row r="26" spans="1:28" x14ac:dyDescent="0.3">
      <c r="A26" t="s">
        <v>993</v>
      </c>
      <c r="C26">
        <v>5395392</v>
      </c>
      <c r="D26">
        <v>10794106</v>
      </c>
      <c r="E26">
        <v>80.510000000000005</v>
      </c>
      <c r="H26">
        <v>860472</v>
      </c>
      <c r="I26">
        <v>1718806</v>
      </c>
      <c r="J26">
        <v>11.3</v>
      </c>
      <c r="M26" t="s">
        <v>3</v>
      </c>
      <c r="N26">
        <v>70</v>
      </c>
      <c r="O26">
        <v>12.188022999999999</v>
      </c>
      <c r="R26" t="s">
        <v>3</v>
      </c>
      <c r="S26">
        <v>70</v>
      </c>
      <c r="T26">
        <v>1.612657</v>
      </c>
      <c r="V26">
        <v>73</v>
      </c>
      <c r="W26">
        <v>6.4000000000000001E-2</v>
      </c>
      <c r="X26">
        <f xml:space="preserve"> MIN(S26,V26)</f>
        <v>70</v>
      </c>
      <c r="Y26">
        <f>(X26-N26)/N26*100</f>
        <v>0</v>
      </c>
    </row>
    <row r="27" spans="1:28" x14ac:dyDescent="0.3">
      <c r="A27" t="s">
        <v>994</v>
      </c>
      <c r="C27">
        <v>5799101</v>
      </c>
      <c r="D27">
        <v>11664806</v>
      </c>
      <c r="E27">
        <v>88.07</v>
      </c>
      <c r="H27">
        <v>936033</v>
      </c>
      <c r="I27">
        <v>1879458</v>
      </c>
      <c r="J27">
        <v>11.95</v>
      </c>
      <c r="M27" t="s">
        <v>3</v>
      </c>
      <c r="N27">
        <v>83</v>
      </c>
      <c r="O27">
        <v>13.286524</v>
      </c>
      <c r="R27" t="s">
        <v>3</v>
      </c>
      <c r="S27">
        <v>83</v>
      </c>
      <c r="T27">
        <v>1.747973</v>
      </c>
      <c r="V27">
        <v>86</v>
      </c>
      <c r="W27">
        <v>8.2000000000000003E-2</v>
      </c>
      <c r="X27">
        <f xml:space="preserve"> MIN(S27,V27)</f>
        <v>83</v>
      </c>
      <c r="Y27">
        <f>(X27-N27)/N27*100</f>
        <v>0</v>
      </c>
    </row>
    <row r="28" spans="1:28" x14ac:dyDescent="0.3">
      <c r="A28" t="s">
        <v>995</v>
      </c>
      <c r="C28">
        <v>6270528</v>
      </c>
      <c r="D28">
        <v>12585255</v>
      </c>
      <c r="E28">
        <v>92.65</v>
      </c>
      <c r="H28">
        <v>795692</v>
      </c>
      <c r="I28">
        <v>1593632</v>
      </c>
      <c r="J28">
        <v>10.59</v>
      </c>
      <c r="M28" t="s">
        <v>3</v>
      </c>
      <c r="N28">
        <v>64</v>
      </c>
      <c r="O28">
        <v>14.160232000000001</v>
      </c>
      <c r="R28" t="s">
        <v>3</v>
      </c>
      <c r="S28">
        <v>64</v>
      </c>
      <c r="T28">
        <v>1.4974019999999999</v>
      </c>
      <c r="V28">
        <v>66</v>
      </c>
      <c r="W28">
        <v>5.8000000000000003E-2</v>
      </c>
      <c r="X28">
        <f xml:space="preserve"> MIN(S28,V28)</f>
        <v>64</v>
      </c>
      <c r="Y28">
        <f>(X28-N28)/N28*100</f>
        <v>0</v>
      </c>
    </row>
    <row r="29" spans="1:28" x14ac:dyDescent="0.3">
      <c r="A29" t="s">
        <v>996</v>
      </c>
      <c r="C29">
        <v>5891760</v>
      </c>
      <c r="D29">
        <v>11818558</v>
      </c>
      <c r="E29">
        <v>87.63</v>
      </c>
      <c r="H29">
        <v>771540</v>
      </c>
      <c r="I29">
        <v>1544392</v>
      </c>
      <c r="J29">
        <v>10.59</v>
      </c>
      <c r="M29" t="s">
        <v>3</v>
      </c>
      <c r="N29">
        <v>63</v>
      </c>
      <c r="O29">
        <v>13.575961</v>
      </c>
      <c r="R29" t="s">
        <v>3</v>
      </c>
      <c r="S29">
        <v>63</v>
      </c>
      <c r="T29">
        <v>1.5043409999999999</v>
      </c>
      <c r="V29">
        <v>65</v>
      </c>
      <c r="W29">
        <v>5.3999999999999999E-2</v>
      </c>
      <c r="X29">
        <f xml:space="preserve"> MIN(S29,V29)</f>
        <v>63</v>
      </c>
      <c r="Y29">
        <f>(X29-N29)/N29*100</f>
        <v>0</v>
      </c>
    </row>
    <row r="30" spans="1:28" x14ac:dyDescent="0.3">
      <c r="A30" t="s">
        <v>997</v>
      </c>
      <c r="C30">
        <v>5329956</v>
      </c>
      <c r="D30">
        <v>10683204</v>
      </c>
      <c r="E30">
        <v>81.63</v>
      </c>
      <c r="H30">
        <v>763002</v>
      </c>
      <c r="I30">
        <v>1526581</v>
      </c>
      <c r="J30">
        <v>8.06</v>
      </c>
      <c r="M30" t="s">
        <v>3</v>
      </c>
      <c r="N30">
        <v>54</v>
      </c>
      <c r="O30">
        <v>16.322568</v>
      </c>
      <c r="R30" t="s">
        <v>3</v>
      </c>
      <c r="S30">
        <v>54</v>
      </c>
      <c r="T30">
        <v>1.9858359999999999</v>
      </c>
      <c r="V30">
        <v>68</v>
      </c>
      <c r="W30">
        <v>6.5000000000000002E-2</v>
      </c>
      <c r="X30">
        <f xml:space="preserve"> MIN(S30,V30)</f>
        <v>54</v>
      </c>
      <c r="Y30">
        <f>(X30-N30)/N30*100</f>
        <v>0</v>
      </c>
    </row>
    <row r="31" spans="1:28" x14ac:dyDescent="0.3">
      <c r="A31" t="s">
        <v>998</v>
      </c>
      <c r="C31">
        <v>5769750</v>
      </c>
      <c r="D31">
        <v>11581917</v>
      </c>
      <c r="E31">
        <v>89.67</v>
      </c>
      <c r="H31">
        <v>857220</v>
      </c>
      <c r="I31">
        <v>1717521</v>
      </c>
      <c r="J31">
        <v>11.72</v>
      </c>
      <c r="M31" t="s">
        <v>3</v>
      </c>
      <c r="N31">
        <v>77</v>
      </c>
      <c r="O31">
        <v>13.669248</v>
      </c>
      <c r="R31" t="s">
        <v>3</v>
      </c>
      <c r="S31">
        <v>77</v>
      </c>
      <c r="T31">
        <v>1.498219</v>
      </c>
      <c r="V31">
        <v>77</v>
      </c>
      <c r="W31">
        <v>7.1999999999999995E-2</v>
      </c>
      <c r="X31">
        <f xml:space="preserve"> MIN(S31,V31)</f>
        <v>77</v>
      </c>
      <c r="Y31">
        <f>(X31-N31)/N31*100</f>
        <v>0</v>
      </c>
    </row>
    <row r="32" spans="1:28" x14ac:dyDescent="0.3">
      <c r="A32" t="s">
        <v>999</v>
      </c>
      <c r="C32">
        <v>5412212</v>
      </c>
      <c r="D32">
        <v>10840849</v>
      </c>
      <c r="E32">
        <v>82.36</v>
      </c>
      <c r="H32">
        <v>753884</v>
      </c>
      <c r="I32">
        <v>1507219</v>
      </c>
      <c r="J32">
        <v>7.91</v>
      </c>
      <c r="M32" t="s">
        <v>3</v>
      </c>
      <c r="N32">
        <v>61</v>
      </c>
      <c r="O32">
        <v>13.230497</v>
      </c>
      <c r="R32" t="s">
        <v>3</v>
      </c>
      <c r="S32">
        <v>61</v>
      </c>
      <c r="T32">
        <v>1.5345660000000001</v>
      </c>
      <c r="V32">
        <v>66</v>
      </c>
      <c r="W32">
        <v>4.2000000000000003E-2</v>
      </c>
      <c r="X32">
        <f xml:space="preserve"> MIN(S32,V32)</f>
        <v>61</v>
      </c>
      <c r="Y32">
        <f>(X32-N32)/N32*100</f>
        <v>0</v>
      </c>
    </row>
    <row r="33" spans="1:25" x14ac:dyDescent="0.3">
      <c r="A33" t="s">
        <v>1000</v>
      </c>
      <c r="C33">
        <v>5818480</v>
      </c>
      <c r="D33">
        <v>11673418</v>
      </c>
      <c r="E33">
        <v>88.66</v>
      </c>
      <c r="H33">
        <v>928240</v>
      </c>
      <c r="I33">
        <v>1859242</v>
      </c>
      <c r="J33">
        <v>12.22</v>
      </c>
      <c r="M33" t="s">
        <v>3</v>
      </c>
      <c r="N33">
        <v>75</v>
      </c>
      <c r="O33">
        <v>13.61913</v>
      </c>
      <c r="R33" t="s">
        <v>3</v>
      </c>
      <c r="S33">
        <v>75</v>
      </c>
      <c r="T33">
        <v>1.775593</v>
      </c>
      <c r="V33">
        <v>81</v>
      </c>
      <c r="W33">
        <v>6.3E-2</v>
      </c>
      <c r="X33">
        <f xml:space="preserve"> MIN(S33,V33)</f>
        <v>75</v>
      </c>
      <c r="Y33">
        <f>(X33-N33)/N33*100</f>
        <v>0</v>
      </c>
    </row>
    <row r="34" spans="1:25" x14ac:dyDescent="0.3">
      <c r="A34" t="s">
        <v>1001</v>
      </c>
      <c r="C34">
        <v>354939</v>
      </c>
      <c r="D34">
        <v>849337</v>
      </c>
      <c r="E34">
        <v>12.07</v>
      </c>
      <c r="H34">
        <v>74841</v>
      </c>
      <c r="I34">
        <v>176497</v>
      </c>
      <c r="J34">
        <v>1.29</v>
      </c>
      <c r="M34" t="s">
        <v>3</v>
      </c>
      <c r="N34">
        <v>88</v>
      </c>
      <c r="O34">
        <v>3.40408</v>
      </c>
      <c r="R34" t="s">
        <v>3</v>
      </c>
      <c r="S34">
        <v>88</v>
      </c>
      <c r="T34">
        <v>0.28058100000000002</v>
      </c>
      <c r="V34">
        <v>100</v>
      </c>
      <c r="W34">
        <v>4.2999999999999997E-2</v>
      </c>
      <c r="X34">
        <f xml:space="preserve"> MIN(S34,V34)</f>
        <v>88</v>
      </c>
      <c r="Y34">
        <f>(X34-N34)/N34*100</f>
        <v>0</v>
      </c>
    </row>
    <row r="35" spans="1:25" x14ac:dyDescent="0.3">
      <c r="A35" t="s">
        <v>1002</v>
      </c>
      <c r="C35">
        <v>2748904</v>
      </c>
      <c r="D35">
        <v>5620719</v>
      </c>
      <c r="E35">
        <v>45.18</v>
      </c>
      <c r="H35">
        <v>856216</v>
      </c>
      <c r="I35">
        <v>1748319</v>
      </c>
      <c r="J35">
        <v>11.62</v>
      </c>
      <c r="M35" t="s">
        <v>4</v>
      </c>
      <c r="N35">
        <v>137</v>
      </c>
      <c r="O35">
        <v>65.818873999999994</v>
      </c>
      <c r="R35" t="s">
        <v>4</v>
      </c>
      <c r="S35">
        <v>131</v>
      </c>
      <c r="T35">
        <v>61.411453999999999</v>
      </c>
      <c r="V35">
        <v>151</v>
      </c>
      <c r="W35">
        <v>1.6E-2</v>
      </c>
      <c r="X35">
        <f xml:space="preserve"> MIN(S35,V35)</f>
        <v>131</v>
      </c>
      <c r="Y35">
        <f>(X35-N35)/N35*100</f>
        <v>-4.3795620437956204</v>
      </c>
    </row>
    <row r="36" spans="1:25" x14ac:dyDescent="0.3">
      <c r="A36" t="s">
        <v>1003</v>
      </c>
      <c r="C36">
        <v>2202024</v>
      </c>
      <c r="D36">
        <v>4509462</v>
      </c>
      <c r="E36">
        <v>37.18</v>
      </c>
      <c r="H36">
        <v>796785</v>
      </c>
      <c r="I36">
        <v>1629726</v>
      </c>
      <c r="J36">
        <v>10.8</v>
      </c>
      <c r="M36" t="s">
        <v>4</v>
      </c>
      <c r="N36">
        <v>357</v>
      </c>
      <c r="O36">
        <v>65.077934999999997</v>
      </c>
      <c r="R36" t="s">
        <v>4</v>
      </c>
      <c r="S36">
        <v>150</v>
      </c>
      <c r="T36">
        <v>61.371046999999997</v>
      </c>
      <c r="V36">
        <v>164</v>
      </c>
      <c r="W36">
        <v>1.9E-2</v>
      </c>
      <c r="X36">
        <f xml:space="preserve"> MIN(S36,V36)</f>
        <v>150</v>
      </c>
      <c r="Y36">
        <f>(X36-N36)/N36*100</f>
        <v>-57.983193277310932</v>
      </c>
    </row>
    <row r="37" spans="1:25" x14ac:dyDescent="0.3">
      <c r="A37" t="s">
        <v>1004</v>
      </c>
      <c r="C37">
        <v>2995125</v>
      </c>
      <c r="D37">
        <v>6138129</v>
      </c>
      <c r="E37">
        <v>50.99</v>
      </c>
      <c r="H37">
        <v>872865</v>
      </c>
      <c r="I37">
        <v>1786101</v>
      </c>
      <c r="J37">
        <v>10.7</v>
      </c>
      <c r="M37" t="s">
        <v>4</v>
      </c>
      <c r="N37" t="s">
        <v>1449</v>
      </c>
      <c r="O37">
        <v>65.759300999999994</v>
      </c>
      <c r="R37" t="s">
        <v>4</v>
      </c>
      <c r="S37">
        <v>138</v>
      </c>
      <c r="T37">
        <v>61.464956000000001</v>
      </c>
      <c r="V37">
        <v>152</v>
      </c>
      <c r="W37">
        <v>1.7999999999999999E-2</v>
      </c>
      <c r="X37">
        <f xml:space="preserve"> MIN(S37,V37)</f>
        <v>138</v>
      </c>
      <c r="Y37" t="e">
        <f>(X37-N37)/N37*100</f>
        <v>#VALUE!</v>
      </c>
    </row>
    <row r="38" spans="1:25" x14ac:dyDescent="0.3">
      <c r="A38" t="s">
        <v>1005</v>
      </c>
      <c r="C38">
        <v>2864568</v>
      </c>
      <c r="D38">
        <v>5836778</v>
      </c>
      <c r="E38">
        <v>46.92</v>
      </c>
      <c r="H38">
        <v>758268</v>
      </c>
      <c r="I38">
        <v>1542628</v>
      </c>
      <c r="J38">
        <v>9.26</v>
      </c>
      <c r="M38" t="s">
        <v>4</v>
      </c>
      <c r="N38">
        <v>121</v>
      </c>
      <c r="O38">
        <v>65.830141999999995</v>
      </c>
      <c r="R38" t="s">
        <v>4</v>
      </c>
      <c r="S38">
        <v>116</v>
      </c>
      <c r="T38">
        <v>61.226188</v>
      </c>
      <c r="V38">
        <v>125</v>
      </c>
      <c r="W38">
        <v>1.9E-2</v>
      </c>
      <c r="X38">
        <f xml:space="preserve"> MIN(S38,V38)</f>
        <v>116</v>
      </c>
      <c r="Y38">
        <f>(X38-N38)/N38*100</f>
        <v>-4.1322314049586781</v>
      </c>
    </row>
    <row r="39" spans="1:25" x14ac:dyDescent="0.3">
      <c r="A39" t="s">
        <v>1006</v>
      </c>
      <c r="C39">
        <v>3061312</v>
      </c>
      <c r="D39">
        <v>6244605</v>
      </c>
      <c r="E39">
        <v>49.33</v>
      </c>
      <c r="H39">
        <v>796188</v>
      </c>
      <c r="I39">
        <v>1621506</v>
      </c>
      <c r="J39">
        <v>9.6999999999999993</v>
      </c>
      <c r="M39" t="s">
        <v>4</v>
      </c>
      <c r="N39">
        <v>120</v>
      </c>
      <c r="O39">
        <v>66.279396000000006</v>
      </c>
      <c r="R39" t="s">
        <v>4</v>
      </c>
      <c r="S39" t="s">
        <v>1449</v>
      </c>
      <c r="T39">
        <v>61.064216999999999</v>
      </c>
      <c r="V39">
        <v>128</v>
      </c>
      <c r="W39">
        <v>1.7000000000000001E-2</v>
      </c>
      <c r="X39">
        <f xml:space="preserve"> MIN(S39,V39)</f>
        <v>128</v>
      </c>
      <c r="Y39">
        <f>(X39-N39)/N39*100</f>
        <v>6.666666666666667</v>
      </c>
    </row>
    <row r="40" spans="1:25" x14ac:dyDescent="0.3">
      <c r="A40" t="s">
        <v>1007</v>
      </c>
      <c r="C40">
        <v>2900188</v>
      </c>
      <c r="D40">
        <v>5925548</v>
      </c>
      <c r="E40">
        <v>47.21</v>
      </c>
      <c r="H40">
        <v>778808</v>
      </c>
      <c r="I40">
        <v>1588618</v>
      </c>
      <c r="J40">
        <v>10.74</v>
      </c>
      <c r="M40" t="s">
        <v>4</v>
      </c>
      <c r="N40">
        <v>126</v>
      </c>
      <c r="O40">
        <v>66.091172999999998</v>
      </c>
      <c r="R40" t="s">
        <v>4</v>
      </c>
      <c r="S40">
        <v>126</v>
      </c>
      <c r="T40">
        <v>61.318615000000001</v>
      </c>
      <c r="V40">
        <v>133</v>
      </c>
      <c r="W40">
        <v>1.4999999999999999E-2</v>
      </c>
      <c r="X40">
        <f xml:space="preserve"> MIN(S40,V40)</f>
        <v>126</v>
      </c>
      <c r="Y40">
        <f>(X40-N40)/N40*100</f>
        <v>0</v>
      </c>
    </row>
    <row r="41" spans="1:25" x14ac:dyDescent="0.3">
      <c r="A41" t="s">
        <v>1008</v>
      </c>
      <c r="C41">
        <v>2495520</v>
      </c>
      <c r="D41">
        <v>5105244</v>
      </c>
      <c r="E41">
        <v>41.29</v>
      </c>
      <c r="H41">
        <v>779850</v>
      </c>
      <c r="I41">
        <v>1593054</v>
      </c>
      <c r="J41">
        <v>10.59</v>
      </c>
      <c r="M41" t="s">
        <v>4</v>
      </c>
      <c r="N41">
        <v>142</v>
      </c>
      <c r="O41">
        <v>65.530191000000002</v>
      </c>
      <c r="R41" t="s">
        <v>4</v>
      </c>
      <c r="S41">
        <v>133</v>
      </c>
      <c r="T41">
        <v>61.313586000000001</v>
      </c>
      <c r="V41">
        <v>149</v>
      </c>
      <c r="W41">
        <v>2.1999999999999999E-2</v>
      </c>
      <c r="X41">
        <f xml:space="preserve"> MIN(S41,V41)</f>
        <v>133</v>
      </c>
      <c r="Y41">
        <f>(X41-N41)/N41*100</f>
        <v>-6.3380281690140841</v>
      </c>
    </row>
    <row r="42" spans="1:25" x14ac:dyDescent="0.3">
      <c r="A42" t="s">
        <v>1009</v>
      </c>
      <c r="C42">
        <v>2768000</v>
      </c>
      <c r="D42">
        <v>5666945</v>
      </c>
      <c r="E42">
        <v>46.38</v>
      </c>
      <c r="H42">
        <v>819328</v>
      </c>
      <c r="I42">
        <v>1674913</v>
      </c>
      <c r="J42">
        <v>11.32</v>
      </c>
      <c r="M42" t="s">
        <v>4</v>
      </c>
      <c r="N42">
        <v>136</v>
      </c>
      <c r="O42">
        <v>65.967192999999995</v>
      </c>
      <c r="R42" t="s">
        <v>4</v>
      </c>
      <c r="S42">
        <v>134</v>
      </c>
      <c r="T42">
        <v>61.351388</v>
      </c>
      <c r="V42">
        <v>147</v>
      </c>
      <c r="W42">
        <v>2.1000000000000001E-2</v>
      </c>
      <c r="X42">
        <f xml:space="preserve"> MIN(S42,V42)</f>
        <v>134</v>
      </c>
      <c r="Y42">
        <f>(X42-N42)/N42*100</f>
        <v>-1.4705882352941175</v>
      </c>
    </row>
    <row r="43" spans="1:25" x14ac:dyDescent="0.3">
      <c r="A43" t="s">
        <v>1010</v>
      </c>
      <c r="C43">
        <v>3019275</v>
      </c>
      <c r="D43">
        <v>6161746</v>
      </c>
      <c r="E43">
        <v>50.24</v>
      </c>
      <c r="H43">
        <v>820125</v>
      </c>
      <c r="I43">
        <v>1671136</v>
      </c>
      <c r="J43">
        <v>10.02</v>
      </c>
      <c r="M43" t="s">
        <v>4</v>
      </c>
      <c r="N43">
        <v>240</v>
      </c>
      <c r="O43">
        <v>66.377796000000004</v>
      </c>
      <c r="R43" t="s">
        <v>4</v>
      </c>
      <c r="S43">
        <v>130</v>
      </c>
      <c r="T43">
        <v>61.380437999999998</v>
      </c>
      <c r="V43">
        <v>134</v>
      </c>
      <c r="W43">
        <v>1.6E-2</v>
      </c>
      <c r="X43">
        <f xml:space="preserve"> MIN(S43,V43)</f>
        <v>130</v>
      </c>
      <c r="Y43">
        <f>(X43-N43)/N43*100</f>
        <v>-45.833333333333329</v>
      </c>
    </row>
    <row r="44" spans="1:25" x14ac:dyDescent="0.3">
      <c r="A44" t="s">
        <v>1011</v>
      </c>
      <c r="C44">
        <v>2194388</v>
      </c>
      <c r="D44">
        <v>4477949</v>
      </c>
      <c r="E44">
        <v>35.93</v>
      </c>
      <c r="H44">
        <v>765016</v>
      </c>
      <c r="I44">
        <v>1559281</v>
      </c>
      <c r="J44">
        <v>10.31</v>
      </c>
      <c r="M44" t="s">
        <v>4</v>
      </c>
      <c r="N44">
        <v>135</v>
      </c>
      <c r="O44">
        <v>64.747253000000001</v>
      </c>
      <c r="R44" t="s">
        <v>4</v>
      </c>
      <c r="S44">
        <v>133</v>
      </c>
      <c r="T44">
        <v>61.264521999999999</v>
      </c>
      <c r="V44">
        <v>151</v>
      </c>
      <c r="W44">
        <v>1.7000000000000001E-2</v>
      </c>
      <c r="X44">
        <f xml:space="preserve"> MIN(S44,V44)</f>
        <v>133</v>
      </c>
      <c r="Y44">
        <f>(X44-N44)/N44*100</f>
        <v>-1.4814814814814816</v>
      </c>
    </row>
    <row r="45" spans="1:25" x14ac:dyDescent="0.3">
      <c r="A45" t="s">
        <v>1012</v>
      </c>
      <c r="C45">
        <v>341320</v>
      </c>
      <c r="D45">
        <v>807879</v>
      </c>
      <c r="E45">
        <v>10.64</v>
      </c>
      <c r="H45">
        <v>64554</v>
      </c>
      <c r="I45">
        <v>150280</v>
      </c>
      <c r="J45">
        <v>1.06</v>
      </c>
      <c r="M45" t="s">
        <v>3</v>
      </c>
      <c r="N45">
        <v>59</v>
      </c>
      <c r="O45">
        <v>6.7232830000000003</v>
      </c>
      <c r="R45" t="s">
        <v>3</v>
      </c>
      <c r="S45">
        <v>59</v>
      </c>
      <c r="T45">
        <v>0.74982400000000005</v>
      </c>
      <c r="V45">
        <v>86</v>
      </c>
      <c r="W45">
        <v>2.5999999999999999E-2</v>
      </c>
      <c r="X45">
        <f xml:space="preserve"> MIN(S45,V45)</f>
        <v>59</v>
      </c>
      <c r="Y45">
        <f>(X45-N45)/N45*100</f>
        <v>0</v>
      </c>
    </row>
    <row r="46" spans="1:25" x14ac:dyDescent="0.3">
      <c r="A46" t="s">
        <v>1013</v>
      </c>
      <c r="C46">
        <v>4837306</v>
      </c>
      <c r="D46">
        <v>9767743</v>
      </c>
      <c r="E46">
        <v>71.650000000000006</v>
      </c>
      <c r="H46">
        <v>843378</v>
      </c>
      <c r="I46">
        <v>1699959</v>
      </c>
      <c r="J46">
        <v>10.79</v>
      </c>
      <c r="M46" t="s">
        <v>4</v>
      </c>
      <c r="N46">
        <v>71</v>
      </c>
      <c r="O46">
        <v>68.851018999999994</v>
      </c>
      <c r="R46" t="s">
        <v>4</v>
      </c>
      <c r="S46">
        <v>73</v>
      </c>
      <c r="T46">
        <v>61.220159000000002</v>
      </c>
      <c r="V46">
        <v>86</v>
      </c>
      <c r="W46">
        <v>2.1999999999999999E-2</v>
      </c>
      <c r="X46">
        <f xml:space="preserve"> MIN(S46,V46)</f>
        <v>73</v>
      </c>
      <c r="Y46">
        <f>(X46-N46)/N46*100</f>
        <v>2.8169014084507045</v>
      </c>
    </row>
    <row r="47" spans="1:25" x14ac:dyDescent="0.3">
      <c r="A47" t="s">
        <v>1014</v>
      </c>
      <c r="C47">
        <v>4968417</v>
      </c>
      <c r="D47">
        <v>10028902</v>
      </c>
      <c r="E47">
        <v>76.010000000000005</v>
      </c>
      <c r="H47">
        <v>892530</v>
      </c>
      <c r="I47">
        <v>1798627</v>
      </c>
      <c r="J47">
        <v>11.46</v>
      </c>
      <c r="M47" t="s">
        <v>3</v>
      </c>
      <c r="N47">
        <v>88</v>
      </c>
      <c r="O47">
        <v>15.36041</v>
      </c>
      <c r="R47" t="s">
        <v>3</v>
      </c>
      <c r="S47">
        <v>88</v>
      </c>
      <c r="T47">
        <v>2.5542449999999999</v>
      </c>
      <c r="V47">
        <v>89</v>
      </c>
      <c r="W47">
        <v>2.3E-2</v>
      </c>
      <c r="X47">
        <f xml:space="preserve"> MIN(S47,V47)</f>
        <v>88</v>
      </c>
      <c r="Y47">
        <f>(X47-N47)/N47*100</f>
        <v>0</v>
      </c>
    </row>
    <row r="48" spans="1:25" x14ac:dyDescent="0.3">
      <c r="A48" t="s">
        <v>1015</v>
      </c>
      <c r="C48">
        <v>4765122</v>
      </c>
      <c r="D48">
        <v>9605710</v>
      </c>
      <c r="E48">
        <v>73.16</v>
      </c>
      <c r="H48">
        <v>824346</v>
      </c>
      <c r="I48">
        <v>1659086</v>
      </c>
      <c r="J48">
        <v>10.62</v>
      </c>
      <c r="M48" t="s">
        <v>4</v>
      </c>
      <c r="N48">
        <v>72</v>
      </c>
      <c r="O48">
        <v>68.555064000000002</v>
      </c>
      <c r="R48" t="s">
        <v>4</v>
      </c>
      <c r="S48">
        <v>72</v>
      </c>
      <c r="T48">
        <v>61.203099999999999</v>
      </c>
      <c r="V48">
        <v>81</v>
      </c>
      <c r="W48">
        <v>1.4999999999999999E-2</v>
      </c>
      <c r="X48">
        <f xml:space="preserve"> MIN(S48,V48)</f>
        <v>72</v>
      </c>
      <c r="Y48">
        <f>(X48-N48)/N48*100</f>
        <v>0</v>
      </c>
    </row>
    <row r="49" spans="1:25" x14ac:dyDescent="0.3">
      <c r="A49" t="s">
        <v>1016</v>
      </c>
      <c r="C49">
        <v>5873230</v>
      </c>
      <c r="D49">
        <v>11822835</v>
      </c>
      <c r="E49">
        <v>88.73</v>
      </c>
      <c r="H49">
        <v>941600</v>
      </c>
      <c r="I49">
        <v>1892535</v>
      </c>
      <c r="J49">
        <v>12.42</v>
      </c>
      <c r="M49" t="s">
        <v>3</v>
      </c>
      <c r="N49">
        <v>75</v>
      </c>
      <c r="O49">
        <v>59.799934999999998</v>
      </c>
      <c r="R49" t="s">
        <v>3</v>
      </c>
      <c r="S49">
        <v>75</v>
      </c>
      <c r="T49">
        <v>4.3708070000000001</v>
      </c>
      <c r="V49">
        <v>79</v>
      </c>
      <c r="W49">
        <v>2.5999999999999999E-2</v>
      </c>
      <c r="X49">
        <f xml:space="preserve"> MIN(S49,V49)</f>
        <v>75</v>
      </c>
      <c r="Y49">
        <f>(X49-N49)/N49*100</f>
        <v>0</v>
      </c>
    </row>
    <row r="50" spans="1:25" x14ac:dyDescent="0.3">
      <c r="A50" t="s">
        <v>1017</v>
      </c>
      <c r="C50">
        <v>5080500</v>
      </c>
      <c r="D50">
        <v>10247505</v>
      </c>
      <c r="E50">
        <v>76.62</v>
      </c>
      <c r="H50">
        <v>955134</v>
      </c>
      <c r="I50">
        <v>1923693</v>
      </c>
      <c r="J50">
        <v>12.3</v>
      </c>
      <c r="M50" t="s">
        <v>3</v>
      </c>
      <c r="N50">
        <v>80</v>
      </c>
      <c r="O50">
        <v>15.595813</v>
      </c>
      <c r="R50" t="s">
        <v>3</v>
      </c>
      <c r="S50">
        <v>80</v>
      </c>
      <c r="T50">
        <v>7.1974400000000003</v>
      </c>
      <c r="V50">
        <v>93</v>
      </c>
      <c r="W50">
        <v>0.03</v>
      </c>
      <c r="X50">
        <f xml:space="preserve"> MIN(S50,V50)</f>
        <v>80</v>
      </c>
      <c r="Y50">
        <f>(X50-N50)/N50*100</f>
        <v>0</v>
      </c>
    </row>
    <row r="51" spans="1:25" x14ac:dyDescent="0.3">
      <c r="A51" t="s">
        <v>1018</v>
      </c>
      <c r="C51">
        <v>5760705</v>
      </c>
      <c r="D51">
        <v>11593226</v>
      </c>
      <c r="E51">
        <v>86.77</v>
      </c>
      <c r="H51">
        <v>993225</v>
      </c>
      <c r="I51">
        <v>1995842</v>
      </c>
      <c r="J51">
        <v>12.86</v>
      </c>
      <c r="M51" t="s">
        <v>3</v>
      </c>
      <c r="N51">
        <v>74</v>
      </c>
      <c r="O51">
        <v>16.555472000000002</v>
      </c>
      <c r="R51" t="s">
        <v>3</v>
      </c>
      <c r="S51">
        <v>74</v>
      </c>
      <c r="T51">
        <v>2.698156</v>
      </c>
      <c r="V51">
        <v>84</v>
      </c>
      <c r="W51">
        <v>2.3E-2</v>
      </c>
      <c r="X51">
        <f xml:space="preserve"> MIN(S51,V51)</f>
        <v>74</v>
      </c>
      <c r="Y51">
        <f>(X51-N51)/N51*100</f>
        <v>0</v>
      </c>
    </row>
    <row r="52" spans="1:25" x14ac:dyDescent="0.3">
      <c r="A52" t="s">
        <v>1019</v>
      </c>
      <c r="C52">
        <v>5393402</v>
      </c>
      <c r="D52">
        <v>10883898</v>
      </c>
      <c r="E52">
        <v>85.51</v>
      </c>
      <c r="H52">
        <v>870919</v>
      </c>
      <c r="I52">
        <v>1754456</v>
      </c>
      <c r="J52">
        <v>9.3000000000000007</v>
      </c>
      <c r="M52" t="s">
        <v>4</v>
      </c>
      <c r="N52">
        <v>75</v>
      </c>
      <c r="O52">
        <v>69.838524000000007</v>
      </c>
      <c r="R52" t="s">
        <v>4</v>
      </c>
      <c r="S52">
        <v>73</v>
      </c>
      <c r="T52">
        <v>61.314878999999998</v>
      </c>
      <c r="V52">
        <v>82</v>
      </c>
      <c r="W52">
        <v>1.9E-2</v>
      </c>
      <c r="X52">
        <f xml:space="preserve"> MIN(S52,V52)</f>
        <v>73</v>
      </c>
      <c r="Y52">
        <f>(X52-N52)/N52*100</f>
        <v>-2.666666666666667</v>
      </c>
    </row>
    <row r="53" spans="1:25" x14ac:dyDescent="0.3">
      <c r="A53" t="s">
        <v>1020</v>
      </c>
      <c r="C53">
        <v>6555585</v>
      </c>
      <c r="D53">
        <v>13167664</v>
      </c>
      <c r="E53">
        <v>100.32</v>
      </c>
      <c r="H53">
        <v>942120</v>
      </c>
      <c r="I53">
        <v>1889254</v>
      </c>
      <c r="J53">
        <v>12.89</v>
      </c>
      <c r="M53" t="s">
        <v>3</v>
      </c>
      <c r="N53">
        <v>71</v>
      </c>
      <c r="O53">
        <v>16.541146999999999</v>
      </c>
      <c r="R53" t="s">
        <v>3</v>
      </c>
      <c r="S53">
        <v>71</v>
      </c>
      <c r="T53">
        <v>1.872906</v>
      </c>
      <c r="V53">
        <v>71</v>
      </c>
      <c r="W53">
        <v>2.8000000000000001E-2</v>
      </c>
      <c r="X53">
        <f xml:space="preserve"> MIN(S53,V53)</f>
        <v>71</v>
      </c>
      <c r="Y53">
        <f>(X53-N53)/N53*100</f>
        <v>0</v>
      </c>
    </row>
    <row r="54" spans="1:25" x14ac:dyDescent="0.3">
      <c r="A54" t="s">
        <v>1021</v>
      </c>
      <c r="C54">
        <v>5689712</v>
      </c>
      <c r="D54">
        <v>11472542</v>
      </c>
      <c r="E54">
        <v>89.92</v>
      </c>
      <c r="H54">
        <v>889704</v>
      </c>
      <c r="I54">
        <v>1790807</v>
      </c>
      <c r="J54">
        <v>12.22</v>
      </c>
      <c r="M54" t="s">
        <v>3</v>
      </c>
      <c r="N54">
        <v>71</v>
      </c>
      <c r="O54">
        <v>45.178299000000003</v>
      </c>
      <c r="R54" t="s">
        <v>3</v>
      </c>
      <c r="S54">
        <v>71</v>
      </c>
      <c r="T54">
        <v>2.8129599999999999</v>
      </c>
      <c r="V54">
        <v>80</v>
      </c>
      <c r="W54">
        <v>2.1000000000000001E-2</v>
      </c>
      <c r="X54">
        <f xml:space="preserve"> MIN(S54,V54)</f>
        <v>71</v>
      </c>
      <c r="Y54">
        <f>(X54-N54)/N54*100</f>
        <v>0</v>
      </c>
    </row>
    <row r="55" spans="1:25" x14ac:dyDescent="0.3">
      <c r="A55" t="s">
        <v>1022</v>
      </c>
      <c r="C55">
        <v>4949438</v>
      </c>
      <c r="D55">
        <v>10017006</v>
      </c>
      <c r="E55">
        <v>77.11</v>
      </c>
      <c r="H55">
        <v>1058604</v>
      </c>
      <c r="I55">
        <v>2139387</v>
      </c>
      <c r="J55">
        <v>13.22</v>
      </c>
      <c r="M55" t="s">
        <v>3</v>
      </c>
      <c r="N55">
        <v>112</v>
      </c>
      <c r="O55">
        <v>14.685546</v>
      </c>
      <c r="R55" t="s">
        <v>3</v>
      </c>
      <c r="S55">
        <v>112</v>
      </c>
      <c r="T55">
        <v>2.739741</v>
      </c>
      <c r="V55">
        <v>113</v>
      </c>
      <c r="W55">
        <v>3.3000000000000002E-2</v>
      </c>
      <c r="X55">
        <f xml:space="preserve"> MIN(S55,V55)</f>
        <v>112</v>
      </c>
      <c r="Y55">
        <f>(X55-N55)/N55*100</f>
        <v>0</v>
      </c>
    </row>
    <row r="56" spans="1:25" x14ac:dyDescent="0.3">
      <c r="A56" t="s">
        <v>1023</v>
      </c>
      <c r="C56">
        <v>339378</v>
      </c>
      <c r="D56">
        <v>829464</v>
      </c>
      <c r="E56">
        <v>12.18</v>
      </c>
      <c r="H56">
        <v>63891</v>
      </c>
      <c r="I56">
        <v>153378</v>
      </c>
      <c r="J56">
        <v>0.75</v>
      </c>
      <c r="M56" t="s">
        <v>3</v>
      </c>
      <c r="N56">
        <v>72</v>
      </c>
      <c r="O56">
        <v>28.708183999999999</v>
      </c>
      <c r="R56" t="s">
        <v>3</v>
      </c>
      <c r="S56">
        <v>72</v>
      </c>
      <c r="T56">
        <v>12.669085000000001</v>
      </c>
      <c r="V56">
        <v>92</v>
      </c>
      <c r="W56">
        <v>2.9000000000000001E-2</v>
      </c>
      <c r="X56">
        <f xml:space="preserve"> MIN(S56,V56)</f>
        <v>72</v>
      </c>
      <c r="Y56">
        <f>(X56-N56)/N56*100</f>
        <v>0</v>
      </c>
    </row>
    <row r="57" spans="1:25" x14ac:dyDescent="0.3">
      <c r="A57" t="s">
        <v>1024</v>
      </c>
      <c r="C57">
        <v>5725343</v>
      </c>
      <c r="D57">
        <v>11508179</v>
      </c>
      <c r="E57">
        <v>85.44</v>
      </c>
      <c r="H57">
        <v>987949</v>
      </c>
      <c r="I57">
        <v>1983243</v>
      </c>
      <c r="J57">
        <v>12.96</v>
      </c>
      <c r="M57" t="s">
        <v>3</v>
      </c>
      <c r="N57">
        <v>76</v>
      </c>
      <c r="O57">
        <v>16.301803</v>
      </c>
      <c r="R57" t="s">
        <v>3</v>
      </c>
      <c r="S57">
        <v>76</v>
      </c>
      <c r="T57">
        <v>2.7460749999999998</v>
      </c>
      <c r="V57">
        <v>82</v>
      </c>
      <c r="W57">
        <v>2.9000000000000001E-2</v>
      </c>
      <c r="X57">
        <f xml:space="preserve"> MIN(S57,V57)</f>
        <v>76</v>
      </c>
      <c r="Y57">
        <f>(X57-N57)/N57*100</f>
        <v>0</v>
      </c>
    </row>
    <row r="58" spans="1:25" x14ac:dyDescent="0.3">
      <c r="A58" t="s">
        <v>1025</v>
      </c>
      <c r="C58">
        <v>6431508</v>
      </c>
      <c r="D58">
        <v>12885648</v>
      </c>
      <c r="E58">
        <v>95.42</v>
      </c>
      <c r="H58">
        <v>1124091</v>
      </c>
      <c r="I58">
        <v>2249553</v>
      </c>
      <c r="J58">
        <v>14.88</v>
      </c>
      <c r="M58" t="s">
        <v>3</v>
      </c>
      <c r="N58">
        <v>75</v>
      </c>
      <c r="O58">
        <v>17.219857000000001</v>
      </c>
      <c r="R58" t="s">
        <v>3</v>
      </c>
      <c r="S58">
        <v>75</v>
      </c>
      <c r="T58">
        <v>2.8977759999999999</v>
      </c>
      <c r="V58">
        <v>78</v>
      </c>
      <c r="W58">
        <v>2.4E-2</v>
      </c>
      <c r="X58">
        <f xml:space="preserve"> MIN(S58,V58)</f>
        <v>75</v>
      </c>
      <c r="Y58">
        <f>(X58-N58)/N58*100</f>
        <v>0</v>
      </c>
    </row>
    <row r="59" spans="1:25" x14ac:dyDescent="0.3">
      <c r="A59" t="s">
        <v>1026</v>
      </c>
      <c r="C59">
        <v>6879910</v>
      </c>
      <c r="D59">
        <v>13818083</v>
      </c>
      <c r="E59">
        <v>103.91</v>
      </c>
      <c r="H59">
        <v>890825</v>
      </c>
      <c r="I59">
        <v>1786162</v>
      </c>
      <c r="J59">
        <v>12.44</v>
      </c>
      <c r="M59" t="s">
        <v>3</v>
      </c>
      <c r="N59">
        <v>64</v>
      </c>
      <c r="O59">
        <v>20.641114999999999</v>
      </c>
      <c r="R59" t="s">
        <v>3</v>
      </c>
      <c r="S59">
        <v>64</v>
      </c>
      <c r="T59">
        <v>2.3737759999999999</v>
      </c>
      <c r="V59">
        <v>64</v>
      </c>
      <c r="W59">
        <v>2.4E-2</v>
      </c>
      <c r="X59">
        <f xml:space="preserve"> MIN(S59,V59)</f>
        <v>64</v>
      </c>
      <c r="Y59">
        <f>(X59-N59)/N59*100</f>
        <v>0</v>
      </c>
    </row>
    <row r="60" spans="1:25" x14ac:dyDescent="0.3">
      <c r="A60" t="s">
        <v>1027</v>
      </c>
      <c r="C60">
        <v>6007690</v>
      </c>
      <c r="D60">
        <v>12072269</v>
      </c>
      <c r="E60">
        <v>91.89</v>
      </c>
      <c r="H60">
        <v>924260</v>
      </c>
      <c r="I60">
        <v>1854534</v>
      </c>
      <c r="J60">
        <v>12.71</v>
      </c>
      <c r="M60" t="s">
        <v>3</v>
      </c>
      <c r="N60">
        <v>62</v>
      </c>
      <c r="O60">
        <v>18.733246000000001</v>
      </c>
      <c r="R60" t="s">
        <v>3</v>
      </c>
      <c r="S60">
        <v>62</v>
      </c>
      <c r="T60">
        <v>2.898568</v>
      </c>
      <c r="V60">
        <v>73</v>
      </c>
      <c r="W60">
        <v>3.9E-2</v>
      </c>
      <c r="X60">
        <f xml:space="preserve"> MIN(S60,V60)</f>
        <v>62</v>
      </c>
      <c r="Y60">
        <f>(X60-N60)/N60*100</f>
        <v>0</v>
      </c>
    </row>
    <row r="61" spans="1:25" x14ac:dyDescent="0.3">
      <c r="A61" t="s">
        <v>1028</v>
      </c>
      <c r="C61">
        <v>7260949</v>
      </c>
      <c r="D61">
        <v>14571691</v>
      </c>
      <c r="E61">
        <v>107.93</v>
      </c>
      <c r="H61">
        <v>1353243</v>
      </c>
      <c r="I61">
        <v>2712837</v>
      </c>
      <c r="J61">
        <v>20.94</v>
      </c>
      <c r="M61" t="s">
        <v>3</v>
      </c>
      <c r="N61">
        <v>92</v>
      </c>
      <c r="O61">
        <v>19.309729999999998</v>
      </c>
      <c r="R61" t="s">
        <v>3</v>
      </c>
      <c r="S61">
        <v>92</v>
      </c>
      <c r="T61">
        <v>2.663424</v>
      </c>
      <c r="V61">
        <v>92</v>
      </c>
      <c r="W61">
        <v>3.9E-2</v>
      </c>
      <c r="X61">
        <f xml:space="preserve"> MIN(S61,V61)</f>
        <v>92</v>
      </c>
      <c r="Y61">
        <f>(X61-N61)/N61*100</f>
        <v>0</v>
      </c>
    </row>
    <row r="62" spans="1:25" x14ac:dyDescent="0.3">
      <c r="A62" t="s">
        <v>1029</v>
      </c>
      <c r="C62">
        <v>5389200</v>
      </c>
      <c r="D62">
        <v>10861294</v>
      </c>
      <c r="E62">
        <v>83.1</v>
      </c>
      <c r="H62">
        <v>874800</v>
      </c>
      <c r="I62">
        <v>1760180</v>
      </c>
      <c r="J62">
        <v>11.85</v>
      </c>
      <c r="M62" t="s">
        <v>3</v>
      </c>
      <c r="N62">
        <v>79</v>
      </c>
      <c r="O62">
        <v>17.260618999999998</v>
      </c>
      <c r="R62" t="s">
        <v>3</v>
      </c>
      <c r="S62">
        <v>79</v>
      </c>
      <c r="T62">
        <v>2.6292309999999999</v>
      </c>
      <c r="V62">
        <v>80</v>
      </c>
      <c r="W62">
        <v>2.1999999999999999E-2</v>
      </c>
      <c r="X62">
        <f xml:space="preserve"> MIN(S62,V62)</f>
        <v>79</v>
      </c>
      <c r="Y62">
        <f>(X62-N62)/N62*100</f>
        <v>0</v>
      </c>
    </row>
    <row r="63" spans="1:25" x14ac:dyDescent="0.3">
      <c r="A63" t="s">
        <v>1030</v>
      </c>
      <c r="C63">
        <v>7615176</v>
      </c>
      <c r="D63">
        <v>15262829</v>
      </c>
      <c r="E63">
        <v>116.26</v>
      </c>
      <c r="H63">
        <v>913202</v>
      </c>
      <c r="I63">
        <v>1827272</v>
      </c>
      <c r="J63">
        <v>13.5</v>
      </c>
      <c r="M63" t="s">
        <v>3</v>
      </c>
      <c r="N63">
        <v>58</v>
      </c>
      <c r="O63">
        <v>21.548797</v>
      </c>
      <c r="R63" t="s">
        <v>3</v>
      </c>
      <c r="S63">
        <v>58</v>
      </c>
      <c r="T63">
        <v>2.5752920000000001</v>
      </c>
      <c r="V63">
        <v>58</v>
      </c>
      <c r="W63">
        <v>0.03</v>
      </c>
      <c r="X63">
        <f xml:space="preserve"> MIN(S63,V63)</f>
        <v>58</v>
      </c>
      <c r="Y63">
        <f>(X63-N63)/N63*100</f>
        <v>0</v>
      </c>
    </row>
    <row r="64" spans="1:25" x14ac:dyDescent="0.3">
      <c r="A64" t="s">
        <v>1031</v>
      </c>
      <c r="C64">
        <v>5947000</v>
      </c>
      <c r="D64">
        <v>11946710</v>
      </c>
      <c r="E64">
        <v>91.91</v>
      </c>
      <c r="H64">
        <v>951520</v>
      </c>
      <c r="I64">
        <v>1908668</v>
      </c>
      <c r="J64">
        <v>13.09</v>
      </c>
      <c r="M64" t="s">
        <v>3</v>
      </c>
      <c r="N64">
        <v>75</v>
      </c>
      <c r="O64">
        <v>17.264665000000001</v>
      </c>
      <c r="R64" t="s">
        <v>3</v>
      </c>
      <c r="S64">
        <v>75</v>
      </c>
      <c r="T64">
        <v>1.866573</v>
      </c>
      <c r="V64">
        <v>75</v>
      </c>
      <c r="W64">
        <v>4.2000000000000003E-2</v>
      </c>
      <c r="X64">
        <f xml:space="preserve"> MIN(S64,V64)</f>
        <v>75</v>
      </c>
      <c r="Y64">
        <f>(X64-N64)/N64*100</f>
        <v>0</v>
      </c>
    </row>
    <row r="65" spans="1:25" x14ac:dyDescent="0.3">
      <c r="A65" t="s">
        <v>1032</v>
      </c>
      <c r="C65">
        <v>5681986</v>
      </c>
      <c r="D65">
        <v>11423575</v>
      </c>
      <c r="E65">
        <v>89.02</v>
      </c>
      <c r="H65">
        <v>986621</v>
      </c>
      <c r="I65">
        <v>1980705</v>
      </c>
      <c r="J65">
        <v>13.39</v>
      </c>
      <c r="M65" t="s">
        <v>3</v>
      </c>
      <c r="N65">
        <v>82</v>
      </c>
      <c r="O65">
        <v>14.398600999999999</v>
      </c>
      <c r="R65" t="s">
        <v>3</v>
      </c>
      <c r="S65">
        <v>82</v>
      </c>
      <c r="T65">
        <v>2.1426419999999999</v>
      </c>
      <c r="V65">
        <v>82</v>
      </c>
      <c r="W65">
        <v>3.4000000000000002E-2</v>
      </c>
      <c r="X65">
        <f xml:space="preserve"> MIN(S65,V65)</f>
        <v>82</v>
      </c>
      <c r="Y65">
        <f>(X65-N65)/N65*100</f>
        <v>0</v>
      </c>
    </row>
    <row r="66" spans="1:25" x14ac:dyDescent="0.3">
      <c r="A66" t="s">
        <v>1033</v>
      </c>
      <c r="C66">
        <v>7193000</v>
      </c>
      <c r="D66">
        <v>14427832</v>
      </c>
      <c r="E66">
        <v>107.52</v>
      </c>
      <c r="H66">
        <v>1280354</v>
      </c>
      <c r="I66">
        <v>2565139</v>
      </c>
      <c r="J66">
        <v>16.96</v>
      </c>
      <c r="M66" t="s">
        <v>3</v>
      </c>
      <c r="N66">
        <v>78</v>
      </c>
      <c r="O66">
        <v>21.382407000000001</v>
      </c>
      <c r="R66" t="s">
        <v>3</v>
      </c>
      <c r="S66">
        <v>78</v>
      </c>
      <c r="T66">
        <v>3.0631719999999998</v>
      </c>
      <c r="V66">
        <v>88</v>
      </c>
      <c r="W66">
        <v>3.4000000000000002E-2</v>
      </c>
      <c r="X66">
        <f xml:space="preserve"> MIN(S66,V66)</f>
        <v>78</v>
      </c>
      <c r="Y66">
        <f>(X66-N66)/N66*100</f>
        <v>0</v>
      </c>
    </row>
    <row r="67" spans="1:25" x14ac:dyDescent="0.3">
      <c r="A67" t="s">
        <v>1034</v>
      </c>
      <c r="C67">
        <v>336742</v>
      </c>
      <c r="D67">
        <v>807663</v>
      </c>
      <c r="E67">
        <v>11.09</v>
      </c>
      <c r="H67">
        <v>86878</v>
      </c>
      <c r="I67">
        <v>205971</v>
      </c>
      <c r="J67">
        <v>1.5</v>
      </c>
      <c r="M67" t="s">
        <v>3</v>
      </c>
      <c r="N67">
        <v>80</v>
      </c>
      <c r="O67">
        <v>3.2531050000000001</v>
      </c>
      <c r="R67" t="s">
        <v>3</v>
      </c>
      <c r="S67">
        <v>80</v>
      </c>
      <c r="T67">
        <v>0.35431800000000002</v>
      </c>
      <c r="V67">
        <v>120</v>
      </c>
      <c r="W67">
        <v>4.3999999999999997E-2</v>
      </c>
      <c r="X67">
        <f xml:space="preserve"> MIN(S67,V67)</f>
        <v>80</v>
      </c>
      <c r="Y67">
        <f>(X67-N67)/N67*100</f>
        <v>0</v>
      </c>
    </row>
    <row r="68" spans="1:25" x14ac:dyDescent="0.3">
      <c r="A68" t="s">
        <v>1035</v>
      </c>
      <c r="C68">
        <v>7135656</v>
      </c>
      <c r="D68">
        <v>14281524</v>
      </c>
      <c r="E68">
        <v>106.43</v>
      </c>
      <c r="H68">
        <v>1134144</v>
      </c>
      <c r="I68">
        <v>2267451</v>
      </c>
      <c r="J68">
        <v>15.62</v>
      </c>
      <c r="M68" t="s">
        <v>3</v>
      </c>
      <c r="N68">
        <v>71</v>
      </c>
      <c r="O68">
        <v>20.391349999999999</v>
      </c>
      <c r="R68" t="s">
        <v>3</v>
      </c>
      <c r="S68">
        <v>71</v>
      </c>
      <c r="T68">
        <v>2.2701769999999999</v>
      </c>
      <c r="V68">
        <v>71</v>
      </c>
      <c r="W68">
        <v>4.4999999999999998E-2</v>
      </c>
      <c r="X68">
        <f xml:space="preserve"> MIN(S68,V68)</f>
        <v>71</v>
      </c>
      <c r="Y68">
        <f>(X68-N68)/N68*100</f>
        <v>0</v>
      </c>
    </row>
    <row r="69" spans="1:25" x14ac:dyDescent="0.3">
      <c r="A69" t="s">
        <v>1036</v>
      </c>
      <c r="C69">
        <v>9261600</v>
      </c>
      <c r="D69">
        <v>18534878</v>
      </c>
      <c r="E69">
        <v>139.04</v>
      </c>
      <c r="H69">
        <v>1561760</v>
      </c>
      <c r="I69">
        <v>3122478</v>
      </c>
      <c r="J69">
        <v>21.28</v>
      </c>
      <c r="M69" t="s">
        <v>3</v>
      </c>
      <c r="N69">
        <v>67</v>
      </c>
      <c r="O69">
        <v>20.416530999999999</v>
      </c>
      <c r="R69" t="s">
        <v>3</v>
      </c>
      <c r="S69">
        <v>67</v>
      </c>
      <c r="T69">
        <v>3.0887929999999999</v>
      </c>
      <c r="V69">
        <v>85</v>
      </c>
      <c r="W69">
        <v>4.2999999999999997E-2</v>
      </c>
      <c r="X69">
        <f xml:space="preserve"> MIN(S69,V69)</f>
        <v>67</v>
      </c>
      <c r="Y69">
        <f>(X69-N69)/N69*100</f>
        <v>0</v>
      </c>
    </row>
    <row r="70" spans="1:25" x14ac:dyDescent="0.3">
      <c r="A70" t="s">
        <v>1037</v>
      </c>
      <c r="C70">
        <v>8249556</v>
      </c>
      <c r="D70">
        <v>16507759</v>
      </c>
      <c r="E70">
        <v>121.93</v>
      </c>
      <c r="H70">
        <v>953205</v>
      </c>
      <c r="I70">
        <v>1904532</v>
      </c>
      <c r="J70">
        <v>13.87</v>
      </c>
      <c r="M70" t="s">
        <v>3</v>
      </c>
      <c r="N70">
        <v>49</v>
      </c>
      <c r="O70">
        <v>25.145273</v>
      </c>
      <c r="R70" t="s">
        <v>3</v>
      </c>
      <c r="S70">
        <v>49</v>
      </c>
      <c r="T70">
        <v>2.7060339999999998</v>
      </c>
      <c r="V70">
        <v>54</v>
      </c>
      <c r="W70">
        <v>2.9000000000000001E-2</v>
      </c>
      <c r="X70">
        <f xml:space="preserve"> MIN(S70,V70)</f>
        <v>49</v>
      </c>
      <c r="Y70">
        <f>(X70-N70)/N70*100</f>
        <v>0</v>
      </c>
    </row>
    <row r="71" spans="1:25" x14ac:dyDescent="0.3">
      <c r="A71" t="s">
        <v>1038</v>
      </c>
      <c r="C71">
        <v>7242985</v>
      </c>
      <c r="D71">
        <v>14524323</v>
      </c>
      <c r="E71">
        <v>107.8</v>
      </c>
      <c r="H71">
        <v>1074110</v>
      </c>
      <c r="I71">
        <v>2150873</v>
      </c>
      <c r="J71">
        <v>14.13</v>
      </c>
      <c r="M71" t="s">
        <v>3</v>
      </c>
      <c r="N71">
        <v>66</v>
      </c>
      <c r="O71">
        <v>19.012032999999999</v>
      </c>
      <c r="R71" t="s">
        <v>3</v>
      </c>
      <c r="S71">
        <v>66</v>
      </c>
      <c r="T71">
        <v>2.7430560000000002</v>
      </c>
      <c r="V71">
        <v>73</v>
      </c>
      <c r="W71">
        <v>3.5999999999999997E-2</v>
      </c>
      <c r="X71">
        <f xml:space="preserve"> MIN(S71,V71)</f>
        <v>66</v>
      </c>
      <c r="Y71">
        <f>(X71-N71)/N71*100</f>
        <v>0</v>
      </c>
    </row>
    <row r="72" spans="1:25" x14ac:dyDescent="0.3">
      <c r="A72" t="s">
        <v>1039</v>
      </c>
      <c r="C72">
        <v>8573351</v>
      </c>
      <c r="D72">
        <v>17159451</v>
      </c>
      <c r="E72">
        <v>115.4</v>
      </c>
      <c r="H72">
        <v>1239731</v>
      </c>
      <c r="I72">
        <v>2478351</v>
      </c>
      <c r="J72">
        <v>12.07</v>
      </c>
      <c r="M72" t="s">
        <v>3</v>
      </c>
      <c r="N72">
        <v>66</v>
      </c>
      <c r="O72">
        <v>19.139569000000002</v>
      </c>
      <c r="R72" t="s">
        <v>3</v>
      </c>
      <c r="S72">
        <v>66</v>
      </c>
      <c r="T72">
        <v>2.4158430000000002</v>
      </c>
      <c r="V72">
        <v>70</v>
      </c>
      <c r="W72">
        <v>5.6000000000000001E-2</v>
      </c>
      <c r="X72">
        <f xml:space="preserve"> MIN(S72,V72)</f>
        <v>66</v>
      </c>
      <c r="Y72">
        <f>(X72-N72)/N72*100</f>
        <v>0</v>
      </c>
    </row>
    <row r="73" spans="1:25" x14ac:dyDescent="0.3">
      <c r="A73" t="s">
        <v>1040</v>
      </c>
      <c r="C73">
        <v>7854002</v>
      </c>
      <c r="D73">
        <v>15701191</v>
      </c>
      <c r="E73">
        <v>102.03</v>
      </c>
      <c r="H73">
        <v>1237392</v>
      </c>
      <c r="I73">
        <v>2471051</v>
      </c>
      <c r="J73">
        <v>14.65</v>
      </c>
      <c r="M73" t="s">
        <v>3</v>
      </c>
      <c r="N73">
        <v>65</v>
      </c>
      <c r="O73">
        <v>16.392562999999999</v>
      </c>
      <c r="R73" t="s">
        <v>3</v>
      </c>
      <c r="S73">
        <v>65</v>
      </c>
      <c r="T73">
        <v>2.46929</v>
      </c>
      <c r="V73">
        <v>71</v>
      </c>
      <c r="W73">
        <v>4.4999999999999998E-2</v>
      </c>
      <c r="X73">
        <f xml:space="preserve"> MIN(S73,V73)</f>
        <v>65</v>
      </c>
      <c r="Y73">
        <f>(X73-N73)/N73*100</f>
        <v>0</v>
      </c>
    </row>
    <row r="74" spans="1:25" x14ac:dyDescent="0.3">
      <c r="A74" t="s">
        <v>1041</v>
      </c>
      <c r="C74">
        <v>12037272</v>
      </c>
      <c r="D74">
        <v>24042807</v>
      </c>
      <c r="E74">
        <v>156.58000000000001</v>
      </c>
      <c r="H74">
        <v>1693800</v>
      </c>
      <c r="I74">
        <v>3379679</v>
      </c>
      <c r="J74">
        <v>21.1</v>
      </c>
      <c r="M74" t="s">
        <v>3</v>
      </c>
      <c r="N74">
        <v>74</v>
      </c>
      <c r="O74">
        <v>24.302004</v>
      </c>
      <c r="R74" t="s">
        <v>3</v>
      </c>
      <c r="S74">
        <v>74</v>
      </c>
      <c r="T74">
        <v>2.821361</v>
      </c>
      <c r="V74">
        <v>74</v>
      </c>
      <c r="W74">
        <v>4.1000000000000002E-2</v>
      </c>
      <c r="X74">
        <f xml:space="preserve"> MIN(S74,V74)</f>
        <v>74</v>
      </c>
      <c r="Y74">
        <f>(X74-N74)/N74*100</f>
        <v>0</v>
      </c>
    </row>
    <row r="75" spans="1:25" x14ac:dyDescent="0.3">
      <c r="A75" t="s">
        <v>1042</v>
      </c>
      <c r="C75">
        <v>7499993</v>
      </c>
      <c r="D75">
        <v>14987158</v>
      </c>
      <c r="E75">
        <v>110.2</v>
      </c>
      <c r="H75">
        <v>1091223</v>
      </c>
      <c r="I75">
        <v>2178128</v>
      </c>
      <c r="J75">
        <v>17.91</v>
      </c>
      <c r="M75" t="s">
        <v>3</v>
      </c>
      <c r="N75">
        <v>62</v>
      </c>
      <c r="O75">
        <v>19.212160000000001</v>
      </c>
      <c r="R75" t="s">
        <v>3</v>
      </c>
      <c r="S75">
        <v>62</v>
      </c>
      <c r="T75">
        <v>2.4564050000000002</v>
      </c>
      <c r="V75">
        <v>62</v>
      </c>
      <c r="W75">
        <v>3.6999999999999998E-2</v>
      </c>
      <c r="X75">
        <f xml:space="preserve"> MIN(S75,V75)</f>
        <v>62</v>
      </c>
      <c r="Y75">
        <f>(X75-N75)/N75*100</f>
        <v>0</v>
      </c>
    </row>
    <row r="76" spans="1:25" x14ac:dyDescent="0.3">
      <c r="A76" t="s">
        <v>1043</v>
      </c>
      <c r="C76">
        <v>9230809</v>
      </c>
      <c r="D76">
        <v>18452057</v>
      </c>
      <c r="E76">
        <v>164.67</v>
      </c>
      <c r="H76">
        <v>1310428</v>
      </c>
      <c r="I76">
        <v>2616638</v>
      </c>
      <c r="J76">
        <v>22.6</v>
      </c>
      <c r="M76" t="s">
        <v>3</v>
      </c>
      <c r="N76">
        <v>65</v>
      </c>
      <c r="O76">
        <v>25.558554999999998</v>
      </c>
      <c r="R76" t="s">
        <v>3</v>
      </c>
      <c r="S76">
        <v>65</v>
      </c>
      <c r="T76">
        <v>3.3985270000000001</v>
      </c>
      <c r="V76">
        <v>67</v>
      </c>
      <c r="W76">
        <v>4.2999999999999997E-2</v>
      </c>
      <c r="X76">
        <f xml:space="preserve"> MIN(S76,V76)</f>
        <v>65</v>
      </c>
      <c r="Y76">
        <f>(X76-N76)/N76*100</f>
        <v>0</v>
      </c>
    </row>
    <row r="77" spans="1:25" x14ac:dyDescent="0.3">
      <c r="A77" t="s">
        <v>1044</v>
      </c>
      <c r="C77">
        <v>8795952</v>
      </c>
      <c r="D77">
        <v>17625617</v>
      </c>
      <c r="E77">
        <v>162.27000000000001</v>
      </c>
      <c r="H77">
        <v>982881</v>
      </c>
      <c r="I77">
        <v>1966176</v>
      </c>
      <c r="J77">
        <v>17.829999999999998</v>
      </c>
      <c r="M77" t="s">
        <v>3</v>
      </c>
      <c r="N77">
        <v>55</v>
      </c>
      <c r="O77">
        <v>32.385623000000002</v>
      </c>
      <c r="R77" t="s">
        <v>3</v>
      </c>
      <c r="S77">
        <v>55</v>
      </c>
      <c r="T77">
        <v>3.468626</v>
      </c>
      <c r="V77">
        <v>58</v>
      </c>
      <c r="W77">
        <v>2.5000000000000001E-2</v>
      </c>
      <c r="X77">
        <f xml:space="preserve"> MIN(S77,V77)</f>
        <v>55</v>
      </c>
      <c r="Y77">
        <f>(X77-N77)/N77*100</f>
        <v>0</v>
      </c>
    </row>
    <row r="78" spans="1:25" x14ac:dyDescent="0.3">
      <c r="A78" t="s">
        <v>1045</v>
      </c>
      <c r="C78">
        <v>382962</v>
      </c>
      <c r="D78">
        <v>920295</v>
      </c>
      <c r="E78">
        <v>16.079999999999998</v>
      </c>
      <c r="H78">
        <v>72286</v>
      </c>
      <c r="I78">
        <v>170875</v>
      </c>
      <c r="J78">
        <v>1.52</v>
      </c>
      <c r="M78" t="s">
        <v>3</v>
      </c>
      <c r="N78">
        <v>69</v>
      </c>
      <c r="O78">
        <v>5.7328729999999997</v>
      </c>
      <c r="R78" t="s">
        <v>3</v>
      </c>
      <c r="S78">
        <v>69</v>
      </c>
      <c r="T78">
        <v>0.921736</v>
      </c>
      <c r="V78">
        <v>93</v>
      </c>
      <c r="W78">
        <v>0.04</v>
      </c>
      <c r="X78">
        <f xml:space="preserve"> MIN(S78,V78)</f>
        <v>69</v>
      </c>
      <c r="Y78">
        <f>(X78-N78)/N78*100</f>
        <v>0</v>
      </c>
    </row>
    <row r="79" spans="1:25" x14ac:dyDescent="0.3">
      <c r="A79" t="s">
        <v>1046</v>
      </c>
      <c r="C79">
        <v>351945</v>
      </c>
      <c r="D79">
        <v>870590</v>
      </c>
      <c r="E79">
        <v>17.02</v>
      </c>
      <c r="H79">
        <v>71100</v>
      </c>
      <c r="I79">
        <v>173020</v>
      </c>
      <c r="J79">
        <v>1.67</v>
      </c>
      <c r="M79" t="s">
        <v>3</v>
      </c>
      <c r="N79">
        <v>85</v>
      </c>
      <c r="O79">
        <v>10.378859</v>
      </c>
      <c r="R79" t="s">
        <v>3</v>
      </c>
      <c r="S79">
        <v>85</v>
      </c>
      <c r="T79">
        <v>1.600417</v>
      </c>
      <c r="V79">
        <v>99</v>
      </c>
      <c r="W79">
        <v>4.1000000000000002E-2</v>
      </c>
      <c r="X79">
        <f xml:space="preserve"> MIN(S79,V79)</f>
        <v>85</v>
      </c>
      <c r="Y79">
        <f>(X79-N79)/N79*100</f>
        <v>0</v>
      </c>
    </row>
    <row r="80" spans="1:25" x14ac:dyDescent="0.3">
      <c r="A80" t="s">
        <v>1047</v>
      </c>
      <c r="C80">
        <v>333586</v>
      </c>
      <c r="D80">
        <v>853515</v>
      </c>
      <c r="E80">
        <v>17.829999999999998</v>
      </c>
      <c r="H80">
        <v>68145</v>
      </c>
      <c r="I80">
        <v>171303</v>
      </c>
      <c r="J80">
        <v>0.97</v>
      </c>
      <c r="M80" t="s">
        <v>3</v>
      </c>
      <c r="N80">
        <v>84</v>
      </c>
      <c r="O80">
        <v>42.408482999999997</v>
      </c>
      <c r="R80" t="s">
        <v>3</v>
      </c>
      <c r="S80">
        <v>84</v>
      </c>
      <c r="T80">
        <v>1.243196</v>
      </c>
      <c r="V80">
        <v>104</v>
      </c>
      <c r="W80">
        <v>4.1000000000000002E-2</v>
      </c>
      <c r="X80">
        <f xml:space="preserve"> MIN(S80,V80)</f>
        <v>84</v>
      </c>
      <c r="Y80">
        <f>(X80-N80)/N80*100</f>
        <v>0</v>
      </c>
    </row>
    <row r="81" spans="1:25" x14ac:dyDescent="0.3">
      <c r="A81" t="s">
        <v>1048</v>
      </c>
      <c r="C81">
        <v>326529</v>
      </c>
      <c r="D81">
        <v>823162</v>
      </c>
      <c r="E81">
        <v>15.91</v>
      </c>
      <c r="H81">
        <v>84753</v>
      </c>
      <c r="I81">
        <v>210810</v>
      </c>
      <c r="J81">
        <v>2.23</v>
      </c>
      <c r="M81" t="s">
        <v>3</v>
      </c>
      <c r="N81">
        <v>94</v>
      </c>
      <c r="O81">
        <v>9.1832619999999991</v>
      </c>
      <c r="R81" t="s">
        <v>3</v>
      </c>
      <c r="S81">
        <v>94</v>
      </c>
      <c r="T81">
        <v>2.6978879999999998</v>
      </c>
      <c r="V81">
        <v>128</v>
      </c>
      <c r="W81">
        <v>3.6999999999999998E-2</v>
      </c>
      <c r="X81">
        <f xml:space="preserve"> MIN(S81,V81)</f>
        <v>94</v>
      </c>
      <c r="Y81">
        <f>(X81-N81)/N81*100</f>
        <v>0</v>
      </c>
    </row>
    <row r="82" spans="1:25" x14ac:dyDescent="0.3">
      <c r="A82" t="s">
        <v>1049</v>
      </c>
      <c r="C82">
        <v>362160</v>
      </c>
      <c r="D82">
        <v>894072</v>
      </c>
      <c r="E82">
        <v>14.33</v>
      </c>
      <c r="H82">
        <v>74880</v>
      </c>
      <c r="I82">
        <v>181857</v>
      </c>
      <c r="J82">
        <v>1.42</v>
      </c>
      <c r="M82" t="s">
        <v>3</v>
      </c>
      <c r="N82">
        <v>83</v>
      </c>
      <c r="O82">
        <v>17.524346999999999</v>
      </c>
      <c r="R82" t="s">
        <v>3</v>
      </c>
      <c r="S82">
        <v>83</v>
      </c>
      <c r="T82">
        <v>0.72298099999999998</v>
      </c>
      <c r="V82">
        <v>103</v>
      </c>
      <c r="W82">
        <v>7.1999999999999995E-2</v>
      </c>
      <c r="X82">
        <f xml:space="preserve"> MIN(S82,V82)</f>
        <v>83</v>
      </c>
      <c r="Y82">
        <f>(X82-N82)/N82*100</f>
        <v>0</v>
      </c>
    </row>
    <row r="83" spans="1:25" x14ac:dyDescent="0.3">
      <c r="A83" t="s">
        <v>1050</v>
      </c>
      <c r="C83">
        <v>352824</v>
      </c>
      <c r="D83">
        <v>861261</v>
      </c>
      <c r="E83">
        <v>13.2</v>
      </c>
      <c r="H83">
        <v>73932</v>
      </c>
      <c r="I83">
        <v>177747</v>
      </c>
      <c r="J83">
        <v>1.37</v>
      </c>
      <c r="M83" t="s">
        <v>3</v>
      </c>
      <c r="N83">
        <v>85</v>
      </c>
      <c r="O83">
        <v>30.002400999999999</v>
      </c>
      <c r="R83" t="s">
        <v>3</v>
      </c>
      <c r="S83">
        <v>85</v>
      </c>
      <c r="T83">
        <v>0.57756399999999997</v>
      </c>
      <c r="V83">
        <v>100</v>
      </c>
      <c r="W83">
        <v>4.5999999999999999E-2</v>
      </c>
      <c r="X83">
        <f xml:space="preserve"> MIN(S83,V83)</f>
        <v>85</v>
      </c>
      <c r="Y83">
        <f>(X83-N83)/N83*100</f>
        <v>0</v>
      </c>
    </row>
    <row r="84" spans="1:25" x14ac:dyDescent="0.3">
      <c r="A84" t="s">
        <v>1051</v>
      </c>
      <c r="C84">
        <v>315324</v>
      </c>
      <c r="D84">
        <v>772082</v>
      </c>
      <c r="E84">
        <v>11.75</v>
      </c>
      <c r="H84">
        <v>80028</v>
      </c>
      <c r="I84">
        <v>193474</v>
      </c>
      <c r="J84">
        <v>1.49</v>
      </c>
      <c r="M84" t="s">
        <v>3</v>
      </c>
      <c r="N84">
        <v>89</v>
      </c>
      <c r="O84">
        <v>3.8646189999999998</v>
      </c>
      <c r="R84" t="s">
        <v>3</v>
      </c>
      <c r="S84">
        <v>89</v>
      </c>
      <c r="T84">
        <v>0.58884899999999996</v>
      </c>
      <c r="V84">
        <v>116</v>
      </c>
      <c r="W84">
        <v>7.2999999999999995E-2</v>
      </c>
      <c r="X84">
        <f xml:space="preserve"> MIN(S84,V84)</f>
        <v>89</v>
      </c>
      <c r="Y84">
        <f>(X84-N84)/N84*100</f>
        <v>0</v>
      </c>
    </row>
    <row r="85" spans="1:25" x14ac:dyDescent="0.3">
      <c r="A85" t="s">
        <v>1052</v>
      </c>
      <c r="C85">
        <v>364270</v>
      </c>
      <c r="D85">
        <v>900487</v>
      </c>
      <c r="E85">
        <v>14.13</v>
      </c>
      <c r="H85">
        <v>77380</v>
      </c>
      <c r="I85">
        <v>188371</v>
      </c>
      <c r="J85">
        <v>1.47</v>
      </c>
      <c r="M85" t="s">
        <v>3</v>
      </c>
      <c r="N85">
        <v>86</v>
      </c>
      <c r="O85">
        <v>6.2794860000000003</v>
      </c>
      <c r="R85" t="s">
        <v>3</v>
      </c>
      <c r="S85">
        <v>86</v>
      </c>
      <c r="T85">
        <v>0.86861900000000003</v>
      </c>
      <c r="V85">
        <v>105</v>
      </c>
      <c r="W85">
        <v>4.9000000000000002E-2</v>
      </c>
      <c r="X85">
        <f xml:space="preserve"> MIN(S85,V85)</f>
        <v>86</v>
      </c>
      <c r="Y85">
        <f>(X85-N85)/N85*100</f>
        <v>0</v>
      </c>
    </row>
    <row r="86" spans="1:25" x14ac:dyDescent="0.3">
      <c r="A86" t="s">
        <v>1053</v>
      </c>
      <c r="C86">
        <v>367284</v>
      </c>
      <c r="D86">
        <v>891142</v>
      </c>
      <c r="E86">
        <v>13.42</v>
      </c>
      <c r="H86">
        <v>72390</v>
      </c>
      <c r="I86">
        <v>172870</v>
      </c>
      <c r="J86">
        <v>1.33</v>
      </c>
      <c r="M86" t="s">
        <v>3</v>
      </c>
      <c r="N86">
        <v>74</v>
      </c>
      <c r="O86">
        <v>5.2442140000000004</v>
      </c>
      <c r="R86" t="s">
        <v>3</v>
      </c>
      <c r="S86">
        <v>74</v>
      </c>
      <c r="T86">
        <v>0.73162700000000003</v>
      </c>
      <c r="V86">
        <v>94</v>
      </c>
      <c r="W86">
        <v>4.4999999999999998E-2</v>
      </c>
      <c r="X86">
        <f xml:space="preserve"> MIN(S86,V86)</f>
        <v>74</v>
      </c>
      <c r="Y86">
        <f>(X86-N86)/N86*100</f>
        <v>0</v>
      </c>
    </row>
    <row r="87" spans="1:25" x14ac:dyDescent="0.3">
      <c r="A87" t="s">
        <v>1054</v>
      </c>
      <c r="C87">
        <v>338016</v>
      </c>
      <c r="D87">
        <v>851799</v>
      </c>
      <c r="E87">
        <v>13.95</v>
      </c>
      <c r="H87">
        <v>94080</v>
      </c>
      <c r="I87">
        <v>234336</v>
      </c>
      <c r="J87">
        <v>1.87</v>
      </c>
      <c r="M87" t="s">
        <v>3</v>
      </c>
      <c r="N87">
        <v>108</v>
      </c>
      <c r="O87">
        <v>20.917570000000001</v>
      </c>
      <c r="R87" t="s">
        <v>3</v>
      </c>
      <c r="S87">
        <v>108</v>
      </c>
      <c r="T87">
        <v>0.92716200000000004</v>
      </c>
      <c r="V87">
        <v>139</v>
      </c>
      <c r="W87">
        <v>4.3999999999999997E-2</v>
      </c>
      <c r="X87">
        <f xml:space="preserve"> MIN(S87,V87)</f>
        <v>108</v>
      </c>
      <c r="Y87">
        <f>(X87-N87)/N87*100</f>
        <v>0</v>
      </c>
    </row>
    <row r="88" spans="1:25" x14ac:dyDescent="0.3">
      <c r="A88" t="s">
        <v>1055</v>
      </c>
      <c r="C88">
        <v>293304</v>
      </c>
      <c r="D88">
        <v>748047</v>
      </c>
      <c r="E88">
        <v>12.39</v>
      </c>
      <c r="H88">
        <v>83022</v>
      </c>
      <c r="I88">
        <v>209156</v>
      </c>
      <c r="J88">
        <v>1.68</v>
      </c>
      <c r="M88" t="s">
        <v>3</v>
      </c>
      <c r="N88">
        <v>92</v>
      </c>
      <c r="O88">
        <v>11.338198999999999</v>
      </c>
      <c r="R88" t="s">
        <v>3</v>
      </c>
      <c r="S88">
        <v>92</v>
      </c>
      <c r="T88">
        <v>1.6947620000000001</v>
      </c>
      <c r="V88">
        <v>136</v>
      </c>
      <c r="W88">
        <v>4.8000000000000001E-2</v>
      </c>
      <c r="X88">
        <f xml:space="preserve"> MIN(S88,V88)</f>
        <v>92</v>
      </c>
      <c r="Y88">
        <f>(X88-N88)/N88*100</f>
        <v>0</v>
      </c>
    </row>
    <row r="89" spans="1:25" x14ac:dyDescent="0.3">
      <c r="A89" t="s">
        <v>1056</v>
      </c>
      <c r="C89">
        <v>345744</v>
      </c>
      <c r="D89">
        <v>851142</v>
      </c>
      <c r="E89">
        <v>12.9</v>
      </c>
      <c r="H89">
        <v>72716</v>
      </c>
      <c r="I89">
        <v>176134</v>
      </c>
      <c r="J89">
        <v>0.89</v>
      </c>
      <c r="M89" t="s">
        <v>3</v>
      </c>
      <c r="N89">
        <v>84</v>
      </c>
      <c r="O89">
        <v>32.698628999999997</v>
      </c>
      <c r="R89" t="s">
        <v>3</v>
      </c>
      <c r="S89">
        <v>84</v>
      </c>
      <c r="T89">
        <v>1.0282720000000001</v>
      </c>
      <c r="V89">
        <v>105</v>
      </c>
      <c r="W89">
        <v>2.7E-2</v>
      </c>
      <c r="X89">
        <f xml:space="preserve"> MIN(S89,V89)</f>
        <v>84</v>
      </c>
      <c r="Y89">
        <f>(X89-N89)/N89*100</f>
        <v>0</v>
      </c>
    </row>
    <row r="90" spans="1:25" x14ac:dyDescent="0.3">
      <c r="A90" t="s">
        <v>1057</v>
      </c>
      <c r="C90">
        <v>446985</v>
      </c>
      <c r="D90">
        <v>1054769</v>
      </c>
      <c r="E90">
        <v>15.25</v>
      </c>
      <c r="H90">
        <v>83979</v>
      </c>
      <c r="I90">
        <v>195293</v>
      </c>
      <c r="J90">
        <v>1.49</v>
      </c>
      <c r="M90" t="s">
        <v>3</v>
      </c>
      <c r="N90">
        <v>68</v>
      </c>
      <c r="O90">
        <v>3.4505780000000001</v>
      </c>
      <c r="R90" t="s">
        <v>3</v>
      </c>
      <c r="S90">
        <v>68</v>
      </c>
      <c r="T90">
        <v>0.26459100000000002</v>
      </c>
      <c r="V90">
        <v>92</v>
      </c>
      <c r="W90">
        <v>5.7000000000000002E-2</v>
      </c>
      <c r="X90">
        <f xml:space="preserve"> MIN(S90,V90)</f>
        <v>68</v>
      </c>
      <c r="Y90">
        <f>(X90-N90)/N90*100</f>
        <v>0</v>
      </c>
    </row>
    <row r="91" spans="1:25" x14ac:dyDescent="0.3">
      <c r="A91" t="s">
        <v>1058</v>
      </c>
      <c r="C91">
        <v>501270</v>
      </c>
      <c r="D91">
        <v>1198401</v>
      </c>
      <c r="E91">
        <v>17.93</v>
      </c>
      <c r="H91">
        <v>99510</v>
      </c>
      <c r="I91">
        <v>234609</v>
      </c>
      <c r="J91">
        <v>1.19</v>
      </c>
      <c r="M91" t="s">
        <v>3</v>
      </c>
      <c r="N91">
        <v>90</v>
      </c>
      <c r="O91">
        <v>3.8053599999999999</v>
      </c>
      <c r="R91" t="s">
        <v>3</v>
      </c>
      <c r="S91">
        <v>90</v>
      </c>
      <c r="T91">
        <v>0.36245500000000003</v>
      </c>
      <c r="V91">
        <v>106</v>
      </c>
      <c r="W91">
        <v>5.2999999999999999E-2</v>
      </c>
      <c r="X91">
        <f xml:space="preserve"> MIN(S91,V91)</f>
        <v>90</v>
      </c>
      <c r="Y91">
        <f>(X91-N91)/N91*100</f>
        <v>0</v>
      </c>
    </row>
    <row r="92" spans="1:25" x14ac:dyDescent="0.3">
      <c r="A92" t="s">
        <v>1059</v>
      </c>
      <c r="C92">
        <v>445005</v>
      </c>
      <c r="D92">
        <v>1048740</v>
      </c>
      <c r="E92">
        <v>14.86</v>
      </c>
      <c r="H92">
        <v>80011</v>
      </c>
      <c r="I92">
        <v>185584</v>
      </c>
      <c r="J92">
        <v>1.39</v>
      </c>
      <c r="M92" t="s">
        <v>3</v>
      </c>
      <c r="N92">
        <v>78</v>
      </c>
      <c r="O92">
        <v>3.7293029999999998</v>
      </c>
      <c r="R92" t="s">
        <v>3</v>
      </c>
      <c r="S92">
        <v>78</v>
      </c>
      <c r="T92">
        <v>0.26980399999999999</v>
      </c>
      <c r="V92">
        <v>88</v>
      </c>
      <c r="W92">
        <v>5.1999999999999998E-2</v>
      </c>
      <c r="X92">
        <f xml:space="preserve"> MIN(S92,V92)</f>
        <v>78</v>
      </c>
      <c r="Y92">
        <f>(X92-N92)/N92*100</f>
        <v>0</v>
      </c>
    </row>
    <row r="93" spans="1:25" x14ac:dyDescent="0.3">
      <c r="A93" t="s">
        <v>1060</v>
      </c>
      <c r="C93">
        <v>455088</v>
      </c>
      <c r="D93">
        <v>1074634</v>
      </c>
      <c r="E93">
        <v>15.33</v>
      </c>
      <c r="H93">
        <v>83904</v>
      </c>
      <c r="I93">
        <v>195107</v>
      </c>
      <c r="J93">
        <v>1.46</v>
      </c>
      <c r="M93" t="s">
        <v>3</v>
      </c>
      <c r="N93">
        <v>79</v>
      </c>
      <c r="O93">
        <v>4.0138819999999997</v>
      </c>
      <c r="R93" t="s">
        <v>3</v>
      </c>
      <c r="S93">
        <v>79</v>
      </c>
      <c r="T93">
        <v>0.27696700000000002</v>
      </c>
      <c r="V93">
        <v>91</v>
      </c>
      <c r="W93">
        <v>5.6000000000000001E-2</v>
      </c>
      <c r="X93">
        <f xml:space="preserve"> MIN(S93,V93)</f>
        <v>79</v>
      </c>
      <c r="Y93">
        <f>(X93-N93)/N93*100</f>
        <v>0</v>
      </c>
    </row>
    <row r="94" spans="1:25" x14ac:dyDescent="0.3">
      <c r="A94" t="s">
        <v>1061</v>
      </c>
      <c r="C94">
        <v>538965</v>
      </c>
      <c r="D94">
        <v>1266076</v>
      </c>
      <c r="E94">
        <v>18</v>
      </c>
      <c r="H94">
        <v>110635</v>
      </c>
      <c r="I94">
        <v>256652</v>
      </c>
      <c r="J94">
        <v>1.89</v>
      </c>
      <c r="M94" t="s">
        <v>3</v>
      </c>
      <c r="N94">
        <v>98</v>
      </c>
      <c r="O94">
        <v>4.324363</v>
      </c>
      <c r="R94" t="s">
        <v>3</v>
      </c>
      <c r="S94">
        <v>98</v>
      </c>
      <c r="T94">
        <v>0.32273400000000002</v>
      </c>
      <c r="V94">
        <v>108</v>
      </c>
      <c r="W94">
        <v>6.0999999999999999E-2</v>
      </c>
      <c r="X94">
        <f xml:space="preserve"> MIN(S94,V94)</f>
        <v>98</v>
      </c>
      <c r="Y94">
        <f>(X94-N94)/N94*100</f>
        <v>0</v>
      </c>
    </row>
    <row r="95" spans="1:25" x14ac:dyDescent="0.3">
      <c r="A95" t="s">
        <v>1062</v>
      </c>
      <c r="C95">
        <v>429936</v>
      </c>
      <c r="D95">
        <v>1026405</v>
      </c>
      <c r="E95">
        <v>15.34</v>
      </c>
      <c r="H95">
        <v>84800</v>
      </c>
      <c r="I95">
        <v>199381</v>
      </c>
      <c r="J95">
        <v>1.01</v>
      </c>
      <c r="M95" t="s">
        <v>3</v>
      </c>
      <c r="N95">
        <v>87</v>
      </c>
      <c r="O95">
        <v>3.8830960000000001</v>
      </c>
      <c r="R95" t="s">
        <v>3</v>
      </c>
      <c r="S95">
        <v>87</v>
      </c>
      <c r="T95">
        <v>0.28617799999999999</v>
      </c>
      <c r="V95">
        <v>99</v>
      </c>
      <c r="W95">
        <v>5.8999999999999997E-2</v>
      </c>
      <c r="X95">
        <f xml:space="preserve"> MIN(S95,V95)</f>
        <v>87</v>
      </c>
      <c r="Y95">
        <f>(X95-N95)/N95*100</f>
        <v>0</v>
      </c>
    </row>
    <row r="96" spans="1:25" x14ac:dyDescent="0.3">
      <c r="A96" t="s">
        <v>1063</v>
      </c>
      <c r="C96">
        <v>471225</v>
      </c>
      <c r="D96">
        <v>1116716</v>
      </c>
      <c r="E96">
        <v>16.07</v>
      </c>
      <c r="H96">
        <v>87840</v>
      </c>
      <c r="I96">
        <v>204972</v>
      </c>
      <c r="J96">
        <v>1.55</v>
      </c>
      <c r="M96" t="s">
        <v>3</v>
      </c>
      <c r="N96">
        <v>82</v>
      </c>
      <c r="O96">
        <v>3.9754649999999998</v>
      </c>
      <c r="R96" t="s">
        <v>3</v>
      </c>
      <c r="S96">
        <v>82</v>
      </c>
      <c r="T96">
        <v>0.29048000000000002</v>
      </c>
      <c r="V96">
        <v>95</v>
      </c>
      <c r="W96">
        <v>0.06</v>
      </c>
      <c r="X96">
        <f xml:space="preserve"> MIN(S96,V96)</f>
        <v>82</v>
      </c>
      <c r="Y96">
        <f>(X96-N96)/N96*100</f>
        <v>0</v>
      </c>
    </row>
    <row r="97" spans="1:25" x14ac:dyDescent="0.3">
      <c r="A97" t="s">
        <v>1064</v>
      </c>
      <c r="C97">
        <v>370648</v>
      </c>
      <c r="D97">
        <v>857522</v>
      </c>
      <c r="E97">
        <v>11.49</v>
      </c>
      <c r="H97">
        <v>71904</v>
      </c>
      <c r="I97">
        <v>164059</v>
      </c>
      <c r="J97">
        <v>1.2</v>
      </c>
      <c r="M97" t="s">
        <v>3</v>
      </c>
      <c r="N97">
        <v>70</v>
      </c>
      <c r="O97">
        <v>2.6742349999999999</v>
      </c>
      <c r="R97" t="s">
        <v>3</v>
      </c>
      <c r="S97">
        <v>70</v>
      </c>
      <c r="T97">
        <v>0.19245499999999999</v>
      </c>
      <c r="V97">
        <v>83</v>
      </c>
      <c r="W97">
        <v>7.9000000000000001E-2</v>
      </c>
      <c r="X97">
        <f xml:space="preserve"> MIN(S97,V97)</f>
        <v>70</v>
      </c>
      <c r="Y97">
        <f>(X97-N97)/N97*100</f>
        <v>0</v>
      </c>
    </row>
    <row r="98" spans="1:25" x14ac:dyDescent="0.3">
      <c r="A98" t="s">
        <v>1065</v>
      </c>
      <c r="C98">
        <v>542270</v>
      </c>
      <c r="D98">
        <v>1257479</v>
      </c>
      <c r="E98">
        <v>16.920000000000002</v>
      </c>
      <c r="H98">
        <v>102335</v>
      </c>
      <c r="I98">
        <v>234161</v>
      </c>
      <c r="J98">
        <v>1.7</v>
      </c>
      <c r="M98" t="s">
        <v>3</v>
      </c>
      <c r="N98">
        <v>92</v>
      </c>
      <c r="O98">
        <v>4.3148479999999996</v>
      </c>
      <c r="R98" t="s">
        <v>3</v>
      </c>
      <c r="S98">
        <v>92</v>
      </c>
      <c r="T98">
        <v>0.27828599999999998</v>
      </c>
      <c r="V98">
        <v>96</v>
      </c>
      <c r="W98">
        <v>0.06</v>
      </c>
      <c r="X98">
        <f xml:space="preserve"> MIN(S98,V98)</f>
        <v>92</v>
      </c>
      <c r="Y98">
        <f>(X98-N98)/N98*100</f>
        <v>0</v>
      </c>
    </row>
    <row r="99" spans="1:25" x14ac:dyDescent="0.3">
      <c r="A99" t="s">
        <v>1066</v>
      </c>
      <c r="C99">
        <v>493525</v>
      </c>
      <c r="D99">
        <v>1121335</v>
      </c>
      <c r="E99">
        <v>14.27</v>
      </c>
      <c r="H99">
        <v>72730</v>
      </c>
      <c r="I99">
        <v>162295</v>
      </c>
      <c r="J99">
        <v>1.17</v>
      </c>
      <c r="M99" t="s">
        <v>3</v>
      </c>
      <c r="N99">
        <v>63</v>
      </c>
      <c r="O99">
        <v>3.206718</v>
      </c>
      <c r="R99" t="s">
        <v>3</v>
      </c>
      <c r="S99">
        <v>63</v>
      </c>
      <c r="T99">
        <v>0.21765000000000001</v>
      </c>
      <c r="V99">
        <v>69</v>
      </c>
      <c r="W99">
        <v>4.8000000000000001E-2</v>
      </c>
      <c r="X99">
        <f xml:space="preserve"> MIN(S99,V99)</f>
        <v>63</v>
      </c>
      <c r="Y99">
        <f>(X99-N99)/N99*100</f>
        <v>0</v>
      </c>
    </row>
    <row r="100" spans="1:25" x14ac:dyDescent="0.3">
      <c r="A100" t="s">
        <v>1067</v>
      </c>
      <c r="C100">
        <v>380712</v>
      </c>
      <c r="D100">
        <v>958540</v>
      </c>
      <c r="E100">
        <v>14.3</v>
      </c>
      <c r="H100">
        <v>81432</v>
      </c>
      <c r="I100">
        <v>201740</v>
      </c>
      <c r="J100">
        <v>1.45</v>
      </c>
      <c r="M100" t="s">
        <v>3</v>
      </c>
      <c r="N100">
        <v>83</v>
      </c>
      <c r="O100">
        <v>7.3748589999999998</v>
      </c>
      <c r="R100" t="s">
        <v>3</v>
      </c>
      <c r="S100">
        <v>83</v>
      </c>
      <c r="T100">
        <v>2.7988590000000002</v>
      </c>
      <c r="V100">
        <v>116</v>
      </c>
      <c r="W100">
        <v>3.5999999999999997E-2</v>
      </c>
      <c r="X100">
        <f xml:space="preserve"> MIN(S100,V100)</f>
        <v>83</v>
      </c>
      <c r="Y100">
        <f>(X100-N100)/N100*100</f>
        <v>0</v>
      </c>
    </row>
    <row r="101" spans="1:25" x14ac:dyDescent="0.3">
      <c r="A101" t="s">
        <v>1068</v>
      </c>
      <c r="C101">
        <v>589920</v>
      </c>
      <c r="D101">
        <v>1312588</v>
      </c>
      <c r="E101">
        <v>15.89</v>
      </c>
      <c r="H101">
        <v>106923</v>
      </c>
      <c r="I101">
        <v>234982</v>
      </c>
      <c r="J101">
        <v>1.65</v>
      </c>
      <c r="M101" t="s">
        <v>3</v>
      </c>
      <c r="N101">
        <v>85</v>
      </c>
      <c r="O101">
        <v>3.2175609999999999</v>
      </c>
      <c r="R101" t="s">
        <v>3</v>
      </c>
      <c r="S101">
        <v>85</v>
      </c>
      <c r="T101">
        <v>0.25068299999999999</v>
      </c>
      <c r="V101">
        <v>86</v>
      </c>
      <c r="W101">
        <v>6.2E-2</v>
      </c>
      <c r="X101">
        <f xml:space="preserve"> MIN(S101,V101)</f>
        <v>85</v>
      </c>
      <c r="Y101">
        <f>(X101-N101)/N101*100</f>
        <v>0</v>
      </c>
    </row>
    <row r="102" spans="1:25" x14ac:dyDescent="0.3">
      <c r="A102" t="s">
        <v>1069</v>
      </c>
      <c r="C102">
        <v>529659</v>
      </c>
      <c r="D102">
        <v>1219590</v>
      </c>
      <c r="E102">
        <v>16.48</v>
      </c>
      <c r="H102">
        <v>85293</v>
      </c>
      <c r="I102">
        <v>193286</v>
      </c>
      <c r="J102">
        <v>0.94</v>
      </c>
      <c r="M102" t="s">
        <v>3</v>
      </c>
      <c r="N102">
        <v>75</v>
      </c>
      <c r="O102">
        <v>3.646747</v>
      </c>
      <c r="R102" t="s">
        <v>3</v>
      </c>
      <c r="S102">
        <v>75</v>
      </c>
      <c r="T102">
        <v>0.261963</v>
      </c>
      <c r="V102">
        <v>80</v>
      </c>
      <c r="W102">
        <v>4.7E-2</v>
      </c>
      <c r="X102">
        <f xml:space="preserve"> MIN(S102,V102)</f>
        <v>75</v>
      </c>
      <c r="Y102">
        <f>(X102-N102)/N102*100</f>
        <v>0</v>
      </c>
    </row>
    <row r="103" spans="1:25" x14ac:dyDescent="0.3">
      <c r="A103" t="s">
        <v>1070</v>
      </c>
      <c r="C103">
        <v>509220</v>
      </c>
      <c r="D103">
        <v>1140152</v>
      </c>
      <c r="E103">
        <v>14.64</v>
      </c>
      <c r="H103">
        <v>80811</v>
      </c>
      <c r="I103">
        <v>178070</v>
      </c>
      <c r="J103">
        <v>0.86</v>
      </c>
      <c r="M103" t="s">
        <v>3</v>
      </c>
      <c r="N103">
        <v>67</v>
      </c>
      <c r="O103">
        <v>2.8901270000000001</v>
      </c>
      <c r="R103" t="s">
        <v>3</v>
      </c>
      <c r="S103">
        <v>67</v>
      </c>
      <c r="T103">
        <v>0.19056200000000001</v>
      </c>
      <c r="V103">
        <v>72</v>
      </c>
      <c r="W103">
        <v>7.3999999999999996E-2</v>
      </c>
      <c r="X103">
        <f xml:space="preserve"> MIN(S103,V103)</f>
        <v>67</v>
      </c>
      <c r="Y103">
        <f>(X103-N103)/N103*100</f>
        <v>0</v>
      </c>
    </row>
    <row r="104" spans="1:25" x14ac:dyDescent="0.3">
      <c r="A104" t="s">
        <v>1071</v>
      </c>
      <c r="C104">
        <v>566724</v>
      </c>
      <c r="D104">
        <v>1282715</v>
      </c>
      <c r="E104">
        <v>16.670000000000002</v>
      </c>
      <c r="H104">
        <v>88764</v>
      </c>
      <c r="I104">
        <v>197855</v>
      </c>
      <c r="J104">
        <v>1.47</v>
      </c>
      <c r="M104" t="s">
        <v>3</v>
      </c>
      <c r="N104">
        <v>75</v>
      </c>
      <c r="O104">
        <v>3.7123270000000002</v>
      </c>
      <c r="R104" t="s">
        <v>3</v>
      </c>
      <c r="S104">
        <v>75</v>
      </c>
      <c r="T104">
        <v>0.22320000000000001</v>
      </c>
      <c r="V104">
        <v>77</v>
      </c>
      <c r="W104">
        <v>0.05</v>
      </c>
      <c r="X104">
        <f xml:space="preserve"> MIN(S104,V104)</f>
        <v>75</v>
      </c>
      <c r="Y104">
        <f>(X104-N104)/N104*100</f>
        <v>0</v>
      </c>
    </row>
    <row r="105" spans="1:25" x14ac:dyDescent="0.3">
      <c r="A105" t="s">
        <v>1072</v>
      </c>
      <c r="C105">
        <v>616512</v>
      </c>
      <c r="D105">
        <v>1403551</v>
      </c>
      <c r="E105">
        <v>18.2</v>
      </c>
      <c r="H105">
        <v>98496</v>
      </c>
      <c r="I105">
        <v>220975</v>
      </c>
      <c r="J105">
        <v>1.66</v>
      </c>
      <c r="M105" t="s">
        <v>3</v>
      </c>
      <c r="N105">
        <v>66</v>
      </c>
      <c r="O105">
        <v>3.560902</v>
      </c>
      <c r="R105" t="s">
        <v>3</v>
      </c>
      <c r="S105">
        <v>66</v>
      </c>
      <c r="T105">
        <v>0.30227599999999999</v>
      </c>
      <c r="V105">
        <v>80</v>
      </c>
      <c r="W105">
        <v>5.8999999999999997E-2</v>
      </c>
      <c r="X105">
        <f xml:space="preserve"> MIN(S105,V105)</f>
        <v>66</v>
      </c>
      <c r="Y105">
        <f>(X105-N105)/N105*100</f>
        <v>0</v>
      </c>
    </row>
    <row r="106" spans="1:25" x14ac:dyDescent="0.3">
      <c r="A106" t="s">
        <v>1073</v>
      </c>
      <c r="C106">
        <v>445718</v>
      </c>
      <c r="D106">
        <v>972704</v>
      </c>
      <c r="E106">
        <v>11.38</v>
      </c>
      <c r="H106">
        <v>82950</v>
      </c>
      <c r="I106">
        <v>178944</v>
      </c>
      <c r="J106">
        <v>1.25</v>
      </c>
      <c r="M106" t="s">
        <v>3</v>
      </c>
      <c r="N106">
        <v>66</v>
      </c>
      <c r="O106">
        <v>2.3471259999999998</v>
      </c>
      <c r="R106" t="s">
        <v>3</v>
      </c>
      <c r="S106">
        <v>66</v>
      </c>
      <c r="T106">
        <v>0.214478</v>
      </c>
      <c r="V106">
        <v>74</v>
      </c>
      <c r="W106">
        <v>7.3999999999999996E-2</v>
      </c>
      <c r="X106">
        <f xml:space="preserve"> MIN(S106,V106)</f>
        <v>66</v>
      </c>
      <c r="Y106">
        <f>(X106-N106)/N106*100</f>
        <v>0</v>
      </c>
    </row>
    <row r="107" spans="1:25" x14ac:dyDescent="0.3">
      <c r="A107" t="s">
        <v>1074</v>
      </c>
      <c r="C107">
        <v>513080</v>
      </c>
      <c r="D107">
        <v>1195494</v>
      </c>
      <c r="E107">
        <v>16.68</v>
      </c>
      <c r="H107">
        <v>140390</v>
      </c>
      <c r="I107">
        <v>324285</v>
      </c>
      <c r="J107">
        <v>2.34</v>
      </c>
      <c r="M107" t="s">
        <v>3</v>
      </c>
      <c r="N107">
        <v>136</v>
      </c>
      <c r="O107">
        <v>3.2763119999999999</v>
      </c>
      <c r="R107" t="s">
        <v>3</v>
      </c>
      <c r="S107">
        <v>136</v>
      </c>
      <c r="T107">
        <v>0.40857100000000002</v>
      </c>
      <c r="V107">
        <v>138</v>
      </c>
      <c r="W107">
        <v>8.1000000000000003E-2</v>
      </c>
      <c r="X107">
        <f xml:space="preserve"> MIN(S107,V107)</f>
        <v>136</v>
      </c>
      <c r="Y107">
        <f>(X107-N107)/N107*100</f>
        <v>0</v>
      </c>
    </row>
    <row r="108" spans="1:25" x14ac:dyDescent="0.3">
      <c r="A108" t="s">
        <v>1075</v>
      </c>
      <c r="C108">
        <v>483345</v>
      </c>
      <c r="D108">
        <v>1098754</v>
      </c>
      <c r="E108">
        <v>14.79</v>
      </c>
      <c r="H108">
        <v>75555</v>
      </c>
      <c r="I108">
        <v>168914</v>
      </c>
      <c r="J108">
        <v>0.83</v>
      </c>
      <c r="M108" t="s">
        <v>3</v>
      </c>
      <c r="N108">
        <v>62</v>
      </c>
      <c r="O108">
        <v>3.1162390000000002</v>
      </c>
      <c r="R108" t="s">
        <v>3</v>
      </c>
      <c r="S108">
        <v>62</v>
      </c>
      <c r="T108">
        <v>0.202068</v>
      </c>
      <c r="V108">
        <v>72</v>
      </c>
      <c r="W108">
        <v>4.2000000000000003E-2</v>
      </c>
      <c r="X108">
        <f xml:space="preserve"> MIN(S108,V108)</f>
        <v>62</v>
      </c>
      <c r="Y108">
        <f>(X108-N108)/N108*100</f>
        <v>0</v>
      </c>
    </row>
    <row r="109" spans="1:25" x14ac:dyDescent="0.3">
      <c r="A109" t="s">
        <v>1076</v>
      </c>
      <c r="C109">
        <v>521220</v>
      </c>
      <c r="D109">
        <v>1207433</v>
      </c>
      <c r="E109">
        <v>17.09</v>
      </c>
      <c r="H109">
        <v>88914</v>
      </c>
      <c r="I109">
        <v>202808</v>
      </c>
      <c r="J109">
        <v>1</v>
      </c>
      <c r="M109" t="s">
        <v>3</v>
      </c>
      <c r="N109">
        <v>75</v>
      </c>
      <c r="O109">
        <v>3.436042</v>
      </c>
      <c r="R109" t="s">
        <v>3</v>
      </c>
      <c r="S109">
        <v>75</v>
      </c>
      <c r="T109">
        <v>0.24435499999999999</v>
      </c>
      <c r="V109">
        <v>86</v>
      </c>
      <c r="W109">
        <v>6.2E-2</v>
      </c>
      <c r="X109">
        <f xml:space="preserve"> MIN(S109,V109)</f>
        <v>75</v>
      </c>
      <c r="Y109">
        <f>(X109-N109)/N109*100</f>
        <v>0</v>
      </c>
    </row>
    <row r="110" spans="1:25" x14ac:dyDescent="0.3">
      <c r="A110" t="s">
        <v>1077</v>
      </c>
      <c r="C110">
        <v>580482</v>
      </c>
      <c r="D110">
        <v>1357908</v>
      </c>
      <c r="E110">
        <v>19.29</v>
      </c>
      <c r="H110">
        <v>121023</v>
      </c>
      <c r="I110">
        <v>279831</v>
      </c>
      <c r="J110">
        <v>1.45</v>
      </c>
      <c r="M110" t="s">
        <v>3</v>
      </c>
      <c r="N110">
        <v>110</v>
      </c>
      <c r="O110">
        <v>4.4997490000000004</v>
      </c>
      <c r="R110" t="s">
        <v>3</v>
      </c>
      <c r="S110">
        <v>110</v>
      </c>
      <c r="T110">
        <v>0.37315999999999999</v>
      </c>
      <c r="V110">
        <v>112</v>
      </c>
      <c r="W110">
        <v>6.4000000000000001E-2</v>
      </c>
      <c r="X110">
        <f xml:space="preserve"> MIN(S110,V110)</f>
        <v>110</v>
      </c>
      <c r="Y110">
        <f>(X110-N110)/N110*100</f>
        <v>0</v>
      </c>
    </row>
    <row r="111" spans="1:25" x14ac:dyDescent="0.3">
      <c r="A111" t="s">
        <v>1078</v>
      </c>
      <c r="C111">
        <v>360714</v>
      </c>
      <c r="D111">
        <v>853172</v>
      </c>
      <c r="E111">
        <v>11.87</v>
      </c>
      <c r="H111">
        <v>71534</v>
      </c>
      <c r="I111">
        <v>166512</v>
      </c>
      <c r="J111">
        <v>1.23</v>
      </c>
      <c r="M111" t="s">
        <v>3</v>
      </c>
      <c r="N111">
        <v>67</v>
      </c>
      <c r="O111">
        <v>4.3089449999999996</v>
      </c>
      <c r="R111" t="s">
        <v>3</v>
      </c>
      <c r="S111">
        <v>67</v>
      </c>
      <c r="T111">
        <v>0.86445899999999998</v>
      </c>
      <c r="V111">
        <v>93</v>
      </c>
      <c r="W111">
        <v>3.6999999999999998E-2</v>
      </c>
      <c r="X111">
        <f xml:space="preserve"> MIN(S111,V111)</f>
        <v>67</v>
      </c>
      <c r="Y111">
        <f>(X111-N111)/N111*100</f>
        <v>0</v>
      </c>
    </row>
    <row r="112" spans="1:25" x14ac:dyDescent="0.3">
      <c r="A112" t="s">
        <v>1079</v>
      </c>
      <c r="C112">
        <v>494400</v>
      </c>
      <c r="D112">
        <v>1155474</v>
      </c>
      <c r="E112">
        <v>16.57</v>
      </c>
      <c r="H112">
        <v>93120</v>
      </c>
      <c r="I112">
        <v>214556</v>
      </c>
      <c r="J112">
        <v>1.67</v>
      </c>
      <c r="M112" t="s">
        <v>3</v>
      </c>
      <c r="N112">
        <v>86</v>
      </c>
      <c r="O112">
        <v>3.6559430000000002</v>
      </c>
      <c r="R112" t="s">
        <v>3</v>
      </c>
      <c r="S112">
        <v>86</v>
      </c>
      <c r="T112">
        <v>0.38684299999999999</v>
      </c>
      <c r="V112">
        <v>96</v>
      </c>
      <c r="W112">
        <v>5.8000000000000003E-2</v>
      </c>
      <c r="X112">
        <f xml:space="preserve"> MIN(S112,V112)</f>
        <v>86</v>
      </c>
      <c r="Y112">
        <f>(X112-N112)/N112*100</f>
        <v>0</v>
      </c>
    </row>
    <row r="113" spans="1:25" x14ac:dyDescent="0.3">
      <c r="A113" t="s">
        <v>1080</v>
      </c>
      <c r="C113">
        <v>664224</v>
      </c>
      <c r="D113">
        <v>1513529</v>
      </c>
      <c r="E113">
        <v>20.65</v>
      </c>
      <c r="H113">
        <v>108669</v>
      </c>
      <c r="I113">
        <v>244079</v>
      </c>
      <c r="J113">
        <v>1.87</v>
      </c>
      <c r="M113" t="s">
        <v>3</v>
      </c>
      <c r="N113">
        <v>85</v>
      </c>
      <c r="O113">
        <v>4.3854110000000004</v>
      </c>
      <c r="R113" t="s">
        <v>3</v>
      </c>
      <c r="S113">
        <v>85</v>
      </c>
      <c r="T113">
        <v>0.36101100000000003</v>
      </c>
      <c r="V113">
        <v>88</v>
      </c>
      <c r="W113">
        <v>7.4999999999999997E-2</v>
      </c>
      <c r="X113">
        <f xml:space="preserve"> MIN(S113,V113)</f>
        <v>85</v>
      </c>
      <c r="Y113">
        <f>(X113-N113)/N113*100</f>
        <v>0</v>
      </c>
    </row>
    <row r="114" spans="1:25" x14ac:dyDescent="0.3">
      <c r="A114" t="s">
        <v>1081</v>
      </c>
      <c r="C114">
        <v>572142</v>
      </c>
      <c r="D114">
        <v>1294350</v>
      </c>
      <c r="E114">
        <v>17.57</v>
      </c>
      <c r="H114">
        <v>89076</v>
      </c>
      <c r="I114">
        <v>198357</v>
      </c>
      <c r="J114">
        <v>0.96</v>
      </c>
      <c r="M114" t="s">
        <v>3</v>
      </c>
      <c r="N114">
        <v>76</v>
      </c>
      <c r="O114">
        <v>3.5815239999999999</v>
      </c>
      <c r="R114" t="s">
        <v>3</v>
      </c>
      <c r="S114">
        <v>76</v>
      </c>
      <c r="T114">
        <v>0.23751800000000001</v>
      </c>
      <c r="V114">
        <v>77</v>
      </c>
      <c r="W114">
        <v>6.0999999999999999E-2</v>
      </c>
      <c r="X114">
        <f xml:space="preserve"> MIN(S114,V114)</f>
        <v>76</v>
      </c>
      <c r="Y114">
        <f>(X114-N114)/N114*100</f>
        <v>0</v>
      </c>
    </row>
    <row r="115" spans="1:25" x14ac:dyDescent="0.3">
      <c r="A115" t="s">
        <v>1082</v>
      </c>
      <c r="C115">
        <v>693384</v>
      </c>
      <c r="D115">
        <v>1549390</v>
      </c>
      <c r="E115">
        <v>20.2</v>
      </c>
      <c r="H115">
        <v>116232</v>
      </c>
      <c r="I115">
        <v>256414</v>
      </c>
      <c r="J115">
        <v>1.27</v>
      </c>
      <c r="M115" t="s">
        <v>3</v>
      </c>
      <c r="N115">
        <v>75</v>
      </c>
      <c r="O115">
        <v>3.8554170000000001</v>
      </c>
      <c r="R115" t="s">
        <v>3</v>
      </c>
      <c r="S115">
        <v>75</v>
      </c>
      <c r="T115">
        <v>0.26882499999999998</v>
      </c>
      <c r="V115">
        <v>86</v>
      </c>
      <c r="W115">
        <v>6.9000000000000006E-2</v>
      </c>
      <c r="X115">
        <f xml:space="preserve"> MIN(S115,V115)</f>
        <v>75</v>
      </c>
      <c r="Y115">
        <f>(X115-N115)/N115*100</f>
        <v>0</v>
      </c>
    </row>
    <row r="116" spans="1:25" x14ac:dyDescent="0.3">
      <c r="A116" t="s">
        <v>1083</v>
      </c>
      <c r="C116">
        <v>613500</v>
      </c>
      <c r="D116">
        <v>1379876</v>
      </c>
      <c r="E116">
        <v>17.91</v>
      </c>
      <c r="H116">
        <v>114111</v>
      </c>
      <c r="I116">
        <v>253707</v>
      </c>
      <c r="J116">
        <v>1.86</v>
      </c>
      <c r="M116" t="s">
        <v>3</v>
      </c>
      <c r="N116">
        <v>82</v>
      </c>
      <c r="O116">
        <v>3.4712580000000002</v>
      </c>
      <c r="R116" t="s">
        <v>3</v>
      </c>
      <c r="S116">
        <v>82</v>
      </c>
      <c r="T116">
        <v>0.276536</v>
      </c>
      <c r="V116">
        <v>92</v>
      </c>
      <c r="W116">
        <v>6.5000000000000002E-2</v>
      </c>
      <c r="X116">
        <f xml:space="preserve"> MIN(S116,V116)</f>
        <v>82</v>
      </c>
      <c r="Y116">
        <f>(X116-N116)/N116*100</f>
        <v>0</v>
      </c>
    </row>
    <row r="117" spans="1:25" x14ac:dyDescent="0.3">
      <c r="A117" t="s">
        <v>1084</v>
      </c>
      <c r="C117">
        <v>606900</v>
      </c>
      <c r="D117">
        <v>1347782</v>
      </c>
      <c r="E117">
        <v>16.84</v>
      </c>
      <c r="H117">
        <v>86700</v>
      </c>
      <c r="I117">
        <v>189470</v>
      </c>
      <c r="J117">
        <v>0.93</v>
      </c>
      <c r="M117" t="s">
        <v>3</v>
      </c>
      <c r="N117">
        <v>67</v>
      </c>
      <c r="O117">
        <v>3.318495</v>
      </c>
      <c r="R117" t="s">
        <v>3</v>
      </c>
      <c r="S117">
        <v>67</v>
      </c>
      <c r="T117">
        <v>0.19370100000000001</v>
      </c>
      <c r="V117">
        <v>67</v>
      </c>
      <c r="W117">
        <v>5.0999999999999997E-2</v>
      </c>
      <c r="X117">
        <f xml:space="preserve"> MIN(S117,V117)</f>
        <v>67</v>
      </c>
      <c r="Y117">
        <f>(X117-N117)/N117*100</f>
        <v>0</v>
      </c>
    </row>
    <row r="118" spans="1:25" x14ac:dyDescent="0.3">
      <c r="A118" t="s">
        <v>1085</v>
      </c>
      <c r="C118">
        <v>635290</v>
      </c>
      <c r="D118">
        <v>1419686</v>
      </c>
      <c r="E118">
        <v>18.260000000000002</v>
      </c>
      <c r="H118">
        <v>105672</v>
      </c>
      <c r="I118">
        <v>232887</v>
      </c>
      <c r="J118">
        <v>1.75</v>
      </c>
      <c r="M118" t="s">
        <v>3</v>
      </c>
      <c r="N118">
        <v>78</v>
      </c>
      <c r="O118">
        <v>3.6516829999999998</v>
      </c>
      <c r="R118" t="s">
        <v>3</v>
      </c>
      <c r="S118">
        <v>78</v>
      </c>
      <c r="T118">
        <v>0.26131799999999999</v>
      </c>
      <c r="V118">
        <v>83</v>
      </c>
      <c r="W118">
        <v>8.4000000000000005E-2</v>
      </c>
      <c r="X118">
        <f xml:space="preserve"> MIN(S118,V118)</f>
        <v>78</v>
      </c>
      <c r="Y118">
        <f>(X118-N118)/N118*100</f>
        <v>0</v>
      </c>
    </row>
    <row r="119" spans="1:25" x14ac:dyDescent="0.3">
      <c r="A119" t="s">
        <v>1086</v>
      </c>
      <c r="C119">
        <v>672438</v>
      </c>
      <c r="D119">
        <v>1466457</v>
      </c>
      <c r="E119">
        <v>17.739999999999998</v>
      </c>
      <c r="H119">
        <v>116034</v>
      </c>
      <c r="I119">
        <v>250169</v>
      </c>
      <c r="J119">
        <v>1.79</v>
      </c>
      <c r="M119" t="s">
        <v>3</v>
      </c>
      <c r="N119">
        <v>82</v>
      </c>
      <c r="O119">
        <v>3.355067</v>
      </c>
      <c r="R119" t="s">
        <v>3</v>
      </c>
      <c r="S119">
        <v>82</v>
      </c>
      <c r="T119">
        <v>0.239368</v>
      </c>
      <c r="V119">
        <v>82</v>
      </c>
      <c r="W119">
        <v>6.4000000000000001E-2</v>
      </c>
      <c r="X119">
        <f xml:space="preserve"> MIN(S119,V119)</f>
        <v>82</v>
      </c>
      <c r="Y119">
        <f>(X119-N119)/N119*100</f>
        <v>0</v>
      </c>
    </row>
    <row r="120" spans="1:25" x14ac:dyDescent="0.3">
      <c r="A120" t="s">
        <v>1087</v>
      </c>
      <c r="C120">
        <v>652540</v>
      </c>
      <c r="D120">
        <v>1493187</v>
      </c>
      <c r="E120">
        <v>20.93</v>
      </c>
      <c r="H120">
        <v>101480</v>
      </c>
      <c r="I120">
        <v>228551</v>
      </c>
      <c r="J120">
        <v>1.1200000000000001</v>
      </c>
      <c r="M120" t="s">
        <v>3</v>
      </c>
      <c r="N120">
        <v>85</v>
      </c>
      <c r="O120">
        <v>4.1065680000000002</v>
      </c>
      <c r="R120" t="s">
        <v>3</v>
      </c>
      <c r="S120">
        <v>85</v>
      </c>
      <c r="T120">
        <v>0.21943299999999999</v>
      </c>
      <c r="V120">
        <v>85</v>
      </c>
      <c r="W120">
        <v>6.4000000000000001E-2</v>
      </c>
      <c r="X120">
        <f xml:space="preserve"> MIN(S120,V120)</f>
        <v>85</v>
      </c>
      <c r="Y120">
        <f>(X120-N120)/N120*100</f>
        <v>0</v>
      </c>
    </row>
    <row r="121" spans="1:25" x14ac:dyDescent="0.3">
      <c r="A121" t="s">
        <v>1088</v>
      </c>
      <c r="C121">
        <v>524025</v>
      </c>
      <c r="D121">
        <v>1139070</v>
      </c>
      <c r="E121">
        <v>13.51</v>
      </c>
      <c r="H121">
        <v>96174</v>
      </c>
      <c r="I121">
        <v>206681</v>
      </c>
      <c r="J121">
        <v>1.47</v>
      </c>
      <c r="M121" t="s">
        <v>3</v>
      </c>
      <c r="N121">
        <v>76</v>
      </c>
      <c r="O121">
        <v>2.6380520000000001</v>
      </c>
      <c r="R121" t="s">
        <v>3</v>
      </c>
      <c r="S121">
        <v>76</v>
      </c>
      <c r="T121">
        <v>0.22198999999999999</v>
      </c>
      <c r="V121">
        <v>77</v>
      </c>
      <c r="W121">
        <v>0.06</v>
      </c>
      <c r="X121">
        <f xml:space="preserve"> MIN(S121,V121)</f>
        <v>76</v>
      </c>
      <c r="Y121">
        <f>(X121-N121)/N121*100</f>
        <v>0</v>
      </c>
    </row>
    <row r="122" spans="1:25" x14ac:dyDescent="0.3">
      <c r="A122" t="s">
        <v>1089</v>
      </c>
      <c r="C122">
        <v>474552</v>
      </c>
      <c r="D122">
        <v>1103215</v>
      </c>
      <c r="E122">
        <v>14.39</v>
      </c>
      <c r="H122">
        <v>75816</v>
      </c>
      <c r="I122">
        <v>173257</v>
      </c>
      <c r="J122">
        <v>1.27</v>
      </c>
      <c r="M122" t="s">
        <v>3</v>
      </c>
      <c r="N122">
        <v>75</v>
      </c>
      <c r="O122">
        <v>3.427108</v>
      </c>
      <c r="R122" t="s">
        <v>3</v>
      </c>
      <c r="S122">
        <v>75</v>
      </c>
      <c r="T122">
        <v>0.23649800000000001</v>
      </c>
      <c r="V122">
        <v>80</v>
      </c>
      <c r="W122">
        <v>4.3999999999999997E-2</v>
      </c>
      <c r="X122">
        <f xml:space="preserve"> MIN(S122,V122)</f>
        <v>75</v>
      </c>
      <c r="Y122">
        <f>(X122-N122)/N122*100</f>
        <v>0</v>
      </c>
    </row>
    <row r="123" spans="1:25" x14ac:dyDescent="0.3">
      <c r="A123" t="s">
        <v>1090</v>
      </c>
      <c r="C123">
        <v>874654</v>
      </c>
      <c r="D123">
        <v>1892772</v>
      </c>
      <c r="E123">
        <v>20.27</v>
      </c>
      <c r="H123">
        <v>237380</v>
      </c>
      <c r="I123">
        <v>511081</v>
      </c>
      <c r="J123">
        <v>3.31</v>
      </c>
      <c r="M123" t="s">
        <v>4</v>
      </c>
      <c r="N123">
        <v>105</v>
      </c>
      <c r="O123">
        <v>63.287094000000003</v>
      </c>
      <c r="R123" t="s">
        <v>4</v>
      </c>
      <c r="S123">
        <v>102</v>
      </c>
      <c r="T123">
        <v>60.472194999999999</v>
      </c>
      <c r="V123">
        <v>129</v>
      </c>
      <c r="W123">
        <v>2.8000000000000001E-2</v>
      </c>
      <c r="X123">
        <f xml:space="preserve"> MIN(S123,V123)</f>
        <v>102</v>
      </c>
      <c r="Y123">
        <f>(X123-N123)/N123*100</f>
        <v>-2.8571428571428572</v>
      </c>
    </row>
    <row r="124" spans="1:25" x14ac:dyDescent="0.3">
      <c r="A124" t="s">
        <v>1091</v>
      </c>
      <c r="C124">
        <v>760930</v>
      </c>
      <c r="D124">
        <v>1661908</v>
      </c>
      <c r="E124">
        <v>18.260000000000002</v>
      </c>
      <c r="H124">
        <v>226660</v>
      </c>
      <c r="I124">
        <v>492718</v>
      </c>
      <c r="J124">
        <v>3.2</v>
      </c>
      <c r="M124" t="s">
        <v>4</v>
      </c>
      <c r="N124">
        <v>110</v>
      </c>
      <c r="O124">
        <v>63.142783999999999</v>
      </c>
      <c r="R124" t="s">
        <v>4</v>
      </c>
      <c r="S124">
        <v>110</v>
      </c>
      <c r="T124">
        <v>60.486342</v>
      </c>
      <c r="V124">
        <v>139</v>
      </c>
      <c r="W124">
        <v>2.5999999999999999E-2</v>
      </c>
      <c r="X124">
        <f xml:space="preserve"> MIN(S124,V124)</f>
        <v>110</v>
      </c>
      <c r="Y124">
        <f>(X124-N124)/N124*100</f>
        <v>0</v>
      </c>
    </row>
    <row r="125" spans="1:25" x14ac:dyDescent="0.3">
      <c r="A125" t="s">
        <v>1092</v>
      </c>
      <c r="C125">
        <v>859068</v>
      </c>
      <c r="D125">
        <v>1869317</v>
      </c>
      <c r="E125">
        <v>20.29</v>
      </c>
      <c r="H125">
        <v>254016</v>
      </c>
      <c r="I125">
        <v>550139</v>
      </c>
      <c r="J125">
        <v>3.54</v>
      </c>
      <c r="M125" t="s">
        <v>4</v>
      </c>
      <c r="N125">
        <v>117</v>
      </c>
      <c r="O125">
        <v>63.553600000000003</v>
      </c>
      <c r="R125" t="s">
        <v>4</v>
      </c>
      <c r="S125">
        <v>116</v>
      </c>
      <c r="T125">
        <v>60.554957999999999</v>
      </c>
      <c r="V125">
        <v>143</v>
      </c>
      <c r="W125">
        <v>2.8000000000000001E-2</v>
      </c>
      <c r="X125">
        <f xml:space="preserve"> MIN(S125,V125)</f>
        <v>116</v>
      </c>
      <c r="Y125">
        <f>(X125-N125)/N125*100</f>
        <v>-0.85470085470085477</v>
      </c>
    </row>
    <row r="126" spans="1:25" x14ac:dyDescent="0.3">
      <c r="A126" t="s">
        <v>1093</v>
      </c>
      <c r="C126">
        <v>880040</v>
      </c>
      <c r="D126">
        <v>1912297</v>
      </c>
      <c r="E126">
        <v>20.079999999999998</v>
      </c>
      <c r="H126">
        <v>271196</v>
      </c>
      <c r="I126">
        <v>586807</v>
      </c>
      <c r="J126">
        <v>3.71</v>
      </c>
      <c r="M126" t="s">
        <v>4</v>
      </c>
      <c r="N126">
        <v>115</v>
      </c>
      <c r="O126">
        <v>63.414755999999997</v>
      </c>
      <c r="R126" t="s">
        <v>4</v>
      </c>
      <c r="S126">
        <v>116</v>
      </c>
      <c r="T126">
        <v>60.577711999999998</v>
      </c>
      <c r="V126">
        <v>150</v>
      </c>
      <c r="W126">
        <v>3.3000000000000002E-2</v>
      </c>
      <c r="X126">
        <f xml:space="preserve"> MIN(S126,V126)</f>
        <v>116</v>
      </c>
      <c r="Y126">
        <f>(X126-N126)/N126*100</f>
        <v>0.86956521739130432</v>
      </c>
    </row>
    <row r="127" spans="1:25" x14ac:dyDescent="0.3">
      <c r="A127" t="s">
        <v>1094</v>
      </c>
      <c r="C127">
        <v>798036</v>
      </c>
      <c r="D127">
        <v>1708719</v>
      </c>
      <c r="E127">
        <v>16.73</v>
      </c>
      <c r="H127">
        <v>231394</v>
      </c>
      <c r="I127">
        <v>493331</v>
      </c>
      <c r="J127">
        <v>3.54</v>
      </c>
      <c r="M127" t="s">
        <v>4</v>
      </c>
      <c r="N127">
        <v>100</v>
      </c>
      <c r="O127">
        <v>62.759318</v>
      </c>
      <c r="R127" t="s">
        <v>4</v>
      </c>
      <c r="S127">
        <v>101</v>
      </c>
      <c r="T127">
        <v>60.449562999999998</v>
      </c>
      <c r="V127">
        <v>126</v>
      </c>
      <c r="W127">
        <v>0.04</v>
      </c>
      <c r="X127">
        <f xml:space="preserve"> MIN(S127,V127)</f>
        <v>101</v>
      </c>
      <c r="Y127">
        <f>(X127-N127)/N127*100</f>
        <v>1</v>
      </c>
    </row>
    <row r="128" spans="1:25" x14ac:dyDescent="0.3">
      <c r="A128" t="s">
        <v>1095</v>
      </c>
      <c r="C128">
        <v>923640</v>
      </c>
      <c r="D128">
        <v>2021543</v>
      </c>
      <c r="E128">
        <v>21.66</v>
      </c>
      <c r="H128">
        <v>263130</v>
      </c>
      <c r="I128">
        <v>573218</v>
      </c>
      <c r="J128">
        <v>3.63</v>
      </c>
      <c r="M128" t="s">
        <v>4</v>
      </c>
      <c r="N128">
        <v>109</v>
      </c>
      <c r="O128">
        <v>63.795574999999999</v>
      </c>
      <c r="R128" t="s">
        <v>4</v>
      </c>
      <c r="S128">
        <v>107</v>
      </c>
      <c r="T128">
        <v>60.554867000000002</v>
      </c>
      <c r="V128">
        <v>146</v>
      </c>
      <c r="W128">
        <v>4.1000000000000002E-2</v>
      </c>
      <c r="X128">
        <f xml:space="preserve"> MIN(S128,V128)</f>
        <v>107</v>
      </c>
      <c r="Y128">
        <f>(X128-N128)/N128*100</f>
        <v>-1.834862385321101</v>
      </c>
    </row>
    <row r="129" spans="1:25" x14ac:dyDescent="0.3">
      <c r="A129" t="s">
        <v>1096</v>
      </c>
      <c r="C129">
        <v>1047810</v>
      </c>
      <c r="D129">
        <v>2280187</v>
      </c>
      <c r="E129">
        <v>24.29</v>
      </c>
      <c r="H129">
        <v>262941</v>
      </c>
      <c r="I129">
        <v>569117</v>
      </c>
      <c r="J129">
        <v>3.6</v>
      </c>
      <c r="M129" t="s">
        <v>4</v>
      </c>
      <c r="N129">
        <v>103</v>
      </c>
      <c r="O129">
        <v>64.007329999999996</v>
      </c>
      <c r="R129" t="s">
        <v>4</v>
      </c>
      <c r="S129">
        <v>103</v>
      </c>
      <c r="T129">
        <v>60.519585999999997</v>
      </c>
      <c r="V129">
        <v>132</v>
      </c>
      <c r="W129">
        <v>3.9E-2</v>
      </c>
      <c r="X129">
        <f xml:space="preserve"> MIN(S129,V129)</f>
        <v>103</v>
      </c>
      <c r="Y129">
        <f>(X129-N129)/N129*100</f>
        <v>0</v>
      </c>
    </row>
    <row r="130" spans="1:25" x14ac:dyDescent="0.3">
      <c r="A130" t="s">
        <v>1097</v>
      </c>
      <c r="C130">
        <v>799452</v>
      </c>
      <c r="D130">
        <v>1745211</v>
      </c>
      <c r="E130">
        <v>18.78</v>
      </c>
      <c r="H130">
        <v>236316</v>
      </c>
      <c r="I130">
        <v>513435</v>
      </c>
      <c r="J130">
        <v>3.31</v>
      </c>
      <c r="M130" t="s">
        <v>4</v>
      </c>
      <c r="N130">
        <v>107</v>
      </c>
      <c r="O130">
        <v>63.175141000000004</v>
      </c>
      <c r="R130" t="s">
        <v>4</v>
      </c>
      <c r="S130">
        <v>103</v>
      </c>
      <c r="T130">
        <v>60.497258000000002</v>
      </c>
      <c r="V130">
        <v>140</v>
      </c>
      <c r="W130">
        <v>0.03</v>
      </c>
      <c r="X130">
        <f xml:space="preserve"> MIN(S130,V130)</f>
        <v>103</v>
      </c>
      <c r="Y130">
        <f>(X130-N130)/N130*100</f>
        <v>-3.7383177570093453</v>
      </c>
    </row>
    <row r="131" spans="1:25" x14ac:dyDescent="0.3">
      <c r="A131" t="s">
        <v>1098</v>
      </c>
      <c r="C131">
        <v>932720</v>
      </c>
      <c r="D131">
        <v>2047500</v>
      </c>
      <c r="E131">
        <v>22.79</v>
      </c>
      <c r="H131">
        <v>252760</v>
      </c>
      <c r="I131">
        <v>551970</v>
      </c>
      <c r="J131">
        <v>3.58</v>
      </c>
      <c r="M131" t="s">
        <v>4</v>
      </c>
      <c r="N131">
        <v>112</v>
      </c>
      <c r="O131">
        <v>63.767031000000003</v>
      </c>
      <c r="R131" t="s">
        <v>4</v>
      </c>
      <c r="S131">
        <v>109</v>
      </c>
      <c r="T131">
        <v>60.531536000000003</v>
      </c>
      <c r="V131">
        <v>141</v>
      </c>
      <c r="W131">
        <v>3.5000000000000003E-2</v>
      </c>
      <c r="X131">
        <f xml:space="preserve"> MIN(S131,V131)</f>
        <v>109</v>
      </c>
      <c r="Y131">
        <f>(X131-N131)/N131*100</f>
        <v>-2.6785714285714284</v>
      </c>
    </row>
    <row r="132" spans="1:25" x14ac:dyDescent="0.3">
      <c r="A132" t="s">
        <v>1099</v>
      </c>
      <c r="C132">
        <v>861035</v>
      </c>
      <c r="D132">
        <v>1892902</v>
      </c>
      <c r="E132">
        <v>21.14</v>
      </c>
      <c r="H132">
        <v>244325</v>
      </c>
      <c r="I132">
        <v>534310</v>
      </c>
      <c r="J132">
        <v>3.44</v>
      </c>
      <c r="M132" t="s">
        <v>4</v>
      </c>
      <c r="N132">
        <v>117</v>
      </c>
      <c r="O132">
        <v>63.484121999999999</v>
      </c>
      <c r="R132" t="s">
        <v>4</v>
      </c>
      <c r="S132">
        <v>117</v>
      </c>
      <c r="T132">
        <v>60.525075000000001</v>
      </c>
      <c r="V132">
        <v>144</v>
      </c>
      <c r="W132">
        <v>3.5999999999999997E-2</v>
      </c>
      <c r="X132">
        <f xml:space="preserve"> MIN(S132,V132)</f>
        <v>117</v>
      </c>
      <c r="Y132">
        <f>(X132-N132)/N132*100</f>
        <v>0</v>
      </c>
    </row>
    <row r="133" spans="1:25" x14ac:dyDescent="0.3">
      <c r="A133" t="s">
        <v>1100</v>
      </c>
      <c r="C133">
        <v>542010</v>
      </c>
      <c r="D133">
        <v>1252480</v>
      </c>
      <c r="E133">
        <v>16.46</v>
      </c>
      <c r="H133">
        <v>107590</v>
      </c>
      <c r="I133">
        <v>245396</v>
      </c>
      <c r="J133">
        <v>1.73</v>
      </c>
      <c r="M133" t="s">
        <v>3</v>
      </c>
      <c r="N133">
        <v>92</v>
      </c>
      <c r="O133">
        <v>4.1479860000000004</v>
      </c>
      <c r="R133" t="s">
        <v>3</v>
      </c>
      <c r="S133">
        <v>92</v>
      </c>
      <c r="T133">
        <v>0.38361699999999999</v>
      </c>
      <c r="V133">
        <v>105</v>
      </c>
      <c r="W133">
        <v>7.1999999999999995E-2</v>
      </c>
      <c r="X133">
        <f xml:space="preserve"> MIN(S133,V133)</f>
        <v>92</v>
      </c>
      <c r="Y133">
        <f>(X133-N133)/N133*100</f>
        <v>0</v>
      </c>
    </row>
    <row r="134" spans="1:25" x14ac:dyDescent="0.3">
      <c r="A134" t="s">
        <v>1101</v>
      </c>
      <c r="C134">
        <v>1500710</v>
      </c>
      <c r="D134">
        <v>3155116</v>
      </c>
      <c r="E134">
        <v>30.49</v>
      </c>
      <c r="H134">
        <v>268088</v>
      </c>
      <c r="I134">
        <v>560434</v>
      </c>
      <c r="J134">
        <v>3.61</v>
      </c>
      <c r="M134" t="s">
        <v>3</v>
      </c>
      <c r="N134">
        <v>75</v>
      </c>
      <c r="O134">
        <v>7.7707579999999998</v>
      </c>
      <c r="R134" t="s">
        <v>3</v>
      </c>
      <c r="S134">
        <v>75</v>
      </c>
      <c r="T134">
        <v>1.976907</v>
      </c>
      <c r="V134">
        <v>91</v>
      </c>
      <c r="W134">
        <v>2.9000000000000001E-2</v>
      </c>
      <c r="X134">
        <f xml:space="preserve"> MIN(S134,V134)</f>
        <v>75</v>
      </c>
      <c r="Y134">
        <f>(X134-N134)/N134*100</f>
        <v>0</v>
      </c>
    </row>
    <row r="135" spans="1:25" x14ac:dyDescent="0.3">
      <c r="A135" t="s">
        <v>1102</v>
      </c>
      <c r="C135">
        <v>1370530</v>
      </c>
      <c r="D135">
        <v>2875170</v>
      </c>
      <c r="E135">
        <v>27.57</v>
      </c>
      <c r="H135">
        <v>290888</v>
      </c>
      <c r="I135">
        <v>607420</v>
      </c>
      <c r="J135">
        <v>3.86</v>
      </c>
      <c r="M135" t="s">
        <v>3</v>
      </c>
      <c r="N135">
        <v>79</v>
      </c>
      <c r="O135">
        <v>17.653206999999998</v>
      </c>
      <c r="R135" t="s">
        <v>3</v>
      </c>
      <c r="S135">
        <v>79</v>
      </c>
      <c r="T135">
        <v>3.0462729999999998</v>
      </c>
      <c r="V135">
        <v>103</v>
      </c>
      <c r="W135">
        <v>4.2999999999999997E-2</v>
      </c>
      <c r="X135">
        <f xml:space="preserve"> MIN(S135,V135)</f>
        <v>79</v>
      </c>
      <c r="Y135">
        <f>(X135-N135)/N135*100</f>
        <v>0</v>
      </c>
    </row>
    <row r="136" spans="1:25" x14ac:dyDescent="0.3">
      <c r="A136" t="s">
        <v>1103</v>
      </c>
      <c r="C136">
        <v>1447308</v>
      </c>
      <c r="D136">
        <v>3023742</v>
      </c>
      <c r="E136">
        <v>28.23</v>
      </c>
      <c r="H136">
        <v>265042</v>
      </c>
      <c r="I136">
        <v>550829</v>
      </c>
      <c r="J136">
        <v>2.72</v>
      </c>
      <c r="M136" t="s">
        <v>3</v>
      </c>
      <c r="N136">
        <v>83</v>
      </c>
      <c r="O136">
        <v>6.1483990000000004</v>
      </c>
      <c r="R136" t="s">
        <v>3</v>
      </c>
      <c r="S136">
        <v>83</v>
      </c>
      <c r="T136">
        <v>0.73698799999999998</v>
      </c>
      <c r="V136">
        <v>88</v>
      </c>
      <c r="W136">
        <v>0.04</v>
      </c>
      <c r="X136">
        <f xml:space="preserve"> MIN(S136,V136)</f>
        <v>83</v>
      </c>
      <c r="Y136">
        <f>(X136-N136)/N136*100</f>
        <v>0</v>
      </c>
    </row>
    <row r="137" spans="1:25" x14ac:dyDescent="0.3">
      <c r="A137" t="s">
        <v>1104</v>
      </c>
      <c r="C137">
        <v>1379220</v>
      </c>
      <c r="D137">
        <v>2905048</v>
      </c>
      <c r="E137">
        <v>27.85</v>
      </c>
      <c r="H137">
        <v>271500</v>
      </c>
      <c r="I137">
        <v>568840</v>
      </c>
      <c r="J137">
        <v>3.57</v>
      </c>
      <c r="M137" t="s">
        <v>3</v>
      </c>
      <c r="N137">
        <v>74</v>
      </c>
      <c r="O137">
        <v>6.2405200000000001</v>
      </c>
      <c r="R137" t="s">
        <v>3</v>
      </c>
      <c r="S137">
        <v>74</v>
      </c>
      <c r="T137">
        <v>1.5930899999999999</v>
      </c>
      <c r="V137">
        <v>99</v>
      </c>
      <c r="W137">
        <v>5.0999999999999997E-2</v>
      </c>
      <c r="X137">
        <f xml:space="preserve"> MIN(S137,V137)</f>
        <v>74</v>
      </c>
      <c r="Y137">
        <f>(X137-N137)/N137*100</f>
        <v>0</v>
      </c>
    </row>
    <row r="138" spans="1:25" x14ac:dyDescent="0.3">
      <c r="A138" t="s">
        <v>1105</v>
      </c>
      <c r="C138">
        <v>1522746</v>
      </c>
      <c r="D138">
        <v>3204503</v>
      </c>
      <c r="E138">
        <v>31.19</v>
      </c>
      <c r="H138">
        <v>305136</v>
      </c>
      <c r="I138">
        <v>638973</v>
      </c>
      <c r="J138">
        <v>4.12</v>
      </c>
      <c r="M138" t="s">
        <v>3</v>
      </c>
      <c r="N138">
        <v>96</v>
      </c>
      <c r="O138">
        <v>6.3456799999999998</v>
      </c>
      <c r="R138" t="s">
        <v>3</v>
      </c>
      <c r="S138">
        <v>96</v>
      </c>
      <c r="T138">
        <v>0.962341</v>
      </c>
      <c r="V138">
        <v>103</v>
      </c>
      <c r="W138">
        <v>4.8000000000000001E-2</v>
      </c>
      <c r="X138">
        <f xml:space="preserve"> MIN(S138,V138)</f>
        <v>96</v>
      </c>
      <c r="Y138">
        <f>(X138-N138)/N138*100</f>
        <v>0</v>
      </c>
    </row>
    <row r="139" spans="1:25" x14ac:dyDescent="0.3">
      <c r="A139" t="s">
        <v>1106</v>
      </c>
      <c r="C139">
        <v>1199133</v>
      </c>
      <c r="D139">
        <v>2531389</v>
      </c>
      <c r="E139">
        <v>24.58</v>
      </c>
      <c r="H139">
        <v>289188</v>
      </c>
      <c r="I139">
        <v>607839</v>
      </c>
      <c r="J139">
        <v>3.79</v>
      </c>
      <c r="M139" t="s">
        <v>3</v>
      </c>
      <c r="N139">
        <v>96</v>
      </c>
      <c r="O139">
        <v>5.3165880000000003</v>
      </c>
      <c r="R139" t="s">
        <v>3</v>
      </c>
      <c r="S139">
        <v>96</v>
      </c>
      <c r="T139">
        <v>0.83233699999999999</v>
      </c>
      <c r="V139">
        <v>115</v>
      </c>
      <c r="W139">
        <v>0.06</v>
      </c>
      <c r="X139">
        <f xml:space="preserve"> MIN(S139,V139)</f>
        <v>96</v>
      </c>
      <c r="Y139">
        <f>(X139-N139)/N139*100</f>
        <v>0</v>
      </c>
    </row>
    <row r="140" spans="1:25" x14ac:dyDescent="0.3">
      <c r="A140" t="s">
        <v>1107</v>
      </c>
      <c r="C140">
        <v>1524390</v>
      </c>
      <c r="D140">
        <v>3177337</v>
      </c>
      <c r="E140">
        <v>29.92</v>
      </c>
      <c r="H140">
        <v>242658</v>
      </c>
      <c r="I140">
        <v>502633</v>
      </c>
      <c r="J140">
        <v>3.29</v>
      </c>
      <c r="M140" t="s">
        <v>3</v>
      </c>
      <c r="N140">
        <v>71</v>
      </c>
      <c r="O140">
        <v>6.0123980000000001</v>
      </c>
      <c r="R140" t="s">
        <v>3</v>
      </c>
      <c r="S140">
        <v>71</v>
      </c>
      <c r="T140">
        <v>0.66337999999999997</v>
      </c>
      <c r="V140">
        <v>77</v>
      </c>
      <c r="W140">
        <v>4.7E-2</v>
      </c>
      <c r="X140">
        <f xml:space="preserve"> MIN(S140,V140)</f>
        <v>71</v>
      </c>
      <c r="Y140">
        <f>(X140-N140)/N140*100</f>
        <v>0</v>
      </c>
    </row>
    <row r="141" spans="1:25" x14ac:dyDescent="0.3">
      <c r="A141" t="s">
        <v>1108</v>
      </c>
      <c r="C141">
        <v>1362139</v>
      </c>
      <c r="D141">
        <v>2858042</v>
      </c>
      <c r="E141">
        <v>27.3</v>
      </c>
      <c r="H141">
        <v>243339</v>
      </c>
      <c r="I141">
        <v>507642</v>
      </c>
      <c r="J141">
        <v>3.3</v>
      </c>
      <c r="M141" t="s">
        <v>3</v>
      </c>
      <c r="N141">
        <v>75</v>
      </c>
      <c r="O141">
        <v>9.3799060000000001</v>
      </c>
      <c r="R141" t="s">
        <v>3</v>
      </c>
      <c r="S141">
        <v>75</v>
      </c>
      <c r="T141">
        <v>0.76682899999999998</v>
      </c>
      <c r="V141">
        <v>86</v>
      </c>
      <c r="W141">
        <v>3.1E-2</v>
      </c>
      <c r="X141">
        <f xml:space="preserve"> MIN(S141,V141)</f>
        <v>75</v>
      </c>
      <c r="Y141">
        <f>(X141-N141)/N141*100</f>
        <v>0</v>
      </c>
    </row>
    <row r="142" spans="1:25" x14ac:dyDescent="0.3">
      <c r="A142" t="s">
        <v>1109</v>
      </c>
      <c r="C142">
        <v>1846686</v>
      </c>
      <c r="D142">
        <v>3820809</v>
      </c>
      <c r="E142">
        <v>34.909999999999997</v>
      </c>
      <c r="H142">
        <v>342798</v>
      </c>
      <c r="I142">
        <v>706137</v>
      </c>
      <c r="J142">
        <v>4.47</v>
      </c>
      <c r="M142" t="s">
        <v>3</v>
      </c>
      <c r="N142">
        <v>87</v>
      </c>
      <c r="O142">
        <v>6.5125770000000003</v>
      </c>
      <c r="R142" t="s">
        <v>3</v>
      </c>
      <c r="S142">
        <v>87</v>
      </c>
      <c r="T142">
        <v>0.79561099999999996</v>
      </c>
      <c r="V142">
        <v>92</v>
      </c>
      <c r="W142">
        <v>6.3E-2</v>
      </c>
      <c r="X142">
        <f xml:space="preserve"> MIN(S142,V142)</f>
        <v>87</v>
      </c>
      <c r="Y142">
        <f>(X142-N142)/N142*100</f>
        <v>0</v>
      </c>
    </row>
    <row r="143" spans="1:25" x14ac:dyDescent="0.3">
      <c r="A143" t="s">
        <v>1110</v>
      </c>
      <c r="C143">
        <v>1213612</v>
      </c>
      <c r="D143">
        <v>2585468</v>
      </c>
      <c r="E143">
        <v>26.02</v>
      </c>
      <c r="H143">
        <v>277124</v>
      </c>
      <c r="I143">
        <v>587444</v>
      </c>
      <c r="J143">
        <v>3.7</v>
      </c>
      <c r="M143" t="s">
        <v>3</v>
      </c>
      <c r="N143">
        <v>94</v>
      </c>
      <c r="O143">
        <v>5.923654</v>
      </c>
      <c r="R143" t="s">
        <v>3</v>
      </c>
      <c r="S143">
        <v>94</v>
      </c>
      <c r="T143">
        <v>0.94590200000000002</v>
      </c>
      <c r="V143">
        <v>115</v>
      </c>
      <c r="W143">
        <v>3.6999999999999998E-2</v>
      </c>
      <c r="X143">
        <f xml:space="preserve"> MIN(S143,V143)</f>
        <v>94</v>
      </c>
      <c r="Y143">
        <f>(X143-N143)/N143*100</f>
        <v>0</v>
      </c>
    </row>
    <row r="144" spans="1:25" x14ac:dyDescent="0.3">
      <c r="A144" t="s">
        <v>1111</v>
      </c>
      <c r="C144">
        <v>421860</v>
      </c>
      <c r="D144">
        <v>968817</v>
      </c>
      <c r="E144">
        <v>12.32</v>
      </c>
      <c r="H144">
        <v>111250</v>
      </c>
      <c r="I144">
        <v>253018</v>
      </c>
      <c r="J144">
        <v>2.1800000000000002</v>
      </c>
      <c r="M144" t="s">
        <v>3</v>
      </c>
      <c r="N144">
        <v>77</v>
      </c>
      <c r="O144">
        <v>2.9016350000000002</v>
      </c>
      <c r="R144" t="s">
        <v>3</v>
      </c>
      <c r="S144">
        <v>77</v>
      </c>
      <c r="T144">
        <v>0.409161</v>
      </c>
      <c r="V144">
        <v>124</v>
      </c>
      <c r="W144">
        <v>4.1000000000000002E-2</v>
      </c>
      <c r="X144">
        <f xml:space="preserve"> MIN(S144,V144)</f>
        <v>77</v>
      </c>
      <c r="Y144">
        <f>(X144-N144)/N144*100</f>
        <v>0</v>
      </c>
    </row>
    <row r="145" spans="1:25" x14ac:dyDescent="0.3">
      <c r="A145" t="s">
        <v>1112</v>
      </c>
      <c r="C145">
        <v>1813315</v>
      </c>
      <c r="D145">
        <v>3765974</v>
      </c>
      <c r="E145">
        <v>34.18</v>
      </c>
      <c r="H145">
        <v>316890</v>
      </c>
      <c r="I145">
        <v>654974</v>
      </c>
      <c r="J145">
        <v>4.1500000000000004</v>
      </c>
      <c r="M145" t="s">
        <v>3</v>
      </c>
      <c r="N145">
        <v>87</v>
      </c>
      <c r="O145">
        <v>5.8436240000000002</v>
      </c>
      <c r="R145" t="s">
        <v>3</v>
      </c>
      <c r="S145">
        <v>87</v>
      </c>
      <c r="T145">
        <v>0.66689699999999996</v>
      </c>
      <c r="V145">
        <v>89</v>
      </c>
      <c r="W145">
        <v>5.6000000000000001E-2</v>
      </c>
      <c r="X145">
        <f xml:space="preserve"> MIN(S145,V145)</f>
        <v>87</v>
      </c>
      <c r="Y145">
        <f>(X145-N145)/N145*100</f>
        <v>0</v>
      </c>
    </row>
    <row r="146" spans="1:25" x14ac:dyDescent="0.3">
      <c r="A146" t="s">
        <v>1113</v>
      </c>
      <c r="C146">
        <v>1559880</v>
      </c>
      <c r="D146">
        <v>3257103</v>
      </c>
      <c r="E146">
        <v>30.31</v>
      </c>
      <c r="H146">
        <v>253790</v>
      </c>
      <c r="I146">
        <v>526763</v>
      </c>
      <c r="J146">
        <v>3.4</v>
      </c>
      <c r="M146" t="s">
        <v>3</v>
      </c>
      <c r="N146">
        <v>72</v>
      </c>
      <c r="O146">
        <v>6.4944730000000002</v>
      </c>
      <c r="R146" t="s">
        <v>3</v>
      </c>
      <c r="S146">
        <v>72</v>
      </c>
      <c r="T146">
        <v>0.74653599999999998</v>
      </c>
      <c r="V146">
        <v>81</v>
      </c>
      <c r="W146">
        <v>0.05</v>
      </c>
      <c r="X146">
        <f xml:space="preserve"> MIN(S146,V146)</f>
        <v>72</v>
      </c>
      <c r="Y146">
        <f>(X146-N146)/N146*100</f>
        <v>0</v>
      </c>
    </row>
    <row r="147" spans="1:25" x14ac:dyDescent="0.3">
      <c r="A147" t="s">
        <v>1114</v>
      </c>
      <c r="C147">
        <v>2059749</v>
      </c>
      <c r="D147">
        <v>4264559</v>
      </c>
      <c r="E147">
        <v>39.409999999999997</v>
      </c>
      <c r="H147">
        <v>321957</v>
      </c>
      <c r="I147">
        <v>663087</v>
      </c>
      <c r="J147">
        <v>4.29</v>
      </c>
      <c r="M147" t="s">
        <v>3</v>
      </c>
      <c r="N147">
        <v>69</v>
      </c>
      <c r="O147">
        <v>7.9875629999999997</v>
      </c>
      <c r="R147" t="s">
        <v>3</v>
      </c>
      <c r="S147">
        <v>69</v>
      </c>
      <c r="T147">
        <v>0.88882499999999998</v>
      </c>
      <c r="V147">
        <v>82</v>
      </c>
      <c r="W147">
        <v>5.0999999999999997E-2</v>
      </c>
      <c r="X147">
        <f xml:space="preserve"> MIN(S147,V147)</f>
        <v>69</v>
      </c>
      <c r="Y147">
        <f>(X147-N147)/N147*100</f>
        <v>0</v>
      </c>
    </row>
    <row r="148" spans="1:25" x14ac:dyDescent="0.3">
      <c r="A148" t="s">
        <v>1115</v>
      </c>
      <c r="C148">
        <v>1749433</v>
      </c>
      <c r="D148">
        <v>3632016</v>
      </c>
      <c r="E148">
        <v>33.200000000000003</v>
      </c>
      <c r="H148">
        <v>405566</v>
      </c>
      <c r="I148">
        <v>839103</v>
      </c>
      <c r="J148">
        <v>5.18</v>
      </c>
      <c r="M148" t="s">
        <v>3</v>
      </c>
      <c r="N148">
        <v>108</v>
      </c>
      <c r="O148">
        <v>5.7473390000000002</v>
      </c>
      <c r="R148" t="s">
        <v>3</v>
      </c>
      <c r="S148">
        <v>108</v>
      </c>
      <c r="T148">
        <v>0.93020700000000001</v>
      </c>
      <c r="V148">
        <v>117</v>
      </c>
      <c r="W148">
        <v>5.5E-2</v>
      </c>
      <c r="X148">
        <f xml:space="preserve"> MIN(S148,V148)</f>
        <v>108</v>
      </c>
      <c r="Y148">
        <f>(X148-N148)/N148*100</f>
        <v>0</v>
      </c>
    </row>
    <row r="149" spans="1:25" x14ac:dyDescent="0.3">
      <c r="A149" t="s">
        <v>1116</v>
      </c>
      <c r="C149">
        <v>1568655</v>
      </c>
      <c r="D149">
        <v>3267759</v>
      </c>
      <c r="E149">
        <v>30.46</v>
      </c>
      <c r="H149">
        <v>301055</v>
      </c>
      <c r="I149">
        <v>624159</v>
      </c>
      <c r="J149">
        <v>3.99</v>
      </c>
      <c r="M149" t="s">
        <v>3</v>
      </c>
      <c r="N149">
        <v>85</v>
      </c>
      <c r="O149">
        <v>6.1782110000000001</v>
      </c>
      <c r="R149" t="s">
        <v>3</v>
      </c>
      <c r="S149">
        <v>85</v>
      </c>
      <c r="T149">
        <v>0.69357000000000002</v>
      </c>
      <c r="V149">
        <v>94</v>
      </c>
      <c r="W149">
        <v>4.5999999999999999E-2</v>
      </c>
      <c r="X149">
        <f xml:space="preserve"> MIN(S149,V149)</f>
        <v>85</v>
      </c>
      <c r="Y149">
        <f>(X149-N149)/N149*100</f>
        <v>0</v>
      </c>
    </row>
    <row r="150" spans="1:25" x14ac:dyDescent="0.3">
      <c r="A150" t="s">
        <v>1117</v>
      </c>
      <c r="C150">
        <v>1802300</v>
      </c>
      <c r="D150">
        <v>3763833</v>
      </c>
      <c r="E150">
        <v>35.96</v>
      </c>
      <c r="H150">
        <v>311550</v>
      </c>
      <c r="I150">
        <v>647053</v>
      </c>
      <c r="J150">
        <v>4.2300000000000004</v>
      </c>
      <c r="M150" t="s">
        <v>3</v>
      </c>
      <c r="N150">
        <v>86</v>
      </c>
      <c r="O150">
        <v>6.1465909999999999</v>
      </c>
      <c r="R150" t="s">
        <v>3</v>
      </c>
      <c r="S150">
        <v>86</v>
      </c>
      <c r="T150">
        <v>0.75496799999999997</v>
      </c>
      <c r="V150">
        <v>92</v>
      </c>
      <c r="W150">
        <v>4.2999999999999997E-2</v>
      </c>
      <c r="X150">
        <f xml:space="preserve"> MIN(S150,V150)</f>
        <v>86</v>
      </c>
      <c r="Y150">
        <f>(X150-N150)/N150*100</f>
        <v>0</v>
      </c>
    </row>
    <row r="151" spans="1:25" x14ac:dyDescent="0.3">
      <c r="A151" t="s">
        <v>1118</v>
      </c>
      <c r="C151">
        <v>1413405</v>
      </c>
      <c r="D151">
        <v>2918557</v>
      </c>
      <c r="E151">
        <v>26.26</v>
      </c>
      <c r="H151">
        <v>282040</v>
      </c>
      <c r="I151">
        <v>579932</v>
      </c>
      <c r="J151">
        <v>3.7</v>
      </c>
      <c r="M151" t="s">
        <v>3</v>
      </c>
      <c r="N151">
        <v>87</v>
      </c>
      <c r="O151">
        <v>4.6462139999999996</v>
      </c>
      <c r="R151" t="s">
        <v>3</v>
      </c>
      <c r="S151">
        <v>87</v>
      </c>
      <c r="T151">
        <v>0.585758</v>
      </c>
      <c r="V151">
        <v>87</v>
      </c>
      <c r="W151">
        <v>5.1999999999999998E-2</v>
      </c>
      <c r="X151">
        <f xml:space="preserve"> MIN(S151,V151)</f>
        <v>87</v>
      </c>
      <c r="Y151">
        <f>(X151-N151)/N151*100</f>
        <v>0</v>
      </c>
    </row>
    <row r="152" spans="1:25" x14ac:dyDescent="0.3">
      <c r="A152" t="s">
        <v>1119</v>
      </c>
      <c r="C152">
        <v>1466556</v>
      </c>
      <c r="D152">
        <v>3046283</v>
      </c>
      <c r="E152">
        <v>27.95</v>
      </c>
      <c r="H152">
        <v>278460</v>
      </c>
      <c r="I152">
        <v>575627</v>
      </c>
      <c r="J152">
        <v>3.65</v>
      </c>
      <c r="M152" t="s">
        <v>3</v>
      </c>
      <c r="N152">
        <v>77</v>
      </c>
      <c r="O152">
        <v>5.7124550000000003</v>
      </c>
      <c r="R152" t="s">
        <v>3</v>
      </c>
      <c r="S152">
        <v>77</v>
      </c>
      <c r="T152">
        <v>0.804562</v>
      </c>
      <c r="V152">
        <v>89</v>
      </c>
      <c r="W152">
        <v>5.8999999999999997E-2</v>
      </c>
      <c r="X152">
        <f xml:space="preserve"> MIN(S152,V152)</f>
        <v>77</v>
      </c>
      <c r="Y152">
        <f>(X152-N152)/N152*100</f>
        <v>0</v>
      </c>
    </row>
    <row r="153" spans="1:25" x14ac:dyDescent="0.3">
      <c r="A153" t="s">
        <v>1120</v>
      </c>
      <c r="C153">
        <v>1750008</v>
      </c>
      <c r="D153">
        <v>3607027</v>
      </c>
      <c r="E153">
        <v>31.97</v>
      </c>
      <c r="H153">
        <v>350740</v>
      </c>
      <c r="I153">
        <v>720184</v>
      </c>
      <c r="J153">
        <v>4.5</v>
      </c>
      <c r="M153" t="s">
        <v>3</v>
      </c>
      <c r="N153">
        <v>84</v>
      </c>
      <c r="O153">
        <v>5.4478759999999999</v>
      </c>
      <c r="R153" t="s">
        <v>3</v>
      </c>
      <c r="S153">
        <v>84</v>
      </c>
      <c r="T153">
        <v>1.0340450000000001</v>
      </c>
      <c r="V153">
        <v>94</v>
      </c>
      <c r="W153">
        <v>6.4000000000000001E-2</v>
      </c>
      <c r="X153">
        <f xml:space="preserve"> MIN(S153,V153)</f>
        <v>84</v>
      </c>
      <c r="Y153">
        <f>(X153-N153)/N153*100</f>
        <v>0</v>
      </c>
    </row>
    <row r="154" spans="1:25" x14ac:dyDescent="0.3">
      <c r="A154" t="s">
        <v>1121</v>
      </c>
      <c r="C154">
        <v>1464056</v>
      </c>
      <c r="D154">
        <v>3075751</v>
      </c>
      <c r="E154">
        <v>29.27</v>
      </c>
      <c r="H154">
        <v>331430</v>
      </c>
      <c r="I154">
        <v>693385</v>
      </c>
      <c r="J154">
        <v>5.19</v>
      </c>
      <c r="M154" t="s">
        <v>3</v>
      </c>
      <c r="N154">
        <v>103</v>
      </c>
      <c r="O154">
        <v>5.8781460000000001</v>
      </c>
      <c r="R154" t="s">
        <v>3</v>
      </c>
      <c r="S154">
        <v>103</v>
      </c>
      <c r="T154">
        <v>0.91948300000000005</v>
      </c>
      <c r="V154">
        <v>114</v>
      </c>
      <c r="W154">
        <v>0.05</v>
      </c>
      <c r="X154">
        <f xml:space="preserve"> MIN(S154,V154)</f>
        <v>103</v>
      </c>
      <c r="Y154">
        <f>(X154-N154)/N154*100</f>
        <v>0</v>
      </c>
    </row>
    <row r="155" spans="1:25" x14ac:dyDescent="0.3">
      <c r="A155" t="s">
        <v>1122</v>
      </c>
      <c r="C155">
        <v>493331</v>
      </c>
      <c r="D155">
        <v>1120149</v>
      </c>
      <c r="E155">
        <v>13.82</v>
      </c>
      <c r="H155">
        <v>70910</v>
      </c>
      <c r="I155">
        <v>158130</v>
      </c>
      <c r="J155">
        <v>1.17</v>
      </c>
      <c r="M155" t="s">
        <v>3</v>
      </c>
      <c r="N155">
        <v>63</v>
      </c>
      <c r="O155">
        <v>3.3061690000000001</v>
      </c>
      <c r="R155" t="s">
        <v>3</v>
      </c>
      <c r="S155">
        <v>63</v>
      </c>
      <c r="T155">
        <v>0.29694900000000002</v>
      </c>
      <c r="V155">
        <v>69</v>
      </c>
      <c r="W155">
        <v>3.6999999999999998E-2</v>
      </c>
      <c r="X155">
        <f xml:space="preserve"> MIN(S155,V155)</f>
        <v>63</v>
      </c>
      <c r="Y155">
        <f>(X155-N155)/N155*100</f>
        <v>0</v>
      </c>
    </row>
    <row r="156" spans="1:25" x14ac:dyDescent="0.3">
      <c r="A156" t="s">
        <v>1123</v>
      </c>
      <c r="C156">
        <v>2036419</v>
      </c>
      <c r="D156">
        <v>4179363</v>
      </c>
      <c r="E156">
        <v>37.1</v>
      </c>
      <c r="H156">
        <v>367290</v>
      </c>
      <c r="I156">
        <v>750716</v>
      </c>
      <c r="J156">
        <v>4.76</v>
      </c>
      <c r="M156" t="s">
        <v>3</v>
      </c>
      <c r="N156">
        <v>79</v>
      </c>
      <c r="O156">
        <v>6.4465190000000003</v>
      </c>
      <c r="R156" t="s">
        <v>3</v>
      </c>
      <c r="S156">
        <v>79</v>
      </c>
      <c r="T156">
        <v>0.76814400000000005</v>
      </c>
      <c r="V156">
        <v>89</v>
      </c>
      <c r="W156">
        <v>0.06</v>
      </c>
      <c r="X156">
        <f xml:space="preserve"> MIN(S156,V156)</f>
        <v>79</v>
      </c>
      <c r="Y156">
        <f>(X156-N156)/N156*100</f>
        <v>0</v>
      </c>
    </row>
    <row r="157" spans="1:25" x14ac:dyDescent="0.3">
      <c r="A157" t="s">
        <v>1124</v>
      </c>
      <c r="C157">
        <v>2287711</v>
      </c>
      <c r="D157">
        <v>4695520</v>
      </c>
      <c r="E157">
        <v>41.35</v>
      </c>
      <c r="H157">
        <v>346889</v>
      </c>
      <c r="I157">
        <v>708680</v>
      </c>
      <c r="J157">
        <v>4.6100000000000003</v>
      </c>
      <c r="M157" t="s">
        <v>3</v>
      </c>
      <c r="N157">
        <v>65</v>
      </c>
      <c r="O157">
        <v>7.9300569999999997</v>
      </c>
      <c r="R157" t="s">
        <v>3</v>
      </c>
      <c r="S157">
        <v>65</v>
      </c>
      <c r="T157">
        <v>0.74323799999999995</v>
      </c>
      <c r="V157">
        <v>78</v>
      </c>
      <c r="W157">
        <v>6.2E-2</v>
      </c>
      <c r="X157">
        <f xml:space="preserve"> MIN(S157,V157)</f>
        <v>65</v>
      </c>
      <c r="Y157">
        <f>(X157-N157)/N157*100</f>
        <v>0</v>
      </c>
    </row>
    <row r="158" spans="1:25" x14ac:dyDescent="0.3">
      <c r="A158" t="s">
        <v>1125</v>
      </c>
      <c r="C158">
        <v>1882640</v>
      </c>
      <c r="D158">
        <v>3889294</v>
      </c>
      <c r="E158">
        <v>34.94</v>
      </c>
      <c r="H158">
        <v>328064</v>
      </c>
      <c r="I158">
        <v>674641</v>
      </c>
      <c r="J158">
        <v>4.29</v>
      </c>
      <c r="M158" t="s">
        <v>3</v>
      </c>
      <c r="N158">
        <v>69</v>
      </c>
      <c r="O158">
        <v>5.9431789999999998</v>
      </c>
      <c r="R158" t="s">
        <v>3</v>
      </c>
      <c r="S158">
        <v>69</v>
      </c>
      <c r="T158">
        <v>0.69873499999999999</v>
      </c>
      <c r="V158">
        <v>87</v>
      </c>
      <c r="W158">
        <v>0.06</v>
      </c>
      <c r="X158">
        <f xml:space="preserve"> MIN(S158,V158)</f>
        <v>69</v>
      </c>
      <c r="Y158">
        <f>(X158-N158)/N158*100</f>
        <v>0</v>
      </c>
    </row>
    <row r="159" spans="1:25" x14ac:dyDescent="0.3">
      <c r="A159" t="s">
        <v>1126</v>
      </c>
      <c r="C159">
        <v>2228505</v>
      </c>
      <c r="D159">
        <v>4512192</v>
      </c>
      <c r="E159">
        <v>37.58</v>
      </c>
      <c r="H159">
        <v>348364</v>
      </c>
      <c r="I159">
        <v>702732</v>
      </c>
      <c r="J159">
        <v>4.54</v>
      </c>
      <c r="M159" t="s">
        <v>3</v>
      </c>
      <c r="N159">
        <v>66</v>
      </c>
      <c r="O159">
        <v>6.1001440000000002</v>
      </c>
      <c r="R159" t="s">
        <v>3</v>
      </c>
      <c r="S159">
        <v>66</v>
      </c>
      <c r="T159">
        <v>0.81017700000000004</v>
      </c>
      <c r="V159">
        <v>67</v>
      </c>
      <c r="W159">
        <v>0.06</v>
      </c>
      <c r="X159">
        <f xml:space="preserve"> MIN(S159,V159)</f>
        <v>66</v>
      </c>
      <c r="Y159">
        <f>(X159-N159)/N159*100</f>
        <v>0</v>
      </c>
    </row>
    <row r="160" spans="1:25" x14ac:dyDescent="0.3">
      <c r="A160" t="s">
        <v>1127</v>
      </c>
      <c r="C160">
        <v>1901280</v>
      </c>
      <c r="D160">
        <v>3933945</v>
      </c>
      <c r="E160">
        <v>35.67</v>
      </c>
      <c r="H160">
        <v>283328</v>
      </c>
      <c r="I160">
        <v>583031</v>
      </c>
      <c r="J160">
        <v>2.9</v>
      </c>
      <c r="M160" t="s">
        <v>3</v>
      </c>
      <c r="N160">
        <v>67</v>
      </c>
      <c r="O160">
        <v>7.021414</v>
      </c>
      <c r="R160" t="s">
        <v>3</v>
      </c>
      <c r="S160">
        <v>67</v>
      </c>
      <c r="T160">
        <v>0.73677800000000004</v>
      </c>
      <c r="V160">
        <v>75</v>
      </c>
      <c r="W160">
        <v>6.6000000000000003E-2</v>
      </c>
      <c r="X160">
        <f xml:space="preserve"> MIN(S160,V160)</f>
        <v>67</v>
      </c>
      <c r="Y160">
        <f>(X160-N160)/N160*100</f>
        <v>0</v>
      </c>
    </row>
    <row r="161" spans="1:25" x14ac:dyDescent="0.3">
      <c r="A161" t="s">
        <v>1128</v>
      </c>
      <c r="C161">
        <v>2276708</v>
      </c>
      <c r="D161">
        <v>4636577</v>
      </c>
      <c r="E161">
        <v>39.81</v>
      </c>
      <c r="H161">
        <v>411338</v>
      </c>
      <c r="I161">
        <v>834857</v>
      </c>
      <c r="J161">
        <v>5.29</v>
      </c>
      <c r="M161" t="s">
        <v>3</v>
      </c>
      <c r="N161">
        <v>79</v>
      </c>
      <c r="O161">
        <v>7.0009880000000004</v>
      </c>
      <c r="R161" t="s">
        <v>3</v>
      </c>
      <c r="S161">
        <v>79</v>
      </c>
      <c r="T161">
        <v>0.93100300000000002</v>
      </c>
      <c r="V161">
        <v>85</v>
      </c>
      <c r="W161">
        <v>6.7000000000000004E-2</v>
      </c>
      <c r="X161">
        <f xml:space="preserve"> MIN(S161,V161)</f>
        <v>79</v>
      </c>
      <c r="Y161">
        <f>(X161-N161)/N161*100</f>
        <v>0</v>
      </c>
    </row>
    <row r="162" spans="1:25" x14ac:dyDescent="0.3">
      <c r="A162" t="s">
        <v>1129</v>
      </c>
      <c r="C162">
        <v>2292450</v>
      </c>
      <c r="D162">
        <v>4692271</v>
      </c>
      <c r="E162">
        <v>40.549999999999997</v>
      </c>
      <c r="H162">
        <v>350610</v>
      </c>
      <c r="I162">
        <v>714415</v>
      </c>
      <c r="J162">
        <v>4.55</v>
      </c>
      <c r="M162" t="s">
        <v>3</v>
      </c>
      <c r="N162">
        <v>66</v>
      </c>
      <c r="O162">
        <v>8.3168380000000006</v>
      </c>
      <c r="R162" t="s">
        <v>3</v>
      </c>
      <c r="S162">
        <v>66</v>
      </c>
      <c r="T162">
        <v>0.73102699999999998</v>
      </c>
      <c r="V162">
        <v>77</v>
      </c>
      <c r="W162">
        <v>6.6000000000000003E-2</v>
      </c>
      <c r="X162">
        <f xml:space="preserve"> MIN(S162,V162)</f>
        <v>66</v>
      </c>
      <c r="Y162">
        <f>(X162-N162)/N162*100</f>
        <v>0</v>
      </c>
    </row>
    <row r="163" spans="1:25" x14ac:dyDescent="0.3">
      <c r="A163" t="s">
        <v>1130</v>
      </c>
      <c r="C163">
        <v>2492147</v>
      </c>
      <c r="D163">
        <v>5087753</v>
      </c>
      <c r="E163">
        <v>43.79</v>
      </c>
      <c r="H163">
        <v>385283</v>
      </c>
      <c r="I163">
        <v>783305</v>
      </c>
      <c r="J163">
        <v>5.0599999999999996</v>
      </c>
      <c r="M163" t="s">
        <v>3</v>
      </c>
      <c r="N163">
        <v>76</v>
      </c>
      <c r="O163">
        <v>7.6629040000000002</v>
      </c>
      <c r="R163" t="s">
        <v>3</v>
      </c>
      <c r="S163">
        <v>76</v>
      </c>
      <c r="T163">
        <v>0.96612500000000001</v>
      </c>
      <c r="V163">
        <v>78</v>
      </c>
      <c r="W163">
        <v>5.3999999999999999E-2</v>
      </c>
      <c r="X163">
        <f xml:space="preserve"> MIN(S163,V163)</f>
        <v>76</v>
      </c>
      <c r="Y163">
        <f>(X163-N163)/N163*100</f>
        <v>0</v>
      </c>
    </row>
    <row r="164" spans="1:25" x14ac:dyDescent="0.3">
      <c r="A164" t="s">
        <v>1131</v>
      </c>
      <c r="C164">
        <v>2348514</v>
      </c>
      <c r="D164">
        <v>4808035</v>
      </c>
      <c r="E164">
        <v>42.52</v>
      </c>
      <c r="H164">
        <v>407442</v>
      </c>
      <c r="I164">
        <v>830915</v>
      </c>
      <c r="J164">
        <v>4.21</v>
      </c>
      <c r="M164" t="s">
        <v>3</v>
      </c>
      <c r="N164">
        <v>70</v>
      </c>
      <c r="O164">
        <v>6.8607649999999998</v>
      </c>
      <c r="R164" t="s">
        <v>3</v>
      </c>
      <c r="S164">
        <v>70</v>
      </c>
      <c r="T164">
        <v>0.793327</v>
      </c>
      <c r="V164">
        <v>88</v>
      </c>
      <c r="W164">
        <v>6.6000000000000003E-2</v>
      </c>
      <c r="X164">
        <f xml:space="preserve"> MIN(S164,V164)</f>
        <v>70</v>
      </c>
      <c r="Y164">
        <f>(X164-N164)/N164*100</f>
        <v>0</v>
      </c>
    </row>
    <row r="165" spans="1:25" x14ac:dyDescent="0.3">
      <c r="A165" t="s">
        <v>1132</v>
      </c>
      <c r="C165">
        <v>2132955</v>
      </c>
      <c r="D165">
        <v>4366642</v>
      </c>
      <c r="E165">
        <v>38.299999999999997</v>
      </c>
      <c r="H165">
        <v>353338</v>
      </c>
      <c r="I165">
        <v>720265</v>
      </c>
      <c r="J165">
        <v>4.58</v>
      </c>
      <c r="M165" t="s">
        <v>3</v>
      </c>
      <c r="N165">
        <v>72</v>
      </c>
      <c r="O165">
        <v>6.2660049999999998</v>
      </c>
      <c r="R165" t="s">
        <v>3</v>
      </c>
      <c r="S165">
        <v>72</v>
      </c>
      <c r="T165">
        <v>0.69205700000000003</v>
      </c>
      <c r="V165">
        <v>81</v>
      </c>
      <c r="W165">
        <v>0.06</v>
      </c>
      <c r="X165">
        <f xml:space="preserve"> MIN(S165,V165)</f>
        <v>72</v>
      </c>
      <c r="Y165">
        <f>(X165-N165)/N165*100</f>
        <v>0</v>
      </c>
    </row>
    <row r="166" spans="1:25" x14ac:dyDescent="0.3">
      <c r="A166" t="s">
        <v>1133</v>
      </c>
      <c r="C166">
        <v>488694</v>
      </c>
      <c r="D166">
        <v>1102111</v>
      </c>
      <c r="E166">
        <v>13.22</v>
      </c>
      <c r="H166">
        <v>70108</v>
      </c>
      <c r="I166">
        <v>155319</v>
      </c>
      <c r="J166">
        <v>1.1299999999999999</v>
      </c>
      <c r="M166" t="s">
        <v>3</v>
      </c>
      <c r="N166">
        <v>55</v>
      </c>
      <c r="O166">
        <v>2.7776510000000001</v>
      </c>
      <c r="R166" t="s">
        <v>3</v>
      </c>
      <c r="S166">
        <v>55</v>
      </c>
      <c r="T166">
        <v>0.183586</v>
      </c>
      <c r="V166">
        <v>67</v>
      </c>
      <c r="W166">
        <v>3.6999999999999998E-2</v>
      </c>
      <c r="X166">
        <f xml:space="preserve"> MIN(S166,V166)</f>
        <v>55</v>
      </c>
      <c r="Y166">
        <f>(X166-N166)/N166*100</f>
        <v>0</v>
      </c>
    </row>
    <row r="167" spans="1:25" x14ac:dyDescent="0.3">
      <c r="A167" t="s">
        <v>1134</v>
      </c>
      <c r="C167">
        <v>1576368</v>
      </c>
      <c r="D167">
        <v>3301696</v>
      </c>
      <c r="E167">
        <v>29.78</v>
      </c>
      <c r="H167">
        <v>583128</v>
      </c>
      <c r="I167">
        <v>1219116</v>
      </c>
      <c r="J167">
        <v>8.2799999999999994</v>
      </c>
      <c r="M167" t="s">
        <v>4</v>
      </c>
      <c r="N167">
        <v>263</v>
      </c>
      <c r="O167">
        <v>64.343663000000006</v>
      </c>
      <c r="R167" t="s">
        <v>4</v>
      </c>
      <c r="S167">
        <v>136</v>
      </c>
      <c r="T167">
        <v>61.094076999999999</v>
      </c>
      <c r="V167">
        <v>181</v>
      </c>
      <c r="W167">
        <v>2.8000000000000001E-2</v>
      </c>
      <c r="X167">
        <f xml:space="preserve"> MIN(S167,V167)</f>
        <v>136</v>
      </c>
      <c r="Y167">
        <f>(X167-N167)/N167*100</f>
        <v>-48.28897338403042</v>
      </c>
    </row>
    <row r="168" spans="1:25" x14ac:dyDescent="0.3">
      <c r="A168" t="s">
        <v>1135</v>
      </c>
      <c r="C168">
        <v>1564320</v>
      </c>
      <c r="D168">
        <v>3267688</v>
      </c>
      <c r="E168">
        <v>29.98</v>
      </c>
      <c r="H168">
        <v>511663</v>
      </c>
      <c r="I168">
        <v>1066443</v>
      </c>
      <c r="J168">
        <v>6.51</v>
      </c>
      <c r="M168" t="s">
        <v>4</v>
      </c>
      <c r="N168">
        <v>127</v>
      </c>
      <c r="O168">
        <v>64.164450000000002</v>
      </c>
      <c r="R168" t="s">
        <v>4</v>
      </c>
      <c r="S168">
        <v>124</v>
      </c>
      <c r="T168">
        <v>60.924056999999998</v>
      </c>
      <c r="V168">
        <v>156</v>
      </c>
      <c r="W168">
        <v>2.5000000000000001E-2</v>
      </c>
      <c r="X168">
        <f xml:space="preserve"> MIN(S168,V168)</f>
        <v>124</v>
      </c>
      <c r="Y168">
        <f>(X168-N168)/N168*100</f>
        <v>-2.3622047244094486</v>
      </c>
    </row>
    <row r="169" spans="1:25" x14ac:dyDescent="0.3">
      <c r="A169" t="s">
        <v>1136</v>
      </c>
      <c r="C169">
        <v>1774760</v>
      </c>
      <c r="D169">
        <v>3717696</v>
      </c>
      <c r="E169">
        <v>34.22</v>
      </c>
      <c r="H169">
        <v>573384</v>
      </c>
      <c r="I169">
        <v>1198432</v>
      </c>
      <c r="J169">
        <v>8.1999999999999993</v>
      </c>
      <c r="M169" t="s">
        <v>4</v>
      </c>
      <c r="N169">
        <v>146</v>
      </c>
      <c r="O169">
        <v>64.984613999999993</v>
      </c>
      <c r="R169" t="s">
        <v>4</v>
      </c>
      <c r="S169">
        <v>143</v>
      </c>
      <c r="T169">
        <v>61.071416999999997</v>
      </c>
      <c r="V169">
        <v>167</v>
      </c>
      <c r="W169">
        <v>2.7E-2</v>
      </c>
      <c r="X169">
        <f xml:space="preserve"> MIN(S169,V169)</f>
        <v>143</v>
      </c>
      <c r="Y169">
        <f>(X169-N169)/N169*100</f>
        <v>-2.054794520547945</v>
      </c>
    </row>
    <row r="170" spans="1:25" x14ac:dyDescent="0.3">
      <c r="A170" t="s">
        <v>1137</v>
      </c>
      <c r="C170">
        <v>1367752</v>
      </c>
      <c r="D170">
        <v>2855823</v>
      </c>
      <c r="E170">
        <v>25.81</v>
      </c>
      <c r="H170">
        <v>505342</v>
      </c>
      <c r="I170">
        <v>1053198</v>
      </c>
      <c r="J170">
        <v>7.24</v>
      </c>
      <c r="M170" t="s">
        <v>4</v>
      </c>
      <c r="N170">
        <v>133</v>
      </c>
      <c r="O170">
        <v>63.866709</v>
      </c>
      <c r="R170" t="s">
        <v>4</v>
      </c>
      <c r="S170">
        <v>134</v>
      </c>
      <c r="T170">
        <v>60.960856999999997</v>
      </c>
      <c r="V170">
        <v>166</v>
      </c>
      <c r="W170">
        <v>2.7E-2</v>
      </c>
      <c r="X170">
        <f xml:space="preserve"> MIN(S170,V170)</f>
        <v>134</v>
      </c>
      <c r="Y170">
        <f>(X170-N170)/N170*100</f>
        <v>0.75187969924812026</v>
      </c>
    </row>
    <row r="171" spans="1:25" x14ac:dyDescent="0.3">
      <c r="A171" t="s">
        <v>1138</v>
      </c>
      <c r="C171">
        <v>1522224</v>
      </c>
      <c r="D171">
        <v>3199025</v>
      </c>
      <c r="E171">
        <v>29.38</v>
      </c>
      <c r="H171">
        <v>524799</v>
      </c>
      <c r="I171">
        <v>1100500</v>
      </c>
      <c r="J171">
        <v>7.58</v>
      </c>
      <c r="M171" t="s">
        <v>4</v>
      </c>
      <c r="N171">
        <v>147</v>
      </c>
      <c r="O171">
        <v>64.324631999999994</v>
      </c>
      <c r="R171" t="s">
        <v>4</v>
      </c>
      <c r="S171">
        <v>146</v>
      </c>
      <c r="T171">
        <v>61.028633999999997</v>
      </c>
      <c r="V171">
        <v>170</v>
      </c>
      <c r="W171">
        <v>2.5999999999999999E-2</v>
      </c>
      <c r="X171">
        <f xml:space="preserve"> MIN(S171,V171)</f>
        <v>146</v>
      </c>
      <c r="Y171">
        <f>(X171-N171)/N171*100</f>
        <v>-0.68027210884353739</v>
      </c>
    </row>
    <row r="172" spans="1:25" x14ac:dyDescent="0.3">
      <c r="A172" t="s">
        <v>1139</v>
      </c>
      <c r="C172">
        <v>1661572</v>
      </c>
      <c r="D172">
        <v>3462861</v>
      </c>
      <c r="E172">
        <v>30.9</v>
      </c>
      <c r="H172">
        <v>545847</v>
      </c>
      <c r="I172">
        <v>1135211</v>
      </c>
      <c r="J172">
        <v>7.8</v>
      </c>
      <c r="M172" t="s">
        <v>4</v>
      </c>
      <c r="N172">
        <v>119</v>
      </c>
      <c r="O172">
        <v>64.403938999999994</v>
      </c>
      <c r="R172" t="s">
        <v>4</v>
      </c>
      <c r="S172">
        <v>122</v>
      </c>
      <c r="T172">
        <v>60.985216000000001</v>
      </c>
      <c r="V172">
        <v>158</v>
      </c>
      <c r="W172">
        <v>2.9000000000000001E-2</v>
      </c>
      <c r="X172">
        <f xml:space="preserve"> MIN(S172,V172)</f>
        <v>122</v>
      </c>
      <c r="Y172">
        <f>(X172-N172)/N172*100</f>
        <v>2.5210084033613445</v>
      </c>
    </row>
    <row r="173" spans="1:25" x14ac:dyDescent="0.3">
      <c r="A173" t="s">
        <v>1140</v>
      </c>
      <c r="C173">
        <v>1893511</v>
      </c>
      <c r="D173">
        <v>3960627</v>
      </c>
      <c r="E173">
        <v>36.81</v>
      </c>
      <c r="H173">
        <v>531764</v>
      </c>
      <c r="I173">
        <v>1109410</v>
      </c>
      <c r="J173">
        <v>6.67</v>
      </c>
      <c r="M173" t="s">
        <v>4</v>
      </c>
      <c r="N173">
        <v>157</v>
      </c>
      <c r="O173">
        <v>65.040645999999995</v>
      </c>
      <c r="R173" t="s">
        <v>4</v>
      </c>
      <c r="S173">
        <v>124</v>
      </c>
      <c r="T173">
        <v>60.952072000000001</v>
      </c>
      <c r="V173">
        <v>147</v>
      </c>
      <c r="W173">
        <v>2.7E-2</v>
      </c>
      <c r="X173">
        <f xml:space="preserve"> MIN(S173,V173)</f>
        <v>124</v>
      </c>
      <c r="Y173">
        <f>(X173-N173)/N173*100</f>
        <v>-21.019108280254777</v>
      </c>
    </row>
    <row r="174" spans="1:25" x14ac:dyDescent="0.3">
      <c r="A174" t="s">
        <v>1141</v>
      </c>
      <c r="C174">
        <v>1876065</v>
      </c>
      <c r="D174">
        <v>3941778</v>
      </c>
      <c r="E174">
        <v>37.28</v>
      </c>
      <c r="H174">
        <v>611535</v>
      </c>
      <c r="I174">
        <v>1282056</v>
      </c>
      <c r="J174">
        <v>7.76</v>
      </c>
      <c r="M174" t="s">
        <v>4</v>
      </c>
      <c r="N174">
        <v>148</v>
      </c>
      <c r="O174">
        <v>65.159706</v>
      </c>
      <c r="R174" t="s">
        <v>4</v>
      </c>
      <c r="S174">
        <v>141</v>
      </c>
      <c r="T174">
        <v>61.121673000000001</v>
      </c>
      <c r="V174">
        <v>176</v>
      </c>
      <c r="W174">
        <v>3.4000000000000002E-2</v>
      </c>
      <c r="X174">
        <f xml:space="preserve"> MIN(S174,V174)</f>
        <v>141</v>
      </c>
      <c r="Y174">
        <f>(X174-N174)/N174*100</f>
        <v>-4.7297297297297298</v>
      </c>
    </row>
    <row r="175" spans="1:25" x14ac:dyDescent="0.3">
      <c r="A175" t="s">
        <v>1142</v>
      </c>
      <c r="C175">
        <v>1754400</v>
      </c>
      <c r="D175">
        <v>3702522</v>
      </c>
      <c r="E175">
        <v>35.270000000000003</v>
      </c>
      <c r="H175">
        <v>619200</v>
      </c>
      <c r="I175">
        <v>1303994</v>
      </c>
      <c r="J175">
        <v>7.97</v>
      </c>
      <c r="M175" t="s">
        <v>4</v>
      </c>
      <c r="N175">
        <v>182</v>
      </c>
      <c r="O175">
        <v>65.041357000000005</v>
      </c>
      <c r="R175" t="s">
        <v>4</v>
      </c>
      <c r="S175">
        <v>153</v>
      </c>
      <c r="T175">
        <v>61.193868000000002</v>
      </c>
      <c r="V175">
        <v>191</v>
      </c>
      <c r="W175">
        <v>3.3000000000000002E-2</v>
      </c>
      <c r="X175">
        <f xml:space="preserve"> MIN(S175,V175)</f>
        <v>153</v>
      </c>
      <c r="Y175">
        <f>(X175-N175)/N175*100</f>
        <v>-15.934065934065933</v>
      </c>
    </row>
    <row r="176" spans="1:25" x14ac:dyDescent="0.3">
      <c r="A176" t="s">
        <v>1143</v>
      </c>
      <c r="C176">
        <v>1676655</v>
      </c>
      <c r="D176">
        <v>3489630</v>
      </c>
      <c r="E176">
        <v>31.08</v>
      </c>
      <c r="H176">
        <v>509675</v>
      </c>
      <c r="I176">
        <v>1058394</v>
      </c>
      <c r="J176">
        <v>7.23</v>
      </c>
      <c r="M176" t="s">
        <v>4</v>
      </c>
      <c r="N176">
        <v>166</v>
      </c>
      <c r="O176">
        <v>64.378640000000004</v>
      </c>
      <c r="R176" t="s">
        <v>4</v>
      </c>
      <c r="S176">
        <v>113</v>
      </c>
      <c r="T176">
        <v>60.891793999999997</v>
      </c>
      <c r="V176">
        <v>144</v>
      </c>
      <c r="W176">
        <v>2.5999999999999999E-2</v>
      </c>
      <c r="X176">
        <f xml:space="preserve"> MIN(S176,V176)</f>
        <v>113</v>
      </c>
      <c r="Y176">
        <f>(X176-N176)/N176*100</f>
        <v>-31.92771084337349</v>
      </c>
    </row>
    <row r="177" spans="1:25" x14ac:dyDescent="0.3">
      <c r="A177" t="s">
        <v>1144</v>
      </c>
      <c r="C177">
        <v>478208</v>
      </c>
      <c r="D177">
        <v>1114478</v>
      </c>
      <c r="E177">
        <v>14.85</v>
      </c>
      <c r="H177">
        <v>99004</v>
      </c>
      <c r="I177">
        <v>227774</v>
      </c>
      <c r="J177">
        <v>1.62</v>
      </c>
      <c r="M177" t="s">
        <v>3</v>
      </c>
      <c r="N177">
        <v>100</v>
      </c>
      <c r="O177">
        <v>3.2972049999999999</v>
      </c>
      <c r="R177" t="s">
        <v>3</v>
      </c>
      <c r="S177">
        <v>100</v>
      </c>
      <c r="T177">
        <v>0.32480700000000001</v>
      </c>
      <c r="V177">
        <v>105</v>
      </c>
      <c r="W177">
        <v>4.7E-2</v>
      </c>
      <c r="X177">
        <f xml:space="preserve"> MIN(S177,V177)</f>
        <v>100</v>
      </c>
      <c r="Y177">
        <f>(X177-N177)/N177*100</f>
        <v>0</v>
      </c>
    </row>
    <row r="178" spans="1:25" x14ac:dyDescent="0.3">
      <c r="A178" t="s">
        <v>1145</v>
      </c>
      <c r="C178">
        <v>3303762</v>
      </c>
      <c r="D178">
        <v>6690210</v>
      </c>
      <c r="E178">
        <v>53.77</v>
      </c>
      <c r="H178">
        <v>557778</v>
      </c>
      <c r="I178">
        <v>1126818</v>
      </c>
      <c r="J178">
        <v>7.21</v>
      </c>
      <c r="M178" t="s">
        <v>3</v>
      </c>
      <c r="N178">
        <v>71</v>
      </c>
      <c r="O178">
        <v>10.890046</v>
      </c>
      <c r="R178" t="s">
        <v>3</v>
      </c>
      <c r="S178">
        <v>71</v>
      </c>
      <c r="T178">
        <v>1.4825010000000001</v>
      </c>
      <c r="V178">
        <v>77</v>
      </c>
      <c r="W178">
        <v>3.3000000000000002E-2</v>
      </c>
      <c r="X178">
        <f xml:space="preserve"> MIN(S178,V178)</f>
        <v>71</v>
      </c>
      <c r="Y178">
        <f>(X178-N178)/N178*100</f>
        <v>0</v>
      </c>
    </row>
    <row r="179" spans="1:25" x14ac:dyDescent="0.3">
      <c r="A179" t="s">
        <v>1146</v>
      </c>
      <c r="C179">
        <v>3739395</v>
      </c>
      <c r="D179">
        <v>7603445</v>
      </c>
      <c r="E179">
        <v>61.19</v>
      </c>
      <c r="H179">
        <v>684475</v>
      </c>
      <c r="I179">
        <v>1388453</v>
      </c>
      <c r="J179">
        <v>8.64</v>
      </c>
      <c r="M179" t="s">
        <v>3</v>
      </c>
      <c r="N179">
        <v>90</v>
      </c>
      <c r="O179">
        <v>11.895562999999999</v>
      </c>
      <c r="R179" t="s">
        <v>3</v>
      </c>
      <c r="S179">
        <v>90</v>
      </c>
      <c r="T179">
        <v>1.740345</v>
      </c>
      <c r="V179">
        <v>94</v>
      </c>
      <c r="W179">
        <v>4.8000000000000001E-2</v>
      </c>
      <c r="X179">
        <f xml:space="preserve"> MIN(S179,V179)</f>
        <v>90</v>
      </c>
      <c r="Y179">
        <f>(X179-N179)/N179*100</f>
        <v>0</v>
      </c>
    </row>
    <row r="180" spans="1:25" x14ac:dyDescent="0.3">
      <c r="A180" t="s">
        <v>1147</v>
      </c>
      <c r="C180">
        <v>2995993</v>
      </c>
      <c r="D180">
        <v>6144600</v>
      </c>
      <c r="E180">
        <v>51.57</v>
      </c>
      <c r="H180">
        <v>528374</v>
      </c>
      <c r="I180">
        <v>1080296</v>
      </c>
      <c r="J180">
        <v>6.71</v>
      </c>
      <c r="M180" t="s">
        <v>3</v>
      </c>
      <c r="N180">
        <v>84</v>
      </c>
      <c r="O180">
        <v>40.688040999999998</v>
      </c>
      <c r="R180" t="s">
        <v>3</v>
      </c>
      <c r="S180">
        <v>84</v>
      </c>
      <c r="T180">
        <v>8.0031669999999995</v>
      </c>
      <c r="V180">
        <v>93</v>
      </c>
      <c r="W180">
        <v>3.3000000000000002E-2</v>
      </c>
      <c r="X180">
        <f xml:space="preserve"> MIN(S180,V180)</f>
        <v>84</v>
      </c>
      <c r="Y180">
        <f>(X180-N180)/N180*100</f>
        <v>0</v>
      </c>
    </row>
    <row r="181" spans="1:25" x14ac:dyDescent="0.3">
      <c r="A181" t="s">
        <v>1148</v>
      </c>
      <c r="C181">
        <v>2775848</v>
      </c>
      <c r="D181">
        <v>5649685</v>
      </c>
      <c r="E181">
        <v>45.72</v>
      </c>
      <c r="H181">
        <v>487408</v>
      </c>
      <c r="I181">
        <v>989260</v>
      </c>
      <c r="J181">
        <v>6.23</v>
      </c>
      <c r="M181" t="s">
        <v>4</v>
      </c>
      <c r="N181">
        <v>68</v>
      </c>
      <c r="O181">
        <v>65.728581000000005</v>
      </c>
      <c r="R181" t="s">
        <v>4</v>
      </c>
      <c r="S181">
        <v>69</v>
      </c>
      <c r="T181">
        <v>60.719999000000001</v>
      </c>
      <c r="V181">
        <v>81</v>
      </c>
      <c r="W181">
        <v>4.2999999999999997E-2</v>
      </c>
      <c r="X181">
        <f xml:space="preserve"> MIN(S181,V181)</f>
        <v>69</v>
      </c>
      <c r="Y181">
        <f>(X181-N181)/N181*100</f>
        <v>1.4705882352941175</v>
      </c>
    </row>
    <row r="182" spans="1:25" x14ac:dyDescent="0.3">
      <c r="A182" t="s">
        <v>1149</v>
      </c>
      <c r="C182">
        <v>2772196</v>
      </c>
      <c r="D182">
        <v>5714608</v>
      </c>
      <c r="E182">
        <v>49.98</v>
      </c>
      <c r="H182">
        <v>582820</v>
      </c>
      <c r="I182">
        <v>1198048</v>
      </c>
      <c r="J182">
        <v>7.37</v>
      </c>
      <c r="M182" t="s">
        <v>4</v>
      </c>
      <c r="N182">
        <v>96</v>
      </c>
      <c r="O182">
        <v>66.556477000000001</v>
      </c>
      <c r="R182" t="s">
        <v>4</v>
      </c>
      <c r="S182">
        <v>94</v>
      </c>
      <c r="T182">
        <v>60.941856999999999</v>
      </c>
      <c r="V182">
        <v>114</v>
      </c>
      <c r="W182">
        <v>2.5999999999999999E-2</v>
      </c>
      <c r="X182">
        <f xml:space="preserve"> MIN(S182,V182)</f>
        <v>94</v>
      </c>
      <c r="Y182">
        <f>(X182-N182)/N182*100</f>
        <v>-2.083333333333333</v>
      </c>
    </row>
    <row r="183" spans="1:25" x14ac:dyDescent="0.3">
      <c r="A183" t="s">
        <v>1150</v>
      </c>
      <c r="C183">
        <v>2377892</v>
      </c>
      <c r="D183">
        <v>4879011</v>
      </c>
      <c r="E183">
        <v>41.3</v>
      </c>
      <c r="H183">
        <v>535517</v>
      </c>
      <c r="I183">
        <v>1096011</v>
      </c>
      <c r="J183">
        <v>7.95</v>
      </c>
      <c r="M183" t="s">
        <v>4</v>
      </c>
      <c r="N183">
        <v>87</v>
      </c>
      <c r="O183">
        <v>65.434642999999994</v>
      </c>
      <c r="R183" t="s">
        <v>4</v>
      </c>
      <c r="S183">
        <v>86</v>
      </c>
      <c r="T183">
        <v>60.878104</v>
      </c>
      <c r="V183">
        <v>108</v>
      </c>
      <c r="W183">
        <v>3.4000000000000002E-2</v>
      </c>
      <c r="X183">
        <f xml:space="preserve"> MIN(S183,V183)</f>
        <v>86</v>
      </c>
      <c r="Y183">
        <f>(X183-N183)/N183*100</f>
        <v>-1.1494252873563218</v>
      </c>
    </row>
    <row r="184" spans="1:25" x14ac:dyDescent="0.3">
      <c r="A184" t="s">
        <v>1151</v>
      </c>
      <c r="C184">
        <v>3408620</v>
      </c>
      <c r="D184">
        <v>6951010</v>
      </c>
      <c r="E184">
        <v>57.06</v>
      </c>
      <c r="H184">
        <v>774095</v>
      </c>
      <c r="I184">
        <v>1575445</v>
      </c>
      <c r="J184">
        <v>11.22</v>
      </c>
      <c r="M184" t="s">
        <v>3</v>
      </c>
      <c r="N184">
        <v>99</v>
      </c>
      <c r="O184">
        <v>10.496136999999999</v>
      </c>
      <c r="R184" t="s">
        <v>3</v>
      </c>
      <c r="S184">
        <v>99</v>
      </c>
      <c r="T184">
        <v>2.0488050000000002</v>
      </c>
      <c r="V184">
        <v>118</v>
      </c>
      <c r="W184">
        <v>4.7E-2</v>
      </c>
      <c r="X184">
        <f xml:space="preserve"> MIN(S184,V184)</f>
        <v>99</v>
      </c>
      <c r="Y184">
        <f>(X184-N184)/N184*100</f>
        <v>0</v>
      </c>
    </row>
    <row r="185" spans="1:25" x14ac:dyDescent="0.3">
      <c r="A185" t="s">
        <v>1152</v>
      </c>
      <c r="C185">
        <v>2573532</v>
      </c>
      <c r="D185">
        <v>5255495</v>
      </c>
      <c r="E185">
        <v>43.96</v>
      </c>
      <c r="H185">
        <v>489411</v>
      </c>
      <c r="I185">
        <v>996672</v>
      </c>
      <c r="J185">
        <v>6.28</v>
      </c>
      <c r="M185" t="s">
        <v>3</v>
      </c>
      <c r="N185">
        <v>78</v>
      </c>
      <c r="O185">
        <v>8.8157139999999998</v>
      </c>
      <c r="R185" t="s">
        <v>3</v>
      </c>
      <c r="S185">
        <v>78</v>
      </c>
      <c r="T185">
        <v>4.4178379999999997</v>
      </c>
      <c r="V185">
        <v>88</v>
      </c>
      <c r="W185">
        <v>2.8000000000000001E-2</v>
      </c>
      <c r="X185">
        <f xml:space="preserve"> MIN(S185,V185)</f>
        <v>78</v>
      </c>
      <c r="Y185">
        <f>(X185-N185)/N185*100</f>
        <v>0</v>
      </c>
    </row>
    <row r="186" spans="1:25" x14ac:dyDescent="0.3">
      <c r="A186" t="s">
        <v>1153</v>
      </c>
      <c r="C186">
        <v>3147898</v>
      </c>
      <c r="D186">
        <v>6440945</v>
      </c>
      <c r="E186">
        <v>55.15</v>
      </c>
      <c r="H186">
        <v>584694</v>
      </c>
      <c r="I186">
        <v>1193017</v>
      </c>
      <c r="J186">
        <v>7.53</v>
      </c>
      <c r="M186" t="s">
        <v>4</v>
      </c>
      <c r="N186">
        <v>78</v>
      </c>
      <c r="O186">
        <v>66.807648</v>
      </c>
      <c r="R186" t="s">
        <v>4</v>
      </c>
      <c r="S186">
        <v>78</v>
      </c>
      <c r="T186">
        <v>60.924754</v>
      </c>
      <c r="V186">
        <v>98</v>
      </c>
      <c r="W186">
        <v>2.8000000000000001E-2</v>
      </c>
      <c r="X186">
        <f xml:space="preserve"> MIN(S186,V186)</f>
        <v>78</v>
      </c>
      <c r="Y186">
        <f>(X186-N186)/N186*100</f>
        <v>0</v>
      </c>
    </row>
    <row r="187" spans="1:25" x14ac:dyDescent="0.3">
      <c r="A187" t="s">
        <v>1154</v>
      </c>
      <c r="C187">
        <v>2704105</v>
      </c>
      <c r="D187">
        <v>5531254</v>
      </c>
      <c r="E187">
        <v>46.73</v>
      </c>
      <c r="H187">
        <v>548500</v>
      </c>
      <c r="I187">
        <v>1119043</v>
      </c>
      <c r="J187">
        <v>6.96</v>
      </c>
      <c r="M187" t="s">
        <v>3</v>
      </c>
      <c r="N187">
        <v>85</v>
      </c>
      <c r="O187">
        <v>11.709770000000001</v>
      </c>
      <c r="R187" t="s">
        <v>3</v>
      </c>
      <c r="S187">
        <v>85</v>
      </c>
      <c r="T187">
        <v>4.4992679999999998</v>
      </c>
      <c r="V187">
        <v>99</v>
      </c>
      <c r="W187">
        <v>3.1E-2</v>
      </c>
      <c r="X187">
        <f xml:space="preserve"> MIN(S187,V187)</f>
        <v>85</v>
      </c>
      <c r="Y187">
        <f>(X187-N187)/N187*100</f>
        <v>0</v>
      </c>
    </row>
    <row r="188" spans="1:25" x14ac:dyDescent="0.3">
      <c r="A188" t="s">
        <v>1155</v>
      </c>
      <c r="C188">
        <v>461070</v>
      </c>
      <c r="D188">
        <v>1038321</v>
      </c>
      <c r="E188">
        <v>13.06</v>
      </c>
      <c r="H188">
        <v>75537</v>
      </c>
      <c r="I188">
        <v>167433</v>
      </c>
      <c r="J188">
        <v>1.23</v>
      </c>
      <c r="M188" t="s">
        <v>3</v>
      </c>
      <c r="N188">
        <v>67</v>
      </c>
      <c r="O188">
        <v>2.9628000000000001</v>
      </c>
      <c r="R188" t="s">
        <v>3</v>
      </c>
      <c r="S188">
        <v>67</v>
      </c>
      <c r="T188">
        <v>0.21357599999999999</v>
      </c>
      <c r="V188">
        <v>76</v>
      </c>
      <c r="W188">
        <v>4.5999999999999999E-2</v>
      </c>
      <c r="X188">
        <f xml:space="preserve"> MIN(S188,V188)</f>
        <v>67</v>
      </c>
      <c r="Y188">
        <f>(X188-N188)/N188*100</f>
        <v>0</v>
      </c>
    </row>
    <row r="189" spans="1:25" x14ac:dyDescent="0.3">
      <c r="A189" t="s">
        <v>1156</v>
      </c>
      <c r="C189">
        <v>3671824</v>
      </c>
      <c r="D189">
        <v>7458202</v>
      </c>
      <c r="E189">
        <v>61.21</v>
      </c>
      <c r="H189">
        <v>730028</v>
      </c>
      <c r="I189">
        <v>1479779</v>
      </c>
      <c r="J189">
        <v>9.31</v>
      </c>
      <c r="M189" t="s">
        <v>3</v>
      </c>
      <c r="N189">
        <v>97</v>
      </c>
      <c r="O189">
        <v>11.609019</v>
      </c>
      <c r="R189" t="s">
        <v>3</v>
      </c>
      <c r="S189">
        <v>97</v>
      </c>
      <c r="T189">
        <v>1.559013</v>
      </c>
      <c r="V189">
        <v>100</v>
      </c>
      <c r="W189">
        <v>4.9000000000000002E-2</v>
      </c>
      <c r="X189">
        <f xml:space="preserve"> MIN(S189,V189)</f>
        <v>97</v>
      </c>
      <c r="Y189">
        <f>(X189-N189)/N189*100</f>
        <v>0</v>
      </c>
    </row>
    <row r="190" spans="1:25" x14ac:dyDescent="0.3">
      <c r="A190" t="s">
        <v>1157</v>
      </c>
      <c r="C190">
        <v>2701688</v>
      </c>
      <c r="D190">
        <v>5517116</v>
      </c>
      <c r="E190">
        <v>46.33</v>
      </c>
      <c r="H190">
        <v>480052</v>
      </c>
      <c r="I190">
        <v>977528</v>
      </c>
      <c r="J190">
        <v>6.22</v>
      </c>
      <c r="M190" t="s">
        <v>3</v>
      </c>
      <c r="N190">
        <v>75</v>
      </c>
      <c r="O190">
        <v>9.5633870000000005</v>
      </c>
      <c r="R190" t="s">
        <v>3</v>
      </c>
      <c r="S190">
        <v>75</v>
      </c>
      <c r="T190">
        <v>2.5545330000000002</v>
      </c>
      <c r="V190">
        <v>85</v>
      </c>
      <c r="W190">
        <v>3.4000000000000002E-2</v>
      </c>
      <c r="X190">
        <f xml:space="preserve"> MIN(S190,V190)</f>
        <v>75</v>
      </c>
      <c r="Y190">
        <f>(X190-N190)/N190*100</f>
        <v>0</v>
      </c>
    </row>
    <row r="191" spans="1:25" x14ac:dyDescent="0.3">
      <c r="A191" t="s">
        <v>1158</v>
      </c>
      <c r="C191">
        <v>4169250</v>
      </c>
      <c r="D191">
        <v>8458565</v>
      </c>
      <c r="E191">
        <v>70.38</v>
      </c>
      <c r="H191">
        <v>589050</v>
      </c>
      <c r="I191">
        <v>1191461</v>
      </c>
      <c r="J191">
        <v>6.14</v>
      </c>
      <c r="M191" t="s">
        <v>3</v>
      </c>
      <c r="N191">
        <v>73</v>
      </c>
      <c r="O191">
        <v>13.975369000000001</v>
      </c>
      <c r="R191" t="s">
        <v>3</v>
      </c>
      <c r="S191">
        <v>73</v>
      </c>
      <c r="T191">
        <v>1.771787</v>
      </c>
      <c r="V191">
        <v>76</v>
      </c>
      <c r="W191">
        <v>3.6999999999999998E-2</v>
      </c>
      <c r="X191">
        <f xml:space="preserve"> MIN(S191,V191)</f>
        <v>73</v>
      </c>
      <c r="Y191">
        <f>(X191-N191)/N191*100</f>
        <v>0</v>
      </c>
    </row>
    <row r="192" spans="1:25" x14ac:dyDescent="0.3">
      <c r="A192" t="s">
        <v>1159</v>
      </c>
      <c r="C192">
        <v>2972080</v>
      </c>
      <c r="D192">
        <v>6054177</v>
      </c>
      <c r="E192">
        <v>50.47</v>
      </c>
      <c r="H192">
        <v>576032</v>
      </c>
      <c r="I192">
        <v>1170587</v>
      </c>
      <c r="J192">
        <v>7.25</v>
      </c>
      <c r="M192" t="s">
        <v>3</v>
      </c>
      <c r="N192">
        <v>82</v>
      </c>
      <c r="O192">
        <v>9.6205210000000001</v>
      </c>
      <c r="R192" t="s">
        <v>3</v>
      </c>
      <c r="S192">
        <v>82</v>
      </c>
      <c r="T192">
        <v>1.5305489999999999</v>
      </c>
      <c r="V192">
        <v>93</v>
      </c>
      <c r="W192">
        <v>4.8000000000000001E-2</v>
      </c>
      <c r="X192">
        <f xml:space="preserve"> MIN(S192,V192)</f>
        <v>82</v>
      </c>
      <c r="Y192">
        <f>(X192-N192)/N192*100</f>
        <v>0</v>
      </c>
    </row>
    <row r="193" spans="1:25" x14ac:dyDescent="0.3">
      <c r="A193" t="s">
        <v>1160</v>
      </c>
      <c r="C193">
        <v>4013465</v>
      </c>
      <c r="D193">
        <v>8130552</v>
      </c>
      <c r="E193">
        <v>65.489999999999995</v>
      </c>
      <c r="H193">
        <v>559835</v>
      </c>
      <c r="I193">
        <v>1130874</v>
      </c>
      <c r="J193">
        <v>5.82</v>
      </c>
      <c r="M193" t="s">
        <v>3</v>
      </c>
      <c r="N193">
        <v>65</v>
      </c>
      <c r="O193">
        <v>12.201651999999999</v>
      </c>
      <c r="R193" t="s">
        <v>3</v>
      </c>
      <c r="S193">
        <v>65</v>
      </c>
      <c r="T193">
        <v>1.7712779999999999</v>
      </c>
      <c r="V193">
        <v>70</v>
      </c>
      <c r="W193">
        <v>3.3000000000000002E-2</v>
      </c>
      <c r="X193">
        <f xml:space="preserve"> MIN(S193,V193)</f>
        <v>65</v>
      </c>
      <c r="Y193">
        <f>(X193-N193)/N193*100</f>
        <v>0</v>
      </c>
    </row>
    <row r="194" spans="1:25" x14ac:dyDescent="0.3">
      <c r="A194" t="s">
        <v>1161</v>
      </c>
      <c r="C194">
        <v>3583860</v>
      </c>
      <c r="D194">
        <v>7263522</v>
      </c>
      <c r="E194">
        <v>58.19</v>
      </c>
      <c r="H194">
        <v>658260</v>
      </c>
      <c r="I194">
        <v>1331122</v>
      </c>
      <c r="J194">
        <v>8.35</v>
      </c>
      <c r="M194" t="s">
        <v>3</v>
      </c>
      <c r="N194">
        <v>81</v>
      </c>
      <c r="O194">
        <v>10.778211000000001</v>
      </c>
      <c r="R194" t="s">
        <v>3</v>
      </c>
      <c r="S194">
        <v>81</v>
      </c>
      <c r="T194">
        <v>1.7247669999999999</v>
      </c>
      <c r="V194">
        <v>89</v>
      </c>
      <c r="W194">
        <v>4.5999999999999999E-2</v>
      </c>
      <c r="X194">
        <f xml:space="preserve"> MIN(S194,V194)</f>
        <v>81</v>
      </c>
      <c r="Y194">
        <f>(X194-N194)/N194*100</f>
        <v>0</v>
      </c>
    </row>
    <row r="195" spans="1:25" x14ac:dyDescent="0.3">
      <c r="A195" t="s">
        <v>1162</v>
      </c>
      <c r="C195">
        <v>3695523</v>
      </c>
      <c r="D195">
        <v>7495281</v>
      </c>
      <c r="E195">
        <v>61.36</v>
      </c>
      <c r="H195">
        <v>612276</v>
      </c>
      <c r="I195">
        <v>1238688</v>
      </c>
      <c r="J195">
        <v>8.07</v>
      </c>
      <c r="M195" t="s">
        <v>3</v>
      </c>
      <c r="N195">
        <v>81</v>
      </c>
      <c r="O195">
        <v>11.849874</v>
      </c>
      <c r="R195" t="s">
        <v>3</v>
      </c>
      <c r="S195">
        <v>81</v>
      </c>
      <c r="T195">
        <v>1.7064710000000001</v>
      </c>
      <c r="V195">
        <v>83</v>
      </c>
      <c r="W195">
        <v>4.3999999999999997E-2</v>
      </c>
      <c r="X195">
        <f xml:space="preserve"> MIN(S195,V195)</f>
        <v>81</v>
      </c>
      <c r="Y195">
        <f>(X195-N195)/N195*100</f>
        <v>0</v>
      </c>
    </row>
    <row r="196" spans="1:25" x14ac:dyDescent="0.3">
      <c r="A196" t="s">
        <v>1163</v>
      </c>
      <c r="C196">
        <v>3505383</v>
      </c>
      <c r="D196">
        <v>7084657</v>
      </c>
      <c r="E196">
        <v>55.85</v>
      </c>
      <c r="H196">
        <v>588049</v>
      </c>
      <c r="I196">
        <v>1185813</v>
      </c>
      <c r="J196">
        <v>7.62</v>
      </c>
      <c r="M196" t="s">
        <v>3</v>
      </c>
      <c r="N196">
        <v>73</v>
      </c>
      <c r="O196">
        <v>9.5199160000000003</v>
      </c>
      <c r="R196" t="s">
        <v>3</v>
      </c>
      <c r="S196">
        <v>73</v>
      </c>
      <c r="T196">
        <v>1.580613</v>
      </c>
      <c r="V196">
        <v>76</v>
      </c>
      <c r="W196">
        <v>4.3999999999999997E-2</v>
      </c>
      <c r="X196">
        <f xml:space="preserve"> MIN(S196,V196)</f>
        <v>73</v>
      </c>
      <c r="Y196">
        <f>(X196-N196)/N196*100</f>
        <v>0</v>
      </c>
    </row>
    <row r="197" spans="1:25" x14ac:dyDescent="0.3">
      <c r="A197" t="s">
        <v>1164</v>
      </c>
      <c r="C197">
        <v>3834909</v>
      </c>
      <c r="D197">
        <v>7726407</v>
      </c>
      <c r="E197">
        <v>60.75</v>
      </c>
      <c r="H197">
        <v>572247</v>
      </c>
      <c r="I197">
        <v>1150277</v>
      </c>
      <c r="J197">
        <v>5.99</v>
      </c>
      <c r="M197" t="s">
        <v>3</v>
      </c>
      <c r="N197">
        <v>61</v>
      </c>
      <c r="O197">
        <v>11.906347999999999</v>
      </c>
      <c r="R197" t="s">
        <v>3</v>
      </c>
      <c r="S197">
        <v>61</v>
      </c>
      <c r="T197">
        <v>1.550692</v>
      </c>
      <c r="V197">
        <v>66</v>
      </c>
      <c r="W197">
        <v>4.1000000000000002E-2</v>
      </c>
      <c r="X197">
        <f xml:space="preserve"> MIN(S197,V197)</f>
        <v>61</v>
      </c>
      <c r="Y197">
        <f>(X197-N197)/N197*100</f>
        <v>0</v>
      </c>
    </row>
    <row r="198" spans="1:25" x14ac:dyDescent="0.3">
      <c r="A198" t="s">
        <v>1165</v>
      </c>
      <c r="C198">
        <v>4481024</v>
      </c>
      <c r="D198">
        <v>9085281</v>
      </c>
      <c r="E198">
        <v>74.87</v>
      </c>
      <c r="H198">
        <v>720896</v>
      </c>
      <c r="I198">
        <v>1458078</v>
      </c>
      <c r="J198">
        <v>9.6</v>
      </c>
      <c r="M198" t="s">
        <v>3</v>
      </c>
      <c r="N198">
        <v>84</v>
      </c>
      <c r="O198">
        <v>14.518482000000001</v>
      </c>
      <c r="R198" t="s">
        <v>3</v>
      </c>
      <c r="S198">
        <v>84</v>
      </c>
      <c r="T198">
        <v>1.8664799999999999</v>
      </c>
      <c r="V198">
        <v>87</v>
      </c>
      <c r="W198">
        <v>3.2000000000000001E-2</v>
      </c>
      <c r="X198">
        <f xml:space="preserve"> MIN(S198,V198)</f>
        <v>84</v>
      </c>
      <c r="Y198">
        <f>(X198-N198)/N198*100</f>
        <v>0</v>
      </c>
    </row>
    <row r="199" spans="1:25" x14ac:dyDescent="0.3">
      <c r="A199" t="s">
        <v>1166</v>
      </c>
      <c r="C199">
        <v>490116</v>
      </c>
      <c r="D199">
        <v>1142406</v>
      </c>
      <c r="E199">
        <v>15.31</v>
      </c>
      <c r="H199">
        <v>81528</v>
      </c>
      <c r="I199">
        <v>186879</v>
      </c>
      <c r="J199">
        <v>1.39</v>
      </c>
      <c r="M199" t="s">
        <v>3</v>
      </c>
      <c r="N199">
        <v>79</v>
      </c>
      <c r="O199">
        <v>4.059431</v>
      </c>
      <c r="R199" t="s">
        <v>3</v>
      </c>
      <c r="S199">
        <v>79</v>
      </c>
      <c r="T199">
        <v>0.252834</v>
      </c>
      <c r="V199">
        <v>85</v>
      </c>
      <c r="W199">
        <v>3.2000000000000001E-2</v>
      </c>
      <c r="X199">
        <f xml:space="preserve"> MIN(S199,V199)</f>
        <v>79</v>
      </c>
      <c r="Y199">
        <f>(X199-N199)/N199*100</f>
        <v>0</v>
      </c>
    </row>
    <row r="200" spans="1:25" x14ac:dyDescent="0.3">
      <c r="A200" t="s">
        <v>1167</v>
      </c>
      <c r="C200">
        <v>4597897</v>
      </c>
      <c r="D200">
        <v>9222972</v>
      </c>
      <c r="E200">
        <v>70.510000000000005</v>
      </c>
      <c r="H200">
        <v>685014</v>
      </c>
      <c r="I200">
        <v>1371570</v>
      </c>
      <c r="J200">
        <v>9.08</v>
      </c>
      <c r="M200" t="s">
        <v>3</v>
      </c>
      <c r="N200">
        <v>59</v>
      </c>
      <c r="O200">
        <v>11.096354</v>
      </c>
      <c r="R200" t="s">
        <v>3</v>
      </c>
      <c r="S200">
        <v>59</v>
      </c>
      <c r="T200">
        <v>1.3884099999999999</v>
      </c>
      <c r="V200">
        <v>65</v>
      </c>
      <c r="W200">
        <v>5.8000000000000003E-2</v>
      </c>
      <c r="X200">
        <f xml:space="preserve"> MIN(S200,V200)</f>
        <v>59</v>
      </c>
      <c r="Y200">
        <f>(X200-N200)/N200*100</f>
        <v>0</v>
      </c>
    </row>
    <row r="201" spans="1:25" x14ac:dyDescent="0.3">
      <c r="A201" t="s">
        <v>1168</v>
      </c>
      <c r="C201">
        <v>4982177</v>
      </c>
      <c r="D201">
        <v>10015186</v>
      </c>
      <c r="E201">
        <v>77.03</v>
      </c>
      <c r="H201">
        <v>761025</v>
      </c>
      <c r="I201">
        <v>1526706</v>
      </c>
      <c r="J201">
        <v>9.8800000000000008</v>
      </c>
      <c r="M201" t="s">
        <v>3</v>
      </c>
      <c r="N201">
        <v>74</v>
      </c>
      <c r="O201">
        <v>12.007858000000001</v>
      </c>
      <c r="R201" t="s">
        <v>3</v>
      </c>
      <c r="S201">
        <v>74</v>
      </c>
      <c r="T201">
        <v>1.3056369999999999</v>
      </c>
      <c r="V201">
        <v>74</v>
      </c>
      <c r="W201">
        <v>5.8000000000000003E-2</v>
      </c>
      <c r="X201">
        <f xml:space="preserve"> MIN(S201,V201)</f>
        <v>74</v>
      </c>
      <c r="Y201">
        <f>(X201-N201)/N201*100</f>
        <v>0</v>
      </c>
    </row>
    <row r="202" spans="1:25" x14ac:dyDescent="0.3">
      <c r="A202" t="s">
        <v>1169</v>
      </c>
      <c r="C202">
        <v>4897061</v>
      </c>
      <c r="D202">
        <v>9849892</v>
      </c>
      <c r="E202">
        <v>73.09</v>
      </c>
      <c r="H202">
        <v>783937</v>
      </c>
      <c r="I202">
        <v>1573952</v>
      </c>
      <c r="J202">
        <v>10.02</v>
      </c>
      <c r="M202" t="s">
        <v>3</v>
      </c>
      <c r="N202">
        <v>76</v>
      </c>
      <c r="O202">
        <v>11.434569</v>
      </c>
      <c r="R202" t="s">
        <v>3</v>
      </c>
      <c r="S202">
        <v>76</v>
      </c>
      <c r="T202">
        <v>1.350905</v>
      </c>
      <c r="V202">
        <v>76</v>
      </c>
      <c r="W202">
        <v>6.7000000000000004E-2</v>
      </c>
      <c r="X202">
        <f xml:space="preserve"> MIN(S202,V202)</f>
        <v>76</v>
      </c>
      <c r="Y202">
        <f>(X202-N202)/N202*100</f>
        <v>0</v>
      </c>
    </row>
    <row r="203" spans="1:25" x14ac:dyDescent="0.3">
      <c r="A203" t="s">
        <v>1170</v>
      </c>
      <c r="C203">
        <v>3910960</v>
      </c>
      <c r="D203">
        <v>7917503</v>
      </c>
      <c r="E203">
        <v>61.45</v>
      </c>
      <c r="H203">
        <v>536180</v>
      </c>
      <c r="I203">
        <v>1082343</v>
      </c>
      <c r="J203">
        <v>6.96</v>
      </c>
      <c r="M203" t="s">
        <v>3</v>
      </c>
      <c r="N203">
        <v>55</v>
      </c>
      <c r="O203">
        <v>28.768978000000001</v>
      </c>
      <c r="R203" t="s">
        <v>3</v>
      </c>
      <c r="S203">
        <v>55</v>
      </c>
      <c r="T203">
        <v>3.3678439999999998</v>
      </c>
      <c r="V203">
        <v>67</v>
      </c>
      <c r="W203">
        <v>3.5000000000000003E-2</v>
      </c>
      <c r="X203">
        <f xml:space="preserve"> MIN(S203,V203)</f>
        <v>55</v>
      </c>
      <c r="Y203">
        <f>(X203-N203)/N203*100</f>
        <v>0</v>
      </c>
    </row>
    <row r="204" spans="1:25" x14ac:dyDescent="0.3">
      <c r="A204" t="s">
        <v>1171</v>
      </c>
      <c r="C204">
        <v>4349682</v>
      </c>
      <c r="D204">
        <v>8786362</v>
      </c>
      <c r="E204">
        <v>67.099999999999994</v>
      </c>
      <c r="H204">
        <v>729288</v>
      </c>
      <c r="I204">
        <v>1470097</v>
      </c>
      <c r="J204">
        <v>9.23</v>
      </c>
      <c r="M204" t="s">
        <v>3</v>
      </c>
      <c r="N204">
        <v>74</v>
      </c>
      <c r="O204">
        <v>10.547637999999999</v>
      </c>
      <c r="R204" t="s">
        <v>3</v>
      </c>
      <c r="S204">
        <v>74</v>
      </c>
      <c r="T204">
        <v>1.3845909999999999</v>
      </c>
      <c r="V204">
        <v>83</v>
      </c>
      <c r="W204">
        <v>5.1999999999999998E-2</v>
      </c>
      <c r="X204">
        <f xml:space="preserve"> MIN(S204,V204)</f>
        <v>74</v>
      </c>
      <c r="Y204">
        <f>(X204-N204)/N204*100</f>
        <v>0</v>
      </c>
    </row>
    <row r="205" spans="1:25" x14ac:dyDescent="0.3">
      <c r="A205" t="s">
        <v>1172</v>
      </c>
      <c r="C205">
        <v>5231616</v>
      </c>
      <c r="D205">
        <v>10529986</v>
      </c>
      <c r="E205">
        <v>79.819999999999993</v>
      </c>
      <c r="H205">
        <v>909402</v>
      </c>
      <c r="I205">
        <v>1827184</v>
      </c>
      <c r="J205">
        <v>11.51</v>
      </c>
      <c r="M205" t="s">
        <v>3</v>
      </c>
      <c r="N205">
        <v>78</v>
      </c>
      <c r="O205">
        <v>19.361225000000001</v>
      </c>
      <c r="R205" t="s">
        <v>3</v>
      </c>
      <c r="S205">
        <v>78</v>
      </c>
      <c r="T205">
        <v>2.4514809999999998</v>
      </c>
      <c r="V205">
        <v>88</v>
      </c>
      <c r="W205">
        <v>6.4000000000000001E-2</v>
      </c>
      <c r="X205">
        <f xml:space="preserve"> MIN(S205,V205)</f>
        <v>78</v>
      </c>
      <c r="Y205">
        <f>(X205-N205)/N205*100</f>
        <v>0</v>
      </c>
    </row>
    <row r="206" spans="1:25" x14ac:dyDescent="0.3">
      <c r="A206" t="s">
        <v>1173</v>
      </c>
      <c r="C206">
        <v>4868916</v>
      </c>
      <c r="D206">
        <v>9833878</v>
      </c>
      <c r="E206">
        <v>78.08</v>
      </c>
      <c r="H206">
        <v>948012</v>
      </c>
      <c r="I206">
        <v>1911556</v>
      </c>
      <c r="J206">
        <v>12.03</v>
      </c>
      <c r="M206" t="s">
        <v>3</v>
      </c>
      <c r="N206">
        <v>95</v>
      </c>
      <c r="O206">
        <v>11.930642000000001</v>
      </c>
      <c r="R206" t="s">
        <v>3</v>
      </c>
      <c r="S206">
        <v>95</v>
      </c>
      <c r="T206">
        <v>1.816198</v>
      </c>
      <c r="V206">
        <v>102</v>
      </c>
      <c r="W206">
        <v>8.5999999999999993E-2</v>
      </c>
      <c r="X206">
        <f xml:space="preserve"> MIN(S206,V206)</f>
        <v>95</v>
      </c>
      <c r="Y206">
        <f>(X206-N206)/N206*100</f>
        <v>0</v>
      </c>
    </row>
    <row r="207" spans="1:25" x14ac:dyDescent="0.3">
      <c r="A207" t="s">
        <v>1174</v>
      </c>
      <c r="C207">
        <v>4199650</v>
      </c>
      <c r="D207">
        <v>8481679</v>
      </c>
      <c r="E207">
        <v>66.459999999999994</v>
      </c>
      <c r="H207">
        <v>845000</v>
      </c>
      <c r="I207">
        <v>1703698</v>
      </c>
      <c r="J207">
        <v>10.66</v>
      </c>
      <c r="M207" t="s">
        <v>3</v>
      </c>
      <c r="N207">
        <v>76</v>
      </c>
      <c r="O207">
        <v>10.824756000000001</v>
      </c>
      <c r="R207" t="s">
        <v>3</v>
      </c>
      <c r="S207">
        <v>76</v>
      </c>
      <c r="T207">
        <v>1.8288</v>
      </c>
      <c r="V207">
        <v>99</v>
      </c>
      <c r="W207">
        <v>7.3999999999999996E-2</v>
      </c>
      <c r="X207">
        <f xml:space="preserve"> MIN(S207,V207)</f>
        <v>76</v>
      </c>
      <c r="Y207">
        <f>(X207-N207)/N207*100</f>
        <v>0</v>
      </c>
    </row>
    <row r="208" spans="1:25" x14ac:dyDescent="0.3">
      <c r="A208" t="s">
        <v>1175</v>
      </c>
      <c r="C208">
        <v>3440880</v>
      </c>
      <c r="D208">
        <v>6977901</v>
      </c>
      <c r="E208">
        <v>56.67</v>
      </c>
      <c r="H208">
        <v>615960</v>
      </c>
      <c r="I208">
        <v>1246266</v>
      </c>
      <c r="J208">
        <v>8.02</v>
      </c>
      <c r="M208" t="s">
        <v>3</v>
      </c>
      <c r="N208">
        <v>68</v>
      </c>
      <c r="O208">
        <v>12.031613</v>
      </c>
      <c r="R208" t="s">
        <v>3</v>
      </c>
      <c r="S208">
        <v>68</v>
      </c>
      <c r="T208">
        <v>1.8578730000000001</v>
      </c>
      <c r="V208">
        <v>86</v>
      </c>
      <c r="W208">
        <v>4.9000000000000002E-2</v>
      </c>
      <c r="X208">
        <f xml:space="preserve"> MIN(S208,V208)</f>
        <v>68</v>
      </c>
      <c r="Y208">
        <f>(X208-N208)/N208*100</f>
        <v>0</v>
      </c>
    </row>
    <row r="209" spans="1:25" x14ac:dyDescent="0.3">
      <c r="A209" t="s">
        <v>1176</v>
      </c>
      <c r="C209">
        <v>3884808</v>
      </c>
      <c r="D209">
        <v>7841686</v>
      </c>
      <c r="E209">
        <v>62.18</v>
      </c>
      <c r="H209">
        <v>866040</v>
      </c>
      <c r="I209">
        <v>1745590</v>
      </c>
      <c r="J209">
        <v>10.78</v>
      </c>
      <c r="M209" t="s">
        <v>3</v>
      </c>
      <c r="N209">
        <v>87</v>
      </c>
      <c r="O209">
        <v>9.2391810000000003</v>
      </c>
      <c r="R209" t="s">
        <v>3</v>
      </c>
      <c r="S209">
        <v>87</v>
      </c>
      <c r="T209">
        <v>1.7151780000000001</v>
      </c>
      <c r="V209">
        <v>104</v>
      </c>
      <c r="W209">
        <v>7.3999999999999996E-2</v>
      </c>
      <c r="X209">
        <f xml:space="preserve"> MIN(S209,V209)</f>
        <v>87</v>
      </c>
      <c r="Y209">
        <f>(X209-N209)/N209*100</f>
        <v>0</v>
      </c>
    </row>
    <row r="210" spans="1:25" x14ac:dyDescent="0.3">
      <c r="A210" t="s">
        <v>1177</v>
      </c>
      <c r="C210">
        <v>595595</v>
      </c>
      <c r="D210">
        <v>1366121</v>
      </c>
      <c r="E210">
        <v>17.54</v>
      </c>
      <c r="H210">
        <v>102765</v>
      </c>
      <c r="I210">
        <v>232389</v>
      </c>
      <c r="J210">
        <v>1.67</v>
      </c>
      <c r="M210" t="s">
        <v>3</v>
      </c>
      <c r="N210">
        <v>72</v>
      </c>
      <c r="O210">
        <v>4.4729650000000003</v>
      </c>
      <c r="R210" t="s">
        <v>3</v>
      </c>
      <c r="S210">
        <v>72</v>
      </c>
      <c r="T210">
        <v>0.338814</v>
      </c>
      <c r="V210">
        <v>92</v>
      </c>
      <c r="W210">
        <v>4.2999999999999997E-2</v>
      </c>
      <c r="X210">
        <f xml:space="preserve"> MIN(S210,V210)</f>
        <v>72</v>
      </c>
      <c r="Y210">
        <f>(X210-N210)/N210*100</f>
        <v>0</v>
      </c>
    </row>
    <row r="211" spans="1:25" x14ac:dyDescent="0.3">
      <c r="A211" t="s">
        <v>1178</v>
      </c>
      <c r="C211">
        <v>2752074</v>
      </c>
      <c r="D211">
        <v>5645064</v>
      </c>
      <c r="E211">
        <v>47.46</v>
      </c>
      <c r="H211">
        <v>919215</v>
      </c>
      <c r="I211">
        <v>1882949</v>
      </c>
      <c r="J211">
        <v>12.64</v>
      </c>
      <c r="M211" t="s">
        <v>4</v>
      </c>
      <c r="N211">
        <v>133</v>
      </c>
      <c r="O211">
        <v>66.040138999999996</v>
      </c>
      <c r="R211" t="s">
        <v>4</v>
      </c>
      <c r="S211">
        <v>131</v>
      </c>
      <c r="T211">
        <v>61.515132999999999</v>
      </c>
      <c r="V211">
        <v>164</v>
      </c>
      <c r="W211">
        <v>2.1999999999999999E-2</v>
      </c>
      <c r="X211">
        <f xml:space="preserve"> MIN(S211,V211)</f>
        <v>131</v>
      </c>
      <c r="Y211">
        <f>(X211-N211)/N211*100</f>
        <v>-1.5037593984962405</v>
      </c>
    </row>
    <row r="212" spans="1:25" x14ac:dyDescent="0.3">
      <c r="A212" t="s">
        <v>1179</v>
      </c>
      <c r="C212">
        <v>2155964</v>
      </c>
      <c r="D212">
        <v>4423392</v>
      </c>
      <c r="E212">
        <v>36.520000000000003</v>
      </c>
      <c r="H212">
        <v>841116</v>
      </c>
      <c r="I212">
        <v>1723792</v>
      </c>
      <c r="J212">
        <v>11.25</v>
      </c>
      <c r="M212" t="s">
        <v>4</v>
      </c>
      <c r="N212">
        <v>150</v>
      </c>
      <c r="O212">
        <v>64.918133999999995</v>
      </c>
      <c r="R212" t="s">
        <v>4</v>
      </c>
      <c r="S212">
        <v>144</v>
      </c>
      <c r="T212">
        <v>61.451923999999998</v>
      </c>
      <c r="V212">
        <v>173</v>
      </c>
      <c r="W212">
        <v>2.7E-2</v>
      </c>
      <c r="X212">
        <f xml:space="preserve"> MIN(S212,V212)</f>
        <v>144</v>
      </c>
      <c r="Y212">
        <f>(X212-N212)/N212*100</f>
        <v>-4</v>
      </c>
    </row>
    <row r="213" spans="1:25" x14ac:dyDescent="0.3">
      <c r="A213" t="s">
        <v>1180</v>
      </c>
      <c r="C213">
        <v>2714608</v>
      </c>
      <c r="D213">
        <v>5569911</v>
      </c>
      <c r="E213">
        <v>46.53</v>
      </c>
      <c r="H213">
        <v>842842</v>
      </c>
      <c r="I213">
        <v>1726857</v>
      </c>
      <c r="J213">
        <v>10.17</v>
      </c>
      <c r="M213" t="s">
        <v>4</v>
      </c>
      <c r="N213">
        <v>137</v>
      </c>
      <c r="O213">
        <v>66.001333000000002</v>
      </c>
      <c r="R213" t="s">
        <v>4</v>
      </c>
      <c r="S213">
        <v>133</v>
      </c>
      <c r="T213">
        <v>61.405306000000003</v>
      </c>
      <c r="V213">
        <v>153</v>
      </c>
      <c r="W213">
        <v>2.5999999999999999E-2</v>
      </c>
      <c r="X213">
        <f xml:space="preserve"> MIN(S213,V213)</f>
        <v>133</v>
      </c>
      <c r="Y213">
        <f>(X213-N213)/N213*100</f>
        <v>-2.9197080291970803</v>
      </c>
    </row>
    <row r="214" spans="1:25" x14ac:dyDescent="0.3">
      <c r="A214" t="s">
        <v>1181</v>
      </c>
      <c r="C214">
        <v>2262330</v>
      </c>
      <c r="D214">
        <v>4667058</v>
      </c>
      <c r="E214">
        <v>39.61</v>
      </c>
      <c r="H214">
        <v>821826</v>
      </c>
      <c r="I214">
        <v>1693074</v>
      </c>
      <c r="J214">
        <v>11.08</v>
      </c>
      <c r="M214" t="s">
        <v>4</v>
      </c>
      <c r="N214">
        <v>159</v>
      </c>
      <c r="O214">
        <v>65.388019999999997</v>
      </c>
      <c r="R214" t="s">
        <v>4</v>
      </c>
      <c r="S214">
        <v>157</v>
      </c>
      <c r="T214">
        <v>61.454279</v>
      </c>
      <c r="V214">
        <v>177</v>
      </c>
      <c r="W214">
        <v>2.7E-2</v>
      </c>
      <c r="X214">
        <f xml:space="preserve"> MIN(S214,V214)</f>
        <v>157</v>
      </c>
      <c r="Y214">
        <f>(X214-N214)/N214*100</f>
        <v>-1.257861635220126</v>
      </c>
    </row>
    <row r="215" spans="1:25" x14ac:dyDescent="0.3">
      <c r="A215" t="s">
        <v>1182</v>
      </c>
      <c r="C215">
        <v>2232321</v>
      </c>
      <c r="D215">
        <v>4601580</v>
      </c>
      <c r="E215">
        <v>39.36</v>
      </c>
      <c r="H215">
        <v>937482</v>
      </c>
      <c r="I215">
        <v>1930434</v>
      </c>
      <c r="J215">
        <v>12.62</v>
      </c>
      <c r="M215" t="s">
        <v>4</v>
      </c>
      <c r="N215">
        <v>191</v>
      </c>
      <c r="O215">
        <v>65.407516000000001</v>
      </c>
      <c r="R215" t="s">
        <v>4</v>
      </c>
      <c r="S215">
        <v>171</v>
      </c>
      <c r="T215">
        <v>61.686498999999998</v>
      </c>
      <c r="V215">
        <v>201</v>
      </c>
      <c r="W215">
        <v>3.1E-2</v>
      </c>
      <c r="X215">
        <f xml:space="preserve"> MIN(S215,V215)</f>
        <v>171</v>
      </c>
      <c r="Y215">
        <f>(X215-N215)/N215*100</f>
        <v>-10.471204188481675</v>
      </c>
    </row>
    <row r="216" spans="1:25" x14ac:dyDescent="0.3">
      <c r="A216" t="s">
        <v>1183</v>
      </c>
      <c r="C216">
        <v>2860656</v>
      </c>
      <c r="D216">
        <v>5854043</v>
      </c>
      <c r="E216">
        <v>48.14</v>
      </c>
      <c r="H216">
        <v>861714</v>
      </c>
      <c r="I216">
        <v>1761020</v>
      </c>
      <c r="J216">
        <v>11.95</v>
      </c>
      <c r="M216" t="s">
        <v>4</v>
      </c>
      <c r="N216">
        <v>136</v>
      </c>
      <c r="O216">
        <v>66.273686999999995</v>
      </c>
      <c r="R216" t="s">
        <v>4</v>
      </c>
      <c r="S216">
        <v>130</v>
      </c>
      <c r="T216">
        <v>61.430539000000003</v>
      </c>
      <c r="V216">
        <v>146</v>
      </c>
      <c r="W216">
        <v>2.5999999999999999E-2</v>
      </c>
      <c r="X216">
        <f xml:space="preserve"> MIN(S216,V216)</f>
        <v>130</v>
      </c>
      <c r="Y216">
        <f>(X216-N216)/N216*100</f>
        <v>-4.4117647058823533</v>
      </c>
    </row>
    <row r="217" spans="1:25" x14ac:dyDescent="0.3">
      <c r="A217" t="s">
        <v>1184</v>
      </c>
      <c r="C217">
        <v>2947276</v>
      </c>
      <c r="D217">
        <v>6049507</v>
      </c>
      <c r="E217">
        <v>50.68</v>
      </c>
      <c r="H217">
        <v>865834</v>
      </c>
      <c r="I217">
        <v>1774456</v>
      </c>
      <c r="J217">
        <v>11.92</v>
      </c>
      <c r="M217" t="s">
        <v>4</v>
      </c>
      <c r="N217">
        <v>297</v>
      </c>
      <c r="O217">
        <v>66.467519999999993</v>
      </c>
      <c r="R217" t="s">
        <v>4</v>
      </c>
      <c r="S217">
        <v>133</v>
      </c>
      <c r="T217">
        <v>61.458768999999997</v>
      </c>
      <c r="V217">
        <v>150</v>
      </c>
      <c r="W217">
        <v>2.3E-2</v>
      </c>
      <c r="X217">
        <f xml:space="preserve"> MIN(S217,V217)</f>
        <v>133</v>
      </c>
      <c r="Y217">
        <f>(X217-N217)/N217*100</f>
        <v>-55.218855218855225</v>
      </c>
    </row>
    <row r="218" spans="1:25" x14ac:dyDescent="0.3">
      <c r="A218" t="s">
        <v>1185</v>
      </c>
      <c r="C218">
        <v>2282480</v>
      </c>
      <c r="D218">
        <v>4731526</v>
      </c>
      <c r="E218">
        <v>41.48</v>
      </c>
      <c r="H218">
        <v>881968</v>
      </c>
      <c r="I218">
        <v>1825906</v>
      </c>
      <c r="J218">
        <v>11.98</v>
      </c>
      <c r="M218" t="s">
        <v>4</v>
      </c>
      <c r="N218">
        <v>427</v>
      </c>
      <c r="O218">
        <v>65.958464000000006</v>
      </c>
      <c r="R218" t="s">
        <v>4</v>
      </c>
      <c r="S218">
        <v>187</v>
      </c>
      <c r="T218">
        <v>61.655982999999999</v>
      </c>
      <c r="V218">
        <v>198</v>
      </c>
      <c r="W218">
        <v>0.02</v>
      </c>
      <c r="X218">
        <f xml:space="preserve"> MIN(S218,V218)</f>
        <v>187</v>
      </c>
      <c r="Y218">
        <f>(X218-N218)/N218*100</f>
        <v>-56.206088992974237</v>
      </c>
    </row>
    <row r="219" spans="1:25" x14ac:dyDescent="0.3">
      <c r="A219" t="s">
        <v>1186</v>
      </c>
      <c r="C219">
        <v>2550295</v>
      </c>
      <c r="D219">
        <v>5269014</v>
      </c>
      <c r="E219">
        <v>45.72</v>
      </c>
      <c r="H219">
        <v>885995</v>
      </c>
      <c r="I219">
        <v>1827874</v>
      </c>
      <c r="J219">
        <v>12.26</v>
      </c>
      <c r="M219" t="s">
        <v>4</v>
      </c>
      <c r="N219">
        <v>173</v>
      </c>
      <c r="O219">
        <v>66.144587999999999</v>
      </c>
      <c r="R219" t="s">
        <v>4</v>
      </c>
      <c r="S219">
        <v>167</v>
      </c>
      <c r="T219">
        <v>61.602614000000003</v>
      </c>
      <c r="V219">
        <v>180</v>
      </c>
      <c r="W219">
        <v>2.1000000000000001E-2</v>
      </c>
      <c r="X219">
        <f xml:space="preserve"> MIN(S219,V219)</f>
        <v>167</v>
      </c>
      <c r="Y219">
        <f>(X219-N219)/N219*100</f>
        <v>-3.4682080924855487</v>
      </c>
    </row>
    <row r="220" spans="1:25" x14ac:dyDescent="0.3">
      <c r="A220" t="s">
        <v>1187</v>
      </c>
      <c r="C220">
        <v>2451400</v>
      </c>
      <c r="D220">
        <v>5030327</v>
      </c>
      <c r="E220">
        <v>42.75</v>
      </c>
      <c r="H220">
        <v>803400</v>
      </c>
      <c r="I220">
        <v>1646327</v>
      </c>
      <c r="J220">
        <v>11.08</v>
      </c>
      <c r="M220" t="s">
        <v>4</v>
      </c>
      <c r="N220">
        <v>140</v>
      </c>
      <c r="O220">
        <v>65.470484999999996</v>
      </c>
      <c r="R220" t="s">
        <v>4</v>
      </c>
      <c r="S220">
        <v>140</v>
      </c>
      <c r="T220">
        <v>61.386068000000002</v>
      </c>
      <c r="V220">
        <v>155</v>
      </c>
      <c r="W220">
        <v>2.4E-2</v>
      </c>
      <c r="X220">
        <f xml:space="preserve"> MIN(S220,V220)</f>
        <v>140</v>
      </c>
      <c r="Y220">
        <f>(X220-N220)/N220*100</f>
        <v>0</v>
      </c>
    </row>
    <row r="221" spans="1:25" x14ac:dyDescent="0.3">
      <c r="A221" t="s">
        <v>1188</v>
      </c>
      <c r="C221">
        <v>523640</v>
      </c>
      <c r="D221">
        <v>1210372</v>
      </c>
      <c r="E221">
        <v>16.170000000000002</v>
      </c>
      <c r="H221">
        <v>85595</v>
      </c>
      <c r="I221">
        <v>194647</v>
      </c>
      <c r="J221">
        <v>0.94</v>
      </c>
      <c r="M221" t="s">
        <v>3</v>
      </c>
      <c r="N221">
        <v>79</v>
      </c>
      <c r="O221">
        <v>3.8826489999999998</v>
      </c>
      <c r="R221" t="s">
        <v>3</v>
      </c>
      <c r="S221">
        <v>79</v>
      </c>
      <c r="T221">
        <v>0.25683800000000001</v>
      </c>
      <c r="V221">
        <v>84</v>
      </c>
      <c r="W221">
        <v>4.1000000000000002E-2</v>
      </c>
      <c r="X221">
        <f xml:space="preserve"> MIN(S221,V221)</f>
        <v>79</v>
      </c>
      <c r="Y221">
        <f>(X221-N221)/N221*100</f>
        <v>0</v>
      </c>
    </row>
    <row r="222" spans="1:25" x14ac:dyDescent="0.3">
      <c r="A222" t="s">
        <v>1189</v>
      </c>
      <c r="C222">
        <v>4127040</v>
      </c>
      <c r="D222">
        <v>8360424</v>
      </c>
      <c r="E222">
        <v>64.95</v>
      </c>
      <c r="H222">
        <v>894192</v>
      </c>
      <c r="I222">
        <v>1808624</v>
      </c>
      <c r="J222">
        <v>11.09</v>
      </c>
      <c r="M222" t="s">
        <v>4</v>
      </c>
      <c r="N222">
        <v>87</v>
      </c>
      <c r="O222">
        <v>67.594264999999993</v>
      </c>
      <c r="R222" t="s">
        <v>4</v>
      </c>
      <c r="S222">
        <v>86</v>
      </c>
      <c r="T222">
        <v>61.338534000000003</v>
      </c>
      <c r="V222">
        <v>103</v>
      </c>
      <c r="W222">
        <v>3.4000000000000002E-2</v>
      </c>
      <c r="X222">
        <f xml:space="preserve"> MIN(S222,V222)</f>
        <v>86</v>
      </c>
      <c r="Y222">
        <f>(X222-N222)/N222*100</f>
        <v>-1.1494252873563218</v>
      </c>
    </row>
    <row r="223" spans="1:25" x14ac:dyDescent="0.3">
      <c r="A223" t="s">
        <v>1190</v>
      </c>
      <c r="C223">
        <v>4783047</v>
      </c>
      <c r="D223">
        <v>9673970</v>
      </c>
      <c r="E223">
        <v>75.989999999999995</v>
      </c>
      <c r="H223">
        <v>1002435</v>
      </c>
      <c r="I223">
        <v>2024438</v>
      </c>
      <c r="J223">
        <v>12.77</v>
      </c>
      <c r="M223" t="s">
        <v>3</v>
      </c>
      <c r="N223">
        <v>86</v>
      </c>
      <c r="O223">
        <v>27.518075</v>
      </c>
      <c r="R223" t="s">
        <v>3</v>
      </c>
      <c r="S223">
        <v>86</v>
      </c>
      <c r="T223">
        <v>3.057518</v>
      </c>
      <c r="V223">
        <v>104</v>
      </c>
      <c r="W223">
        <v>4.2000000000000003E-2</v>
      </c>
      <c r="X223">
        <f xml:space="preserve"> MIN(S223,V223)</f>
        <v>86</v>
      </c>
      <c r="Y223">
        <f>(X223-N223)/N223*100</f>
        <v>0</v>
      </c>
    </row>
    <row r="224" spans="1:25" x14ac:dyDescent="0.3">
      <c r="A224" t="s">
        <v>1191</v>
      </c>
      <c r="C224">
        <v>4602988</v>
      </c>
      <c r="D224">
        <v>9272778</v>
      </c>
      <c r="E224">
        <v>70.099999999999994</v>
      </c>
      <c r="H224">
        <v>812292</v>
      </c>
      <c r="I224">
        <v>1633874</v>
      </c>
      <c r="J224">
        <v>10.39</v>
      </c>
      <c r="M224" t="s">
        <v>4</v>
      </c>
      <c r="N224">
        <v>68</v>
      </c>
      <c r="O224">
        <v>68.300683000000006</v>
      </c>
      <c r="R224" t="s">
        <v>4</v>
      </c>
      <c r="S224">
        <v>68</v>
      </c>
      <c r="T224">
        <v>61.200854</v>
      </c>
      <c r="V224">
        <v>77</v>
      </c>
      <c r="W224">
        <v>2.3E-2</v>
      </c>
      <c r="X224">
        <f xml:space="preserve"> MIN(S224,V224)</f>
        <v>68</v>
      </c>
      <c r="Y224">
        <f>(X224-N224)/N224*100</f>
        <v>0</v>
      </c>
    </row>
    <row r="225" spans="1:25" x14ac:dyDescent="0.3">
      <c r="A225" t="s">
        <v>1192</v>
      </c>
      <c r="C225">
        <v>3649828</v>
      </c>
      <c r="D225">
        <v>7409165</v>
      </c>
      <c r="E225">
        <v>59.18</v>
      </c>
      <c r="H225">
        <v>796740</v>
      </c>
      <c r="I225">
        <v>1614629</v>
      </c>
      <c r="J225">
        <v>9.9499999999999993</v>
      </c>
      <c r="M225" t="s">
        <v>4</v>
      </c>
      <c r="N225">
        <v>95</v>
      </c>
      <c r="O225">
        <v>67.041027</v>
      </c>
      <c r="R225" t="s">
        <v>4</v>
      </c>
      <c r="S225">
        <v>93</v>
      </c>
      <c r="T225">
        <v>61.235962999999998</v>
      </c>
      <c r="V225">
        <v>104</v>
      </c>
      <c r="W225">
        <v>2.1999999999999999E-2</v>
      </c>
      <c r="X225">
        <f xml:space="preserve"> MIN(S225,V225)</f>
        <v>93</v>
      </c>
      <c r="Y225">
        <f>(X225-N225)/N225*100</f>
        <v>-2.1052631578947367</v>
      </c>
    </row>
    <row r="226" spans="1:25" x14ac:dyDescent="0.3">
      <c r="A226" t="s">
        <v>1193</v>
      </c>
      <c r="C226">
        <v>4471704</v>
      </c>
      <c r="D226">
        <v>9075413</v>
      </c>
      <c r="E226">
        <v>72.069999999999993</v>
      </c>
      <c r="H226">
        <v>870216</v>
      </c>
      <c r="I226">
        <v>1762921</v>
      </c>
      <c r="J226">
        <v>10.97</v>
      </c>
      <c r="M226" t="s">
        <v>4</v>
      </c>
      <c r="N226">
        <v>92</v>
      </c>
      <c r="O226">
        <v>68.834497999999996</v>
      </c>
      <c r="R226" t="s">
        <v>4</v>
      </c>
      <c r="S226">
        <v>91</v>
      </c>
      <c r="T226">
        <v>61.321741000000003</v>
      </c>
      <c r="V226">
        <v>100</v>
      </c>
      <c r="W226">
        <v>2.1000000000000001E-2</v>
      </c>
      <c r="X226">
        <f xml:space="preserve"> MIN(S226,V226)</f>
        <v>91</v>
      </c>
      <c r="Y226">
        <f>(X226-N226)/N226*100</f>
        <v>-1.0869565217391304</v>
      </c>
    </row>
    <row r="227" spans="1:25" x14ac:dyDescent="0.3">
      <c r="A227" t="s">
        <v>1194</v>
      </c>
      <c r="C227">
        <v>3638880</v>
      </c>
      <c r="D227">
        <v>7368935</v>
      </c>
      <c r="E227">
        <v>56.94</v>
      </c>
      <c r="H227">
        <v>790020</v>
      </c>
      <c r="I227">
        <v>1597316</v>
      </c>
      <c r="J227">
        <v>9.89</v>
      </c>
      <c r="M227" t="s">
        <v>4</v>
      </c>
      <c r="N227">
        <v>356</v>
      </c>
      <c r="O227">
        <v>66.930999999999997</v>
      </c>
      <c r="R227" t="s">
        <v>4</v>
      </c>
      <c r="S227">
        <v>86</v>
      </c>
      <c r="T227">
        <v>61.234352999999999</v>
      </c>
      <c r="V227">
        <v>98</v>
      </c>
      <c r="W227">
        <v>2.1999999999999999E-2</v>
      </c>
      <c r="X227">
        <f xml:space="preserve"> MIN(S227,V227)</f>
        <v>86</v>
      </c>
      <c r="Y227">
        <f>(X227-N227)/N227*100</f>
        <v>-75.842696629213478</v>
      </c>
    </row>
    <row r="228" spans="1:25" x14ac:dyDescent="0.3">
      <c r="A228" t="s">
        <v>1195</v>
      </c>
      <c r="C228">
        <v>5374656</v>
      </c>
      <c r="D228">
        <v>10858996</v>
      </c>
      <c r="E228">
        <v>83.79</v>
      </c>
      <c r="H228">
        <v>958272</v>
      </c>
      <c r="I228">
        <v>1932948</v>
      </c>
      <c r="J228">
        <v>12.33</v>
      </c>
      <c r="M228" t="s">
        <v>4</v>
      </c>
      <c r="N228">
        <v>250</v>
      </c>
      <c r="O228">
        <v>70.032639000000003</v>
      </c>
      <c r="R228" t="s">
        <v>3</v>
      </c>
      <c r="S228">
        <v>78</v>
      </c>
      <c r="T228">
        <v>7.1520279999999996</v>
      </c>
      <c r="V228">
        <v>91</v>
      </c>
      <c r="W228">
        <v>3.2000000000000001E-2</v>
      </c>
      <c r="X228">
        <f xml:space="preserve"> MIN(S228,V228)</f>
        <v>78</v>
      </c>
      <c r="Y228">
        <f>(X228-N228)/N228*100</f>
        <v>-68.8</v>
      </c>
    </row>
    <row r="229" spans="1:25" x14ac:dyDescent="0.3">
      <c r="A229" t="s">
        <v>1196</v>
      </c>
      <c r="C229">
        <v>4744720</v>
      </c>
      <c r="D229">
        <v>9606547</v>
      </c>
      <c r="E229">
        <v>77.48</v>
      </c>
      <c r="H229">
        <v>887300</v>
      </c>
      <c r="I229">
        <v>1793413</v>
      </c>
      <c r="J229">
        <v>11.57</v>
      </c>
      <c r="M229" t="s">
        <v>3</v>
      </c>
      <c r="N229">
        <v>84</v>
      </c>
      <c r="O229">
        <v>48.117466</v>
      </c>
      <c r="R229" t="s">
        <v>3</v>
      </c>
      <c r="S229">
        <v>84</v>
      </c>
      <c r="T229">
        <v>17.519863000000001</v>
      </c>
      <c r="V229">
        <v>94</v>
      </c>
      <c r="W229">
        <v>0.03</v>
      </c>
      <c r="X229">
        <f xml:space="preserve"> MIN(S229,V229)</f>
        <v>84</v>
      </c>
      <c r="Y229">
        <f>(X229-N229)/N229*100</f>
        <v>0</v>
      </c>
    </row>
    <row r="230" spans="1:25" x14ac:dyDescent="0.3">
      <c r="A230" t="s">
        <v>1197</v>
      </c>
      <c r="C230">
        <v>5844708</v>
      </c>
      <c r="D230">
        <v>11814622</v>
      </c>
      <c r="E230">
        <v>92.89</v>
      </c>
      <c r="H230">
        <v>936024</v>
      </c>
      <c r="I230">
        <v>1888563</v>
      </c>
      <c r="J230">
        <v>12.43</v>
      </c>
      <c r="M230" t="s">
        <v>4</v>
      </c>
      <c r="N230">
        <v>73</v>
      </c>
      <c r="O230">
        <v>70.599537999999995</v>
      </c>
      <c r="R230" t="s">
        <v>4</v>
      </c>
      <c r="S230">
        <v>73</v>
      </c>
      <c r="T230">
        <v>61.304817</v>
      </c>
      <c r="V230">
        <v>85</v>
      </c>
      <c r="W230">
        <v>3.6999999999999998E-2</v>
      </c>
      <c r="X230">
        <f xml:space="preserve"> MIN(S230,V230)</f>
        <v>73</v>
      </c>
      <c r="Y230">
        <f>(X230-N230)/N230*100</f>
        <v>0</v>
      </c>
    </row>
    <row r="231" spans="1:25" x14ac:dyDescent="0.3">
      <c r="A231" t="s">
        <v>1198</v>
      </c>
      <c r="C231">
        <v>4624081</v>
      </c>
      <c r="D231">
        <v>9396010</v>
      </c>
      <c r="E231">
        <v>71.510000000000005</v>
      </c>
      <c r="H231">
        <v>935111</v>
      </c>
      <c r="I231">
        <v>1896810</v>
      </c>
      <c r="J231">
        <v>11.34</v>
      </c>
      <c r="M231" t="s">
        <v>4</v>
      </c>
      <c r="N231">
        <v>97</v>
      </c>
      <c r="O231">
        <v>69.075069999999997</v>
      </c>
      <c r="R231" t="s">
        <v>4</v>
      </c>
      <c r="S231">
        <v>97</v>
      </c>
      <c r="T231">
        <v>61.365228999999999</v>
      </c>
      <c r="V231">
        <v>108</v>
      </c>
      <c r="W231">
        <v>2.4E-2</v>
      </c>
      <c r="X231">
        <f xml:space="preserve"> MIN(S231,V231)</f>
        <v>97</v>
      </c>
      <c r="Y231">
        <f>(X231-N231)/N231*100</f>
        <v>0</v>
      </c>
    </row>
    <row r="232" spans="1:25" x14ac:dyDescent="0.3">
      <c r="A232" t="s">
        <v>1199</v>
      </c>
      <c r="C232">
        <v>563992</v>
      </c>
      <c r="D232">
        <v>1259656</v>
      </c>
      <c r="E232">
        <v>14.37</v>
      </c>
      <c r="H232">
        <v>70928</v>
      </c>
      <c r="I232">
        <v>155434</v>
      </c>
      <c r="J232">
        <v>1.1100000000000001</v>
      </c>
      <c r="M232" t="s">
        <v>3</v>
      </c>
      <c r="N232">
        <v>61</v>
      </c>
      <c r="O232">
        <v>3.1690809999999998</v>
      </c>
      <c r="R232" t="s">
        <v>3</v>
      </c>
      <c r="S232">
        <v>61</v>
      </c>
      <c r="T232">
        <v>0.14194999999999999</v>
      </c>
      <c r="V232">
        <v>61</v>
      </c>
      <c r="W232">
        <v>3.9E-2</v>
      </c>
      <c r="X232">
        <f xml:space="preserve"> MIN(S232,V232)</f>
        <v>61</v>
      </c>
      <c r="Y232">
        <f>(X232-N232)/N232*100</f>
        <v>0</v>
      </c>
    </row>
    <row r="233" spans="1:25" x14ac:dyDescent="0.3">
      <c r="A233" t="s">
        <v>1200</v>
      </c>
      <c r="C233">
        <v>5031180</v>
      </c>
      <c r="D233">
        <v>10150640</v>
      </c>
      <c r="E233">
        <v>71.7</v>
      </c>
      <c r="H233">
        <v>1070685</v>
      </c>
      <c r="I233">
        <v>2157260</v>
      </c>
      <c r="J233">
        <v>12.4</v>
      </c>
      <c r="M233" t="s">
        <v>3</v>
      </c>
      <c r="N233">
        <v>99</v>
      </c>
      <c r="O233">
        <v>15.236131</v>
      </c>
      <c r="R233" t="s">
        <v>3</v>
      </c>
      <c r="S233">
        <v>99</v>
      </c>
      <c r="T233">
        <v>2.8392390000000001</v>
      </c>
      <c r="V233">
        <v>102</v>
      </c>
      <c r="W233">
        <v>3.5999999999999997E-2</v>
      </c>
      <c r="X233">
        <f xml:space="preserve"> MIN(S233,V233)</f>
        <v>99</v>
      </c>
      <c r="Y233">
        <f>(X233-N233)/N233*100</f>
        <v>0</v>
      </c>
    </row>
    <row r="234" spans="1:25" x14ac:dyDescent="0.3">
      <c r="A234" t="s">
        <v>1201</v>
      </c>
      <c r="C234">
        <v>5749904</v>
      </c>
      <c r="D234">
        <v>11563822</v>
      </c>
      <c r="E234">
        <v>80.81</v>
      </c>
      <c r="H234">
        <v>1059834</v>
      </c>
      <c r="I234">
        <v>2128627</v>
      </c>
      <c r="J234">
        <v>12.62</v>
      </c>
      <c r="M234" t="s">
        <v>3</v>
      </c>
      <c r="N234">
        <v>78</v>
      </c>
      <c r="O234">
        <v>14.656801</v>
      </c>
      <c r="R234" t="s">
        <v>3</v>
      </c>
      <c r="S234">
        <v>78</v>
      </c>
      <c r="T234">
        <v>2.5170330000000001</v>
      </c>
      <c r="V234">
        <v>86</v>
      </c>
      <c r="W234">
        <v>3.5999999999999997E-2</v>
      </c>
      <c r="X234">
        <f xml:space="preserve"> MIN(S234,V234)</f>
        <v>78</v>
      </c>
      <c r="Y234">
        <f>(X234-N234)/N234*100</f>
        <v>0</v>
      </c>
    </row>
    <row r="235" spans="1:25" x14ac:dyDescent="0.3">
      <c r="A235" t="s">
        <v>1202</v>
      </c>
      <c r="C235">
        <v>5726880</v>
      </c>
      <c r="D235">
        <v>11527134</v>
      </c>
      <c r="E235">
        <v>80.900000000000006</v>
      </c>
      <c r="H235">
        <v>882894</v>
      </c>
      <c r="I235">
        <v>1774202</v>
      </c>
      <c r="J235">
        <v>10.93</v>
      </c>
      <c r="M235" t="s">
        <v>3</v>
      </c>
      <c r="N235">
        <v>69</v>
      </c>
      <c r="O235">
        <v>15.980130000000001</v>
      </c>
      <c r="R235" t="s">
        <v>3</v>
      </c>
      <c r="S235">
        <v>69</v>
      </c>
      <c r="T235">
        <v>2.3605960000000001</v>
      </c>
      <c r="V235">
        <v>73</v>
      </c>
      <c r="W235">
        <v>3.1E-2</v>
      </c>
      <c r="X235">
        <f xml:space="preserve"> MIN(S235,V235)</f>
        <v>69</v>
      </c>
      <c r="Y235">
        <f>(X235-N235)/N235*100</f>
        <v>0</v>
      </c>
    </row>
    <row r="236" spans="1:25" x14ac:dyDescent="0.3">
      <c r="A236" t="s">
        <v>1203</v>
      </c>
      <c r="C236">
        <v>5532880</v>
      </c>
      <c r="D236">
        <v>11146057</v>
      </c>
      <c r="E236">
        <v>75.5</v>
      </c>
      <c r="H236">
        <v>1220656</v>
      </c>
      <c r="I236">
        <v>2456215</v>
      </c>
      <c r="J236">
        <v>13.88</v>
      </c>
      <c r="M236" t="s">
        <v>3</v>
      </c>
      <c r="N236">
        <v>83</v>
      </c>
      <c r="O236">
        <v>15.757885</v>
      </c>
      <c r="R236" t="s">
        <v>3</v>
      </c>
      <c r="S236">
        <v>83</v>
      </c>
      <c r="T236">
        <v>2.845494</v>
      </c>
      <c r="V236">
        <v>106</v>
      </c>
      <c r="W236">
        <v>0.06</v>
      </c>
      <c r="X236">
        <f xml:space="preserve"> MIN(S236,V236)</f>
        <v>83</v>
      </c>
      <c r="Y236">
        <f>(X236-N236)/N236*100</f>
        <v>0</v>
      </c>
    </row>
    <row r="237" spans="1:25" x14ac:dyDescent="0.3">
      <c r="A237" t="s">
        <v>1204</v>
      </c>
      <c r="C237">
        <v>6604207</v>
      </c>
      <c r="D237">
        <v>13273077</v>
      </c>
      <c r="E237">
        <v>88.36</v>
      </c>
      <c r="H237">
        <v>989953</v>
      </c>
      <c r="I237">
        <v>1986609</v>
      </c>
      <c r="J237">
        <v>11.67</v>
      </c>
      <c r="M237" t="s">
        <v>3</v>
      </c>
      <c r="N237">
        <v>70</v>
      </c>
      <c r="O237">
        <v>16.815591999999999</v>
      </c>
      <c r="R237" t="s">
        <v>3</v>
      </c>
      <c r="S237">
        <v>70</v>
      </c>
      <c r="T237">
        <v>2.3412350000000002</v>
      </c>
      <c r="V237">
        <v>72</v>
      </c>
      <c r="W237">
        <v>3.5999999999999997E-2</v>
      </c>
      <c r="X237">
        <f xml:space="preserve"> MIN(S237,V237)</f>
        <v>70</v>
      </c>
      <c r="Y237">
        <f>(X237-N237)/N237*100</f>
        <v>0</v>
      </c>
    </row>
    <row r="238" spans="1:25" x14ac:dyDescent="0.3">
      <c r="A238" t="s">
        <v>1205</v>
      </c>
      <c r="C238">
        <v>6355620</v>
      </c>
      <c r="D238">
        <v>12798652</v>
      </c>
      <c r="E238">
        <v>85.07</v>
      </c>
      <c r="H238">
        <v>1084194</v>
      </c>
      <c r="I238">
        <v>2180083</v>
      </c>
      <c r="J238">
        <v>12.38</v>
      </c>
      <c r="M238" t="s">
        <v>3</v>
      </c>
      <c r="N238">
        <v>79</v>
      </c>
      <c r="O238">
        <v>16.137456</v>
      </c>
      <c r="R238" t="s">
        <v>3</v>
      </c>
      <c r="S238">
        <v>79</v>
      </c>
      <c r="T238">
        <v>2.4319199999999999</v>
      </c>
      <c r="V238">
        <v>86</v>
      </c>
      <c r="W238">
        <v>4.9000000000000002E-2</v>
      </c>
      <c r="X238">
        <f xml:space="preserve"> MIN(S238,V238)</f>
        <v>79</v>
      </c>
      <c r="Y238">
        <f>(X238-N238)/N238*100</f>
        <v>0</v>
      </c>
    </row>
    <row r="239" spans="1:25" x14ac:dyDescent="0.3">
      <c r="A239" t="s">
        <v>1206</v>
      </c>
      <c r="C239">
        <v>5538500</v>
      </c>
      <c r="D239">
        <v>11147129</v>
      </c>
      <c r="E239">
        <v>75.98</v>
      </c>
      <c r="H239">
        <v>1026080</v>
      </c>
      <c r="I239">
        <v>2062304</v>
      </c>
      <c r="J239">
        <v>11.78</v>
      </c>
      <c r="M239" t="s">
        <v>3</v>
      </c>
      <c r="N239">
        <v>71</v>
      </c>
      <c r="O239">
        <v>15.319169</v>
      </c>
      <c r="R239" t="s">
        <v>3</v>
      </c>
      <c r="S239">
        <v>71</v>
      </c>
      <c r="T239">
        <v>2.6346970000000001</v>
      </c>
      <c r="V239">
        <v>87</v>
      </c>
      <c r="W239">
        <v>0.05</v>
      </c>
      <c r="X239">
        <f xml:space="preserve"> MIN(S239,V239)</f>
        <v>71</v>
      </c>
      <c r="Y239">
        <f>(X239-N239)/N239*100</f>
        <v>0</v>
      </c>
    </row>
    <row r="240" spans="1:25" x14ac:dyDescent="0.3">
      <c r="A240" t="s">
        <v>1207</v>
      </c>
      <c r="C240">
        <v>6962956</v>
      </c>
      <c r="D240">
        <v>14008829</v>
      </c>
      <c r="E240">
        <v>93.21</v>
      </c>
      <c r="H240">
        <v>1158248</v>
      </c>
      <c r="I240">
        <v>2327005</v>
      </c>
      <c r="J240">
        <v>13.83</v>
      </c>
      <c r="M240" t="s">
        <v>3</v>
      </c>
      <c r="N240">
        <v>77</v>
      </c>
      <c r="O240">
        <v>19.191951</v>
      </c>
      <c r="R240" t="s">
        <v>3</v>
      </c>
      <c r="S240">
        <v>77</v>
      </c>
      <c r="T240">
        <v>3.9159299999999999</v>
      </c>
      <c r="V240">
        <v>85</v>
      </c>
      <c r="W240">
        <v>3.4000000000000002E-2</v>
      </c>
      <c r="X240">
        <f xml:space="preserve"> MIN(S240,V240)</f>
        <v>77</v>
      </c>
      <c r="Y240">
        <f>(X240-N240)/N240*100</f>
        <v>0</v>
      </c>
    </row>
    <row r="241" spans="1:25" x14ac:dyDescent="0.3">
      <c r="A241" t="s">
        <v>1208</v>
      </c>
      <c r="C241">
        <v>5695332</v>
      </c>
      <c r="D241">
        <v>11455583</v>
      </c>
      <c r="E241">
        <v>76.010000000000005</v>
      </c>
      <c r="H241">
        <v>967360</v>
      </c>
      <c r="I241">
        <v>1942944</v>
      </c>
      <c r="J241">
        <v>11.07</v>
      </c>
      <c r="M241" t="s">
        <v>3</v>
      </c>
      <c r="N241">
        <v>79</v>
      </c>
      <c r="O241">
        <v>14.880202000000001</v>
      </c>
      <c r="R241" t="s">
        <v>3</v>
      </c>
      <c r="S241">
        <v>79</v>
      </c>
      <c r="T241">
        <v>1.7265919999999999</v>
      </c>
      <c r="V241">
        <v>79</v>
      </c>
      <c r="W241">
        <v>3.6999999999999998E-2</v>
      </c>
      <c r="X241">
        <f xml:space="preserve"> MIN(S241,V241)</f>
        <v>79</v>
      </c>
      <c r="Y241">
        <f>(X241-N241)/N241*100</f>
        <v>0</v>
      </c>
    </row>
    <row r="242" spans="1:25" x14ac:dyDescent="0.3">
      <c r="A242" t="s">
        <v>1209</v>
      </c>
      <c r="C242">
        <v>6813346</v>
      </c>
      <c r="D242">
        <v>13695942</v>
      </c>
      <c r="E242">
        <v>99.29</v>
      </c>
      <c r="H242">
        <v>942126</v>
      </c>
      <c r="I242">
        <v>1890722</v>
      </c>
      <c r="J242">
        <v>12.5</v>
      </c>
      <c r="M242" t="s">
        <v>3</v>
      </c>
      <c r="N242">
        <v>65</v>
      </c>
      <c r="O242">
        <v>17.895634000000001</v>
      </c>
      <c r="R242" t="s">
        <v>3</v>
      </c>
      <c r="S242">
        <v>65</v>
      </c>
      <c r="T242">
        <v>2.4724629999999999</v>
      </c>
      <c r="V242">
        <v>68</v>
      </c>
      <c r="W242">
        <v>2.9000000000000001E-2</v>
      </c>
      <c r="X242">
        <f xml:space="preserve"> MIN(S242,V242)</f>
        <v>65</v>
      </c>
      <c r="Y242">
        <f>(X242-N242)/N242*100</f>
        <v>0</v>
      </c>
    </row>
    <row r="243" spans="1:25" x14ac:dyDescent="0.3">
      <c r="A243" t="s">
        <v>1210</v>
      </c>
      <c r="C243">
        <v>487956</v>
      </c>
      <c r="D243">
        <v>1074607</v>
      </c>
      <c r="E243">
        <v>12.19</v>
      </c>
      <c r="H243">
        <v>95613</v>
      </c>
      <c r="I243">
        <v>208168</v>
      </c>
      <c r="J243">
        <v>1.39</v>
      </c>
      <c r="M243" t="s">
        <v>3</v>
      </c>
      <c r="N243">
        <v>81</v>
      </c>
      <c r="O243">
        <v>3.0540929999999999</v>
      </c>
      <c r="R243" t="s">
        <v>3</v>
      </c>
      <c r="S243">
        <v>81</v>
      </c>
      <c r="T243">
        <v>0.28625400000000001</v>
      </c>
      <c r="V243">
        <v>86</v>
      </c>
      <c r="W243">
        <v>5.2999999999999999E-2</v>
      </c>
      <c r="X243">
        <f xml:space="preserve"> MIN(S243,V243)</f>
        <v>81</v>
      </c>
      <c r="Y243">
        <f>(X243-N243)/N243*100</f>
        <v>0</v>
      </c>
    </row>
    <row r="244" spans="1:25" x14ac:dyDescent="0.3">
      <c r="A244" t="s">
        <v>1211</v>
      </c>
      <c r="C244">
        <v>6650644</v>
      </c>
      <c r="D244">
        <v>13362473</v>
      </c>
      <c r="E244">
        <v>95.98</v>
      </c>
      <c r="H244">
        <v>1332877</v>
      </c>
      <c r="I244">
        <v>2675081</v>
      </c>
      <c r="J244">
        <v>16.34</v>
      </c>
      <c r="M244" t="s">
        <v>3</v>
      </c>
      <c r="N244">
        <v>65</v>
      </c>
      <c r="O244">
        <v>18.372938999999999</v>
      </c>
      <c r="R244" t="s">
        <v>3</v>
      </c>
      <c r="S244">
        <v>65</v>
      </c>
      <c r="T244">
        <v>3.3724750000000001</v>
      </c>
      <c r="V244">
        <v>96</v>
      </c>
      <c r="W244">
        <v>6.3E-2</v>
      </c>
      <c r="X244">
        <f xml:space="preserve"> MIN(S244,V244)</f>
        <v>65</v>
      </c>
      <c r="Y244">
        <f>(X244-N244)/N244*100</f>
        <v>0</v>
      </c>
    </row>
    <row r="245" spans="1:25" x14ac:dyDescent="0.3">
      <c r="A245" t="s">
        <v>1212</v>
      </c>
      <c r="C245">
        <v>8946600</v>
      </c>
      <c r="D245">
        <v>17937102</v>
      </c>
      <c r="E245">
        <v>128.41</v>
      </c>
      <c r="H245">
        <v>1445220</v>
      </c>
      <c r="I245">
        <v>2894230</v>
      </c>
      <c r="J245">
        <v>18.36</v>
      </c>
      <c r="M245" t="s">
        <v>3</v>
      </c>
      <c r="N245">
        <v>78</v>
      </c>
      <c r="O245">
        <v>19.395211</v>
      </c>
      <c r="R245" t="s">
        <v>3</v>
      </c>
      <c r="S245">
        <v>78</v>
      </c>
      <c r="T245">
        <v>2.6818529999999998</v>
      </c>
      <c r="V245">
        <v>83</v>
      </c>
      <c r="W245">
        <v>0.06</v>
      </c>
      <c r="X245">
        <f xml:space="preserve"> MIN(S245,V245)</f>
        <v>78</v>
      </c>
      <c r="Y245">
        <f>(X245-N245)/N245*100</f>
        <v>0</v>
      </c>
    </row>
    <row r="246" spans="1:25" x14ac:dyDescent="0.3">
      <c r="A246" t="s">
        <v>1213</v>
      </c>
      <c r="C246">
        <v>8912268</v>
      </c>
      <c r="D246">
        <v>17833669</v>
      </c>
      <c r="E246">
        <v>126.05</v>
      </c>
      <c r="H246">
        <v>1412026</v>
      </c>
      <c r="I246">
        <v>2822551</v>
      </c>
      <c r="J246">
        <v>18.489999999999998</v>
      </c>
      <c r="M246" t="s">
        <v>3</v>
      </c>
      <c r="N246">
        <v>67</v>
      </c>
      <c r="O246">
        <v>29.616993999999998</v>
      </c>
      <c r="R246" t="s">
        <v>3</v>
      </c>
      <c r="S246">
        <v>67</v>
      </c>
      <c r="T246">
        <v>5.1321389999999996</v>
      </c>
      <c r="V246">
        <v>76</v>
      </c>
      <c r="W246">
        <v>9.2999999999999999E-2</v>
      </c>
      <c r="X246">
        <f xml:space="preserve"> MIN(S246,V246)</f>
        <v>67</v>
      </c>
      <c r="Y246">
        <f>(X246-N246)/N246*100</f>
        <v>0</v>
      </c>
    </row>
    <row r="247" spans="1:25" x14ac:dyDescent="0.3">
      <c r="A247" t="s">
        <v>1214</v>
      </c>
      <c r="C247">
        <v>7798550</v>
      </c>
      <c r="D247">
        <v>15623043</v>
      </c>
      <c r="E247">
        <v>112.58</v>
      </c>
      <c r="H247">
        <v>1313440</v>
      </c>
      <c r="I247">
        <v>2628333</v>
      </c>
      <c r="J247">
        <v>16.809999999999999</v>
      </c>
      <c r="M247" t="s">
        <v>3</v>
      </c>
      <c r="N247">
        <v>76</v>
      </c>
      <c r="O247">
        <v>16.5624</v>
      </c>
      <c r="R247" t="s">
        <v>3</v>
      </c>
      <c r="S247">
        <v>76</v>
      </c>
      <c r="T247">
        <v>2.5270220000000001</v>
      </c>
      <c r="V247">
        <v>79</v>
      </c>
      <c r="W247">
        <v>0.05</v>
      </c>
      <c r="X247">
        <f xml:space="preserve"> MIN(S247,V247)</f>
        <v>76</v>
      </c>
      <c r="Y247">
        <f>(X247-N247)/N247*100</f>
        <v>0</v>
      </c>
    </row>
    <row r="248" spans="1:25" x14ac:dyDescent="0.3">
      <c r="A248" t="s">
        <v>1215</v>
      </c>
      <c r="C248">
        <v>6805344</v>
      </c>
      <c r="D248">
        <v>13708785</v>
      </c>
      <c r="E248">
        <v>103.69</v>
      </c>
      <c r="H248">
        <v>984984</v>
      </c>
      <c r="I248">
        <v>1980705</v>
      </c>
      <c r="J248">
        <v>13.2</v>
      </c>
      <c r="M248" t="s">
        <v>3</v>
      </c>
      <c r="N248">
        <v>76</v>
      </c>
      <c r="O248">
        <v>20.974668999999999</v>
      </c>
      <c r="R248" t="s">
        <v>3</v>
      </c>
      <c r="S248">
        <v>76</v>
      </c>
      <c r="T248">
        <v>1.877821</v>
      </c>
      <c r="V248">
        <v>76</v>
      </c>
      <c r="W248">
        <v>3.6999999999999998E-2</v>
      </c>
      <c r="X248">
        <f xml:space="preserve"> MIN(S248,V248)</f>
        <v>76</v>
      </c>
      <c r="Y248">
        <f>(X248-N248)/N248*100</f>
        <v>0</v>
      </c>
    </row>
    <row r="249" spans="1:25" x14ac:dyDescent="0.3">
      <c r="A249" t="s">
        <v>1216</v>
      </c>
      <c r="C249">
        <v>7265260</v>
      </c>
      <c r="D249">
        <v>14611370</v>
      </c>
      <c r="E249">
        <v>107.04</v>
      </c>
      <c r="H249">
        <v>1358770</v>
      </c>
      <c r="I249">
        <v>2729378</v>
      </c>
      <c r="J249">
        <v>17.149999999999999</v>
      </c>
      <c r="M249" t="s">
        <v>3</v>
      </c>
      <c r="N249">
        <v>93</v>
      </c>
      <c r="O249">
        <v>16.043111</v>
      </c>
      <c r="R249" t="s">
        <v>3</v>
      </c>
      <c r="S249">
        <v>93</v>
      </c>
      <c r="T249">
        <v>2.5923430000000001</v>
      </c>
      <c r="V249">
        <v>97</v>
      </c>
      <c r="W249">
        <v>8.4000000000000005E-2</v>
      </c>
      <c r="X249">
        <f xml:space="preserve"> MIN(S249,V249)</f>
        <v>93</v>
      </c>
      <c r="Y249">
        <f>(X249-N249)/N249*100</f>
        <v>0</v>
      </c>
    </row>
    <row r="250" spans="1:25" x14ac:dyDescent="0.3">
      <c r="A250" t="s">
        <v>1217</v>
      </c>
      <c r="C250">
        <v>7031670</v>
      </c>
      <c r="D250">
        <v>14097634</v>
      </c>
      <c r="E250">
        <v>101.51</v>
      </c>
      <c r="H250">
        <v>1331529</v>
      </c>
      <c r="I250">
        <v>2666872</v>
      </c>
      <c r="J250">
        <v>16.72</v>
      </c>
      <c r="M250" t="s">
        <v>3</v>
      </c>
      <c r="N250">
        <v>86</v>
      </c>
      <c r="O250">
        <v>15.359809</v>
      </c>
      <c r="R250" t="s">
        <v>3</v>
      </c>
      <c r="S250">
        <v>86</v>
      </c>
      <c r="T250">
        <v>2.5511940000000002</v>
      </c>
      <c r="V250">
        <v>88</v>
      </c>
      <c r="W250">
        <v>5.5E-2</v>
      </c>
      <c r="X250">
        <f xml:space="preserve"> MIN(S250,V250)</f>
        <v>86</v>
      </c>
      <c r="Y250">
        <f>(X250-N250)/N250*100</f>
        <v>0</v>
      </c>
    </row>
    <row r="251" spans="1:25" x14ac:dyDescent="0.3">
      <c r="A251" t="s">
        <v>1218</v>
      </c>
      <c r="C251">
        <v>9262334</v>
      </c>
      <c r="D251">
        <v>18569096</v>
      </c>
      <c r="E251">
        <v>135.91999999999999</v>
      </c>
      <c r="H251">
        <v>1567201</v>
      </c>
      <c r="I251">
        <v>3138626</v>
      </c>
      <c r="J251">
        <v>20.54</v>
      </c>
      <c r="M251" t="s">
        <v>3</v>
      </c>
      <c r="N251">
        <v>87</v>
      </c>
      <c r="O251">
        <v>20.306322999999999</v>
      </c>
      <c r="R251" t="s">
        <v>3</v>
      </c>
      <c r="S251">
        <v>87</v>
      </c>
      <c r="T251">
        <v>3.0097239999999998</v>
      </c>
      <c r="V251">
        <v>88</v>
      </c>
      <c r="W251">
        <v>7.4999999999999997E-2</v>
      </c>
      <c r="X251">
        <f xml:space="preserve"> MIN(S251,V251)</f>
        <v>87</v>
      </c>
      <c r="Y251">
        <f>(X251-N251)/N251*100</f>
        <v>0</v>
      </c>
    </row>
    <row r="252" spans="1:25" x14ac:dyDescent="0.3">
      <c r="A252" t="s">
        <v>1219</v>
      </c>
      <c r="C252">
        <v>7544090</v>
      </c>
      <c r="D252">
        <v>15094016</v>
      </c>
      <c r="E252">
        <v>109.23</v>
      </c>
      <c r="H252">
        <v>1353200</v>
      </c>
      <c r="I252">
        <v>2704916</v>
      </c>
      <c r="J252">
        <v>17.43</v>
      </c>
      <c r="M252" t="s">
        <v>3</v>
      </c>
      <c r="N252">
        <v>79</v>
      </c>
      <c r="O252">
        <v>15.874848</v>
      </c>
      <c r="R252" t="s">
        <v>3</v>
      </c>
      <c r="S252">
        <v>79</v>
      </c>
      <c r="T252">
        <v>2.3323010000000002</v>
      </c>
      <c r="V252">
        <v>79</v>
      </c>
      <c r="W252">
        <v>6.5000000000000002E-2</v>
      </c>
      <c r="X252">
        <f xml:space="preserve"> MIN(S252,V252)</f>
        <v>79</v>
      </c>
      <c r="Y252">
        <f>(X252-N252)/N252*100</f>
        <v>0</v>
      </c>
    </row>
    <row r="253" spans="1:25" x14ac:dyDescent="0.3">
      <c r="A253" t="s">
        <v>1220</v>
      </c>
      <c r="C253">
        <v>10548822</v>
      </c>
      <c r="D253">
        <v>21105594</v>
      </c>
      <c r="E253">
        <v>154.63999999999999</v>
      </c>
      <c r="H253">
        <v>1970208</v>
      </c>
      <c r="I253">
        <v>3938752</v>
      </c>
      <c r="J253">
        <v>25.75</v>
      </c>
      <c r="M253" t="s">
        <v>3</v>
      </c>
      <c r="N253">
        <v>95</v>
      </c>
      <c r="O253">
        <v>22.395516000000001</v>
      </c>
      <c r="R253" t="s">
        <v>3</v>
      </c>
      <c r="S253">
        <v>95</v>
      </c>
      <c r="T253">
        <v>3.3568349999999998</v>
      </c>
      <c r="V253">
        <v>95</v>
      </c>
      <c r="W253">
        <v>7.0999999999999994E-2</v>
      </c>
      <c r="X253">
        <f xml:space="preserve"> MIN(S253,V253)</f>
        <v>95</v>
      </c>
      <c r="Y253">
        <f>(X253-N253)/N253*100</f>
        <v>0</v>
      </c>
    </row>
    <row r="254" spans="1:25" x14ac:dyDescent="0.3">
      <c r="A254" t="s">
        <v>1221</v>
      </c>
      <c r="C254">
        <v>524552</v>
      </c>
      <c r="D254">
        <v>1169158</v>
      </c>
      <c r="E254">
        <v>14.32</v>
      </c>
      <c r="H254">
        <v>81548</v>
      </c>
      <c r="I254">
        <v>179032</v>
      </c>
      <c r="J254">
        <v>0.86</v>
      </c>
      <c r="M254" t="s">
        <v>3</v>
      </c>
      <c r="N254">
        <v>71</v>
      </c>
      <c r="O254">
        <v>3.030027</v>
      </c>
      <c r="R254" t="s">
        <v>3</v>
      </c>
      <c r="S254">
        <v>71</v>
      </c>
      <c r="T254">
        <v>0.215779</v>
      </c>
      <c r="V254">
        <v>73</v>
      </c>
      <c r="W254">
        <v>4.9000000000000002E-2</v>
      </c>
      <c r="X254">
        <f xml:space="preserve"> MIN(S254,V254)</f>
        <v>71</v>
      </c>
      <c r="Y254">
        <f>(X254-N254)/N254*100</f>
        <v>0</v>
      </c>
    </row>
    <row r="255" spans="1:25" x14ac:dyDescent="0.3">
      <c r="A255" t="s">
        <v>1222</v>
      </c>
      <c r="C255">
        <v>356975</v>
      </c>
      <c r="D255">
        <v>940181</v>
      </c>
      <c r="E255">
        <v>17.37</v>
      </c>
      <c r="H255">
        <v>76635</v>
      </c>
      <c r="I255">
        <v>198457</v>
      </c>
      <c r="J255">
        <v>1.65</v>
      </c>
      <c r="M255" t="s">
        <v>3</v>
      </c>
      <c r="N255">
        <v>98</v>
      </c>
      <c r="O255">
        <v>28.556232999999999</v>
      </c>
      <c r="R255" t="s">
        <v>3</v>
      </c>
      <c r="S255">
        <v>98</v>
      </c>
      <c r="T255">
        <v>0.75027999999999995</v>
      </c>
      <c r="V255">
        <v>116</v>
      </c>
      <c r="W255">
        <v>4.9000000000000002E-2</v>
      </c>
      <c r="X255">
        <f xml:space="preserve"> MIN(S255,V255)</f>
        <v>98</v>
      </c>
      <c r="Y255">
        <f>(X255-N255)/N255*100</f>
        <v>0</v>
      </c>
    </row>
    <row r="256" spans="1:25" x14ac:dyDescent="0.3">
      <c r="A256" t="s">
        <v>1223</v>
      </c>
      <c r="C256">
        <v>321216</v>
      </c>
      <c r="D256">
        <v>808350</v>
      </c>
      <c r="E256">
        <v>13.44</v>
      </c>
      <c r="H256">
        <v>78624</v>
      </c>
      <c r="I256">
        <v>195011</v>
      </c>
      <c r="J256">
        <v>1.55</v>
      </c>
      <c r="M256" t="s">
        <v>3</v>
      </c>
      <c r="N256">
        <v>85</v>
      </c>
      <c r="O256">
        <v>46.060160000000003</v>
      </c>
      <c r="R256" t="s">
        <v>3</v>
      </c>
      <c r="S256">
        <v>85</v>
      </c>
      <c r="T256">
        <v>1.1942889999999999</v>
      </c>
      <c r="V256">
        <v>116</v>
      </c>
      <c r="W256">
        <v>4.1000000000000002E-2</v>
      </c>
      <c r="X256">
        <f xml:space="preserve"> MIN(S256,V256)</f>
        <v>85</v>
      </c>
      <c r="Y256">
        <f>(X256-N256)/N256*100</f>
        <v>0</v>
      </c>
    </row>
    <row r="257" spans="1:25" x14ac:dyDescent="0.3">
      <c r="A257" t="s">
        <v>1224</v>
      </c>
      <c r="C257">
        <v>344988</v>
      </c>
      <c r="D257">
        <v>892874</v>
      </c>
      <c r="E257">
        <v>15.86</v>
      </c>
      <c r="H257">
        <v>93240</v>
      </c>
      <c r="I257">
        <v>238178</v>
      </c>
      <c r="J257">
        <v>1.94</v>
      </c>
      <c r="M257" t="s">
        <v>3</v>
      </c>
      <c r="N257">
        <v>102</v>
      </c>
      <c r="O257">
        <v>7.6579560000000004</v>
      </c>
      <c r="R257" t="s">
        <v>3</v>
      </c>
      <c r="S257">
        <v>102</v>
      </c>
      <c r="T257">
        <v>0.83326199999999995</v>
      </c>
      <c r="V257">
        <v>139</v>
      </c>
      <c r="W257">
        <v>6.9000000000000006E-2</v>
      </c>
      <c r="X257">
        <f xml:space="preserve"> MIN(S257,V257)</f>
        <v>102</v>
      </c>
      <c r="Y257">
        <f>(X257-N257)/N257*100</f>
        <v>0</v>
      </c>
    </row>
    <row r="258" spans="1:25" x14ac:dyDescent="0.3">
      <c r="A258" t="s">
        <v>1225</v>
      </c>
      <c r="C258">
        <v>298928</v>
      </c>
      <c r="D258">
        <v>764654</v>
      </c>
      <c r="E258">
        <v>13.05</v>
      </c>
      <c r="H258">
        <v>85408</v>
      </c>
      <c r="I258">
        <v>215894</v>
      </c>
      <c r="J258">
        <v>1.75</v>
      </c>
      <c r="M258" t="s">
        <v>3</v>
      </c>
      <c r="N258">
        <v>103</v>
      </c>
      <c r="O258">
        <v>13.409007000000001</v>
      </c>
      <c r="R258" t="s">
        <v>3</v>
      </c>
      <c r="S258">
        <v>103</v>
      </c>
      <c r="T258">
        <v>0.84182599999999996</v>
      </c>
      <c r="V258">
        <v>135</v>
      </c>
      <c r="W258">
        <v>5.5E-2</v>
      </c>
      <c r="X258">
        <f xml:space="preserve"> MIN(S258,V258)</f>
        <v>103</v>
      </c>
      <c r="Y258">
        <f>(X258-N258)/N258*100</f>
        <v>0</v>
      </c>
    </row>
    <row r="259" spans="1:25" x14ac:dyDescent="0.3">
      <c r="A259" t="s">
        <v>1226</v>
      </c>
      <c r="C259">
        <v>326624</v>
      </c>
      <c r="D259">
        <v>816936</v>
      </c>
      <c r="E259">
        <v>13.01</v>
      </c>
      <c r="H259">
        <v>70584</v>
      </c>
      <c r="I259">
        <v>173876</v>
      </c>
      <c r="J259">
        <v>1.37</v>
      </c>
      <c r="M259" t="s">
        <v>3</v>
      </c>
      <c r="N259">
        <v>83</v>
      </c>
      <c r="O259">
        <v>6.5372810000000001</v>
      </c>
      <c r="R259" t="s">
        <v>3</v>
      </c>
      <c r="S259">
        <v>83</v>
      </c>
      <c r="T259">
        <v>0.65486599999999995</v>
      </c>
      <c r="V259">
        <v>101</v>
      </c>
      <c r="W259">
        <v>5.2999999999999999E-2</v>
      </c>
      <c r="X259">
        <f xml:space="preserve"> MIN(S259,V259)</f>
        <v>83</v>
      </c>
      <c r="Y259">
        <f>(X259-N259)/N259*100</f>
        <v>0</v>
      </c>
    </row>
    <row r="260" spans="1:25" x14ac:dyDescent="0.3">
      <c r="A260" t="s">
        <v>1227</v>
      </c>
      <c r="C260">
        <v>319590</v>
      </c>
      <c r="D260">
        <v>804996</v>
      </c>
      <c r="E260">
        <v>13.34</v>
      </c>
      <c r="H260">
        <v>83750</v>
      </c>
      <c r="I260">
        <v>208356</v>
      </c>
      <c r="J260">
        <v>1.65</v>
      </c>
      <c r="M260" t="s">
        <v>3</v>
      </c>
      <c r="N260">
        <v>108</v>
      </c>
      <c r="O260">
        <v>11.593911</v>
      </c>
      <c r="R260" t="s">
        <v>3</v>
      </c>
      <c r="S260">
        <v>108</v>
      </c>
      <c r="T260">
        <v>0.84902900000000003</v>
      </c>
      <c r="V260">
        <v>124</v>
      </c>
      <c r="W260">
        <v>6.3E-2</v>
      </c>
      <c r="X260">
        <f xml:space="preserve"> MIN(S260,V260)</f>
        <v>108</v>
      </c>
      <c r="Y260">
        <f>(X260-N260)/N260*100</f>
        <v>0</v>
      </c>
    </row>
    <row r="261" spans="1:25" x14ac:dyDescent="0.3">
      <c r="A261" t="s">
        <v>1228</v>
      </c>
      <c r="C261">
        <v>286539</v>
      </c>
      <c r="D261">
        <v>727263</v>
      </c>
      <c r="E261">
        <v>12.23</v>
      </c>
      <c r="H261">
        <v>62073</v>
      </c>
      <c r="I261">
        <v>154821</v>
      </c>
      <c r="J261">
        <v>1.25</v>
      </c>
      <c r="M261" t="s">
        <v>3</v>
      </c>
      <c r="N261">
        <v>84</v>
      </c>
      <c r="O261">
        <v>3.4332009999999999</v>
      </c>
      <c r="R261" t="s">
        <v>3</v>
      </c>
      <c r="S261">
        <v>84</v>
      </c>
      <c r="T261">
        <v>0.37760199999999999</v>
      </c>
      <c r="V261">
        <v>98</v>
      </c>
      <c r="W261">
        <v>4.4999999999999998E-2</v>
      </c>
      <c r="X261">
        <f xml:space="preserve"> MIN(S261,V261)</f>
        <v>84</v>
      </c>
      <c r="Y261">
        <f>(X261-N261)/N261*100</f>
        <v>0</v>
      </c>
    </row>
    <row r="262" spans="1:25" x14ac:dyDescent="0.3">
      <c r="A262" t="s">
        <v>1229</v>
      </c>
      <c r="C262">
        <v>355640</v>
      </c>
      <c r="D262">
        <v>918496</v>
      </c>
      <c r="E262">
        <v>16.09</v>
      </c>
      <c r="H262">
        <v>83640</v>
      </c>
      <c r="I262">
        <v>212896</v>
      </c>
      <c r="J262">
        <v>1.72</v>
      </c>
      <c r="M262" t="s">
        <v>3</v>
      </c>
      <c r="N262">
        <v>96</v>
      </c>
      <c r="O262">
        <v>4.6935039999999999</v>
      </c>
      <c r="R262" t="s">
        <v>3</v>
      </c>
      <c r="S262">
        <v>96</v>
      </c>
      <c r="T262">
        <v>0.82563699999999995</v>
      </c>
      <c r="V262">
        <v>122</v>
      </c>
      <c r="W262">
        <v>5.6000000000000001E-2</v>
      </c>
      <c r="X262">
        <f xml:space="preserve"> MIN(S262,V262)</f>
        <v>96</v>
      </c>
      <c r="Y262">
        <f>(X262-N262)/N262*100</f>
        <v>0</v>
      </c>
    </row>
    <row r="263" spans="1:25" x14ac:dyDescent="0.3">
      <c r="A263" t="s">
        <v>1230</v>
      </c>
      <c r="C263">
        <v>291732</v>
      </c>
      <c r="D263">
        <v>730987</v>
      </c>
      <c r="E263">
        <v>12.1</v>
      </c>
      <c r="H263">
        <v>77924</v>
      </c>
      <c r="I263">
        <v>192815</v>
      </c>
      <c r="J263">
        <v>1.54</v>
      </c>
      <c r="M263" t="s">
        <v>3</v>
      </c>
      <c r="N263">
        <v>96</v>
      </c>
      <c r="O263">
        <v>26.374196000000001</v>
      </c>
      <c r="R263" t="s">
        <v>3</v>
      </c>
      <c r="S263">
        <v>96</v>
      </c>
      <c r="T263">
        <v>3.7969780000000002</v>
      </c>
      <c r="V263">
        <v>120</v>
      </c>
      <c r="W263">
        <v>0.06</v>
      </c>
      <c r="X263">
        <f xml:space="preserve"> MIN(S263,V263)</f>
        <v>96</v>
      </c>
      <c r="Y263">
        <f>(X263-N263)/N263*100</f>
        <v>0</v>
      </c>
    </row>
    <row r="264" spans="1:25" x14ac:dyDescent="0.3">
      <c r="A264" t="s">
        <v>1231</v>
      </c>
      <c r="C264">
        <v>368280</v>
      </c>
      <c r="D264">
        <v>917942</v>
      </c>
      <c r="E264">
        <v>14.84</v>
      </c>
      <c r="H264">
        <v>96720</v>
      </c>
      <c r="I264">
        <v>238312</v>
      </c>
      <c r="J264">
        <v>1.87</v>
      </c>
      <c r="M264" t="s">
        <v>3</v>
      </c>
      <c r="N264">
        <v>88</v>
      </c>
      <c r="O264">
        <v>5.7458429999999998</v>
      </c>
      <c r="R264" t="s">
        <v>3</v>
      </c>
      <c r="S264">
        <v>88</v>
      </c>
      <c r="T264">
        <v>1.0963240000000001</v>
      </c>
      <c r="V264">
        <v>129</v>
      </c>
      <c r="W264">
        <v>6.0999999999999999E-2</v>
      </c>
      <c r="X264">
        <f xml:space="preserve"> MIN(S264,V264)</f>
        <v>88</v>
      </c>
      <c r="Y264">
        <f>(X264-N264)/N264*100</f>
        <v>0</v>
      </c>
    </row>
    <row r="265" spans="1:25" x14ac:dyDescent="0.3">
      <c r="A265" t="s">
        <v>1232</v>
      </c>
      <c r="C265">
        <v>563803</v>
      </c>
      <c r="D265">
        <v>1234194</v>
      </c>
      <c r="E265">
        <v>13.89</v>
      </c>
      <c r="H265">
        <v>96617</v>
      </c>
      <c r="I265">
        <v>208906</v>
      </c>
      <c r="J265">
        <v>1.43</v>
      </c>
      <c r="M265" t="s">
        <v>3</v>
      </c>
      <c r="N265">
        <v>71</v>
      </c>
      <c r="O265">
        <v>2.7611669999999999</v>
      </c>
      <c r="R265" t="s">
        <v>3</v>
      </c>
      <c r="S265">
        <v>71</v>
      </c>
      <c r="T265">
        <v>0.21609400000000001</v>
      </c>
      <c r="V265">
        <v>78</v>
      </c>
      <c r="W265">
        <v>4.4999999999999998E-2</v>
      </c>
      <c r="X265">
        <f xml:space="preserve"> MIN(S265,V265)</f>
        <v>71</v>
      </c>
      <c r="Y265">
        <f>(X265-N265)/N265*100</f>
        <v>0</v>
      </c>
    </row>
    <row r="266" spans="1:25" x14ac:dyDescent="0.3">
      <c r="A266" t="s">
        <v>1233</v>
      </c>
      <c r="C266">
        <v>457585</v>
      </c>
      <c r="D266">
        <v>1115714</v>
      </c>
      <c r="E266">
        <v>17.75</v>
      </c>
      <c r="H266">
        <v>89960</v>
      </c>
      <c r="I266">
        <v>215989</v>
      </c>
      <c r="J266">
        <v>1.67</v>
      </c>
      <c r="M266" t="s">
        <v>3</v>
      </c>
      <c r="N266">
        <v>86</v>
      </c>
      <c r="O266">
        <v>3.9111500000000001</v>
      </c>
      <c r="R266" t="s">
        <v>3</v>
      </c>
      <c r="S266">
        <v>86</v>
      </c>
      <c r="T266">
        <v>0.30303099999999999</v>
      </c>
      <c r="V266">
        <v>103</v>
      </c>
      <c r="W266">
        <v>6.8000000000000005E-2</v>
      </c>
      <c r="X266">
        <f xml:space="preserve"> MIN(S266,V266)</f>
        <v>86</v>
      </c>
      <c r="Y266">
        <f>(X266-N266)/N266*100</f>
        <v>0</v>
      </c>
    </row>
    <row r="267" spans="1:25" x14ac:dyDescent="0.3">
      <c r="A267" t="s">
        <v>1234</v>
      </c>
      <c r="C267">
        <v>474122</v>
      </c>
      <c r="D267">
        <v>1125919</v>
      </c>
      <c r="E267">
        <v>16.87</v>
      </c>
      <c r="H267">
        <v>91826</v>
      </c>
      <c r="I267">
        <v>214855</v>
      </c>
      <c r="J267">
        <v>1.61</v>
      </c>
      <c r="M267" t="s">
        <v>3</v>
      </c>
      <c r="N267">
        <v>75</v>
      </c>
      <c r="O267">
        <v>20.374352999999999</v>
      </c>
      <c r="R267" t="s">
        <v>3</v>
      </c>
      <c r="S267">
        <v>75</v>
      </c>
      <c r="T267">
        <v>0.77551999999999999</v>
      </c>
      <c r="V267">
        <v>97</v>
      </c>
      <c r="W267">
        <v>6.5000000000000002E-2</v>
      </c>
      <c r="X267">
        <f xml:space="preserve"> MIN(S267,V267)</f>
        <v>75</v>
      </c>
      <c r="Y267">
        <f>(X267-N267)/N267*100</f>
        <v>0</v>
      </c>
    </row>
    <row r="268" spans="1:25" x14ac:dyDescent="0.3">
      <c r="A268" t="s">
        <v>1235</v>
      </c>
      <c r="C268">
        <v>481824</v>
      </c>
      <c r="D268">
        <v>1140274</v>
      </c>
      <c r="E268">
        <v>17.09</v>
      </c>
      <c r="H268">
        <v>102292</v>
      </c>
      <c r="I268">
        <v>239084</v>
      </c>
      <c r="J268">
        <v>1.78</v>
      </c>
      <c r="M268" t="s">
        <v>3</v>
      </c>
      <c r="N268">
        <v>89</v>
      </c>
      <c r="O268">
        <v>3.57307</v>
      </c>
      <c r="R268" t="s">
        <v>3</v>
      </c>
      <c r="S268">
        <v>89</v>
      </c>
      <c r="T268">
        <v>0.286439</v>
      </c>
      <c r="V268">
        <v>106</v>
      </c>
      <c r="W268">
        <v>5.8999999999999997E-2</v>
      </c>
      <c r="X268">
        <f xml:space="preserve"> MIN(S268,V268)</f>
        <v>89</v>
      </c>
      <c r="Y268">
        <f>(X268-N268)/N268*100</f>
        <v>0</v>
      </c>
    </row>
    <row r="269" spans="1:25" x14ac:dyDescent="0.3">
      <c r="A269" t="s">
        <v>1236</v>
      </c>
      <c r="C269">
        <v>470940</v>
      </c>
      <c r="D269">
        <v>1118892</v>
      </c>
      <c r="E269">
        <v>16.79</v>
      </c>
      <c r="H269">
        <v>84600</v>
      </c>
      <c r="I269">
        <v>197841</v>
      </c>
      <c r="J269">
        <v>1.52</v>
      </c>
      <c r="M269" t="s">
        <v>3</v>
      </c>
      <c r="N269">
        <v>82</v>
      </c>
      <c r="O269">
        <v>4.4162489999999996</v>
      </c>
      <c r="R269" t="s">
        <v>3</v>
      </c>
      <c r="S269">
        <v>82</v>
      </c>
      <c r="T269">
        <v>0.27299499999999999</v>
      </c>
      <c r="V269">
        <v>89</v>
      </c>
      <c r="W269">
        <v>7.0000000000000007E-2</v>
      </c>
      <c r="X269">
        <f xml:space="preserve"> MIN(S269,V269)</f>
        <v>82</v>
      </c>
      <c r="Y269">
        <f>(X269-N269)/N269*100</f>
        <v>0</v>
      </c>
    </row>
    <row r="270" spans="1:25" x14ac:dyDescent="0.3">
      <c r="A270" t="s">
        <v>1237</v>
      </c>
      <c r="C270">
        <v>481566</v>
      </c>
      <c r="D270">
        <v>1132616</v>
      </c>
      <c r="E270">
        <v>16.71</v>
      </c>
      <c r="H270">
        <v>103469</v>
      </c>
      <c r="I270">
        <v>240354</v>
      </c>
      <c r="J270">
        <v>1.8</v>
      </c>
      <c r="M270" t="s">
        <v>3</v>
      </c>
      <c r="N270">
        <v>78</v>
      </c>
      <c r="O270">
        <v>4.4513639999999999</v>
      </c>
      <c r="R270" t="s">
        <v>3</v>
      </c>
      <c r="S270">
        <v>78</v>
      </c>
      <c r="T270">
        <v>1.014883</v>
      </c>
      <c r="V270">
        <v>106</v>
      </c>
      <c r="W270">
        <v>9.5000000000000001E-2</v>
      </c>
      <c r="X270">
        <f xml:space="preserve"> MIN(S270,V270)</f>
        <v>78</v>
      </c>
      <c r="Y270">
        <f>(X270-N270)/N270*100</f>
        <v>0</v>
      </c>
    </row>
    <row r="271" spans="1:25" x14ac:dyDescent="0.3">
      <c r="A271" t="s">
        <v>1238</v>
      </c>
      <c r="C271">
        <v>447488</v>
      </c>
      <c r="D271">
        <v>1079930</v>
      </c>
      <c r="E271">
        <v>17.100000000000001</v>
      </c>
      <c r="H271">
        <v>86526</v>
      </c>
      <c r="I271">
        <v>205609</v>
      </c>
      <c r="J271">
        <v>1.59</v>
      </c>
      <c r="M271" t="s">
        <v>3</v>
      </c>
      <c r="N271">
        <v>80</v>
      </c>
      <c r="O271">
        <v>4.0599559999999997</v>
      </c>
      <c r="R271" t="s">
        <v>3</v>
      </c>
      <c r="S271">
        <v>80</v>
      </c>
      <c r="T271">
        <v>0.56950500000000004</v>
      </c>
      <c r="V271">
        <v>98</v>
      </c>
      <c r="W271">
        <v>7.3999999999999996E-2</v>
      </c>
      <c r="X271">
        <f xml:space="preserve"> MIN(S271,V271)</f>
        <v>80</v>
      </c>
      <c r="Y271">
        <f>(X271-N271)/N271*100</f>
        <v>0</v>
      </c>
    </row>
    <row r="272" spans="1:25" x14ac:dyDescent="0.3">
      <c r="A272" t="s">
        <v>1239</v>
      </c>
      <c r="C272">
        <v>475394</v>
      </c>
      <c r="D272">
        <v>1127654</v>
      </c>
      <c r="E272">
        <v>16.940000000000001</v>
      </c>
      <c r="H272">
        <v>101329</v>
      </c>
      <c r="I272">
        <v>237324</v>
      </c>
      <c r="J272">
        <v>1.79</v>
      </c>
      <c r="M272" t="s">
        <v>3</v>
      </c>
      <c r="N272">
        <v>86</v>
      </c>
      <c r="O272">
        <v>3.7094680000000002</v>
      </c>
      <c r="R272" t="s">
        <v>3</v>
      </c>
      <c r="S272">
        <v>86</v>
      </c>
      <c r="T272">
        <v>0.30580499999999999</v>
      </c>
      <c r="V272">
        <v>106</v>
      </c>
      <c r="W272">
        <v>8.3000000000000004E-2</v>
      </c>
      <c r="X272">
        <f xml:space="preserve"> MIN(S272,V272)</f>
        <v>86</v>
      </c>
      <c r="Y272">
        <f>(X272-N272)/N272*100</f>
        <v>0</v>
      </c>
    </row>
    <row r="273" spans="1:25" x14ac:dyDescent="0.3">
      <c r="A273" t="s">
        <v>1240</v>
      </c>
      <c r="C273">
        <v>524552</v>
      </c>
      <c r="D273">
        <v>1219362</v>
      </c>
      <c r="E273">
        <v>17.440000000000001</v>
      </c>
      <c r="H273">
        <v>100016</v>
      </c>
      <c r="I273">
        <v>229443</v>
      </c>
      <c r="J273">
        <v>1.18</v>
      </c>
      <c r="M273" t="s">
        <v>3</v>
      </c>
      <c r="N273">
        <v>89</v>
      </c>
      <c r="O273">
        <v>3.6775699999999998</v>
      </c>
      <c r="R273" t="s">
        <v>3</v>
      </c>
      <c r="S273">
        <v>89</v>
      </c>
      <c r="T273">
        <v>0.283279</v>
      </c>
      <c r="V273">
        <v>93</v>
      </c>
      <c r="W273">
        <v>6.4000000000000001E-2</v>
      </c>
      <c r="X273">
        <f xml:space="preserve"> MIN(S273,V273)</f>
        <v>89</v>
      </c>
      <c r="Y273">
        <f>(X273-N273)/N273*100</f>
        <v>0</v>
      </c>
    </row>
    <row r="274" spans="1:25" x14ac:dyDescent="0.3">
      <c r="A274" t="s">
        <v>1241</v>
      </c>
      <c r="C274">
        <v>448292</v>
      </c>
      <c r="D274">
        <v>1057866</v>
      </c>
      <c r="E274">
        <v>15.51</v>
      </c>
      <c r="H274">
        <v>99724</v>
      </c>
      <c r="I274">
        <v>232448</v>
      </c>
      <c r="J274">
        <v>1.76</v>
      </c>
      <c r="M274" t="s">
        <v>3</v>
      </c>
      <c r="N274">
        <v>78</v>
      </c>
      <c r="O274">
        <v>4.4790799999999997</v>
      </c>
      <c r="R274" t="s">
        <v>3</v>
      </c>
      <c r="S274">
        <v>78</v>
      </c>
      <c r="T274">
        <v>0.31106899999999998</v>
      </c>
      <c r="V274">
        <v>106</v>
      </c>
      <c r="W274">
        <v>6.4000000000000001E-2</v>
      </c>
      <c r="X274">
        <f xml:space="preserve"> MIN(S274,V274)</f>
        <v>78</v>
      </c>
      <c r="Y274">
        <f>(X274-N274)/N274*100</f>
        <v>0</v>
      </c>
    </row>
    <row r="275" spans="1:25" x14ac:dyDescent="0.3">
      <c r="A275" t="s">
        <v>1242</v>
      </c>
      <c r="C275">
        <v>436050</v>
      </c>
      <c r="D275">
        <v>1062613</v>
      </c>
      <c r="E275">
        <v>16.89</v>
      </c>
      <c r="H275">
        <v>106250</v>
      </c>
      <c r="I275">
        <v>255961</v>
      </c>
      <c r="J275">
        <v>1.97</v>
      </c>
      <c r="M275" t="s">
        <v>3</v>
      </c>
      <c r="N275">
        <v>109</v>
      </c>
      <c r="O275">
        <v>3.715935</v>
      </c>
      <c r="R275" t="s">
        <v>3</v>
      </c>
      <c r="S275">
        <v>109</v>
      </c>
      <c r="T275">
        <v>0.35382000000000002</v>
      </c>
      <c r="V275">
        <v>124</v>
      </c>
      <c r="W275">
        <v>7.4999999999999997E-2</v>
      </c>
      <c r="X275">
        <f xml:space="preserve"> MIN(S275,V275)</f>
        <v>109</v>
      </c>
      <c r="Y275">
        <f>(X275-N275)/N275*100</f>
        <v>0</v>
      </c>
    </row>
    <row r="276" spans="1:25" x14ac:dyDescent="0.3">
      <c r="A276" t="s">
        <v>1243</v>
      </c>
      <c r="C276">
        <v>517517</v>
      </c>
      <c r="D276">
        <v>1188509</v>
      </c>
      <c r="E276">
        <v>15.72</v>
      </c>
      <c r="H276">
        <v>99099</v>
      </c>
      <c r="I276">
        <v>224601</v>
      </c>
      <c r="J276">
        <v>1.1200000000000001</v>
      </c>
      <c r="M276" t="s">
        <v>3</v>
      </c>
      <c r="N276">
        <v>77</v>
      </c>
      <c r="O276">
        <v>3.804278</v>
      </c>
      <c r="R276" t="s">
        <v>3</v>
      </c>
      <c r="S276">
        <v>77</v>
      </c>
      <c r="T276">
        <v>0.31647599999999998</v>
      </c>
      <c r="V276">
        <v>98</v>
      </c>
      <c r="W276">
        <v>4.4999999999999998E-2</v>
      </c>
      <c r="X276">
        <f xml:space="preserve"> MIN(S276,V276)</f>
        <v>77</v>
      </c>
      <c r="Y276">
        <f>(X276-N276)/N276*100</f>
        <v>0</v>
      </c>
    </row>
    <row r="277" spans="1:25" x14ac:dyDescent="0.3">
      <c r="A277" t="s">
        <v>1244</v>
      </c>
      <c r="C277">
        <v>516336</v>
      </c>
      <c r="D277">
        <v>1196052</v>
      </c>
      <c r="E277">
        <v>17.5</v>
      </c>
      <c r="H277">
        <v>88485</v>
      </c>
      <c r="I277">
        <v>201843</v>
      </c>
      <c r="J277">
        <v>1.03</v>
      </c>
      <c r="M277" t="s">
        <v>3</v>
      </c>
      <c r="N277">
        <v>80</v>
      </c>
      <c r="O277">
        <v>4.095275</v>
      </c>
      <c r="R277" t="s">
        <v>3</v>
      </c>
      <c r="S277">
        <v>80</v>
      </c>
      <c r="T277">
        <v>0.25555499999999998</v>
      </c>
      <c r="V277">
        <v>84</v>
      </c>
      <c r="W277">
        <v>7.6999999999999999E-2</v>
      </c>
      <c r="X277">
        <f xml:space="preserve"> MIN(S277,V277)</f>
        <v>80</v>
      </c>
      <c r="Y277">
        <f>(X277-N277)/N277*100</f>
        <v>0</v>
      </c>
    </row>
    <row r="278" spans="1:25" x14ac:dyDescent="0.3">
      <c r="A278" t="s">
        <v>1245</v>
      </c>
      <c r="C278">
        <v>533022</v>
      </c>
      <c r="D278">
        <v>1252156</v>
      </c>
      <c r="E278">
        <v>18.850000000000001</v>
      </c>
      <c r="H278">
        <v>96726</v>
      </c>
      <c r="I278">
        <v>223956</v>
      </c>
      <c r="J278">
        <v>1.74</v>
      </c>
      <c r="M278" t="s">
        <v>3</v>
      </c>
      <c r="N278">
        <v>91</v>
      </c>
      <c r="O278">
        <v>3.8096209999999999</v>
      </c>
      <c r="R278" t="s">
        <v>3</v>
      </c>
      <c r="S278">
        <v>91</v>
      </c>
      <c r="T278">
        <v>0.249414</v>
      </c>
      <c r="V278">
        <v>93</v>
      </c>
      <c r="W278">
        <v>7.1999999999999995E-2</v>
      </c>
      <c r="X278">
        <f xml:space="preserve"> MIN(S278,V278)</f>
        <v>91</v>
      </c>
      <c r="Y278">
        <f>(X278-N278)/N278*100</f>
        <v>0</v>
      </c>
    </row>
    <row r="279" spans="1:25" x14ac:dyDescent="0.3">
      <c r="A279" t="s">
        <v>1246</v>
      </c>
      <c r="C279">
        <v>477012</v>
      </c>
      <c r="D279">
        <v>1137061</v>
      </c>
      <c r="E279">
        <v>17.309999999999999</v>
      </c>
      <c r="H279">
        <v>89205</v>
      </c>
      <c r="I279">
        <v>209463</v>
      </c>
      <c r="J279">
        <v>1.63</v>
      </c>
      <c r="M279" t="s">
        <v>3</v>
      </c>
      <c r="N279">
        <v>82</v>
      </c>
      <c r="O279">
        <v>3.7789169999999999</v>
      </c>
      <c r="R279" t="s">
        <v>3</v>
      </c>
      <c r="S279">
        <v>82</v>
      </c>
      <c r="T279">
        <v>0.294742</v>
      </c>
      <c r="V279">
        <v>94</v>
      </c>
      <c r="W279">
        <v>6.8000000000000005E-2</v>
      </c>
      <c r="X279">
        <f xml:space="preserve"> MIN(S279,V279)</f>
        <v>82</v>
      </c>
      <c r="Y279">
        <f>(X279-N279)/N279*100</f>
        <v>0</v>
      </c>
    </row>
    <row r="280" spans="1:25" x14ac:dyDescent="0.3">
      <c r="A280" t="s">
        <v>1247</v>
      </c>
      <c r="C280">
        <v>444117</v>
      </c>
      <c r="D280">
        <v>1038866</v>
      </c>
      <c r="E280">
        <v>15.06</v>
      </c>
      <c r="H280">
        <v>101757</v>
      </c>
      <c r="I280">
        <v>235346</v>
      </c>
      <c r="J280">
        <v>1.72</v>
      </c>
      <c r="M280" t="s">
        <v>3</v>
      </c>
      <c r="N280">
        <v>87</v>
      </c>
      <c r="O280">
        <v>3.012451</v>
      </c>
      <c r="R280" t="s">
        <v>3</v>
      </c>
      <c r="S280">
        <v>87</v>
      </c>
      <c r="T280">
        <v>0.28364400000000001</v>
      </c>
      <c r="V280">
        <v>106</v>
      </c>
      <c r="W280">
        <v>7.4999999999999997E-2</v>
      </c>
      <c r="X280">
        <f xml:space="preserve"> MIN(S280,V280)</f>
        <v>87</v>
      </c>
      <c r="Y280">
        <f>(X280-N280)/N280*100</f>
        <v>0</v>
      </c>
    </row>
    <row r="281" spans="1:25" x14ac:dyDescent="0.3">
      <c r="A281" t="s">
        <v>1248</v>
      </c>
      <c r="C281">
        <v>524190</v>
      </c>
      <c r="D281">
        <v>1222127</v>
      </c>
      <c r="E281">
        <v>18.04</v>
      </c>
      <c r="H281">
        <v>100686</v>
      </c>
      <c r="I281">
        <v>231503</v>
      </c>
      <c r="J281">
        <v>1.75</v>
      </c>
      <c r="M281" t="s">
        <v>3</v>
      </c>
      <c r="N281">
        <v>85</v>
      </c>
      <c r="O281">
        <v>3.671996</v>
      </c>
      <c r="R281" t="s">
        <v>3</v>
      </c>
      <c r="S281">
        <v>85</v>
      </c>
      <c r="T281">
        <v>0.26114100000000001</v>
      </c>
      <c r="V281">
        <v>96</v>
      </c>
      <c r="W281">
        <v>7.0000000000000007E-2</v>
      </c>
      <c r="X281">
        <f xml:space="preserve"> MIN(S281,V281)</f>
        <v>85</v>
      </c>
      <c r="Y281">
        <f>(X281-N281)/N281*100</f>
        <v>0</v>
      </c>
    </row>
    <row r="282" spans="1:25" x14ac:dyDescent="0.3">
      <c r="A282" t="s">
        <v>1249</v>
      </c>
      <c r="C282">
        <v>513252</v>
      </c>
      <c r="D282">
        <v>1236390</v>
      </c>
      <c r="E282">
        <v>19.649999999999999</v>
      </c>
      <c r="H282">
        <v>90630</v>
      </c>
      <c r="I282">
        <v>214832</v>
      </c>
      <c r="J282">
        <v>1.0900000000000001</v>
      </c>
      <c r="M282" t="s">
        <v>3</v>
      </c>
      <c r="N282">
        <v>90</v>
      </c>
      <c r="O282">
        <v>4.0426669999999998</v>
      </c>
      <c r="R282" t="s">
        <v>3</v>
      </c>
      <c r="S282">
        <v>90</v>
      </c>
      <c r="T282">
        <v>0.25476300000000002</v>
      </c>
      <c r="V282">
        <v>94</v>
      </c>
      <c r="W282">
        <v>6.9000000000000006E-2</v>
      </c>
      <c r="X282">
        <f xml:space="preserve"> MIN(S282,V282)</f>
        <v>90</v>
      </c>
      <c r="Y282">
        <f>(X282-N282)/N282*100</f>
        <v>0</v>
      </c>
    </row>
    <row r="283" spans="1:25" x14ac:dyDescent="0.3">
      <c r="A283" t="s">
        <v>1250</v>
      </c>
      <c r="C283">
        <v>501228</v>
      </c>
      <c r="D283">
        <v>1154526</v>
      </c>
      <c r="E283">
        <v>16.39</v>
      </c>
      <c r="H283">
        <v>81081</v>
      </c>
      <c r="I283">
        <v>183759</v>
      </c>
      <c r="J283">
        <v>0.91</v>
      </c>
      <c r="M283" t="s">
        <v>3</v>
      </c>
      <c r="N283">
        <v>66</v>
      </c>
      <c r="O283">
        <v>4.2476729999999998</v>
      </c>
      <c r="R283" t="s">
        <v>3</v>
      </c>
      <c r="S283">
        <v>66</v>
      </c>
      <c r="T283">
        <v>0.207061</v>
      </c>
      <c r="V283">
        <v>76</v>
      </c>
      <c r="W283">
        <v>6.3E-2</v>
      </c>
      <c r="X283">
        <f xml:space="preserve"> MIN(S283,V283)</f>
        <v>66</v>
      </c>
      <c r="Y283">
        <f>(X283-N283)/N283*100</f>
        <v>0</v>
      </c>
    </row>
    <row r="284" spans="1:25" x14ac:dyDescent="0.3">
      <c r="A284" t="s">
        <v>1251</v>
      </c>
      <c r="C284">
        <v>434250</v>
      </c>
      <c r="D284">
        <v>1001598</v>
      </c>
      <c r="E284">
        <v>14.1</v>
      </c>
      <c r="H284">
        <v>82025</v>
      </c>
      <c r="I284">
        <v>186553</v>
      </c>
      <c r="J284">
        <v>1.38</v>
      </c>
      <c r="M284" t="s">
        <v>3</v>
      </c>
      <c r="N284">
        <v>75</v>
      </c>
      <c r="O284">
        <v>3.0915309999999998</v>
      </c>
      <c r="R284" t="s">
        <v>3</v>
      </c>
      <c r="S284">
        <v>75</v>
      </c>
      <c r="T284">
        <v>0.28006500000000001</v>
      </c>
      <c r="V284">
        <v>84</v>
      </c>
      <c r="W284">
        <v>5.5E-2</v>
      </c>
      <c r="X284">
        <f xml:space="preserve"> MIN(S284,V284)</f>
        <v>75</v>
      </c>
      <c r="Y284">
        <f>(X284-N284)/N284*100</f>
        <v>0</v>
      </c>
    </row>
    <row r="285" spans="1:25" x14ac:dyDescent="0.3">
      <c r="A285" t="s">
        <v>1252</v>
      </c>
      <c r="C285">
        <v>493136</v>
      </c>
      <c r="D285">
        <v>1135576</v>
      </c>
      <c r="E285">
        <v>15.77</v>
      </c>
      <c r="H285">
        <v>83916</v>
      </c>
      <c r="I285">
        <v>190341</v>
      </c>
      <c r="J285">
        <v>1.44</v>
      </c>
      <c r="M285" t="s">
        <v>3</v>
      </c>
      <c r="N285">
        <v>78</v>
      </c>
      <c r="O285">
        <v>3.204275</v>
      </c>
      <c r="R285" t="s">
        <v>3</v>
      </c>
      <c r="S285">
        <v>78</v>
      </c>
      <c r="T285">
        <v>0.208147</v>
      </c>
      <c r="V285">
        <v>80</v>
      </c>
      <c r="W285">
        <v>5.3999999999999999E-2</v>
      </c>
      <c r="X285">
        <f xml:space="preserve"> MIN(S285,V285)</f>
        <v>78</v>
      </c>
      <c r="Y285">
        <f>(X285-N285)/N285*100</f>
        <v>0</v>
      </c>
    </row>
    <row r="286" spans="1:25" x14ac:dyDescent="0.3">
      <c r="A286" t="s">
        <v>1253</v>
      </c>
      <c r="C286">
        <v>476844</v>
      </c>
      <c r="D286">
        <v>1095570</v>
      </c>
      <c r="E286">
        <v>15.5</v>
      </c>
      <c r="H286">
        <v>78468</v>
      </c>
      <c r="I286">
        <v>177246</v>
      </c>
      <c r="J286">
        <v>1.36</v>
      </c>
      <c r="M286" t="s">
        <v>3</v>
      </c>
      <c r="N286">
        <v>76</v>
      </c>
      <c r="O286">
        <v>3.3567670000000001</v>
      </c>
      <c r="R286" t="s">
        <v>3</v>
      </c>
      <c r="S286">
        <v>76</v>
      </c>
      <c r="T286">
        <v>0.195156</v>
      </c>
      <c r="V286">
        <v>77</v>
      </c>
      <c r="W286">
        <v>5.8999999999999997E-2</v>
      </c>
      <c r="X286">
        <f xml:space="preserve"> MIN(S286,V286)</f>
        <v>76</v>
      </c>
      <c r="Y286">
        <f>(X286-N286)/N286*100</f>
        <v>0</v>
      </c>
    </row>
    <row r="287" spans="1:25" x14ac:dyDescent="0.3">
      <c r="A287" t="s">
        <v>1254</v>
      </c>
      <c r="C287">
        <v>687659</v>
      </c>
      <c r="D287">
        <v>1517713</v>
      </c>
      <c r="E287">
        <v>18.03</v>
      </c>
      <c r="H287">
        <v>104027</v>
      </c>
      <c r="I287">
        <v>226465</v>
      </c>
      <c r="J287">
        <v>1.0900000000000001</v>
      </c>
      <c r="M287" t="s">
        <v>3</v>
      </c>
      <c r="N287">
        <v>75</v>
      </c>
      <c r="O287">
        <v>3.353418</v>
      </c>
      <c r="R287" t="s">
        <v>3</v>
      </c>
      <c r="S287">
        <v>75</v>
      </c>
      <c r="T287">
        <v>0.22644600000000001</v>
      </c>
      <c r="V287">
        <v>76</v>
      </c>
      <c r="W287">
        <v>4.2999999999999997E-2</v>
      </c>
      <c r="X287">
        <f xml:space="preserve"> MIN(S287,V287)</f>
        <v>75</v>
      </c>
      <c r="Y287">
        <f>(X287-N287)/N287*100</f>
        <v>0</v>
      </c>
    </row>
    <row r="288" spans="1:25" x14ac:dyDescent="0.3">
      <c r="A288" t="s">
        <v>1255</v>
      </c>
      <c r="C288">
        <v>594868</v>
      </c>
      <c r="D288">
        <v>1360025</v>
      </c>
      <c r="E288">
        <v>18.75</v>
      </c>
      <c r="H288">
        <v>126468</v>
      </c>
      <c r="I288">
        <v>286025</v>
      </c>
      <c r="J288">
        <v>2.0699999999999998</v>
      </c>
      <c r="M288" t="s">
        <v>3</v>
      </c>
      <c r="N288">
        <v>93</v>
      </c>
      <c r="O288">
        <v>3.7958940000000001</v>
      </c>
      <c r="R288" t="s">
        <v>3</v>
      </c>
      <c r="S288">
        <v>93</v>
      </c>
      <c r="T288">
        <v>0.32908300000000001</v>
      </c>
      <c r="V288">
        <v>107</v>
      </c>
      <c r="W288">
        <v>7.4999999999999997E-2</v>
      </c>
      <c r="X288">
        <f xml:space="preserve"> MIN(S288,V288)</f>
        <v>93</v>
      </c>
      <c r="Y288">
        <f>(X288-N288)/N288*100</f>
        <v>0</v>
      </c>
    </row>
    <row r="289" spans="1:25" x14ac:dyDescent="0.3">
      <c r="A289" t="s">
        <v>1256</v>
      </c>
      <c r="C289">
        <v>493188</v>
      </c>
      <c r="D289">
        <v>1105519</v>
      </c>
      <c r="E289">
        <v>14.2</v>
      </c>
      <c r="H289">
        <v>131742</v>
      </c>
      <c r="I289">
        <v>293068</v>
      </c>
      <c r="J289">
        <v>2.54</v>
      </c>
      <c r="M289" t="s">
        <v>3</v>
      </c>
      <c r="N289">
        <v>81</v>
      </c>
      <c r="O289">
        <v>2.9554860000000001</v>
      </c>
      <c r="R289" t="s">
        <v>3</v>
      </c>
      <c r="S289">
        <v>81</v>
      </c>
      <c r="T289">
        <v>0.384438</v>
      </c>
      <c r="V289">
        <v>116</v>
      </c>
      <c r="W289">
        <v>8.5000000000000006E-2</v>
      </c>
      <c r="X289">
        <f xml:space="preserve"> MIN(S289,V289)</f>
        <v>81</v>
      </c>
      <c r="Y289">
        <f>(X289-N289)/N289*100</f>
        <v>0</v>
      </c>
    </row>
    <row r="290" spans="1:25" x14ac:dyDescent="0.3">
      <c r="A290" t="s">
        <v>1257</v>
      </c>
      <c r="C290">
        <v>529830</v>
      </c>
      <c r="D290">
        <v>1251655</v>
      </c>
      <c r="E290">
        <v>18.899999999999999</v>
      </c>
      <c r="H290">
        <v>116725</v>
      </c>
      <c r="I290">
        <v>272413</v>
      </c>
      <c r="J290">
        <v>2.04</v>
      </c>
      <c r="M290" t="s">
        <v>3</v>
      </c>
      <c r="N290">
        <v>112</v>
      </c>
      <c r="O290">
        <v>3.8358759999999998</v>
      </c>
      <c r="R290" t="s">
        <v>3</v>
      </c>
      <c r="S290">
        <v>112</v>
      </c>
      <c r="T290">
        <v>0.33800200000000002</v>
      </c>
      <c r="V290">
        <v>114</v>
      </c>
      <c r="W290">
        <v>9.1999999999999998E-2</v>
      </c>
      <c r="X290">
        <f xml:space="preserve"> MIN(S290,V290)</f>
        <v>112</v>
      </c>
      <c r="Y290">
        <f>(X290-N290)/N290*100</f>
        <v>0</v>
      </c>
    </row>
    <row r="291" spans="1:25" x14ac:dyDescent="0.3">
      <c r="A291" t="s">
        <v>1258</v>
      </c>
      <c r="C291">
        <v>656370</v>
      </c>
      <c r="D291">
        <v>1479583</v>
      </c>
      <c r="E291">
        <v>19.78</v>
      </c>
      <c r="H291">
        <v>109395</v>
      </c>
      <c r="I291">
        <v>243258</v>
      </c>
      <c r="J291">
        <v>1.8</v>
      </c>
      <c r="M291" t="s">
        <v>3</v>
      </c>
      <c r="N291">
        <v>79</v>
      </c>
      <c r="O291">
        <v>3.9286469999999998</v>
      </c>
      <c r="R291" t="s">
        <v>3</v>
      </c>
      <c r="S291">
        <v>79</v>
      </c>
      <c r="T291">
        <v>0.256965</v>
      </c>
      <c r="V291">
        <v>84</v>
      </c>
      <c r="W291">
        <v>6.0999999999999999E-2</v>
      </c>
      <c r="X291">
        <f xml:space="preserve"> MIN(S291,V291)</f>
        <v>79</v>
      </c>
      <c r="Y291">
        <f>(X291-N291)/N291*100</f>
        <v>0</v>
      </c>
    </row>
    <row r="292" spans="1:25" x14ac:dyDescent="0.3">
      <c r="A292" t="s">
        <v>1259</v>
      </c>
      <c r="C292">
        <v>548948</v>
      </c>
      <c r="D292">
        <v>1230436</v>
      </c>
      <c r="E292">
        <v>16.32</v>
      </c>
      <c r="H292">
        <v>91884</v>
      </c>
      <c r="I292">
        <v>203012</v>
      </c>
      <c r="J292">
        <v>1.49</v>
      </c>
      <c r="M292" t="s">
        <v>3</v>
      </c>
      <c r="N292">
        <v>74</v>
      </c>
      <c r="O292">
        <v>3.368449</v>
      </c>
      <c r="R292" t="s">
        <v>3</v>
      </c>
      <c r="S292">
        <v>74</v>
      </c>
      <c r="T292">
        <v>0.21651899999999999</v>
      </c>
      <c r="V292">
        <v>77</v>
      </c>
      <c r="W292">
        <v>6.9000000000000006E-2</v>
      </c>
      <c r="X292">
        <f xml:space="preserve"> MIN(S292,V292)</f>
        <v>74</v>
      </c>
      <c r="Y292">
        <f>(X292-N292)/N292*100</f>
        <v>0</v>
      </c>
    </row>
    <row r="293" spans="1:25" x14ac:dyDescent="0.3">
      <c r="A293" t="s">
        <v>1260</v>
      </c>
      <c r="C293">
        <v>590336</v>
      </c>
      <c r="D293">
        <v>1355397</v>
      </c>
      <c r="E293">
        <v>19.329999999999998</v>
      </c>
      <c r="H293">
        <v>114147</v>
      </c>
      <c r="I293">
        <v>258882</v>
      </c>
      <c r="J293">
        <v>1.34</v>
      </c>
      <c r="M293" t="s">
        <v>3</v>
      </c>
      <c r="N293">
        <v>98</v>
      </c>
      <c r="O293">
        <v>3.798333</v>
      </c>
      <c r="R293" t="s">
        <v>3</v>
      </c>
      <c r="S293">
        <v>98</v>
      </c>
      <c r="T293">
        <v>0.263345</v>
      </c>
      <c r="V293">
        <v>98</v>
      </c>
      <c r="W293">
        <v>7.8E-2</v>
      </c>
      <c r="X293">
        <f xml:space="preserve"> MIN(S293,V293)</f>
        <v>98</v>
      </c>
      <c r="Y293">
        <f>(X293-N293)/N293*100</f>
        <v>0</v>
      </c>
    </row>
    <row r="294" spans="1:25" x14ac:dyDescent="0.3">
      <c r="A294" t="s">
        <v>1261</v>
      </c>
      <c r="C294">
        <v>623570</v>
      </c>
      <c r="D294">
        <v>1390647</v>
      </c>
      <c r="E294">
        <v>18.5</v>
      </c>
      <c r="H294">
        <v>127000</v>
      </c>
      <c r="I294">
        <v>280207</v>
      </c>
      <c r="J294">
        <v>1.45</v>
      </c>
      <c r="M294" t="s">
        <v>3</v>
      </c>
      <c r="N294">
        <v>96</v>
      </c>
      <c r="O294">
        <v>3.81311</v>
      </c>
      <c r="R294" t="s">
        <v>3</v>
      </c>
      <c r="S294">
        <v>96</v>
      </c>
      <c r="T294">
        <v>0.33800000000000002</v>
      </c>
      <c r="V294">
        <v>99</v>
      </c>
      <c r="W294">
        <v>9.8000000000000004E-2</v>
      </c>
      <c r="X294">
        <f xml:space="preserve"> MIN(S294,V294)</f>
        <v>96</v>
      </c>
      <c r="Y294">
        <f>(X294-N294)/N294*100</f>
        <v>0</v>
      </c>
    </row>
    <row r="295" spans="1:25" x14ac:dyDescent="0.3">
      <c r="A295" t="s">
        <v>1262</v>
      </c>
      <c r="C295">
        <v>571206</v>
      </c>
      <c r="D295">
        <v>1307280</v>
      </c>
      <c r="E295">
        <v>17.86</v>
      </c>
      <c r="H295">
        <v>107818</v>
      </c>
      <c r="I295">
        <v>243548</v>
      </c>
      <c r="J295">
        <v>1.8</v>
      </c>
      <c r="M295" t="s">
        <v>3</v>
      </c>
      <c r="N295">
        <v>87</v>
      </c>
      <c r="O295">
        <v>3.656828</v>
      </c>
      <c r="R295" t="s">
        <v>3</v>
      </c>
      <c r="S295">
        <v>87</v>
      </c>
      <c r="T295">
        <v>0.26497100000000001</v>
      </c>
      <c r="V295">
        <v>93</v>
      </c>
      <c r="W295">
        <v>7.0000000000000007E-2</v>
      </c>
      <c r="X295">
        <f xml:space="preserve"> MIN(S295,V295)</f>
        <v>87</v>
      </c>
      <c r="Y295">
        <f>(X295-N295)/N295*100</f>
        <v>0</v>
      </c>
    </row>
    <row r="296" spans="1:25" x14ac:dyDescent="0.3">
      <c r="A296" t="s">
        <v>1263</v>
      </c>
      <c r="C296">
        <v>606528</v>
      </c>
      <c r="D296">
        <v>1350903</v>
      </c>
      <c r="E296">
        <v>17.38</v>
      </c>
      <c r="H296">
        <v>112752</v>
      </c>
      <c r="I296">
        <v>248289</v>
      </c>
      <c r="J296">
        <v>1.76</v>
      </c>
      <c r="M296" t="s">
        <v>3</v>
      </c>
      <c r="N296">
        <v>79</v>
      </c>
      <c r="O296">
        <v>3.5142980000000001</v>
      </c>
      <c r="R296" t="s">
        <v>3</v>
      </c>
      <c r="S296">
        <v>79</v>
      </c>
      <c r="T296">
        <v>0.29509999999999997</v>
      </c>
      <c r="V296">
        <v>86</v>
      </c>
      <c r="W296">
        <v>0.08</v>
      </c>
      <c r="X296">
        <f xml:space="preserve"> MIN(S296,V296)</f>
        <v>79</v>
      </c>
      <c r="Y296">
        <f>(X296-N296)/N296*100</f>
        <v>0</v>
      </c>
    </row>
    <row r="297" spans="1:25" x14ac:dyDescent="0.3">
      <c r="A297" t="s">
        <v>1264</v>
      </c>
      <c r="C297">
        <v>633920</v>
      </c>
      <c r="D297">
        <v>1481126</v>
      </c>
      <c r="E297">
        <v>22.19</v>
      </c>
      <c r="H297">
        <v>116596</v>
      </c>
      <c r="I297">
        <v>268705</v>
      </c>
      <c r="J297">
        <v>1.37</v>
      </c>
      <c r="M297" t="s">
        <v>3</v>
      </c>
      <c r="N297">
        <v>97</v>
      </c>
      <c r="O297">
        <v>4.4901299999999997</v>
      </c>
      <c r="R297" t="s">
        <v>3</v>
      </c>
      <c r="S297">
        <v>97</v>
      </c>
      <c r="T297">
        <v>0.32860200000000001</v>
      </c>
      <c r="V297">
        <v>102</v>
      </c>
      <c r="W297">
        <v>9.5000000000000001E-2</v>
      </c>
      <c r="X297">
        <f xml:space="preserve"> MIN(S297,V297)</f>
        <v>97</v>
      </c>
      <c r="Y297">
        <f>(X297-N297)/N297*100</f>
        <v>0</v>
      </c>
    </row>
    <row r="298" spans="1:25" x14ac:dyDescent="0.3">
      <c r="A298" t="s">
        <v>1265</v>
      </c>
      <c r="C298">
        <v>502320</v>
      </c>
      <c r="D298">
        <v>1117111</v>
      </c>
      <c r="E298">
        <v>13.14</v>
      </c>
      <c r="H298">
        <v>82992</v>
      </c>
      <c r="I298">
        <v>182071</v>
      </c>
      <c r="J298">
        <v>0.89</v>
      </c>
      <c r="M298" t="s">
        <v>3</v>
      </c>
      <c r="N298">
        <v>61</v>
      </c>
      <c r="O298">
        <v>2.8159990000000001</v>
      </c>
      <c r="R298" t="s">
        <v>3</v>
      </c>
      <c r="S298">
        <v>61</v>
      </c>
      <c r="T298">
        <v>0.235821</v>
      </c>
      <c r="V298">
        <v>75</v>
      </c>
      <c r="W298">
        <v>4.9000000000000002E-2</v>
      </c>
      <c r="X298">
        <f xml:space="preserve"> MIN(S298,V298)</f>
        <v>61</v>
      </c>
      <c r="Y298">
        <f>(X298-N298)/N298*100</f>
        <v>0</v>
      </c>
    </row>
    <row r="299" spans="1:25" x14ac:dyDescent="0.3">
      <c r="A299" t="s">
        <v>1266</v>
      </c>
      <c r="C299">
        <v>902272</v>
      </c>
      <c r="D299">
        <v>2009920</v>
      </c>
      <c r="E299">
        <v>24.37</v>
      </c>
      <c r="H299">
        <v>286624</v>
      </c>
      <c r="I299">
        <v>635602</v>
      </c>
      <c r="J299">
        <v>4.24</v>
      </c>
      <c r="M299" t="s">
        <v>4</v>
      </c>
      <c r="N299">
        <v>123</v>
      </c>
      <c r="O299">
        <v>64.115223999999998</v>
      </c>
      <c r="R299" t="s">
        <v>4</v>
      </c>
      <c r="S299">
        <v>122</v>
      </c>
      <c r="T299">
        <v>60.678725999999997</v>
      </c>
      <c r="V299">
        <v>168</v>
      </c>
      <c r="W299">
        <v>5.1999999999999998E-2</v>
      </c>
      <c r="X299">
        <f xml:space="preserve"> MIN(S299,V299)</f>
        <v>122</v>
      </c>
      <c r="Y299">
        <f>(X299-N299)/N299*100</f>
        <v>-0.81300813008130091</v>
      </c>
    </row>
    <row r="300" spans="1:25" x14ac:dyDescent="0.3">
      <c r="A300" t="s">
        <v>1267</v>
      </c>
      <c r="C300">
        <v>980720</v>
      </c>
      <c r="D300">
        <v>2152781</v>
      </c>
      <c r="E300">
        <v>25.08</v>
      </c>
      <c r="H300">
        <v>292330</v>
      </c>
      <c r="I300">
        <v>638761</v>
      </c>
      <c r="J300">
        <v>4.9800000000000004</v>
      </c>
      <c r="M300" t="s">
        <v>4</v>
      </c>
      <c r="N300">
        <v>115</v>
      </c>
      <c r="O300">
        <v>64.088972999999996</v>
      </c>
      <c r="R300" t="s">
        <v>4</v>
      </c>
      <c r="S300">
        <v>113</v>
      </c>
      <c r="T300">
        <v>60.634338</v>
      </c>
      <c r="V300">
        <v>154</v>
      </c>
      <c r="W300">
        <v>5.1999999999999998E-2</v>
      </c>
      <c r="X300">
        <f xml:space="preserve"> MIN(S300,V300)</f>
        <v>113</v>
      </c>
      <c r="Y300">
        <f>(X300-N300)/N300*100</f>
        <v>-1.7391304347826086</v>
      </c>
    </row>
    <row r="301" spans="1:25" x14ac:dyDescent="0.3">
      <c r="A301" t="s">
        <v>1268</v>
      </c>
      <c r="C301">
        <v>890500</v>
      </c>
      <c r="D301">
        <v>1955021</v>
      </c>
      <c r="E301">
        <v>22.84</v>
      </c>
      <c r="H301">
        <v>265369</v>
      </c>
      <c r="I301">
        <v>579803</v>
      </c>
      <c r="J301">
        <v>3.87</v>
      </c>
      <c r="M301" t="s">
        <v>4</v>
      </c>
      <c r="N301">
        <v>118</v>
      </c>
      <c r="O301">
        <v>63.684283999999998</v>
      </c>
      <c r="R301" t="s">
        <v>4</v>
      </c>
      <c r="S301">
        <v>115</v>
      </c>
      <c r="T301">
        <v>60.590794000000002</v>
      </c>
      <c r="V301">
        <v>148</v>
      </c>
      <c r="W301">
        <v>4.4999999999999998E-2</v>
      </c>
      <c r="X301">
        <f xml:space="preserve"> MIN(S301,V301)</f>
        <v>115</v>
      </c>
      <c r="Y301">
        <f>(X301-N301)/N301*100</f>
        <v>-2.5423728813559325</v>
      </c>
    </row>
    <row r="302" spans="1:25" x14ac:dyDescent="0.3">
      <c r="A302" t="s">
        <v>1269</v>
      </c>
      <c r="C302">
        <v>779475</v>
      </c>
      <c r="D302">
        <v>1717739</v>
      </c>
      <c r="E302">
        <v>20.399999999999999</v>
      </c>
      <c r="H302">
        <v>300303</v>
      </c>
      <c r="I302">
        <v>659531</v>
      </c>
      <c r="J302">
        <v>5.25</v>
      </c>
      <c r="M302" t="s">
        <v>4</v>
      </c>
      <c r="N302">
        <v>129</v>
      </c>
      <c r="O302">
        <v>63.278739000000002</v>
      </c>
      <c r="R302" t="s">
        <v>3</v>
      </c>
      <c r="S302">
        <v>129</v>
      </c>
      <c r="T302">
        <v>54.416347000000002</v>
      </c>
      <c r="V302">
        <v>182</v>
      </c>
      <c r="W302">
        <v>4.2999999999999997E-2</v>
      </c>
      <c r="X302">
        <f xml:space="preserve"> MIN(S302,V302)</f>
        <v>129</v>
      </c>
      <c r="Y302">
        <f>(X302-N302)/N302*100</f>
        <v>0</v>
      </c>
    </row>
    <row r="303" spans="1:25" x14ac:dyDescent="0.3">
      <c r="A303" t="s">
        <v>1270</v>
      </c>
      <c r="C303">
        <v>845894</v>
      </c>
      <c r="D303">
        <v>1882953</v>
      </c>
      <c r="E303">
        <v>22.94</v>
      </c>
      <c r="H303">
        <v>279243</v>
      </c>
      <c r="I303">
        <v>618832</v>
      </c>
      <c r="J303">
        <v>4.9800000000000004</v>
      </c>
      <c r="M303" t="s">
        <v>4</v>
      </c>
      <c r="N303">
        <v>127</v>
      </c>
      <c r="O303">
        <v>63.878205999999999</v>
      </c>
      <c r="R303" t="s">
        <v>4</v>
      </c>
      <c r="S303">
        <v>124</v>
      </c>
      <c r="T303">
        <v>60.679550999999996</v>
      </c>
      <c r="V303">
        <v>170</v>
      </c>
      <c r="W303">
        <v>0.05</v>
      </c>
      <c r="X303">
        <f xml:space="preserve"> MIN(S303,V303)</f>
        <v>124</v>
      </c>
      <c r="Y303">
        <f>(X303-N303)/N303*100</f>
        <v>-2.3622047244094486</v>
      </c>
    </row>
    <row r="304" spans="1:25" x14ac:dyDescent="0.3">
      <c r="A304" t="s">
        <v>1271</v>
      </c>
      <c r="C304">
        <v>771210</v>
      </c>
      <c r="D304">
        <v>1717296</v>
      </c>
      <c r="E304">
        <v>20.96</v>
      </c>
      <c r="H304">
        <v>252396</v>
      </c>
      <c r="I304">
        <v>559455</v>
      </c>
      <c r="J304">
        <v>4.54</v>
      </c>
      <c r="M304" t="s">
        <v>4</v>
      </c>
      <c r="N304">
        <v>141</v>
      </c>
      <c r="O304">
        <v>63.667267000000002</v>
      </c>
      <c r="R304" t="s">
        <v>4</v>
      </c>
      <c r="S304">
        <v>134</v>
      </c>
      <c r="T304">
        <v>60.594349999999999</v>
      </c>
      <c r="V304">
        <v>161</v>
      </c>
      <c r="W304">
        <v>4.2000000000000003E-2</v>
      </c>
      <c r="X304">
        <f xml:space="preserve"> MIN(S304,V304)</f>
        <v>134</v>
      </c>
      <c r="Y304">
        <f>(X304-N304)/N304*100</f>
        <v>-4.9645390070921991</v>
      </c>
    </row>
    <row r="305" spans="1:25" x14ac:dyDescent="0.3">
      <c r="A305" t="s">
        <v>1272</v>
      </c>
      <c r="C305">
        <v>952590</v>
      </c>
      <c r="D305">
        <v>2137166</v>
      </c>
      <c r="E305">
        <v>27.14</v>
      </c>
      <c r="H305">
        <v>283065</v>
      </c>
      <c r="I305">
        <v>631821</v>
      </c>
      <c r="J305">
        <v>4.33</v>
      </c>
      <c r="M305" t="s">
        <v>4</v>
      </c>
      <c r="N305">
        <v>183</v>
      </c>
      <c r="O305">
        <v>64.545755999999997</v>
      </c>
      <c r="R305" t="s">
        <v>4</v>
      </c>
      <c r="S305">
        <v>128</v>
      </c>
      <c r="T305">
        <v>60.664651999999997</v>
      </c>
      <c r="V305">
        <v>166</v>
      </c>
      <c r="W305">
        <v>3.5000000000000003E-2</v>
      </c>
      <c r="X305">
        <f xml:space="preserve"> MIN(S305,V305)</f>
        <v>128</v>
      </c>
      <c r="Y305">
        <f>(X305-N305)/N305*100</f>
        <v>-30.05464480874317</v>
      </c>
    </row>
    <row r="306" spans="1:25" x14ac:dyDescent="0.3">
      <c r="A306" t="s">
        <v>1273</v>
      </c>
      <c r="C306">
        <v>793638</v>
      </c>
      <c r="D306">
        <v>1752718</v>
      </c>
      <c r="E306">
        <v>21.06</v>
      </c>
      <c r="H306">
        <v>272711</v>
      </c>
      <c r="I306">
        <v>599852</v>
      </c>
      <c r="J306">
        <v>4.8</v>
      </c>
      <c r="M306" t="s">
        <v>4</v>
      </c>
      <c r="N306">
        <v>123</v>
      </c>
      <c r="O306">
        <v>63.439585000000001</v>
      </c>
      <c r="R306" t="s">
        <v>4</v>
      </c>
      <c r="S306">
        <v>120</v>
      </c>
      <c r="T306">
        <v>60.653097000000002</v>
      </c>
      <c r="V306">
        <v>166</v>
      </c>
      <c r="W306">
        <v>4.7E-2</v>
      </c>
      <c r="X306">
        <f xml:space="preserve"> MIN(S306,V306)</f>
        <v>120</v>
      </c>
      <c r="Y306">
        <f>(X306-N306)/N306*100</f>
        <v>-2.4390243902439024</v>
      </c>
    </row>
    <row r="307" spans="1:25" x14ac:dyDescent="0.3">
      <c r="A307" t="s">
        <v>1274</v>
      </c>
      <c r="C307">
        <v>893944</v>
      </c>
      <c r="D307">
        <v>1984955</v>
      </c>
      <c r="E307">
        <v>24.44</v>
      </c>
      <c r="H307">
        <v>266136</v>
      </c>
      <c r="I307">
        <v>588027</v>
      </c>
      <c r="J307">
        <v>4.05</v>
      </c>
      <c r="M307" t="s">
        <v>4</v>
      </c>
      <c r="N307">
        <v>124</v>
      </c>
      <c r="O307">
        <v>63.962764</v>
      </c>
      <c r="R307" t="s">
        <v>4</v>
      </c>
      <c r="S307">
        <v>122</v>
      </c>
      <c r="T307">
        <v>60.608738000000002</v>
      </c>
      <c r="V307">
        <v>155</v>
      </c>
      <c r="W307">
        <v>3.7999999999999999E-2</v>
      </c>
      <c r="X307">
        <f xml:space="preserve"> MIN(S307,V307)</f>
        <v>122</v>
      </c>
      <c r="Y307">
        <f>(X307-N307)/N307*100</f>
        <v>-1.6129032258064515</v>
      </c>
    </row>
    <row r="308" spans="1:25" x14ac:dyDescent="0.3">
      <c r="A308" t="s">
        <v>1275</v>
      </c>
      <c r="C308">
        <v>754929</v>
      </c>
      <c r="D308">
        <v>1671391</v>
      </c>
      <c r="E308">
        <v>20.75</v>
      </c>
      <c r="H308">
        <v>264147</v>
      </c>
      <c r="I308">
        <v>582439</v>
      </c>
      <c r="J308">
        <v>4.0599999999999996</v>
      </c>
      <c r="M308" t="s">
        <v>4</v>
      </c>
      <c r="N308">
        <v>127</v>
      </c>
      <c r="O308">
        <v>63.474832999999997</v>
      </c>
      <c r="R308" t="s">
        <v>4</v>
      </c>
      <c r="S308">
        <v>126</v>
      </c>
      <c r="T308">
        <v>60.645110000000003</v>
      </c>
      <c r="V308">
        <v>168</v>
      </c>
      <c r="W308">
        <v>4.8000000000000001E-2</v>
      </c>
      <c r="X308">
        <f xml:space="preserve"> MIN(S308,V308)</f>
        <v>126</v>
      </c>
      <c r="Y308">
        <f>(X308-N308)/N308*100</f>
        <v>-0.78740157480314954</v>
      </c>
    </row>
    <row r="309" spans="1:25" x14ac:dyDescent="0.3">
      <c r="A309" t="s">
        <v>1276</v>
      </c>
      <c r="C309">
        <v>428230</v>
      </c>
      <c r="D309">
        <v>967720</v>
      </c>
      <c r="E309">
        <v>12.49</v>
      </c>
      <c r="H309">
        <v>75735</v>
      </c>
      <c r="I309">
        <v>168480</v>
      </c>
      <c r="J309">
        <v>0.81</v>
      </c>
      <c r="M309" t="s">
        <v>3</v>
      </c>
      <c r="N309">
        <v>67</v>
      </c>
      <c r="O309">
        <v>2.5489820000000001</v>
      </c>
      <c r="R309" t="s">
        <v>3</v>
      </c>
      <c r="S309">
        <v>67</v>
      </c>
      <c r="T309">
        <v>0.23217099999999999</v>
      </c>
      <c r="V309">
        <v>80</v>
      </c>
      <c r="W309">
        <v>4.1000000000000002E-2</v>
      </c>
      <c r="X309">
        <f xml:space="preserve"> MIN(S309,V309)</f>
        <v>67</v>
      </c>
      <c r="Y309">
        <f>(X309-N309)/N309*100</f>
        <v>0</v>
      </c>
    </row>
    <row r="310" spans="1:25" x14ac:dyDescent="0.3">
      <c r="A310" t="s">
        <v>1277</v>
      </c>
      <c r="C310">
        <v>1237021</v>
      </c>
      <c r="D310">
        <v>2633929</v>
      </c>
      <c r="E310">
        <v>28.32</v>
      </c>
      <c r="H310">
        <v>272690</v>
      </c>
      <c r="I310">
        <v>577675</v>
      </c>
      <c r="J310">
        <v>3.79</v>
      </c>
      <c r="M310" t="s">
        <v>3</v>
      </c>
      <c r="N310">
        <v>92</v>
      </c>
      <c r="O310">
        <v>17.930313000000002</v>
      </c>
      <c r="R310" t="s">
        <v>3</v>
      </c>
      <c r="S310">
        <v>92</v>
      </c>
      <c r="T310">
        <v>0.93471800000000005</v>
      </c>
      <c r="V310">
        <v>109</v>
      </c>
      <c r="W310">
        <v>5.7000000000000002E-2</v>
      </c>
      <c r="X310">
        <f xml:space="preserve"> MIN(S310,V310)</f>
        <v>92</v>
      </c>
      <c r="Y310">
        <f>(X310-N310)/N310*100</f>
        <v>0</v>
      </c>
    </row>
    <row r="311" spans="1:25" x14ac:dyDescent="0.3">
      <c r="A311" t="s">
        <v>1278</v>
      </c>
      <c r="C311">
        <v>1357056</v>
      </c>
      <c r="D311">
        <v>2867438</v>
      </c>
      <c r="E311">
        <v>29.53</v>
      </c>
      <c r="H311">
        <v>268128</v>
      </c>
      <c r="I311">
        <v>563416</v>
      </c>
      <c r="J311">
        <v>3.67</v>
      </c>
      <c r="M311" t="s">
        <v>3</v>
      </c>
      <c r="N311">
        <v>79</v>
      </c>
      <c r="O311">
        <v>10.231081</v>
      </c>
      <c r="R311" t="s">
        <v>3</v>
      </c>
      <c r="S311">
        <v>79</v>
      </c>
      <c r="T311">
        <v>2.3742139999999998</v>
      </c>
      <c r="V311">
        <v>97</v>
      </c>
      <c r="W311">
        <v>4.2999999999999997E-2</v>
      </c>
      <c r="X311">
        <f xml:space="preserve"> MIN(S311,V311)</f>
        <v>79</v>
      </c>
      <c r="Y311">
        <f>(X311-N311)/N311*100</f>
        <v>0</v>
      </c>
    </row>
    <row r="312" spans="1:25" x14ac:dyDescent="0.3">
      <c r="A312" t="s">
        <v>1279</v>
      </c>
      <c r="C312">
        <v>1358970</v>
      </c>
      <c r="D312">
        <v>2849935</v>
      </c>
      <c r="E312">
        <v>27.99</v>
      </c>
      <c r="H312">
        <v>232800</v>
      </c>
      <c r="I312">
        <v>485365</v>
      </c>
      <c r="J312">
        <v>3.18</v>
      </c>
      <c r="M312" t="s">
        <v>3</v>
      </c>
      <c r="N312">
        <v>75</v>
      </c>
      <c r="O312">
        <v>5.6858360000000001</v>
      </c>
      <c r="R312" t="s">
        <v>3</v>
      </c>
      <c r="S312">
        <v>75</v>
      </c>
      <c r="T312">
        <v>0.57006900000000005</v>
      </c>
      <c r="V312">
        <v>79</v>
      </c>
      <c r="W312">
        <v>4.7E-2</v>
      </c>
      <c r="X312">
        <f xml:space="preserve"> MIN(S312,V312)</f>
        <v>75</v>
      </c>
      <c r="Y312">
        <f>(X312-N312)/N312*100</f>
        <v>0</v>
      </c>
    </row>
    <row r="313" spans="1:25" x14ac:dyDescent="0.3">
      <c r="A313" t="s">
        <v>1280</v>
      </c>
      <c r="C313">
        <v>1394540</v>
      </c>
      <c r="D313">
        <v>2939271</v>
      </c>
      <c r="E313">
        <v>29.6</v>
      </c>
      <c r="H313">
        <v>301676</v>
      </c>
      <c r="I313">
        <v>632967</v>
      </c>
      <c r="J313">
        <v>4.0599999999999996</v>
      </c>
      <c r="M313" t="s">
        <v>3</v>
      </c>
      <c r="N313">
        <v>87</v>
      </c>
      <c r="O313">
        <v>10.133787</v>
      </c>
      <c r="R313" t="s">
        <v>3</v>
      </c>
      <c r="S313">
        <v>87</v>
      </c>
      <c r="T313">
        <v>2.8844959999999999</v>
      </c>
      <c r="V313">
        <v>105</v>
      </c>
      <c r="W313">
        <v>0.06</v>
      </c>
      <c r="X313">
        <f xml:space="preserve"> MIN(S313,V313)</f>
        <v>87</v>
      </c>
      <c r="Y313">
        <f>(X313-N313)/N313*100</f>
        <v>0</v>
      </c>
    </row>
    <row r="314" spans="1:25" x14ac:dyDescent="0.3">
      <c r="A314" t="s">
        <v>1281</v>
      </c>
      <c r="C314">
        <v>1354197</v>
      </c>
      <c r="D314">
        <v>2872199</v>
      </c>
      <c r="E314">
        <v>29.7</v>
      </c>
      <c r="H314">
        <v>261758</v>
      </c>
      <c r="I314">
        <v>551942</v>
      </c>
      <c r="J314">
        <v>3.61</v>
      </c>
      <c r="M314" t="s">
        <v>3</v>
      </c>
      <c r="N314">
        <v>84</v>
      </c>
      <c r="O314">
        <v>11.310627</v>
      </c>
      <c r="R314" t="s">
        <v>3</v>
      </c>
      <c r="S314">
        <v>84</v>
      </c>
      <c r="T314">
        <v>1.895348</v>
      </c>
      <c r="V314">
        <v>97</v>
      </c>
      <c r="W314">
        <v>5.3999999999999999E-2</v>
      </c>
      <c r="X314">
        <f xml:space="preserve"> MIN(S314,V314)</f>
        <v>84</v>
      </c>
      <c r="Y314">
        <f>(X314-N314)/N314*100</f>
        <v>0</v>
      </c>
    </row>
    <row r="315" spans="1:25" x14ac:dyDescent="0.3">
      <c r="A315" t="s">
        <v>1282</v>
      </c>
      <c r="C315">
        <v>1308918</v>
      </c>
      <c r="D315">
        <v>2792882</v>
      </c>
      <c r="E315">
        <v>29.48</v>
      </c>
      <c r="H315">
        <v>272376</v>
      </c>
      <c r="I315">
        <v>578003</v>
      </c>
      <c r="J315">
        <v>3.77</v>
      </c>
      <c r="M315" t="s">
        <v>3</v>
      </c>
      <c r="N315">
        <v>84</v>
      </c>
      <c r="O315">
        <v>36.612757999999999</v>
      </c>
      <c r="R315" t="s">
        <v>3</v>
      </c>
      <c r="S315">
        <v>84</v>
      </c>
      <c r="T315">
        <v>32.330668000000003</v>
      </c>
      <c r="V315">
        <v>107</v>
      </c>
      <c r="W315">
        <v>5.1999999999999998E-2</v>
      </c>
      <c r="X315">
        <f xml:space="preserve"> MIN(S315,V315)</f>
        <v>84</v>
      </c>
      <c r="Y315">
        <f>(X315-N315)/N315*100</f>
        <v>0</v>
      </c>
    </row>
    <row r="316" spans="1:25" x14ac:dyDescent="0.3">
      <c r="A316" t="s">
        <v>1283</v>
      </c>
      <c r="C316">
        <v>1362843</v>
      </c>
      <c r="D316">
        <v>2873010</v>
      </c>
      <c r="E316">
        <v>29.76</v>
      </c>
      <c r="H316">
        <v>284274</v>
      </c>
      <c r="I316">
        <v>596289</v>
      </c>
      <c r="J316">
        <v>3.91</v>
      </c>
      <c r="M316" t="s">
        <v>3</v>
      </c>
      <c r="N316">
        <v>83</v>
      </c>
      <c r="O316">
        <v>20.998072000000001</v>
      </c>
      <c r="R316" t="s">
        <v>3</v>
      </c>
      <c r="S316">
        <v>83</v>
      </c>
      <c r="T316">
        <v>9.5037680000000009</v>
      </c>
      <c r="V316">
        <v>101</v>
      </c>
      <c r="W316">
        <v>4.9000000000000002E-2</v>
      </c>
      <c r="X316">
        <f xml:space="preserve"> MIN(S316,V316)</f>
        <v>83</v>
      </c>
      <c r="Y316">
        <f>(X316-N316)/N316*100</f>
        <v>0</v>
      </c>
    </row>
    <row r="317" spans="1:25" x14ac:dyDescent="0.3">
      <c r="A317" t="s">
        <v>1284</v>
      </c>
      <c r="C317">
        <v>1380954</v>
      </c>
      <c r="D317">
        <v>2914426</v>
      </c>
      <c r="E317">
        <v>30.24</v>
      </c>
      <c r="H317">
        <v>266208</v>
      </c>
      <c r="I317">
        <v>558706</v>
      </c>
      <c r="J317">
        <v>3.71</v>
      </c>
      <c r="M317" t="s">
        <v>3</v>
      </c>
      <c r="N317">
        <v>74</v>
      </c>
      <c r="O317">
        <v>9.4426240000000004</v>
      </c>
      <c r="R317" t="s">
        <v>3</v>
      </c>
      <c r="S317">
        <v>74</v>
      </c>
      <c r="T317">
        <v>2.6534070000000001</v>
      </c>
      <c r="V317">
        <v>95</v>
      </c>
      <c r="W317">
        <v>5.8000000000000003E-2</v>
      </c>
      <c r="X317">
        <f xml:space="preserve"> MIN(S317,V317)</f>
        <v>74</v>
      </c>
      <c r="Y317">
        <f>(X317-N317)/N317*100</f>
        <v>0</v>
      </c>
    </row>
    <row r="318" spans="1:25" x14ac:dyDescent="0.3">
      <c r="A318" t="s">
        <v>1285</v>
      </c>
      <c r="C318">
        <v>1574720</v>
      </c>
      <c r="D318">
        <v>3329796</v>
      </c>
      <c r="E318">
        <v>35.17</v>
      </c>
      <c r="H318">
        <v>304880</v>
      </c>
      <c r="I318">
        <v>641253</v>
      </c>
      <c r="J318">
        <v>4.34</v>
      </c>
      <c r="M318" t="s">
        <v>3</v>
      </c>
      <c r="N318">
        <v>87</v>
      </c>
      <c r="O318">
        <v>11.778371999999999</v>
      </c>
      <c r="R318" t="s">
        <v>3</v>
      </c>
      <c r="S318">
        <v>87</v>
      </c>
      <c r="T318">
        <v>2.3676979999999999</v>
      </c>
      <c r="V318">
        <v>102</v>
      </c>
      <c r="W318">
        <v>5.7000000000000002E-2</v>
      </c>
      <c r="X318">
        <f xml:space="preserve"> MIN(S318,V318)</f>
        <v>87</v>
      </c>
      <c r="Y318">
        <f>(X318-N318)/N318*100</f>
        <v>0</v>
      </c>
    </row>
    <row r="319" spans="1:25" x14ac:dyDescent="0.3">
      <c r="A319" t="s">
        <v>1286</v>
      </c>
      <c r="C319">
        <v>1376331</v>
      </c>
      <c r="D319">
        <v>2944303</v>
      </c>
      <c r="E319">
        <v>33.020000000000003</v>
      </c>
      <c r="H319">
        <v>269115</v>
      </c>
      <c r="I319">
        <v>572191</v>
      </c>
      <c r="J319">
        <v>3.95</v>
      </c>
      <c r="M319" t="s">
        <v>3</v>
      </c>
      <c r="N319">
        <v>85</v>
      </c>
      <c r="O319">
        <v>15.201650000000001</v>
      </c>
      <c r="R319" t="s">
        <v>3</v>
      </c>
      <c r="S319">
        <v>85</v>
      </c>
      <c r="T319">
        <v>2.2304490000000001</v>
      </c>
      <c r="V319">
        <v>104</v>
      </c>
      <c r="W319">
        <v>4.8000000000000001E-2</v>
      </c>
      <c r="X319">
        <f xml:space="preserve"> MIN(S319,V319)</f>
        <v>85</v>
      </c>
      <c r="Y319">
        <f>(X319-N319)/N319*100</f>
        <v>0</v>
      </c>
    </row>
    <row r="320" spans="1:25" x14ac:dyDescent="0.3">
      <c r="A320" t="s">
        <v>1287</v>
      </c>
      <c r="C320">
        <v>501486</v>
      </c>
      <c r="D320">
        <v>1141845</v>
      </c>
      <c r="E320">
        <v>14.95</v>
      </c>
      <c r="H320">
        <v>79553</v>
      </c>
      <c r="I320">
        <v>178145</v>
      </c>
      <c r="J320">
        <v>1.37</v>
      </c>
      <c r="M320" t="s">
        <v>3</v>
      </c>
      <c r="N320">
        <v>63</v>
      </c>
      <c r="O320">
        <v>3.6803599999999999</v>
      </c>
      <c r="R320" t="s">
        <v>3</v>
      </c>
      <c r="S320">
        <v>63</v>
      </c>
      <c r="T320">
        <v>0.20673900000000001</v>
      </c>
      <c r="V320">
        <v>78</v>
      </c>
      <c r="W320">
        <v>4.1000000000000002E-2</v>
      </c>
      <c r="X320">
        <f xml:space="preserve"> MIN(S320,V320)</f>
        <v>63</v>
      </c>
      <c r="Y320">
        <f>(X320-N320)/N320*100</f>
        <v>0</v>
      </c>
    </row>
    <row r="321" spans="1:25" x14ac:dyDescent="0.3">
      <c r="A321" t="s">
        <v>1288</v>
      </c>
      <c r="C321">
        <v>1652510</v>
      </c>
      <c r="D321">
        <v>3463336</v>
      </c>
      <c r="E321">
        <v>36.36</v>
      </c>
      <c r="H321">
        <v>337575</v>
      </c>
      <c r="I321">
        <v>704222</v>
      </c>
      <c r="J321">
        <v>4.79</v>
      </c>
      <c r="M321" t="s">
        <v>3</v>
      </c>
      <c r="N321">
        <v>93</v>
      </c>
      <c r="O321">
        <v>7.372045</v>
      </c>
      <c r="R321" t="s">
        <v>3</v>
      </c>
      <c r="S321">
        <v>93</v>
      </c>
      <c r="T321">
        <v>0.98329200000000005</v>
      </c>
      <c r="V321">
        <v>104</v>
      </c>
      <c r="W321">
        <v>6.2E-2</v>
      </c>
      <c r="X321">
        <f xml:space="preserve"> MIN(S321,V321)</f>
        <v>93</v>
      </c>
      <c r="Y321">
        <f>(X321-N321)/N321*100</f>
        <v>0</v>
      </c>
    </row>
    <row r="322" spans="1:25" x14ac:dyDescent="0.3">
      <c r="A322" t="s">
        <v>1289</v>
      </c>
      <c r="C322">
        <v>1680780</v>
      </c>
      <c r="D322">
        <v>3520973</v>
      </c>
      <c r="E322">
        <v>34.14</v>
      </c>
      <c r="H322">
        <v>323730</v>
      </c>
      <c r="I322">
        <v>674903</v>
      </c>
      <c r="J322">
        <v>4.29</v>
      </c>
      <c r="M322" t="s">
        <v>3</v>
      </c>
      <c r="N322">
        <v>92</v>
      </c>
      <c r="O322">
        <v>6.9961580000000003</v>
      </c>
      <c r="R322" t="s">
        <v>3</v>
      </c>
      <c r="S322">
        <v>92</v>
      </c>
      <c r="T322">
        <v>0.91816399999999998</v>
      </c>
      <c r="V322">
        <v>98</v>
      </c>
      <c r="W322">
        <v>4.5999999999999999E-2</v>
      </c>
      <c r="X322">
        <f xml:space="preserve"> MIN(S322,V322)</f>
        <v>92</v>
      </c>
      <c r="Y322">
        <f>(X322-N322)/N322*100</f>
        <v>0</v>
      </c>
    </row>
    <row r="323" spans="1:25" x14ac:dyDescent="0.3">
      <c r="A323" t="s">
        <v>1290</v>
      </c>
      <c r="C323">
        <v>1481568</v>
      </c>
      <c r="D323">
        <v>3116082</v>
      </c>
      <c r="E323">
        <v>31.59</v>
      </c>
      <c r="H323">
        <v>307440</v>
      </c>
      <c r="I323">
        <v>643516</v>
      </c>
      <c r="J323">
        <v>4.1500000000000004</v>
      </c>
      <c r="M323" t="s">
        <v>3</v>
      </c>
      <c r="N323">
        <v>96</v>
      </c>
      <c r="O323">
        <v>6.6936109999999998</v>
      </c>
      <c r="R323" t="s">
        <v>3</v>
      </c>
      <c r="S323">
        <v>96</v>
      </c>
      <c r="T323">
        <v>0.85896099999999997</v>
      </c>
      <c r="V323">
        <v>104</v>
      </c>
      <c r="W323">
        <v>7.1999999999999995E-2</v>
      </c>
      <c r="X323">
        <f xml:space="preserve"> MIN(S323,V323)</f>
        <v>96</v>
      </c>
      <c r="Y323">
        <f>(X323-N323)/N323*100</f>
        <v>0</v>
      </c>
    </row>
    <row r="324" spans="1:25" x14ac:dyDescent="0.3">
      <c r="A324" t="s">
        <v>1291</v>
      </c>
      <c r="C324">
        <v>1815528</v>
      </c>
      <c r="D324">
        <v>3779396</v>
      </c>
      <c r="E324">
        <v>36.42</v>
      </c>
      <c r="H324">
        <v>304980</v>
      </c>
      <c r="I324">
        <v>631579</v>
      </c>
      <c r="J324">
        <v>3.18</v>
      </c>
      <c r="M324" t="s">
        <v>3</v>
      </c>
      <c r="N324">
        <v>73</v>
      </c>
      <c r="O324">
        <v>10.074703</v>
      </c>
      <c r="R324" t="s">
        <v>3</v>
      </c>
      <c r="S324">
        <v>73</v>
      </c>
      <c r="T324">
        <v>1.647451</v>
      </c>
      <c r="V324">
        <v>84</v>
      </c>
      <c r="W324">
        <v>4.5999999999999999E-2</v>
      </c>
      <c r="X324">
        <f xml:space="preserve"> MIN(S324,V324)</f>
        <v>73</v>
      </c>
      <c r="Y324">
        <f>(X324-N324)/N324*100</f>
        <v>0</v>
      </c>
    </row>
    <row r="325" spans="1:25" x14ac:dyDescent="0.3">
      <c r="A325" t="s">
        <v>1292</v>
      </c>
      <c r="C325">
        <v>1720763</v>
      </c>
      <c r="D325">
        <v>3585993</v>
      </c>
      <c r="E325">
        <v>34.57</v>
      </c>
      <c r="H325">
        <v>283943</v>
      </c>
      <c r="I325">
        <v>588453</v>
      </c>
      <c r="J325">
        <v>3.89</v>
      </c>
      <c r="M325" t="s">
        <v>3</v>
      </c>
      <c r="N325">
        <v>79</v>
      </c>
      <c r="O325">
        <v>6.8736350000000002</v>
      </c>
      <c r="R325" t="s">
        <v>3</v>
      </c>
      <c r="S325">
        <v>79</v>
      </c>
      <c r="T325">
        <v>0.77822899999999995</v>
      </c>
      <c r="V325">
        <v>82</v>
      </c>
      <c r="W325">
        <v>5.0999999999999997E-2</v>
      </c>
      <c r="X325">
        <f xml:space="preserve"> MIN(S325,V325)</f>
        <v>79</v>
      </c>
      <c r="Y325">
        <f>(X325-N325)/N325*100</f>
        <v>0</v>
      </c>
    </row>
    <row r="326" spans="1:25" x14ac:dyDescent="0.3">
      <c r="A326" t="s">
        <v>1293</v>
      </c>
      <c r="C326">
        <v>1856448</v>
      </c>
      <c r="D326">
        <v>3874387</v>
      </c>
      <c r="E326">
        <v>37.299999999999997</v>
      </c>
      <c r="H326">
        <v>341052</v>
      </c>
      <c r="I326">
        <v>708261</v>
      </c>
      <c r="J326">
        <v>4.51</v>
      </c>
      <c r="M326" t="s">
        <v>3</v>
      </c>
      <c r="N326">
        <v>84</v>
      </c>
      <c r="O326">
        <v>7.2780170000000002</v>
      </c>
      <c r="R326" t="s">
        <v>3</v>
      </c>
      <c r="S326">
        <v>84</v>
      </c>
      <c r="T326">
        <v>1.007201</v>
      </c>
      <c r="V326">
        <v>96</v>
      </c>
      <c r="W326">
        <v>7.0000000000000007E-2</v>
      </c>
      <c r="X326">
        <f xml:space="preserve"> MIN(S326,V326)</f>
        <v>84</v>
      </c>
      <c r="Y326">
        <f>(X326-N326)/N326*100</f>
        <v>0</v>
      </c>
    </row>
    <row r="327" spans="1:25" x14ac:dyDescent="0.3">
      <c r="A327" t="s">
        <v>1294</v>
      </c>
      <c r="C327">
        <v>1957410</v>
      </c>
      <c r="D327">
        <v>4093805</v>
      </c>
      <c r="E327">
        <v>40.53</v>
      </c>
      <c r="H327">
        <v>369255</v>
      </c>
      <c r="I327">
        <v>768647</v>
      </c>
      <c r="J327">
        <v>4.99</v>
      </c>
      <c r="M327" t="s">
        <v>3</v>
      </c>
      <c r="N327">
        <v>91</v>
      </c>
      <c r="O327">
        <v>8.4356659999999994</v>
      </c>
      <c r="R327" t="s">
        <v>3</v>
      </c>
      <c r="S327">
        <v>91</v>
      </c>
      <c r="T327">
        <v>0.96405399999999997</v>
      </c>
      <c r="V327">
        <v>102</v>
      </c>
      <c r="W327">
        <v>6.6000000000000003E-2</v>
      </c>
      <c r="X327">
        <f xml:space="preserve"> MIN(S327,V327)</f>
        <v>91</v>
      </c>
      <c r="Y327">
        <f>(X327-N327)/N327*100</f>
        <v>0</v>
      </c>
    </row>
    <row r="328" spans="1:25" x14ac:dyDescent="0.3">
      <c r="A328" t="s">
        <v>1295</v>
      </c>
      <c r="C328">
        <v>2009230</v>
      </c>
      <c r="D328">
        <v>4172638</v>
      </c>
      <c r="E328">
        <v>39.630000000000003</v>
      </c>
      <c r="H328">
        <v>344981</v>
      </c>
      <c r="I328">
        <v>712879</v>
      </c>
      <c r="J328">
        <v>4.62</v>
      </c>
      <c r="M328" t="s">
        <v>3</v>
      </c>
      <c r="N328">
        <v>78</v>
      </c>
      <c r="O328">
        <v>7.6609429999999996</v>
      </c>
      <c r="R328" t="s">
        <v>3</v>
      </c>
      <c r="S328">
        <v>78</v>
      </c>
      <c r="T328">
        <v>1.5241800000000001</v>
      </c>
      <c r="V328">
        <v>90</v>
      </c>
      <c r="W328">
        <v>7.5999999999999998E-2</v>
      </c>
      <c r="X328">
        <f xml:space="preserve"> MIN(S328,V328)</f>
        <v>78</v>
      </c>
      <c r="Y328">
        <f>(X328-N328)/N328*100</f>
        <v>0</v>
      </c>
    </row>
    <row r="329" spans="1:25" x14ac:dyDescent="0.3">
      <c r="A329" t="s">
        <v>1296</v>
      </c>
      <c r="C329">
        <v>1748536</v>
      </c>
      <c r="D329">
        <v>3645434</v>
      </c>
      <c r="E329">
        <v>35.32</v>
      </c>
      <c r="H329">
        <v>330432</v>
      </c>
      <c r="I329">
        <v>685626</v>
      </c>
      <c r="J329">
        <v>4.37</v>
      </c>
      <c r="M329" t="s">
        <v>3</v>
      </c>
      <c r="N329">
        <v>80</v>
      </c>
      <c r="O329">
        <v>7.0205060000000001</v>
      </c>
      <c r="R329" t="s">
        <v>3</v>
      </c>
      <c r="S329">
        <v>80</v>
      </c>
      <c r="T329">
        <v>0.85834699999999997</v>
      </c>
      <c r="V329">
        <v>95</v>
      </c>
      <c r="W329">
        <v>5.8000000000000003E-2</v>
      </c>
      <c r="X329">
        <f xml:space="preserve"> MIN(S329,V329)</f>
        <v>80</v>
      </c>
      <c r="Y329">
        <f>(X329-N329)/N329*100</f>
        <v>0</v>
      </c>
    </row>
    <row r="330" spans="1:25" x14ac:dyDescent="0.3">
      <c r="A330" t="s">
        <v>1297</v>
      </c>
      <c r="C330">
        <v>1844196</v>
      </c>
      <c r="D330">
        <v>3816134</v>
      </c>
      <c r="E330">
        <v>35.270000000000003</v>
      </c>
      <c r="H330">
        <v>319260</v>
      </c>
      <c r="I330">
        <v>657454</v>
      </c>
      <c r="J330">
        <v>4.2300000000000004</v>
      </c>
      <c r="M330" t="s">
        <v>3</v>
      </c>
      <c r="N330">
        <v>77</v>
      </c>
      <c r="O330">
        <v>6.7754770000000004</v>
      </c>
      <c r="R330" t="s">
        <v>3</v>
      </c>
      <c r="S330">
        <v>77</v>
      </c>
      <c r="T330">
        <v>0.86098600000000003</v>
      </c>
      <c r="V330">
        <v>84</v>
      </c>
      <c r="W330">
        <v>6.3E-2</v>
      </c>
      <c r="X330">
        <f xml:space="preserve"> MIN(S330,V330)</f>
        <v>77</v>
      </c>
      <c r="Y330">
        <f>(X330-N330)/N330*100</f>
        <v>0</v>
      </c>
    </row>
    <row r="331" spans="1:25" x14ac:dyDescent="0.3">
      <c r="A331" t="s">
        <v>1298</v>
      </c>
      <c r="C331">
        <v>557479</v>
      </c>
      <c r="D331">
        <v>1237521</v>
      </c>
      <c r="E331">
        <v>14.54</v>
      </c>
      <c r="H331">
        <v>73017</v>
      </c>
      <c r="I331">
        <v>159081</v>
      </c>
      <c r="J331">
        <v>1.1599999999999999</v>
      </c>
      <c r="M331" t="s">
        <v>3</v>
      </c>
      <c r="N331">
        <v>53</v>
      </c>
      <c r="O331">
        <v>3.0085299999999999</v>
      </c>
      <c r="R331" t="s">
        <v>3</v>
      </c>
      <c r="S331">
        <v>53</v>
      </c>
      <c r="T331">
        <v>0.180483</v>
      </c>
      <c r="V331">
        <v>62</v>
      </c>
      <c r="W331">
        <v>3.6999999999999998E-2</v>
      </c>
      <c r="X331">
        <f xml:space="preserve"> MIN(S331,V331)</f>
        <v>53</v>
      </c>
      <c r="Y331">
        <f>(X331-N331)/N331*100</f>
        <v>0</v>
      </c>
    </row>
    <row r="332" spans="1:25" x14ac:dyDescent="0.3">
      <c r="A332" t="s">
        <v>1299</v>
      </c>
      <c r="C332">
        <v>1924650</v>
      </c>
      <c r="D332">
        <v>3955664</v>
      </c>
      <c r="E332">
        <v>35.19</v>
      </c>
      <c r="H332">
        <v>360360</v>
      </c>
      <c r="I332">
        <v>737696</v>
      </c>
      <c r="J332">
        <v>4.6100000000000003</v>
      </c>
      <c r="M332" t="s">
        <v>3</v>
      </c>
      <c r="N332">
        <v>81</v>
      </c>
      <c r="O332">
        <v>5.9712180000000004</v>
      </c>
      <c r="R332" t="s">
        <v>3</v>
      </c>
      <c r="S332">
        <v>81</v>
      </c>
      <c r="T332">
        <v>0.75334699999999999</v>
      </c>
      <c r="V332">
        <v>87</v>
      </c>
      <c r="W332">
        <v>7.8E-2</v>
      </c>
      <c r="X332">
        <f xml:space="preserve"> MIN(S332,V332)</f>
        <v>81</v>
      </c>
      <c r="Y332">
        <f>(X332-N332)/N332*100</f>
        <v>0</v>
      </c>
    </row>
    <row r="333" spans="1:25" x14ac:dyDescent="0.3">
      <c r="A333" t="s">
        <v>1300</v>
      </c>
      <c r="C333">
        <v>1717947</v>
      </c>
      <c r="D333">
        <v>3550718</v>
      </c>
      <c r="E333">
        <v>32.49</v>
      </c>
      <c r="H333">
        <v>344322</v>
      </c>
      <c r="I333">
        <v>708968</v>
      </c>
      <c r="J333">
        <v>4.4400000000000004</v>
      </c>
      <c r="M333" t="s">
        <v>3</v>
      </c>
      <c r="N333">
        <v>86</v>
      </c>
      <c r="O333">
        <v>5.476985</v>
      </c>
      <c r="R333" t="s">
        <v>3</v>
      </c>
      <c r="S333">
        <v>86</v>
      </c>
      <c r="T333">
        <v>0.71657599999999999</v>
      </c>
      <c r="V333">
        <v>93</v>
      </c>
      <c r="W333">
        <v>7.1999999999999995E-2</v>
      </c>
      <c r="X333">
        <f xml:space="preserve"> MIN(S333,V333)</f>
        <v>86</v>
      </c>
      <c r="Y333">
        <f>(X333-N333)/N333*100</f>
        <v>0</v>
      </c>
    </row>
    <row r="334" spans="1:25" x14ac:dyDescent="0.3">
      <c r="A334" t="s">
        <v>1301</v>
      </c>
      <c r="C334">
        <v>2099994</v>
      </c>
      <c r="D334">
        <v>4338476</v>
      </c>
      <c r="E334">
        <v>40.15</v>
      </c>
      <c r="H334">
        <v>389348</v>
      </c>
      <c r="I334">
        <v>801131</v>
      </c>
      <c r="J334">
        <v>5.1100000000000003</v>
      </c>
      <c r="M334" t="s">
        <v>3</v>
      </c>
      <c r="N334">
        <v>91</v>
      </c>
      <c r="O334">
        <v>6.7090930000000002</v>
      </c>
      <c r="R334" t="s">
        <v>3</v>
      </c>
      <c r="S334">
        <v>91</v>
      </c>
      <c r="T334">
        <v>0.80569199999999996</v>
      </c>
      <c r="V334">
        <v>93</v>
      </c>
      <c r="W334">
        <v>5.8999999999999997E-2</v>
      </c>
      <c r="X334">
        <f xml:space="preserve"> MIN(S334,V334)</f>
        <v>91</v>
      </c>
      <c r="Y334">
        <f>(X334-N334)/N334*100</f>
        <v>0</v>
      </c>
    </row>
    <row r="335" spans="1:25" x14ac:dyDescent="0.3">
      <c r="A335" t="s">
        <v>1302</v>
      </c>
      <c r="C335">
        <v>1925414</v>
      </c>
      <c r="D335">
        <v>3950036</v>
      </c>
      <c r="E335">
        <v>35.67</v>
      </c>
      <c r="H335">
        <v>330798</v>
      </c>
      <c r="I335">
        <v>675828</v>
      </c>
      <c r="J335">
        <v>3.43</v>
      </c>
      <c r="M335" t="s">
        <v>3</v>
      </c>
      <c r="N335">
        <v>77</v>
      </c>
      <c r="O335">
        <v>5.6495689999999996</v>
      </c>
      <c r="R335" t="s">
        <v>3</v>
      </c>
      <c r="S335">
        <v>77</v>
      </c>
      <c r="T335">
        <v>0.61575999999999997</v>
      </c>
      <c r="V335">
        <v>77</v>
      </c>
      <c r="W335">
        <v>6.8000000000000005E-2</v>
      </c>
      <c r="X335">
        <f xml:space="preserve"> MIN(S335,V335)</f>
        <v>77</v>
      </c>
      <c r="Y335">
        <f>(X335-N335)/N335*100</f>
        <v>0</v>
      </c>
    </row>
    <row r="336" spans="1:25" x14ac:dyDescent="0.3">
      <c r="A336" t="s">
        <v>1303</v>
      </c>
      <c r="C336">
        <v>1486485</v>
      </c>
      <c r="D336">
        <v>3084372</v>
      </c>
      <c r="E336">
        <v>28.69</v>
      </c>
      <c r="H336">
        <v>352836</v>
      </c>
      <c r="I336">
        <v>729630</v>
      </c>
      <c r="J336">
        <v>5.44</v>
      </c>
      <c r="M336" t="s">
        <v>3</v>
      </c>
      <c r="N336">
        <v>100</v>
      </c>
      <c r="O336">
        <v>4.9296709999999999</v>
      </c>
      <c r="R336" t="s">
        <v>3</v>
      </c>
      <c r="S336">
        <v>100</v>
      </c>
      <c r="T336">
        <v>0.75290599999999996</v>
      </c>
      <c r="V336">
        <v>107</v>
      </c>
      <c r="W336">
        <v>8.5999999999999993E-2</v>
      </c>
      <c r="X336">
        <f xml:space="preserve"> MIN(S336,V336)</f>
        <v>100</v>
      </c>
      <c r="Y336">
        <f>(X336-N336)/N336*100</f>
        <v>0</v>
      </c>
    </row>
    <row r="337" spans="1:25" x14ac:dyDescent="0.3">
      <c r="A337" t="s">
        <v>1304</v>
      </c>
      <c r="C337">
        <v>1937720</v>
      </c>
      <c r="D337">
        <v>4009684</v>
      </c>
      <c r="E337">
        <v>37.840000000000003</v>
      </c>
      <c r="H337">
        <v>370560</v>
      </c>
      <c r="I337">
        <v>763714</v>
      </c>
      <c r="J337">
        <v>4.92</v>
      </c>
      <c r="M337" t="s">
        <v>3</v>
      </c>
      <c r="N337">
        <v>92</v>
      </c>
      <c r="O337">
        <v>6.2251760000000003</v>
      </c>
      <c r="R337" t="s">
        <v>3</v>
      </c>
      <c r="S337">
        <v>92</v>
      </c>
      <c r="T337">
        <v>0.77608299999999997</v>
      </c>
      <c r="V337">
        <v>95</v>
      </c>
      <c r="W337">
        <v>8.7999999999999995E-2</v>
      </c>
      <c r="X337">
        <f xml:space="preserve"> MIN(S337,V337)</f>
        <v>92</v>
      </c>
      <c r="Y337">
        <f>(X337-N337)/N337*100</f>
        <v>0</v>
      </c>
    </row>
    <row r="338" spans="1:25" x14ac:dyDescent="0.3">
      <c r="A338" t="s">
        <v>1305</v>
      </c>
      <c r="C338">
        <v>1995726</v>
      </c>
      <c r="D338">
        <v>4106184</v>
      </c>
      <c r="E338">
        <v>38.19</v>
      </c>
      <c r="H338">
        <v>368820</v>
      </c>
      <c r="I338">
        <v>755901</v>
      </c>
      <c r="J338">
        <v>4.84</v>
      </c>
      <c r="M338" t="s">
        <v>3</v>
      </c>
      <c r="N338">
        <v>86</v>
      </c>
      <c r="O338">
        <v>6.544403</v>
      </c>
      <c r="R338" t="s">
        <v>3</v>
      </c>
      <c r="S338">
        <v>86</v>
      </c>
      <c r="T338">
        <v>0.92354999999999998</v>
      </c>
      <c r="V338">
        <v>89</v>
      </c>
      <c r="W338">
        <v>7.0000000000000007E-2</v>
      </c>
      <c r="X338">
        <f xml:space="preserve"> MIN(S338,V338)</f>
        <v>86</v>
      </c>
      <c r="Y338">
        <f>(X338-N338)/N338*100</f>
        <v>0</v>
      </c>
    </row>
    <row r="339" spans="1:25" x14ac:dyDescent="0.3">
      <c r="A339" t="s">
        <v>1306</v>
      </c>
      <c r="C339">
        <v>2198704</v>
      </c>
      <c r="D339">
        <v>4537812</v>
      </c>
      <c r="E339">
        <v>43.22</v>
      </c>
      <c r="H339">
        <v>369248</v>
      </c>
      <c r="I339">
        <v>758564</v>
      </c>
      <c r="J339">
        <v>5.01</v>
      </c>
      <c r="M339" t="s">
        <v>3</v>
      </c>
      <c r="N339">
        <v>87</v>
      </c>
      <c r="O339">
        <v>7.0821490000000002</v>
      </c>
      <c r="R339" t="s">
        <v>3</v>
      </c>
      <c r="S339">
        <v>87</v>
      </c>
      <c r="T339">
        <v>0.69378499999999999</v>
      </c>
      <c r="V339">
        <v>87</v>
      </c>
      <c r="W339">
        <v>5.8000000000000003E-2</v>
      </c>
      <c r="X339">
        <f xml:space="preserve"> MIN(S339,V339)</f>
        <v>87</v>
      </c>
      <c r="Y339">
        <f>(X339-N339)/N339*100</f>
        <v>0</v>
      </c>
    </row>
    <row r="340" spans="1:25" x14ac:dyDescent="0.3">
      <c r="A340" t="s">
        <v>1307</v>
      </c>
      <c r="C340">
        <v>1981766</v>
      </c>
      <c r="D340">
        <v>4053575</v>
      </c>
      <c r="E340">
        <v>36.21</v>
      </c>
      <c r="H340">
        <v>324525</v>
      </c>
      <c r="I340">
        <v>660961</v>
      </c>
      <c r="J340">
        <v>4.33</v>
      </c>
      <c r="M340" t="s">
        <v>3</v>
      </c>
      <c r="N340">
        <v>71</v>
      </c>
      <c r="O340">
        <v>6.8684649999999996</v>
      </c>
      <c r="R340" t="s">
        <v>3</v>
      </c>
      <c r="S340">
        <v>71</v>
      </c>
      <c r="T340">
        <v>0.83486300000000002</v>
      </c>
      <c r="V340">
        <v>74</v>
      </c>
      <c r="W340">
        <v>6.6000000000000003E-2</v>
      </c>
      <c r="X340">
        <f xml:space="preserve"> MIN(S340,V340)</f>
        <v>71</v>
      </c>
      <c r="Y340">
        <f>(X340-N340)/N340*100</f>
        <v>0</v>
      </c>
    </row>
    <row r="341" spans="1:25" x14ac:dyDescent="0.3">
      <c r="A341" t="s">
        <v>1308</v>
      </c>
      <c r="C341">
        <v>2032926</v>
      </c>
      <c r="D341">
        <v>4192750</v>
      </c>
      <c r="E341">
        <v>39.53</v>
      </c>
      <c r="H341">
        <v>358512</v>
      </c>
      <c r="I341">
        <v>736240</v>
      </c>
      <c r="J341">
        <v>4.88</v>
      </c>
      <c r="M341" t="s">
        <v>3</v>
      </c>
      <c r="N341">
        <v>80</v>
      </c>
      <c r="O341">
        <v>6.8972290000000003</v>
      </c>
      <c r="R341" t="s">
        <v>3</v>
      </c>
      <c r="S341">
        <v>80</v>
      </c>
      <c r="T341">
        <v>0.73532699999999995</v>
      </c>
      <c r="V341">
        <v>87</v>
      </c>
      <c r="W341">
        <v>0.06</v>
      </c>
      <c r="X341">
        <f xml:space="preserve"> MIN(S341,V341)</f>
        <v>80</v>
      </c>
      <c r="Y341">
        <f>(X341-N341)/N341*100</f>
        <v>0</v>
      </c>
    </row>
    <row r="342" spans="1:25" x14ac:dyDescent="0.3">
      <c r="A342" t="s">
        <v>1309</v>
      </c>
      <c r="C342">
        <v>652399</v>
      </c>
      <c r="D342">
        <v>1391863</v>
      </c>
      <c r="E342">
        <v>15.44</v>
      </c>
      <c r="H342">
        <v>101981</v>
      </c>
      <c r="I342">
        <v>214985</v>
      </c>
      <c r="J342">
        <v>1.04</v>
      </c>
      <c r="M342" t="s">
        <v>3</v>
      </c>
      <c r="N342">
        <v>59</v>
      </c>
      <c r="O342">
        <v>2.9959280000000001</v>
      </c>
      <c r="R342" t="s">
        <v>3</v>
      </c>
      <c r="S342">
        <v>59</v>
      </c>
      <c r="T342">
        <v>0.22394700000000001</v>
      </c>
      <c r="V342">
        <v>72</v>
      </c>
      <c r="W342">
        <v>4.2999999999999997E-2</v>
      </c>
      <c r="X342">
        <f xml:space="preserve"> MIN(S342,V342)</f>
        <v>59</v>
      </c>
      <c r="Y342">
        <f>(X342-N342)/N342*100</f>
        <v>0</v>
      </c>
    </row>
    <row r="343" spans="1:25" x14ac:dyDescent="0.3">
      <c r="A343" t="s">
        <v>1310</v>
      </c>
      <c r="C343">
        <v>1680602</v>
      </c>
      <c r="D343">
        <v>3567665</v>
      </c>
      <c r="E343">
        <v>35.81</v>
      </c>
      <c r="H343">
        <v>604892</v>
      </c>
      <c r="I343">
        <v>1281350</v>
      </c>
      <c r="J343">
        <v>9.1199999999999992</v>
      </c>
      <c r="M343" t="s">
        <v>4</v>
      </c>
      <c r="N343">
        <v>168</v>
      </c>
      <c r="O343">
        <v>65.189181000000005</v>
      </c>
      <c r="R343" t="s">
        <v>4</v>
      </c>
      <c r="S343">
        <v>168</v>
      </c>
      <c r="T343">
        <v>61.218294</v>
      </c>
      <c r="V343">
        <v>193</v>
      </c>
      <c r="W343">
        <v>3.2000000000000001E-2</v>
      </c>
      <c r="X343">
        <f xml:space="preserve"> MIN(S343,V343)</f>
        <v>168</v>
      </c>
      <c r="Y343">
        <f>(X343-N343)/N343*100</f>
        <v>0</v>
      </c>
    </row>
    <row r="344" spans="1:25" x14ac:dyDescent="0.3">
      <c r="A344" t="s">
        <v>1311</v>
      </c>
      <c r="C344">
        <v>1462388</v>
      </c>
      <c r="D344">
        <v>3082001</v>
      </c>
      <c r="E344">
        <v>30.25</v>
      </c>
      <c r="H344">
        <v>576460</v>
      </c>
      <c r="I344">
        <v>1212617</v>
      </c>
      <c r="J344">
        <v>7.6</v>
      </c>
      <c r="M344" t="s">
        <v>4</v>
      </c>
      <c r="N344">
        <v>156</v>
      </c>
      <c r="O344">
        <v>64.380619999999993</v>
      </c>
      <c r="R344" t="s">
        <v>4</v>
      </c>
      <c r="S344">
        <v>154</v>
      </c>
      <c r="T344">
        <v>61.195768000000001</v>
      </c>
      <c r="V344">
        <v>189</v>
      </c>
      <c r="W344">
        <v>3.4000000000000002E-2</v>
      </c>
      <c r="X344">
        <f xml:space="preserve"> MIN(S344,V344)</f>
        <v>154</v>
      </c>
      <c r="Y344">
        <f>(X344-N344)/N344*100</f>
        <v>-1.2820512820512819</v>
      </c>
    </row>
    <row r="345" spans="1:25" x14ac:dyDescent="0.3">
      <c r="A345" t="s">
        <v>1312</v>
      </c>
      <c r="C345">
        <v>1370754</v>
      </c>
      <c r="D345">
        <v>2920337</v>
      </c>
      <c r="E345">
        <v>30.08</v>
      </c>
      <c r="H345">
        <v>693504</v>
      </c>
      <c r="I345">
        <v>1475587</v>
      </c>
      <c r="J345">
        <v>10.87</v>
      </c>
      <c r="M345" t="s">
        <v>4</v>
      </c>
      <c r="N345">
        <v>187</v>
      </c>
      <c r="O345">
        <v>64.527156000000005</v>
      </c>
      <c r="R345" t="s">
        <v>4</v>
      </c>
      <c r="S345">
        <v>179</v>
      </c>
      <c r="T345">
        <v>61.627079000000002</v>
      </c>
      <c r="V345">
        <v>255</v>
      </c>
      <c r="W345">
        <v>0.04</v>
      </c>
      <c r="X345">
        <f xml:space="preserve"> MIN(S345,V345)</f>
        <v>179</v>
      </c>
      <c r="Y345">
        <f>(X345-N345)/N345*100</f>
        <v>-4.2780748663101598</v>
      </c>
    </row>
    <row r="346" spans="1:25" x14ac:dyDescent="0.3">
      <c r="A346" t="s">
        <v>1313</v>
      </c>
      <c r="C346">
        <v>1409859</v>
      </c>
      <c r="D346">
        <v>3007889</v>
      </c>
      <c r="E346">
        <v>31.15</v>
      </c>
      <c r="H346">
        <v>561762</v>
      </c>
      <c r="I346">
        <v>1196003</v>
      </c>
      <c r="J346">
        <v>8.64</v>
      </c>
      <c r="M346" t="s">
        <v>4</v>
      </c>
      <c r="N346">
        <v>176</v>
      </c>
      <c r="O346">
        <v>64.798435999999995</v>
      </c>
      <c r="R346" t="s">
        <v>4</v>
      </c>
      <c r="S346">
        <v>176</v>
      </c>
      <c r="T346">
        <v>61.242072999999998</v>
      </c>
      <c r="V346">
        <v>205</v>
      </c>
      <c r="W346">
        <v>3.9E-2</v>
      </c>
      <c r="X346">
        <f xml:space="preserve"> MIN(S346,V346)</f>
        <v>176</v>
      </c>
      <c r="Y346">
        <f>(X346-N346)/N346*100</f>
        <v>0</v>
      </c>
    </row>
    <row r="347" spans="1:25" x14ac:dyDescent="0.3">
      <c r="A347" t="s">
        <v>1314</v>
      </c>
      <c r="C347">
        <v>1635865</v>
      </c>
      <c r="D347">
        <v>3478205</v>
      </c>
      <c r="E347">
        <v>35.92</v>
      </c>
      <c r="H347">
        <v>652525</v>
      </c>
      <c r="I347">
        <v>1384841</v>
      </c>
      <c r="J347">
        <v>9.91</v>
      </c>
      <c r="M347" t="s">
        <v>4</v>
      </c>
      <c r="N347">
        <v>171</v>
      </c>
      <c r="O347">
        <v>65.280463999999995</v>
      </c>
      <c r="R347" t="s">
        <v>4</v>
      </c>
      <c r="S347">
        <v>173</v>
      </c>
      <c r="T347">
        <v>61.384366</v>
      </c>
      <c r="V347">
        <v>214</v>
      </c>
      <c r="W347">
        <v>3.4000000000000002E-2</v>
      </c>
      <c r="X347">
        <f xml:space="preserve"> MIN(S347,V347)</f>
        <v>173</v>
      </c>
      <c r="Y347">
        <f>(X347-N347)/N347*100</f>
        <v>1.1695906432748537</v>
      </c>
    </row>
    <row r="348" spans="1:25" x14ac:dyDescent="0.3">
      <c r="A348" t="s">
        <v>1315</v>
      </c>
      <c r="C348">
        <v>1378391</v>
      </c>
      <c r="D348">
        <v>2904186</v>
      </c>
      <c r="E348">
        <v>28.64</v>
      </c>
      <c r="H348">
        <v>496691</v>
      </c>
      <c r="I348">
        <v>1044186</v>
      </c>
      <c r="J348">
        <v>7.47</v>
      </c>
      <c r="M348" t="s">
        <v>4</v>
      </c>
      <c r="N348">
        <v>138</v>
      </c>
      <c r="O348">
        <v>64.153851000000003</v>
      </c>
      <c r="R348" t="s">
        <v>4</v>
      </c>
      <c r="S348">
        <v>136</v>
      </c>
      <c r="T348">
        <v>60.964346999999997</v>
      </c>
      <c r="V348">
        <v>168</v>
      </c>
      <c r="W348">
        <v>2.7E-2</v>
      </c>
      <c r="X348">
        <f xml:space="preserve"> MIN(S348,V348)</f>
        <v>136</v>
      </c>
      <c r="Y348">
        <f>(X348-N348)/N348*100</f>
        <v>-1.4492753623188406</v>
      </c>
    </row>
    <row r="349" spans="1:25" x14ac:dyDescent="0.3">
      <c r="A349" t="s">
        <v>1316</v>
      </c>
      <c r="C349">
        <v>1504266</v>
      </c>
      <c r="D349">
        <v>3160287</v>
      </c>
      <c r="E349">
        <v>30.2</v>
      </c>
      <c r="H349">
        <v>531843</v>
      </c>
      <c r="I349">
        <v>1115016</v>
      </c>
      <c r="J349">
        <v>6.92</v>
      </c>
      <c r="M349" t="s">
        <v>4</v>
      </c>
      <c r="N349">
        <v>151</v>
      </c>
      <c r="O349">
        <v>64.331672999999995</v>
      </c>
      <c r="R349" t="s">
        <v>4</v>
      </c>
      <c r="S349">
        <v>140</v>
      </c>
      <c r="T349">
        <v>61.044311</v>
      </c>
      <c r="V349">
        <v>168</v>
      </c>
      <c r="W349">
        <v>3.1E-2</v>
      </c>
      <c r="X349">
        <f xml:space="preserve"> MIN(S349,V349)</f>
        <v>140</v>
      </c>
      <c r="Y349">
        <f>(X349-N349)/N349*100</f>
        <v>-7.2847682119205297</v>
      </c>
    </row>
    <row r="350" spans="1:25" x14ac:dyDescent="0.3">
      <c r="A350" t="s">
        <v>1317</v>
      </c>
      <c r="C350">
        <v>1339815</v>
      </c>
      <c r="D350">
        <v>2851919</v>
      </c>
      <c r="E350">
        <v>29.61</v>
      </c>
      <c r="H350">
        <v>577275</v>
      </c>
      <c r="I350">
        <v>1226587</v>
      </c>
      <c r="J350">
        <v>9.0399999999999991</v>
      </c>
      <c r="M350" t="s">
        <v>4</v>
      </c>
      <c r="N350">
        <v>167</v>
      </c>
      <c r="O350">
        <v>64.452010999999999</v>
      </c>
      <c r="R350" t="s">
        <v>4</v>
      </c>
      <c r="S350">
        <v>164</v>
      </c>
      <c r="T350">
        <v>61.303032000000002</v>
      </c>
      <c r="V350">
        <v>214</v>
      </c>
      <c r="W350">
        <v>3.6999999999999998E-2</v>
      </c>
      <c r="X350">
        <f xml:space="preserve"> MIN(S350,V350)</f>
        <v>164</v>
      </c>
      <c r="Y350">
        <f>(X350-N350)/N350*100</f>
        <v>-1.7964071856287425</v>
      </c>
    </row>
    <row r="351" spans="1:25" x14ac:dyDescent="0.3">
      <c r="A351" t="s">
        <v>1318</v>
      </c>
      <c r="C351">
        <v>1616526</v>
      </c>
      <c r="D351">
        <v>3454996</v>
      </c>
      <c r="E351">
        <v>37.35</v>
      </c>
      <c r="H351">
        <v>634443</v>
      </c>
      <c r="I351">
        <v>1353196</v>
      </c>
      <c r="J351">
        <v>10.11</v>
      </c>
      <c r="M351" t="s">
        <v>4</v>
      </c>
      <c r="N351">
        <v>185</v>
      </c>
      <c r="O351">
        <v>65.382114000000001</v>
      </c>
      <c r="R351" t="s">
        <v>4</v>
      </c>
      <c r="S351">
        <v>186</v>
      </c>
      <c r="T351">
        <v>61.376007000000001</v>
      </c>
      <c r="V351">
        <v>218</v>
      </c>
      <c r="W351">
        <v>3.1E-2</v>
      </c>
      <c r="X351">
        <f xml:space="preserve"> MIN(S351,V351)</f>
        <v>186</v>
      </c>
      <c r="Y351">
        <f>(X351-N351)/N351*100</f>
        <v>0.54054054054054057</v>
      </c>
    </row>
    <row r="352" spans="1:25" x14ac:dyDescent="0.3">
      <c r="A352" t="s">
        <v>1319</v>
      </c>
      <c r="C352">
        <v>1743007</v>
      </c>
      <c r="D352">
        <v>3652192</v>
      </c>
      <c r="E352">
        <v>35.979999999999997</v>
      </c>
      <c r="H352">
        <v>562373</v>
      </c>
      <c r="I352">
        <v>1175666</v>
      </c>
      <c r="J352">
        <v>8.5299999999999994</v>
      </c>
      <c r="M352" t="s">
        <v>4</v>
      </c>
      <c r="N352">
        <v>166</v>
      </c>
      <c r="O352">
        <v>65.003831000000005</v>
      </c>
      <c r="R352" t="s">
        <v>4</v>
      </c>
      <c r="S352">
        <v>135</v>
      </c>
      <c r="T352">
        <v>61.050018999999999</v>
      </c>
      <c r="V352">
        <v>160</v>
      </c>
      <c r="W352">
        <v>3.3000000000000002E-2</v>
      </c>
      <c r="X352">
        <f xml:space="preserve"> MIN(S352,V352)</f>
        <v>135</v>
      </c>
      <c r="Y352">
        <f>(X352-N352)/N352*100</f>
        <v>-18.674698795180721</v>
      </c>
    </row>
    <row r="353" spans="1:25" x14ac:dyDescent="0.3">
      <c r="A353" t="s">
        <v>1320</v>
      </c>
      <c r="C353">
        <v>604890</v>
      </c>
      <c r="D353">
        <v>1334851</v>
      </c>
      <c r="E353">
        <v>16.079999999999998</v>
      </c>
      <c r="H353">
        <v>89206</v>
      </c>
      <c r="I353">
        <v>193763</v>
      </c>
      <c r="J353">
        <v>1.44</v>
      </c>
      <c r="M353" t="s">
        <v>3</v>
      </c>
      <c r="N353">
        <v>59</v>
      </c>
      <c r="O353">
        <v>3.2977949999999998</v>
      </c>
      <c r="R353" t="s">
        <v>3</v>
      </c>
      <c r="S353">
        <v>59</v>
      </c>
      <c r="T353">
        <v>0.20685600000000001</v>
      </c>
      <c r="V353">
        <v>72</v>
      </c>
      <c r="W353">
        <v>4.2000000000000003E-2</v>
      </c>
      <c r="X353">
        <f xml:space="preserve"> MIN(S353,V353)</f>
        <v>59</v>
      </c>
      <c r="Y353">
        <f>(X353-N353)/N353*100</f>
        <v>0</v>
      </c>
    </row>
    <row r="354" spans="1:25" x14ac:dyDescent="0.3">
      <c r="A354" t="s">
        <v>1321</v>
      </c>
      <c r="C354">
        <v>2572635</v>
      </c>
      <c r="D354">
        <v>5287829</v>
      </c>
      <c r="E354">
        <v>46.66</v>
      </c>
      <c r="H354">
        <v>539175</v>
      </c>
      <c r="I354">
        <v>1105277</v>
      </c>
      <c r="J354">
        <v>6.83</v>
      </c>
      <c r="M354" t="s">
        <v>4</v>
      </c>
      <c r="N354">
        <v>84</v>
      </c>
      <c r="O354">
        <v>66.014218999999997</v>
      </c>
      <c r="R354" t="s">
        <v>4</v>
      </c>
      <c r="S354">
        <v>84</v>
      </c>
      <c r="T354">
        <v>60.875677000000003</v>
      </c>
      <c r="V354">
        <v>104</v>
      </c>
      <c r="W354">
        <v>0.03</v>
      </c>
      <c r="X354">
        <f xml:space="preserve"> MIN(S354,V354)</f>
        <v>84</v>
      </c>
      <c r="Y354">
        <f>(X354-N354)/N354*100</f>
        <v>0</v>
      </c>
    </row>
    <row r="355" spans="1:25" x14ac:dyDescent="0.3">
      <c r="A355" t="s">
        <v>1322</v>
      </c>
      <c r="C355">
        <v>2488480</v>
      </c>
      <c r="D355">
        <v>5139250</v>
      </c>
      <c r="E355">
        <v>46.9</v>
      </c>
      <c r="H355">
        <v>570176</v>
      </c>
      <c r="I355">
        <v>1174411</v>
      </c>
      <c r="J355">
        <v>7.32</v>
      </c>
      <c r="M355" t="s">
        <v>3</v>
      </c>
      <c r="N355">
        <v>106</v>
      </c>
      <c r="O355">
        <v>10.083095999999999</v>
      </c>
      <c r="R355" t="s">
        <v>3</v>
      </c>
      <c r="S355">
        <v>106</v>
      </c>
      <c r="T355">
        <v>1.9984489999999999</v>
      </c>
      <c r="V355">
        <v>117</v>
      </c>
      <c r="W355">
        <v>3.5000000000000003E-2</v>
      </c>
      <c r="X355">
        <f xml:space="preserve"> MIN(S355,V355)</f>
        <v>106</v>
      </c>
      <c r="Y355">
        <f>(X355-N355)/N355*100</f>
        <v>0</v>
      </c>
    </row>
    <row r="356" spans="1:25" x14ac:dyDescent="0.3">
      <c r="A356" t="s">
        <v>1323</v>
      </c>
      <c r="C356">
        <v>2394450</v>
      </c>
      <c r="D356">
        <v>4945050</v>
      </c>
      <c r="E356">
        <v>44.93</v>
      </c>
      <c r="H356">
        <v>554010</v>
      </c>
      <c r="I356">
        <v>1141082</v>
      </c>
      <c r="J356">
        <v>8.41</v>
      </c>
      <c r="M356" t="s">
        <v>4</v>
      </c>
      <c r="N356">
        <v>95</v>
      </c>
      <c r="O356">
        <v>66.001131000000001</v>
      </c>
      <c r="R356" t="s">
        <v>4</v>
      </c>
      <c r="S356">
        <v>95</v>
      </c>
      <c r="T356">
        <v>60.933397999999997</v>
      </c>
      <c r="V356">
        <v>117</v>
      </c>
      <c r="W356">
        <v>3.7999999999999999E-2</v>
      </c>
      <c r="X356">
        <f xml:space="preserve"> MIN(S356,V356)</f>
        <v>95</v>
      </c>
      <c r="Y356">
        <f>(X356-N356)/N356*100</f>
        <v>0</v>
      </c>
    </row>
    <row r="357" spans="1:25" x14ac:dyDescent="0.3">
      <c r="A357" t="s">
        <v>1324</v>
      </c>
      <c r="C357">
        <v>2901836</v>
      </c>
      <c r="D357">
        <v>5958933</v>
      </c>
      <c r="E357">
        <v>53.75</v>
      </c>
      <c r="H357">
        <v>616220</v>
      </c>
      <c r="I357">
        <v>1262037</v>
      </c>
      <c r="J357">
        <v>8.02</v>
      </c>
      <c r="M357" t="s">
        <v>3</v>
      </c>
      <c r="N357">
        <v>94</v>
      </c>
      <c r="O357">
        <v>11.837255000000001</v>
      </c>
      <c r="R357" t="s">
        <v>3</v>
      </c>
      <c r="S357">
        <v>94</v>
      </c>
      <c r="T357">
        <v>4.7027840000000003</v>
      </c>
      <c r="V357">
        <v>109</v>
      </c>
      <c r="W357">
        <v>4.9000000000000002E-2</v>
      </c>
      <c r="X357">
        <f xml:space="preserve"> MIN(S357,V357)</f>
        <v>94</v>
      </c>
      <c r="Y357">
        <f>(X357-N357)/N357*100</f>
        <v>0</v>
      </c>
    </row>
    <row r="358" spans="1:25" x14ac:dyDescent="0.3">
      <c r="A358" t="s">
        <v>1325</v>
      </c>
      <c r="C358">
        <v>2492316</v>
      </c>
      <c r="D358">
        <v>5127721</v>
      </c>
      <c r="E358">
        <v>46.46</v>
      </c>
      <c r="H358">
        <v>553284</v>
      </c>
      <c r="I358">
        <v>1135439</v>
      </c>
      <c r="J358">
        <v>7.21</v>
      </c>
      <c r="M358" t="s">
        <v>4</v>
      </c>
      <c r="N358">
        <v>85</v>
      </c>
      <c r="O358">
        <v>65.888990000000007</v>
      </c>
      <c r="R358" t="s">
        <v>4</v>
      </c>
      <c r="S358">
        <v>85</v>
      </c>
      <c r="T358">
        <v>60.906467999999997</v>
      </c>
      <c r="V358">
        <v>108</v>
      </c>
      <c r="W358">
        <v>4.2000000000000003E-2</v>
      </c>
      <c r="X358">
        <f xml:space="preserve"> MIN(S358,V358)</f>
        <v>85</v>
      </c>
      <c r="Y358">
        <f>(X358-N358)/N358*100</f>
        <v>0</v>
      </c>
    </row>
    <row r="359" spans="1:25" x14ac:dyDescent="0.3">
      <c r="A359" t="s">
        <v>1326</v>
      </c>
      <c r="C359">
        <v>2389274</v>
      </c>
      <c r="D359">
        <v>4914204</v>
      </c>
      <c r="E359">
        <v>44.37</v>
      </c>
      <c r="H359">
        <v>589883</v>
      </c>
      <c r="I359">
        <v>1210515</v>
      </c>
      <c r="J359">
        <v>7.53</v>
      </c>
      <c r="M359" t="s">
        <v>3</v>
      </c>
      <c r="N359">
        <v>99</v>
      </c>
      <c r="O359">
        <v>26.398741999999999</v>
      </c>
      <c r="R359" t="s">
        <v>3</v>
      </c>
      <c r="S359">
        <v>99</v>
      </c>
      <c r="T359">
        <v>4.7701289999999998</v>
      </c>
      <c r="V359">
        <v>118</v>
      </c>
      <c r="W359">
        <v>3.9E-2</v>
      </c>
      <c r="X359">
        <f xml:space="preserve"> MIN(S359,V359)</f>
        <v>99</v>
      </c>
      <c r="Y359">
        <f>(X359-N359)/N359*100</f>
        <v>0</v>
      </c>
    </row>
    <row r="360" spans="1:25" x14ac:dyDescent="0.3">
      <c r="A360" t="s">
        <v>1327</v>
      </c>
      <c r="C360">
        <v>2356760</v>
      </c>
      <c r="D360">
        <v>4813990</v>
      </c>
      <c r="E360">
        <v>40.28</v>
      </c>
      <c r="H360">
        <v>494760</v>
      </c>
      <c r="I360">
        <v>1008090</v>
      </c>
      <c r="J360">
        <v>6.23</v>
      </c>
      <c r="M360" t="s">
        <v>4</v>
      </c>
      <c r="N360">
        <v>79</v>
      </c>
      <c r="O360">
        <v>65.183920999999998</v>
      </c>
      <c r="R360" t="s">
        <v>4</v>
      </c>
      <c r="S360">
        <v>78</v>
      </c>
      <c r="T360">
        <v>60.758896999999997</v>
      </c>
      <c r="V360">
        <v>92</v>
      </c>
      <c r="W360">
        <v>4.9000000000000002E-2</v>
      </c>
      <c r="X360">
        <f xml:space="preserve"> MIN(S360,V360)</f>
        <v>78</v>
      </c>
      <c r="Y360">
        <f>(X360-N360)/N360*100</f>
        <v>-1.2658227848101267</v>
      </c>
    </row>
    <row r="361" spans="1:25" x14ac:dyDescent="0.3">
      <c r="A361" t="s">
        <v>1328</v>
      </c>
      <c r="C361">
        <v>2354625</v>
      </c>
      <c r="D361">
        <v>4844235</v>
      </c>
      <c r="E361">
        <v>42.51</v>
      </c>
      <c r="H361">
        <v>482625</v>
      </c>
      <c r="I361">
        <v>990027</v>
      </c>
      <c r="J361">
        <v>7.36</v>
      </c>
      <c r="M361" t="s">
        <v>4</v>
      </c>
      <c r="N361">
        <v>80</v>
      </c>
      <c r="O361">
        <v>65.560055000000006</v>
      </c>
      <c r="R361" t="s">
        <v>4</v>
      </c>
      <c r="S361">
        <v>81</v>
      </c>
      <c r="T361">
        <v>60.765918999999997</v>
      </c>
      <c r="V361">
        <v>98</v>
      </c>
      <c r="W361">
        <v>0.03</v>
      </c>
      <c r="X361">
        <f xml:space="preserve"> MIN(S361,V361)</f>
        <v>81</v>
      </c>
      <c r="Y361">
        <f>(X361-N361)/N361*100</f>
        <v>1.25</v>
      </c>
    </row>
    <row r="362" spans="1:25" x14ac:dyDescent="0.3">
      <c r="A362" t="s">
        <v>1329</v>
      </c>
      <c r="C362">
        <v>2772491</v>
      </c>
      <c r="D362">
        <v>5675597</v>
      </c>
      <c r="E362">
        <v>48.85</v>
      </c>
      <c r="H362">
        <v>569300</v>
      </c>
      <c r="I362">
        <v>1162403</v>
      </c>
      <c r="J362">
        <v>7.23</v>
      </c>
      <c r="M362" t="s">
        <v>3</v>
      </c>
      <c r="N362">
        <v>87</v>
      </c>
      <c r="O362">
        <v>9.2991030000000006</v>
      </c>
      <c r="R362" t="s">
        <v>3</v>
      </c>
      <c r="S362">
        <v>87</v>
      </c>
      <c r="T362">
        <v>1.5782860000000001</v>
      </c>
      <c r="V362">
        <v>99</v>
      </c>
      <c r="W362">
        <v>4.5999999999999999E-2</v>
      </c>
      <c r="X362">
        <f xml:space="preserve"> MIN(S362,V362)</f>
        <v>87</v>
      </c>
      <c r="Y362">
        <f>(X362-N362)/N362*100</f>
        <v>0</v>
      </c>
    </row>
    <row r="363" spans="1:25" x14ac:dyDescent="0.3">
      <c r="A363" t="s">
        <v>1330</v>
      </c>
      <c r="C363">
        <v>2295072</v>
      </c>
      <c r="D363">
        <v>4713457</v>
      </c>
      <c r="E363">
        <v>41.48</v>
      </c>
      <c r="H363">
        <v>544344</v>
      </c>
      <c r="I363">
        <v>1115254</v>
      </c>
      <c r="J363">
        <v>6.87</v>
      </c>
      <c r="M363" t="s">
        <v>3</v>
      </c>
      <c r="N363">
        <v>82</v>
      </c>
      <c r="O363">
        <v>55.110382999999999</v>
      </c>
      <c r="R363" t="s">
        <v>3</v>
      </c>
      <c r="S363">
        <v>82</v>
      </c>
      <c r="T363">
        <v>21.494439</v>
      </c>
      <c r="V363">
        <v>110</v>
      </c>
      <c r="W363">
        <v>3.5000000000000003E-2</v>
      </c>
      <c r="X363">
        <f xml:space="preserve"> MIN(S363,V363)</f>
        <v>82</v>
      </c>
      <c r="Y363">
        <f>(X363-N363)/N363*100</f>
        <v>0</v>
      </c>
    </row>
    <row r="364" spans="1:25" x14ac:dyDescent="0.3">
      <c r="A364" t="s">
        <v>1331</v>
      </c>
      <c r="C364">
        <v>575148</v>
      </c>
      <c r="D364">
        <v>1289001</v>
      </c>
      <c r="E364">
        <v>15.54</v>
      </c>
      <c r="H364">
        <v>91840</v>
      </c>
      <c r="I364">
        <v>202821</v>
      </c>
      <c r="J364">
        <v>1.44</v>
      </c>
      <c r="M364" t="s">
        <v>3</v>
      </c>
      <c r="N364">
        <v>79</v>
      </c>
      <c r="O364">
        <v>3.2009280000000002</v>
      </c>
      <c r="R364" t="s">
        <v>3</v>
      </c>
      <c r="S364">
        <v>79</v>
      </c>
      <c r="T364">
        <v>0.20274500000000001</v>
      </c>
      <c r="V364">
        <v>79</v>
      </c>
      <c r="W364">
        <v>4.8000000000000001E-2</v>
      </c>
      <c r="X364">
        <f xml:space="preserve"> MIN(S364,V364)</f>
        <v>79</v>
      </c>
      <c r="Y364">
        <f>(X364-N364)/N364*100</f>
        <v>0</v>
      </c>
    </row>
    <row r="365" spans="1:25" x14ac:dyDescent="0.3">
      <c r="A365" t="s">
        <v>1332</v>
      </c>
      <c r="C365">
        <v>3473215</v>
      </c>
      <c r="D365">
        <v>7071328</v>
      </c>
      <c r="E365">
        <v>59.23</v>
      </c>
      <c r="H365">
        <v>586925</v>
      </c>
      <c r="I365">
        <v>1191740</v>
      </c>
      <c r="J365">
        <v>7.74</v>
      </c>
      <c r="M365" t="s">
        <v>3</v>
      </c>
      <c r="N365">
        <v>79</v>
      </c>
      <c r="O365">
        <v>12.23621</v>
      </c>
      <c r="R365" t="s">
        <v>3</v>
      </c>
      <c r="S365">
        <v>79</v>
      </c>
      <c r="T365">
        <v>1.665832</v>
      </c>
      <c r="V365">
        <v>84</v>
      </c>
      <c r="W365">
        <v>3.6999999999999998E-2</v>
      </c>
      <c r="X365">
        <f xml:space="preserve"> MIN(S365,V365)</f>
        <v>79</v>
      </c>
      <c r="Y365">
        <f>(X365-N365)/N365*100</f>
        <v>0</v>
      </c>
    </row>
    <row r="366" spans="1:25" x14ac:dyDescent="0.3">
      <c r="A366" t="s">
        <v>1333</v>
      </c>
      <c r="C366">
        <v>2890000</v>
      </c>
      <c r="D366">
        <v>5916290</v>
      </c>
      <c r="E366">
        <v>50.73</v>
      </c>
      <c r="H366">
        <v>618460</v>
      </c>
      <c r="I366">
        <v>1263170</v>
      </c>
      <c r="J366">
        <v>7.76</v>
      </c>
      <c r="M366" t="s">
        <v>3</v>
      </c>
      <c r="N366">
        <v>86</v>
      </c>
      <c r="O366">
        <v>9.8128980000000006</v>
      </c>
      <c r="R366" t="s">
        <v>3</v>
      </c>
      <c r="S366">
        <v>86</v>
      </c>
      <c r="T366">
        <v>1.75108</v>
      </c>
      <c r="V366">
        <v>106</v>
      </c>
      <c r="W366">
        <v>5.1999999999999998E-2</v>
      </c>
      <c r="X366">
        <f xml:space="preserve"> MIN(S366,V366)</f>
        <v>86</v>
      </c>
      <c r="Y366">
        <f>(X366-N366)/N366*100</f>
        <v>0</v>
      </c>
    </row>
    <row r="367" spans="1:25" x14ac:dyDescent="0.3">
      <c r="A367" t="s">
        <v>1334</v>
      </c>
      <c r="C367">
        <v>2972664</v>
      </c>
      <c r="D367">
        <v>6058155</v>
      </c>
      <c r="E367">
        <v>49.87</v>
      </c>
      <c r="H367">
        <v>560880</v>
      </c>
      <c r="I367">
        <v>1140159</v>
      </c>
      <c r="J367">
        <v>7.14</v>
      </c>
      <c r="M367" t="s">
        <v>3</v>
      </c>
      <c r="N367">
        <v>81</v>
      </c>
      <c r="O367">
        <v>9.9668080000000003</v>
      </c>
      <c r="R367" t="s">
        <v>3</v>
      </c>
      <c r="S367">
        <v>81</v>
      </c>
      <c r="T367">
        <v>2.6128459999999998</v>
      </c>
      <c r="V367">
        <v>89</v>
      </c>
      <c r="W367">
        <v>4.2000000000000003E-2</v>
      </c>
      <c r="X367">
        <f xml:space="preserve"> MIN(S367,V367)</f>
        <v>81</v>
      </c>
      <c r="Y367">
        <f>(X367-N367)/N367*100</f>
        <v>0</v>
      </c>
    </row>
    <row r="368" spans="1:25" x14ac:dyDescent="0.3">
      <c r="A368" t="s">
        <v>1335</v>
      </c>
      <c r="C368">
        <v>3219568</v>
      </c>
      <c r="D368">
        <v>6552030</v>
      </c>
      <c r="E368">
        <v>53.7</v>
      </c>
      <c r="H368">
        <v>678504</v>
      </c>
      <c r="I368">
        <v>1377840</v>
      </c>
      <c r="J368">
        <v>8.4700000000000006</v>
      </c>
      <c r="M368" t="s">
        <v>3</v>
      </c>
      <c r="N368">
        <v>94</v>
      </c>
      <c r="O368">
        <v>10.728576</v>
      </c>
      <c r="R368" t="s">
        <v>3</v>
      </c>
      <c r="S368">
        <v>94</v>
      </c>
      <c r="T368">
        <v>1.797188</v>
      </c>
      <c r="V368">
        <v>101</v>
      </c>
      <c r="W368">
        <v>5.8000000000000003E-2</v>
      </c>
      <c r="X368">
        <f xml:space="preserve"> MIN(S368,V368)</f>
        <v>94</v>
      </c>
      <c r="Y368">
        <f>(X368-N368)/N368*100</f>
        <v>0</v>
      </c>
    </row>
    <row r="369" spans="1:25" x14ac:dyDescent="0.3">
      <c r="A369" t="s">
        <v>1336</v>
      </c>
      <c r="C369">
        <v>3385856</v>
      </c>
      <c r="D369">
        <v>6908005</v>
      </c>
      <c r="E369">
        <v>57.49</v>
      </c>
      <c r="H369">
        <v>648074</v>
      </c>
      <c r="I369">
        <v>1319005</v>
      </c>
      <c r="J369">
        <v>8.17</v>
      </c>
      <c r="M369" t="s">
        <v>3</v>
      </c>
      <c r="N369">
        <v>94</v>
      </c>
      <c r="O369">
        <v>10.133763999999999</v>
      </c>
      <c r="R369" t="s">
        <v>3</v>
      </c>
      <c r="S369">
        <v>94</v>
      </c>
      <c r="T369">
        <v>1.5783430000000001</v>
      </c>
      <c r="V369">
        <v>97</v>
      </c>
      <c r="W369">
        <v>4.8000000000000001E-2</v>
      </c>
      <c r="X369">
        <f xml:space="preserve"> MIN(S369,V369)</f>
        <v>94</v>
      </c>
      <c r="Y369">
        <f>(X369-N369)/N369*100</f>
        <v>0</v>
      </c>
    </row>
    <row r="370" spans="1:25" x14ac:dyDescent="0.3">
      <c r="A370" t="s">
        <v>1337</v>
      </c>
      <c r="C370">
        <v>3698176</v>
      </c>
      <c r="D370">
        <v>7522871</v>
      </c>
      <c r="E370">
        <v>62.04</v>
      </c>
      <c r="H370">
        <v>772861</v>
      </c>
      <c r="I370">
        <v>1568966</v>
      </c>
      <c r="J370">
        <v>9.84</v>
      </c>
      <c r="M370" t="s">
        <v>3</v>
      </c>
      <c r="N370">
        <v>98</v>
      </c>
      <c r="O370">
        <v>12.351425000000001</v>
      </c>
      <c r="R370" t="s">
        <v>3</v>
      </c>
      <c r="S370">
        <v>98</v>
      </c>
      <c r="T370">
        <v>1.728855</v>
      </c>
      <c r="V370">
        <v>106</v>
      </c>
      <c r="W370">
        <v>7.0000000000000007E-2</v>
      </c>
      <c r="X370">
        <f xml:space="preserve"> MIN(S370,V370)</f>
        <v>98</v>
      </c>
      <c r="Y370">
        <f>(X370-N370)/N370*100</f>
        <v>0</v>
      </c>
    </row>
    <row r="371" spans="1:25" x14ac:dyDescent="0.3">
      <c r="A371" t="s">
        <v>1338</v>
      </c>
      <c r="C371">
        <v>2842080</v>
      </c>
      <c r="D371">
        <v>5820212</v>
      </c>
      <c r="E371">
        <v>50.2</v>
      </c>
      <c r="H371">
        <v>607380</v>
      </c>
      <c r="I371">
        <v>1240832</v>
      </c>
      <c r="J371">
        <v>7.57</v>
      </c>
      <c r="M371" t="s">
        <v>3</v>
      </c>
      <c r="N371">
        <v>83</v>
      </c>
      <c r="O371">
        <v>10.118409</v>
      </c>
      <c r="R371" t="s">
        <v>3</v>
      </c>
      <c r="S371">
        <v>83</v>
      </c>
      <c r="T371">
        <v>4.4573080000000003</v>
      </c>
      <c r="V371">
        <v>105</v>
      </c>
      <c r="W371">
        <v>4.9000000000000002E-2</v>
      </c>
      <c r="X371">
        <f xml:space="preserve"> MIN(S371,V371)</f>
        <v>83</v>
      </c>
      <c r="Y371">
        <f>(X371-N371)/N371*100</f>
        <v>0</v>
      </c>
    </row>
    <row r="372" spans="1:25" x14ac:dyDescent="0.3">
      <c r="A372" t="s">
        <v>1339</v>
      </c>
      <c r="C372">
        <v>3315956</v>
      </c>
      <c r="D372">
        <v>6783901</v>
      </c>
      <c r="E372">
        <v>58.82</v>
      </c>
      <c r="H372">
        <v>585902</v>
      </c>
      <c r="I372">
        <v>1195021</v>
      </c>
      <c r="J372">
        <v>7.71</v>
      </c>
      <c r="M372" t="s">
        <v>3</v>
      </c>
      <c r="N372">
        <v>88</v>
      </c>
      <c r="O372">
        <v>11.239115999999999</v>
      </c>
      <c r="R372" t="s">
        <v>3</v>
      </c>
      <c r="S372">
        <v>88</v>
      </c>
      <c r="T372">
        <v>1.668398</v>
      </c>
      <c r="V372">
        <v>93</v>
      </c>
      <c r="W372">
        <v>0.04</v>
      </c>
      <c r="X372">
        <f xml:space="preserve"> MIN(S372,V372)</f>
        <v>88</v>
      </c>
      <c r="Y372">
        <f>(X372-N372)/N372*100</f>
        <v>0</v>
      </c>
    </row>
    <row r="373" spans="1:25" x14ac:dyDescent="0.3">
      <c r="A373" t="s">
        <v>1340</v>
      </c>
      <c r="C373">
        <v>3092391</v>
      </c>
      <c r="D373">
        <v>6295713</v>
      </c>
      <c r="E373">
        <v>52.59</v>
      </c>
      <c r="H373">
        <v>661266</v>
      </c>
      <c r="I373">
        <v>1343463</v>
      </c>
      <c r="J373">
        <v>8.35</v>
      </c>
      <c r="M373" t="s">
        <v>3</v>
      </c>
      <c r="N373">
        <v>99</v>
      </c>
      <c r="O373">
        <v>10.776949999999999</v>
      </c>
      <c r="R373" t="s">
        <v>3</v>
      </c>
      <c r="S373">
        <v>99</v>
      </c>
      <c r="T373">
        <v>1.809466</v>
      </c>
      <c r="V373">
        <v>101</v>
      </c>
      <c r="W373">
        <v>4.5999999999999999E-2</v>
      </c>
      <c r="X373">
        <f xml:space="preserve"> MIN(S373,V373)</f>
        <v>99</v>
      </c>
      <c r="Y373">
        <f>(X373-N373)/N373*100</f>
        <v>0</v>
      </c>
    </row>
    <row r="374" spans="1:25" x14ac:dyDescent="0.3">
      <c r="A374" t="s">
        <v>1341</v>
      </c>
      <c r="C374">
        <v>3281406</v>
      </c>
      <c r="D374">
        <v>6675938</v>
      </c>
      <c r="E374">
        <v>55.37</v>
      </c>
      <c r="H374">
        <v>606420</v>
      </c>
      <c r="I374">
        <v>1230686</v>
      </c>
      <c r="J374">
        <v>7.72</v>
      </c>
      <c r="M374" t="s">
        <v>3</v>
      </c>
      <c r="N374">
        <v>88</v>
      </c>
      <c r="O374">
        <v>10.152886000000001</v>
      </c>
      <c r="R374" t="s">
        <v>3</v>
      </c>
      <c r="S374">
        <v>88</v>
      </c>
      <c r="T374">
        <v>1.679862</v>
      </c>
      <c r="V374">
        <v>89</v>
      </c>
      <c r="W374">
        <v>0.04</v>
      </c>
      <c r="X374">
        <f xml:space="preserve"> MIN(S374,V374)</f>
        <v>88</v>
      </c>
      <c r="Y374">
        <f>(X374-N374)/N374*100</f>
        <v>0</v>
      </c>
    </row>
    <row r="375" spans="1:25" x14ac:dyDescent="0.3">
      <c r="A375" t="s">
        <v>1342</v>
      </c>
      <c r="C375">
        <v>685152</v>
      </c>
      <c r="D375">
        <v>1469616</v>
      </c>
      <c r="E375">
        <v>15.93</v>
      </c>
      <c r="H375">
        <v>96624</v>
      </c>
      <c r="I375">
        <v>204522</v>
      </c>
      <c r="J375">
        <v>1.42</v>
      </c>
      <c r="M375" t="s">
        <v>3</v>
      </c>
      <c r="N375">
        <v>62</v>
      </c>
      <c r="O375">
        <v>3.132908</v>
      </c>
      <c r="R375" t="s">
        <v>3</v>
      </c>
      <c r="S375">
        <v>62</v>
      </c>
      <c r="T375">
        <v>0.21703600000000001</v>
      </c>
      <c r="V375">
        <v>65</v>
      </c>
      <c r="W375">
        <v>4.7E-2</v>
      </c>
      <c r="X375">
        <f xml:space="preserve"> MIN(S375,V375)</f>
        <v>62</v>
      </c>
      <c r="Y375">
        <f>(X375-N375)/N375*100</f>
        <v>0</v>
      </c>
    </row>
    <row r="376" spans="1:25" x14ac:dyDescent="0.3">
      <c r="A376" t="s">
        <v>1343</v>
      </c>
      <c r="C376">
        <v>4166344</v>
      </c>
      <c r="D376">
        <v>8410847</v>
      </c>
      <c r="E376">
        <v>66.39</v>
      </c>
      <c r="H376">
        <v>644371</v>
      </c>
      <c r="I376">
        <v>1297874</v>
      </c>
      <c r="J376">
        <v>8.3699999999999992</v>
      </c>
      <c r="M376" t="s">
        <v>3</v>
      </c>
      <c r="N376">
        <v>71</v>
      </c>
      <c r="O376">
        <v>10.651852</v>
      </c>
      <c r="R376" t="s">
        <v>3</v>
      </c>
      <c r="S376">
        <v>71</v>
      </c>
      <c r="T376">
        <v>1.494192</v>
      </c>
      <c r="V376">
        <v>72</v>
      </c>
      <c r="W376">
        <v>6.3E-2</v>
      </c>
      <c r="X376">
        <f xml:space="preserve"> MIN(S376,V376)</f>
        <v>71</v>
      </c>
      <c r="Y376">
        <f>(X376-N376)/N376*100</f>
        <v>0</v>
      </c>
    </row>
    <row r="377" spans="1:25" x14ac:dyDescent="0.3">
      <c r="A377" t="s">
        <v>1344</v>
      </c>
      <c r="C377">
        <v>4196428</v>
      </c>
      <c r="D377">
        <v>8521081</v>
      </c>
      <c r="E377">
        <v>69.56</v>
      </c>
      <c r="H377">
        <v>813756</v>
      </c>
      <c r="I377">
        <v>1648889</v>
      </c>
      <c r="J377">
        <v>10.47</v>
      </c>
      <c r="M377" t="s">
        <v>3</v>
      </c>
      <c r="N377">
        <v>94</v>
      </c>
      <c r="O377">
        <v>10.935205</v>
      </c>
      <c r="R377" t="s">
        <v>3</v>
      </c>
      <c r="S377">
        <v>94</v>
      </c>
      <c r="T377">
        <v>1.734264</v>
      </c>
      <c r="V377">
        <v>101</v>
      </c>
      <c r="W377">
        <v>7.1999999999999995E-2</v>
      </c>
      <c r="X377">
        <f xml:space="preserve"> MIN(S377,V377)</f>
        <v>94</v>
      </c>
      <c r="Y377">
        <f>(X377-N377)/N377*100</f>
        <v>0</v>
      </c>
    </row>
    <row r="378" spans="1:25" x14ac:dyDescent="0.3">
      <c r="A378" t="s">
        <v>1345</v>
      </c>
      <c r="C378">
        <v>4244924</v>
      </c>
      <c r="D378">
        <v>8610876</v>
      </c>
      <c r="E378">
        <v>71.62</v>
      </c>
      <c r="H378">
        <v>753393</v>
      </c>
      <c r="I378">
        <v>1524805</v>
      </c>
      <c r="J378">
        <v>10.02</v>
      </c>
      <c r="M378" t="s">
        <v>3</v>
      </c>
      <c r="N378">
        <v>85</v>
      </c>
      <c r="O378">
        <v>11.160740000000001</v>
      </c>
      <c r="R378" t="s">
        <v>3</v>
      </c>
      <c r="S378">
        <v>85</v>
      </c>
      <c r="T378">
        <v>1.4896910000000001</v>
      </c>
      <c r="V378">
        <v>92</v>
      </c>
      <c r="W378">
        <v>7.3999999999999996E-2</v>
      </c>
      <c r="X378">
        <f xml:space="preserve"> MIN(S378,V378)</f>
        <v>85</v>
      </c>
      <c r="Y378">
        <f>(X378-N378)/N378*100</f>
        <v>0</v>
      </c>
    </row>
    <row r="379" spans="1:25" x14ac:dyDescent="0.3">
      <c r="A379" t="s">
        <v>1346</v>
      </c>
      <c r="C379">
        <v>3716566</v>
      </c>
      <c r="D379">
        <v>7545129</v>
      </c>
      <c r="E379">
        <v>63.32</v>
      </c>
      <c r="H379">
        <v>815102</v>
      </c>
      <c r="I379">
        <v>1651797</v>
      </c>
      <c r="J379">
        <v>10.36</v>
      </c>
      <c r="M379" t="s">
        <v>3</v>
      </c>
      <c r="N379">
        <v>101</v>
      </c>
      <c r="O379">
        <v>9.9513510000000007</v>
      </c>
      <c r="R379" t="s">
        <v>3</v>
      </c>
      <c r="S379">
        <v>101</v>
      </c>
      <c r="T379">
        <v>1.754616</v>
      </c>
      <c r="V379">
        <v>108</v>
      </c>
      <c r="W379">
        <v>8.2000000000000003E-2</v>
      </c>
      <c r="X379">
        <f xml:space="preserve"> MIN(S379,V379)</f>
        <v>101</v>
      </c>
      <c r="Y379">
        <f>(X379-N379)/N379*100</f>
        <v>0</v>
      </c>
    </row>
    <row r="380" spans="1:25" x14ac:dyDescent="0.3">
      <c r="A380" t="s">
        <v>1347</v>
      </c>
      <c r="C380">
        <v>4450080</v>
      </c>
      <c r="D380">
        <v>8981537</v>
      </c>
      <c r="E380">
        <v>71.61</v>
      </c>
      <c r="H380">
        <v>834390</v>
      </c>
      <c r="I380">
        <v>1681127</v>
      </c>
      <c r="J380">
        <v>10.94</v>
      </c>
      <c r="M380" t="s">
        <v>3</v>
      </c>
      <c r="N380">
        <v>80</v>
      </c>
      <c r="O380">
        <v>11.370317</v>
      </c>
      <c r="R380" t="s">
        <v>3</v>
      </c>
      <c r="S380">
        <v>80</v>
      </c>
      <c r="T380">
        <v>1.9393800000000001</v>
      </c>
      <c r="V380">
        <v>89</v>
      </c>
      <c r="W380">
        <v>8.3000000000000004E-2</v>
      </c>
      <c r="X380">
        <f xml:space="preserve"> MIN(S380,V380)</f>
        <v>80</v>
      </c>
      <c r="Y380">
        <f>(X380-N380)/N380*100</f>
        <v>0</v>
      </c>
    </row>
    <row r="381" spans="1:25" x14ac:dyDescent="0.3">
      <c r="A381" t="s">
        <v>1348</v>
      </c>
      <c r="C381">
        <v>4385855</v>
      </c>
      <c r="D381">
        <v>8853375</v>
      </c>
      <c r="E381">
        <v>71.09</v>
      </c>
      <c r="H381">
        <v>768655</v>
      </c>
      <c r="I381">
        <v>1548575</v>
      </c>
      <c r="J381">
        <v>10.11</v>
      </c>
      <c r="M381" t="s">
        <v>3</v>
      </c>
      <c r="N381">
        <v>84</v>
      </c>
      <c r="O381">
        <v>11.700139</v>
      </c>
      <c r="R381" t="s">
        <v>3</v>
      </c>
      <c r="S381">
        <v>84</v>
      </c>
      <c r="T381">
        <v>1.3877820000000001</v>
      </c>
      <c r="V381">
        <v>84</v>
      </c>
      <c r="W381">
        <v>6.2E-2</v>
      </c>
      <c r="X381">
        <f xml:space="preserve"> MIN(S381,V381)</f>
        <v>84</v>
      </c>
      <c r="Y381">
        <f>(X381-N381)/N381*100</f>
        <v>0</v>
      </c>
    </row>
    <row r="382" spans="1:25" x14ac:dyDescent="0.3">
      <c r="A382" t="s">
        <v>1349</v>
      </c>
      <c r="C382">
        <v>3898176</v>
      </c>
      <c r="D382">
        <v>7919236</v>
      </c>
      <c r="E382">
        <v>66.25</v>
      </c>
      <c r="H382">
        <v>629472</v>
      </c>
      <c r="I382">
        <v>1275371</v>
      </c>
      <c r="J382">
        <v>8.33</v>
      </c>
      <c r="M382" t="s">
        <v>3</v>
      </c>
      <c r="N382">
        <v>80</v>
      </c>
      <c r="O382">
        <v>11.118482</v>
      </c>
      <c r="R382" t="s">
        <v>3</v>
      </c>
      <c r="S382">
        <v>80</v>
      </c>
      <c r="T382">
        <v>1.5924119999999999</v>
      </c>
      <c r="V382">
        <v>82</v>
      </c>
      <c r="W382">
        <v>4.4999999999999998E-2</v>
      </c>
      <c r="X382">
        <f xml:space="preserve"> MIN(S382,V382)</f>
        <v>80</v>
      </c>
      <c r="Y382">
        <f>(X382-N382)/N382*100</f>
        <v>0</v>
      </c>
    </row>
    <row r="383" spans="1:25" x14ac:dyDescent="0.3">
      <c r="A383" t="s">
        <v>1350</v>
      </c>
      <c r="C383">
        <v>3641301</v>
      </c>
      <c r="D383">
        <v>7375757</v>
      </c>
      <c r="E383">
        <v>60.54</v>
      </c>
      <c r="H383">
        <v>657135</v>
      </c>
      <c r="I383">
        <v>1328295</v>
      </c>
      <c r="J383">
        <v>8.44</v>
      </c>
      <c r="M383" t="s">
        <v>3</v>
      </c>
      <c r="N383">
        <v>80</v>
      </c>
      <c r="O383">
        <v>9.5453899999999994</v>
      </c>
      <c r="R383" t="s">
        <v>3</v>
      </c>
      <c r="S383">
        <v>80</v>
      </c>
      <c r="T383">
        <v>1.410371</v>
      </c>
      <c r="V383">
        <v>84</v>
      </c>
      <c r="W383">
        <v>8.2000000000000003E-2</v>
      </c>
      <c r="X383">
        <f xml:space="preserve"> MIN(S383,V383)</f>
        <v>80</v>
      </c>
      <c r="Y383">
        <f>(X383-N383)/N383*100</f>
        <v>0</v>
      </c>
    </row>
    <row r="384" spans="1:25" x14ac:dyDescent="0.3">
      <c r="A384" t="s">
        <v>1351</v>
      </c>
      <c r="C384">
        <v>4016265</v>
      </c>
      <c r="D384">
        <v>8146310</v>
      </c>
      <c r="E384">
        <v>67.86</v>
      </c>
      <c r="H384">
        <v>699864</v>
      </c>
      <c r="I384">
        <v>1416347</v>
      </c>
      <c r="J384">
        <v>9.0399999999999991</v>
      </c>
      <c r="M384" t="s">
        <v>3</v>
      </c>
      <c r="N384">
        <v>80</v>
      </c>
      <c r="O384">
        <v>10.661234</v>
      </c>
      <c r="R384" t="s">
        <v>3</v>
      </c>
      <c r="S384">
        <v>80</v>
      </c>
      <c r="T384">
        <v>1.464647</v>
      </c>
      <c r="V384">
        <v>87</v>
      </c>
      <c r="W384">
        <v>6.7000000000000004E-2</v>
      </c>
      <c r="X384">
        <f xml:space="preserve"> MIN(S384,V384)</f>
        <v>80</v>
      </c>
      <c r="Y384">
        <f>(X384-N384)/N384*100</f>
        <v>0</v>
      </c>
    </row>
    <row r="385" spans="1:25" x14ac:dyDescent="0.3">
      <c r="A385" t="s">
        <v>1352</v>
      </c>
      <c r="C385">
        <v>3549820</v>
      </c>
      <c r="D385">
        <v>7182733</v>
      </c>
      <c r="E385">
        <v>57.58</v>
      </c>
      <c r="H385">
        <v>709964</v>
      </c>
      <c r="I385">
        <v>1433837</v>
      </c>
      <c r="J385">
        <v>8.91</v>
      </c>
      <c r="M385" t="s">
        <v>3</v>
      </c>
      <c r="N385">
        <v>81</v>
      </c>
      <c r="O385">
        <v>9.5592489999999994</v>
      </c>
      <c r="R385" t="s">
        <v>3</v>
      </c>
      <c r="S385">
        <v>81</v>
      </c>
      <c r="T385">
        <v>1.790381</v>
      </c>
      <c r="V385">
        <v>91</v>
      </c>
      <c r="W385">
        <v>0.05</v>
      </c>
      <c r="X385">
        <f xml:space="preserve"> MIN(S385,V385)</f>
        <v>81</v>
      </c>
      <c r="Y385">
        <f>(X385-N385)/N385*100</f>
        <v>0</v>
      </c>
    </row>
    <row r="386" spans="1:25" x14ac:dyDescent="0.3">
      <c r="A386" t="s">
        <v>1353</v>
      </c>
      <c r="C386">
        <v>724160</v>
      </c>
      <c r="D386">
        <v>1572191</v>
      </c>
      <c r="E386">
        <v>17.89</v>
      </c>
      <c r="H386">
        <v>124100</v>
      </c>
      <c r="I386">
        <v>266444</v>
      </c>
      <c r="J386">
        <v>1.32</v>
      </c>
      <c r="M386" t="s">
        <v>3</v>
      </c>
      <c r="N386">
        <v>79</v>
      </c>
      <c r="O386">
        <v>3.361459</v>
      </c>
      <c r="R386" t="s">
        <v>3</v>
      </c>
      <c r="S386">
        <v>79</v>
      </c>
      <c r="T386">
        <v>0.275866</v>
      </c>
      <c r="V386">
        <v>84</v>
      </c>
      <c r="W386">
        <v>4.3999999999999997E-2</v>
      </c>
      <c r="X386">
        <f xml:space="preserve"> MIN(S386,V386)</f>
        <v>79</v>
      </c>
      <c r="Y386">
        <f>(X386-N386)/N386*100</f>
        <v>0</v>
      </c>
    </row>
    <row r="387" spans="1:25" x14ac:dyDescent="0.3">
      <c r="A387" t="s">
        <v>1354</v>
      </c>
      <c r="C387">
        <v>2440872</v>
      </c>
      <c r="D387">
        <v>5065497</v>
      </c>
      <c r="E387">
        <v>46.07</v>
      </c>
      <c r="H387">
        <v>1014692</v>
      </c>
      <c r="I387">
        <v>2103337</v>
      </c>
      <c r="J387">
        <v>15.56</v>
      </c>
      <c r="M387" t="s">
        <v>4</v>
      </c>
      <c r="N387">
        <v>185</v>
      </c>
      <c r="O387">
        <v>66.363068999999996</v>
      </c>
      <c r="R387" t="s">
        <v>4</v>
      </c>
      <c r="S387">
        <v>183</v>
      </c>
      <c r="T387">
        <v>61.912807999999998</v>
      </c>
      <c r="V387">
        <v>216</v>
      </c>
      <c r="W387">
        <v>3.2000000000000001E-2</v>
      </c>
      <c r="X387">
        <f xml:space="preserve"> MIN(S387,V387)</f>
        <v>183</v>
      </c>
      <c r="Y387">
        <f>(X387-N387)/N387*100</f>
        <v>-1.0810810810810811</v>
      </c>
    </row>
    <row r="388" spans="1:25" x14ac:dyDescent="0.3">
      <c r="A388" t="s">
        <v>1355</v>
      </c>
      <c r="C388">
        <v>2551719</v>
      </c>
      <c r="D388">
        <v>5268893</v>
      </c>
      <c r="E388">
        <v>48.16</v>
      </c>
      <c r="H388">
        <v>1009527</v>
      </c>
      <c r="I388">
        <v>2082061</v>
      </c>
      <c r="J388">
        <v>14.26</v>
      </c>
      <c r="M388" t="s">
        <v>4</v>
      </c>
      <c r="N388">
        <v>376</v>
      </c>
      <c r="O388">
        <v>66.219007000000005</v>
      </c>
      <c r="R388" t="s">
        <v>4</v>
      </c>
      <c r="S388">
        <v>157</v>
      </c>
      <c r="T388">
        <v>61.814774999999997</v>
      </c>
      <c r="V388">
        <v>198</v>
      </c>
      <c r="W388">
        <v>3.5000000000000003E-2</v>
      </c>
      <c r="X388">
        <f xml:space="preserve"> MIN(S388,V388)</f>
        <v>157</v>
      </c>
      <c r="Y388">
        <f>(X388-N388)/N388*100</f>
        <v>-58.244680851063833</v>
      </c>
    </row>
    <row r="389" spans="1:25" x14ac:dyDescent="0.3">
      <c r="A389" t="s">
        <v>1356</v>
      </c>
      <c r="C389">
        <v>2566872</v>
      </c>
      <c r="D389">
        <v>5300091</v>
      </c>
      <c r="E389">
        <v>48.38</v>
      </c>
      <c r="H389">
        <v>932019</v>
      </c>
      <c r="I389">
        <v>1921887</v>
      </c>
      <c r="J389">
        <v>13.26</v>
      </c>
      <c r="M389" t="s">
        <v>4</v>
      </c>
      <c r="N389">
        <v>162</v>
      </c>
      <c r="O389">
        <v>66.199028999999996</v>
      </c>
      <c r="R389" t="s">
        <v>4</v>
      </c>
      <c r="S389">
        <v>160</v>
      </c>
      <c r="T389">
        <v>61.648499000000001</v>
      </c>
      <c r="V389">
        <v>182</v>
      </c>
      <c r="W389">
        <v>2.5999999999999999E-2</v>
      </c>
      <c r="X389">
        <f xml:space="preserve"> MIN(S389,V389)</f>
        <v>160</v>
      </c>
      <c r="Y389">
        <f>(X389-N389)/N389*100</f>
        <v>-1.2345679012345678</v>
      </c>
    </row>
    <row r="390" spans="1:25" x14ac:dyDescent="0.3">
      <c r="A390" t="s">
        <v>1357</v>
      </c>
      <c r="C390">
        <v>1897358</v>
      </c>
      <c r="D390">
        <v>3916741</v>
      </c>
      <c r="E390">
        <v>35.08</v>
      </c>
      <c r="H390">
        <v>868722</v>
      </c>
      <c r="I390">
        <v>1791639</v>
      </c>
      <c r="J390">
        <v>11.8</v>
      </c>
      <c r="M390" t="s">
        <v>4</v>
      </c>
      <c r="N390">
        <v>167</v>
      </c>
      <c r="O390">
        <v>64.588903999999999</v>
      </c>
      <c r="R390" t="s">
        <v>4</v>
      </c>
      <c r="S390">
        <v>173</v>
      </c>
      <c r="T390">
        <v>61.626179</v>
      </c>
      <c r="V390">
        <v>200</v>
      </c>
      <c r="W390">
        <v>3.4000000000000002E-2</v>
      </c>
      <c r="X390">
        <f xml:space="preserve"> MIN(S390,V390)</f>
        <v>173</v>
      </c>
      <c r="Y390">
        <f>(X390-N390)/N390*100</f>
        <v>3.5928143712574849</v>
      </c>
    </row>
    <row r="391" spans="1:25" x14ac:dyDescent="0.3">
      <c r="A391" t="s">
        <v>1358</v>
      </c>
      <c r="C391">
        <v>2226047</v>
      </c>
      <c r="D391">
        <v>4582093</v>
      </c>
      <c r="E391">
        <v>40.6</v>
      </c>
      <c r="H391">
        <v>891393</v>
      </c>
      <c r="I391">
        <v>1832777</v>
      </c>
      <c r="J391">
        <v>12.44</v>
      </c>
      <c r="M391" t="s">
        <v>4</v>
      </c>
      <c r="N391">
        <v>151</v>
      </c>
      <c r="O391">
        <v>65.483413999999996</v>
      </c>
      <c r="R391" t="s">
        <v>4</v>
      </c>
      <c r="S391">
        <v>152</v>
      </c>
      <c r="T391">
        <v>61.595872999999997</v>
      </c>
      <c r="V391">
        <v>182</v>
      </c>
      <c r="W391">
        <v>2.9000000000000001E-2</v>
      </c>
      <c r="X391">
        <f xml:space="preserve"> MIN(S391,V391)</f>
        <v>152</v>
      </c>
      <c r="Y391">
        <f>(X391-N391)/N391*100</f>
        <v>0.66225165562913912</v>
      </c>
    </row>
    <row r="392" spans="1:25" x14ac:dyDescent="0.3">
      <c r="A392" t="s">
        <v>1359</v>
      </c>
      <c r="C392">
        <v>2505636</v>
      </c>
      <c r="D392">
        <v>5220335</v>
      </c>
      <c r="E392">
        <v>49.6</v>
      </c>
      <c r="H392">
        <v>1058848</v>
      </c>
      <c r="I392">
        <v>2203446</v>
      </c>
      <c r="J392">
        <v>15.18</v>
      </c>
      <c r="M392" t="s">
        <v>4</v>
      </c>
      <c r="N392">
        <v>223</v>
      </c>
      <c r="O392">
        <v>66.667327999999998</v>
      </c>
      <c r="R392" t="s">
        <v>4</v>
      </c>
      <c r="S392">
        <v>200</v>
      </c>
      <c r="T392">
        <v>62.112754000000002</v>
      </c>
      <c r="V392">
        <v>231</v>
      </c>
      <c r="W392">
        <v>0.03</v>
      </c>
      <c r="X392">
        <f xml:space="preserve"> MIN(S392,V392)</f>
        <v>200</v>
      </c>
      <c r="Y392">
        <f>(X392-N392)/N392*100</f>
        <v>-10.31390134529148</v>
      </c>
    </row>
    <row r="393" spans="1:25" x14ac:dyDescent="0.3">
      <c r="A393" t="s">
        <v>1360</v>
      </c>
      <c r="C393">
        <v>2262703</v>
      </c>
      <c r="D393">
        <v>4710456</v>
      </c>
      <c r="E393">
        <v>44.77</v>
      </c>
      <c r="H393">
        <v>942431</v>
      </c>
      <c r="I393">
        <v>1959560</v>
      </c>
      <c r="J393">
        <v>14.96</v>
      </c>
      <c r="M393" t="s">
        <v>4</v>
      </c>
      <c r="N393">
        <v>248</v>
      </c>
      <c r="O393">
        <v>66.064571999999998</v>
      </c>
      <c r="R393" t="s">
        <v>4</v>
      </c>
      <c r="S393">
        <v>198</v>
      </c>
      <c r="T393">
        <v>61.878425</v>
      </c>
      <c r="V393">
        <v>216</v>
      </c>
      <c r="W393">
        <v>0.03</v>
      </c>
      <c r="X393">
        <f xml:space="preserve"> MIN(S393,V393)</f>
        <v>198</v>
      </c>
      <c r="Y393">
        <f>(X393-N393)/N393*100</f>
        <v>-20.161290322580644</v>
      </c>
    </row>
    <row r="394" spans="1:25" x14ac:dyDescent="0.3">
      <c r="A394" t="s">
        <v>1361</v>
      </c>
      <c r="C394">
        <v>2644488</v>
      </c>
      <c r="D394">
        <v>5452387</v>
      </c>
      <c r="E394">
        <v>50.18</v>
      </c>
      <c r="H394">
        <v>907731</v>
      </c>
      <c r="I394">
        <v>1868981</v>
      </c>
      <c r="J394">
        <v>11.55</v>
      </c>
      <c r="M394" t="s">
        <v>4</v>
      </c>
      <c r="N394">
        <v>150</v>
      </c>
      <c r="O394">
        <v>66.368275999999994</v>
      </c>
      <c r="R394" t="s">
        <v>4</v>
      </c>
      <c r="S394">
        <v>152</v>
      </c>
      <c r="T394">
        <v>61.584302999999998</v>
      </c>
      <c r="V394">
        <v>172</v>
      </c>
      <c r="W394">
        <v>0.03</v>
      </c>
      <c r="X394">
        <f xml:space="preserve"> MIN(S394,V394)</f>
        <v>152</v>
      </c>
      <c r="Y394">
        <f>(X394-N394)/N394*100</f>
        <v>1.3333333333333335</v>
      </c>
    </row>
    <row r="395" spans="1:25" x14ac:dyDescent="0.3">
      <c r="A395" t="s">
        <v>1362</v>
      </c>
      <c r="C395">
        <v>2238516</v>
      </c>
      <c r="D395">
        <v>4631856</v>
      </c>
      <c r="E395">
        <v>42.15</v>
      </c>
      <c r="H395">
        <v>994896</v>
      </c>
      <c r="I395">
        <v>2056596</v>
      </c>
      <c r="J395">
        <v>13.88</v>
      </c>
      <c r="M395" t="s">
        <v>4</v>
      </c>
      <c r="N395">
        <v>201</v>
      </c>
      <c r="O395">
        <v>65.586988000000005</v>
      </c>
      <c r="R395" t="s">
        <v>4</v>
      </c>
      <c r="S395">
        <v>182</v>
      </c>
      <c r="T395">
        <v>61.826754999999999</v>
      </c>
      <c r="V395">
        <v>215</v>
      </c>
      <c r="W395">
        <v>2.9000000000000001E-2</v>
      </c>
      <c r="X395">
        <f xml:space="preserve"> MIN(S395,V395)</f>
        <v>182</v>
      </c>
      <c r="Y395">
        <f>(X395-N395)/N395*100</f>
        <v>-9.4527363184079594</v>
      </c>
    </row>
    <row r="396" spans="1:25" x14ac:dyDescent="0.3">
      <c r="A396" t="s">
        <v>1363</v>
      </c>
      <c r="C396">
        <v>2182297</v>
      </c>
      <c r="D396">
        <v>4515870</v>
      </c>
      <c r="E396">
        <v>41.43</v>
      </c>
      <c r="H396">
        <v>921011</v>
      </c>
      <c r="I396">
        <v>1903782</v>
      </c>
      <c r="J396">
        <v>12.95</v>
      </c>
      <c r="M396" t="s">
        <v>4</v>
      </c>
      <c r="N396">
        <v>247</v>
      </c>
      <c r="O396">
        <v>65.632253000000006</v>
      </c>
      <c r="R396" t="s">
        <v>4</v>
      </c>
      <c r="S396">
        <v>170</v>
      </c>
      <c r="T396">
        <v>61.721801999999997</v>
      </c>
      <c r="V396">
        <v>202</v>
      </c>
      <c r="W396">
        <v>3.2000000000000001E-2</v>
      </c>
      <c r="X396">
        <f xml:space="preserve"> MIN(S396,V396)</f>
        <v>170</v>
      </c>
      <c r="Y396">
        <f>(X396-N396)/N396*100</f>
        <v>-31.174089068825911</v>
      </c>
    </row>
    <row r="397" spans="1:25" x14ac:dyDescent="0.3">
      <c r="A397" t="s">
        <v>1364</v>
      </c>
      <c r="C397">
        <v>534290</v>
      </c>
      <c r="D397">
        <v>1212458</v>
      </c>
      <c r="E397">
        <v>16.010000000000002</v>
      </c>
      <c r="H397">
        <v>94162</v>
      </c>
      <c r="I397">
        <v>210730</v>
      </c>
      <c r="J397">
        <v>1.54</v>
      </c>
      <c r="M397" t="s">
        <v>3</v>
      </c>
      <c r="N397">
        <v>81</v>
      </c>
      <c r="O397">
        <v>3.1351520000000002</v>
      </c>
      <c r="R397" t="s">
        <v>3</v>
      </c>
      <c r="S397">
        <v>81</v>
      </c>
      <c r="T397">
        <v>0.230514</v>
      </c>
      <c r="V397">
        <v>88</v>
      </c>
      <c r="W397">
        <v>5.3999999999999999E-2</v>
      </c>
      <c r="X397">
        <f xml:space="preserve"> MIN(S397,V397)</f>
        <v>81</v>
      </c>
      <c r="Y397">
        <f>(X397-N397)/N397*100</f>
        <v>0</v>
      </c>
    </row>
    <row r="398" spans="1:25" x14ac:dyDescent="0.3">
      <c r="A398" t="s">
        <v>1365</v>
      </c>
      <c r="C398">
        <v>4422850</v>
      </c>
      <c r="D398">
        <v>9001499</v>
      </c>
      <c r="E398">
        <v>76.14</v>
      </c>
      <c r="H398">
        <v>1001400</v>
      </c>
      <c r="I398">
        <v>2034779</v>
      </c>
      <c r="J398">
        <v>12.85</v>
      </c>
      <c r="M398" t="s">
        <v>3</v>
      </c>
      <c r="N398">
        <v>114</v>
      </c>
      <c r="O398">
        <v>15.076777</v>
      </c>
      <c r="R398" t="s">
        <v>3</v>
      </c>
      <c r="S398">
        <v>114</v>
      </c>
      <c r="T398">
        <v>4.991295</v>
      </c>
      <c r="V398">
        <v>119</v>
      </c>
      <c r="W398">
        <v>3.3000000000000002E-2</v>
      </c>
      <c r="X398">
        <f xml:space="preserve"> MIN(S398,V398)</f>
        <v>114</v>
      </c>
      <c r="Y398">
        <f>(X398-N398)/N398*100</f>
        <v>0</v>
      </c>
    </row>
    <row r="399" spans="1:25" x14ac:dyDescent="0.3">
      <c r="A399" t="s">
        <v>1366</v>
      </c>
      <c r="C399">
        <v>3826329</v>
      </c>
      <c r="D399">
        <v>7797776</v>
      </c>
      <c r="E399">
        <v>65.650000000000006</v>
      </c>
      <c r="H399">
        <v>890546</v>
      </c>
      <c r="I399">
        <v>1811844</v>
      </c>
      <c r="J399">
        <v>13.16</v>
      </c>
      <c r="M399" t="s">
        <v>4</v>
      </c>
      <c r="N399">
        <v>105</v>
      </c>
      <c r="O399">
        <v>67.775709000000006</v>
      </c>
      <c r="R399" t="s">
        <v>4</v>
      </c>
      <c r="S399">
        <v>106</v>
      </c>
      <c r="T399">
        <v>61.409242999999996</v>
      </c>
      <c r="V399">
        <v>117</v>
      </c>
      <c r="W399">
        <v>3.5999999999999997E-2</v>
      </c>
      <c r="X399">
        <f xml:space="preserve"> MIN(S399,V399)</f>
        <v>106</v>
      </c>
      <c r="Y399">
        <f>(X399-N399)/N399*100</f>
        <v>0.95238095238095244</v>
      </c>
    </row>
    <row r="400" spans="1:25" x14ac:dyDescent="0.3">
      <c r="A400" t="s">
        <v>1367</v>
      </c>
      <c r="C400">
        <v>3569267</v>
      </c>
      <c r="D400">
        <v>7249876</v>
      </c>
      <c r="E400">
        <v>56.02</v>
      </c>
      <c r="H400">
        <v>832572</v>
      </c>
      <c r="I400">
        <v>1688446</v>
      </c>
      <c r="J400">
        <v>10.07</v>
      </c>
      <c r="M400" t="s">
        <v>4</v>
      </c>
      <c r="N400">
        <v>87</v>
      </c>
      <c r="O400">
        <v>66.983525999999998</v>
      </c>
      <c r="R400" t="s">
        <v>4</v>
      </c>
      <c r="S400">
        <v>86</v>
      </c>
      <c r="T400">
        <v>61.220753999999999</v>
      </c>
      <c r="V400">
        <v>107</v>
      </c>
      <c r="W400">
        <v>3.2000000000000001E-2</v>
      </c>
      <c r="X400">
        <f xml:space="preserve"> MIN(S400,V400)</f>
        <v>86</v>
      </c>
      <c r="Y400">
        <f>(X400-N400)/N400*100</f>
        <v>-1.1494252873563218</v>
      </c>
    </row>
    <row r="401" spans="1:25" x14ac:dyDescent="0.3">
      <c r="A401" t="s">
        <v>1368</v>
      </c>
      <c r="C401">
        <v>4299312</v>
      </c>
      <c r="D401">
        <v>8743687</v>
      </c>
      <c r="E401">
        <v>66.67</v>
      </c>
      <c r="H401">
        <v>1083160</v>
      </c>
      <c r="I401">
        <v>2199829</v>
      </c>
      <c r="J401">
        <v>12.64</v>
      </c>
      <c r="M401" t="s">
        <v>4</v>
      </c>
      <c r="N401">
        <v>107</v>
      </c>
      <c r="O401">
        <v>68.523897000000005</v>
      </c>
      <c r="R401" t="s">
        <v>4</v>
      </c>
      <c r="S401">
        <v>106</v>
      </c>
      <c r="T401">
        <v>61.666124000000003</v>
      </c>
      <c r="V401">
        <v>129</v>
      </c>
      <c r="W401">
        <v>3.5000000000000003E-2</v>
      </c>
      <c r="X401">
        <f xml:space="preserve"> MIN(S401,V401)</f>
        <v>106</v>
      </c>
      <c r="Y401">
        <f>(X401-N401)/N401*100</f>
        <v>-0.93457943925233633</v>
      </c>
    </row>
    <row r="402" spans="1:25" x14ac:dyDescent="0.3">
      <c r="A402" t="s">
        <v>1369</v>
      </c>
      <c r="C402">
        <v>4365140</v>
      </c>
      <c r="D402">
        <v>8872384</v>
      </c>
      <c r="E402">
        <v>71.34</v>
      </c>
      <c r="H402">
        <v>923884</v>
      </c>
      <c r="I402">
        <v>1874568</v>
      </c>
      <c r="J402">
        <v>11.57</v>
      </c>
      <c r="M402" t="s">
        <v>4</v>
      </c>
      <c r="N402">
        <v>94</v>
      </c>
      <c r="O402">
        <v>68.806213</v>
      </c>
      <c r="R402" t="s">
        <v>4</v>
      </c>
      <c r="S402">
        <v>91</v>
      </c>
      <c r="T402">
        <v>61.408047000000003</v>
      </c>
      <c r="V402">
        <v>108</v>
      </c>
      <c r="W402">
        <v>2.8000000000000001E-2</v>
      </c>
      <c r="X402">
        <f xml:space="preserve"> MIN(S402,V402)</f>
        <v>91</v>
      </c>
      <c r="Y402">
        <f>(X402-N402)/N402*100</f>
        <v>-3.1914893617021276</v>
      </c>
    </row>
    <row r="403" spans="1:25" x14ac:dyDescent="0.3">
      <c r="A403" t="s">
        <v>1370</v>
      </c>
      <c r="C403">
        <v>4561729</v>
      </c>
      <c r="D403">
        <v>9237598</v>
      </c>
      <c r="E403">
        <v>71.48</v>
      </c>
      <c r="H403">
        <v>955434</v>
      </c>
      <c r="I403">
        <v>1931838</v>
      </c>
      <c r="J403">
        <v>13.93</v>
      </c>
      <c r="M403" t="s">
        <v>4</v>
      </c>
      <c r="N403">
        <v>100</v>
      </c>
      <c r="O403">
        <v>68.841532999999998</v>
      </c>
      <c r="R403" t="s">
        <v>3</v>
      </c>
      <c r="S403">
        <v>90</v>
      </c>
      <c r="T403">
        <v>2.9353899999999999</v>
      </c>
      <c r="V403">
        <v>101</v>
      </c>
      <c r="W403">
        <v>2.5000000000000001E-2</v>
      </c>
      <c r="X403">
        <f xml:space="preserve"> MIN(S403,V403)</f>
        <v>90</v>
      </c>
      <c r="Y403">
        <f>(X403-N403)/N403*100</f>
        <v>-10</v>
      </c>
    </row>
    <row r="404" spans="1:25" x14ac:dyDescent="0.3">
      <c r="A404" t="s">
        <v>1371</v>
      </c>
      <c r="C404">
        <v>4932720</v>
      </c>
      <c r="D404">
        <v>9983728</v>
      </c>
      <c r="E404">
        <v>76.64</v>
      </c>
      <c r="H404">
        <v>944775</v>
      </c>
      <c r="I404">
        <v>1909192</v>
      </c>
      <c r="J404">
        <v>11.88</v>
      </c>
      <c r="M404" t="s">
        <v>4</v>
      </c>
      <c r="N404">
        <v>82</v>
      </c>
      <c r="O404">
        <v>69.261725999999996</v>
      </c>
      <c r="R404" t="s">
        <v>4</v>
      </c>
      <c r="S404">
        <v>81</v>
      </c>
      <c r="T404">
        <v>61.369186999999997</v>
      </c>
      <c r="V404">
        <v>94</v>
      </c>
      <c r="W404">
        <v>3.4000000000000002E-2</v>
      </c>
      <c r="X404">
        <f xml:space="preserve"> MIN(S404,V404)</f>
        <v>81</v>
      </c>
      <c r="Y404">
        <f>(X404-N404)/N404*100</f>
        <v>-1.2195121951219512</v>
      </c>
    </row>
    <row r="405" spans="1:25" x14ac:dyDescent="0.3">
      <c r="A405" t="s">
        <v>1372</v>
      </c>
      <c r="C405">
        <v>4377014</v>
      </c>
      <c r="D405">
        <v>8847499</v>
      </c>
      <c r="E405">
        <v>67.31</v>
      </c>
      <c r="H405">
        <v>1002664</v>
      </c>
      <c r="I405">
        <v>2024249</v>
      </c>
      <c r="J405">
        <v>14.01</v>
      </c>
      <c r="M405" t="s">
        <v>3</v>
      </c>
      <c r="N405">
        <v>88</v>
      </c>
      <c r="O405">
        <v>56.239215000000002</v>
      </c>
      <c r="R405" t="s">
        <v>3</v>
      </c>
      <c r="S405">
        <v>88</v>
      </c>
      <c r="T405">
        <v>21.276710999999999</v>
      </c>
      <c r="V405">
        <v>103</v>
      </c>
      <c r="W405">
        <v>3.2000000000000001E-2</v>
      </c>
      <c r="X405">
        <f xml:space="preserve"> MIN(S405,V405)</f>
        <v>88</v>
      </c>
      <c r="Y405">
        <f>(X405-N405)/N405*100</f>
        <v>0</v>
      </c>
    </row>
    <row r="406" spans="1:25" x14ac:dyDescent="0.3">
      <c r="A406" t="s">
        <v>1373</v>
      </c>
      <c r="C406">
        <v>3959616</v>
      </c>
      <c r="D406">
        <v>8049566</v>
      </c>
      <c r="E406">
        <v>64.25</v>
      </c>
      <c r="H406">
        <v>893328</v>
      </c>
      <c r="I406">
        <v>1812977</v>
      </c>
      <c r="J406">
        <v>12.69</v>
      </c>
      <c r="M406" t="s">
        <v>4</v>
      </c>
      <c r="N406">
        <v>129</v>
      </c>
      <c r="O406">
        <v>67.738861</v>
      </c>
      <c r="R406" t="s">
        <v>4</v>
      </c>
      <c r="S406">
        <v>99</v>
      </c>
      <c r="T406">
        <v>61.368192000000001</v>
      </c>
      <c r="V406">
        <v>110</v>
      </c>
      <c r="W406">
        <v>2.7E-2</v>
      </c>
      <c r="X406">
        <f xml:space="preserve"> MIN(S406,V406)</f>
        <v>99</v>
      </c>
      <c r="Y406">
        <f>(X406-N406)/N406*100</f>
        <v>-23.255813953488371</v>
      </c>
    </row>
    <row r="407" spans="1:25" x14ac:dyDescent="0.3">
      <c r="A407" t="s">
        <v>1374</v>
      </c>
      <c r="C407">
        <v>4166400</v>
      </c>
      <c r="D407">
        <v>8446792</v>
      </c>
      <c r="E407">
        <v>66.91</v>
      </c>
      <c r="H407">
        <v>946120</v>
      </c>
      <c r="I407">
        <v>1915337</v>
      </c>
      <c r="J407">
        <v>11.83</v>
      </c>
      <c r="M407" t="s">
        <v>4</v>
      </c>
      <c r="N407">
        <v>89</v>
      </c>
      <c r="O407">
        <v>67.894760000000005</v>
      </c>
      <c r="R407" t="s">
        <v>4</v>
      </c>
      <c r="S407">
        <v>88</v>
      </c>
      <c r="T407">
        <v>61.404603000000002</v>
      </c>
      <c r="V407">
        <v>108</v>
      </c>
      <c r="W407">
        <v>3.5000000000000003E-2</v>
      </c>
      <c r="X407">
        <f xml:space="preserve"> MIN(S407,V407)</f>
        <v>88</v>
      </c>
      <c r="Y407">
        <f>(X407-N407)/N407*100</f>
        <v>-1.1235955056179776</v>
      </c>
    </row>
    <row r="408" spans="1:25" x14ac:dyDescent="0.3">
      <c r="A408" t="s">
        <v>1375</v>
      </c>
      <c r="C408">
        <v>665729</v>
      </c>
      <c r="D408">
        <v>1444036</v>
      </c>
      <c r="E408">
        <v>16.32</v>
      </c>
      <c r="H408">
        <v>107993</v>
      </c>
      <c r="I408">
        <v>231460</v>
      </c>
      <c r="J408">
        <v>1.61</v>
      </c>
      <c r="M408" t="s">
        <v>3</v>
      </c>
      <c r="N408">
        <v>74</v>
      </c>
      <c r="O408">
        <v>3.8254649999999999</v>
      </c>
      <c r="R408" t="s">
        <v>3</v>
      </c>
      <c r="S408">
        <v>74</v>
      </c>
      <c r="T408">
        <v>0.295929</v>
      </c>
      <c r="V408">
        <v>78</v>
      </c>
      <c r="W408">
        <v>4.4999999999999998E-2</v>
      </c>
      <c r="X408">
        <f xml:space="preserve"> MIN(S408,V408)</f>
        <v>74</v>
      </c>
      <c r="Y408">
        <f>(X408-N408)/N408*100</f>
        <v>0</v>
      </c>
    </row>
    <row r="409" spans="1:25" x14ac:dyDescent="0.3">
      <c r="A409" t="s">
        <v>1376</v>
      </c>
      <c r="C409">
        <v>4799520</v>
      </c>
      <c r="D409">
        <v>9664679</v>
      </c>
      <c r="E409">
        <v>72.010000000000005</v>
      </c>
      <c r="H409">
        <v>788810</v>
      </c>
      <c r="I409">
        <v>1585860</v>
      </c>
      <c r="J409">
        <v>10.17</v>
      </c>
      <c r="M409" t="s">
        <v>3</v>
      </c>
      <c r="N409">
        <v>65</v>
      </c>
      <c r="O409">
        <v>14.534546000000001</v>
      </c>
      <c r="R409" t="s">
        <v>3</v>
      </c>
      <c r="S409">
        <v>65</v>
      </c>
      <c r="T409">
        <v>2.2337150000000001</v>
      </c>
      <c r="V409">
        <v>70</v>
      </c>
      <c r="W409">
        <v>3.3000000000000002E-2</v>
      </c>
      <c r="X409">
        <f xml:space="preserve"> MIN(S409,V409)</f>
        <v>65</v>
      </c>
      <c r="Y409">
        <f>(X409-N409)/N409*100</f>
        <v>0</v>
      </c>
    </row>
    <row r="410" spans="1:25" x14ac:dyDescent="0.3">
      <c r="A410" t="s">
        <v>1377</v>
      </c>
      <c r="C410">
        <v>5294548</v>
      </c>
      <c r="D410">
        <v>10679785</v>
      </c>
      <c r="E410">
        <v>81.69</v>
      </c>
      <c r="H410">
        <v>956578</v>
      </c>
      <c r="I410">
        <v>1926625</v>
      </c>
      <c r="J410">
        <v>14.6</v>
      </c>
      <c r="M410" t="s">
        <v>3</v>
      </c>
      <c r="N410">
        <v>81</v>
      </c>
      <c r="O410">
        <v>15.297364999999999</v>
      </c>
      <c r="R410" t="s">
        <v>3</v>
      </c>
      <c r="S410">
        <v>81</v>
      </c>
      <c r="T410">
        <v>2.9742700000000002</v>
      </c>
      <c r="V410">
        <v>85</v>
      </c>
      <c r="W410">
        <v>5.2999999999999999E-2</v>
      </c>
      <c r="X410">
        <f xml:space="preserve"> MIN(S410,V410)</f>
        <v>81</v>
      </c>
      <c r="Y410">
        <f>(X410-N410)/N410*100</f>
        <v>0</v>
      </c>
    </row>
    <row r="411" spans="1:25" x14ac:dyDescent="0.3">
      <c r="A411" t="s">
        <v>1378</v>
      </c>
      <c r="C411">
        <v>5279372</v>
      </c>
      <c r="D411">
        <v>10636836</v>
      </c>
      <c r="E411">
        <v>83.98</v>
      </c>
      <c r="H411">
        <v>1053584</v>
      </c>
      <c r="I411">
        <v>2119947</v>
      </c>
      <c r="J411">
        <v>13.82</v>
      </c>
      <c r="M411" t="s">
        <v>3</v>
      </c>
      <c r="N411">
        <v>90</v>
      </c>
      <c r="O411">
        <v>16.986661999999999</v>
      </c>
      <c r="R411" t="s">
        <v>3</v>
      </c>
      <c r="S411">
        <v>90</v>
      </c>
      <c r="T411">
        <v>2.941236</v>
      </c>
      <c r="V411">
        <v>91</v>
      </c>
      <c r="W411">
        <v>5.0999999999999997E-2</v>
      </c>
      <c r="X411">
        <f xml:space="preserve"> MIN(S411,V411)</f>
        <v>90</v>
      </c>
      <c r="Y411">
        <f>(X411-N411)/N411*100</f>
        <v>0</v>
      </c>
    </row>
    <row r="412" spans="1:25" x14ac:dyDescent="0.3">
      <c r="A412" t="s">
        <v>1379</v>
      </c>
      <c r="C412">
        <v>5972355</v>
      </c>
      <c r="D412">
        <v>12099458</v>
      </c>
      <c r="E412">
        <v>98.39</v>
      </c>
      <c r="H412">
        <v>1183710</v>
      </c>
      <c r="I412">
        <v>2394453</v>
      </c>
      <c r="J412">
        <v>15.19</v>
      </c>
      <c r="M412" t="s">
        <v>3</v>
      </c>
      <c r="N412">
        <v>102</v>
      </c>
      <c r="O412">
        <v>18.841828</v>
      </c>
      <c r="R412" t="s">
        <v>3</v>
      </c>
      <c r="S412">
        <v>102</v>
      </c>
      <c r="T412">
        <v>6.4800820000000003</v>
      </c>
      <c r="V412">
        <v>109</v>
      </c>
      <c r="W412">
        <v>3.6999999999999998E-2</v>
      </c>
      <c r="X412">
        <f xml:space="preserve"> MIN(S412,V412)</f>
        <v>102</v>
      </c>
      <c r="Y412">
        <f>(X412-N412)/N412*100</f>
        <v>0</v>
      </c>
    </row>
    <row r="413" spans="1:25" x14ac:dyDescent="0.3">
      <c r="A413" t="s">
        <v>1380</v>
      </c>
      <c r="C413">
        <v>5261024</v>
      </c>
      <c r="D413">
        <v>10649907</v>
      </c>
      <c r="E413">
        <v>85.03</v>
      </c>
      <c r="H413">
        <v>1012928</v>
      </c>
      <c r="I413">
        <v>2047266</v>
      </c>
      <c r="J413">
        <v>13.04</v>
      </c>
      <c r="M413" t="s">
        <v>3</v>
      </c>
      <c r="N413">
        <v>86</v>
      </c>
      <c r="O413">
        <v>16.400151999999999</v>
      </c>
      <c r="R413" t="s">
        <v>3</v>
      </c>
      <c r="S413">
        <v>86</v>
      </c>
      <c r="T413">
        <v>7.3678530000000002</v>
      </c>
      <c r="V413">
        <v>97</v>
      </c>
      <c r="W413">
        <v>4.5999999999999999E-2</v>
      </c>
      <c r="X413">
        <f xml:space="preserve"> MIN(S413,V413)</f>
        <v>86</v>
      </c>
      <c r="Y413">
        <f>(X413-N413)/N413*100</f>
        <v>0</v>
      </c>
    </row>
    <row r="414" spans="1:25" x14ac:dyDescent="0.3">
      <c r="A414" t="s">
        <v>1381</v>
      </c>
      <c r="C414">
        <v>5687088</v>
      </c>
      <c r="D414">
        <v>11509922</v>
      </c>
      <c r="E414">
        <v>92.93</v>
      </c>
      <c r="H414">
        <v>1152497</v>
      </c>
      <c r="I414">
        <v>2329175</v>
      </c>
      <c r="J414">
        <v>14.99</v>
      </c>
      <c r="M414" t="s">
        <v>3</v>
      </c>
      <c r="N414">
        <v>93</v>
      </c>
      <c r="O414">
        <v>16.493044000000001</v>
      </c>
      <c r="R414" t="s">
        <v>3</v>
      </c>
      <c r="S414">
        <v>93</v>
      </c>
      <c r="T414">
        <v>3.1612719999999999</v>
      </c>
      <c r="V414">
        <v>106</v>
      </c>
      <c r="W414">
        <v>0.05</v>
      </c>
      <c r="X414">
        <f xml:space="preserve"> MIN(S414,V414)</f>
        <v>93</v>
      </c>
      <c r="Y414">
        <f>(X414-N414)/N414*100</f>
        <v>0</v>
      </c>
    </row>
    <row r="415" spans="1:25" x14ac:dyDescent="0.3">
      <c r="A415" t="s">
        <v>1382</v>
      </c>
      <c r="C415">
        <v>5309458</v>
      </c>
      <c r="D415">
        <v>10737506</v>
      </c>
      <c r="E415">
        <v>82.43</v>
      </c>
      <c r="H415">
        <v>1080779</v>
      </c>
      <c r="I415">
        <v>2182622</v>
      </c>
      <c r="J415">
        <v>15.85</v>
      </c>
      <c r="M415" t="s">
        <v>3</v>
      </c>
      <c r="N415">
        <v>88</v>
      </c>
      <c r="O415">
        <v>14.489322</v>
      </c>
      <c r="R415" t="s">
        <v>3</v>
      </c>
      <c r="S415">
        <v>88</v>
      </c>
      <c r="T415">
        <v>3.2046230000000002</v>
      </c>
      <c r="V415">
        <v>102</v>
      </c>
      <c r="W415">
        <v>4.5999999999999999E-2</v>
      </c>
      <c r="X415">
        <f xml:space="preserve"> MIN(S415,V415)</f>
        <v>88</v>
      </c>
      <c r="Y415">
        <f>(X415-N415)/N415*100</f>
        <v>0</v>
      </c>
    </row>
    <row r="416" spans="1:25" x14ac:dyDescent="0.3">
      <c r="A416" t="s">
        <v>1383</v>
      </c>
      <c r="C416">
        <v>6839910</v>
      </c>
      <c r="D416">
        <v>13805422</v>
      </c>
      <c r="E416">
        <v>108.03</v>
      </c>
      <c r="H416">
        <v>1129410</v>
      </c>
      <c r="I416">
        <v>2275972</v>
      </c>
      <c r="J416">
        <v>15.26</v>
      </c>
      <c r="M416" t="s">
        <v>3</v>
      </c>
      <c r="N416">
        <v>85</v>
      </c>
      <c r="O416">
        <v>20.706814999999999</v>
      </c>
      <c r="R416" t="s">
        <v>3</v>
      </c>
      <c r="S416">
        <v>85</v>
      </c>
      <c r="T416">
        <v>3.0168430000000002</v>
      </c>
      <c r="V416">
        <v>88</v>
      </c>
      <c r="W416">
        <v>5.1999999999999998E-2</v>
      </c>
      <c r="X416">
        <f xml:space="preserve"> MIN(S416,V416)</f>
        <v>85</v>
      </c>
      <c r="Y416">
        <f>(X416-N416)/N416*100</f>
        <v>0</v>
      </c>
    </row>
    <row r="417" spans="1:25" x14ac:dyDescent="0.3">
      <c r="A417" t="s">
        <v>1384</v>
      </c>
      <c r="C417">
        <v>4773714</v>
      </c>
      <c r="D417">
        <v>9648778</v>
      </c>
      <c r="E417">
        <v>78.13</v>
      </c>
      <c r="H417">
        <v>817212</v>
      </c>
      <c r="I417">
        <v>1648831</v>
      </c>
      <c r="J417">
        <v>11.02</v>
      </c>
      <c r="M417" t="s">
        <v>3</v>
      </c>
      <c r="N417">
        <v>76</v>
      </c>
      <c r="O417">
        <v>41.516477000000002</v>
      </c>
      <c r="R417" t="s">
        <v>3</v>
      </c>
      <c r="S417">
        <v>76</v>
      </c>
      <c r="T417">
        <v>3.1454249999999999</v>
      </c>
      <c r="V417">
        <v>81</v>
      </c>
      <c r="W417">
        <v>4.1000000000000002E-2</v>
      </c>
      <c r="X417">
        <f xml:space="preserve"> MIN(S417,V417)</f>
        <v>76</v>
      </c>
      <c r="Y417">
        <f>(X417-N417)/N417*100</f>
        <v>0</v>
      </c>
    </row>
    <row r="418" spans="1:25" x14ac:dyDescent="0.3">
      <c r="A418" t="s">
        <v>1385</v>
      </c>
      <c r="C418">
        <v>5177775</v>
      </c>
      <c r="D418">
        <v>10442282</v>
      </c>
      <c r="E418">
        <v>82.64</v>
      </c>
      <c r="H418">
        <v>946475</v>
      </c>
      <c r="I418">
        <v>1905962</v>
      </c>
      <c r="J418">
        <v>12.38</v>
      </c>
      <c r="M418" t="s">
        <v>3</v>
      </c>
      <c r="N418">
        <v>80</v>
      </c>
      <c r="O418">
        <v>13.791197</v>
      </c>
      <c r="R418" t="s">
        <v>3</v>
      </c>
      <c r="S418">
        <v>80</v>
      </c>
      <c r="T418">
        <v>2.6455099999999998</v>
      </c>
      <c r="V418">
        <v>84</v>
      </c>
      <c r="W418">
        <v>3.5000000000000003E-2</v>
      </c>
      <c r="X418">
        <f xml:space="preserve"> MIN(S418,V418)</f>
        <v>80</v>
      </c>
      <c r="Y418">
        <f>(X418-N418)/N418*100</f>
        <v>0</v>
      </c>
    </row>
    <row r="419" spans="1:25" x14ac:dyDescent="0.3">
      <c r="A419" t="s">
        <v>1386</v>
      </c>
      <c r="C419">
        <v>664210</v>
      </c>
      <c r="D419">
        <v>1467809</v>
      </c>
      <c r="E419">
        <v>18.34</v>
      </c>
      <c r="H419">
        <v>88900</v>
      </c>
      <c r="I419">
        <v>193067</v>
      </c>
      <c r="J419">
        <v>0.92</v>
      </c>
      <c r="M419" t="s">
        <v>3</v>
      </c>
      <c r="N419">
        <v>66</v>
      </c>
      <c r="O419">
        <v>3.505906</v>
      </c>
      <c r="R419" t="s">
        <v>3</v>
      </c>
      <c r="S419">
        <v>66</v>
      </c>
      <c r="T419">
        <v>0.20283999999999999</v>
      </c>
      <c r="V419">
        <v>69</v>
      </c>
      <c r="W419">
        <v>3.9E-2</v>
      </c>
      <c r="X419">
        <f xml:space="preserve"> MIN(S419,V419)</f>
        <v>66</v>
      </c>
      <c r="Y419">
        <f>(X419-N419)/N419*100</f>
        <v>0</v>
      </c>
    </row>
    <row r="420" spans="1:25" x14ac:dyDescent="0.3">
      <c r="A420" t="s">
        <v>1387</v>
      </c>
      <c r="C420">
        <v>7640828</v>
      </c>
      <c r="D420">
        <v>15352370</v>
      </c>
      <c r="E420">
        <v>121.65</v>
      </c>
      <c r="H420">
        <v>1443936</v>
      </c>
      <c r="I420">
        <v>2898022</v>
      </c>
      <c r="J420">
        <v>19.260000000000002</v>
      </c>
      <c r="M420" t="s">
        <v>3</v>
      </c>
      <c r="N420">
        <v>90</v>
      </c>
      <c r="O420">
        <v>17.070308000000001</v>
      </c>
      <c r="R420" t="s">
        <v>3</v>
      </c>
      <c r="S420">
        <v>90</v>
      </c>
      <c r="T420">
        <v>2.786038</v>
      </c>
      <c r="V420">
        <v>95</v>
      </c>
      <c r="W420">
        <v>7.8E-2</v>
      </c>
      <c r="X420">
        <f xml:space="preserve"> MIN(S420,V420)</f>
        <v>90</v>
      </c>
      <c r="Y420">
        <f>(X420-N420)/N420*100</f>
        <v>0</v>
      </c>
    </row>
    <row r="421" spans="1:25" x14ac:dyDescent="0.3">
      <c r="A421" t="s">
        <v>1388</v>
      </c>
      <c r="C421">
        <v>8893019</v>
      </c>
      <c r="D421">
        <v>17850126</v>
      </c>
      <c r="E421">
        <v>134.13999999999999</v>
      </c>
      <c r="H421">
        <v>1378502</v>
      </c>
      <c r="I421">
        <v>2763429</v>
      </c>
      <c r="J421">
        <v>18.41</v>
      </c>
      <c r="M421" t="s">
        <v>3</v>
      </c>
      <c r="N421">
        <v>80</v>
      </c>
      <c r="O421">
        <v>23.503983999999999</v>
      </c>
      <c r="R421" t="s">
        <v>3</v>
      </c>
      <c r="S421">
        <v>80</v>
      </c>
      <c r="T421">
        <v>3.209584</v>
      </c>
      <c r="V421">
        <v>81</v>
      </c>
      <c r="W421">
        <v>6.7000000000000004E-2</v>
      </c>
      <c r="X421">
        <f xml:space="preserve"> MIN(S421,V421)</f>
        <v>80</v>
      </c>
      <c r="Y421">
        <f>(X421-N421)/N421*100</f>
        <v>0</v>
      </c>
    </row>
    <row r="422" spans="1:25" x14ac:dyDescent="0.3">
      <c r="A422" t="s">
        <v>1389</v>
      </c>
      <c r="C422">
        <v>7007192</v>
      </c>
      <c r="D422">
        <v>14083865</v>
      </c>
      <c r="E422">
        <v>108.64</v>
      </c>
      <c r="H422">
        <v>1249233</v>
      </c>
      <c r="I422">
        <v>2507797</v>
      </c>
      <c r="J422">
        <v>16.53</v>
      </c>
      <c r="M422" t="s">
        <v>3</v>
      </c>
      <c r="N422">
        <v>80</v>
      </c>
      <c r="O422">
        <v>16.203278999999998</v>
      </c>
      <c r="R422" t="s">
        <v>3</v>
      </c>
      <c r="S422">
        <v>80</v>
      </c>
      <c r="T422">
        <v>2.5006889999999999</v>
      </c>
      <c r="V422">
        <v>86</v>
      </c>
      <c r="W422">
        <v>7.0999999999999994E-2</v>
      </c>
      <c r="X422">
        <f xml:space="preserve"> MIN(S422,V422)</f>
        <v>80</v>
      </c>
      <c r="Y422">
        <f>(X422-N422)/N422*100</f>
        <v>0</v>
      </c>
    </row>
    <row r="423" spans="1:25" x14ac:dyDescent="0.3">
      <c r="A423" t="s">
        <v>1390</v>
      </c>
      <c r="C423">
        <v>6861540</v>
      </c>
      <c r="D423">
        <v>13787038</v>
      </c>
      <c r="E423">
        <v>106.51</v>
      </c>
      <c r="H423">
        <v>1254105</v>
      </c>
      <c r="I423">
        <v>2516930</v>
      </c>
      <c r="J423">
        <v>16.62</v>
      </c>
      <c r="M423" t="s">
        <v>3</v>
      </c>
      <c r="N423">
        <v>86</v>
      </c>
      <c r="O423">
        <v>16.000485000000001</v>
      </c>
      <c r="R423" t="s">
        <v>3</v>
      </c>
      <c r="S423">
        <v>86</v>
      </c>
      <c r="T423">
        <v>2.2517010000000002</v>
      </c>
      <c r="V423">
        <v>86</v>
      </c>
      <c r="W423">
        <v>6.5000000000000002E-2</v>
      </c>
      <c r="X423">
        <f xml:space="preserve"> MIN(S423,V423)</f>
        <v>86</v>
      </c>
      <c r="Y423">
        <f>(X423-N423)/N423*100</f>
        <v>0</v>
      </c>
    </row>
    <row r="424" spans="1:25" x14ac:dyDescent="0.3">
      <c r="A424" t="s">
        <v>1391</v>
      </c>
      <c r="C424">
        <v>6739593</v>
      </c>
      <c r="D424">
        <v>13550487</v>
      </c>
      <c r="E424">
        <v>106.21</v>
      </c>
      <c r="H424">
        <v>1342383</v>
      </c>
      <c r="I424">
        <v>2696007</v>
      </c>
      <c r="J424">
        <v>17.62</v>
      </c>
      <c r="M424" t="s">
        <v>3</v>
      </c>
      <c r="N424">
        <v>91</v>
      </c>
      <c r="O424">
        <v>15.469873</v>
      </c>
      <c r="R424" t="s">
        <v>3</v>
      </c>
      <c r="S424">
        <v>91</v>
      </c>
      <c r="T424">
        <v>2.687249</v>
      </c>
      <c r="V424">
        <v>96</v>
      </c>
      <c r="W424">
        <v>7.0999999999999994E-2</v>
      </c>
      <c r="X424">
        <f xml:space="preserve"> MIN(S424,V424)</f>
        <v>91</v>
      </c>
      <c r="Y424">
        <f>(X424-N424)/N424*100</f>
        <v>0</v>
      </c>
    </row>
    <row r="425" spans="1:25" x14ac:dyDescent="0.3">
      <c r="A425" t="s">
        <v>1392</v>
      </c>
      <c r="C425">
        <v>7714101</v>
      </c>
      <c r="D425">
        <v>15490878</v>
      </c>
      <c r="E425">
        <v>119.62</v>
      </c>
      <c r="H425">
        <v>1194036</v>
      </c>
      <c r="I425">
        <v>2394723</v>
      </c>
      <c r="J425">
        <v>16.34</v>
      </c>
      <c r="M425" t="s">
        <v>3</v>
      </c>
      <c r="N425">
        <v>75</v>
      </c>
      <c r="O425">
        <v>18.314668000000001</v>
      </c>
      <c r="R425" t="s">
        <v>3</v>
      </c>
      <c r="S425">
        <v>75</v>
      </c>
      <c r="T425">
        <v>2.6484239999999999</v>
      </c>
      <c r="V425">
        <v>75</v>
      </c>
      <c r="W425">
        <v>6.5000000000000002E-2</v>
      </c>
      <c r="X425">
        <f xml:space="preserve"> MIN(S425,V425)</f>
        <v>75</v>
      </c>
      <c r="Y425">
        <f>(X425-N425)/N425*100</f>
        <v>0</v>
      </c>
    </row>
    <row r="426" spans="1:25" x14ac:dyDescent="0.3">
      <c r="A426" t="s">
        <v>1393</v>
      </c>
      <c r="C426">
        <v>7082920</v>
      </c>
      <c r="D426">
        <v>14270712</v>
      </c>
      <c r="E426">
        <v>111.75</v>
      </c>
      <c r="H426">
        <v>1456676</v>
      </c>
      <c r="I426">
        <v>2931498</v>
      </c>
      <c r="J426">
        <v>18.97</v>
      </c>
      <c r="M426" t="s">
        <v>3</v>
      </c>
      <c r="N426">
        <v>92</v>
      </c>
      <c r="O426">
        <v>18.780881999999998</v>
      </c>
      <c r="R426" t="s">
        <v>3</v>
      </c>
      <c r="S426">
        <v>92</v>
      </c>
      <c r="T426">
        <v>3.9162050000000002</v>
      </c>
      <c r="V426">
        <v>108</v>
      </c>
      <c r="W426">
        <v>6.6000000000000003E-2</v>
      </c>
      <c r="X426">
        <f xml:space="preserve"> MIN(S426,V426)</f>
        <v>92</v>
      </c>
      <c r="Y426">
        <f>(X426-N426)/N426*100</f>
        <v>0</v>
      </c>
    </row>
    <row r="427" spans="1:25" x14ac:dyDescent="0.3">
      <c r="A427" t="s">
        <v>1394</v>
      </c>
      <c r="C427">
        <v>7818525</v>
      </c>
      <c r="D427">
        <v>15692739</v>
      </c>
      <c r="E427">
        <v>120.76</v>
      </c>
      <c r="H427">
        <v>1658475</v>
      </c>
      <c r="I427">
        <v>3325839</v>
      </c>
      <c r="J427">
        <v>21.53</v>
      </c>
      <c r="M427" t="s">
        <v>3</v>
      </c>
      <c r="N427">
        <v>103</v>
      </c>
      <c r="O427">
        <v>17.283480999999998</v>
      </c>
      <c r="R427" t="s">
        <v>3</v>
      </c>
      <c r="S427">
        <v>103</v>
      </c>
      <c r="T427">
        <v>3.3028819999999999</v>
      </c>
      <c r="V427">
        <v>104</v>
      </c>
      <c r="W427">
        <v>8.5000000000000006E-2</v>
      </c>
      <c r="X427">
        <f xml:space="preserve"> MIN(S427,V427)</f>
        <v>103</v>
      </c>
      <c r="Y427">
        <f>(X427-N427)/N427*100</f>
        <v>0</v>
      </c>
    </row>
    <row r="428" spans="1:25" x14ac:dyDescent="0.3">
      <c r="A428" t="s">
        <v>1395</v>
      </c>
      <c r="C428">
        <v>6525560</v>
      </c>
      <c r="D428">
        <v>13111773</v>
      </c>
      <c r="E428">
        <v>101.86</v>
      </c>
      <c r="H428">
        <v>1063950</v>
      </c>
      <c r="I428">
        <v>2135038</v>
      </c>
      <c r="J428">
        <v>14.52</v>
      </c>
      <c r="M428" t="s">
        <v>3</v>
      </c>
      <c r="N428">
        <v>73</v>
      </c>
      <c r="O428">
        <v>15.792173999999999</v>
      </c>
      <c r="R428" t="s">
        <v>3</v>
      </c>
      <c r="S428">
        <v>73</v>
      </c>
      <c r="T428">
        <v>2.4337</v>
      </c>
      <c r="V428">
        <v>74</v>
      </c>
      <c r="W428">
        <v>6.3E-2</v>
      </c>
      <c r="X428">
        <f xml:space="preserve"> MIN(S428,V428)</f>
        <v>73</v>
      </c>
      <c r="Y428">
        <f>(X428-N428)/N428*100</f>
        <v>0</v>
      </c>
    </row>
    <row r="429" spans="1:25" x14ac:dyDescent="0.3">
      <c r="A429" t="s">
        <v>1396</v>
      </c>
      <c r="C429">
        <v>6482754</v>
      </c>
      <c r="D429">
        <v>13044529</v>
      </c>
      <c r="E429">
        <v>101.97</v>
      </c>
      <c r="H429">
        <v>1200510</v>
      </c>
      <c r="I429">
        <v>2412721</v>
      </c>
      <c r="J429">
        <v>15.66</v>
      </c>
      <c r="M429" t="s">
        <v>3</v>
      </c>
      <c r="N429">
        <v>89</v>
      </c>
      <c r="O429">
        <v>14.749648000000001</v>
      </c>
      <c r="R429" t="s">
        <v>3</v>
      </c>
      <c r="S429">
        <v>89</v>
      </c>
      <c r="T429">
        <v>2.1085880000000001</v>
      </c>
      <c r="V429">
        <v>89</v>
      </c>
      <c r="W429">
        <v>7.0999999999999994E-2</v>
      </c>
      <c r="X429">
        <f xml:space="preserve"> MIN(S429,V429)</f>
        <v>89</v>
      </c>
      <c r="Y429">
        <f>(X429-N429)/N429*100</f>
        <v>0</v>
      </c>
    </row>
    <row r="430" spans="1:25" x14ac:dyDescent="0.3">
      <c r="A430" t="s">
        <v>1397</v>
      </c>
      <c r="C430">
        <v>522040</v>
      </c>
      <c r="D430">
        <v>1116667</v>
      </c>
      <c r="E430">
        <v>12.16</v>
      </c>
      <c r="H430">
        <v>93000</v>
      </c>
      <c r="I430">
        <v>196653</v>
      </c>
      <c r="J430">
        <v>1.32</v>
      </c>
      <c r="M430" t="s">
        <v>3</v>
      </c>
      <c r="N430">
        <v>65</v>
      </c>
      <c r="O430">
        <v>2.3703509999999999</v>
      </c>
      <c r="R430" t="s">
        <v>3</v>
      </c>
      <c r="S430">
        <v>65</v>
      </c>
      <c r="T430">
        <v>0.21520800000000001</v>
      </c>
      <c r="V430">
        <v>74</v>
      </c>
      <c r="W430">
        <v>3.5999999999999997E-2</v>
      </c>
      <c r="X430">
        <f xml:space="preserve"> MIN(S430,V430)</f>
        <v>65</v>
      </c>
      <c r="Y430">
        <f>(X430-N430)/N430*100</f>
        <v>0</v>
      </c>
    </row>
    <row r="431" spans="1:25" x14ac:dyDescent="0.3">
      <c r="A431" t="s">
        <v>1398</v>
      </c>
      <c r="C431">
        <v>587040</v>
      </c>
      <c r="D431">
        <v>1296576</v>
      </c>
      <c r="E431">
        <v>14.55</v>
      </c>
      <c r="H431">
        <v>97840</v>
      </c>
      <c r="I431">
        <v>213376</v>
      </c>
      <c r="J431">
        <v>1.44</v>
      </c>
      <c r="M431" t="s">
        <v>3</v>
      </c>
      <c r="N431">
        <v>69</v>
      </c>
      <c r="O431">
        <v>3.0899990000000002</v>
      </c>
      <c r="R431" t="s">
        <v>3</v>
      </c>
      <c r="S431">
        <v>69</v>
      </c>
      <c r="T431">
        <v>0.224574</v>
      </c>
      <c r="V431">
        <v>79</v>
      </c>
      <c r="W431">
        <v>4.8000000000000001E-2</v>
      </c>
      <c r="X431">
        <f xml:space="preserve"> MIN(S431,V431)</f>
        <v>69</v>
      </c>
      <c r="Y431">
        <f>(X431-N431)/N431*100</f>
        <v>0</v>
      </c>
    </row>
    <row r="432" spans="1:25" x14ac:dyDescent="0.3">
      <c r="A432" t="s">
        <v>1399</v>
      </c>
      <c r="C432">
        <v>1081080</v>
      </c>
      <c r="D432">
        <v>2323644</v>
      </c>
      <c r="E432">
        <v>22.55</v>
      </c>
      <c r="H432">
        <v>245322</v>
      </c>
      <c r="I432">
        <v>524292</v>
      </c>
      <c r="J432">
        <v>3.21</v>
      </c>
      <c r="M432" t="s">
        <v>4</v>
      </c>
      <c r="N432">
        <v>99</v>
      </c>
      <c r="O432">
        <v>63.589579000000001</v>
      </c>
      <c r="R432" t="s">
        <v>4</v>
      </c>
      <c r="S432">
        <v>95</v>
      </c>
      <c r="T432">
        <v>60.432819000000002</v>
      </c>
      <c r="V432">
        <v>117</v>
      </c>
      <c r="W432">
        <v>2.3E-2</v>
      </c>
      <c r="X432">
        <f xml:space="preserve"> MIN(S432,V432)</f>
        <v>95</v>
      </c>
      <c r="Y432">
        <f>(X432-N432)/N432*100</f>
        <v>-4.0404040404040407</v>
      </c>
    </row>
    <row r="433" spans="1:25" x14ac:dyDescent="0.3">
      <c r="A433" t="s">
        <v>1400</v>
      </c>
      <c r="C433">
        <v>961704</v>
      </c>
      <c r="D433">
        <v>2032086</v>
      </c>
      <c r="E433">
        <v>18.489999999999998</v>
      </c>
      <c r="H433">
        <v>242535</v>
      </c>
      <c r="I433">
        <v>510203</v>
      </c>
      <c r="J433">
        <v>3.05</v>
      </c>
      <c r="M433" t="s">
        <v>4</v>
      </c>
      <c r="N433">
        <v>91</v>
      </c>
      <c r="O433">
        <v>62.948298000000001</v>
      </c>
      <c r="R433" t="s">
        <v>4</v>
      </c>
      <c r="S433">
        <v>76</v>
      </c>
      <c r="T433">
        <v>60.413376999999997</v>
      </c>
      <c r="V433">
        <v>114</v>
      </c>
      <c r="W433">
        <v>0.03</v>
      </c>
      <c r="X433">
        <f xml:space="preserve"> MIN(S433,V433)</f>
        <v>76</v>
      </c>
      <c r="Y433">
        <f>(X433-N433)/N433*100</f>
        <v>-16.483516483516482</v>
      </c>
    </row>
    <row r="434" spans="1:25" x14ac:dyDescent="0.3">
      <c r="A434" t="s">
        <v>1401</v>
      </c>
      <c r="C434">
        <v>1009515</v>
      </c>
      <c r="D434">
        <v>2163746</v>
      </c>
      <c r="E434">
        <v>20.48</v>
      </c>
      <c r="H434">
        <v>221650</v>
      </c>
      <c r="I434">
        <v>472280</v>
      </c>
      <c r="J434">
        <v>2.85</v>
      </c>
      <c r="M434" t="s">
        <v>3</v>
      </c>
      <c r="N434">
        <v>86</v>
      </c>
      <c r="O434">
        <v>50.673208000000002</v>
      </c>
      <c r="R434" t="s">
        <v>3</v>
      </c>
      <c r="S434">
        <v>86</v>
      </c>
      <c r="T434">
        <v>35.140526000000001</v>
      </c>
      <c r="V434">
        <v>109</v>
      </c>
      <c r="W434">
        <v>2.3E-2</v>
      </c>
      <c r="X434">
        <f xml:space="preserve"> MIN(S434,V434)</f>
        <v>86</v>
      </c>
      <c r="Y434">
        <f>(X434-N434)/N434*100</f>
        <v>0</v>
      </c>
    </row>
    <row r="435" spans="1:25" x14ac:dyDescent="0.3">
      <c r="A435" t="s">
        <v>1402</v>
      </c>
      <c r="C435">
        <v>875238</v>
      </c>
      <c r="D435">
        <v>1863662</v>
      </c>
      <c r="E435">
        <v>17.29</v>
      </c>
      <c r="H435">
        <v>208299</v>
      </c>
      <c r="I435">
        <v>441138</v>
      </c>
      <c r="J435">
        <v>2.61</v>
      </c>
      <c r="M435" t="s">
        <v>4</v>
      </c>
      <c r="N435">
        <v>88</v>
      </c>
      <c r="O435">
        <v>62.672479000000003</v>
      </c>
      <c r="R435" t="s">
        <v>4</v>
      </c>
      <c r="S435">
        <v>87</v>
      </c>
      <c r="T435">
        <v>60.358302000000002</v>
      </c>
      <c r="V435">
        <v>108</v>
      </c>
      <c r="W435">
        <v>2.4E-2</v>
      </c>
      <c r="X435">
        <f xml:space="preserve"> MIN(S435,V435)</f>
        <v>87</v>
      </c>
      <c r="Y435">
        <f>(X435-N435)/N435*100</f>
        <v>-1.1363636363636365</v>
      </c>
    </row>
    <row r="436" spans="1:25" x14ac:dyDescent="0.3">
      <c r="A436" t="s">
        <v>1403</v>
      </c>
      <c r="C436">
        <v>1097689</v>
      </c>
      <c r="D436">
        <v>2373658</v>
      </c>
      <c r="E436">
        <v>22.19</v>
      </c>
      <c r="H436">
        <v>247538</v>
      </c>
      <c r="I436">
        <v>532153</v>
      </c>
      <c r="J436">
        <v>3.06</v>
      </c>
      <c r="M436" t="s">
        <v>4</v>
      </c>
      <c r="N436">
        <v>103</v>
      </c>
      <c r="O436">
        <v>63.825274999999998</v>
      </c>
      <c r="R436" t="s">
        <v>4</v>
      </c>
      <c r="S436">
        <v>100</v>
      </c>
      <c r="T436">
        <v>60.435299000000001</v>
      </c>
      <c r="V436">
        <v>121</v>
      </c>
      <c r="W436">
        <v>2.5999999999999999E-2</v>
      </c>
      <c r="X436">
        <f xml:space="preserve"> MIN(S436,V436)</f>
        <v>100</v>
      </c>
      <c r="Y436">
        <f>(X436-N436)/N436*100</f>
        <v>-2.912621359223301</v>
      </c>
    </row>
    <row r="437" spans="1:25" x14ac:dyDescent="0.3">
      <c r="A437" t="s">
        <v>1404</v>
      </c>
      <c r="C437">
        <v>989214</v>
      </c>
      <c r="D437">
        <v>2133498</v>
      </c>
      <c r="E437">
        <v>19.72</v>
      </c>
      <c r="H437">
        <v>276370</v>
      </c>
      <c r="I437">
        <v>593366</v>
      </c>
      <c r="J437">
        <v>3.88</v>
      </c>
      <c r="M437" t="s">
        <v>4</v>
      </c>
      <c r="N437">
        <v>109</v>
      </c>
      <c r="O437">
        <v>63.278415000000003</v>
      </c>
      <c r="R437" t="s">
        <v>4</v>
      </c>
      <c r="S437">
        <v>107</v>
      </c>
      <c r="T437">
        <v>60.507843000000001</v>
      </c>
      <c r="V437">
        <v>144</v>
      </c>
      <c r="W437">
        <v>2.8000000000000001E-2</v>
      </c>
      <c r="X437">
        <f xml:space="preserve"> MIN(S437,V437)</f>
        <v>107</v>
      </c>
      <c r="Y437">
        <f>(X437-N437)/N437*100</f>
        <v>-1.834862385321101</v>
      </c>
    </row>
    <row r="438" spans="1:25" x14ac:dyDescent="0.3">
      <c r="A438" t="s">
        <v>1405</v>
      </c>
      <c r="C438">
        <v>996353</v>
      </c>
      <c r="D438">
        <v>2128764</v>
      </c>
      <c r="E438">
        <v>18.41</v>
      </c>
      <c r="H438">
        <v>214226</v>
      </c>
      <c r="I438">
        <v>454989</v>
      </c>
      <c r="J438">
        <v>3.08</v>
      </c>
      <c r="M438" t="s">
        <v>4</v>
      </c>
      <c r="N438">
        <v>83</v>
      </c>
      <c r="O438">
        <v>63.015535</v>
      </c>
      <c r="R438" t="s">
        <v>4</v>
      </c>
      <c r="S438">
        <v>85</v>
      </c>
      <c r="T438">
        <v>60.349921000000002</v>
      </c>
      <c r="V438">
        <v>105</v>
      </c>
      <c r="W438">
        <v>0.03</v>
      </c>
      <c r="X438">
        <f xml:space="preserve"> MIN(S438,V438)</f>
        <v>85</v>
      </c>
      <c r="Y438">
        <f>(X438-N438)/N438*100</f>
        <v>2.4096385542168677</v>
      </c>
    </row>
    <row r="439" spans="1:25" x14ac:dyDescent="0.3">
      <c r="A439" t="s">
        <v>1406</v>
      </c>
      <c r="C439">
        <v>955506</v>
      </c>
      <c r="D439">
        <v>2048530</v>
      </c>
      <c r="E439">
        <v>18.3</v>
      </c>
      <c r="H439">
        <v>269652</v>
      </c>
      <c r="I439">
        <v>575734</v>
      </c>
      <c r="J439">
        <v>3.24</v>
      </c>
      <c r="M439" t="s">
        <v>4</v>
      </c>
      <c r="N439">
        <v>108</v>
      </c>
      <c r="O439">
        <v>62.987696999999997</v>
      </c>
      <c r="R439" t="s">
        <v>4</v>
      </c>
      <c r="S439">
        <v>106</v>
      </c>
      <c r="T439">
        <v>60.480525999999998</v>
      </c>
      <c r="V439">
        <v>137</v>
      </c>
      <c r="W439">
        <v>2.5000000000000001E-2</v>
      </c>
      <c r="X439">
        <f xml:space="preserve"> MIN(S439,V439)</f>
        <v>106</v>
      </c>
      <c r="Y439">
        <f>(X439-N439)/N439*100</f>
        <v>-1.8518518518518516</v>
      </c>
    </row>
    <row r="440" spans="1:25" x14ac:dyDescent="0.3">
      <c r="A440" t="s">
        <v>1407</v>
      </c>
      <c r="C440">
        <v>994240</v>
      </c>
      <c r="D440">
        <v>2150531</v>
      </c>
      <c r="E440">
        <v>19.350000000000001</v>
      </c>
      <c r="H440">
        <v>229440</v>
      </c>
      <c r="I440">
        <v>493331</v>
      </c>
      <c r="J440">
        <v>3.32</v>
      </c>
      <c r="M440" t="s">
        <v>4</v>
      </c>
      <c r="N440">
        <v>100</v>
      </c>
      <c r="O440">
        <v>63.306441</v>
      </c>
      <c r="R440" t="s">
        <v>4</v>
      </c>
      <c r="S440">
        <v>96</v>
      </c>
      <c r="T440">
        <v>60.392209000000001</v>
      </c>
      <c r="V440">
        <v>119</v>
      </c>
      <c r="W440">
        <v>2.3E-2</v>
      </c>
      <c r="X440">
        <f xml:space="preserve"> MIN(S440,V440)</f>
        <v>96</v>
      </c>
      <c r="Y440">
        <f>(X440-N440)/N440*100</f>
        <v>-4</v>
      </c>
    </row>
    <row r="441" spans="1:25" x14ac:dyDescent="0.3">
      <c r="A441" t="s">
        <v>1408</v>
      </c>
      <c r="C441">
        <v>809748</v>
      </c>
      <c r="D441">
        <v>1766418</v>
      </c>
      <c r="E441">
        <v>16.53</v>
      </c>
      <c r="H441">
        <v>235770</v>
      </c>
      <c r="I441">
        <v>511856</v>
      </c>
      <c r="J441">
        <v>3.42</v>
      </c>
      <c r="M441" t="s">
        <v>4</v>
      </c>
      <c r="N441">
        <v>117</v>
      </c>
      <c r="O441">
        <v>62.871752999999998</v>
      </c>
      <c r="R441" t="s">
        <v>4</v>
      </c>
      <c r="S441">
        <v>110</v>
      </c>
      <c r="T441">
        <v>60.451590000000003</v>
      </c>
      <c r="V441">
        <v>144</v>
      </c>
      <c r="W441">
        <v>2.7E-2</v>
      </c>
      <c r="X441">
        <f xml:space="preserve"> MIN(S441,V441)</f>
        <v>110</v>
      </c>
      <c r="Y441">
        <f>(X441-N441)/N441*100</f>
        <v>-5.982905982905983</v>
      </c>
    </row>
    <row r="442" spans="1:25" x14ac:dyDescent="0.3">
      <c r="A442" t="s">
        <v>1409</v>
      </c>
      <c r="C442">
        <v>1741428</v>
      </c>
      <c r="D442">
        <v>3642465</v>
      </c>
      <c r="E442">
        <v>33.67</v>
      </c>
      <c r="H442">
        <v>307684</v>
      </c>
      <c r="I442">
        <v>640281</v>
      </c>
      <c r="J442">
        <v>3.99</v>
      </c>
      <c r="M442" t="s">
        <v>3</v>
      </c>
      <c r="N442">
        <v>94</v>
      </c>
      <c r="O442">
        <v>7.2995080000000003</v>
      </c>
      <c r="R442" t="s">
        <v>3</v>
      </c>
      <c r="S442">
        <v>94</v>
      </c>
      <c r="T442">
        <v>0.67319600000000002</v>
      </c>
      <c r="V442">
        <v>96</v>
      </c>
      <c r="W442">
        <v>3.6999999999999998E-2</v>
      </c>
      <c r="X442">
        <f xml:space="preserve"> MIN(S442,V442)</f>
        <v>94</v>
      </c>
      <c r="Y442">
        <f>(X442-N442)/N442*100</f>
        <v>0</v>
      </c>
    </row>
    <row r="443" spans="1:25" x14ac:dyDescent="0.3">
      <c r="A443" t="s">
        <v>1410</v>
      </c>
      <c r="C443">
        <v>1408808</v>
      </c>
      <c r="D443">
        <v>2909763</v>
      </c>
      <c r="E443">
        <v>25.26</v>
      </c>
      <c r="H443">
        <v>276840</v>
      </c>
      <c r="I443">
        <v>569283</v>
      </c>
      <c r="J443">
        <v>3.54</v>
      </c>
      <c r="M443" t="s">
        <v>3</v>
      </c>
      <c r="N443">
        <v>76</v>
      </c>
      <c r="O443">
        <v>5.1098499999999998</v>
      </c>
      <c r="R443" t="s">
        <v>3</v>
      </c>
      <c r="S443">
        <v>76</v>
      </c>
      <c r="T443">
        <v>0.68964400000000003</v>
      </c>
      <c r="V443">
        <v>89</v>
      </c>
      <c r="W443">
        <v>3.4000000000000002E-2</v>
      </c>
      <c r="X443">
        <f xml:space="preserve"> MIN(S443,V443)</f>
        <v>76</v>
      </c>
      <c r="Y443">
        <f>(X443-N443)/N443*100</f>
        <v>0</v>
      </c>
    </row>
    <row r="444" spans="1:25" x14ac:dyDescent="0.3">
      <c r="A444" t="s">
        <v>1411</v>
      </c>
      <c r="C444">
        <v>1550172</v>
      </c>
      <c r="D444">
        <v>3215974</v>
      </c>
      <c r="E444">
        <v>28.06</v>
      </c>
      <c r="H444">
        <v>273006</v>
      </c>
      <c r="I444">
        <v>563555</v>
      </c>
      <c r="J444">
        <v>3.43</v>
      </c>
      <c r="M444" t="s">
        <v>3</v>
      </c>
      <c r="N444">
        <v>65</v>
      </c>
      <c r="O444">
        <v>8.7261780000000009</v>
      </c>
      <c r="R444" t="s">
        <v>3</v>
      </c>
      <c r="S444">
        <v>65</v>
      </c>
      <c r="T444">
        <v>1.870052</v>
      </c>
      <c r="V444">
        <v>86</v>
      </c>
      <c r="W444">
        <v>3.3000000000000002E-2</v>
      </c>
      <c r="X444">
        <f xml:space="preserve"> MIN(S444,V444)</f>
        <v>65</v>
      </c>
      <c r="Y444">
        <f>(X444-N444)/N444*100</f>
        <v>0</v>
      </c>
    </row>
    <row r="445" spans="1:25" x14ac:dyDescent="0.3">
      <c r="A445" t="s">
        <v>1412</v>
      </c>
      <c r="C445">
        <v>1438976</v>
      </c>
      <c r="D445">
        <v>3008701</v>
      </c>
      <c r="E445">
        <v>27.77</v>
      </c>
      <c r="H445">
        <v>250624</v>
      </c>
      <c r="I445">
        <v>521011</v>
      </c>
      <c r="J445">
        <v>3.27</v>
      </c>
      <c r="M445" t="s">
        <v>4</v>
      </c>
      <c r="N445">
        <v>159</v>
      </c>
      <c r="O445">
        <v>63.978327999999998</v>
      </c>
      <c r="R445" t="s">
        <v>3</v>
      </c>
      <c r="S445">
        <v>69</v>
      </c>
      <c r="T445">
        <v>5.9201090000000001</v>
      </c>
      <c r="V445">
        <v>88</v>
      </c>
      <c r="W445">
        <v>0.03</v>
      </c>
      <c r="X445">
        <f xml:space="preserve"> MIN(S445,V445)</f>
        <v>69</v>
      </c>
      <c r="Y445">
        <f>(X445-N445)/N445*100</f>
        <v>-56.60377358490566</v>
      </c>
    </row>
    <row r="446" spans="1:25" x14ac:dyDescent="0.3">
      <c r="A446" t="s">
        <v>1413</v>
      </c>
      <c r="C446">
        <v>1674092</v>
      </c>
      <c r="D446">
        <v>3448106</v>
      </c>
      <c r="E446">
        <v>29.46</v>
      </c>
      <c r="H446">
        <v>281360</v>
      </c>
      <c r="I446">
        <v>576710</v>
      </c>
      <c r="J446">
        <v>3.64</v>
      </c>
      <c r="M446" t="s">
        <v>3</v>
      </c>
      <c r="N446">
        <v>75</v>
      </c>
      <c r="O446">
        <v>5.8378110000000003</v>
      </c>
      <c r="R446" t="s">
        <v>3</v>
      </c>
      <c r="S446">
        <v>75</v>
      </c>
      <c r="T446">
        <v>0.70186499999999996</v>
      </c>
      <c r="V446">
        <v>79</v>
      </c>
      <c r="W446">
        <v>3.3000000000000002E-2</v>
      </c>
      <c r="X446">
        <f xml:space="preserve"> MIN(S446,V446)</f>
        <v>75</v>
      </c>
      <c r="Y446">
        <f>(X446-N446)/N446*100</f>
        <v>0</v>
      </c>
    </row>
    <row r="447" spans="1:25" x14ac:dyDescent="0.3">
      <c r="A447" t="s">
        <v>1414</v>
      </c>
      <c r="C447">
        <v>1545403</v>
      </c>
      <c r="D447">
        <v>3209476</v>
      </c>
      <c r="E447">
        <v>28.35</v>
      </c>
      <c r="H447">
        <v>250857</v>
      </c>
      <c r="I447">
        <v>517974</v>
      </c>
      <c r="J447">
        <v>2.5099999999999998</v>
      </c>
      <c r="M447" t="s">
        <v>4</v>
      </c>
      <c r="N447">
        <v>57</v>
      </c>
      <c r="O447">
        <v>64.030994000000007</v>
      </c>
      <c r="R447" t="s">
        <v>4</v>
      </c>
      <c r="S447">
        <v>57</v>
      </c>
      <c r="T447">
        <v>60.381951000000001</v>
      </c>
      <c r="V447">
        <v>80</v>
      </c>
      <c r="W447">
        <v>3.2000000000000001E-2</v>
      </c>
      <c r="X447">
        <f xml:space="preserve"> MIN(S447,V447)</f>
        <v>57</v>
      </c>
      <c r="Y447">
        <f>(X447-N447)/N447*100</f>
        <v>0</v>
      </c>
    </row>
    <row r="448" spans="1:25" x14ac:dyDescent="0.3">
      <c r="A448" t="s">
        <v>1415</v>
      </c>
      <c r="C448">
        <v>1556856</v>
      </c>
      <c r="D448">
        <v>3239592</v>
      </c>
      <c r="E448">
        <v>29.12</v>
      </c>
      <c r="H448">
        <v>324345</v>
      </c>
      <c r="I448">
        <v>672027</v>
      </c>
      <c r="J448">
        <v>4.1900000000000004</v>
      </c>
      <c r="M448" t="s">
        <v>3</v>
      </c>
      <c r="N448">
        <v>90</v>
      </c>
      <c r="O448">
        <v>5.898396</v>
      </c>
      <c r="R448" t="s">
        <v>3</v>
      </c>
      <c r="S448">
        <v>90</v>
      </c>
      <c r="T448">
        <v>0.94292600000000004</v>
      </c>
      <c r="V448">
        <v>104</v>
      </c>
      <c r="W448">
        <v>3.5999999999999997E-2</v>
      </c>
      <c r="X448">
        <f xml:space="preserve"> MIN(S448,V448)</f>
        <v>90</v>
      </c>
      <c r="Y448">
        <f>(X448-N448)/N448*100</f>
        <v>0</v>
      </c>
    </row>
    <row r="449" spans="1:25" x14ac:dyDescent="0.3">
      <c r="A449" t="s">
        <v>1416</v>
      </c>
      <c r="C449">
        <v>1787916</v>
      </c>
      <c r="D449">
        <v>3667139</v>
      </c>
      <c r="E449">
        <v>30</v>
      </c>
      <c r="H449">
        <v>284700</v>
      </c>
      <c r="I449">
        <v>581111</v>
      </c>
      <c r="J449">
        <v>3.65</v>
      </c>
      <c r="M449" t="s">
        <v>3</v>
      </c>
      <c r="N449">
        <v>69</v>
      </c>
      <c r="O449">
        <v>6.5162550000000001</v>
      </c>
      <c r="R449" t="s">
        <v>3</v>
      </c>
      <c r="S449">
        <v>69</v>
      </c>
      <c r="T449">
        <v>0.74447600000000003</v>
      </c>
      <c r="V449">
        <v>74</v>
      </c>
      <c r="W449">
        <v>2.8000000000000001E-2</v>
      </c>
      <c r="X449">
        <f xml:space="preserve"> MIN(S449,V449)</f>
        <v>69</v>
      </c>
      <c r="Y449">
        <f>(X449-N449)/N449*100</f>
        <v>0</v>
      </c>
    </row>
    <row r="450" spans="1:25" x14ac:dyDescent="0.3">
      <c r="A450" t="s">
        <v>1417</v>
      </c>
      <c r="C450">
        <v>1690040</v>
      </c>
      <c r="D450">
        <v>3502266</v>
      </c>
      <c r="E450">
        <v>31.09</v>
      </c>
      <c r="H450">
        <v>250500</v>
      </c>
      <c r="I450">
        <v>515867</v>
      </c>
      <c r="J450">
        <v>2.48</v>
      </c>
      <c r="M450" t="s">
        <v>4</v>
      </c>
      <c r="N450">
        <v>62</v>
      </c>
      <c r="O450">
        <v>64.210391000000001</v>
      </c>
      <c r="R450" t="s">
        <v>4</v>
      </c>
      <c r="S450">
        <v>62</v>
      </c>
      <c r="T450">
        <v>60.377108</v>
      </c>
      <c r="V450">
        <v>74</v>
      </c>
      <c r="W450">
        <v>3.4000000000000002E-2</v>
      </c>
      <c r="X450">
        <f xml:space="preserve"> MIN(S450,V450)</f>
        <v>62</v>
      </c>
      <c r="Y450">
        <f>(X450-N450)/N450*100</f>
        <v>0</v>
      </c>
    </row>
    <row r="451" spans="1:25" x14ac:dyDescent="0.3">
      <c r="A451" t="s">
        <v>1418</v>
      </c>
      <c r="C451">
        <v>1699360</v>
      </c>
      <c r="D451">
        <v>3510318</v>
      </c>
      <c r="E451">
        <v>29.79</v>
      </c>
      <c r="H451">
        <v>244240</v>
      </c>
      <c r="I451">
        <v>501519</v>
      </c>
      <c r="J451">
        <v>3.19</v>
      </c>
      <c r="M451" t="s">
        <v>3</v>
      </c>
      <c r="N451">
        <v>64</v>
      </c>
      <c r="O451">
        <v>6.6419769999999998</v>
      </c>
      <c r="R451" t="s">
        <v>3</v>
      </c>
      <c r="S451">
        <v>64</v>
      </c>
      <c r="T451">
        <v>0.61921599999999999</v>
      </c>
      <c r="V451">
        <v>70</v>
      </c>
      <c r="W451">
        <v>2.5999999999999999E-2</v>
      </c>
      <c r="X451">
        <f xml:space="preserve"> MIN(S451,V451)</f>
        <v>64</v>
      </c>
      <c r="Y451">
        <f>(X451-N451)/N451*100</f>
        <v>0</v>
      </c>
    </row>
    <row r="452" spans="1:25" x14ac:dyDescent="0.3">
      <c r="A452" t="s">
        <v>1419</v>
      </c>
      <c r="C452">
        <v>2051472</v>
      </c>
      <c r="D452">
        <v>4239544</v>
      </c>
      <c r="E452">
        <v>36.64</v>
      </c>
      <c r="H452">
        <v>375408</v>
      </c>
      <c r="I452">
        <v>772496</v>
      </c>
      <c r="J452">
        <v>4.75</v>
      </c>
      <c r="M452" t="s">
        <v>3</v>
      </c>
      <c r="N452">
        <v>98</v>
      </c>
      <c r="O452">
        <v>8.1908270000000005</v>
      </c>
      <c r="R452" t="s">
        <v>3</v>
      </c>
      <c r="S452">
        <v>98</v>
      </c>
      <c r="T452">
        <v>0.71496199999999999</v>
      </c>
      <c r="V452">
        <v>98</v>
      </c>
      <c r="W452">
        <v>4.8000000000000001E-2</v>
      </c>
      <c r="X452">
        <f xml:space="preserve"> MIN(S452,V452)</f>
        <v>98</v>
      </c>
      <c r="Y452">
        <f>(X452-N452)/N452*100</f>
        <v>0</v>
      </c>
    </row>
    <row r="453" spans="1:25" x14ac:dyDescent="0.3">
      <c r="A453" t="s">
        <v>1420</v>
      </c>
      <c r="C453">
        <v>2185475</v>
      </c>
      <c r="D453">
        <v>4446076</v>
      </c>
      <c r="E453">
        <v>35.94</v>
      </c>
      <c r="H453">
        <v>409489</v>
      </c>
      <c r="I453">
        <v>830414</v>
      </c>
      <c r="J453">
        <v>5.05</v>
      </c>
      <c r="M453" t="s">
        <v>3</v>
      </c>
      <c r="N453">
        <v>80</v>
      </c>
      <c r="O453">
        <v>5.9668859999999997</v>
      </c>
      <c r="R453" t="s">
        <v>3</v>
      </c>
      <c r="S453">
        <v>80</v>
      </c>
      <c r="T453">
        <v>0.78211299999999995</v>
      </c>
      <c r="V453">
        <v>88</v>
      </c>
      <c r="W453">
        <v>4.3999999999999997E-2</v>
      </c>
      <c r="X453">
        <f xml:space="preserve"> MIN(S453,V453)</f>
        <v>80</v>
      </c>
      <c r="Y453">
        <f>(X453-N453)/N453*100</f>
        <v>0</v>
      </c>
    </row>
    <row r="454" spans="1:25" x14ac:dyDescent="0.3">
      <c r="A454" t="s">
        <v>1421</v>
      </c>
      <c r="C454">
        <v>2013235</v>
      </c>
      <c r="D454">
        <v>4108921</v>
      </c>
      <c r="E454">
        <v>33.979999999999997</v>
      </c>
      <c r="H454">
        <v>265664</v>
      </c>
      <c r="I454">
        <v>539262</v>
      </c>
      <c r="J454">
        <v>3.51</v>
      </c>
      <c r="M454" t="s">
        <v>3</v>
      </c>
      <c r="N454">
        <v>63</v>
      </c>
      <c r="O454">
        <v>6.8948270000000003</v>
      </c>
      <c r="R454" t="s">
        <v>3</v>
      </c>
      <c r="S454">
        <v>63</v>
      </c>
      <c r="T454">
        <v>0.55395499999999998</v>
      </c>
      <c r="V454">
        <v>63</v>
      </c>
      <c r="W454">
        <v>4.2000000000000003E-2</v>
      </c>
      <c r="X454">
        <f xml:space="preserve"> MIN(S454,V454)</f>
        <v>63</v>
      </c>
      <c r="Y454">
        <f>(X454-N454)/N454*100</f>
        <v>0</v>
      </c>
    </row>
    <row r="455" spans="1:25" x14ac:dyDescent="0.3">
      <c r="A455" t="s">
        <v>1422</v>
      </c>
      <c r="C455">
        <v>2005481</v>
      </c>
      <c r="D455">
        <v>4114283</v>
      </c>
      <c r="E455">
        <v>34.53</v>
      </c>
      <c r="H455">
        <v>305444</v>
      </c>
      <c r="I455">
        <v>623687</v>
      </c>
      <c r="J455">
        <v>3.9</v>
      </c>
      <c r="M455" t="s">
        <v>3</v>
      </c>
      <c r="N455">
        <v>65</v>
      </c>
      <c r="O455">
        <v>5.9814040000000004</v>
      </c>
      <c r="R455" t="s">
        <v>3</v>
      </c>
      <c r="S455">
        <v>65</v>
      </c>
      <c r="T455">
        <v>0.84429200000000004</v>
      </c>
      <c r="V455">
        <v>75</v>
      </c>
      <c r="W455">
        <v>3.5999999999999997E-2</v>
      </c>
      <c r="X455">
        <f xml:space="preserve"> MIN(S455,V455)</f>
        <v>65</v>
      </c>
      <c r="Y455">
        <f>(X455-N455)/N455*100</f>
        <v>0</v>
      </c>
    </row>
    <row r="456" spans="1:25" x14ac:dyDescent="0.3">
      <c r="A456" t="s">
        <v>1423</v>
      </c>
      <c r="C456">
        <v>1639891</v>
      </c>
      <c r="D456">
        <v>3375797</v>
      </c>
      <c r="E456">
        <v>28.8</v>
      </c>
      <c r="H456">
        <v>228822</v>
      </c>
      <c r="I456">
        <v>468189</v>
      </c>
      <c r="J456">
        <v>2.2599999999999998</v>
      </c>
      <c r="M456" t="s">
        <v>3</v>
      </c>
      <c r="N456">
        <v>57</v>
      </c>
      <c r="O456">
        <v>8.3569040000000001</v>
      </c>
      <c r="R456" t="s">
        <v>3</v>
      </c>
      <c r="S456">
        <v>57</v>
      </c>
      <c r="T456">
        <v>0.59056600000000004</v>
      </c>
      <c r="V456">
        <v>65</v>
      </c>
      <c r="W456">
        <v>0.03</v>
      </c>
      <c r="X456">
        <f xml:space="preserve"> MIN(S456,V456)</f>
        <v>57</v>
      </c>
      <c r="Y456">
        <f>(X456-N456)/N456*100</f>
        <v>0</v>
      </c>
    </row>
    <row r="457" spans="1:25" x14ac:dyDescent="0.3">
      <c r="A457" t="s">
        <v>1424</v>
      </c>
      <c r="C457">
        <v>1727928</v>
      </c>
      <c r="D457">
        <v>3540782</v>
      </c>
      <c r="E457">
        <v>29.97</v>
      </c>
      <c r="H457">
        <v>289224</v>
      </c>
      <c r="I457">
        <v>590042</v>
      </c>
      <c r="J457">
        <v>3.71</v>
      </c>
      <c r="M457" t="s">
        <v>3</v>
      </c>
      <c r="N457">
        <v>68</v>
      </c>
      <c r="O457">
        <v>6.4748070000000002</v>
      </c>
      <c r="R457" t="s">
        <v>3</v>
      </c>
      <c r="S457">
        <v>68</v>
      </c>
      <c r="T457">
        <v>0.76576</v>
      </c>
      <c r="V457">
        <v>77</v>
      </c>
      <c r="W457">
        <v>4.2999999999999997E-2</v>
      </c>
      <c r="X457">
        <f xml:space="preserve"> MIN(S457,V457)</f>
        <v>68</v>
      </c>
      <c r="Y457">
        <f>(X457-N457)/N457*100</f>
        <v>0</v>
      </c>
    </row>
    <row r="458" spans="1:25" x14ac:dyDescent="0.3">
      <c r="A458" t="s">
        <v>1425</v>
      </c>
      <c r="C458">
        <v>1665962</v>
      </c>
      <c r="D458">
        <v>3429580</v>
      </c>
      <c r="E458">
        <v>29.13</v>
      </c>
      <c r="H458">
        <v>264328</v>
      </c>
      <c r="I458">
        <v>541279</v>
      </c>
      <c r="J458">
        <v>3.38</v>
      </c>
      <c r="M458" t="s">
        <v>3</v>
      </c>
      <c r="N458">
        <v>63</v>
      </c>
      <c r="O458">
        <v>5.5085920000000002</v>
      </c>
      <c r="R458" t="s">
        <v>3</v>
      </c>
      <c r="S458">
        <v>63</v>
      </c>
      <c r="T458">
        <v>0.61519000000000001</v>
      </c>
      <c r="V458">
        <v>75</v>
      </c>
      <c r="W458">
        <v>3.3000000000000002E-2</v>
      </c>
      <c r="X458">
        <f xml:space="preserve"> MIN(S458,V458)</f>
        <v>63</v>
      </c>
      <c r="Y458">
        <f>(X458-N458)/N458*100</f>
        <v>0</v>
      </c>
    </row>
    <row r="459" spans="1:25" x14ac:dyDescent="0.3">
      <c r="A459" t="s">
        <v>1426</v>
      </c>
      <c r="C459">
        <v>2047536</v>
      </c>
      <c r="D459">
        <v>4173862</v>
      </c>
      <c r="E459">
        <v>33.619999999999997</v>
      </c>
      <c r="H459">
        <v>394758</v>
      </c>
      <c r="I459">
        <v>802012</v>
      </c>
      <c r="J459">
        <v>4.82</v>
      </c>
      <c r="M459" t="s">
        <v>3</v>
      </c>
      <c r="N459">
        <v>90</v>
      </c>
      <c r="O459">
        <v>5.590141</v>
      </c>
      <c r="R459" t="s">
        <v>3</v>
      </c>
      <c r="S459">
        <v>90</v>
      </c>
      <c r="T459">
        <v>0.71474499999999996</v>
      </c>
      <c r="V459">
        <v>90</v>
      </c>
      <c r="W459">
        <v>6.2E-2</v>
      </c>
      <c r="X459">
        <f xml:space="preserve"> MIN(S459,V459)</f>
        <v>90</v>
      </c>
      <c r="Y459">
        <f>(X459-N459)/N459*100</f>
        <v>0</v>
      </c>
    </row>
    <row r="460" spans="1:25" x14ac:dyDescent="0.3">
      <c r="A460" t="s">
        <v>1427</v>
      </c>
      <c r="C460">
        <v>2192055</v>
      </c>
      <c r="D460">
        <v>4447293</v>
      </c>
      <c r="E460">
        <v>35.049999999999997</v>
      </c>
      <c r="H460">
        <v>290055</v>
      </c>
      <c r="I460">
        <v>585693</v>
      </c>
      <c r="J460">
        <v>3.73</v>
      </c>
      <c r="M460" t="s">
        <v>3</v>
      </c>
      <c r="N460">
        <v>58</v>
      </c>
      <c r="O460">
        <v>6.0472650000000003</v>
      </c>
      <c r="R460" t="s">
        <v>3</v>
      </c>
      <c r="S460">
        <v>58</v>
      </c>
      <c r="T460">
        <v>0.638513</v>
      </c>
      <c r="V460">
        <v>60</v>
      </c>
      <c r="W460">
        <v>4.1000000000000002E-2</v>
      </c>
      <c r="X460">
        <f xml:space="preserve"> MIN(S460,V460)</f>
        <v>58</v>
      </c>
      <c r="Y460">
        <f>(X460-N460)/N460*100</f>
        <v>0</v>
      </c>
    </row>
    <row r="461" spans="1:25" x14ac:dyDescent="0.3">
      <c r="A461" t="s">
        <v>1428</v>
      </c>
      <c r="C461">
        <v>1627749</v>
      </c>
      <c r="D461">
        <v>3378347</v>
      </c>
      <c r="E461">
        <v>29.77</v>
      </c>
      <c r="H461">
        <v>285570</v>
      </c>
      <c r="I461">
        <v>589508</v>
      </c>
      <c r="J461">
        <v>3.67</v>
      </c>
      <c r="M461" t="s">
        <v>3</v>
      </c>
      <c r="N461">
        <v>70</v>
      </c>
      <c r="O461">
        <v>7.0759040000000004</v>
      </c>
      <c r="R461" t="s">
        <v>3</v>
      </c>
      <c r="S461">
        <v>70</v>
      </c>
      <c r="T461">
        <v>0.74067799999999995</v>
      </c>
      <c r="V461">
        <v>89</v>
      </c>
      <c r="W461">
        <v>3.9E-2</v>
      </c>
      <c r="X461">
        <f xml:space="preserve"> MIN(S461,V461)</f>
        <v>70</v>
      </c>
      <c r="Y461">
        <f>(X461-N461)/N461*100</f>
        <v>0</v>
      </c>
    </row>
    <row r="462" spans="1:25" x14ac:dyDescent="0.3">
      <c r="A462" t="s">
        <v>1429</v>
      </c>
      <c r="C462">
        <v>2053473</v>
      </c>
      <c r="D462">
        <v>4176800</v>
      </c>
      <c r="E462">
        <v>34.369999999999997</v>
      </c>
      <c r="H462">
        <v>295803</v>
      </c>
      <c r="I462">
        <v>598730</v>
      </c>
      <c r="J462">
        <v>3.75</v>
      </c>
      <c r="M462" t="s">
        <v>3</v>
      </c>
      <c r="N462">
        <v>65</v>
      </c>
      <c r="O462">
        <v>6.4396019999999998</v>
      </c>
      <c r="R462" t="s">
        <v>3</v>
      </c>
      <c r="S462">
        <v>65</v>
      </c>
      <c r="T462">
        <v>0.56359899999999996</v>
      </c>
      <c r="V462">
        <v>68</v>
      </c>
      <c r="W462">
        <v>4.1000000000000002E-2</v>
      </c>
      <c r="X462">
        <f xml:space="preserve"> MIN(S462,V462)</f>
        <v>65</v>
      </c>
      <c r="Y462">
        <f>(X462-N462)/N462*100</f>
        <v>0</v>
      </c>
    </row>
    <row r="463" spans="1:25" x14ac:dyDescent="0.3">
      <c r="A463" t="s">
        <v>1430</v>
      </c>
      <c r="C463">
        <v>2484713</v>
      </c>
      <c r="D463">
        <v>5079157</v>
      </c>
      <c r="E463">
        <v>41.57</v>
      </c>
      <c r="H463">
        <v>502579</v>
      </c>
      <c r="I463">
        <v>1024159</v>
      </c>
      <c r="J463">
        <v>6.08</v>
      </c>
      <c r="M463" t="s">
        <v>3</v>
      </c>
      <c r="N463">
        <v>71</v>
      </c>
      <c r="O463">
        <v>7.3966539999999998</v>
      </c>
      <c r="R463" t="s">
        <v>3</v>
      </c>
      <c r="S463">
        <v>71</v>
      </c>
      <c r="T463">
        <v>1.0236909999999999</v>
      </c>
      <c r="V463">
        <v>106</v>
      </c>
      <c r="W463">
        <v>5.5E-2</v>
      </c>
      <c r="X463">
        <f xml:space="preserve"> MIN(S463,V463)</f>
        <v>71</v>
      </c>
      <c r="Y463">
        <f>(X463-N463)/N463*100</f>
        <v>0</v>
      </c>
    </row>
    <row r="464" spans="1:25" x14ac:dyDescent="0.3">
      <c r="A464" t="s">
        <v>1431</v>
      </c>
      <c r="C464">
        <v>1784102</v>
      </c>
      <c r="D464">
        <v>3617878</v>
      </c>
      <c r="E464">
        <v>28.9</v>
      </c>
      <c r="H464">
        <v>315092</v>
      </c>
      <c r="I464">
        <v>636733</v>
      </c>
      <c r="J464">
        <v>3.89</v>
      </c>
      <c r="M464" t="s">
        <v>3</v>
      </c>
      <c r="N464">
        <v>65</v>
      </c>
      <c r="O464">
        <v>4.8635450000000002</v>
      </c>
      <c r="R464" t="s">
        <v>3</v>
      </c>
      <c r="S464">
        <v>65</v>
      </c>
      <c r="T464">
        <v>0.80179999999999996</v>
      </c>
      <c r="V464">
        <v>73</v>
      </c>
      <c r="W464">
        <v>4.5999999999999999E-2</v>
      </c>
      <c r="X464">
        <f xml:space="preserve"> MIN(S464,V464)</f>
        <v>65</v>
      </c>
      <c r="Y464">
        <f>(X464-N464)/N464*100</f>
        <v>0</v>
      </c>
    </row>
    <row r="465" spans="1:25" x14ac:dyDescent="0.3">
      <c r="A465" t="s">
        <v>1432</v>
      </c>
      <c r="C465">
        <v>2453993</v>
      </c>
      <c r="D465">
        <v>4968359</v>
      </c>
      <c r="E465">
        <v>40.53</v>
      </c>
      <c r="H465">
        <v>357769</v>
      </c>
      <c r="I465">
        <v>721415</v>
      </c>
      <c r="J465">
        <v>4.59</v>
      </c>
      <c r="M465" t="s">
        <v>3</v>
      </c>
      <c r="N465">
        <v>70</v>
      </c>
      <c r="O465">
        <v>6.9931169999999998</v>
      </c>
      <c r="R465" t="s">
        <v>3</v>
      </c>
      <c r="S465">
        <v>70</v>
      </c>
      <c r="T465">
        <v>0.60317600000000005</v>
      </c>
      <c r="V465">
        <v>70</v>
      </c>
      <c r="W465">
        <v>4.7E-2</v>
      </c>
      <c r="X465">
        <f xml:space="preserve"> MIN(S465,V465)</f>
        <v>70</v>
      </c>
      <c r="Y465">
        <f>(X465-N465)/N465*100</f>
        <v>0</v>
      </c>
    </row>
    <row r="466" spans="1:25" x14ac:dyDescent="0.3">
      <c r="A466" t="s">
        <v>1433</v>
      </c>
      <c r="C466">
        <v>2587200</v>
      </c>
      <c r="D466">
        <v>5289960</v>
      </c>
      <c r="E466">
        <v>43.81</v>
      </c>
      <c r="H466">
        <v>360000</v>
      </c>
      <c r="I466">
        <v>732552</v>
      </c>
      <c r="J466">
        <v>4.5999999999999996</v>
      </c>
      <c r="M466" t="s">
        <v>3</v>
      </c>
      <c r="N466">
        <v>57</v>
      </c>
      <c r="O466">
        <v>7.747725</v>
      </c>
      <c r="R466" t="s">
        <v>3</v>
      </c>
      <c r="S466">
        <v>57</v>
      </c>
      <c r="T466">
        <v>0.70128999999999997</v>
      </c>
      <c r="V466">
        <v>74</v>
      </c>
      <c r="W466">
        <v>4.4999999999999998E-2</v>
      </c>
      <c r="X466">
        <f xml:space="preserve"> MIN(S466,V466)</f>
        <v>57</v>
      </c>
      <c r="Y466">
        <f>(X466-N466)/N466*100</f>
        <v>0</v>
      </c>
    </row>
    <row r="467" spans="1:25" x14ac:dyDescent="0.3">
      <c r="A467" t="s">
        <v>1434</v>
      </c>
      <c r="C467">
        <v>2696265</v>
      </c>
      <c r="D467">
        <v>5446476</v>
      </c>
      <c r="E467">
        <v>43.34</v>
      </c>
      <c r="H467">
        <v>337714</v>
      </c>
      <c r="I467">
        <v>679146</v>
      </c>
      <c r="J467">
        <v>4.45</v>
      </c>
      <c r="M467" t="s">
        <v>3</v>
      </c>
      <c r="N467">
        <v>56</v>
      </c>
      <c r="O467">
        <v>6.89466</v>
      </c>
      <c r="R467" t="s">
        <v>3</v>
      </c>
      <c r="S467">
        <v>56</v>
      </c>
      <c r="T467">
        <v>0.61801200000000001</v>
      </c>
      <c r="V467">
        <v>61</v>
      </c>
      <c r="W467">
        <v>3.7999999999999999E-2</v>
      </c>
      <c r="X467">
        <f xml:space="preserve"> MIN(S467,V467)</f>
        <v>56</v>
      </c>
      <c r="Y467">
        <f>(X467-N467)/N467*100</f>
        <v>0</v>
      </c>
    </row>
    <row r="468" spans="1:25" x14ac:dyDescent="0.3">
      <c r="A468" t="s">
        <v>1435</v>
      </c>
      <c r="C468">
        <v>2814870</v>
      </c>
      <c r="D468">
        <v>5689699</v>
      </c>
      <c r="E468">
        <v>45.59</v>
      </c>
      <c r="H468">
        <v>429198</v>
      </c>
      <c r="I468">
        <v>864427</v>
      </c>
      <c r="J468">
        <v>5.43</v>
      </c>
      <c r="M468" t="s">
        <v>3</v>
      </c>
      <c r="N468">
        <v>70</v>
      </c>
      <c r="O468">
        <v>7.3188430000000002</v>
      </c>
      <c r="R468" t="s">
        <v>3</v>
      </c>
      <c r="S468">
        <v>70</v>
      </c>
      <c r="T468">
        <v>0.81813499999999995</v>
      </c>
      <c r="V468">
        <v>76</v>
      </c>
      <c r="W468">
        <v>4.4999999999999998E-2</v>
      </c>
      <c r="X468">
        <f xml:space="preserve"> MIN(S468,V468)</f>
        <v>70</v>
      </c>
      <c r="Y468">
        <f>(X468-N468)/N468*100</f>
        <v>0</v>
      </c>
    </row>
    <row r="469" spans="1:25" x14ac:dyDescent="0.3">
      <c r="A469" t="s">
        <v>1436</v>
      </c>
      <c r="C469">
        <v>2418930</v>
      </c>
      <c r="D469">
        <v>4923534</v>
      </c>
      <c r="E469">
        <v>41.12</v>
      </c>
      <c r="H469">
        <v>388926</v>
      </c>
      <c r="I469">
        <v>788626</v>
      </c>
      <c r="J469">
        <v>4.93</v>
      </c>
      <c r="M469" t="s">
        <v>3</v>
      </c>
      <c r="N469">
        <v>76</v>
      </c>
      <c r="O469">
        <v>7.3259179999999997</v>
      </c>
      <c r="R469" t="s">
        <v>3</v>
      </c>
      <c r="S469">
        <v>76</v>
      </c>
      <c r="T469">
        <v>0.85069899999999998</v>
      </c>
      <c r="V469">
        <v>81</v>
      </c>
      <c r="W469">
        <v>3.9E-2</v>
      </c>
      <c r="X469">
        <f xml:space="preserve"> MIN(S469,V469)</f>
        <v>76</v>
      </c>
      <c r="Y469">
        <f>(X469-N469)/N469*100</f>
        <v>0</v>
      </c>
    </row>
    <row r="470" spans="1:25" x14ac:dyDescent="0.3">
      <c r="A470" t="s">
        <v>1437</v>
      </c>
      <c r="C470">
        <v>2798148</v>
      </c>
      <c r="D470">
        <v>5657360</v>
      </c>
      <c r="E470">
        <v>45.36</v>
      </c>
      <c r="H470">
        <v>384606</v>
      </c>
      <c r="I470">
        <v>774419</v>
      </c>
      <c r="J470">
        <v>5.03</v>
      </c>
      <c r="M470" t="s">
        <v>3</v>
      </c>
      <c r="N470">
        <v>66</v>
      </c>
      <c r="O470">
        <v>7.2790739999999996</v>
      </c>
      <c r="R470" t="s">
        <v>3</v>
      </c>
      <c r="S470">
        <v>66</v>
      </c>
      <c r="T470">
        <v>0.71174700000000002</v>
      </c>
      <c r="V470">
        <v>68</v>
      </c>
      <c r="W470">
        <v>4.5999999999999999E-2</v>
      </c>
      <c r="X470">
        <f xml:space="preserve"> MIN(S470,V470)</f>
        <v>66</v>
      </c>
      <c r="Y470">
        <f>(X470-N470)/N470*100</f>
        <v>0</v>
      </c>
    </row>
    <row r="471" spans="1:25" x14ac:dyDescent="0.3">
      <c r="A471" t="s">
        <v>1438</v>
      </c>
      <c r="C471">
        <v>2540154</v>
      </c>
      <c r="D471">
        <v>5189164</v>
      </c>
      <c r="E471">
        <v>44.4</v>
      </c>
      <c r="H471">
        <v>411664</v>
      </c>
      <c r="I471">
        <v>837544</v>
      </c>
      <c r="J471">
        <v>5.34</v>
      </c>
      <c r="M471" t="s">
        <v>3</v>
      </c>
      <c r="N471">
        <v>77</v>
      </c>
      <c r="O471">
        <v>7.1607719999999997</v>
      </c>
      <c r="R471" t="s">
        <v>3</v>
      </c>
      <c r="S471">
        <v>77</v>
      </c>
      <c r="T471">
        <v>0.79099399999999997</v>
      </c>
      <c r="V471">
        <v>87</v>
      </c>
      <c r="W471">
        <v>5.0999999999999997E-2</v>
      </c>
      <c r="X471">
        <f xml:space="preserve"> MIN(S471,V471)</f>
        <v>77</v>
      </c>
      <c r="Y471">
        <f>(X471-N471)/N471*100</f>
        <v>0</v>
      </c>
    </row>
    <row r="472" spans="1:25" x14ac:dyDescent="0.3">
      <c r="A472" t="s">
        <v>1439</v>
      </c>
      <c r="C472">
        <v>1833304</v>
      </c>
      <c r="D472">
        <v>3804582</v>
      </c>
      <c r="E472">
        <v>31.83</v>
      </c>
      <c r="H472">
        <v>489368</v>
      </c>
      <c r="I472">
        <v>1012934</v>
      </c>
      <c r="J472">
        <v>6.78</v>
      </c>
      <c r="M472" t="s">
        <v>4</v>
      </c>
      <c r="N472">
        <v>119</v>
      </c>
      <c r="O472">
        <v>64.385385999999997</v>
      </c>
      <c r="R472" t="s">
        <v>4</v>
      </c>
      <c r="S472">
        <v>113</v>
      </c>
      <c r="T472">
        <v>60.816011000000003</v>
      </c>
      <c r="V472">
        <v>133</v>
      </c>
      <c r="W472">
        <v>0.02</v>
      </c>
      <c r="X472">
        <f xml:space="preserve"> MIN(S472,V472)</f>
        <v>113</v>
      </c>
      <c r="Y472">
        <f>(X472-N472)/N472*100</f>
        <v>-5.0420168067226889</v>
      </c>
    </row>
    <row r="473" spans="1:25" x14ac:dyDescent="0.3">
      <c r="A473" t="s">
        <v>1440</v>
      </c>
      <c r="C473">
        <v>1756800</v>
      </c>
      <c r="D473">
        <v>3632171</v>
      </c>
      <c r="E473">
        <v>30.64</v>
      </c>
      <c r="H473">
        <v>439200</v>
      </c>
      <c r="I473">
        <v>905531</v>
      </c>
      <c r="J473">
        <v>5.26</v>
      </c>
      <c r="M473" t="s">
        <v>4</v>
      </c>
      <c r="N473">
        <v>151</v>
      </c>
      <c r="O473">
        <v>64.154622000000003</v>
      </c>
      <c r="R473" t="s">
        <v>4</v>
      </c>
      <c r="S473">
        <v>106</v>
      </c>
      <c r="T473">
        <v>60.720863999999999</v>
      </c>
      <c r="V473">
        <v>119</v>
      </c>
      <c r="W473">
        <v>2.4E-2</v>
      </c>
      <c r="X473">
        <f xml:space="preserve"> MIN(S473,V473)</f>
        <v>106</v>
      </c>
      <c r="Y473">
        <f>(X473-N473)/N473*100</f>
        <v>-29.80132450331126</v>
      </c>
    </row>
    <row r="474" spans="1:25" x14ac:dyDescent="0.3">
      <c r="A474" t="s">
        <v>1441</v>
      </c>
      <c r="C474">
        <v>1837668</v>
      </c>
      <c r="D474">
        <v>3832900</v>
      </c>
      <c r="E474">
        <v>33.090000000000003</v>
      </c>
      <c r="H474">
        <v>617232</v>
      </c>
      <c r="I474">
        <v>1284844</v>
      </c>
      <c r="J474">
        <v>8.44</v>
      </c>
      <c r="M474" t="s">
        <v>4</v>
      </c>
      <c r="N474">
        <v>133</v>
      </c>
      <c r="O474">
        <v>64.591325999999995</v>
      </c>
      <c r="R474" t="s">
        <v>4</v>
      </c>
      <c r="S474">
        <v>136</v>
      </c>
      <c r="T474">
        <v>61.084408000000003</v>
      </c>
      <c r="V474">
        <v>175</v>
      </c>
      <c r="W474">
        <v>0.02</v>
      </c>
      <c r="X474">
        <f xml:space="preserve"> MIN(S474,V474)</f>
        <v>136</v>
      </c>
      <c r="Y474">
        <f>(X474-N474)/N474*100</f>
        <v>2.2556390977443606</v>
      </c>
    </row>
    <row r="475" spans="1:25" x14ac:dyDescent="0.3">
      <c r="A475" t="s">
        <v>1442</v>
      </c>
      <c r="C475">
        <v>1725977</v>
      </c>
      <c r="D475">
        <v>3567834</v>
      </c>
      <c r="E475">
        <v>29.25</v>
      </c>
      <c r="H475">
        <v>456125</v>
      </c>
      <c r="I475">
        <v>940434</v>
      </c>
      <c r="J475">
        <v>6.31</v>
      </c>
      <c r="M475" t="s">
        <v>4</v>
      </c>
      <c r="N475">
        <v>241</v>
      </c>
      <c r="O475">
        <v>64.185051999999999</v>
      </c>
      <c r="R475" t="s">
        <v>4</v>
      </c>
      <c r="S475">
        <v>105</v>
      </c>
      <c r="T475">
        <v>60.736998999999997</v>
      </c>
      <c r="V475">
        <v>124</v>
      </c>
      <c r="W475">
        <v>2.1999999999999999E-2</v>
      </c>
      <c r="X475">
        <f xml:space="preserve"> MIN(S475,V475)</f>
        <v>105</v>
      </c>
      <c r="Y475">
        <f>(X475-N475)/N475*100</f>
        <v>-56.431535269709542</v>
      </c>
    </row>
    <row r="476" spans="1:25" x14ac:dyDescent="0.3">
      <c r="A476" t="s">
        <v>1443</v>
      </c>
      <c r="C476">
        <v>1746944</v>
      </c>
      <c r="D476">
        <v>3643310</v>
      </c>
      <c r="E476">
        <v>31.25</v>
      </c>
      <c r="H476">
        <v>528860</v>
      </c>
      <c r="I476">
        <v>1100399</v>
      </c>
      <c r="J476">
        <v>7.26</v>
      </c>
      <c r="M476" t="s">
        <v>4</v>
      </c>
      <c r="N476">
        <v>137</v>
      </c>
      <c r="O476">
        <v>64.416675999999995</v>
      </c>
      <c r="R476" t="s">
        <v>4</v>
      </c>
      <c r="S476">
        <v>134</v>
      </c>
      <c r="T476">
        <v>60.937531999999997</v>
      </c>
      <c r="V476">
        <v>154</v>
      </c>
      <c r="W476">
        <v>1.7000000000000001E-2</v>
      </c>
      <c r="X476">
        <f xml:space="preserve"> MIN(S476,V476)</f>
        <v>134</v>
      </c>
      <c r="Y476">
        <f>(X476-N476)/N476*100</f>
        <v>-2.1897810218978102</v>
      </c>
    </row>
    <row r="477" spans="1:25" x14ac:dyDescent="0.3">
      <c r="A477" t="s">
        <v>1444</v>
      </c>
      <c r="C477">
        <v>1551396</v>
      </c>
      <c r="D477">
        <v>3254458</v>
      </c>
      <c r="E477">
        <v>28.98</v>
      </c>
      <c r="H477">
        <v>491832</v>
      </c>
      <c r="I477">
        <v>1029234</v>
      </c>
      <c r="J477">
        <v>6.13</v>
      </c>
      <c r="M477" t="s">
        <v>4</v>
      </c>
      <c r="N477">
        <v>151</v>
      </c>
      <c r="O477">
        <v>64.209658000000005</v>
      </c>
      <c r="R477" t="s">
        <v>4</v>
      </c>
      <c r="S477">
        <v>144</v>
      </c>
      <c r="T477">
        <v>60.893227000000003</v>
      </c>
      <c r="V477">
        <v>161</v>
      </c>
      <c r="W477">
        <v>1.7999999999999999E-2</v>
      </c>
      <c r="X477">
        <f xml:space="preserve"> MIN(S477,V477)</f>
        <v>144</v>
      </c>
      <c r="Y477">
        <f>(X477-N477)/N477*100</f>
        <v>-4.6357615894039732</v>
      </c>
    </row>
    <row r="478" spans="1:25" x14ac:dyDescent="0.3">
      <c r="A478" t="s">
        <v>1445</v>
      </c>
      <c r="C478">
        <v>1768348</v>
      </c>
      <c r="D478">
        <v>3681892</v>
      </c>
      <c r="E478">
        <v>31.21</v>
      </c>
      <c r="H478">
        <v>522150</v>
      </c>
      <c r="I478">
        <v>1084602</v>
      </c>
      <c r="J478">
        <v>7.21</v>
      </c>
      <c r="M478" t="s">
        <v>4</v>
      </c>
      <c r="N478">
        <v>127</v>
      </c>
      <c r="O478">
        <v>64.481618999999995</v>
      </c>
      <c r="R478" t="s">
        <v>4</v>
      </c>
      <c r="S478">
        <v>126</v>
      </c>
      <c r="T478">
        <v>60.905883000000003</v>
      </c>
      <c r="V478">
        <v>149</v>
      </c>
      <c r="W478">
        <v>1.7999999999999999E-2</v>
      </c>
      <c r="X478">
        <f xml:space="preserve"> MIN(S478,V478)</f>
        <v>126</v>
      </c>
      <c r="Y478">
        <f>(X478-N478)/N478*100</f>
        <v>-0.78740157480314954</v>
      </c>
    </row>
    <row r="479" spans="1:25" x14ac:dyDescent="0.3">
      <c r="A479" t="s">
        <v>1446</v>
      </c>
      <c r="C479">
        <v>1748428</v>
      </c>
      <c r="D479">
        <v>3637115</v>
      </c>
      <c r="E479">
        <v>31.14</v>
      </c>
      <c r="H479">
        <v>517924</v>
      </c>
      <c r="I479">
        <v>1074863</v>
      </c>
      <c r="J479">
        <v>7.12</v>
      </c>
      <c r="M479" t="s">
        <v>4</v>
      </c>
      <c r="N479">
        <v>116</v>
      </c>
      <c r="O479">
        <v>64.470819000000006</v>
      </c>
      <c r="R479" t="s">
        <v>4</v>
      </c>
      <c r="S479">
        <v>118</v>
      </c>
      <c r="T479">
        <v>60.886856000000002</v>
      </c>
      <c r="V479">
        <v>148</v>
      </c>
      <c r="W479">
        <v>2.5000000000000001E-2</v>
      </c>
      <c r="X479">
        <f xml:space="preserve"> MIN(S479,V479)</f>
        <v>118</v>
      </c>
      <c r="Y479">
        <f>(X479-N479)/N479*100</f>
        <v>1.7241379310344827</v>
      </c>
    </row>
    <row r="480" spans="1:25" x14ac:dyDescent="0.3">
      <c r="A480" t="s">
        <v>1447</v>
      </c>
      <c r="C480">
        <v>1714330</v>
      </c>
      <c r="D480">
        <v>3570697</v>
      </c>
      <c r="E480">
        <v>30.39</v>
      </c>
      <c r="H480">
        <v>495175</v>
      </c>
      <c r="I480">
        <v>1028857</v>
      </c>
      <c r="J480">
        <v>7</v>
      </c>
      <c r="M480" t="s">
        <v>4</v>
      </c>
      <c r="N480">
        <v>289</v>
      </c>
      <c r="O480">
        <v>64.319809000000006</v>
      </c>
      <c r="R480" t="s">
        <v>4</v>
      </c>
      <c r="S480">
        <v>122</v>
      </c>
      <c r="T480">
        <v>60.840062000000003</v>
      </c>
      <c r="V480">
        <v>144</v>
      </c>
      <c r="W480">
        <v>2.1000000000000001E-2</v>
      </c>
      <c r="X480">
        <f xml:space="preserve"> MIN(S480,V480)</f>
        <v>122</v>
      </c>
      <c r="Y480">
        <f>(X480-N480)/N480*100</f>
        <v>-57.785467128027676</v>
      </c>
    </row>
    <row r="481" spans="1:25" x14ac:dyDescent="0.3">
      <c r="A481" t="s">
        <v>1448</v>
      </c>
      <c r="C481">
        <v>1625272</v>
      </c>
      <c r="D481">
        <v>3375877</v>
      </c>
      <c r="E481">
        <v>28.89</v>
      </c>
      <c r="H481">
        <v>470120</v>
      </c>
      <c r="I481">
        <v>974069</v>
      </c>
      <c r="J481">
        <v>5.8</v>
      </c>
      <c r="M481" t="s">
        <v>4</v>
      </c>
      <c r="N481">
        <v>123</v>
      </c>
      <c r="O481">
        <v>64.132316000000003</v>
      </c>
      <c r="R481" t="s">
        <v>4</v>
      </c>
      <c r="S481">
        <v>122</v>
      </c>
      <c r="T481">
        <v>60.803835999999997</v>
      </c>
      <c r="V481">
        <v>139</v>
      </c>
      <c r="W481">
        <v>1.9E-2</v>
      </c>
      <c r="X481">
        <f xml:space="preserve"> MIN(S481,V481)</f>
        <v>122</v>
      </c>
      <c r="Y481">
        <f>(X481-N481)/N481*100</f>
        <v>-0.81300813008130091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D3832-64EB-478D-919F-0FF43293F017}">
  <dimension ref="A1:AF481"/>
  <sheetViews>
    <sheetView topLeftCell="I1" zoomScale="85" zoomScaleNormal="85" workbookViewId="0">
      <selection activeCell="AA14" sqref="AA14:AF25"/>
    </sheetView>
  </sheetViews>
  <sheetFormatPr defaultRowHeight="14.4" x14ac:dyDescent="0.3"/>
  <cols>
    <col min="15" max="15" width="11.21875" bestFit="1" customWidth="1"/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969</v>
      </c>
      <c r="C2">
        <v>2927156</v>
      </c>
      <c r="D2">
        <v>5939922</v>
      </c>
      <c r="E2">
        <v>44.79</v>
      </c>
      <c r="H2">
        <v>545316</v>
      </c>
      <c r="I2">
        <v>1104042</v>
      </c>
      <c r="J2">
        <v>6.74</v>
      </c>
      <c r="M2" t="s">
        <v>4</v>
      </c>
      <c r="N2">
        <v>59</v>
      </c>
      <c r="O2">
        <v>65.471967000000006</v>
      </c>
      <c r="R2" t="s">
        <v>4</v>
      </c>
      <c r="S2">
        <v>59</v>
      </c>
      <c r="T2">
        <v>60.800243000000002</v>
      </c>
      <c r="V2">
        <v>86</v>
      </c>
      <c r="W2">
        <v>3.1E-2</v>
      </c>
      <c r="X2">
        <f xml:space="preserve"> MIN(S2,V2)</f>
        <v>59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970</v>
      </c>
      <c r="C3">
        <v>3433269</v>
      </c>
      <c r="D3">
        <v>6953534</v>
      </c>
      <c r="E3">
        <v>51.59</v>
      </c>
      <c r="H3">
        <v>589764</v>
      </c>
      <c r="I3">
        <v>1191599</v>
      </c>
      <c r="J3">
        <v>7.18</v>
      </c>
      <c r="M3" t="s">
        <v>3</v>
      </c>
      <c r="N3">
        <v>61</v>
      </c>
      <c r="O3">
        <v>10.312033</v>
      </c>
      <c r="R3" t="s">
        <v>3</v>
      </c>
      <c r="S3">
        <v>61</v>
      </c>
      <c r="T3">
        <v>1.5850660000000001</v>
      </c>
      <c r="V3">
        <v>83</v>
      </c>
      <c r="W3">
        <v>4.8000000000000001E-2</v>
      </c>
      <c r="X3">
        <f xml:space="preserve"> MIN(S3,V3)</f>
        <v>61</v>
      </c>
      <c r="Y3">
        <f>(X3-N3)/N3*100</f>
        <v>0</v>
      </c>
      <c r="AA3" t="s">
        <v>2052</v>
      </c>
      <c r="AB3">
        <f>ROUND(AVERAGE(C2:C601), 0)</f>
        <v>2640915</v>
      </c>
      <c r="AC3">
        <f>ROUND(AVERAGE(H2:H601), 0)</f>
        <v>508359</v>
      </c>
      <c r="AD3" t="s">
        <v>2125</v>
      </c>
      <c r="AF3">
        <f>ROUND((AC3-AB3)/AB3*100, 2)</f>
        <v>-80.75</v>
      </c>
    </row>
    <row r="4" spans="1:32" x14ac:dyDescent="0.3">
      <c r="A4" t="s">
        <v>971</v>
      </c>
      <c r="C4">
        <v>3012768</v>
      </c>
      <c r="D4">
        <v>6156482</v>
      </c>
      <c r="E4">
        <v>47.31</v>
      </c>
      <c r="H4">
        <v>570600</v>
      </c>
      <c r="I4">
        <v>1163006</v>
      </c>
      <c r="J4">
        <v>8.24</v>
      </c>
      <c r="M4" t="s">
        <v>4</v>
      </c>
      <c r="N4">
        <v>143</v>
      </c>
      <c r="O4">
        <v>66.066902999999996</v>
      </c>
      <c r="R4" t="s">
        <v>3</v>
      </c>
      <c r="S4">
        <v>76</v>
      </c>
      <c r="T4">
        <v>19.404174999999999</v>
      </c>
      <c r="V4">
        <v>99</v>
      </c>
      <c r="W4">
        <v>3.2000000000000001E-2</v>
      </c>
      <c r="X4">
        <f xml:space="preserve"> MIN(S4,V4)</f>
        <v>76</v>
      </c>
      <c r="Y4">
        <f>(X4-N4)/N4*100</f>
        <v>-46.853146853146853</v>
      </c>
      <c r="AA4" t="s">
        <v>2053</v>
      </c>
      <c r="AB4">
        <f>ROUND(AVERAGE(D2:D601), 0)</f>
        <v>5404722</v>
      </c>
      <c r="AC4">
        <f>ROUND(AVERAGE(I2:I601), 0)</f>
        <v>1041255</v>
      </c>
      <c r="AD4" t="s">
        <v>2125</v>
      </c>
      <c r="AF4">
        <f>ROUND((AC4-AB4)/AB4*100, 2)</f>
        <v>-80.73</v>
      </c>
    </row>
    <row r="5" spans="1:32" x14ac:dyDescent="0.3">
      <c r="A5" t="s">
        <v>972</v>
      </c>
      <c r="C5">
        <v>2950944</v>
      </c>
      <c r="D5">
        <v>6030146</v>
      </c>
      <c r="E5">
        <v>46.74</v>
      </c>
      <c r="H5">
        <v>594720</v>
      </c>
      <c r="I5">
        <v>1212450</v>
      </c>
      <c r="J5">
        <v>7.14</v>
      </c>
      <c r="M5" t="s">
        <v>3</v>
      </c>
      <c r="N5">
        <v>71</v>
      </c>
      <c r="O5">
        <v>34.032702999999998</v>
      </c>
      <c r="R5" t="s">
        <v>3</v>
      </c>
      <c r="S5">
        <v>71</v>
      </c>
      <c r="T5">
        <v>8.395937</v>
      </c>
      <c r="V5">
        <v>104</v>
      </c>
      <c r="W5">
        <v>3.3000000000000002E-2</v>
      </c>
      <c r="X5">
        <f xml:space="preserve"> MIN(S5,V5)</f>
        <v>71</v>
      </c>
      <c r="Y5">
        <f>(X5-N5)/N5*100</f>
        <v>0</v>
      </c>
      <c r="AA5" t="s">
        <v>2054</v>
      </c>
      <c r="AB5">
        <f>ROUND(AVERAGE(E2:E601), 2)</f>
        <v>44.9</v>
      </c>
      <c r="AC5">
        <f>ROUND(AVERAGE(J2:J601), 2)</f>
        <v>6.89</v>
      </c>
      <c r="AD5">
        <f>ROUND(AVERAGE(W2:W601), 3)</f>
        <v>5.0999999999999997E-2</v>
      </c>
      <c r="AF5">
        <f>ROUND((AC5+AD5-AB5)/AB5*100, 2)</f>
        <v>-84.54</v>
      </c>
    </row>
    <row r="6" spans="1:32" x14ac:dyDescent="0.3">
      <c r="A6" t="s">
        <v>973</v>
      </c>
      <c r="C6">
        <v>4132750</v>
      </c>
      <c r="D6">
        <v>8382901</v>
      </c>
      <c r="E6">
        <v>61.59</v>
      </c>
      <c r="H6">
        <v>655750</v>
      </c>
      <c r="I6">
        <v>1326757</v>
      </c>
      <c r="J6">
        <v>8.1999999999999993</v>
      </c>
      <c r="M6" t="s">
        <v>3</v>
      </c>
      <c r="N6">
        <v>77</v>
      </c>
      <c r="O6">
        <v>12.76887</v>
      </c>
      <c r="R6" t="s">
        <v>3</v>
      </c>
      <c r="S6">
        <v>77</v>
      </c>
      <c r="T6">
        <v>1.8683650000000001</v>
      </c>
      <c r="V6">
        <v>85</v>
      </c>
      <c r="W6">
        <v>3.2000000000000001E-2</v>
      </c>
      <c r="X6">
        <f xml:space="preserve"> MIN(S6,V6)</f>
        <v>77</v>
      </c>
      <c r="Y6">
        <f>(X6-N6)/N6*100</f>
        <v>0</v>
      </c>
    </row>
    <row r="7" spans="1:32" x14ac:dyDescent="0.3">
      <c r="A7" t="s">
        <v>974</v>
      </c>
      <c r="C7">
        <v>4046850</v>
      </c>
      <c r="D7">
        <v>8202092</v>
      </c>
      <c r="E7">
        <v>60.16</v>
      </c>
      <c r="H7">
        <v>581400</v>
      </c>
      <c r="I7">
        <v>1175156</v>
      </c>
      <c r="J7">
        <v>7.15</v>
      </c>
      <c r="M7" t="s">
        <v>4</v>
      </c>
      <c r="N7">
        <v>51</v>
      </c>
      <c r="O7">
        <v>67.283967000000004</v>
      </c>
      <c r="R7" t="s">
        <v>4</v>
      </c>
      <c r="S7">
        <v>51</v>
      </c>
      <c r="T7">
        <v>60.845229000000003</v>
      </c>
      <c r="V7">
        <v>75</v>
      </c>
      <c r="W7">
        <v>3.1E-2</v>
      </c>
      <c r="X7">
        <f xml:space="preserve"> MIN(S7,V7)</f>
        <v>51</v>
      </c>
      <c r="Y7">
        <f>(X7-N7)/N7*100</f>
        <v>0</v>
      </c>
      <c r="AA7" s="1" t="s">
        <v>2056</v>
      </c>
    </row>
    <row r="8" spans="1:32" x14ac:dyDescent="0.3">
      <c r="A8" t="s">
        <v>975</v>
      </c>
      <c r="C8">
        <v>2759008</v>
      </c>
      <c r="D8">
        <v>5594609</v>
      </c>
      <c r="E8">
        <v>41.23</v>
      </c>
      <c r="H8">
        <v>482216</v>
      </c>
      <c r="I8">
        <v>975377</v>
      </c>
      <c r="J8">
        <v>5.7</v>
      </c>
      <c r="M8" t="s">
        <v>4</v>
      </c>
      <c r="N8">
        <v>57</v>
      </c>
      <c r="O8">
        <v>65.125478000000001</v>
      </c>
      <c r="R8" t="s">
        <v>4</v>
      </c>
      <c r="S8">
        <v>58</v>
      </c>
      <c r="T8">
        <v>60.689619</v>
      </c>
      <c r="V8">
        <v>78</v>
      </c>
      <c r="W8">
        <v>2.4E-2</v>
      </c>
      <c r="X8">
        <f xml:space="preserve"> MIN(S8,V8)</f>
        <v>58</v>
      </c>
      <c r="Y8">
        <f>(X8-N8)/N8*100</f>
        <v>1.7543859649122806</v>
      </c>
      <c r="AA8" t="s">
        <v>488</v>
      </c>
      <c r="AB8">
        <f>(COUNTIF(M2:M601, "optimal"))</f>
        <v>327</v>
      </c>
      <c r="AC8">
        <f>(COUNTIF(R2:R601, "optimal"))</f>
        <v>340</v>
      </c>
      <c r="AD8" t="s">
        <v>2125</v>
      </c>
      <c r="AF8">
        <f>ROUND((AC8-AB8)/AB8*100, 2)</f>
        <v>3.98</v>
      </c>
    </row>
    <row r="9" spans="1:32" x14ac:dyDescent="0.3">
      <c r="A9" t="s">
        <v>976</v>
      </c>
      <c r="C9">
        <v>3558008</v>
      </c>
      <c r="D9">
        <v>7199583</v>
      </c>
      <c r="E9">
        <v>52.94</v>
      </c>
      <c r="H9">
        <v>605153</v>
      </c>
      <c r="I9">
        <v>1221783</v>
      </c>
      <c r="J9">
        <v>7.35</v>
      </c>
      <c r="M9" t="s">
        <v>4</v>
      </c>
      <c r="N9">
        <v>185</v>
      </c>
      <c r="O9">
        <v>66.405032000000006</v>
      </c>
      <c r="R9" t="s">
        <v>3</v>
      </c>
      <c r="S9">
        <v>62</v>
      </c>
      <c r="T9">
        <v>1.548087</v>
      </c>
      <c r="V9">
        <v>82</v>
      </c>
      <c r="W9">
        <v>3.9E-2</v>
      </c>
      <c r="X9">
        <f xml:space="preserve"> MIN(S9,V9)</f>
        <v>62</v>
      </c>
      <c r="Y9">
        <f>(X9-N9)/N9*100</f>
        <v>-66.486486486486484</v>
      </c>
      <c r="AA9" t="s">
        <v>2122</v>
      </c>
      <c r="AB9">
        <f>(COUNTIF(M2:M601,"timeout"))</f>
        <v>153</v>
      </c>
      <c r="AC9">
        <f>(COUNTIF(R2:R601,"timeout"))</f>
        <v>140</v>
      </c>
      <c r="AD9" t="s">
        <v>2125</v>
      </c>
      <c r="AF9">
        <f>ROUND((AC9-AB9)/AB9*100, 2)</f>
        <v>-8.5</v>
      </c>
    </row>
    <row r="10" spans="1:32" x14ac:dyDescent="0.3">
      <c r="A10" t="s">
        <v>977</v>
      </c>
      <c r="C10">
        <v>2662116</v>
      </c>
      <c r="D10">
        <v>5433438</v>
      </c>
      <c r="E10">
        <v>41.12</v>
      </c>
      <c r="H10">
        <v>430076</v>
      </c>
      <c r="I10">
        <v>875058</v>
      </c>
      <c r="J10">
        <v>5.36</v>
      </c>
      <c r="M10" t="s">
        <v>4</v>
      </c>
      <c r="N10">
        <v>67</v>
      </c>
      <c r="O10">
        <v>65.308403999999996</v>
      </c>
      <c r="R10" t="s">
        <v>4</v>
      </c>
      <c r="S10">
        <v>66</v>
      </c>
      <c r="T10">
        <v>60.635210999999998</v>
      </c>
      <c r="V10">
        <v>78</v>
      </c>
      <c r="W10">
        <v>2.1999999999999999E-2</v>
      </c>
      <c r="X10">
        <f xml:space="preserve"> MIN(S10,V10)</f>
        <v>66</v>
      </c>
      <c r="Y10">
        <f>(X10-N10)/N10*100</f>
        <v>-1.4925373134328357</v>
      </c>
      <c r="AA10" t="s">
        <v>1450</v>
      </c>
      <c r="AB10">
        <f>(COUNTIF(N2:N601, "no initial solution found"))</f>
        <v>0</v>
      </c>
      <c r="AC10">
        <f>(COUNTIF(S2:S601, "no initial solution found"))</f>
        <v>1</v>
      </c>
      <c r="AD10" t="s">
        <v>2125</v>
      </c>
    </row>
    <row r="11" spans="1:32" x14ac:dyDescent="0.3">
      <c r="A11" t="s">
        <v>978</v>
      </c>
      <c r="C11">
        <v>3304224</v>
      </c>
      <c r="D11">
        <v>6712301</v>
      </c>
      <c r="E11">
        <v>50.25</v>
      </c>
      <c r="H11">
        <v>557260</v>
      </c>
      <c r="I11">
        <v>1129126</v>
      </c>
      <c r="J11">
        <v>6.76</v>
      </c>
      <c r="M11" t="s">
        <v>3</v>
      </c>
      <c r="N11">
        <v>75</v>
      </c>
      <c r="O11">
        <v>10.812794999999999</v>
      </c>
      <c r="R11" t="s">
        <v>3</v>
      </c>
      <c r="S11">
        <v>75</v>
      </c>
      <c r="T11">
        <v>2.5569069999999998</v>
      </c>
      <c r="V11">
        <v>84</v>
      </c>
      <c r="W11">
        <v>2.8000000000000001E-2</v>
      </c>
      <c r="X11">
        <f xml:space="preserve"> MIN(S11,V11)</f>
        <v>75</v>
      </c>
      <c r="Y11">
        <f>(X11-N11)/N11*100</f>
        <v>0</v>
      </c>
      <c r="AA11" t="s">
        <v>2051</v>
      </c>
      <c r="AB11">
        <f>ROUND(AVERAGE(O2:O601), 2)</f>
        <v>29.44</v>
      </c>
      <c r="AC11">
        <f>ROUND(AVERAGE(T2:T601), 2)</f>
        <v>19.73</v>
      </c>
      <c r="AD11">
        <f>ROUND(AVERAGE(W2:W601), 3)</f>
        <v>5.0999999999999997E-2</v>
      </c>
      <c r="AF11">
        <f>ROUND((AC11+AD11-AB11)/AB11*100, 2)</f>
        <v>-32.81</v>
      </c>
    </row>
    <row r="12" spans="1:32" x14ac:dyDescent="0.3">
      <c r="A12" t="s">
        <v>979</v>
      </c>
      <c r="C12">
        <v>397188</v>
      </c>
      <c r="D12">
        <v>976528</v>
      </c>
      <c r="E12">
        <v>12.72</v>
      </c>
      <c r="H12">
        <v>83028</v>
      </c>
      <c r="I12">
        <v>201208</v>
      </c>
      <c r="J12">
        <v>1.4</v>
      </c>
      <c r="M12" t="s">
        <v>3</v>
      </c>
      <c r="N12">
        <v>68</v>
      </c>
      <c r="O12">
        <v>18.029405000000001</v>
      </c>
      <c r="R12" t="s">
        <v>3</v>
      </c>
      <c r="S12">
        <v>68</v>
      </c>
      <c r="T12">
        <v>2.0454340000000002</v>
      </c>
      <c r="V12">
        <v>110</v>
      </c>
      <c r="W12">
        <v>3.3000000000000002E-2</v>
      </c>
      <c r="X12">
        <f xml:space="preserve"> MIN(S12,V12)</f>
        <v>68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12.42</v>
      </c>
      <c r="AC12">
        <f>ROUND(AVERAGEIFS(T2:T601, M2:M601, "&lt;&gt;timeout", R2:R601,  "&lt;&gt;timeout"), 2)</f>
        <v>2.33</v>
      </c>
      <c r="AD12">
        <f>ROUND(AVERAGEIFS(W2:W601, M2:M601, "&lt;&gt;timeout", R2:R601,  "&lt;&gt;timeout"), 3)</f>
        <v>5.8999999999999997E-2</v>
      </c>
      <c r="AF12">
        <f>ROUND((AC12+AD12-AB12)/AB12*100, 2)</f>
        <v>-80.760000000000005</v>
      </c>
    </row>
    <row r="13" spans="1:32" x14ac:dyDescent="0.3">
      <c r="A13" t="s">
        <v>980</v>
      </c>
      <c r="C13">
        <v>3004128</v>
      </c>
      <c r="D13">
        <v>6076063</v>
      </c>
      <c r="E13">
        <v>45.34</v>
      </c>
      <c r="H13">
        <v>434808</v>
      </c>
      <c r="I13">
        <v>876973</v>
      </c>
      <c r="J13">
        <v>5.52</v>
      </c>
      <c r="M13" t="s">
        <v>4</v>
      </c>
      <c r="N13">
        <v>49</v>
      </c>
      <c r="O13">
        <v>65.513480999999999</v>
      </c>
      <c r="R13" t="s">
        <v>4</v>
      </c>
      <c r="S13">
        <v>50</v>
      </c>
      <c r="T13">
        <v>60.621482</v>
      </c>
      <c r="V13">
        <v>65</v>
      </c>
      <c r="W13">
        <v>2.7E-2</v>
      </c>
      <c r="X13">
        <f xml:space="preserve"> MIN(S13,V13)</f>
        <v>50</v>
      </c>
      <c r="Y13">
        <f>(X13-N13)/N13*100</f>
        <v>2.0408163265306123</v>
      </c>
    </row>
    <row r="14" spans="1:32" x14ac:dyDescent="0.3">
      <c r="A14" t="s">
        <v>981</v>
      </c>
      <c r="C14">
        <v>3717350</v>
      </c>
      <c r="D14">
        <v>7524711</v>
      </c>
      <c r="E14">
        <v>54.67</v>
      </c>
      <c r="H14">
        <v>586950</v>
      </c>
      <c r="I14">
        <v>1185287</v>
      </c>
      <c r="J14">
        <v>7.15</v>
      </c>
      <c r="M14" t="s">
        <v>3</v>
      </c>
      <c r="N14">
        <v>60</v>
      </c>
      <c r="O14">
        <v>29.676328000000002</v>
      </c>
      <c r="R14" t="s">
        <v>3</v>
      </c>
      <c r="S14">
        <v>60</v>
      </c>
      <c r="T14">
        <v>3.5837180000000002</v>
      </c>
      <c r="V14">
        <v>77</v>
      </c>
      <c r="W14">
        <v>3.9E-2</v>
      </c>
      <c r="X14">
        <f xml:space="preserve"> MIN(S14,V14)</f>
        <v>60</v>
      </c>
      <c r="Y14">
        <f>(X14-N14)/N14*100</f>
        <v>0</v>
      </c>
      <c r="AA14" t="s">
        <v>2127</v>
      </c>
      <c r="AB14">
        <f>AB5+AB12</f>
        <v>57.32</v>
      </c>
      <c r="AC14">
        <f>AC5+AC12+AD12</f>
        <v>9.2789999999999981</v>
      </c>
      <c r="AF14">
        <f t="shared" ref="AF14:AF15" si="0">ROUND((AC14+AD14-AB14)/AB14*100, 2)</f>
        <v>-83.81</v>
      </c>
    </row>
    <row r="15" spans="1:32" x14ac:dyDescent="0.3">
      <c r="A15" t="s">
        <v>982</v>
      </c>
      <c r="C15">
        <v>2987640</v>
      </c>
      <c r="D15">
        <v>6095506</v>
      </c>
      <c r="E15">
        <v>46.47</v>
      </c>
      <c r="H15">
        <v>550050</v>
      </c>
      <c r="I15">
        <v>1119286</v>
      </c>
      <c r="J15">
        <v>7.84</v>
      </c>
      <c r="M15" t="s">
        <v>4</v>
      </c>
      <c r="N15">
        <v>69</v>
      </c>
      <c r="O15">
        <v>65.737246999999996</v>
      </c>
      <c r="R15" t="s">
        <v>4</v>
      </c>
      <c r="S15">
        <v>67</v>
      </c>
      <c r="T15">
        <v>60.815753000000001</v>
      </c>
      <c r="V15">
        <v>94</v>
      </c>
      <c r="W15">
        <v>3.2000000000000001E-2</v>
      </c>
      <c r="X15">
        <f xml:space="preserve"> MIN(S15,V15)</f>
        <v>67</v>
      </c>
      <c r="Y15">
        <f>(X15-N15)/N15*100</f>
        <v>-2.8985507246376812</v>
      </c>
    </row>
    <row r="16" spans="1:32" x14ac:dyDescent="0.3">
      <c r="A16" t="s">
        <v>983</v>
      </c>
      <c r="C16">
        <v>3756592</v>
      </c>
      <c r="D16">
        <v>7582442</v>
      </c>
      <c r="E16">
        <v>54.64</v>
      </c>
      <c r="H16">
        <v>584008</v>
      </c>
      <c r="I16">
        <v>1176170</v>
      </c>
      <c r="J16">
        <v>7.09</v>
      </c>
      <c r="M16" t="s">
        <v>3</v>
      </c>
      <c r="N16">
        <v>64</v>
      </c>
      <c r="O16">
        <v>10.241234</v>
      </c>
      <c r="R16" t="s">
        <v>3</v>
      </c>
      <c r="S16">
        <v>64</v>
      </c>
      <c r="T16">
        <v>1.6396489999999999</v>
      </c>
      <c r="V16">
        <v>73</v>
      </c>
      <c r="W16">
        <v>3.7999999999999999E-2</v>
      </c>
      <c r="X16">
        <f xml:space="preserve"> MIN(S16,V16)</f>
        <v>64</v>
      </c>
      <c r="Y16">
        <f>(X16-N16)/N16*100</f>
        <v>0</v>
      </c>
      <c r="AA16" t="s">
        <v>2113</v>
      </c>
      <c r="AF16">
        <f>ROUND(_xlfn.AGGREGATE(1,6,Y2:Y481), 2)</f>
        <v>-4.41</v>
      </c>
    </row>
    <row r="17" spans="1:28" x14ac:dyDescent="0.3">
      <c r="A17" t="s">
        <v>984</v>
      </c>
      <c r="C17">
        <v>3760205</v>
      </c>
      <c r="D17">
        <v>7593684</v>
      </c>
      <c r="E17">
        <v>54.28</v>
      </c>
      <c r="H17">
        <v>527204</v>
      </c>
      <c r="I17">
        <v>1061796</v>
      </c>
      <c r="J17">
        <v>6.42</v>
      </c>
      <c r="M17" t="s">
        <v>3</v>
      </c>
      <c r="N17">
        <v>53</v>
      </c>
      <c r="O17">
        <v>9.5872759999999992</v>
      </c>
      <c r="R17" t="s">
        <v>3</v>
      </c>
      <c r="S17">
        <v>53</v>
      </c>
      <c r="T17">
        <v>2.9479129999999998</v>
      </c>
      <c r="V17">
        <v>67</v>
      </c>
      <c r="W17">
        <v>3.7999999999999999E-2</v>
      </c>
      <c r="X17">
        <f xml:space="preserve"> MIN(S17,V17)</f>
        <v>53</v>
      </c>
      <c r="Y17">
        <f>(X17-N17)/N17*100</f>
        <v>0</v>
      </c>
      <c r="AB17" t="s">
        <v>2121</v>
      </c>
    </row>
    <row r="18" spans="1:28" x14ac:dyDescent="0.3">
      <c r="A18" t="s">
        <v>985</v>
      </c>
      <c r="C18">
        <v>4143549</v>
      </c>
      <c r="D18">
        <v>8355834</v>
      </c>
      <c r="E18">
        <v>60.67</v>
      </c>
      <c r="H18">
        <v>675120</v>
      </c>
      <c r="I18">
        <v>1358559</v>
      </c>
      <c r="J18">
        <v>8.3000000000000007</v>
      </c>
      <c r="M18" t="s">
        <v>3</v>
      </c>
      <c r="N18">
        <v>53</v>
      </c>
      <c r="O18">
        <v>44.560167999999997</v>
      </c>
      <c r="R18" t="s">
        <v>3</v>
      </c>
      <c r="S18">
        <v>53</v>
      </c>
      <c r="T18">
        <v>1.7410699999999999</v>
      </c>
      <c r="V18">
        <v>79</v>
      </c>
      <c r="W18">
        <v>7.0999999999999994E-2</v>
      </c>
      <c r="X18">
        <f xml:space="preserve"> MIN(S18,V18)</f>
        <v>53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342</v>
      </c>
    </row>
    <row r="19" spans="1:28" x14ac:dyDescent="0.3">
      <c r="A19" t="s">
        <v>986</v>
      </c>
      <c r="C19">
        <v>4325160</v>
      </c>
      <c r="D19">
        <v>8748186</v>
      </c>
      <c r="E19">
        <v>62.71</v>
      </c>
      <c r="H19">
        <v>569100</v>
      </c>
      <c r="I19">
        <v>1147824</v>
      </c>
      <c r="J19">
        <v>7.25</v>
      </c>
      <c r="M19" t="s">
        <v>3</v>
      </c>
      <c r="N19">
        <v>57</v>
      </c>
      <c r="O19">
        <v>12.883336</v>
      </c>
      <c r="R19" t="s">
        <v>3</v>
      </c>
      <c r="S19">
        <v>57</v>
      </c>
      <c r="T19">
        <v>1.5989709999999999</v>
      </c>
      <c r="V19">
        <v>69</v>
      </c>
      <c r="W19">
        <v>6.4000000000000001E-2</v>
      </c>
      <c r="X19">
        <f xml:space="preserve"> MIN(S19,V19)</f>
        <v>57</v>
      </c>
      <c r="Y19">
        <f>(X19-N19)/N19*100</f>
        <v>0</v>
      </c>
      <c r="AA19" t="s">
        <v>2115</v>
      </c>
      <c r="AB19" cm="1">
        <f t="array" ref="AB19">SUMPRODUCT((--(N2:N481&gt;X2:X481))*(--(N2:N481&lt;&gt;"no initial solution found")))</f>
        <v>107</v>
      </c>
    </row>
    <row r="20" spans="1:28" x14ac:dyDescent="0.3">
      <c r="A20" t="s">
        <v>987</v>
      </c>
      <c r="C20">
        <v>3809660</v>
      </c>
      <c r="D20">
        <v>7683536</v>
      </c>
      <c r="E20">
        <v>54.97</v>
      </c>
      <c r="H20">
        <v>557900</v>
      </c>
      <c r="I20">
        <v>1122488</v>
      </c>
      <c r="J20">
        <v>6.88</v>
      </c>
      <c r="M20" t="s">
        <v>3</v>
      </c>
      <c r="N20">
        <v>59</v>
      </c>
      <c r="O20">
        <v>12.953878</v>
      </c>
      <c r="R20" t="s">
        <v>3</v>
      </c>
      <c r="S20">
        <v>59</v>
      </c>
      <c r="T20">
        <v>1.4342440000000001</v>
      </c>
      <c r="V20">
        <v>69</v>
      </c>
      <c r="W20">
        <v>3.4000000000000002E-2</v>
      </c>
      <c r="X20">
        <f xml:space="preserve"> MIN(S20,V20)</f>
        <v>59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31</v>
      </c>
    </row>
    <row r="21" spans="1:28" x14ac:dyDescent="0.3">
      <c r="A21" t="s">
        <v>988</v>
      </c>
      <c r="C21">
        <v>3622103</v>
      </c>
      <c r="D21">
        <v>7333425</v>
      </c>
      <c r="E21">
        <v>53.82</v>
      </c>
      <c r="H21">
        <v>540075</v>
      </c>
      <c r="I21">
        <v>1090617</v>
      </c>
      <c r="J21">
        <v>6.69</v>
      </c>
      <c r="M21" t="s">
        <v>3</v>
      </c>
      <c r="N21">
        <v>58</v>
      </c>
      <c r="O21">
        <v>11.131434</v>
      </c>
      <c r="R21" t="s">
        <v>3</v>
      </c>
      <c r="S21">
        <v>58</v>
      </c>
      <c r="T21">
        <v>3.3895979999999999</v>
      </c>
      <c r="V21">
        <v>74</v>
      </c>
      <c r="W21">
        <v>4.3999999999999997E-2</v>
      </c>
      <c r="X21">
        <f xml:space="preserve"> MIN(S21,V21)</f>
        <v>58</v>
      </c>
      <c r="Y21">
        <f>(X21-N21)/N21*100</f>
        <v>0</v>
      </c>
    </row>
    <row r="22" spans="1:28" x14ac:dyDescent="0.3">
      <c r="A22" t="s">
        <v>989</v>
      </c>
      <c r="C22">
        <v>3711304</v>
      </c>
      <c r="D22">
        <v>7504130</v>
      </c>
      <c r="E22">
        <v>54.88</v>
      </c>
      <c r="H22">
        <v>511904</v>
      </c>
      <c r="I22">
        <v>1032230</v>
      </c>
      <c r="J22">
        <v>6.51</v>
      </c>
      <c r="M22" t="s">
        <v>3</v>
      </c>
      <c r="N22">
        <v>63</v>
      </c>
      <c r="O22">
        <v>10.189755999999999</v>
      </c>
      <c r="R22" t="s">
        <v>3</v>
      </c>
      <c r="S22">
        <v>63</v>
      </c>
      <c r="T22">
        <v>1.300902</v>
      </c>
      <c r="V22">
        <v>67</v>
      </c>
      <c r="W22">
        <v>5.7000000000000002E-2</v>
      </c>
      <c r="X22">
        <f xml:space="preserve"> MIN(S22,V22)</f>
        <v>63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327</v>
      </c>
    </row>
    <row r="23" spans="1:28" x14ac:dyDescent="0.3">
      <c r="A23" t="s">
        <v>990</v>
      </c>
      <c r="C23">
        <v>363728</v>
      </c>
      <c r="D23">
        <v>892581</v>
      </c>
      <c r="E23">
        <v>11.74</v>
      </c>
      <c r="H23">
        <v>60860</v>
      </c>
      <c r="I23">
        <v>146409</v>
      </c>
      <c r="J23">
        <v>1.0900000000000001</v>
      </c>
      <c r="M23" t="s">
        <v>3</v>
      </c>
      <c r="N23">
        <v>59</v>
      </c>
      <c r="O23">
        <v>37.510071000000003</v>
      </c>
      <c r="R23" t="s">
        <v>3</v>
      </c>
      <c r="S23">
        <v>59</v>
      </c>
      <c r="T23">
        <v>17.022013999999999</v>
      </c>
      <c r="V23">
        <v>84</v>
      </c>
      <c r="W23">
        <v>2.5000000000000001E-2</v>
      </c>
      <c r="X23">
        <f xml:space="preserve"> MIN(S23,V23)</f>
        <v>59</v>
      </c>
      <c r="Y23">
        <f>(X23-N23)/N23*100</f>
        <v>0</v>
      </c>
      <c r="AA23" t="s">
        <v>2118</v>
      </c>
      <c r="AB23" cm="1">
        <f t="array" ref="AB23">SUMPRODUCT(--(M2:M481="timeout")*--(R2:R481="timeout"))</f>
        <v>140</v>
      </c>
    </row>
    <row r="24" spans="1:28" x14ac:dyDescent="0.3">
      <c r="A24" t="s">
        <v>991</v>
      </c>
      <c r="C24">
        <v>4554207</v>
      </c>
      <c r="D24">
        <v>9156888</v>
      </c>
      <c r="E24">
        <v>64.77</v>
      </c>
      <c r="H24">
        <v>716604</v>
      </c>
      <c r="I24">
        <v>1438133</v>
      </c>
      <c r="J24">
        <v>8.73</v>
      </c>
      <c r="M24" t="s">
        <v>3</v>
      </c>
      <c r="N24">
        <v>60</v>
      </c>
      <c r="O24">
        <v>13.099195999999999</v>
      </c>
      <c r="R24" t="s">
        <v>3</v>
      </c>
      <c r="S24">
        <v>60</v>
      </c>
      <c r="T24">
        <v>1.8388500000000001</v>
      </c>
      <c r="V24">
        <v>75</v>
      </c>
      <c r="W24">
        <v>9.0999999999999998E-2</v>
      </c>
      <c r="X24">
        <f xml:space="preserve"> MIN(S24,V24)</f>
        <v>60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13</v>
      </c>
    </row>
    <row r="25" spans="1:28" x14ac:dyDescent="0.3">
      <c r="A25" t="s">
        <v>992</v>
      </c>
      <c r="C25">
        <v>5208462</v>
      </c>
      <c r="D25">
        <v>10440033</v>
      </c>
      <c r="E25">
        <v>72.319999999999993</v>
      </c>
      <c r="H25">
        <v>557284</v>
      </c>
      <c r="I25">
        <v>1114241</v>
      </c>
      <c r="J25">
        <v>7.33</v>
      </c>
      <c r="M25" t="s">
        <v>3</v>
      </c>
      <c r="N25">
        <v>39</v>
      </c>
      <c r="O25">
        <v>14.298425999999999</v>
      </c>
      <c r="R25" t="s">
        <v>3</v>
      </c>
      <c r="S25">
        <v>39</v>
      </c>
      <c r="T25">
        <v>1.543857</v>
      </c>
      <c r="V25">
        <v>51</v>
      </c>
      <c r="W25">
        <v>7.4999999999999997E-2</v>
      </c>
      <c r="X25">
        <f xml:space="preserve"> MIN(S25,V25)</f>
        <v>39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0</v>
      </c>
    </row>
    <row r="26" spans="1:28" x14ac:dyDescent="0.3">
      <c r="A26" t="s">
        <v>993</v>
      </c>
      <c r="C26">
        <v>5395392</v>
      </c>
      <c r="D26">
        <v>10794232</v>
      </c>
      <c r="E26">
        <v>74.75</v>
      </c>
      <c r="H26">
        <v>813960</v>
      </c>
      <c r="I26">
        <v>1625852</v>
      </c>
      <c r="J26">
        <v>10.08</v>
      </c>
      <c r="M26" t="s">
        <v>3</v>
      </c>
      <c r="N26">
        <v>69</v>
      </c>
      <c r="O26">
        <v>12.505103999999999</v>
      </c>
      <c r="R26" t="s">
        <v>3</v>
      </c>
      <c r="S26">
        <v>69</v>
      </c>
      <c r="T26">
        <v>1.3221080000000001</v>
      </c>
      <c r="V26">
        <v>69</v>
      </c>
      <c r="W26">
        <v>0.11799999999999999</v>
      </c>
      <c r="X26">
        <f xml:space="preserve"> MIN(S26,V26)</f>
        <v>69</v>
      </c>
      <c r="Y26">
        <f>(X26-N26)/N26*100</f>
        <v>0</v>
      </c>
    </row>
    <row r="27" spans="1:28" x14ac:dyDescent="0.3">
      <c r="A27" t="s">
        <v>994</v>
      </c>
      <c r="C27">
        <v>5799101</v>
      </c>
      <c r="D27">
        <v>11664983</v>
      </c>
      <c r="E27">
        <v>83.42</v>
      </c>
      <c r="H27">
        <v>957551</v>
      </c>
      <c r="I27">
        <v>1922933</v>
      </c>
      <c r="J27">
        <v>11.84</v>
      </c>
      <c r="M27" t="s">
        <v>3</v>
      </c>
      <c r="N27">
        <v>65</v>
      </c>
      <c r="O27">
        <v>14.690026</v>
      </c>
      <c r="R27" t="s">
        <v>3</v>
      </c>
      <c r="S27">
        <v>65</v>
      </c>
      <c r="T27">
        <v>1.992032</v>
      </c>
      <c r="V27">
        <v>88</v>
      </c>
      <c r="W27">
        <v>6.4000000000000001E-2</v>
      </c>
      <c r="X27">
        <f xml:space="preserve"> MIN(S27,V27)</f>
        <v>65</v>
      </c>
      <c r="Y27">
        <f>(X27-N27)/N27*100</f>
        <v>0</v>
      </c>
    </row>
    <row r="28" spans="1:28" x14ac:dyDescent="0.3">
      <c r="A28" t="s">
        <v>995</v>
      </c>
      <c r="C28">
        <v>6270528</v>
      </c>
      <c r="D28">
        <v>12585401</v>
      </c>
      <c r="E28">
        <v>87.11</v>
      </c>
      <c r="H28">
        <v>795692</v>
      </c>
      <c r="I28">
        <v>1593778</v>
      </c>
      <c r="J28">
        <v>10.34</v>
      </c>
      <c r="M28" t="s">
        <v>3</v>
      </c>
      <c r="N28">
        <v>56</v>
      </c>
      <c r="O28">
        <v>13.770902</v>
      </c>
      <c r="R28" t="s">
        <v>3</v>
      </c>
      <c r="S28">
        <v>56</v>
      </c>
      <c r="T28">
        <v>1.498345</v>
      </c>
      <c r="V28">
        <v>66</v>
      </c>
      <c r="W28">
        <v>8.7999999999999995E-2</v>
      </c>
      <c r="X28">
        <f xml:space="preserve"> MIN(S28,V28)</f>
        <v>56</v>
      </c>
      <c r="Y28">
        <f>(X28-N28)/N28*100</f>
        <v>0</v>
      </c>
    </row>
    <row r="29" spans="1:28" x14ac:dyDescent="0.3">
      <c r="A29" t="s">
        <v>996</v>
      </c>
      <c r="C29">
        <v>5891760</v>
      </c>
      <c r="D29">
        <v>11818691</v>
      </c>
      <c r="E29">
        <v>82.86</v>
      </c>
      <c r="H29">
        <v>783230</v>
      </c>
      <c r="I29">
        <v>1567982</v>
      </c>
      <c r="J29">
        <v>10.09</v>
      </c>
      <c r="M29" t="s">
        <v>3</v>
      </c>
      <c r="N29">
        <v>57</v>
      </c>
      <c r="O29">
        <v>13.275252</v>
      </c>
      <c r="R29" t="s">
        <v>3</v>
      </c>
      <c r="S29">
        <v>57</v>
      </c>
      <c r="T29">
        <v>1.4314709999999999</v>
      </c>
      <c r="V29">
        <v>66</v>
      </c>
      <c r="W29">
        <v>5.8999999999999997E-2</v>
      </c>
      <c r="X29">
        <f xml:space="preserve"> MIN(S29,V29)</f>
        <v>57</v>
      </c>
      <c r="Y29">
        <f>(X29-N29)/N29*100</f>
        <v>0</v>
      </c>
    </row>
    <row r="30" spans="1:28" x14ac:dyDescent="0.3">
      <c r="A30" t="s">
        <v>997</v>
      </c>
      <c r="C30">
        <v>5329956</v>
      </c>
      <c r="D30">
        <v>10683322</v>
      </c>
      <c r="E30">
        <v>74.38</v>
      </c>
      <c r="H30">
        <v>630306</v>
      </c>
      <c r="I30">
        <v>1260647</v>
      </c>
      <c r="J30">
        <v>6.25</v>
      </c>
      <c r="M30" t="s">
        <v>3</v>
      </c>
      <c r="N30">
        <v>53</v>
      </c>
      <c r="O30">
        <v>12.450950000000001</v>
      </c>
      <c r="R30" t="s">
        <v>3</v>
      </c>
      <c r="S30">
        <v>53</v>
      </c>
      <c r="T30">
        <v>1.5586059999999999</v>
      </c>
      <c r="V30">
        <v>56</v>
      </c>
      <c r="W30">
        <v>4.2000000000000003E-2</v>
      </c>
      <c r="X30">
        <f xml:space="preserve"> MIN(S30,V30)</f>
        <v>53</v>
      </c>
      <c r="Y30">
        <f>(X30-N30)/N30*100</f>
        <v>0</v>
      </c>
    </row>
    <row r="31" spans="1:28" x14ac:dyDescent="0.3">
      <c r="A31" t="s">
        <v>998</v>
      </c>
      <c r="C31">
        <v>5769750</v>
      </c>
      <c r="D31">
        <v>11582056</v>
      </c>
      <c r="E31">
        <v>82.82</v>
      </c>
      <c r="H31">
        <v>857220</v>
      </c>
      <c r="I31">
        <v>1717660</v>
      </c>
      <c r="J31">
        <v>10.71</v>
      </c>
      <c r="M31" t="s">
        <v>3</v>
      </c>
      <c r="N31">
        <v>69</v>
      </c>
      <c r="O31">
        <v>15.515758999999999</v>
      </c>
      <c r="R31" t="s">
        <v>3</v>
      </c>
      <c r="S31">
        <v>69</v>
      </c>
      <c r="T31">
        <v>2.0787450000000001</v>
      </c>
      <c r="V31">
        <v>77</v>
      </c>
      <c r="W31">
        <v>6.3E-2</v>
      </c>
      <c r="X31">
        <f xml:space="preserve"> MIN(S31,V31)</f>
        <v>69</v>
      </c>
      <c r="Y31">
        <f>(X31-N31)/N31*100</f>
        <v>0</v>
      </c>
    </row>
    <row r="32" spans="1:28" x14ac:dyDescent="0.3">
      <c r="A32" t="s">
        <v>999</v>
      </c>
      <c r="C32">
        <v>5412212</v>
      </c>
      <c r="D32">
        <v>10840975</v>
      </c>
      <c r="E32">
        <v>76.25</v>
      </c>
      <c r="H32">
        <v>708876</v>
      </c>
      <c r="I32">
        <v>1417165</v>
      </c>
      <c r="J32">
        <v>6.89</v>
      </c>
      <c r="M32" t="s">
        <v>3</v>
      </c>
      <c r="N32">
        <v>61</v>
      </c>
      <c r="O32">
        <v>11.936344</v>
      </c>
      <c r="R32" t="s">
        <v>3</v>
      </c>
      <c r="S32">
        <v>61</v>
      </c>
      <c r="T32">
        <v>1.38171</v>
      </c>
      <c r="V32">
        <v>62</v>
      </c>
      <c r="W32">
        <v>7.3999999999999996E-2</v>
      </c>
      <c r="X32">
        <f xml:space="preserve"> MIN(S32,V32)</f>
        <v>61</v>
      </c>
      <c r="Y32">
        <f>(X32-N32)/N32*100</f>
        <v>0</v>
      </c>
    </row>
    <row r="33" spans="1:25" x14ac:dyDescent="0.3">
      <c r="A33" t="s">
        <v>1000</v>
      </c>
      <c r="C33">
        <v>5818480</v>
      </c>
      <c r="D33">
        <v>11673575</v>
      </c>
      <c r="E33">
        <v>81.8</v>
      </c>
      <c r="H33">
        <v>962200</v>
      </c>
      <c r="I33">
        <v>1927553</v>
      </c>
      <c r="J33">
        <v>11.96</v>
      </c>
      <c r="M33" t="s">
        <v>3</v>
      </c>
      <c r="N33">
        <v>58</v>
      </c>
      <c r="O33">
        <v>15.111351000000001</v>
      </c>
      <c r="R33" t="s">
        <v>3</v>
      </c>
      <c r="S33">
        <v>58</v>
      </c>
      <c r="T33">
        <v>2.2358250000000002</v>
      </c>
      <c r="V33">
        <v>84</v>
      </c>
      <c r="W33">
        <v>0.09</v>
      </c>
      <c r="X33">
        <f xml:space="preserve"> MIN(S33,V33)</f>
        <v>58</v>
      </c>
      <c r="Y33">
        <f>(X33-N33)/N33*100</f>
        <v>0</v>
      </c>
    </row>
    <row r="34" spans="1:25" x14ac:dyDescent="0.3">
      <c r="A34" t="s">
        <v>1001</v>
      </c>
      <c r="C34">
        <v>354939</v>
      </c>
      <c r="D34">
        <v>849465</v>
      </c>
      <c r="E34">
        <v>10.78</v>
      </c>
      <c r="H34">
        <v>68913</v>
      </c>
      <c r="I34">
        <v>162385</v>
      </c>
      <c r="J34">
        <v>1.07</v>
      </c>
      <c r="M34" t="s">
        <v>3</v>
      </c>
      <c r="N34">
        <v>65</v>
      </c>
      <c r="O34">
        <v>3.0848960000000001</v>
      </c>
      <c r="R34" t="s">
        <v>3</v>
      </c>
      <c r="S34">
        <v>65</v>
      </c>
      <c r="T34">
        <v>0.23755000000000001</v>
      </c>
      <c r="V34">
        <v>92</v>
      </c>
      <c r="W34">
        <v>4.2000000000000003E-2</v>
      </c>
      <c r="X34">
        <f xml:space="preserve"> MIN(S34,V34)</f>
        <v>65</v>
      </c>
      <c r="Y34">
        <f>(X34-N34)/N34*100</f>
        <v>0</v>
      </c>
    </row>
    <row r="35" spans="1:25" x14ac:dyDescent="0.3">
      <c r="A35" t="s">
        <v>1002</v>
      </c>
      <c r="C35">
        <v>2748904</v>
      </c>
      <c r="D35">
        <v>5620874</v>
      </c>
      <c r="E35">
        <v>42.78</v>
      </c>
      <c r="H35">
        <v>890014</v>
      </c>
      <c r="I35">
        <v>1817624</v>
      </c>
      <c r="J35">
        <v>11.53</v>
      </c>
      <c r="M35" t="s">
        <v>4</v>
      </c>
      <c r="N35">
        <v>316</v>
      </c>
      <c r="O35">
        <v>65.648062999999993</v>
      </c>
      <c r="R35" t="s">
        <v>4</v>
      </c>
      <c r="S35">
        <v>128</v>
      </c>
      <c r="T35">
        <v>61.385682000000003</v>
      </c>
      <c r="V35">
        <v>157</v>
      </c>
      <c r="W35">
        <v>2.1000000000000001E-2</v>
      </c>
      <c r="X35">
        <f xml:space="preserve"> MIN(S35,V35)</f>
        <v>128</v>
      </c>
      <c r="Y35">
        <f>(X35-N35)/N35*100</f>
        <v>-59.493670886075947</v>
      </c>
    </row>
    <row r="36" spans="1:25" x14ac:dyDescent="0.3">
      <c r="A36" t="s">
        <v>1003</v>
      </c>
      <c r="C36">
        <v>2202024</v>
      </c>
      <c r="D36">
        <v>4509566</v>
      </c>
      <c r="E36">
        <v>34.14</v>
      </c>
      <c r="H36">
        <v>816101</v>
      </c>
      <c r="I36">
        <v>1669414</v>
      </c>
      <c r="J36">
        <v>10.51</v>
      </c>
      <c r="M36" t="s">
        <v>4</v>
      </c>
      <c r="N36">
        <v>147</v>
      </c>
      <c r="O36">
        <v>64.675398999999999</v>
      </c>
      <c r="R36" t="s">
        <v>4</v>
      </c>
      <c r="S36">
        <v>144</v>
      </c>
      <c r="T36">
        <v>61.322564</v>
      </c>
      <c r="V36">
        <v>168</v>
      </c>
      <c r="W36">
        <v>2.3E-2</v>
      </c>
      <c r="X36">
        <f xml:space="preserve"> MIN(S36,V36)</f>
        <v>144</v>
      </c>
      <c r="Y36">
        <f>(X36-N36)/N36*100</f>
        <v>-2.0408163265306123</v>
      </c>
    </row>
    <row r="37" spans="1:25" x14ac:dyDescent="0.3">
      <c r="A37" t="s">
        <v>1004</v>
      </c>
      <c r="C37">
        <v>2995125</v>
      </c>
      <c r="D37">
        <v>6138258</v>
      </c>
      <c r="E37">
        <v>47.05</v>
      </c>
      <c r="H37">
        <v>912800</v>
      </c>
      <c r="I37">
        <v>1868123</v>
      </c>
      <c r="J37">
        <v>10.48</v>
      </c>
      <c r="M37" t="s">
        <v>4</v>
      </c>
      <c r="N37">
        <v>133</v>
      </c>
      <c r="O37">
        <v>66.036992999999995</v>
      </c>
      <c r="R37" t="s">
        <v>4</v>
      </c>
      <c r="S37">
        <v>132</v>
      </c>
      <c r="T37">
        <v>61.414850000000001</v>
      </c>
      <c r="V37">
        <v>159</v>
      </c>
      <c r="W37">
        <v>1.7999999999999999E-2</v>
      </c>
      <c r="X37">
        <f xml:space="preserve"> MIN(S37,V37)</f>
        <v>132</v>
      </c>
      <c r="Y37">
        <f>(X37-N37)/N37*100</f>
        <v>-0.75187969924812026</v>
      </c>
    </row>
    <row r="38" spans="1:25" x14ac:dyDescent="0.3">
      <c r="A38" t="s">
        <v>1005</v>
      </c>
      <c r="C38">
        <v>2864568</v>
      </c>
      <c r="D38">
        <v>5836955</v>
      </c>
      <c r="E38">
        <v>43.79</v>
      </c>
      <c r="H38">
        <v>788358</v>
      </c>
      <c r="I38">
        <v>1604150</v>
      </c>
      <c r="J38">
        <v>9.16</v>
      </c>
      <c r="M38" t="s">
        <v>4</v>
      </c>
      <c r="N38">
        <v>171</v>
      </c>
      <c r="O38">
        <v>65.506066000000004</v>
      </c>
      <c r="R38" t="s">
        <v>4</v>
      </c>
      <c r="S38">
        <v>112</v>
      </c>
      <c r="T38">
        <v>61.198186999999997</v>
      </c>
      <c r="V38">
        <v>130</v>
      </c>
      <c r="W38">
        <v>0.02</v>
      </c>
      <c r="X38">
        <f xml:space="preserve"> MIN(S38,V38)</f>
        <v>112</v>
      </c>
      <c r="Y38">
        <f>(X38-N38)/N38*100</f>
        <v>-34.502923976608187</v>
      </c>
    </row>
    <row r="39" spans="1:25" x14ac:dyDescent="0.3">
      <c r="A39" t="s">
        <v>1006</v>
      </c>
      <c r="C39">
        <v>3061312</v>
      </c>
      <c r="D39">
        <v>6244761</v>
      </c>
      <c r="E39">
        <v>46.57</v>
      </c>
      <c r="H39">
        <v>827048</v>
      </c>
      <c r="I39">
        <v>1684647</v>
      </c>
      <c r="J39">
        <v>9.76</v>
      </c>
      <c r="M39" t="s">
        <v>4</v>
      </c>
      <c r="N39">
        <v>164</v>
      </c>
      <c r="O39">
        <v>66.079620000000006</v>
      </c>
      <c r="R39" t="s">
        <v>4</v>
      </c>
      <c r="S39">
        <v>121</v>
      </c>
      <c r="T39">
        <v>61.339455000000001</v>
      </c>
      <c r="V39">
        <v>133</v>
      </c>
      <c r="W39">
        <v>2.1000000000000001E-2</v>
      </c>
      <c r="X39">
        <f xml:space="preserve"> MIN(S39,V39)</f>
        <v>121</v>
      </c>
      <c r="Y39">
        <f>(X39-N39)/N39*100</f>
        <v>-26.219512195121951</v>
      </c>
    </row>
    <row r="40" spans="1:25" x14ac:dyDescent="0.3">
      <c r="A40" t="s">
        <v>1007</v>
      </c>
      <c r="C40">
        <v>2900188</v>
      </c>
      <c r="D40">
        <v>5925679</v>
      </c>
      <c r="E40">
        <v>43.77</v>
      </c>
      <c r="H40">
        <v>772996</v>
      </c>
      <c r="I40">
        <v>1576867</v>
      </c>
      <c r="J40">
        <v>10.039999999999999</v>
      </c>
      <c r="M40" t="s">
        <v>4</v>
      </c>
      <c r="N40">
        <v>127</v>
      </c>
      <c r="O40">
        <v>65.860686999999999</v>
      </c>
      <c r="R40" t="s">
        <v>4</v>
      </c>
      <c r="S40">
        <v>120</v>
      </c>
      <c r="T40">
        <v>61.215440000000001</v>
      </c>
      <c r="V40">
        <v>132</v>
      </c>
      <c r="W40">
        <v>0.02</v>
      </c>
      <c r="X40">
        <f xml:space="preserve"> MIN(S40,V40)</f>
        <v>120</v>
      </c>
      <c r="Y40">
        <f>(X40-N40)/N40*100</f>
        <v>-5.5118110236220472</v>
      </c>
    </row>
    <row r="41" spans="1:25" x14ac:dyDescent="0.3">
      <c r="A41" t="s">
        <v>1008</v>
      </c>
      <c r="C41">
        <v>2495520</v>
      </c>
      <c r="D41">
        <v>5105394</v>
      </c>
      <c r="E41">
        <v>38.409999999999997</v>
      </c>
      <c r="H41">
        <v>743457</v>
      </c>
      <c r="I41">
        <v>1518703</v>
      </c>
      <c r="J41">
        <v>9.24</v>
      </c>
      <c r="M41" t="s">
        <v>4</v>
      </c>
      <c r="N41">
        <v>259</v>
      </c>
      <c r="O41">
        <v>65.176366000000002</v>
      </c>
      <c r="R41" t="s">
        <v>4</v>
      </c>
      <c r="S41">
        <v>126</v>
      </c>
      <c r="T41">
        <v>61.205202</v>
      </c>
      <c r="V41">
        <v>142</v>
      </c>
      <c r="W41">
        <v>1.7999999999999999E-2</v>
      </c>
      <c r="X41">
        <f xml:space="preserve"> MIN(S41,V41)</f>
        <v>126</v>
      </c>
      <c r="Y41">
        <f>(X41-N41)/N41*100</f>
        <v>-51.351351351351347</v>
      </c>
    </row>
    <row r="42" spans="1:25" x14ac:dyDescent="0.3">
      <c r="A42" t="s">
        <v>1009</v>
      </c>
      <c r="C42">
        <v>2768000</v>
      </c>
      <c r="D42">
        <v>5667114</v>
      </c>
      <c r="E42">
        <v>42.88</v>
      </c>
      <c r="H42">
        <v>869152</v>
      </c>
      <c r="I42">
        <v>1777151</v>
      </c>
      <c r="J42">
        <v>11.27</v>
      </c>
      <c r="M42" t="s">
        <v>4</v>
      </c>
      <c r="N42">
        <v>390</v>
      </c>
      <c r="O42">
        <v>65.797604000000007</v>
      </c>
      <c r="R42" t="s">
        <v>4</v>
      </c>
      <c r="S42">
        <v>132</v>
      </c>
      <c r="T42">
        <v>61.391655999999998</v>
      </c>
      <c r="V42">
        <v>156</v>
      </c>
      <c r="W42">
        <v>2.4E-2</v>
      </c>
      <c r="X42">
        <f xml:space="preserve"> MIN(S42,V42)</f>
        <v>132</v>
      </c>
      <c r="Y42">
        <f>(X42-N42)/N42*100</f>
        <v>-66.153846153846146</v>
      </c>
    </row>
    <row r="43" spans="1:25" x14ac:dyDescent="0.3">
      <c r="A43" t="s">
        <v>1010</v>
      </c>
      <c r="C43">
        <v>3019275</v>
      </c>
      <c r="D43">
        <v>6161891</v>
      </c>
      <c r="E43">
        <v>46.61</v>
      </c>
      <c r="H43">
        <v>923400</v>
      </c>
      <c r="I43">
        <v>1882166</v>
      </c>
      <c r="J43">
        <v>10.71</v>
      </c>
      <c r="M43" t="s">
        <v>4</v>
      </c>
      <c r="N43">
        <v>124</v>
      </c>
      <c r="O43">
        <v>66.040822000000006</v>
      </c>
      <c r="R43" t="s">
        <v>4</v>
      </c>
      <c r="S43">
        <v>123</v>
      </c>
      <c r="T43">
        <v>61.507066000000002</v>
      </c>
      <c r="V43">
        <v>151</v>
      </c>
      <c r="W43">
        <v>0.02</v>
      </c>
      <c r="X43">
        <f xml:space="preserve"> MIN(S43,V43)</f>
        <v>123</v>
      </c>
      <c r="Y43">
        <f>(X43-N43)/N43*100</f>
        <v>-0.80645161290322576</v>
      </c>
    </row>
    <row r="44" spans="1:25" x14ac:dyDescent="0.3">
      <c r="A44" t="s">
        <v>1011</v>
      </c>
      <c r="C44">
        <v>2194388</v>
      </c>
      <c r="D44">
        <v>4478085</v>
      </c>
      <c r="E44">
        <v>34.159999999999997</v>
      </c>
      <c r="H44">
        <v>749917</v>
      </c>
      <c r="I44">
        <v>1528586</v>
      </c>
      <c r="J44">
        <v>9.77</v>
      </c>
      <c r="M44" t="s">
        <v>4</v>
      </c>
      <c r="N44">
        <v>130</v>
      </c>
      <c r="O44">
        <v>64.631113999999997</v>
      </c>
      <c r="R44" t="s">
        <v>4</v>
      </c>
      <c r="S44">
        <v>128</v>
      </c>
      <c r="T44">
        <v>61.219963</v>
      </c>
      <c r="V44">
        <v>148</v>
      </c>
      <c r="W44">
        <v>0.02</v>
      </c>
      <c r="X44">
        <f xml:space="preserve"> MIN(S44,V44)</f>
        <v>128</v>
      </c>
      <c r="Y44">
        <f>(X44-N44)/N44*100</f>
        <v>-1.5384615384615385</v>
      </c>
    </row>
    <row r="45" spans="1:25" x14ac:dyDescent="0.3">
      <c r="A45" t="s">
        <v>1012</v>
      </c>
      <c r="C45">
        <v>341320</v>
      </c>
      <c r="D45">
        <v>807973</v>
      </c>
      <c r="E45">
        <v>10.25</v>
      </c>
      <c r="H45">
        <v>60844</v>
      </c>
      <c r="I45">
        <v>141559</v>
      </c>
      <c r="J45">
        <v>0.66</v>
      </c>
      <c r="M45" t="s">
        <v>3</v>
      </c>
      <c r="N45">
        <v>53</v>
      </c>
      <c r="O45">
        <v>5.5414950000000003</v>
      </c>
      <c r="R45" t="s">
        <v>3</v>
      </c>
      <c r="S45">
        <v>53</v>
      </c>
      <c r="T45">
        <v>3.5688559999999998</v>
      </c>
      <c r="V45">
        <v>81</v>
      </c>
      <c r="W45">
        <v>2.9000000000000001E-2</v>
      </c>
      <c r="X45">
        <f xml:space="preserve"> MIN(S45,V45)</f>
        <v>53</v>
      </c>
      <c r="Y45">
        <f>(X45-N45)/N45*100</f>
        <v>0</v>
      </c>
    </row>
    <row r="46" spans="1:25" x14ac:dyDescent="0.3">
      <c r="A46" t="s">
        <v>1013</v>
      </c>
      <c r="C46">
        <v>4837306</v>
      </c>
      <c r="D46">
        <v>9767852</v>
      </c>
      <c r="E46">
        <v>70.91</v>
      </c>
      <c r="H46">
        <v>843378</v>
      </c>
      <c r="I46">
        <v>1700068</v>
      </c>
      <c r="J46">
        <v>10.57</v>
      </c>
      <c r="M46" t="s">
        <v>4</v>
      </c>
      <c r="N46">
        <v>70</v>
      </c>
      <c r="O46">
        <v>68.478526000000002</v>
      </c>
      <c r="R46" t="s">
        <v>4</v>
      </c>
      <c r="S46">
        <v>69</v>
      </c>
      <c r="T46">
        <v>61.222289000000004</v>
      </c>
      <c r="V46">
        <v>86</v>
      </c>
      <c r="W46">
        <v>2.5999999999999999E-2</v>
      </c>
      <c r="X46">
        <f xml:space="preserve"> MIN(S46,V46)</f>
        <v>69</v>
      </c>
      <c r="Y46">
        <f>(X46-N46)/N46*100</f>
        <v>-1.4285714285714286</v>
      </c>
    </row>
    <row r="47" spans="1:25" x14ac:dyDescent="0.3">
      <c r="A47" t="s">
        <v>1014</v>
      </c>
      <c r="C47">
        <v>4968417</v>
      </c>
      <c r="D47">
        <v>10029051</v>
      </c>
      <c r="E47">
        <v>73.48</v>
      </c>
      <c r="H47">
        <v>912364</v>
      </c>
      <c r="I47">
        <v>1838826</v>
      </c>
      <c r="J47">
        <v>11.45</v>
      </c>
      <c r="M47" t="s">
        <v>3</v>
      </c>
      <c r="N47">
        <v>80</v>
      </c>
      <c r="O47">
        <v>15.678058</v>
      </c>
      <c r="R47" t="s">
        <v>3</v>
      </c>
      <c r="S47">
        <v>80</v>
      </c>
      <c r="T47">
        <v>5.9363859999999997</v>
      </c>
      <c r="V47">
        <v>91</v>
      </c>
      <c r="W47">
        <v>3.1E-2</v>
      </c>
      <c r="X47">
        <f xml:space="preserve"> MIN(S47,V47)</f>
        <v>80</v>
      </c>
      <c r="Y47">
        <f>(X47-N47)/N47*100</f>
        <v>0</v>
      </c>
    </row>
    <row r="48" spans="1:25" x14ac:dyDescent="0.3">
      <c r="A48" t="s">
        <v>1015</v>
      </c>
      <c r="C48">
        <v>4765122</v>
      </c>
      <c r="D48">
        <v>9605815</v>
      </c>
      <c r="E48">
        <v>69.92</v>
      </c>
      <c r="H48">
        <v>834399</v>
      </c>
      <c r="I48">
        <v>1679463</v>
      </c>
      <c r="J48">
        <v>10.61</v>
      </c>
      <c r="M48" t="s">
        <v>4</v>
      </c>
      <c r="N48">
        <v>66</v>
      </c>
      <c r="O48">
        <v>68.217808000000005</v>
      </c>
      <c r="R48" t="s">
        <v>4</v>
      </c>
      <c r="S48">
        <v>66</v>
      </c>
      <c r="T48">
        <v>61.204875999999999</v>
      </c>
      <c r="V48">
        <v>82</v>
      </c>
      <c r="W48">
        <v>2.1000000000000001E-2</v>
      </c>
      <c r="X48">
        <f xml:space="preserve"> MIN(S48,V48)</f>
        <v>66</v>
      </c>
      <c r="Y48">
        <f>(X48-N48)/N48*100</f>
        <v>0</v>
      </c>
    </row>
    <row r="49" spans="1:25" x14ac:dyDescent="0.3">
      <c r="A49" t="s">
        <v>1016</v>
      </c>
      <c r="C49">
        <v>5873230</v>
      </c>
      <c r="D49">
        <v>11822962</v>
      </c>
      <c r="E49">
        <v>84.93</v>
      </c>
      <c r="H49">
        <v>906290</v>
      </c>
      <c r="I49">
        <v>1821562</v>
      </c>
      <c r="J49">
        <v>11.57</v>
      </c>
      <c r="M49" t="s">
        <v>4</v>
      </c>
      <c r="N49">
        <v>442</v>
      </c>
      <c r="O49">
        <v>69.88064</v>
      </c>
      <c r="R49" t="s">
        <v>3</v>
      </c>
      <c r="S49">
        <v>68</v>
      </c>
      <c r="T49">
        <v>5.5375909999999999</v>
      </c>
      <c r="V49">
        <v>76</v>
      </c>
      <c r="W49">
        <v>0.02</v>
      </c>
      <c r="X49">
        <f xml:space="preserve"> MIN(S49,V49)</f>
        <v>68</v>
      </c>
      <c r="Y49">
        <f>(X49-N49)/N49*100</f>
        <v>-84.615384615384613</v>
      </c>
    </row>
    <row r="50" spans="1:25" x14ac:dyDescent="0.3">
      <c r="A50" t="s">
        <v>1017</v>
      </c>
      <c r="C50">
        <v>5080500</v>
      </c>
      <c r="D50">
        <v>10247622</v>
      </c>
      <c r="E50">
        <v>73.55</v>
      </c>
      <c r="H50">
        <v>873846</v>
      </c>
      <c r="I50">
        <v>1759794</v>
      </c>
      <c r="J50">
        <v>10.86</v>
      </c>
      <c r="M50" t="s">
        <v>4</v>
      </c>
      <c r="N50">
        <v>72</v>
      </c>
      <c r="O50">
        <v>68.827005999999997</v>
      </c>
      <c r="R50" t="s">
        <v>4</v>
      </c>
      <c r="S50" t="s">
        <v>1449</v>
      </c>
      <c r="T50">
        <v>61.046964000000003</v>
      </c>
      <c r="V50">
        <v>85</v>
      </c>
      <c r="W50">
        <v>0.02</v>
      </c>
      <c r="X50">
        <f xml:space="preserve"> MIN(S50,V50)</f>
        <v>85</v>
      </c>
      <c r="Y50">
        <f>(X50-N50)/N50*100</f>
        <v>18.055555555555554</v>
      </c>
    </row>
    <row r="51" spans="1:25" x14ac:dyDescent="0.3">
      <c r="A51" t="s">
        <v>1018</v>
      </c>
      <c r="C51">
        <v>5760705</v>
      </c>
      <c r="D51">
        <v>11593358</v>
      </c>
      <c r="E51">
        <v>82.5</v>
      </c>
      <c r="H51">
        <v>864690</v>
      </c>
      <c r="I51">
        <v>1737221</v>
      </c>
      <c r="J51">
        <v>11.11</v>
      </c>
      <c r="M51" t="s">
        <v>4</v>
      </c>
      <c r="N51">
        <v>62</v>
      </c>
      <c r="O51">
        <v>69.681999000000005</v>
      </c>
      <c r="R51" t="s">
        <v>4</v>
      </c>
      <c r="S51">
        <v>61</v>
      </c>
      <c r="T51">
        <v>61.238007000000003</v>
      </c>
      <c r="V51">
        <v>73</v>
      </c>
      <c r="W51">
        <v>2.1000000000000001E-2</v>
      </c>
      <c r="X51">
        <f xml:space="preserve"> MIN(S51,V51)</f>
        <v>61</v>
      </c>
      <c r="Y51">
        <f>(X51-N51)/N51*100</f>
        <v>-1.6129032258064515</v>
      </c>
    </row>
    <row r="52" spans="1:25" x14ac:dyDescent="0.3">
      <c r="A52" t="s">
        <v>1019</v>
      </c>
      <c r="C52">
        <v>5393402</v>
      </c>
      <c r="D52">
        <v>10884052</v>
      </c>
      <c r="E52">
        <v>80.3</v>
      </c>
      <c r="H52">
        <v>912891</v>
      </c>
      <c r="I52">
        <v>1839338</v>
      </c>
      <c r="J52">
        <v>11.65</v>
      </c>
      <c r="M52" t="s">
        <v>4</v>
      </c>
      <c r="N52">
        <v>121</v>
      </c>
      <c r="O52">
        <v>69.570278999999999</v>
      </c>
      <c r="R52" t="s">
        <v>4</v>
      </c>
      <c r="S52">
        <v>71</v>
      </c>
      <c r="T52">
        <v>61.343280999999998</v>
      </c>
      <c r="V52">
        <v>86</v>
      </c>
      <c r="W52">
        <v>1.7999999999999999E-2</v>
      </c>
      <c r="X52">
        <f xml:space="preserve"> MIN(S52,V52)</f>
        <v>71</v>
      </c>
      <c r="Y52">
        <f>(X52-N52)/N52*100</f>
        <v>-41.32231404958678</v>
      </c>
    </row>
    <row r="53" spans="1:25" x14ac:dyDescent="0.3">
      <c r="A53" t="s">
        <v>1020</v>
      </c>
      <c r="C53">
        <v>6555585</v>
      </c>
      <c r="D53">
        <v>13167797</v>
      </c>
      <c r="E53">
        <v>94.25</v>
      </c>
      <c r="H53">
        <v>1046800</v>
      </c>
      <c r="I53">
        <v>2099707</v>
      </c>
      <c r="J53">
        <v>13.41</v>
      </c>
      <c r="M53" t="s">
        <v>3</v>
      </c>
      <c r="N53">
        <v>53</v>
      </c>
      <c r="O53">
        <v>31.455656999999999</v>
      </c>
      <c r="R53" t="s">
        <v>3</v>
      </c>
      <c r="S53">
        <v>53</v>
      </c>
      <c r="T53">
        <v>10.63809</v>
      </c>
      <c r="V53">
        <v>79</v>
      </c>
      <c r="W53">
        <v>2.5999999999999999E-2</v>
      </c>
      <c r="X53">
        <f xml:space="preserve"> MIN(S53,V53)</f>
        <v>53</v>
      </c>
      <c r="Y53">
        <f>(X53-N53)/N53*100</f>
        <v>0</v>
      </c>
    </row>
    <row r="54" spans="1:25" x14ac:dyDescent="0.3">
      <c r="A54" t="s">
        <v>1021</v>
      </c>
      <c r="C54">
        <v>5689712</v>
      </c>
      <c r="D54">
        <v>11472674</v>
      </c>
      <c r="E54">
        <v>83.26</v>
      </c>
      <c r="H54">
        <v>1021512</v>
      </c>
      <c r="I54">
        <v>2056799</v>
      </c>
      <c r="J54">
        <v>12.8</v>
      </c>
      <c r="M54" t="s">
        <v>4</v>
      </c>
      <c r="N54">
        <v>74</v>
      </c>
      <c r="O54">
        <v>69.908894000000004</v>
      </c>
      <c r="R54" t="s">
        <v>4</v>
      </c>
      <c r="S54">
        <v>64</v>
      </c>
      <c r="T54">
        <v>61.446556000000001</v>
      </c>
      <c r="V54">
        <v>92</v>
      </c>
      <c r="W54">
        <v>2.5999999999999999E-2</v>
      </c>
      <c r="X54">
        <f xml:space="preserve"> MIN(S54,V54)</f>
        <v>64</v>
      </c>
      <c r="Y54">
        <f>(X54-N54)/N54*100</f>
        <v>-13.513513513513514</v>
      </c>
    </row>
    <row r="55" spans="1:25" x14ac:dyDescent="0.3">
      <c r="A55" t="s">
        <v>1022</v>
      </c>
      <c r="C55">
        <v>4949438</v>
      </c>
      <c r="D55">
        <v>10017156</v>
      </c>
      <c r="E55">
        <v>74.69</v>
      </c>
      <c r="H55">
        <v>891456</v>
      </c>
      <c r="I55">
        <v>1801119</v>
      </c>
      <c r="J55">
        <v>11.18</v>
      </c>
      <c r="M55" t="s">
        <v>4</v>
      </c>
      <c r="N55">
        <v>85</v>
      </c>
      <c r="O55">
        <v>68.940358000000003</v>
      </c>
      <c r="R55" t="s">
        <v>4</v>
      </c>
      <c r="S55">
        <v>84</v>
      </c>
      <c r="T55">
        <v>61.321123</v>
      </c>
      <c r="V55">
        <v>95</v>
      </c>
      <c r="W55">
        <v>2.1999999999999999E-2</v>
      </c>
      <c r="X55">
        <f xml:space="preserve"> MIN(S55,V55)</f>
        <v>84</v>
      </c>
      <c r="Y55">
        <f>(X55-N55)/N55*100</f>
        <v>-1.1764705882352942</v>
      </c>
    </row>
    <row r="56" spans="1:25" x14ac:dyDescent="0.3">
      <c r="A56" t="s">
        <v>1023</v>
      </c>
      <c r="C56">
        <v>339378</v>
      </c>
      <c r="D56">
        <v>829609</v>
      </c>
      <c r="E56">
        <v>11.35</v>
      </c>
      <c r="H56">
        <v>82440</v>
      </c>
      <c r="I56">
        <v>199045</v>
      </c>
      <c r="J56">
        <v>1.4</v>
      </c>
      <c r="M56" t="s">
        <v>4</v>
      </c>
      <c r="N56">
        <v>67</v>
      </c>
      <c r="O56">
        <v>62.195155999999997</v>
      </c>
      <c r="R56" t="s">
        <v>4</v>
      </c>
      <c r="S56">
        <v>67</v>
      </c>
      <c r="T56">
        <v>60.211784999999999</v>
      </c>
      <c r="V56">
        <v>119</v>
      </c>
      <c r="W56">
        <v>0.03</v>
      </c>
      <c r="X56">
        <f xml:space="preserve"> MIN(S56,V56)</f>
        <v>67</v>
      </c>
      <c r="Y56">
        <f>(X56-N56)/N56*100</f>
        <v>0</v>
      </c>
    </row>
    <row r="57" spans="1:25" x14ac:dyDescent="0.3">
      <c r="A57" t="s">
        <v>1024</v>
      </c>
      <c r="C57">
        <v>5725343</v>
      </c>
      <c r="D57">
        <v>11508309</v>
      </c>
      <c r="E57">
        <v>83.12</v>
      </c>
      <c r="H57">
        <v>976046</v>
      </c>
      <c r="I57">
        <v>1959441</v>
      </c>
      <c r="J57">
        <v>12.3</v>
      </c>
      <c r="M57" t="s">
        <v>4</v>
      </c>
      <c r="N57">
        <v>411</v>
      </c>
      <c r="O57">
        <v>69.618290000000002</v>
      </c>
      <c r="R57" t="s">
        <v>4</v>
      </c>
      <c r="S57">
        <v>55</v>
      </c>
      <c r="T57">
        <v>61.383861000000003</v>
      </c>
      <c r="V57">
        <v>81</v>
      </c>
      <c r="W57">
        <v>2.7E-2</v>
      </c>
      <c r="X57">
        <f xml:space="preserve"> MIN(S57,V57)</f>
        <v>55</v>
      </c>
      <c r="Y57">
        <f>(X57-N57)/N57*100</f>
        <v>-86.618004866180058</v>
      </c>
    </row>
    <row r="58" spans="1:25" x14ac:dyDescent="0.3">
      <c r="A58" t="s">
        <v>1025</v>
      </c>
      <c r="C58">
        <v>6431508</v>
      </c>
      <c r="D58">
        <v>12885727</v>
      </c>
      <c r="E58">
        <v>91.37</v>
      </c>
      <c r="H58">
        <v>1024488</v>
      </c>
      <c r="I58">
        <v>2050027</v>
      </c>
      <c r="J58">
        <v>13.29</v>
      </c>
      <c r="M58" t="s">
        <v>3</v>
      </c>
      <c r="N58">
        <v>56</v>
      </c>
      <c r="O58">
        <v>18.896077999999999</v>
      </c>
      <c r="R58" t="s">
        <v>3</v>
      </c>
      <c r="S58">
        <v>56</v>
      </c>
      <c r="T58">
        <v>2.6950599999999998</v>
      </c>
      <c r="V58">
        <v>71</v>
      </c>
      <c r="W58">
        <v>2.3E-2</v>
      </c>
      <c r="X58">
        <f xml:space="preserve"> MIN(S58,V58)</f>
        <v>56</v>
      </c>
      <c r="Y58">
        <f>(X58-N58)/N58*100</f>
        <v>0</v>
      </c>
    </row>
    <row r="59" spans="1:25" x14ac:dyDescent="0.3">
      <c r="A59" t="s">
        <v>1026</v>
      </c>
      <c r="C59">
        <v>6879910</v>
      </c>
      <c r="D59">
        <v>13818241</v>
      </c>
      <c r="E59">
        <v>98.76</v>
      </c>
      <c r="H59">
        <v>918235</v>
      </c>
      <c r="I59">
        <v>1841386</v>
      </c>
      <c r="J59">
        <v>12.32</v>
      </c>
      <c r="M59" t="s">
        <v>4</v>
      </c>
      <c r="N59">
        <v>75</v>
      </c>
      <c r="O59">
        <v>71.234800000000007</v>
      </c>
      <c r="R59" t="s">
        <v>3</v>
      </c>
      <c r="S59">
        <v>52</v>
      </c>
      <c r="T59">
        <v>9.336271</v>
      </c>
      <c r="V59">
        <v>66</v>
      </c>
      <c r="W59">
        <v>2.8000000000000001E-2</v>
      </c>
      <c r="X59">
        <f xml:space="preserve"> MIN(S59,V59)</f>
        <v>52</v>
      </c>
      <c r="Y59">
        <f>(X59-N59)/N59*100</f>
        <v>-30.666666666666664</v>
      </c>
    </row>
    <row r="60" spans="1:25" x14ac:dyDescent="0.3">
      <c r="A60" t="s">
        <v>1027</v>
      </c>
      <c r="C60">
        <v>6007690</v>
      </c>
      <c r="D60">
        <v>12072433</v>
      </c>
      <c r="E60">
        <v>86.16</v>
      </c>
      <c r="H60">
        <v>799360</v>
      </c>
      <c r="I60">
        <v>1603648</v>
      </c>
      <c r="J60">
        <v>10.65</v>
      </c>
      <c r="M60" t="s">
        <v>4</v>
      </c>
      <c r="N60">
        <v>53</v>
      </c>
      <c r="O60">
        <v>69.995226000000002</v>
      </c>
      <c r="R60" t="s">
        <v>4</v>
      </c>
      <c r="S60">
        <v>52</v>
      </c>
      <c r="T60">
        <v>61.146366999999998</v>
      </c>
      <c r="V60">
        <v>63</v>
      </c>
      <c r="W60">
        <v>0.02</v>
      </c>
      <c r="X60">
        <f xml:space="preserve"> MIN(S60,V60)</f>
        <v>52</v>
      </c>
      <c r="Y60">
        <f>(X60-N60)/N60*100</f>
        <v>-1.8867924528301887</v>
      </c>
    </row>
    <row r="61" spans="1:25" x14ac:dyDescent="0.3">
      <c r="A61" t="s">
        <v>1028</v>
      </c>
      <c r="C61">
        <v>7260949</v>
      </c>
      <c r="D61">
        <v>14571825</v>
      </c>
      <c r="E61">
        <v>102.4</v>
      </c>
      <c r="H61">
        <v>960366</v>
      </c>
      <c r="I61">
        <v>1924328</v>
      </c>
      <c r="J61">
        <v>12.61</v>
      </c>
      <c r="M61" t="s">
        <v>3</v>
      </c>
      <c r="N61">
        <v>62</v>
      </c>
      <c r="O61">
        <v>17.538701</v>
      </c>
      <c r="R61" t="s">
        <v>3</v>
      </c>
      <c r="S61">
        <v>62</v>
      </c>
      <c r="T61">
        <v>2.432909</v>
      </c>
      <c r="V61">
        <v>65</v>
      </c>
      <c r="W61">
        <v>3.1E-2</v>
      </c>
      <c r="X61">
        <f xml:space="preserve"> MIN(S61,V61)</f>
        <v>62</v>
      </c>
      <c r="Y61">
        <f>(X61-N61)/N61*100</f>
        <v>0</v>
      </c>
    </row>
    <row r="62" spans="1:25" x14ac:dyDescent="0.3">
      <c r="A62" t="s">
        <v>1029</v>
      </c>
      <c r="C62">
        <v>5389200</v>
      </c>
      <c r="D62">
        <v>10861399</v>
      </c>
      <c r="E62">
        <v>77.849999999999994</v>
      </c>
      <c r="H62">
        <v>928800</v>
      </c>
      <c r="I62">
        <v>1869150</v>
      </c>
      <c r="J62">
        <v>14.02</v>
      </c>
      <c r="M62" t="s">
        <v>3</v>
      </c>
      <c r="N62">
        <v>77</v>
      </c>
      <c r="O62">
        <v>16.748567999999999</v>
      </c>
      <c r="R62" t="s">
        <v>3</v>
      </c>
      <c r="S62">
        <v>77</v>
      </c>
      <c r="T62">
        <v>2.631062</v>
      </c>
      <c r="V62">
        <v>85</v>
      </c>
      <c r="W62">
        <v>2.9000000000000001E-2</v>
      </c>
      <c r="X62">
        <f xml:space="preserve"> MIN(S62,V62)</f>
        <v>77</v>
      </c>
      <c r="Y62">
        <f>(X62-N62)/N62*100</f>
        <v>0</v>
      </c>
    </row>
    <row r="63" spans="1:25" x14ac:dyDescent="0.3">
      <c r="A63" t="s">
        <v>1030</v>
      </c>
      <c r="C63">
        <v>7615176</v>
      </c>
      <c r="D63">
        <v>15262966</v>
      </c>
      <c r="E63">
        <v>109.45</v>
      </c>
      <c r="H63">
        <v>913202</v>
      </c>
      <c r="I63">
        <v>1827409</v>
      </c>
      <c r="J63">
        <v>12.81</v>
      </c>
      <c r="M63" t="s">
        <v>3</v>
      </c>
      <c r="N63">
        <v>58</v>
      </c>
      <c r="O63">
        <v>20.744910999999998</v>
      </c>
      <c r="R63" t="s">
        <v>3</v>
      </c>
      <c r="S63">
        <v>58</v>
      </c>
      <c r="T63">
        <v>1.8966179999999999</v>
      </c>
      <c r="V63">
        <v>58</v>
      </c>
      <c r="W63">
        <v>2.9000000000000001E-2</v>
      </c>
      <c r="X63">
        <f xml:space="preserve"> MIN(S63,V63)</f>
        <v>58</v>
      </c>
      <c r="Y63">
        <f>(X63-N63)/N63*100</f>
        <v>0</v>
      </c>
    </row>
    <row r="64" spans="1:25" x14ac:dyDescent="0.3">
      <c r="A64" t="s">
        <v>1031</v>
      </c>
      <c r="C64">
        <v>5947000</v>
      </c>
      <c r="D64">
        <v>11946833</v>
      </c>
      <c r="E64">
        <v>86.14</v>
      </c>
      <c r="H64">
        <v>976560</v>
      </c>
      <c r="I64">
        <v>1959107</v>
      </c>
      <c r="J64">
        <v>12.67</v>
      </c>
      <c r="M64" t="s">
        <v>4</v>
      </c>
      <c r="N64">
        <v>149</v>
      </c>
      <c r="O64">
        <v>70.156820999999994</v>
      </c>
      <c r="R64" t="s">
        <v>4</v>
      </c>
      <c r="S64">
        <v>54</v>
      </c>
      <c r="T64">
        <v>61.392474999999997</v>
      </c>
      <c r="V64">
        <v>77</v>
      </c>
      <c r="W64">
        <v>2.9000000000000001E-2</v>
      </c>
      <c r="X64">
        <f xml:space="preserve"> MIN(S64,V64)</f>
        <v>54</v>
      </c>
      <c r="Y64">
        <f>(X64-N64)/N64*100</f>
        <v>-63.758389261744966</v>
      </c>
    </row>
    <row r="65" spans="1:25" x14ac:dyDescent="0.3">
      <c r="A65" t="s">
        <v>1032</v>
      </c>
      <c r="C65">
        <v>5681986</v>
      </c>
      <c r="D65">
        <v>11423744</v>
      </c>
      <c r="E65">
        <v>82.9</v>
      </c>
      <c r="H65">
        <v>927186</v>
      </c>
      <c r="I65">
        <v>1861344</v>
      </c>
      <c r="J65">
        <v>11.94</v>
      </c>
      <c r="M65" t="s">
        <v>3</v>
      </c>
      <c r="N65">
        <v>60</v>
      </c>
      <c r="O65">
        <v>37.930416000000001</v>
      </c>
      <c r="R65" t="s">
        <v>3</v>
      </c>
      <c r="S65">
        <v>60</v>
      </c>
      <c r="T65">
        <v>14.041296000000001</v>
      </c>
      <c r="V65">
        <v>77</v>
      </c>
      <c r="W65">
        <v>2.4E-2</v>
      </c>
      <c r="X65">
        <f xml:space="preserve"> MIN(S65,V65)</f>
        <v>60</v>
      </c>
      <c r="Y65">
        <f>(X65-N65)/N65*100</f>
        <v>0</v>
      </c>
    </row>
    <row r="66" spans="1:25" x14ac:dyDescent="0.3">
      <c r="A66" t="s">
        <v>1033</v>
      </c>
      <c r="C66">
        <v>7193000</v>
      </c>
      <c r="D66">
        <v>14427987</v>
      </c>
      <c r="E66">
        <v>100.18</v>
      </c>
      <c r="H66">
        <v>1150880</v>
      </c>
      <c r="I66">
        <v>2305527</v>
      </c>
      <c r="J66">
        <v>14.15</v>
      </c>
      <c r="M66" t="s">
        <v>3</v>
      </c>
      <c r="N66">
        <v>72</v>
      </c>
      <c r="O66">
        <v>17.781313999999998</v>
      </c>
      <c r="R66" t="s">
        <v>3</v>
      </c>
      <c r="S66">
        <v>72</v>
      </c>
      <c r="T66">
        <v>2.9720369999999998</v>
      </c>
      <c r="V66">
        <v>79</v>
      </c>
      <c r="W66">
        <v>3.7999999999999999E-2</v>
      </c>
      <c r="X66">
        <f xml:space="preserve"> MIN(S66,V66)</f>
        <v>72</v>
      </c>
      <c r="Y66">
        <f>(X66-N66)/N66*100</f>
        <v>0</v>
      </c>
    </row>
    <row r="67" spans="1:25" x14ac:dyDescent="0.3">
      <c r="A67" t="s">
        <v>1034</v>
      </c>
      <c r="C67">
        <v>336742</v>
      </c>
      <c r="D67">
        <v>807793</v>
      </c>
      <c r="E67">
        <v>9.86</v>
      </c>
      <c r="H67">
        <v>73954</v>
      </c>
      <c r="I67">
        <v>174979</v>
      </c>
      <c r="J67">
        <v>1.1499999999999999</v>
      </c>
      <c r="M67" t="s">
        <v>3</v>
      </c>
      <c r="N67">
        <v>63</v>
      </c>
      <c r="O67">
        <v>5.0522309999999999</v>
      </c>
      <c r="R67" t="s">
        <v>3</v>
      </c>
      <c r="S67">
        <v>63</v>
      </c>
      <c r="T67">
        <v>0.931037</v>
      </c>
      <c r="V67">
        <v>102</v>
      </c>
      <c r="W67">
        <v>3.6999999999999998E-2</v>
      </c>
      <c r="X67">
        <f xml:space="preserve"> MIN(S67,V67)</f>
        <v>63</v>
      </c>
      <c r="Y67">
        <f>(X67-N67)/N67*100</f>
        <v>0</v>
      </c>
    </row>
    <row r="68" spans="1:25" x14ac:dyDescent="0.3">
      <c r="A68" t="s">
        <v>1035</v>
      </c>
      <c r="C68">
        <v>7135656</v>
      </c>
      <c r="D68">
        <v>14281626</v>
      </c>
      <c r="E68">
        <v>97.22</v>
      </c>
      <c r="H68">
        <v>976624</v>
      </c>
      <c r="I68">
        <v>1952223</v>
      </c>
      <c r="J68">
        <v>9.7799999999999994</v>
      </c>
      <c r="M68" t="s">
        <v>3</v>
      </c>
      <c r="N68">
        <v>40</v>
      </c>
      <c r="O68">
        <v>18.500951000000001</v>
      </c>
      <c r="R68" t="s">
        <v>3</v>
      </c>
      <c r="S68">
        <v>40</v>
      </c>
      <c r="T68">
        <v>7.2083789999999999</v>
      </c>
      <c r="V68">
        <v>61</v>
      </c>
      <c r="W68">
        <v>0.04</v>
      </c>
      <c r="X68">
        <f xml:space="preserve"> MIN(S68,V68)</f>
        <v>40</v>
      </c>
      <c r="Y68">
        <f>(X68-N68)/N68*100</f>
        <v>0</v>
      </c>
    </row>
    <row r="69" spans="1:25" x14ac:dyDescent="0.3">
      <c r="A69" t="s">
        <v>1036</v>
      </c>
      <c r="C69">
        <v>9261600</v>
      </c>
      <c r="D69">
        <v>18535016</v>
      </c>
      <c r="E69">
        <v>122</v>
      </c>
      <c r="H69">
        <v>1216720</v>
      </c>
      <c r="I69">
        <v>2431966</v>
      </c>
      <c r="J69">
        <v>15.37</v>
      </c>
      <c r="M69" t="s">
        <v>3</v>
      </c>
      <c r="N69">
        <v>61</v>
      </c>
      <c r="O69">
        <v>24.688168000000001</v>
      </c>
      <c r="R69" t="s">
        <v>3</v>
      </c>
      <c r="S69">
        <v>61</v>
      </c>
      <c r="T69">
        <v>3.5958700000000001</v>
      </c>
      <c r="V69">
        <v>66</v>
      </c>
      <c r="W69">
        <v>0.04</v>
      </c>
      <c r="X69">
        <f xml:space="preserve"> MIN(S69,V69)</f>
        <v>61</v>
      </c>
      <c r="Y69">
        <f>(X69-N69)/N69*100</f>
        <v>0</v>
      </c>
    </row>
    <row r="70" spans="1:25" x14ac:dyDescent="0.3">
      <c r="A70" t="s">
        <v>1037</v>
      </c>
      <c r="C70">
        <v>8249556</v>
      </c>
      <c r="D70">
        <v>16507905</v>
      </c>
      <c r="E70">
        <v>107.27</v>
      </c>
      <c r="H70">
        <v>1074522</v>
      </c>
      <c r="I70">
        <v>2147487</v>
      </c>
      <c r="J70">
        <v>13.33</v>
      </c>
      <c r="M70" t="s">
        <v>3</v>
      </c>
      <c r="N70">
        <v>40</v>
      </c>
      <c r="O70">
        <v>19.935824</v>
      </c>
      <c r="R70" t="s">
        <v>3</v>
      </c>
      <c r="S70">
        <v>40</v>
      </c>
      <c r="T70">
        <v>6.5726060000000004</v>
      </c>
      <c r="V70">
        <v>61</v>
      </c>
      <c r="W70">
        <v>4.5999999999999999E-2</v>
      </c>
      <c r="X70">
        <f xml:space="preserve"> MIN(S70,V70)</f>
        <v>40</v>
      </c>
      <c r="Y70">
        <f>(X70-N70)/N70*100</f>
        <v>0</v>
      </c>
    </row>
    <row r="71" spans="1:25" x14ac:dyDescent="0.3">
      <c r="A71" t="s">
        <v>1038</v>
      </c>
      <c r="C71">
        <v>7242985</v>
      </c>
      <c r="D71">
        <v>14524434</v>
      </c>
      <c r="E71">
        <v>94.25</v>
      </c>
      <c r="H71">
        <v>1117655</v>
      </c>
      <c r="I71">
        <v>2238326</v>
      </c>
      <c r="J71">
        <v>12.64</v>
      </c>
      <c r="M71" t="s">
        <v>3</v>
      </c>
      <c r="N71">
        <v>62</v>
      </c>
      <c r="O71">
        <v>17.255976</v>
      </c>
      <c r="R71" t="s">
        <v>3</v>
      </c>
      <c r="S71">
        <v>62</v>
      </c>
      <c r="T71">
        <v>2.563199</v>
      </c>
      <c r="V71">
        <v>76</v>
      </c>
      <c r="W71">
        <v>4.5999999999999999E-2</v>
      </c>
      <c r="X71">
        <f xml:space="preserve"> MIN(S71,V71)</f>
        <v>62</v>
      </c>
      <c r="Y71">
        <f>(X71-N71)/N71*100</f>
        <v>0</v>
      </c>
    </row>
    <row r="72" spans="1:25" x14ac:dyDescent="0.3">
      <c r="A72" t="s">
        <v>1039</v>
      </c>
      <c r="C72">
        <v>8573351</v>
      </c>
      <c r="D72">
        <v>17159602</v>
      </c>
      <c r="E72">
        <v>109.31</v>
      </c>
      <c r="H72">
        <v>1169887</v>
      </c>
      <c r="I72">
        <v>2338682</v>
      </c>
      <c r="J72">
        <v>11.05</v>
      </c>
      <c r="M72" t="s">
        <v>3</v>
      </c>
      <c r="N72">
        <v>61</v>
      </c>
      <c r="O72">
        <v>21.13109</v>
      </c>
      <c r="R72" t="s">
        <v>3</v>
      </c>
      <c r="S72">
        <v>61</v>
      </c>
      <c r="T72">
        <v>2.3770349999999998</v>
      </c>
      <c r="V72">
        <v>66</v>
      </c>
      <c r="W72">
        <v>4.2000000000000003E-2</v>
      </c>
      <c r="X72">
        <f xml:space="preserve"> MIN(S72,V72)</f>
        <v>61</v>
      </c>
      <c r="Y72">
        <f>(X72-N72)/N72*100</f>
        <v>0</v>
      </c>
    </row>
    <row r="73" spans="1:25" x14ac:dyDescent="0.3">
      <c r="A73" t="s">
        <v>1040</v>
      </c>
      <c r="C73">
        <v>7854002</v>
      </c>
      <c r="D73">
        <v>15701335</v>
      </c>
      <c r="E73">
        <v>97.34</v>
      </c>
      <c r="H73">
        <v>1013974</v>
      </c>
      <c r="I73">
        <v>2024463</v>
      </c>
      <c r="J73">
        <v>12.21</v>
      </c>
      <c r="M73" t="s">
        <v>3</v>
      </c>
      <c r="N73">
        <v>55</v>
      </c>
      <c r="O73">
        <v>16.182233</v>
      </c>
      <c r="R73" t="s">
        <v>3</v>
      </c>
      <c r="S73">
        <v>55</v>
      </c>
      <c r="T73">
        <v>2.281987</v>
      </c>
      <c r="V73">
        <v>58</v>
      </c>
      <c r="W73">
        <v>4.2999999999999997E-2</v>
      </c>
      <c r="X73">
        <f xml:space="preserve"> MIN(S73,V73)</f>
        <v>55</v>
      </c>
      <c r="Y73">
        <f>(X73-N73)/N73*100</f>
        <v>0</v>
      </c>
    </row>
    <row r="74" spans="1:25" x14ac:dyDescent="0.3">
      <c r="A74" t="s">
        <v>1041</v>
      </c>
      <c r="C74">
        <v>12037272</v>
      </c>
      <c r="D74">
        <v>24042935</v>
      </c>
      <c r="E74">
        <v>148.93</v>
      </c>
      <c r="H74">
        <v>1377624</v>
      </c>
      <c r="I74">
        <v>2748183</v>
      </c>
      <c r="J74">
        <v>16.760000000000002</v>
      </c>
      <c r="M74" t="s">
        <v>3</v>
      </c>
      <c r="N74">
        <v>48</v>
      </c>
      <c r="O74">
        <v>29.884063000000001</v>
      </c>
      <c r="R74" t="s">
        <v>3</v>
      </c>
      <c r="S74">
        <v>48</v>
      </c>
      <c r="T74">
        <v>3.1162459999999998</v>
      </c>
      <c r="V74">
        <v>60</v>
      </c>
      <c r="W74">
        <v>6.2E-2</v>
      </c>
      <c r="X74">
        <f xml:space="preserve"> MIN(S74,V74)</f>
        <v>48</v>
      </c>
      <c r="Y74">
        <f>(X74-N74)/N74*100</f>
        <v>0</v>
      </c>
    </row>
    <row r="75" spans="1:25" x14ac:dyDescent="0.3">
      <c r="A75" t="s">
        <v>1042</v>
      </c>
      <c r="C75">
        <v>7499993</v>
      </c>
      <c r="D75">
        <v>14987297</v>
      </c>
      <c r="E75">
        <v>93.11</v>
      </c>
      <c r="H75">
        <v>1073902</v>
      </c>
      <c r="I75">
        <v>2143648</v>
      </c>
      <c r="J75">
        <v>12.4</v>
      </c>
      <c r="M75" t="s">
        <v>3</v>
      </c>
      <c r="N75">
        <v>53</v>
      </c>
      <c r="O75">
        <v>17.59028</v>
      </c>
      <c r="R75" t="s">
        <v>3</v>
      </c>
      <c r="S75">
        <v>53</v>
      </c>
      <c r="T75">
        <v>2.4449109999999998</v>
      </c>
      <c r="V75">
        <v>61</v>
      </c>
      <c r="W75">
        <v>3.9E-2</v>
      </c>
      <c r="X75">
        <f xml:space="preserve"> MIN(S75,V75)</f>
        <v>53</v>
      </c>
      <c r="Y75">
        <f>(X75-N75)/N75*100</f>
        <v>0</v>
      </c>
    </row>
    <row r="76" spans="1:25" x14ac:dyDescent="0.3">
      <c r="A76" t="s">
        <v>1043</v>
      </c>
      <c r="C76">
        <v>9230809</v>
      </c>
      <c r="D76">
        <v>18452173</v>
      </c>
      <c r="E76">
        <v>112.02</v>
      </c>
      <c r="H76">
        <v>1079176</v>
      </c>
      <c r="I76">
        <v>2154406</v>
      </c>
      <c r="J76">
        <v>12.83</v>
      </c>
      <c r="M76" t="s">
        <v>3</v>
      </c>
      <c r="N76">
        <v>55</v>
      </c>
      <c r="O76">
        <v>22.348516</v>
      </c>
      <c r="R76" t="s">
        <v>3</v>
      </c>
      <c r="S76">
        <v>55</v>
      </c>
      <c r="T76">
        <v>1.8673709999999999</v>
      </c>
      <c r="V76">
        <v>55</v>
      </c>
      <c r="W76">
        <v>3.3000000000000002E-2</v>
      </c>
      <c r="X76">
        <f xml:space="preserve"> MIN(S76,V76)</f>
        <v>55</v>
      </c>
      <c r="Y76">
        <f>(X76-N76)/N76*100</f>
        <v>0</v>
      </c>
    </row>
    <row r="77" spans="1:25" x14ac:dyDescent="0.3">
      <c r="A77" t="s">
        <v>1044</v>
      </c>
      <c r="C77">
        <v>8795952</v>
      </c>
      <c r="D77">
        <v>17625734</v>
      </c>
      <c r="E77">
        <v>107.8</v>
      </c>
      <c r="H77">
        <v>1199448</v>
      </c>
      <c r="I77">
        <v>2400350</v>
      </c>
      <c r="J77">
        <v>13.72</v>
      </c>
      <c r="M77" t="s">
        <v>3</v>
      </c>
      <c r="N77">
        <v>60</v>
      </c>
      <c r="O77">
        <v>19.749379000000001</v>
      </c>
      <c r="R77" t="s">
        <v>3</v>
      </c>
      <c r="S77">
        <v>60</v>
      </c>
      <c r="T77">
        <v>2.6875450000000001</v>
      </c>
      <c r="V77">
        <v>71</v>
      </c>
      <c r="W77">
        <v>0.04</v>
      </c>
      <c r="X77">
        <f xml:space="preserve"> MIN(S77,V77)</f>
        <v>60</v>
      </c>
      <c r="Y77">
        <f>(X77-N77)/N77*100</f>
        <v>0</v>
      </c>
    </row>
    <row r="78" spans="1:25" x14ac:dyDescent="0.3">
      <c r="A78" t="s">
        <v>1045</v>
      </c>
      <c r="C78">
        <v>382962</v>
      </c>
      <c r="D78">
        <v>920410</v>
      </c>
      <c r="E78">
        <v>10.45</v>
      </c>
      <c r="H78">
        <v>71517</v>
      </c>
      <c r="I78">
        <v>169135</v>
      </c>
      <c r="J78">
        <v>1.04</v>
      </c>
      <c r="M78" t="s">
        <v>3</v>
      </c>
      <c r="N78">
        <v>61</v>
      </c>
      <c r="O78">
        <v>20.4147</v>
      </c>
      <c r="R78" t="s">
        <v>3</v>
      </c>
      <c r="S78">
        <v>61</v>
      </c>
      <c r="T78">
        <v>0.90286299999999997</v>
      </c>
      <c r="V78">
        <v>92</v>
      </c>
      <c r="W78">
        <v>3.3000000000000002E-2</v>
      </c>
      <c r="X78">
        <f xml:space="preserve"> MIN(S78,V78)</f>
        <v>61</v>
      </c>
      <c r="Y78">
        <f>(X78-N78)/N78*100</f>
        <v>0</v>
      </c>
    </row>
    <row r="79" spans="1:25" x14ac:dyDescent="0.3">
      <c r="A79" t="s">
        <v>1046</v>
      </c>
      <c r="C79">
        <v>351945</v>
      </c>
      <c r="D79">
        <v>870729</v>
      </c>
      <c r="E79">
        <v>11.15</v>
      </c>
      <c r="H79">
        <v>86031</v>
      </c>
      <c r="I79">
        <v>210245</v>
      </c>
      <c r="J79">
        <v>1.35</v>
      </c>
      <c r="M79" t="s">
        <v>3</v>
      </c>
      <c r="N79">
        <v>85</v>
      </c>
      <c r="O79">
        <v>11.790609</v>
      </c>
      <c r="R79" t="s">
        <v>3</v>
      </c>
      <c r="S79">
        <v>85</v>
      </c>
      <c r="T79">
        <v>0.770764</v>
      </c>
      <c r="V79">
        <v>120</v>
      </c>
      <c r="W79">
        <v>5.2999999999999999E-2</v>
      </c>
      <c r="X79">
        <f xml:space="preserve"> MIN(S79,V79)</f>
        <v>85</v>
      </c>
      <c r="Y79">
        <f>(X79-N79)/N79*100</f>
        <v>0</v>
      </c>
    </row>
    <row r="80" spans="1:25" x14ac:dyDescent="0.3">
      <c r="A80" t="s">
        <v>1047</v>
      </c>
      <c r="C80">
        <v>333586</v>
      </c>
      <c r="D80">
        <v>853657</v>
      </c>
      <c r="E80">
        <v>11.67</v>
      </c>
      <c r="H80">
        <v>72039</v>
      </c>
      <c r="I80">
        <v>181453</v>
      </c>
      <c r="J80">
        <v>0.85</v>
      </c>
      <c r="M80" t="s">
        <v>3</v>
      </c>
      <c r="N80">
        <v>75</v>
      </c>
      <c r="O80">
        <v>28.996721999999998</v>
      </c>
      <c r="R80" t="s">
        <v>3</v>
      </c>
      <c r="S80">
        <v>75</v>
      </c>
      <c r="T80">
        <v>23.675557000000001</v>
      </c>
      <c r="V80">
        <v>110</v>
      </c>
      <c r="W80">
        <v>5.5E-2</v>
      </c>
      <c r="X80">
        <f xml:space="preserve"> MIN(S80,V80)</f>
        <v>75</v>
      </c>
      <c r="Y80">
        <f>(X80-N80)/N80*100</f>
        <v>0</v>
      </c>
    </row>
    <row r="81" spans="1:25" x14ac:dyDescent="0.3">
      <c r="A81" t="s">
        <v>1048</v>
      </c>
      <c r="C81">
        <v>326529</v>
      </c>
      <c r="D81">
        <v>823288</v>
      </c>
      <c r="E81">
        <v>10.69</v>
      </c>
      <c r="H81">
        <v>89352</v>
      </c>
      <c r="I81">
        <v>222584</v>
      </c>
      <c r="J81">
        <v>1.8</v>
      </c>
      <c r="M81" t="s">
        <v>3</v>
      </c>
      <c r="N81">
        <v>83</v>
      </c>
      <c r="O81">
        <v>12.832556</v>
      </c>
      <c r="R81" t="s">
        <v>3</v>
      </c>
      <c r="S81">
        <v>83</v>
      </c>
      <c r="T81">
        <v>6.8538480000000002</v>
      </c>
      <c r="V81">
        <v>135</v>
      </c>
      <c r="W81">
        <v>5.0999999999999997E-2</v>
      </c>
      <c r="X81">
        <f xml:space="preserve"> MIN(S81,V81)</f>
        <v>83</v>
      </c>
      <c r="Y81">
        <f>(X81-N81)/N81*100</f>
        <v>0</v>
      </c>
    </row>
    <row r="82" spans="1:25" x14ac:dyDescent="0.3">
      <c r="A82" t="s">
        <v>1049</v>
      </c>
      <c r="C82">
        <v>362160</v>
      </c>
      <c r="D82">
        <v>894208</v>
      </c>
      <c r="E82">
        <v>12.71</v>
      </c>
      <c r="H82">
        <v>79200</v>
      </c>
      <c r="I82">
        <v>192703</v>
      </c>
      <c r="J82">
        <v>1.38</v>
      </c>
      <c r="M82" t="s">
        <v>3</v>
      </c>
      <c r="N82">
        <v>76</v>
      </c>
      <c r="O82">
        <v>5.3374290000000002</v>
      </c>
      <c r="R82" t="s">
        <v>3</v>
      </c>
      <c r="S82">
        <v>76</v>
      </c>
      <c r="T82">
        <v>0.90357299999999996</v>
      </c>
      <c r="V82">
        <v>109</v>
      </c>
      <c r="W82">
        <v>0.06</v>
      </c>
      <c r="X82">
        <f xml:space="preserve"> MIN(S82,V82)</f>
        <v>76</v>
      </c>
      <c r="Y82">
        <f>(X82-N82)/N82*100</f>
        <v>0</v>
      </c>
    </row>
    <row r="83" spans="1:25" x14ac:dyDescent="0.3">
      <c r="A83" t="s">
        <v>1050</v>
      </c>
      <c r="C83">
        <v>352824</v>
      </c>
      <c r="D83">
        <v>861435</v>
      </c>
      <c r="E83">
        <v>11.92</v>
      </c>
      <c r="H83">
        <v>87840</v>
      </c>
      <c r="I83">
        <v>212007</v>
      </c>
      <c r="J83">
        <v>1.48</v>
      </c>
      <c r="M83" t="s">
        <v>3</v>
      </c>
      <c r="N83">
        <v>74</v>
      </c>
      <c r="O83">
        <v>5.7090379999999996</v>
      </c>
      <c r="R83" t="s">
        <v>3</v>
      </c>
      <c r="S83">
        <v>74</v>
      </c>
      <c r="T83">
        <v>1.255981</v>
      </c>
      <c r="V83">
        <v>119</v>
      </c>
      <c r="W83">
        <v>7.0000000000000007E-2</v>
      </c>
      <c r="X83">
        <f xml:space="preserve"> MIN(S83,V83)</f>
        <v>74</v>
      </c>
      <c r="Y83">
        <f>(X83-N83)/N83*100</f>
        <v>0</v>
      </c>
    </row>
    <row r="84" spans="1:25" x14ac:dyDescent="0.3">
      <c r="A84" t="s">
        <v>1051</v>
      </c>
      <c r="C84">
        <v>315324</v>
      </c>
      <c r="D84">
        <v>772202</v>
      </c>
      <c r="E84">
        <v>10.64</v>
      </c>
      <c r="H84">
        <v>69768</v>
      </c>
      <c r="I84">
        <v>168364</v>
      </c>
      <c r="J84">
        <v>1.2</v>
      </c>
      <c r="M84" t="s">
        <v>3</v>
      </c>
      <c r="N84">
        <v>88</v>
      </c>
      <c r="O84">
        <v>5.706512</v>
      </c>
      <c r="R84" t="s">
        <v>3</v>
      </c>
      <c r="S84">
        <v>88</v>
      </c>
      <c r="T84">
        <v>0.47988700000000001</v>
      </c>
      <c r="V84">
        <v>101</v>
      </c>
      <c r="W84">
        <v>5.5E-2</v>
      </c>
      <c r="X84">
        <f xml:space="preserve"> MIN(S84,V84)</f>
        <v>88</v>
      </c>
      <c r="Y84">
        <f>(X84-N84)/N84*100</f>
        <v>0</v>
      </c>
    </row>
    <row r="85" spans="1:25" x14ac:dyDescent="0.3">
      <c r="A85" t="s">
        <v>1052</v>
      </c>
      <c r="C85">
        <v>364270</v>
      </c>
      <c r="D85">
        <v>900618</v>
      </c>
      <c r="E85">
        <v>12.76</v>
      </c>
      <c r="H85">
        <v>83220</v>
      </c>
      <c r="I85">
        <v>202998</v>
      </c>
      <c r="J85">
        <v>1.45</v>
      </c>
      <c r="M85" t="s">
        <v>3</v>
      </c>
      <c r="N85">
        <v>88</v>
      </c>
      <c r="O85">
        <v>3.4589210000000001</v>
      </c>
      <c r="R85" t="s">
        <v>3</v>
      </c>
      <c r="S85">
        <v>88</v>
      </c>
      <c r="T85">
        <v>0.373782</v>
      </c>
      <c r="V85">
        <v>113</v>
      </c>
      <c r="W85">
        <v>4.9000000000000002E-2</v>
      </c>
      <c r="X85">
        <f xml:space="preserve"> MIN(S85,V85)</f>
        <v>88</v>
      </c>
      <c r="Y85">
        <f>(X85-N85)/N85*100</f>
        <v>0</v>
      </c>
    </row>
    <row r="86" spans="1:25" x14ac:dyDescent="0.3">
      <c r="A86" t="s">
        <v>1053</v>
      </c>
      <c r="C86">
        <v>367284</v>
      </c>
      <c r="D86">
        <v>891272</v>
      </c>
      <c r="E86">
        <v>12.2</v>
      </c>
      <c r="H86">
        <v>71628</v>
      </c>
      <c r="I86">
        <v>171144</v>
      </c>
      <c r="J86">
        <v>1.21</v>
      </c>
      <c r="M86" t="s">
        <v>3</v>
      </c>
      <c r="N86">
        <v>66</v>
      </c>
      <c r="O86">
        <v>16.242899000000001</v>
      </c>
      <c r="R86" t="s">
        <v>3</v>
      </c>
      <c r="S86">
        <v>66</v>
      </c>
      <c r="T86">
        <v>0.79666300000000001</v>
      </c>
      <c r="V86">
        <v>93</v>
      </c>
      <c r="W86">
        <v>5.3999999999999999E-2</v>
      </c>
      <c r="X86">
        <f xml:space="preserve"> MIN(S86,V86)</f>
        <v>66</v>
      </c>
      <c r="Y86">
        <f>(X86-N86)/N86*100</f>
        <v>0</v>
      </c>
    </row>
    <row r="87" spans="1:25" x14ac:dyDescent="0.3">
      <c r="A87" t="s">
        <v>1054</v>
      </c>
      <c r="C87">
        <v>338016</v>
      </c>
      <c r="D87">
        <v>851915</v>
      </c>
      <c r="E87">
        <v>12.55</v>
      </c>
      <c r="H87">
        <v>79968</v>
      </c>
      <c r="I87">
        <v>198731</v>
      </c>
      <c r="J87">
        <v>1.44</v>
      </c>
      <c r="M87" t="s">
        <v>3</v>
      </c>
      <c r="N87">
        <v>90</v>
      </c>
      <c r="O87">
        <v>5.5417690000000004</v>
      </c>
      <c r="R87" t="s">
        <v>3</v>
      </c>
      <c r="S87">
        <v>90</v>
      </c>
      <c r="T87">
        <v>0.978715</v>
      </c>
      <c r="V87">
        <v>118</v>
      </c>
      <c r="W87">
        <v>4.3999999999999997E-2</v>
      </c>
      <c r="X87">
        <f xml:space="preserve"> MIN(S87,V87)</f>
        <v>90</v>
      </c>
      <c r="Y87">
        <f>(X87-N87)/N87*100</f>
        <v>0</v>
      </c>
    </row>
    <row r="88" spans="1:25" x14ac:dyDescent="0.3">
      <c r="A88" t="s">
        <v>1055</v>
      </c>
      <c r="C88">
        <v>293304</v>
      </c>
      <c r="D88">
        <v>748178</v>
      </c>
      <c r="E88">
        <v>11.19</v>
      </c>
      <c r="H88">
        <v>70296</v>
      </c>
      <c r="I88">
        <v>176674</v>
      </c>
      <c r="J88">
        <v>1.3</v>
      </c>
      <c r="M88" t="s">
        <v>3</v>
      </c>
      <c r="N88">
        <v>81</v>
      </c>
      <c r="O88">
        <v>8.8205089999999995</v>
      </c>
      <c r="R88" t="s">
        <v>3</v>
      </c>
      <c r="S88">
        <v>81</v>
      </c>
      <c r="T88">
        <v>1.676517</v>
      </c>
      <c r="V88">
        <v>115</v>
      </c>
      <c r="W88">
        <v>5.8000000000000003E-2</v>
      </c>
      <c r="X88">
        <f xml:space="preserve"> MIN(S88,V88)</f>
        <v>81</v>
      </c>
      <c r="Y88">
        <f>(X88-N88)/N88*100</f>
        <v>0</v>
      </c>
    </row>
    <row r="89" spans="1:25" x14ac:dyDescent="0.3">
      <c r="A89" t="s">
        <v>1056</v>
      </c>
      <c r="C89">
        <v>345744</v>
      </c>
      <c r="D89">
        <v>851255</v>
      </c>
      <c r="E89">
        <v>11.42</v>
      </c>
      <c r="H89">
        <v>67228</v>
      </c>
      <c r="I89">
        <v>162679</v>
      </c>
      <c r="J89">
        <v>0.78</v>
      </c>
      <c r="M89" t="s">
        <v>3</v>
      </c>
      <c r="N89">
        <v>74</v>
      </c>
      <c r="O89">
        <v>6.5501740000000002</v>
      </c>
      <c r="R89" t="s">
        <v>3</v>
      </c>
      <c r="S89">
        <v>74</v>
      </c>
      <c r="T89">
        <v>1.521469</v>
      </c>
      <c r="V89">
        <v>97</v>
      </c>
      <c r="W89">
        <v>4.3999999999999997E-2</v>
      </c>
      <c r="X89">
        <f xml:space="preserve"> MIN(S89,V89)</f>
        <v>74</v>
      </c>
      <c r="Y89">
        <f>(X89-N89)/N89*100</f>
        <v>0</v>
      </c>
    </row>
    <row r="90" spans="1:25" x14ac:dyDescent="0.3">
      <c r="A90" t="s">
        <v>1057</v>
      </c>
      <c r="C90">
        <v>446985</v>
      </c>
      <c r="D90">
        <v>1054898</v>
      </c>
      <c r="E90">
        <v>13.66</v>
      </c>
      <c r="H90">
        <v>83979</v>
      </c>
      <c r="I90">
        <v>195422</v>
      </c>
      <c r="J90">
        <v>1.36</v>
      </c>
      <c r="M90" t="s">
        <v>3</v>
      </c>
      <c r="N90">
        <v>75</v>
      </c>
      <c r="O90">
        <v>3.6296520000000001</v>
      </c>
      <c r="R90" t="s">
        <v>3</v>
      </c>
      <c r="S90">
        <v>75</v>
      </c>
      <c r="T90">
        <v>0.27988200000000002</v>
      </c>
      <c r="V90">
        <v>92</v>
      </c>
      <c r="W90">
        <v>6.8000000000000005E-2</v>
      </c>
      <c r="X90">
        <f xml:space="preserve"> MIN(S90,V90)</f>
        <v>75</v>
      </c>
      <c r="Y90">
        <f>(X90-N90)/N90*100</f>
        <v>0</v>
      </c>
    </row>
    <row r="91" spans="1:25" x14ac:dyDescent="0.3">
      <c r="A91" t="s">
        <v>1058</v>
      </c>
      <c r="C91">
        <v>501270</v>
      </c>
      <c r="D91">
        <v>1198545</v>
      </c>
      <c r="E91">
        <v>16.32</v>
      </c>
      <c r="H91">
        <v>99510</v>
      </c>
      <c r="I91">
        <v>234753</v>
      </c>
      <c r="J91">
        <v>1.1599999999999999</v>
      </c>
      <c r="M91" t="s">
        <v>3</v>
      </c>
      <c r="N91">
        <v>65</v>
      </c>
      <c r="O91">
        <v>7.9979259999999996</v>
      </c>
      <c r="R91" t="s">
        <v>3</v>
      </c>
      <c r="S91">
        <v>65</v>
      </c>
      <c r="T91">
        <v>1.392606</v>
      </c>
      <c r="V91">
        <v>106</v>
      </c>
      <c r="W91">
        <v>6.5000000000000002E-2</v>
      </c>
      <c r="X91">
        <f xml:space="preserve"> MIN(S91,V91)</f>
        <v>65</v>
      </c>
      <c r="Y91">
        <f>(X91-N91)/N91*100</f>
        <v>0</v>
      </c>
    </row>
    <row r="92" spans="1:25" x14ac:dyDescent="0.3">
      <c r="A92" t="s">
        <v>1059</v>
      </c>
      <c r="C92">
        <v>445005</v>
      </c>
      <c r="D92">
        <v>1048896</v>
      </c>
      <c r="E92">
        <v>13.66</v>
      </c>
      <c r="H92">
        <v>84506</v>
      </c>
      <c r="I92">
        <v>196370</v>
      </c>
      <c r="J92">
        <v>1.37</v>
      </c>
      <c r="M92" t="s">
        <v>3</v>
      </c>
      <c r="N92">
        <v>70</v>
      </c>
      <c r="O92">
        <v>5.3323749999999999</v>
      </c>
      <c r="R92" t="s">
        <v>3</v>
      </c>
      <c r="S92">
        <v>70</v>
      </c>
      <c r="T92">
        <v>0.31199199999999999</v>
      </c>
      <c r="V92">
        <v>93</v>
      </c>
      <c r="W92">
        <v>5.5E-2</v>
      </c>
      <c r="X92">
        <f xml:space="preserve"> MIN(S92,V92)</f>
        <v>70</v>
      </c>
      <c r="Y92">
        <f>(X92-N92)/N92*100</f>
        <v>0</v>
      </c>
    </row>
    <row r="93" spans="1:25" x14ac:dyDescent="0.3">
      <c r="A93" t="s">
        <v>1060</v>
      </c>
      <c r="C93">
        <v>455088</v>
      </c>
      <c r="D93">
        <v>1074774</v>
      </c>
      <c r="E93">
        <v>14.02</v>
      </c>
      <c r="H93">
        <v>65664</v>
      </c>
      <c r="I93">
        <v>152027</v>
      </c>
      <c r="J93">
        <v>1.1399999999999999</v>
      </c>
      <c r="M93" t="s">
        <v>3</v>
      </c>
      <c r="N93">
        <v>66</v>
      </c>
      <c r="O93">
        <v>4.6746410000000003</v>
      </c>
      <c r="R93" t="s">
        <v>3</v>
      </c>
      <c r="S93">
        <v>66</v>
      </c>
      <c r="T93">
        <v>0.25983899999999999</v>
      </c>
      <c r="V93">
        <v>71</v>
      </c>
      <c r="W93">
        <v>4.8000000000000001E-2</v>
      </c>
      <c r="X93">
        <f xml:space="preserve"> MIN(S93,V93)</f>
        <v>66</v>
      </c>
      <c r="Y93">
        <f>(X93-N93)/N93*100</f>
        <v>0</v>
      </c>
    </row>
    <row r="94" spans="1:25" x14ac:dyDescent="0.3">
      <c r="A94" t="s">
        <v>1061</v>
      </c>
      <c r="C94">
        <v>538965</v>
      </c>
      <c r="D94">
        <v>1266236</v>
      </c>
      <c r="E94">
        <v>16.43</v>
      </c>
      <c r="H94">
        <v>94395</v>
      </c>
      <c r="I94">
        <v>218540</v>
      </c>
      <c r="J94">
        <v>1.55</v>
      </c>
      <c r="M94" t="s">
        <v>3</v>
      </c>
      <c r="N94">
        <v>58</v>
      </c>
      <c r="O94">
        <v>5.7458470000000004</v>
      </c>
      <c r="R94" t="s">
        <v>3</v>
      </c>
      <c r="S94">
        <v>58</v>
      </c>
      <c r="T94">
        <v>0.80865399999999998</v>
      </c>
      <c r="V94">
        <v>92</v>
      </c>
      <c r="W94">
        <v>5.2999999999999999E-2</v>
      </c>
      <c r="X94">
        <f xml:space="preserve"> MIN(S94,V94)</f>
        <v>58</v>
      </c>
      <c r="Y94">
        <f>(X94-N94)/N94*100</f>
        <v>0</v>
      </c>
    </row>
    <row r="95" spans="1:25" x14ac:dyDescent="0.3">
      <c r="A95" t="s">
        <v>1062</v>
      </c>
      <c r="C95">
        <v>429936</v>
      </c>
      <c r="D95">
        <v>1026573</v>
      </c>
      <c r="E95">
        <v>14.04</v>
      </c>
      <c r="H95">
        <v>88192</v>
      </c>
      <c r="I95">
        <v>207677</v>
      </c>
      <c r="J95">
        <v>1.47</v>
      </c>
      <c r="M95" t="s">
        <v>3</v>
      </c>
      <c r="N95">
        <v>78</v>
      </c>
      <c r="O95">
        <v>3.5969190000000002</v>
      </c>
      <c r="R95" t="s">
        <v>3</v>
      </c>
      <c r="S95">
        <v>78</v>
      </c>
      <c r="T95">
        <v>0.31651200000000002</v>
      </c>
      <c r="V95">
        <v>103</v>
      </c>
      <c r="W95">
        <v>5.8000000000000003E-2</v>
      </c>
      <c r="X95">
        <f xml:space="preserve"> MIN(S95,V95)</f>
        <v>78</v>
      </c>
      <c r="Y95">
        <f>(X95-N95)/N95*100</f>
        <v>0</v>
      </c>
    </row>
    <row r="96" spans="1:25" x14ac:dyDescent="0.3">
      <c r="A96" t="s">
        <v>1063</v>
      </c>
      <c r="C96">
        <v>471225</v>
      </c>
      <c r="D96">
        <v>1116808</v>
      </c>
      <c r="E96">
        <v>14.71</v>
      </c>
      <c r="H96">
        <v>73200</v>
      </c>
      <c r="I96">
        <v>170248</v>
      </c>
      <c r="J96">
        <v>1.23</v>
      </c>
      <c r="M96" t="s">
        <v>3</v>
      </c>
      <c r="N96">
        <v>76</v>
      </c>
      <c r="O96">
        <v>4.909618</v>
      </c>
      <c r="R96" t="s">
        <v>3</v>
      </c>
      <c r="S96">
        <v>76</v>
      </c>
      <c r="T96">
        <v>0.23139699999999999</v>
      </c>
      <c r="V96">
        <v>79</v>
      </c>
      <c r="W96">
        <v>4.8000000000000001E-2</v>
      </c>
      <c r="X96">
        <f xml:space="preserve"> MIN(S96,V96)</f>
        <v>76</v>
      </c>
      <c r="Y96">
        <f>(X96-N96)/N96*100</f>
        <v>0</v>
      </c>
    </row>
    <row r="97" spans="1:25" x14ac:dyDescent="0.3">
      <c r="A97" t="s">
        <v>1064</v>
      </c>
      <c r="C97">
        <v>370648</v>
      </c>
      <c r="D97">
        <v>857633</v>
      </c>
      <c r="E97">
        <v>10.7</v>
      </c>
      <c r="H97">
        <v>82176</v>
      </c>
      <c r="I97">
        <v>188014</v>
      </c>
      <c r="J97">
        <v>1.29</v>
      </c>
      <c r="M97" t="s">
        <v>3</v>
      </c>
      <c r="N97">
        <v>60</v>
      </c>
      <c r="O97">
        <v>2.769358</v>
      </c>
      <c r="R97" t="s">
        <v>3</v>
      </c>
      <c r="S97">
        <v>60</v>
      </c>
      <c r="T97">
        <v>0.27015299999999998</v>
      </c>
      <c r="V97">
        <v>95</v>
      </c>
      <c r="W97">
        <v>8.6999999999999994E-2</v>
      </c>
      <c r="X97">
        <f xml:space="preserve"> MIN(S97,V97)</f>
        <v>60</v>
      </c>
      <c r="Y97">
        <f>(X97-N97)/N97*100</f>
        <v>0</v>
      </c>
    </row>
    <row r="98" spans="1:25" x14ac:dyDescent="0.3">
      <c r="A98" t="s">
        <v>1065</v>
      </c>
      <c r="C98">
        <v>542270</v>
      </c>
      <c r="D98">
        <v>1257617</v>
      </c>
      <c r="E98">
        <v>15.9</v>
      </c>
      <c r="H98">
        <v>98115</v>
      </c>
      <c r="I98">
        <v>224483</v>
      </c>
      <c r="J98">
        <v>1.58</v>
      </c>
      <c r="M98" t="s">
        <v>3</v>
      </c>
      <c r="N98">
        <v>81</v>
      </c>
      <c r="O98">
        <v>3.423997</v>
      </c>
      <c r="R98" t="s">
        <v>3</v>
      </c>
      <c r="S98">
        <v>81</v>
      </c>
      <c r="T98">
        <v>0.30788300000000002</v>
      </c>
      <c r="V98">
        <v>92</v>
      </c>
      <c r="W98">
        <v>7.6999999999999999E-2</v>
      </c>
      <c r="X98">
        <f xml:space="preserve"> MIN(S98,V98)</f>
        <v>81</v>
      </c>
      <c r="Y98">
        <f>(X98-N98)/N98*100</f>
        <v>0</v>
      </c>
    </row>
    <row r="99" spans="1:25" x14ac:dyDescent="0.3">
      <c r="A99" t="s">
        <v>1066</v>
      </c>
      <c r="C99">
        <v>493525</v>
      </c>
      <c r="D99">
        <v>1121486</v>
      </c>
      <c r="E99">
        <v>13.65</v>
      </c>
      <c r="H99">
        <v>77925</v>
      </c>
      <c r="I99">
        <v>174286</v>
      </c>
      <c r="J99">
        <v>1.24</v>
      </c>
      <c r="M99" t="s">
        <v>3</v>
      </c>
      <c r="N99">
        <v>74</v>
      </c>
      <c r="O99">
        <v>3.455578</v>
      </c>
      <c r="R99" t="s">
        <v>3</v>
      </c>
      <c r="S99">
        <v>74</v>
      </c>
      <c r="T99">
        <v>0.17597399999999999</v>
      </c>
      <c r="V99">
        <v>74</v>
      </c>
      <c r="W99">
        <v>6.8000000000000005E-2</v>
      </c>
      <c r="X99">
        <f xml:space="preserve"> MIN(S99,V99)</f>
        <v>74</v>
      </c>
      <c r="Y99">
        <f>(X99-N99)/N99*100</f>
        <v>0</v>
      </c>
    </row>
    <row r="100" spans="1:25" x14ac:dyDescent="0.3">
      <c r="A100" t="s">
        <v>1067</v>
      </c>
      <c r="C100">
        <v>380712</v>
      </c>
      <c r="D100">
        <v>958704</v>
      </c>
      <c r="E100">
        <v>13.4</v>
      </c>
      <c r="H100">
        <v>67512</v>
      </c>
      <c r="I100">
        <v>166704</v>
      </c>
      <c r="J100">
        <v>1.2</v>
      </c>
      <c r="M100" t="s">
        <v>3</v>
      </c>
      <c r="N100">
        <v>72</v>
      </c>
      <c r="O100">
        <v>5.8552220000000004</v>
      </c>
      <c r="R100" t="s">
        <v>3</v>
      </c>
      <c r="S100">
        <v>72</v>
      </c>
      <c r="T100">
        <v>1.062324</v>
      </c>
      <c r="V100">
        <v>96</v>
      </c>
      <c r="W100">
        <v>3.2000000000000001E-2</v>
      </c>
      <c r="X100">
        <f xml:space="preserve"> MIN(S100,V100)</f>
        <v>72</v>
      </c>
      <c r="Y100">
        <f>(X100-N100)/N100*100</f>
        <v>0</v>
      </c>
    </row>
    <row r="101" spans="1:25" x14ac:dyDescent="0.3">
      <c r="A101" t="s">
        <v>1068</v>
      </c>
      <c r="C101">
        <v>589920</v>
      </c>
      <c r="D101">
        <v>1312697</v>
      </c>
      <c r="E101">
        <v>14.99</v>
      </c>
      <c r="H101">
        <v>88488</v>
      </c>
      <c r="I101">
        <v>193961</v>
      </c>
      <c r="J101">
        <v>1.37</v>
      </c>
      <c r="M101" t="s">
        <v>3</v>
      </c>
      <c r="N101">
        <v>63</v>
      </c>
      <c r="O101">
        <v>3.6763919999999999</v>
      </c>
      <c r="R101" t="s">
        <v>3</v>
      </c>
      <c r="S101">
        <v>63</v>
      </c>
      <c r="T101">
        <v>0.24759600000000001</v>
      </c>
      <c r="V101">
        <v>71</v>
      </c>
      <c r="W101">
        <v>6.0999999999999999E-2</v>
      </c>
      <c r="X101">
        <f xml:space="preserve"> MIN(S101,V101)</f>
        <v>63</v>
      </c>
      <c r="Y101">
        <f>(X101-N101)/N101*100</f>
        <v>0</v>
      </c>
    </row>
    <row r="102" spans="1:25" x14ac:dyDescent="0.3">
      <c r="A102" t="s">
        <v>1069</v>
      </c>
      <c r="C102">
        <v>529659</v>
      </c>
      <c r="D102">
        <v>1219704</v>
      </c>
      <c r="E102">
        <v>15.4</v>
      </c>
      <c r="H102">
        <v>87399</v>
      </c>
      <c r="I102">
        <v>198264</v>
      </c>
      <c r="J102">
        <v>0.95</v>
      </c>
      <c r="M102" t="s">
        <v>3</v>
      </c>
      <c r="N102">
        <v>79</v>
      </c>
      <c r="O102">
        <v>3.1693009999999999</v>
      </c>
      <c r="R102" t="s">
        <v>3</v>
      </c>
      <c r="S102">
        <v>79</v>
      </c>
      <c r="T102">
        <v>0.26751900000000001</v>
      </c>
      <c r="V102">
        <v>82</v>
      </c>
      <c r="W102">
        <v>6.9000000000000006E-2</v>
      </c>
      <c r="X102">
        <f xml:space="preserve"> MIN(S102,V102)</f>
        <v>79</v>
      </c>
      <c r="Y102">
        <f>(X102-N102)/N102*100</f>
        <v>0</v>
      </c>
    </row>
    <row r="103" spans="1:25" x14ac:dyDescent="0.3">
      <c r="A103" t="s">
        <v>1070</v>
      </c>
      <c r="C103">
        <v>509220</v>
      </c>
      <c r="D103">
        <v>1140282</v>
      </c>
      <c r="E103">
        <v>13.52</v>
      </c>
      <c r="H103">
        <v>89667</v>
      </c>
      <c r="I103">
        <v>198088</v>
      </c>
      <c r="J103">
        <v>0.95</v>
      </c>
      <c r="M103" t="s">
        <v>3</v>
      </c>
      <c r="N103">
        <v>68</v>
      </c>
      <c r="O103">
        <v>29.547038000000001</v>
      </c>
      <c r="R103" t="s">
        <v>3</v>
      </c>
      <c r="S103">
        <v>68</v>
      </c>
      <c r="T103">
        <v>0.50653199999999998</v>
      </c>
      <c r="V103">
        <v>80</v>
      </c>
      <c r="W103">
        <v>0.06</v>
      </c>
      <c r="X103">
        <f xml:space="preserve"> MIN(S103,V103)</f>
        <v>68</v>
      </c>
      <c r="Y103">
        <f>(X103-N103)/N103*100</f>
        <v>0</v>
      </c>
    </row>
    <row r="104" spans="1:25" x14ac:dyDescent="0.3">
      <c r="A104" t="s">
        <v>1071</v>
      </c>
      <c r="C104">
        <v>566724</v>
      </c>
      <c r="D104">
        <v>1282838</v>
      </c>
      <c r="E104">
        <v>15.47</v>
      </c>
      <c r="H104">
        <v>87626</v>
      </c>
      <c r="I104">
        <v>195395</v>
      </c>
      <c r="J104">
        <v>1.39</v>
      </c>
      <c r="M104" t="s">
        <v>3</v>
      </c>
      <c r="N104">
        <v>61</v>
      </c>
      <c r="O104">
        <v>3.3424719999999999</v>
      </c>
      <c r="R104" t="s">
        <v>3</v>
      </c>
      <c r="S104">
        <v>61</v>
      </c>
      <c r="T104">
        <v>0.28315699999999999</v>
      </c>
      <c r="V104">
        <v>76</v>
      </c>
      <c r="W104">
        <v>5.2999999999999999E-2</v>
      </c>
      <c r="X104">
        <f xml:space="preserve"> MIN(S104,V104)</f>
        <v>61</v>
      </c>
      <c r="Y104">
        <f>(X104-N104)/N104*100</f>
        <v>0</v>
      </c>
    </row>
    <row r="105" spans="1:25" x14ac:dyDescent="0.3">
      <c r="A105" t="s">
        <v>1072</v>
      </c>
      <c r="C105">
        <v>616512</v>
      </c>
      <c r="D105">
        <v>1403688</v>
      </c>
      <c r="E105">
        <v>17.18</v>
      </c>
      <c r="H105">
        <v>100928</v>
      </c>
      <c r="I105">
        <v>226664</v>
      </c>
      <c r="J105">
        <v>1.61</v>
      </c>
      <c r="M105" t="s">
        <v>3</v>
      </c>
      <c r="N105">
        <v>62</v>
      </c>
      <c r="O105">
        <v>4.2291689999999997</v>
      </c>
      <c r="R105" t="s">
        <v>3</v>
      </c>
      <c r="S105">
        <v>62</v>
      </c>
      <c r="T105">
        <v>0.32334499999999999</v>
      </c>
      <c r="V105">
        <v>82</v>
      </c>
      <c r="W105">
        <v>7.0000000000000007E-2</v>
      </c>
      <c r="X105">
        <f xml:space="preserve"> MIN(S105,V105)</f>
        <v>62</v>
      </c>
      <c r="Y105">
        <f>(X105-N105)/N105*100</f>
        <v>0</v>
      </c>
    </row>
    <row r="106" spans="1:25" x14ac:dyDescent="0.3">
      <c r="A106" t="s">
        <v>1073</v>
      </c>
      <c r="C106">
        <v>445718</v>
      </c>
      <c r="D106">
        <v>972830</v>
      </c>
      <c r="E106">
        <v>10.81</v>
      </c>
      <c r="H106">
        <v>60830</v>
      </c>
      <c r="I106">
        <v>130670</v>
      </c>
      <c r="J106">
        <v>0.96</v>
      </c>
      <c r="M106" t="s">
        <v>3</v>
      </c>
      <c r="N106">
        <v>49</v>
      </c>
      <c r="O106">
        <v>2.4814150000000001</v>
      </c>
      <c r="R106" t="s">
        <v>3</v>
      </c>
      <c r="S106">
        <v>49</v>
      </c>
      <c r="T106">
        <v>0.17008999999999999</v>
      </c>
      <c r="V106">
        <v>54</v>
      </c>
      <c r="W106">
        <v>7.0999999999999994E-2</v>
      </c>
      <c r="X106">
        <f xml:space="preserve"> MIN(S106,V106)</f>
        <v>49</v>
      </c>
      <c r="Y106">
        <f>(X106-N106)/N106*100</f>
        <v>0</v>
      </c>
    </row>
    <row r="107" spans="1:25" x14ac:dyDescent="0.3">
      <c r="A107" t="s">
        <v>1074</v>
      </c>
      <c r="C107">
        <v>513080</v>
      </c>
      <c r="D107">
        <v>1195635</v>
      </c>
      <c r="E107">
        <v>15.43</v>
      </c>
      <c r="H107">
        <v>141400</v>
      </c>
      <c r="I107">
        <v>326787</v>
      </c>
      <c r="J107">
        <v>2.27</v>
      </c>
      <c r="M107" t="s">
        <v>3</v>
      </c>
      <c r="N107">
        <v>80</v>
      </c>
      <c r="O107">
        <v>3.3599559999999999</v>
      </c>
      <c r="R107" t="s">
        <v>3</v>
      </c>
      <c r="S107">
        <v>80</v>
      </c>
      <c r="T107">
        <v>0.531698</v>
      </c>
      <c r="V107">
        <v>139</v>
      </c>
      <c r="W107">
        <v>0.106</v>
      </c>
      <c r="X107">
        <f xml:space="preserve"> MIN(S107,V107)</f>
        <v>80</v>
      </c>
      <c r="Y107">
        <f>(X107-N107)/N107*100</f>
        <v>0</v>
      </c>
    </row>
    <row r="108" spans="1:25" x14ac:dyDescent="0.3">
      <c r="A108" t="s">
        <v>1075</v>
      </c>
      <c r="C108">
        <v>483345</v>
      </c>
      <c r="D108">
        <v>1098896</v>
      </c>
      <c r="E108">
        <v>13.69</v>
      </c>
      <c r="H108">
        <v>67275</v>
      </c>
      <c r="I108">
        <v>150176</v>
      </c>
      <c r="J108">
        <v>0.69</v>
      </c>
      <c r="M108" t="s">
        <v>3</v>
      </c>
      <c r="N108">
        <v>56</v>
      </c>
      <c r="O108">
        <v>3.2809840000000001</v>
      </c>
      <c r="R108" t="s">
        <v>3</v>
      </c>
      <c r="S108">
        <v>56</v>
      </c>
      <c r="T108">
        <v>0.21826499999999999</v>
      </c>
      <c r="V108">
        <v>64</v>
      </c>
      <c r="W108">
        <v>4.5999999999999999E-2</v>
      </c>
      <c r="X108">
        <f xml:space="preserve"> MIN(S108,V108)</f>
        <v>56</v>
      </c>
      <c r="Y108">
        <f>(X108-N108)/N108*100</f>
        <v>0</v>
      </c>
    </row>
    <row r="109" spans="1:25" x14ac:dyDescent="0.3">
      <c r="A109" t="s">
        <v>1076</v>
      </c>
      <c r="C109">
        <v>521220</v>
      </c>
      <c r="D109">
        <v>1207585</v>
      </c>
      <c r="E109">
        <v>15.76</v>
      </c>
      <c r="H109">
        <v>82782</v>
      </c>
      <c r="I109">
        <v>188710</v>
      </c>
      <c r="J109">
        <v>0.89</v>
      </c>
      <c r="M109" t="s">
        <v>3</v>
      </c>
      <c r="N109">
        <v>64</v>
      </c>
      <c r="O109">
        <v>5.0855779999999999</v>
      </c>
      <c r="R109" t="s">
        <v>3</v>
      </c>
      <c r="S109">
        <v>64</v>
      </c>
      <c r="T109">
        <v>0.27607599999999999</v>
      </c>
      <c r="V109">
        <v>80</v>
      </c>
      <c r="W109">
        <v>6.8000000000000005E-2</v>
      </c>
      <c r="X109">
        <f xml:space="preserve"> MIN(S109,V109)</f>
        <v>64</v>
      </c>
      <c r="Y109">
        <f>(X109-N109)/N109*100</f>
        <v>0</v>
      </c>
    </row>
    <row r="110" spans="1:25" x14ac:dyDescent="0.3">
      <c r="A110" t="s">
        <v>1077</v>
      </c>
      <c r="C110">
        <v>580482</v>
      </c>
      <c r="D110">
        <v>1358044</v>
      </c>
      <c r="E110">
        <v>18.11</v>
      </c>
      <c r="H110">
        <v>98532</v>
      </c>
      <c r="I110">
        <v>227194</v>
      </c>
      <c r="J110">
        <v>1.1000000000000001</v>
      </c>
      <c r="M110" t="s">
        <v>3</v>
      </c>
      <c r="N110">
        <v>70</v>
      </c>
      <c r="O110">
        <v>5.197273</v>
      </c>
      <c r="R110" t="s">
        <v>3</v>
      </c>
      <c r="S110">
        <v>70</v>
      </c>
      <c r="T110">
        <v>0.30727300000000002</v>
      </c>
      <c r="V110">
        <v>91</v>
      </c>
      <c r="W110">
        <v>5.8000000000000003E-2</v>
      </c>
      <c r="X110">
        <f xml:space="preserve"> MIN(S110,V110)</f>
        <v>70</v>
      </c>
      <c r="Y110">
        <f>(X110-N110)/N110*100</f>
        <v>0</v>
      </c>
    </row>
    <row r="111" spans="1:25" x14ac:dyDescent="0.3">
      <c r="A111" t="s">
        <v>1078</v>
      </c>
      <c r="C111">
        <v>360714</v>
      </c>
      <c r="D111">
        <v>853327</v>
      </c>
      <c r="E111">
        <v>10.88</v>
      </c>
      <c r="H111">
        <v>57836</v>
      </c>
      <c r="I111">
        <v>134141</v>
      </c>
      <c r="J111">
        <v>0.61</v>
      </c>
      <c r="M111" t="s">
        <v>3</v>
      </c>
      <c r="N111">
        <v>58</v>
      </c>
      <c r="O111">
        <v>12.675348</v>
      </c>
      <c r="R111" t="s">
        <v>3</v>
      </c>
      <c r="S111">
        <v>58</v>
      </c>
      <c r="T111">
        <v>1.7566010000000001</v>
      </c>
      <c r="V111">
        <v>75</v>
      </c>
      <c r="W111">
        <v>3.1E-2</v>
      </c>
      <c r="X111">
        <f xml:space="preserve"> MIN(S111,V111)</f>
        <v>58</v>
      </c>
      <c r="Y111">
        <f>(X111-N111)/N111*100</f>
        <v>0</v>
      </c>
    </row>
    <row r="112" spans="1:25" x14ac:dyDescent="0.3">
      <c r="A112" t="s">
        <v>1079</v>
      </c>
      <c r="C112">
        <v>494400</v>
      </c>
      <c r="D112">
        <v>1155631</v>
      </c>
      <c r="E112">
        <v>15.21</v>
      </c>
      <c r="H112">
        <v>89280</v>
      </c>
      <c r="I112">
        <v>205709</v>
      </c>
      <c r="J112">
        <v>1.47</v>
      </c>
      <c r="M112" t="s">
        <v>3</v>
      </c>
      <c r="N112">
        <v>73</v>
      </c>
      <c r="O112">
        <v>3.1247929999999999</v>
      </c>
      <c r="R112" t="s">
        <v>3</v>
      </c>
      <c r="S112">
        <v>73</v>
      </c>
      <c r="T112">
        <v>0.22694900000000001</v>
      </c>
      <c r="V112">
        <v>92</v>
      </c>
      <c r="W112">
        <v>7.5999999999999998E-2</v>
      </c>
      <c r="X112">
        <f xml:space="preserve"> MIN(S112,V112)</f>
        <v>73</v>
      </c>
      <c r="Y112">
        <f>(X112-N112)/N112*100</f>
        <v>0</v>
      </c>
    </row>
    <row r="113" spans="1:25" x14ac:dyDescent="0.3">
      <c r="A113" t="s">
        <v>1080</v>
      </c>
      <c r="C113">
        <v>664224</v>
      </c>
      <c r="D113">
        <v>1513671</v>
      </c>
      <c r="E113">
        <v>19.04</v>
      </c>
      <c r="H113">
        <v>106227</v>
      </c>
      <c r="I113">
        <v>238641</v>
      </c>
      <c r="J113">
        <v>1.74</v>
      </c>
      <c r="M113" t="s">
        <v>3</v>
      </c>
      <c r="N113">
        <v>83</v>
      </c>
      <c r="O113">
        <v>4.1065430000000003</v>
      </c>
      <c r="R113" t="s">
        <v>3</v>
      </c>
      <c r="S113">
        <v>83</v>
      </c>
      <c r="T113">
        <v>0.30493300000000001</v>
      </c>
      <c r="V113">
        <v>86</v>
      </c>
      <c r="W113">
        <v>7.8E-2</v>
      </c>
      <c r="X113">
        <f xml:space="preserve"> MIN(S113,V113)</f>
        <v>83</v>
      </c>
      <c r="Y113">
        <f>(X113-N113)/N113*100</f>
        <v>0</v>
      </c>
    </row>
    <row r="114" spans="1:25" x14ac:dyDescent="0.3">
      <c r="A114" t="s">
        <v>1081</v>
      </c>
      <c r="C114">
        <v>572142</v>
      </c>
      <c r="D114">
        <v>1294491</v>
      </c>
      <c r="E114">
        <v>16.170000000000002</v>
      </c>
      <c r="H114">
        <v>84508</v>
      </c>
      <c r="I114">
        <v>188134</v>
      </c>
      <c r="J114">
        <v>0.89</v>
      </c>
      <c r="M114" t="s">
        <v>3</v>
      </c>
      <c r="N114">
        <v>62</v>
      </c>
      <c r="O114">
        <v>3.6238320000000002</v>
      </c>
      <c r="R114" t="s">
        <v>3</v>
      </c>
      <c r="S114">
        <v>62</v>
      </c>
      <c r="T114">
        <v>0.31365900000000002</v>
      </c>
      <c r="V114">
        <v>73</v>
      </c>
      <c r="W114">
        <v>6.6000000000000003E-2</v>
      </c>
      <c r="X114">
        <f xml:space="preserve"> MIN(S114,V114)</f>
        <v>62</v>
      </c>
      <c r="Y114">
        <f>(X114-N114)/N114*100</f>
        <v>0</v>
      </c>
    </row>
    <row r="115" spans="1:25" x14ac:dyDescent="0.3">
      <c r="A115" t="s">
        <v>1082</v>
      </c>
      <c r="C115">
        <v>693384</v>
      </c>
      <c r="D115">
        <v>1549528</v>
      </c>
      <c r="E115">
        <v>18.7</v>
      </c>
      <c r="H115">
        <v>96192</v>
      </c>
      <c r="I115">
        <v>211657</v>
      </c>
      <c r="J115">
        <v>0.99</v>
      </c>
      <c r="M115" t="s">
        <v>3</v>
      </c>
      <c r="N115">
        <v>61</v>
      </c>
      <c r="O115">
        <v>4.2199530000000003</v>
      </c>
      <c r="R115" t="s">
        <v>3</v>
      </c>
      <c r="S115">
        <v>61</v>
      </c>
      <c r="T115">
        <v>0.29347699999999999</v>
      </c>
      <c r="V115">
        <v>71</v>
      </c>
      <c r="W115">
        <v>6.0999999999999999E-2</v>
      </c>
      <c r="X115">
        <f xml:space="preserve"> MIN(S115,V115)</f>
        <v>61</v>
      </c>
      <c r="Y115">
        <f>(X115-N115)/N115*100</f>
        <v>0</v>
      </c>
    </row>
    <row r="116" spans="1:25" x14ac:dyDescent="0.3">
      <c r="A116" t="s">
        <v>1083</v>
      </c>
      <c r="C116">
        <v>613500</v>
      </c>
      <c r="D116">
        <v>1380011</v>
      </c>
      <c r="E116">
        <v>16.62</v>
      </c>
      <c r="H116">
        <v>98160</v>
      </c>
      <c r="I116">
        <v>217871</v>
      </c>
      <c r="J116">
        <v>1.56</v>
      </c>
      <c r="M116" t="s">
        <v>3</v>
      </c>
      <c r="N116">
        <v>68</v>
      </c>
      <c r="O116">
        <v>6.0441149999999997</v>
      </c>
      <c r="R116" t="s">
        <v>3</v>
      </c>
      <c r="S116">
        <v>68</v>
      </c>
      <c r="T116">
        <v>0.51000699999999999</v>
      </c>
      <c r="V116">
        <v>79</v>
      </c>
      <c r="W116">
        <v>7.0999999999999994E-2</v>
      </c>
      <c r="X116">
        <f xml:space="preserve"> MIN(S116,V116)</f>
        <v>68</v>
      </c>
      <c r="Y116">
        <f>(X116-N116)/N116*100</f>
        <v>0</v>
      </c>
    </row>
    <row r="117" spans="1:25" x14ac:dyDescent="0.3">
      <c r="A117" t="s">
        <v>1084</v>
      </c>
      <c r="C117">
        <v>606900</v>
      </c>
      <c r="D117">
        <v>1347905</v>
      </c>
      <c r="E117">
        <v>15.76</v>
      </c>
      <c r="H117">
        <v>103275</v>
      </c>
      <c r="I117">
        <v>226500</v>
      </c>
      <c r="J117">
        <v>1.0900000000000001</v>
      </c>
      <c r="M117" t="s">
        <v>3</v>
      </c>
      <c r="N117">
        <v>76</v>
      </c>
      <c r="O117">
        <v>3.0313680000000001</v>
      </c>
      <c r="R117" t="s">
        <v>3</v>
      </c>
      <c r="S117">
        <v>76</v>
      </c>
      <c r="T117">
        <v>0.23361000000000001</v>
      </c>
      <c r="V117">
        <v>80</v>
      </c>
      <c r="W117">
        <v>8.6999999999999994E-2</v>
      </c>
      <c r="X117">
        <f xml:space="preserve"> MIN(S117,V117)</f>
        <v>76</v>
      </c>
      <c r="Y117">
        <f>(X117-N117)/N117*100</f>
        <v>0</v>
      </c>
    </row>
    <row r="118" spans="1:25" x14ac:dyDescent="0.3">
      <c r="A118" t="s">
        <v>1085</v>
      </c>
      <c r="C118">
        <v>635290</v>
      </c>
      <c r="D118">
        <v>1419830</v>
      </c>
      <c r="E118">
        <v>16.93</v>
      </c>
      <c r="H118">
        <v>90576</v>
      </c>
      <c r="I118">
        <v>199203</v>
      </c>
      <c r="J118">
        <v>1.45</v>
      </c>
      <c r="M118" t="s">
        <v>3</v>
      </c>
      <c r="N118">
        <v>64</v>
      </c>
      <c r="O118">
        <v>3.488111</v>
      </c>
      <c r="R118" t="s">
        <v>3</v>
      </c>
      <c r="S118">
        <v>64</v>
      </c>
      <c r="T118">
        <v>0.220748</v>
      </c>
      <c r="V118">
        <v>71</v>
      </c>
      <c r="W118">
        <v>5.8000000000000003E-2</v>
      </c>
      <c r="X118">
        <f xml:space="preserve"> MIN(S118,V118)</f>
        <v>64</v>
      </c>
      <c r="Y118">
        <f>(X118-N118)/N118*100</f>
        <v>0</v>
      </c>
    </row>
    <row r="119" spans="1:25" x14ac:dyDescent="0.3">
      <c r="A119" t="s">
        <v>1086</v>
      </c>
      <c r="C119">
        <v>672438</v>
      </c>
      <c r="D119">
        <v>1466607</v>
      </c>
      <c r="E119">
        <v>16.47</v>
      </c>
      <c r="H119">
        <v>114636</v>
      </c>
      <c r="I119">
        <v>247263</v>
      </c>
      <c r="J119">
        <v>1.71</v>
      </c>
      <c r="M119" t="s">
        <v>3</v>
      </c>
      <c r="N119">
        <v>71</v>
      </c>
      <c r="O119">
        <v>3.2156660000000001</v>
      </c>
      <c r="R119" t="s">
        <v>3</v>
      </c>
      <c r="S119">
        <v>71</v>
      </c>
      <c r="T119">
        <v>0.26269599999999999</v>
      </c>
      <c r="V119">
        <v>81</v>
      </c>
      <c r="W119">
        <v>7.2999999999999995E-2</v>
      </c>
      <c r="X119">
        <f xml:space="preserve"> MIN(S119,V119)</f>
        <v>71</v>
      </c>
      <c r="Y119">
        <f>(X119-N119)/N119*100</f>
        <v>0</v>
      </c>
    </row>
    <row r="120" spans="1:25" x14ac:dyDescent="0.3">
      <c r="A120" t="s">
        <v>1087</v>
      </c>
      <c r="C120">
        <v>652540</v>
      </c>
      <c r="D120">
        <v>1493367</v>
      </c>
      <c r="E120">
        <v>19.16</v>
      </c>
      <c r="H120">
        <v>108560</v>
      </c>
      <c r="I120">
        <v>244979</v>
      </c>
      <c r="J120">
        <v>1.1599999999999999</v>
      </c>
      <c r="M120" t="s">
        <v>3</v>
      </c>
      <c r="N120">
        <v>75</v>
      </c>
      <c r="O120">
        <v>4.2994180000000002</v>
      </c>
      <c r="R120" t="s">
        <v>3</v>
      </c>
      <c r="S120">
        <v>75</v>
      </c>
      <c r="T120">
        <v>0.54261400000000004</v>
      </c>
      <c r="V120">
        <v>91</v>
      </c>
      <c r="W120">
        <v>6.9000000000000006E-2</v>
      </c>
      <c r="X120">
        <f xml:space="preserve"> MIN(S120,V120)</f>
        <v>75</v>
      </c>
      <c r="Y120">
        <f>(X120-N120)/N120*100</f>
        <v>0</v>
      </c>
    </row>
    <row r="121" spans="1:25" x14ac:dyDescent="0.3">
      <c r="A121" t="s">
        <v>1088</v>
      </c>
      <c r="C121">
        <v>524025</v>
      </c>
      <c r="D121">
        <v>1139193</v>
      </c>
      <c r="E121">
        <v>12.65</v>
      </c>
      <c r="H121">
        <v>92475</v>
      </c>
      <c r="I121">
        <v>198743</v>
      </c>
      <c r="J121">
        <v>1.37</v>
      </c>
      <c r="M121" t="s">
        <v>3</v>
      </c>
      <c r="N121">
        <v>57</v>
      </c>
      <c r="O121">
        <v>2.5451640000000002</v>
      </c>
      <c r="R121" t="s">
        <v>3</v>
      </c>
      <c r="S121">
        <v>57</v>
      </c>
      <c r="T121">
        <v>0.25278600000000001</v>
      </c>
      <c r="V121">
        <v>74</v>
      </c>
      <c r="W121">
        <v>8.5999999999999993E-2</v>
      </c>
      <c r="X121">
        <f xml:space="preserve"> MIN(S121,V121)</f>
        <v>57</v>
      </c>
      <c r="Y121">
        <f>(X121-N121)/N121*100</f>
        <v>0</v>
      </c>
    </row>
    <row r="122" spans="1:25" x14ac:dyDescent="0.3">
      <c r="A122" t="s">
        <v>1089</v>
      </c>
      <c r="C122">
        <v>474552</v>
      </c>
      <c r="D122">
        <v>1103376</v>
      </c>
      <c r="E122">
        <v>13.22</v>
      </c>
      <c r="H122">
        <v>73008</v>
      </c>
      <c r="I122">
        <v>166869</v>
      </c>
      <c r="J122">
        <v>1.1599999999999999</v>
      </c>
      <c r="M122" t="s">
        <v>3</v>
      </c>
      <c r="N122">
        <v>63</v>
      </c>
      <c r="O122">
        <v>3.523333</v>
      </c>
      <c r="R122" t="s">
        <v>3</v>
      </c>
      <c r="S122">
        <v>63</v>
      </c>
      <c r="T122">
        <v>0.21564</v>
      </c>
      <c r="V122">
        <v>77</v>
      </c>
      <c r="W122">
        <v>3.9E-2</v>
      </c>
      <c r="X122">
        <f xml:space="preserve"> MIN(S122,V122)</f>
        <v>63</v>
      </c>
      <c r="Y122">
        <f>(X122-N122)/N122*100</f>
        <v>0</v>
      </c>
    </row>
    <row r="123" spans="1:25" x14ac:dyDescent="0.3">
      <c r="A123" t="s">
        <v>1090</v>
      </c>
      <c r="C123">
        <v>874654</v>
      </c>
      <c r="D123">
        <v>1892892</v>
      </c>
      <c r="E123">
        <v>19.07</v>
      </c>
      <c r="H123">
        <v>283030</v>
      </c>
      <c r="I123">
        <v>610176</v>
      </c>
      <c r="J123">
        <v>3.76</v>
      </c>
      <c r="M123" t="s">
        <v>4</v>
      </c>
      <c r="N123">
        <v>107</v>
      </c>
      <c r="O123">
        <v>63.029618999999997</v>
      </c>
      <c r="R123" t="s">
        <v>4</v>
      </c>
      <c r="S123">
        <v>98</v>
      </c>
      <c r="T123">
        <v>60.583075999999998</v>
      </c>
      <c r="V123">
        <v>154</v>
      </c>
      <c r="W123">
        <v>3.7999999999999999E-2</v>
      </c>
      <c r="X123">
        <f xml:space="preserve"> MIN(S123,V123)</f>
        <v>98</v>
      </c>
      <c r="Y123">
        <f>(X123-N123)/N123*100</f>
        <v>-8.4112149532710276</v>
      </c>
    </row>
    <row r="124" spans="1:25" x14ac:dyDescent="0.3">
      <c r="A124" t="s">
        <v>1091</v>
      </c>
      <c r="C124">
        <v>760930</v>
      </c>
      <c r="D124">
        <v>1662011</v>
      </c>
      <c r="E124">
        <v>17.100000000000001</v>
      </c>
      <c r="H124">
        <v>270373</v>
      </c>
      <c r="I124">
        <v>588482</v>
      </c>
      <c r="J124">
        <v>4.29</v>
      </c>
      <c r="M124" t="s">
        <v>4</v>
      </c>
      <c r="N124">
        <v>110</v>
      </c>
      <c r="O124">
        <v>62.932384999999996</v>
      </c>
      <c r="R124" t="s">
        <v>4</v>
      </c>
      <c r="S124">
        <v>108</v>
      </c>
      <c r="T124">
        <v>60.591971999999998</v>
      </c>
      <c r="V124">
        <v>166</v>
      </c>
      <c r="W124">
        <v>3.4000000000000002E-2</v>
      </c>
      <c r="X124">
        <f xml:space="preserve"> MIN(S124,V124)</f>
        <v>108</v>
      </c>
      <c r="Y124">
        <f>(X124-N124)/N124*100</f>
        <v>-1.8181818181818181</v>
      </c>
    </row>
    <row r="125" spans="1:25" x14ac:dyDescent="0.3">
      <c r="A125" t="s">
        <v>1092</v>
      </c>
      <c r="C125">
        <v>859068</v>
      </c>
      <c r="D125">
        <v>1869438</v>
      </c>
      <c r="E125">
        <v>19.23</v>
      </c>
      <c r="H125">
        <v>257544</v>
      </c>
      <c r="I125">
        <v>557952</v>
      </c>
      <c r="J125">
        <v>3.47</v>
      </c>
      <c r="M125" t="s">
        <v>4</v>
      </c>
      <c r="N125">
        <v>104</v>
      </c>
      <c r="O125">
        <v>63.074022999999997</v>
      </c>
      <c r="R125" t="s">
        <v>4</v>
      </c>
      <c r="S125">
        <v>106</v>
      </c>
      <c r="T125">
        <v>60.528056999999997</v>
      </c>
      <c r="V125">
        <v>145</v>
      </c>
      <c r="W125">
        <v>3.4000000000000002E-2</v>
      </c>
      <c r="X125">
        <f xml:space="preserve"> MIN(S125,V125)</f>
        <v>106</v>
      </c>
      <c r="Y125">
        <f>(X125-N125)/N125*100</f>
        <v>1.9230769230769231</v>
      </c>
    </row>
    <row r="126" spans="1:25" x14ac:dyDescent="0.3">
      <c r="A126" t="s">
        <v>1093</v>
      </c>
      <c r="C126">
        <v>880040</v>
      </c>
      <c r="D126">
        <v>1912395</v>
      </c>
      <c r="E126">
        <v>19.73</v>
      </c>
      <c r="H126">
        <v>260420</v>
      </c>
      <c r="I126">
        <v>563445</v>
      </c>
      <c r="J126">
        <v>3.52</v>
      </c>
      <c r="M126" t="s">
        <v>4</v>
      </c>
      <c r="N126">
        <v>110</v>
      </c>
      <c r="O126">
        <v>63.093935000000002</v>
      </c>
      <c r="R126" t="s">
        <v>4</v>
      </c>
      <c r="S126">
        <v>112</v>
      </c>
      <c r="T126">
        <v>60.531225999999997</v>
      </c>
      <c r="V126">
        <v>144</v>
      </c>
      <c r="W126">
        <v>3.7999999999999999E-2</v>
      </c>
      <c r="X126">
        <f xml:space="preserve"> MIN(S126,V126)</f>
        <v>112</v>
      </c>
      <c r="Y126">
        <f>(X126-N126)/N126*100</f>
        <v>1.8181818181818181</v>
      </c>
    </row>
    <row r="127" spans="1:25" x14ac:dyDescent="0.3">
      <c r="A127" t="s">
        <v>1094</v>
      </c>
      <c r="C127">
        <v>798036</v>
      </c>
      <c r="D127">
        <v>1708835</v>
      </c>
      <c r="E127">
        <v>16.309999999999999</v>
      </c>
      <c r="H127">
        <v>244148</v>
      </c>
      <c r="I127">
        <v>520803</v>
      </c>
      <c r="J127">
        <v>3.69</v>
      </c>
      <c r="M127" t="s">
        <v>4</v>
      </c>
      <c r="N127">
        <v>94</v>
      </c>
      <c r="O127">
        <v>62.602767</v>
      </c>
      <c r="R127" t="s">
        <v>4</v>
      </c>
      <c r="S127">
        <v>96</v>
      </c>
      <c r="T127">
        <v>60.471395999999999</v>
      </c>
      <c r="V127">
        <v>133</v>
      </c>
      <c r="W127">
        <v>4.2999999999999997E-2</v>
      </c>
      <c r="X127">
        <f xml:space="preserve"> MIN(S127,V127)</f>
        <v>96</v>
      </c>
      <c r="Y127">
        <f>(X127-N127)/N127*100</f>
        <v>2.1276595744680851</v>
      </c>
    </row>
    <row r="128" spans="1:25" x14ac:dyDescent="0.3">
      <c r="A128" t="s">
        <v>1095</v>
      </c>
      <c r="C128">
        <v>923640</v>
      </c>
      <c r="D128">
        <v>2021678</v>
      </c>
      <c r="E128">
        <v>21.14</v>
      </c>
      <c r="H128">
        <v>259550</v>
      </c>
      <c r="I128">
        <v>565503</v>
      </c>
      <c r="J128">
        <v>3.6</v>
      </c>
      <c r="M128" t="s">
        <v>4</v>
      </c>
      <c r="N128">
        <v>104</v>
      </c>
      <c r="O128">
        <v>63.428435999999998</v>
      </c>
      <c r="R128" t="s">
        <v>4</v>
      </c>
      <c r="S128">
        <v>106</v>
      </c>
      <c r="T128">
        <v>60.529874</v>
      </c>
      <c r="V128">
        <v>144</v>
      </c>
      <c r="W128">
        <v>5.6000000000000001E-2</v>
      </c>
      <c r="X128">
        <f xml:space="preserve"> MIN(S128,V128)</f>
        <v>106</v>
      </c>
      <c r="Y128">
        <f>(X128-N128)/N128*100</f>
        <v>1.9230769230769231</v>
      </c>
    </row>
    <row r="129" spans="1:25" x14ac:dyDescent="0.3">
      <c r="A129" t="s">
        <v>1096</v>
      </c>
      <c r="C129">
        <v>1047810</v>
      </c>
      <c r="D129">
        <v>2280344</v>
      </c>
      <c r="E129">
        <v>23.63</v>
      </c>
      <c r="H129">
        <v>286665</v>
      </c>
      <c r="I129">
        <v>620994</v>
      </c>
      <c r="J129">
        <v>3.84</v>
      </c>
      <c r="M129" t="s">
        <v>4</v>
      </c>
      <c r="N129">
        <v>97</v>
      </c>
      <c r="O129">
        <v>63.744698</v>
      </c>
      <c r="R129" t="s">
        <v>4</v>
      </c>
      <c r="S129">
        <v>97</v>
      </c>
      <c r="T129">
        <v>60.573374999999999</v>
      </c>
      <c r="V129">
        <v>144</v>
      </c>
      <c r="W129">
        <v>4.2999999999999997E-2</v>
      </c>
      <c r="X129">
        <f xml:space="preserve"> MIN(S129,V129)</f>
        <v>97</v>
      </c>
      <c r="Y129">
        <f>(X129-N129)/N129*100</f>
        <v>0</v>
      </c>
    </row>
    <row r="130" spans="1:25" x14ac:dyDescent="0.3">
      <c r="A130" t="s">
        <v>1097</v>
      </c>
      <c r="C130">
        <v>799452</v>
      </c>
      <c r="D130">
        <v>1745304</v>
      </c>
      <c r="E130">
        <v>18.23</v>
      </c>
      <c r="H130">
        <v>239668</v>
      </c>
      <c r="I130">
        <v>520860</v>
      </c>
      <c r="J130">
        <v>3.3</v>
      </c>
      <c r="M130" t="s">
        <v>4</v>
      </c>
      <c r="N130">
        <v>97</v>
      </c>
      <c r="O130">
        <v>63.008273000000003</v>
      </c>
      <c r="R130" t="s">
        <v>4</v>
      </c>
      <c r="S130">
        <v>99</v>
      </c>
      <c r="T130">
        <v>60.497450999999998</v>
      </c>
      <c r="V130">
        <v>142</v>
      </c>
      <c r="W130">
        <v>3.9E-2</v>
      </c>
      <c r="X130">
        <f xml:space="preserve"> MIN(S130,V130)</f>
        <v>99</v>
      </c>
      <c r="Y130">
        <f>(X130-N130)/N130*100</f>
        <v>2.0618556701030926</v>
      </c>
    </row>
    <row r="131" spans="1:25" x14ac:dyDescent="0.3">
      <c r="A131" t="s">
        <v>1098</v>
      </c>
      <c r="C131">
        <v>932720</v>
      </c>
      <c r="D131">
        <v>2047663</v>
      </c>
      <c r="E131">
        <v>21.59</v>
      </c>
      <c r="H131">
        <v>249200</v>
      </c>
      <c r="I131">
        <v>544303</v>
      </c>
      <c r="J131">
        <v>3.41</v>
      </c>
      <c r="M131" t="s">
        <v>4</v>
      </c>
      <c r="N131">
        <v>111</v>
      </c>
      <c r="O131">
        <v>63.646428</v>
      </c>
      <c r="R131" t="s">
        <v>4</v>
      </c>
      <c r="S131">
        <v>107</v>
      </c>
      <c r="T131">
        <v>60.495739999999998</v>
      </c>
      <c r="V131">
        <v>139</v>
      </c>
      <c r="W131">
        <v>4.1000000000000002E-2</v>
      </c>
      <c r="X131">
        <f xml:space="preserve"> MIN(S131,V131)</f>
        <v>107</v>
      </c>
      <c r="Y131">
        <f>(X131-N131)/N131*100</f>
        <v>-3.6036036036036037</v>
      </c>
    </row>
    <row r="132" spans="1:25" x14ac:dyDescent="0.3">
      <c r="A132" t="s">
        <v>1099</v>
      </c>
      <c r="C132">
        <v>861035</v>
      </c>
      <c r="D132">
        <v>1893045</v>
      </c>
      <c r="E132">
        <v>20.27</v>
      </c>
      <c r="H132">
        <v>306670</v>
      </c>
      <c r="I132">
        <v>671797</v>
      </c>
      <c r="J132">
        <v>4.3</v>
      </c>
      <c r="M132" t="s">
        <v>4</v>
      </c>
      <c r="N132">
        <v>103</v>
      </c>
      <c r="O132">
        <v>63.243357000000003</v>
      </c>
      <c r="R132" t="s">
        <v>4</v>
      </c>
      <c r="S132">
        <v>103</v>
      </c>
      <c r="T132">
        <v>60.689771</v>
      </c>
      <c r="V132">
        <v>181</v>
      </c>
      <c r="W132">
        <v>4.8000000000000001E-2</v>
      </c>
      <c r="X132">
        <f xml:space="preserve"> MIN(S132,V132)</f>
        <v>103</v>
      </c>
      <c r="Y132">
        <f>(X132-N132)/N132*100</f>
        <v>0</v>
      </c>
    </row>
    <row r="133" spans="1:25" x14ac:dyDescent="0.3">
      <c r="A133" t="s">
        <v>1100</v>
      </c>
      <c r="C133">
        <v>542010</v>
      </c>
      <c r="D133">
        <v>1252627</v>
      </c>
      <c r="E133">
        <v>15.3</v>
      </c>
      <c r="H133">
        <v>92365</v>
      </c>
      <c r="I133">
        <v>210248</v>
      </c>
      <c r="J133">
        <v>1.48</v>
      </c>
      <c r="M133" t="s">
        <v>3</v>
      </c>
      <c r="N133">
        <v>63</v>
      </c>
      <c r="O133">
        <v>3.487784</v>
      </c>
      <c r="R133" t="s">
        <v>3</v>
      </c>
      <c r="S133">
        <v>63</v>
      </c>
      <c r="T133">
        <v>0.295597</v>
      </c>
      <c r="V133">
        <v>90</v>
      </c>
      <c r="W133">
        <v>5.2999999999999999E-2</v>
      </c>
      <c r="X133">
        <f xml:space="preserve"> MIN(S133,V133)</f>
        <v>63</v>
      </c>
      <c r="Y133">
        <f>(X133-N133)/N133*100</f>
        <v>0</v>
      </c>
    </row>
    <row r="134" spans="1:25" x14ac:dyDescent="0.3">
      <c r="A134" t="s">
        <v>1101</v>
      </c>
      <c r="C134">
        <v>1500710</v>
      </c>
      <c r="D134">
        <v>3155233</v>
      </c>
      <c r="E134">
        <v>29.49</v>
      </c>
      <c r="H134">
        <v>273916</v>
      </c>
      <c r="I134">
        <v>572819</v>
      </c>
      <c r="J134">
        <v>3.62</v>
      </c>
      <c r="M134" t="s">
        <v>4</v>
      </c>
      <c r="N134">
        <v>69</v>
      </c>
      <c r="O134">
        <v>64.336978000000002</v>
      </c>
      <c r="R134" t="s">
        <v>4</v>
      </c>
      <c r="S134">
        <v>69</v>
      </c>
      <c r="T134">
        <v>60.450888999999997</v>
      </c>
      <c r="V134">
        <v>93</v>
      </c>
      <c r="W134">
        <v>4.3999999999999997E-2</v>
      </c>
      <c r="X134">
        <f xml:space="preserve"> MIN(S134,V134)</f>
        <v>69</v>
      </c>
      <c r="Y134">
        <f>(X134-N134)/N134*100</f>
        <v>0</v>
      </c>
    </row>
    <row r="135" spans="1:25" x14ac:dyDescent="0.3">
      <c r="A135" t="s">
        <v>1102</v>
      </c>
      <c r="C135">
        <v>1370530</v>
      </c>
      <c r="D135">
        <v>2875310</v>
      </c>
      <c r="E135">
        <v>26.71</v>
      </c>
      <c r="H135">
        <v>327249</v>
      </c>
      <c r="I135">
        <v>683935</v>
      </c>
      <c r="J135">
        <v>4.25</v>
      </c>
      <c r="M135" t="s">
        <v>3</v>
      </c>
      <c r="N135">
        <v>79</v>
      </c>
      <c r="O135">
        <v>12.494503</v>
      </c>
      <c r="R135" t="s">
        <v>3</v>
      </c>
      <c r="S135">
        <v>79</v>
      </c>
      <c r="T135">
        <v>3.6358079999999999</v>
      </c>
      <c r="V135">
        <v>116</v>
      </c>
      <c r="W135">
        <v>6.2E-2</v>
      </c>
      <c r="X135">
        <f xml:space="preserve"> MIN(S135,V135)</f>
        <v>79</v>
      </c>
      <c r="Y135">
        <f>(X135-N135)/N135*100</f>
        <v>0</v>
      </c>
    </row>
    <row r="136" spans="1:25" x14ac:dyDescent="0.3">
      <c r="A136" t="s">
        <v>1103</v>
      </c>
      <c r="C136">
        <v>1447308</v>
      </c>
      <c r="D136">
        <v>3023876</v>
      </c>
      <c r="E136">
        <v>27.77</v>
      </c>
      <c r="H136">
        <v>279932</v>
      </c>
      <c r="I136">
        <v>582108</v>
      </c>
      <c r="J136">
        <v>3.7</v>
      </c>
      <c r="M136" t="s">
        <v>3</v>
      </c>
      <c r="N136">
        <v>72</v>
      </c>
      <c r="O136">
        <v>5.1946260000000004</v>
      </c>
      <c r="R136" t="s">
        <v>3</v>
      </c>
      <c r="S136">
        <v>72</v>
      </c>
      <c r="T136">
        <v>0.869861</v>
      </c>
      <c r="V136">
        <v>93</v>
      </c>
      <c r="W136">
        <v>5.0999999999999997E-2</v>
      </c>
      <c r="X136">
        <f xml:space="preserve"> MIN(S136,V136)</f>
        <v>72</v>
      </c>
      <c r="Y136">
        <f>(X136-N136)/N136*100</f>
        <v>0</v>
      </c>
    </row>
    <row r="137" spans="1:25" x14ac:dyDescent="0.3">
      <c r="A137" t="s">
        <v>1104</v>
      </c>
      <c r="C137">
        <v>1379220</v>
      </c>
      <c r="D137">
        <v>2905193</v>
      </c>
      <c r="E137">
        <v>27.35</v>
      </c>
      <c r="H137">
        <v>271500</v>
      </c>
      <c r="I137">
        <v>568985</v>
      </c>
      <c r="J137">
        <v>3.5</v>
      </c>
      <c r="M137" t="s">
        <v>3</v>
      </c>
      <c r="N137">
        <v>66</v>
      </c>
      <c r="O137">
        <v>12.461357</v>
      </c>
      <c r="R137" t="s">
        <v>3</v>
      </c>
      <c r="S137">
        <v>66</v>
      </c>
      <c r="T137">
        <v>3.8588230000000001</v>
      </c>
      <c r="V137">
        <v>99</v>
      </c>
      <c r="W137">
        <v>5.1999999999999998E-2</v>
      </c>
      <c r="X137">
        <f xml:space="preserve"> MIN(S137,V137)</f>
        <v>66</v>
      </c>
      <c r="Y137">
        <f>(X137-N137)/N137*100</f>
        <v>0</v>
      </c>
    </row>
    <row r="138" spans="1:25" x14ac:dyDescent="0.3">
      <c r="A138" t="s">
        <v>1105</v>
      </c>
      <c r="C138">
        <v>1522746</v>
      </c>
      <c r="D138">
        <v>3204665</v>
      </c>
      <c r="E138">
        <v>29.47</v>
      </c>
      <c r="H138">
        <v>311004</v>
      </c>
      <c r="I138">
        <v>651499</v>
      </c>
      <c r="J138">
        <v>4.08</v>
      </c>
      <c r="M138" t="s">
        <v>3</v>
      </c>
      <c r="N138">
        <v>77</v>
      </c>
      <c r="O138">
        <v>16.698899999999998</v>
      </c>
      <c r="R138" t="s">
        <v>3</v>
      </c>
      <c r="S138">
        <v>77</v>
      </c>
      <c r="T138">
        <v>11.007690999999999</v>
      </c>
      <c r="V138">
        <v>105</v>
      </c>
      <c r="W138">
        <v>4.9000000000000002E-2</v>
      </c>
      <c r="X138">
        <f xml:space="preserve"> MIN(S138,V138)</f>
        <v>77</v>
      </c>
      <c r="Y138">
        <f>(X138-N138)/N138*100</f>
        <v>0</v>
      </c>
    </row>
    <row r="139" spans="1:25" x14ac:dyDescent="0.3">
      <c r="A139" t="s">
        <v>1106</v>
      </c>
      <c r="C139">
        <v>1199133</v>
      </c>
      <c r="D139">
        <v>2531532</v>
      </c>
      <c r="E139">
        <v>23.55</v>
      </c>
      <c r="H139">
        <v>206919</v>
      </c>
      <c r="I139">
        <v>434072</v>
      </c>
      <c r="J139">
        <v>2.77</v>
      </c>
      <c r="M139" t="s">
        <v>3</v>
      </c>
      <c r="N139">
        <v>66</v>
      </c>
      <c r="O139">
        <v>16.719277999999999</v>
      </c>
      <c r="R139" t="s">
        <v>3</v>
      </c>
      <c r="S139">
        <v>66</v>
      </c>
      <c r="T139">
        <v>2.9375580000000001</v>
      </c>
      <c r="V139">
        <v>82</v>
      </c>
      <c r="W139">
        <v>4.2000000000000003E-2</v>
      </c>
      <c r="X139">
        <f xml:space="preserve"> MIN(S139,V139)</f>
        <v>66</v>
      </c>
      <c r="Y139">
        <f>(X139-N139)/N139*100</f>
        <v>0</v>
      </c>
    </row>
    <row r="140" spans="1:25" x14ac:dyDescent="0.3">
      <c r="A140" t="s">
        <v>1107</v>
      </c>
      <c r="C140">
        <v>1524390</v>
      </c>
      <c r="D140">
        <v>3177466</v>
      </c>
      <c r="E140">
        <v>28.29</v>
      </c>
      <c r="H140">
        <v>214659</v>
      </c>
      <c r="I140">
        <v>444334</v>
      </c>
      <c r="J140">
        <v>2.94</v>
      </c>
      <c r="M140" t="s">
        <v>4</v>
      </c>
      <c r="N140">
        <v>310</v>
      </c>
      <c r="O140">
        <v>64.007610999999997</v>
      </c>
      <c r="R140" t="s">
        <v>3</v>
      </c>
      <c r="S140">
        <v>55</v>
      </c>
      <c r="T140">
        <v>1.835942</v>
      </c>
      <c r="V140">
        <v>68</v>
      </c>
      <c r="W140">
        <v>3.6999999999999998E-2</v>
      </c>
      <c r="X140">
        <f xml:space="preserve"> MIN(S140,V140)</f>
        <v>55</v>
      </c>
      <c r="Y140">
        <f>(X140-N140)/N140*100</f>
        <v>-82.258064516129039</v>
      </c>
    </row>
    <row r="141" spans="1:25" x14ac:dyDescent="0.3">
      <c r="A141" t="s">
        <v>1108</v>
      </c>
      <c r="C141">
        <v>1362139</v>
      </c>
      <c r="D141">
        <v>2858172</v>
      </c>
      <c r="E141">
        <v>26.01</v>
      </c>
      <c r="H141">
        <v>262918</v>
      </c>
      <c r="I141">
        <v>548904</v>
      </c>
      <c r="J141">
        <v>3.47</v>
      </c>
      <c r="M141" t="s">
        <v>3</v>
      </c>
      <c r="N141">
        <v>76</v>
      </c>
      <c r="O141">
        <v>5.5570139999999997</v>
      </c>
      <c r="R141" t="s">
        <v>3</v>
      </c>
      <c r="S141">
        <v>76</v>
      </c>
      <c r="T141">
        <v>0.78871000000000002</v>
      </c>
      <c r="V141">
        <v>93</v>
      </c>
      <c r="W141">
        <v>5.0999999999999997E-2</v>
      </c>
      <c r="X141">
        <f xml:space="preserve"> MIN(S141,V141)</f>
        <v>76</v>
      </c>
      <c r="Y141">
        <f>(X141-N141)/N141*100</f>
        <v>0</v>
      </c>
    </row>
    <row r="142" spans="1:25" x14ac:dyDescent="0.3">
      <c r="A142" t="s">
        <v>1109</v>
      </c>
      <c r="C142">
        <v>1846686</v>
      </c>
      <c r="D142">
        <v>3820962</v>
      </c>
      <c r="E142">
        <v>33.520000000000003</v>
      </c>
      <c r="H142">
        <v>372286</v>
      </c>
      <c r="I142">
        <v>767362</v>
      </c>
      <c r="J142">
        <v>4.7300000000000004</v>
      </c>
      <c r="M142" t="s">
        <v>3</v>
      </c>
      <c r="N142">
        <v>82</v>
      </c>
      <c r="O142">
        <v>6.8524019999999997</v>
      </c>
      <c r="R142" t="s">
        <v>3</v>
      </c>
      <c r="S142">
        <v>82</v>
      </c>
      <c r="T142">
        <v>0.87595999999999996</v>
      </c>
      <c r="V142">
        <v>100</v>
      </c>
      <c r="W142">
        <v>7.0999999999999994E-2</v>
      </c>
      <c r="X142">
        <f xml:space="preserve"> MIN(S142,V142)</f>
        <v>82</v>
      </c>
      <c r="Y142">
        <f>(X142-N142)/N142*100</f>
        <v>0</v>
      </c>
    </row>
    <row r="143" spans="1:25" x14ac:dyDescent="0.3">
      <c r="A143" t="s">
        <v>1110</v>
      </c>
      <c r="C143">
        <v>1213612</v>
      </c>
      <c r="D143">
        <v>2585604</v>
      </c>
      <c r="E143">
        <v>24.97</v>
      </c>
      <c r="H143">
        <v>250845</v>
      </c>
      <c r="I143">
        <v>531513</v>
      </c>
      <c r="J143">
        <v>3.35</v>
      </c>
      <c r="M143" t="s">
        <v>3</v>
      </c>
      <c r="N143">
        <v>84</v>
      </c>
      <c r="O143">
        <v>5.5407310000000001</v>
      </c>
      <c r="R143" t="s">
        <v>3</v>
      </c>
      <c r="S143">
        <v>84</v>
      </c>
      <c r="T143">
        <v>2.2103359999999999</v>
      </c>
      <c r="V143">
        <v>104</v>
      </c>
      <c r="W143">
        <v>3.9E-2</v>
      </c>
      <c r="X143">
        <f xml:space="preserve"> MIN(S143,V143)</f>
        <v>84</v>
      </c>
      <c r="Y143">
        <f>(X143-N143)/N143*100</f>
        <v>0</v>
      </c>
    </row>
    <row r="144" spans="1:25" x14ac:dyDescent="0.3">
      <c r="A144" t="s">
        <v>1111</v>
      </c>
      <c r="C144">
        <v>421860</v>
      </c>
      <c r="D144">
        <v>968922</v>
      </c>
      <c r="E144">
        <v>11.43</v>
      </c>
      <c r="H144">
        <v>102350</v>
      </c>
      <c r="I144">
        <v>232613</v>
      </c>
      <c r="J144">
        <v>1.52</v>
      </c>
      <c r="M144" t="s">
        <v>3</v>
      </c>
      <c r="N144">
        <v>98</v>
      </c>
      <c r="O144">
        <v>2.8898640000000002</v>
      </c>
      <c r="R144" t="s">
        <v>3</v>
      </c>
      <c r="S144">
        <v>98</v>
      </c>
      <c r="T144">
        <v>0.29886699999999999</v>
      </c>
      <c r="V144">
        <v>114</v>
      </c>
      <c r="W144">
        <v>5.1999999999999998E-2</v>
      </c>
      <c r="X144">
        <f xml:space="preserve"> MIN(S144,V144)</f>
        <v>98</v>
      </c>
      <c r="Y144">
        <f>(X144-N144)/N144*100</f>
        <v>0</v>
      </c>
    </row>
    <row r="145" spans="1:25" x14ac:dyDescent="0.3">
      <c r="A145" t="s">
        <v>1112</v>
      </c>
      <c r="C145">
        <v>1813315</v>
      </c>
      <c r="D145">
        <v>3766099</v>
      </c>
      <c r="E145">
        <v>33.25</v>
      </c>
      <c r="H145">
        <v>288722</v>
      </c>
      <c r="I145">
        <v>596539</v>
      </c>
      <c r="J145">
        <v>3.81</v>
      </c>
      <c r="M145" t="s">
        <v>3</v>
      </c>
      <c r="N145">
        <v>67</v>
      </c>
      <c r="O145">
        <v>6.7136199999999997</v>
      </c>
      <c r="R145" t="s">
        <v>3</v>
      </c>
      <c r="S145">
        <v>67</v>
      </c>
      <c r="T145">
        <v>0.84909199999999996</v>
      </c>
      <c r="V145">
        <v>81</v>
      </c>
      <c r="W145">
        <v>6.2E-2</v>
      </c>
      <c r="X145">
        <f xml:space="preserve"> MIN(S145,V145)</f>
        <v>67</v>
      </c>
      <c r="Y145">
        <f>(X145-N145)/N145*100</f>
        <v>0</v>
      </c>
    </row>
    <row r="146" spans="1:25" x14ac:dyDescent="0.3">
      <c r="A146" t="s">
        <v>1113</v>
      </c>
      <c r="C146">
        <v>1559880</v>
      </c>
      <c r="D146">
        <v>3257226</v>
      </c>
      <c r="E146">
        <v>29.42</v>
      </c>
      <c r="H146">
        <v>278550</v>
      </c>
      <c r="I146">
        <v>578646</v>
      </c>
      <c r="J146">
        <v>3.64</v>
      </c>
      <c r="M146" t="s">
        <v>3</v>
      </c>
      <c r="N146">
        <v>76</v>
      </c>
      <c r="O146">
        <v>7.2112020000000001</v>
      </c>
      <c r="R146" t="s">
        <v>3</v>
      </c>
      <c r="S146">
        <v>76</v>
      </c>
      <c r="T146">
        <v>0.75871</v>
      </c>
      <c r="V146">
        <v>89</v>
      </c>
      <c r="W146">
        <v>6.0999999999999999E-2</v>
      </c>
      <c r="X146">
        <f xml:space="preserve"> MIN(S146,V146)</f>
        <v>76</v>
      </c>
      <c r="Y146">
        <f>(X146-N146)/N146*100</f>
        <v>0</v>
      </c>
    </row>
    <row r="147" spans="1:25" x14ac:dyDescent="0.3">
      <c r="A147" t="s">
        <v>1114</v>
      </c>
      <c r="C147">
        <v>2059749</v>
      </c>
      <c r="D147">
        <v>4264700</v>
      </c>
      <c r="E147">
        <v>37.97</v>
      </c>
      <c r="H147">
        <v>321957</v>
      </c>
      <c r="I147">
        <v>663228</v>
      </c>
      <c r="J147">
        <v>4.29</v>
      </c>
      <c r="M147" t="s">
        <v>3</v>
      </c>
      <c r="N147">
        <v>64</v>
      </c>
      <c r="O147">
        <v>7.7613830000000004</v>
      </c>
      <c r="R147" t="s">
        <v>3</v>
      </c>
      <c r="S147">
        <v>64</v>
      </c>
      <c r="T147">
        <v>0.89012800000000003</v>
      </c>
      <c r="V147">
        <v>82</v>
      </c>
      <c r="W147">
        <v>0.06</v>
      </c>
      <c r="X147">
        <f xml:space="preserve"> MIN(S147,V147)</f>
        <v>64</v>
      </c>
      <c r="Y147">
        <f>(X147-N147)/N147*100</f>
        <v>0</v>
      </c>
    </row>
    <row r="148" spans="1:25" x14ac:dyDescent="0.3">
      <c r="A148" t="s">
        <v>1115</v>
      </c>
      <c r="C148">
        <v>1749433</v>
      </c>
      <c r="D148">
        <v>3632143</v>
      </c>
      <c r="E148">
        <v>32.42</v>
      </c>
      <c r="H148">
        <v>354011</v>
      </c>
      <c r="I148">
        <v>732085</v>
      </c>
      <c r="J148">
        <v>4.5199999999999996</v>
      </c>
      <c r="M148" t="s">
        <v>3</v>
      </c>
      <c r="N148">
        <v>95</v>
      </c>
      <c r="O148">
        <v>9.6880000000000006</v>
      </c>
      <c r="R148" t="s">
        <v>3</v>
      </c>
      <c r="S148">
        <v>95</v>
      </c>
      <c r="T148">
        <v>1.3627359999999999</v>
      </c>
      <c r="V148">
        <v>102</v>
      </c>
      <c r="W148">
        <v>6.9000000000000006E-2</v>
      </c>
      <c r="X148">
        <f xml:space="preserve"> MIN(S148,V148)</f>
        <v>95</v>
      </c>
      <c r="Y148">
        <f>(X148-N148)/N148*100</f>
        <v>0</v>
      </c>
    </row>
    <row r="149" spans="1:25" x14ac:dyDescent="0.3">
      <c r="A149" t="s">
        <v>1116</v>
      </c>
      <c r="C149">
        <v>1568655</v>
      </c>
      <c r="D149">
        <v>3267927</v>
      </c>
      <c r="E149">
        <v>29.37</v>
      </c>
      <c r="H149">
        <v>259858</v>
      </c>
      <c r="I149">
        <v>538410</v>
      </c>
      <c r="J149">
        <v>3.44</v>
      </c>
      <c r="M149" t="s">
        <v>3</v>
      </c>
      <c r="N149">
        <v>70</v>
      </c>
      <c r="O149">
        <v>6.0832649999999999</v>
      </c>
      <c r="R149" t="s">
        <v>3</v>
      </c>
      <c r="S149">
        <v>70</v>
      </c>
      <c r="T149">
        <v>0.736317</v>
      </c>
      <c r="V149">
        <v>81</v>
      </c>
      <c r="W149">
        <v>4.4999999999999998E-2</v>
      </c>
      <c r="X149">
        <f xml:space="preserve"> MIN(S149,V149)</f>
        <v>70</v>
      </c>
      <c r="Y149">
        <f>(X149-N149)/N149*100</f>
        <v>0</v>
      </c>
    </row>
    <row r="150" spans="1:25" x14ac:dyDescent="0.3">
      <c r="A150" t="s">
        <v>1117</v>
      </c>
      <c r="C150">
        <v>1802300</v>
      </c>
      <c r="D150">
        <v>3764004</v>
      </c>
      <c r="E150">
        <v>34.659999999999997</v>
      </c>
      <c r="H150">
        <v>331650</v>
      </c>
      <c r="I150">
        <v>689248</v>
      </c>
      <c r="J150">
        <v>4.3899999999999997</v>
      </c>
      <c r="M150" t="s">
        <v>3</v>
      </c>
      <c r="N150">
        <v>70</v>
      </c>
      <c r="O150">
        <v>6.9926789999999999</v>
      </c>
      <c r="R150" t="s">
        <v>3</v>
      </c>
      <c r="S150">
        <v>70</v>
      </c>
      <c r="T150">
        <v>0.79466199999999998</v>
      </c>
      <c r="V150">
        <v>98</v>
      </c>
      <c r="W150">
        <v>6.6000000000000003E-2</v>
      </c>
      <c r="X150">
        <f xml:space="preserve"> MIN(S150,V150)</f>
        <v>70</v>
      </c>
      <c r="Y150">
        <f>(X150-N150)/N150*100</f>
        <v>0</v>
      </c>
    </row>
    <row r="151" spans="1:25" x14ac:dyDescent="0.3">
      <c r="A151" t="s">
        <v>1118</v>
      </c>
      <c r="C151">
        <v>1413405</v>
      </c>
      <c r="D151">
        <v>2918690</v>
      </c>
      <c r="E151">
        <v>25.19</v>
      </c>
      <c r="H151">
        <v>269220</v>
      </c>
      <c r="I151">
        <v>553565</v>
      </c>
      <c r="J151">
        <v>3.47</v>
      </c>
      <c r="M151" t="s">
        <v>3</v>
      </c>
      <c r="N151">
        <v>72</v>
      </c>
      <c r="O151">
        <v>5.240723</v>
      </c>
      <c r="R151" t="s">
        <v>3</v>
      </c>
      <c r="S151">
        <v>72</v>
      </c>
      <c r="T151">
        <v>0.69779800000000003</v>
      </c>
      <c r="V151">
        <v>83</v>
      </c>
      <c r="W151">
        <v>4.5999999999999999E-2</v>
      </c>
      <c r="X151">
        <f xml:space="preserve"> MIN(S151,V151)</f>
        <v>72</v>
      </c>
      <c r="Y151">
        <f>(X151-N151)/N151*100</f>
        <v>0</v>
      </c>
    </row>
    <row r="152" spans="1:25" x14ac:dyDescent="0.3">
      <c r="A152" t="s">
        <v>1119</v>
      </c>
      <c r="C152">
        <v>1466556</v>
      </c>
      <c r="D152">
        <v>3046440</v>
      </c>
      <c r="E152">
        <v>27.58</v>
      </c>
      <c r="H152">
        <v>247520</v>
      </c>
      <c r="I152">
        <v>511444</v>
      </c>
      <c r="J152">
        <v>2.54</v>
      </c>
      <c r="M152" t="s">
        <v>3</v>
      </c>
      <c r="N152">
        <v>55</v>
      </c>
      <c r="O152">
        <v>12.110455</v>
      </c>
      <c r="R152" t="s">
        <v>3</v>
      </c>
      <c r="S152">
        <v>55</v>
      </c>
      <c r="T152">
        <v>0.78164500000000003</v>
      </c>
      <c r="V152">
        <v>79</v>
      </c>
      <c r="W152">
        <v>5.2999999999999999E-2</v>
      </c>
      <c r="X152">
        <f xml:space="preserve"> MIN(S152,V152)</f>
        <v>55</v>
      </c>
      <c r="Y152">
        <f>(X152-N152)/N152*100</f>
        <v>0</v>
      </c>
    </row>
    <row r="153" spans="1:25" x14ac:dyDescent="0.3">
      <c r="A153" t="s">
        <v>1120</v>
      </c>
      <c r="C153">
        <v>1750008</v>
      </c>
      <c r="D153">
        <v>3607152</v>
      </c>
      <c r="E153">
        <v>31.61</v>
      </c>
      <c r="H153">
        <v>361816</v>
      </c>
      <c r="I153">
        <v>743160</v>
      </c>
      <c r="J153">
        <v>4.62</v>
      </c>
      <c r="M153" t="s">
        <v>3</v>
      </c>
      <c r="N153">
        <v>78</v>
      </c>
      <c r="O153">
        <v>5.9734189999999998</v>
      </c>
      <c r="R153" t="s">
        <v>3</v>
      </c>
      <c r="S153">
        <v>78</v>
      </c>
      <c r="T153">
        <v>0.96210099999999998</v>
      </c>
      <c r="V153">
        <v>97</v>
      </c>
      <c r="W153">
        <v>6.2E-2</v>
      </c>
      <c r="X153">
        <f xml:space="preserve"> MIN(S153,V153)</f>
        <v>78</v>
      </c>
      <c r="Y153">
        <f>(X153-N153)/N153*100</f>
        <v>0</v>
      </c>
    </row>
    <row r="154" spans="1:25" x14ac:dyDescent="0.3">
      <c r="A154" t="s">
        <v>1121</v>
      </c>
      <c r="C154">
        <v>1464056</v>
      </c>
      <c r="D154">
        <v>3075885</v>
      </c>
      <c r="E154">
        <v>28.47</v>
      </c>
      <c r="H154">
        <v>291082</v>
      </c>
      <c r="I154">
        <v>608651</v>
      </c>
      <c r="J154">
        <v>3.76</v>
      </c>
      <c r="M154" t="s">
        <v>3</v>
      </c>
      <c r="N154">
        <v>92</v>
      </c>
      <c r="O154">
        <v>6.3883210000000004</v>
      </c>
      <c r="R154" t="s">
        <v>3</v>
      </c>
      <c r="S154">
        <v>92</v>
      </c>
      <c r="T154">
        <v>0.95496599999999998</v>
      </c>
      <c r="V154">
        <v>100</v>
      </c>
      <c r="W154">
        <v>3.5999999999999997E-2</v>
      </c>
      <c r="X154">
        <f xml:space="preserve"> MIN(S154,V154)</f>
        <v>92</v>
      </c>
      <c r="Y154">
        <f>(X154-N154)/N154*100</f>
        <v>0</v>
      </c>
    </row>
    <row r="155" spans="1:25" x14ac:dyDescent="0.3">
      <c r="A155" t="s">
        <v>1122</v>
      </c>
      <c r="C155">
        <v>493331</v>
      </c>
      <c r="D155">
        <v>1120298</v>
      </c>
      <c r="E155">
        <v>13.03</v>
      </c>
      <c r="H155">
        <v>71923</v>
      </c>
      <c r="I155">
        <v>160586</v>
      </c>
      <c r="J155">
        <v>1.1299999999999999</v>
      </c>
      <c r="M155" t="s">
        <v>3</v>
      </c>
      <c r="N155">
        <v>51</v>
      </c>
      <c r="O155">
        <v>4.2270719999999997</v>
      </c>
      <c r="R155" t="s">
        <v>3</v>
      </c>
      <c r="S155">
        <v>51</v>
      </c>
      <c r="T155">
        <v>0.447654</v>
      </c>
      <c r="V155">
        <v>70</v>
      </c>
      <c r="W155">
        <v>3.6999999999999998E-2</v>
      </c>
      <c r="X155">
        <f xml:space="preserve"> MIN(S155,V155)</f>
        <v>51</v>
      </c>
      <c r="Y155">
        <f>(X155-N155)/N155*100</f>
        <v>0</v>
      </c>
    </row>
    <row r="156" spans="1:25" x14ac:dyDescent="0.3">
      <c r="A156" t="s">
        <v>1123</v>
      </c>
      <c r="C156">
        <v>2036419</v>
      </c>
      <c r="D156">
        <v>4179520</v>
      </c>
      <c r="E156">
        <v>35.21</v>
      </c>
      <c r="H156">
        <v>310156</v>
      </c>
      <c r="I156">
        <v>633511</v>
      </c>
      <c r="J156">
        <v>4</v>
      </c>
      <c r="M156" t="s">
        <v>3</v>
      </c>
      <c r="N156">
        <v>68</v>
      </c>
      <c r="O156">
        <v>7.0543699999999996</v>
      </c>
      <c r="R156" t="s">
        <v>3</v>
      </c>
      <c r="S156">
        <v>68</v>
      </c>
      <c r="T156">
        <v>0.79361300000000001</v>
      </c>
      <c r="V156">
        <v>75</v>
      </c>
      <c r="W156">
        <v>0.06</v>
      </c>
      <c r="X156">
        <f xml:space="preserve"> MIN(S156,V156)</f>
        <v>68</v>
      </c>
      <c r="Y156">
        <f>(X156-N156)/N156*100</f>
        <v>0</v>
      </c>
    </row>
    <row r="157" spans="1:25" x14ac:dyDescent="0.3">
      <c r="A157" t="s">
        <v>1124</v>
      </c>
      <c r="C157">
        <v>2287711</v>
      </c>
      <c r="D157">
        <v>4695699</v>
      </c>
      <c r="E157">
        <v>39.89</v>
      </c>
      <c r="H157">
        <v>289806</v>
      </c>
      <c r="I157">
        <v>591599</v>
      </c>
      <c r="J157">
        <v>3.89</v>
      </c>
      <c r="M157" t="s">
        <v>3</v>
      </c>
      <c r="N157">
        <v>62</v>
      </c>
      <c r="O157">
        <v>13.484222000000001</v>
      </c>
      <c r="R157" t="s">
        <v>3</v>
      </c>
      <c r="S157">
        <v>62</v>
      </c>
      <c r="T157">
        <v>0.82341299999999995</v>
      </c>
      <c r="V157">
        <v>65</v>
      </c>
      <c r="W157">
        <v>5.7000000000000002E-2</v>
      </c>
      <c r="X157">
        <f xml:space="preserve"> MIN(S157,V157)</f>
        <v>62</v>
      </c>
      <c r="Y157">
        <f>(X157-N157)/N157*100</f>
        <v>0</v>
      </c>
    </row>
    <row r="158" spans="1:25" x14ac:dyDescent="0.3">
      <c r="A158" t="s">
        <v>1125</v>
      </c>
      <c r="C158">
        <v>1882640</v>
      </c>
      <c r="D158">
        <v>3889418</v>
      </c>
      <c r="E158">
        <v>33.72</v>
      </c>
      <c r="H158">
        <v>294512</v>
      </c>
      <c r="I158">
        <v>605384</v>
      </c>
      <c r="J158">
        <v>3.85</v>
      </c>
      <c r="M158" t="s">
        <v>3</v>
      </c>
      <c r="N158">
        <v>58</v>
      </c>
      <c r="O158">
        <v>6.8401949999999996</v>
      </c>
      <c r="R158" t="s">
        <v>3</v>
      </c>
      <c r="S158">
        <v>58</v>
      </c>
      <c r="T158">
        <v>0.81706199999999995</v>
      </c>
      <c r="V158">
        <v>78</v>
      </c>
      <c r="W158">
        <v>5.3999999999999999E-2</v>
      </c>
      <c r="X158">
        <f xml:space="preserve"> MIN(S158,V158)</f>
        <v>58</v>
      </c>
      <c r="Y158">
        <f>(X158-N158)/N158*100</f>
        <v>0</v>
      </c>
    </row>
    <row r="159" spans="1:25" x14ac:dyDescent="0.3">
      <c r="A159" t="s">
        <v>1126</v>
      </c>
      <c r="C159">
        <v>2228505</v>
      </c>
      <c r="D159">
        <v>4512310</v>
      </c>
      <c r="E159">
        <v>36.340000000000003</v>
      </c>
      <c r="H159">
        <v>338118</v>
      </c>
      <c r="I159">
        <v>682090</v>
      </c>
      <c r="J159">
        <v>4.3600000000000003</v>
      </c>
      <c r="M159" t="s">
        <v>3</v>
      </c>
      <c r="N159">
        <v>55</v>
      </c>
      <c r="O159">
        <v>7.3575239999999997</v>
      </c>
      <c r="R159" t="s">
        <v>3</v>
      </c>
      <c r="S159">
        <v>55</v>
      </c>
      <c r="T159">
        <v>1.118444</v>
      </c>
      <c r="V159">
        <v>65</v>
      </c>
      <c r="W159">
        <v>5.7000000000000002E-2</v>
      </c>
      <c r="X159">
        <f xml:space="preserve"> MIN(S159,V159)</f>
        <v>55</v>
      </c>
      <c r="Y159">
        <f>(X159-N159)/N159*100</f>
        <v>0</v>
      </c>
    </row>
    <row r="160" spans="1:25" x14ac:dyDescent="0.3">
      <c r="A160" t="s">
        <v>1127</v>
      </c>
      <c r="C160">
        <v>1901280</v>
      </c>
      <c r="D160">
        <v>3934095</v>
      </c>
      <c r="E160">
        <v>34.450000000000003</v>
      </c>
      <c r="H160">
        <v>272144</v>
      </c>
      <c r="I160">
        <v>560018</v>
      </c>
      <c r="J160">
        <v>3.61</v>
      </c>
      <c r="M160" t="s">
        <v>3</v>
      </c>
      <c r="N160">
        <v>59</v>
      </c>
      <c r="O160">
        <v>7.5812080000000002</v>
      </c>
      <c r="R160" t="s">
        <v>3</v>
      </c>
      <c r="S160">
        <v>59</v>
      </c>
      <c r="T160">
        <v>0.821936</v>
      </c>
      <c r="V160">
        <v>72</v>
      </c>
      <c r="W160">
        <v>5.5E-2</v>
      </c>
      <c r="X160">
        <f xml:space="preserve"> MIN(S160,V160)</f>
        <v>59</v>
      </c>
      <c r="Y160">
        <f>(X160-N160)/N160*100</f>
        <v>0</v>
      </c>
    </row>
    <row r="161" spans="1:25" x14ac:dyDescent="0.3">
      <c r="A161" t="s">
        <v>1128</v>
      </c>
      <c r="C161">
        <v>2276708</v>
      </c>
      <c r="D161">
        <v>4636700</v>
      </c>
      <c r="E161">
        <v>38.97</v>
      </c>
      <c r="H161">
        <v>382640</v>
      </c>
      <c r="I161">
        <v>776492</v>
      </c>
      <c r="J161">
        <v>4.9400000000000004</v>
      </c>
      <c r="M161" t="s">
        <v>3</v>
      </c>
      <c r="N161">
        <v>63</v>
      </c>
      <c r="O161">
        <v>6.6023440000000004</v>
      </c>
      <c r="R161" t="s">
        <v>3</v>
      </c>
      <c r="S161">
        <v>63</v>
      </c>
      <c r="T161">
        <v>0.85198499999999999</v>
      </c>
      <c r="V161">
        <v>79</v>
      </c>
      <c r="W161">
        <v>6.6000000000000003E-2</v>
      </c>
      <c r="X161">
        <f xml:space="preserve"> MIN(S161,V161)</f>
        <v>63</v>
      </c>
      <c r="Y161">
        <f>(X161-N161)/N161*100</f>
        <v>0</v>
      </c>
    </row>
    <row r="162" spans="1:25" x14ac:dyDescent="0.3">
      <c r="A162" t="s">
        <v>1129</v>
      </c>
      <c r="C162">
        <v>2292450</v>
      </c>
      <c r="D162">
        <v>4692430</v>
      </c>
      <c r="E162">
        <v>40.1</v>
      </c>
      <c r="H162">
        <v>368590</v>
      </c>
      <c r="I162">
        <v>751406</v>
      </c>
      <c r="J162">
        <v>4.7699999999999996</v>
      </c>
      <c r="M162" t="s">
        <v>3</v>
      </c>
      <c r="N162">
        <v>58</v>
      </c>
      <c r="O162">
        <v>9.5276359999999993</v>
      </c>
      <c r="R162" t="s">
        <v>3</v>
      </c>
      <c r="S162">
        <v>58</v>
      </c>
      <c r="T162">
        <v>0.98789400000000005</v>
      </c>
      <c r="V162">
        <v>81</v>
      </c>
      <c r="W162">
        <v>7.1999999999999995E-2</v>
      </c>
      <c r="X162">
        <f xml:space="preserve"> MIN(S162,V162)</f>
        <v>58</v>
      </c>
      <c r="Y162">
        <f>(X162-N162)/N162*100</f>
        <v>0</v>
      </c>
    </row>
    <row r="163" spans="1:25" x14ac:dyDescent="0.3">
      <c r="A163" t="s">
        <v>1130</v>
      </c>
      <c r="C163">
        <v>2492147</v>
      </c>
      <c r="D163">
        <v>5087890</v>
      </c>
      <c r="E163">
        <v>42.96</v>
      </c>
      <c r="H163">
        <v>399914</v>
      </c>
      <c r="I163">
        <v>813334</v>
      </c>
      <c r="J163">
        <v>5.18</v>
      </c>
      <c r="M163" t="s">
        <v>3</v>
      </c>
      <c r="N163">
        <v>76</v>
      </c>
      <c r="O163">
        <v>7.3434150000000002</v>
      </c>
      <c r="R163" t="s">
        <v>3</v>
      </c>
      <c r="S163">
        <v>76</v>
      </c>
      <c r="T163">
        <v>1.0368029999999999</v>
      </c>
      <c r="V163">
        <v>81</v>
      </c>
      <c r="W163">
        <v>7.9000000000000001E-2</v>
      </c>
      <c r="X163">
        <f xml:space="preserve"> MIN(S163,V163)</f>
        <v>76</v>
      </c>
      <c r="Y163">
        <f>(X163-N163)/N163*100</f>
        <v>0</v>
      </c>
    </row>
    <row r="164" spans="1:25" x14ac:dyDescent="0.3">
      <c r="A164" t="s">
        <v>1131</v>
      </c>
      <c r="C164">
        <v>2348514</v>
      </c>
      <c r="D164">
        <v>4808154</v>
      </c>
      <c r="E164">
        <v>41.04</v>
      </c>
      <c r="H164">
        <v>430332</v>
      </c>
      <c r="I164">
        <v>877934</v>
      </c>
      <c r="J164">
        <v>5.5</v>
      </c>
      <c r="M164" t="s">
        <v>3</v>
      </c>
      <c r="N164">
        <v>59</v>
      </c>
      <c r="O164">
        <v>7.132701</v>
      </c>
      <c r="R164" t="s">
        <v>3</v>
      </c>
      <c r="S164">
        <v>59</v>
      </c>
      <c r="T164">
        <v>0.96700900000000001</v>
      </c>
      <c r="V164">
        <v>93</v>
      </c>
      <c r="W164">
        <v>7.5999999999999998E-2</v>
      </c>
      <c r="X164">
        <f xml:space="preserve"> MIN(S164,V164)</f>
        <v>59</v>
      </c>
      <c r="Y164">
        <f>(X164-N164)/N164*100</f>
        <v>0</v>
      </c>
    </row>
    <row r="165" spans="1:25" x14ac:dyDescent="0.3">
      <c r="A165" t="s">
        <v>1132</v>
      </c>
      <c r="C165">
        <v>2132955</v>
      </c>
      <c r="D165">
        <v>4366797</v>
      </c>
      <c r="E165">
        <v>37.5</v>
      </c>
      <c r="H165">
        <v>349029</v>
      </c>
      <c r="I165">
        <v>711591</v>
      </c>
      <c r="J165">
        <v>4.5199999999999996</v>
      </c>
      <c r="M165" t="s">
        <v>3</v>
      </c>
      <c r="N165">
        <v>57</v>
      </c>
      <c r="O165">
        <v>8.7190200000000004</v>
      </c>
      <c r="R165" t="s">
        <v>3</v>
      </c>
      <c r="S165">
        <v>57</v>
      </c>
      <c r="T165">
        <v>1.017863</v>
      </c>
      <c r="V165">
        <v>80</v>
      </c>
      <c r="W165">
        <v>6.8000000000000005E-2</v>
      </c>
      <c r="X165">
        <f xml:space="preserve"> MIN(S165,V165)</f>
        <v>57</v>
      </c>
      <c r="Y165">
        <f>(X165-N165)/N165*100</f>
        <v>0</v>
      </c>
    </row>
    <row r="166" spans="1:25" x14ac:dyDescent="0.3">
      <c r="A166" t="s">
        <v>1133</v>
      </c>
      <c r="C166">
        <v>488694</v>
      </c>
      <c r="D166">
        <v>1102236</v>
      </c>
      <c r="E166">
        <v>12.48</v>
      </c>
      <c r="H166">
        <v>69077</v>
      </c>
      <c r="I166">
        <v>153112</v>
      </c>
      <c r="J166">
        <v>1.1000000000000001</v>
      </c>
      <c r="M166" t="s">
        <v>3</v>
      </c>
      <c r="N166">
        <v>52</v>
      </c>
      <c r="O166">
        <v>3.3589370000000001</v>
      </c>
      <c r="R166" t="s">
        <v>3</v>
      </c>
      <c r="S166">
        <v>52</v>
      </c>
      <c r="T166">
        <v>0.20644100000000001</v>
      </c>
      <c r="V166">
        <v>66</v>
      </c>
      <c r="W166">
        <v>3.5000000000000003E-2</v>
      </c>
      <c r="X166">
        <f xml:space="preserve"> MIN(S166,V166)</f>
        <v>52</v>
      </c>
      <c r="Y166">
        <f>(X166-N166)/N166*100</f>
        <v>0</v>
      </c>
    </row>
    <row r="167" spans="1:25" x14ac:dyDescent="0.3">
      <c r="A167" t="s">
        <v>1134</v>
      </c>
      <c r="C167">
        <v>1576368</v>
      </c>
      <c r="D167">
        <v>3301824</v>
      </c>
      <c r="E167">
        <v>29.15</v>
      </c>
      <c r="H167">
        <v>557496</v>
      </c>
      <c r="I167">
        <v>1165500</v>
      </c>
      <c r="J167">
        <v>7.8</v>
      </c>
      <c r="M167" t="s">
        <v>4</v>
      </c>
      <c r="N167">
        <v>136</v>
      </c>
      <c r="O167">
        <v>64.258797000000001</v>
      </c>
      <c r="R167" t="s">
        <v>4</v>
      </c>
      <c r="S167">
        <v>135</v>
      </c>
      <c r="T167">
        <v>61.022609000000003</v>
      </c>
      <c r="V167">
        <v>173</v>
      </c>
      <c r="W167">
        <v>2.9000000000000001E-2</v>
      </c>
      <c r="X167">
        <f xml:space="preserve"> MIN(S167,V167)</f>
        <v>135</v>
      </c>
      <c r="Y167">
        <f>(X167-N167)/N167*100</f>
        <v>-0.73529411764705876</v>
      </c>
    </row>
    <row r="168" spans="1:25" x14ac:dyDescent="0.3">
      <c r="A168" t="s">
        <v>1135</v>
      </c>
      <c r="C168">
        <v>1564320</v>
      </c>
      <c r="D168">
        <v>3267850</v>
      </c>
      <c r="E168">
        <v>28.45</v>
      </c>
      <c r="H168">
        <v>511663</v>
      </c>
      <c r="I168">
        <v>1066605</v>
      </c>
      <c r="J168">
        <v>6.29</v>
      </c>
      <c r="M168" t="s">
        <v>4</v>
      </c>
      <c r="N168">
        <v>128</v>
      </c>
      <c r="O168">
        <v>63.986066000000001</v>
      </c>
      <c r="R168" t="s">
        <v>4</v>
      </c>
      <c r="S168">
        <v>126</v>
      </c>
      <c r="T168">
        <v>60.912894999999999</v>
      </c>
      <c r="V168">
        <v>156</v>
      </c>
      <c r="W168">
        <v>2.5000000000000001E-2</v>
      </c>
      <c r="X168">
        <f xml:space="preserve"> MIN(S168,V168)</f>
        <v>126</v>
      </c>
      <c r="Y168">
        <f>(X168-N168)/N168*100</f>
        <v>-1.5625</v>
      </c>
    </row>
    <row r="169" spans="1:25" x14ac:dyDescent="0.3">
      <c r="A169" t="s">
        <v>1136</v>
      </c>
      <c r="C169">
        <v>1774760</v>
      </c>
      <c r="D169">
        <v>3717833</v>
      </c>
      <c r="E169">
        <v>32.700000000000003</v>
      </c>
      <c r="H169">
        <v>542667</v>
      </c>
      <c r="I169">
        <v>1134156</v>
      </c>
      <c r="J169">
        <v>7.6</v>
      </c>
      <c r="M169" t="s">
        <v>4</v>
      </c>
      <c r="N169">
        <v>133</v>
      </c>
      <c r="O169">
        <v>64.633191999999994</v>
      </c>
      <c r="R169" t="s">
        <v>4</v>
      </c>
      <c r="S169">
        <v>132</v>
      </c>
      <c r="T169">
        <v>60.980718000000003</v>
      </c>
      <c r="V169">
        <v>158</v>
      </c>
      <c r="W169">
        <v>2.7E-2</v>
      </c>
      <c r="X169">
        <f xml:space="preserve"> MIN(S169,V169)</f>
        <v>132</v>
      </c>
      <c r="Y169">
        <f>(X169-N169)/N169*100</f>
        <v>-0.75187969924812026</v>
      </c>
    </row>
    <row r="170" spans="1:25" x14ac:dyDescent="0.3">
      <c r="A170" t="s">
        <v>1137</v>
      </c>
      <c r="C170">
        <v>1367752</v>
      </c>
      <c r="D170">
        <v>2855929</v>
      </c>
      <c r="E170">
        <v>24.45</v>
      </c>
      <c r="H170">
        <v>593096</v>
      </c>
      <c r="I170">
        <v>1236729</v>
      </c>
      <c r="J170">
        <v>8.0399999999999991</v>
      </c>
      <c r="M170" t="s">
        <v>4</v>
      </c>
      <c r="N170">
        <v>127</v>
      </c>
      <c r="O170">
        <v>63.6203</v>
      </c>
      <c r="R170" t="s">
        <v>4</v>
      </c>
      <c r="S170">
        <v>125</v>
      </c>
      <c r="T170">
        <v>61.155991999999998</v>
      </c>
      <c r="V170">
        <v>195</v>
      </c>
      <c r="W170">
        <v>3.2000000000000001E-2</v>
      </c>
      <c r="X170">
        <f xml:space="preserve"> MIN(S170,V170)</f>
        <v>125</v>
      </c>
      <c r="Y170">
        <f>(X170-N170)/N170*100</f>
        <v>-1.5748031496062991</v>
      </c>
    </row>
    <row r="171" spans="1:25" x14ac:dyDescent="0.3">
      <c r="A171" t="s">
        <v>1138</v>
      </c>
      <c r="C171">
        <v>1522224</v>
      </c>
      <c r="D171">
        <v>3199160</v>
      </c>
      <c r="E171">
        <v>27.62</v>
      </c>
      <c r="H171">
        <v>567765</v>
      </c>
      <c r="I171">
        <v>1191033</v>
      </c>
      <c r="J171">
        <v>7.76</v>
      </c>
      <c r="M171" t="s">
        <v>4</v>
      </c>
      <c r="N171">
        <v>278</v>
      </c>
      <c r="O171">
        <v>64.189625000000007</v>
      </c>
      <c r="R171" t="s">
        <v>4</v>
      </c>
      <c r="S171">
        <v>140</v>
      </c>
      <c r="T171">
        <v>61.077320999999998</v>
      </c>
      <c r="V171">
        <v>184</v>
      </c>
      <c r="W171">
        <v>2.5000000000000001E-2</v>
      </c>
      <c r="X171">
        <f xml:space="preserve"> MIN(S171,V171)</f>
        <v>140</v>
      </c>
      <c r="Y171">
        <f>(X171-N171)/N171*100</f>
        <v>-49.640287769784173</v>
      </c>
    </row>
    <row r="172" spans="1:25" x14ac:dyDescent="0.3">
      <c r="A172" t="s">
        <v>1139</v>
      </c>
      <c r="C172">
        <v>1661572</v>
      </c>
      <c r="D172">
        <v>3463004</v>
      </c>
      <c r="E172">
        <v>29.45</v>
      </c>
      <c r="H172">
        <v>559579</v>
      </c>
      <c r="I172">
        <v>1164002</v>
      </c>
      <c r="J172">
        <v>7.68</v>
      </c>
      <c r="M172" t="s">
        <v>4</v>
      </c>
      <c r="N172">
        <v>258</v>
      </c>
      <c r="O172">
        <v>64.145258999999996</v>
      </c>
      <c r="R172" t="s">
        <v>4</v>
      </c>
      <c r="S172">
        <v>120</v>
      </c>
      <c r="T172">
        <v>60.994951999999998</v>
      </c>
      <c r="V172">
        <v>162</v>
      </c>
      <c r="W172">
        <v>0.03</v>
      </c>
      <c r="X172">
        <f xml:space="preserve"> MIN(S172,V172)</f>
        <v>120</v>
      </c>
      <c r="Y172">
        <f>(X172-N172)/N172*100</f>
        <v>-53.488372093023251</v>
      </c>
    </row>
    <row r="173" spans="1:25" x14ac:dyDescent="0.3">
      <c r="A173" t="s">
        <v>1140</v>
      </c>
      <c r="C173">
        <v>1893511</v>
      </c>
      <c r="D173">
        <v>3960786</v>
      </c>
      <c r="E173">
        <v>34.64</v>
      </c>
      <c r="H173">
        <v>600031</v>
      </c>
      <c r="I173">
        <v>1252506</v>
      </c>
      <c r="J173">
        <v>8.35</v>
      </c>
      <c r="M173" t="s">
        <v>4</v>
      </c>
      <c r="N173">
        <v>123</v>
      </c>
      <c r="O173">
        <v>64.800545</v>
      </c>
      <c r="R173" t="s">
        <v>4</v>
      </c>
      <c r="S173">
        <v>130</v>
      </c>
      <c r="T173">
        <v>61.068873000000004</v>
      </c>
      <c r="V173">
        <v>166</v>
      </c>
      <c r="W173">
        <v>3.1E-2</v>
      </c>
      <c r="X173">
        <f xml:space="preserve"> MIN(S173,V173)</f>
        <v>130</v>
      </c>
      <c r="Y173">
        <f>(X173-N173)/N173*100</f>
        <v>5.6910569105691051</v>
      </c>
    </row>
    <row r="174" spans="1:25" x14ac:dyDescent="0.3">
      <c r="A174" t="s">
        <v>1141</v>
      </c>
      <c r="C174">
        <v>1876065</v>
      </c>
      <c r="D174">
        <v>3941948</v>
      </c>
      <c r="E174">
        <v>35.57</v>
      </c>
      <c r="H174">
        <v>621900</v>
      </c>
      <c r="I174">
        <v>1304027</v>
      </c>
      <c r="J174">
        <v>7.83</v>
      </c>
      <c r="M174" t="s">
        <v>4</v>
      </c>
      <c r="N174">
        <v>129</v>
      </c>
      <c r="O174">
        <v>65.074314000000001</v>
      </c>
      <c r="R174" t="s">
        <v>4</v>
      </c>
      <c r="S174">
        <v>130</v>
      </c>
      <c r="T174">
        <v>61.136318000000003</v>
      </c>
      <c r="V174">
        <v>179</v>
      </c>
      <c r="W174">
        <v>0.03</v>
      </c>
      <c r="X174">
        <f xml:space="preserve"> MIN(S174,V174)</f>
        <v>130</v>
      </c>
      <c r="Y174">
        <f>(X174-N174)/N174*100</f>
        <v>0.77519379844961245</v>
      </c>
    </row>
    <row r="175" spans="1:25" x14ac:dyDescent="0.3">
      <c r="A175" t="s">
        <v>1142</v>
      </c>
      <c r="C175">
        <v>1754400</v>
      </c>
      <c r="D175">
        <v>3702696</v>
      </c>
      <c r="E175">
        <v>34.380000000000003</v>
      </c>
      <c r="H175">
        <v>703050</v>
      </c>
      <c r="I175">
        <v>1481332</v>
      </c>
      <c r="J175">
        <v>9.94</v>
      </c>
      <c r="M175" t="s">
        <v>4</v>
      </c>
      <c r="N175">
        <v>150</v>
      </c>
      <c r="O175">
        <v>64.824726999999996</v>
      </c>
      <c r="R175" t="s">
        <v>4</v>
      </c>
      <c r="S175">
        <v>156</v>
      </c>
      <c r="T175">
        <v>61.369884999999996</v>
      </c>
      <c r="V175">
        <v>217</v>
      </c>
      <c r="W175">
        <v>0.03</v>
      </c>
      <c r="X175">
        <f xml:space="preserve"> MIN(S175,V175)</f>
        <v>156</v>
      </c>
      <c r="Y175">
        <f>(X175-N175)/N175*100</f>
        <v>4</v>
      </c>
    </row>
    <row r="176" spans="1:25" x14ac:dyDescent="0.3">
      <c r="A176" t="s">
        <v>1143</v>
      </c>
      <c r="C176">
        <v>1676655</v>
      </c>
      <c r="D176">
        <v>3489778</v>
      </c>
      <c r="E176">
        <v>29.93</v>
      </c>
      <c r="H176">
        <v>492100</v>
      </c>
      <c r="I176">
        <v>1021927</v>
      </c>
      <c r="J176">
        <v>6.9</v>
      </c>
      <c r="M176" t="s">
        <v>4</v>
      </c>
      <c r="N176">
        <v>296</v>
      </c>
      <c r="O176">
        <v>64.218338000000003</v>
      </c>
      <c r="R176" t="s">
        <v>4</v>
      </c>
      <c r="S176">
        <v>109</v>
      </c>
      <c r="T176">
        <v>60.850543000000002</v>
      </c>
      <c r="V176">
        <v>139</v>
      </c>
      <c r="W176">
        <v>3.5000000000000003E-2</v>
      </c>
      <c r="X176">
        <f xml:space="preserve"> MIN(S176,V176)</f>
        <v>109</v>
      </c>
      <c r="Y176">
        <f>(X176-N176)/N176*100</f>
        <v>-63.175675675675677</v>
      </c>
    </row>
    <row r="177" spans="1:25" x14ac:dyDescent="0.3">
      <c r="A177" t="s">
        <v>1144</v>
      </c>
      <c r="C177">
        <v>478208</v>
      </c>
      <c r="D177">
        <v>1114663</v>
      </c>
      <c r="E177">
        <v>13.68</v>
      </c>
      <c r="H177">
        <v>84060</v>
      </c>
      <c r="I177">
        <v>193015</v>
      </c>
      <c r="J177">
        <v>1.34</v>
      </c>
      <c r="M177" t="s">
        <v>3</v>
      </c>
      <c r="N177">
        <v>78</v>
      </c>
      <c r="O177">
        <v>3.0826349999999998</v>
      </c>
      <c r="R177" t="s">
        <v>3</v>
      </c>
      <c r="S177">
        <v>78</v>
      </c>
      <c r="T177">
        <v>0.235842</v>
      </c>
      <c r="V177">
        <v>89</v>
      </c>
      <c r="W177">
        <v>4.5999999999999999E-2</v>
      </c>
      <c r="X177">
        <f xml:space="preserve"> MIN(S177,V177)</f>
        <v>78</v>
      </c>
      <c r="Y177">
        <f>(X177-N177)/N177*100</f>
        <v>0</v>
      </c>
    </row>
    <row r="178" spans="1:25" x14ac:dyDescent="0.3">
      <c r="A178" t="s">
        <v>1145</v>
      </c>
      <c r="C178">
        <v>3303762</v>
      </c>
      <c r="D178">
        <v>6690349</v>
      </c>
      <c r="E178">
        <v>52.54</v>
      </c>
      <c r="H178">
        <v>593533</v>
      </c>
      <c r="I178">
        <v>1199397</v>
      </c>
      <c r="J178">
        <v>7.52</v>
      </c>
      <c r="M178" t="s">
        <v>3</v>
      </c>
      <c r="N178">
        <v>76</v>
      </c>
      <c r="O178">
        <v>10.154184000000001</v>
      </c>
      <c r="R178" t="s">
        <v>3</v>
      </c>
      <c r="S178">
        <v>76</v>
      </c>
      <c r="T178">
        <v>1.5403290000000001</v>
      </c>
      <c r="V178">
        <v>82</v>
      </c>
      <c r="W178">
        <v>4.1000000000000002E-2</v>
      </c>
      <c r="X178">
        <f xml:space="preserve"> MIN(S178,V178)</f>
        <v>76</v>
      </c>
      <c r="Y178">
        <f>(X178-N178)/N178*100</f>
        <v>0</v>
      </c>
    </row>
    <row r="179" spans="1:25" x14ac:dyDescent="0.3">
      <c r="A179" t="s">
        <v>1146</v>
      </c>
      <c r="C179">
        <v>3739395</v>
      </c>
      <c r="D179">
        <v>7603572</v>
      </c>
      <c r="E179">
        <v>59.36</v>
      </c>
      <c r="H179">
        <v>583605</v>
      </c>
      <c r="I179">
        <v>1183368</v>
      </c>
      <c r="J179">
        <v>7.4</v>
      </c>
      <c r="M179" t="s">
        <v>3</v>
      </c>
      <c r="N179">
        <v>68</v>
      </c>
      <c r="O179">
        <v>13.336874999999999</v>
      </c>
      <c r="R179" t="s">
        <v>3</v>
      </c>
      <c r="S179">
        <v>68</v>
      </c>
      <c r="T179">
        <v>1.7979879999999999</v>
      </c>
      <c r="V179">
        <v>80</v>
      </c>
      <c r="W179">
        <v>4.4999999999999998E-2</v>
      </c>
      <c r="X179">
        <f xml:space="preserve"> MIN(S179,V179)</f>
        <v>68</v>
      </c>
      <c r="Y179">
        <f>(X179-N179)/N179*100</f>
        <v>0</v>
      </c>
    </row>
    <row r="180" spans="1:25" x14ac:dyDescent="0.3">
      <c r="A180" t="s">
        <v>1147</v>
      </c>
      <c r="C180">
        <v>2995993</v>
      </c>
      <c r="D180">
        <v>6144778</v>
      </c>
      <c r="E180">
        <v>49.64</v>
      </c>
      <c r="H180">
        <v>562100</v>
      </c>
      <c r="I180">
        <v>1149690</v>
      </c>
      <c r="J180">
        <v>6.98</v>
      </c>
      <c r="M180" t="s">
        <v>3</v>
      </c>
      <c r="N180">
        <v>78</v>
      </c>
      <c r="O180">
        <v>34.286608999999999</v>
      </c>
      <c r="R180" t="s">
        <v>3</v>
      </c>
      <c r="S180">
        <v>78</v>
      </c>
      <c r="T180">
        <v>12.220496000000001</v>
      </c>
      <c r="V180">
        <v>99</v>
      </c>
      <c r="W180">
        <v>3.7999999999999999E-2</v>
      </c>
      <c r="X180">
        <f xml:space="preserve"> MIN(S180,V180)</f>
        <v>78</v>
      </c>
      <c r="Y180">
        <f>(X180-N180)/N180*100</f>
        <v>0</v>
      </c>
    </row>
    <row r="181" spans="1:25" x14ac:dyDescent="0.3">
      <c r="A181" t="s">
        <v>1148</v>
      </c>
      <c r="C181">
        <v>2775848</v>
      </c>
      <c r="D181">
        <v>5649788</v>
      </c>
      <c r="E181">
        <v>44.52</v>
      </c>
      <c r="H181">
        <v>481464</v>
      </c>
      <c r="I181">
        <v>977258</v>
      </c>
      <c r="J181">
        <v>6.04</v>
      </c>
      <c r="M181" t="s">
        <v>3</v>
      </c>
      <c r="N181">
        <v>71</v>
      </c>
      <c r="O181">
        <v>9.8141990000000003</v>
      </c>
      <c r="R181" t="s">
        <v>3</v>
      </c>
      <c r="S181">
        <v>71</v>
      </c>
      <c r="T181">
        <v>1.140951</v>
      </c>
      <c r="V181">
        <v>80</v>
      </c>
      <c r="W181">
        <v>3.5000000000000003E-2</v>
      </c>
      <c r="X181">
        <f xml:space="preserve"> MIN(S181,V181)</f>
        <v>71</v>
      </c>
      <c r="Y181">
        <f>(X181-N181)/N181*100</f>
        <v>0</v>
      </c>
    </row>
    <row r="182" spans="1:25" x14ac:dyDescent="0.3">
      <c r="A182" t="s">
        <v>1149</v>
      </c>
      <c r="C182">
        <v>2772196</v>
      </c>
      <c r="D182">
        <v>5714771</v>
      </c>
      <c r="E182">
        <v>48.09</v>
      </c>
      <c r="H182">
        <v>582820</v>
      </c>
      <c r="I182">
        <v>1198211</v>
      </c>
      <c r="J182">
        <v>7.28</v>
      </c>
      <c r="M182" t="s">
        <v>4</v>
      </c>
      <c r="N182">
        <v>94</v>
      </c>
      <c r="O182">
        <v>66.292978000000005</v>
      </c>
      <c r="R182" t="s">
        <v>4</v>
      </c>
      <c r="S182">
        <v>92</v>
      </c>
      <c r="T182">
        <v>60.945127999999997</v>
      </c>
      <c r="V182">
        <v>114</v>
      </c>
      <c r="W182">
        <v>0.03</v>
      </c>
      <c r="X182">
        <f xml:space="preserve"> MIN(S182,V182)</f>
        <v>92</v>
      </c>
      <c r="Y182">
        <f>(X182-N182)/N182*100</f>
        <v>-2.1276595744680851</v>
      </c>
    </row>
    <row r="183" spans="1:25" x14ac:dyDescent="0.3">
      <c r="A183" t="s">
        <v>1150</v>
      </c>
      <c r="C183">
        <v>2377892</v>
      </c>
      <c r="D183">
        <v>4879138</v>
      </c>
      <c r="E183">
        <v>39.659999999999997</v>
      </c>
      <c r="H183">
        <v>496213</v>
      </c>
      <c r="I183">
        <v>1015434</v>
      </c>
      <c r="J183">
        <v>7.24</v>
      </c>
      <c r="M183" t="s">
        <v>4</v>
      </c>
      <c r="N183">
        <v>82</v>
      </c>
      <c r="O183">
        <v>65.209599999999995</v>
      </c>
      <c r="R183" t="s">
        <v>4</v>
      </c>
      <c r="S183">
        <v>79</v>
      </c>
      <c r="T183">
        <v>60.767665999999998</v>
      </c>
      <c r="V183">
        <v>100</v>
      </c>
      <c r="W183">
        <v>3.5999999999999997E-2</v>
      </c>
      <c r="X183">
        <f xml:space="preserve"> MIN(S183,V183)</f>
        <v>79</v>
      </c>
      <c r="Y183">
        <f>(X183-N183)/N183*100</f>
        <v>-3.6585365853658534</v>
      </c>
    </row>
    <row r="184" spans="1:25" x14ac:dyDescent="0.3">
      <c r="A184" t="s">
        <v>1151</v>
      </c>
      <c r="C184">
        <v>3408620</v>
      </c>
      <c r="D184">
        <v>6951159</v>
      </c>
      <c r="E184">
        <v>55.7</v>
      </c>
      <c r="H184">
        <v>793610</v>
      </c>
      <c r="I184">
        <v>1615413</v>
      </c>
      <c r="J184">
        <v>11.27</v>
      </c>
      <c r="M184" t="s">
        <v>3</v>
      </c>
      <c r="N184">
        <v>108</v>
      </c>
      <c r="O184">
        <v>11.333256</v>
      </c>
      <c r="R184" t="s">
        <v>3</v>
      </c>
      <c r="S184">
        <v>108</v>
      </c>
      <c r="T184">
        <v>1.7985439999999999</v>
      </c>
      <c r="V184">
        <v>121</v>
      </c>
      <c r="W184">
        <v>5.0999999999999997E-2</v>
      </c>
      <c r="X184">
        <f xml:space="preserve"> MIN(S184,V184)</f>
        <v>108</v>
      </c>
      <c r="Y184">
        <f>(X184-N184)/N184*100</f>
        <v>0</v>
      </c>
    </row>
    <row r="185" spans="1:25" x14ac:dyDescent="0.3">
      <c r="A185" t="s">
        <v>1152</v>
      </c>
      <c r="C185">
        <v>2573532</v>
      </c>
      <c r="D185">
        <v>5255657</v>
      </c>
      <c r="E185">
        <v>42.87</v>
      </c>
      <c r="H185">
        <v>500409</v>
      </c>
      <c r="I185">
        <v>1019308</v>
      </c>
      <c r="J185">
        <v>6.25</v>
      </c>
      <c r="M185" t="s">
        <v>4</v>
      </c>
      <c r="N185">
        <v>67</v>
      </c>
      <c r="O185">
        <v>65.278137999999998</v>
      </c>
      <c r="R185" t="s">
        <v>4</v>
      </c>
      <c r="S185">
        <v>69</v>
      </c>
      <c r="T185">
        <v>60.755276000000002</v>
      </c>
      <c r="V185">
        <v>90</v>
      </c>
      <c r="W185">
        <v>3.5999999999999997E-2</v>
      </c>
      <c r="X185">
        <f xml:space="preserve"> MIN(S185,V185)</f>
        <v>69</v>
      </c>
      <c r="Y185">
        <f>(X185-N185)/N185*100</f>
        <v>2.9850746268656714</v>
      </c>
    </row>
    <row r="186" spans="1:25" x14ac:dyDescent="0.3">
      <c r="A186" t="s">
        <v>1153</v>
      </c>
      <c r="C186">
        <v>3147898</v>
      </c>
      <c r="D186">
        <v>6441108</v>
      </c>
      <c r="E186">
        <v>53.18</v>
      </c>
      <c r="H186">
        <v>572882</v>
      </c>
      <c r="I186">
        <v>1168996</v>
      </c>
      <c r="J186">
        <v>7.27</v>
      </c>
      <c r="M186" t="s">
        <v>4</v>
      </c>
      <c r="N186">
        <v>73</v>
      </c>
      <c r="O186">
        <v>66.525349000000006</v>
      </c>
      <c r="R186" t="s">
        <v>4</v>
      </c>
      <c r="S186">
        <v>73</v>
      </c>
      <c r="T186">
        <v>60.892893999999998</v>
      </c>
      <c r="V186">
        <v>96</v>
      </c>
      <c r="W186">
        <v>2.9000000000000001E-2</v>
      </c>
      <c r="X186">
        <f xml:space="preserve"> MIN(S186,V186)</f>
        <v>73</v>
      </c>
      <c r="Y186">
        <f>(X186-N186)/N186*100</f>
        <v>0</v>
      </c>
    </row>
    <row r="187" spans="1:25" x14ac:dyDescent="0.3">
      <c r="A187" t="s">
        <v>1154</v>
      </c>
      <c r="C187">
        <v>2704105</v>
      </c>
      <c r="D187">
        <v>5531421</v>
      </c>
      <c r="E187">
        <v>45.49</v>
      </c>
      <c r="H187">
        <v>521075</v>
      </c>
      <c r="I187">
        <v>1063075</v>
      </c>
      <c r="J187">
        <v>6.6</v>
      </c>
      <c r="M187" t="s">
        <v>4</v>
      </c>
      <c r="N187">
        <v>73</v>
      </c>
      <c r="O187">
        <v>65.692259000000007</v>
      </c>
      <c r="R187" t="s">
        <v>4</v>
      </c>
      <c r="S187">
        <v>73</v>
      </c>
      <c r="T187">
        <v>60.797018999999999</v>
      </c>
      <c r="V187">
        <v>94</v>
      </c>
      <c r="W187">
        <v>3.5999999999999997E-2</v>
      </c>
      <c r="X187">
        <f xml:space="preserve"> MIN(S187,V187)</f>
        <v>73</v>
      </c>
      <c r="Y187">
        <f>(X187-N187)/N187*100</f>
        <v>0</v>
      </c>
    </row>
    <row r="188" spans="1:25" x14ac:dyDescent="0.3">
      <c r="A188" t="s">
        <v>1155</v>
      </c>
      <c r="C188">
        <v>461070</v>
      </c>
      <c r="D188">
        <v>1038463</v>
      </c>
      <c r="E188">
        <v>12.11</v>
      </c>
      <c r="H188">
        <v>69651</v>
      </c>
      <c r="I188">
        <v>154279</v>
      </c>
      <c r="J188">
        <v>1.1000000000000001</v>
      </c>
      <c r="M188" t="s">
        <v>3</v>
      </c>
      <c r="N188">
        <v>61</v>
      </c>
      <c r="O188">
        <v>2.9032100000000001</v>
      </c>
      <c r="R188" t="s">
        <v>3</v>
      </c>
      <c r="S188">
        <v>61</v>
      </c>
      <c r="T188">
        <v>0.22442699999999999</v>
      </c>
      <c r="V188">
        <v>70</v>
      </c>
      <c r="W188">
        <v>5.1999999999999998E-2</v>
      </c>
      <c r="X188">
        <f xml:space="preserve"> MIN(S188,V188)</f>
        <v>61</v>
      </c>
      <c r="Y188">
        <f>(X188-N188)/N188*100</f>
        <v>0</v>
      </c>
    </row>
    <row r="189" spans="1:25" x14ac:dyDescent="0.3">
      <c r="A189" t="s">
        <v>1156</v>
      </c>
      <c r="C189">
        <v>3671824</v>
      </c>
      <c r="D189">
        <v>7458354</v>
      </c>
      <c r="E189">
        <v>59.18</v>
      </c>
      <c r="H189">
        <v>715572</v>
      </c>
      <c r="I189">
        <v>1450553</v>
      </c>
      <c r="J189">
        <v>8.9700000000000006</v>
      </c>
      <c r="M189" t="s">
        <v>3</v>
      </c>
      <c r="N189">
        <v>63</v>
      </c>
      <c r="O189">
        <v>11.864492</v>
      </c>
      <c r="R189" t="s">
        <v>3</v>
      </c>
      <c r="S189">
        <v>63</v>
      </c>
      <c r="T189">
        <v>3.9146010000000002</v>
      </c>
      <c r="V189">
        <v>98</v>
      </c>
      <c r="W189">
        <v>4.4999999999999998E-2</v>
      </c>
      <c r="X189">
        <f xml:space="preserve"> MIN(S189,V189)</f>
        <v>63</v>
      </c>
      <c r="Y189">
        <f>(X189-N189)/N189*100</f>
        <v>0</v>
      </c>
    </row>
    <row r="190" spans="1:25" x14ac:dyDescent="0.3">
      <c r="A190" t="s">
        <v>1157</v>
      </c>
      <c r="C190">
        <v>2701688</v>
      </c>
      <c r="D190">
        <v>5517234</v>
      </c>
      <c r="E190">
        <v>45.25</v>
      </c>
      <c r="H190">
        <v>474470</v>
      </c>
      <c r="I190">
        <v>966240</v>
      </c>
      <c r="J190">
        <v>6.05</v>
      </c>
      <c r="M190" t="s">
        <v>4</v>
      </c>
      <c r="N190">
        <v>343</v>
      </c>
      <c r="O190">
        <v>65.747067000000001</v>
      </c>
      <c r="R190" t="s">
        <v>3</v>
      </c>
      <c r="S190">
        <v>67</v>
      </c>
      <c r="T190">
        <v>9.6535150000000005</v>
      </c>
      <c r="V190">
        <v>84</v>
      </c>
      <c r="W190">
        <v>3.5999999999999997E-2</v>
      </c>
      <c r="X190">
        <f xml:space="preserve"> MIN(S190,V190)</f>
        <v>67</v>
      </c>
      <c r="Y190">
        <f>(X190-N190)/N190*100</f>
        <v>-80.466472303206999</v>
      </c>
    </row>
    <row r="191" spans="1:25" x14ac:dyDescent="0.3">
      <c r="A191" t="s">
        <v>1158</v>
      </c>
      <c r="C191">
        <v>4169250</v>
      </c>
      <c r="D191">
        <v>8458698</v>
      </c>
      <c r="E191">
        <v>68.23</v>
      </c>
      <c r="H191">
        <v>612000</v>
      </c>
      <c r="I191">
        <v>1238178</v>
      </c>
      <c r="J191">
        <v>6.31</v>
      </c>
      <c r="M191" t="s">
        <v>3</v>
      </c>
      <c r="N191">
        <v>73</v>
      </c>
      <c r="O191">
        <v>13.509233</v>
      </c>
      <c r="R191" t="s">
        <v>3</v>
      </c>
      <c r="S191">
        <v>73</v>
      </c>
      <c r="T191">
        <v>1.9569989999999999</v>
      </c>
      <c r="V191">
        <v>79</v>
      </c>
      <c r="W191">
        <v>4.2000000000000003E-2</v>
      </c>
      <c r="X191">
        <f xml:space="preserve"> MIN(S191,V191)</f>
        <v>73</v>
      </c>
      <c r="Y191">
        <f>(X191-N191)/N191*100</f>
        <v>0</v>
      </c>
    </row>
    <row r="192" spans="1:25" x14ac:dyDescent="0.3">
      <c r="A192" t="s">
        <v>1159</v>
      </c>
      <c r="C192">
        <v>2972080</v>
      </c>
      <c r="D192">
        <v>6054306</v>
      </c>
      <c r="E192">
        <v>48.6</v>
      </c>
      <c r="H192">
        <v>471856</v>
      </c>
      <c r="I192">
        <v>958386</v>
      </c>
      <c r="J192">
        <v>6.11</v>
      </c>
      <c r="M192" t="s">
        <v>3</v>
      </c>
      <c r="N192">
        <v>66</v>
      </c>
      <c r="O192">
        <v>39.536856999999998</v>
      </c>
      <c r="R192" t="s">
        <v>3</v>
      </c>
      <c r="S192">
        <v>66</v>
      </c>
      <c r="T192">
        <v>10.466507999999999</v>
      </c>
      <c r="V192">
        <v>76</v>
      </c>
      <c r="W192">
        <v>3.1E-2</v>
      </c>
      <c r="X192">
        <f xml:space="preserve"> MIN(S192,V192)</f>
        <v>66</v>
      </c>
      <c r="Y192">
        <f>(X192-N192)/N192*100</f>
        <v>0</v>
      </c>
    </row>
    <row r="193" spans="1:25" x14ac:dyDescent="0.3">
      <c r="A193" t="s">
        <v>1160</v>
      </c>
      <c r="C193">
        <v>4013465</v>
      </c>
      <c r="D193">
        <v>8130713</v>
      </c>
      <c r="E193">
        <v>64.319999999999993</v>
      </c>
      <c r="H193">
        <v>615030</v>
      </c>
      <c r="I193">
        <v>1242902</v>
      </c>
      <c r="J193">
        <v>6.38</v>
      </c>
      <c r="M193" t="s">
        <v>3</v>
      </c>
      <c r="N193">
        <v>67</v>
      </c>
      <c r="O193">
        <v>12.648097</v>
      </c>
      <c r="R193" t="s">
        <v>3</v>
      </c>
      <c r="S193">
        <v>67</v>
      </c>
      <c r="T193">
        <v>1.6942200000000001</v>
      </c>
      <c r="V193">
        <v>77</v>
      </c>
      <c r="W193">
        <v>3.4000000000000002E-2</v>
      </c>
      <c r="X193">
        <f xml:space="preserve"> MIN(S193,V193)</f>
        <v>67</v>
      </c>
      <c r="Y193">
        <f>(X193-N193)/N193*100</f>
        <v>0</v>
      </c>
    </row>
    <row r="194" spans="1:25" x14ac:dyDescent="0.3">
      <c r="A194" t="s">
        <v>1161</v>
      </c>
      <c r="C194">
        <v>3583860</v>
      </c>
      <c r="D194">
        <v>7263658</v>
      </c>
      <c r="E194">
        <v>57.13</v>
      </c>
      <c r="H194">
        <v>775284</v>
      </c>
      <c r="I194">
        <v>1568554</v>
      </c>
      <c r="J194">
        <v>9.6300000000000008</v>
      </c>
      <c r="M194" t="s">
        <v>3</v>
      </c>
      <c r="N194">
        <v>89</v>
      </c>
      <c r="O194">
        <v>11.178960999999999</v>
      </c>
      <c r="R194" t="s">
        <v>3</v>
      </c>
      <c r="S194">
        <v>89</v>
      </c>
      <c r="T194">
        <v>2.0558670000000001</v>
      </c>
      <c r="V194">
        <v>105</v>
      </c>
      <c r="W194">
        <v>0.06</v>
      </c>
      <c r="X194">
        <f xml:space="preserve"> MIN(S194,V194)</f>
        <v>89</v>
      </c>
      <c r="Y194">
        <f>(X194-N194)/N194*100</f>
        <v>0</v>
      </c>
    </row>
    <row r="195" spans="1:25" x14ac:dyDescent="0.3">
      <c r="A195" t="s">
        <v>1162</v>
      </c>
      <c r="C195">
        <v>3695523</v>
      </c>
      <c r="D195">
        <v>7495420</v>
      </c>
      <c r="E195">
        <v>59.24</v>
      </c>
      <c r="H195">
        <v>590409</v>
      </c>
      <c r="I195">
        <v>1194454</v>
      </c>
      <c r="J195">
        <v>7.61</v>
      </c>
      <c r="M195" t="s">
        <v>3</v>
      </c>
      <c r="N195">
        <v>74</v>
      </c>
      <c r="O195">
        <v>11.752136</v>
      </c>
      <c r="R195" t="s">
        <v>3</v>
      </c>
      <c r="S195">
        <v>74</v>
      </c>
      <c r="T195">
        <v>1.630017</v>
      </c>
      <c r="V195">
        <v>80</v>
      </c>
      <c r="W195">
        <v>3.7999999999999999E-2</v>
      </c>
      <c r="X195">
        <f xml:space="preserve"> MIN(S195,V195)</f>
        <v>74</v>
      </c>
      <c r="Y195">
        <f>(X195-N195)/N195*100</f>
        <v>0</v>
      </c>
    </row>
    <row r="196" spans="1:25" x14ac:dyDescent="0.3">
      <c r="A196" t="s">
        <v>1163</v>
      </c>
      <c r="C196">
        <v>3505383</v>
      </c>
      <c r="D196">
        <v>7084757</v>
      </c>
      <c r="E196">
        <v>55.15</v>
      </c>
      <c r="H196">
        <v>542227</v>
      </c>
      <c r="I196">
        <v>1093261</v>
      </c>
      <c r="J196">
        <v>7.03</v>
      </c>
      <c r="M196" t="s">
        <v>3</v>
      </c>
      <c r="N196">
        <v>68</v>
      </c>
      <c r="O196">
        <v>10.67529</v>
      </c>
      <c r="R196" t="s">
        <v>3</v>
      </c>
      <c r="S196">
        <v>68</v>
      </c>
      <c r="T196">
        <v>1.43634</v>
      </c>
      <c r="V196">
        <v>70</v>
      </c>
      <c r="W196">
        <v>4.7E-2</v>
      </c>
      <c r="X196">
        <f xml:space="preserve"> MIN(S196,V196)</f>
        <v>68</v>
      </c>
      <c r="Y196">
        <f>(X196-N196)/N196*100</f>
        <v>0</v>
      </c>
    </row>
    <row r="197" spans="1:25" x14ac:dyDescent="0.3">
      <c r="A197" t="s">
        <v>1164</v>
      </c>
      <c r="C197">
        <v>3834909</v>
      </c>
      <c r="D197">
        <v>7726556</v>
      </c>
      <c r="E197">
        <v>59.47</v>
      </c>
      <c r="H197">
        <v>606411</v>
      </c>
      <c r="I197">
        <v>1219286</v>
      </c>
      <c r="J197">
        <v>7.97</v>
      </c>
      <c r="M197" t="s">
        <v>3</v>
      </c>
      <c r="N197">
        <v>61</v>
      </c>
      <c r="O197">
        <v>11.080228999999999</v>
      </c>
      <c r="R197" t="s">
        <v>3</v>
      </c>
      <c r="S197">
        <v>61</v>
      </c>
      <c r="T197">
        <v>1.6188290000000001</v>
      </c>
      <c r="V197">
        <v>70</v>
      </c>
      <c r="W197">
        <v>5.2999999999999999E-2</v>
      </c>
      <c r="X197">
        <f xml:space="preserve"> MIN(S197,V197)</f>
        <v>61</v>
      </c>
      <c r="Y197">
        <f>(X197-N197)/N197*100</f>
        <v>0</v>
      </c>
    </row>
    <row r="198" spans="1:25" x14ac:dyDescent="0.3">
      <c r="A198" t="s">
        <v>1165</v>
      </c>
      <c r="C198">
        <v>4481024</v>
      </c>
      <c r="D198">
        <v>9085431</v>
      </c>
      <c r="E198">
        <v>71.87</v>
      </c>
      <c r="H198">
        <v>704512</v>
      </c>
      <c r="I198">
        <v>1424994</v>
      </c>
      <c r="J198">
        <v>9.16</v>
      </c>
      <c r="M198" t="s">
        <v>3</v>
      </c>
      <c r="N198">
        <v>78</v>
      </c>
      <c r="O198">
        <v>16.013916999999999</v>
      </c>
      <c r="R198" t="s">
        <v>3</v>
      </c>
      <c r="S198">
        <v>78</v>
      </c>
      <c r="T198">
        <v>1.583032</v>
      </c>
      <c r="V198">
        <v>85</v>
      </c>
      <c r="W198">
        <v>5.6000000000000001E-2</v>
      </c>
      <c r="X198">
        <f xml:space="preserve"> MIN(S198,V198)</f>
        <v>78</v>
      </c>
      <c r="Y198">
        <f>(X198-N198)/N198*100</f>
        <v>0</v>
      </c>
    </row>
    <row r="199" spans="1:25" x14ac:dyDescent="0.3">
      <c r="A199" t="s">
        <v>1166</v>
      </c>
      <c r="C199">
        <v>490116</v>
      </c>
      <c r="D199">
        <v>1142550</v>
      </c>
      <c r="E199">
        <v>14.09</v>
      </c>
      <c r="H199">
        <v>104280</v>
      </c>
      <c r="I199">
        <v>240231</v>
      </c>
      <c r="J199">
        <v>1.67</v>
      </c>
      <c r="M199" t="s">
        <v>3</v>
      </c>
      <c r="N199">
        <v>62</v>
      </c>
      <c r="O199">
        <v>4.5620339999999997</v>
      </c>
      <c r="R199" t="s">
        <v>3</v>
      </c>
      <c r="S199">
        <v>62</v>
      </c>
      <c r="T199">
        <v>1.6221289999999999</v>
      </c>
      <c r="V199">
        <v>109</v>
      </c>
      <c r="W199">
        <v>5.5E-2</v>
      </c>
      <c r="X199">
        <f xml:space="preserve"> MIN(S199,V199)</f>
        <v>62</v>
      </c>
      <c r="Y199">
        <f>(X199-N199)/N199*100</f>
        <v>0</v>
      </c>
    </row>
    <row r="200" spans="1:25" x14ac:dyDescent="0.3">
      <c r="A200" t="s">
        <v>1167</v>
      </c>
      <c r="C200">
        <v>4597897</v>
      </c>
      <c r="D200">
        <v>9223070</v>
      </c>
      <c r="E200">
        <v>67.89</v>
      </c>
      <c r="H200">
        <v>653877</v>
      </c>
      <c r="I200">
        <v>1309190</v>
      </c>
      <c r="J200">
        <v>8.4600000000000009</v>
      </c>
      <c r="M200" t="s">
        <v>3</v>
      </c>
      <c r="N200">
        <v>62</v>
      </c>
      <c r="O200">
        <v>13.170612999999999</v>
      </c>
      <c r="R200" t="s">
        <v>3</v>
      </c>
      <c r="S200">
        <v>62</v>
      </c>
      <c r="T200">
        <v>1.128674</v>
      </c>
      <c r="V200">
        <v>62</v>
      </c>
      <c r="W200">
        <v>5.8999999999999997E-2</v>
      </c>
      <c r="X200">
        <f xml:space="preserve"> MIN(S200,V200)</f>
        <v>62</v>
      </c>
      <c r="Y200">
        <f>(X200-N200)/N200*100</f>
        <v>0</v>
      </c>
    </row>
    <row r="201" spans="1:25" x14ac:dyDescent="0.3">
      <c r="A201" t="s">
        <v>1168</v>
      </c>
      <c r="C201">
        <v>4982177</v>
      </c>
      <c r="D201">
        <v>10015323</v>
      </c>
      <c r="E201">
        <v>73.28</v>
      </c>
      <c r="H201">
        <v>730584</v>
      </c>
      <c r="I201">
        <v>1465628</v>
      </c>
      <c r="J201">
        <v>9.1999999999999993</v>
      </c>
      <c r="M201" t="s">
        <v>3</v>
      </c>
      <c r="N201">
        <v>61</v>
      </c>
      <c r="O201">
        <v>15.448045</v>
      </c>
      <c r="R201" t="s">
        <v>3</v>
      </c>
      <c r="S201">
        <v>61</v>
      </c>
      <c r="T201">
        <v>1.897985</v>
      </c>
      <c r="V201">
        <v>71</v>
      </c>
      <c r="W201">
        <v>6.9000000000000006E-2</v>
      </c>
      <c r="X201">
        <f xml:space="preserve"> MIN(S201,V201)</f>
        <v>61</v>
      </c>
      <c r="Y201">
        <f>(X201-N201)/N201*100</f>
        <v>0</v>
      </c>
    </row>
    <row r="202" spans="1:25" x14ac:dyDescent="0.3">
      <c r="A202" t="s">
        <v>1169</v>
      </c>
      <c r="C202">
        <v>4897061</v>
      </c>
      <c r="D202">
        <v>9850014</v>
      </c>
      <c r="E202">
        <v>73.86</v>
      </c>
      <c r="H202">
        <v>702489</v>
      </c>
      <c r="I202">
        <v>1410194</v>
      </c>
      <c r="J202">
        <v>9.25</v>
      </c>
      <c r="M202" t="s">
        <v>3</v>
      </c>
      <c r="N202">
        <v>60</v>
      </c>
      <c r="O202">
        <v>15.044822999999999</v>
      </c>
      <c r="R202" t="s">
        <v>3</v>
      </c>
      <c r="S202">
        <v>60</v>
      </c>
      <c r="T202">
        <v>1.855391</v>
      </c>
      <c r="V202">
        <v>68</v>
      </c>
      <c r="W202">
        <v>6.3E-2</v>
      </c>
      <c r="X202">
        <f xml:space="preserve"> MIN(S202,V202)</f>
        <v>60</v>
      </c>
      <c r="Y202">
        <f>(X202-N202)/N202*100</f>
        <v>0</v>
      </c>
    </row>
    <row r="203" spans="1:25" x14ac:dyDescent="0.3">
      <c r="A203" t="s">
        <v>1170</v>
      </c>
      <c r="C203">
        <v>3910960</v>
      </c>
      <c r="D203">
        <v>7917628</v>
      </c>
      <c r="E203">
        <v>60.96</v>
      </c>
      <c r="H203">
        <v>591375</v>
      </c>
      <c r="I203">
        <v>1194258</v>
      </c>
      <c r="J203">
        <v>7.66</v>
      </c>
      <c r="M203" t="s">
        <v>3</v>
      </c>
      <c r="N203">
        <v>68</v>
      </c>
      <c r="O203">
        <v>11.520422</v>
      </c>
      <c r="R203" t="s">
        <v>3</v>
      </c>
      <c r="S203">
        <v>68</v>
      </c>
      <c r="T203">
        <v>1.672118</v>
      </c>
      <c r="V203">
        <v>74</v>
      </c>
      <c r="W203">
        <v>5.3999999999999999E-2</v>
      </c>
      <c r="X203">
        <f xml:space="preserve"> MIN(S203,V203)</f>
        <v>68</v>
      </c>
      <c r="Y203">
        <f>(X203-N203)/N203*100</f>
        <v>0</v>
      </c>
    </row>
    <row r="204" spans="1:25" x14ac:dyDescent="0.3">
      <c r="A204" t="s">
        <v>1171</v>
      </c>
      <c r="C204">
        <v>4349682</v>
      </c>
      <c r="D204">
        <v>8786505</v>
      </c>
      <c r="E204">
        <v>67.150000000000006</v>
      </c>
      <c r="H204">
        <v>651150</v>
      </c>
      <c r="I204">
        <v>1312335</v>
      </c>
      <c r="J204">
        <v>8.4600000000000009</v>
      </c>
      <c r="M204" t="s">
        <v>3</v>
      </c>
      <c r="N204">
        <v>64</v>
      </c>
      <c r="O204">
        <v>10.532379000000001</v>
      </c>
      <c r="R204" t="s">
        <v>3</v>
      </c>
      <c r="S204">
        <v>64</v>
      </c>
      <c r="T204">
        <v>1.4162129999999999</v>
      </c>
      <c r="V204">
        <v>74</v>
      </c>
      <c r="W204">
        <v>5.7000000000000002E-2</v>
      </c>
      <c r="X204">
        <f xml:space="preserve"> MIN(S204,V204)</f>
        <v>64</v>
      </c>
      <c r="Y204">
        <f>(X204-N204)/N204*100</f>
        <v>0</v>
      </c>
    </row>
    <row r="205" spans="1:25" x14ac:dyDescent="0.3">
      <c r="A205" t="s">
        <v>1172</v>
      </c>
      <c r="C205">
        <v>5231616</v>
      </c>
      <c r="D205">
        <v>10530122</v>
      </c>
      <c r="E205">
        <v>79.540000000000006</v>
      </c>
      <c r="H205">
        <v>776568</v>
      </c>
      <c r="I205">
        <v>1559858</v>
      </c>
      <c r="J205">
        <v>9.9499999999999993</v>
      </c>
      <c r="M205" t="s">
        <v>3</v>
      </c>
      <c r="N205">
        <v>75</v>
      </c>
      <c r="O205">
        <v>12.472410999999999</v>
      </c>
      <c r="R205" t="s">
        <v>3</v>
      </c>
      <c r="S205">
        <v>75</v>
      </c>
      <c r="T205">
        <v>1.513998</v>
      </c>
      <c r="V205">
        <v>75</v>
      </c>
      <c r="W205">
        <v>5.0999999999999997E-2</v>
      </c>
      <c r="X205">
        <f xml:space="preserve"> MIN(S205,V205)</f>
        <v>75</v>
      </c>
      <c r="Y205">
        <f>(X205-N205)/N205*100</f>
        <v>0</v>
      </c>
    </row>
    <row r="206" spans="1:25" x14ac:dyDescent="0.3">
      <c r="A206" t="s">
        <v>1173</v>
      </c>
      <c r="C206">
        <v>4868916</v>
      </c>
      <c r="D206">
        <v>9834009</v>
      </c>
      <c r="E206">
        <v>74.97</v>
      </c>
      <c r="H206">
        <v>911196</v>
      </c>
      <c r="I206">
        <v>1837299</v>
      </c>
      <c r="J206">
        <v>11.48</v>
      </c>
      <c r="M206" t="s">
        <v>3</v>
      </c>
      <c r="N206">
        <v>74</v>
      </c>
      <c r="O206">
        <v>13.070444</v>
      </c>
      <c r="R206" t="s">
        <v>3</v>
      </c>
      <c r="S206">
        <v>74</v>
      </c>
      <c r="T206">
        <v>2.144377</v>
      </c>
      <c r="V206">
        <v>98</v>
      </c>
      <c r="W206">
        <v>0.11</v>
      </c>
      <c r="X206">
        <f xml:space="preserve"> MIN(S206,V206)</f>
        <v>74</v>
      </c>
      <c r="Y206">
        <f>(X206-N206)/N206*100</f>
        <v>0</v>
      </c>
    </row>
    <row r="207" spans="1:25" x14ac:dyDescent="0.3">
      <c r="A207" t="s">
        <v>1174</v>
      </c>
      <c r="C207">
        <v>4199650</v>
      </c>
      <c r="D207">
        <v>8481833</v>
      </c>
      <c r="E207">
        <v>64.69</v>
      </c>
      <c r="H207">
        <v>718250</v>
      </c>
      <c r="I207">
        <v>1447757</v>
      </c>
      <c r="J207">
        <v>9.02</v>
      </c>
      <c r="M207" t="s">
        <v>3</v>
      </c>
      <c r="N207">
        <v>61</v>
      </c>
      <c r="O207">
        <v>13.091229</v>
      </c>
      <c r="R207" t="s">
        <v>3</v>
      </c>
      <c r="S207">
        <v>61</v>
      </c>
      <c r="T207">
        <v>1.964332</v>
      </c>
      <c r="V207">
        <v>84</v>
      </c>
      <c r="W207">
        <v>0.05</v>
      </c>
      <c r="X207">
        <f xml:space="preserve"> MIN(S207,V207)</f>
        <v>61</v>
      </c>
      <c r="Y207">
        <f>(X207-N207)/N207*100</f>
        <v>0</v>
      </c>
    </row>
    <row r="208" spans="1:25" x14ac:dyDescent="0.3">
      <c r="A208" t="s">
        <v>1175</v>
      </c>
      <c r="C208">
        <v>3440880</v>
      </c>
      <c r="D208">
        <v>6978028</v>
      </c>
      <c r="E208">
        <v>54.65</v>
      </c>
      <c r="H208">
        <v>594720</v>
      </c>
      <c r="I208">
        <v>1203298</v>
      </c>
      <c r="J208">
        <v>7.57</v>
      </c>
      <c r="M208" t="s">
        <v>4</v>
      </c>
      <c r="N208">
        <v>132</v>
      </c>
      <c r="O208">
        <v>66.574933000000001</v>
      </c>
      <c r="R208" t="s">
        <v>3</v>
      </c>
      <c r="S208">
        <v>63</v>
      </c>
      <c r="T208">
        <v>1.8482810000000001</v>
      </c>
      <c r="V208">
        <v>83</v>
      </c>
      <c r="W208">
        <v>4.4999999999999998E-2</v>
      </c>
      <c r="X208">
        <f xml:space="preserve"> MIN(S208,V208)</f>
        <v>63</v>
      </c>
      <c r="Y208">
        <f>(X208-N208)/N208*100</f>
        <v>-52.272727272727273</v>
      </c>
    </row>
    <row r="209" spans="1:25" x14ac:dyDescent="0.3">
      <c r="A209" t="s">
        <v>1176</v>
      </c>
      <c r="C209">
        <v>3884808</v>
      </c>
      <c r="D209">
        <v>7841818</v>
      </c>
      <c r="E209">
        <v>59.79</v>
      </c>
      <c r="H209">
        <v>651592</v>
      </c>
      <c r="I209">
        <v>1312666</v>
      </c>
      <c r="J209">
        <v>8.2899999999999991</v>
      </c>
      <c r="M209" t="s">
        <v>3</v>
      </c>
      <c r="N209">
        <v>68</v>
      </c>
      <c r="O209">
        <v>11.896017000000001</v>
      </c>
      <c r="R209" t="s">
        <v>3</v>
      </c>
      <c r="S209">
        <v>68</v>
      </c>
      <c r="T209">
        <v>1.734861</v>
      </c>
      <c r="V209">
        <v>78</v>
      </c>
      <c r="W209">
        <v>6.3E-2</v>
      </c>
      <c r="X209">
        <f xml:space="preserve"> MIN(S209,V209)</f>
        <v>68</v>
      </c>
      <c r="Y209">
        <f>(X209-N209)/N209*100</f>
        <v>0</v>
      </c>
    </row>
    <row r="210" spans="1:25" x14ac:dyDescent="0.3">
      <c r="A210" t="s">
        <v>1177</v>
      </c>
      <c r="C210">
        <v>595595</v>
      </c>
      <c r="D210">
        <v>1366260</v>
      </c>
      <c r="E210">
        <v>15.97</v>
      </c>
      <c r="H210">
        <v>83980</v>
      </c>
      <c r="I210">
        <v>189314</v>
      </c>
      <c r="J210">
        <v>1.34</v>
      </c>
      <c r="M210" t="s">
        <v>3</v>
      </c>
      <c r="N210">
        <v>61</v>
      </c>
      <c r="O210">
        <v>4.0629369999999998</v>
      </c>
      <c r="R210" t="s">
        <v>3</v>
      </c>
      <c r="S210">
        <v>61</v>
      </c>
      <c r="T210">
        <v>0.27019900000000002</v>
      </c>
      <c r="V210">
        <v>75</v>
      </c>
      <c r="W210">
        <v>4.7E-2</v>
      </c>
      <c r="X210">
        <f xml:space="preserve"> MIN(S210,V210)</f>
        <v>61</v>
      </c>
      <c r="Y210">
        <f>(X210-N210)/N210*100</f>
        <v>0</v>
      </c>
    </row>
    <row r="211" spans="1:25" x14ac:dyDescent="0.3">
      <c r="A211" t="s">
        <v>1178</v>
      </c>
      <c r="C211">
        <v>2752074</v>
      </c>
      <c r="D211">
        <v>5645215</v>
      </c>
      <c r="E211">
        <v>45.01</v>
      </c>
      <c r="H211">
        <v>941499</v>
      </c>
      <c r="I211">
        <v>1928840</v>
      </c>
      <c r="J211">
        <v>12.49</v>
      </c>
      <c r="M211" t="s">
        <v>4</v>
      </c>
      <c r="N211">
        <v>187</v>
      </c>
      <c r="O211">
        <v>65.843641000000005</v>
      </c>
      <c r="R211" t="s">
        <v>4</v>
      </c>
      <c r="S211">
        <v>129</v>
      </c>
      <c r="T211">
        <v>61.545588000000002</v>
      </c>
      <c r="V211">
        <v>168</v>
      </c>
      <c r="W211">
        <v>3.2000000000000001E-2</v>
      </c>
      <c r="X211">
        <f xml:space="preserve"> MIN(S211,V211)</f>
        <v>129</v>
      </c>
      <c r="Y211">
        <f>(X211-N211)/N211*100</f>
        <v>-31.016042780748666</v>
      </c>
    </row>
    <row r="212" spans="1:25" x14ac:dyDescent="0.3">
      <c r="A212" t="s">
        <v>1179</v>
      </c>
      <c r="C212">
        <v>2155964</v>
      </c>
      <c r="D212">
        <v>4423507</v>
      </c>
      <c r="E212">
        <v>35.020000000000003</v>
      </c>
      <c r="H212">
        <v>812112</v>
      </c>
      <c r="I212">
        <v>1664357</v>
      </c>
      <c r="J212">
        <v>10.58</v>
      </c>
      <c r="M212" t="s">
        <v>4</v>
      </c>
      <c r="N212">
        <v>302</v>
      </c>
      <c r="O212">
        <v>64.791903000000005</v>
      </c>
      <c r="R212" t="s">
        <v>4</v>
      </c>
      <c r="S212">
        <v>138</v>
      </c>
      <c r="T212">
        <v>61.343336999999998</v>
      </c>
      <c r="V212">
        <v>167</v>
      </c>
      <c r="W212">
        <v>0.03</v>
      </c>
      <c r="X212">
        <f xml:space="preserve"> MIN(S212,V212)</f>
        <v>138</v>
      </c>
      <c r="Y212">
        <f>(X212-N212)/N212*100</f>
        <v>-54.304635761589402</v>
      </c>
    </row>
    <row r="213" spans="1:25" x14ac:dyDescent="0.3">
      <c r="A213" t="s">
        <v>1180</v>
      </c>
      <c r="C213">
        <v>2714608</v>
      </c>
      <c r="D213">
        <v>5570043</v>
      </c>
      <c r="E213">
        <v>44.84</v>
      </c>
      <c r="H213">
        <v>941356</v>
      </c>
      <c r="I213">
        <v>1929255</v>
      </c>
      <c r="J213">
        <v>12.5</v>
      </c>
      <c r="M213" t="s">
        <v>4</v>
      </c>
      <c r="N213">
        <v>131</v>
      </c>
      <c r="O213">
        <v>65.738984000000002</v>
      </c>
      <c r="R213" t="s">
        <v>4</v>
      </c>
      <c r="S213">
        <v>134</v>
      </c>
      <c r="T213">
        <v>61.534782999999997</v>
      </c>
      <c r="V213">
        <v>171</v>
      </c>
      <c r="W213">
        <v>0.03</v>
      </c>
      <c r="X213">
        <f xml:space="preserve"> MIN(S213,V213)</f>
        <v>134</v>
      </c>
      <c r="Y213">
        <f>(X213-N213)/N213*100</f>
        <v>2.2900763358778624</v>
      </c>
    </row>
    <row r="214" spans="1:25" x14ac:dyDescent="0.3">
      <c r="A214" t="s">
        <v>1181</v>
      </c>
      <c r="C214">
        <v>2262330</v>
      </c>
      <c r="D214">
        <v>4667217</v>
      </c>
      <c r="E214">
        <v>38.08</v>
      </c>
      <c r="H214">
        <v>858762</v>
      </c>
      <c r="I214">
        <v>1769489</v>
      </c>
      <c r="J214">
        <v>11.32</v>
      </c>
      <c r="M214" t="s">
        <v>4</v>
      </c>
      <c r="N214">
        <v>171</v>
      </c>
      <c r="O214">
        <v>65.290171000000001</v>
      </c>
      <c r="R214" t="s">
        <v>4</v>
      </c>
      <c r="S214">
        <v>152</v>
      </c>
      <c r="T214">
        <v>61.463298000000002</v>
      </c>
      <c r="V214">
        <v>185</v>
      </c>
      <c r="W214">
        <v>2.5000000000000001E-2</v>
      </c>
      <c r="X214">
        <f xml:space="preserve"> MIN(S214,V214)</f>
        <v>152</v>
      </c>
      <c r="Y214">
        <f>(X214-N214)/N214*100</f>
        <v>-11.111111111111111</v>
      </c>
    </row>
    <row r="215" spans="1:25" x14ac:dyDescent="0.3">
      <c r="A215" t="s">
        <v>1182</v>
      </c>
      <c r="C215">
        <v>2232321</v>
      </c>
      <c r="D215">
        <v>4601699</v>
      </c>
      <c r="E215">
        <v>37.83</v>
      </c>
      <c r="H215">
        <v>891072</v>
      </c>
      <c r="I215">
        <v>1834813</v>
      </c>
      <c r="J215">
        <v>11.7</v>
      </c>
      <c r="M215" t="s">
        <v>4</v>
      </c>
      <c r="N215">
        <v>165</v>
      </c>
      <c r="O215">
        <v>65.073971999999998</v>
      </c>
      <c r="R215" t="s">
        <v>4</v>
      </c>
      <c r="S215">
        <v>158</v>
      </c>
      <c r="T215">
        <v>61.556868000000001</v>
      </c>
      <c r="V215">
        <v>191</v>
      </c>
      <c r="W215">
        <v>2.7E-2</v>
      </c>
      <c r="X215">
        <f xml:space="preserve"> MIN(S215,V215)</f>
        <v>158</v>
      </c>
      <c r="Y215">
        <f>(X215-N215)/N215*100</f>
        <v>-4.2424242424242431</v>
      </c>
    </row>
    <row r="216" spans="1:25" x14ac:dyDescent="0.3">
      <c r="A216" t="s">
        <v>1183</v>
      </c>
      <c r="C216">
        <v>2860656</v>
      </c>
      <c r="D216">
        <v>5854193</v>
      </c>
      <c r="E216">
        <v>46.77</v>
      </c>
      <c r="H216">
        <v>949644</v>
      </c>
      <c r="I216">
        <v>1941215</v>
      </c>
      <c r="J216">
        <v>12.54</v>
      </c>
      <c r="M216" t="s">
        <v>4</v>
      </c>
      <c r="N216">
        <v>130</v>
      </c>
      <c r="O216">
        <v>66.029359999999997</v>
      </c>
      <c r="R216" t="s">
        <v>4</v>
      </c>
      <c r="S216">
        <v>122</v>
      </c>
      <c r="T216">
        <v>61.533392999999997</v>
      </c>
      <c r="V216">
        <v>161</v>
      </c>
      <c r="W216">
        <v>2.7E-2</v>
      </c>
      <c r="X216">
        <f xml:space="preserve"> MIN(S216,V216)</f>
        <v>122</v>
      </c>
      <c r="Y216">
        <f>(X216-N216)/N216*100</f>
        <v>-6.1538461538461542</v>
      </c>
    </row>
    <row r="217" spans="1:25" x14ac:dyDescent="0.3">
      <c r="A217" t="s">
        <v>1184</v>
      </c>
      <c r="C217">
        <v>2947276</v>
      </c>
      <c r="D217">
        <v>6049661</v>
      </c>
      <c r="E217">
        <v>48.5</v>
      </c>
      <c r="H217">
        <v>854366</v>
      </c>
      <c r="I217">
        <v>1751056</v>
      </c>
      <c r="J217">
        <v>11.33</v>
      </c>
      <c r="M217" t="s">
        <v>4</v>
      </c>
      <c r="N217">
        <v>265</v>
      </c>
      <c r="O217">
        <v>66.273478999999995</v>
      </c>
      <c r="R217" t="s">
        <v>4</v>
      </c>
      <c r="S217">
        <v>131</v>
      </c>
      <c r="T217">
        <v>61.444792999999997</v>
      </c>
      <c r="V217">
        <v>148</v>
      </c>
      <c r="W217">
        <v>2.4E-2</v>
      </c>
      <c r="X217">
        <f xml:space="preserve"> MIN(S217,V217)</f>
        <v>131</v>
      </c>
      <c r="Y217">
        <f>(X217-N217)/N217*100</f>
        <v>-50.566037735849058</v>
      </c>
    </row>
    <row r="218" spans="1:25" x14ac:dyDescent="0.3">
      <c r="A218" t="s">
        <v>1185</v>
      </c>
      <c r="C218">
        <v>2282480</v>
      </c>
      <c r="D218">
        <v>4731711</v>
      </c>
      <c r="E218">
        <v>40.03</v>
      </c>
      <c r="H218">
        <v>988336</v>
      </c>
      <c r="I218">
        <v>2046771</v>
      </c>
      <c r="J218">
        <v>13.18</v>
      </c>
      <c r="M218" t="s">
        <v>4</v>
      </c>
      <c r="N218">
        <v>243</v>
      </c>
      <c r="O218">
        <v>65.495374999999996</v>
      </c>
      <c r="R218" t="s">
        <v>4</v>
      </c>
      <c r="S218">
        <v>187</v>
      </c>
      <c r="T218">
        <v>61.801372000000001</v>
      </c>
      <c r="V218">
        <v>222</v>
      </c>
      <c r="W218">
        <v>2.5999999999999999E-2</v>
      </c>
      <c r="X218">
        <f xml:space="preserve"> MIN(S218,V218)</f>
        <v>187</v>
      </c>
      <c r="Y218">
        <f>(X218-N218)/N218*100</f>
        <v>-23.045267489711936</v>
      </c>
    </row>
    <row r="219" spans="1:25" x14ac:dyDescent="0.3">
      <c r="A219" t="s">
        <v>1186</v>
      </c>
      <c r="C219">
        <v>2550295</v>
      </c>
      <c r="D219">
        <v>5269152</v>
      </c>
      <c r="E219">
        <v>44.39</v>
      </c>
      <c r="H219">
        <v>1047530</v>
      </c>
      <c r="I219">
        <v>2162005</v>
      </c>
      <c r="J219">
        <v>14.04</v>
      </c>
      <c r="M219" t="s">
        <v>4</v>
      </c>
      <c r="N219">
        <v>170</v>
      </c>
      <c r="O219">
        <v>65.870609000000002</v>
      </c>
      <c r="R219" t="s">
        <v>4</v>
      </c>
      <c r="S219">
        <v>167</v>
      </c>
      <c r="T219">
        <v>61.834249999999997</v>
      </c>
      <c r="V219">
        <v>213</v>
      </c>
      <c r="W219">
        <v>2.9000000000000001E-2</v>
      </c>
      <c r="X219">
        <f xml:space="preserve"> MIN(S219,V219)</f>
        <v>167</v>
      </c>
      <c r="Y219">
        <f>(X219-N219)/N219*100</f>
        <v>-1.7647058823529411</v>
      </c>
    </row>
    <row r="220" spans="1:25" x14ac:dyDescent="0.3">
      <c r="A220" t="s">
        <v>1187</v>
      </c>
      <c r="C220">
        <v>2451400</v>
      </c>
      <c r="D220">
        <v>5030432</v>
      </c>
      <c r="E220">
        <v>41.06</v>
      </c>
      <c r="H220">
        <v>849750</v>
      </c>
      <c r="I220">
        <v>1741607</v>
      </c>
      <c r="J220">
        <v>11.42</v>
      </c>
      <c r="M220" t="s">
        <v>4</v>
      </c>
      <c r="N220">
        <v>134</v>
      </c>
      <c r="O220">
        <v>65.425897000000006</v>
      </c>
      <c r="R220" t="s">
        <v>4</v>
      </c>
      <c r="S220">
        <v>136</v>
      </c>
      <c r="T220">
        <v>61.428649999999998</v>
      </c>
      <c r="V220">
        <v>164</v>
      </c>
      <c r="W220">
        <v>2.7E-2</v>
      </c>
      <c r="X220">
        <f xml:space="preserve"> MIN(S220,V220)</f>
        <v>136</v>
      </c>
      <c r="Y220">
        <f>(X220-N220)/N220*100</f>
        <v>1.4925373134328357</v>
      </c>
    </row>
    <row r="221" spans="1:25" x14ac:dyDescent="0.3">
      <c r="A221" t="s">
        <v>1188</v>
      </c>
      <c r="C221">
        <v>523640</v>
      </c>
      <c r="D221">
        <v>1210527</v>
      </c>
      <c r="E221">
        <v>14.91</v>
      </c>
      <c r="H221">
        <v>82574</v>
      </c>
      <c r="I221">
        <v>187797</v>
      </c>
      <c r="J221">
        <v>0.88</v>
      </c>
      <c r="M221" t="s">
        <v>3</v>
      </c>
      <c r="N221">
        <v>79</v>
      </c>
      <c r="O221">
        <v>4.445303</v>
      </c>
      <c r="R221" t="s">
        <v>3</v>
      </c>
      <c r="S221">
        <v>79</v>
      </c>
      <c r="T221">
        <v>0.28004800000000002</v>
      </c>
      <c r="V221">
        <v>81</v>
      </c>
      <c r="W221">
        <v>4.2999999999999997E-2</v>
      </c>
      <c r="X221">
        <f xml:space="preserve"> MIN(S221,V221)</f>
        <v>79</v>
      </c>
      <c r="Y221">
        <f>(X221-N221)/N221*100</f>
        <v>0</v>
      </c>
    </row>
    <row r="222" spans="1:25" x14ac:dyDescent="0.3">
      <c r="A222" t="s">
        <v>1189</v>
      </c>
      <c r="C222">
        <v>4127040</v>
      </c>
      <c r="D222">
        <v>8360560</v>
      </c>
      <c r="E222">
        <v>63.33</v>
      </c>
      <c r="H222">
        <v>954378</v>
      </c>
      <c r="I222">
        <v>1930735</v>
      </c>
      <c r="J222">
        <v>11.62</v>
      </c>
      <c r="M222" t="s">
        <v>4</v>
      </c>
      <c r="N222">
        <v>83</v>
      </c>
      <c r="O222">
        <v>67.425904000000003</v>
      </c>
      <c r="R222" t="s">
        <v>4</v>
      </c>
      <c r="S222">
        <v>82</v>
      </c>
      <c r="T222">
        <v>61.430014</v>
      </c>
      <c r="V222">
        <v>110</v>
      </c>
      <c r="W222">
        <v>4.3999999999999997E-2</v>
      </c>
      <c r="X222">
        <f xml:space="preserve"> MIN(S222,V222)</f>
        <v>82</v>
      </c>
      <c r="Y222">
        <f>(X222-N222)/N222*100</f>
        <v>-1.2048192771084338</v>
      </c>
    </row>
    <row r="223" spans="1:25" x14ac:dyDescent="0.3">
      <c r="A223" t="s">
        <v>1190</v>
      </c>
      <c r="C223">
        <v>4783047</v>
      </c>
      <c r="D223">
        <v>9674092</v>
      </c>
      <c r="E223">
        <v>73.760000000000005</v>
      </c>
      <c r="H223">
        <v>926059</v>
      </c>
      <c r="I223">
        <v>1870024</v>
      </c>
      <c r="J223">
        <v>11.7</v>
      </c>
      <c r="M223" t="s">
        <v>3</v>
      </c>
      <c r="N223">
        <v>82</v>
      </c>
      <c r="O223">
        <v>13.828341999999999</v>
      </c>
      <c r="R223" t="s">
        <v>3</v>
      </c>
      <c r="S223">
        <v>82</v>
      </c>
      <c r="T223">
        <v>6.7195159999999996</v>
      </c>
      <c r="V223">
        <v>96</v>
      </c>
      <c r="W223">
        <v>4.1000000000000002E-2</v>
      </c>
      <c r="X223">
        <f xml:space="preserve"> MIN(S223,V223)</f>
        <v>82</v>
      </c>
      <c r="Y223">
        <f>(X223-N223)/N223*100</f>
        <v>0</v>
      </c>
    </row>
    <row r="224" spans="1:25" x14ac:dyDescent="0.3">
      <c r="A224" t="s">
        <v>1191</v>
      </c>
      <c r="C224">
        <v>4602988</v>
      </c>
      <c r="D224">
        <v>9272903</v>
      </c>
      <c r="E224">
        <v>69.02</v>
      </c>
      <c r="H224">
        <v>864362</v>
      </c>
      <c r="I224">
        <v>1738929</v>
      </c>
      <c r="J224">
        <v>10.94</v>
      </c>
      <c r="M224" t="s">
        <v>4</v>
      </c>
      <c r="N224">
        <v>65</v>
      </c>
      <c r="O224">
        <v>68.164060000000006</v>
      </c>
      <c r="R224" t="s">
        <v>4</v>
      </c>
      <c r="S224">
        <v>63</v>
      </c>
      <c r="T224">
        <v>61.262599999999999</v>
      </c>
      <c r="V224">
        <v>82</v>
      </c>
      <c r="W224">
        <v>2.7E-2</v>
      </c>
      <c r="X224">
        <f xml:space="preserve"> MIN(S224,V224)</f>
        <v>63</v>
      </c>
      <c r="Y224">
        <f>(X224-N224)/N224*100</f>
        <v>-3.0769230769230771</v>
      </c>
    </row>
    <row r="225" spans="1:25" x14ac:dyDescent="0.3">
      <c r="A225" t="s">
        <v>1192</v>
      </c>
      <c r="C225">
        <v>3649828</v>
      </c>
      <c r="D225">
        <v>7409292</v>
      </c>
      <c r="E225">
        <v>57.76</v>
      </c>
      <c r="H225">
        <v>880208</v>
      </c>
      <c r="I225">
        <v>1784277</v>
      </c>
      <c r="J225">
        <v>10.82</v>
      </c>
      <c r="M225" t="s">
        <v>4</v>
      </c>
      <c r="N225">
        <v>90</v>
      </c>
      <c r="O225">
        <v>66.844065000000001</v>
      </c>
      <c r="R225" t="s">
        <v>4</v>
      </c>
      <c r="S225">
        <v>88</v>
      </c>
      <c r="T225">
        <v>61.362274999999997</v>
      </c>
      <c r="V225">
        <v>115</v>
      </c>
      <c r="W225">
        <v>2.5999999999999999E-2</v>
      </c>
      <c r="X225">
        <f xml:space="preserve"> MIN(S225,V225)</f>
        <v>88</v>
      </c>
      <c r="Y225">
        <f>(X225-N225)/N225*100</f>
        <v>-2.2222222222222223</v>
      </c>
    </row>
    <row r="226" spans="1:25" x14ac:dyDescent="0.3">
      <c r="A226" t="s">
        <v>1193</v>
      </c>
      <c r="C226">
        <v>4471704</v>
      </c>
      <c r="D226">
        <v>9075547</v>
      </c>
      <c r="E226">
        <v>70.66</v>
      </c>
      <c r="H226">
        <v>913296</v>
      </c>
      <c r="I226">
        <v>1850525</v>
      </c>
      <c r="J226">
        <v>11.24</v>
      </c>
      <c r="M226" t="s">
        <v>4</v>
      </c>
      <c r="N226">
        <v>91</v>
      </c>
      <c r="O226">
        <v>68.456981999999996</v>
      </c>
      <c r="R226" t="s">
        <v>4</v>
      </c>
      <c r="S226">
        <v>89</v>
      </c>
      <c r="T226">
        <v>61.400418999999999</v>
      </c>
      <c r="V226">
        <v>105</v>
      </c>
      <c r="W226">
        <v>2.3E-2</v>
      </c>
      <c r="X226">
        <f xml:space="preserve"> MIN(S226,V226)</f>
        <v>89</v>
      </c>
      <c r="Y226">
        <f>(X226-N226)/N226*100</f>
        <v>-2.197802197802198</v>
      </c>
    </row>
    <row r="227" spans="1:25" x14ac:dyDescent="0.3">
      <c r="A227" t="s">
        <v>1194</v>
      </c>
      <c r="C227">
        <v>3638880</v>
      </c>
      <c r="D227">
        <v>7369054</v>
      </c>
      <c r="E227">
        <v>56.12</v>
      </c>
      <c r="H227">
        <v>790020</v>
      </c>
      <c r="I227">
        <v>1597435</v>
      </c>
      <c r="J227">
        <v>9.68</v>
      </c>
      <c r="M227" t="s">
        <v>4</v>
      </c>
      <c r="N227">
        <v>83</v>
      </c>
      <c r="O227">
        <v>66.652096999999998</v>
      </c>
      <c r="R227" t="s">
        <v>4</v>
      </c>
      <c r="S227">
        <v>81</v>
      </c>
      <c r="T227">
        <v>61.205908999999998</v>
      </c>
      <c r="V227">
        <v>98</v>
      </c>
      <c r="W227">
        <v>2.1999999999999999E-2</v>
      </c>
      <c r="X227">
        <f xml:space="preserve"> MIN(S227,V227)</f>
        <v>81</v>
      </c>
      <c r="Y227">
        <f>(X227-N227)/N227*100</f>
        <v>-2.4096385542168677</v>
      </c>
    </row>
    <row r="228" spans="1:25" x14ac:dyDescent="0.3">
      <c r="A228" t="s">
        <v>1195</v>
      </c>
      <c r="C228">
        <v>5374656</v>
      </c>
      <c r="D228">
        <v>10859133</v>
      </c>
      <c r="E228">
        <v>81.8</v>
      </c>
      <c r="H228">
        <v>885360</v>
      </c>
      <c r="I228">
        <v>1785721</v>
      </c>
      <c r="J228">
        <v>11.36</v>
      </c>
      <c r="M228" t="s">
        <v>3</v>
      </c>
      <c r="N228">
        <v>78</v>
      </c>
      <c r="O228">
        <v>58.137196000000003</v>
      </c>
      <c r="R228" t="s">
        <v>3</v>
      </c>
      <c r="S228">
        <v>78</v>
      </c>
      <c r="T228">
        <v>5.9939590000000003</v>
      </c>
      <c r="V228">
        <v>84</v>
      </c>
      <c r="W228">
        <v>3.1E-2</v>
      </c>
      <c r="X228">
        <f xml:space="preserve"> MIN(S228,V228)</f>
        <v>78</v>
      </c>
      <c r="Y228">
        <f>(X228-N228)/N228*100</f>
        <v>0</v>
      </c>
    </row>
    <row r="229" spans="1:25" x14ac:dyDescent="0.3">
      <c r="A229" t="s">
        <v>1196</v>
      </c>
      <c r="C229">
        <v>4744720</v>
      </c>
      <c r="D229">
        <v>9606698</v>
      </c>
      <c r="E229">
        <v>74.78</v>
      </c>
      <c r="H229">
        <v>915320</v>
      </c>
      <c r="I229">
        <v>1850318</v>
      </c>
      <c r="J229">
        <v>11.66</v>
      </c>
      <c r="M229" t="s">
        <v>4</v>
      </c>
      <c r="N229">
        <v>201</v>
      </c>
      <c r="O229">
        <v>69.124624999999995</v>
      </c>
      <c r="R229" t="s">
        <v>4</v>
      </c>
      <c r="S229">
        <v>81</v>
      </c>
      <c r="T229">
        <v>61.376111000000002</v>
      </c>
      <c r="V229">
        <v>97</v>
      </c>
      <c r="W229">
        <v>2.7E-2</v>
      </c>
      <c r="X229">
        <f xml:space="preserve"> MIN(S229,V229)</f>
        <v>81</v>
      </c>
      <c r="Y229">
        <f>(X229-N229)/N229*100</f>
        <v>-59.701492537313428</v>
      </c>
    </row>
    <row r="230" spans="1:25" x14ac:dyDescent="0.3">
      <c r="A230" t="s">
        <v>1197</v>
      </c>
      <c r="C230">
        <v>5844708</v>
      </c>
      <c r="D230">
        <v>11814800</v>
      </c>
      <c r="E230">
        <v>90.46</v>
      </c>
      <c r="H230">
        <v>1001328</v>
      </c>
      <c r="I230">
        <v>2020795</v>
      </c>
      <c r="J230">
        <v>12.79</v>
      </c>
      <c r="M230" t="s">
        <v>3</v>
      </c>
      <c r="N230">
        <v>72</v>
      </c>
      <c r="O230">
        <v>51.041629999999998</v>
      </c>
      <c r="R230" t="s">
        <v>3</v>
      </c>
      <c r="S230">
        <v>72</v>
      </c>
      <c r="T230">
        <v>3.036429</v>
      </c>
      <c r="V230">
        <v>91</v>
      </c>
      <c r="W230">
        <v>2.5000000000000001E-2</v>
      </c>
      <c r="X230">
        <f xml:space="preserve"> MIN(S230,V230)</f>
        <v>72</v>
      </c>
      <c r="Y230">
        <f>(X230-N230)/N230*100</f>
        <v>0</v>
      </c>
    </row>
    <row r="231" spans="1:25" x14ac:dyDescent="0.3">
      <c r="A231" t="s">
        <v>1198</v>
      </c>
      <c r="C231">
        <v>4624081</v>
      </c>
      <c r="D231">
        <v>9396142</v>
      </c>
      <c r="E231">
        <v>70.84</v>
      </c>
      <c r="H231">
        <v>875058</v>
      </c>
      <c r="I231">
        <v>1774862</v>
      </c>
      <c r="J231">
        <v>10.69</v>
      </c>
      <c r="M231" t="s">
        <v>4</v>
      </c>
      <c r="N231">
        <v>92</v>
      </c>
      <c r="O231">
        <v>68.739682000000002</v>
      </c>
      <c r="R231" t="s">
        <v>4</v>
      </c>
      <c r="S231">
        <v>90</v>
      </c>
      <c r="T231">
        <v>61.325395999999998</v>
      </c>
      <c r="V231">
        <v>101</v>
      </c>
      <c r="W231">
        <v>2.5000000000000001E-2</v>
      </c>
      <c r="X231">
        <f xml:space="preserve"> MIN(S231,V231)</f>
        <v>90</v>
      </c>
      <c r="Y231">
        <f>(X231-N231)/N231*100</f>
        <v>-2.1739130434782608</v>
      </c>
    </row>
    <row r="232" spans="1:25" x14ac:dyDescent="0.3">
      <c r="A232" t="s">
        <v>1199</v>
      </c>
      <c r="C232">
        <v>563992</v>
      </c>
      <c r="D232">
        <v>1259788</v>
      </c>
      <c r="E232">
        <v>13.82</v>
      </c>
      <c r="H232">
        <v>67496</v>
      </c>
      <c r="I232">
        <v>147880</v>
      </c>
      <c r="J232">
        <v>1.07</v>
      </c>
      <c r="M232" t="s">
        <v>3</v>
      </c>
      <c r="N232">
        <v>49</v>
      </c>
      <c r="O232">
        <v>4.4743329999999997</v>
      </c>
      <c r="R232" t="s">
        <v>3</v>
      </c>
      <c r="S232">
        <v>49</v>
      </c>
      <c r="T232">
        <v>0.296543</v>
      </c>
      <c r="V232">
        <v>58</v>
      </c>
      <c r="W232">
        <v>4.3999999999999997E-2</v>
      </c>
      <c r="X232">
        <f xml:space="preserve"> MIN(S232,V232)</f>
        <v>49</v>
      </c>
      <c r="Y232">
        <f>(X232-N232)/N232*100</f>
        <v>0</v>
      </c>
    </row>
    <row r="233" spans="1:25" x14ac:dyDescent="0.3">
      <c r="A233" t="s">
        <v>1200</v>
      </c>
      <c r="C233">
        <v>5031180</v>
      </c>
      <c r="D233">
        <v>10150766</v>
      </c>
      <c r="E233">
        <v>73.16</v>
      </c>
      <c r="H233">
        <v>1060290</v>
      </c>
      <c r="I233">
        <v>2136406</v>
      </c>
      <c r="J233">
        <v>12.69</v>
      </c>
      <c r="M233" t="s">
        <v>3</v>
      </c>
      <c r="N233">
        <v>99</v>
      </c>
      <c r="O233">
        <v>13.533916</v>
      </c>
      <c r="R233" t="s">
        <v>3</v>
      </c>
      <c r="S233">
        <v>99</v>
      </c>
      <c r="T233">
        <v>2.6399149999999998</v>
      </c>
      <c r="V233">
        <v>101</v>
      </c>
      <c r="W233">
        <v>3.9E-2</v>
      </c>
      <c r="X233">
        <f xml:space="preserve"> MIN(S233,V233)</f>
        <v>99</v>
      </c>
      <c r="Y233">
        <f>(X233-N233)/N233*100</f>
        <v>0</v>
      </c>
    </row>
    <row r="234" spans="1:25" x14ac:dyDescent="0.3">
      <c r="A234" t="s">
        <v>1201</v>
      </c>
      <c r="C234">
        <v>5749904</v>
      </c>
      <c r="D234">
        <v>11563942</v>
      </c>
      <c r="E234">
        <v>82.21</v>
      </c>
      <c r="H234">
        <v>1084198</v>
      </c>
      <c r="I234">
        <v>2177761</v>
      </c>
      <c r="J234">
        <v>13.24</v>
      </c>
      <c r="M234" t="s">
        <v>3</v>
      </c>
      <c r="N234">
        <v>65</v>
      </c>
      <c r="O234">
        <v>15.964551</v>
      </c>
      <c r="R234" t="s">
        <v>3</v>
      </c>
      <c r="S234">
        <v>65</v>
      </c>
      <c r="T234">
        <v>2.9750139999999998</v>
      </c>
      <c r="V234">
        <v>88</v>
      </c>
      <c r="W234">
        <v>0.05</v>
      </c>
      <c r="X234">
        <f xml:space="preserve"> MIN(S234,V234)</f>
        <v>65</v>
      </c>
      <c r="Y234">
        <f>(X234-N234)/N234*100</f>
        <v>0</v>
      </c>
    </row>
    <row r="235" spans="1:25" x14ac:dyDescent="0.3">
      <c r="A235" t="s">
        <v>1202</v>
      </c>
      <c r="C235">
        <v>5726880</v>
      </c>
      <c r="D235">
        <v>11527224</v>
      </c>
      <c r="E235">
        <v>82.7</v>
      </c>
      <c r="H235">
        <v>942549</v>
      </c>
      <c r="I235">
        <v>1894402</v>
      </c>
      <c r="J235">
        <v>11.83</v>
      </c>
      <c r="M235" t="s">
        <v>3</v>
      </c>
      <c r="N235">
        <v>66</v>
      </c>
      <c r="O235">
        <v>17.785791</v>
      </c>
      <c r="R235" t="s">
        <v>3</v>
      </c>
      <c r="S235">
        <v>66</v>
      </c>
      <c r="T235">
        <v>5.4154359999999997</v>
      </c>
      <c r="V235">
        <v>78</v>
      </c>
      <c r="W235">
        <v>4.2999999999999997E-2</v>
      </c>
      <c r="X235">
        <f xml:space="preserve"> MIN(S235,V235)</f>
        <v>66</v>
      </c>
      <c r="Y235">
        <f>(X235-N235)/N235*100</f>
        <v>0</v>
      </c>
    </row>
    <row r="236" spans="1:25" x14ac:dyDescent="0.3">
      <c r="A236" t="s">
        <v>1203</v>
      </c>
      <c r="C236">
        <v>5532880</v>
      </c>
      <c r="D236">
        <v>11146208</v>
      </c>
      <c r="E236">
        <v>77.3</v>
      </c>
      <c r="H236">
        <v>1026720</v>
      </c>
      <c r="I236">
        <v>2065553</v>
      </c>
      <c r="J236">
        <v>11.3</v>
      </c>
      <c r="M236" t="s">
        <v>3</v>
      </c>
      <c r="N236">
        <v>83</v>
      </c>
      <c r="O236">
        <v>15.866587000000001</v>
      </c>
      <c r="R236" t="s">
        <v>3</v>
      </c>
      <c r="S236">
        <v>83</v>
      </c>
      <c r="T236">
        <v>2.409427</v>
      </c>
      <c r="V236">
        <v>89</v>
      </c>
      <c r="W236">
        <v>4.3999999999999997E-2</v>
      </c>
      <c r="X236">
        <f xml:space="preserve"> MIN(S236,V236)</f>
        <v>83</v>
      </c>
      <c r="Y236">
        <f>(X236-N236)/N236*100</f>
        <v>0</v>
      </c>
    </row>
    <row r="237" spans="1:25" x14ac:dyDescent="0.3">
      <c r="A237" t="s">
        <v>1204</v>
      </c>
      <c r="C237">
        <v>6604207</v>
      </c>
      <c r="D237">
        <v>13273204</v>
      </c>
      <c r="E237">
        <v>84.15</v>
      </c>
      <c r="H237">
        <v>1139124</v>
      </c>
      <c r="I237">
        <v>2286618</v>
      </c>
      <c r="J237">
        <v>12.71</v>
      </c>
      <c r="M237" t="s">
        <v>3</v>
      </c>
      <c r="N237">
        <v>64</v>
      </c>
      <c r="O237">
        <v>26.527709000000002</v>
      </c>
      <c r="R237" t="s">
        <v>3</v>
      </c>
      <c r="S237">
        <v>64</v>
      </c>
      <c r="T237">
        <v>6.2409749999999997</v>
      </c>
      <c r="V237">
        <v>83</v>
      </c>
      <c r="W237">
        <v>5.8999999999999997E-2</v>
      </c>
      <c r="X237">
        <f xml:space="preserve"> MIN(S237,V237)</f>
        <v>64</v>
      </c>
      <c r="Y237">
        <f>(X237-N237)/N237*100</f>
        <v>0</v>
      </c>
    </row>
    <row r="238" spans="1:25" x14ac:dyDescent="0.3">
      <c r="A238" t="s">
        <v>1205</v>
      </c>
      <c r="C238">
        <v>6355620</v>
      </c>
      <c r="D238">
        <v>12798770</v>
      </c>
      <c r="E238">
        <v>81</v>
      </c>
      <c r="H238">
        <v>909726</v>
      </c>
      <c r="I238">
        <v>1828759</v>
      </c>
      <c r="J238">
        <v>10.3</v>
      </c>
      <c r="M238" t="s">
        <v>4</v>
      </c>
      <c r="N238">
        <v>376</v>
      </c>
      <c r="O238">
        <v>70.230537999999996</v>
      </c>
      <c r="R238" t="s">
        <v>3</v>
      </c>
      <c r="S238">
        <v>59</v>
      </c>
      <c r="T238">
        <v>7.5864510000000003</v>
      </c>
      <c r="V238">
        <v>72</v>
      </c>
      <c r="W238">
        <v>3.4000000000000002E-2</v>
      </c>
      <c r="X238">
        <f xml:space="preserve"> MIN(S238,V238)</f>
        <v>59</v>
      </c>
      <c r="Y238">
        <f>(X238-N238)/N238*100</f>
        <v>-84.308510638297875</v>
      </c>
    </row>
    <row r="239" spans="1:25" x14ac:dyDescent="0.3">
      <c r="A239" t="s">
        <v>1206</v>
      </c>
      <c r="C239">
        <v>5538500</v>
      </c>
      <c r="D239">
        <v>11147263</v>
      </c>
      <c r="E239">
        <v>71.42</v>
      </c>
      <c r="H239">
        <v>956120</v>
      </c>
      <c r="I239">
        <v>1921588</v>
      </c>
      <c r="J239">
        <v>10.65</v>
      </c>
      <c r="M239" t="s">
        <v>3</v>
      </c>
      <c r="N239">
        <v>65</v>
      </c>
      <c r="O239">
        <v>14.070562000000001</v>
      </c>
      <c r="R239" t="s">
        <v>3</v>
      </c>
      <c r="S239">
        <v>65</v>
      </c>
      <c r="T239">
        <v>5.4385479999999999</v>
      </c>
      <c r="V239">
        <v>81</v>
      </c>
      <c r="W239">
        <v>0.04</v>
      </c>
      <c r="X239">
        <f xml:space="preserve"> MIN(S239,V239)</f>
        <v>65</v>
      </c>
      <c r="Y239">
        <f>(X239-N239)/N239*100</f>
        <v>0</v>
      </c>
    </row>
    <row r="240" spans="1:25" x14ac:dyDescent="0.3">
      <c r="A240" t="s">
        <v>1207</v>
      </c>
      <c r="C240">
        <v>6962956</v>
      </c>
      <c r="D240">
        <v>14008958</v>
      </c>
      <c r="E240">
        <v>88.92</v>
      </c>
      <c r="H240">
        <v>1063972</v>
      </c>
      <c r="I240">
        <v>2137406</v>
      </c>
      <c r="J240">
        <v>12.03</v>
      </c>
      <c r="M240" t="s">
        <v>3</v>
      </c>
      <c r="N240">
        <v>71</v>
      </c>
      <c r="O240">
        <v>17.506557000000001</v>
      </c>
      <c r="R240" t="s">
        <v>3</v>
      </c>
      <c r="S240">
        <v>71</v>
      </c>
      <c r="T240">
        <v>2.4821789999999999</v>
      </c>
      <c r="V240">
        <v>78</v>
      </c>
      <c r="W240">
        <v>4.1000000000000002E-2</v>
      </c>
      <c r="X240">
        <f xml:space="preserve"> MIN(S240,V240)</f>
        <v>71</v>
      </c>
      <c r="Y240">
        <f>(X240-N240)/N240*100</f>
        <v>0</v>
      </c>
    </row>
    <row r="241" spans="1:25" x14ac:dyDescent="0.3">
      <c r="A241" t="s">
        <v>1208</v>
      </c>
      <c r="C241">
        <v>5695332</v>
      </c>
      <c r="D241">
        <v>11455708</v>
      </c>
      <c r="E241">
        <v>72.75</v>
      </c>
      <c r="H241">
        <v>967360</v>
      </c>
      <c r="I241">
        <v>1943069</v>
      </c>
      <c r="J241">
        <v>10.73</v>
      </c>
      <c r="M241" t="s">
        <v>3</v>
      </c>
      <c r="N241">
        <v>63</v>
      </c>
      <c r="O241">
        <v>14.759824</v>
      </c>
      <c r="R241" t="s">
        <v>3</v>
      </c>
      <c r="S241">
        <v>63</v>
      </c>
      <c r="T241">
        <v>2.6073409999999999</v>
      </c>
      <c r="V241">
        <v>79</v>
      </c>
      <c r="W241">
        <v>3.1E-2</v>
      </c>
      <c r="X241">
        <f xml:space="preserve"> MIN(S241,V241)</f>
        <v>63</v>
      </c>
      <c r="Y241">
        <f>(X241-N241)/N241*100</f>
        <v>0</v>
      </c>
    </row>
    <row r="242" spans="1:25" x14ac:dyDescent="0.3">
      <c r="A242" t="s">
        <v>1209</v>
      </c>
      <c r="C242">
        <v>6813346</v>
      </c>
      <c r="D242">
        <v>13696102</v>
      </c>
      <c r="E242">
        <v>97.2</v>
      </c>
      <c r="H242">
        <v>1010396</v>
      </c>
      <c r="I242">
        <v>2028152</v>
      </c>
      <c r="J242">
        <v>12.91</v>
      </c>
      <c r="M242" t="s">
        <v>4</v>
      </c>
      <c r="N242">
        <v>61</v>
      </c>
      <c r="O242">
        <v>71.070909999999998</v>
      </c>
      <c r="R242" t="s">
        <v>4</v>
      </c>
      <c r="S242">
        <v>54</v>
      </c>
      <c r="T242">
        <v>61.378506999999999</v>
      </c>
      <c r="V242">
        <v>73</v>
      </c>
      <c r="W242">
        <v>3.9E-2</v>
      </c>
      <c r="X242">
        <f xml:space="preserve"> MIN(S242,V242)</f>
        <v>54</v>
      </c>
      <c r="Y242">
        <f>(X242-N242)/N242*100</f>
        <v>-11.475409836065573</v>
      </c>
    </row>
    <row r="243" spans="1:25" x14ac:dyDescent="0.3">
      <c r="A243" t="s">
        <v>1210</v>
      </c>
      <c r="C243">
        <v>487956</v>
      </c>
      <c r="D243">
        <v>1074773</v>
      </c>
      <c r="E243">
        <v>11.12</v>
      </c>
      <c r="H243">
        <v>61544</v>
      </c>
      <c r="I243">
        <v>133097</v>
      </c>
      <c r="J243">
        <v>0.91</v>
      </c>
      <c r="M243" t="s">
        <v>3</v>
      </c>
      <c r="N243">
        <v>43</v>
      </c>
      <c r="O243">
        <v>4.0177870000000002</v>
      </c>
      <c r="R243" t="s">
        <v>3</v>
      </c>
      <c r="S243">
        <v>43</v>
      </c>
      <c r="T243">
        <v>2.2760009999999999</v>
      </c>
      <c r="V243">
        <v>55</v>
      </c>
      <c r="W243">
        <v>3.4000000000000002E-2</v>
      </c>
      <c r="X243">
        <f xml:space="preserve"> MIN(S243,V243)</f>
        <v>43</v>
      </c>
      <c r="Y243">
        <f>(X243-N243)/N243*100</f>
        <v>0</v>
      </c>
    </row>
    <row r="244" spans="1:25" x14ac:dyDescent="0.3">
      <c r="A244" t="s">
        <v>1211</v>
      </c>
      <c r="C244">
        <v>6650644</v>
      </c>
      <c r="D244">
        <v>13362579</v>
      </c>
      <c r="E244">
        <v>92.85</v>
      </c>
      <c r="H244">
        <v>1332877</v>
      </c>
      <c r="I244">
        <v>2675187</v>
      </c>
      <c r="J244">
        <v>15.77</v>
      </c>
      <c r="M244" t="s">
        <v>3</v>
      </c>
      <c r="N244">
        <v>62</v>
      </c>
      <c r="O244">
        <v>18.058724000000002</v>
      </c>
      <c r="R244" t="s">
        <v>3</v>
      </c>
      <c r="S244">
        <v>62</v>
      </c>
      <c r="T244">
        <v>3.404601</v>
      </c>
      <c r="V244">
        <v>96</v>
      </c>
      <c r="W244">
        <v>7.6999999999999999E-2</v>
      </c>
      <c r="X244">
        <f xml:space="preserve"> MIN(S244,V244)</f>
        <v>62</v>
      </c>
      <c r="Y244">
        <f>(X244-N244)/N244*100</f>
        <v>0</v>
      </c>
    </row>
    <row r="245" spans="1:25" x14ac:dyDescent="0.3">
      <c r="A245" t="s">
        <v>1212</v>
      </c>
      <c r="C245">
        <v>8946600</v>
      </c>
      <c r="D245">
        <v>17937222</v>
      </c>
      <c r="E245">
        <v>124.87</v>
      </c>
      <c r="H245">
        <v>1548450</v>
      </c>
      <c r="I245">
        <v>3101362</v>
      </c>
      <c r="J245">
        <v>19.79</v>
      </c>
      <c r="M245" t="s">
        <v>3</v>
      </c>
      <c r="N245">
        <v>78</v>
      </c>
      <c r="O245">
        <v>19.258379000000001</v>
      </c>
      <c r="R245" t="s">
        <v>3</v>
      </c>
      <c r="S245">
        <v>78</v>
      </c>
      <c r="T245">
        <v>3.0337450000000001</v>
      </c>
      <c r="V245">
        <v>89</v>
      </c>
      <c r="W245">
        <v>8.3000000000000004E-2</v>
      </c>
      <c r="X245">
        <f xml:space="preserve"> MIN(S245,V245)</f>
        <v>78</v>
      </c>
      <c r="Y245">
        <f>(X245-N245)/N245*100</f>
        <v>0</v>
      </c>
    </row>
    <row r="246" spans="1:25" x14ac:dyDescent="0.3">
      <c r="A246" t="s">
        <v>1213</v>
      </c>
      <c r="C246">
        <v>8912268</v>
      </c>
      <c r="D246">
        <v>17833776</v>
      </c>
      <c r="E246">
        <v>127.61</v>
      </c>
      <c r="H246">
        <v>1338674</v>
      </c>
      <c r="I246">
        <v>2675850</v>
      </c>
      <c r="J246">
        <v>17.73</v>
      </c>
      <c r="M246" t="s">
        <v>3</v>
      </c>
      <c r="N246">
        <v>66</v>
      </c>
      <c r="O246">
        <v>19.808123999999999</v>
      </c>
      <c r="R246" t="s">
        <v>3</v>
      </c>
      <c r="S246">
        <v>66</v>
      </c>
      <c r="T246">
        <v>3.3221310000000002</v>
      </c>
      <c r="V246">
        <v>72</v>
      </c>
      <c r="W246">
        <v>7.2999999999999995E-2</v>
      </c>
      <c r="X246">
        <f xml:space="preserve"> MIN(S246,V246)</f>
        <v>66</v>
      </c>
      <c r="Y246">
        <f>(X246-N246)/N246*100</f>
        <v>0</v>
      </c>
    </row>
    <row r="247" spans="1:25" x14ac:dyDescent="0.3">
      <c r="A247" t="s">
        <v>1214</v>
      </c>
      <c r="C247">
        <v>7798550</v>
      </c>
      <c r="D247">
        <v>15623176</v>
      </c>
      <c r="E247">
        <v>112.37</v>
      </c>
      <c r="H247">
        <v>1559710</v>
      </c>
      <c r="I247">
        <v>3121936</v>
      </c>
      <c r="J247">
        <v>19.86</v>
      </c>
      <c r="M247" t="s">
        <v>3</v>
      </c>
      <c r="N247">
        <v>71</v>
      </c>
      <c r="O247">
        <v>28.776987999999999</v>
      </c>
      <c r="R247" t="s">
        <v>3</v>
      </c>
      <c r="S247">
        <v>71</v>
      </c>
      <c r="T247">
        <v>5.3948219999999996</v>
      </c>
      <c r="V247">
        <v>94</v>
      </c>
      <c r="W247">
        <v>0.06</v>
      </c>
      <c r="X247">
        <f xml:space="preserve"> MIN(S247,V247)</f>
        <v>71</v>
      </c>
      <c r="Y247">
        <f>(X247-N247)/N247*100</f>
        <v>0</v>
      </c>
    </row>
    <row r="248" spans="1:25" x14ac:dyDescent="0.3">
      <c r="A248" t="s">
        <v>1215</v>
      </c>
      <c r="C248">
        <v>6805344</v>
      </c>
      <c r="D248">
        <v>13708910</v>
      </c>
      <c r="E248">
        <v>102.21</v>
      </c>
      <c r="H248">
        <v>1010568</v>
      </c>
      <c r="I248">
        <v>2032382</v>
      </c>
      <c r="J248">
        <v>13.48</v>
      </c>
      <c r="M248" t="s">
        <v>3</v>
      </c>
      <c r="N248">
        <v>73</v>
      </c>
      <c r="O248">
        <v>19.723835999999999</v>
      </c>
      <c r="R248" t="s">
        <v>3</v>
      </c>
      <c r="S248">
        <v>73</v>
      </c>
      <c r="T248">
        <v>2.3297729999999999</v>
      </c>
      <c r="V248">
        <v>78</v>
      </c>
      <c r="W248">
        <v>3.7999999999999999E-2</v>
      </c>
      <c r="X248">
        <f xml:space="preserve"> MIN(S248,V248)</f>
        <v>73</v>
      </c>
      <c r="Y248">
        <f>(X248-N248)/N248*100</f>
        <v>0</v>
      </c>
    </row>
    <row r="249" spans="1:25" x14ac:dyDescent="0.3">
      <c r="A249" t="s">
        <v>1216</v>
      </c>
      <c r="C249">
        <v>7265260</v>
      </c>
      <c r="D249">
        <v>14611495</v>
      </c>
      <c r="E249">
        <v>106.03</v>
      </c>
      <c r="H249">
        <v>1067605</v>
      </c>
      <c r="I249">
        <v>2143771</v>
      </c>
      <c r="J249">
        <v>13.86</v>
      </c>
      <c r="M249" t="s">
        <v>3</v>
      </c>
      <c r="N249">
        <v>75</v>
      </c>
      <c r="O249">
        <v>20.553688000000001</v>
      </c>
      <c r="R249" t="s">
        <v>3</v>
      </c>
      <c r="S249">
        <v>75</v>
      </c>
      <c r="T249">
        <v>2.8371849999999998</v>
      </c>
      <c r="V249">
        <v>76</v>
      </c>
      <c r="W249">
        <v>4.4999999999999998E-2</v>
      </c>
      <c r="X249">
        <f xml:space="preserve"> MIN(S249,V249)</f>
        <v>75</v>
      </c>
      <c r="Y249">
        <f>(X249-N249)/N249*100</f>
        <v>0</v>
      </c>
    </row>
    <row r="250" spans="1:25" x14ac:dyDescent="0.3">
      <c r="A250" t="s">
        <v>1217</v>
      </c>
      <c r="C250">
        <v>7031670</v>
      </c>
      <c r="D250">
        <v>14097757</v>
      </c>
      <c r="E250">
        <v>100.67</v>
      </c>
      <c r="H250">
        <v>1301607</v>
      </c>
      <c r="I250">
        <v>2606991</v>
      </c>
      <c r="J250">
        <v>16.47</v>
      </c>
      <c r="M250" t="s">
        <v>3</v>
      </c>
      <c r="N250">
        <v>76</v>
      </c>
      <c r="O250">
        <v>20.823525</v>
      </c>
      <c r="R250" t="s">
        <v>3</v>
      </c>
      <c r="S250">
        <v>76</v>
      </c>
      <c r="T250">
        <v>4.0963339999999997</v>
      </c>
      <c r="V250">
        <v>86</v>
      </c>
      <c r="W250">
        <v>7.6999999999999999E-2</v>
      </c>
      <c r="X250">
        <f xml:space="preserve"> MIN(S250,V250)</f>
        <v>76</v>
      </c>
      <c r="Y250">
        <f>(X250-N250)/N250*100</f>
        <v>0</v>
      </c>
    </row>
    <row r="251" spans="1:25" x14ac:dyDescent="0.3">
      <c r="A251" t="s">
        <v>1218</v>
      </c>
      <c r="C251">
        <v>9262334</v>
      </c>
      <c r="D251">
        <v>18569211</v>
      </c>
      <c r="E251">
        <v>138.25</v>
      </c>
      <c r="H251">
        <v>1355893</v>
      </c>
      <c r="I251">
        <v>2715021</v>
      </c>
      <c r="J251">
        <v>18.059999999999999</v>
      </c>
      <c r="M251" t="s">
        <v>3</v>
      </c>
      <c r="N251">
        <v>73</v>
      </c>
      <c r="O251">
        <v>27.426646999999999</v>
      </c>
      <c r="R251" t="s">
        <v>3</v>
      </c>
      <c r="S251">
        <v>73</v>
      </c>
      <c r="T251">
        <v>3.54556</v>
      </c>
      <c r="V251">
        <v>76</v>
      </c>
      <c r="W251">
        <v>6.0999999999999999E-2</v>
      </c>
      <c r="X251">
        <f xml:space="preserve"> MIN(S251,V251)</f>
        <v>73</v>
      </c>
      <c r="Y251">
        <f>(X251-N251)/N251*100</f>
        <v>0</v>
      </c>
    </row>
    <row r="252" spans="1:25" x14ac:dyDescent="0.3">
      <c r="A252" t="s">
        <v>1219</v>
      </c>
      <c r="C252">
        <v>7544090</v>
      </c>
      <c r="D252">
        <v>15094141</v>
      </c>
      <c r="E252">
        <v>108.87</v>
      </c>
      <c r="H252">
        <v>1370115</v>
      </c>
      <c r="I252">
        <v>2738891</v>
      </c>
      <c r="J252">
        <v>17.41</v>
      </c>
      <c r="M252" t="s">
        <v>3</v>
      </c>
      <c r="N252">
        <v>74</v>
      </c>
      <c r="O252">
        <v>16.24811</v>
      </c>
      <c r="R252" t="s">
        <v>3</v>
      </c>
      <c r="S252">
        <v>74</v>
      </c>
      <c r="T252">
        <v>3.4223089999999998</v>
      </c>
      <c r="V252">
        <v>80</v>
      </c>
      <c r="W252">
        <v>8.5000000000000006E-2</v>
      </c>
      <c r="X252">
        <f xml:space="preserve"> MIN(S252,V252)</f>
        <v>74</v>
      </c>
      <c r="Y252">
        <f>(X252-N252)/N252*100</f>
        <v>0</v>
      </c>
    </row>
    <row r="253" spans="1:25" x14ac:dyDescent="0.3">
      <c r="A253" t="s">
        <v>1220</v>
      </c>
      <c r="C253">
        <v>10548822</v>
      </c>
      <c r="D253">
        <v>21105742</v>
      </c>
      <c r="E253">
        <v>154.18</v>
      </c>
      <c r="H253">
        <v>1908639</v>
      </c>
      <c r="I253">
        <v>3815693</v>
      </c>
      <c r="J253">
        <v>24.88</v>
      </c>
      <c r="M253" t="s">
        <v>3</v>
      </c>
      <c r="N253">
        <v>91</v>
      </c>
      <c r="O253">
        <v>22.989913000000001</v>
      </c>
      <c r="R253" t="s">
        <v>3</v>
      </c>
      <c r="S253">
        <v>91</v>
      </c>
      <c r="T253">
        <v>3.802079</v>
      </c>
      <c r="V253">
        <v>92</v>
      </c>
      <c r="W253">
        <v>6.8000000000000005E-2</v>
      </c>
      <c r="X253">
        <f xml:space="preserve"> MIN(S253,V253)</f>
        <v>91</v>
      </c>
      <c r="Y253">
        <f>(X253-N253)/N253*100</f>
        <v>0</v>
      </c>
    </row>
    <row r="254" spans="1:25" x14ac:dyDescent="0.3">
      <c r="A254" t="s">
        <v>1221</v>
      </c>
      <c r="C254">
        <v>524552</v>
      </c>
      <c r="D254">
        <v>1169293</v>
      </c>
      <c r="E254">
        <v>13.18</v>
      </c>
      <c r="H254">
        <v>85956</v>
      </c>
      <c r="I254">
        <v>189019</v>
      </c>
      <c r="J254">
        <v>0.89</v>
      </c>
      <c r="M254" t="s">
        <v>3</v>
      </c>
      <c r="N254">
        <v>71</v>
      </c>
      <c r="O254">
        <v>2.716234</v>
      </c>
      <c r="R254" t="s">
        <v>3</v>
      </c>
      <c r="S254">
        <v>71</v>
      </c>
      <c r="T254">
        <v>0.19744300000000001</v>
      </c>
      <c r="V254">
        <v>77</v>
      </c>
      <c r="W254">
        <v>5.8999999999999997E-2</v>
      </c>
      <c r="X254">
        <f xml:space="preserve"> MIN(S254,V254)</f>
        <v>71</v>
      </c>
      <c r="Y254">
        <f>(X254-N254)/N254*100</f>
        <v>0</v>
      </c>
    </row>
    <row r="255" spans="1:25" x14ac:dyDescent="0.3">
      <c r="A255" t="s">
        <v>1222</v>
      </c>
      <c r="C255">
        <v>356975</v>
      </c>
      <c r="D255">
        <v>940333</v>
      </c>
      <c r="E255">
        <v>15.79</v>
      </c>
      <c r="H255">
        <v>83840</v>
      </c>
      <c r="I255">
        <v>217672</v>
      </c>
      <c r="J255">
        <v>1.69</v>
      </c>
      <c r="M255" t="s">
        <v>3</v>
      </c>
      <c r="N255">
        <v>85</v>
      </c>
      <c r="O255">
        <v>11.291384000000001</v>
      </c>
      <c r="R255" t="s">
        <v>3</v>
      </c>
      <c r="S255">
        <v>85</v>
      </c>
      <c r="T255">
        <v>4.3892389999999999</v>
      </c>
      <c r="V255">
        <v>127</v>
      </c>
      <c r="W255">
        <v>6.2E-2</v>
      </c>
      <c r="X255">
        <f xml:space="preserve"> MIN(S255,V255)</f>
        <v>85</v>
      </c>
      <c r="Y255">
        <f>(X255-N255)/N255*100</f>
        <v>0</v>
      </c>
    </row>
    <row r="256" spans="1:25" x14ac:dyDescent="0.3">
      <c r="A256" t="s">
        <v>1223</v>
      </c>
      <c r="C256">
        <v>321216</v>
      </c>
      <c r="D256">
        <v>808468</v>
      </c>
      <c r="E256">
        <v>12.29</v>
      </c>
      <c r="H256">
        <v>85344</v>
      </c>
      <c r="I256">
        <v>212119</v>
      </c>
      <c r="J256">
        <v>1.59</v>
      </c>
      <c r="M256" t="s">
        <v>3</v>
      </c>
      <c r="N256">
        <v>82</v>
      </c>
      <c r="O256">
        <v>20.598113999999999</v>
      </c>
      <c r="R256" t="s">
        <v>3</v>
      </c>
      <c r="S256">
        <v>82</v>
      </c>
      <c r="T256">
        <v>1.373245</v>
      </c>
      <c r="V256">
        <v>126</v>
      </c>
      <c r="W256">
        <v>5.1999999999999998E-2</v>
      </c>
      <c r="X256">
        <f xml:space="preserve"> MIN(S256,V256)</f>
        <v>82</v>
      </c>
      <c r="Y256">
        <f>(X256-N256)/N256*100</f>
        <v>0</v>
      </c>
    </row>
    <row r="257" spans="1:25" x14ac:dyDescent="0.3">
      <c r="A257" t="s">
        <v>1224</v>
      </c>
      <c r="C257">
        <v>344988</v>
      </c>
      <c r="D257">
        <v>893012</v>
      </c>
      <c r="E257">
        <v>14.67</v>
      </c>
      <c r="H257">
        <v>93906</v>
      </c>
      <c r="I257">
        <v>240048</v>
      </c>
      <c r="J257">
        <v>1.86</v>
      </c>
      <c r="M257" t="s">
        <v>3</v>
      </c>
      <c r="N257">
        <v>94</v>
      </c>
      <c r="O257">
        <v>5.80755</v>
      </c>
      <c r="R257" t="s">
        <v>3</v>
      </c>
      <c r="S257">
        <v>94</v>
      </c>
      <c r="T257">
        <v>1.58771</v>
      </c>
      <c r="V257">
        <v>140</v>
      </c>
      <c r="W257">
        <v>9.0999999999999998E-2</v>
      </c>
      <c r="X257">
        <f xml:space="preserve"> MIN(S257,V257)</f>
        <v>94</v>
      </c>
      <c r="Y257">
        <f>(X257-N257)/N257*100</f>
        <v>0</v>
      </c>
    </row>
    <row r="258" spans="1:25" x14ac:dyDescent="0.3">
      <c r="A258" t="s">
        <v>1225</v>
      </c>
      <c r="C258">
        <v>298928</v>
      </c>
      <c r="D258">
        <v>764797</v>
      </c>
      <c r="E258">
        <v>12.16</v>
      </c>
      <c r="H258">
        <v>92316</v>
      </c>
      <c r="I258">
        <v>233791</v>
      </c>
      <c r="J258">
        <v>1.82</v>
      </c>
      <c r="M258" t="s">
        <v>3</v>
      </c>
      <c r="N258">
        <v>94</v>
      </c>
      <c r="O258">
        <v>5.3223349999999998</v>
      </c>
      <c r="R258" t="s">
        <v>3</v>
      </c>
      <c r="S258">
        <v>94</v>
      </c>
      <c r="T258">
        <v>1.775264</v>
      </c>
      <c r="V258">
        <v>146</v>
      </c>
      <c r="W258">
        <v>8.4000000000000005E-2</v>
      </c>
      <c r="X258">
        <f xml:space="preserve"> MIN(S258,V258)</f>
        <v>94</v>
      </c>
      <c r="Y258">
        <f>(X258-N258)/N258*100</f>
        <v>0</v>
      </c>
    </row>
    <row r="259" spans="1:25" x14ac:dyDescent="0.3">
      <c r="A259" t="s">
        <v>1226</v>
      </c>
      <c r="C259">
        <v>326624</v>
      </c>
      <c r="D259">
        <v>817075</v>
      </c>
      <c r="E259">
        <v>12.25</v>
      </c>
      <c r="H259">
        <v>65740</v>
      </c>
      <c r="I259">
        <v>161849</v>
      </c>
      <c r="J259">
        <v>1.21</v>
      </c>
      <c r="M259" t="s">
        <v>3</v>
      </c>
      <c r="N259">
        <v>81</v>
      </c>
      <c r="O259">
        <v>4.8741209999999997</v>
      </c>
      <c r="R259" t="s">
        <v>3</v>
      </c>
      <c r="S259">
        <v>81</v>
      </c>
      <c r="T259">
        <v>0.64571000000000001</v>
      </c>
      <c r="V259">
        <v>94</v>
      </c>
      <c r="W259">
        <v>5.8999999999999997E-2</v>
      </c>
      <c r="X259">
        <f xml:space="preserve"> MIN(S259,V259)</f>
        <v>81</v>
      </c>
      <c r="Y259">
        <f>(X259-N259)/N259*100</f>
        <v>0</v>
      </c>
    </row>
    <row r="260" spans="1:25" x14ac:dyDescent="0.3">
      <c r="A260" t="s">
        <v>1227</v>
      </c>
      <c r="C260">
        <v>319590</v>
      </c>
      <c r="D260">
        <v>805143</v>
      </c>
      <c r="E260">
        <v>12.4</v>
      </c>
      <c r="H260">
        <v>105860</v>
      </c>
      <c r="I260">
        <v>264438</v>
      </c>
      <c r="J260">
        <v>2.5</v>
      </c>
      <c r="M260" t="s">
        <v>3</v>
      </c>
      <c r="N260">
        <v>96</v>
      </c>
      <c r="O260">
        <v>5.4140779999999999</v>
      </c>
      <c r="R260" t="s">
        <v>3</v>
      </c>
      <c r="S260">
        <v>96</v>
      </c>
      <c r="T260">
        <v>2.544816</v>
      </c>
      <c r="V260">
        <v>157</v>
      </c>
      <c r="W260">
        <v>9.0999999999999998E-2</v>
      </c>
      <c r="X260">
        <f xml:space="preserve"> MIN(S260,V260)</f>
        <v>96</v>
      </c>
      <c r="Y260">
        <f>(X260-N260)/N260*100</f>
        <v>0</v>
      </c>
    </row>
    <row r="261" spans="1:25" x14ac:dyDescent="0.3">
      <c r="A261" t="s">
        <v>1228</v>
      </c>
      <c r="C261">
        <v>286539</v>
      </c>
      <c r="D261">
        <v>727371</v>
      </c>
      <c r="E261">
        <v>11.26</v>
      </c>
      <c r="H261">
        <v>62700</v>
      </c>
      <c r="I261">
        <v>156528</v>
      </c>
      <c r="J261">
        <v>1.2</v>
      </c>
      <c r="M261" t="s">
        <v>3</v>
      </c>
      <c r="N261">
        <v>70</v>
      </c>
      <c r="O261">
        <v>5.1196169999999999</v>
      </c>
      <c r="R261" t="s">
        <v>3</v>
      </c>
      <c r="S261">
        <v>70</v>
      </c>
      <c r="T261">
        <v>0.98392299999999999</v>
      </c>
      <c r="V261">
        <v>99</v>
      </c>
      <c r="W261">
        <v>5.5E-2</v>
      </c>
      <c r="X261">
        <f xml:space="preserve"> MIN(S261,V261)</f>
        <v>70</v>
      </c>
      <c r="Y261">
        <f>(X261-N261)/N261*100</f>
        <v>0</v>
      </c>
    </row>
    <row r="262" spans="1:25" x14ac:dyDescent="0.3">
      <c r="A262" t="s">
        <v>1229</v>
      </c>
      <c r="C262">
        <v>355640</v>
      </c>
      <c r="D262">
        <v>918631</v>
      </c>
      <c r="E262">
        <v>14.9</v>
      </c>
      <c r="H262">
        <v>87720</v>
      </c>
      <c r="I262">
        <v>223615</v>
      </c>
      <c r="J262">
        <v>1.72</v>
      </c>
      <c r="M262" t="s">
        <v>3</v>
      </c>
      <c r="N262">
        <v>89</v>
      </c>
      <c r="O262">
        <v>35.245612999999999</v>
      </c>
      <c r="R262" t="s">
        <v>3</v>
      </c>
      <c r="S262">
        <v>89</v>
      </c>
      <c r="T262">
        <v>1.3285469999999999</v>
      </c>
      <c r="V262">
        <v>128</v>
      </c>
      <c r="W262">
        <v>5.3999999999999999E-2</v>
      </c>
      <c r="X262">
        <f xml:space="preserve"> MIN(S262,V262)</f>
        <v>89</v>
      </c>
      <c r="Y262">
        <f>(X262-N262)/N262*100</f>
        <v>0</v>
      </c>
    </row>
    <row r="263" spans="1:25" x14ac:dyDescent="0.3">
      <c r="A263" t="s">
        <v>1230</v>
      </c>
      <c r="C263">
        <v>291732</v>
      </c>
      <c r="D263">
        <v>731126</v>
      </c>
      <c r="E263">
        <v>11.15</v>
      </c>
      <c r="H263">
        <v>74704</v>
      </c>
      <c r="I263">
        <v>184849</v>
      </c>
      <c r="J263">
        <v>1.4</v>
      </c>
      <c r="M263" t="s">
        <v>3</v>
      </c>
      <c r="N263">
        <v>94</v>
      </c>
      <c r="O263">
        <v>30.657862999999999</v>
      </c>
      <c r="R263" t="s">
        <v>3</v>
      </c>
      <c r="S263">
        <v>94</v>
      </c>
      <c r="T263">
        <v>11.873369</v>
      </c>
      <c r="V263">
        <v>115</v>
      </c>
      <c r="W263">
        <v>6.5000000000000002E-2</v>
      </c>
      <c r="X263">
        <f xml:space="preserve"> MIN(S263,V263)</f>
        <v>94</v>
      </c>
      <c r="Y263">
        <f>(X263-N263)/N263*100</f>
        <v>0</v>
      </c>
    </row>
    <row r="264" spans="1:25" x14ac:dyDescent="0.3">
      <c r="A264" t="s">
        <v>1231</v>
      </c>
      <c r="C264">
        <v>368280</v>
      </c>
      <c r="D264">
        <v>918059</v>
      </c>
      <c r="E264">
        <v>13.93</v>
      </c>
      <c r="H264">
        <v>86304</v>
      </c>
      <c r="I264">
        <v>212361</v>
      </c>
      <c r="J264">
        <v>1.59</v>
      </c>
      <c r="M264" t="s">
        <v>3</v>
      </c>
      <c r="N264">
        <v>87</v>
      </c>
      <c r="O264">
        <v>4.6488519999999998</v>
      </c>
      <c r="R264" t="s">
        <v>3</v>
      </c>
      <c r="S264">
        <v>87</v>
      </c>
      <c r="T264">
        <v>0.971943</v>
      </c>
      <c r="V264">
        <v>115</v>
      </c>
      <c r="W264">
        <v>6.2E-2</v>
      </c>
      <c r="X264">
        <f xml:space="preserve"> MIN(S264,V264)</f>
        <v>87</v>
      </c>
      <c r="Y264">
        <f>(X264-N264)/N264*100</f>
        <v>0</v>
      </c>
    </row>
    <row r="265" spans="1:25" x14ac:dyDescent="0.3">
      <c r="A265" t="s">
        <v>1232</v>
      </c>
      <c r="C265">
        <v>563803</v>
      </c>
      <c r="D265">
        <v>1234301</v>
      </c>
      <c r="E265">
        <v>13.13</v>
      </c>
      <c r="H265">
        <v>72157</v>
      </c>
      <c r="I265">
        <v>155333</v>
      </c>
      <c r="J265">
        <v>1.1000000000000001</v>
      </c>
      <c r="M265" t="s">
        <v>3</v>
      </c>
      <c r="N265">
        <v>47</v>
      </c>
      <c r="O265">
        <v>2.6983380000000001</v>
      </c>
      <c r="R265" t="s">
        <v>3</v>
      </c>
      <c r="S265">
        <v>47</v>
      </c>
      <c r="T265">
        <v>0.214972</v>
      </c>
      <c r="V265">
        <v>58</v>
      </c>
      <c r="W265">
        <v>0.04</v>
      </c>
      <c r="X265">
        <f xml:space="preserve"> MIN(S265,V265)</f>
        <v>47</v>
      </c>
      <c r="Y265">
        <f>(X265-N265)/N265*100</f>
        <v>0</v>
      </c>
    </row>
    <row r="266" spans="1:25" x14ac:dyDescent="0.3">
      <c r="A266" t="s">
        <v>1233</v>
      </c>
      <c r="C266">
        <v>457585</v>
      </c>
      <c r="D266">
        <v>1115874</v>
      </c>
      <c r="E266">
        <v>16.7</v>
      </c>
      <c r="H266">
        <v>88230</v>
      </c>
      <c r="I266">
        <v>211915</v>
      </c>
      <c r="J266">
        <v>1.59</v>
      </c>
      <c r="M266" t="s">
        <v>3</v>
      </c>
      <c r="N266">
        <v>79</v>
      </c>
      <c r="O266">
        <v>3.8263029999999998</v>
      </c>
      <c r="R266" t="s">
        <v>3</v>
      </c>
      <c r="S266">
        <v>79</v>
      </c>
      <c r="T266">
        <v>0.28225</v>
      </c>
      <c r="V266">
        <v>101</v>
      </c>
      <c r="W266">
        <v>6.9000000000000006E-2</v>
      </c>
      <c r="X266">
        <f xml:space="preserve"> MIN(S266,V266)</f>
        <v>79</v>
      </c>
      <c r="Y266">
        <f>(X266-N266)/N266*100</f>
        <v>0</v>
      </c>
    </row>
    <row r="267" spans="1:25" x14ac:dyDescent="0.3">
      <c r="A267" t="s">
        <v>1234</v>
      </c>
      <c r="C267">
        <v>474122</v>
      </c>
      <c r="D267">
        <v>1126032</v>
      </c>
      <c r="E267">
        <v>15.94</v>
      </c>
      <c r="H267">
        <v>88078</v>
      </c>
      <c r="I267">
        <v>206036</v>
      </c>
      <c r="J267">
        <v>1.54</v>
      </c>
      <c r="M267" t="s">
        <v>3</v>
      </c>
      <c r="N267">
        <v>65</v>
      </c>
      <c r="O267">
        <v>3.6863939999999999</v>
      </c>
      <c r="R267" t="s">
        <v>3</v>
      </c>
      <c r="S267">
        <v>65</v>
      </c>
      <c r="T267">
        <v>0.25692100000000001</v>
      </c>
      <c r="V267">
        <v>93</v>
      </c>
      <c r="W267">
        <v>7.1999999999999995E-2</v>
      </c>
      <c r="X267">
        <f xml:space="preserve"> MIN(S267,V267)</f>
        <v>65</v>
      </c>
      <c r="Y267">
        <f>(X267-N267)/N267*100</f>
        <v>0</v>
      </c>
    </row>
    <row r="268" spans="1:25" x14ac:dyDescent="0.3">
      <c r="A268" t="s">
        <v>1235</v>
      </c>
      <c r="C268">
        <v>481824</v>
      </c>
      <c r="D268">
        <v>1140442</v>
      </c>
      <c r="E268">
        <v>16.22</v>
      </c>
      <c r="H268">
        <v>119500</v>
      </c>
      <c r="I268">
        <v>280112</v>
      </c>
      <c r="J268">
        <v>2.04</v>
      </c>
      <c r="M268" t="s">
        <v>3</v>
      </c>
      <c r="N268">
        <v>80</v>
      </c>
      <c r="O268">
        <v>5.4605399999999999</v>
      </c>
      <c r="R268" t="s">
        <v>3</v>
      </c>
      <c r="S268">
        <v>80</v>
      </c>
      <c r="T268">
        <v>0.45449600000000001</v>
      </c>
      <c r="V268">
        <v>124</v>
      </c>
      <c r="W268">
        <v>9.2999999999999999E-2</v>
      </c>
      <c r="X268">
        <f xml:space="preserve"> MIN(S268,V268)</f>
        <v>80</v>
      </c>
      <c r="Y268">
        <f>(X268-N268)/N268*100</f>
        <v>0</v>
      </c>
    </row>
    <row r="269" spans="1:25" x14ac:dyDescent="0.3">
      <c r="A269" t="s">
        <v>1236</v>
      </c>
      <c r="C269">
        <v>470940</v>
      </c>
      <c r="D269">
        <v>1119030</v>
      </c>
      <c r="E269">
        <v>15.88</v>
      </c>
      <c r="H269">
        <v>83660</v>
      </c>
      <c r="I269">
        <v>195738</v>
      </c>
      <c r="J269">
        <v>1.48</v>
      </c>
      <c r="M269" t="s">
        <v>3</v>
      </c>
      <c r="N269">
        <v>73</v>
      </c>
      <c r="O269">
        <v>5.9074549999999997</v>
      </c>
      <c r="R269" t="s">
        <v>3</v>
      </c>
      <c r="S269">
        <v>73</v>
      </c>
      <c r="T269">
        <v>0.61964600000000003</v>
      </c>
      <c r="V269">
        <v>88</v>
      </c>
      <c r="W269">
        <v>8.8999999999999996E-2</v>
      </c>
      <c r="X269">
        <f xml:space="preserve"> MIN(S269,V269)</f>
        <v>73</v>
      </c>
      <c r="Y269">
        <f>(X269-N269)/N269*100</f>
        <v>0</v>
      </c>
    </row>
    <row r="270" spans="1:25" x14ac:dyDescent="0.3">
      <c r="A270" t="s">
        <v>1237</v>
      </c>
      <c r="C270">
        <v>481566</v>
      </c>
      <c r="D270">
        <v>1132741</v>
      </c>
      <c r="E270">
        <v>15.92</v>
      </c>
      <c r="H270">
        <v>94766</v>
      </c>
      <c r="I270">
        <v>219941</v>
      </c>
      <c r="J270">
        <v>1.61</v>
      </c>
      <c r="M270" t="s">
        <v>3</v>
      </c>
      <c r="N270">
        <v>69</v>
      </c>
      <c r="O270">
        <v>5.7121399999999998</v>
      </c>
      <c r="R270" t="s">
        <v>3</v>
      </c>
      <c r="S270">
        <v>69</v>
      </c>
      <c r="T270">
        <v>1.005903</v>
      </c>
      <c r="V270">
        <v>97</v>
      </c>
      <c r="W270">
        <v>8.6999999999999994E-2</v>
      </c>
      <c r="X270">
        <f xml:space="preserve"> MIN(S270,V270)</f>
        <v>69</v>
      </c>
      <c r="Y270">
        <f>(X270-N270)/N270*100</f>
        <v>0</v>
      </c>
    </row>
    <row r="271" spans="1:25" x14ac:dyDescent="0.3">
      <c r="A271" t="s">
        <v>1238</v>
      </c>
      <c r="C271">
        <v>447488</v>
      </c>
      <c r="D271">
        <v>1080077</v>
      </c>
      <c r="E271">
        <v>16.05</v>
      </c>
      <c r="H271">
        <v>90896</v>
      </c>
      <c r="I271">
        <v>216341</v>
      </c>
      <c r="J271">
        <v>1.61</v>
      </c>
      <c r="M271" t="s">
        <v>3</v>
      </c>
      <c r="N271">
        <v>76</v>
      </c>
      <c r="O271">
        <v>4.2539410000000002</v>
      </c>
      <c r="R271" t="s">
        <v>3</v>
      </c>
      <c r="S271">
        <v>76</v>
      </c>
      <c r="T271">
        <v>0.34220499999999998</v>
      </c>
      <c r="V271">
        <v>103</v>
      </c>
      <c r="W271">
        <v>0.10199999999999999</v>
      </c>
      <c r="X271">
        <f xml:space="preserve"> MIN(S271,V271)</f>
        <v>76</v>
      </c>
      <c r="Y271">
        <f>(X271-N271)/N271*100</f>
        <v>0</v>
      </c>
    </row>
    <row r="272" spans="1:25" x14ac:dyDescent="0.3">
      <c r="A272" t="s">
        <v>1239</v>
      </c>
      <c r="C272">
        <v>475394</v>
      </c>
      <c r="D272">
        <v>1127809</v>
      </c>
      <c r="E272">
        <v>15.92</v>
      </c>
      <c r="H272">
        <v>84283</v>
      </c>
      <c r="I272">
        <v>196907</v>
      </c>
      <c r="J272">
        <v>1.48</v>
      </c>
      <c r="M272" t="s">
        <v>3</v>
      </c>
      <c r="N272">
        <v>70</v>
      </c>
      <c r="O272">
        <v>5.3480309999999998</v>
      </c>
      <c r="R272" t="s">
        <v>3</v>
      </c>
      <c r="S272">
        <v>70</v>
      </c>
      <c r="T272">
        <v>0.70988899999999999</v>
      </c>
      <c r="V272">
        <v>88</v>
      </c>
      <c r="W272">
        <v>8.1000000000000003E-2</v>
      </c>
      <c r="X272">
        <f xml:space="preserve"> MIN(S272,V272)</f>
        <v>70</v>
      </c>
      <c r="Y272">
        <f>(X272-N272)/N272*100</f>
        <v>0</v>
      </c>
    </row>
    <row r="273" spans="1:25" x14ac:dyDescent="0.3">
      <c r="A273" t="s">
        <v>1240</v>
      </c>
      <c r="C273">
        <v>524552</v>
      </c>
      <c r="D273">
        <v>1219490</v>
      </c>
      <c r="E273">
        <v>16.48</v>
      </c>
      <c r="H273">
        <v>104272</v>
      </c>
      <c r="I273">
        <v>239495</v>
      </c>
      <c r="J273">
        <v>1.21</v>
      </c>
      <c r="M273" t="s">
        <v>3</v>
      </c>
      <c r="N273">
        <v>81</v>
      </c>
      <c r="O273">
        <v>3.4079799999999998</v>
      </c>
      <c r="R273" t="s">
        <v>3</v>
      </c>
      <c r="S273">
        <v>81</v>
      </c>
      <c r="T273">
        <v>0.36681599999999998</v>
      </c>
      <c r="V273">
        <v>97</v>
      </c>
      <c r="W273">
        <v>7.1999999999999995E-2</v>
      </c>
      <c r="X273">
        <f xml:space="preserve"> MIN(S273,V273)</f>
        <v>81</v>
      </c>
      <c r="Y273">
        <f>(X273-N273)/N273*100</f>
        <v>0</v>
      </c>
    </row>
    <row r="274" spans="1:25" x14ac:dyDescent="0.3">
      <c r="A274" t="s">
        <v>1241</v>
      </c>
      <c r="C274">
        <v>448292</v>
      </c>
      <c r="D274">
        <v>1058000</v>
      </c>
      <c r="E274">
        <v>14.87</v>
      </c>
      <c r="H274">
        <v>97860</v>
      </c>
      <c r="I274">
        <v>228168</v>
      </c>
      <c r="J274">
        <v>1.66</v>
      </c>
      <c r="M274" t="s">
        <v>3</v>
      </c>
      <c r="N274">
        <v>78</v>
      </c>
      <c r="O274">
        <v>3.3797709999999999</v>
      </c>
      <c r="R274" t="s">
        <v>3</v>
      </c>
      <c r="S274">
        <v>78</v>
      </c>
      <c r="T274">
        <v>0.29558400000000001</v>
      </c>
      <c r="V274">
        <v>104</v>
      </c>
      <c r="W274">
        <v>7.3999999999999996E-2</v>
      </c>
      <c r="X274">
        <f xml:space="preserve"> MIN(S274,V274)</f>
        <v>78</v>
      </c>
      <c r="Y274">
        <f>(X274-N274)/N274*100</f>
        <v>0</v>
      </c>
    </row>
    <row r="275" spans="1:25" x14ac:dyDescent="0.3">
      <c r="A275" t="s">
        <v>1242</v>
      </c>
      <c r="C275">
        <v>436050</v>
      </c>
      <c r="D275">
        <v>1062746</v>
      </c>
      <c r="E275">
        <v>16.059999999999999</v>
      </c>
      <c r="H275">
        <v>103700</v>
      </c>
      <c r="I275">
        <v>249857</v>
      </c>
      <c r="J275">
        <v>1.87</v>
      </c>
      <c r="M275" t="s">
        <v>3</v>
      </c>
      <c r="N275">
        <v>90</v>
      </c>
      <c r="O275">
        <v>3.7528820000000001</v>
      </c>
      <c r="R275" t="s">
        <v>3</v>
      </c>
      <c r="S275">
        <v>90</v>
      </c>
      <c r="T275">
        <v>0.42851899999999998</v>
      </c>
      <c r="V275">
        <v>121</v>
      </c>
      <c r="W275">
        <v>7.4999999999999997E-2</v>
      </c>
      <c r="X275">
        <f xml:space="preserve"> MIN(S275,V275)</f>
        <v>90</v>
      </c>
      <c r="Y275">
        <f>(X275-N275)/N275*100</f>
        <v>0</v>
      </c>
    </row>
    <row r="276" spans="1:25" x14ac:dyDescent="0.3">
      <c r="A276" t="s">
        <v>1243</v>
      </c>
      <c r="C276">
        <v>517517</v>
      </c>
      <c r="D276">
        <v>1188671</v>
      </c>
      <c r="E276">
        <v>14.63</v>
      </c>
      <c r="H276">
        <v>96096</v>
      </c>
      <c r="I276">
        <v>217845</v>
      </c>
      <c r="J276">
        <v>1.05</v>
      </c>
      <c r="M276" t="s">
        <v>3</v>
      </c>
      <c r="N276">
        <v>56</v>
      </c>
      <c r="O276">
        <v>3.5267599999999999</v>
      </c>
      <c r="R276" t="s">
        <v>3</v>
      </c>
      <c r="S276">
        <v>56</v>
      </c>
      <c r="T276">
        <v>0.32640599999999997</v>
      </c>
      <c r="V276">
        <v>95</v>
      </c>
      <c r="W276">
        <v>5.6000000000000001E-2</v>
      </c>
      <c r="X276">
        <f xml:space="preserve"> MIN(S276,V276)</f>
        <v>56</v>
      </c>
      <c r="Y276">
        <f>(X276-N276)/N276*100</f>
        <v>0</v>
      </c>
    </row>
    <row r="277" spans="1:25" x14ac:dyDescent="0.3">
      <c r="A277" t="s">
        <v>1244</v>
      </c>
      <c r="C277">
        <v>516336</v>
      </c>
      <c r="D277">
        <v>1196209</v>
      </c>
      <c r="E277">
        <v>16.399999999999999</v>
      </c>
      <c r="H277">
        <v>84321</v>
      </c>
      <c r="I277">
        <v>192324</v>
      </c>
      <c r="J277">
        <v>0.93</v>
      </c>
      <c r="M277" t="s">
        <v>3</v>
      </c>
      <c r="N277">
        <v>77</v>
      </c>
      <c r="O277">
        <v>3.5184820000000001</v>
      </c>
      <c r="R277" t="s">
        <v>3</v>
      </c>
      <c r="S277">
        <v>77</v>
      </c>
      <c r="T277">
        <v>0.22691500000000001</v>
      </c>
      <c r="V277">
        <v>80</v>
      </c>
      <c r="W277">
        <v>8.6999999999999994E-2</v>
      </c>
      <c r="X277">
        <f xml:space="preserve"> MIN(S277,V277)</f>
        <v>77</v>
      </c>
      <c r="Y277">
        <f>(X277-N277)/N277*100</f>
        <v>0</v>
      </c>
    </row>
    <row r="278" spans="1:25" x14ac:dyDescent="0.3">
      <c r="A278" t="s">
        <v>1245</v>
      </c>
      <c r="C278">
        <v>533022</v>
      </c>
      <c r="D278">
        <v>1252316</v>
      </c>
      <c r="E278">
        <v>17.52</v>
      </c>
      <c r="H278">
        <v>96726</v>
      </c>
      <c r="I278">
        <v>224116</v>
      </c>
      <c r="J278">
        <v>1.66</v>
      </c>
      <c r="M278" t="s">
        <v>3</v>
      </c>
      <c r="N278">
        <v>69</v>
      </c>
      <c r="O278">
        <v>4.4476529999999999</v>
      </c>
      <c r="R278" t="s">
        <v>3</v>
      </c>
      <c r="S278">
        <v>69</v>
      </c>
      <c r="T278">
        <v>0.34233200000000003</v>
      </c>
      <c r="V278">
        <v>93</v>
      </c>
      <c r="W278">
        <v>0.10199999999999999</v>
      </c>
      <c r="X278">
        <f xml:space="preserve"> MIN(S278,V278)</f>
        <v>69</v>
      </c>
      <c r="Y278">
        <f>(X278-N278)/N278*100</f>
        <v>0</v>
      </c>
    </row>
    <row r="279" spans="1:25" x14ac:dyDescent="0.3">
      <c r="A279" t="s">
        <v>1246</v>
      </c>
      <c r="C279">
        <v>477012</v>
      </c>
      <c r="D279">
        <v>1137183</v>
      </c>
      <c r="E279">
        <v>15.86</v>
      </c>
      <c r="H279">
        <v>89205</v>
      </c>
      <c r="I279">
        <v>209585</v>
      </c>
      <c r="J279">
        <v>1.52</v>
      </c>
      <c r="M279" t="s">
        <v>3</v>
      </c>
      <c r="N279">
        <v>77</v>
      </c>
      <c r="O279">
        <v>4.1812680000000002</v>
      </c>
      <c r="R279" t="s">
        <v>3</v>
      </c>
      <c r="S279">
        <v>77</v>
      </c>
      <c r="T279">
        <v>0.30543799999999999</v>
      </c>
      <c r="V279">
        <v>94</v>
      </c>
      <c r="W279">
        <v>7.3999999999999996E-2</v>
      </c>
      <c r="X279">
        <f xml:space="preserve"> MIN(S279,V279)</f>
        <v>77</v>
      </c>
      <c r="Y279">
        <f>(X279-N279)/N279*100</f>
        <v>0</v>
      </c>
    </row>
    <row r="280" spans="1:25" x14ac:dyDescent="0.3">
      <c r="A280" t="s">
        <v>1247</v>
      </c>
      <c r="C280">
        <v>444117</v>
      </c>
      <c r="D280">
        <v>1039007</v>
      </c>
      <c r="E280">
        <v>13.73</v>
      </c>
      <c r="H280">
        <v>81786</v>
      </c>
      <c r="I280">
        <v>188615</v>
      </c>
      <c r="J280">
        <v>1.34</v>
      </c>
      <c r="M280" t="s">
        <v>3</v>
      </c>
      <c r="N280">
        <v>78</v>
      </c>
      <c r="O280">
        <v>2.9953720000000001</v>
      </c>
      <c r="R280" t="s">
        <v>3</v>
      </c>
      <c r="S280">
        <v>78</v>
      </c>
      <c r="T280">
        <v>0.24608099999999999</v>
      </c>
      <c r="V280">
        <v>85</v>
      </c>
      <c r="W280">
        <v>6.7000000000000004E-2</v>
      </c>
      <c r="X280">
        <f xml:space="preserve"> MIN(S280,V280)</f>
        <v>78</v>
      </c>
      <c r="Y280">
        <f>(X280-N280)/N280*100</f>
        <v>0</v>
      </c>
    </row>
    <row r="281" spans="1:25" x14ac:dyDescent="0.3">
      <c r="A281" t="s">
        <v>1248</v>
      </c>
      <c r="C281">
        <v>524190</v>
      </c>
      <c r="D281">
        <v>1222275</v>
      </c>
      <c r="E281">
        <v>16.420000000000002</v>
      </c>
      <c r="H281">
        <v>106914</v>
      </c>
      <c r="I281">
        <v>246219</v>
      </c>
      <c r="J281">
        <v>1.73</v>
      </c>
      <c r="M281" t="s">
        <v>3</v>
      </c>
      <c r="N281">
        <v>83</v>
      </c>
      <c r="O281">
        <v>4.1458339999999998</v>
      </c>
      <c r="R281" t="s">
        <v>3</v>
      </c>
      <c r="S281">
        <v>83</v>
      </c>
      <c r="T281">
        <v>0.324799</v>
      </c>
      <c r="V281">
        <v>102</v>
      </c>
      <c r="W281">
        <v>8.5999999999999993E-2</v>
      </c>
      <c r="X281">
        <f xml:space="preserve"> MIN(S281,V281)</f>
        <v>83</v>
      </c>
      <c r="Y281">
        <f>(X281-N281)/N281*100</f>
        <v>0</v>
      </c>
    </row>
    <row r="282" spans="1:25" x14ac:dyDescent="0.3">
      <c r="A282" t="s">
        <v>1249</v>
      </c>
      <c r="C282">
        <v>513252</v>
      </c>
      <c r="D282">
        <v>1236541</v>
      </c>
      <c r="E282">
        <v>17.93</v>
      </c>
      <c r="H282">
        <v>98262</v>
      </c>
      <c r="I282">
        <v>233431</v>
      </c>
      <c r="J282">
        <v>1.1599999999999999</v>
      </c>
      <c r="M282" t="s">
        <v>3</v>
      </c>
      <c r="N282">
        <v>88</v>
      </c>
      <c r="O282">
        <v>3.6463570000000001</v>
      </c>
      <c r="R282" t="s">
        <v>3</v>
      </c>
      <c r="S282">
        <v>88</v>
      </c>
      <c r="T282">
        <v>0.26252799999999998</v>
      </c>
      <c r="V282">
        <v>102</v>
      </c>
      <c r="W282">
        <v>9.9000000000000005E-2</v>
      </c>
      <c r="X282">
        <f xml:space="preserve"> MIN(S282,V282)</f>
        <v>88</v>
      </c>
      <c r="Y282">
        <f>(X282-N282)/N282*100</f>
        <v>0</v>
      </c>
    </row>
    <row r="283" spans="1:25" x14ac:dyDescent="0.3">
      <c r="A283" t="s">
        <v>1250</v>
      </c>
      <c r="C283">
        <v>501228</v>
      </c>
      <c r="D283">
        <v>1154652</v>
      </c>
      <c r="E283">
        <v>14.99</v>
      </c>
      <c r="H283">
        <v>82134</v>
      </c>
      <c r="I283">
        <v>186318</v>
      </c>
      <c r="J283">
        <v>0.89</v>
      </c>
      <c r="M283" t="s">
        <v>3</v>
      </c>
      <c r="N283">
        <v>63</v>
      </c>
      <c r="O283">
        <v>3.2279450000000001</v>
      </c>
      <c r="R283" t="s">
        <v>3</v>
      </c>
      <c r="S283">
        <v>63</v>
      </c>
      <c r="T283">
        <v>0.23249600000000001</v>
      </c>
      <c r="V283">
        <v>77</v>
      </c>
      <c r="W283">
        <v>6.7000000000000004E-2</v>
      </c>
      <c r="X283">
        <f xml:space="preserve"> MIN(S283,V283)</f>
        <v>63</v>
      </c>
      <c r="Y283">
        <f>(X283-N283)/N283*100</f>
        <v>0</v>
      </c>
    </row>
    <row r="284" spans="1:25" x14ac:dyDescent="0.3">
      <c r="A284" t="s">
        <v>1251</v>
      </c>
      <c r="C284">
        <v>434250</v>
      </c>
      <c r="D284">
        <v>1001740</v>
      </c>
      <c r="E284">
        <v>12.85</v>
      </c>
      <c r="H284">
        <v>75270</v>
      </c>
      <c r="I284">
        <v>171064</v>
      </c>
      <c r="J284">
        <v>1.21</v>
      </c>
      <c r="M284" t="s">
        <v>3</v>
      </c>
      <c r="N284">
        <v>75</v>
      </c>
      <c r="O284">
        <v>3.557096</v>
      </c>
      <c r="R284" t="s">
        <v>3</v>
      </c>
      <c r="S284">
        <v>75</v>
      </c>
      <c r="T284">
        <v>0.24689</v>
      </c>
      <c r="V284">
        <v>77</v>
      </c>
      <c r="W284">
        <v>6.9000000000000006E-2</v>
      </c>
      <c r="X284">
        <f xml:space="preserve"> MIN(S284,V284)</f>
        <v>75</v>
      </c>
      <c r="Y284">
        <f>(X284-N284)/N284*100</f>
        <v>0</v>
      </c>
    </row>
    <row r="285" spans="1:25" x14ac:dyDescent="0.3">
      <c r="A285" t="s">
        <v>1252</v>
      </c>
      <c r="C285">
        <v>493136</v>
      </c>
      <c r="D285">
        <v>1135700</v>
      </c>
      <c r="E285">
        <v>14.41</v>
      </c>
      <c r="H285">
        <v>100492</v>
      </c>
      <c r="I285">
        <v>228753</v>
      </c>
      <c r="J285">
        <v>1.57</v>
      </c>
      <c r="M285" t="s">
        <v>3</v>
      </c>
      <c r="N285">
        <v>78</v>
      </c>
      <c r="O285">
        <v>3.017239</v>
      </c>
      <c r="R285" t="s">
        <v>3</v>
      </c>
      <c r="S285">
        <v>78</v>
      </c>
      <c r="T285">
        <v>0.25898300000000002</v>
      </c>
      <c r="V285">
        <v>96</v>
      </c>
      <c r="W285">
        <v>8.2000000000000003E-2</v>
      </c>
      <c r="X285">
        <f xml:space="preserve"> MIN(S285,V285)</f>
        <v>78</v>
      </c>
      <c r="Y285">
        <f>(X285-N285)/N285*100</f>
        <v>0</v>
      </c>
    </row>
    <row r="286" spans="1:25" x14ac:dyDescent="0.3">
      <c r="A286" t="s">
        <v>1253</v>
      </c>
      <c r="C286">
        <v>476844</v>
      </c>
      <c r="D286">
        <v>1095705</v>
      </c>
      <c r="E286">
        <v>14.22</v>
      </c>
      <c r="H286">
        <v>75450</v>
      </c>
      <c r="I286">
        <v>170424</v>
      </c>
      <c r="J286">
        <v>1.26</v>
      </c>
      <c r="M286" t="s">
        <v>3</v>
      </c>
      <c r="N286">
        <v>74</v>
      </c>
      <c r="O286">
        <v>3.9603679999999999</v>
      </c>
      <c r="R286" t="s">
        <v>3</v>
      </c>
      <c r="S286">
        <v>74</v>
      </c>
      <c r="T286">
        <v>0.20744399999999999</v>
      </c>
      <c r="V286">
        <v>74</v>
      </c>
      <c r="W286">
        <v>6.5000000000000002E-2</v>
      </c>
      <c r="X286">
        <f xml:space="preserve"> MIN(S286,V286)</f>
        <v>74</v>
      </c>
      <c r="Y286">
        <f>(X286-N286)/N286*100</f>
        <v>0</v>
      </c>
    </row>
    <row r="287" spans="1:25" x14ac:dyDescent="0.3">
      <c r="A287" t="s">
        <v>1254</v>
      </c>
      <c r="C287">
        <v>687659</v>
      </c>
      <c r="D287">
        <v>1517871</v>
      </c>
      <c r="E287">
        <v>16.45</v>
      </c>
      <c r="H287">
        <v>99974</v>
      </c>
      <c r="I287">
        <v>217656</v>
      </c>
      <c r="J287">
        <v>1.02</v>
      </c>
      <c r="M287" t="s">
        <v>3</v>
      </c>
      <c r="N287">
        <v>61</v>
      </c>
      <c r="O287">
        <v>3.8433290000000002</v>
      </c>
      <c r="R287" t="s">
        <v>3</v>
      </c>
      <c r="S287">
        <v>61</v>
      </c>
      <c r="T287">
        <v>0.31251499999999999</v>
      </c>
      <c r="V287">
        <v>73</v>
      </c>
      <c r="W287">
        <v>5.8000000000000003E-2</v>
      </c>
      <c r="X287">
        <f xml:space="preserve"> MIN(S287,V287)</f>
        <v>61</v>
      </c>
      <c r="Y287">
        <f>(X287-N287)/N287*100</f>
        <v>0</v>
      </c>
    </row>
    <row r="288" spans="1:25" x14ac:dyDescent="0.3">
      <c r="A288" t="s">
        <v>1255</v>
      </c>
      <c r="C288">
        <v>594868</v>
      </c>
      <c r="D288">
        <v>1360166</v>
      </c>
      <c r="E288">
        <v>16.93</v>
      </c>
      <c r="H288">
        <v>126468</v>
      </c>
      <c r="I288">
        <v>286166</v>
      </c>
      <c r="J288">
        <v>1.93</v>
      </c>
      <c r="M288" t="s">
        <v>3</v>
      </c>
      <c r="N288">
        <v>90</v>
      </c>
      <c r="O288">
        <v>4.670668</v>
      </c>
      <c r="R288" t="s">
        <v>3</v>
      </c>
      <c r="S288">
        <v>90</v>
      </c>
      <c r="T288">
        <v>0.53867900000000002</v>
      </c>
      <c r="V288">
        <v>107</v>
      </c>
      <c r="W288">
        <v>0.104</v>
      </c>
      <c r="X288">
        <f xml:space="preserve"> MIN(S288,V288)</f>
        <v>90</v>
      </c>
      <c r="Y288">
        <f>(X288-N288)/N288*100</f>
        <v>0</v>
      </c>
    </row>
    <row r="289" spans="1:25" x14ac:dyDescent="0.3">
      <c r="A289" t="s">
        <v>1256</v>
      </c>
      <c r="C289">
        <v>493188</v>
      </c>
      <c r="D289">
        <v>1105598</v>
      </c>
      <c r="E289">
        <v>12.83</v>
      </c>
      <c r="H289">
        <v>90080</v>
      </c>
      <c r="I289">
        <v>199500</v>
      </c>
      <c r="J289">
        <v>1.33</v>
      </c>
      <c r="M289" t="s">
        <v>3</v>
      </c>
      <c r="N289">
        <v>79</v>
      </c>
      <c r="O289">
        <v>5.0024499999999996</v>
      </c>
      <c r="R289" t="s">
        <v>3</v>
      </c>
      <c r="S289">
        <v>79</v>
      </c>
      <c r="T289">
        <v>0.25269799999999998</v>
      </c>
      <c r="V289">
        <v>79</v>
      </c>
      <c r="W289">
        <v>6.8000000000000005E-2</v>
      </c>
      <c r="X289">
        <f xml:space="preserve"> MIN(S289,V289)</f>
        <v>79</v>
      </c>
      <c r="Y289">
        <f>(X289-N289)/N289*100</f>
        <v>0</v>
      </c>
    </row>
    <row r="290" spans="1:25" x14ac:dyDescent="0.3">
      <c r="A290" t="s">
        <v>1257</v>
      </c>
      <c r="C290">
        <v>529830</v>
      </c>
      <c r="D290">
        <v>1251820</v>
      </c>
      <c r="E290">
        <v>17</v>
      </c>
      <c r="H290">
        <v>104545</v>
      </c>
      <c r="I290">
        <v>243706</v>
      </c>
      <c r="J290">
        <v>1.71</v>
      </c>
      <c r="M290" t="s">
        <v>3</v>
      </c>
      <c r="N290">
        <v>86</v>
      </c>
      <c r="O290">
        <v>3.8307980000000001</v>
      </c>
      <c r="R290" t="s">
        <v>3</v>
      </c>
      <c r="S290">
        <v>86</v>
      </c>
      <c r="T290">
        <v>0.30622500000000002</v>
      </c>
      <c r="V290">
        <v>102</v>
      </c>
      <c r="W290">
        <v>9.1999999999999998E-2</v>
      </c>
      <c r="X290">
        <f xml:space="preserve"> MIN(S290,V290)</f>
        <v>86</v>
      </c>
      <c r="Y290">
        <f>(X290-N290)/N290*100</f>
        <v>0</v>
      </c>
    </row>
    <row r="291" spans="1:25" x14ac:dyDescent="0.3">
      <c r="A291" t="s">
        <v>1258</v>
      </c>
      <c r="C291">
        <v>656370</v>
      </c>
      <c r="D291">
        <v>1479727</v>
      </c>
      <c r="E291">
        <v>17.97</v>
      </c>
      <c r="H291">
        <v>109395</v>
      </c>
      <c r="I291">
        <v>243402</v>
      </c>
      <c r="J291">
        <v>1.66</v>
      </c>
      <c r="M291" t="s">
        <v>3</v>
      </c>
      <c r="N291">
        <v>77</v>
      </c>
      <c r="O291">
        <v>3.8652329999999999</v>
      </c>
      <c r="R291" t="s">
        <v>3</v>
      </c>
      <c r="S291">
        <v>77</v>
      </c>
      <c r="T291">
        <v>0.28654600000000002</v>
      </c>
      <c r="V291">
        <v>84</v>
      </c>
      <c r="W291">
        <v>7.8E-2</v>
      </c>
      <c r="X291">
        <f xml:space="preserve"> MIN(S291,V291)</f>
        <v>77</v>
      </c>
      <c r="Y291">
        <f>(X291-N291)/N291*100</f>
        <v>0</v>
      </c>
    </row>
    <row r="292" spans="1:25" x14ac:dyDescent="0.3">
      <c r="A292" t="s">
        <v>1259</v>
      </c>
      <c r="C292">
        <v>548948</v>
      </c>
      <c r="D292">
        <v>1230580</v>
      </c>
      <c r="E292">
        <v>14.72</v>
      </c>
      <c r="H292">
        <v>83638</v>
      </c>
      <c r="I292">
        <v>184620</v>
      </c>
      <c r="J292">
        <v>1.28</v>
      </c>
      <c r="M292" t="s">
        <v>3</v>
      </c>
      <c r="N292">
        <v>67</v>
      </c>
      <c r="O292">
        <v>3.1126010000000002</v>
      </c>
      <c r="R292" t="s">
        <v>3</v>
      </c>
      <c r="S292">
        <v>67</v>
      </c>
      <c r="T292">
        <v>0.22817699999999999</v>
      </c>
      <c r="V292">
        <v>70</v>
      </c>
      <c r="W292">
        <v>7.8E-2</v>
      </c>
      <c r="X292">
        <f xml:space="preserve"> MIN(S292,V292)</f>
        <v>67</v>
      </c>
      <c r="Y292">
        <f>(X292-N292)/N292*100</f>
        <v>0</v>
      </c>
    </row>
    <row r="293" spans="1:25" x14ac:dyDescent="0.3">
      <c r="A293" t="s">
        <v>1260</v>
      </c>
      <c r="C293">
        <v>590336</v>
      </c>
      <c r="D293">
        <v>1355546</v>
      </c>
      <c r="E293">
        <v>17.48</v>
      </c>
      <c r="H293">
        <v>119912</v>
      </c>
      <c r="I293">
        <v>272306</v>
      </c>
      <c r="J293">
        <v>1.36</v>
      </c>
      <c r="M293" t="s">
        <v>3</v>
      </c>
      <c r="N293">
        <v>91</v>
      </c>
      <c r="O293">
        <v>3.5529839999999999</v>
      </c>
      <c r="R293" t="s">
        <v>3</v>
      </c>
      <c r="S293">
        <v>91</v>
      </c>
      <c r="T293">
        <v>0.32361800000000002</v>
      </c>
      <c r="V293">
        <v>103</v>
      </c>
      <c r="W293">
        <v>0.112</v>
      </c>
      <c r="X293">
        <f xml:space="preserve"> MIN(S293,V293)</f>
        <v>91</v>
      </c>
      <c r="Y293">
        <f>(X293-N293)/N293*100</f>
        <v>0</v>
      </c>
    </row>
    <row r="294" spans="1:25" x14ac:dyDescent="0.3">
      <c r="A294" t="s">
        <v>1261</v>
      </c>
      <c r="C294">
        <v>623570</v>
      </c>
      <c r="D294">
        <v>1390781</v>
      </c>
      <c r="E294">
        <v>16.899999999999999</v>
      </c>
      <c r="H294">
        <v>116840</v>
      </c>
      <c r="I294">
        <v>257621</v>
      </c>
      <c r="J294">
        <v>1.26</v>
      </c>
      <c r="M294" t="s">
        <v>3</v>
      </c>
      <c r="N294">
        <v>81</v>
      </c>
      <c r="O294">
        <v>3.3175309999999998</v>
      </c>
      <c r="R294" t="s">
        <v>3</v>
      </c>
      <c r="S294">
        <v>81</v>
      </c>
      <c r="T294">
        <v>0.26819399999999999</v>
      </c>
      <c r="V294">
        <v>91</v>
      </c>
      <c r="W294">
        <v>0.113</v>
      </c>
      <c r="X294">
        <f xml:space="preserve"> MIN(S294,V294)</f>
        <v>81</v>
      </c>
      <c r="Y294">
        <f>(X294-N294)/N294*100</f>
        <v>0</v>
      </c>
    </row>
    <row r="295" spans="1:25" x14ac:dyDescent="0.3">
      <c r="A295" t="s">
        <v>1262</v>
      </c>
      <c r="C295">
        <v>571206</v>
      </c>
      <c r="D295">
        <v>1307449</v>
      </c>
      <c r="E295">
        <v>16.13</v>
      </c>
      <c r="H295">
        <v>108965</v>
      </c>
      <c r="I295">
        <v>246350</v>
      </c>
      <c r="J295">
        <v>1.66</v>
      </c>
      <c r="M295" t="s">
        <v>3</v>
      </c>
      <c r="N295">
        <v>77</v>
      </c>
      <c r="O295">
        <v>3.4951810000000001</v>
      </c>
      <c r="R295" t="s">
        <v>3</v>
      </c>
      <c r="S295">
        <v>77</v>
      </c>
      <c r="T295">
        <v>0.43149900000000002</v>
      </c>
      <c r="V295">
        <v>94</v>
      </c>
      <c r="W295">
        <v>0.105</v>
      </c>
      <c r="X295">
        <f xml:space="preserve"> MIN(S295,V295)</f>
        <v>77</v>
      </c>
      <c r="Y295">
        <f>(X295-N295)/N295*100</f>
        <v>0</v>
      </c>
    </row>
    <row r="296" spans="1:25" x14ac:dyDescent="0.3">
      <c r="A296" t="s">
        <v>1263</v>
      </c>
      <c r="C296">
        <v>606528</v>
      </c>
      <c r="D296">
        <v>1351014</v>
      </c>
      <c r="E296">
        <v>15.84</v>
      </c>
      <c r="H296">
        <v>110160</v>
      </c>
      <c r="I296">
        <v>242612</v>
      </c>
      <c r="J296">
        <v>1.62</v>
      </c>
      <c r="M296" t="s">
        <v>3</v>
      </c>
      <c r="N296">
        <v>78</v>
      </c>
      <c r="O296">
        <v>3.1722109999999999</v>
      </c>
      <c r="R296" t="s">
        <v>3</v>
      </c>
      <c r="S296">
        <v>78</v>
      </c>
      <c r="T296">
        <v>0.25553700000000001</v>
      </c>
      <c r="V296">
        <v>84</v>
      </c>
      <c r="W296">
        <v>0.1</v>
      </c>
      <c r="X296">
        <f xml:space="preserve"> MIN(S296,V296)</f>
        <v>78</v>
      </c>
      <c r="Y296">
        <f>(X296-N296)/N296*100</f>
        <v>0</v>
      </c>
    </row>
    <row r="297" spans="1:25" x14ac:dyDescent="0.3">
      <c r="A297" t="s">
        <v>1264</v>
      </c>
      <c r="C297">
        <v>633920</v>
      </c>
      <c r="D297">
        <v>1481267</v>
      </c>
      <c r="E297">
        <v>20.149999999999999</v>
      </c>
      <c r="H297">
        <v>116596</v>
      </c>
      <c r="I297">
        <v>268846</v>
      </c>
      <c r="J297">
        <v>1.31</v>
      </c>
      <c r="M297" t="s">
        <v>3</v>
      </c>
      <c r="N297">
        <v>82</v>
      </c>
      <c r="O297">
        <v>4.5687480000000003</v>
      </c>
      <c r="R297" t="s">
        <v>3</v>
      </c>
      <c r="S297">
        <v>82</v>
      </c>
      <c r="T297">
        <v>0.33929700000000002</v>
      </c>
      <c r="V297">
        <v>102</v>
      </c>
      <c r="W297">
        <v>0.125</v>
      </c>
      <c r="X297">
        <f xml:space="preserve"> MIN(S297,V297)</f>
        <v>82</v>
      </c>
      <c r="Y297">
        <f>(X297-N297)/N297*100</f>
        <v>0</v>
      </c>
    </row>
    <row r="298" spans="1:25" x14ac:dyDescent="0.3">
      <c r="A298" t="s">
        <v>1265</v>
      </c>
      <c r="C298">
        <v>502320</v>
      </c>
      <c r="D298">
        <v>1117232</v>
      </c>
      <c r="E298">
        <v>12.01</v>
      </c>
      <c r="H298">
        <v>78624</v>
      </c>
      <c r="I298">
        <v>172452</v>
      </c>
      <c r="J298">
        <v>0.79</v>
      </c>
      <c r="M298" t="s">
        <v>3</v>
      </c>
      <c r="N298">
        <v>54</v>
      </c>
      <c r="O298">
        <v>3.0334530000000002</v>
      </c>
      <c r="R298" t="s">
        <v>3</v>
      </c>
      <c r="S298">
        <v>54</v>
      </c>
      <c r="T298">
        <v>0.22178500000000001</v>
      </c>
      <c r="V298">
        <v>71</v>
      </c>
      <c r="W298">
        <v>5.8000000000000003E-2</v>
      </c>
      <c r="X298">
        <f xml:space="preserve"> MIN(S298,V298)</f>
        <v>54</v>
      </c>
      <c r="Y298">
        <f>(X298-N298)/N298*100</f>
        <v>0</v>
      </c>
    </row>
    <row r="299" spans="1:25" x14ac:dyDescent="0.3">
      <c r="A299" t="s">
        <v>1266</v>
      </c>
      <c r="C299">
        <v>902272</v>
      </c>
      <c r="D299">
        <v>2010043</v>
      </c>
      <c r="E299">
        <v>22.52</v>
      </c>
      <c r="H299">
        <v>279840</v>
      </c>
      <c r="I299">
        <v>620581</v>
      </c>
      <c r="J299">
        <v>3.96</v>
      </c>
      <c r="M299" t="s">
        <v>4</v>
      </c>
      <c r="N299">
        <v>118</v>
      </c>
      <c r="O299">
        <v>63.757631000000003</v>
      </c>
      <c r="R299" t="s">
        <v>4</v>
      </c>
      <c r="S299">
        <v>117</v>
      </c>
      <c r="T299">
        <v>60.626418999999999</v>
      </c>
      <c r="V299">
        <v>164</v>
      </c>
      <c r="W299">
        <v>0.06</v>
      </c>
      <c r="X299">
        <f xml:space="preserve"> MIN(S299,V299)</f>
        <v>117</v>
      </c>
      <c r="Y299">
        <f>(X299-N299)/N299*100</f>
        <v>-0.84745762711864403</v>
      </c>
    </row>
    <row r="300" spans="1:25" x14ac:dyDescent="0.3">
      <c r="A300" t="s">
        <v>1267</v>
      </c>
      <c r="C300">
        <v>980720</v>
      </c>
      <c r="D300">
        <v>2152942</v>
      </c>
      <c r="E300">
        <v>23.37</v>
      </c>
      <c r="H300">
        <v>286672</v>
      </c>
      <c r="I300">
        <v>626478</v>
      </c>
      <c r="J300">
        <v>4.67</v>
      </c>
      <c r="M300" t="s">
        <v>4</v>
      </c>
      <c r="N300">
        <v>108</v>
      </c>
      <c r="O300">
        <v>63.791153000000001</v>
      </c>
      <c r="R300" t="s">
        <v>4</v>
      </c>
      <c r="S300">
        <v>107</v>
      </c>
      <c r="T300">
        <v>60.608755000000002</v>
      </c>
      <c r="V300">
        <v>151</v>
      </c>
      <c r="W300">
        <v>4.7E-2</v>
      </c>
      <c r="X300">
        <f xml:space="preserve"> MIN(S300,V300)</f>
        <v>107</v>
      </c>
      <c r="Y300">
        <f>(X300-N300)/N300*100</f>
        <v>-0.92592592592592582</v>
      </c>
    </row>
    <row r="301" spans="1:25" x14ac:dyDescent="0.3">
      <c r="A301" t="s">
        <v>1268</v>
      </c>
      <c r="C301">
        <v>890500</v>
      </c>
      <c r="D301">
        <v>1955171</v>
      </c>
      <c r="E301">
        <v>21.84</v>
      </c>
      <c r="H301">
        <v>286741</v>
      </c>
      <c r="I301">
        <v>626969</v>
      </c>
      <c r="J301">
        <v>4.78</v>
      </c>
      <c r="M301" t="s">
        <v>4</v>
      </c>
      <c r="N301">
        <v>112</v>
      </c>
      <c r="O301">
        <v>63.476781000000003</v>
      </c>
      <c r="R301" t="s">
        <v>4</v>
      </c>
      <c r="S301">
        <v>110</v>
      </c>
      <c r="T301">
        <v>60.634548000000002</v>
      </c>
      <c r="V301">
        <v>160</v>
      </c>
      <c r="W301">
        <v>4.7E-2</v>
      </c>
      <c r="X301">
        <f xml:space="preserve"> MIN(S301,V301)</f>
        <v>110</v>
      </c>
      <c r="Y301">
        <f>(X301-N301)/N301*100</f>
        <v>-1.7857142857142856</v>
      </c>
    </row>
    <row r="302" spans="1:25" x14ac:dyDescent="0.3">
      <c r="A302" t="s">
        <v>1269</v>
      </c>
      <c r="C302">
        <v>779475</v>
      </c>
      <c r="D302">
        <v>1717868</v>
      </c>
      <c r="E302">
        <v>19.05</v>
      </c>
      <c r="H302">
        <v>300303</v>
      </c>
      <c r="I302">
        <v>659660</v>
      </c>
      <c r="J302">
        <v>5.0599999999999996</v>
      </c>
      <c r="M302" t="s">
        <v>4</v>
      </c>
      <c r="N302">
        <v>119</v>
      </c>
      <c r="O302">
        <v>63.194009999999999</v>
      </c>
      <c r="R302" t="s">
        <v>4</v>
      </c>
      <c r="S302">
        <v>125</v>
      </c>
      <c r="T302">
        <v>60.714678999999997</v>
      </c>
      <c r="V302">
        <v>182</v>
      </c>
      <c r="W302">
        <v>4.2999999999999997E-2</v>
      </c>
      <c r="X302">
        <f xml:space="preserve"> MIN(S302,V302)</f>
        <v>125</v>
      </c>
      <c r="Y302">
        <f>(X302-N302)/N302*100</f>
        <v>5.0420168067226889</v>
      </c>
    </row>
    <row r="303" spans="1:25" x14ac:dyDescent="0.3">
      <c r="A303" t="s">
        <v>1270</v>
      </c>
      <c r="C303">
        <v>845894</v>
      </c>
      <c r="D303">
        <v>1883086</v>
      </c>
      <c r="E303">
        <v>21.66</v>
      </c>
      <c r="H303">
        <v>258014</v>
      </c>
      <c r="I303">
        <v>571606</v>
      </c>
      <c r="J303">
        <v>4.46</v>
      </c>
      <c r="M303" t="s">
        <v>4</v>
      </c>
      <c r="N303">
        <v>120</v>
      </c>
      <c r="O303">
        <v>63.581057999999999</v>
      </c>
      <c r="R303" t="s">
        <v>4</v>
      </c>
      <c r="S303">
        <v>119</v>
      </c>
      <c r="T303">
        <v>60.576276</v>
      </c>
      <c r="V303">
        <v>157</v>
      </c>
      <c r="W303">
        <v>4.2999999999999997E-2</v>
      </c>
      <c r="X303">
        <f xml:space="preserve"> MIN(S303,V303)</f>
        <v>119</v>
      </c>
      <c r="Y303">
        <f>(X303-N303)/N303*100</f>
        <v>-0.83333333333333337</v>
      </c>
    </row>
    <row r="304" spans="1:25" x14ac:dyDescent="0.3">
      <c r="A304" t="s">
        <v>1271</v>
      </c>
      <c r="C304">
        <v>771210</v>
      </c>
      <c r="D304">
        <v>1717424</v>
      </c>
      <c r="E304">
        <v>19.55</v>
      </c>
      <c r="H304">
        <v>275766</v>
      </c>
      <c r="I304">
        <v>611738</v>
      </c>
      <c r="J304">
        <v>4.72</v>
      </c>
      <c r="M304" t="s">
        <v>4</v>
      </c>
      <c r="N304">
        <v>122</v>
      </c>
      <c r="O304">
        <v>63.296529</v>
      </c>
      <c r="R304" t="s">
        <v>4</v>
      </c>
      <c r="S304">
        <v>123</v>
      </c>
      <c r="T304">
        <v>60.661648999999997</v>
      </c>
      <c r="V304">
        <v>176</v>
      </c>
      <c r="W304">
        <v>5.2999999999999999E-2</v>
      </c>
      <c r="X304">
        <f xml:space="preserve"> MIN(S304,V304)</f>
        <v>123</v>
      </c>
      <c r="Y304">
        <f>(X304-N304)/N304*100</f>
        <v>0.81967213114754101</v>
      </c>
    </row>
    <row r="305" spans="1:25" x14ac:dyDescent="0.3">
      <c r="A305" t="s">
        <v>1272</v>
      </c>
      <c r="C305">
        <v>952590</v>
      </c>
      <c r="D305">
        <v>2137314</v>
      </c>
      <c r="E305">
        <v>25.28</v>
      </c>
      <c r="H305">
        <v>293235</v>
      </c>
      <c r="I305">
        <v>654835</v>
      </c>
      <c r="J305">
        <v>4.33</v>
      </c>
      <c r="M305" t="s">
        <v>4</v>
      </c>
      <c r="N305">
        <v>131</v>
      </c>
      <c r="O305">
        <v>64.318308000000002</v>
      </c>
      <c r="R305" t="s">
        <v>4</v>
      </c>
      <c r="S305">
        <v>137</v>
      </c>
      <c r="T305">
        <v>60.680762000000001</v>
      </c>
      <c r="V305">
        <v>172</v>
      </c>
      <c r="W305">
        <v>4.1000000000000002E-2</v>
      </c>
      <c r="X305">
        <f xml:space="preserve"> MIN(S305,V305)</f>
        <v>137</v>
      </c>
      <c r="Y305">
        <f>(X305-N305)/N305*100</f>
        <v>4.5801526717557248</v>
      </c>
    </row>
    <row r="306" spans="1:25" x14ac:dyDescent="0.3">
      <c r="A306" t="s">
        <v>1273</v>
      </c>
      <c r="C306">
        <v>793638</v>
      </c>
      <c r="D306">
        <v>1752851</v>
      </c>
      <c r="E306">
        <v>19.98</v>
      </c>
      <c r="H306">
        <v>280876</v>
      </c>
      <c r="I306">
        <v>618055</v>
      </c>
      <c r="J306">
        <v>4.75</v>
      </c>
      <c r="M306" t="s">
        <v>4</v>
      </c>
      <c r="N306">
        <v>116</v>
      </c>
      <c r="O306">
        <v>63.274234</v>
      </c>
      <c r="R306" t="s">
        <v>4</v>
      </c>
      <c r="S306">
        <v>117</v>
      </c>
      <c r="T306">
        <v>60.655200999999998</v>
      </c>
      <c r="V306">
        <v>171</v>
      </c>
      <c r="W306">
        <v>5.5E-2</v>
      </c>
      <c r="X306">
        <f xml:space="preserve"> MIN(S306,V306)</f>
        <v>117</v>
      </c>
      <c r="Y306">
        <f>(X306-N306)/N306*100</f>
        <v>0.86206896551724133</v>
      </c>
    </row>
    <row r="307" spans="1:25" x14ac:dyDescent="0.3">
      <c r="A307" t="s">
        <v>1274</v>
      </c>
      <c r="C307">
        <v>893944</v>
      </c>
      <c r="D307">
        <v>1985115</v>
      </c>
      <c r="E307">
        <v>22.85</v>
      </c>
      <c r="H307">
        <v>303668</v>
      </c>
      <c r="I307">
        <v>671699</v>
      </c>
      <c r="J307">
        <v>4.41</v>
      </c>
      <c r="M307" t="s">
        <v>4</v>
      </c>
      <c r="N307">
        <v>115</v>
      </c>
      <c r="O307">
        <v>63.816952000000001</v>
      </c>
      <c r="R307" t="s">
        <v>4</v>
      </c>
      <c r="S307">
        <v>116</v>
      </c>
      <c r="T307">
        <v>60.711007000000002</v>
      </c>
      <c r="V307">
        <v>177</v>
      </c>
      <c r="W307">
        <v>4.4999999999999998E-2</v>
      </c>
      <c r="X307">
        <f xml:space="preserve"> MIN(S307,V307)</f>
        <v>116</v>
      </c>
      <c r="Y307">
        <f>(X307-N307)/N307*100</f>
        <v>0.86956521739130432</v>
      </c>
    </row>
    <row r="308" spans="1:25" x14ac:dyDescent="0.3">
      <c r="A308" t="s">
        <v>1275</v>
      </c>
      <c r="C308">
        <v>754929</v>
      </c>
      <c r="D308">
        <v>1671520</v>
      </c>
      <c r="E308">
        <v>19.36</v>
      </c>
      <c r="H308">
        <v>298533</v>
      </c>
      <c r="I308">
        <v>658864</v>
      </c>
      <c r="J308">
        <v>4.42</v>
      </c>
      <c r="M308" t="s">
        <v>4</v>
      </c>
      <c r="N308">
        <v>128</v>
      </c>
      <c r="O308">
        <v>63.281157</v>
      </c>
      <c r="R308" t="s">
        <v>4</v>
      </c>
      <c r="S308">
        <v>120</v>
      </c>
      <c r="T308">
        <v>60.744318</v>
      </c>
      <c r="V308">
        <v>190</v>
      </c>
      <c r="W308">
        <v>6.9000000000000006E-2</v>
      </c>
      <c r="X308">
        <f xml:space="preserve"> MIN(S308,V308)</f>
        <v>120</v>
      </c>
      <c r="Y308">
        <f>(X308-N308)/N308*100</f>
        <v>-6.25</v>
      </c>
    </row>
    <row r="309" spans="1:25" x14ac:dyDescent="0.3">
      <c r="A309" t="s">
        <v>1276</v>
      </c>
      <c r="C309">
        <v>428230</v>
      </c>
      <c r="D309">
        <v>967842</v>
      </c>
      <c r="E309">
        <v>11.56</v>
      </c>
      <c r="H309">
        <v>70125</v>
      </c>
      <c r="I309">
        <v>155882</v>
      </c>
      <c r="J309">
        <v>0.74</v>
      </c>
      <c r="M309" t="s">
        <v>3</v>
      </c>
      <c r="N309">
        <v>55</v>
      </c>
      <c r="O309">
        <v>2.4178039999999998</v>
      </c>
      <c r="R309" t="s">
        <v>3</v>
      </c>
      <c r="S309">
        <v>55</v>
      </c>
      <c r="T309">
        <v>0.174899</v>
      </c>
      <c r="V309">
        <v>74</v>
      </c>
      <c r="W309">
        <v>4.3999999999999997E-2</v>
      </c>
      <c r="X309">
        <f xml:space="preserve"> MIN(S309,V309)</f>
        <v>55</v>
      </c>
      <c r="Y309">
        <f>(X309-N309)/N309*100</f>
        <v>0</v>
      </c>
    </row>
    <row r="310" spans="1:25" x14ac:dyDescent="0.3">
      <c r="A310" t="s">
        <v>1277</v>
      </c>
      <c r="C310">
        <v>1237021</v>
      </c>
      <c r="D310">
        <v>2634062</v>
      </c>
      <c r="E310">
        <v>26.54</v>
      </c>
      <c r="H310">
        <v>257816</v>
      </c>
      <c r="I310">
        <v>546092</v>
      </c>
      <c r="J310">
        <v>3.47</v>
      </c>
      <c r="M310" t="s">
        <v>3</v>
      </c>
      <c r="N310">
        <v>86</v>
      </c>
      <c r="O310">
        <v>6.0343689999999999</v>
      </c>
      <c r="R310" t="s">
        <v>3</v>
      </c>
      <c r="S310">
        <v>86</v>
      </c>
      <c r="T310">
        <v>2.0697700000000001</v>
      </c>
      <c r="V310">
        <v>103</v>
      </c>
      <c r="W310">
        <v>5.5E-2</v>
      </c>
      <c r="X310">
        <f xml:space="preserve"> MIN(S310,V310)</f>
        <v>86</v>
      </c>
      <c r="Y310">
        <f>(X310-N310)/N310*100</f>
        <v>0</v>
      </c>
    </row>
    <row r="311" spans="1:25" x14ac:dyDescent="0.3">
      <c r="A311" t="s">
        <v>1278</v>
      </c>
      <c r="C311">
        <v>1357056</v>
      </c>
      <c r="D311">
        <v>2867565</v>
      </c>
      <c r="E311">
        <v>28.33</v>
      </c>
      <c r="H311">
        <v>265392</v>
      </c>
      <c r="I311">
        <v>557754</v>
      </c>
      <c r="J311">
        <v>3.61</v>
      </c>
      <c r="M311" t="s">
        <v>3</v>
      </c>
      <c r="N311">
        <v>71</v>
      </c>
      <c r="O311">
        <v>50.296245999999996</v>
      </c>
      <c r="R311" t="s">
        <v>3</v>
      </c>
      <c r="S311">
        <v>71</v>
      </c>
      <c r="T311">
        <v>40.255034000000002</v>
      </c>
      <c r="V311">
        <v>96</v>
      </c>
      <c r="W311">
        <v>5.3999999999999999E-2</v>
      </c>
      <c r="X311">
        <f xml:space="preserve"> MIN(S311,V311)</f>
        <v>71</v>
      </c>
      <c r="Y311">
        <f>(X311-N311)/N311*100</f>
        <v>0</v>
      </c>
    </row>
    <row r="312" spans="1:25" x14ac:dyDescent="0.3">
      <c r="A312" t="s">
        <v>1279</v>
      </c>
      <c r="C312">
        <v>1358970</v>
      </c>
      <c r="D312">
        <v>2850076</v>
      </c>
      <c r="E312">
        <v>26.66</v>
      </c>
      <c r="H312">
        <v>261900</v>
      </c>
      <c r="I312">
        <v>546606</v>
      </c>
      <c r="J312">
        <v>3.44</v>
      </c>
      <c r="M312" t="s">
        <v>3</v>
      </c>
      <c r="N312">
        <v>72</v>
      </c>
      <c r="O312">
        <v>5.8365140000000002</v>
      </c>
      <c r="R312" t="s">
        <v>3</v>
      </c>
      <c r="S312">
        <v>72</v>
      </c>
      <c r="T312">
        <v>0.650003</v>
      </c>
      <c r="V312">
        <v>89</v>
      </c>
      <c r="W312">
        <v>4.9000000000000002E-2</v>
      </c>
      <c r="X312">
        <f xml:space="preserve"> MIN(S312,V312)</f>
        <v>72</v>
      </c>
      <c r="Y312">
        <f>(X312-N312)/N312*100</f>
        <v>0</v>
      </c>
    </row>
    <row r="313" spans="1:25" x14ac:dyDescent="0.3">
      <c r="A313" t="s">
        <v>1280</v>
      </c>
      <c r="C313">
        <v>1394540</v>
      </c>
      <c r="D313">
        <v>2939430</v>
      </c>
      <c r="E313">
        <v>28</v>
      </c>
      <c r="H313">
        <v>290292</v>
      </c>
      <c r="I313">
        <v>609102</v>
      </c>
      <c r="J313">
        <v>3.8</v>
      </c>
      <c r="M313" t="s">
        <v>3</v>
      </c>
      <c r="N313">
        <v>75</v>
      </c>
      <c r="O313">
        <v>14.241009999999999</v>
      </c>
      <c r="R313" t="s">
        <v>3</v>
      </c>
      <c r="S313">
        <v>75</v>
      </c>
      <c r="T313">
        <v>5.0028680000000003</v>
      </c>
      <c r="V313">
        <v>101</v>
      </c>
      <c r="W313">
        <v>4.7E-2</v>
      </c>
      <c r="X313">
        <f xml:space="preserve"> MIN(S313,V313)</f>
        <v>75</v>
      </c>
      <c r="Y313">
        <f>(X313-N313)/N313*100</f>
        <v>0</v>
      </c>
    </row>
    <row r="314" spans="1:25" x14ac:dyDescent="0.3">
      <c r="A314" t="s">
        <v>1281</v>
      </c>
      <c r="C314">
        <v>1354197</v>
      </c>
      <c r="D314">
        <v>2872298</v>
      </c>
      <c r="E314">
        <v>28.07</v>
      </c>
      <c r="H314">
        <v>275113</v>
      </c>
      <c r="I314">
        <v>580406</v>
      </c>
      <c r="J314">
        <v>3.68</v>
      </c>
      <c r="M314" t="s">
        <v>3</v>
      </c>
      <c r="N314">
        <v>77</v>
      </c>
      <c r="O314">
        <v>7.0700130000000003</v>
      </c>
      <c r="R314" t="s">
        <v>3</v>
      </c>
      <c r="S314">
        <v>77</v>
      </c>
      <c r="T314">
        <v>0.84444600000000003</v>
      </c>
      <c r="V314">
        <v>102</v>
      </c>
      <c r="W314">
        <v>7.0999999999999994E-2</v>
      </c>
      <c r="X314">
        <f xml:space="preserve"> MIN(S314,V314)</f>
        <v>77</v>
      </c>
      <c r="Y314">
        <f>(X314-N314)/N314*100</f>
        <v>0</v>
      </c>
    </row>
    <row r="315" spans="1:25" x14ac:dyDescent="0.3">
      <c r="A315" t="s">
        <v>1282</v>
      </c>
      <c r="C315">
        <v>1308918</v>
      </c>
      <c r="D315">
        <v>2793033</v>
      </c>
      <c r="E315">
        <v>27.69</v>
      </c>
      <c r="H315">
        <v>282464</v>
      </c>
      <c r="I315">
        <v>599710</v>
      </c>
      <c r="J315">
        <v>3.76</v>
      </c>
      <c r="M315" t="s">
        <v>4</v>
      </c>
      <c r="N315">
        <v>77</v>
      </c>
      <c r="O315">
        <v>64.178872999999996</v>
      </c>
      <c r="R315" t="s">
        <v>4</v>
      </c>
      <c r="S315">
        <v>78</v>
      </c>
      <c r="T315">
        <v>60.506683000000002</v>
      </c>
      <c r="V315">
        <v>111</v>
      </c>
      <c r="W315">
        <v>6.3E-2</v>
      </c>
      <c r="X315">
        <f xml:space="preserve"> MIN(S315,V315)</f>
        <v>78</v>
      </c>
      <c r="Y315">
        <f>(X315-N315)/N315*100</f>
        <v>1.2987012987012987</v>
      </c>
    </row>
    <row r="316" spans="1:25" x14ac:dyDescent="0.3">
      <c r="A316" t="s">
        <v>1283</v>
      </c>
      <c r="C316">
        <v>1362843</v>
      </c>
      <c r="D316">
        <v>2873134</v>
      </c>
      <c r="E316">
        <v>27.52</v>
      </c>
      <c r="H316">
        <v>298209</v>
      </c>
      <c r="I316">
        <v>625828</v>
      </c>
      <c r="J316">
        <v>3.91</v>
      </c>
      <c r="M316" t="s">
        <v>4</v>
      </c>
      <c r="N316">
        <v>74</v>
      </c>
      <c r="O316">
        <v>64.043643000000003</v>
      </c>
      <c r="R316" t="s">
        <v>4</v>
      </c>
      <c r="S316">
        <v>75</v>
      </c>
      <c r="T316">
        <v>60.514020000000002</v>
      </c>
      <c r="V316">
        <v>106</v>
      </c>
      <c r="W316">
        <v>5.6000000000000001E-2</v>
      </c>
      <c r="X316">
        <f xml:space="preserve"> MIN(S316,V316)</f>
        <v>75</v>
      </c>
      <c r="Y316">
        <f>(X316-N316)/N316*100</f>
        <v>1.3513513513513513</v>
      </c>
    </row>
    <row r="317" spans="1:25" x14ac:dyDescent="0.3">
      <c r="A317" t="s">
        <v>1284</v>
      </c>
      <c r="C317">
        <v>1380954</v>
      </c>
      <c r="D317">
        <v>2914558</v>
      </c>
      <c r="E317">
        <v>28.65</v>
      </c>
      <c r="H317">
        <v>263435</v>
      </c>
      <c r="I317">
        <v>552978</v>
      </c>
      <c r="J317">
        <v>3.59</v>
      </c>
      <c r="M317" t="s">
        <v>4</v>
      </c>
      <c r="N317">
        <v>247</v>
      </c>
      <c r="O317">
        <v>64.189277000000004</v>
      </c>
      <c r="R317" t="s">
        <v>3</v>
      </c>
      <c r="S317">
        <v>70</v>
      </c>
      <c r="T317">
        <v>3.078684</v>
      </c>
      <c r="V317">
        <v>94</v>
      </c>
      <c r="W317">
        <v>5.8000000000000003E-2</v>
      </c>
      <c r="X317">
        <f xml:space="preserve"> MIN(S317,V317)</f>
        <v>70</v>
      </c>
      <c r="Y317">
        <f>(X317-N317)/N317*100</f>
        <v>-71.659919028340084</v>
      </c>
    </row>
    <row r="318" spans="1:25" x14ac:dyDescent="0.3">
      <c r="A318" t="s">
        <v>1285</v>
      </c>
      <c r="C318">
        <v>1574720</v>
      </c>
      <c r="D318">
        <v>3329941</v>
      </c>
      <c r="E318">
        <v>33.11</v>
      </c>
      <c r="H318">
        <v>331520</v>
      </c>
      <c r="I318">
        <v>697801</v>
      </c>
      <c r="J318">
        <v>4.45</v>
      </c>
      <c r="M318" t="s">
        <v>3</v>
      </c>
      <c r="N318">
        <v>79</v>
      </c>
      <c r="O318">
        <v>36.054053000000003</v>
      </c>
      <c r="R318" t="s">
        <v>3</v>
      </c>
      <c r="S318">
        <v>79</v>
      </c>
      <c r="T318">
        <v>9.5033139999999996</v>
      </c>
      <c r="V318">
        <v>111</v>
      </c>
      <c r="W318">
        <v>6.5000000000000002E-2</v>
      </c>
      <c r="X318">
        <f xml:space="preserve"> MIN(S318,V318)</f>
        <v>79</v>
      </c>
      <c r="Y318">
        <f>(X318-N318)/N318*100</f>
        <v>0</v>
      </c>
    </row>
    <row r="319" spans="1:25" x14ac:dyDescent="0.3">
      <c r="A319" t="s">
        <v>1286</v>
      </c>
      <c r="C319">
        <v>1376331</v>
      </c>
      <c r="D319">
        <v>2944459</v>
      </c>
      <c r="E319">
        <v>30.81</v>
      </c>
      <c r="H319">
        <v>261426</v>
      </c>
      <c r="I319">
        <v>555874</v>
      </c>
      <c r="J319">
        <v>3.62</v>
      </c>
      <c r="M319" t="s">
        <v>3</v>
      </c>
      <c r="N319">
        <v>77</v>
      </c>
      <c r="O319">
        <v>21.253126999999999</v>
      </c>
      <c r="R319" t="s">
        <v>3</v>
      </c>
      <c r="S319">
        <v>77</v>
      </c>
      <c r="T319">
        <v>2.825879</v>
      </c>
      <c r="V319">
        <v>101</v>
      </c>
      <c r="W319">
        <v>5.3999999999999999E-2</v>
      </c>
      <c r="X319">
        <f xml:space="preserve"> MIN(S319,V319)</f>
        <v>77</v>
      </c>
      <c r="Y319">
        <f>(X319-N319)/N319*100</f>
        <v>0</v>
      </c>
    </row>
    <row r="320" spans="1:25" x14ac:dyDescent="0.3">
      <c r="A320" t="s">
        <v>1287</v>
      </c>
      <c r="C320">
        <v>501486</v>
      </c>
      <c r="D320">
        <v>1141998</v>
      </c>
      <c r="E320">
        <v>13.55</v>
      </c>
      <c r="H320">
        <v>88616</v>
      </c>
      <c r="I320">
        <v>198998</v>
      </c>
      <c r="J320">
        <v>1.38</v>
      </c>
      <c r="M320" t="s">
        <v>3</v>
      </c>
      <c r="N320">
        <v>75</v>
      </c>
      <c r="O320">
        <v>3.819909</v>
      </c>
      <c r="R320" t="s">
        <v>3</v>
      </c>
      <c r="S320">
        <v>75</v>
      </c>
      <c r="T320">
        <v>0.27412199999999998</v>
      </c>
      <c r="V320">
        <v>87</v>
      </c>
      <c r="W320">
        <v>4.9000000000000002E-2</v>
      </c>
      <c r="X320">
        <f xml:space="preserve"> MIN(S320,V320)</f>
        <v>75</v>
      </c>
      <c r="Y320">
        <f>(X320-N320)/N320*100</f>
        <v>0</v>
      </c>
    </row>
    <row r="321" spans="1:25" x14ac:dyDescent="0.3">
      <c r="A321" t="s">
        <v>1288</v>
      </c>
      <c r="C321">
        <v>1652510</v>
      </c>
      <c r="D321">
        <v>3463479</v>
      </c>
      <c r="E321">
        <v>33.36</v>
      </c>
      <c r="H321">
        <v>321500</v>
      </c>
      <c r="I321">
        <v>670635</v>
      </c>
      <c r="J321">
        <v>3.35</v>
      </c>
      <c r="M321" t="s">
        <v>3</v>
      </c>
      <c r="N321">
        <v>90</v>
      </c>
      <c r="O321">
        <v>6.7936059999999996</v>
      </c>
      <c r="R321" t="s">
        <v>3</v>
      </c>
      <c r="S321">
        <v>90</v>
      </c>
      <c r="T321">
        <v>0.85943800000000004</v>
      </c>
      <c r="V321">
        <v>99</v>
      </c>
      <c r="W321">
        <v>7.6999999999999999E-2</v>
      </c>
      <c r="X321">
        <f xml:space="preserve"> MIN(S321,V321)</f>
        <v>90</v>
      </c>
      <c r="Y321">
        <f>(X321-N321)/N321*100</f>
        <v>0</v>
      </c>
    </row>
    <row r="322" spans="1:25" x14ac:dyDescent="0.3">
      <c r="A322" t="s">
        <v>1289</v>
      </c>
      <c r="C322">
        <v>1680780</v>
      </c>
      <c r="D322">
        <v>3521112</v>
      </c>
      <c r="E322">
        <v>37.08</v>
      </c>
      <c r="H322">
        <v>336810</v>
      </c>
      <c r="I322">
        <v>702474</v>
      </c>
      <c r="J322">
        <v>4.26</v>
      </c>
      <c r="M322" t="s">
        <v>3</v>
      </c>
      <c r="N322">
        <v>95</v>
      </c>
      <c r="O322">
        <v>8.3503270000000001</v>
      </c>
      <c r="R322" t="s">
        <v>3</v>
      </c>
      <c r="S322">
        <v>95</v>
      </c>
      <c r="T322">
        <v>1.1825509999999999</v>
      </c>
      <c r="V322">
        <v>102</v>
      </c>
      <c r="W322">
        <v>7.6999999999999999E-2</v>
      </c>
      <c r="X322">
        <f xml:space="preserve"> MIN(S322,V322)</f>
        <v>95</v>
      </c>
      <c r="Y322">
        <f>(X322-N322)/N322*100</f>
        <v>0</v>
      </c>
    </row>
    <row r="323" spans="1:25" x14ac:dyDescent="0.3">
      <c r="A323" t="s">
        <v>1290</v>
      </c>
      <c r="C323">
        <v>1481568</v>
      </c>
      <c r="D323">
        <v>3116223</v>
      </c>
      <c r="E323">
        <v>34.67</v>
      </c>
      <c r="H323">
        <v>366000</v>
      </c>
      <c r="I323">
        <v>766977</v>
      </c>
      <c r="J323">
        <v>5.08</v>
      </c>
      <c r="M323" t="s">
        <v>3</v>
      </c>
      <c r="N323">
        <v>104</v>
      </c>
      <c r="O323">
        <v>5.8551739999999999</v>
      </c>
      <c r="R323" t="s">
        <v>3</v>
      </c>
      <c r="S323">
        <v>104</v>
      </c>
      <c r="T323">
        <v>1.12446</v>
      </c>
      <c r="V323">
        <v>124</v>
      </c>
      <c r="W323">
        <v>8.6999999999999994E-2</v>
      </c>
      <c r="X323">
        <f xml:space="preserve"> MIN(S323,V323)</f>
        <v>104</v>
      </c>
      <c r="Y323">
        <f>(X323-N323)/N323*100</f>
        <v>0</v>
      </c>
    </row>
    <row r="324" spans="1:25" x14ac:dyDescent="0.3">
      <c r="A324" t="s">
        <v>1291</v>
      </c>
      <c r="C324">
        <v>1815528</v>
      </c>
      <c r="D324">
        <v>3779531</v>
      </c>
      <c r="E324">
        <v>36.54</v>
      </c>
      <c r="H324">
        <v>351624</v>
      </c>
      <c r="I324">
        <v>728915</v>
      </c>
      <c r="J324">
        <v>5.53</v>
      </c>
      <c r="M324" t="s">
        <v>3</v>
      </c>
      <c r="N324">
        <v>83</v>
      </c>
      <c r="O324">
        <v>6.8562770000000004</v>
      </c>
      <c r="R324" t="s">
        <v>3</v>
      </c>
      <c r="S324">
        <v>83</v>
      </c>
      <c r="T324">
        <v>1.00823</v>
      </c>
      <c r="V324">
        <v>97</v>
      </c>
      <c r="W324">
        <v>6.4000000000000001E-2</v>
      </c>
      <c r="X324">
        <f xml:space="preserve"> MIN(S324,V324)</f>
        <v>83</v>
      </c>
      <c r="Y324">
        <f>(X324-N324)/N324*100</f>
        <v>0</v>
      </c>
    </row>
    <row r="325" spans="1:25" x14ac:dyDescent="0.3">
      <c r="A325" t="s">
        <v>1292</v>
      </c>
      <c r="C325">
        <v>1720763</v>
      </c>
      <c r="D325">
        <v>3586173</v>
      </c>
      <c r="E325">
        <v>37.25</v>
      </c>
      <c r="H325">
        <v>297627</v>
      </c>
      <c r="I325">
        <v>617181</v>
      </c>
      <c r="J325">
        <v>4.91</v>
      </c>
      <c r="M325" t="s">
        <v>3</v>
      </c>
      <c r="N325">
        <v>67</v>
      </c>
      <c r="O325">
        <v>13.924397000000001</v>
      </c>
      <c r="R325" t="s">
        <v>3</v>
      </c>
      <c r="S325">
        <v>67</v>
      </c>
      <c r="T325">
        <v>2.1455280000000001</v>
      </c>
      <c r="V325">
        <v>86</v>
      </c>
      <c r="W325">
        <v>7.3999999999999996E-2</v>
      </c>
      <c r="X325">
        <f xml:space="preserve"> MIN(S325,V325)</f>
        <v>67</v>
      </c>
      <c r="Y325">
        <f>(X325-N325)/N325*100</f>
        <v>0</v>
      </c>
    </row>
    <row r="326" spans="1:25" x14ac:dyDescent="0.3">
      <c r="A326" t="s">
        <v>1293</v>
      </c>
      <c r="C326">
        <v>1856448</v>
      </c>
      <c r="D326">
        <v>3874554</v>
      </c>
      <c r="E326">
        <v>40.229999999999997</v>
      </c>
      <c r="H326">
        <v>330504</v>
      </c>
      <c r="I326">
        <v>686390</v>
      </c>
      <c r="J326">
        <v>5.08</v>
      </c>
      <c r="M326" t="s">
        <v>3</v>
      </c>
      <c r="N326">
        <v>79</v>
      </c>
      <c r="O326">
        <v>9.7601999999999993</v>
      </c>
      <c r="R326" t="s">
        <v>3</v>
      </c>
      <c r="S326">
        <v>79</v>
      </c>
      <c r="T326">
        <v>1.323078</v>
      </c>
      <c r="V326">
        <v>93</v>
      </c>
      <c r="W326">
        <v>7.8E-2</v>
      </c>
      <c r="X326">
        <f xml:space="preserve"> MIN(S326,V326)</f>
        <v>79</v>
      </c>
      <c r="Y326">
        <f>(X326-N326)/N326*100</f>
        <v>0</v>
      </c>
    </row>
    <row r="327" spans="1:25" x14ac:dyDescent="0.3">
      <c r="A327" t="s">
        <v>1294</v>
      </c>
      <c r="C327">
        <v>1957410</v>
      </c>
      <c r="D327">
        <v>4093933</v>
      </c>
      <c r="E327">
        <v>37.119999999999997</v>
      </c>
      <c r="H327">
        <v>358500</v>
      </c>
      <c r="I327">
        <v>746257</v>
      </c>
      <c r="J327">
        <v>3.73</v>
      </c>
      <c r="M327" t="s">
        <v>3</v>
      </c>
      <c r="N327">
        <v>84</v>
      </c>
      <c r="O327">
        <v>9.3948280000000004</v>
      </c>
      <c r="R327" t="s">
        <v>3</v>
      </c>
      <c r="S327">
        <v>84</v>
      </c>
      <c r="T327">
        <v>2.7530950000000001</v>
      </c>
      <c r="V327">
        <v>99</v>
      </c>
      <c r="W327">
        <v>6.2E-2</v>
      </c>
      <c r="X327">
        <f xml:space="preserve"> MIN(S327,V327)</f>
        <v>84</v>
      </c>
      <c r="Y327">
        <f>(X327-N327)/N327*100</f>
        <v>0</v>
      </c>
    </row>
    <row r="328" spans="1:25" x14ac:dyDescent="0.3">
      <c r="A328" t="s">
        <v>1295</v>
      </c>
      <c r="C328">
        <v>2009230</v>
      </c>
      <c r="D328">
        <v>4172782</v>
      </c>
      <c r="E328">
        <v>45.28</v>
      </c>
      <c r="H328">
        <v>314653</v>
      </c>
      <c r="I328">
        <v>649975</v>
      </c>
      <c r="J328">
        <v>4.1500000000000004</v>
      </c>
      <c r="M328" t="s">
        <v>3</v>
      </c>
      <c r="N328">
        <v>81</v>
      </c>
      <c r="O328">
        <v>14.409228000000001</v>
      </c>
      <c r="R328" t="s">
        <v>3</v>
      </c>
      <c r="S328">
        <v>81</v>
      </c>
      <c r="T328">
        <v>1.19964</v>
      </c>
      <c r="V328">
        <v>82</v>
      </c>
      <c r="W328">
        <v>7.6999999999999999E-2</v>
      </c>
      <c r="X328">
        <f xml:space="preserve"> MIN(S328,V328)</f>
        <v>81</v>
      </c>
      <c r="Y328">
        <f>(X328-N328)/N328*100</f>
        <v>0</v>
      </c>
    </row>
    <row r="329" spans="1:25" x14ac:dyDescent="0.3">
      <c r="A329" t="s">
        <v>1296</v>
      </c>
      <c r="C329">
        <v>1748536</v>
      </c>
      <c r="D329">
        <v>3645579</v>
      </c>
      <c r="E329">
        <v>36.630000000000003</v>
      </c>
      <c r="H329">
        <v>313222</v>
      </c>
      <c r="I329">
        <v>649851</v>
      </c>
      <c r="J329">
        <v>4.55</v>
      </c>
      <c r="M329" t="s">
        <v>3</v>
      </c>
      <c r="N329">
        <v>71</v>
      </c>
      <c r="O329">
        <v>8.9334290000000003</v>
      </c>
      <c r="R329" t="s">
        <v>3</v>
      </c>
      <c r="S329">
        <v>71</v>
      </c>
      <c r="T329">
        <v>1.2231719999999999</v>
      </c>
      <c r="V329">
        <v>90</v>
      </c>
      <c r="W329">
        <v>4.9000000000000002E-2</v>
      </c>
      <c r="X329">
        <f xml:space="preserve"> MIN(S329,V329)</f>
        <v>71</v>
      </c>
      <c r="Y329">
        <f>(X329-N329)/N329*100</f>
        <v>0</v>
      </c>
    </row>
    <row r="330" spans="1:25" x14ac:dyDescent="0.3">
      <c r="A330" t="s">
        <v>1297</v>
      </c>
      <c r="C330">
        <v>1844196</v>
      </c>
      <c r="D330">
        <v>3816284</v>
      </c>
      <c r="E330">
        <v>38.4</v>
      </c>
      <c r="H330">
        <v>338040</v>
      </c>
      <c r="I330">
        <v>696504</v>
      </c>
      <c r="J330">
        <v>5.44</v>
      </c>
      <c r="M330" t="s">
        <v>3</v>
      </c>
      <c r="N330">
        <v>79</v>
      </c>
      <c r="O330">
        <v>7.5269069999999996</v>
      </c>
      <c r="R330" t="s">
        <v>3</v>
      </c>
      <c r="S330">
        <v>79</v>
      </c>
      <c r="T330">
        <v>1.0181370000000001</v>
      </c>
      <c r="V330">
        <v>89</v>
      </c>
      <c r="W330">
        <v>5.5E-2</v>
      </c>
      <c r="X330">
        <f xml:space="preserve"> MIN(S330,V330)</f>
        <v>79</v>
      </c>
      <c r="Y330">
        <f>(X330-N330)/N330*100</f>
        <v>0</v>
      </c>
    </row>
    <row r="331" spans="1:25" x14ac:dyDescent="0.3">
      <c r="A331" t="s">
        <v>1298</v>
      </c>
      <c r="C331">
        <v>557479</v>
      </c>
      <c r="D331">
        <v>1237691</v>
      </c>
      <c r="E331">
        <v>13.7</v>
      </c>
      <c r="H331">
        <v>77653</v>
      </c>
      <c r="I331">
        <v>169571</v>
      </c>
      <c r="J331">
        <v>1.38</v>
      </c>
      <c r="M331" t="s">
        <v>3</v>
      </c>
      <c r="N331">
        <v>61</v>
      </c>
      <c r="O331">
        <v>3.0465460000000002</v>
      </c>
      <c r="R331" t="s">
        <v>3</v>
      </c>
      <c r="S331">
        <v>61</v>
      </c>
      <c r="T331">
        <v>0.21398500000000001</v>
      </c>
      <c r="V331">
        <v>66</v>
      </c>
      <c r="W331">
        <v>3.9E-2</v>
      </c>
      <c r="X331">
        <f xml:space="preserve"> MIN(S331,V331)</f>
        <v>61</v>
      </c>
      <c r="Y331">
        <f>(X331-N331)/N331*100</f>
        <v>0</v>
      </c>
    </row>
    <row r="332" spans="1:25" x14ac:dyDescent="0.3">
      <c r="A332" t="s">
        <v>1299</v>
      </c>
      <c r="C332">
        <v>1924650</v>
      </c>
      <c r="D332">
        <v>3955804</v>
      </c>
      <c r="E332">
        <v>35.31</v>
      </c>
      <c r="H332">
        <v>339885</v>
      </c>
      <c r="I332">
        <v>695716</v>
      </c>
      <c r="J332">
        <v>4.75</v>
      </c>
      <c r="M332" t="s">
        <v>3</v>
      </c>
      <c r="N332">
        <v>72</v>
      </c>
      <c r="O332">
        <v>10.491732000000001</v>
      </c>
      <c r="R332" t="s">
        <v>3</v>
      </c>
      <c r="S332">
        <v>72</v>
      </c>
      <c r="T332">
        <v>1.313817</v>
      </c>
      <c r="V332">
        <v>82</v>
      </c>
      <c r="W332">
        <v>7.8E-2</v>
      </c>
      <c r="X332">
        <f xml:space="preserve"> MIN(S332,V332)</f>
        <v>72</v>
      </c>
      <c r="Y332">
        <f>(X332-N332)/N332*100</f>
        <v>0</v>
      </c>
    </row>
    <row r="333" spans="1:25" x14ac:dyDescent="0.3">
      <c r="A333" t="s">
        <v>1300</v>
      </c>
      <c r="C333">
        <v>1717947</v>
      </c>
      <c r="D333">
        <v>3550855</v>
      </c>
      <c r="E333">
        <v>33.35</v>
      </c>
      <c r="H333">
        <v>355311</v>
      </c>
      <c r="I333">
        <v>731839</v>
      </c>
      <c r="J333">
        <v>4.63</v>
      </c>
      <c r="M333" t="s">
        <v>3</v>
      </c>
      <c r="N333">
        <v>69</v>
      </c>
      <c r="O333">
        <v>6.2347910000000004</v>
      </c>
      <c r="R333" t="s">
        <v>3</v>
      </c>
      <c r="S333">
        <v>69</v>
      </c>
      <c r="T333">
        <v>1.1877979999999999</v>
      </c>
      <c r="V333">
        <v>96</v>
      </c>
      <c r="W333">
        <v>7.5999999999999998E-2</v>
      </c>
      <c r="X333">
        <f xml:space="preserve"> MIN(S333,V333)</f>
        <v>69</v>
      </c>
      <c r="Y333">
        <f>(X333-N333)/N333*100</f>
        <v>0</v>
      </c>
    </row>
    <row r="334" spans="1:25" x14ac:dyDescent="0.3">
      <c r="A334" t="s">
        <v>1301</v>
      </c>
      <c r="C334">
        <v>2099994</v>
      </c>
      <c r="D334">
        <v>4338613</v>
      </c>
      <c r="E334">
        <v>45.41</v>
      </c>
      <c r="H334">
        <v>372780</v>
      </c>
      <c r="I334">
        <v>767008</v>
      </c>
      <c r="J334">
        <v>5.32</v>
      </c>
      <c r="M334" t="s">
        <v>3</v>
      </c>
      <c r="N334">
        <v>76</v>
      </c>
      <c r="O334">
        <v>7.8833549999999999</v>
      </c>
      <c r="R334" t="s">
        <v>3</v>
      </c>
      <c r="S334">
        <v>76</v>
      </c>
      <c r="T334">
        <v>1.344986</v>
      </c>
      <c r="V334">
        <v>89</v>
      </c>
      <c r="W334">
        <v>8.3000000000000004E-2</v>
      </c>
      <c r="X334">
        <f xml:space="preserve"> MIN(S334,V334)</f>
        <v>76</v>
      </c>
      <c r="Y334">
        <f>(X334-N334)/N334*100</f>
        <v>0</v>
      </c>
    </row>
    <row r="335" spans="1:25" x14ac:dyDescent="0.3">
      <c r="A335" t="s">
        <v>1302</v>
      </c>
      <c r="C335">
        <v>1925414</v>
      </c>
      <c r="D335">
        <v>3950156</v>
      </c>
      <c r="E335">
        <v>40.03</v>
      </c>
      <c r="H335">
        <v>271424</v>
      </c>
      <c r="I335">
        <v>554036</v>
      </c>
      <c r="J335">
        <v>2.89</v>
      </c>
      <c r="M335" t="s">
        <v>3</v>
      </c>
      <c r="N335">
        <v>61</v>
      </c>
      <c r="O335">
        <v>6.7813910000000002</v>
      </c>
      <c r="R335" t="s">
        <v>3</v>
      </c>
      <c r="S335">
        <v>61</v>
      </c>
      <c r="T335">
        <v>0.71131200000000006</v>
      </c>
      <c r="V335">
        <v>63</v>
      </c>
      <c r="W335">
        <v>6.5000000000000002E-2</v>
      </c>
      <c r="X335">
        <f xml:space="preserve"> MIN(S335,V335)</f>
        <v>61</v>
      </c>
      <c r="Y335">
        <f>(X335-N335)/N335*100</f>
        <v>0</v>
      </c>
    </row>
    <row r="336" spans="1:25" x14ac:dyDescent="0.3">
      <c r="A336" t="s">
        <v>1303</v>
      </c>
      <c r="C336">
        <v>1486485</v>
      </c>
      <c r="D336">
        <v>3084515</v>
      </c>
      <c r="E336">
        <v>30.48</v>
      </c>
      <c r="H336">
        <v>307098</v>
      </c>
      <c r="I336">
        <v>634769</v>
      </c>
      <c r="J336">
        <v>4.3099999999999996</v>
      </c>
      <c r="M336" t="s">
        <v>3</v>
      </c>
      <c r="N336">
        <v>87</v>
      </c>
      <c r="O336">
        <v>7.661467</v>
      </c>
      <c r="R336" t="s">
        <v>3</v>
      </c>
      <c r="S336">
        <v>87</v>
      </c>
      <c r="T336">
        <v>1.1331310000000001</v>
      </c>
      <c r="V336">
        <v>93</v>
      </c>
      <c r="W336">
        <v>7.4999999999999997E-2</v>
      </c>
      <c r="X336">
        <f xml:space="preserve"> MIN(S336,V336)</f>
        <v>87</v>
      </c>
      <c r="Y336">
        <f>(X336-N336)/N336*100</f>
        <v>0</v>
      </c>
    </row>
    <row r="337" spans="1:25" x14ac:dyDescent="0.3">
      <c r="A337" t="s">
        <v>1304</v>
      </c>
      <c r="C337">
        <v>1937720</v>
      </c>
      <c r="D337">
        <v>4009795</v>
      </c>
      <c r="E337">
        <v>39.99</v>
      </c>
      <c r="H337">
        <v>320380</v>
      </c>
      <c r="I337">
        <v>659890</v>
      </c>
      <c r="J337">
        <v>4.25</v>
      </c>
      <c r="M337" t="s">
        <v>3</v>
      </c>
      <c r="N337">
        <v>65</v>
      </c>
      <c r="O337">
        <v>8.0199470000000002</v>
      </c>
      <c r="R337" t="s">
        <v>3</v>
      </c>
      <c r="S337">
        <v>65</v>
      </c>
      <c r="T337">
        <v>0.89729599999999998</v>
      </c>
      <c r="V337">
        <v>82</v>
      </c>
      <c r="W337">
        <v>0.10199999999999999</v>
      </c>
      <c r="X337">
        <f xml:space="preserve"> MIN(S337,V337)</f>
        <v>65</v>
      </c>
      <c r="Y337">
        <f>(X337-N337)/N337*100</f>
        <v>0</v>
      </c>
    </row>
    <row r="338" spans="1:25" x14ac:dyDescent="0.3">
      <c r="A338" t="s">
        <v>1305</v>
      </c>
      <c r="C338">
        <v>1995726</v>
      </c>
      <c r="D338">
        <v>4106308</v>
      </c>
      <c r="E338">
        <v>38.97</v>
      </c>
      <c r="H338">
        <v>356526</v>
      </c>
      <c r="I338">
        <v>730708</v>
      </c>
      <c r="J338">
        <v>5.08</v>
      </c>
      <c r="M338" t="s">
        <v>3</v>
      </c>
      <c r="N338">
        <v>74</v>
      </c>
      <c r="O338">
        <v>7.9867800000000004</v>
      </c>
      <c r="R338" t="s">
        <v>3</v>
      </c>
      <c r="S338">
        <v>74</v>
      </c>
      <c r="T338">
        <v>1.1298029999999999</v>
      </c>
      <c r="V338">
        <v>86</v>
      </c>
      <c r="W338">
        <v>0.09</v>
      </c>
      <c r="X338">
        <f xml:space="preserve"> MIN(S338,V338)</f>
        <v>74</v>
      </c>
      <c r="Y338">
        <f>(X338-N338)/N338*100</f>
        <v>0</v>
      </c>
    </row>
    <row r="339" spans="1:25" x14ac:dyDescent="0.3">
      <c r="A339" t="s">
        <v>1306</v>
      </c>
      <c r="C339">
        <v>2198704</v>
      </c>
      <c r="D339">
        <v>4537947</v>
      </c>
      <c r="E339">
        <v>44.96</v>
      </c>
      <c r="H339">
        <v>365052</v>
      </c>
      <c r="I339">
        <v>750031</v>
      </c>
      <c r="J339">
        <v>5.93</v>
      </c>
      <c r="M339" t="s">
        <v>3</v>
      </c>
      <c r="N339">
        <v>70</v>
      </c>
      <c r="O339">
        <v>10.618055999999999</v>
      </c>
      <c r="R339" t="s">
        <v>3</v>
      </c>
      <c r="S339">
        <v>70</v>
      </c>
      <c r="T339">
        <v>0.986761</v>
      </c>
      <c r="V339">
        <v>86</v>
      </c>
      <c r="W339">
        <v>8.2000000000000003E-2</v>
      </c>
      <c r="X339">
        <f xml:space="preserve"> MIN(S339,V339)</f>
        <v>70</v>
      </c>
      <c r="Y339">
        <f>(X339-N339)/N339*100</f>
        <v>0</v>
      </c>
    </row>
    <row r="340" spans="1:25" x14ac:dyDescent="0.3">
      <c r="A340" t="s">
        <v>1307</v>
      </c>
      <c r="C340">
        <v>1981766</v>
      </c>
      <c r="D340">
        <v>4053699</v>
      </c>
      <c r="E340">
        <v>37.86</v>
      </c>
      <c r="H340">
        <v>354814</v>
      </c>
      <c r="I340">
        <v>723091</v>
      </c>
      <c r="J340">
        <v>5.66</v>
      </c>
      <c r="M340" t="s">
        <v>3</v>
      </c>
      <c r="N340">
        <v>68</v>
      </c>
      <c r="O340">
        <v>8.0351199999999992</v>
      </c>
      <c r="R340" t="s">
        <v>3</v>
      </c>
      <c r="S340">
        <v>68</v>
      </c>
      <c r="T340">
        <v>0.69624900000000001</v>
      </c>
      <c r="V340">
        <v>81</v>
      </c>
      <c r="W340">
        <v>8.7999999999999995E-2</v>
      </c>
      <c r="X340">
        <f xml:space="preserve"> MIN(S340,V340)</f>
        <v>68</v>
      </c>
      <c r="Y340">
        <f>(X340-N340)/N340*100</f>
        <v>0</v>
      </c>
    </row>
    <row r="341" spans="1:25" x14ac:dyDescent="0.3">
      <c r="A341" t="s">
        <v>1308</v>
      </c>
      <c r="C341">
        <v>2032926</v>
      </c>
      <c r="D341">
        <v>4192880</v>
      </c>
      <c r="E341">
        <v>40.729999999999997</v>
      </c>
      <c r="H341">
        <v>329994</v>
      </c>
      <c r="I341">
        <v>677500</v>
      </c>
      <c r="J341">
        <v>5.3</v>
      </c>
      <c r="M341" t="s">
        <v>3</v>
      </c>
      <c r="N341">
        <v>74</v>
      </c>
      <c r="O341">
        <v>7.5390569999999997</v>
      </c>
      <c r="R341" t="s">
        <v>3</v>
      </c>
      <c r="S341">
        <v>74</v>
      </c>
      <c r="T341">
        <v>0.94700700000000004</v>
      </c>
      <c r="V341">
        <v>80</v>
      </c>
      <c r="W341">
        <v>7.4999999999999997E-2</v>
      </c>
      <c r="X341">
        <f xml:space="preserve"> MIN(S341,V341)</f>
        <v>74</v>
      </c>
      <c r="Y341">
        <f>(X341-N341)/N341*100</f>
        <v>0</v>
      </c>
    </row>
    <row r="342" spans="1:25" x14ac:dyDescent="0.3">
      <c r="A342" t="s">
        <v>1309</v>
      </c>
      <c r="C342">
        <v>652399</v>
      </c>
      <c r="D342">
        <v>1391982</v>
      </c>
      <c r="E342">
        <v>16.07</v>
      </c>
      <c r="H342">
        <v>88011</v>
      </c>
      <c r="I342">
        <v>185234</v>
      </c>
      <c r="J342">
        <v>0.85</v>
      </c>
      <c r="M342" t="s">
        <v>3</v>
      </c>
      <c r="N342">
        <v>38</v>
      </c>
      <c r="O342">
        <v>2.925405</v>
      </c>
      <c r="R342" t="s">
        <v>3</v>
      </c>
      <c r="S342">
        <v>38</v>
      </c>
      <c r="T342">
        <v>0.20854300000000001</v>
      </c>
      <c r="V342">
        <v>62</v>
      </c>
      <c r="W342">
        <v>5.8999999999999997E-2</v>
      </c>
      <c r="X342">
        <f xml:space="preserve"> MIN(S342,V342)</f>
        <v>38</v>
      </c>
      <c r="Y342">
        <f>(X342-N342)/N342*100</f>
        <v>0</v>
      </c>
    </row>
    <row r="343" spans="1:25" x14ac:dyDescent="0.3">
      <c r="A343" t="s">
        <v>1310</v>
      </c>
      <c r="C343">
        <v>1680602</v>
      </c>
      <c r="D343">
        <v>3567814</v>
      </c>
      <c r="E343">
        <v>39.659999999999997</v>
      </c>
      <c r="H343">
        <v>657898</v>
      </c>
      <c r="I343">
        <v>1394158</v>
      </c>
      <c r="J343">
        <v>10.220000000000001</v>
      </c>
      <c r="M343" t="s">
        <v>4</v>
      </c>
      <c r="N343">
        <v>163</v>
      </c>
      <c r="O343">
        <v>65.318213</v>
      </c>
      <c r="R343" t="s">
        <v>4</v>
      </c>
      <c r="S343">
        <v>158</v>
      </c>
      <c r="T343">
        <v>61.352421</v>
      </c>
      <c r="V343">
        <v>210</v>
      </c>
      <c r="W343">
        <v>4.2000000000000003E-2</v>
      </c>
      <c r="X343">
        <f xml:space="preserve"> MIN(S343,V343)</f>
        <v>158</v>
      </c>
      <c r="Y343">
        <f>(X343-N343)/N343*100</f>
        <v>-3.0674846625766872</v>
      </c>
    </row>
    <row r="344" spans="1:25" x14ac:dyDescent="0.3">
      <c r="A344" t="s">
        <v>1311</v>
      </c>
      <c r="C344">
        <v>1462388</v>
      </c>
      <c r="D344">
        <v>3082106</v>
      </c>
      <c r="E344">
        <v>31.85</v>
      </c>
      <c r="H344">
        <v>549154</v>
      </c>
      <c r="I344">
        <v>1155104</v>
      </c>
      <c r="J344">
        <v>7.6</v>
      </c>
      <c r="M344" t="s">
        <v>4</v>
      </c>
      <c r="N344">
        <v>150</v>
      </c>
      <c r="O344">
        <v>64.919103000000007</v>
      </c>
      <c r="R344" t="s">
        <v>4</v>
      </c>
      <c r="S344">
        <v>148</v>
      </c>
      <c r="T344">
        <v>61.137045000000001</v>
      </c>
      <c r="V344">
        <v>180</v>
      </c>
      <c r="W344">
        <v>3.9E-2</v>
      </c>
      <c r="X344">
        <f xml:space="preserve"> MIN(S344,V344)</f>
        <v>148</v>
      </c>
      <c r="Y344">
        <f>(X344-N344)/N344*100</f>
        <v>-1.3333333333333335</v>
      </c>
    </row>
    <row r="345" spans="1:25" x14ac:dyDescent="0.3">
      <c r="A345" t="s">
        <v>1312</v>
      </c>
      <c r="C345">
        <v>1370754</v>
      </c>
      <c r="D345">
        <v>2920463</v>
      </c>
      <c r="E345">
        <v>31.3</v>
      </c>
      <c r="H345">
        <v>726012</v>
      </c>
      <c r="I345">
        <v>1545061</v>
      </c>
      <c r="J345">
        <v>13</v>
      </c>
      <c r="M345" t="s">
        <v>4</v>
      </c>
      <c r="N345">
        <v>181</v>
      </c>
      <c r="O345">
        <v>64.834384999999997</v>
      </c>
      <c r="R345" t="s">
        <v>4</v>
      </c>
      <c r="S345">
        <v>171</v>
      </c>
      <c r="T345">
        <v>61.865765000000003</v>
      </c>
      <c r="V345">
        <v>267</v>
      </c>
      <c r="W345">
        <v>3.5999999999999997E-2</v>
      </c>
      <c r="X345">
        <f xml:space="preserve"> MIN(S345,V345)</f>
        <v>171</v>
      </c>
      <c r="Y345">
        <f>(X345-N345)/N345*100</f>
        <v>-5.5248618784530388</v>
      </c>
    </row>
    <row r="346" spans="1:25" x14ac:dyDescent="0.3">
      <c r="A346" t="s">
        <v>1313</v>
      </c>
      <c r="C346">
        <v>1409859</v>
      </c>
      <c r="D346">
        <v>3008035</v>
      </c>
      <c r="E346">
        <v>32.44</v>
      </c>
      <c r="H346">
        <v>580851</v>
      </c>
      <c r="I346">
        <v>1236931</v>
      </c>
      <c r="J346">
        <v>10.52</v>
      </c>
      <c r="M346" t="s">
        <v>4</v>
      </c>
      <c r="N346">
        <v>174</v>
      </c>
      <c r="O346">
        <v>64.915813</v>
      </c>
      <c r="R346" t="s">
        <v>4</v>
      </c>
      <c r="S346">
        <v>168</v>
      </c>
      <c r="T346">
        <v>61.389933999999997</v>
      </c>
      <c r="V346">
        <v>212</v>
      </c>
      <c r="W346">
        <v>4.2000000000000003E-2</v>
      </c>
      <c r="X346">
        <f xml:space="preserve"> MIN(S346,V346)</f>
        <v>168</v>
      </c>
      <c r="Y346">
        <f>(X346-N346)/N346*100</f>
        <v>-3.4482758620689653</v>
      </c>
    </row>
    <row r="347" spans="1:25" x14ac:dyDescent="0.3">
      <c r="A347" t="s">
        <v>1314</v>
      </c>
      <c r="C347">
        <v>1635865</v>
      </c>
      <c r="D347">
        <v>3478345</v>
      </c>
      <c r="E347">
        <v>39.090000000000003</v>
      </c>
      <c r="H347">
        <v>682875</v>
      </c>
      <c r="I347">
        <v>1449591</v>
      </c>
      <c r="J347">
        <v>10.6</v>
      </c>
      <c r="M347" t="s">
        <v>4</v>
      </c>
      <c r="N347">
        <v>167</v>
      </c>
      <c r="O347">
        <v>65.426974000000001</v>
      </c>
      <c r="R347" t="s">
        <v>4</v>
      </c>
      <c r="S347">
        <v>163</v>
      </c>
      <c r="T347">
        <v>61.538899999999998</v>
      </c>
      <c r="V347">
        <v>224</v>
      </c>
      <c r="W347">
        <v>4.2999999999999997E-2</v>
      </c>
      <c r="X347">
        <f xml:space="preserve"> MIN(S347,V347)</f>
        <v>163</v>
      </c>
      <c r="Y347">
        <f>(X347-N347)/N347*100</f>
        <v>-2.3952095808383236</v>
      </c>
    </row>
    <row r="348" spans="1:25" x14ac:dyDescent="0.3">
      <c r="A348" t="s">
        <v>1315</v>
      </c>
      <c r="C348">
        <v>1378391</v>
      </c>
      <c r="D348">
        <v>2904325</v>
      </c>
      <c r="E348">
        <v>29.44</v>
      </c>
      <c r="H348">
        <v>593678</v>
      </c>
      <c r="I348">
        <v>1248925</v>
      </c>
      <c r="J348">
        <v>10.07</v>
      </c>
      <c r="M348" t="s">
        <v>4</v>
      </c>
      <c r="N348">
        <v>145</v>
      </c>
      <c r="O348">
        <v>64.199568999999997</v>
      </c>
      <c r="R348" t="s">
        <v>4</v>
      </c>
      <c r="S348">
        <v>136</v>
      </c>
      <c r="T348">
        <v>61.525886</v>
      </c>
      <c r="V348">
        <v>201</v>
      </c>
      <c r="W348">
        <v>4.3999999999999997E-2</v>
      </c>
      <c r="X348">
        <f xml:space="preserve"> MIN(S348,V348)</f>
        <v>136</v>
      </c>
      <c r="Y348">
        <f>(X348-N348)/N348*100</f>
        <v>-6.2068965517241379</v>
      </c>
    </row>
    <row r="349" spans="1:25" x14ac:dyDescent="0.3">
      <c r="A349" t="s">
        <v>1316</v>
      </c>
      <c r="C349">
        <v>1504266</v>
      </c>
      <c r="D349">
        <v>3160416</v>
      </c>
      <c r="E349">
        <v>32.200000000000003</v>
      </c>
      <c r="H349">
        <v>550725</v>
      </c>
      <c r="I349">
        <v>1154859</v>
      </c>
      <c r="J349">
        <v>7.52</v>
      </c>
      <c r="M349" t="s">
        <v>4</v>
      </c>
      <c r="N349">
        <v>144</v>
      </c>
      <c r="O349">
        <v>64.709723999999994</v>
      </c>
      <c r="R349" t="s">
        <v>4</v>
      </c>
      <c r="S349">
        <v>143</v>
      </c>
      <c r="T349">
        <v>61.165101999999997</v>
      </c>
      <c r="V349">
        <v>174</v>
      </c>
      <c r="W349">
        <v>3.5000000000000003E-2</v>
      </c>
      <c r="X349">
        <f xml:space="preserve"> MIN(S349,V349)</f>
        <v>143</v>
      </c>
      <c r="Y349">
        <f>(X349-N349)/N349*100</f>
        <v>-0.69444444444444442</v>
      </c>
    </row>
    <row r="350" spans="1:25" x14ac:dyDescent="0.3">
      <c r="A350" t="s">
        <v>1317</v>
      </c>
      <c r="C350">
        <v>1339815</v>
      </c>
      <c r="D350">
        <v>2852072</v>
      </c>
      <c r="E350">
        <v>32.44</v>
      </c>
      <c r="H350">
        <v>539685</v>
      </c>
      <c r="I350">
        <v>1146618</v>
      </c>
      <c r="J350">
        <v>8.44</v>
      </c>
      <c r="M350" t="s">
        <v>4</v>
      </c>
      <c r="N350">
        <v>167</v>
      </c>
      <c r="O350">
        <v>64.606245999999999</v>
      </c>
      <c r="R350" t="s">
        <v>4</v>
      </c>
      <c r="S350">
        <v>165</v>
      </c>
      <c r="T350">
        <v>61.344113999999998</v>
      </c>
      <c r="V350">
        <v>200</v>
      </c>
      <c r="W350">
        <v>3.7999999999999999E-2</v>
      </c>
      <c r="X350">
        <f xml:space="preserve"> MIN(S350,V350)</f>
        <v>165</v>
      </c>
      <c r="Y350">
        <f>(X350-N350)/N350*100</f>
        <v>-1.1976047904191618</v>
      </c>
    </row>
    <row r="351" spans="1:25" x14ac:dyDescent="0.3">
      <c r="A351" t="s">
        <v>1318</v>
      </c>
      <c r="C351">
        <v>1616526</v>
      </c>
      <c r="D351">
        <v>3455151</v>
      </c>
      <c r="E351">
        <v>38.78</v>
      </c>
      <c r="H351">
        <v>654722</v>
      </c>
      <c r="I351">
        <v>1396751</v>
      </c>
      <c r="J351">
        <v>9.49</v>
      </c>
      <c r="M351" t="s">
        <v>4</v>
      </c>
      <c r="N351">
        <v>180</v>
      </c>
      <c r="O351">
        <v>65.141636000000005</v>
      </c>
      <c r="R351" t="s">
        <v>4</v>
      </c>
      <c r="S351">
        <v>176</v>
      </c>
      <c r="T351">
        <v>61.437227</v>
      </c>
      <c r="V351">
        <v>225</v>
      </c>
      <c r="W351">
        <v>3.6999999999999998E-2</v>
      </c>
      <c r="X351">
        <f xml:space="preserve"> MIN(S351,V351)</f>
        <v>176</v>
      </c>
      <c r="Y351">
        <f>(X351-N351)/N351*100</f>
        <v>-2.2222222222222223</v>
      </c>
    </row>
    <row r="352" spans="1:25" x14ac:dyDescent="0.3">
      <c r="A352" t="s">
        <v>1319</v>
      </c>
      <c r="C352">
        <v>1743007</v>
      </c>
      <c r="D352">
        <v>3652310</v>
      </c>
      <c r="E352">
        <v>37.68</v>
      </c>
      <c r="H352">
        <v>555387</v>
      </c>
      <c r="I352">
        <v>1161130</v>
      </c>
      <c r="J352">
        <v>9.32</v>
      </c>
      <c r="M352" t="s">
        <v>4</v>
      </c>
      <c r="N352">
        <v>124</v>
      </c>
      <c r="O352">
        <v>65.331914999999995</v>
      </c>
      <c r="R352" t="s">
        <v>4</v>
      </c>
      <c r="S352">
        <v>123</v>
      </c>
      <c r="T352">
        <v>61.140352</v>
      </c>
      <c r="V352">
        <v>158</v>
      </c>
      <c r="W352">
        <v>3.9E-2</v>
      </c>
      <c r="X352">
        <f xml:space="preserve"> MIN(S352,V352)</f>
        <v>123</v>
      </c>
      <c r="Y352">
        <f>(X352-N352)/N352*100</f>
        <v>-0.80645161290322576</v>
      </c>
    </row>
    <row r="353" spans="1:25" x14ac:dyDescent="0.3">
      <c r="A353" t="s">
        <v>1320</v>
      </c>
      <c r="C353">
        <v>604890</v>
      </c>
      <c r="D353">
        <v>1334996</v>
      </c>
      <c r="E353">
        <v>16.54</v>
      </c>
      <c r="H353">
        <v>80652</v>
      </c>
      <c r="I353">
        <v>174980</v>
      </c>
      <c r="J353">
        <v>1.61</v>
      </c>
      <c r="M353" t="s">
        <v>3</v>
      </c>
      <c r="N353">
        <v>49</v>
      </c>
      <c r="O353">
        <v>5.7062460000000002</v>
      </c>
      <c r="R353" t="s">
        <v>3</v>
      </c>
      <c r="S353">
        <v>49</v>
      </c>
      <c r="T353">
        <v>0.39374999999999999</v>
      </c>
      <c r="V353">
        <v>65</v>
      </c>
      <c r="W353">
        <v>5.6000000000000001E-2</v>
      </c>
      <c r="X353">
        <f xml:space="preserve"> MIN(S353,V353)</f>
        <v>49</v>
      </c>
      <c r="Y353">
        <f>(X353-N353)/N353*100</f>
        <v>0</v>
      </c>
    </row>
    <row r="354" spans="1:25" x14ac:dyDescent="0.3">
      <c r="A354" t="s">
        <v>1321</v>
      </c>
      <c r="C354">
        <v>2572635</v>
      </c>
      <c r="D354">
        <v>5287987</v>
      </c>
      <c r="E354">
        <v>48.24</v>
      </c>
      <c r="H354">
        <v>544310</v>
      </c>
      <c r="I354">
        <v>1115997</v>
      </c>
      <c r="J354">
        <v>8.25</v>
      </c>
      <c r="M354" t="s">
        <v>4</v>
      </c>
      <c r="N354">
        <v>81</v>
      </c>
      <c r="O354">
        <v>66.525257999999994</v>
      </c>
      <c r="R354" t="s">
        <v>4</v>
      </c>
      <c r="S354">
        <v>80</v>
      </c>
      <c r="T354">
        <v>61.045357000000003</v>
      </c>
      <c r="V354">
        <v>105</v>
      </c>
      <c r="W354">
        <v>4.5999999999999999E-2</v>
      </c>
      <c r="X354">
        <f xml:space="preserve"> MIN(S354,V354)</f>
        <v>80</v>
      </c>
      <c r="Y354">
        <f>(X354-N354)/N354*100</f>
        <v>-1.2345679012345678</v>
      </c>
    </row>
    <row r="355" spans="1:25" x14ac:dyDescent="0.3">
      <c r="A355" t="s">
        <v>1322</v>
      </c>
      <c r="C355">
        <v>2488480</v>
      </c>
      <c r="D355">
        <v>5139387</v>
      </c>
      <c r="E355">
        <v>49.13</v>
      </c>
      <c r="H355">
        <v>594336</v>
      </c>
      <c r="I355">
        <v>1224483</v>
      </c>
      <c r="J355">
        <v>7.59</v>
      </c>
      <c r="M355" t="s">
        <v>3</v>
      </c>
      <c r="N355">
        <v>93</v>
      </c>
      <c r="O355">
        <v>41.684837999999999</v>
      </c>
      <c r="R355" t="s">
        <v>3</v>
      </c>
      <c r="S355">
        <v>93</v>
      </c>
      <c r="T355">
        <v>12.481889000000001</v>
      </c>
      <c r="V355">
        <v>122</v>
      </c>
      <c r="W355">
        <v>3.9E-2</v>
      </c>
      <c r="X355">
        <f xml:space="preserve"> MIN(S355,V355)</f>
        <v>93</v>
      </c>
      <c r="Y355">
        <f>(X355-N355)/N355*100</f>
        <v>0</v>
      </c>
    </row>
    <row r="356" spans="1:25" x14ac:dyDescent="0.3">
      <c r="A356" t="s">
        <v>1323</v>
      </c>
      <c r="C356">
        <v>2394450</v>
      </c>
      <c r="D356">
        <v>4945164</v>
      </c>
      <c r="E356">
        <v>46.89</v>
      </c>
      <c r="H356">
        <v>605655</v>
      </c>
      <c r="I356">
        <v>1247940</v>
      </c>
      <c r="J356">
        <v>9.84</v>
      </c>
      <c r="M356" t="s">
        <v>4</v>
      </c>
      <c r="N356">
        <v>92</v>
      </c>
      <c r="O356">
        <v>66.274956000000003</v>
      </c>
      <c r="R356" t="s">
        <v>4</v>
      </c>
      <c r="S356">
        <v>91</v>
      </c>
      <c r="T356">
        <v>61.157066999999998</v>
      </c>
      <c r="V356">
        <v>128</v>
      </c>
      <c r="W356">
        <v>4.4999999999999998E-2</v>
      </c>
      <c r="X356">
        <f xml:space="preserve"> MIN(S356,V356)</f>
        <v>91</v>
      </c>
      <c r="Y356">
        <f>(X356-N356)/N356*100</f>
        <v>-1.0869565217391304</v>
      </c>
    </row>
    <row r="357" spans="1:25" x14ac:dyDescent="0.3">
      <c r="A357" t="s">
        <v>1324</v>
      </c>
      <c r="C357">
        <v>2901836</v>
      </c>
      <c r="D357">
        <v>5959102</v>
      </c>
      <c r="E357">
        <v>56.67</v>
      </c>
      <c r="H357">
        <v>649832</v>
      </c>
      <c r="I357">
        <v>1331278</v>
      </c>
      <c r="J357">
        <v>8.69</v>
      </c>
      <c r="M357" t="s">
        <v>3</v>
      </c>
      <c r="N357">
        <v>84</v>
      </c>
      <c r="O357">
        <v>65.999784000000005</v>
      </c>
      <c r="R357" t="s">
        <v>3</v>
      </c>
      <c r="S357">
        <v>84</v>
      </c>
      <c r="T357">
        <v>27.835329999999999</v>
      </c>
      <c r="V357">
        <v>115</v>
      </c>
      <c r="W357">
        <v>5.7000000000000002E-2</v>
      </c>
      <c r="X357">
        <f xml:space="preserve"> MIN(S357,V357)</f>
        <v>84</v>
      </c>
      <c r="Y357">
        <f>(X357-N357)/N357*100</f>
        <v>0</v>
      </c>
    </row>
    <row r="358" spans="1:25" x14ac:dyDescent="0.3">
      <c r="A358" t="s">
        <v>1325</v>
      </c>
      <c r="C358">
        <v>2492316</v>
      </c>
      <c r="D358">
        <v>5127872</v>
      </c>
      <c r="E358">
        <v>51.31</v>
      </c>
      <c r="H358">
        <v>558360</v>
      </c>
      <c r="I358">
        <v>1146041</v>
      </c>
      <c r="J358">
        <v>7.59</v>
      </c>
      <c r="M358" t="s">
        <v>3</v>
      </c>
      <c r="N358">
        <v>87</v>
      </c>
      <c r="O358">
        <v>58.297196999999997</v>
      </c>
      <c r="R358" t="s">
        <v>3</v>
      </c>
      <c r="S358">
        <v>87</v>
      </c>
      <c r="T358">
        <v>4.6303830000000001</v>
      </c>
      <c r="V358">
        <v>109</v>
      </c>
      <c r="W358">
        <v>3.7999999999999999E-2</v>
      </c>
      <c r="X358">
        <f xml:space="preserve"> MIN(S358,V358)</f>
        <v>87</v>
      </c>
      <c r="Y358">
        <f>(X358-N358)/N358*100</f>
        <v>0</v>
      </c>
    </row>
    <row r="359" spans="1:25" x14ac:dyDescent="0.3">
      <c r="A359" t="s">
        <v>1326</v>
      </c>
      <c r="C359">
        <v>2389274</v>
      </c>
      <c r="D359">
        <v>4914343</v>
      </c>
      <c r="E359">
        <v>48.2</v>
      </c>
      <c r="H359">
        <v>604754</v>
      </c>
      <c r="I359">
        <v>1241263</v>
      </c>
      <c r="J359">
        <v>9.0399999999999991</v>
      </c>
      <c r="M359" t="s">
        <v>4</v>
      </c>
      <c r="N359">
        <v>85</v>
      </c>
      <c r="O359">
        <v>66.058903999999998</v>
      </c>
      <c r="R359" t="s">
        <v>4</v>
      </c>
      <c r="S359">
        <v>85</v>
      </c>
      <c r="T359">
        <v>61.097157000000003</v>
      </c>
      <c r="V359">
        <v>121</v>
      </c>
      <c r="W359">
        <v>4.5999999999999999E-2</v>
      </c>
      <c r="X359">
        <f xml:space="preserve"> MIN(S359,V359)</f>
        <v>85</v>
      </c>
      <c r="Y359">
        <f>(X359-N359)/N359*100</f>
        <v>0</v>
      </c>
    </row>
    <row r="360" spans="1:25" x14ac:dyDescent="0.3">
      <c r="A360" t="s">
        <v>1327</v>
      </c>
      <c r="C360">
        <v>2356760</v>
      </c>
      <c r="D360">
        <v>4814123</v>
      </c>
      <c r="E360">
        <v>43.71</v>
      </c>
      <c r="H360">
        <v>510720</v>
      </c>
      <c r="I360">
        <v>1040845</v>
      </c>
      <c r="J360">
        <v>6.71</v>
      </c>
      <c r="M360" t="s">
        <v>3</v>
      </c>
      <c r="N360">
        <v>80</v>
      </c>
      <c r="O360">
        <v>15.442171999999999</v>
      </c>
      <c r="R360" t="s">
        <v>3</v>
      </c>
      <c r="S360">
        <v>80</v>
      </c>
      <c r="T360">
        <v>3.7091780000000001</v>
      </c>
      <c r="V360">
        <v>95</v>
      </c>
      <c r="W360">
        <v>4.8000000000000001E-2</v>
      </c>
      <c r="X360">
        <f xml:space="preserve"> MIN(S360,V360)</f>
        <v>80</v>
      </c>
      <c r="Y360">
        <f>(X360-N360)/N360*100</f>
        <v>0</v>
      </c>
    </row>
    <row r="361" spans="1:25" x14ac:dyDescent="0.3">
      <c r="A361" t="s">
        <v>1328</v>
      </c>
      <c r="C361">
        <v>2354625</v>
      </c>
      <c r="D361">
        <v>4844390</v>
      </c>
      <c r="E361">
        <v>47.88</v>
      </c>
      <c r="H361">
        <v>604500</v>
      </c>
      <c r="I361">
        <v>1241107</v>
      </c>
      <c r="J361">
        <v>8.94</v>
      </c>
      <c r="M361" t="s">
        <v>4</v>
      </c>
      <c r="N361">
        <v>78</v>
      </c>
      <c r="O361">
        <v>66.067070000000001</v>
      </c>
      <c r="R361" t="s">
        <v>4</v>
      </c>
      <c r="S361">
        <v>76</v>
      </c>
      <c r="T361">
        <v>61.143213000000003</v>
      </c>
      <c r="V361">
        <v>123</v>
      </c>
      <c r="W361">
        <v>4.2999999999999997E-2</v>
      </c>
      <c r="X361">
        <f xml:space="preserve"> MIN(S361,V361)</f>
        <v>76</v>
      </c>
      <c r="Y361">
        <f>(X361-N361)/N361*100</f>
        <v>-2.5641025641025639</v>
      </c>
    </row>
    <row r="362" spans="1:25" x14ac:dyDescent="0.3">
      <c r="A362" t="s">
        <v>1329</v>
      </c>
      <c r="C362">
        <v>2772491</v>
      </c>
      <c r="D362">
        <v>5675766</v>
      </c>
      <c r="E362">
        <v>54.57</v>
      </c>
      <c r="H362">
        <v>563607</v>
      </c>
      <c r="I362">
        <v>1150910</v>
      </c>
      <c r="J362">
        <v>7.83</v>
      </c>
      <c r="M362" t="s">
        <v>3</v>
      </c>
      <c r="N362">
        <v>78</v>
      </c>
      <c r="O362">
        <v>31.543469000000002</v>
      </c>
      <c r="R362" t="s">
        <v>3</v>
      </c>
      <c r="S362">
        <v>78</v>
      </c>
      <c r="T362">
        <v>7.2008570000000001</v>
      </c>
      <c r="V362">
        <v>98</v>
      </c>
      <c r="W362">
        <v>5.2999999999999999E-2</v>
      </c>
      <c r="X362">
        <f xml:space="preserve"> MIN(S362,V362)</f>
        <v>78</v>
      </c>
      <c r="Y362">
        <f>(X362-N362)/N362*100</f>
        <v>0</v>
      </c>
    </row>
    <row r="363" spans="1:25" x14ac:dyDescent="0.3">
      <c r="A363" t="s">
        <v>1330</v>
      </c>
      <c r="C363">
        <v>2295072</v>
      </c>
      <c r="D363">
        <v>4713593</v>
      </c>
      <c r="E363">
        <v>42.46</v>
      </c>
      <c r="H363">
        <v>559056</v>
      </c>
      <c r="I363">
        <v>1145627</v>
      </c>
      <c r="J363">
        <v>8.11</v>
      </c>
      <c r="M363" t="s">
        <v>4</v>
      </c>
      <c r="N363">
        <v>81</v>
      </c>
      <c r="O363">
        <v>66.053894999999997</v>
      </c>
      <c r="R363" t="s">
        <v>4</v>
      </c>
      <c r="S363">
        <v>79</v>
      </c>
      <c r="T363">
        <v>61.143892999999998</v>
      </c>
      <c r="V363">
        <v>113</v>
      </c>
      <c r="W363">
        <v>3.7999999999999999E-2</v>
      </c>
      <c r="X363">
        <f xml:space="preserve"> MIN(S363,V363)</f>
        <v>79</v>
      </c>
      <c r="Y363">
        <f>(X363-N363)/N363*100</f>
        <v>-2.4691358024691357</v>
      </c>
    </row>
    <row r="364" spans="1:25" x14ac:dyDescent="0.3">
      <c r="A364" t="s">
        <v>1331</v>
      </c>
      <c r="C364">
        <v>575148</v>
      </c>
      <c r="D364">
        <v>1289116</v>
      </c>
      <c r="E364">
        <v>17.3</v>
      </c>
      <c r="H364">
        <v>80360</v>
      </c>
      <c r="I364">
        <v>177136</v>
      </c>
      <c r="J364">
        <v>1.48</v>
      </c>
      <c r="M364" t="s">
        <v>3</v>
      </c>
      <c r="N364">
        <v>68</v>
      </c>
      <c r="O364">
        <v>3.6425619999999999</v>
      </c>
      <c r="R364" t="s">
        <v>3</v>
      </c>
      <c r="S364">
        <v>68</v>
      </c>
      <c r="T364">
        <v>0.23566200000000001</v>
      </c>
      <c r="V364">
        <v>69</v>
      </c>
      <c r="W364">
        <v>5.5E-2</v>
      </c>
      <c r="X364">
        <f xml:space="preserve"> MIN(S364,V364)</f>
        <v>68</v>
      </c>
      <c r="Y364">
        <f>(X364-N364)/N364*100</f>
        <v>0</v>
      </c>
    </row>
    <row r="365" spans="1:25" x14ac:dyDescent="0.3">
      <c r="A365" t="s">
        <v>1332</v>
      </c>
      <c r="C365">
        <v>3473215</v>
      </c>
      <c r="D365">
        <v>7071456</v>
      </c>
      <c r="E365">
        <v>56.41</v>
      </c>
      <c r="H365">
        <v>725025</v>
      </c>
      <c r="I365">
        <v>1473188</v>
      </c>
      <c r="J365">
        <v>11.1</v>
      </c>
      <c r="M365" t="s">
        <v>3</v>
      </c>
      <c r="N365">
        <v>74</v>
      </c>
      <c r="O365">
        <v>14.283823</v>
      </c>
      <c r="R365" t="s">
        <v>3</v>
      </c>
      <c r="S365">
        <v>74</v>
      </c>
      <c r="T365">
        <v>2.6021290000000001</v>
      </c>
      <c r="V365">
        <v>104</v>
      </c>
      <c r="W365">
        <v>7.0999999999999994E-2</v>
      </c>
      <c r="X365">
        <f xml:space="preserve"> MIN(S365,V365)</f>
        <v>74</v>
      </c>
      <c r="Y365">
        <f>(X365-N365)/N365*100</f>
        <v>0</v>
      </c>
    </row>
    <row r="366" spans="1:25" x14ac:dyDescent="0.3">
      <c r="A366" t="s">
        <v>1333</v>
      </c>
      <c r="C366">
        <v>2890000</v>
      </c>
      <c r="D366">
        <v>5916448</v>
      </c>
      <c r="E366">
        <v>56.68</v>
      </c>
      <c r="H366">
        <v>641580</v>
      </c>
      <c r="I366">
        <v>1310688</v>
      </c>
      <c r="J366">
        <v>8.59</v>
      </c>
      <c r="M366" t="s">
        <v>3</v>
      </c>
      <c r="N366">
        <v>80</v>
      </c>
      <c r="O366">
        <v>48.112070000000003</v>
      </c>
      <c r="R366" t="s">
        <v>3</v>
      </c>
      <c r="S366">
        <v>80</v>
      </c>
      <c r="T366">
        <v>7.6859390000000003</v>
      </c>
      <c r="V366">
        <v>110</v>
      </c>
      <c r="W366">
        <v>0.06</v>
      </c>
      <c r="X366">
        <f xml:space="preserve"> MIN(S366,V366)</f>
        <v>80</v>
      </c>
      <c r="Y366">
        <f>(X366-N366)/N366*100</f>
        <v>0</v>
      </c>
    </row>
    <row r="367" spans="1:25" x14ac:dyDescent="0.3">
      <c r="A367" t="s">
        <v>1334</v>
      </c>
      <c r="C367">
        <v>2972664</v>
      </c>
      <c r="D367">
        <v>6058286</v>
      </c>
      <c r="E367">
        <v>56.92</v>
      </c>
      <c r="H367">
        <v>592040</v>
      </c>
      <c r="I367">
        <v>1203830</v>
      </c>
      <c r="J367">
        <v>7.46</v>
      </c>
      <c r="M367" t="s">
        <v>3</v>
      </c>
      <c r="N367">
        <v>75</v>
      </c>
      <c r="O367">
        <v>9.4458020000000005</v>
      </c>
      <c r="R367" t="s">
        <v>3</v>
      </c>
      <c r="S367">
        <v>75</v>
      </c>
      <c r="T367">
        <v>1.4964869999999999</v>
      </c>
      <c r="V367">
        <v>94</v>
      </c>
      <c r="W367">
        <v>4.5999999999999999E-2</v>
      </c>
      <c r="X367">
        <f xml:space="preserve"> MIN(S367,V367)</f>
        <v>75</v>
      </c>
      <c r="Y367">
        <f>(X367-N367)/N367*100</f>
        <v>0</v>
      </c>
    </row>
    <row r="368" spans="1:25" x14ac:dyDescent="0.3">
      <c r="A368" t="s">
        <v>1335</v>
      </c>
      <c r="C368">
        <v>3219568</v>
      </c>
      <c r="D368">
        <v>6552175</v>
      </c>
      <c r="E368">
        <v>57.18</v>
      </c>
      <c r="H368">
        <v>585376</v>
      </c>
      <c r="I368">
        <v>1188355</v>
      </c>
      <c r="J368">
        <v>7.96</v>
      </c>
      <c r="M368" t="s">
        <v>3</v>
      </c>
      <c r="N368">
        <v>80</v>
      </c>
      <c r="O368">
        <v>11.377357</v>
      </c>
      <c r="R368" t="s">
        <v>3</v>
      </c>
      <c r="S368">
        <v>80</v>
      </c>
      <c r="T368">
        <v>1.5317339999999999</v>
      </c>
      <c r="V368">
        <v>87</v>
      </c>
      <c r="W368">
        <v>4.7E-2</v>
      </c>
      <c r="X368">
        <f xml:space="preserve"> MIN(S368,V368)</f>
        <v>80</v>
      </c>
      <c r="Y368">
        <f>(X368-N368)/N368*100</f>
        <v>0</v>
      </c>
    </row>
    <row r="369" spans="1:25" x14ac:dyDescent="0.3">
      <c r="A369" t="s">
        <v>1336</v>
      </c>
      <c r="C369">
        <v>3385856</v>
      </c>
      <c r="D369">
        <v>6908127</v>
      </c>
      <c r="E369">
        <v>65.88</v>
      </c>
      <c r="H369">
        <v>601783</v>
      </c>
      <c r="I369">
        <v>1224627</v>
      </c>
      <c r="J369">
        <v>9.2200000000000006</v>
      </c>
      <c r="M369" t="s">
        <v>3</v>
      </c>
      <c r="N369">
        <v>68</v>
      </c>
      <c r="O369">
        <v>43.103363000000002</v>
      </c>
      <c r="R369" t="s">
        <v>3</v>
      </c>
      <c r="S369">
        <v>68</v>
      </c>
      <c r="T369">
        <v>14.99189</v>
      </c>
      <c r="V369">
        <v>90</v>
      </c>
      <c r="W369">
        <v>5.1999999999999998E-2</v>
      </c>
      <c r="X369">
        <f xml:space="preserve"> MIN(S369,V369)</f>
        <v>68</v>
      </c>
      <c r="Y369">
        <f>(X369-N369)/N369*100</f>
        <v>0</v>
      </c>
    </row>
    <row r="370" spans="1:25" x14ac:dyDescent="0.3">
      <c r="A370" t="s">
        <v>1337</v>
      </c>
      <c r="C370">
        <v>3698176</v>
      </c>
      <c r="D370">
        <v>7522997</v>
      </c>
      <c r="E370">
        <v>69.84</v>
      </c>
      <c r="H370">
        <v>751192</v>
      </c>
      <c r="I370">
        <v>1524989</v>
      </c>
      <c r="J370">
        <v>10.029999999999999</v>
      </c>
      <c r="M370" t="s">
        <v>3</v>
      </c>
      <c r="N370">
        <v>80</v>
      </c>
      <c r="O370">
        <v>16.479144999999999</v>
      </c>
      <c r="R370" t="s">
        <v>3</v>
      </c>
      <c r="S370">
        <v>80</v>
      </c>
      <c r="T370">
        <v>2.6914549999999999</v>
      </c>
      <c r="V370">
        <v>103</v>
      </c>
      <c r="W370">
        <v>9.4E-2</v>
      </c>
      <c r="X370">
        <f xml:space="preserve"> MIN(S370,V370)</f>
        <v>80</v>
      </c>
      <c r="Y370">
        <f>(X370-N370)/N370*100</f>
        <v>0</v>
      </c>
    </row>
    <row r="371" spans="1:25" x14ac:dyDescent="0.3">
      <c r="A371" t="s">
        <v>1338</v>
      </c>
      <c r="C371">
        <v>2842080</v>
      </c>
      <c r="D371">
        <v>5820366</v>
      </c>
      <c r="E371">
        <v>52.67</v>
      </c>
      <c r="H371">
        <v>739170</v>
      </c>
      <c r="I371">
        <v>1511052</v>
      </c>
      <c r="J371">
        <v>12.11</v>
      </c>
      <c r="M371" t="s">
        <v>3</v>
      </c>
      <c r="N371">
        <v>92</v>
      </c>
      <c r="O371">
        <v>10.055139</v>
      </c>
      <c r="R371" t="s">
        <v>3</v>
      </c>
      <c r="S371">
        <v>92</v>
      </c>
      <c r="T371">
        <v>2.156768</v>
      </c>
      <c r="V371">
        <v>128</v>
      </c>
      <c r="W371">
        <v>7.3999999999999996E-2</v>
      </c>
      <c r="X371">
        <f xml:space="preserve"> MIN(S371,V371)</f>
        <v>92</v>
      </c>
      <c r="Y371">
        <f>(X371-N371)/N371*100</f>
        <v>0</v>
      </c>
    </row>
    <row r="372" spans="1:25" x14ac:dyDescent="0.3">
      <c r="A372" t="s">
        <v>1339</v>
      </c>
      <c r="C372">
        <v>3315956</v>
      </c>
      <c r="D372">
        <v>6784052</v>
      </c>
      <c r="E372">
        <v>64.38</v>
      </c>
      <c r="H372">
        <v>654465</v>
      </c>
      <c r="I372">
        <v>1335532</v>
      </c>
      <c r="J372">
        <v>8.61</v>
      </c>
      <c r="M372" t="s">
        <v>3</v>
      </c>
      <c r="N372">
        <v>80</v>
      </c>
      <c r="O372">
        <v>18.452483000000001</v>
      </c>
      <c r="R372" t="s">
        <v>3</v>
      </c>
      <c r="S372">
        <v>80</v>
      </c>
      <c r="T372">
        <v>4.018967</v>
      </c>
      <c r="V372">
        <v>104</v>
      </c>
      <c r="W372">
        <v>6.6000000000000003E-2</v>
      </c>
      <c r="X372">
        <f xml:space="preserve"> MIN(S372,V372)</f>
        <v>80</v>
      </c>
      <c r="Y372">
        <f>(X372-N372)/N372*100</f>
        <v>0</v>
      </c>
    </row>
    <row r="373" spans="1:25" x14ac:dyDescent="0.3">
      <c r="A373" t="s">
        <v>1340</v>
      </c>
      <c r="C373">
        <v>3092391</v>
      </c>
      <c r="D373">
        <v>6295848</v>
      </c>
      <c r="E373">
        <v>54.2</v>
      </c>
      <c r="H373">
        <v>667749</v>
      </c>
      <c r="I373">
        <v>1356804</v>
      </c>
      <c r="J373">
        <v>10.07</v>
      </c>
      <c r="M373" t="s">
        <v>3</v>
      </c>
      <c r="N373">
        <v>96</v>
      </c>
      <c r="O373">
        <v>12.172212999999999</v>
      </c>
      <c r="R373" t="s">
        <v>3</v>
      </c>
      <c r="S373">
        <v>96</v>
      </c>
      <c r="T373">
        <v>1.9086380000000001</v>
      </c>
      <c r="V373">
        <v>102</v>
      </c>
      <c r="W373">
        <v>6.6000000000000003E-2</v>
      </c>
      <c r="X373">
        <f xml:space="preserve"> MIN(S373,V373)</f>
        <v>96</v>
      </c>
      <c r="Y373">
        <f>(X373-N373)/N373*100</f>
        <v>0</v>
      </c>
    </row>
    <row r="374" spans="1:25" x14ac:dyDescent="0.3">
      <c r="A374" t="s">
        <v>1341</v>
      </c>
      <c r="C374">
        <v>3281406</v>
      </c>
      <c r="D374">
        <v>6676047</v>
      </c>
      <c r="E374">
        <v>59.85</v>
      </c>
      <c r="H374">
        <v>613158</v>
      </c>
      <c r="I374">
        <v>1244511</v>
      </c>
      <c r="J374">
        <v>8.2799999999999994</v>
      </c>
      <c r="M374" t="s">
        <v>3</v>
      </c>
      <c r="N374">
        <v>86</v>
      </c>
      <c r="O374">
        <v>11.395936000000001</v>
      </c>
      <c r="R374" t="s">
        <v>3</v>
      </c>
      <c r="S374">
        <v>86</v>
      </c>
      <c r="T374">
        <v>2.6101130000000001</v>
      </c>
      <c r="V374">
        <v>90</v>
      </c>
      <c r="W374">
        <v>0.06</v>
      </c>
      <c r="X374">
        <f xml:space="preserve"> MIN(S374,V374)</f>
        <v>86</v>
      </c>
      <c r="Y374">
        <f>(X374-N374)/N374*100</f>
        <v>0</v>
      </c>
    </row>
    <row r="375" spans="1:25" x14ac:dyDescent="0.3">
      <c r="A375" t="s">
        <v>1342</v>
      </c>
      <c r="C375">
        <v>685152</v>
      </c>
      <c r="D375">
        <v>1469754</v>
      </c>
      <c r="E375">
        <v>17.11</v>
      </c>
      <c r="H375">
        <v>83448</v>
      </c>
      <c r="I375">
        <v>176337</v>
      </c>
      <c r="J375">
        <v>1.36</v>
      </c>
      <c r="M375" t="s">
        <v>3</v>
      </c>
      <c r="N375">
        <v>55</v>
      </c>
      <c r="O375">
        <v>3.4895170000000002</v>
      </c>
      <c r="R375" t="s">
        <v>3</v>
      </c>
      <c r="S375">
        <v>55</v>
      </c>
      <c r="T375">
        <v>0.220167</v>
      </c>
      <c r="V375">
        <v>56</v>
      </c>
      <c r="W375">
        <v>4.7E-2</v>
      </c>
      <c r="X375">
        <f xml:space="preserve"> MIN(S375,V375)</f>
        <v>55</v>
      </c>
      <c r="Y375">
        <f>(X375-N375)/N375*100</f>
        <v>0</v>
      </c>
    </row>
    <row r="376" spans="1:25" x14ac:dyDescent="0.3">
      <c r="A376" t="s">
        <v>1343</v>
      </c>
      <c r="C376">
        <v>4166344</v>
      </c>
      <c r="D376">
        <v>8410950</v>
      </c>
      <c r="E376">
        <v>71.819999999999993</v>
      </c>
      <c r="H376">
        <v>732641</v>
      </c>
      <c r="I376">
        <v>1476247</v>
      </c>
      <c r="J376">
        <v>10.38</v>
      </c>
      <c r="M376" t="s">
        <v>3</v>
      </c>
      <c r="N376">
        <v>64</v>
      </c>
      <c r="O376">
        <v>14.110861</v>
      </c>
      <c r="R376" t="s">
        <v>3</v>
      </c>
      <c r="S376">
        <v>64</v>
      </c>
      <c r="T376">
        <v>2.1416740000000001</v>
      </c>
      <c r="V376">
        <v>82</v>
      </c>
      <c r="W376">
        <v>8.5999999999999993E-2</v>
      </c>
      <c r="X376">
        <f xml:space="preserve"> MIN(S376,V376)</f>
        <v>64</v>
      </c>
      <c r="Y376">
        <f>(X376-N376)/N376*100</f>
        <v>0</v>
      </c>
    </row>
    <row r="377" spans="1:25" x14ac:dyDescent="0.3">
      <c r="A377" t="s">
        <v>1344</v>
      </c>
      <c r="C377">
        <v>4196428</v>
      </c>
      <c r="D377">
        <v>8521232</v>
      </c>
      <c r="E377">
        <v>70.260000000000005</v>
      </c>
      <c r="H377">
        <v>837690</v>
      </c>
      <c r="I377">
        <v>1697664</v>
      </c>
      <c r="J377">
        <v>13.28</v>
      </c>
      <c r="M377" t="s">
        <v>3</v>
      </c>
      <c r="N377">
        <v>81</v>
      </c>
      <c r="O377">
        <v>15.530639000000001</v>
      </c>
      <c r="R377" t="s">
        <v>3</v>
      </c>
      <c r="S377">
        <v>81</v>
      </c>
      <c r="T377">
        <v>2.2044419999999998</v>
      </c>
      <c r="V377">
        <v>104</v>
      </c>
      <c r="W377">
        <v>7.6999999999999999E-2</v>
      </c>
      <c r="X377">
        <f xml:space="preserve"> MIN(S377,V377)</f>
        <v>81</v>
      </c>
      <c r="Y377">
        <f>(X377-N377)/N377*100</f>
        <v>0</v>
      </c>
    </row>
    <row r="378" spans="1:25" x14ac:dyDescent="0.3">
      <c r="A378" t="s">
        <v>1345</v>
      </c>
      <c r="C378">
        <v>4244924</v>
      </c>
      <c r="D378">
        <v>8611048</v>
      </c>
      <c r="E378">
        <v>78.040000000000006</v>
      </c>
      <c r="H378">
        <v>704787</v>
      </c>
      <c r="I378">
        <v>1426331</v>
      </c>
      <c r="J378">
        <v>11.47</v>
      </c>
      <c r="M378" t="s">
        <v>3</v>
      </c>
      <c r="N378">
        <v>82</v>
      </c>
      <c r="O378">
        <v>17.870719000000001</v>
      </c>
      <c r="R378" t="s">
        <v>3</v>
      </c>
      <c r="S378">
        <v>82</v>
      </c>
      <c r="T378">
        <v>2.3148599999999999</v>
      </c>
      <c r="V378">
        <v>86</v>
      </c>
      <c r="W378">
        <v>7.8E-2</v>
      </c>
      <c r="X378">
        <f xml:space="preserve"> MIN(S378,V378)</f>
        <v>82</v>
      </c>
      <c r="Y378">
        <f>(X378-N378)/N378*100</f>
        <v>0</v>
      </c>
    </row>
    <row r="379" spans="1:25" x14ac:dyDescent="0.3">
      <c r="A379" t="s">
        <v>1346</v>
      </c>
      <c r="C379">
        <v>3716566</v>
      </c>
      <c r="D379">
        <v>7545267</v>
      </c>
      <c r="E379">
        <v>68.959999999999994</v>
      </c>
      <c r="H379">
        <v>800146</v>
      </c>
      <c r="I379">
        <v>1621557</v>
      </c>
      <c r="J379">
        <v>10.59</v>
      </c>
      <c r="M379" t="s">
        <v>3</v>
      </c>
      <c r="N379">
        <v>99</v>
      </c>
      <c r="O379">
        <v>10.220629000000001</v>
      </c>
      <c r="R379" t="s">
        <v>3</v>
      </c>
      <c r="S379">
        <v>99</v>
      </c>
      <c r="T379">
        <v>2.4457089999999999</v>
      </c>
      <c r="V379">
        <v>106</v>
      </c>
      <c r="W379">
        <v>6.8000000000000005E-2</v>
      </c>
      <c r="X379">
        <f xml:space="preserve"> MIN(S379,V379)</f>
        <v>99</v>
      </c>
      <c r="Y379">
        <f>(X379-N379)/N379*100</f>
        <v>0</v>
      </c>
    </row>
    <row r="380" spans="1:25" x14ac:dyDescent="0.3">
      <c r="A380" t="s">
        <v>1347</v>
      </c>
      <c r="C380">
        <v>4450080</v>
      </c>
      <c r="D380">
        <v>8981651</v>
      </c>
      <c r="E380">
        <v>78</v>
      </c>
      <c r="H380">
        <v>639699</v>
      </c>
      <c r="I380">
        <v>1288142</v>
      </c>
      <c r="J380">
        <v>9.25</v>
      </c>
      <c r="M380" t="s">
        <v>3</v>
      </c>
      <c r="N380">
        <v>64</v>
      </c>
      <c r="O380">
        <v>13.509423</v>
      </c>
      <c r="R380" t="s">
        <v>3</v>
      </c>
      <c r="S380">
        <v>64</v>
      </c>
      <c r="T380">
        <v>2.3762150000000002</v>
      </c>
      <c r="V380">
        <v>68</v>
      </c>
      <c r="W380">
        <v>0.06</v>
      </c>
      <c r="X380">
        <f xml:space="preserve"> MIN(S380,V380)</f>
        <v>64</v>
      </c>
      <c r="Y380">
        <f>(X380-N380)/N380*100</f>
        <v>0</v>
      </c>
    </row>
    <row r="381" spans="1:25" x14ac:dyDescent="0.3">
      <c r="A381" t="s">
        <v>1348</v>
      </c>
      <c r="C381">
        <v>4385855</v>
      </c>
      <c r="D381">
        <v>8853479</v>
      </c>
      <c r="E381">
        <v>78.489999999999995</v>
      </c>
      <c r="H381">
        <v>750569</v>
      </c>
      <c r="I381">
        <v>1512155</v>
      </c>
      <c r="J381">
        <v>10.46</v>
      </c>
      <c r="M381" t="s">
        <v>3</v>
      </c>
      <c r="N381">
        <v>77</v>
      </c>
      <c r="O381">
        <v>12.440464</v>
      </c>
      <c r="R381" t="s">
        <v>3</v>
      </c>
      <c r="S381">
        <v>77</v>
      </c>
      <c r="T381">
        <v>2.1394639999999998</v>
      </c>
      <c r="V381">
        <v>82</v>
      </c>
      <c r="W381">
        <v>7.0999999999999994E-2</v>
      </c>
      <c r="X381">
        <f xml:space="preserve"> MIN(S381,V381)</f>
        <v>77</v>
      </c>
      <c r="Y381">
        <f>(X381-N381)/N381*100</f>
        <v>0</v>
      </c>
    </row>
    <row r="382" spans="1:25" x14ac:dyDescent="0.3">
      <c r="A382" t="s">
        <v>1349</v>
      </c>
      <c r="C382">
        <v>3898176</v>
      </c>
      <c r="D382">
        <v>7919372</v>
      </c>
      <c r="E382">
        <v>71.42</v>
      </c>
      <c r="H382">
        <v>697728</v>
      </c>
      <c r="I382">
        <v>1414242</v>
      </c>
      <c r="J382">
        <v>9.83</v>
      </c>
      <c r="M382" t="s">
        <v>3</v>
      </c>
      <c r="N382">
        <v>71</v>
      </c>
      <c r="O382">
        <v>14.291271</v>
      </c>
      <c r="R382" t="s">
        <v>3</v>
      </c>
      <c r="S382">
        <v>71</v>
      </c>
      <c r="T382">
        <v>2.3721700000000001</v>
      </c>
      <c r="V382">
        <v>91</v>
      </c>
      <c r="W382">
        <v>5.3999999999999999E-2</v>
      </c>
      <c r="X382">
        <f xml:space="preserve"> MIN(S382,V382)</f>
        <v>71</v>
      </c>
      <c r="Y382">
        <f>(X382-N382)/N382*100</f>
        <v>0</v>
      </c>
    </row>
    <row r="383" spans="1:25" x14ac:dyDescent="0.3">
      <c r="A383" t="s">
        <v>1350</v>
      </c>
      <c r="C383">
        <v>3641301</v>
      </c>
      <c r="D383">
        <v>7375881</v>
      </c>
      <c r="E383">
        <v>68.010000000000005</v>
      </c>
      <c r="H383">
        <v>641673</v>
      </c>
      <c r="I383">
        <v>1297085</v>
      </c>
      <c r="J383">
        <v>9.66</v>
      </c>
      <c r="M383" t="s">
        <v>3</v>
      </c>
      <c r="N383">
        <v>73</v>
      </c>
      <c r="O383">
        <v>12.348096</v>
      </c>
      <c r="R383" t="s">
        <v>3</v>
      </c>
      <c r="S383">
        <v>73</v>
      </c>
      <c r="T383">
        <v>2.0402749999999998</v>
      </c>
      <c r="V383">
        <v>82</v>
      </c>
      <c r="W383">
        <v>4.2999999999999997E-2</v>
      </c>
      <c r="X383">
        <f xml:space="preserve"> MIN(S383,V383)</f>
        <v>73</v>
      </c>
      <c r="Y383">
        <f>(X383-N383)/N383*100</f>
        <v>0</v>
      </c>
    </row>
    <row r="384" spans="1:25" x14ac:dyDescent="0.3">
      <c r="A384" t="s">
        <v>1351</v>
      </c>
      <c r="C384">
        <v>4016265</v>
      </c>
      <c r="D384">
        <v>8146458</v>
      </c>
      <c r="E384">
        <v>75.069999999999993</v>
      </c>
      <c r="H384">
        <v>668052</v>
      </c>
      <c r="I384">
        <v>1351939</v>
      </c>
      <c r="J384">
        <v>11.06</v>
      </c>
      <c r="M384" t="s">
        <v>3</v>
      </c>
      <c r="N384">
        <v>75</v>
      </c>
      <c r="O384">
        <v>13.108772999999999</v>
      </c>
      <c r="R384" t="s">
        <v>3</v>
      </c>
      <c r="S384">
        <v>75</v>
      </c>
      <c r="T384">
        <v>1.679489</v>
      </c>
      <c r="V384">
        <v>83</v>
      </c>
      <c r="W384">
        <v>5.8000000000000003E-2</v>
      </c>
      <c r="X384">
        <f xml:space="preserve"> MIN(S384,V384)</f>
        <v>75</v>
      </c>
      <c r="Y384">
        <f>(X384-N384)/N384*100</f>
        <v>0</v>
      </c>
    </row>
    <row r="385" spans="1:25" x14ac:dyDescent="0.3">
      <c r="A385" t="s">
        <v>1352</v>
      </c>
      <c r="C385">
        <v>3549820</v>
      </c>
      <c r="D385">
        <v>7182861</v>
      </c>
      <c r="E385">
        <v>64.239999999999995</v>
      </c>
      <c r="H385">
        <v>709964</v>
      </c>
      <c r="I385">
        <v>1433965</v>
      </c>
      <c r="J385">
        <v>9.66</v>
      </c>
      <c r="M385" t="s">
        <v>3</v>
      </c>
      <c r="N385">
        <v>83</v>
      </c>
      <c r="O385">
        <v>10.583391000000001</v>
      </c>
      <c r="R385" t="s">
        <v>3</v>
      </c>
      <c r="S385">
        <v>83</v>
      </c>
      <c r="T385">
        <v>1.8919239999999999</v>
      </c>
      <c r="V385">
        <v>91</v>
      </c>
      <c r="W385">
        <v>7.1999999999999995E-2</v>
      </c>
      <c r="X385">
        <f xml:space="preserve"> MIN(S385,V385)</f>
        <v>83</v>
      </c>
      <c r="Y385">
        <f>(X385-N385)/N385*100</f>
        <v>0</v>
      </c>
    </row>
    <row r="386" spans="1:25" x14ac:dyDescent="0.3">
      <c r="A386" t="s">
        <v>1353</v>
      </c>
      <c r="C386">
        <v>724160</v>
      </c>
      <c r="D386">
        <v>1572304</v>
      </c>
      <c r="E386">
        <v>18.329999999999998</v>
      </c>
      <c r="H386">
        <v>102200</v>
      </c>
      <c r="I386">
        <v>218902</v>
      </c>
      <c r="J386">
        <v>1.07</v>
      </c>
      <c r="M386" t="s">
        <v>3</v>
      </c>
      <c r="N386">
        <v>62</v>
      </c>
      <c r="O386">
        <v>4.4083569999999996</v>
      </c>
      <c r="R386" t="s">
        <v>3</v>
      </c>
      <c r="S386">
        <v>62</v>
      </c>
      <c r="T386">
        <v>0.29952800000000002</v>
      </c>
      <c r="V386">
        <v>69</v>
      </c>
      <c r="W386">
        <v>6.3E-2</v>
      </c>
      <c r="X386">
        <f xml:space="preserve"> MIN(S386,V386)</f>
        <v>62</v>
      </c>
      <c r="Y386">
        <f>(X386-N386)/N386*100</f>
        <v>0</v>
      </c>
    </row>
    <row r="387" spans="1:25" x14ac:dyDescent="0.3">
      <c r="A387" t="s">
        <v>1354</v>
      </c>
      <c r="C387">
        <v>2440872</v>
      </c>
      <c r="D387">
        <v>5065625</v>
      </c>
      <c r="E387">
        <v>50.39</v>
      </c>
      <c r="H387">
        <v>1140944</v>
      </c>
      <c r="I387">
        <v>2365689</v>
      </c>
      <c r="J387">
        <v>19.72</v>
      </c>
      <c r="M387" t="s">
        <v>4</v>
      </c>
      <c r="N387">
        <v>181</v>
      </c>
      <c r="O387">
        <v>65.988647</v>
      </c>
      <c r="R387" t="s">
        <v>4</v>
      </c>
      <c r="S387">
        <v>186</v>
      </c>
      <c r="T387">
        <v>62.110681</v>
      </c>
      <c r="V387">
        <v>243</v>
      </c>
      <c r="W387">
        <v>3.3000000000000002E-2</v>
      </c>
      <c r="X387">
        <f xml:space="preserve"> MIN(S387,V387)</f>
        <v>186</v>
      </c>
      <c r="Y387">
        <f>(X387-N387)/N387*100</f>
        <v>2.7624309392265194</v>
      </c>
    </row>
    <row r="388" spans="1:25" x14ac:dyDescent="0.3">
      <c r="A388" t="s">
        <v>1355</v>
      </c>
      <c r="C388">
        <v>2551719</v>
      </c>
      <c r="D388">
        <v>5269012</v>
      </c>
      <c r="E388">
        <v>48.01</v>
      </c>
      <c r="H388">
        <v>989235</v>
      </c>
      <c r="I388">
        <v>2040248</v>
      </c>
      <c r="J388">
        <v>15.09</v>
      </c>
      <c r="M388" t="s">
        <v>4</v>
      </c>
      <c r="N388">
        <v>223</v>
      </c>
      <c r="O388">
        <v>67.018005000000002</v>
      </c>
      <c r="R388" t="s">
        <v>4</v>
      </c>
      <c r="S388">
        <v>157</v>
      </c>
      <c r="T388">
        <v>62.010131999999999</v>
      </c>
      <c r="V388">
        <v>194</v>
      </c>
      <c r="W388">
        <v>3.5999999999999997E-2</v>
      </c>
      <c r="X388">
        <f xml:space="preserve"> MIN(S388,V388)</f>
        <v>157</v>
      </c>
      <c r="Y388">
        <f>(X388-N388)/N388*100</f>
        <v>-29.596412556053814</v>
      </c>
    </row>
    <row r="389" spans="1:25" x14ac:dyDescent="0.3">
      <c r="A389" t="s">
        <v>1356</v>
      </c>
      <c r="C389">
        <v>2566872</v>
      </c>
      <c r="D389">
        <v>5300249</v>
      </c>
      <c r="E389">
        <v>52.77</v>
      </c>
      <c r="H389">
        <v>1130646</v>
      </c>
      <c r="I389">
        <v>2332481</v>
      </c>
      <c r="J389">
        <v>16.28</v>
      </c>
      <c r="M389" t="s">
        <v>4</v>
      </c>
      <c r="N389">
        <v>163</v>
      </c>
      <c r="O389">
        <v>67.211879999999994</v>
      </c>
      <c r="R389" t="s">
        <v>4</v>
      </c>
      <c r="S389">
        <v>164</v>
      </c>
      <c r="T389">
        <v>62.603360000000002</v>
      </c>
      <c r="V389">
        <v>221</v>
      </c>
      <c r="W389">
        <v>3.4000000000000002E-2</v>
      </c>
      <c r="X389">
        <f xml:space="preserve"> MIN(S389,V389)</f>
        <v>164</v>
      </c>
      <c r="Y389">
        <f>(X389-N389)/N389*100</f>
        <v>0.61349693251533743</v>
      </c>
    </row>
    <row r="390" spans="1:25" x14ac:dyDescent="0.3">
      <c r="A390" t="s">
        <v>1357</v>
      </c>
      <c r="C390">
        <v>1897358</v>
      </c>
      <c r="D390">
        <v>3916869</v>
      </c>
      <c r="E390">
        <v>38.31</v>
      </c>
      <c r="H390">
        <v>942196</v>
      </c>
      <c r="I390">
        <v>1943560</v>
      </c>
      <c r="J390">
        <v>13.4</v>
      </c>
      <c r="M390" t="s">
        <v>4</v>
      </c>
      <c r="N390">
        <v>172</v>
      </c>
      <c r="O390">
        <v>65.362044999999995</v>
      </c>
      <c r="R390" t="s">
        <v>4</v>
      </c>
      <c r="S390">
        <v>167</v>
      </c>
      <c r="T390">
        <v>62.139294999999997</v>
      </c>
      <c r="V390">
        <v>217</v>
      </c>
      <c r="W390">
        <v>4.1000000000000002E-2</v>
      </c>
      <c r="X390">
        <f xml:space="preserve"> MIN(S390,V390)</f>
        <v>167</v>
      </c>
      <c r="Y390">
        <f>(X390-N390)/N390*100</f>
        <v>-2.9069767441860463</v>
      </c>
    </row>
    <row r="391" spans="1:25" x14ac:dyDescent="0.3">
      <c r="A391" t="s">
        <v>1358</v>
      </c>
      <c r="C391">
        <v>2226047</v>
      </c>
      <c r="D391">
        <v>4582218</v>
      </c>
      <c r="E391">
        <v>44.78</v>
      </c>
      <c r="H391">
        <v>944974</v>
      </c>
      <c r="I391">
        <v>1943276</v>
      </c>
      <c r="J391">
        <v>13.79</v>
      </c>
      <c r="M391" t="s">
        <v>4</v>
      </c>
      <c r="N391">
        <v>350</v>
      </c>
      <c r="O391">
        <v>66.080966000000004</v>
      </c>
      <c r="R391" t="s">
        <v>4</v>
      </c>
      <c r="S391">
        <v>148</v>
      </c>
      <c r="T391">
        <v>62.074128999999999</v>
      </c>
      <c r="V391">
        <v>193</v>
      </c>
      <c r="W391">
        <v>3.5999999999999997E-2</v>
      </c>
      <c r="X391">
        <f xml:space="preserve"> MIN(S391,V391)</f>
        <v>148</v>
      </c>
      <c r="Y391">
        <f>(X391-N391)/N391*100</f>
        <v>-57.714285714285715</v>
      </c>
    </row>
    <row r="392" spans="1:25" x14ac:dyDescent="0.3">
      <c r="A392" t="s">
        <v>1359</v>
      </c>
      <c r="C392">
        <v>2505636</v>
      </c>
      <c r="D392">
        <v>5220484</v>
      </c>
      <c r="E392">
        <v>52.33</v>
      </c>
      <c r="H392">
        <v>1127308</v>
      </c>
      <c r="I392">
        <v>2346350</v>
      </c>
      <c r="J392">
        <v>20.309999999999999</v>
      </c>
      <c r="M392" t="s">
        <v>4</v>
      </c>
      <c r="N392">
        <v>390</v>
      </c>
      <c r="O392">
        <v>67.137139000000005</v>
      </c>
      <c r="R392" t="s">
        <v>4</v>
      </c>
      <c r="S392">
        <v>188</v>
      </c>
      <c r="T392">
        <v>62.345689999999998</v>
      </c>
      <c r="V392">
        <v>246</v>
      </c>
      <c r="W392">
        <v>3.3000000000000002E-2</v>
      </c>
      <c r="X392">
        <f xml:space="preserve"> MIN(S392,V392)</f>
        <v>188</v>
      </c>
      <c r="Y392">
        <f>(X392-N392)/N392*100</f>
        <v>-51.794871794871803</v>
      </c>
    </row>
    <row r="393" spans="1:25" x14ac:dyDescent="0.3">
      <c r="A393" t="s">
        <v>1360</v>
      </c>
      <c r="C393">
        <v>2262703</v>
      </c>
      <c r="D393">
        <v>4710586</v>
      </c>
      <c r="E393">
        <v>44.96</v>
      </c>
      <c r="H393">
        <v>1072721</v>
      </c>
      <c r="I393">
        <v>2231160</v>
      </c>
      <c r="J393">
        <v>17.63</v>
      </c>
      <c r="M393" t="s">
        <v>4</v>
      </c>
      <c r="N393">
        <v>411</v>
      </c>
      <c r="O393">
        <v>66.525482999999994</v>
      </c>
      <c r="R393" t="s">
        <v>4</v>
      </c>
      <c r="S393">
        <v>192</v>
      </c>
      <c r="T393">
        <v>62.464108000000003</v>
      </c>
      <c r="V393">
        <v>246</v>
      </c>
      <c r="W393">
        <v>3.6999999999999998E-2</v>
      </c>
      <c r="X393">
        <f xml:space="preserve"> MIN(S393,V393)</f>
        <v>192</v>
      </c>
      <c r="Y393">
        <f>(X393-N393)/N393*100</f>
        <v>-53.284671532846716</v>
      </c>
    </row>
    <row r="394" spans="1:25" x14ac:dyDescent="0.3">
      <c r="A394" t="s">
        <v>1361</v>
      </c>
      <c r="C394">
        <v>2644488</v>
      </c>
      <c r="D394">
        <v>5452541</v>
      </c>
      <c r="E394">
        <v>53.66</v>
      </c>
      <c r="H394">
        <v>1112364</v>
      </c>
      <c r="I394">
        <v>2291349</v>
      </c>
      <c r="J394">
        <v>18.32</v>
      </c>
      <c r="M394" t="s">
        <v>4</v>
      </c>
      <c r="N394">
        <v>332</v>
      </c>
      <c r="O394">
        <v>66.657149000000004</v>
      </c>
      <c r="R394" t="s">
        <v>4</v>
      </c>
      <c r="S394">
        <v>152</v>
      </c>
      <c r="T394">
        <v>62.284723</v>
      </c>
      <c r="V394">
        <v>211</v>
      </c>
      <c r="W394">
        <v>3.3000000000000002E-2</v>
      </c>
      <c r="X394">
        <f xml:space="preserve"> MIN(S394,V394)</f>
        <v>152</v>
      </c>
      <c r="Y394">
        <f>(X394-N394)/N394*100</f>
        <v>-54.216867469879517</v>
      </c>
    </row>
    <row r="395" spans="1:25" x14ac:dyDescent="0.3">
      <c r="A395" t="s">
        <v>1362</v>
      </c>
      <c r="C395">
        <v>2238516</v>
      </c>
      <c r="D395">
        <v>4631993</v>
      </c>
      <c r="E395">
        <v>43.72</v>
      </c>
      <c r="H395">
        <v>976472</v>
      </c>
      <c r="I395">
        <v>2018581</v>
      </c>
      <c r="J395">
        <v>14.37</v>
      </c>
      <c r="M395" t="s">
        <v>4</v>
      </c>
      <c r="N395">
        <v>265</v>
      </c>
      <c r="O395">
        <v>65.752803</v>
      </c>
      <c r="R395" t="s">
        <v>4</v>
      </c>
      <c r="S395">
        <v>179</v>
      </c>
      <c r="T395">
        <v>62.155844000000002</v>
      </c>
      <c r="V395">
        <v>211</v>
      </c>
      <c r="W395">
        <v>3.3000000000000002E-2</v>
      </c>
      <c r="X395">
        <f xml:space="preserve"> MIN(S395,V395)</f>
        <v>179</v>
      </c>
      <c r="Y395">
        <f>(X395-N395)/N395*100</f>
        <v>-32.452830188679243</v>
      </c>
    </row>
    <row r="396" spans="1:25" x14ac:dyDescent="0.3">
      <c r="A396" t="s">
        <v>1363</v>
      </c>
      <c r="C396">
        <v>2182297</v>
      </c>
      <c r="D396">
        <v>4515993</v>
      </c>
      <c r="E396">
        <v>37.54</v>
      </c>
      <c r="H396">
        <v>966381</v>
      </c>
      <c r="I396">
        <v>1997865</v>
      </c>
      <c r="J396">
        <v>13.63</v>
      </c>
      <c r="M396" t="s">
        <v>4</v>
      </c>
      <c r="N396">
        <v>196</v>
      </c>
      <c r="O396">
        <v>66.175126000000006</v>
      </c>
      <c r="R396" t="s">
        <v>4</v>
      </c>
      <c r="S396">
        <v>171</v>
      </c>
      <c r="T396">
        <v>62.097883000000003</v>
      </c>
      <c r="V396">
        <v>212</v>
      </c>
      <c r="W396">
        <v>0.03</v>
      </c>
      <c r="X396">
        <f xml:space="preserve"> MIN(S396,V396)</f>
        <v>171</v>
      </c>
      <c r="Y396">
        <f>(X396-N396)/N396*100</f>
        <v>-12.755102040816327</v>
      </c>
    </row>
    <row r="397" spans="1:25" x14ac:dyDescent="0.3">
      <c r="A397" t="s">
        <v>1364</v>
      </c>
      <c r="C397">
        <v>534290</v>
      </c>
      <c r="D397">
        <v>1212603</v>
      </c>
      <c r="E397">
        <v>15.58</v>
      </c>
      <c r="H397">
        <v>83582</v>
      </c>
      <c r="I397">
        <v>186795</v>
      </c>
      <c r="J397">
        <v>1.67</v>
      </c>
      <c r="M397" t="s">
        <v>3</v>
      </c>
      <c r="N397">
        <v>69</v>
      </c>
      <c r="O397">
        <v>4.4613129999999996</v>
      </c>
      <c r="R397" t="s">
        <v>3</v>
      </c>
      <c r="S397">
        <v>69</v>
      </c>
      <c r="T397">
        <v>0.283638</v>
      </c>
      <c r="V397">
        <v>78</v>
      </c>
      <c r="W397">
        <v>5.1999999999999998E-2</v>
      </c>
      <c r="X397">
        <f xml:space="preserve"> MIN(S397,V397)</f>
        <v>69</v>
      </c>
      <c r="Y397">
        <f>(X397-N397)/N397*100</f>
        <v>0</v>
      </c>
    </row>
    <row r="398" spans="1:25" x14ac:dyDescent="0.3">
      <c r="A398" t="s">
        <v>1365</v>
      </c>
      <c r="C398">
        <v>4422850</v>
      </c>
      <c r="D398">
        <v>9001655</v>
      </c>
      <c r="E398">
        <v>80.03</v>
      </c>
      <c r="H398">
        <v>1051470</v>
      </c>
      <c r="I398">
        <v>2136887</v>
      </c>
      <c r="J398">
        <v>13.96</v>
      </c>
      <c r="M398" t="s">
        <v>4</v>
      </c>
      <c r="N398">
        <v>143</v>
      </c>
      <c r="O398">
        <v>70.309563999999995</v>
      </c>
      <c r="R398" t="s">
        <v>3</v>
      </c>
      <c r="S398">
        <v>98</v>
      </c>
      <c r="T398">
        <v>13.461226999999999</v>
      </c>
      <c r="V398">
        <v>125</v>
      </c>
      <c r="W398">
        <v>3.3000000000000002E-2</v>
      </c>
      <c r="X398">
        <f xml:space="preserve"> MIN(S398,V398)</f>
        <v>98</v>
      </c>
      <c r="Y398">
        <f>(X398-N398)/N398*100</f>
        <v>-31.46853146853147</v>
      </c>
    </row>
    <row r="399" spans="1:25" x14ac:dyDescent="0.3">
      <c r="A399" t="s">
        <v>1366</v>
      </c>
      <c r="C399">
        <v>3826329</v>
      </c>
      <c r="D399">
        <v>7797922</v>
      </c>
      <c r="E399">
        <v>68.98</v>
      </c>
      <c r="H399">
        <v>928281</v>
      </c>
      <c r="I399">
        <v>1888930</v>
      </c>
      <c r="J399">
        <v>14.84</v>
      </c>
      <c r="M399" t="s">
        <v>4</v>
      </c>
      <c r="N399">
        <v>102</v>
      </c>
      <c r="O399">
        <v>68.725656999999998</v>
      </c>
      <c r="R399" t="s">
        <v>4</v>
      </c>
      <c r="S399">
        <v>102</v>
      </c>
      <c r="T399">
        <v>61.768847000000001</v>
      </c>
      <c r="V399">
        <v>122</v>
      </c>
      <c r="W399">
        <v>3.5000000000000003E-2</v>
      </c>
      <c r="X399">
        <f xml:space="preserve"> MIN(S399,V399)</f>
        <v>102</v>
      </c>
      <c r="Y399">
        <f>(X399-N399)/N399*100</f>
        <v>0</v>
      </c>
    </row>
    <row r="400" spans="1:25" x14ac:dyDescent="0.3">
      <c r="A400" t="s">
        <v>1367</v>
      </c>
      <c r="C400">
        <v>3569267</v>
      </c>
      <c r="D400">
        <v>7250011</v>
      </c>
      <c r="E400">
        <v>61.54</v>
      </c>
      <c r="H400">
        <v>886535</v>
      </c>
      <c r="I400">
        <v>1798243</v>
      </c>
      <c r="J400">
        <v>11.46</v>
      </c>
      <c r="M400" t="s">
        <v>3</v>
      </c>
      <c r="N400">
        <v>90</v>
      </c>
      <c r="O400">
        <v>26.261330000000001</v>
      </c>
      <c r="R400" t="s">
        <v>3</v>
      </c>
      <c r="S400">
        <v>90</v>
      </c>
      <c r="T400">
        <v>13.832390999999999</v>
      </c>
      <c r="V400">
        <v>114</v>
      </c>
      <c r="W400">
        <v>3.4000000000000002E-2</v>
      </c>
      <c r="X400">
        <f xml:space="preserve"> MIN(S400,V400)</f>
        <v>90</v>
      </c>
      <c r="Y400">
        <f>(X400-N400)/N400*100</f>
        <v>0</v>
      </c>
    </row>
    <row r="401" spans="1:25" x14ac:dyDescent="0.3">
      <c r="A401" t="s">
        <v>1368</v>
      </c>
      <c r="C401">
        <v>4299312</v>
      </c>
      <c r="D401">
        <v>8743810</v>
      </c>
      <c r="E401">
        <v>77.28</v>
      </c>
      <c r="H401">
        <v>1008172</v>
      </c>
      <c r="I401">
        <v>2047375</v>
      </c>
      <c r="J401">
        <v>14.05</v>
      </c>
      <c r="M401" t="s">
        <v>4</v>
      </c>
      <c r="N401">
        <v>115</v>
      </c>
      <c r="O401">
        <v>69.533610999999993</v>
      </c>
      <c r="R401" t="s">
        <v>4</v>
      </c>
      <c r="S401">
        <v>103</v>
      </c>
      <c r="T401">
        <v>61.623241</v>
      </c>
      <c r="V401">
        <v>120</v>
      </c>
      <c r="W401">
        <v>0.03</v>
      </c>
      <c r="X401">
        <f xml:space="preserve"> MIN(S401,V401)</f>
        <v>103</v>
      </c>
      <c r="Y401">
        <f>(X401-N401)/N401*100</f>
        <v>-10.434782608695652</v>
      </c>
    </row>
    <row r="402" spans="1:25" x14ac:dyDescent="0.3">
      <c r="A402" t="s">
        <v>1369</v>
      </c>
      <c r="C402">
        <v>4365140</v>
      </c>
      <c r="D402">
        <v>8872530</v>
      </c>
      <c r="E402">
        <v>78.5</v>
      </c>
      <c r="H402">
        <v>1042548</v>
      </c>
      <c r="I402">
        <v>2116018</v>
      </c>
      <c r="J402">
        <v>14.61</v>
      </c>
      <c r="M402" t="s">
        <v>4</v>
      </c>
      <c r="N402">
        <v>93</v>
      </c>
      <c r="O402">
        <v>69.609217999999998</v>
      </c>
      <c r="R402" t="s">
        <v>4</v>
      </c>
      <c r="S402">
        <v>91</v>
      </c>
      <c r="T402">
        <v>61.781736000000002</v>
      </c>
      <c r="V402">
        <v>122</v>
      </c>
      <c r="W402">
        <v>3.9E-2</v>
      </c>
      <c r="X402">
        <f xml:space="preserve"> MIN(S402,V402)</f>
        <v>91</v>
      </c>
      <c r="Y402">
        <f>(X402-N402)/N402*100</f>
        <v>-2.1505376344086025</v>
      </c>
    </row>
    <row r="403" spans="1:25" x14ac:dyDescent="0.3">
      <c r="A403" t="s">
        <v>1370</v>
      </c>
      <c r="C403">
        <v>4561729</v>
      </c>
      <c r="D403">
        <v>9237719</v>
      </c>
      <c r="E403">
        <v>77.150000000000006</v>
      </c>
      <c r="H403">
        <v>1021003</v>
      </c>
      <c r="I403">
        <v>2064791</v>
      </c>
      <c r="J403">
        <v>15.99</v>
      </c>
      <c r="M403" t="s">
        <v>3</v>
      </c>
      <c r="N403">
        <v>86</v>
      </c>
      <c r="O403">
        <v>57.342264</v>
      </c>
      <c r="R403" t="s">
        <v>3</v>
      </c>
      <c r="S403">
        <v>86</v>
      </c>
      <c r="T403">
        <v>9.495533</v>
      </c>
      <c r="V403">
        <v>108</v>
      </c>
      <c r="W403">
        <v>3.7999999999999999E-2</v>
      </c>
      <c r="X403">
        <f xml:space="preserve"> MIN(S403,V403)</f>
        <v>86</v>
      </c>
      <c r="Y403">
        <f>(X403-N403)/N403*100</f>
        <v>0</v>
      </c>
    </row>
    <row r="404" spans="1:25" x14ac:dyDescent="0.3">
      <c r="A404" t="s">
        <v>1371</v>
      </c>
      <c r="C404">
        <v>4932720</v>
      </c>
      <c r="D404">
        <v>9983869</v>
      </c>
      <c r="E404">
        <v>87.83</v>
      </c>
      <c r="H404">
        <v>924885</v>
      </c>
      <c r="I404">
        <v>1869061</v>
      </c>
      <c r="J404">
        <v>12.43</v>
      </c>
      <c r="M404" t="s">
        <v>4</v>
      </c>
      <c r="N404">
        <v>74</v>
      </c>
      <c r="O404">
        <v>69.788988000000003</v>
      </c>
      <c r="R404" t="s">
        <v>4</v>
      </c>
      <c r="S404">
        <v>76</v>
      </c>
      <c r="T404">
        <v>61.441760000000002</v>
      </c>
      <c r="V404">
        <v>92</v>
      </c>
      <c r="W404">
        <v>3.1E-2</v>
      </c>
      <c r="X404">
        <f xml:space="preserve"> MIN(S404,V404)</f>
        <v>76</v>
      </c>
      <c r="Y404">
        <f>(X404-N404)/N404*100</f>
        <v>2.7027027027027026</v>
      </c>
    </row>
    <row r="405" spans="1:25" x14ac:dyDescent="0.3">
      <c r="A405" t="s">
        <v>1372</v>
      </c>
      <c r="C405">
        <v>4377014</v>
      </c>
      <c r="D405">
        <v>8847656</v>
      </c>
      <c r="E405">
        <v>67.44</v>
      </c>
      <c r="H405">
        <v>944818</v>
      </c>
      <c r="I405">
        <v>1907436</v>
      </c>
      <c r="J405">
        <v>14.96</v>
      </c>
      <c r="M405" t="s">
        <v>4</v>
      </c>
      <c r="N405">
        <v>85</v>
      </c>
      <c r="O405">
        <v>68.904358000000002</v>
      </c>
      <c r="R405" t="s">
        <v>4</v>
      </c>
      <c r="S405">
        <v>75</v>
      </c>
      <c r="T405">
        <v>61.378495999999998</v>
      </c>
      <c r="V405">
        <v>97</v>
      </c>
      <c r="W405">
        <v>3.3000000000000002E-2</v>
      </c>
      <c r="X405">
        <f xml:space="preserve"> MIN(S405,V405)</f>
        <v>75</v>
      </c>
      <c r="Y405">
        <f>(X405-N405)/N405*100</f>
        <v>-11.76470588235294</v>
      </c>
    </row>
    <row r="406" spans="1:25" x14ac:dyDescent="0.3">
      <c r="A406" t="s">
        <v>1373</v>
      </c>
      <c r="C406">
        <v>3959616</v>
      </c>
      <c r="D406">
        <v>8049699</v>
      </c>
      <c r="E406">
        <v>70.569999999999993</v>
      </c>
      <c r="H406">
        <v>981856</v>
      </c>
      <c r="I406">
        <v>1993169</v>
      </c>
      <c r="J406">
        <v>15.88</v>
      </c>
      <c r="M406" t="s">
        <v>4</v>
      </c>
      <c r="N406">
        <v>98</v>
      </c>
      <c r="O406">
        <v>68.772516999999993</v>
      </c>
      <c r="R406" t="s">
        <v>4</v>
      </c>
      <c r="S406">
        <v>95</v>
      </c>
      <c r="T406">
        <v>61.659632000000002</v>
      </c>
      <c r="V406">
        <v>121</v>
      </c>
      <c r="W406">
        <v>3.1E-2</v>
      </c>
      <c r="X406">
        <f xml:space="preserve"> MIN(S406,V406)</f>
        <v>95</v>
      </c>
      <c r="Y406">
        <f>(X406-N406)/N406*100</f>
        <v>-3.0612244897959182</v>
      </c>
    </row>
    <row r="407" spans="1:25" x14ac:dyDescent="0.3">
      <c r="A407" t="s">
        <v>1374</v>
      </c>
      <c r="C407">
        <v>4166400</v>
      </c>
      <c r="D407">
        <v>8446920</v>
      </c>
      <c r="E407">
        <v>69.7</v>
      </c>
      <c r="H407">
        <v>1015560</v>
      </c>
      <c r="I407">
        <v>2056305</v>
      </c>
      <c r="J407">
        <v>13.95</v>
      </c>
      <c r="M407" t="s">
        <v>4</v>
      </c>
      <c r="N407">
        <v>85</v>
      </c>
      <c r="O407">
        <v>68.864110999999994</v>
      </c>
      <c r="R407" t="s">
        <v>4</v>
      </c>
      <c r="S407">
        <v>84</v>
      </c>
      <c r="T407">
        <v>61.766486999999998</v>
      </c>
      <c r="V407">
        <v>116</v>
      </c>
      <c r="W407">
        <v>4.2000000000000003E-2</v>
      </c>
      <c r="X407">
        <f xml:space="preserve"> MIN(S407,V407)</f>
        <v>84</v>
      </c>
      <c r="Y407">
        <f>(X407-N407)/N407*100</f>
        <v>-1.1764705882352942</v>
      </c>
    </row>
    <row r="408" spans="1:25" x14ac:dyDescent="0.3">
      <c r="A408" t="s">
        <v>1375</v>
      </c>
      <c r="C408">
        <v>665729</v>
      </c>
      <c r="D408">
        <v>1444185</v>
      </c>
      <c r="E408">
        <v>17.38</v>
      </c>
      <c r="H408">
        <v>94323</v>
      </c>
      <c r="I408">
        <v>201889</v>
      </c>
      <c r="J408">
        <v>1.76</v>
      </c>
      <c r="M408" t="s">
        <v>3</v>
      </c>
      <c r="N408">
        <v>63</v>
      </c>
      <c r="O408">
        <v>3.2051259999999999</v>
      </c>
      <c r="R408" t="s">
        <v>3</v>
      </c>
      <c r="S408">
        <v>63</v>
      </c>
      <c r="T408">
        <v>0.21693399999999999</v>
      </c>
      <c r="V408">
        <v>68</v>
      </c>
      <c r="W408">
        <v>5.8000000000000003E-2</v>
      </c>
      <c r="X408">
        <f xml:space="preserve"> MIN(S408,V408)</f>
        <v>63</v>
      </c>
      <c r="Y408">
        <f>(X408-N408)/N408*100</f>
        <v>0</v>
      </c>
    </row>
    <row r="409" spans="1:25" x14ac:dyDescent="0.3">
      <c r="A409" t="s">
        <v>1376</v>
      </c>
      <c r="C409">
        <v>4799520</v>
      </c>
      <c r="D409">
        <v>9664816</v>
      </c>
      <c r="E409">
        <v>78.98</v>
      </c>
      <c r="H409">
        <v>866580</v>
      </c>
      <c r="I409">
        <v>1742650</v>
      </c>
      <c r="J409">
        <v>11.93</v>
      </c>
      <c r="M409" t="s">
        <v>3</v>
      </c>
      <c r="N409">
        <v>56</v>
      </c>
      <c r="O409">
        <v>18.705207000000001</v>
      </c>
      <c r="R409" t="s">
        <v>3</v>
      </c>
      <c r="S409">
        <v>56</v>
      </c>
      <c r="T409">
        <v>6.3286519999999999</v>
      </c>
      <c r="V409">
        <v>77</v>
      </c>
      <c r="W409">
        <v>3.5999999999999997E-2</v>
      </c>
      <c r="X409">
        <f xml:space="preserve"> MIN(S409,V409)</f>
        <v>56</v>
      </c>
      <c r="Y409">
        <f>(X409-N409)/N409*100</f>
        <v>0</v>
      </c>
    </row>
    <row r="410" spans="1:25" x14ac:dyDescent="0.3">
      <c r="A410" t="s">
        <v>1377</v>
      </c>
      <c r="C410">
        <v>5294548</v>
      </c>
      <c r="D410">
        <v>10679946</v>
      </c>
      <c r="E410">
        <v>89.18</v>
      </c>
      <c r="H410">
        <v>945455</v>
      </c>
      <c r="I410">
        <v>1904342</v>
      </c>
      <c r="J410">
        <v>14.14</v>
      </c>
      <c r="M410" t="s">
        <v>4</v>
      </c>
      <c r="N410">
        <v>71</v>
      </c>
      <c r="O410">
        <v>70.279433999999995</v>
      </c>
      <c r="R410" t="s">
        <v>3</v>
      </c>
      <c r="S410">
        <v>70</v>
      </c>
      <c r="T410">
        <v>11.051494</v>
      </c>
      <c r="V410">
        <v>84</v>
      </c>
      <c r="W410">
        <v>3.6999999999999998E-2</v>
      </c>
      <c r="X410">
        <f xml:space="preserve"> MIN(S410,V410)</f>
        <v>70</v>
      </c>
      <c r="Y410">
        <f>(X410-N410)/N410*100</f>
        <v>-1.4084507042253522</v>
      </c>
    </row>
    <row r="411" spans="1:25" x14ac:dyDescent="0.3">
      <c r="A411" t="s">
        <v>1378</v>
      </c>
      <c r="C411">
        <v>5279372</v>
      </c>
      <c r="D411">
        <v>10636937</v>
      </c>
      <c r="E411">
        <v>90.34</v>
      </c>
      <c r="H411">
        <v>1076488</v>
      </c>
      <c r="I411">
        <v>2166210</v>
      </c>
      <c r="J411">
        <v>14.91</v>
      </c>
      <c r="M411" t="s">
        <v>3</v>
      </c>
      <c r="N411">
        <v>78</v>
      </c>
      <c r="O411">
        <v>36.114536999999999</v>
      </c>
      <c r="R411" t="s">
        <v>3</v>
      </c>
      <c r="S411">
        <v>78</v>
      </c>
      <c r="T411">
        <v>4.0320280000000004</v>
      </c>
      <c r="V411">
        <v>93</v>
      </c>
      <c r="W411">
        <v>5.1999999999999998E-2</v>
      </c>
      <c r="X411">
        <f xml:space="preserve"> MIN(S411,V411)</f>
        <v>78</v>
      </c>
      <c r="Y411">
        <f>(X411-N411)/N411*100</f>
        <v>0</v>
      </c>
    </row>
    <row r="412" spans="1:25" x14ac:dyDescent="0.3">
      <c r="A412" t="s">
        <v>1379</v>
      </c>
      <c r="C412">
        <v>5972355</v>
      </c>
      <c r="D412">
        <v>12099597</v>
      </c>
      <c r="E412">
        <v>105.6</v>
      </c>
      <c r="H412">
        <v>1183710</v>
      </c>
      <c r="I412">
        <v>2394592</v>
      </c>
      <c r="J412">
        <v>17.920000000000002</v>
      </c>
      <c r="M412" t="s">
        <v>4</v>
      </c>
      <c r="N412">
        <v>326</v>
      </c>
      <c r="O412">
        <v>72.149367999999996</v>
      </c>
      <c r="R412" t="s">
        <v>3</v>
      </c>
      <c r="S412">
        <v>84</v>
      </c>
      <c r="T412">
        <v>26.087354999999999</v>
      </c>
      <c r="V412">
        <v>109</v>
      </c>
      <c r="W412">
        <v>4.5999999999999999E-2</v>
      </c>
      <c r="X412">
        <f xml:space="preserve"> MIN(S412,V412)</f>
        <v>84</v>
      </c>
      <c r="Y412">
        <f>(X412-N412)/N412*100</f>
        <v>-74.233128834355838</v>
      </c>
    </row>
    <row r="413" spans="1:25" x14ac:dyDescent="0.3">
      <c r="A413" t="s">
        <v>1380</v>
      </c>
      <c r="C413">
        <v>5261024</v>
      </c>
      <c r="D413">
        <v>10650048</v>
      </c>
      <c r="E413">
        <v>93.98</v>
      </c>
      <c r="H413">
        <v>1085280</v>
      </c>
      <c r="I413">
        <v>2193924</v>
      </c>
      <c r="J413">
        <v>14.36</v>
      </c>
      <c r="M413" t="s">
        <v>4</v>
      </c>
      <c r="N413">
        <v>79</v>
      </c>
      <c r="O413">
        <v>71.773176000000007</v>
      </c>
      <c r="R413" t="s">
        <v>3</v>
      </c>
      <c r="S413">
        <v>75</v>
      </c>
      <c r="T413">
        <v>41.810203999999999</v>
      </c>
      <c r="V413">
        <v>104</v>
      </c>
      <c r="W413">
        <v>4.3999999999999997E-2</v>
      </c>
      <c r="X413">
        <f xml:space="preserve"> MIN(S413,V413)</f>
        <v>75</v>
      </c>
      <c r="Y413">
        <f>(X413-N413)/N413*100</f>
        <v>-5.0632911392405067</v>
      </c>
    </row>
    <row r="414" spans="1:25" x14ac:dyDescent="0.3">
      <c r="A414" t="s">
        <v>1381</v>
      </c>
      <c r="C414">
        <v>5687088</v>
      </c>
      <c r="D414">
        <v>11510090</v>
      </c>
      <c r="E414">
        <v>99.2</v>
      </c>
      <c r="H414">
        <v>1066329</v>
      </c>
      <c r="I414">
        <v>2154887</v>
      </c>
      <c r="J414">
        <v>14.61</v>
      </c>
      <c r="M414" t="s">
        <v>4</v>
      </c>
      <c r="N414">
        <v>248</v>
      </c>
      <c r="O414">
        <v>71.578001</v>
      </c>
      <c r="R414" t="s">
        <v>4</v>
      </c>
      <c r="S414">
        <v>75</v>
      </c>
      <c r="T414">
        <v>61.859381999999997</v>
      </c>
      <c r="V414">
        <v>98</v>
      </c>
      <c r="W414">
        <v>3.7999999999999999E-2</v>
      </c>
      <c r="X414">
        <f xml:space="preserve"> MIN(S414,V414)</f>
        <v>75</v>
      </c>
      <c r="Y414">
        <f>(X414-N414)/N414*100</f>
        <v>-69.758064516129039</v>
      </c>
    </row>
    <row r="415" spans="1:25" x14ac:dyDescent="0.3">
      <c r="A415" t="s">
        <v>1382</v>
      </c>
      <c r="C415">
        <v>5309458</v>
      </c>
      <c r="D415">
        <v>10737652</v>
      </c>
      <c r="E415">
        <v>91.17</v>
      </c>
      <c r="H415">
        <v>1112258</v>
      </c>
      <c r="I415">
        <v>2246452</v>
      </c>
      <c r="J415">
        <v>17.440000000000001</v>
      </c>
      <c r="M415" t="s">
        <v>3</v>
      </c>
      <c r="N415">
        <v>87</v>
      </c>
      <c r="O415">
        <v>19.160962999999999</v>
      </c>
      <c r="R415" t="s">
        <v>3</v>
      </c>
      <c r="S415">
        <v>87</v>
      </c>
      <c r="T415">
        <v>4.0181659999999999</v>
      </c>
      <c r="V415">
        <v>105</v>
      </c>
      <c r="W415">
        <v>5.6000000000000001E-2</v>
      </c>
      <c r="X415">
        <f xml:space="preserve"> MIN(S415,V415)</f>
        <v>87</v>
      </c>
      <c r="Y415">
        <f>(X415-N415)/N415*100</f>
        <v>0</v>
      </c>
    </row>
    <row r="416" spans="1:25" x14ac:dyDescent="0.3">
      <c r="A416" t="s">
        <v>1383</v>
      </c>
      <c r="C416">
        <v>6839910</v>
      </c>
      <c r="D416">
        <v>13805575</v>
      </c>
      <c r="E416">
        <v>117.61</v>
      </c>
      <c r="H416">
        <v>1154790</v>
      </c>
      <c r="I416">
        <v>2327367</v>
      </c>
      <c r="J416">
        <v>16.04</v>
      </c>
      <c r="M416" t="s">
        <v>3</v>
      </c>
      <c r="N416">
        <v>80</v>
      </c>
      <c r="O416">
        <v>25.593976000000001</v>
      </c>
      <c r="R416" t="s">
        <v>3</v>
      </c>
      <c r="S416">
        <v>80</v>
      </c>
      <c r="T416">
        <v>3.8799389999999998</v>
      </c>
      <c r="V416">
        <v>90</v>
      </c>
      <c r="W416">
        <v>5.5E-2</v>
      </c>
      <c r="X416">
        <f xml:space="preserve"> MIN(S416,V416)</f>
        <v>80</v>
      </c>
      <c r="Y416">
        <f>(X416-N416)/N416*100</f>
        <v>0</v>
      </c>
    </row>
    <row r="417" spans="1:25" x14ac:dyDescent="0.3">
      <c r="A417" t="s">
        <v>1384</v>
      </c>
      <c r="C417">
        <v>4773714</v>
      </c>
      <c r="D417">
        <v>9648886</v>
      </c>
      <c r="E417">
        <v>82.28</v>
      </c>
      <c r="H417">
        <v>906906</v>
      </c>
      <c r="I417">
        <v>1830298</v>
      </c>
      <c r="J417">
        <v>13.25</v>
      </c>
      <c r="M417" t="s">
        <v>3</v>
      </c>
      <c r="N417">
        <v>74</v>
      </c>
      <c r="O417">
        <v>60.013821999999998</v>
      </c>
      <c r="R417" t="s">
        <v>3</v>
      </c>
      <c r="S417">
        <v>74</v>
      </c>
      <c r="T417">
        <v>8.0741519999999998</v>
      </c>
      <c r="V417">
        <v>90</v>
      </c>
      <c r="W417">
        <v>3.1E-2</v>
      </c>
      <c r="X417">
        <f xml:space="preserve"> MIN(S417,V417)</f>
        <v>74</v>
      </c>
      <c r="Y417">
        <f>(X417-N417)/N417*100</f>
        <v>0</v>
      </c>
    </row>
    <row r="418" spans="1:25" x14ac:dyDescent="0.3">
      <c r="A418" t="s">
        <v>1385</v>
      </c>
      <c r="C418">
        <v>5177775</v>
      </c>
      <c r="D418">
        <v>10442404</v>
      </c>
      <c r="E418">
        <v>88.3</v>
      </c>
      <c r="H418">
        <v>979880</v>
      </c>
      <c r="I418">
        <v>1973476</v>
      </c>
      <c r="J418">
        <v>13.41</v>
      </c>
      <c r="M418" t="s">
        <v>3</v>
      </c>
      <c r="N418">
        <v>84</v>
      </c>
      <c r="O418">
        <v>13.99347</v>
      </c>
      <c r="R418" t="s">
        <v>3</v>
      </c>
      <c r="S418">
        <v>84</v>
      </c>
      <c r="T418">
        <v>2.7850030000000001</v>
      </c>
      <c r="V418">
        <v>87</v>
      </c>
      <c r="W418">
        <v>5.8999999999999997E-2</v>
      </c>
      <c r="X418">
        <f xml:space="preserve"> MIN(S418,V418)</f>
        <v>84</v>
      </c>
      <c r="Y418">
        <f>(X418-N418)/N418*100</f>
        <v>0</v>
      </c>
    </row>
    <row r="419" spans="1:25" x14ac:dyDescent="0.3">
      <c r="A419" t="s">
        <v>1386</v>
      </c>
      <c r="C419">
        <v>664210</v>
      </c>
      <c r="D419">
        <v>1467916</v>
      </c>
      <c r="E419">
        <v>18.68</v>
      </c>
      <c r="H419">
        <v>78740</v>
      </c>
      <c r="I419">
        <v>170662</v>
      </c>
      <c r="J419">
        <v>0.82</v>
      </c>
      <c r="M419" t="s">
        <v>3</v>
      </c>
      <c r="N419">
        <v>53</v>
      </c>
      <c r="O419">
        <v>3.5120439999999999</v>
      </c>
      <c r="R419" t="s">
        <v>3</v>
      </c>
      <c r="S419">
        <v>53</v>
      </c>
      <c r="T419">
        <v>0.21191499999999999</v>
      </c>
      <c r="V419">
        <v>61</v>
      </c>
      <c r="W419">
        <v>7.0000000000000007E-2</v>
      </c>
      <c r="X419">
        <f xml:space="preserve"> MIN(S419,V419)</f>
        <v>53</v>
      </c>
      <c r="Y419">
        <f>(X419-N419)/N419*100</f>
        <v>0</v>
      </c>
    </row>
    <row r="420" spans="1:25" x14ac:dyDescent="0.3">
      <c r="A420" t="s">
        <v>1387</v>
      </c>
      <c r="C420">
        <v>7640828</v>
      </c>
      <c r="D420">
        <v>15352492</v>
      </c>
      <c r="E420">
        <v>131.83000000000001</v>
      </c>
      <c r="H420">
        <v>1218321</v>
      </c>
      <c r="I420">
        <v>2444709</v>
      </c>
      <c r="J420">
        <v>18.760000000000002</v>
      </c>
      <c r="M420" t="s">
        <v>3</v>
      </c>
      <c r="N420">
        <v>78</v>
      </c>
      <c r="O420">
        <v>22.969242999999999</v>
      </c>
      <c r="R420" t="s">
        <v>3</v>
      </c>
      <c r="S420">
        <v>78</v>
      </c>
      <c r="T420">
        <v>3.0694469999999998</v>
      </c>
      <c r="V420">
        <v>80</v>
      </c>
      <c r="W420">
        <v>7.6999999999999999E-2</v>
      </c>
      <c r="X420">
        <f xml:space="preserve"> MIN(S420,V420)</f>
        <v>78</v>
      </c>
      <c r="Y420">
        <f>(X420-N420)/N420*100</f>
        <v>0</v>
      </c>
    </row>
    <row r="421" spans="1:25" x14ac:dyDescent="0.3">
      <c r="A421" t="s">
        <v>1388</v>
      </c>
      <c r="C421">
        <v>8893019</v>
      </c>
      <c r="D421">
        <v>17850251</v>
      </c>
      <c r="E421">
        <v>145.87</v>
      </c>
      <c r="H421">
        <v>1529801</v>
      </c>
      <c r="I421">
        <v>3067313</v>
      </c>
      <c r="J421">
        <v>26.4</v>
      </c>
      <c r="M421" t="s">
        <v>3</v>
      </c>
      <c r="N421">
        <v>83</v>
      </c>
      <c r="O421">
        <v>22.973103999999999</v>
      </c>
      <c r="R421" t="s">
        <v>3</v>
      </c>
      <c r="S421">
        <v>83</v>
      </c>
      <c r="T421">
        <v>3.4251909999999999</v>
      </c>
      <c r="V421">
        <v>90</v>
      </c>
      <c r="W421">
        <v>0.10199999999999999</v>
      </c>
      <c r="X421">
        <f xml:space="preserve"> MIN(S421,V421)</f>
        <v>83</v>
      </c>
      <c r="Y421">
        <f>(X421-N421)/N421*100</f>
        <v>0</v>
      </c>
    </row>
    <row r="422" spans="1:25" x14ac:dyDescent="0.3">
      <c r="A422" t="s">
        <v>1389</v>
      </c>
      <c r="C422">
        <v>7007192</v>
      </c>
      <c r="D422">
        <v>14083995</v>
      </c>
      <c r="E422">
        <v>117.43</v>
      </c>
      <c r="H422">
        <v>1292310</v>
      </c>
      <c r="I422">
        <v>2594531</v>
      </c>
      <c r="J422">
        <v>18.02</v>
      </c>
      <c r="M422" t="s">
        <v>3</v>
      </c>
      <c r="N422">
        <v>70</v>
      </c>
      <c r="O422">
        <v>18.490946999999998</v>
      </c>
      <c r="R422" t="s">
        <v>3</v>
      </c>
      <c r="S422">
        <v>70</v>
      </c>
      <c r="T422">
        <v>3.020391</v>
      </c>
      <c r="V422">
        <v>89</v>
      </c>
      <c r="W422">
        <v>7.4999999999999997E-2</v>
      </c>
      <c r="X422">
        <f xml:space="preserve"> MIN(S422,V422)</f>
        <v>70</v>
      </c>
      <c r="Y422">
        <f>(X422-N422)/N422*100</f>
        <v>0</v>
      </c>
    </row>
    <row r="423" spans="1:25" x14ac:dyDescent="0.3">
      <c r="A423" t="s">
        <v>1390</v>
      </c>
      <c r="C423">
        <v>6861540</v>
      </c>
      <c r="D423">
        <v>13787175</v>
      </c>
      <c r="E423">
        <v>112.92</v>
      </c>
      <c r="H423">
        <v>1268520</v>
      </c>
      <c r="I423">
        <v>2546039</v>
      </c>
      <c r="J423">
        <v>16.88</v>
      </c>
      <c r="M423" t="s">
        <v>3</v>
      </c>
      <c r="N423">
        <v>86</v>
      </c>
      <c r="O423">
        <v>20.233516999999999</v>
      </c>
      <c r="R423" t="s">
        <v>3</v>
      </c>
      <c r="S423">
        <v>86</v>
      </c>
      <c r="T423">
        <v>2.9744630000000001</v>
      </c>
      <c r="V423">
        <v>87</v>
      </c>
      <c r="W423">
        <v>8.2000000000000003E-2</v>
      </c>
      <c r="X423">
        <f xml:space="preserve"> MIN(S423,V423)</f>
        <v>86</v>
      </c>
      <c r="Y423">
        <f>(X423-N423)/N423*100</f>
        <v>0</v>
      </c>
    </row>
    <row r="424" spans="1:25" x14ac:dyDescent="0.3">
      <c r="A424" t="s">
        <v>1391</v>
      </c>
      <c r="C424">
        <v>6739593</v>
      </c>
      <c r="D424">
        <v>13550615</v>
      </c>
      <c r="E424">
        <v>108.98</v>
      </c>
      <c r="H424">
        <v>1314705</v>
      </c>
      <c r="I424">
        <v>2640471</v>
      </c>
      <c r="J424">
        <v>17.510000000000002</v>
      </c>
      <c r="M424" t="s">
        <v>3</v>
      </c>
      <c r="N424">
        <v>67</v>
      </c>
      <c r="O424">
        <v>22.353176000000001</v>
      </c>
      <c r="R424" t="s">
        <v>3</v>
      </c>
      <c r="S424">
        <v>67</v>
      </c>
      <c r="T424">
        <v>4.1478419999999998</v>
      </c>
      <c r="V424">
        <v>94</v>
      </c>
      <c r="W424">
        <v>9.1999999999999998E-2</v>
      </c>
      <c r="X424">
        <f xml:space="preserve"> MIN(S424,V424)</f>
        <v>67</v>
      </c>
      <c r="Y424">
        <f>(X424-N424)/N424*100</f>
        <v>0</v>
      </c>
    </row>
    <row r="425" spans="1:25" x14ac:dyDescent="0.3">
      <c r="A425" t="s">
        <v>1392</v>
      </c>
      <c r="C425">
        <v>7714101</v>
      </c>
      <c r="D425">
        <v>15491002</v>
      </c>
      <c r="E425">
        <v>127.32</v>
      </c>
      <c r="H425">
        <v>1256880</v>
      </c>
      <c r="I425">
        <v>2521075</v>
      </c>
      <c r="J425">
        <v>17.579999999999998</v>
      </c>
      <c r="M425" t="s">
        <v>3</v>
      </c>
      <c r="N425">
        <v>63</v>
      </c>
      <c r="O425">
        <v>23.562435000000001</v>
      </c>
      <c r="R425" t="s">
        <v>3</v>
      </c>
      <c r="S425">
        <v>63</v>
      </c>
      <c r="T425">
        <v>3.579895</v>
      </c>
      <c r="V425">
        <v>79</v>
      </c>
      <c r="W425">
        <v>8.7999999999999995E-2</v>
      </c>
      <c r="X425">
        <f xml:space="preserve"> MIN(S425,V425)</f>
        <v>63</v>
      </c>
      <c r="Y425">
        <f>(X425-N425)/N425*100</f>
        <v>0</v>
      </c>
    </row>
    <row r="426" spans="1:25" x14ac:dyDescent="0.3">
      <c r="A426" t="s">
        <v>1393</v>
      </c>
      <c r="C426">
        <v>7082920</v>
      </c>
      <c r="D426">
        <v>14270860</v>
      </c>
      <c r="E426">
        <v>120.02</v>
      </c>
      <c r="H426">
        <v>1242852</v>
      </c>
      <c r="I426">
        <v>2500702</v>
      </c>
      <c r="J426">
        <v>16.690000000000001</v>
      </c>
      <c r="M426" t="s">
        <v>3</v>
      </c>
      <c r="N426">
        <v>87</v>
      </c>
      <c r="O426">
        <v>24.418816</v>
      </c>
      <c r="R426" t="s">
        <v>3</v>
      </c>
      <c r="S426">
        <v>87</v>
      </c>
      <c r="T426">
        <v>3.1029300000000002</v>
      </c>
      <c r="V426">
        <v>92</v>
      </c>
      <c r="W426">
        <v>5.8999999999999997E-2</v>
      </c>
      <c r="X426">
        <f xml:space="preserve"> MIN(S426,V426)</f>
        <v>87</v>
      </c>
      <c r="Y426">
        <f>(X426-N426)/N426*100</f>
        <v>0</v>
      </c>
    </row>
    <row r="427" spans="1:25" x14ac:dyDescent="0.3">
      <c r="A427" t="s">
        <v>1394</v>
      </c>
      <c r="C427">
        <v>7818525</v>
      </c>
      <c r="D427">
        <v>15692882</v>
      </c>
      <c r="E427">
        <v>128.15</v>
      </c>
      <c r="H427">
        <v>1547910</v>
      </c>
      <c r="I427">
        <v>3104012</v>
      </c>
      <c r="J427">
        <v>23.05</v>
      </c>
      <c r="M427" t="s">
        <v>3</v>
      </c>
      <c r="N427">
        <v>95</v>
      </c>
      <c r="O427">
        <v>20.649716000000002</v>
      </c>
      <c r="R427" t="s">
        <v>3</v>
      </c>
      <c r="S427">
        <v>95</v>
      </c>
      <c r="T427">
        <v>3.6704810000000001</v>
      </c>
      <c r="V427">
        <v>97</v>
      </c>
      <c r="W427">
        <v>9.5000000000000001E-2</v>
      </c>
      <c r="X427">
        <f xml:space="preserve"> MIN(S427,V427)</f>
        <v>95</v>
      </c>
      <c r="Y427">
        <f>(X427-N427)/N427*100</f>
        <v>0</v>
      </c>
    </row>
    <row r="428" spans="1:25" x14ac:dyDescent="0.3">
      <c r="A428" t="s">
        <v>1395</v>
      </c>
      <c r="C428">
        <v>6525560</v>
      </c>
      <c r="D428">
        <v>13111904</v>
      </c>
      <c r="E428">
        <v>107.96</v>
      </c>
      <c r="H428">
        <v>1035578</v>
      </c>
      <c r="I428">
        <v>2078147</v>
      </c>
      <c r="J428">
        <v>15.93</v>
      </c>
      <c r="M428" t="s">
        <v>3</v>
      </c>
      <c r="N428">
        <v>65</v>
      </c>
      <c r="O428">
        <v>19.510107999999999</v>
      </c>
      <c r="R428" t="s">
        <v>3</v>
      </c>
      <c r="S428">
        <v>65</v>
      </c>
      <c r="T428">
        <v>2.5055160000000001</v>
      </c>
      <c r="V428">
        <v>72</v>
      </c>
      <c r="W428">
        <v>6.4000000000000001E-2</v>
      </c>
      <c r="X428">
        <f xml:space="preserve"> MIN(S428,V428)</f>
        <v>65</v>
      </c>
      <c r="Y428">
        <f>(X428-N428)/N428*100</f>
        <v>0</v>
      </c>
    </row>
    <row r="429" spans="1:25" x14ac:dyDescent="0.3">
      <c r="A429" t="s">
        <v>1396</v>
      </c>
      <c r="C429">
        <v>6482754</v>
      </c>
      <c r="D429">
        <v>13044676</v>
      </c>
      <c r="E429">
        <v>107.58</v>
      </c>
      <c r="H429">
        <v>1147154</v>
      </c>
      <c r="I429">
        <v>2305476</v>
      </c>
      <c r="J429">
        <v>17.309999999999999</v>
      </c>
      <c r="M429" t="s">
        <v>3</v>
      </c>
      <c r="N429">
        <v>79</v>
      </c>
      <c r="O429">
        <v>19.805828999999999</v>
      </c>
      <c r="R429" t="s">
        <v>3</v>
      </c>
      <c r="S429">
        <v>79</v>
      </c>
      <c r="T429">
        <v>3.7533919999999998</v>
      </c>
      <c r="V429">
        <v>85</v>
      </c>
      <c r="W429">
        <v>6.8000000000000005E-2</v>
      </c>
      <c r="X429">
        <f xml:space="preserve"> MIN(S429,V429)</f>
        <v>79</v>
      </c>
      <c r="Y429">
        <f>(X429-N429)/N429*100</f>
        <v>0</v>
      </c>
    </row>
    <row r="430" spans="1:25" x14ac:dyDescent="0.3">
      <c r="A430" t="s">
        <v>1397</v>
      </c>
      <c r="C430">
        <v>522040</v>
      </c>
      <c r="D430">
        <v>1116766</v>
      </c>
      <c r="E430">
        <v>13.06</v>
      </c>
      <c r="H430">
        <v>62000</v>
      </c>
      <c r="I430">
        <v>130277</v>
      </c>
      <c r="J430">
        <v>0.6</v>
      </c>
      <c r="M430" t="s">
        <v>3</v>
      </c>
      <c r="N430">
        <v>45</v>
      </c>
      <c r="O430">
        <v>2.8095859999999999</v>
      </c>
      <c r="R430" t="s">
        <v>3</v>
      </c>
      <c r="S430">
        <v>45</v>
      </c>
      <c r="T430">
        <v>0.19966900000000001</v>
      </c>
      <c r="V430">
        <v>49</v>
      </c>
      <c r="W430">
        <v>4.3999999999999997E-2</v>
      </c>
      <c r="X430">
        <f xml:space="preserve"> MIN(S430,V430)</f>
        <v>45</v>
      </c>
      <c r="Y430">
        <f>(X430-N430)/N430*100</f>
        <v>0</v>
      </c>
    </row>
    <row r="431" spans="1:25" x14ac:dyDescent="0.3">
      <c r="A431" t="s">
        <v>1398</v>
      </c>
      <c r="C431">
        <v>587040</v>
      </c>
      <c r="D431">
        <v>1296700</v>
      </c>
      <c r="E431">
        <v>14.6</v>
      </c>
      <c r="H431">
        <v>105178</v>
      </c>
      <c r="I431">
        <v>229748</v>
      </c>
      <c r="J431">
        <v>1.62</v>
      </c>
      <c r="M431" t="s">
        <v>3</v>
      </c>
      <c r="N431">
        <v>72</v>
      </c>
      <c r="O431">
        <v>3.456979</v>
      </c>
      <c r="R431" t="s">
        <v>3</v>
      </c>
      <c r="S431">
        <v>72</v>
      </c>
      <c r="T431">
        <v>0.36901400000000001</v>
      </c>
      <c r="V431">
        <v>85</v>
      </c>
      <c r="W431">
        <v>6.2E-2</v>
      </c>
      <c r="X431">
        <f xml:space="preserve"> MIN(S431,V431)</f>
        <v>72</v>
      </c>
      <c r="Y431">
        <f>(X431-N431)/N431*100</f>
        <v>0</v>
      </c>
    </row>
    <row r="432" spans="1:25" x14ac:dyDescent="0.3">
      <c r="A432" t="s">
        <v>1399</v>
      </c>
      <c r="C432">
        <v>1081080</v>
      </c>
      <c r="D432">
        <v>2323781</v>
      </c>
      <c r="E432">
        <v>23.19</v>
      </c>
      <c r="H432">
        <v>259875</v>
      </c>
      <c r="I432">
        <v>555761</v>
      </c>
      <c r="J432">
        <v>3.87</v>
      </c>
      <c r="M432" t="s">
        <v>4</v>
      </c>
      <c r="N432">
        <v>127</v>
      </c>
      <c r="O432">
        <v>63.950662000000001</v>
      </c>
      <c r="R432" t="s">
        <v>4</v>
      </c>
      <c r="S432">
        <v>97</v>
      </c>
      <c r="T432">
        <v>60.557600999999998</v>
      </c>
      <c r="V432">
        <v>124</v>
      </c>
      <c r="W432">
        <v>3.3000000000000002E-2</v>
      </c>
      <c r="X432">
        <f xml:space="preserve"> MIN(S432,V432)</f>
        <v>97</v>
      </c>
      <c r="Y432">
        <f>(X432-N432)/N432*100</f>
        <v>-23.622047244094489</v>
      </c>
    </row>
    <row r="433" spans="1:25" x14ac:dyDescent="0.3">
      <c r="A433" t="s">
        <v>1400</v>
      </c>
      <c r="C433">
        <v>961704</v>
      </c>
      <c r="D433">
        <v>2032175</v>
      </c>
      <c r="E433">
        <v>21.72</v>
      </c>
      <c r="H433">
        <v>206682</v>
      </c>
      <c r="I433">
        <v>434421</v>
      </c>
      <c r="J433">
        <v>2.82</v>
      </c>
      <c r="M433" t="s">
        <v>4</v>
      </c>
      <c r="N433">
        <v>74</v>
      </c>
      <c r="O433">
        <v>62.960977</v>
      </c>
      <c r="R433" t="s">
        <v>4</v>
      </c>
      <c r="S433">
        <v>73</v>
      </c>
      <c r="T433">
        <v>60.361316000000002</v>
      </c>
      <c r="V433">
        <v>97</v>
      </c>
      <c r="W433">
        <v>3.5000000000000003E-2</v>
      </c>
      <c r="X433">
        <f xml:space="preserve"> MIN(S433,V433)</f>
        <v>73</v>
      </c>
      <c r="Y433">
        <f>(X433-N433)/N433*100</f>
        <v>-1.3513513513513513</v>
      </c>
    </row>
    <row r="434" spans="1:25" x14ac:dyDescent="0.3">
      <c r="A434" t="s">
        <v>1401</v>
      </c>
      <c r="C434">
        <v>1009515</v>
      </c>
      <c r="D434">
        <v>2163894</v>
      </c>
      <c r="E434">
        <v>21.69</v>
      </c>
      <c r="H434">
        <v>286130</v>
      </c>
      <c r="I434">
        <v>610860</v>
      </c>
      <c r="J434">
        <v>3.95</v>
      </c>
      <c r="M434" t="s">
        <v>4</v>
      </c>
      <c r="N434">
        <v>194</v>
      </c>
      <c r="O434">
        <v>63.426551000000003</v>
      </c>
      <c r="R434" t="s">
        <v>4</v>
      </c>
      <c r="S434">
        <v>84</v>
      </c>
      <c r="T434">
        <v>60.640819999999998</v>
      </c>
      <c r="V434">
        <v>141</v>
      </c>
      <c r="W434">
        <v>3.5000000000000003E-2</v>
      </c>
      <c r="X434">
        <f xml:space="preserve"> MIN(S434,V434)</f>
        <v>84</v>
      </c>
      <c r="Y434">
        <f>(X434-N434)/N434*100</f>
        <v>-56.701030927835049</v>
      </c>
    </row>
    <row r="435" spans="1:25" x14ac:dyDescent="0.3">
      <c r="A435" t="s">
        <v>1402</v>
      </c>
      <c r="C435">
        <v>875238</v>
      </c>
      <c r="D435">
        <v>1863784</v>
      </c>
      <c r="E435">
        <v>18.559999999999999</v>
      </c>
      <c r="H435">
        <v>244608</v>
      </c>
      <c r="I435">
        <v>518704</v>
      </c>
      <c r="J435">
        <v>3.3</v>
      </c>
      <c r="M435" t="s">
        <v>4</v>
      </c>
      <c r="N435">
        <v>83</v>
      </c>
      <c r="O435">
        <v>63.043073</v>
      </c>
      <c r="R435" t="s">
        <v>4</v>
      </c>
      <c r="S435">
        <v>84</v>
      </c>
      <c r="T435">
        <v>60.473345999999999</v>
      </c>
      <c r="V435">
        <v>127</v>
      </c>
      <c r="W435">
        <v>0.03</v>
      </c>
      <c r="X435">
        <f xml:space="preserve"> MIN(S435,V435)</f>
        <v>84</v>
      </c>
      <c r="Y435">
        <f>(X435-N435)/N435*100</f>
        <v>1.2048192771084338</v>
      </c>
    </row>
    <row r="436" spans="1:25" x14ac:dyDescent="0.3">
      <c r="A436" t="s">
        <v>1403</v>
      </c>
      <c r="C436">
        <v>1097689</v>
      </c>
      <c r="D436">
        <v>2373837</v>
      </c>
      <c r="E436">
        <v>26.1</v>
      </c>
      <c r="H436">
        <v>263770</v>
      </c>
      <c r="I436">
        <v>567492</v>
      </c>
      <c r="J436">
        <v>3.65</v>
      </c>
      <c r="M436" t="s">
        <v>4</v>
      </c>
      <c r="N436">
        <v>96</v>
      </c>
      <c r="O436">
        <v>63.811055000000003</v>
      </c>
      <c r="R436" t="s">
        <v>4</v>
      </c>
      <c r="S436">
        <v>93</v>
      </c>
      <c r="T436">
        <v>60.557132000000003</v>
      </c>
      <c r="V436">
        <v>129</v>
      </c>
      <c r="W436">
        <v>2.5999999999999999E-2</v>
      </c>
      <c r="X436">
        <f xml:space="preserve"> MIN(S436,V436)</f>
        <v>93</v>
      </c>
      <c r="Y436">
        <f>(X436-N436)/N436*100</f>
        <v>-3.125</v>
      </c>
    </row>
    <row r="437" spans="1:25" x14ac:dyDescent="0.3">
      <c r="A437" t="s">
        <v>1404</v>
      </c>
      <c r="C437">
        <v>989214</v>
      </c>
      <c r="D437">
        <v>2133662</v>
      </c>
      <c r="E437">
        <v>21.65</v>
      </c>
      <c r="H437">
        <v>264934</v>
      </c>
      <c r="I437">
        <v>568822</v>
      </c>
      <c r="J437">
        <v>4.49</v>
      </c>
      <c r="M437" t="s">
        <v>4</v>
      </c>
      <c r="N437">
        <v>104</v>
      </c>
      <c r="O437">
        <v>63.556635</v>
      </c>
      <c r="R437" t="s">
        <v>4</v>
      </c>
      <c r="S437">
        <v>105</v>
      </c>
      <c r="T437">
        <v>60.502687000000002</v>
      </c>
      <c r="V437">
        <v>138</v>
      </c>
      <c r="W437">
        <v>2.8000000000000001E-2</v>
      </c>
      <c r="X437">
        <f xml:space="preserve"> MIN(S437,V437)</f>
        <v>105</v>
      </c>
      <c r="Y437">
        <f>(X437-N437)/N437*100</f>
        <v>0.96153846153846156</v>
      </c>
    </row>
    <row r="438" spans="1:25" x14ac:dyDescent="0.3">
      <c r="A438" t="s">
        <v>1405</v>
      </c>
      <c r="C438">
        <v>996353</v>
      </c>
      <c r="D438">
        <v>2128880</v>
      </c>
      <c r="E438">
        <v>20.8</v>
      </c>
      <c r="H438">
        <v>191995</v>
      </c>
      <c r="I438">
        <v>407530</v>
      </c>
      <c r="J438">
        <v>2.92</v>
      </c>
      <c r="M438" t="s">
        <v>4</v>
      </c>
      <c r="N438">
        <v>78</v>
      </c>
      <c r="O438">
        <v>63.716298000000002</v>
      </c>
      <c r="R438" t="s">
        <v>4</v>
      </c>
      <c r="S438">
        <v>76</v>
      </c>
      <c r="T438">
        <v>60.409075999999999</v>
      </c>
      <c r="V438">
        <v>94</v>
      </c>
      <c r="W438">
        <v>2.5000000000000001E-2</v>
      </c>
      <c r="X438">
        <f xml:space="preserve"> MIN(S438,V438)</f>
        <v>76</v>
      </c>
      <c r="Y438">
        <f>(X438-N438)/N438*100</f>
        <v>-2.5641025641025639</v>
      </c>
    </row>
    <row r="439" spans="1:25" x14ac:dyDescent="0.3">
      <c r="A439" t="s">
        <v>1406</v>
      </c>
      <c r="C439">
        <v>955506</v>
      </c>
      <c r="D439">
        <v>2048682</v>
      </c>
      <c r="E439">
        <v>21.37</v>
      </c>
      <c r="H439">
        <v>271606</v>
      </c>
      <c r="I439">
        <v>580082</v>
      </c>
      <c r="J439">
        <v>3.71</v>
      </c>
      <c r="M439" t="s">
        <v>4</v>
      </c>
      <c r="N439">
        <v>101</v>
      </c>
      <c r="O439">
        <v>63.230614000000003</v>
      </c>
      <c r="R439" t="s">
        <v>4</v>
      </c>
      <c r="S439">
        <v>102</v>
      </c>
      <c r="T439">
        <v>60.578879000000001</v>
      </c>
      <c r="V439">
        <v>138</v>
      </c>
      <c r="W439">
        <v>2.1999999999999999E-2</v>
      </c>
      <c r="X439">
        <f xml:space="preserve"> MIN(S439,V439)</f>
        <v>102</v>
      </c>
      <c r="Y439">
        <f>(X439-N439)/N439*100</f>
        <v>0.99009900990099009</v>
      </c>
    </row>
    <row r="440" spans="1:25" x14ac:dyDescent="0.3">
      <c r="A440" t="s">
        <v>1407</v>
      </c>
      <c r="C440">
        <v>994240</v>
      </c>
      <c r="D440">
        <v>2150657</v>
      </c>
      <c r="E440">
        <v>21.81</v>
      </c>
      <c r="H440">
        <v>231352</v>
      </c>
      <c r="I440">
        <v>497600</v>
      </c>
      <c r="J440">
        <v>3.75</v>
      </c>
      <c r="M440" t="s">
        <v>4</v>
      </c>
      <c r="N440">
        <v>93</v>
      </c>
      <c r="O440">
        <v>63.604577999999997</v>
      </c>
      <c r="R440" t="s">
        <v>4</v>
      </c>
      <c r="S440">
        <v>95</v>
      </c>
      <c r="T440">
        <v>60.444395999999998</v>
      </c>
      <c r="V440">
        <v>120</v>
      </c>
      <c r="W440">
        <v>2.4E-2</v>
      </c>
      <c r="X440">
        <f xml:space="preserve"> MIN(S440,V440)</f>
        <v>95</v>
      </c>
      <c r="Y440">
        <f>(X440-N440)/N440*100</f>
        <v>2.1505376344086025</v>
      </c>
    </row>
    <row r="441" spans="1:25" x14ac:dyDescent="0.3">
      <c r="A441" t="s">
        <v>1408</v>
      </c>
      <c r="C441">
        <v>809748</v>
      </c>
      <c r="D441">
        <v>1766554</v>
      </c>
      <c r="E441">
        <v>18.43</v>
      </c>
      <c r="H441">
        <v>237396</v>
      </c>
      <c r="I441">
        <v>515546</v>
      </c>
      <c r="J441">
        <v>4.51</v>
      </c>
      <c r="M441" t="s">
        <v>4</v>
      </c>
      <c r="N441">
        <v>108</v>
      </c>
      <c r="O441">
        <v>63.297592000000002</v>
      </c>
      <c r="R441" t="s">
        <v>4</v>
      </c>
      <c r="S441">
        <v>112</v>
      </c>
      <c r="T441">
        <v>60.500923</v>
      </c>
      <c r="V441">
        <v>145</v>
      </c>
      <c r="W441">
        <v>2.9000000000000001E-2</v>
      </c>
      <c r="X441">
        <f xml:space="preserve"> MIN(S441,V441)</f>
        <v>112</v>
      </c>
      <c r="Y441">
        <f>(X441-N441)/N441*100</f>
        <v>3.7037037037037033</v>
      </c>
    </row>
    <row r="442" spans="1:25" x14ac:dyDescent="0.3">
      <c r="A442" t="s">
        <v>1409</v>
      </c>
      <c r="C442">
        <v>1741428</v>
      </c>
      <c r="D442">
        <v>3642614</v>
      </c>
      <c r="E442">
        <v>37.78</v>
      </c>
      <c r="H442">
        <v>231556</v>
      </c>
      <c r="I442">
        <v>481022</v>
      </c>
      <c r="J442">
        <v>3.35</v>
      </c>
      <c r="M442" t="s">
        <v>3</v>
      </c>
      <c r="N442">
        <v>60</v>
      </c>
      <c r="O442">
        <v>8.1601800000000004</v>
      </c>
      <c r="R442" t="s">
        <v>3</v>
      </c>
      <c r="S442">
        <v>60</v>
      </c>
      <c r="T442">
        <v>2.7211419999999999</v>
      </c>
      <c r="V442">
        <v>72</v>
      </c>
      <c r="W442">
        <v>2.9000000000000001E-2</v>
      </c>
      <c r="X442">
        <f xml:space="preserve"> MIN(S442,V442)</f>
        <v>60</v>
      </c>
      <c r="Y442">
        <f>(X442-N442)/N442*100</f>
        <v>0</v>
      </c>
    </row>
    <row r="443" spans="1:25" x14ac:dyDescent="0.3">
      <c r="A443" t="s">
        <v>1410</v>
      </c>
      <c r="C443">
        <v>1408808</v>
      </c>
      <c r="D443">
        <v>2909903</v>
      </c>
      <c r="E443">
        <v>26.8</v>
      </c>
      <c r="H443">
        <v>276840</v>
      </c>
      <c r="I443">
        <v>569423</v>
      </c>
      <c r="J443">
        <v>4.21</v>
      </c>
      <c r="M443" t="s">
        <v>3</v>
      </c>
      <c r="N443">
        <v>70</v>
      </c>
      <c r="O443">
        <v>5.9754519999999998</v>
      </c>
      <c r="R443" t="s">
        <v>3</v>
      </c>
      <c r="S443">
        <v>70</v>
      </c>
      <c r="T443">
        <v>0.89637100000000003</v>
      </c>
      <c r="V443">
        <v>89</v>
      </c>
      <c r="W443">
        <v>3.5999999999999997E-2</v>
      </c>
      <c r="X443">
        <f xml:space="preserve"> MIN(S443,V443)</f>
        <v>70</v>
      </c>
      <c r="Y443">
        <f>(X443-N443)/N443*100</f>
        <v>0</v>
      </c>
    </row>
    <row r="444" spans="1:25" x14ac:dyDescent="0.3">
      <c r="A444" t="s">
        <v>1411</v>
      </c>
      <c r="C444">
        <v>1550172</v>
      </c>
      <c r="D444">
        <v>3216115</v>
      </c>
      <c r="E444">
        <v>30.02</v>
      </c>
      <c r="H444">
        <v>241626</v>
      </c>
      <c r="I444">
        <v>498526</v>
      </c>
      <c r="J444">
        <v>3.8</v>
      </c>
      <c r="M444" t="s">
        <v>3</v>
      </c>
      <c r="N444">
        <v>65</v>
      </c>
      <c r="O444">
        <v>16.232679000000001</v>
      </c>
      <c r="R444" t="s">
        <v>3</v>
      </c>
      <c r="S444">
        <v>65</v>
      </c>
      <c r="T444">
        <v>1.704021</v>
      </c>
      <c r="V444">
        <v>76</v>
      </c>
      <c r="W444">
        <v>3.2000000000000001E-2</v>
      </c>
      <c r="X444">
        <f xml:space="preserve"> MIN(S444,V444)</f>
        <v>65</v>
      </c>
      <c r="Y444">
        <f>(X444-N444)/N444*100</f>
        <v>0</v>
      </c>
    </row>
    <row r="445" spans="1:25" x14ac:dyDescent="0.3">
      <c r="A445" t="s">
        <v>1412</v>
      </c>
      <c r="C445">
        <v>1438976</v>
      </c>
      <c r="D445">
        <v>3008856</v>
      </c>
      <c r="E445">
        <v>29.05</v>
      </c>
      <c r="H445">
        <v>233728</v>
      </c>
      <c r="I445">
        <v>485796</v>
      </c>
      <c r="J445">
        <v>3.41</v>
      </c>
      <c r="M445" t="s">
        <v>4</v>
      </c>
      <c r="N445">
        <v>64</v>
      </c>
      <c r="O445">
        <v>64.399349000000001</v>
      </c>
      <c r="R445" t="s">
        <v>4</v>
      </c>
      <c r="S445">
        <v>63</v>
      </c>
      <c r="T445">
        <v>60.395268999999999</v>
      </c>
      <c r="V445">
        <v>82</v>
      </c>
      <c r="W445">
        <v>2.7E-2</v>
      </c>
      <c r="X445">
        <f xml:space="preserve"> MIN(S445,V445)</f>
        <v>63</v>
      </c>
      <c r="Y445">
        <f>(X445-N445)/N445*100</f>
        <v>-1.5625</v>
      </c>
    </row>
    <row r="446" spans="1:25" x14ac:dyDescent="0.3">
      <c r="A446" t="s">
        <v>1413</v>
      </c>
      <c r="C446">
        <v>1674092</v>
      </c>
      <c r="D446">
        <v>3448258</v>
      </c>
      <c r="E446">
        <v>32.18</v>
      </c>
      <c r="H446">
        <v>281360</v>
      </c>
      <c r="I446">
        <v>576862</v>
      </c>
      <c r="J446">
        <v>3.94</v>
      </c>
      <c r="M446" t="s">
        <v>3</v>
      </c>
      <c r="N446">
        <v>69</v>
      </c>
      <c r="O446">
        <v>6.910425</v>
      </c>
      <c r="R446" t="s">
        <v>3</v>
      </c>
      <c r="S446">
        <v>69</v>
      </c>
      <c r="T446">
        <v>0.84591799999999995</v>
      </c>
      <c r="V446">
        <v>79</v>
      </c>
      <c r="W446">
        <v>4.3999999999999997E-2</v>
      </c>
      <c r="X446">
        <f xml:space="preserve"> MIN(S446,V446)</f>
        <v>69</v>
      </c>
      <c r="Y446">
        <f>(X446-N446)/N446*100</f>
        <v>0</v>
      </c>
    </row>
    <row r="447" spans="1:25" x14ac:dyDescent="0.3">
      <c r="A447" t="s">
        <v>1414</v>
      </c>
      <c r="C447">
        <v>1545403</v>
      </c>
      <c r="D447">
        <v>3209634</v>
      </c>
      <c r="E447">
        <v>30.36</v>
      </c>
      <c r="H447">
        <v>235372</v>
      </c>
      <c r="I447">
        <v>485937</v>
      </c>
      <c r="J447">
        <v>2.4900000000000002</v>
      </c>
      <c r="M447" t="s">
        <v>3</v>
      </c>
      <c r="N447">
        <v>63</v>
      </c>
      <c r="O447">
        <v>8.4182229999999993</v>
      </c>
      <c r="R447" t="s">
        <v>3</v>
      </c>
      <c r="S447">
        <v>63</v>
      </c>
      <c r="T447">
        <v>0.69742700000000002</v>
      </c>
      <c r="V447">
        <v>75</v>
      </c>
      <c r="W447">
        <v>2.8000000000000001E-2</v>
      </c>
      <c r="X447">
        <f xml:space="preserve"> MIN(S447,V447)</f>
        <v>63</v>
      </c>
      <c r="Y447">
        <f>(X447-N447)/N447*100</f>
        <v>0</v>
      </c>
    </row>
    <row r="448" spans="1:25" x14ac:dyDescent="0.3">
      <c r="A448" t="s">
        <v>1415</v>
      </c>
      <c r="C448">
        <v>1556856</v>
      </c>
      <c r="D448">
        <v>3239738</v>
      </c>
      <c r="E448">
        <v>30.99</v>
      </c>
      <c r="H448">
        <v>330523</v>
      </c>
      <c r="I448">
        <v>685043</v>
      </c>
      <c r="J448">
        <v>4.82</v>
      </c>
      <c r="M448" t="s">
        <v>3</v>
      </c>
      <c r="N448">
        <v>67</v>
      </c>
      <c r="O448">
        <v>17.960709999999999</v>
      </c>
      <c r="R448" t="s">
        <v>3</v>
      </c>
      <c r="S448">
        <v>67</v>
      </c>
      <c r="T448">
        <v>4.2692540000000001</v>
      </c>
      <c r="V448">
        <v>106</v>
      </c>
      <c r="W448">
        <v>5.6000000000000001E-2</v>
      </c>
      <c r="X448">
        <f xml:space="preserve"> MIN(S448,V448)</f>
        <v>67</v>
      </c>
      <c r="Y448">
        <f>(X448-N448)/N448*100</f>
        <v>0</v>
      </c>
    </row>
    <row r="449" spans="1:25" x14ac:dyDescent="0.3">
      <c r="A449" t="s">
        <v>1416</v>
      </c>
      <c r="C449">
        <v>1787916</v>
      </c>
      <c r="D449">
        <v>3667286</v>
      </c>
      <c r="E449">
        <v>30.23</v>
      </c>
      <c r="H449">
        <v>261924</v>
      </c>
      <c r="I449">
        <v>534500</v>
      </c>
      <c r="J449">
        <v>3.72</v>
      </c>
      <c r="M449" t="s">
        <v>4</v>
      </c>
      <c r="N449">
        <v>53</v>
      </c>
      <c r="O449">
        <v>64.257617999999994</v>
      </c>
      <c r="R449" t="s">
        <v>4</v>
      </c>
      <c r="S449">
        <v>53</v>
      </c>
      <c r="T449">
        <v>60.441445000000002</v>
      </c>
      <c r="V449">
        <v>68</v>
      </c>
      <c r="W449">
        <v>3.1E-2</v>
      </c>
      <c r="X449">
        <f xml:space="preserve"> MIN(S449,V449)</f>
        <v>53</v>
      </c>
      <c r="Y449">
        <f>(X449-N449)/N449*100</f>
        <v>0</v>
      </c>
    </row>
    <row r="450" spans="1:25" x14ac:dyDescent="0.3">
      <c r="A450" t="s">
        <v>1417</v>
      </c>
      <c r="C450">
        <v>1690040</v>
      </c>
      <c r="D450">
        <v>3502437</v>
      </c>
      <c r="E450">
        <v>29.89</v>
      </c>
      <c r="H450">
        <v>247160</v>
      </c>
      <c r="I450">
        <v>509109</v>
      </c>
      <c r="J450">
        <v>2.41</v>
      </c>
      <c r="M450" t="s">
        <v>4</v>
      </c>
      <c r="N450">
        <v>58</v>
      </c>
      <c r="O450">
        <v>64.338522999999995</v>
      </c>
      <c r="R450" t="s">
        <v>4</v>
      </c>
      <c r="S450">
        <v>58</v>
      </c>
      <c r="T450">
        <v>60.438141000000002</v>
      </c>
      <c r="V450">
        <v>73</v>
      </c>
      <c r="W450">
        <v>2.9000000000000001E-2</v>
      </c>
      <c r="X450">
        <f xml:space="preserve"> MIN(S450,V450)</f>
        <v>58</v>
      </c>
      <c r="Y450">
        <f>(X450-N450)/N450*100</f>
        <v>0</v>
      </c>
    </row>
    <row r="451" spans="1:25" x14ac:dyDescent="0.3">
      <c r="A451" t="s">
        <v>1418</v>
      </c>
      <c r="C451">
        <v>1699360</v>
      </c>
      <c r="D451">
        <v>3510453</v>
      </c>
      <c r="E451">
        <v>31.27</v>
      </c>
      <c r="H451">
        <v>240800</v>
      </c>
      <c r="I451">
        <v>494541</v>
      </c>
      <c r="J451">
        <v>3.89</v>
      </c>
      <c r="M451" t="s">
        <v>3</v>
      </c>
      <c r="N451">
        <v>49</v>
      </c>
      <c r="O451">
        <v>15.450969000000001</v>
      </c>
      <c r="R451" t="s">
        <v>3</v>
      </c>
      <c r="S451">
        <v>49</v>
      </c>
      <c r="T451">
        <v>1.8094399999999999</v>
      </c>
      <c r="V451">
        <v>69</v>
      </c>
      <c r="W451">
        <v>3.7999999999999999E-2</v>
      </c>
      <c r="X451">
        <f xml:space="preserve"> MIN(S451,V451)</f>
        <v>49</v>
      </c>
      <c r="Y451">
        <f>(X451-N451)/N451*100</f>
        <v>0</v>
      </c>
    </row>
    <row r="452" spans="1:25" x14ac:dyDescent="0.3">
      <c r="A452" t="s">
        <v>1419</v>
      </c>
      <c r="C452">
        <v>2051472</v>
      </c>
      <c r="D452">
        <v>4239687</v>
      </c>
      <c r="E452">
        <v>39.92</v>
      </c>
      <c r="H452">
        <v>341280</v>
      </c>
      <c r="I452">
        <v>702043</v>
      </c>
      <c r="J452">
        <v>4.82</v>
      </c>
      <c r="M452" t="s">
        <v>3</v>
      </c>
      <c r="N452">
        <v>73</v>
      </c>
      <c r="O452">
        <v>8.3288480000000007</v>
      </c>
      <c r="R452" t="s">
        <v>3</v>
      </c>
      <c r="S452">
        <v>73</v>
      </c>
      <c r="T452">
        <v>0.94147099999999995</v>
      </c>
      <c r="V452">
        <v>89</v>
      </c>
      <c r="W452">
        <v>5.2999999999999999E-2</v>
      </c>
      <c r="X452">
        <f xml:space="preserve"> MIN(S452,V452)</f>
        <v>73</v>
      </c>
      <c r="Y452">
        <f>(X452-N452)/N452*100</f>
        <v>0</v>
      </c>
    </row>
    <row r="453" spans="1:25" x14ac:dyDescent="0.3">
      <c r="A453" t="s">
        <v>1420</v>
      </c>
      <c r="C453">
        <v>2185475</v>
      </c>
      <c r="D453">
        <v>4446198</v>
      </c>
      <c r="E453">
        <v>40.08</v>
      </c>
      <c r="H453">
        <v>377282</v>
      </c>
      <c r="I453">
        <v>764967</v>
      </c>
      <c r="J453">
        <v>5.16</v>
      </c>
      <c r="M453" t="s">
        <v>3</v>
      </c>
      <c r="N453">
        <v>79</v>
      </c>
      <c r="O453">
        <v>8.0936839999999997</v>
      </c>
      <c r="R453" t="s">
        <v>3</v>
      </c>
      <c r="S453">
        <v>79</v>
      </c>
      <c r="T453">
        <v>0.95529600000000003</v>
      </c>
      <c r="V453">
        <v>81</v>
      </c>
      <c r="W453">
        <v>5.3999999999999999E-2</v>
      </c>
      <c r="X453">
        <f xml:space="preserve"> MIN(S453,V453)</f>
        <v>79</v>
      </c>
      <c r="Y453">
        <f>(X453-N453)/N453*100</f>
        <v>0</v>
      </c>
    </row>
    <row r="454" spans="1:25" x14ac:dyDescent="0.3">
      <c r="A454" t="s">
        <v>1421</v>
      </c>
      <c r="C454">
        <v>2013235</v>
      </c>
      <c r="D454">
        <v>4109061</v>
      </c>
      <c r="E454">
        <v>38.67</v>
      </c>
      <c r="H454">
        <v>265664</v>
      </c>
      <c r="I454">
        <v>539402</v>
      </c>
      <c r="J454">
        <v>3.9</v>
      </c>
      <c r="M454" t="s">
        <v>3</v>
      </c>
      <c r="N454">
        <v>50</v>
      </c>
      <c r="O454">
        <v>7.9064870000000003</v>
      </c>
      <c r="R454" t="s">
        <v>3</v>
      </c>
      <c r="S454">
        <v>50</v>
      </c>
      <c r="T454">
        <v>0.87549699999999997</v>
      </c>
      <c r="V454">
        <v>63</v>
      </c>
      <c r="W454">
        <v>0.06</v>
      </c>
      <c r="X454">
        <f xml:space="preserve"> MIN(S454,V454)</f>
        <v>50</v>
      </c>
      <c r="Y454">
        <f>(X454-N454)/N454*100</f>
        <v>0</v>
      </c>
    </row>
    <row r="455" spans="1:25" x14ac:dyDescent="0.3">
      <c r="A455" t="s">
        <v>1422</v>
      </c>
      <c r="C455">
        <v>2005481</v>
      </c>
      <c r="D455">
        <v>4114414</v>
      </c>
      <c r="E455">
        <v>37.799999999999997</v>
      </c>
      <c r="H455">
        <v>293387</v>
      </c>
      <c r="I455">
        <v>599062</v>
      </c>
      <c r="J455">
        <v>4.17</v>
      </c>
      <c r="M455" t="s">
        <v>3</v>
      </c>
      <c r="N455">
        <v>56</v>
      </c>
      <c r="O455">
        <v>8.0075029999999998</v>
      </c>
      <c r="R455" t="s">
        <v>3</v>
      </c>
      <c r="S455">
        <v>56</v>
      </c>
      <c r="T455">
        <v>1.22081</v>
      </c>
      <c r="V455">
        <v>72</v>
      </c>
      <c r="W455">
        <v>3.9E-2</v>
      </c>
      <c r="X455">
        <f xml:space="preserve"> MIN(S455,V455)</f>
        <v>56</v>
      </c>
      <c r="Y455">
        <f>(X455-N455)/N455*100</f>
        <v>0</v>
      </c>
    </row>
    <row r="456" spans="1:25" x14ac:dyDescent="0.3">
      <c r="A456" t="s">
        <v>1423</v>
      </c>
      <c r="C456">
        <v>1639891</v>
      </c>
      <c r="D456">
        <v>3375901</v>
      </c>
      <c r="E456">
        <v>31.04</v>
      </c>
      <c r="H456">
        <v>225355</v>
      </c>
      <c r="I456">
        <v>461149</v>
      </c>
      <c r="J456">
        <v>2.2799999999999998</v>
      </c>
      <c r="M456" t="s">
        <v>4</v>
      </c>
      <c r="N456">
        <v>49</v>
      </c>
      <c r="O456">
        <v>64.116575999999995</v>
      </c>
      <c r="R456" t="s">
        <v>4</v>
      </c>
      <c r="S456">
        <v>49</v>
      </c>
      <c r="T456">
        <v>60.38823</v>
      </c>
      <c r="V456">
        <v>64</v>
      </c>
      <c r="W456">
        <v>3.3000000000000002E-2</v>
      </c>
      <c r="X456">
        <f xml:space="preserve"> MIN(S456,V456)</f>
        <v>49</v>
      </c>
      <c r="Y456">
        <f>(X456-N456)/N456*100</f>
        <v>0</v>
      </c>
    </row>
    <row r="457" spans="1:25" x14ac:dyDescent="0.3">
      <c r="A457" t="s">
        <v>1424</v>
      </c>
      <c r="C457">
        <v>1727928</v>
      </c>
      <c r="D457">
        <v>3540917</v>
      </c>
      <c r="E457">
        <v>31.72</v>
      </c>
      <c r="H457">
        <v>278100</v>
      </c>
      <c r="I457">
        <v>567362</v>
      </c>
      <c r="J457">
        <v>4.2</v>
      </c>
      <c r="M457" t="s">
        <v>3</v>
      </c>
      <c r="N457">
        <v>60</v>
      </c>
      <c r="O457">
        <v>8.1619659999999996</v>
      </c>
      <c r="R457" t="s">
        <v>3</v>
      </c>
      <c r="S457">
        <v>60</v>
      </c>
      <c r="T457">
        <v>1.1027880000000001</v>
      </c>
      <c r="V457">
        <v>74</v>
      </c>
      <c r="W457">
        <v>3.5000000000000003E-2</v>
      </c>
      <c r="X457">
        <f xml:space="preserve"> MIN(S457,V457)</f>
        <v>60</v>
      </c>
      <c r="Y457">
        <f>(X457-N457)/N457*100</f>
        <v>0</v>
      </c>
    </row>
    <row r="458" spans="1:25" x14ac:dyDescent="0.3">
      <c r="A458" t="s">
        <v>1425</v>
      </c>
      <c r="C458">
        <v>1665962</v>
      </c>
      <c r="D458">
        <v>3429705</v>
      </c>
      <c r="E458">
        <v>31.16</v>
      </c>
      <c r="H458">
        <v>236504</v>
      </c>
      <c r="I458">
        <v>484068</v>
      </c>
      <c r="J458">
        <v>3.41</v>
      </c>
      <c r="M458" t="s">
        <v>3</v>
      </c>
      <c r="N458">
        <v>55</v>
      </c>
      <c r="O458">
        <v>6.6905330000000003</v>
      </c>
      <c r="R458" t="s">
        <v>3</v>
      </c>
      <c r="S458">
        <v>55</v>
      </c>
      <c r="T458">
        <v>0.70611100000000004</v>
      </c>
      <c r="V458">
        <v>67</v>
      </c>
      <c r="W458">
        <v>0.04</v>
      </c>
      <c r="X458">
        <f xml:space="preserve"> MIN(S458,V458)</f>
        <v>55</v>
      </c>
      <c r="Y458">
        <f>(X458-N458)/N458*100</f>
        <v>0</v>
      </c>
    </row>
    <row r="459" spans="1:25" x14ac:dyDescent="0.3">
      <c r="A459" t="s">
        <v>1426</v>
      </c>
      <c r="C459">
        <v>2047536</v>
      </c>
      <c r="D459">
        <v>4173995</v>
      </c>
      <c r="E459">
        <v>38.630000000000003</v>
      </c>
      <c r="H459">
        <v>281970</v>
      </c>
      <c r="I459">
        <v>572045</v>
      </c>
      <c r="J459">
        <v>3.6</v>
      </c>
      <c r="M459" t="s">
        <v>3</v>
      </c>
      <c r="N459">
        <v>50</v>
      </c>
      <c r="O459">
        <v>7.3964540000000003</v>
      </c>
      <c r="R459" t="s">
        <v>3</v>
      </c>
      <c r="S459">
        <v>50</v>
      </c>
      <c r="T459">
        <v>0.87556599999999996</v>
      </c>
      <c r="V459">
        <v>64</v>
      </c>
      <c r="W459">
        <v>3.5999999999999997E-2</v>
      </c>
      <c r="X459">
        <f xml:space="preserve"> MIN(S459,V459)</f>
        <v>50</v>
      </c>
      <c r="Y459">
        <f>(X459-N459)/N459*100</f>
        <v>0</v>
      </c>
    </row>
    <row r="460" spans="1:25" x14ac:dyDescent="0.3">
      <c r="A460" t="s">
        <v>1427</v>
      </c>
      <c r="C460">
        <v>2192055</v>
      </c>
      <c r="D460">
        <v>4447390</v>
      </c>
      <c r="E460">
        <v>39.200000000000003</v>
      </c>
      <c r="H460">
        <v>271035</v>
      </c>
      <c r="I460">
        <v>547174</v>
      </c>
      <c r="J460">
        <v>4.0599999999999996</v>
      </c>
      <c r="M460" t="s">
        <v>3</v>
      </c>
      <c r="N460">
        <v>52</v>
      </c>
      <c r="O460">
        <v>7.5375759999999996</v>
      </c>
      <c r="R460" t="s">
        <v>3</v>
      </c>
      <c r="S460">
        <v>52</v>
      </c>
      <c r="T460">
        <v>0.904555</v>
      </c>
      <c r="V460">
        <v>56</v>
      </c>
      <c r="W460">
        <v>4.4999999999999998E-2</v>
      </c>
      <c r="X460">
        <f xml:space="preserve"> MIN(S460,V460)</f>
        <v>52</v>
      </c>
      <c r="Y460">
        <f>(X460-N460)/N460*100</f>
        <v>0</v>
      </c>
    </row>
    <row r="461" spans="1:25" x14ac:dyDescent="0.3">
      <c r="A461" t="s">
        <v>1428</v>
      </c>
      <c r="C461">
        <v>1627749</v>
      </c>
      <c r="D461">
        <v>3378501</v>
      </c>
      <c r="E461">
        <v>34.26</v>
      </c>
      <c r="H461">
        <v>228456</v>
      </c>
      <c r="I461">
        <v>470988</v>
      </c>
      <c r="J461">
        <v>3.35</v>
      </c>
      <c r="M461" t="s">
        <v>3</v>
      </c>
      <c r="N461">
        <v>62</v>
      </c>
      <c r="O461">
        <v>7.5879750000000001</v>
      </c>
      <c r="R461" t="s">
        <v>3</v>
      </c>
      <c r="S461">
        <v>62</v>
      </c>
      <c r="T461">
        <v>0.66301699999999997</v>
      </c>
      <c r="V461">
        <v>71</v>
      </c>
      <c r="W461">
        <v>3.6999999999999998E-2</v>
      </c>
      <c r="X461">
        <f xml:space="preserve"> MIN(S461,V461)</f>
        <v>62</v>
      </c>
      <c r="Y461">
        <f>(X461-N461)/N461*100</f>
        <v>0</v>
      </c>
    </row>
    <row r="462" spans="1:25" x14ac:dyDescent="0.3">
      <c r="A462" t="s">
        <v>1429</v>
      </c>
      <c r="C462">
        <v>2053473</v>
      </c>
      <c r="D462">
        <v>4176933</v>
      </c>
      <c r="E462">
        <v>38.97</v>
      </c>
      <c r="H462">
        <v>295803</v>
      </c>
      <c r="I462">
        <v>598863</v>
      </c>
      <c r="J462">
        <v>4.16</v>
      </c>
      <c r="M462" t="s">
        <v>3</v>
      </c>
      <c r="N462">
        <v>64</v>
      </c>
      <c r="O462">
        <v>6.3951279999999997</v>
      </c>
      <c r="R462" t="s">
        <v>3</v>
      </c>
      <c r="S462">
        <v>64</v>
      </c>
      <c r="T462">
        <v>0.63229000000000002</v>
      </c>
      <c r="V462">
        <v>68</v>
      </c>
      <c r="W462">
        <v>4.9000000000000002E-2</v>
      </c>
      <c r="X462">
        <f xml:space="preserve"> MIN(S462,V462)</f>
        <v>64</v>
      </c>
      <c r="Y462">
        <f>(X462-N462)/N462*100</f>
        <v>0</v>
      </c>
    </row>
    <row r="463" spans="1:25" x14ac:dyDescent="0.3">
      <c r="A463" t="s">
        <v>1430</v>
      </c>
      <c r="C463">
        <v>2484713</v>
      </c>
      <c r="D463">
        <v>5079319</v>
      </c>
      <c r="E463">
        <v>47.52</v>
      </c>
      <c r="H463">
        <v>460306</v>
      </c>
      <c r="I463">
        <v>937840</v>
      </c>
      <c r="J463">
        <v>6.18</v>
      </c>
      <c r="M463" t="s">
        <v>3</v>
      </c>
      <c r="N463">
        <v>64</v>
      </c>
      <c r="O463">
        <v>9.7385219999999997</v>
      </c>
      <c r="R463" t="s">
        <v>3</v>
      </c>
      <c r="S463">
        <v>64</v>
      </c>
      <c r="T463">
        <v>1.258772</v>
      </c>
      <c r="V463">
        <v>97</v>
      </c>
      <c r="W463">
        <v>5.6000000000000001E-2</v>
      </c>
      <c r="X463">
        <f xml:space="preserve"> MIN(S463,V463)</f>
        <v>64</v>
      </c>
      <c r="Y463">
        <f>(X463-N463)/N463*100</f>
        <v>0</v>
      </c>
    </row>
    <row r="464" spans="1:25" x14ac:dyDescent="0.3">
      <c r="A464" t="s">
        <v>1431</v>
      </c>
      <c r="C464">
        <v>1784102</v>
      </c>
      <c r="D464">
        <v>3617990</v>
      </c>
      <c r="E464">
        <v>33.46</v>
      </c>
      <c r="H464">
        <v>293802</v>
      </c>
      <c r="I464">
        <v>593640</v>
      </c>
      <c r="J464">
        <v>4.2300000000000004</v>
      </c>
      <c r="M464" t="s">
        <v>3</v>
      </c>
      <c r="N464">
        <v>56</v>
      </c>
      <c r="O464">
        <v>5.302581</v>
      </c>
      <c r="R464" t="s">
        <v>3</v>
      </c>
      <c r="S464">
        <v>56</v>
      </c>
      <c r="T464">
        <v>0.85121199999999997</v>
      </c>
      <c r="V464">
        <v>68</v>
      </c>
      <c r="W464">
        <v>6.3E-2</v>
      </c>
      <c r="X464">
        <f xml:space="preserve"> MIN(S464,V464)</f>
        <v>56</v>
      </c>
      <c r="Y464">
        <f>(X464-N464)/N464*100</f>
        <v>0</v>
      </c>
    </row>
    <row r="465" spans="1:25" x14ac:dyDescent="0.3">
      <c r="A465" t="s">
        <v>1432</v>
      </c>
      <c r="C465">
        <v>2453993</v>
      </c>
      <c r="D465">
        <v>4968496</v>
      </c>
      <c r="E465">
        <v>45.32</v>
      </c>
      <c r="H465">
        <v>307379</v>
      </c>
      <c r="I465">
        <v>619462</v>
      </c>
      <c r="J465">
        <v>3.17</v>
      </c>
      <c r="M465" t="s">
        <v>3</v>
      </c>
      <c r="N465">
        <v>50</v>
      </c>
      <c r="O465">
        <v>7.4448280000000002</v>
      </c>
      <c r="R465" t="s">
        <v>3</v>
      </c>
      <c r="S465">
        <v>50</v>
      </c>
      <c r="T465">
        <v>0.63234400000000002</v>
      </c>
      <c r="V465">
        <v>60</v>
      </c>
      <c r="W465">
        <v>4.8000000000000001E-2</v>
      </c>
      <c r="X465">
        <f xml:space="preserve"> MIN(S465,V465)</f>
        <v>50</v>
      </c>
      <c r="Y465">
        <f>(X465-N465)/N465*100</f>
        <v>0</v>
      </c>
    </row>
    <row r="466" spans="1:25" x14ac:dyDescent="0.3">
      <c r="A466" t="s">
        <v>1433</v>
      </c>
      <c r="C466">
        <v>2587200</v>
      </c>
      <c r="D466">
        <v>5290074</v>
      </c>
      <c r="E466">
        <v>50.4</v>
      </c>
      <c r="H466">
        <v>374400</v>
      </c>
      <c r="I466">
        <v>762132</v>
      </c>
      <c r="J466">
        <v>5.05</v>
      </c>
      <c r="M466" t="s">
        <v>3</v>
      </c>
      <c r="N466">
        <v>75</v>
      </c>
      <c r="O466">
        <v>9.5906939999999992</v>
      </c>
      <c r="R466" t="s">
        <v>3</v>
      </c>
      <c r="S466">
        <v>75</v>
      </c>
      <c r="T466">
        <v>1.1661379999999999</v>
      </c>
      <c r="V466">
        <v>77</v>
      </c>
      <c r="W466">
        <v>5.2999999999999999E-2</v>
      </c>
      <c r="X466">
        <f xml:space="preserve"> MIN(S466,V466)</f>
        <v>75</v>
      </c>
      <c r="Y466">
        <f>(X466-N466)/N466*100</f>
        <v>0</v>
      </c>
    </row>
    <row r="467" spans="1:25" x14ac:dyDescent="0.3">
      <c r="A467" t="s">
        <v>1434</v>
      </c>
      <c r="C467">
        <v>2696265</v>
      </c>
      <c r="D467">
        <v>5446640</v>
      </c>
      <c r="E467">
        <v>46.02</v>
      </c>
      <c r="H467">
        <v>294138</v>
      </c>
      <c r="I467">
        <v>591230</v>
      </c>
      <c r="J467">
        <v>4.9400000000000004</v>
      </c>
      <c r="M467" t="s">
        <v>3</v>
      </c>
      <c r="N467">
        <v>47</v>
      </c>
      <c r="O467">
        <v>8.5728910000000003</v>
      </c>
      <c r="R467" t="s">
        <v>3</v>
      </c>
      <c r="S467">
        <v>47</v>
      </c>
      <c r="T467">
        <v>0.71940099999999996</v>
      </c>
      <c r="V467">
        <v>53</v>
      </c>
      <c r="W467">
        <v>3.9E-2</v>
      </c>
      <c r="X467">
        <f xml:space="preserve"> MIN(S467,V467)</f>
        <v>47</v>
      </c>
      <c r="Y467">
        <f>(X467-N467)/N467*100</f>
        <v>0</v>
      </c>
    </row>
    <row r="468" spans="1:25" x14ac:dyDescent="0.3">
      <c r="A468" t="s">
        <v>1435</v>
      </c>
      <c r="C468">
        <v>2814870</v>
      </c>
      <c r="D468">
        <v>5689841</v>
      </c>
      <c r="E468">
        <v>48.95</v>
      </c>
      <c r="H468">
        <v>328866</v>
      </c>
      <c r="I468">
        <v>661637</v>
      </c>
      <c r="J468">
        <v>5.51</v>
      </c>
      <c r="M468" t="s">
        <v>3</v>
      </c>
      <c r="N468">
        <v>50</v>
      </c>
      <c r="O468">
        <v>10.027588</v>
      </c>
      <c r="R468" t="s">
        <v>3</v>
      </c>
      <c r="S468">
        <v>50</v>
      </c>
      <c r="T468">
        <v>0.979711</v>
      </c>
      <c r="V468">
        <v>58</v>
      </c>
      <c r="W468">
        <v>4.1000000000000002E-2</v>
      </c>
      <c r="X468">
        <f xml:space="preserve"> MIN(S468,V468)</f>
        <v>50</v>
      </c>
      <c r="Y468">
        <f>(X468-N468)/N468*100</f>
        <v>0</v>
      </c>
    </row>
    <row r="469" spans="1:25" x14ac:dyDescent="0.3">
      <c r="A469" t="s">
        <v>1436</v>
      </c>
      <c r="C469">
        <v>2418930</v>
      </c>
      <c r="D469">
        <v>4923675</v>
      </c>
      <c r="E469">
        <v>45.4</v>
      </c>
      <c r="H469">
        <v>303552</v>
      </c>
      <c r="I469">
        <v>614869</v>
      </c>
      <c r="J469">
        <v>4.2300000000000004</v>
      </c>
      <c r="M469" t="s">
        <v>3</v>
      </c>
      <c r="N469">
        <v>52</v>
      </c>
      <c r="O469">
        <v>8.8231669999999998</v>
      </c>
      <c r="R469" t="s">
        <v>3</v>
      </c>
      <c r="S469">
        <v>52</v>
      </c>
      <c r="T469">
        <v>1.016343</v>
      </c>
      <c r="V469">
        <v>63</v>
      </c>
      <c r="W469">
        <v>0.05</v>
      </c>
      <c r="X469">
        <f xml:space="preserve"> MIN(S469,V469)</f>
        <v>52</v>
      </c>
      <c r="Y469">
        <f>(X469-N469)/N469*100</f>
        <v>0</v>
      </c>
    </row>
    <row r="470" spans="1:25" x14ac:dyDescent="0.3">
      <c r="A470" t="s">
        <v>1437</v>
      </c>
      <c r="C470">
        <v>2798148</v>
      </c>
      <c r="D470">
        <v>5657480</v>
      </c>
      <c r="E470">
        <v>51.2</v>
      </c>
      <c r="H470">
        <v>384606</v>
      </c>
      <c r="I470">
        <v>774539</v>
      </c>
      <c r="J470">
        <v>5.01</v>
      </c>
      <c r="M470" t="s">
        <v>3</v>
      </c>
      <c r="N470">
        <v>41</v>
      </c>
      <c r="O470">
        <v>11.607055000000001</v>
      </c>
      <c r="R470" t="s">
        <v>3</v>
      </c>
      <c r="S470">
        <v>41</v>
      </c>
      <c r="T470">
        <v>3.0549780000000002</v>
      </c>
      <c r="V470">
        <v>68</v>
      </c>
      <c r="W470">
        <v>5.8999999999999997E-2</v>
      </c>
      <c r="X470">
        <f xml:space="preserve"> MIN(S470,V470)</f>
        <v>41</v>
      </c>
      <c r="Y470">
        <f>(X470-N470)/N470*100</f>
        <v>0</v>
      </c>
    </row>
    <row r="471" spans="1:25" x14ac:dyDescent="0.3">
      <c r="A471" t="s">
        <v>1438</v>
      </c>
      <c r="C471">
        <v>2540154</v>
      </c>
      <c r="D471">
        <v>5189317</v>
      </c>
      <c r="E471">
        <v>49.61</v>
      </c>
      <c r="H471">
        <v>430376</v>
      </c>
      <c r="I471">
        <v>875953</v>
      </c>
      <c r="J471">
        <v>6.84</v>
      </c>
      <c r="M471" t="s">
        <v>3</v>
      </c>
      <c r="N471">
        <v>83</v>
      </c>
      <c r="O471">
        <v>10.825421</v>
      </c>
      <c r="R471" t="s">
        <v>3</v>
      </c>
      <c r="S471">
        <v>83</v>
      </c>
      <c r="T471">
        <v>1.2719279999999999</v>
      </c>
      <c r="V471">
        <v>91</v>
      </c>
      <c r="W471">
        <v>5.7000000000000002E-2</v>
      </c>
      <c r="X471">
        <f xml:space="preserve"> MIN(S471,V471)</f>
        <v>83</v>
      </c>
      <c r="Y471">
        <f>(X471-N471)/N471*100</f>
        <v>0</v>
      </c>
    </row>
    <row r="472" spans="1:25" x14ac:dyDescent="0.3">
      <c r="A472" t="s">
        <v>1439</v>
      </c>
      <c r="C472">
        <v>1833304</v>
      </c>
      <c r="D472">
        <v>3804730</v>
      </c>
      <c r="E472">
        <v>33.799999999999997</v>
      </c>
      <c r="H472">
        <v>496672</v>
      </c>
      <c r="I472">
        <v>1028254</v>
      </c>
      <c r="J472">
        <v>7.82</v>
      </c>
      <c r="M472" t="s">
        <v>4</v>
      </c>
      <c r="N472">
        <v>114</v>
      </c>
      <c r="O472">
        <v>65.165025</v>
      </c>
      <c r="R472" t="s">
        <v>4</v>
      </c>
      <c r="S472">
        <v>110</v>
      </c>
      <c r="T472">
        <v>60.989902000000001</v>
      </c>
      <c r="V472">
        <v>135</v>
      </c>
      <c r="W472">
        <v>2.5000000000000001E-2</v>
      </c>
      <c r="X472">
        <f xml:space="preserve"> MIN(S472,V472)</f>
        <v>110</v>
      </c>
      <c r="Y472">
        <f>(X472-N472)/N472*100</f>
        <v>-3.5087719298245612</v>
      </c>
    </row>
    <row r="473" spans="1:25" x14ac:dyDescent="0.3">
      <c r="A473" t="s">
        <v>1440</v>
      </c>
      <c r="C473">
        <v>1756800</v>
      </c>
      <c r="D473">
        <v>3632310</v>
      </c>
      <c r="E473">
        <v>35.270000000000003</v>
      </c>
      <c r="H473">
        <v>468480</v>
      </c>
      <c r="I473">
        <v>966262</v>
      </c>
      <c r="J473">
        <v>7.29</v>
      </c>
      <c r="M473" t="s">
        <v>4</v>
      </c>
      <c r="N473">
        <v>101</v>
      </c>
      <c r="O473">
        <v>64.563473999999999</v>
      </c>
      <c r="R473" t="s">
        <v>4</v>
      </c>
      <c r="S473">
        <v>101</v>
      </c>
      <c r="T473">
        <v>60.859808999999998</v>
      </c>
      <c r="V473">
        <v>127</v>
      </c>
      <c r="W473">
        <v>2.4E-2</v>
      </c>
      <c r="X473">
        <f xml:space="preserve"> MIN(S473,V473)</f>
        <v>101</v>
      </c>
      <c r="Y473">
        <f>(X473-N473)/N473*100</f>
        <v>0</v>
      </c>
    </row>
    <row r="474" spans="1:25" x14ac:dyDescent="0.3">
      <c r="A474" t="s">
        <v>1441</v>
      </c>
      <c r="C474">
        <v>1837668</v>
      </c>
      <c r="D474">
        <v>3833018</v>
      </c>
      <c r="E474">
        <v>36.46</v>
      </c>
      <c r="H474">
        <v>529557</v>
      </c>
      <c r="I474">
        <v>1101912</v>
      </c>
      <c r="J474">
        <v>7.93</v>
      </c>
      <c r="M474" t="s">
        <v>4</v>
      </c>
      <c r="N474">
        <v>132</v>
      </c>
      <c r="O474">
        <v>65.016521999999995</v>
      </c>
      <c r="R474" t="s">
        <v>4</v>
      </c>
      <c r="S474">
        <v>133</v>
      </c>
      <c r="T474">
        <v>60.951639999999998</v>
      </c>
      <c r="V474">
        <v>150</v>
      </c>
      <c r="W474">
        <v>2.7E-2</v>
      </c>
      <c r="X474">
        <f xml:space="preserve"> MIN(S474,V474)</f>
        <v>133</v>
      </c>
      <c r="Y474">
        <f>(X474-N474)/N474*100</f>
        <v>0.75757575757575757</v>
      </c>
    </row>
    <row r="475" spans="1:25" x14ac:dyDescent="0.3">
      <c r="A475" t="s">
        <v>1442</v>
      </c>
      <c r="C475">
        <v>1725977</v>
      </c>
      <c r="D475">
        <v>3567990</v>
      </c>
      <c r="E475">
        <v>31.21</v>
      </c>
      <c r="H475">
        <v>488966</v>
      </c>
      <c r="I475">
        <v>1008540</v>
      </c>
      <c r="J475">
        <v>8.2200000000000006</v>
      </c>
      <c r="M475" t="s">
        <v>4</v>
      </c>
      <c r="N475">
        <v>107</v>
      </c>
      <c r="O475">
        <v>64.524709000000001</v>
      </c>
      <c r="R475" t="s">
        <v>4</v>
      </c>
      <c r="S475">
        <v>105</v>
      </c>
      <c r="T475">
        <v>60.853667999999999</v>
      </c>
      <c r="V475">
        <v>133</v>
      </c>
      <c r="W475">
        <v>2.1999999999999999E-2</v>
      </c>
      <c r="X475">
        <f xml:space="preserve"> MIN(S475,V475)</f>
        <v>105</v>
      </c>
      <c r="Y475">
        <f>(X475-N475)/N475*100</f>
        <v>-1.8691588785046727</v>
      </c>
    </row>
    <row r="476" spans="1:25" x14ac:dyDescent="0.3">
      <c r="A476" t="s">
        <v>1443</v>
      </c>
      <c r="C476">
        <v>1746944</v>
      </c>
      <c r="D476">
        <v>3643442</v>
      </c>
      <c r="E476">
        <v>33.33</v>
      </c>
      <c r="H476">
        <v>528860</v>
      </c>
      <c r="I476">
        <v>1100531</v>
      </c>
      <c r="J476">
        <v>8.34</v>
      </c>
      <c r="M476" t="s">
        <v>4</v>
      </c>
      <c r="N476">
        <v>122</v>
      </c>
      <c r="O476">
        <v>64.929232999999996</v>
      </c>
      <c r="R476" t="s">
        <v>4</v>
      </c>
      <c r="S476">
        <v>127</v>
      </c>
      <c r="T476">
        <v>61.066693000000001</v>
      </c>
      <c r="V476">
        <v>154</v>
      </c>
      <c r="W476">
        <v>2.4E-2</v>
      </c>
      <c r="X476">
        <f xml:space="preserve"> MIN(S476,V476)</f>
        <v>127</v>
      </c>
      <c r="Y476">
        <f>(X476-N476)/N476*100</f>
        <v>4.0983606557377046</v>
      </c>
    </row>
    <row r="477" spans="1:25" x14ac:dyDescent="0.3">
      <c r="A477" t="s">
        <v>1444</v>
      </c>
      <c r="C477">
        <v>1551396</v>
      </c>
      <c r="D477">
        <v>3254626</v>
      </c>
      <c r="E477">
        <v>32.049999999999997</v>
      </c>
      <c r="H477">
        <v>534336</v>
      </c>
      <c r="I477">
        <v>1118666</v>
      </c>
      <c r="J477">
        <v>8.64</v>
      </c>
      <c r="M477" t="s">
        <v>4</v>
      </c>
      <c r="N477">
        <v>153</v>
      </c>
      <c r="O477">
        <v>64.592089000000001</v>
      </c>
      <c r="R477" t="s">
        <v>4</v>
      </c>
      <c r="S477">
        <v>147</v>
      </c>
      <c r="T477">
        <v>61.240617</v>
      </c>
      <c r="V477">
        <v>175</v>
      </c>
      <c r="W477">
        <v>0.03</v>
      </c>
      <c r="X477">
        <f xml:space="preserve"> MIN(S477,V477)</f>
        <v>147</v>
      </c>
      <c r="Y477">
        <f>(X477-N477)/N477*100</f>
        <v>-3.9215686274509802</v>
      </c>
    </row>
    <row r="478" spans="1:25" x14ac:dyDescent="0.3">
      <c r="A478" t="s">
        <v>1445</v>
      </c>
      <c r="C478">
        <v>1768348</v>
      </c>
      <c r="D478">
        <v>3682040</v>
      </c>
      <c r="E478">
        <v>34.26</v>
      </c>
      <c r="H478">
        <v>525631</v>
      </c>
      <c r="I478">
        <v>1092005</v>
      </c>
      <c r="J478">
        <v>8.2100000000000009</v>
      </c>
      <c r="M478" t="s">
        <v>4</v>
      </c>
      <c r="N478">
        <v>151</v>
      </c>
      <c r="O478">
        <v>64.953477000000007</v>
      </c>
      <c r="R478" t="s">
        <v>4</v>
      </c>
      <c r="S478">
        <v>126</v>
      </c>
      <c r="T478">
        <v>61.032062000000003</v>
      </c>
      <c r="V478">
        <v>150</v>
      </c>
      <c r="W478">
        <v>1.9E-2</v>
      </c>
      <c r="X478">
        <f xml:space="preserve"> MIN(S478,V478)</f>
        <v>126</v>
      </c>
      <c r="Y478">
        <f>(X478-N478)/N478*100</f>
        <v>-16.556291390728479</v>
      </c>
    </row>
    <row r="479" spans="1:25" x14ac:dyDescent="0.3">
      <c r="A479" t="s">
        <v>1446</v>
      </c>
      <c r="C479">
        <v>1748428</v>
      </c>
      <c r="D479">
        <v>3637249</v>
      </c>
      <c r="E479">
        <v>33.58</v>
      </c>
      <c r="H479">
        <v>514448</v>
      </c>
      <c r="I479">
        <v>1067759</v>
      </c>
      <c r="J479">
        <v>7.71</v>
      </c>
      <c r="M479" t="s">
        <v>4</v>
      </c>
      <c r="N479">
        <v>117</v>
      </c>
      <c r="O479">
        <v>64.708280000000002</v>
      </c>
      <c r="R479" t="s">
        <v>4</v>
      </c>
      <c r="S479">
        <v>114</v>
      </c>
      <c r="T479">
        <v>61.006903999999999</v>
      </c>
      <c r="V479">
        <v>147</v>
      </c>
      <c r="W479">
        <v>2.5000000000000001E-2</v>
      </c>
      <c r="X479">
        <f xml:space="preserve"> MIN(S479,V479)</f>
        <v>114</v>
      </c>
      <c r="Y479">
        <f>(X479-N479)/N479*100</f>
        <v>-2.5641025641025639</v>
      </c>
    </row>
    <row r="480" spans="1:25" x14ac:dyDescent="0.3">
      <c r="A480" t="s">
        <v>1447</v>
      </c>
      <c r="C480">
        <v>1714330</v>
      </c>
      <c r="D480">
        <v>3570855</v>
      </c>
      <c r="E480">
        <v>32.47</v>
      </c>
      <c r="H480">
        <v>508835</v>
      </c>
      <c r="I480">
        <v>1057495</v>
      </c>
      <c r="J480">
        <v>9.0299999999999994</v>
      </c>
      <c r="M480" t="s">
        <v>4</v>
      </c>
      <c r="N480">
        <v>122</v>
      </c>
      <c r="O480">
        <v>64.900982999999997</v>
      </c>
      <c r="R480" t="s">
        <v>4</v>
      </c>
      <c r="S480">
        <v>117</v>
      </c>
      <c r="T480">
        <v>61.112940000000002</v>
      </c>
      <c r="V480">
        <v>148</v>
      </c>
      <c r="W480">
        <v>0.02</v>
      </c>
      <c r="X480">
        <f xml:space="preserve"> MIN(S480,V480)</f>
        <v>117</v>
      </c>
      <c r="Y480">
        <f>(X480-N480)/N480*100</f>
        <v>-4.0983606557377046</v>
      </c>
    </row>
    <row r="481" spans="1:25" x14ac:dyDescent="0.3">
      <c r="A481" t="s">
        <v>1448</v>
      </c>
      <c r="C481">
        <v>1625272</v>
      </c>
      <c r="D481">
        <v>3376033</v>
      </c>
      <c r="E481">
        <v>32.200000000000003</v>
      </c>
      <c r="H481">
        <v>493626</v>
      </c>
      <c r="I481">
        <v>1023099</v>
      </c>
      <c r="J481">
        <v>6.25</v>
      </c>
      <c r="M481" t="s">
        <v>4</v>
      </c>
      <c r="N481">
        <v>129</v>
      </c>
      <c r="O481">
        <v>64.807844000000003</v>
      </c>
      <c r="R481" t="s">
        <v>4</v>
      </c>
      <c r="S481">
        <v>121</v>
      </c>
      <c r="T481">
        <v>60.957532</v>
      </c>
      <c r="V481">
        <v>146</v>
      </c>
      <c r="W481">
        <v>0.03</v>
      </c>
      <c r="X481">
        <f xml:space="preserve"> MIN(S481,V481)</f>
        <v>121</v>
      </c>
      <c r="Y481">
        <f>(X481-N481)/N481*100</f>
        <v>-6.2015503875968996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13CBF-926D-487C-BA23-71D79F50E75C}">
  <dimension ref="A1:AF481"/>
  <sheetViews>
    <sheetView topLeftCell="I1" zoomScale="85" zoomScaleNormal="85" workbookViewId="0">
      <selection activeCell="AD20" sqref="AD20"/>
    </sheetView>
  </sheetViews>
  <sheetFormatPr defaultRowHeight="14.4" x14ac:dyDescent="0.3"/>
  <cols>
    <col min="15" max="15" width="11.21875" bestFit="1" customWidth="1"/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969</v>
      </c>
      <c r="C2">
        <v>2927156</v>
      </c>
      <c r="D2">
        <v>5940141</v>
      </c>
      <c r="E2">
        <v>44.29</v>
      </c>
      <c r="H2">
        <v>482636</v>
      </c>
      <c r="I2">
        <v>977001</v>
      </c>
      <c r="J2">
        <v>6.15</v>
      </c>
      <c r="M2" t="s">
        <v>4</v>
      </c>
      <c r="N2">
        <v>58</v>
      </c>
      <c r="O2">
        <v>65.263739000000001</v>
      </c>
      <c r="R2" t="s">
        <v>4</v>
      </c>
      <c r="S2">
        <v>58</v>
      </c>
      <c r="T2">
        <v>60.703668</v>
      </c>
      <c r="V2">
        <v>76</v>
      </c>
      <c r="W2">
        <v>3.1E-2</v>
      </c>
      <c r="X2">
        <f xml:space="preserve"> MIN(S2,V2)</f>
        <v>58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970</v>
      </c>
      <c r="C3">
        <v>3433269</v>
      </c>
      <c r="D3">
        <v>6953760</v>
      </c>
      <c r="E3">
        <v>51.2</v>
      </c>
      <c r="H3">
        <v>519554</v>
      </c>
      <c r="I3">
        <v>1049555</v>
      </c>
      <c r="J3">
        <v>6.7</v>
      </c>
      <c r="M3" t="s">
        <v>3</v>
      </c>
      <c r="N3">
        <v>54</v>
      </c>
      <c r="O3">
        <v>11.265612000000001</v>
      </c>
      <c r="R3" t="s">
        <v>3</v>
      </c>
      <c r="S3">
        <v>54</v>
      </c>
      <c r="T3">
        <v>3.2207520000000001</v>
      </c>
      <c r="V3">
        <v>73</v>
      </c>
      <c r="W3">
        <v>4.2999999999999997E-2</v>
      </c>
      <c r="X3">
        <f xml:space="preserve"> MIN(S3,V3)</f>
        <v>54</v>
      </c>
      <c r="Y3">
        <f>(X3-N3)/N3*100</f>
        <v>0</v>
      </c>
      <c r="AA3" t="s">
        <v>2052</v>
      </c>
      <c r="AB3">
        <f>ROUND(AVERAGE(C2:C601), 0)</f>
        <v>2640915</v>
      </c>
      <c r="AC3">
        <f>ROUND(AVERAGE(H2:H601), 0)</f>
        <v>479317</v>
      </c>
      <c r="AD3" t="s">
        <v>2125</v>
      </c>
      <c r="AF3">
        <f>ROUND((AC3-AB3)/AB3*100, 2)</f>
        <v>-81.849999999999994</v>
      </c>
    </row>
    <row r="4" spans="1:32" x14ac:dyDescent="0.3">
      <c r="A4" t="s">
        <v>971</v>
      </c>
      <c r="C4">
        <v>3012768</v>
      </c>
      <c r="D4">
        <v>6156757</v>
      </c>
      <c r="E4">
        <v>46.01</v>
      </c>
      <c r="H4">
        <v>553482</v>
      </c>
      <c r="I4">
        <v>1128280</v>
      </c>
      <c r="J4">
        <v>8.1</v>
      </c>
      <c r="M4" t="s">
        <v>4</v>
      </c>
      <c r="N4" t="s">
        <v>1449</v>
      </c>
      <c r="O4">
        <v>65.189695</v>
      </c>
      <c r="R4" t="s">
        <v>4</v>
      </c>
      <c r="S4" t="s">
        <v>1449</v>
      </c>
      <c r="T4">
        <v>60.726421000000002</v>
      </c>
      <c r="V4">
        <v>96</v>
      </c>
      <c r="W4">
        <v>3.3000000000000002E-2</v>
      </c>
      <c r="X4">
        <f xml:space="preserve"> MIN(S4,V4)</f>
        <v>96</v>
      </c>
      <c r="Y4" t="e">
        <f>(X4-N4)/N4*100</f>
        <v>#VALUE!</v>
      </c>
      <c r="AA4" t="s">
        <v>2053</v>
      </c>
      <c r="AB4">
        <f>ROUND(AVERAGE(D2:D601), 0)</f>
        <v>5404965</v>
      </c>
      <c r="AC4">
        <f>ROUND(AVERAGE(I2:I601), 0)</f>
        <v>982409</v>
      </c>
      <c r="AD4" t="s">
        <v>2125</v>
      </c>
      <c r="AF4">
        <f>ROUND((AC4-AB4)/AB4*100, 2)</f>
        <v>-81.819999999999993</v>
      </c>
    </row>
    <row r="5" spans="1:32" x14ac:dyDescent="0.3">
      <c r="A5" t="s">
        <v>972</v>
      </c>
      <c r="C5">
        <v>2950944</v>
      </c>
      <c r="D5">
        <v>6030418</v>
      </c>
      <c r="E5">
        <v>44.82</v>
      </c>
      <c r="H5">
        <v>515424</v>
      </c>
      <c r="I5">
        <v>1050588</v>
      </c>
      <c r="J5">
        <v>6.29</v>
      </c>
      <c r="M5" t="s">
        <v>4</v>
      </c>
      <c r="N5" t="s">
        <v>1449</v>
      </c>
      <c r="O5">
        <v>65.041791000000003</v>
      </c>
      <c r="R5" t="s">
        <v>4</v>
      </c>
      <c r="S5" t="s">
        <v>1449</v>
      </c>
      <c r="T5">
        <v>60.645462000000002</v>
      </c>
      <c r="V5">
        <v>90</v>
      </c>
      <c r="W5">
        <v>3.5000000000000003E-2</v>
      </c>
      <c r="X5">
        <f xml:space="preserve"> MIN(S5,V5)</f>
        <v>90</v>
      </c>
      <c r="Y5" t="e">
        <f>(X5-N5)/N5*100</f>
        <v>#VALUE!</v>
      </c>
      <c r="AA5" t="s">
        <v>2054</v>
      </c>
      <c r="AB5">
        <f>ROUND(AVERAGE(E2:E601), 2)</f>
        <v>45.68</v>
      </c>
      <c r="AC5">
        <f>ROUND(AVERAGE(J2:J601), 2)</f>
        <v>6.77</v>
      </c>
      <c r="AD5">
        <f>ROUND(AVERAGE(W2:W601), 3)</f>
        <v>4.9000000000000002E-2</v>
      </c>
      <c r="AF5">
        <f>ROUND((AC5+AD5-AB5)/AB5*100, 2)</f>
        <v>-85.07</v>
      </c>
    </row>
    <row r="6" spans="1:32" x14ac:dyDescent="0.3">
      <c r="A6" t="s">
        <v>973</v>
      </c>
      <c r="C6">
        <v>4132750</v>
      </c>
      <c r="D6">
        <v>8383198</v>
      </c>
      <c r="E6">
        <v>61.94</v>
      </c>
      <c r="H6">
        <v>594750</v>
      </c>
      <c r="I6">
        <v>1203262</v>
      </c>
      <c r="J6">
        <v>6.02</v>
      </c>
      <c r="M6" t="s">
        <v>3</v>
      </c>
      <c r="N6">
        <v>70</v>
      </c>
      <c r="O6">
        <v>11.097232</v>
      </c>
      <c r="R6" t="s">
        <v>3</v>
      </c>
      <c r="S6">
        <v>70</v>
      </c>
      <c r="T6">
        <v>1.6193090000000001</v>
      </c>
      <c r="V6">
        <v>77</v>
      </c>
      <c r="W6">
        <v>0.03</v>
      </c>
      <c r="X6">
        <f xml:space="preserve"> MIN(S6,V6)</f>
        <v>70</v>
      </c>
      <c r="Y6">
        <f>(X6-N6)/N6*100</f>
        <v>0</v>
      </c>
    </row>
    <row r="7" spans="1:32" x14ac:dyDescent="0.3">
      <c r="A7" t="s">
        <v>974</v>
      </c>
      <c r="C7">
        <v>4046850</v>
      </c>
      <c r="D7">
        <v>8202344</v>
      </c>
      <c r="E7">
        <v>58.63</v>
      </c>
      <c r="H7">
        <v>558450</v>
      </c>
      <c r="I7">
        <v>1128872</v>
      </c>
      <c r="J7">
        <v>6.96</v>
      </c>
      <c r="M7" t="s">
        <v>4</v>
      </c>
      <c r="N7">
        <v>67</v>
      </c>
      <c r="O7">
        <v>67.063019999999995</v>
      </c>
      <c r="R7" t="s">
        <v>4</v>
      </c>
      <c r="S7">
        <v>49</v>
      </c>
      <c r="T7">
        <v>60.827148999999999</v>
      </c>
      <c r="V7">
        <v>72</v>
      </c>
      <c r="W7">
        <v>3.1E-2</v>
      </c>
      <c r="X7">
        <f xml:space="preserve"> MIN(S7,V7)</f>
        <v>49</v>
      </c>
      <c r="Y7">
        <f>(X7-N7)/N7*100</f>
        <v>-26.865671641791046</v>
      </c>
      <c r="AA7" s="1" t="s">
        <v>2056</v>
      </c>
    </row>
    <row r="8" spans="1:32" x14ac:dyDescent="0.3">
      <c r="A8" t="s">
        <v>975</v>
      </c>
      <c r="C8">
        <v>2759008</v>
      </c>
      <c r="D8">
        <v>5594829</v>
      </c>
      <c r="E8">
        <v>40.229999999999997</v>
      </c>
      <c r="H8">
        <v>482216</v>
      </c>
      <c r="I8">
        <v>975597</v>
      </c>
      <c r="J8">
        <v>5.84</v>
      </c>
      <c r="M8" t="s">
        <v>4</v>
      </c>
      <c r="N8">
        <v>56</v>
      </c>
      <c r="O8">
        <v>64.977733000000001</v>
      </c>
      <c r="R8" t="s">
        <v>4</v>
      </c>
      <c r="S8">
        <v>55</v>
      </c>
      <c r="T8">
        <v>60.701199000000003</v>
      </c>
      <c r="V8">
        <v>78</v>
      </c>
      <c r="W8">
        <v>2.9000000000000001E-2</v>
      </c>
      <c r="X8">
        <f xml:space="preserve"> MIN(S8,V8)</f>
        <v>55</v>
      </c>
      <c r="Y8">
        <f>(X8-N8)/N8*100</f>
        <v>-1.7857142857142856</v>
      </c>
      <c r="AA8" t="s">
        <v>488</v>
      </c>
      <c r="AB8">
        <f>(COUNTIF(M2:M601, "optimal"))</f>
        <v>245</v>
      </c>
      <c r="AC8">
        <f>(COUNTIF(R2:R601, "optimal"))</f>
        <v>260</v>
      </c>
      <c r="AD8" t="s">
        <v>2125</v>
      </c>
      <c r="AF8">
        <f>ROUND((AC8-AB8)/AB8*100, 2)</f>
        <v>6.12</v>
      </c>
    </row>
    <row r="9" spans="1:32" x14ac:dyDescent="0.3">
      <c r="A9" t="s">
        <v>976</v>
      </c>
      <c r="C9">
        <v>3558008</v>
      </c>
      <c r="D9">
        <v>7199836</v>
      </c>
      <c r="E9">
        <v>51.44</v>
      </c>
      <c r="H9">
        <v>546825</v>
      </c>
      <c r="I9">
        <v>1103956</v>
      </c>
      <c r="J9">
        <v>6.94</v>
      </c>
      <c r="M9" t="s">
        <v>4</v>
      </c>
      <c r="N9">
        <v>116</v>
      </c>
      <c r="O9">
        <v>66.250172000000006</v>
      </c>
      <c r="R9" t="s">
        <v>3</v>
      </c>
      <c r="S9">
        <v>56</v>
      </c>
      <c r="T9">
        <v>7.924131</v>
      </c>
      <c r="V9">
        <v>74</v>
      </c>
      <c r="W9">
        <v>2.8000000000000001E-2</v>
      </c>
      <c r="X9">
        <f xml:space="preserve"> MIN(S9,V9)</f>
        <v>56</v>
      </c>
      <c r="Y9">
        <f>(X9-N9)/N9*100</f>
        <v>-51.724137931034484</v>
      </c>
      <c r="AA9" t="s">
        <v>2122</v>
      </c>
      <c r="AB9">
        <f>(COUNTIF(M2:M601,"timeout"))</f>
        <v>235</v>
      </c>
      <c r="AC9">
        <f>(COUNTIF(R2:R601,"timeout"))</f>
        <v>220</v>
      </c>
      <c r="AD9" t="s">
        <v>2125</v>
      </c>
      <c r="AF9">
        <f>ROUND((AC9-AB9)/AB9*100, 2)</f>
        <v>-6.38</v>
      </c>
    </row>
    <row r="10" spans="1:32" x14ac:dyDescent="0.3">
      <c r="A10" t="s">
        <v>977</v>
      </c>
      <c r="C10">
        <v>2662116</v>
      </c>
      <c r="D10">
        <v>5433674</v>
      </c>
      <c r="E10">
        <v>40.130000000000003</v>
      </c>
      <c r="H10">
        <v>402856</v>
      </c>
      <c r="I10">
        <v>819704</v>
      </c>
      <c r="J10">
        <v>5.15</v>
      </c>
      <c r="M10" t="s">
        <v>4</v>
      </c>
      <c r="N10">
        <v>65</v>
      </c>
      <c r="O10">
        <v>65.337040000000002</v>
      </c>
      <c r="R10" t="s">
        <v>4</v>
      </c>
      <c r="S10">
        <v>66</v>
      </c>
      <c r="T10">
        <v>60.613008999999998</v>
      </c>
      <c r="V10">
        <v>73</v>
      </c>
      <c r="W10">
        <v>2.4E-2</v>
      </c>
      <c r="X10">
        <f xml:space="preserve"> MIN(S10,V10)</f>
        <v>66</v>
      </c>
      <c r="Y10">
        <f>(X10-N10)/N10*100</f>
        <v>1.5384615384615385</v>
      </c>
      <c r="AA10" t="s">
        <v>1450</v>
      </c>
      <c r="AB10">
        <f>(COUNTIF(N2:N601, "no initial solution found"))</f>
        <v>19</v>
      </c>
      <c r="AC10">
        <f>(COUNTIF(S2:S601, "no initial solution found"))</f>
        <v>13</v>
      </c>
      <c r="AD10" t="s">
        <v>2125</v>
      </c>
    </row>
    <row r="11" spans="1:32" x14ac:dyDescent="0.3">
      <c r="A11" t="s">
        <v>978</v>
      </c>
      <c r="C11">
        <v>3304224</v>
      </c>
      <c r="D11">
        <v>6712556</v>
      </c>
      <c r="E11">
        <v>49.25</v>
      </c>
      <c r="H11">
        <v>570372</v>
      </c>
      <c r="I11">
        <v>1156031</v>
      </c>
      <c r="J11">
        <v>7.01</v>
      </c>
      <c r="M11" t="s">
        <v>4</v>
      </c>
      <c r="N11">
        <v>68</v>
      </c>
      <c r="O11">
        <v>66.035970000000006</v>
      </c>
      <c r="R11" t="s">
        <v>4</v>
      </c>
      <c r="S11">
        <v>67</v>
      </c>
      <c r="T11">
        <v>60.854439999999997</v>
      </c>
      <c r="V11">
        <v>86</v>
      </c>
      <c r="W11">
        <v>4.4999999999999998E-2</v>
      </c>
      <c r="X11">
        <f xml:space="preserve"> MIN(S11,V11)</f>
        <v>67</v>
      </c>
      <c r="Y11">
        <f>(X11-N11)/N11*100</f>
        <v>-1.4705882352941175</v>
      </c>
      <c r="AA11" t="s">
        <v>2051</v>
      </c>
      <c r="AB11">
        <f>ROUND(AVERAGE(O2:O601), 2)</f>
        <v>38.619999999999997</v>
      </c>
      <c r="AC11">
        <f>ROUND(AVERAGE(T2:T601), 2)</f>
        <v>29.53</v>
      </c>
      <c r="AD11">
        <f>ROUND(AVERAGE(W2:W601), 3)</f>
        <v>4.9000000000000002E-2</v>
      </c>
      <c r="AF11">
        <f>ROUND((AC11+AD11-AB11)/AB11*100, 2)</f>
        <v>-23.41</v>
      </c>
    </row>
    <row r="12" spans="1:32" x14ac:dyDescent="0.3">
      <c r="A12" t="s">
        <v>979</v>
      </c>
      <c r="C12">
        <v>397188</v>
      </c>
      <c r="D12">
        <v>976786</v>
      </c>
      <c r="E12">
        <v>11.28</v>
      </c>
      <c r="H12">
        <v>86020</v>
      </c>
      <c r="I12">
        <v>208850</v>
      </c>
      <c r="J12">
        <v>1.33</v>
      </c>
      <c r="M12" t="s">
        <v>4</v>
      </c>
      <c r="N12">
        <v>65</v>
      </c>
      <c r="O12">
        <v>62.134765000000002</v>
      </c>
      <c r="R12" t="s">
        <v>4</v>
      </c>
      <c r="S12">
        <v>65</v>
      </c>
      <c r="T12">
        <v>60.196796999999997</v>
      </c>
      <c r="V12">
        <v>114</v>
      </c>
      <c r="W12">
        <v>4.8000000000000001E-2</v>
      </c>
      <c r="X12">
        <f xml:space="preserve"> MIN(S12,V12)</f>
        <v>65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12.49</v>
      </c>
      <c r="AC12">
        <f>ROUND(AVERAGEIFS(T2:T601, M2:M601, "&lt;&gt;timeout", R2:R601,  "&lt;&gt;timeout"), 2)</f>
        <v>2.38</v>
      </c>
      <c r="AD12">
        <f>ROUND(AVERAGEIFS(W2:W601, M2:M601, "&lt;&gt;timeout", R2:R601,  "&lt;&gt;timeout"), 3)</f>
        <v>0.06</v>
      </c>
      <c r="AF12">
        <f>ROUND((AC12+AD12-AB12)/AB12*100, 2)</f>
        <v>-80.459999999999994</v>
      </c>
    </row>
    <row r="13" spans="1:32" x14ac:dyDescent="0.3">
      <c r="A13" t="s">
        <v>980</v>
      </c>
      <c r="C13">
        <v>3004128</v>
      </c>
      <c r="D13">
        <v>6076312</v>
      </c>
      <c r="E13">
        <v>44.9</v>
      </c>
      <c r="H13">
        <v>421632</v>
      </c>
      <c r="I13">
        <v>850560</v>
      </c>
      <c r="J13">
        <v>5.53</v>
      </c>
      <c r="M13" t="s">
        <v>4</v>
      </c>
      <c r="N13">
        <v>49</v>
      </c>
      <c r="O13">
        <v>65.4024</v>
      </c>
      <c r="R13" t="s">
        <v>4</v>
      </c>
      <c r="S13">
        <v>48</v>
      </c>
      <c r="T13">
        <v>60.616337000000001</v>
      </c>
      <c r="V13">
        <v>63</v>
      </c>
      <c r="W13">
        <v>2.7E-2</v>
      </c>
      <c r="X13">
        <f xml:space="preserve"> MIN(S13,V13)</f>
        <v>48</v>
      </c>
      <c r="Y13">
        <f>(X13-N13)/N13*100</f>
        <v>-2.0408163265306123</v>
      </c>
    </row>
    <row r="14" spans="1:32" x14ac:dyDescent="0.3">
      <c r="A14" t="s">
        <v>981</v>
      </c>
      <c r="C14">
        <v>3717350</v>
      </c>
      <c r="D14">
        <v>7524965</v>
      </c>
      <c r="E14">
        <v>55.42</v>
      </c>
      <c r="H14">
        <v>489125</v>
      </c>
      <c r="I14">
        <v>987434</v>
      </c>
      <c r="J14">
        <v>6.3</v>
      </c>
      <c r="M14" t="s">
        <v>4</v>
      </c>
      <c r="N14">
        <v>53</v>
      </c>
      <c r="O14">
        <v>66.417349000000002</v>
      </c>
      <c r="R14" t="s">
        <v>4</v>
      </c>
      <c r="S14">
        <v>54</v>
      </c>
      <c r="T14">
        <v>60.702928999999997</v>
      </c>
      <c r="V14">
        <v>64</v>
      </c>
      <c r="W14">
        <v>2.1999999999999999E-2</v>
      </c>
      <c r="X14">
        <f xml:space="preserve"> MIN(S14,V14)</f>
        <v>54</v>
      </c>
      <c r="Y14">
        <f>(X14-N14)/N14*100</f>
        <v>1.8867924528301887</v>
      </c>
      <c r="AA14" t="s">
        <v>2127</v>
      </c>
      <c r="AB14">
        <f>AB5+AB12</f>
        <v>58.17</v>
      </c>
      <c r="AC14">
        <f>AC5+AC12+AD12</f>
        <v>9.2099999999999991</v>
      </c>
      <c r="AF14">
        <f t="shared" ref="AF14:AF15" si="0">ROUND((AC14+AD14-AB14)/AB14*100, 2)</f>
        <v>-84.17</v>
      </c>
    </row>
    <row r="15" spans="1:32" x14ac:dyDescent="0.3">
      <c r="A15" t="s">
        <v>982</v>
      </c>
      <c r="C15">
        <v>2987640</v>
      </c>
      <c r="D15">
        <v>6095787</v>
      </c>
      <c r="E15">
        <v>46.09</v>
      </c>
      <c r="H15">
        <v>486360</v>
      </c>
      <c r="I15">
        <v>989547</v>
      </c>
      <c r="J15">
        <v>4.91</v>
      </c>
      <c r="M15" t="s">
        <v>4</v>
      </c>
      <c r="N15">
        <v>67</v>
      </c>
      <c r="O15">
        <v>65.706733999999997</v>
      </c>
      <c r="R15" t="s">
        <v>4</v>
      </c>
      <c r="S15">
        <v>66</v>
      </c>
      <c r="T15">
        <v>60.717084</v>
      </c>
      <c r="V15">
        <v>83</v>
      </c>
      <c r="W15">
        <v>2.1999999999999999E-2</v>
      </c>
      <c r="X15">
        <f xml:space="preserve"> MIN(S15,V15)</f>
        <v>66</v>
      </c>
      <c r="Y15">
        <f>(X15-N15)/N15*100</f>
        <v>-1.4925373134328357</v>
      </c>
    </row>
    <row r="16" spans="1:32" x14ac:dyDescent="0.3">
      <c r="A16" t="s">
        <v>983</v>
      </c>
      <c r="C16">
        <v>3756592</v>
      </c>
      <c r="D16">
        <v>7582665</v>
      </c>
      <c r="E16">
        <v>54.3</v>
      </c>
      <c r="H16">
        <v>505088</v>
      </c>
      <c r="I16">
        <v>1017033</v>
      </c>
      <c r="J16">
        <v>6.73</v>
      </c>
      <c r="M16" t="s">
        <v>4</v>
      </c>
      <c r="N16" t="s">
        <v>1449</v>
      </c>
      <c r="O16">
        <v>65.738477000000003</v>
      </c>
      <c r="R16" t="s">
        <v>4</v>
      </c>
      <c r="S16" t="s">
        <v>1449</v>
      </c>
      <c r="T16">
        <v>60.622892999999998</v>
      </c>
      <c r="V16">
        <v>63</v>
      </c>
      <c r="W16">
        <v>4.2999999999999997E-2</v>
      </c>
      <c r="X16">
        <f xml:space="preserve"> MIN(S16,V16)</f>
        <v>63</v>
      </c>
      <c r="Y16" t="e">
        <f>(X16-N16)/N16*100</f>
        <v>#VALUE!</v>
      </c>
      <c r="AA16" t="s">
        <v>2113</v>
      </c>
      <c r="AF16">
        <f>ROUND(_xlfn.AGGREGATE(1,6,Y2:Y481), 2)</f>
        <v>-9.07</v>
      </c>
    </row>
    <row r="17" spans="1:28" x14ac:dyDescent="0.3">
      <c r="A17" t="s">
        <v>984</v>
      </c>
      <c r="C17">
        <v>3760205</v>
      </c>
      <c r="D17">
        <v>7593945</v>
      </c>
      <c r="E17">
        <v>55.72</v>
      </c>
      <c r="H17">
        <v>449674</v>
      </c>
      <c r="I17">
        <v>905417</v>
      </c>
      <c r="J17">
        <v>6.11</v>
      </c>
      <c r="M17" t="s">
        <v>4</v>
      </c>
      <c r="N17">
        <v>44</v>
      </c>
      <c r="O17">
        <v>66.496920000000003</v>
      </c>
      <c r="R17" t="s">
        <v>4</v>
      </c>
      <c r="S17">
        <v>45</v>
      </c>
      <c r="T17">
        <v>60.661085999999997</v>
      </c>
      <c r="V17">
        <v>57</v>
      </c>
      <c r="W17">
        <v>4.8000000000000001E-2</v>
      </c>
      <c r="X17">
        <f xml:space="preserve"> MIN(S17,V17)</f>
        <v>45</v>
      </c>
      <c r="Y17">
        <f>(X17-N17)/N17*100</f>
        <v>2.2727272727272729</v>
      </c>
      <c r="AB17" t="s">
        <v>2121</v>
      </c>
    </row>
    <row r="18" spans="1:28" x14ac:dyDescent="0.3">
      <c r="A18" t="s">
        <v>985</v>
      </c>
      <c r="C18">
        <v>4143549</v>
      </c>
      <c r="D18">
        <v>8356071</v>
      </c>
      <c r="E18">
        <v>62.96</v>
      </c>
      <c r="H18">
        <v>658242</v>
      </c>
      <c r="I18">
        <v>1324746</v>
      </c>
      <c r="J18">
        <v>8.66</v>
      </c>
      <c r="M18" t="s">
        <v>3</v>
      </c>
      <c r="N18">
        <v>47</v>
      </c>
      <c r="O18">
        <v>12.158889</v>
      </c>
      <c r="R18" t="s">
        <v>3</v>
      </c>
      <c r="S18">
        <v>47</v>
      </c>
      <c r="T18">
        <v>1.9719880000000001</v>
      </c>
      <c r="V18">
        <v>77</v>
      </c>
      <c r="W18">
        <v>5.7000000000000002E-2</v>
      </c>
      <c r="X18">
        <f xml:space="preserve"> MIN(S18,V18)</f>
        <v>47</v>
      </c>
      <c r="Y18">
        <f>(X18-N18)/N18*100</f>
        <v>0</v>
      </c>
      <c r="AA18" t="s">
        <v>2057</v>
      </c>
      <c r="AB18" cm="1">
        <f t="array" ref="AB18">SUMPRODUCT(--(N2:N481 = X2:X481)*(--(N2:N481&lt;&gt;"no initial solution found")))</f>
        <v>290</v>
      </c>
    </row>
    <row r="19" spans="1:28" x14ac:dyDescent="0.3">
      <c r="A19" t="s">
        <v>986</v>
      </c>
      <c r="C19">
        <v>4325160</v>
      </c>
      <c r="D19">
        <v>8748443</v>
      </c>
      <c r="E19">
        <v>66.13</v>
      </c>
      <c r="H19">
        <v>536580</v>
      </c>
      <c r="I19">
        <v>1082277</v>
      </c>
      <c r="J19">
        <v>7.36</v>
      </c>
      <c r="M19" t="s">
        <v>4</v>
      </c>
      <c r="N19">
        <v>47</v>
      </c>
      <c r="O19">
        <v>67.796758999999994</v>
      </c>
      <c r="R19" t="s">
        <v>4</v>
      </c>
      <c r="S19">
        <v>46</v>
      </c>
      <c r="T19">
        <v>60.815247999999997</v>
      </c>
      <c r="V19">
        <v>65</v>
      </c>
      <c r="W19">
        <v>4.5999999999999999E-2</v>
      </c>
      <c r="X19">
        <f xml:space="preserve"> MIN(S19,V19)</f>
        <v>46</v>
      </c>
      <c r="Y19">
        <f>(X19-N19)/N19*100</f>
        <v>-2.1276595744680851</v>
      </c>
      <c r="AA19" t="s">
        <v>2115</v>
      </c>
      <c r="AB19" cm="1">
        <f t="array" ref="AB19">SUMPRODUCT((--(N2:N481&gt;X2:X481))*(--(N2:N481&lt;&gt;"no initial solution found")))</f>
        <v>137</v>
      </c>
    </row>
    <row r="20" spans="1:28" x14ac:dyDescent="0.3">
      <c r="A20" t="s">
        <v>987</v>
      </c>
      <c r="C20">
        <v>3809660</v>
      </c>
      <c r="D20">
        <v>7683773</v>
      </c>
      <c r="E20">
        <v>54.86</v>
      </c>
      <c r="H20">
        <v>518050</v>
      </c>
      <c r="I20">
        <v>1042320</v>
      </c>
      <c r="J20">
        <v>6.67</v>
      </c>
      <c r="M20" t="s">
        <v>4</v>
      </c>
      <c r="N20">
        <v>52</v>
      </c>
      <c r="O20">
        <v>66.467253999999997</v>
      </c>
      <c r="R20" t="s">
        <v>4</v>
      </c>
      <c r="S20">
        <v>52</v>
      </c>
      <c r="T20">
        <v>60.742539000000001</v>
      </c>
      <c r="V20">
        <v>64</v>
      </c>
      <c r="W20">
        <v>4.2999999999999997E-2</v>
      </c>
      <c r="X20">
        <f xml:space="preserve"> MIN(S20,V20)</f>
        <v>52</v>
      </c>
      <c r="Y20">
        <f>(X20-N20)/N20*100</f>
        <v>0</v>
      </c>
      <c r="AA20" t="s">
        <v>2116</v>
      </c>
      <c r="AB20" cm="1">
        <f t="array" ref="AB20">SUMPRODUCT((--(N2:N481&lt;X2:X481))*(--(N2:N481&lt;&gt;"no initial solution found")))</f>
        <v>34</v>
      </c>
    </row>
    <row r="21" spans="1:28" x14ac:dyDescent="0.3">
      <c r="A21" t="s">
        <v>988</v>
      </c>
      <c r="C21">
        <v>3622103</v>
      </c>
      <c r="D21">
        <v>7333666</v>
      </c>
      <c r="E21">
        <v>55.36</v>
      </c>
      <c r="H21">
        <v>489668</v>
      </c>
      <c r="I21">
        <v>988756</v>
      </c>
      <c r="J21">
        <v>6.45</v>
      </c>
      <c r="M21" t="s">
        <v>4</v>
      </c>
      <c r="N21">
        <v>408</v>
      </c>
      <c r="O21">
        <v>66.443569999999994</v>
      </c>
      <c r="R21" t="s">
        <v>4</v>
      </c>
      <c r="S21">
        <v>52</v>
      </c>
      <c r="T21">
        <v>60.728648999999997</v>
      </c>
      <c r="V21">
        <v>67</v>
      </c>
      <c r="W21">
        <v>4.2000000000000003E-2</v>
      </c>
      <c r="X21">
        <f xml:space="preserve"> MIN(S21,V21)</f>
        <v>52</v>
      </c>
      <c r="Y21">
        <f>(X21-N21)/N21*100</f>
        <v>-87.254901960784309</v>
      </c>
    </row>
    <row r="22" spans="1:28" x14ac:dyDescent="0.3">
      <c r="A22" t="s">
        <v>989</v>
      </c>
      <c r="C22">
        <v>3711304</v>
      </c>
      <c r="D22">
        <v>7504361</v>
      </c>
      <c r="E22">
        <v>55.35</v>
      </c>
      <c r="H22">
        <v>542016</v>
      </c>
      <c r="I22">
        <v>1093373</v>
      </c>
      <c r="J22">
        <v>7.06</v>
      </c>
      <c r="M22" t="s">
        <v>4</v>
      </c>
      <c r="N22">
        <v>48</v>
      </c>
      <c r="O22">
        <v>66.484853999999999</v>
      </c>
      <c r="R22" t="s">
        <v>4</v>
      </c>
      <c r="S22">
        <v>48</v>
      </c>
      <c r="T22">
        <v>60.823940999999998</v>
      </c>
      <c r="V22">
        <v>71</v>
      </c>
      <c r="W22">
        <v>7.4999999999999997E-2</v>
      </c>
      <c r="X22">
        <f xml:space="preserve"> MIN(S22,V22)</f>
        <v>48</v>
      </c>
      <c r="Y22">
        <f>(X22-N22)/N22*100</f>
        <v>0</v>
      </c>
      <c r="AA22" t="s">
        <v>2117</v>
      </c>
      <c r="AB22" cm="1">
        <f t="array" ref="AB22">SUMPRODUCT(--(M2:M481="optimal")*--(R2:R481="optimal"))</f>
        <v>245</v>
      </c>
    </row>
    <row r="23" spans="1:28" x14ac:dyDescent="0.3">
      <c r="A23" t="s">
        <v>990</v>
      </c>
      <c r="C23">
        <v>363728</v>
      </c>
      <c r="D23">
        <v>892827</v>
      </c>
      <c r="E23">
        <v>10.32</v>
      </c>
      <c r="H23">
        <v>63724</v>
      </c>
      <c r="I23">
        <v>153711</v>
      </c>
      <c r="J23">
        <v>1.03</v>
      </c>
      <c r="M23" t="s">
        <v>4</v>
      </c>
      <c r="N23">
        <v>60</v>
      </c>
      <c r="O23">
        <v>61.968262000000003</v>
      </c>
      <c r="R23" t="s">
        <v>4</v>
      </c>
      <c r="S23">
        <v>59</v>
      </c>
      <c r="T23">
        <v>60.13917</v>
      </c>
      <c r="V23">
        <v>88</v>
      </c>
      <c r="W23">
        <v>2.8000000000000001E-2</v>
      </c>
      <c r="X23">
        <f xml:space="preserve"> MIN(S23,V23)</f>
        <v>59</v>
      </c>
      <c r="Y23">
        <f>(X23-N23)/N23*100</f>
        <v>-1.6666666666666667</v>
      </c>
      <c r="AA23" t="s">
        <v>2118</v>
      </c>
      <c r="AB23" cm="1">
        <f t="array" ref="AB23">SUMPRODUCT(--(M2:M481="timeout")*--(R2:R481="timeout"))</f>
        <v>220</v>
      </c>
    </row>
    <row r="24" spans="1:28" x14ac:dyDescent="0.3">
      <c r="A24" t="s">
        <v>991</v>
      </c>
      <c r="C24">
        <v>4554207</v>
      </c>
      <c r="D24">
        <v>9157149</v>
      </c>
      <c r="E24">
        <v>65.27</v>
      </c>
      <c r="H24">
        <v>509166</v>
      </c>
      <c r="I24">
        <v>1021164</v>
      </c>
      <c r="J24">
        <v>6.86</v>
      </c>
      <c r="M24" t="s">
        <v>3</v>
      </c>
      <c r="N24">
        <v>46</v>
      </c>
      <c r="O24">
        <v>12.588538</v>
      </c>
      <c r="R24" t="s">
        <v>3</v>
      </c>
      <c r="S24">
        <v>46</v>
      </c>
      <c r="T24">
        <v>1.3255380000000001</v>
      </c>
      <c r="V24">
        <v>53</v>
      </c>
      <c r="W24">
        <v>4.3999999999999997E-2</v>
      </c>
      <c r="X24">
        <f xml:space="preserve"> MIN(S24,V24)</f>
        <v>46</v>
      </c>
      <c r="Y24">
        <f>(X24-N24)/N24*100</f>
        <v>0</v>
      </c>
      <c r="AA24" t="s">
        <v>2119</v>
      </c>
      <c r="AB24" cm="1">
        <f t="array" ref="AB24">SUMPRODUCT(--(M2:M481="timeout")*--(R2:R481="optimal"))</f>
        <v>15</v>
      </c>
    </row>
    <row r="25" spans="1:28" x14ac:dyDescent="0.3">
      <c r="A25" t="s">
        <v>992</v>
      </c>
      <c r="C25">
        <v>5208462</v>
      </c>
      <c r="D25">
        <v>10440289</v>
      </c>
      <c r="E25">
        <v>73.45</v>
      </c>
      <c r="H25">
        <v>450114</v>
      </c>
      <c r="I25">
        <v>899617</v>
      </c>
      <c r="J25">
        <v>6.51</v>
      </c>
      <c r="M25" t="s">
        <v>3</v>
      </c>
      <c r="N25">
        <v>33</v>
      </c>
      <c r="O25">
        <v>15.016854</v>
      </c>
      <c r="R25" t="s">
        <v>3</v>
      </c>
      <c r="S25">
        <v>33</v>
      </c>
      <c r="T25">
        <v>1.5249490000000001</v>
      </c>
      <c r="V25">
        <v>41</v>
      </c>
      <c r="W25">
        <v>4.1000000000000002E-2</v>
      </c>
      <c r="X25">
        <f xml:space="preserve"> MIN(S25,V25)</f>
        <v>33</v>
      </c>
      <c r="Y25">
        <f>(X25-N25)/N25*100</f>
        <v>0</v>
      </c>
      <c r="AA25" t="s">
        <v>2120</v>
      </c>
      <c r="AB25" cm="1">
        <f t="array" ref="AB25">SUMPRODUCT(--(M2:M481="optimal")*--(R2:R481="timeout"))</f>
        <v>0</v>
      </c>
    </row>
    <row r="26" spans="1:28" x14ac:dyDescent="0.3">
      <c r="A26" t="s">
        <v>993</v>
      </c>
      <c r="C26">
        <v>5395392</v>
      </c>
      <c r="D26">
        <v>10794451</v>
      </c>
      <c r="E26">
        <v>77.489999999999995</v>
      </c>
      <c r="H26">
        <v>616284</v>
      </c>
      <c r="I26">
        <v>1230481</v>
      </c>
      <c r="J26">
        <v>6.44</v>
      </c>
      <c r="M26" t="s">
        <v>3</v>
      </c>
      <c r="N26">
        <v>40</v>
      </c>
      <c r="O26">
        <v>14.707424</v>
      </c>
      <c r="R26" t="s">
        <v>3</v>
      </c>
      <c r="S26">
        <v>40</v>
      </c>
      <c r="T26">
        <v>1.5355840000000001</v>
      </c>
      <c r="V26">
        <v>52</v>
      </c>
      <c r="W26">
        <v>8.4000000000000005E-2</v>
      </c>
      <c r="X26">
        <f xml:space="preserve"> MIN(S26,V26)</f>
        <v>40</v>
      </c>
      <c r="Y26">
        <f>(X26-N26)/N26*100</f>
        <v>0</v>
      </c>
    </row>
    <row r="27" spans="1:28" x14ac:dyDescent="0.3">
      <c r="A27" t="s">
        <v>994</v>
      </c>
      <c r="C27">
        <v>5799101</v>
      </c>
      <c r="D27">
        <v>11665220</v>
      </c>
      <c r="E27">
        <v>85.66</v>
      </c>
      <c r="H27">
        <v>667058</v>
      </c>
      <c r="I27">
        <v>1338647</v>
      </c>
      <c r="J27">
        <v>6.94</v>
      </c>
      <c r="M27" t="s">
        <v>3</v>
      </c>
      <c r="N27">
        <v>48</v>
      </c>
      <c r="O27">
        <v>14.851027999999999</v>
      </c>
      <c r="R27" t="s">
        <v>3</v>
      </c>
      <c r="S27">
        <v>48</v>
      </c>
      <c r="T27">
        <v>1.926272</v>
      </c>
      <c r="V27">
        <v>61</v>
      </c>
      <c r="W27">
        <v>5.2999999999999999E-2</v>
      </c>
      <c r="X27">
        <f xml:space="preserve"> MIN(S27,V27)</f>
        <v>48</v>
      </c>
      <c r="Y27">
        <f>(X27-N27)/N27*100</f>
        <v>0</v>
      </c>
    </row>
    <row r="28" spans="1:28" x14ac:dyDescent="0.3">
      <c r="A28" t="s">
        <v>995</v>
      </c>
      <c r="C28">
        <v>6270528</v>
      </c>
      <c r="D28">
        <v>12585647</v>
      </c>
      <c r="E28">
        <v>91.6</v>
      </c>
      <c r="H28">
        <v>605676</v>
      </c>
      <c r="I28">
        <v>1212536</v>
      </c>
      <c r="J28">
        <v>8.85</v>
      </c>
      <c r="M28" t="s">
        <v>3</v>
      </c>
      <c r="N28">
        <v>33</v>
      </c>
      <c r="O28">
        <v>47.001161000000003</v>
      </c>
      <c r="R28" t="s">
        <v>3</v>
      </c>
      <c r="S28">
        <v>33</v>
      </c>
      <c r="T28">
        <v>1.9696340000000001</v>
      </c>
      <c r="V28">
        <v>50</v>
      </c>
      <c r="W28">
        <v>5.6000000000000001E-2</v>
      </c>
      <c r="X28">
        <f xml:space="preserve"> MIN(S28,V28)</f>
        <v>33</v>
      </c>
      <c r="Y28">
        <f>(X28-N28)/N28*100</f>
        <v>0</v>
      </c>
    </row>
    <row r="29" spans="1:28" x14ac:dyDescent="0.3">
      <c r="A29" t="s">
        <v>996</v>
      </c>
      <c r="C29">
        <v>5891760</v>
      </c>
      <c r="D29">
        <v>11818945</v>
      </c>
      <c r="E29">
        <v>86.51</v>
      </c>
      <c r="H29">
        <v>678020</v>
      </c>
      <c r="I29">
        <v>1357123</v>
      </c>
      <c r="J29">
        <v>9.51</v>
      </c>
      <c r="M29" t="s">
        <v>3</v>
      </c>
      <c r="N29">
        <v>57</v>
      </c>
      <c r="O29">
        <v>15.879141000000001</v>
      </c>
      <c r="R29" t="s">
        <v>3</v>
      </c>
      <c r="S29">
        <v>57</v>
      </c>
      <c r="T29">
        <v>1.410158</v>
      </c>
      <c r="V29">
        <v>57</v>
      </c>
      <c r="W29">
        <v>6.0999999999999999E-2</v>
      </c>
      <c r="X29">
        <f xml:space="preserve"> MIN(S29,V29)</f>
        <v>57</v>
      </c>
      <c r="Y29">
        <f>(X29-N29)/N29*100</f>
        <v>0</v>
      </c>
    </row>
    <row r="30" spans="1:28" x14ac:dyDescent="0.3">
      <c r="A30" t="s">
        <v>997</v>
      </c>
      <c r="C30">
        <v>5329956</v>
      </c>
      <c r="D30">
        <v>10683562</v>
      </c>
      <c r="E30">
        <v>77.64</v>
      </c>
      <c r="H30">
        <v>597132</v>
      </c>
      <c r="I30">
        <v>1194374</v>
      </c>
      <c r="J30">
        <v>6.18</v>
      </c>
      <c r="M30" t="s">
        <v>3</v>
      </c>
      <c r="N30">
        <v>44</v>
      </c>
      <c r="O30">
        <v>14.130712000000001</v>
      </c>
      <c r="R30" t="s">
        <v>3</v>
      </c>
      <c r="S30">
        <v>44</v>
      </c>
      <c r="T30">
        <v>1.4710540000000001</v>
      </c>
      <c r="V30">
        <v>53</v>
      </c>
      <c r="W30">
        <v>5.1999999999999998E-2</v>
      </c>
      <c r="X30">
        <f xml:space="preserve"> MIN(S30,V30)</f>
        <v>44</v>
      </c>
      <c r="Y30">
        <f>(X30-N30)/N30*100</f>
        <v>0</v>
      </c>
    </row>
    <row r="31" spans="1:28" x14ac:dyDescent="0.3">
      <c r="A31" t="s">
        <v>998</v>
      </c>
      <c r="C31">
        <v>5769750</v>
      </c>
      <c r="D31">
        <v>11582329</v>
      </c>
      <c r="E31">
        <v>79.61</v>
      </c>
      <c r="H31">
        <v>747320</v>
      </c>
      <c r="I31">
        <v>1497253</v>
      </c>
      <c r="J31">
        <v>9.61</v>
      </c>
      <c r="M31" t="s">
        <v>4</v>
      </c>
      <c r="N31">
        <v>456</v>
      </c>
      <c r="O31">
        <v>69.427386999999996</v>
      </c>
      <c r="R31" t="s">
        <v>3</v>
      </c>
      <c r="S31">
        <v>42</v>
      </c>
      <c r="T31">
        <v>2.2427890000000001</v>
      </c>
      <c r="V31">
        <v>67</v>
      </c>
      <c r="W31">
        <v>4.7E-2</v>
      </c>
      <c r="X31">
        <f xml:space="preserve"> MIN(S31,V31)</f>
        <v>42</v>
      </c>
      <c r="Y31">
        <f>(X31-N31)/N31*100</f>
        <v>-90.789473684210535</v>
      </c>
    </row>
    <row r="32" spans="1:28" x14ac:dyDescent="0.3">
      <c r="A32" t="s">
        <v>999</v>
      </c>
      <c r="C32">
        <v>5412212</v>
      </c>
      <c r="D32">
        <v>10841206</v>
      </c>
      <c r="E32">
        <v>75.39</v>
      </c>
      <c r="H32">
        <v>618860</v>
      </c>
      <c r="I32">
        <v>1237036</v>
      </c>
      <c r="J32">
        <v>6.3</v>
      </c>
      <c r="M32" t="s">
        <v>3</v>
      </c>
      <c r="N32">
        <v>42</v>
      </c>
      <c r="O32">
        <v>14.140101</v>
      </c>
      <c r="R32" t="s">
        <v>3</v>
      </c>
      <c r="S32">
        <v>42</v>
      </c>
      <c r="T32">
        <v>1.2879499999999999</v>
      </c>
      <c r="V32">
        <v>54</v>
      </c>
      <c r="W32">
        <v>4.4999999999999998E-2</v>
      </c>
      <c r="X32">
        <f xml:space="preserve"> MIN(S32,V32)</f>
        <v>42</v>
      </c>
      <c r="Y32">
        <f>(X32-N32)/N32*100</f>
        <v>0</v>
      </c>
    </row>
    <row r="33" spans="1:25" x14ac:dyDescent="0.3">
      <c r="A33" t="s">
        <v>1000</v>
      </c>
      <c r="C33">
        <v>5818480</v>
      </c>
      <c r="D33">
        <v>11673815</v>
      </c>
      <c r="E33">
        <v>81.52</v>
      </c>
      <c r="H33">
        <v>577320</v>
      </c>
      <c r="I33">
        <v>1155381</v>
      </c>
      <c r="J33">
        <v>8.1300000000000008</v>
      </c>
      <c r="M33" t="s">
        <v>3</v>
      </c>
      <c r="N33">
        <v>42</v>
      </c>
      <c r="O33">
        <v>15.148711</v>
      </c>
      <c r="R33" t="s">
        <v>3</v>
      </c>
      <c r="S33">
        <v>42</v>
      </c>
      <c r="T33">
        <v>1.4231879999999999</v>
      </c>
      <c r="V33">
        <v>50</v>
      </c>
      <c r="W33">
        <v>6.7000000000000004E-2</v>
      </c>
      <c r="X33">
        <f xml:space="preserve"> MIN(S33,V33)</f>
        <v>42</v>
      </c>
      <c r="Y33">
        <f>(X33-N33)/N33*100</f>
        <v>0</v>
      </c>
    </row>
    <row r="34" spans="1:25" x14ac:dyDescent="0.3">
      <c r="A34" t="s">
        <v>1001</v>
      </c>
      <c r="C34">
        <v>354939</v>
      </c>
      <c r="D34">
        <v>849691</v>
      </c>
      <c r="E34">
        <v>9.2200000000000006</v>
      </c>
      <c r="H34">
        <v>60762</v>
      </c>
      <c r="I34">
        <v>143031</v>
      </c>
      <c r="J34">
        <v>0.92</v>
      </c>
      <c r="M34" t="s">
        <v>3</v>
      </c>
      <c r="N34">
        <v>54</v>
      </c>
      <c r="O34">
        <v>21.763324000000001</v>
      </c>
      <c r="R34" t="s">
        <v>3</v>
      </c>
      <c r="S34">
        <v>54</v>
      </c>
      <c r="T34">
        <v>10.461257</v>
      </c>
      <c r="V34">
        <v>81</v>
      </c>
      <c r="W34">
        <v>3.6999999999999998E-2</v>
      </c>
      <c r="X34">
        <f xml:space="preserve"> MIN(S34,V34)</f>
        <v>54</v>
      </c>
      <c r="Y34">
        <f>(X34-N34)/N34*100</f>
        <v>0</v>
      </c>
    </row>
    <row r="35" spans="1:25" x14ac:dyDescent="0.3">
      <c r="A35" t="s">
        <v>1002</v>
      </c>
      <c r="C35">
        <v>2748904</v>
      </c>
      <c r="D35">
        <v>5621109</v>
      </c>
      <c r="E35">
        <v>40.619999999999997</v>
      </c>
      <c r="H35">
        <v>861849</v>
      </c>
      <c r="I35">
        <v>1760234</v>
      </c>
      <c r="J35">
        <v>11</v>
      </c>
      <c r="M35" t="s">
        <v>4</v>
      </c>
      <c r="N35">
        <v>350</v>
      </c>
      <c r="O35">
        <v>65.300753</v>
      </c>
      <c r="R35" t="s">
        <v>4</v>
      </c>
      <c r="S35">
        <v>126</v>
      </c>
      <c r="T35">
        <v>61.355004000000001</v>
      </c>
      <c r="V35">
        <v>152</v>
      </c>
      <c r="W35">
        <v>4.9000000000000002E-2</v>
      </c>
      <c r="X35">
        <f xml:space="preserve"> MIN(S35,V35)</f>
        <v>126</v>
      </c>
      <c r="Y35">
        <f>(X35-N35)/N35*100</f>
        <v>-64</v>
      </c>
    </row>
    <row r="36" spans="1:25" x14ac:dyDescent="0.3">
      <c r="A36" t="s">
        <v>1003</v>
      </c>
      <c r="C36">
        <v>2202024</v>
      </c>
      <c r="D36">
        <v>4509809</v>
      </c>
      <c r="E36">
        <v>32.78</v>
      </c>
      <c r="H36">
        <v>825759</v>
      </c>
      <c r="I36">
        <v>1689449</v>
      </c>
      <c r="J36">
        <v>10.09</v>
      </c>
      <c r="M36" t="s">
        <v>4</v>
      </c>
      <c r="N36">
        <v>142</v>
      </c>
      <c r="O36">
        <v>64.278137999999998</v>
      </c>
      <c r="R36" t="s">
        <v>4</v>
      </c>
      <c r="S36">
        <v>143</v>
      </c>
      <c r="T36">
        <v>61.251866</v>
      </c>
      <c r="V36">
        <v>170</v>
      </c>
      <c r="W36">
        <v>0.03</v>
      </c>
      <c r="X36">
        <f xml:space="preserve"> MIN(S36,V36)</f>
        <v>143</v>
      </c>
      <c r="Y36">
        <f>(X36-N36)/N36*100</f>
        <v>0.70422535211267612</v>
      </c>
    </row>
    <row r="37" spans="1:25" x14ac:dyDescent="0.3">
      <c r="A37" t="s">
        <v>1004</v>
      </c>
      <c r="C37">
        <v>2995125</v>
      </c>
      <c r="D37">
        <v>6138535</v>
      </c>
      <c r="E37">
        <v>42.84</v>
      </c>
      <c r="H37">
        <v>947030</v>
      </c>
      <c r="I37">
        <v>1938594</v>
      </c>
      <c r="J37">
        <v>10.51</v>
      </c>
      <c r="M37" t="s">
        <v>4</v>
      </c>
      <c r="N37">
        <v>272</v>
      </c>
      <c r="O37">
        <v>65.615078999999994</v>
      </c>
      <c r="R37" t="s">
        <v>4</v>
      </c>
      <c r="S37">
        <v>126</v>
      </c>
      <c r="T37">
        <v>61.415273999999997</v>
      </c>
      <c r="V37">
        <v>165</v>
      </c>
      <c r="W37">
        <v>0.03</v>
      </c>
      <c r="X37">
        <f xml:space="preserve"> MIN(S37,V37)</f>
        <v>126</v>
      </c>
      <c r="Y37">
        <f>(X37-N37)/N37*100</f>
        <v>-53.67647058823529</v>
      </c>
    </row>
    <row r="38" spans="1:25" x14ac:dyDescent="0.3">
      <c r="A38" t="s">
        <v>1005</v>
      </c>
      <c r="C38">
        <v>2864568</v>
      </c>
      <c r="D38">
        <v>5837161</v>
      </c>
      <c r="E38">
        <v>39.85</v>
      </c>
      <c r="H38">
        <v>800394</v>
      </c>
      <c r="I38">
        <v>1628894</v>
      </c>
      <c r="J38">
        <v>8.86</v>
      </c>
      <c r="M38" t="s">
        <v>4</v>
      </c>
      <c r="N38">
        <v>119</v>
      </c>
      <c r="O38">
        <v>65.207251999999997</v>
      </c>
      <c r="R38" t="s">
        <v>4</v>
      </c>
      <c r="S38">
        <v>109</v>
      </c>
      <c r="T38">
        <v>61.164679999999997</v>
      </c>
      <c r="V38">
        <v>132</v>
      </c>
      <c r="W38">
        <v>0.03</v>
      </c>
      <c r="X38">
        <f xml:space="preserve"> MIN(S38,V38)</f>
        <v>109</v>
      </c>
      <c r="Y38">
        <f>(X38-N38)/N38*100</f>
        <v>-8.4033613445378155</v>
      </c>
    </row>
    <row r="39" spans="1:25" x14ac:dyDescent="0.3">
      <c r="A39" t="s">
        <v>1006</v>
      </c>
      <c r="C39">
        <v>3061312</v>
      </c>
      <c r="D39">
        <v>6244993</v>
      </c>
      <c r="E39">
        <v>42.47</v>
      </c>
      <c r="H39">
        <v>796188</v>
      </c>
      <c r="I39">
        <v>1621894</v>
      </c>
      <c r="J39">
        <v>8.4499999999999993</v>
      </c>
      <c r="M39" t="s">
        <v>4</v>
      </c>
      <c r="N39">
        <v>116</v>
      </c>
      <c r="O39">
        <v>65.346597000000003</v>
      </c>
      <c r="R39" t="s">
        <v>4</v>
      </c>
      <c r="S39">
        <v>116</v>
      </c>
      <c r="T39">
        <v>61.174923999999997</v>
      </c>
      <c r="V39">
        <v>128</v>
      </c>
      <c r="W39">
        <v>2.5999999999999999E-2</v>
      </c>
      <c r="X39">
        <f xml:space="preserve"> MIN(S39,V39)</f>
        <v>116</v>
      </c>
      <c r="Y39">
        <f>(X39-N39)/N39*100</f>
        <v>0</v>
      </c>
    </row>
    <row r="40" spans="1:25" x14ac:dyDescent="0.3">
      <c r="A40" t="s">
        <v>1007</v>
      </c>
      <c r="C40">
        <v>2900188</v>
      </c>
      <c r="D40">
        <v>5925937</v>
      </c>
      <c r="E40">
        <v>38.69</v>
      </c>
      <c r="H40">
        <v>848552</v>
      </c>
      <c r="I40">
        <v>1731591</v>
      </c>
      <c r="J40">
        <v>9.9499999999999993</v>
      </c>
      <c r="M40" t="s">
        <v>4</v>
      </c>
      <c r="N40">
        <v>148</v>
      </c>
      <c r="O40">
        <v>65.147743000000006</v>
      </c>
      <c r="R40" t="s">
        <v>4</v>
      </c>
      <c r="S40">
        <v>117</v>
      </c>
      <c r="T40">
        <v>61.217896000000003</v>
      </c>
      <c r="V40">
        <v>145</v>
      </c>
      <c r="W40">
        <v>2.5999999999999999E-2</v>
      </c>
      <c r="X40">
        <f xml:space="preserve"> MIN(S40,V40)</f>
        <v>117</v>
      </c>
      <c r="Y40">
        <f>(X40-N40)/N40*100</f>
        <v>-20.945945945945947</v>
      </c>
    </row>
    <row r="41" spans="1:25" x14ac:dyDescent="0.3">
      <c r="A41" t="s">
        <v>1008</v>
      </c>
      <c r="C41">
        <v>2495520</v>
      </c>
      <c r="D41">
        <v>5105618</v>
      </c>
      <c r="E41">
        <v>33.770000000000003</v>
      </c>
      <c r="H41">
        <v>759054</v>
      </c>
      <c r="I41">
        <v>1550856</v>
      </c>
      <c r="J41">
        <v>8.81</v>
      </c>
      <c r="M41" t="s">
        <v>4</v>
      </c>
      <c r="N41">
        <v>141</v>
      </c>
      <c r="O41">
        <v>64.554518999999999</v>
      </c>
      <c r="R41" t="s">
        <v>4</v>
      </c>
      <c r="S41">
        <v>125</v>
      </c>
      <c r="T41">
        <v>61.126227</v>
      </c>
      <c r="V41">
        <v>145</v>
      </c>
      <c r="W41">
        <v>0.02</v>
      </c>
      <c r="X41">
        <f xml:space="preserve"> MIN(S41,V41)</f>
        <v>125</v>
      </c>
      <c r="Y41">
        <f>(X41-N41)/N41*100</f>
        <v>-11.347517730496454</v>
      </c>
    </row>
    <row r="42" spans="1:25" x14ac:dyDescent="0.3">
      <c r="A42" t="s">
        <v>1009</v>
      </c>
      <c r="C42">
        <v>2768000</v>
      </c>
      <c r="D42">
        <v>5667337</v>
      </c>
      <c r="E42">
        <v>42.02</v>
      </c>
      <c r="H42">
        <v>907904</v>
      </c>
      <c r="I42">
        <v>1856761</v>
      </c>
      <c r="J42">
        <v>11.85</v>
      </c>
      <c r="M42" t="s">
        <v>4</v>
      </c>
      <c r="N42">
        <v>130</v>
      </c>
      <c r="O42">
        <v>65.532556999999997</v>
      </c>
      <c r="R42" t="s">
        <v>4</v>
      </c>
      <c r="S42">
        <v>127</v>
      </c>
      <c r="T42">
        <v>61.418087</v>
      </c>
      <c r="V42">
        <v>163</v>
      </c>
      <c r="W42">
        <v>2.4E-2</v>
      </c>
      <c r="X42">
        <f xml:space="preserve"> MIN(S42,V42)</f>
        <v>127</v>
      </c>
      <c r="Y42">
        <f>(X42-N42)/N42*100</f>
        <v>-2.3076923076923079</v>
      </c>
    </row>
    <row r="43" spans="1:25" x14ac:dyDescent="0.3">
      <c r="A43" t="s">
        <v>1010</v>
      </c>
      <c r="C43">
        <v>3019275</v>
      </c>
      <c r="D43">
        <v>6162140</v>
      </c>
      <c r="E43">
        <v>45.56</v>
      </c>
      <c r="H43">
        <v>886950</v>
      </c>
      <c r="I43">
        <v>1807985</v>
      </c>
      <c r="J43">
        <v>10.37</v>
      </c>
      <c r="M43" t="s">
        <v>4</v>
      </c>
      <c r="N43" t="s">
        <v>1449</v>
      </c>
      <c r="O43">
        <v>65.053551999999996</v>
      </c>
      <c r="R43" t="s">
        <v>4</v>
      </c>
      <c r="S43">
        <v>119</v>
      </c>
      <c r="T43">
        <v>61.368307999999999</v>
      </c>
      <c r="V43">
        <v>145</v>
      </c>
      <c r="W43">
        <v>2.5000000000000001E-2</v>
      </c>
      <c r="X43">
        <f xml:space="preserve"> MIN(S43,V43)</f>
        <v>119</v>
      </c>
      <c r="Y43" t="e">
        <f>(X43-N43)/N43*100</f>
        <v>#VALUE!</v>
      </c>
    </row>
    <row r="44" spans="1:25" x14ac:dyDescent="0.3">
      <c r="A44" t="s">
        <v>1011</v>
      </c>
      <c r="C44">
        <v>2194388</v>
      </c>
      <c r="D44">
        <v>4478290</v>
      </c>
      <c r="E44">
        <v>32.99</v>
      </c>
      <c r="H44">
        <v>790181</v>
      </c>
      <c r="I44">
        <v>1611007</v>
      </c>
      <c r="J44">
        <v>10.18</v>
      </c>
      <c r="M44" t="s">
        <v>4</v>
      </c>
      <c r="N44">
        <v>126</v>
      </c>
      <c r="O44">
        <v>64.254970999999998</v>
      </c>
      <c r="R44" t="s">
        <v>4</v>
      </c>
      <c r="S44">
        <v>126</v>
      </c>
      <c r="T44">
        <v>61.259495999999999</v>
      </c>
      <c r="V44">
        <v>156</v>
      </c>
      <c r="W44">
        <v>2.3E-2</v>
      </c>
      <c r="X44">
        <f xml:space="preserve"> MIN(S44,V44)</f>
        <v>126</v>
      </c>
      <c r="Y44">
        <f>(X44-N44)/N44*100</f>
        <v>0</v>
      </c>
    </row>
    <row r="45" spans="1:25" x14ac:dyDescent="0.3">
      <c r="A45" t="s">
        <v>1012</v>
      </c>
      <c r="C45">
        <v>341320</v>
      </c>
      <c r="D45">
        <v>808206</v>
      </c>
      <c r="E45">
        <v>8.68</v>
      </c>
      <c r="H45">
        <v>54166</v>
      </c>
      <c r="I45">
        <v>125925</v>
      </c>
      <c r="J45">
        <v>0.55000000000000004</v>
      </c>
      <c r="M45" t="s">
        <v>4</v>
      </c>
      <c r="N45">
        <v>51</v>
      </c>
      <c r="O45">
        <v>61.741171000000001</v>
      </c>
      <c r="R45" t="s">
        <v>4</v>
      </c>
      <c r="S45">
        <v>50</v>
      </c>
      <c r="T45">
        <v>60.106912000000001</v>
      </c>
      <c r="V45">
        <v>72</v>
      </c>
      <c r="W45">
        <v>3.4000000000000002E-2</v>
      </c>
      <c r="X45">
        <f xml:space="preserve"> MIN(S45,V45)</f>
        <v>50</v>
      </c>
      <c r="Y45">
        <f>(X45-N45)/N45*100</f>
        <v>-1.9607843137254901</v>
      </c>
    </row>
    <row r="46" spans="1:25" x14ac:dyDescent="0.3">
      <c r="A46" t="s">
        <v>1013</v>
      </c>
      <c r="C46">
        <v>4837306</v>
      </c>
      <c r="D46">
        <v>9768091</v>
      </c>
      <c r="E46">
        <v>68.959999999999994</v>
      </c>
      <c r="H46">
        <v>872460</v>
      </c>
      <c r="I46">
        <v>1759053</v>
      </c>
      <c r="J46">
        <v>10.88</v>
      </c>
      <c r="M46" t="s">
        <v>4</v>
      </c>
      <c r="N46">
        <v>68</v>
      </c>
      <c r="O46">
        <v>68.208290000000005</v>
      </c>
      <c r="R46" t="s">
        <v>4</v>
      </c>
      <c r="S46">
        <v>69</v>
      </c>
      <c r="T46">
        <v>61.251384000000002</v>
      </c>
      <c r="V46">
        <v>89</v>
      </c>
      <c r="W46">
        <v>2.9000000000000001E-2</v>
      </c>
      <c r="X46">
        <f xml:space="preserve"> MIN(S46,V46)</f>
        <v>69</v>
      </c>
      <c r="Y46">
        <f>(X46-N46)/N46*100</f>
        <v>1.4705882352941175</v>
      </c>
    </row>
    <row r="47" spans="1:25" x14ac:dyDescent="0.3">
      <c r="A47" t="s">
        <v>1014</v>
      </c>
      <c r="C47">
        <v>4968417</v>
      </c>
      <c r="D47">
        <v>10029303</v>
      </c>
      <c r="E47">
        <v>71.36</v>
      </c>
      <c r="H47">
        <v>833028</v>
      </c>
      <c r="I47">
        <v>1678878</v>
      </c>
      <c r="J47">
        <v>10.57</v>
      </c>
      <c r="M47" t="s">
        <v>4</v>
      </c>
      <c r="N47">
        <v>430</v>
      </c>
      <c r="O47">
        <v>68.713054999999997</v>
      </c>
      <c r="R47" t="s">
        <v>4</v>
      </c>
      <c r="S47" t="s">
        <v>1449</v>
      </c>
      <c r="T47">
        <v>61.020516000000001</v>
      </c>
      <c r="V47">
        <v>83</v>
      </c>
      <c r="W47">
        <v>2.1000000000000001E-2</v>
      </c>
      <c r="X47">
        <f xml:space="preserve"> MIN(S47,V47)</f>
        <v>83</v>
      </c>
      <c r="Y47">
        <f>(X47-N47)/N47*100</f>
        <v>-80.697674418604649</v>
      </c>
    </row>
    <row r="48" spans="1:25" x14ac:dyDescent="0.3">
      <c r="A48" t="s">
        <v>1015</v>
      </c>
      <c r="C48">
        <v>4765122</v>
      </c>
      <c r="D48">
        <v>9606057</v>
      </c>
      <c r="E48">
        <v>68.930000000000007</v>
      </c>
      <c r="H48">
        <v>794187</v>
      </c>
      <c r="I48">
        <v>1598617</v>
      </c>
      <c r="J48">
        <v>10.11</v>
      </c>
      <c r="M48" t="s">
        <v>4</v>
      </c>
      <c r="N48">
        <v>399</v>
      </c>
      <c r="O48">
        <v>68.111002999999997</v>
      </c>
      <c r="R48" t="s">
        <v>4</v>
      </c>
      <c r="S48">
        <v>63</v>
      </c>
      <c r="T48">
        <v>61.149479999999997</v>
      </c>
      <c r="V48">
        <v>78</v>
      </c>
      <c r="W48">
        <v>2.1999999999999999E-2</v>
      </c>
      <c r="X48">
        <f xml:space="preserve"> MIN(S48,V48)</f>
        <v>63</v>
      </c>
      <c r="Y48">
        <f>(X48-N48)/N48*100</f>
        <v>-84.210526315789465</v>
      </c>
    </row>
    <row r="49" spans="1:25" x14ac:dyDescent="0.3">
      <c r="A49" t="s">
        <v>1016</v>
      </c>
      <c r="C49">
        <v>5873230</v>
      </c>
      <c r="D49">
        <v>11823201</v>
      </c>
      <c r="E49">
        <v>83.52</v>
      </c>
      <c r="H49">
        <v>929830</v>
      </c>
      <c r="I49">
        <v>1869201</v>
      </c>
      <c r="J49">
        <v>11.95</v>
      </c>
      <c r="M49" t="s">
        <v>4</v>
      </c>
      <c r="N49">
        <v>68</v>
      </c>
      <c r="O49">
        <v>69.804400000000001</v>
      </c>
      <c r="R49" t="s">
        <v>4</v>
      </c>
      <c r="S49" t="s">
        <v>1449</v>
      </c>
      <c r="T49">
        <v>61.112637999999997</v>
      </c>
      <c r="V49">
        <v>78</v>
      </c>
      <c r="W49">
        <v>2.1000000000000001E-2</v>
      </c>
      <c r="X49">
        <f xml:space="preserve"> MIN(S49,V49)</f>
        <v>78</v>
      </c>
      <c r="Y49">
        <f>(X49-N49)/N49*100</f>
        <v>14.705882352941178</v>
      </c>
    </row>
    <row r="50" spans="1:25" x14ac:dyDescent="0.3">
      <c r="A50" t="s">
        <v>1017</v>
      </c>
      <c r="C50">
        <v>5080500</v>
      </c>
      <c r="D50">
        <v>10247864</v>
      </c>
      <c r="E50">
        <v>73.17</v>
      </c>
      <c r="H50">
        <v>873846</v>
      </c>
      <c r="I50">
        <v>1760036</v>
      </c>
      <c r="J50">
        <v>11.06</v>
      </c>
      <c r="M50" t="s">
        <v>4</v>
      </c>
      <c r="N50">
        <v>70</v>
      </c>
      <c r="O50">
        <v>68.603183999999999</v>
      </c>
      <c r="R50" t="s">
        <v>4</v>
      </c>
      <c r="S50">
        <v>69</v>
      </c>
      <c r="T50">
        <v>61.275528000000001</v>
      </c>
      <c r="V50">
        <v>85</v>
      </c>
      <c r="W50">
        <v>0.02</v>
      </c>
      <c r="X50">
        <f xml:space="preserve"> MIN(S50,V50)</f>
        <v>69</v>
      </c>
      <c r="Y50">
        <f>(X50-N50)/N50*100</f>
        <v>-1.4285714285714286</v>
      </c>
    </row>
    <row r="51" spans="1:25" x14ac:dyDescent="0.3">
      <c r="A51" t="s">
        <v>1018</v>
      </c>
      <c r="C51">
        <v>5760705</v>
      </c>
      <c r="D51">
        <v>11593599</v>
      </c>
      <c r="E51">
        <v>83.15</v>
      </c>
      <c r="H51">
        <v>969855</v>
      </c>
      <c r="I51">
        <v>1949169</v>
      </c>
      <c r="J51">
        <v>12.37</v>
      </c>
      <c r="M51" t="s">
        <v>4</v>
      </c>
      <c r="N51">
        <v>61</v>
      </c>
      <c r="O51">
        <v>69.760338000000004</v>
      </c>
      <c r="R51" t="s">
        <v>4</v>
      </c>
      <c r="S51">
        <v>60</v>
      </c>
      <c r="T51">
        <v>61.435510999999998</v>
      </c>
      <c r="V51">
        <v>82</v>
      </c>
      <c r="W51">
        <v>2.7E-2</v>
      </c>
      <c r="X51">
        <f xml:space="preserve"> MIN(S51,V51)</f>
        <v>60</v>
      </c>
      <c r="Y51">
        <f>(X51-N51)/N51*100</f>
        <v>-1.639344262295082</v>
      </c>
    </row>
    <row r="52" spans="1:25" x14ac:dyDescent="0.3">
      <c r="A52" t="s">
        <v>1019</v>
      </c>
      <c r="C52">
        <v>5393402</v>
      </c>
      <c r="D52">
        <v>10884293</v>
      </c>
      <c r="E52">
        <v>78.78</v>
      </c>
      <c r="H52">
        <v>975849</v>
      </c>
      <c r="I52">
        <v>1966671</v>
      </c>
      <c r="J52">
        <v>12.29</v>
      </c>
      <c r="M52" t="s">
        <v>4</v>
      </c>
      <c r="N52">
        <v>350</v>
      </c>
      <c r="O52">
        <v>69.054454000000007</v>
      </c>
      <c r="R52" t="s">
        <v>4</v>
      </c>
      <c r="S52">
        <v>68</v>
      </c>
      <c r="T52">
        <v>61.418419999999998</v>
      </c>
      <c r="V52">
        <v>92</v>
      </c>
      <c r="W52">
        <v>2.4E-2</v>
      </c>
      <c r="X52">
        <f xml:space="preserve"> MIN(S52,V52)</f>
        <v>68</v>
      </c>
      <c r="Y52">
        <f>(X52-N52)/N52*100</f>
        <v>-80.571428571428569</v>
      </c>
    </row>
    <row r="53" spans="1:25" x14ac:dyDescent="0.3">
      <c r="A53" t="s">
        <v>1020</v>
      </c>
      <c r="C53">
        <v>6555585</v>
      </c>
      <c r="D53">
        <v>13168037</v>
      </c>
      <c r="E53">
        <v>93.87</v>
      </c>
      <c r="H53">
        <v>915950</v>
      </c>
      <c r="I53">
        <v>1837047</v>
      </c>
      <c r="J53">
        <v>12.17</v>
      </c>
      <c r="M53" t="s">
        <v>4</v>
      </c>
      <c r="N53" t="s">
        <v>1449</v>
      </c>
      <c r="O53">
        <v>69.322648000000001</v>
      </c>
      <c r="R53" t="s">
        <v>4</v>
      </c>
      <c r="S53" t="s">
        <v>1449</v>
      </c>
      <c r="T53">
        <v>61.079287999999998</v>
      </c>
      <c r="V53">
        <v>69</v>
      </c>
      <c r="W53">
        <v>2.4E-2</v>
      </c>
      <c r="X53">
        <f xml:space="preserve"> MIN(S53,V53)</f>
        <v>69</v>
      </c>
      <c r="Y53" t="e">
        <f>(X53-N53)/N53*100</f>
        <v>#VALUE!</v>
      </c>
    </row>
    <row r="54" spans="1:25" x14ac:dyDescent="0.3">
      <c r="A54" t="s">
        <v>1021</v>
      </c>
      <c r="C54">
        <v>5689712</v>
      </c>
      <c r="D54">
        <v>11472949</v>
      </c>
      <c r="E54">
        <v>82.23</v>
      </c>
      <c r="H54">
        <v>834784</v>
      </c>
      <c r="I54">
        <v>1680439</v>
      </c>
      <c r="J54">
        <v>11.04</v>
      </c>
      <c r="M54" t="s">
        <v>4</v>
      </c>
      <c r="N54" t="s">
        <v>1449</v>
      </c>
      <c r="O54">
        <v>68.573329000000001</v>
      </c>
      <c r="R54" t="s">
        <v>4</v>
      </c>
      <c r="S54">
        <v>65</v>
      </c>
      <c r="T54">
        <v>61.208236999999997</v>
      </c>
      <c r="V54">
        <v>75</v>
      </c>
      <c r="W54">
        <v>2.1999999999999999E-2</v>
      </c>
      <c r="X54">
        <f xml:space="preserve"> MIN(S54,V54)</f>
        <v>65</v>
      </c>
      <c r="Y54" t="e">
        <f>(X54-N54)/N54*100</f>
        <v>#VALUE!</v>
      </c>
    </row>
    <row r="55" spans="1:25" x14ac:dyDescent="0.3">
      <c r="A55" t="s">
        <v>1022</v>
      </c>
      <c r="C55">
        <v>4949438</v>
      </c>
      <c r="D55">
        <v>10017423</v>
      </c>
      <c r="E55">
        <v>73.510000000000005</v>
      </c>
      <c r="H55">
        <v>882170</v>
      </c>
      <c r="I55">
        <v>1782585</v>
      </c>
      <c r="J55">
        <v>11.25</v>
      </c>
      <c r="M55" t="s">
        <v>4</v>
      </c>
      <c r="N55">
        <v>84</v>
      </c>
      <c r="O55">
        <v>68.689037999999996</v>
      </c>
      <c r="R55" t="s">
        <v>4</v>
      </c>
      <c r="S55">
        <v>82</v>
      </c>
      <c r="T55">
        <v>61.338276</v>
      </c>
      <c r="V55">
        <v>94</v>
      </c>
      <c r="W55">
        <v>2.1999999999999999E-2</v>
      </c>
      <c r="X55">
        <f xml:space="preserve"> MIN(S55,V55)</f>
        <v>82</v>
      </c>
      <c r="Y55">
        <f>(X55-N55)/N55*100</f>
        <v>-2.3809523809523809</v>
      </c>
    </row>
    <row r="56" spans="1:25" x14ac:dyDescent="0.3">
      <c r="A56" t="s">
        <v>1023</v>
      </c>
      <c r="C56">
        <v>339378</v>
      </c>
      <c r="D56">
        <v>829843</v>
      </c>
      <c r="E56">
        <v>9.57</v>
      </c>
      <c r="H56">
        <v>60456</v>
      </c>
      <c r="I56">
        <v>145327</v>
      </c>
      <c r="J56">
        <v>0.64</v>
      </c>
      <c r="M56" t="s">
        <v>4</v>
      </c>
      <c r="N56">
        <v>67</v>
      </c>
      <c r="O56">
        <v>61.839089000000001</v>
      </c>
      <c r="R56" t="s">
        <v>4</v>
      </c>
      <c r="S56">
        <v>73</v>
      </c>
      <c r="T56">
        <v>60.132711</v>
      </c>
      <c r="V56">
        <v>87</v>
      </c>
      <c r="W56">
        <v>3.1E-2</v>
      </c>
      <c r="X56">
        <f xml:space="preserve"> MIN(S56,V56)</f>
        <v>73</v>
      </c>
      <c r="Y56">
        <f>(X56-N56)/N56*100</f>
        <v>8.9552238805970141</v>
      </c>
    </row>
    <row r="57" spans="1:25" x14ac:dyDescent="0.3">
      <c r="A57" t="s">
        <v>1024</v>
      </c>
      <c r="C57">
        <v>5725343</v>
      </c>
      <c r="D57">
        <v>11508552</v>
      </c>
      <c r="E57">
        <v>82.69</v>
      </c>
      <c r="H57">
        <v>737986</v>
      </c>
      <c r="I57">
        <v>1481044</v>
      </c>
      <c r="J57">
        <v>9.99</v>
      </c>
      <c r="M57" t="s">
        <v>4</v>
      </c>
      <c r="N57">
        <v>398</v>
      </c>
      <c r="O57">
        <v>69.304550000000006</v>
      </c>
      <c r="R57" t="s">
        <v>4</v>
      </c>
      <c r="S57">
        <v>54</v>
      </c>
      <c r="T57">
        <v>61.077744000000003</v>
      </c>
      <c r="V57">
        <v>61</v>
      </c>
      <c r="W57">
        <v>2.1000000000000001E-2</v>
      </c>
      <c r="X57">
        <f xml:space="preserve"> MIN(S57,V57)</f>
        <v>54</v>
      </c>
      <c r="Y57">
        <f>(X57-N57)/N57*100</f>
        <v>-86.4321608040201</v>
      </c>
    </row>
    <row r="58" spans="1:25" x14ac:dyDescent="0.3">
      <c r="A58" t="s">
        <v>1025</v>
      </c>
      <c r="C58">
        <v>6431508</v>
      </c>
      <c r="D58">
        <v>12885983</v>
      </c>
      <c r="E58">
        <v>90.31</v>
      </c>
      <c r="H58">
        <v>939114</v>
      </c>
      <c r="I58">
        <v>1879193</v>
      </c>
      <c r="J58">
        <v>12.5</v>
      </c>
      <c r="M58" t="s">
        <v>4</v>
      </c>
      <c r="N58" t="s">
        <v>1449</v>
      </c>
      <c r="O58">
        <v>69.102102000000002</v>
      </c>
      <c r="R58" t="s">
        <v>4</v>
      </c>
      <c r="S58">
        <v>42</v>
      </c>
      <c r="T58">
        <v>61.340730000000001</v>
      </c>
      <c r="V58">
        <v>65</v>
      </c>
      <c r="W58">
        <v>2.8000000000000001E-2</v>
      </c>
      <c r="X58">
        <f xml:space="preserve"> MIN(S58,V58)</f>
        <v>42</v>
      </c>
      <c r="Y58" t="e">
        <f>(X58-N58)/N58*100</f>
        <v>#VALUE!</v>
      </c>
    </row>
    <row r="59" spans="1:25" x14ac:dyDescent="0.3">
      <c r="A59" t="s">
        <v>1026</v>
      </c>
      <c r="C59">
        <v>6879910</v>
      </c>
      <c r="D59">
        <v>13818476</v>
      </c>
      <c r="E59">
        <v>99</v>
      </c>
      <c r="H59">
        <v>863415</v>
      </c>
      <c r="I59">
        <v>1731489</v>
      </c>
      <c r="J59">
        <v>11.93</v>
      </c>
      <c r="M59" t="s">
        <v>4</v>
      </c>
      <c r="N59">
        <v>89</v>
      </c>
      <c r="O59">
        <v>70.945550999999995</v>
      </c>
      <c r="R59" t="s">
        <v>4</v>
      </c>
      <c r="S59">
        <v>49</v>
      </c>
      <c r="T59">
        <v>61.226546999999997</v>
      </c>
      <c r="V59">
        <v>62</v>
      </c>
      <c r="W59">
        <v>2.3E-2</v>
      </c>
      <c r="X59">
        <f xml:space="preserve"> MIN(S59,V59)</f>
        <v>49</v>
      </c>
      <c r="Y59">
        <f>(X59-N59)/N59*100</f>
        <v>-44.943820224719097</v>
      </c>
    </row>
    <row r="60" spans="1:25" x14ac:dyDescent="0.3">
      <c r="A60" t="s">
        <v>1027</v>
      </c>
      <c r="C60">
        <v>6007690</v>
      </c>
      <c r="D60">
        <v>12072642</v>
      </c>
      <c r="E60">
        <v>85.66</v>
      </c>
      <c r="H60">
        <v>786870</v>
      </c>
      <c r="I60">
        <v>1578752</v>
      </c>
      <c r="J60">
        <v>10.58</v>
      </c>
      <c r="M60" t="s">
        <v>4</v>
      </c>
      <c r="N60" t="s">
        <v>1449</v>
      </c>
      <c r="O60">
        <v>68.711973</v>
      </c>
      <c r="R60" t="s">
        <v>4</v>
      </c>
      <c r="S60">
        <v>53</v>
      </c>
      <c r="T60">
        <v>61.152833000000001</v>
      </c>
      <c r="V60">
        <v>62</v>
      </c>
      <c r="W60">
        <v>1.9E-2</v>
      </c>
      <c r="X60">
        <f xml:space="preserve"> MIN(S60,V60)</f>
        <v>53</v>
      </c>
      <c r="Y60" t="e">
        <f>(X60-N60)/N60*100</f>
        <v>#VALUE!</v>
      </c>
    </row>
    <row r="61" spans="1:25" x14ac:dyDescent="0.3">
      <c r="A61" t="s">
        <v>1028</v>
      </c>
      <c r="C61">
        <v>7260949</v>
      </c>
      <c r="D61">
        <v>14572080</v>
      </c>
      <c r="E61">
        <v>101.36</v>
      </c>
      <c r="H61">
        <v>843958</v>
      </c>
      <c r="I61">
        <v>1690911</v>
      </c>
      <c r="J61">
        <v>11.91</v>
      </c>
      <c r="M61" t="s">
        <v>4</v>
      </c>
      <c r="N61">
        <v>283</v>
      </c>
      <c r="O61">
        <v>71.627021999999997</v>
      </c>
      <c r="R61" t="s">
        <v>3</v>
      </c>
      <c r="S61">
        <v>47</v>
      </c>
      <c r="T61">
        <v>7.6525949999999998</v>
      </c>
      <c r="V61">
        <v>57</v>
      </c>
      <c r="W61">
        <v>2.7E-2</v>
      </c>
      <c r="X61">
        <f xml:space="preserve"> MIN(S61,V61)</f>
        <v>47</v>
      </c>
      <c r="Y61">
        <f>(X61-N61)/N61*100</f>
        <v>-83.392226148409904</v>
      </c>
    </row>
    <row r="62" spans="1:25" x14ac:dyDescent="0.3">
      <c r="A62" t="s">
        <v>1029</v>
      </c>
      <c r="C62">
        <v>5389200</v>
      </c>
      <c r="D62">
        <v>10861656</v>
      </c>
      <c r="E62">
        <v>77.39</v>
      </c>
      <c r="H62">
        <v>842400</v>
      </c>
      <c r="I62">
        <v>1695223</v>
      </c>
      <c r="J62">
        <v>10.75</v>
      </c>
      <c r="M62" t="s">
        <v>4</v>
      </c>
      <c r="N62">
        <v>218</v>
      </c>
      <c r="O62">
        <v>69.059743999999995</v>
      </c>
      <c r="R62" t="s">
        <v>4</v>
      </c>
      <c r="S62">
        <v>65</v>
      </c>
      <c r="T62">
        <v>61.260736000000001</v>
      </c>
      <c r="V62">
        <v>77</v>
      </c>
      <c r="W62">
        <v>2.4E-2</v>
      </c>
      <c r="X62">
        <f xml:space="preserve"> MIN(S62,V62)</f>
        <v>65</v>
      </c>
      <c r="Y62">
        <f>(X62-N62)/N62*100</f>
        <v>-70.183486238532112</v>
      </c>
    </row>
    <row r="63" spans="1:25" x14ac:dyDescent="0.3">
      <c r="A63" t="s">
        <v>1030</v>
      </c>
      <c r="C63">
        <v>7615176</v>
      </c>
      <c r="D63">
        <v>15263212</v>
      </c>
      <c r="E63">
        <v>105.15</v>
      </c>
      <c r="H63">
        <v>851290</v>
      </c>
      <c r="I63">
        <v>1703539</v>
      </c>
      <c r="J63">
        <v>11.35</v>
      </c>
      <c r="M63" t="s">
        <v>4</v>
      </c>
      <c r="N63">
        <v>45</v>
      </c>
      <c r="O63">
        <v>71.454297999999994</v>
      </c>
      <c r="R63" t="s">
        <v>4</v>
      </c>
      <c r="S63">
        <v>45</v>
      </c>
      <c r="T63">
        <v>61.193074000000003</v>
      </c>
      <c r="V63">
        <v>54</v>
      </c>
      <c r="W63">
        <v>2.8000000000000001E-2</v>
      </c>
      <c r="X63">
        <f xml:space="preserve"> MIN(S63,V63)</f>
        <v>45</v>
      </c>
      <c r="Y63">
        <f>(X63-N63)/N63*100</f>
        <v>0</v>
      </c>
    </row>
    <row r="64" spans="1:25" x14ac:dyDescent="0.3">
      <c r="A64" t="s">
        <v>1031</v>
      </c>
      <c r="C64">
        <v>5947000</v>
      </c>
      <c r="D64">
        <v>11947079</v>
      </c>
      <c r="E64">
        <v>78.62</v>
      </c>
      <c r="H64">
        <v>901440</v>
      </c>
      <c r="I64">
        <v>1808405</v>
      </c>
      <c r="J64">
        <v>10.67</v>
      </c>
      <c r="M64" t="s">
        <v>4</v>
      </c>
      <c r="N64" t="s">
        <v>1449</v>
      </c>
      <c r="O64">
        <v>68.236852999999996</v>
      </c>
      <c r="R64" t="s">
        <v>4</v>
      </c>
      <c r="S64" t="s">
        <v>1449</v>
      </c>
      <c r="T64">
        <v>61.029246999999998</v>
      </c>
      <c r="V64">
        <v>71</v>
      </c>
      <c r="W64">
        <v>2.1999999999999999E-2</v>
      </c>
      <c r="X64">
        <f xml:space="preserve"> MIN(S64,V64)</f>
        <v>71</v>
      </c>
      <c r="Y64" t="e">
        <f>(X64-N64)/N64*100</f>
        <v>#VALUE!</v>
      </c>
    </row>
    <row r="65" spans="1:25" x14ac:dyDescent="0.3">
      <c r="A65" t="s">
        <v>1032</v>
      </c>
      <c r="C65">
        <v>5681986</v>
      </c>
      <c r="D65">
        <v>11423968</v>
      </c>
      <c r="E65">
        <v>74.430000000000007</v>
      </c>
      <c r="H65">
        <v>939073</v>
      </c>
      <c r="I65">
        <v>1885474</v>
      </c>
      <c r="J65">
        <v>10.98</v>
      </c>
      <c r="M65" t="s">
        <v>4</v>
      </c>
      <c r="N65" t="s">
        <v>1449</v>
      </c>
      <c r="O65">
        <v>67.921474000000003</v>
      </c>
      <c r="R65" t="s">
        <v>4</v>
      </c>
      <c r="S65">
        <v>58</v>
      </c>
      <c r="T65">
        <v>61.253495000000001</v>
      </c>
      <c r="V65">
        <v>78</v>
      </c>
      <c r="W65">
        <v>2.1999999999999999E-2</v>
      </c>
      <c r="X65">
        <f xml:space="preserve"> MIN(S65,V65)</f>
        <v>58</v>
      </c>
      <c r="Y65" t="e">
        <f>(X65-N65)/N65*100</f>
        <v>#VALUE!</v>
      </c>
    </row>
    <row r="66" spans="1:25" x14ac:dyDescent="0.3">
      <c r="A66" t="s">
        <v>1033</v>
      </c>
      <c r="C66">
        <v>7193000</v>
      </c>
      <c r="D66">
        <v>14428216</v>
      </c>
      <c r="E66">
        <v>93.18</v>
      </c>
      <c r="H66">
        <v>1007020</v>
      </c>
      <c r="I66">
        <v>2017126</v>
      </c>
      <c r="J66">
        <v>12.21</v>
      </c>
      <c r="M66" t="s">
        <v>4</v>
      </c>
      <c r="N66">
        <v>442</v>
      </c>
      <c r="O66">
        <v>71.000891999999993</v>
      </c>
      <c r="R66" t="s">
        <v>3</v>
      </c>
      <c r="S66">
        <v>49</v>
      </c>
      <c r="T66">
        <v>7.3616849999999996</v>
      </c>
      <c r="V66">
        <v>69</v>
      </c>
      <c r="W66">
        <v>3.1E-2</v>
      </c>
      <c r="X66">
        <f xml:space="preserve"> MIN(S66,V66)</f>
        <v>49</v>
      </c>
      <c r="Y66">
        <f>(X66-N66)/N66*100</f>
        <v>-88.914027149321257</v>
      </c>
    </row>
    <row r="67" spans="1:25" x14ac:dyDescent="0.3">
      <c r="A67" t="s">
        <v>1034</v>
      </c>
      <c r="C67">
        <v>336742</v>
      </c>
      <c r="D67">
        <v>808001</v>
      </c>
      <c r="E67">
        <v>8.18</v>
      </c>
      <c r="H67">
        <v>61748</v>
      </c>
      <c r="I67">
        <v>145794</v>
      </c>
      <c r="J67">
        <v>0.87</v>
      </c>
      <c r="M67" t="s">
        <v>4</v>
      </c>
      <c r="N67">
        <v>52</v>
      </c>
      <c r="O67">
        <v>61.654857999999997</v>
      </c>
      <c r="R67" t="s">
        <v>3</v>
      </c>
      <c r="S67">
        <v>52</v>
      </c>
      <c r="T67">
        <v>32.313994999999998</v>
      </c>
      <c r="V67">
        <v>85</v>
      </c>
      <c r="W67">
        <v>4.1000000000000002E-2</v>
      </c>
      <c r="X67">
        <f xml:space="preserve"> MIN(S67,V67)</f>
        <v>52</v>
      </c>
      <c r="Y67">
        <f>(X67-N67)/N67*100</f>
        <v>0</v>
      </c>
    </row>
    <row r="68" spans="1:25" x14ac:dyDescent="0.3">
      <c r="A68" t="s">
        <v>1035</v>
      </c>
      <c r="C68">
        <v>7135656</v>
      </c>
      <c r="D68">
        <v>14281859</v>
      </c>
      <c r="E68">
        <v>93.03</v>
      </c>
      <c r="H68">
        <v>787600</v>
      </c>
      <c r="I68">
        <v>1574060</v>
      </c>
      <c r="J68">
        <v>7.65</v>
      </c>
      <c r="M68" t="s">
        <v>4</v>
      </c>
      <c r="N68">
        <v>38</v>
      </c>
      <c r="O68">
        <v>70.503658999999999</v>
      </c>
      <c r="R68" t="s">
        <v>4</v>
      </c>
      <c r="S68">
        <v>37</v>
      </c>
      <c r="T68">
        <v>61.062848000000002</v>
      </c>
      <c r="V68">
        <v>49</v>
      </c>
      <c r="W68">
        <v>2.5999999999999999E-2</v>
      </c>
      <c r="X68">
        <f xml:space="preserve"> MIN(S68,V68)</f>
        <v>37</v>
      </c>
      <c r="Y68">
        <f>(X68-N68)/N68*100</f>
        <v>-2.6315789473684208</v>
      </c>
    </row>
    <row r="69" spans="1:25" x14ac:dyDescent="0.3">
      <c r="A69" t="s">
        <v>1036</v>
      </c>
      <c r="C69">
        <v>9261600</v>
      </c>
      <c r="D69">
        <v>18535254</v>
      </c>
      <c r="E69">
        <v>119.55</v>
      </c>
      <c r="H69">
        <v>1125920</v>
      </c>
      <c r="I69">
        <v>2250454</v>
      </c>
      <c r="J69">
        <v>14.18</v>
      </c>
      <c r="M69" t="s">
        <v>3</v>
      </c>
      <c r="N69">
        <v>48</v>
      </c>
      <c r="O69">
        <v>26.000192999999999</v>
      </c>
      <c r="R69" t="s">
        <v>3</v>
      </c>
      <c r="S69">
        <v>48</v>
      </c>
      <c r="T69">
        <v>2.7357480000000001</v>
      </c>
      <c r="V69">
        <v>61</v>
      </c>
      <c r="W69">
        <v>3.5000000000000003E-2</v>
      </c>
      <c r="X69">
        <f xml:space="preserve"> MIN(S69,V69)</f>
        <v>48</v>
      </c>
      <c r="Y69">
        <f>(X69-N69)/N69*100</f>
        <v>0</v>
      </c>
    </row>
    <row r="70" spans="1:25" x14ac:dyDescent="0.3">
      <c r="A70" t="s">
        <v>1037</v>
      </c>
      <c r="C70">
        <v>8249556</v>
      </c>
      <c r="D70">
        <v>16508137</v>
      </c>
      <c r="E70">
        <v>105.53</v>
      </c>
      <c r="H70">
        <v>866550</v>
      </c>
      <c r="I70">
        <v>1731475</v>
      </c>
      <c r="J70">
        <v>11.13</v>
      </c>
      <c r="M70" t="s">
        <v>4</v>
      </c>
      <c r="N70" t="s">
        <v>1449</v>
      </c>
      <c r="O70">
        <v>70.674291999999994</v>
      </c>
      <c r="R70" t="s">
        <v>4</v>
      </c>
      <c r="S70" t="s">
        <v>1449</v>
      </c>
      <c r="T70">
        <v>60.981597000000001</v>
      </c>
      <c r="V70">
        <v>49</v>
      </c>
      <c r="W70">
        <v>2.3E-2</v>
      </c>
      <c r="X70">
        <f xml:space="preserve"> MIN(S70,V70)</f>
        <v>49</v>
      </c>
      <c r="Y70" t="e">
        <f>(X70-N70)/N70*100</f>
        <v>#VALUE!</v>
      </c>
    </row>
    <row r="71" spans="1:25" x14ac:dyDescent="0.3">
      <c r="A71" t="s">
        <v>1038</v>
      </c>
      <c r="C71">
        <v>7242985</v>
      </c>
      <c r="D71">
        <v>14524696</v>
      </c>
      <c r="E71">
        <v>93.9</v>
      </c>
      <c r="H71">
        <v>899930</v>
      </c>
      <c r="I71">
        <v>1801878</v>
      </c>
      <c r="J71">
        <v>11.19</v>
      </c>
      <c r="M71" t="s">
        <v>3</v>
      </c>
      <c r="N71">
        <v>47</v>
      </c>
      <c r="O71">
        <v>19.753955999999999</v>
      </c>
      <c r="R71" t="s">
        <v>3</v>
      </c>
      <c r="S71">
        <v>47</v>
      </c>
      <c r="T71">
        <v>5.2781750000000001</v>
      </c>
      <c r="V71">
        <v>61</v>
      </c>
      <c r="W71">
        <v>2.4E-2</v>
      </c>
      <c r="X71">
        <f xml:space="preserve"> MIN(S71,V71)</f>
        <v>47</v>
      </c>
      <c r="Y71">
        <f>(X71-N71)/N71*100</f>
        <v>0</v>
      </c>
    </row>
    <row r="72" spans="1:25" x14ac:dyDescent="0.3">
      <c r="A72" t="s">
        <v>1039</v>
      </c>
      <c r="C72">
        <v>8573351</v>
      </c>
      <c r="D72">
        <v>17159831</v>
      </c>
      <c r="E72">
        <v>110.72</v>
      </c>
      <c r="H72">
        <v>960355</v>
      </c>
      <c r="I72">
        <v>1919451</v>
      </c>
      <c r="J72">
        <v>9.33</v>
      </c>
      <c r="M72" t="s">
        <v>4</v>
      </c>
      <c r="N72">
        <v>213</v>
      </c>
      <c r="O72">
        <v>73.099305999999999</v>
      </c>
      <c r="R72" t="s">
        <v>4</v>
      </c>
      <c r="S72">
        <v>36</v>
      </c>
      <c r="T72">
        <v>61.280571000000002</v>
      </c>
      <c r="V72">
        <v>54</v>
      </c>
      <c r="W72">
        <v>3.3000000000000002E-2</v>
      </c>
      <c r="X72">
        <f xml:space="preserve"> MIN(S72,V72)</f>
        <v>36</v>
      </c>
      <c r="Y72">
        <f>(X72-N72)/N72*100</f>
        <v>-83.098591549295776</v>
      </c>
    </row>
    <row r="73" spans="1:25" x14ac:dyDescent="0.3">
      <c r="A73" t="s">
        <v>1040</v>
      </c>
      <c r="C73">
        <v>7854002</v>
      </c>
      <c r="D73">
        <v>15701536</v>
      </c>
      <c r="E73">
        <v>99.93</v>
      </c>
      <c r="H73">
        <v>928044</v>
      </c>
      <c r="I73">
        <v>1852844</v>
      </c>
      <c r="J73">
        <v>11.78</v>
      </c>
      <c r="M73" t="s">
        <v>3</v>
      </c>
      <c r="N73">
        <v>46</v>
      </c>
      <c r="O73">
        <v>18.392717000000001</v>
      </c>
      <c r="R73" t="s">
        <v>3</v>
      </c>
      <c r="S73">
        <v>46</v>
      </c>
      <c r="T73">
        <v>2.0240610000000001</v>
      </c>
      <c r="V73">
        <v>53</v>
      </c>
      <c r="W73">
        <v>2.3E-2</v>
      </c>
      <c r="X73">
        <f xml:space="preserve"> MIN(S73,V73)</f>
        <v>46</v>
      </c>
      <c r="Y73">
        <f>(X73-N73)/N73*100</f>
        <v>0</v>
      </c>
    </row>
    <row r="74" spans="1:25" x14ac:dyDescent="0.3">
      <c r="A74" t="s">
        <v>1041</v>
      </c>
      <c r="C74">
        <v>12037272</v>
      </c>
      <c r="D74">
        <v>24043193</v>
      </c>
      <c r="E74">
        <v>152.84</v>
      </c>
      <c r="H74">
        <v>1106616</v>
      </c>
      <c r="I74">
        <v>2207049</v>
      </c>
      <c r="J74">
        <v>14.88</v>
      </c>
      <c r="M74" t="s">
        <v>3</v>
      </c>
      <c r="N74">
        <v>42</v>
      </c>
      <c r="O74">
        <v>30.860503999999999</v>
      </c>
      <c r="R74" t="s">
        <v>3</v>
      </c>
      <c r="S74">
        <v>42</v>
      </c>
      <c r="T74">
        <v>3.7566380000000001</v>
      </c>
      <c r="V74">
        <v>48</v>
      </c>
      <c r="W74">
        <v>4.1000000000000002E-2</v>
      </c>
      <c r="X74">
        <f xml:space="preserve"> MIN(S74,V74)</f>
        <v>42</v>
      </c>
      <c r="Y74">
        <f>(X74-N74)/N74*100</f>
        <v>0</v>
      </c>
    </row>
    <row r="75" spans="1:25" x14ac:dyDescent="0.3">
      <c r="A75" t="s">
        <v>1042</v>
      </c>
      <c r="C75">
        <v>7499993</v>
      </c>
      <c r="D75">
        <v>14987506</v>
      </c>
      <c r="E75">
        <v>95.95</v>
      </c>
      <c r="H75">
        <v>744803</v>
      </c>
      <c r="I75">
        <v>1486096</v>
      </c>
      <c r="J75">
        <v>9.69</v>
      </c>
      <c r="M75" t="s">
        <v>3</v>
      </c>
      <c r="N75">
        <v>38</v>
      </c>
      <c r="O75">
        <v>17.434629999999999</v>
      </c>
      <c r="R75" t="s">
        <v>3</v>
      </c>
      <c r="S75">
        <v>38</v>
      </c>
      <c r="T75">
        <v>1.887802</v>
      </c>
      <c r="V75">
        <v>42</v>
      </c>
      <c r="W75">
        <v>2.3E-2</v>
      </c>
      <c r="X75">
        <f xml:space="preserve"> MIN(S75,V75)</f>
        <v>38</v>
      </c>
      <c r="Y75">
        <f>(X75-N75)/N75*100</f>
        <v>0</v>
      </c>
    </row>
    <row r="76" spans="1:25" x14ac:dyDescent="0.3">
      <c r="A76" t="s">
        <v>1043</v>
      </c>
      <c r="C76">
        <v>9230809</v>
      </c>
      <c r="D76">
        <v>18452412</v>
      </c>
      <c r="E76">
        <v>117.62</v>
      </c>
      <c r="H76">
        <v>867195</v>
      </c>
      <c r="I76">
        <v>1730826</v>
      </c>
      <c r="J76">
        <v>11.66</v>
      </c>
      <c r="M76" t="s">
        <v>4</v>
      </c>
      <c r="N76" t="s">
        <v>1449</v>
      </c>
      <c r="O76">
        <v>72.326871999999995</v>
      </c>
      <c r="R76" t="s">
        <v>4</v>
      </c>
      <c r="S76" t="s">
        <v>1449</v>
      </c>
      <c r="T76">
        <v>60.963386</v>
      </c>
      <c r="V76">
        <v>44</v>
      </c>
      <c r="W76">
        <v>0.03</v>
      </c>
      <c r="X76">
        <f xml:space="preserve"> MIN(S76,V76)</f>
        <v>44</v>
      </c>
      <c r="Y76" t="e">
        <f>(X76-N76)/N76*100</f>
        <v>#VALUE!</v>
      </c>
    </row>
    <row r="77" spans="1:25" x14ac:dyDescent="0.3">
      <c r="A77" t="s">
        <v>1044</v>
      </c>
      <c r="C77">
        <v>8795952</v>
      </c>
      <c r="D77">
        <v>17626014</v>
      </c>
      <c r="E77">
        <v>112.88</v>
      </c>
      <c r="H77">
        <v>899586</v>
      </c>
      <c r="I77">
        <v>1799628</v>
      </c>
      <c r="J77">
        <v>11.74</v>
      </c>
      <c r="M77" t="s">
        <v>4</v>
      </c>
      <c r="N77">
        <v>254</v>
      </c>
      <c r="O77">
        <v>73.733421000000007</v>
      </c>
      <c r="R77" t="s">
        <v>3</v>
      </c>
      <c r="S77">
        <v>41</v>
      </c>
      <c r="T77">
        <v>13.27969</v>
      </c>
      <c r="V77">
        <v>53</v>
      </c>
      <c r="W77">
        <v>2.1999999999999999E-2</v>
      </c>
      <c r="X77">
        <f xml:space="preserve"> MIN(S77,V77)</f>
        <v>41</v>
      </c>
      <c r="Y77">
        <f>(X77-N77)/N77*100</f>
        <v>-83.858267716535423</v>
      </c>
    </row>
    <row r="78" spans="1:25" x14ac:dyDescent="0.3">
      <c r="A78" t="s">
        <v>1045</v>
      </c>
      <c r="C78">
        <v>382962</v>
      </c>
      <c r="D78">
        <v>920674</v>
      </c>
      <c r="E78">
        <v>9.43</v>
      </c>
      <c r="H78">
        <v>74593</v>
      </c>
      <c r="I78">
        <v>176819</v>
      </c>
      <c r="J78">
        <v>1.08</v>
      </c>
      <c r="M78" t="s">
        <v>4</v>
      </c>
      <c r="N78">
        <v>60</v>
      </c>
      <c r="O78">
        <v>61.820185000000002</v>
      </c>
      <c r="R78" t="s">
        <v>4</v>
      </c>
      <c r="S78">
        <v>60</v>
      </c>
      <c r="T78">
        <v>60.145676000000002</v>
      </c>
      <c r="V78">
        <v>96</v>
      </c>
      <c r="W78">
        <v>4.1000000000000002E-2</v>
      </c>
      <c r="X78">
        <f xml:space="preserve"> MIN(S78,V78)</f>
        <v>60</v>
      </c>
      <c r="Y78">
        <f>(X78-N78)/N78*100</f>
        <v>0</v>
      </c>
    </row>
    <row r="79" spans="1:25" x14ac:dyDescent="0.3">
      <c r="A79" t="s">
        <v>1046</v>
      </c>
      <c r="C79">
        <v>351945</v>
      </c>
      <c r="D79">
        <v>870964</v>
      </c>
      <c r="E79">
        <v>10.220000000000001</v>
      </c>
      <c r="H79">
        <v>73233</v>
      </c>
      <c r="I79">
        <v>178692</v>
      </c>
      <c r="J79">
        <v>1.1399999999999999</v>
      </c>
      <c r="M79" t="s">
        <v>4</v>
      </c>
      <c r="N79">
        <v>73</v>
      </c>
      <c r="O79">
        <v>62.099749000000003</v>
      </c>
      <c r="R79" t="s">
        <v>4</v>
      </c>
      <c r="S79">
        <v>73</v>
      </c>
      <c r="T79">
        <v>60.162900999999998</v>
      </c>
      <c r="V79">
        <v>102</v>
      </c>
      <c r="W79">
        <v>4.1000000000000002E-2</v>
      </c>
      <c r="X79">
        <f xml:space="preserve"> MIN(S79,V79)</f>
        <v>73</v>
      </c>
      <c r="Y79">
        <f>(X79-N79)/N79*100</f>
        <v>0</v>
      </c>
    </row>
    <row r="80" spans="1:25" x14ac:dyDescent="0.3">
      <c r="A80" t="s">
        <v>1047</v>
      </c>
      <c r="C80">
        <v>333586</v>
      </c>
      <c r="D80">
        <v>853904</v>
      </c>
      <c r="E80">
        <v>10.69</v>
      </c>
      <c r="H80">
        <v>72039</v>
      </c>
      <c r="I80">
        <v>181700</v>
      </c>
      <c r="J80">
        <v>0.85</v>
      </c>
      <c r="M80" t="s">
        <v>4</v>
      </c>
      <c r="N80">
        <v>73</v>
      </c>
      <c r="O80">
        <v>62.114161000000003</v>
      </c>
      <c r="R80" t="s">
        <v>4</v>
      </c>
      <c r="S80">
        <v>73</v>
      </c>
      <c r="T80">
        <v>60.173847000000002</v>
      </c>
      <c r="V80">
        <v>110</v>
      </c>
      <c r="W80">
        <v>4.2999999999999997E-2</v>
      </c>
      <c r="X80">
        <f xml:space="preserve"> MIN(S80,V80)</f>
        <v>73</v>
      </c>
      <c r="Y80">
        <f>(X80-N80)/N80*100</f>
        <v>0</v>
      </c>
    </row>
    <row r="81" spans="1:25" x14ac:dyDescent="0.3">
      <c r="A81" t="s">
        <v>1048</v>
      </c>
      <c r="C81">
        <v>326529</v>
      </c>
      <c r="D81">
        <v>823525</v>
      </c>
      <c r="E81">
        <v>9.69</v>
      </c>
      <c r="H81">
        <v>78840</v>
      </c>
      <c r="I81">
        <v>196197</v>
      </c>
      <c r="J81">
        <v>1.24</v>
      </c>
      <c r="M81" t="s">
        <v>4</v>
      </c>
      <c r="N81">
        <v>76</v>
      </c>
      <c r="O81">
        <v>62.107765999999998</v>
      </c>
      <c r="R81" t="s">
        <v>4</v>
      </c>
      <c r="S81">
        <v>80</v>
      </c>
      <c r="T81">
        <v>60.195283000000003</v>
      </c>
      <c r="V81">
        <v>119</v>
      </c>
      <c r="W81">
        <v>4.5999999999999999E-2</v>
      </c>
      <c r="X81">
        <f xml:space="preserve"> MIN(S81,V81)</f>
        <v>80</v>
      </c>
      <c r="Y81">
        <f>(X81-N81)/N81*100</f>
        <v>5.2631578947368416</v>
      </c>
    </row>
    <row r="82" spans="1:25" x14ac:dyDescent="0.3">
      <c r="A82" t="s">
        <v>1049</v>
      </c>
      <c r="C82">
        <v>362160</v>
      </c>
      <c r="D82">
        <v>894471</v>
      </c>
      <c r="E82">
        <v>11.25</v>
      </c>
      <c r="H82">
        <v>76320</v>
      </c>
      <c r="I82">
        <v>185826</v>
      </c>
      <c r="J82">
        <v>1.25</v>
      </c>
      <c r="M82" t="s">
        <v>3</v>
      </c>
      <c r="N82">
        <v>63</v>
      </c>
      <c r="O82">
        <v>7.7877429999999999</v>
      </c>
      <c r="R82" t="s">
        <v>3</v>
      </c>
      <c r="S82">
        <v>63</v>
      </c>
      <c r="T82">
        <v>1.736038</v>
      </c>
      <c r="V82">
        <v>105</v>
      </c>
      <c r="W82">
        <v>6.3E-2</v>
      </c>
      <c r="X82">
        <f xml:space="preserve"> MIN(S82,V82)</f>
        <v>63</v>
      </c>
      <c r="Y82">
        <f>(X82-N82)/N82*100</f>
        <v>0</v>
      </c>
    </row>
    <row r="83" spans="1:25" x14ac:dyDescent="0.3">
      <c r="A83" t="s">
        <v>1050</v>
      </c>
      <c r="C83">
        <v>352824</v>
      </c>
      <c r="D83">
        <v>861653</v>
      </c>
      <c r="E83">
        <v>10.51</v>
      </c>
      <c r="H83">
        <v>73200</v>
      </c>
      <c r="I83">
        <v>176345</v>
      </c>
      <c r="J83">
        <v>1.2</v>
      </c>
      <c r="M83" t="s">
        <v>3</v>
      </c>
      <c r="N83">
        <v>65</v>
      </c>
      <c r="O83">
        <v>6.9919919999999998</v>
      </c>
      <c r="R83" t="s">
        <v>3</v>
      </c>
      <c r="S83">
        <v>65</v>
      </c>
      <c r="T83">
        <v>0.88228399999999996</v>
      </c>
      <c r="V83">
        <v>99</v>
      </c>
      <c r="W83">
        <v>5.6000000000000001E-2</v>
      </c>
      <c r="X83">
        <f xml:space="preserve"> MIN(S83,V83)</f>
        <v>65</v>
      </c>
      <c r="Y83">
        <f>(X83-N83)/N83*100</f>
        <v>0</v>
      </c>
    </row>
    <row r="84" spans="1:25" x14ac:dyDescent="0.3">
      <c r="A84" t="s">
        <v>1051</v>
      </c>
      <c r="C84">
        <v>315324</v>
      </c>
      <c r="D84">
        <v>772439</v>
      </c>
      <c r="E84">
        <v>9.43</v>
      </c>
      <c r="H84">
        <v>64980</v>
      </c>
      <c r="I84">
        <v>156827</v>
      </c>
      <c r="J84">
        <v>1.06</v>
      </c>
      <c r="M84" t="s">
        <v>3</v>
      </c>
      <c r="N84">
        <v>63</v>
      </c>
      <c r="O84">
        <v>36.254942</v>
      </c>
      <c r="R84" t="s">
        <v>3</v>
      </c>
      <c r="S84">
        <v>63</v>
      </c>
      <c r="T84">
        <v>9.3900170000000003</v>
      </c>
      <c r="V84">
        <v>94</v>
      </c>
      <c r="W84">
        <v>5.0999999999999997E-2</v>
      </c>
      <c r="X84">
        <f xml:space="preserve"> MIN(S84,V84)</f>
        <v>63</v>
      </c>
      <c r="Y84">
        <f>(X84-N84)/N84*100</f>
        <v>0</v>
      </c>
    </row>
    <row r="85" spans="1:25" x14ac:dyDescent="0.3">
      <c r="A85" t="s">
        <v>1052</v>
      </c>
      <c r="C85">
        <v>364270</v>
      </c>
      <c r="D85">
        <v>900865</v>
      </c>
      <c r="E85">
        <v>11.14</v>
      </c>
      <c r="H85">
        <v>75920</v>
      </c>
      <c r="I85">
        <v>185125</v>
      </c>
      <c r="J85">
        <v>1.25</v>
      </c>
      <c r="M85" t="s">
        <v>4</v>
      </c>
      <c r="N85">
        <v>68</v>
      </c>
      <c r="O85">
        <v>62.344683000000003</v>
      </c>
      <c r="R85" t="s">
        <v>4</v>
      </c>
      <c r="S85">
        <v>67</v>
      </c>
      <c r="T85">
        <v>60.176371000000003</v>
      </c>
      <c r="V85">
        <v>103</v>
      </c>
      <c r="W85">
        <v>5.8000000000000003E-2</v>
      </c>
      <c r="X85">
        <f xml:space="preserve"> MIN(S85,V85)</f>
        <v>67</v>
      </c>
      <c r="Y85">
        <f>(X85-N85)/N85*100</f>
        <v>-1.4705882352941175</v>
      </c>
    </row>
    <row r="86" spans="1:25" x14ac:dyDescent="0.3">
      <c r="A86" t="s">
        <v>1053</v>
      </c>
      <c r="C86">
        <v>367284</v>
      </c>
      <c r="D86">
        <v>891510</v>
      </c>
      <c r="E86">
        <v>10.73</v>
      </c>
      <c r="H86">
        <v>71628</v>
      </c>
      <c r="I86">
        <v>171382</v>
      </c>
      <c r="J86">
        <v>1.1599999999999999</v>
      </c>
      <c r="M86" t="s">
        <v>3</v>
      </c>
      <c r="N86">
        <v>57</v>
      </c>
      <c r="O86">
        <v>4.9961779999999996</v>
      </c>
      <c r="R86" t="s">
        <v>3</v>
      </c>
      <c r="S86">
        <v>57</v>
      </c>
      <c r="T86">
        <v>3.2929930000000001</v>
      </c>
      <c r="V86">
        <v>93</v>
      </c>
      <c r="W86">
        <v>5.2999999999999999E-2</v>
      </c>
      <c r="X86">
        <f xml:space="preserve"> MIN(S86,V86)</f>
        <v>57</v>
      </c>
      <c r="Y86">
        <f>(X86-N86)/N86*100</f>
        <v>0</v>
      </c>
    </row>
    <row r="87" spans="1:25" x14ac:dyDescent="0.3">
      <c r="A87" t="s">
        <v>1054</v>
      </c>
      <c r="C87">
        <v>338016</v>
      </c>
      <c r="D87">
        <v>852169</v>
      </c>
      <c r="E87">
        <v>11.04</v>
      </c>
      <c r="H87">
        <v>95424</v>
      </c>
      <c r="I87">
        <v>238108</v>
      </c>
      <c r="J87">
        <v>1.62</v>
      </c>
      <c r="M87" t="s">
        <v>3</v>
      </c>
      <c r="N87">
        <v>80</v>
      </c>
      <c r="O87">
        <v>29.517357000000001</v>
      </c>
      <c r="R87" t="s">
        <v>3</v>
      </c>
      <c r="S87">
        <v>80</v>
      </c>
      <c r="T87">
        <v>24.305337000000002</v>
      </c>
      <c r="V87">
        <v>141</v>
      </c>
      <c r="W87">
        <v>6.3E-2</v>
      </c>
      <c r="X87">
        <f xml:space="preserve"> MIN(S87,V87)</f>
        <v>80</v>
      </c>
      <c r="Y87">
        <f>(X87-N87)/N87*100</f>
        <v>0</v>
      </c>
    </row>
    <row r="88" spans="1:25" x14ac:dyDescent="0.3">
      <c r="A88" t="s">
        <v>1055</v>
      </c>
      <c r="C88">
        <v>293304</v>
      </c>
      <c r="D88">
        <v>748419</v>
      </c>
      <c r="E88">
        <v>9.74</v>
      </c>
      <c r="H88">
        <v>69690</v>
      </c>
      <c r="I88">
        <v>175362</v>
      </c>
      <c r="J88">
        <v>1.19</v>
      </c>
      <c r="M88" t="s">
        <v>4</v>
      </c>
      <c r="N88">
        <v>79</v>
      </c>
      <c r="O88">
        <v>62.020377000000003</v>
      </c>
      <c r="R88" t="s">
        <v>4</v>
      </c>
      <c r="S88">
        <v>80</v>
      </c>
      <c r="T88">
        <v>60.185488999999997</v>
      </c>
      <c r="V88">
        <v>114</v>
      </c>
      <c r="W88">
        <v>6.4000000000000001E-2</v>
      </c>
      <c r="X88">
        <f xml:space="preserve"> MIN(S88,V88)</f>
        <v>80</v>
      </c>
      <c r="Y88">
        <f>(X88-N88)/N88*100</f>
        <v>1.2658227848101267</v>
      </c>
    </row>
    <row r="89" spans="1:25" x14ac:dyDescent="0.3">
      <c r="A89" t="s">
        <v>1056</v>
      </c>
      <c r="C89">
        <v>345744</v>
      </c>
      <c r="D89">
        <v>851509</v>
      </c>
      <c r="E89">
        <v>9.85</v>
      </c>
      <c r="H89">
        <v>65170</v>
      </c>
      <c r="I89">
        <v>157845</v>
      </c>
      <c r="J89">
        <v>0.7</v>
      </c>
      <c r="M89" t="s">
        <v>4</v>
      </c>
      <c r="N89">
        <v>72</v>
      </c>
      <c r="O89">
        <v>61.872112999999999</v>
      </c>
      <c r="R89" t="s">
        <v>4</v>
      </c>
      <c r="S89">
        <v>72</v>
      </c>
      <c r="T89">
        <v>60.144573999999999</v>
      </c>
      <c r="V89">
        <v>94</v>
      </c>
      <c r="W89">
        <v>3.5000000000000003E-2</v>
      </c>
      <c r="X89">
        <f xml:space="preserve"> MIN(S89,V89)</f>
        <v>72</v>
      </c>
      <c r="Y89">
        <f>(X89-N89)/N89*100</f>
        <v>0</v>
      </c>
    </row>
    <row r="90" spans="1:25" x14ac:dyDescent="0.3">
      <c r="A90" t="s">
        <v>1057</v>
      </c>
      <c r="C90">
        <v>446985</v>
      </c>
      <c r="D90">
        <v>1055147</v>
      </c>
      <c r="E90">
        <v>11.99</v>
      </c>
      <c r="H90">
        <v>74046</v>
      </c>
      <c r="I90">
        <v>172153</v>
      </c>
      <c r="J90">
        <v>1.17</v>
      </c>
      <c r="M90" t="s">
        <v>3</v>
      </c>
      <c r="N90">
        <v>54</v>
      </c>
      <c r="O90">
        <v>5.7146140000000001</v>
      </c>
      <c r="R90" t="s">
        <v>3</v>
      </c>
      <c r="S90">
        <v>54</v>
      </c>
      <c r="T90">
        <v>0.77636799999999995</v>
      </c>
      <c r="V90">
        <v>81</v>
      </c>
      <c r="W90">
        <v>6.5000000000000002E-2</v>
      </c>
      <c r="X90">
        <f xml:space="preserve"> MIN(S90,V90)</f>
        <v>54</v>
      </c>
      <c r="Y90">
        <f>(X90-N90)/N90*100</f>
        <v>0</v>
      </c>
    </row>
    <row r="91" spans="1:25" x14ac:dyDescent="0.3">
      <c r="A91" t="s">
        <v>1058</v>
      </c>
      <c r="C91">
        <v>501270</v>
      </c>
      <c r="D91">
        <v>1198812</v>
      </c>
      <c r="E91">
        <v>14.22</v>
      </c>
      <c r="H91">
        <v>93930</v>
      </c>
      <c r="I91">
        <v>221634</v>
      </c>
      <c r="J91">
        <v>1.02</v>
      </c>
      <c r="M91" t="s">
        <v>3</v>
      </c>
      <c r="N91">
        <v>56</v>
      </c>
      <c r="O91">
        <v>6.4226520000000002</v>
      </c>
      <c r="R91" t="s">
        <v>3</v>
      </c>
      <c r="S91">
        <v>56</v>
      </c>
      <c r="T91">
        <v>0.74266399999999999</v>
      </c>
      <c r="V91">
        <v>100</v>
      </c>
      <c r="W91">
        <v>5.3999999999999999E-2</v>
      </c>
      <c r="X91">
        <f xml:space="preserve"> MIN(S91,V91)</f>
        <v>56</v>
      </c>
      <c r="Y91">
        <f>(X91-N91)/N91*100</f>
        <v>0</v>
      </c>
    </row>
    <row r="92" spans="1:25" x14ac:dyDescent="0.3">
      <c r="A92" t="s">
        <v>1059</v>
      </c>
      <c r="C92">
        <v>445005</v>
      </c>
      <c r="D92">
        <v>1049124</v>
      </c>
      <c r="E92">
        <v>11.9</v>
      </c>
      <c r="H92">
        <v>71920</v>
      </c>
      <c r="I92">
        <v>166834</v>
      </c>
      <c r="J92">
        <v>1.1499999999999999</v>
      </c>
      <c r="M92" t="s">
        <v>3</v>
      </c>
      <c r="N92">
        <v>57</v>
      </c>
      <c r="O92">
        <v>2.976089</v>
      </c>
      <c r="R92" t="s">
        <v>3</v>
      </c>
      <c r="S92">
        <v>57</v>
      </c>
      <c r="T92">
        <v>0.68198300000000001</v>
      </c>
      <c r="V92">
        <v>79</v>
      </c>
      <c r="W92">
        <v>5.0999999999999997E-2</v>
      </c>
      <c r="X92">
        <f xml:space="preserve"> MIN(S92,V92)</f>
        <v>57</v>
      </c>
      <c r="Y92">
        <f>(X92-N92)/N92*100</f>
        <v>0</v>
      </c>
    </row>
    <row r="93" spans="1:25" x14ac:dyDescent="0.3">
      <c r="A93" t="s">
        <v>1060</v>
      </c>
      <c r="C93">
        <v>455088</v>
      </c>
      <c r="D93">
        <v>1075009</v>
      </c>
      <c r="E93">
        <v>12.29</v>
      </c>
      <c r="H93">
        <v>70224</v>
      </c>
      <c r="I93">
        <v>163067</v>
      </c>
      <c r="J93">
        <v>1.1100000000000001</v>
      </c>
      <c r="M93" t="s">
        <v>3</v>
      </c>
      <c r="N93">
        <v>53</v>
      </c>
      <c r="O93">
        <v>2.8968590000000001</v>
      </c>
      <c r="R93" t="s">
        <v>3</v>
      </c>
      <c r="S93">
        <v>53</v>
      </c>
      <c r="T93">
        <v>0.23774899999999999</v>
      </c>
      <c r="V93">
        <v>76</v>
      </c>
      <c r="W93">
        <v>5.3999999999999999E-2</v>
      </c>
      <c r="X93">
        <f xml:space="preserve"> MIN(S93,V93)</f>
        <v>53</v>
      </c>
      <c r="Y93">
        <f>(X93-N93)/N93*100</f>
        <v>0</v>
      </c>
    </row>
    <row r="94" spans="1:25" x14ac:dyDescent="0.3">
      <c r="A94" t="s">
        <v>1061</v>
      </c>
      <c r="C94">
        <v>538965</v>
      </c>
      <c r="D94">
        <v>1266483</v>
      </c>
      <c r="E94">
        <v>14.51</v>
      </c>
      <c r="H94">
        <v>121800</v>
      </c>
      <c r="I94">
        <v>283371</v>
      </c>
      <c r="J94">
        <v>1.8</v>
      </c>
      <c r="M94" t="s">
        <v>3</v>
      </c>
      <c r="N94">
        <v>49</v>
      </c>
      <c r="O94">
        <v>3.2745199999999999</v>
      </c>
      <c r="R94" t="s">
        <v>3</v>
      </c>
      <c r="S94">
        <v>49</v>
      </c>
      <c r="T94">
        <v>0.478823</v>
      </c>
      <c r="V94">
        <v>119</v>
      </c>
      <c r="W94">
        <v>5.3999999999999999E-2</v>
      </c>
      <c r="X94">
        <f xml:space="preserve"> MIN(S94,V94)</f>
        <v>49</v>
      </c>
      <c r="Y94">
        <f>(X94-N94)/N94*100</f>
        <v>0</v>
      </c>
    </row>
    <row r="95" spans="1:25" x14ac:dyDescent="0.3">
      <c r="A95" t="s">
        <v>1062</v>
      </c>
      <c r="C95">
        <v>429936</v>
      </c>
      <c r="D95">
        <v>1026810</v>
      </c>
      <c r="E95">
        <v>12.09</v>
      </c>
      <c r="H95">
        <v>73776</v>
      </c>
      <c r="I95">
        <v>173370</v>
      </c>
      <c r="J95">
        <v>0.79</v>
      </c>
      <c r="M95" t="s">
        <v>3</v>
      </c>
      <c r="N95">
        <v>58</v>
      </c>
      <c r="O95">
        <v>7.0404920000000004</v>
      </c>
      <c r="R95" t="s">
        <v>3</v>
      </c>
      <c r="S95">
        <v>58</v>
      </c>
      <c r="T95">
        <v>0.75004999999999999</v>
      </c>
      <c r="V95">
        <v>86</v>
      </c>
      <c r="W95">
        <v>6.2E-2</v>
      </c>
      <c r="X95">
        <f xml:space="preserve"> MIN(S95,V95)</f>
        <v>58</v>
      </c>
      <c r="Y95">
        <f>(X95-N95)/N95*100</f>
        <v>0</v>
      </c>
    </row>
    <row r="96" spans="1:25" x14ac:dyDescent="0.3">
      <c r="A96" t="s">
        <v>1063</v>
      </c>
      <c r="C96">
        <v>471225</v>
      </c>
      <c r="D96">
        <v>1117100</v>
      </c>
      <c r="E96">
        <v>12.91</v>
      </c>
      <c r="H96">
        <v>80520</v>
      </c>
      <c r="I96">
        <v>187948</v>
      </c>
      <c r="J96">
        <v>1.27</v>
      </c>
      <c r="M96" t="s">
        <v>3</v>
      </c>
      <c r="N96">
        <v>51</v>
      </c>
      <c r="O96">
        <v>3.4627340000000002</v>
      </c>
      <c r="R96" t="s">
        <v>3</v>
      </c>
      <c r="S96">
        <v>51</v>
      </c>
      <c r="T96">
        <v>1.1581170000000001</v>
      </c>
      <c r="V96">
        <v>87</v>
      </c>
      <c r="W96">
        <v>6.9000000000000006E-2</v>
      </c>
      <c r="X96">
        <f xml:space="preserve"> MIN(S96,V96)</f>
        <v>51</v>
      </c>
      <c r="Y96">
        <f>(X96-N96)/N96*100</f>
        <v>0</v>
      </c>
    </row>
    <row r="97" spans="1:25" x14ac:dyDescent="0.3">
      <c r="A97" t="s">
        <v>1064</v>
      </c>
      <c r="C97">
        <v>370648</v>
      </c>
      <c r="D97">
        <v>857848</v>
      </c>
      <c r="E97">
        <v>9.39</v>
      </c>
      <c r="H97">
        <v>59920</v>
      </c>
      <c r="I97">
        <v>136567</v>
      </c>
      <c r="J97">
        <v>0.92</v>
      </c>
      <c r="M97" t="s">
        <v>3</v>
      </c>
      <c r="N97">
        <v>46</v>
      </c>
      <c r="O97">
        <v>30.233709000000001</v>
      </c>
      <c r="R97" t="s">
        <v>3</v>
      </c>
      <c r="S97">
        <v>46</v>
      </c>
      <c r="T97">
        <v>8.0717020000000002</v>
      </c>
      <c r="V97">
        <v>69</v>
      </c>
      <c r="W97">
        <v>6.2E-2</v>
      </c>
      <c r="X97">
        <f xml:space="preserve"> MIN(S97,V97)</f>
        <v>46</v>
      </c>
      <c r="Y97">
        <f>(X97-N97)/N97*100</f>
        <v>0</v>
      </c>
    </row>
    <row r="98" spans="1:25" x14ac:dyDescent="0.3">
      <c r="A98" t="s">
        <v>1065</v>
      </c>
      <c r="C98">
        <v>542270</v>
      </c>
      <c r="D98">
        <v>1257869</v>
      </c>
      <c r="E98">
        <v>14.1</v>
      </c>
      <c r="H98">
        <v>87565</v>
      </c>
      <c r="I98">
        <v>200195</v>
      </c>
      <c r="J98">
        <v>1.36</v>
      </c>
      <c r="M98" t="s">
        <v>3</v>
      </c>
      <c r="N98">
        <v>69</v>
      </c>
      <c r="O98">
        <v>3.0957059999999998</v>
      </c>
      <c r="R98" t="s">
        <v>3</v>
      </c>
      <c r="S98">
        <v>69</v>
      </c>
      <c r="T98">
        <v>0.27236500000000002</v>
      </c>
      <c r="V98">
        <v>82</v>
      </c>
      <c r="W98">
        <v>6.5000000000000002E-2</v>
      </c>
      <c r="X98">
        <f xml:space="preserve"> MIN(S98,V98)</f>
        <v>69</v>
      </c>
      <c r="Y98">
        <f>(X98-N98)/N98*100</f>
        <v>0</v>
      </c>
    </row>
    <row r="99" spans="1:25" x14ac:dyDescent="0.3">
      <c r="A99" t="s">
        <v>1066</v>
      </c>
      <c r="C99">
        <v>493525</v>
      </c>
      <c r="D99">
        <v>1121697</v>
      </c>
      <c r="E99">
        <v>11.92</v>
      </c>
      <c r="H99">
        <v>71691</v>
      </c>
      <c r="I99">
        <v>160289</v>
      </c>
      <c r="J99">
        <v>1.08</v>
      </c>
      <c r="M99" t="s">
        <v>3</v>
      </c>
      <c r="N99">
        <v>61</v>
      </c>
      <c r="O99">
        <v>3.0325220000000002</v>
      </c>
      <c r="R99" t="s">
        <v>3</v>
      </c>
      <c r="S99">
        <v>61</v>
      </c>
      <c r="T99">
        <v>0.21356</v>
      </c>
      <c r="V99">
        <v>68</v>
      </c>
      <c r="W99">
        <v>7.0000000000000007E-2</v>
      </c>
      <c r="X99">
        <f xml:space="preserve"> MIN(S99,V99)</f>
        <v>61</v>
      </c>
      <c r="Y99">
        <f>(X99-N99)/N99*100</f>
        <v>0</v>
      </c>
    </row>
    <row r="100" spans="1:25" x14ac:dyDescent="0.3">
      <c r="A100" t="s">
        <v>1067</v>
      </c>
      <c r="C100">
        <v>380712</v>
      </c>
      <c r="D100">
        <v>958951</v>
      </c>
      <c r="E100">
        <v>11.24</v>
      </c>
      <c r="H100">
        <v>78648</v>
      </c>
      <c r="I100">
        <v>195111</v>
      </c>
      <c r="J100">
        <v>1.26</v>
      </c>
      <c r="M100" t="s">
        <v>4</v>
      </c>
      <c r="N100">
        <v>63</v>
      </c>
      <c r="O100">
        <v>62.326703999999999</v>
      </c>
      <c r="R100" t="s">
        <v>4</v>
      </c>
      <c r="S100">
        <v>62</v>
      </c>
      <c r="T100">
        <v>60.183441999999999</v>
      </c>
      <c r="V100">
        <v>112</v>
      </c>
      <c r="W100">
        <v>4.7E-2</v>
      </c>
      <c r="X100">
        <f xml:space="preserve"> MIN(S100,V100)</f>
        <v>62</v>
      </c>
      <c r="Y100">
        <f>(X100-N100)/N100*100</f>
        <v>-1.5873015873015872</v>
      </c>
    </row>
    <row r="101" spans="1:25" x14ac:dyDescent="0.3">
      <c r="A101" t="s">
        <v>1068</v>
      </c>
      <c r="C101">
        <v>589920</v>
      </c>
      <c r="D101">
        <v>1312951</v>
      </c>
      <c r="E101">
        <v>13.42</v>
      </c>
      <c r="H101">
        <v>93404</v>
      </c>
      <c r="I101">
        <v>205183</v>
      </c>
      <c r="J101">
        <v>1.35</v>
      </c>
      <c r="M101" t="s">
        <v>3</v>
      </c>
      <c r="N101">
        <v>56</v>
      </c>
      <c r="O101">
        <v>3.3621080000000001</v>
      </c>
      <c r="R101" t="s">
        <v>3</v>
      </c>
      <c r="S101">
        <v>56</v>
      </c>
      <c r="T101">
        <v>0.26897700000000002</v>
      </c>
      <c r="V101">
        <v>75</v>
      </c>
      <c r="W101">
        <v>6.7000000000000004E-2</v>
      </c>
      <c r="X101">
        <f xml:space="preserve"> MIN(S101,V101)</f>
        <v>56</v>
      </c>
      <c r="Y101">
        <f>(X101-N101)/N101*100</f>
        <v>0</v>
      </c>
    </row>
    <row r="102" spans="1:25" x14ac:dyDescent="0.3">
      <c r="A102" t="s">
        <v>1069</v>
      </c>
      <c r="C102">
        <v>529659</v>
      </c>
      <c r="D102">
        <v>1219956</v>
      </c>
      <c r="E102">
        <v>13.5</v>
      </c>
      <c r="H102">
        <v>101088</v>
      </c>
      <c r="I102">
        <v>230132</v>
      </c>
      <c r="J102">
        <v>1.52</v>
      </c>
      <c r="M102" t="s">
        <v>3</v>
      </c>
      <c r="N102">
        <v>53</v>
      </c>
      <c r="O102">
        <v>3.1228639999999999</v>
      </c>
      <c r="R102" t="s">
        <v>3</v>
      </c>
      <c r="S102">
        <v>53</v>
      </c>
      <c r="T102">
        <v>0.33036300000000002</v>
      </c>
      <c r="V102">
        <v>95</v>
      </c>
      <c r="W102">
        <v>6.2E-2</v>
      </c>
      <c r="X102">
        <f xml:space="preserve"> MIN(S102,V102)</f>
        <v>53</v>
      </c>
      <c r="Y102">
        <f>(X102-N102)/N102*100</f>
        <v>0</v>
      </c>
    </row>
    <row r="103" spans="1:25" x14ac:dyDescent="0.3">
      <c r="A103" t="s">
        <v>1070</v>
      </c>
      <c r="C103">
        <v>509220</v>
      </c>
      <c r="D103">
        <v>1140499</v>
      </c>
      <c r="E103">
        <v>11.73</v>
      </c>
      <c r="H103">
        <v>87453</v>
      </c>
      <c r="I103">
        <v>193333</v>
      </c>
      <c r="J103">
        <v>1.25</v>
      </c>
      <c r="M103" t="s">
        <v>3</v>
      </c>
      <c r="N103">
        <v>49</v>
      </c>
      <c r="O103">
        <v>3.963012</v>
      </c>
      <c r="R103" t="s">
        <v>3</v>
      </c>
      <c r="S103">
        <v>49</v>
      </c>
      <c r="T103">
        <v>0.65396500000000002</v>
      </c>
      <c r="V103">
        <v>78</v>
      </c>
      <c r="W103">
        <v>6.9000000000000006E-2</v>
      </c>
      <c r="X103">
        <f xml:space="preserve"> MIN(S103,V103)</f>
        <v>49</v>
      </c>
      <c r="Y103">
        <f>(X103-N103)/N103*100</f>
        <v>0</v>
      </c>
    </row>
    <row r="104" spans="1:25" x14ac:dyDescent="0.3">
      <c r="A104" t="s">
        <v>1071</v>
      </c>
      <c r="C104">
        <v>566724</v>
      </c>
      <c r="D104">
        <v>1283087</v>
      </c>
      <c r="E104">
        <v>13.71</v>
      </c>
      <c r="H104">
        <v>92178</v>
      </c>
      <c r="I104">
        <v>205976</v>
      </c>
      <c r="J104">
        <v>1.38</v>
      </c>
      <c r="M104" t="s">
        <v>3</v>
      </c>
      <c r="N104">
        <v>59</v>
      </c>
      <c r="O104">
        <v>3.558036</v>
      </c>
      <c r="R104" t="s">
        <v>3</v>
      </c>
      <c r="S104">
        <v>59</v>
      </c>
      <c r="T104">
        <v>0.35147099999999998</v>
      </c>
      <c r="V104">
        <v>80</v>
      </c>
      <c r="W104">
        <v>6.8000000000000005E-2</v>
      </c>
      <c r="X104">
        <f xml:space="preserve"> MIN(S104,V104)</f>
        <v>59</v>
      </c>
      <c r="Y104">
        <f>(X104-N104)/N104*100</f>
        <v>0</v>
      </c>
    </row>
    <row r="105" spans="1:25" x14ac:dyDescent="0.3">
      <c r="A105" t="s">
        <v>1072</v>
      </c>
      <c r="C105">
        <v>616512</v>
      </c>
      <c r="D105">
        <v>1403937</v>
      </c>
      <c r="E105">
        <v>15.34</v>
      </c>
      <c r="H105">
        <v>92416</v>
      </c>
      <c r="I105">
        <v>207481</v>
      </c>
      <c r="J105">
        <v>0.99</v>
      </c>
      <c r="M105" t="s">
        <v>3</v>
      </c>
      <c r="N105">
        <v>57</v>
      </c>
      <c r="O105">
        <v>3.2822520000000002</v>
      </c>
      <c r="R105" t="s">
        <v>3</v>
      </c>
      <c r="S105">
        <v>57</v>
      </c>
      <c r="T105">
        <v>0.40621800000000002</v>
      </c>
      <c r="V105">
        <v>75</v>
      </c>
      <c r="W105">
        <v>8.1000000000000003E-2</v>
      </c>
      <c r="X105">
        <f xml:space="preserve"> MIN(S105,V105)</f>
        <v>57</v>
      </c>
      <c r="Y105">
        <f>(X105-N105)/N105*100</f>
        <v>0</v>
      </c>
    </row>
    <row r="106" spans="1:25" x14ac:dyDescent="0.3">
      <c r="A106" t="s">
        <v>1073</v>
      </c>
      <c r="C106">
        <v>445718</v>
      </c>
      <c r="D106">
        <v>973012</v>
      </c>
      <c r="E106">
        <v>9.67</v>
      </c>
      <c r="H106">
        <v>54194</v>
      </c>
      <c r="I106">
        <v>116332</v>
      </c>
      <c r="J106">
        <v>0.52</v>
      </c>
      <c r="M106" t="s">
        <v>3</v>
      </c>
      <c r="N106">
        <v>41</v>
      </c>
      <c r="O106">
        <v>2.325447</v>
      </c>
      <c r="R106" t="s">
        <v>3</v>
      </c>
      <c r="S106">
        <v>41</v>
      </c>
      <c r="T106">
        <v>0.19655900000000001</v>
      </c>
      <c r="V106">
        <v>48</v>
      </c>
      <c r="W106">
        <v>0.06</v>
      </c>
      <c r="X106">
        <f xml:space="preserve"> MIN(S106,V106)</f>
        <v>41</v>
      </c>
      <c r="Y106">
        <f>(X106-N106)/N106*100</f>
        <v>0</v>
      </c>
    </row>
    <row r="107" spans="1:25" x14ac:dyDescent="0.3">
      <c r="A107" t="s">
        <v>1074</v>
      </c>
      <c r="C107">
        <v>513080</v>
      </c>
      <c r="D107">
        <v>1195883</v>
      </c>
      <c r="E107">
        <v>13.73</v>
      </c>
      <c r="H107">
        <v>124230</v>
      </c>
      <c r="I107">
        <v>286898</v>
      </c>
      <c r="J107">
        <v>1.86</v>
      </c>
      <c r="M107" t="s">
        <v>3</v>
      </c>
      <c r="N107">
        <v>77</v>
      </c>
      <c r="O107">
        <v>3.433484</v>
      </c>
      <c r="R107" t="s">
        <v>3</v>
      </c>
      <c r="S107">
        <v>77</v>
      </c>
      <c r="T107">
        <v>0.42857200000000001</v>
      </c>
      <c r="V107">
        <v>122</v>
      </c>
      <c r="W107">
        <v>0.113</v>
      </c>
      <c r="X107">
        <f xml:space="preserve"> MIN(S107,V107)</f>
        <v>77</v>
      </c>
      <c r="Y107">
        <f>(X107-N107)/N107*100</f>
        <v>0</v>
      </c>
    </row>
    <row r="108" spans="1:25" x14ac:dyDescent="0.3">
      <c r="A108" t="s">
        <v>1075</v>
      </c>
      <c r="C108">
        <v>483345</v>
      </c>
      <c r="D108">
        <v>1099123</v>
      </c>
      <c r="E108">
        <v>12.13</v>
      </c>
      <c r="H108">
        <v>67275</v>
      </c>
      <c r="I108">
        <v>150403</v>
      </c>
      <c r="J108">
        <v>0.67</v>
      </c>
      <c r="M108" t="s">
        <v>3</v>
      </c>
      <c r="N108">
        <v>48</v>
      </c>
      <c r="O108">
        <v>2.8083770000000001</v>
      </c>
      <c r="R108" t="s">
        <v>3</v>
      </c>
      <c r="S108">
        <v>48</v>
      </c>
      <c r="T108">
        <v>0.180946</v>
      </c>
      <c r="V108">
        <v>64</v>
      </c>
      <c r="W108">
        <v>4.7E-2</v>
      </c>
      <c r="X108">
        <f xml:space="preserve"> MIN(S108,V108)</f>
        <v>48</v>
      </c>
      <c r="Y108">
        <f>(X108-N108)/N108*100</f>
        <v>0</v>
      </c>
    </row>
    <row r="109" spans="1:25" x14ac:dyDescent="0.3">
      <c r="A109" t="s">
        <v>1076</v>
      </c>
      <c r="C109">
        <v>521220</v>
      </c>
      <c r="D109">
        <v>1207822</v>
      </c>
      <c r="E109">
        <v>13.84</v>
      </c>
      <c r="H109">
        <v>69496</v>
      </c>
      <c r="I109">
        <v>158072</v>
      </c>
      <c r="J109">
        <v>0.7</v>
      </c>
      <c r="M109" t="s">
        <v>3</v>
      </c>
      <c r="N109">
        <v>64</v>
      </c>
      <c r="O109">
        <v>3.6145</v>
      </c>
      <c r="R109" t="s">
        <v>3</v>
      </c>
      <c r="S109">
        <v>64</v>
      </c>
      <c r="T109">
        <v>0.21082300000000001</v>
      </c>
      <c r="V109">
        <v>67</v>
      </c>
      <c r="W109">
        <v>5.1999999999999998E-2</v>
      </c>
      <c r="X109">
        <f xml:space="preserve"> MIN(S109,V109)</f>
        <v>64</v>
      </c>
      <c r="Y109">
        <f>(X109-N109)/N109*100</f>
        <v>0</v>
      </c>
    </row>
    <row r="110" spans="1:25" x14ac:dyDescent="0.3">
      <c r="A110" t="s">
        <v>1077</v>
      </c>
      <c r="C110">
        <v>580482</v>
      </c>
      <c r="D110">
        <v>1358323</v>
      </c>
      <c r="E110">
        <v>15.39</v>
      </c>
      <c r="H110">
        <v>91035</v>
      </c>
      <c r="I110">
        <v>209882</v>
      </c>
      <c r="J110">
        <v>1.41</v>
      </c>
      <c r="M110" t="s">
        <v>3</v>
      </c>
      <c r="N110">
        <v>58</v>
      </c>
      <c r="O110">
        <v>3.6008610000000001</v>
      </c>
      <c r="R110" t="s">
        <v>3</v>
      </c>
      <c r="S110">
        <v>58</v>
      </c>
      <c r="T110">
        <v>0.31303300000000001</v>
      </c>
      <c r="V110">
        <v>84</v>
      </c>
      <c r="W110">
        <v>6.0999999999999999E-2</v>
      </c>
      <c r="X110">
        <f xml:space="preserve"> MIN(S110,V110)</f>
        <v>58</v>
      </c>
      <c r="Y110">
        <f>(X110-N110)/N110*100</f>
        <v>0</v>
      </c>
    </row>
    <row r="111" spans="1:25" x14ac:dyDescent="0.3">
      <c r="A111" t="s">
        <v>1078</v>
      </c>
      <c r="C111">
        <v>360714</v>
      </c>
      <c r="D111">
        <v>853546</v>
      </c>
      <c r="E111">
        <v>9.35</v>
      </c>
      <c r="H111">
        <v>60119</v>
      </c>
      <c r="I111">
        <v>139781</v>
      </c>
      <c r="J111">
        <v>0.63</v>
      </c>
      <c r="M111" t="s">
        <v>3</v>
      </c>
      <c r="N111">
        <v>52</v>
      </c>
      <c r="O111">
        <v>36.251536000000002</v>
      </c>
      <c r="R111" t="s">
        <v>3</v>
      </c>
      <c r="S111">
        <v>52</v>
      </c>
      <c r="T111">
        <v>28.268719999999998</v>
      </c>
      <c r="V111">
        <v>78</v>
      </c>
      <c r="W111">
        <v>2.8000000000000001E-2</v>
      </c>
      <c r="X111">
        <f xml:space="preserve"> MIN(S111,V111)</f>
        <v>52</v>
      </c>
      <c r="Y111">
        <f>(X111-N111)/N111*100</f>
        <v>0</v>
      </c>
    </row>
    <row r="112" spans="1:25" x14ac:dyDescent="0.3">
      <c r="A112" t="s">
        <v>1079</v>
      </c>
      <c r="C112">
        <v>494400</v>
      </c>
      <c r="D112">
        <v>1155876</v>
      </c>
      <c r="E112">
        <v>13.22</v>
      </c>
      <c r="H112">
        <v>83520</v>
      </c>
      <c r="I112">
        <v>192448</v>
      </c>
      <c r="J112">
        <v>1.28</v>
      </c>
      <c r="M112" t="s">
        <v>3</v>
      </c>
      <c r="N112">
        <v>57</v>
      </c>
      <c r="O112">
        <v>3.8162609999999999</v>
      </c>
      <c r="R112" t="s">
        <v>3</v>
      </c>
      <c r="S112">
        <v>57</v>
      </c>
      <c r="T112">
        <v>0.26517800000000002</v>
      </c>
      <c r="V112">
        <v>86</v>
      </c>
      <c r="W112">
        <v>7.1999999999999995E-2</v>
      </c>
      <c r="X112">
        <f xml:space="preserve"> MIN(S112,V112)</f>
        <v>57</v>
      </c>
      <c r="Y112">
        <f>(X112-N112)/N112*100</f>
        <v>0</v>
      </c>
    </row>
    <row r="113" spans="1:25" x14ac:dyDescent="0.3">
      <c r="A113" t="s">
        <v>1080</v>
      </c>
      <c r="C113">
        <v>664224</v>
      </c>
      <c r="D113">
        <v>1513959</v>
      </c>
      <c r="E113">
        <v>16.8</v>
      </c>
      <c r="H113">
        <v>97680</v>
      </c>
      <c r="I113">
        <v>219399</v>
      </c>
      <c r="J113">
        <v>1.52</v>
      </c>
      <c r="M113" t="s">
        <v>3</v>
      </c>
      <c r="N113">
        <v>65</v>
      </c>
      <c r="O113">
        <v>3.594487</v>
      </c>
      <c r="R113" t="s">
        <v>3</v>
      </c>
      <c r="S113">
        <v>65</v>
      </c>
      <c r="T113">
        <v>0.25706499999999999</v>
      </c>
      <c r="V113">
        <v>79</v>
      </c>
      <c r="W113">
        <v>7.6999999999999999E-2</v>
      </c>
      <c r="X113">
        <f xml:space="preserve"> MIN(S113,V113)</f>
        <v>65</v>
      </c>
      <c r="Y113">
        <f>(X113-N113)/N113*100</f>
        <v>0</v>
      </c>
    </row>
    <row r="114" spans="1:25" x14ac:dyDescent="0.3">
      <c r="A114" t="s">
        <v>1081</v>
      </c>
      <c r="C114">
        <v>572142</v>
      </c>
      <c r="D114">
        <v>1294741</v>
      </c>
      <c r="E114">
        <v>14.41</v>
      </c>
      <c r="H114">
        <v>76514</v>
      </c>
      <c r="I114">
        <v>170247</v>
      </c>
      <c r="J114">
        <v>0.76</v>
      </c>
      <c r="M114" t="s">
        <v>3</v>
      </c>
      <c r="N114">
        <v>51</v>
      </c>
      <c r="O114">
        <v>3.2589060000000001</v>
      </c>
      <c r="R114" t="s">
        <v>3</v>
      </c>
      <c r="S114">
        <v>51</v>
      </c>
      <c r="T114">
        <v>0.33876800000000001</v>
      </c>
      <c r="V114">
        <v>66</v>
      </c>
      <c r="W114">
        <v>6.7000000000000004E-2</v>
      </c>
      <c r="X114">
        <f xml:space="preserve"> MIN(S114,V114)</f>
        <v>51</v>
      </c>
      <c r="Y114">
        <f>(X114-N114)/N114*100</f>
        <v>0</v>
      </c>
    </row>
    <row r="115" spans="1:25" x14ac:dyDescent="0.3">
      <c r="A115" t="s">
        <v>1082</v>
      </c>
      <c r="C115">
        <v>693384</v>
      </c>
      <c r="D115">
        <v>1549782</v>
      </c>
      <c r="E115">
        <v>16.66</v>
      </c>
      <c r="H115">
        <v>90848</v>
      </c>
      <c r="I115">
        <v>199939</v>
      </c>
      <c r="J115">
        <v>0.91</v>
      </c>
      <c r="M115" t="s">
        <v>3</v>
      </c>
      <c r="N115">
        <v>54</v>
      </c>
      <c r="O115">
        <v>4.4701500000000003</v>
      </c>
      <c r="R115" t="s">
        <v>3</v>
      </c>
      <c r="S115">
        <v>54</v>
      </c>
      <c r="T115">
        <v>0.31159199999999998</v>
      </c>
      <c r="V115">
        <v>67</v>
      </c>
      <c r="W115">
        <v>5.7000000000000002E-2</v>
      </c>
      <c r="X115">
        <f xml:space="preserve"> MIN(S115,V115)</f>
        <v>54</v>
      </c>
      <c r="Y115">
        <f>(X115-N115)/N115*100</f>
        <v>0</v>
      </c>
    </row>
    <row r="116" spans="1:25" x14ac:dyDescent="0.3">
      <c r="A116" t="s">
        <v>1083</v>
      </c>
      <c r="C116">
        <v>613500</v>
      </c>
      <c r="D116">
        <v>1380244</v>
      </c>
      <c r="E116">
        <v>14.86</v>
      </c>
      <c r="H116">
        <v>94479</v>
      </c>
      <c r="I116">
        <v>209803</v>
      </c>
      <c r="J116">
        <v>1.44</v>
      </c>
      <c r="M116" t="s">
        <v>3</v>
      </c>
      <c r="N116">
        <v>52</v>
      </c>
      <c r="O116">
        <v>3.8041339999999999</v>
      </c>
      <c r="R116" t="s">
        <v>3</v>
      </c>
      <c r="S116">
        <v>52</v>
      </c>
      <c r="T116">
        <v>0.34136</v>
      </c>
      <c r="V116">
        <v>76</v>
      </c>
      <c r="W116">
        <v>7.1999999999999995E-2</v>
      </c>
      <c r="X116">
        <f xml:space="preserve"> MIN(S116,V116)</f>
        <v>52</v>
      </c>
      <c r="Y116">
        <f>(X116-N116)/N116*100</f>
        <v>0</v>
      </c>
    </row>
    <row r="117" spans="1:25" x14ac:dyDescent="0.3">
      <c r="A117" t="s">
        <v>1084</v>
      </c>
      <c r="C117">
        <v>606900</v>
      </c>
      <c r="D117">
        <v>1348167</v>
      </c>
      <c r="E117">
        <v>14.17</v>
      </c>
      <c r="H117">
        <v>86700</v>
      </c>
      <c r="I117">
        <v>189855</v>
      </c>
      <c r="J117">
        <v>0.89</v>
      </c>
      <c r="M117" t="s">
        <v>3</v>
      </c>
      <c r="N117">
        <v>50</v>
      </c>
      <c r="O117">
        <v>2.7930109999999999</v>
      </c>
      <c r="R117" t="s">
        <v>3</v>
      </c>
      <c r="S117">
        <v>50</v>
      </c>
      <c r="T117">
        <v>0.202623</v>
      </c>
      <c r="V117">
        <v>67</v>
      </c>
      <c r="W117">
        <v>7.4999999999999997E-2</v>
      </c>
      <c r="X117">
        <f xml:space="preserve"> MIN(S117,V117)</f>
        <v>50</v>
      </c>
      <c r="Y117">
        <f>(X117-N117)/N117*100</f>
        <v>0</v>
      </c>
    </row>
    <row r="118" spans="1:25" x14ac:dyDescent="0.3">
      <c r="A118" t="s">
        <v>1085</v>
      </c>
      <c r="C118">
        <v>635290</v>
      </c>
      <c r="D118">
        <v>1420059</v>
      </c>
      <c r="E118">
        <v>15.1</v>
      </c>
      <c r="H118">
        <v>88060</v>
      </c>
      <c r="I118">
        <v>193794</v>
      </c>
      <c r="J118">
        <v>0.89</v>
      </c>
      <c r="M118" t="s">
        <v>3</v>
      </c>
      <c r="N118">
        <v>55</v>
      </c>
      <c r="O118">
        <v>3.042335</v>
      </c>
      <c r="R118" t="s">
        <v>3</v>
      </c>
      <c r="S118">
        <v>55</v>
      </c>
      <c r="T118">
        <v>0.19792599999999999</v>
      </c>
      <c r="V118">
        <v>69</v>
      </c>
      <c r="W118">
        <v>0.08</v>
      </c>
      <c r="X118">
        <f xml:space="preserve"> MIN(S118,V118)</f>
        <v>55</v>
      </c>
      <c r="Y118">
        <f>(X118-N118)/N118*100</f>
        <v>0</v>
      </c>
    </row>
    <row r="119" spans="1:25" x14ac:dyDescent="0.3">
      <c r="A119" t="s">
        <v>1086</v>
      </c>
      <c r="C119">
        <v>672438</v>
      </c>
      <c r="D119">
        <v>1466845</v>
      </c>
      <c r="E119">
        <v>14.66</v>
      </c>
      <c r="H119">
        <v>88074</v>
      </c>
      <c r="I119">
        <v>189437</v>
      </c>
      <c r="J119">
        <v>1.3</v>
      </c>
      <c r="M119" t="s">
        <v>3</v>
      </c>
      <c r="N119">
        <v>54</v>
      </c>
      <c r="O119">
        <v>3.1642269999999999</v>
      </c>
      <c r="R119" t="s">
        <v>3</v>
      </c>
      <c r="S119">
        <v>54</v>
      </c>
      <c r="T119">
        <v>0.212806</v>
      </c>
      <c r="V119">
        <v>62</v>
      </c>
      <c r="W119">
        <v>6.5000000000000002E-2</v>
      </c>
      <c r="X119">
        <f xml:space="preserve"> MIN(S119,V119)</f>
        <v>54</v>
      </c>
      <c r="Y119">
        <f>(X119-N119)/N119*100</f>
        <v>0</v>
      </c>
    </row>
    <row r="120" spans="1:25" x14ac:dyDescent="0.3">
      <c r="A120" t="s">
        <v>1087</v>
      </c>
      <c r="C120">
        <v>652540</v>
      </c>
      <c r="D120">
        <v>1493622</v>
      </c>
      <c r="E120">
        <v>16.79</v>
      </c>
      <c r="H120">
        <v>95580</v>
      </c>
      <c r="I120">
        <v>215446</v>
      </c>
      <c r="J120">
        <v>0.99</v>
      </c>
      <c r="M120" t="s">
        <v>3</v>
      </c>
      <c r="N120">
        <v>61</v>
      </c>
      <c r="O120">
        <v>3.9204530000000002</v>
      </c>
      <c r="R120" t="s">
        <v>3</v>
      </c>
      <c r="S120">
        <v>61</v>
      </c>
      <c r="T120">
        <v>0.27512300000000001</v>
      </c>
      <c r="V120">
        <v>80</v>
      </c>
      <c r="W120">
        <v>8.5999999999999993E-2</v>
      </c>
      <c r="X120">
        <f xml:space="preserve"> MIN(S120,V120)</f>
        <v>61</v>
      </c>
      <c r="Y120">
        <f>(X120-N120)/N120*100</f>
        <v>0</v>
      </c>
    </row>
    <row r="121" spans="1:25" x14ac:dyDescent="0.3">
      <c r="A121" t="s">
        <v>1088</v>
      </c>
      <c r="C121">
        <v>524025</v>
      </c>
      <c r="D121">
        <v>1139408</v>
      </c>
      <c r="E121">
        <v>11.41</v>
      </c>
      <c r="H121">
        <v>71514</v>
      </c>
      <c r="I121">
        <v>153279</v>
      </c>
      <c r="J121">
        <v>0.71</v>
      </c>
      <c r="M121" t="s">
        <v>3</v>
      </c>
      <c r="N121">
        <v>48</v>
      </c>
      <c r="O121">
        <v>2.3382649999999998</v>
      </c>
      <c r="R121" t="s">
        <v>3</v>
      </c>
      <c r="S121">
        <v>48</v>
      </c>
      <c r="T121">
        <v>0.18373600000000001</v>
      </c>
      <c r="V121">
        <v>57</v>
      </c>
      <c r="W121">
        <v>6.9000000000000006E-2</v>
      </c>
      <c r="X121">
        <f xml:space="preserve"> MIN(S121,V121)</f>
        <v>48</v>
      </c>
      <c r="Y121">
        <f>(X121-N121)/N121*100</f>
        <v>0</v>
      </c>
    </row>
    <row r="122" spans="1:25" x14ac:dyDescent="0.3">
      <c r="A122" t="s">
        <v>1089</v>
      </c>
      <c r="C122">
        <v>474552</v>
      </c>
      <c r="D122">
        <v>1103617</v>
      </c>
      <c r="E122">
        <v>11.18</v>
      </c>
      <c r="H122">
        <v>69264</v>
      </c>
      <c r="I122">
        <v>158378</v>
      </c>
      <c r="J122">
        <v>1.01</v>
      </c>
      <c r="M122" t="s">
        <v>4</v>
      </c>
      <c r="N122">
        <v>51</v>
      </c>
      <c r="O122">
        <v>62.230803999999999</v>
      </c>
      <c r="R122" t="s">
        <v>4</v>
      </c>
      <c r="S122">
        <v>51</v>
      </c>
      <c r="T122">
        <v>60.127184</v>
      </c>
      <c r="V122">
        <v>73</v>
      </c>
      <c r="W122">
        <v>4.7E-2</v>
      </c>
      <c r="X122">
        <f xml:space="preserve"> MIN(S122,V122)</f>
        <v>51</v>
      </c>
      <c r="Y122">
        <f>(X122-N122)/N122*100</f>
        <v>0</v>
      </c>
    </row>
    <row r="123" spans="1:25" x14ac:dyDescent="0.3">
      <c r="A123" t="s">
        <v>1090</v>
      </c>
      <c r="C123">
        <v>874654</v>
      </c>
      <c r="D123">
        <v>1893119</v>
      </c>
      <c r="E123">
        <v>16.940000000000001</v>
      </c>
      <c r="H123">
        <v>239206</v>
      </c>
      <c r="I123">
        <v>515387</v>
      </c>
      <c r="J123">
        <v>3.02</v>
      </c>
      <c r="M123" t="s">
        <v>4</v>
      </c>
      <c r="N123">
        <v>102</v>
      </c>
      <c r="O123">
        <v>62.725192</v>
      </c>
      <c r="R123" t="s">
        <v>4</v>
      </c>
      <c r="S123">
        <v>96</v>
      </c>
      <c r="T123">
        <v>60.441144000000001</v>
      </c>
      <c r="V123">
        <v>130</v>
      </c>
      <c r="W123">
        <v>3.7999999999999999E-2</v>
      </c>
      <c r="X123">
        <f xml:space="preserve"> MIN(S123,V123)</f>
        <v>96</v>
      </c>
      <c r="Y123">
        <f>(X123-N123)/N123*100</f>
        <v>-5.8823529411764701</v>
      </c>
    </row>
    <row r="124" spans="1:25" x14ac:dyDescent="0.3">
      <c r="A124" t="s">
        <v>1091</v>
      </c>
      <c r="C124">
        <v>760930</v>
      </c>
      <c r="D124">
        <v>1662261</v>
      </c>
      <c r="E124">
        <v>14.78</v>
      </c>
      <c r="H124">
        <v>247707</v>
      </c>
      <c r="I124">
        <v>539130</v>
      </c>
      <c r="J124">
        <v>3.1</v>
      </c>
      <c r="M124" t="s">
        <v>4</v>
      </c>
      <c r="N124">
        <v>103</v>
      </c>
      <c r="O124">
        <v>62.590206999999999</v>
      </c>
      <c r="R124" t="s">
        <v>4</v>
      </c>
      <c r="S124">
        <v>103</v>
      </c>
      <c r="T124">
        <v>60.491281000000001</v>
      </c>
      <c r="V124">
        <v>152</v>
      </c>
      <c r="W124">
        <v>4.2000000000000003E-2</v>
      </c>
      <c r="X124">
        <f xml:space="preserve"> MIN(S124,V124)</f>
        <v>103</v>
      </c>
      <c r="Y124">
        <f>(X124-N124)/N124*100</f>
        <v>0</v>
      </c>
    </row>
    <row r="125" spans="1:25" x14ac:dyDescent="0.3">
      <c r="A125" t="s">
        <v>1092</v>
      </c>
      <c r="C125">
        <v>859068</v>
      </c>
      <c r="D125">
        <v>1869677</v>
      </c>
      <c r="E125">
        <v>16.670000000000002</v>
      </c>
      <c r="H125">
        <v>294588</v>
      </c>
      <c r="I125">
        <v>638957</v>
      </c>
      <c r="J125">
        <v>3.7</v>
      </c>
      <c r="M125" t="s">
        <v>4</v>
      </c>
      <c r="N125">
        <v>99</v>
      </c>
      <c r="O125">
        <v>62.667051000000001</v>
      </c>
      <c r="R125" t="s">
        <v>4</v>
      </c>
      <c r="S125">
        <v>101</v>
      </c>
      <c r="T125">
        <v>60.587850000000003</v>
      </c>
      <c r="V125">
        <v>166</v>
      </c>
      <c r="W125">
        <v>5.0999999999999997E-2</v>
      </c>
      <c r="X125">
        <f xml:space="preserve"> MIN(S125,V125)</f>
        <v>101</v>
      </c>
      <c r="Y125">
        <f>(X125-N125)/N125*100</f>
        <v>2.0202020202020203</v>
      </c>
    </row>
    <row r="126" spans="1:25" x14ac:dyDescent="0.3">
      <c r="A126" t="s">
        <v>1093</v>
      </c>
      <c r="C126">
        <v>880040</v>
      </c>
      <c r="D126">
        <v>1912652</v>
      </c>
      <c r="E126">
        <v>16.98</v>
      </c>
      <c r="H126">
        <v>278380</v>
      </c>
      <c r="I126">
        <v>602802</v>
      </c>
      <c r="J126">
        <v>3.5</v>
      </c>
      <c r="M126" t="s">
        <v>4</v>
      </c>
      <c r="N126" t="s">
        <v>1449</v>
      </c>
      <c r="O126">
        <v>62.503798000000003</v>
      </c>
      <c r="R126" t="s">
        <v>4</v>
      </c>
      <c r="S126">
        <v>104</v>
      </c>
      <c r="T126">
        <v>60.544415000000001</v>
      </c>
      <c r="V126">
        <v>154</v>
      </c>
      <c r="W126">
        <v>4.4999999999999998E-2</v>
      </c>
      <c r="X126">
        <f xml:space="preserve"> MIN(S126,V126)</f>
        <v>104</v>
      </c>
      <c r="Y126" t="e">
        <f>(X126-N126)/N126*100</f>
        <v>#VALUE!</v>
      </c>
    </row>
    <row r="127" spans="1:25" x14ac:dyDescent="0.3">
      <c r="A127" t="s">
        <v>1094</v>
      </c>
      <c r="C127">
        <v>798036</v>
      </c>
      <c r="D127">
        <v>1709057</v>
      </c>
      <c r="E127">
        <v>14.32</v>
      </c>
      <c r="H127">
        <v>242326</v>
      </c>
      <c r="I127">
        <v>517117</v>
      </c>
      <c r="J127">
        <v>3.36</v>
      </c>
      <c r="M127" t="s">
        <v>4</v>
      </c>
      <c r="N127">
        <v>90</v>
      </c>
      <c r="O127">
        <v>62.304443999999997</v>
      </c>
      <c r="R127" t="s">
        <v>4</v>
      </c>
      <c r="S127">
        <v>89</v>
      </c>
      <c r="T127">
        <v>60.433236999999998</v>
      </c>
      <c r="V127">
        <v>132</v>
      </c>
      <c r="W127">
        <v>0.04</v>
      </c>
      <c r="X127">
        <f xml:space="preserve"> MIN(S127,V127)</f>
        <v>89</v>
      </c>
      <c r="Y127">
        <f>(X127-N127)/N127*100</f>
        <v>-1.1111111111111112</v>
      </c>
    </row>
    <row r="128" spans="1:25" x14ac:dyDescent="0.3">
      <c r="A128" t="s">
        <v>1095</v>
      </c>
      <c r="C128">
        <v>923640</v>
      </c>
      <c r="D128">
        <v>2021937</v>
      </c>
      <c r="E128">
        <v>18.28</v>
      </c>
      <c r="H128">
        <v>263130</v>
      </c>
      <c r="I128">
        <v>573612</v>
      </c>
      <c r="J128">
        <v>3.33</v>
      </c>
      <c r="M128" t="s">
        <v>4</v>
      </c>
      <c r="N128">
        <v>101</v>
      </c>
      <c r="O128">
        <v>63.020563000000003</v>
      </c>
      <c r="R128" t="s">
        <v>4</v>
      </c>
      <c r="S128">
        <v>100</v>
      </c>
      <c r="T128">
        <v>60.510145999999999</v>
      </c>
      <c r="V128">
        <v>146</v>
      </c>
      <c r="W128">
        <v>0.05</v>
      </c>
      <c r="X128">
        <f xml:space="preserve"> MIN(S128,V128)</f>
        <v>100</v>
      </c>
      <c r="Y128">
        <f>(X128-N128)/N128*100</f>
        <v>-0.99009900990099009</v>
      </c>
    </row>
    <row r="129" spans="1:25" x14ac:dyDescent="0.3">
      <c r="A129" t="s">
        <v>1096</v>
      </c>
      <c r="C129">
        <v>1047810</v>
      </c>
      <c r="D129">
        <v>2280597</v>
      </c>
      <c r="E129">
        <v>20.34</v>
      </c>
      <c r="H129">
        <v>278757</v>
      </c>
      <c r="I129">
        <v>604007</v>
      </c>
      <c r="J129">
        <v>3.48</v>
      </c>
      <c r="M129" t="s">
        <v>4</v>
      </c>
      <c r="N129">
        <v>247</v>
      </c>
      <c r="O129">
        <v>63.401145</v>
      </c>
      <c r="R129" t="s">
        <v>4</v>
      </c>
      <c r="S129">
        <v>92</v>
      </c>
      <c r="T129">
        <v>60.511305999999998</v>
      </c>
      <c r="V129">
        <v>140</v>
      </c>
      <c r="W129">
        <v>4.8000000000000001E-2</v>
      </c>
      <c r="X129">
        <f xml:space="preserve"> MIN(S129,V129)</f>
        <v>92</v>
      </c>
      <c r="Y129">
        <f>(X129-N129)/N129*100</f>
        <v>-62.753036437246969</v>
      </c>
    </row>
    <row r="130" spans="1:25" x14ac:dyDescent="0.3">
      <c r="A130" t="s">
        <v>1097</v>
      </c>
      <c r="C130">
        <v>799452</v>
      </c>
      <c r="D130">
        <v>1745571</v>
      </c>
      <c r="E130">
        <v>15.93</v>
      </c>
      <c r="H130">
        <v>227936</v>
      </c>
      <c r="I130">
        <v>495465</v>
      </c>
      <c r="J130">
        <v>2.92</v>
      </c>
      <c r="M130" t="s">
        <v>4</v>
      </c>
      <c r="N130">
        <v>148</v>
      </c>
      <c r="O130">
        <v>62.606965000000002</v>
      </c>
      <c r="R130" t="s">
        <v>4</v>
      </c>
      <c r="S130">
        <v>94</v>
      </c>
      <c r="T130">
        <v>60.436622</v>
      </c>
      <c r="V130">
        <v>135</v>
      </c>
      <c r="W130">
        <v>3.3000000000000002E-2</v>
      </c>
      <c r="X130">
        <f xml:space="preserve"> MIN(S130,V130)</f>
        <v>94</v>
      </c>
      <c r="Y130">
        <f>(X130-N130)/N130*100</f>
        <v>-36.486486486486484</v>
      </c>
    </row>
    <row r="131" spans="1:25" x14ac:dyDescent="0.3">
      <c r="A131" t="s">
        <v>1098</v>
      </c>
      <c r="C131">
        <v>932720</v>
      </c>
      <c r="D131">
        <v>2047901</v>
      </c>
      <c r="E131">
        <v>19.18</v>
      </c>
      <c r="H131">
        <v>242080</v>
      </c>
      <c r="I131">
        <v>528881</v>
      </c>
      <c r="J131">
        <v>3.13</v>
      </c>
      <c r="M131" t="s">
        <v>4</v>
      </c>
      <c r="N131">
        <v>107</v>
      </c>
      <c r="O131">
        <v>63.101568999999998</v>
      </c>
      <c r="R131" t="s">
        <v>4</v>
      </c>
      <c r="S131">
        <v>106</v>
      </c>
      <c r="T131">
        <v>60.464162999999999</v>
      </c>
      <c r="V131">
        <v>135</v>
      </c>
      <c r="W131">
        <v>3.3000000000000002E-2</v>
      </c>
      <c r="X131">
        <f xml:space="preserve"> MIN(S131,V131)</f>
        <v>106</v>
      </c>
      <c r="Y131">
        <f>(X131-N131)/N131*100</f>
        <v>-0.93457943925233633</v>
      </c>
    </row>
    <row r="132" spans="1:25" x14ac:dyDescent="0.3">
      <c r="A132" t="s">
        <v>1099</v>
      </c>
      <c r="C132">
        <v>861035</v>
      </c>
      <c r="D132">
        <v>1893300</v>
      </c>
      <c r="E132">
        <v>18</v>
      </c>
      <c r="H132">
        <v>269600</v>
      </c>
      <c r="I132">
        <v>590388</v>
      </c>
      <c r="J132">
        <v>3.55</v>
      </c>
      <c r="M132" t="s">
        <v>4</v>
      </c>
      <c r="N132">
        <v>104</v>
      </c>
      <c r="O132">
        <v>62.927731000000001</v>
      </c>
      <c r="R132" t="s">
        <v>4</v>
      </c>
      <c r="S132">
        <v>100</v>
      </c>
      <c r="T132">
        <v>60.554799000000003</v>
      </c>
      <c r="V132">
        <v>159</v>
      </c>
      <c r="W132">
        <v>4.3999999999999997E-2</v>
      </c>
      <c r="X132">
        <f xml:space="preserve"> MIN(S132,V132)</f>
        <v>100</v>
      </c>
      <c r="Y132">
        <f>(X132-N132)/N132*100</f>
        <v>-3.8461538461538463</v>
      </c>
    </row>
    <row r="133" spans="1:25" x14ac:dyDescent="0.3">
      <c r="A133" t="s">
        <v>1100</v>
      </c>
      <c r="C133">
        <v>542010</v>
      </c>
      <c r="D133">
        <v>1252896</v>
      </c>
      <c r="E133">
        <v>13.01</v>
      </c>
      <c r="H133">
        <v>86275</v>
      </c>
      <c r="I133">
        <v>196399</v>
      </c>
      <c r="J133">
        <v>1.3</v>
      </c>
      <c r="M133" t="s">
        <v>3</v>
      </c>
      <c r="N133">
        <v>63</v>
      </c>
      <c r="O133">
        <v>4.3137280000000002</v>
      </c>
      <c r="R133" t="s">
        <v>3</v>
      </c>
      <c r="S133">
        <v>63</v>
      </c>
      <c r="T133">
        <v>0.314357</v>
      </c>
      <c r="V133">
        <v>84</v>
      </c>
      <c r="W133">
        <v>4.3999999999999997E-2</v>
      </c>
      <c r="X133">
        <f xml:space="preserve"> MIN(S133,V133)</f>
        <v>63</v>
      </c>
      <c r="Y133">
        <f>(X133-N133)/N133*100</f>
        <v>0</v>
      </c>
    </row>
    <row r="134" spans="1:25" x14ac:dyDescent="0.3">
      <c r="A134" t="s">
        <v>1101</v>
      </c>
      <c r="C134">
        <v>1500710</v>
      </c>
      <c r="D134">
        <v>3155511</v>
      </c>
      <c r="E134">
        <v>26.75</v>
      </c>
      <c r="H134">
        <v>271002</v>
      </c>
      <c r="I134">
        <v>566963</v>
      </c>
      <c r="J134">
        <v>2.74</v>
      </c>
      <c r="M134" t="s">
        <v>4</v>
      </c>
      <c r="N134">
        <v>62</v>
      </c>
      <c r="O134">
        <v>63.819772</v>
      </c>
      <c r="R134" t="s">
        <v>4</v>
      </c>
      <c r="S134">
        <v>63</v>
      </c>
      <c r="T134">
        <v>60.438656000000002</v>
      </c>
      <c r="V134">
        <v>92</v>
      </c>
      <c r="W134">
        <v>3.6999999999999998E-2</v>
      </c>
      <c r="X134">
        <f xml:space="preserve"> MIN(S134,V134)</f>
        <v>63</v>
      </c>
      <c r="Y134">
        <f>(X134-N134)/N134*100</f>
        <v>1.6129032258064515</v>
      </c>
    </row>
    <row r="135" spans="1:25" x14ac:dyDescent="0.3">
      <c r="A135" t="s">
        <v>1102</v>
      </c>
      <c r="C135">
        <v>1370530</v>
      </c>
      <c r="D135">
        <v>2875541</v>
      </c>
      <c r="E135">
        <v>24.24</v>
      </c>
      <c r="H135">
        <v>271309</v>
      </c>
      <c r="I135">
        <v>566666</v>
      </c>
      <c r="J135">
        <v>3.42</v>
      </c>
      <c r="M135" t="s">
        <v>4</v>
      </c>
      <c r="N135">
        <v>70</v>
      </c>
      <c r="O135">
        <v>63.402793000000003</v>
      </c>
      <c r="R135" t="s">
        <v>4</v>
      </c>
      <c r="S135">
        <v>70</v>
      </c>
      <c r="T135">
        <v>60.442638000000002</v>
      </c>
      <c r="V135">
        <v>96</v>
      </c>
      <c r="W135">
        <v>4.4999999999999998E-2</v>
      </c>
      <c r="X135">
        <f xml:space="preserve"> MIN(S135,V135)</f>
        <v>70</v>
      </c>
      <c r="Y135">
        <f>(X135-N135)/N135*100</f>
        <v>0</v>
      </c>
    </row>
    <row r="136" spans="1:25" x14ac:dyDescent="0.3">
      <c r="A136" t="s">
        <v>1103</v>
      </c>
      <c r="C136">
        <v>1447308</v>
      </c>
      <c r="D136">
        <v>3024115</v>
      </c>
      <c r="E136">
        <v>24.46</v>
      </c>
      <c r="H136">
        <v>276954</v>
      </c>
      <c r="I136">
        <v>576118</v>
      </c>
      <c r="J136">
        <v>3.37</v>
      </c>
      <c r="M136" t="s">
        <v>3</v>
      </c>
      <c r="N136">
        <v>64</v>
      </c>
      <c r="O136">
        <v>7.3854379999999997</v>
      </c>
      <c r="R136" t="s">
        <v>3</v>
      </c>
      <c r="S136">
        <v>64</v>
      </c>
      <c r="T136">
        <v>2.0865010000000002</v>
      </c>
      <c r="V136">
        <v>92</v>
      </c>
      <c r="W136">
        <v>5.7000000000000002E-2</v>
      </c>
      <c r="X136">
        <f xml:space="preserve"> MIN(S136,V136)</f>
        <v>64</v>
      </c>
      <c r="Y136">
        <f>(X136-N136)/N136*100</f>
        <v>0</v>
      </c>
    </row>
    <row r="137" spans="1:25" x14ac:dyDescent="0.3">
      <c r="A137" t="s">
        <v>1104</v>
      </c>
      <c r="C137">
        <v>1379220</v>
      </c>
      <c r="D137">
        <v>2905440</v>
      </c>
      <c r="E137">
        <v>24.24</v>
      </c>
      <c r="H137">
        <v>257925</v>
      </c>
      <c r="I137">
        <v>540602</v>
      </c>
      <c r="J137">
        <v>3.22</v>
      </c>
      <c r="M137" t="s">
        <v>4</v>
      </c>
      <c r="N137">
        <v>58</v>
      </c>
      <c r="O137">
        <v>63.533631999999997</v>
      </c>
      <c r="R137" t="s">
        <v>4</v>
      </c>
      <c r="S137">
        <v>58</v>
      </c>
      <c r="T137">
        <v>60.421621999999999</v>
      </c>
      <c r="V137">
        <v>94</v>
      </c>
      <c r="W137">
        <v>0.05</v>
      </c>
      <c r="X137">
        <f xml:space="preserve"> MIN(S137,V137)</f>
        <v>58</v>
      </c>
      <c r="Y137">
        <f>(X137-N137)/N137*100</f>
        <v>0</v>
      </c>
    </row>
    <row r="138" spans="1:25" x14ac:dyDescent="0.3">
      <c r="A138" t="s">
        <v>1105</v>
      </c>
      <c r="C138">
        <v>1522746</v>
      </c>
      <c r="D138">
        <v>3204896</v>
      </c>
      <c r="E138">
        <v>27.05</v>
      </c>
      <c r="H138">
        <v>337410</v>
      </c>
      <c r="I138">
        <v>707368</v>
      </c>
      <c r="J138">
        <v>5.03</v>
      </c>
      <c r="M138" t="s">
        <v>4</v>
      </c>
      <c r="N138">
        <v>65</v>
      </c>
      <c r="O138">
        <v>63.881776000000002</v>
      </c>
      <c r="R138" t="s">
        <v>4</v>
      </c>
      <c r="S138">
        <v>65</v>
      </c>
      <c r="T138">
        <v>60.561551000000001</v>
      </c>
      <c r="V138">
        <v>114</v>
      </c>
      <c r="W138">
        <v>7.0999999999999994E-2</v>
      </c>
      <c r="X138">
        <f xml:space="preserve"> MIN(S138,V138)</f>
        <v>65</v>
      </c>
      <c r="Y138">
        <f>(X138-N138)/N138*100</f>
        <v>0</v>
      </c>
    </row>
    <row r="139" spans="1:25" x14ac:dyDescent="0.3">
      <c r="A139" t="s">
        <v>1106</v>
      </c>
      <c r="C139">
        <v>1199133</v>
      </c>
      <c r="D139">
        <v>2531776</v>
      </c>
      <c r="E139">
        <v>21.49</v>
      </c>
      <c r="H139">
        <v>251793</v>
      </c>
      <c r="I139">
        <v>529176</v>
      </c>
      <c r="J139">
        <v>3.13</v>
      </c>
      <c r="M139" t="s">
        <v>4</v>
      </c>
      <c r="N139">
        <v>61</v>
      </c>
      <c r="O139">
        <v>63.186472000000002</v>
      </c>
      <c r="R139" t="s">
        <v>4</v>
      </c>
      <c r="S139">
        <v>60</v>
      </c>
      <c r="T139">
        <v>60.421027000000002</v>
      </c>
      <c r="V139">
        <v>100</v>
      </c>
      <c r="W139">
        <v>4.2999999999999997E-2</v>
      </c>
      <c r="X139">
        <f xml:space="preserve"> MIN(S139,V139)</f>
        <v>60</v>
      </c>
      <c r="Y139">
        <f>(X139-N139)/N139*100</f>
        <v>-1.639344262295082</v>
      </c>
    </row>
    <row r="140" spans="1:25" x14ac:dyDescent="0.3">
      <c r="A140" t="s">
        <v>1107</v>
      </c>
      <c r="C140">
        <v>1524390</v>
      </c>
      <c r="D140">
        <v>3177716</v>
      </c>
      <c r="E140">
        <v>26.31</v>
      </c>
      <c r="H140">
        <v>258213</v>
      </c>
      <c r="I140">
        <v>535472</v>
      </c>
      <c r="J140">
        <v>3.26</v>
      </c>
      <c r="M140" t="s">
        <v>4</v>
      </c>
      <c r="N140" t="s">
        <v>1449</v>
      </c>
      <c r="O140">
        <v>63.354987000000001</v>
      </c>
      <c r="R140" t="s">
        <v>4</v>
      </c>
      <c r="S140" t="s">
        <v>1449</v>
      </c>
      <c r="T140">
        <v>60.348292000000001</v>
      </c>
      <c r="V140">
        <v>82</v>
      </c>
      <c r="W140">
        <v>4.8000000000000001E-2</v>
      </c>
      <c r="X140">
        <f xml:space="preserve"> MIN(S140,V140)</f>
        <v>82</v>
      </c>
      <c r="Y140" t="e">
        <f>(X140-N140)/N140*100</f>
        <v>#VALUE!</v>
      </c>
    </row>
    <row r="141" spans="1:25" x14ac:dyDescent="0.3">
      <c r="A141" t="s">
        <v>1108</v>
      </c>
      <c r="C141">
        <v>1362139</v>
      </c>
      <c r="D141">
        <v>2858412</v>
      </c>
      <c r="E141">
        <v>24.03</v>
      </c>
      <c r="H141">
        <v>248933</v>
      </c>
      <c r="I141">
        <v>519764</v>
      </c>
      <c r="J141">
        <v>3.19</v>
      </c>
      <c r="M141" t="s">
        <v>3</v>
      </c>
      <c r="N141">
        <v>61</v>
      </c>
      <c r="O141">
        <v>9.1608820000000009</v>
      </c>
      <c r="R141" t="s">
        <v>3</v>
      </c>
      <c r="S141">
        <v>61</v>
      </c>
      <c r="T141">
        <v>2.9717579999999999</v>
      </c>
      <c r="V141">
        <v>88</v>
      </c>
      <c r="W141">
        <v>3.6999999999999998E-2</v>
      </c>
      <c r="X141">
        <f xml:space="preserve"> MIN(S141,V141)</f>
        <v>61</v>
      </c>
      <c r="Y141">
        <f>(X141-N141)/N141*100</f>
        <v>0</v>
      </c>
    </row>
    <row r="142" spans="1:25" x14ac:dyDescent="0.3">
      <c r="A142" t="s">
        <v>1109</v>
      </c>
      <c r="C142">
        <v>1846686</v>
      </c>
      <c r="D142">
        <v>3821191</v>
      </c>
      <c r="E142">
        <v>31.18</v>
      </c>
      <c r="H142">
        <v>305938</v>
      </c>
      <c r="I142">
        <v>630179</v>
      </c>
      <c r="J142">
        <v>3.89</v>
      </c>
      <c r="M142" t="s">
        <v>3</v>
      </c>
      <c r="N142">
        <v>73</v>
      </c>
      <c r="O142">
        <v>6.5401300000000004</v>
      </c>
      <c r="R142" t="s">
        <v>3</v>
      </c>
      <c r="S142">
        <v>73</v>
      </c>
      <c r="T142">
        <v>0.79923500000000003</v>
      </c>
      <c r="V142">
        <v>82</v>
      </c>
      <c r="W142">
        <v>5.8999999999999997E-2</v>
      </c>
      <c r="X142">
        <f xml:space="preserve"> MIN(S142,V142)</f>
        <v>73</v>
      </c>
      <c r="Y142">
        <f>(X142-N142)/N142*100</f>
        <v>0</v>
      </c>
    </row>
    <row r="143" spans="1:25" x14ac:dyDescent="0.3">
      <c r="A143" t="s">
        <v>1110</v>
      </c>
      <c r="C143">
        <v>1213612</v>
      </c>
      <c r="D143">
        <v>2585843</v>
      </c>
      <c r="E143">
        <v>22.69</v>
      </c>
      <c r="H143">
        <v>258012</v>
      </c>
      <c r="I143">
        <v>547043</v>
      </c>
      <c r="J143">
        <v>3.32</v>
      </c>
      <c r="M143" t="s">
        <v>4</v>
      </c>
      <c r="N143" t="s">
        <v>1449</v>
      </c>
      <c r="O143">
        <v>63.101185000000001</v>
      </c>
      <c r="R143" t="s">
        <v>4</v>
      </c>
      <c r="S143">
        <v>70</v>
      </c>
      <c r="T143">
        <v>60.450516</v>
      </c>
      <c r="V143">
        <v>107</v>
      </c>
      <c r="W143">
        <v>4.1000000000000002E-2</v>
      </c>
      <c r="X143">
        <f xml:space="preserve"> MIN(S143,V143)</f>
        <v>70</v>
      </c>
      <c r="Y143" t="e">
        <f>(X143-N143)/N143*100</f>
        <v>#VALUE!</v>
      </c>
    </row>
    <row r="144" spans="1:25" x14ac:dyDescent="0.3">
      <c r="A144" t="s">
        <v>1111</v>
      </c>
      <c r="C144">
        <v>421860</v>
      </c>
      <c r="D144">
        <v>969152</v>
      </c>
      <c r="E144">
        <v>9.82</v>
      </c>
      <c r="H144">
        <v>71200</v>
      </c>
      <c r="I144">
        <v>161058</v>
      </c>
      <c r="J144">
        <v>1.02</v>
      </c>
      <c r="M144" t="s">
        <v>4</v>
      </c>
      <c r="N144">
        <v>43</v>
      </c>
      <c r="O144">
        <v>61.922258999999997</v>
      </c>
      <c r="R144" t="s">
        <v>4</v>
      </c>
      <c r="S144">
        <v>43</v>
      </c>
      <c r="T144">
        <v>60.139659000000002</v>
      </c>
      <c r="V144">
        <v>79</v>
      </c>
      <c r="W144">
        <v>3.3000000000000002E-2</v>
      </c>
      <c r="X144">
        <f xml:space="preserve"> MIN(S144,V144)</f>
        <v>43</v>
      </c>
      <c r="Y144">
        <f>(X144-N144)/N144*100</f>
        <v>0</v>
      </c>
    </row>
    <row r="145" spans="1:25" x14ac:dyDescent="0.3">
      <c r="A145" t="s">
        <v>1112</v>
      </c>
      <c r="C145">
        <v>1813315</v>
      </c>
      <c r="D145">
        <v>3766381</v>
      </c>
      <c r="E145">
        <v>30.91</v>
      </c>
      <c r="H145">
        <v>246470</v>
      </c>
      <c r="I145">
        <v>508981</v>
      </c>
      <c r="J145">
        <v>3.28</v>
      </c>
      <c r="M145" t="s">
        <v>3</v>
      </c>
      <c r="N145">
        <v>49</v>
      </c>
      <c r="O145">
        <v>15.366657999999999</v>
      </c>
      <c r="R145" t="s">
        <v>3</v>
      </c>
      <c r="S145">
        <v>49</v>
      </c>
      <c r="T145">
        <v>2.5076230000000002</v>
      </c>
      <c r="V145">
        <v>69</v>
      </c>
      <c r="W145">
        <v>3.7999999999999999E-2</v>
      </c>
      <c r="X145">
        <f xml:space="preserve"> MIN(S145,V145)</f>
        <v>49</v>
      </c>
      <c r="Y145">
        <f>(X145-N145)/N145*100</f>
        <v>0</v>
      </c>
    </row>
    <row r="146" spans="1:25" x14ac:dyDescent="0.3">
      <c r="A146" t="s">
        <v>1113</v>
      </c>
      <c r="C146">
        <v>1559880</v>
      </c>
      <c r="D146">
        <v>3257488</v>
      </c>
      <c r="E146">
        <v>27.2</v>
      </c>
      <c r="H146">
        <v>232125</v>
      </c>
      <c r="I146">
        <v>481858</v>
      </c>
      <c r="J146">
        <v>3.04</v>
      </c>
      <c r="M146" t="s">
        <v>4</v>
      </c>
      <c r="N146">
        <v>80</v>
      </c>
      <c r="O146">
        <v>63.826405000000001</v>
      </c>
      <c r="R146" t="s">
        <v>4</v>
      </c>
      <c r="S146">
        <v>52</v>
      </c>
      <c r="T146">
        <v>60.362034999999999</v>
      </c>
      <c r="V146">
        <v>74</v>
      </c>
      <c r="W146">
        <v>4.7E-2</v>
      </c>
      <c r="X146">
        <f xml:space="preserve"> MIN(S146,V146)</f>
        <v>52</v>
      </c>
      <c r="Y146">
        <f>(X146-N146)/N146*100</f>
        <v>-35</v>
      </c>
    </row>
    <row r="147" spans="1:25" x14ac:dyDescent="0.3">
      <c r="A147" t="s">
        <v>1114</v>
      </c>
      <c r="C147">
        <v>2059749</v>
      </c>
      <c r="D147">
        <v>4264955</v>
      </c>
      <c r="E147">
        <v>35.36</v>
      </c>
      <c r="H147">
        <v>314199</v>
      </c>
      <c r="I147">
        <v>647405</v>
      </c>
      <c r="J147">
        <v>4.0999999999999996</v>
      </c>
      <c r="M147" t="s">
        <v>3</v>
      </c>
      <c r="N147">
        <v>50</v>
      </c>
      <c r="O147">
        <v>6.8477199999999998</v>
      </c>
      <c r="R147" t="s">
        <v>3</v>
      </c>
      <c r="S147">
        <v>50</v>
      </c>
      <c r="T147">
        <v>0.98402699999999999</v>
      </c>
      <c r="V147">
        <v>80</v>
      </c>
      <c r="W147">
        <v>5.7000000000000002E-2</v>
      </c>
      <c r="X147">
        <f xml:space="preserve"> MIN(S147,V147)</f>
        <v>50</v>
      </c>
      <c r="Y147">
        <f>(X147-N147)/N147*100</f>
        <v>0</v>
      </c>
    </row>
    <row r="148" spans="1:25" x14ac:dyDescent="0.3">
      <c r="A148" t="s">
        <v>1115</v>
      </c>
      <c r="C148">
        <v>1749433</v>
      </c>
      <c r="D148">
        <v>3632394</v>
      </c>
      <c r="E148">
        <v>29.62</v>
      </c>
      <c r="H148">
        <v>340263</v>
      </c>
      <c r="I148">
        <v>703764</v>
      </c>
      <c r="J148">
        <v>4.24</v>
      </c>
      <c r="M148" t="s">
        <v>3</v>
      </c>
      <c r="N148">
        <v>79</v>
      </c>
      <c r="O148">
        <v>6.61531</v>
      </c>
      <c r="R148" t="s">
        <v>3</v>
      </c>
      <c r="S148">
        <v>79</v>
      </c>
      <c r="T148">
        <v>0.87262700000000004</v>
      </c>
      <c r="V148">
        <v>98</v>
      </c>
      <c r="W148">
        <v>5.8999999999999997E-2</v>
      </c>
      <c r="X148">
        <f xml:space="preserve"> MIN(S148,V148)</f>
        <v>79</v>
      </c>
      <c r="Y148">
        <f>(X148-N148)/N148*100</f>
        <v>0</v>
      </c>
    </row>
    <row r="149" spans="1:25" x14ac:dyDescent="0.3">
      <c r="A149" t="s">
        <v>1116</v>
      </c>
      <c r="C149">
        <v>1568655</v>
      </c>
      <c r="D149">
        <v>3268151</v>
      </c>
      <c r="E149">
        <v>26.48</v>
      </c>
      <c r="H149">
        <v>263027</v>
      </c>
      <c r="I149">
        <v>545243</v>
      </c>
      <c r="J149">
        <v>3.3</v>
      </c>
      <c r="M149" t="s">
        <v>4</v>
      </c>
      <c r="N149">
        <v>51</v>
      </c>
      <c r="O149">
        <v>63.729287999999997</v>
      </c>
      <c r="R149" t="s">
        <v>4</v>
      </c>
      <c r="S149">
        <v>52</v>
      </c>
      <c r="T149">
        <v>60.421551999999998</v>
      </c>
      <c r="V149">
        <v>82</v>
      </c>
      <c r="W149">
        <v>4.2000000000000003E-2</v>
      </c>
      <c r="X149">
        <f xml:space="preserve"> MIN(S149,V149)</f>
        <v>52</v>
      </c>
      <c r="Y149">
        <f>(X149-N149)/N149*100</f>
        <v>1.9607843137254901</v>
      </c>
    </row>
    <row r="150" spans="1:25" x14ac:dyDescent="0.3">
      <c r="A150" t="s">
        <v>1117</v>
      </c>
      <c r="C150">
        <v>1802300</v>
      </c>
      <c r="D150">
        <v>3764261</v>
      </c>
      <c r="E150">
        <v>31.52</v>
      </c>
      <c r="H150">
        <v>321600</v>
      </c>
      <c r="I150">
        <v>668493</v>
      </c>
      <c r="J150">
        <v>4.08</v>
      </c>
      <c r="M150" t="s">
        <v>3</v>
      </c>
      <c r="N150">
        <v>70</v>
      </c>
      <c r="O150">
        <v>7.589772</v>
      </c>
      <c r="R150" t="s">
        <v>3</v>
      </c>
      <c r="S150">
        <v>70</v>
      </c>
      <c r="T150">
        <v>0.82254300000000002</v>
      </c>
      <c r="V150">
        <v>95</v>
      </c>
      <c r="W150">
        <v>6.2E-2</v>
      </c>
      <c r="X150">
        <f xml:space="preserve"> MIN(S150,V150)</f>
        <v>70</v>
      </c>
      <c r="Y150">
        <f>(X150-N150)/N150*100</f>
        <v>0</v>
      </c>
    </row>
    <row r="151" spans="1:25" x14ac:dyDescent="0.3">
      <c r="A151" t="s">
        <v>1118</v>
      </c>
      <c r="C151">
        <v>1413405</v>
      </c>
      <c r="D151">
        <v>2918891</v>
      </c>
      <c r="E151">
        <v>23.21</v>
      </c>
      <c r="H151">
        <v>272425</v>
      </c>
      <c r="I151">
        <v>560391</v>
      </c>
      <c r="J151">
        <v>3.35</v>
      </c>
      <c r="M151" t="s">
        <v>3</v>
      </c>
      <c r="N151">
        <v>56</v>
      </c>
      <c r="O151">
        <v>12.150323999999999</v>
      </c>
      <c r="R151" t="s">
        <v>3</v>
      </c>
      <c r="S151">
        <v>56</v>
      </c>
      <c r="T151">
        <v>2.4891760000000001</v>
      </c>
      <c r="V151">
        <v>84</v>
      </c>
      <c r="W151">
        <v>4.8000000000000001E-2</v>
      </c>
      <c r="X151">
        <f xml:space="preserve"> MIN(S151,V151)</f>
        <v>56</v>
      </c>
      <c r="Y151">
        <f>(X151-N151)/N151*100</f>
        <v>0</v>
      </c>
    </row>
    <row r="152" spans="1:25" x14ac:dyDescent="0.3">
      <c r="A152" t="s">
        <v>1119</v>
      </c>
      <c r="C152">
        <v>1466556</v>
      </c>
      <c r="D152">
        <v>3046665</v>
      </c>
      <c r="E152">
        <v>25.01</v>
      </c>
      <c r="H152">
        <v>281554</v>
      </c>
      <c r="I152">
        <v>582443</v>
      </c>
      <c r="J152">
        <v>3.48</v>
      </c>
      <c r="M152" t="s">
        <v>3</v>
      </c>
      <c r="N152">
        <v>55</v>
      </c>
      <c r="O152">
        <v>5.4070099999999996</v>
      </c>
      <c r="R152" t="s">
        <v>3</v>
      </c>
      <c r="S152">
        <v>55</v>
      </c>
      <c r="T152">
        <v>0.80384</v>
      </c>
      <c r="V152">
        <v>90</v>
      </c>
      <c r="W152">
        <v>7.2999999999999995E-2</v>
      </c>
      <c r="X152">
        <f xml:space="preserve"> MIN(S152,V152)</f>
        <v>55</v>
      </c>
      <c r="Y152">
        <f>(X152-N152)/N152*100</f>
        <v>0</v>
      </c>
    </row>
    <row r="153" spans="1:25" x14ac:dyDescent="0.3">
      <c r="A153" t="s">
        <v>1120</v>
      </c>
      <c r="C153">
        <v>1750008</v>
      </c>
      <c r="D153">
        <v>3607387</v>
      </c>
      <c r="E153">
        <v>28.16</v>
      </c>
      <c r="H153">
        <v>284284</v>
      </c>
      <c r="I153">
        <v>583438</v>
      </c>
      <c r="J153">
        <v>3.53</v>
      </c>
      <c r="M153" t="s">
        <v>3</v>
      </c>
      <c r="N153">
        <v>71</v>
      </c>
      <c r="O153">
        <v>6.1725919999999999</v>
      </c>
      <c r="R153" t="s">
        <v>3</v>
      </c>
      <c r="S153">
        <v>71</v>
      </c>
      <c r="T153">
        <v>0.72457099999999997</v>
      </c>
      <c r="V153">
        <v>76</v>
      </c>
      <c r="W153">
        <v>4.8000000000000001E-2</v>
      </c>
      <c r="X153">
        <f xml:space="preserve"> MIN(S153,V153)</f>
        <v>71</v>
      </c>
      <c r="Y153">
        <f>(X153-N153)/N153*100</f>
        <v>0</v>
      </c>
    </row>
    <row r="154" spans="1:25" x14ac:dyDescent="0.3">
      <c r="A154" t="s">
        <v>1121</v>
      </c>
      <c r="C154">
        <v>1464056</v>
      </c>
      <c r="D154">
        <v>3076145</v>
      </c>
      <c r="E154">
        <v>25.79</v>
      </c>
      <c r="H154">
        <v>265144</v>
      </c>
      <c r="I154">
        <v>554353</v>
      </c>
      <c r="J154">
        <v>2.67</v>
      </c>
      <c r="M154" t="s">
        <v>3</v>
      </c>
      <c r="N154">
        <v>77</v>
      </c>
      <c r="O154">
        <v>5.3881110000000003</v>
      </c>
      <c r="R154" t="s">
        <v>3</v>
      </c>
      <c r="S154">
        <v>77</v>
      </c>
      <c r="T154">
        <v>0.86335099999999998</v>
      </c>
      <c r="V154">
        <v>91</v>
      </c>
      <c r="W154">
        <v>4.7E-2</v>
      </c>
      <c r="X154">
        <f xml:space="preserve"> MIN(S154,V154)</f>
        <v>77</v>
      </c>
      <c r="Y154">
        <f>(X154-N154)/N154*100</f>
        <v>0</v>
      </c>
    </row>
    <row r="155" spans="1:25" x14ac:dyDescent="0.3">
      <c r="A155" t="s">
        <v>1122</v>
      </c>
      <c r="C155">
        <v>493331</v>
      </c>
      <c r="D155">
        <v>1120531</v>
      </c>
      <c r="E155">
        <v>10.99</v>
      </c>
      <c r="H155">
        <v>54702</v>
      </c>
      <c r="I155">
        <v>121600</v>
      </c>
      <c r="J155">
        <v>0.84</v>
      </c>
      <c r="M155" t="s">
        <v>3</v>
      </c>
      <c r="N155">
        <v>38</v>
      </c>
      <c r="O155">
        <v>5.054602</v>
      </c>
      <c r="R155" t="s">
        <v>3</v>
      </c>
      <c r="S155">
        <v>38</v>
      </c>
      <c r="T155">
        <v>0.58178399999999997</v>
      </c>
      <c r="V155">
        <v>53</v>
      </c>
      <c r="W155">
        <v>2.1000000000000001E-2</v>
      </c>
      <c r="X155">
        <f xml:space="preserve"> MIN(S155,V155)</f>
        <v>38</v>
      </c>
      <c r="Y155">
        <f>(X155-N155)/N155*100</f>
        <v>0</v>
      </c>
    </row>
    <row r="156" spans="1:25" x14ac:dyDescent="0.3">
      <c r="A156" t="s">
        <v>1123</v>
      </c>
      <c r="C156">
        <v>2036419</v>
      </c>
      <c r="D156">
        <v>4179755</v>
      </c>
      <c r="E156">
        <v>33.1</v>
      </c>
      <c r="H156">
        <v>281589</v>
      </c>
      <c r="I156">
        <v>575065</v>
      </c>
      <c r="J156">
        <v>3.62</v>
      </c>
      <c r="M156" t="s">
        <v>3</v>
      </c>
      <c r="N156">
        <v>59</v>
      </c>
      <c r="O156">
        <v>6.903314</v>
      </c>
      <c r="R156" t="s">
        <v>3</v>
      </c>
      <c r="S156">
        <v>59</v>
      </c>
      <c r="T156">
        <v>0.83954200000000001</v>
      </c>
      <c r="V156">
        <v>68</v>
      </c>
      <c r="W156">
        <v>5.5E-2</v>
      </c>
      <c r="X156">
        <f xml:space="preserve"> MIN(S156,V156)</f>
        <v>59</v>
      </c>
      <c r="Y156">
        <f>(X156-N156)/N156*100</f>
        <v>0</v>
      </c>
    </row>
    <row r="157" spans="1:25" x14ac:dyDescent="0.3">
      <c r="A157" t="s">
        <v>1124</v>
      </c>
      <c r="C157">
        <v>2287711</v>
      </c>
      <c r="D157">
        <v>4695939</v>
      </c>
      <c r="E157">
        <v>37.83</v>
      </c>
      <c r="H157">
        <v>307370</v>
      </c>
      <c r="I157">
        <v>627919</v>
      </c>
      <c r="J157">
        <v>3.06</v>
      </c>
      <c r="M157" t="s">
        <v>3</v>
      </c>
      <c r="N157">
        <v>55</v>
      </c>
      <c r="O157">
        <v>8.6618480000000009</v>
      </c>
      <c r="R157" t="s">
        <v>3</v>
      </c>
      <c r="S157">
        <v>55</v>
      </c>
      <c r="T157">
        <v>0.85646599999999995</v>
      </c>
      <c r="V157">
        <v>69</v>
      </c>
      <c r="W157">
        <v>7.0999999999999994E-2</v>
      </c>
      <c r="X157">
        <f xml:space="preserve"> MIN(S157,V157)</f>
        <v>55</v>
      </c>
      <c r="Y157">
        <f>(X157-N157)/N157*100</f>
        <v>0</v>
      </c>
    </row>
    <row r="158" spans="1:25" x14ac:dyDescent="0.3">
      <c r="A158" t="s">
        <v>1125</v>
      </c>
      <c r="C158">
        <v>1882640</v>
      </c>
      <c r="D158">
        <v>3889664</v>
      </c>
      <c r="E158">
        <v>31.4</v>
      </c>
      <c r="H158">
        <v>253504</v>
      </c>
      <c r="I158">
        <v>520831</v>
      </c>
      <c r="J158">
        <v>3.34</v>
      </c>
      <c r="M158" t="s">
        <v>3</v>
      </c>
      <c r="N158">
        <v>44</v>
      </c>
      <c r="O158">
        <v>5.9684229999999996</v>
      </c>
      <c r="R158" t="s">
        <v>3</v>
      </c>
      <c r="S158">
        <v>44</v>
      </c>
      <c r="T158">
        <v>1.8883639999999999</v>
      </c>
      <c r="V158">
        <v>67</v>
      </c>
      <c r="W158">
        <v>0.05</v>
      </c>
      <c r="X158">
        <f xml:space="preserve"> MIN(S158,V158)</f>
        <v>44</v>
      </c>
      <c r="Y158">
        <f>(X158-N158)/N158*100</f>
        <v>0</v>
      </c>
    </row>
    <row r="159" spans="1:25" x14ac:dyDescent="0.3">
      <c r="A159" t="s">
        <v>1126</v>
      </c>
      <c r="C159">
        <v>2228505</v>
      </c>
      <c r="D159">
        <v>4512530</v>
      </c>
      <c r="E159">
        <v>34.450000000000003</v>
      </c>
      <c r="H159">
        <v>338118</v>
      </c>
      <c r="I159">
        <v>682310</v>
      </c>
      <c r="J159">
        <v>4.28</v>
      </c>
      <c r="M159" t="s">
        <v>3</v>
      </c>
      <c r="N159">
        <v>47</v>
      </c>
      <c r="O159">
        <v>7.4566660000000002</v>
      </c>
      <c r="R159" t="s">
        <v>3</v>
      </c>
      <c r="S159">
        <v>47</v>
      </c>
      <c r="T159">
        <v>0.81647000000000003</v>
      </c>
      <c r="V159">
        <v>65</v>
      </c>
      <c r="W159">
        <v>5.1999999999999998E-2</v>
      </c>
      <c r="X159">
        <f xml:space="preserve"> MIN(S159,V159)</f>
        <v>47</v>
      </c>
      <c r="Y159">
        <f>(X159-N159)/N159*100</f>
        <v>0</v>
      </c>
    </row>
    <row r="160" spans="1:25" x14ac:dyDescent="0.3">
      <c r="A160" t="s">
        <v>1127</v>
      </c>
      <c r="C160">
        <v>1901280</v>
      </c>
      <c r="D160">
        <v>3934338</v>
      </c>
      <c r="E160">
        <v>31.82</v>
      </c>
      <c r="H160">
        <v>234864</v>
      </c>
      <c r="I160">
        <v>483051</v>
      </c>
      <c r="J160">
        <v>3.11</v>
      </c>
      <c r="M160" t="s">
        <v>3</v>
      </c>
      <c r="N160">
        <v>52</v>
      </c>
      <c r="O160">
        <v>7.002078</v>
      </c>
      <c r="R160" t="s">
        <v>3</v>
      </c>
      <c r="S160">
        <v>52</v>
      </c>
      <c r="T160">
        <v>0.58625300000000002</v>
      </c>
      <c r="V160">
        <v>62</v>
      </c>
      <c r="W160">
        <v>4.3999999999999997E-2</v>
      </c>
      <c r="X160">
        <f xml:space="preserve"> MIN(S160,V160)</f>
        <v>52</v>
      </c>
      <c r="Y160">
        <f>(X160-N160)/N160*100</f>
        <v>0</v>
      </c>
    </row>
    <row r="161" spans="1:25" x14ac:dyDescent="0.3">
      <c r="A161" t="s">
        <v>1128</v>
      </c>
      <c r="C161">
        <v>2276708</v>
      </c>
      <c r="D161">
        <v>4636932</v>
      </c>
      <c r="E161">
        <v>36.36</v>
      </c>
      <c r="H161">
        <v>325244</v>
      </c>
      <c r="I161">
        <v>659748</v>
      </c>
      <c r="J161">
        <v>4.21</v>
      </c>
      <c r="M161" t="s">
        <v>3</v>
      </c>
      <c r="N161">
        <v>48</v>
      </c>
      <c r="O161">
        <v>6.7020140000000001</v>
      </c>
      <c r="R161" t="s">
        <v>3</v>
      </c>
      <c r="S161">
        <v>48</v>
      </c>
      <c r="T161">
        <v>0.86345700000000003</v>
      </c>
      <c r="V161">
        <v>67</v>
      </c>
      <c r="W161">
        <v>5.7000000000000002E-2</v>
      </c>
      <c r="X161">
        <f xml:space="preserve"> MIN(S161,V161)</f>
        <v>48</v>
      </c>
      <c r="Y161">
        <f>(X161-N161)/N161*100</f>
        <v>0</v>
      </c>
    </row>
    <row r="162" spans="1:25" x14ac:dyDescent="0.3">
      <c r="A162" t="s">
        <v>1129</v>
      </c>
      <c r="C162">
        <v>2292450</v>
      </c>
      <c r="D162">
        <v>4692664</v>
      </c>
      <c r="E162">
        <v>36.61</v>
      </c>
      <c r="H162">
        <v>296670</v>
      </c>
      <c r="I162">
        <v>604312</v>
      </c>
      <c r="J162">
        <v>3.82</v>
      </c>
      <c r="M162" t="s">
        <v>3</v>
      </c>
      <c r="N162">
        <v>51</v>
      </c>
      <c r="O162">
        <v>8.0878730000000001</v>
      </c>
      <c r="R162" t="s">
        <v>3</v>
      </c>
      <c r="S162">
        <v>51</v>
      </c>
      <c r="T162">
        <v>0.86376399999999998</v>
      </c>
      <c r="V162">
        <v>65</v>
      </c>
      <c r="W162">
        <v>4.3999999999999997E-2</v>
      </c>
      <c r="X162">
        <f xml:space="preserve"> MIN(S162,V162)</f>
        <v>51</v>
      </c>
      <c r="Y162">
        <f>(X162-N162)/N162*100</f>
        <v>0</v>
      </c>
    </row>
    <row r="163" spans="1:25" x14ac:dyDescent="0.3">
      <c r="A163" t="s">
        <v>1130</v>
      </c>
      <c r="C163">
        <v>2492147</v>
      </c>
      <c r="D163">
        <v>5088154</v>
      </c>
      <c r="E163">
        <v>39.200000000000003</v>
      </c>
      <c r="H163">
        <v>336513</v>
      </c>
      <c r="I163">
        <v>684066</v>
      </c>
      <c r="J163">
        <v>4.29</v>
      </c>
      <c r="M163" t="s">
        <v>3</v>
      </c>
      <c r="N163">
        <v>66</v>
      </c>
      <c r="O163">
        <v>8.26633</v>
      </c>
      <c r="R163" t="s">
        <v>3</v>
      </c>
      <c r="S163">
        <v>66</v>
      </c>
      <c r="T163">
        <v>0.72051699999999996</v>
      </c>
      <c r="V163">
        <v>68</v>
      </c>
      <c r="W163">
        <v>6.0999999999999999E-2</v>
      </c>
      <c r="X163">
        <f xml:space="preserve"> MIN(S163,V163)</f>
        <v>66</v>
      </c>
      <c r="Y163">
        <f>(X163-N163)/N163*100</f>
        <v>0</v>
      </c>
    </row>
    <row r="164" spans="1:25" x14ac:dyDescent="0.3">
      <c r="A164" t="s">
        <v>1131</v>
      </c>
      <c r="C164">
        <v>2348514</v>
      </c>
      <c r="D164">
        <v>4808407</v>
      </c>
      <c r="E164">
        <v>37.36</v>
      </c>
      <c r="H164">
        <v>306726</v>
      </c>
      <c r="I164">
        <v>624927</v>
      </c>
      <c r="J164">
        <v>2.99</v>
      </c>
      <c r="M164" t="s">
        <v>3</v>
      </c>
      <c r="N164">
        <v>55</v>
      </c>
      <c r="O164">
        <v>7.7756879999999997</v>
      </c>
      <c r="R164" t="s">
        <v>3</v>
      </c>
      <c r="S164">
        <v>55</v>
      </c>
      <c r="T164">
        <v>0.86841800000000002</v>
      </c>
      <c r="V164">
        <v>66</v>
      </c>
      <c r="W164">
        <v>5.5E-2</v>
      </c>
      <c r="X164">
        <f xml:space="preserve"> MIN(S164,V164)</f>
        <v>55</v>
      </c>
      <c r="Y164">
        <f>(X164-N164)/N164*100</f>
        <v>0</v>
      </c>
    </row>
    <row r="165" spans="1:25" x14ac:dyDescent="0.3">
      <c r="A165" t="s">
        <v>1132</v>
      </c>
      <c r="C165">
        <v>2132955</v>
      </c>
      <c r="D165">
        <v>4367037</v>
      </c>
      <c r="E165">
        <v>34.130000000000003</v>
      </c>
      <c r="H165">
        <v>275776</v>
      </c>
      <c r="I165">
        <v>561738</v>
      </c>
      <c r="J165">
        <v>3.52</v>
      </c>
      <c r="M165" t="s">
        <v>3</v>
      </c>
      <c r="N165">
        <v>53</v>
      </c>
      <c r="O165">
        <v>7.1722809999999999</v>
      </c>
      <c r="R165" t="s">
        <v>3</v>
      </c>
      <c r="S165">
        <v>53</v>
      </c>
      <c r="T165">
        <v>0.74659399999999998</v>
      </c>
      <c r="V165">
        <v>63</v>
      </c>
      <c r="W165">
        <v>4.1000000000000002E-2</v>
      </c>
      <c r="X165">
        <f xml:space="preserve"> MIN(S165,V165)</f>
        <v>53</v>
      </c>
      <c r="Y165">
        <f>(X165-N165)/N165*100</f>
        <v>0</v>
      </c>
    </row>
    <row r="166" spans="1:25" x14ac:dyDescent="0.3">
      <c r="A166" t="s">
        <v>1133</v>
      </c>
      <c r="C166">
        <v>488694</v>
      </c>
      <c r="D166">
        <v>1102479</v>
      </c>
      <c r="E166">
        <v>10.4</v>
      </c>
      <c r="H166">
        <v>57736</v>
      </c>
      <c r="I166">
        <v>127703</v>
      </c>
      <c r="J166">
        <v>0.85</v>
      </c>
      <c r="M166" t="s">
        <v>3</v>
      </c>
      <c r="N166">
        <v>38</v>
      </c>
      <c r="O166">
        <v>2.7696710000000002</v>
      </c>
      <c r="R166" t="s">
        <v>3</v>
      </c>
      <c r="S166">
        <v>38</v>
      </c>
      <c r="T166">
        <v>0.39076699999999998</v>
      </c>
      <c r="V166">
        <v>55</v>
      </c>
      <c r="W166">
        <v>4.2999999999999997E-2</v>
      </c>
      <c r="X166">
        <f xml:space="preserve"> MIN(S166,V166)</f>
        <v>38</v>
      </c>
      <c r="Y166">
        <f>(X166-N166)/N166*100</f>
        <v>0</v>
      </c>
    </row>
    <row r="167" spans="1:25" x14ac:dyDescent="0.3">
      <c r="A167" t="s">
        <v>1134</v>
      </c>
      <c r="C167">
        <v>1576368</v>
      </c>
      <c r="D167">
        <v>3302071</v>
      </c>
      <c r="E167">
        <v>25.48</v>
      </c>
      <c r="H167">
        <v>576720</v>
      </c>
      <c r="I167">
        <v>1206055</v>
      </c>
      <c r="J167">
        <v>7.4</v>
      </c>
      <c r="M167" t="s">
        <v>4</v>
      </c>
      <c r="N167">
        <v>128</v>
      </c>
      <c r="O167">
        <v>63.821137999999998</v>
      </c>
      <c r="R167" t="s">
        <v>4</v>
      </c>
      <c r="S167">
        <v>127</v>
      </c>
      <c r="T167">
        <v>61.007461999999997</v>
      </c>
      <c r="V167">
        <v>179</v>
      </c>
      <c r="W167">
        <v>3.5999999999999997E-2</v>
      </c>
      <c r="X167">
        <f xml:space="preserve"> MIN(S167,V167)</f>
        <v>127</v>
      </c>
      <c r="Y167">
        <f>(X167-N167)/N167*100</f>
        <v>-0.78125</v>
      </c>
    </row>
    <row r="168" spans="1:25" x14ac:dyDescent="0.3">
      <c r="A168" t="s">
        <v>1135</v>
      </c>
      <c r="C168">
        <v>1564320</v>
      </c>
      <c r="D168">
        <v>3268080</v>
      </c>
      <c r="E168">
        <v>25.49</v>
      </c>
      <c r="H168">
        <v>505145</v>
      </c>
      <c r="I168">
        <v>1053205</v>
      </c>
      <c r="J168">
        <v>5.86</v>
      </c>
      <c r="M168" t="s">
        <v>4</v>
      </c>
      <c r="N168">
        <v>119</v>
      </c>
      <c r="O168">
        <v>63.659270999999997</v>
      </c>
      <c r="R168" t="s">
        <v>4</v>
      </c>
      <c r="S168">
        <v>118</v>
      </c>
      <c r="T168">
        <v>60.851311000000003</v>
      </c>
      <c r="V168">
        <v>154</v>
      </c>
      <c r="W168">
        <v>3.2000000000000001E-2</v>
      </c>
      <c r="X168">
        <f xml:space="preserve"> MIN(S168,V168)</f>
        <v>118</v>
      </c>
      <c r="Y168">
        <f>(X168-N168)/N168*100</f>
        <v>-0.84033613445378152</v>
      </c>
    </row>
    <row r="169" spans="1:25" x14ac:dyDescent="0.3">
      <c r="A169" t="s">
        <v>1136</v>
      </c>
      <c r="C169">
        <v>1774760</v>
      </c>
      <c r="D169">
        <v>3718115</v>
      </c>
      <c r="E169">
        <v>29.07</v>
      </c>
      <c r="H169">
        <v>614340</v>
      </c>
      <c r="I169">
        <v>1284735</v>
      </c>
      <c r="J169">
        <v>7.88</v>
      </c>
      <c r="M169" t="s">
        <v>4</v>
      </c>
      <c r="N169">
        <v>174</v>
      </c>
      <c r="O169">
        <v>64.213950999999994</v>
      </c>
      <c r="R169" t="s">
        <v>4</v>
      </c>
      <c r="S169">
        <v>126</v>
      </c>
      <c r="T169">
        <v>61.056218999999999</v>
      </c>
      <c r="V169">
        <v>179</v>
      </c>
      <c r="W169">
        <v>3.2000000000000001E-2</v>
      </c>
      <c r="X169">
        <f xml:space="preserve"> MIN(S169,V169)</f>
        <v>126</v>
      </c>
      <c r="Y169">
        <f>(X169-N169)/N169*100</f>
        <v>-27.586206896551722</v>
      </c>
    </row>
    <row r="170" spans="1:25" x14ac:dyDescent="0.3">
      <c r="A170" t="s">
        <v>1137</v>
      </c>
      <c r="C170">
        <v>1367752</v>
      </c>
      <c r="D170">
        <v>2856155</v>
      </c>
      <c r="E170">
        <v>21.88</v>
      </c>
      <c r="H170">
        <v>556784</v>
      </c>
      <c r="I170">
        <v>1161055</v>
      </c>
      <c r="J170">
        <v>7.06</v>
      </c>
      <c r="M170" t="s">
        <v>4</v>
      </c>
      <c r="N170">
        <v>121</v>
      </c>
      <c r="O170">
        <v>63.186103000000003</v>
      </c>
      <c r="R170" t="s">
        <v>4</v>
      </c>
      <c r="S170">
        <v>120</v>
      </c>
      <c r="T170">
        <v>60.988483000000002</v>
      </c>
      <c r="V170">
        <v>183</v>
      </c>
      <c r="W170">
        <v>3.3000000000000002E-2</v>
      </c>
      <c r="X170">
        <f xml:space="preserve"> MIN(S170,V170)</f>
        <v>120</v>
      </c>
      <c r="Y170">
        <f>(X170-N170)/N170*100</f>
        <v>-0.82644628099173556</v>
      </c>
    </row>
    <row r="171" spans="1:25" x14ac:dyDescent="0.3">
      <c r="A171" t="s">
        <v>1138</v>
      </c>
      <c r="C171">
        <v>1522224</v>
      </c>
      <c r="D171">
        <v>3199397</v>
      </c>
      <c r="E171">
        <v>24.85</v>
      </c>
      <c r="H171">
        <v>564696</v>
      </c>
      <c r="I171">
        <v>1184813</v>
      </c>
      <c r="J171">
        <v>7.19</v>
      </c>
      <c r="M171" t="s">
        <v>4</v>
      </c>
      <c r="N171">
        <v>132</v>
      </c>
      <c r="O171">
        <v>63.717863000000001</v>
      </c>
      <c r="R171" t="s">
        <v>4</v>
      </c>
      <c r="S171">
        <v>134</v>
      </c>
      <c r="T171">
        <v>61.008184</v>
      </c>
      <c r="V171">
        <v>183</v>
      </c>
      <c r="W171">
        <v>2.9000000000000001E-2</v>
      </c>
      <c r="X171">
        <f xml:space="preserve"> MIN(S171,V171)</f>
        <v>134</v>
      </c>
      <c r="Y171">
        <f>(X171-N171)/N171*100</f>
        <v>1.5151515151515151</v>
      </c>
    </row>
    <row r="172" spans="1:25" x14ac:dyDescent="0.3">
      <c r="A172" t="s">
        <v>1139</v>
      </c>
      <c r="C172">
        <v>1661572</v>
      </c>
      <c r="D172">
        <v>3463246</v>
      </c>
      <c r="E172">
        <v>26.76</v>
      </c>
      <c r="H172">
        <v>563012</v>
      </c>
      <c r="I172">
        <v>1171406</v>
      </c>
      <c r="J172">
        <v>7.38</v>
      </c>
      <c r="M172" t="s">
        <v>4</v>
      </c>
      <c r="N172">
        <v>163</v>
      </c>
      <c r="O172">
        <v>63.845641999999998</v>
      </c>
      <c r="R172" t="s">
        <v>4</v>
      </c>
      <c r="S172">
        <v>112</v>
      </c>
      <c r="T172">
        <v>60.965445000000003</v>
      </c>
      <c r="V172">
        <v>163</v>
      </c>
      <c r="W172">
        <v>3.4000000000000002E-2</v>
      </c>
      <c r="X172">
        <f xml:space="preserve"> MIN(S172,V172)</f>
        <v>112</v>
      </c>
      <c r="Y172">
        <f>(X172-N172)/N172*100</f>
        <v>-31.288343558282211</v>
      </c>
    </row>
    <row r="173" spans="1:25" x14ac:dyDescent="0.3">
      <c r="A173" t="s">
        <v>1140</v>
      </c>
      <c r="C173">
        <v>1893511</v>
      </c>
      <c r="D173">
        <v>3961029</v>
      </c>
      <c r="E173">
        <v>32.159999999999997</v>
      </c>
      <c r="H173">
        <v>592845</v>
      </c>
      <c r="I173">
        <v>1237703</v>
      </c>
      <c r="J173">
        <v>8.07</v>
      </c>
      <c r="M173" t="s">
        <v>4</v>
      </c>
      <c r="N173">
        <v>249</v>
      </c>
      <c r="O173">
        <v>64.515972000000005</v>
      </c>
      <c r="R173" t="s">
        <v>4</v>
      </c>
      <c r="S173">
        <v>118</v>
      </c>
      <c r="T173">
        <v>61.020592999999998</v>
      </c>
      <c r="V173">
        <v>164</v>
      </c>
      <c r="W173">
        <v>4.4999999999999998E-2</v>
      </c>
      <c r="X173">
        <f xml:space="preserve"> MIN(S173,V173)</f>
        <v>118</v>
      </c>
      <c r="Y173">
        <f>(X173-N173)/N173*100</f>
        <v>-52.610441767068274</v>
      </c>
    </row>
    <row r="174" spans="1:25" x14ac:dyDescent="0.3">
      <c r="A174" t="s">
        <v>1141</v>
      </c>
      <c r="C174">
        <v>1876065</v>
      </c>
      <c r="D174">
        <v>3942201</v>
      </c>
      <c r="E174">
        <v>32.630000000000003</v>
      </c>
      <c r="H174">
        <v>632265</v>
      </c>
      <c r="I174">
        <v>1326081</v>
      </c>
      <c r="J174">
        <v>7.63</v>
      </c>
      <c r="M174" t="s">
        <v>4</v>
      </c>
      <c r="N174">
        <v>131</v>
      </c>
      <c r="O174">
        <v>64.563344000000001</v>
      </c>
      <c r="R174" t="s">
        <v>4</v>
      </c>
      <c r="S174">
        <v>126</v>
      </c>
      <c r="T174">
        <v>61.112431999999998</v>
      </c>
      <c r="V174">
        <v>182</v>
      </c>
      <c r="W174">
        <v>3.6999999999999998E-2</v>
      </c>
      <c r="X174">
        <f xml:space="preserve"> MIN(S174,V174)</f>
        <v>126</v>
      </c>
      <c r="Y174">
        <f>(X174-N174)/N174*100</f>
        <v>-3.8167938931297711</v>
      </c>
    </row>
    <row r="175" spans="1:25" x14ac:dyDescent="0.3">
      <c r="A175" t="s">
        <v>1142</v>
      </c>
      <c r="C175">
        <v>1754400</v>
      </c>
      <c r="D175">
        <v>3702947</v>
      </c>
      <c r="E175">
        <v>31.21</v>
      </c>
      <c r="H175">
        <v>638550</v>
      </c>
      <c r="I175">
        <v>1345303</v>
      </c>
      <c r="J175">
        <v>8.65</v>
      </c>
      <c r="M175" t="s">
        <v>4</v>
      </c>
      <c r="N175">
        <v>145</v>
      </c>
      <c r="O175">
        <v>64.426891999999995</v>
      </c>
      <c r="R175" t="s">
        <v>4</v>
      </c>
      <c r="S175">
        <v>141</v>
      </c>
      <c r="T175">
        <v>61.173797</v>
      </c>
      <c r="V175">
        <v>197</v>
      </c>
      <c r="W175">
        <v>0.04</v>
      </c>
      <c r="X175">
        <f xml:space="preserve"> MIN(S175,V175)</f>
        <v>141</v>
      </c>
      <c r="Y175">
        <f>(X175-N175)/N175*100</f>
        <v>-2.7586206896551726</v>
      </c>
    </row>
    <row r="176" spans="1:25" x14ac:dyDescent="0.3">
      <c r="A176" t="s">
        <v>1143</v>
      </c>
      <c r="C176">
        <v>1676655</v>
      </c>
      <c r="D176">
        <v>3489999</v>
      </c>
      <c r="E176">
        <v>27.34</v>
      </c>
      <c r="H176">
        <v>506160</v>
      </c>
      <c r="I176">
        <v>1051440</v>
      </c>
      <c r="J176">
        <v>6.71</v>
      </c>
      <c r="M176" t="s">
        <v>4</v>
      </c>
      <c r="N176">
        <v>301</v>
      </c>
      <c r="O176">
        <v>63.83222</v>
      </c>
      <c r="R176" t="s">
        <v>4</v>
      </c>
      <c r="S176">
        <v>102</v>
      </c>
      <c r="T176">
        <v>60.853807000000003</v>
      </c>
      <c r="V176">
        <v>143</v>
      </c>
      <c r="W176">
        <v>3.4000000000000002E-2</v>
      </c>
      <c r="X176">
        <f xml:space="preserve"> MIN(S176,V176)</f>
        <v>102</v>
      </c>
      <c r="Y176">
        <f>(X176-N176)/N176*100</f>
        <v>-66.112956810631232</v>
      </c>
    </row>
    <row r="177" spans="1:25" x14ac:dyDescent="0.3">
      <c r="A177" t="s">
        <v>1144</v>
      </c>
      <c r="C177">
        <v>478208</v>
      </c>
      <c r="D177">
        <v>1114878</v>
      </c>
      <c r="E177">
        <v>11.46</v>
      </c>
      <c r="H177">
        <v>79390</v>
      </c>
      <c r="I177">
        <v>182310</v>
      </c>
      <c r="J177">
        <v>1.1599999999999999</v>
      </c>
      <c r="M177" t="s">
        <v>3</v>
      </c>
      <c r="N177">
        <v>64</v>
      </c>
      <c r="O177">
        <v>2.9642309999999998</v>
      </c>
      <c r="R177" t="s">
        <v>3</v>
      </c>
      <c r="S177">
        <v>64</v>
      </c>
      <c r="T177">
        <v>0.29046</v>
      </c>
      <c r="V177">
        <v>84</v>
      </c>
      <c r="W177">
        <v>5.2999999999999999E-2</v>
      </c>
      <c r="X177">
        <f xml:space="preserve"> MIN(S177,V177)</f>
        <v>64</v>
      </c>
      <c r="Y177">
        <f>(X177-N177)/N177*100</f>
        <v>0</v>
      </c>
    </row>
    <row r="178" spans="1:25" x14ac:dyDescent="0.3">
      <c r="A178" t="s">
        <v>1145</v>
      </c>
      <c r="C178">
        <v>3303762</v>
      </c>
      <c r="D178">
        <v>6690563</v>
      </c>
      <c r="E178">
        <v>48.93</v>
      </c>
      <c r="H178">
        <v>593533</v>
      </c>
      <c r="I178">
        <v>1199611</v>
      </c>
      <c r="J178">
        <v>7.34</v>
      </c>
      <c r="M178" t="s">
        <v>3</v>
      </c>
      <c r="N178">
        <v>63</v>
      </c>
      <c r="O178">
        <v>12.155154</v>
      </c>
      <c r="R178" t="s">
        <v>3</v>
      </c>
      <c r="S178">
        <v>63</v>
      </c>
      <c r="T178">
        <v>4.028111</v>
      </c>
      <c r="V178">
        <v>82</v>
      </c>
      <c r="W178">
        <v>4.7E-2</v>
      </c>
      <c r="X178">
        <f xml:space="preserve"> MIN(S178,V178)</f>
        <v>63</v>
      </c>
      <c r="Y178">
        <f>(X178-N178)/N178*100</f>
        <v>0</v>
      </c>
    </row>
    <row r="179" spans="1:25" x14ac:dyDescent="0.3">
      <c r="A179" t="s">
        <v>1146</v>
      </c>
      <c r="C179">
        <v>3739395</v>
      </c>
      <c r="D179">
        <v>7603836</v>
      </c>
      <c r="E179">
        <v>57.24</v>
      </c>
      <c r="H179">
        <v>569195</v>
      </c>
      <c r="I179">
        <v>1154316</v>
      </c>
      <c r="J179">
        <v>7.26</v>
      </c>
      <c r="M179" t="s">
        <v>3</v>
      </c>
      <c r="N179">
        <v>60</v>
      </c>
      <c r="O179">
        <v>23.054258999999998</v>
      </c>
      <c r="R179" t="s">
        <v>3</v>
      </c>
      <c r="S179">
        <v>60</v>
      </c>
      <c r="T179">
        <v>1.802467</v>
      </c>
      <c r="V179">
        <v>78</v>
      </c>
      <c r="W179">
        <v>3.9E-2</v>
      </c>
      <c r="X179">
        <f xml:space="preserve"> MIN(S179,V179)</f>
        <v>60</v>
      </c>
      <c r="Y179">
        <f>(X179-N179)/N179*100</f>
        <v>0</v>
      </c>
    </row>
    <row r="180" spans="1:25" x14ac:dyDescent="0.3">
      <c r="A180" t="s">
        <v>1147</v>
      </c>
      <c r="C180">
        <v>2995993</v>
      </c>
      <c r="D180">
        <v>6145012</v>
      </c>
      <c r="E180">
        <v>47.36</v>
      </c>
      <c r="H180">
        <v>522753</v>
      </c>
      <c r="I180">
        <v>1069172</v>
      </c>
      <c r="J180">
        <v>6.48</v>
      </c>
      <c r="M180" t="s">
        <v>3</v>
      </c>
      <c r="N180">
        <v>74</v>
      </c>
      <c r="O180">
        <v>36.940294000000002</v>
      </c>
      <c r="R180" t="s">
        <v>3</v>
      </c>
      <c r="S180">
        <v>74</v>
      </c>
      <c r="T180">
        <v>30.256035000000001</v>
      </c>
      <c r="V180">
        <v>92</v>
      </c>
      <c r="W180">
        <v>3.6999999999999998E-2</v>
      </c>
      <c r="X180">
        <f xml:space="preserve"> MIN(S180,V180)</f>
        <v>74</v>
      </c>
      <c r="Y180">
        <f>(X180-N180)/N180*100</f>
        <v>0</v>
      </c>
    </row>
    <row r="181" spans="1:25" x14ac:dyDescent="0.3">
      <c r="A181" t="s">
        <v>1148</v>
      </c>
      <c r="C181">
        <v>2775848</v>
      </c>
      <c r="D181">
        <v>5650042</v>
      </c>
      <c r="E181">
        <v>42.39</v>
      </c>
      <c r="H181">
        <v>469576</v>
      </c>
      <c r="I181">
        <v>953302</v>
      </c>
      <c r="J181">
        <v>5.82</v>
      </c>
      <c r="M181" t="s">
        <v>4</v>
      </c>
      <c r="N181">
        <v>63</v>
      </c>
      <c r="O181">
        <v>65.315707000000003</v>
      </c>
      <c r="R181" t="s">
        <v>4</v>
      </c>
      <c r="S181">
        <v>61</v>
      </c>
      <c r="T181">
        <v>60.704307</v>
      </c>
      <c r="V181">
        <v>78</v>
      </c>
      <c r="W181">
        <v>3.5999999999999997E-2</v>
      </c>
      <c r="X181">
        <f xml:space="preserve"> MIN(S181,V181)</f>
        <v>61</v>
      </c>
      <c r="Y181">
        <f>(X181-N181)/N181*100</f>
        <v>-3.1746031746031744</v>
      </c>
    </row>
    <row r="182" spans="1:25" x14ac:dyDescent="0.3">
      <c r="A182" t="s">
        <v>1149</v>
      </c>
      <c r="C182">
        <v>2772196</v>
      </c>
      <c r="D182">
        <v>5715037</v>
      </c>
      <c r="E182">
        <v>44.56</v>
      </c>
      <c r="H182">
        <v>603092</v>
      </c>
      <c r="I182">
        <v>1240297</v>
      </c>
      <c r="J182">
        <v>7.3</v>
      </c>
      <c r="M182" t="s">
        <v>4</v>
      </c>
      <c r="N182">
        <v>546</v>
      </c>
      <c r="O182">
        <v>65.429169999999999</v>
      </c>
      <c r="R182" t="s">
        <v>4</v>
      </c>
      <c r="S182">
        <v>89</v>
      </c>
      <c r="T182">
        <v>60.975209</v>
      </c>
      <c r="V182">
        <v>118</v>
      </c>
      <c r="W182">
        <v>3.2000000000000001E-2</v>
      </c>
      <c r="X182">
        <f xml:space="preserve"> MIN(S182,V182)</f>
        <v>89</v>
      </c>
      <c r="Y182">
        <f>(X182-N182)/N182*100</f>
        <v>-83.699633699633708</v>
      </c>
    </row>
    <row r="183" spans="1:25" x14ac:dyDescent="0.3">
      <c r="A183" t="s">
        <v>1150</v>
      </c>
      <c r="C183">
        <v>2377892</v>
      </c>
      <c r="D183">
        <v>4879376</v>
      </c>
      <c r="E183">
        <v>37.1</v>
      </c>
      <c r="H183">
        <v>456909</v>
      </c>
      <c r="I183">
        <v>934968</v>
      </c>
      <c r="J183">
        <v>6.54</v>
      </c>
      <c r="M183" t="s">
        <v>4</v>
      </c>
      <c r="N183">
        <v>87</v>
      </c>
      <c r="O183">
        <v>64.954204000000004</v>
      </c>
      <c r="R183" t="s">
        <v>4</v>
      </c>
      <c r="S183">
        <v>78</v>
      </c>
      <c r="T183">
        <v>60.695909999999998</v>
      </c>
      <c r="V183">
        <v>92</v>
      </c>
      <c r="W183">
        <v>3.5000000000000003E-2</v>
      </c>
      <c r="X183">
        <f xml:space="preserve"> MIN(S183,V183)</f>
        <v>78</v>
      </c>
      <c r="Y183">
        <f>(X183-N183)/N183*100</f>
        <v>-10.344827586206897</v>
      </c>
    </row>
    <row r="184" spans="1:25" x14ac:dyDescent="0.3">
      <c r="A184" t="s">
        <v>1151</v>
      </c>
      <c r="C184">
        <v>3408620</v>
      </c>
      <c r="D184">
        <v>6951418</v>
      </c>
      <c r="E184">
        <v>52.37</v>
      </c>
      <c r="H184">
        <v>676520</v>
      </c>
      <c r="I184">
        <v>1376758</v>
      </c>
      <c r="J184">
        <v>9.66</v>
      </c>
      <c r="M184" t="s">
        <v>3</v>
      </c>
      <c r="N184">
        <v>90</v>
      </c>
      <c r="O184">
        <v>10.913389</v>
      </c>
      <c r="R184" t="s">
        <v>3</v>
      </c>
      <c r="S184">
        <v>90</v>
      </c>
      <c r="T184">
        <v>1.887114</v>
      </c>
      <c r="V184">
        <v>103</v>
      </c>
      <c r="W184">
        <v>4.7E-2</v>
      </c>
      <c r="X184">
        <f xml:space="preserve"> MIN(S184,V184)</f>
        <v>90</v>
      </c>
      <c r="Y184">
        <f>(X184-N184)/N184*100</f>
        <v>0</v>
      </c>
    </row>
    <row r="185" spans="1:25" x14ac:dyDescent="0.3">
      <c r="A185" t="s">
        <v>1152</v>
      </c>
      <c r="C185">
        <v>2573532</v>
      </c>
      <c r="D185">
        <v>5255856</v>
      </c>
      <c r="E185">
        <v>40.24</v>
      </c>
      <c r="H185">
        <v>461916</v>
      </c>
      <c r="I185">
        <v>940848</v>
      </c>
      <c r="J185">
        <v>5.75</v>
      </c>
      <c r="M185" t="s">
        <v>4</v>
      </c>
      <c r="N185">
        <v>236</v>
      </c>
      <c r="O185">
        <v>65.141428000000005</v>
      </c>
      <c r="R185" t="s">
        <v>4</v>
      </c>
      <c r="S185">
        <v>65</v>
      </c>
      <c r="T185">
        <v>60.692321999999997</v>
      </c>
      <c r="V185">
        <v>83</v>
      </c>
      <c r="W185">
        <v>3.5999999999999997E-2</v>
      </c>
      <c r="X185">
        <f xml:space="preserve"> MIN(S185,V185)</f>
        <v>65</v>
      </c>
      <c r="Y185">
        <f>(X185-N185)/N185*100</f>
        <v>-72.457627118644069</v>
      </c>
    </row>
    <row r="186" spans="1:25" x14ac:dyDescent="0.3">
      <c r="A186" t="s">
        <v>1153</v>
      </c>
      <c r="C186">
        <v>3147898</v>
      </c>
      <c r="D186">
        <v>6441353</v>
      </c>
      <c r="E186">
        <v>50.29</v>
      </c>
      <c r="H186">
        <v>566976</v>
      </c>
      <c r="I186">
        <v>1157149</v>
      </c>
      <c r="J186">
        <v>7.11</v>
      </c>
      <c r="M186" t="s">
        <v>4</v>
      </c>
      <c r="N186">
        <v>71</v>
      </c>
      <c r="O186">
        <v>66.231263999999996</v>
      </c>
      <c r="R186" t="s">
        <v>4</v>
      </c>
      <c r="S186">
        <v>71</v>
      </c>
      <c r="T186">
        <v>60.887624000000002</v>
      </c>
      <c r="V186">
        <v>95</v>
      </c>
      <c r="W186">
        <v>3.9E-2</v>
      </c>
      <c r="X186">
        <f xml:space="preserve"> MIN(S186,V186)</f>
        <v>71</v>
      </c>
      <c r="Y186">
        <f>(X186-N186)/N186*100</f>
        <v>0</v>
      </c>
    </row>
    <row r="187" spans="1:25" x14ac:dyDescent="0.3">
      <c r="A187" t="s">
        <v>1154</v>
      </c>
      <c r="C187">
        <v>2704105</v>
      </c>
      <c r="D187">
        <v>5531662</v>
      </c>
      <c r="E187">
        <v>42.17</v>
      </c>
      <c r="H187">
        <v>477195</v>
      </c>
      <c r="I187">
        <v>973500</v>
      </c>
      <c r="J187">
        <v>5.86</v>
      </c>
      <c r="M187" t="s">
        <v>4</v>
      </c>
      <c r="N187">
        <v>70</v>
      </c>
      <c r="O187">
        <v>65.334440999999998</v>
      </c>
      <c r="R187" t="s">
        <v>4</v>
      </c>
      <c r="S187">
        <v>69</v>
      </c>
      <c r="T187">
        <v>60.714728000000001</v>
      </c>
      <c r="V187">
        <v>86</v>
      </c>
      <c r="W187">
        <v>2.9000000000000001E-2</v>
      </c>
      <c r="X187">
        <f xml:space="preserve"> MIN(S187,V187)</f>
        <v>69</v>
      </c>
      <c r="Y187">
        <f>(X187-N187)/N187*100</f>
        <v>-1.4285714285714286</v>
      </c>
    </row>
    <row r="188" spans="1:25" x14ac:dyDescent="0.3">
      <c r="A188" t="s">
        <v>1155</v>
      </c>
      <c r="C188">
        <v>461070</v>
      </c>
      <c r="D188">
        <v>1038688</v>
      </c>
      <c r="E188">
        <v>10.29</v>
      </c>
      <c r="H188">
        <v>60822</v>
      </c>
      <c r="I188">
        <v>134560</v>
      </c>
      <c r="J188">
        <v>0.89</v>
      </c>
      <c r="M188" t="s">
        <v>3</v>
      </c>
      <c r="N188">
        <v>37</v>
      </c>
      <c r="O188">
        <v>11.310544</v>
      </c>
      <c r="R188" t="s">
        <v>3</v>
      </c>
      <c r="S188">
        <v>37</v>
      </c>
      <c r="T188">
        <v>5.9182220000000001</v>
      </c>
      <c r="V188">
        <v>61</v>
      </c>
      <c r="W188">
        <v>4.3999999999999997E-2</v>
      </c>
      <c r="X188">
        <f xml:space="preserve"> MIN(S188,V188)</f>
        <v>37</v>
      </c>
      <c r="Y188">
        <f>(X188-N188)/N188*100</f>
        <v>0</v>
      </c>
    </row>
    <row r="189" spans="1:25" x14ac:dyDescent="0.3">
      <c r="A189" t="s">
        <v>1156</v>
      </c>
      <c r="C189">
        <v>3671824</v>
      </c>
      <c r="D189">
        <v>7458607</v>
      </c>
      <c r="E189">
        <v>55.38</v>
      </c>
      <c r="H189">
        <v>592696</v>
      </c>
      <c r="I189">
        <v>1201093</v>
      </c>
      <c r="J189">
        <v>7.4</v>
      </c>
      <c r="M189" t="s">
        <v>3</v>
      </c>
      <c r="N189">
        <v>57</v>
      </c>
      <c r="O189">
        <v>10.290387000000001</v>
      </c>
      <c r="R189" t="s">
        <v>3</v>
      </c>
      <c r="S189">
        <v>57</v>
      </c>
      <c r="T189">
        <v>2.3984920000000001</v>
      </c>
      <c r="V189">
        <v>81</v>
      </c>
      <c r="W189">
        <v>4.1000000000000002E-2</v>
      </c>
      <c r="X189">
        <f xml:space="preserve"> MIN(S189,V189)</f>
        <v>57</v>
      </c>
      <c r="Y189">
        <f>(X189-N189)/N189*100</f>
        <v>0</v>
      </c>
    </row>
    <row r="190" spans="1:25" x14ac:dyDescent="0.3">
      <c r="A190" t="s">
        <v>1157</v>
      </c>
      <c r="C190">
        <v>2701688</v>
      </c>
      <c r="D190">
        <v>5517483</v>
      </c>
      <c r="E190">
        <v>41.41</v>
      </c>
      <c r="H190">
        <v>457724</v>
      </c>
      <c r="I190">
        <v>932271</v>
      </c>
      <c r="J190">
        <v>5.59</v>
      </c>
      <c r="M190" t="s">
        <v>4</v>
      </c>
      <c r="N190">
        <v>64</v>
      </c>
      <c r="O190">
        <v>65.291838999999996</v>
      </c>
      <c r="R190" t="s">
        <v>4</v>
      </c>
      <c r="S190">
        <v>64</v>
      </c>
      <c r="T190">
        <v>60.687671999999999</v>
      </c>
      <c r="V190">
        <v>81</v>
      </c>
      <c r="W190">
        <v>3.3000000000000002E-2</v>
      </c>
      <c r="X190">
        <f xml:space="preserve"> MIN(S190,V190)</f>
        <v>64</v>
      </c>
      <c r="Y190">
        <f>(X190-N190)/N190*100</f>
        <v>0</v>
      </c>
    </row>
    <row r="191" spans="1:25" x14ac:dyDescent="0.3">
      <c r="A191" t="s">
        <v>1158</v>
      </c>
      <c r="C191">
        <v>4169250</v>
      </c>
      <c r="D191">
        <v>8458975</v>
      </c>
      <c r="E191">
        <v>62.58</v>
      </c>
      <c r="H191">
        <v>634950</v>
      </c>
      <c r="I191">
        <v>1285039</v>
      </c>
      <c r="J191">
        <v>8.02</v>
      </c>
      <c r="M191" t="s">
        <v>3</v>
      </c>
      <c r="N191">
        <v>57</v>
      </c>
      <c r="O191">
        <v>48.050525</v>
      </c>
      <c r="R191" t="s">
        <v>3</v>
      </c>
      <c r="S191">
        <v>57</v>
      </c>
      <c r="T191">
        <v>1.9515499999999999</v>
      </c>
      <c r="V191">
        <v>82</v>
      </c>
      <c r="W191">
        <v>4.4999999999999998E-2</v>
      </c>
      <c r="X191">
        <f xml:space="preserve"> MIN(S191,V191)</f>
        <v>57</v>
      </c>
      <c r="Y191">
        <f>(X191-N191)/N191*100</f>
        <v>0</v>
      </c>
    </row>
    <row r="192" spans="1:25" x14ac:dyDescent="0.3">
      <c r="A192" t="s">
        <v>1159</v>
      </c>
      <c r="C192">
        <v>2972080</v>
      </c>
      <c r="D192">
        <v>6054549</v>
      </c>
      <c r="E192">
        <v>45.89</v>
      </c>
      <c r="H192">
        <v>484112</v>
      </c>
      <c r="I192">
        <v>983609</v>
      </c>
      <c r="J192">
        <v>6.09</v>
      </c>
      <c r="M192" t="s">
        <v>4</v>
      </c>
      <c r="N192">
        <v>64</v>
      </c>
      <c r="O192">
        <v>65.674025999999998</v>
      </c>
      <c r="R192" t="s">
        <v>4</v>
      </c>
      <c r="S192">
        <v>61</v>
      </c>
      <c r="T192">
        <v>60.72589</v>
      </c>
      <c r="V192">
        <v>78</v>
      </c>
      <c r="W192">
        <v>0.03</v>
      </c>
      <c r="X192">
        <f xml:space="preserve"> MIN(S192,V192)</f>
        <v>61</v>
      </c>
      <c r="Y192">
        <f>(X192-N192)/N192*100</f>
        <v>-4.6875</v>
      </c>
    </row>
    <row r="193" spans="1:25" x14ac:dyDescent="0.3">
      <c r="A193" t="s">
        <v>1160</v>
      </c>
      <c r="C193">
        <v>4013465</v>
      </c>
      <c r="D193">
        <v>8130945</v>
      </c>
      <c r="E193">
        <v>60.66</v>
      </c>
      <c r="H193">
        <v>646570</v>
      </c>
      <c r="I193">
        <v>1307058</v>
      </c>
      <c r="J193">
        <v>6.56</v>
      </c>
      <c r="M193" t="s">
        <v>3</v>
      </c>
      <c r="N193">
        <v>60</v>
      </c>
      <c r="O193">
        <v>11.986725</v>
      </c>
      <c r="R193" t="s">
        <v>3</v>
      </c>
      <c r="S193">
        <v>60</v>
      </c>
      <c r="T193">
        <v>1.8413250000000001</v>
      </c>
      <c r="V193">
        <v>81</v>
      </c>
      <c r="W193">
        <v>4.4999999999999998E-2</v>
      </c>
      <c r="X193">
        <f xml:space="preserve"> MIN(S193,V193)</f>
        <v>60</v>
      </c>
      <c r="Y193">
        <f>(X193-N193)/N193*100</f>
        <v>0</v>
      </c>
    </row>
    <row r="194" spans="1:25" x14ac:dyDescent="0.3">
      <c r="A194" t="s">
        <v>1161</v>
      </c>
      <c r="C194">
        <v>3583860</v>
      </c>
      <c r="D194">
        <v>7263894</v>
      </c>
      <c r="E194">
        <v>53.73</v>
      </c>
      <c r="H194">
        <v>585120</v>
      </c>
      <c r="I194">
        <v>1183184</v>
      </c>
      <c r="J194">
        <v>7.33</v>
      </c>
      <c r="M194" t="s">
        <v>3</v>
      </c>
      <c r="N194">
        <v>70</v>
      </c>
      <c r="O194">
        <v>11.281931</v>
      </c>
      <c r="R194" t="s">
        <v>3</v>
      </c>
      <c r="S194">
        <v>70</v>
      </c>
      <c r="T194">
        <v>1.5628690000000001</v>
      </c>
      <c r="V194">
        <v>79</v>
      </c>
      <c r="W194">
        <v>4.8000000000000001E-2</v>
      </c>
      <c r="X194">
        <f xml:space="preserve"> MIN(S194,V194)</f>
        <v>70</v>
      </c>
      <c r="Y194">
        <f>(X194-N194)/N194*100</f>
        <v>0</v>
      </c>
    </row>
    <row r="195" spans="1:25" x14ac:dyDescent="0.3">
      <c r="A195" t="s">
        <v>1162</v>
      </c>
      <c r="C195">
        <v>3695523</v>
      </c>
      <c r="D195">
        <v>7495677</v>
      </c>
      <c r="E195">
        <v>55.82</v>
      </c>
      <c r="H195">
        <v>553964</v>
      </c>
      <c r="I195">
        <v>1120756</v>
      </c>
      <c r="J195">
        <v>6.98</v>
      </c>
      <c r="M195" t="s">
        <v>3</v>
      </c>
      <c r="N195">
        <v>59</v>
      </c>
      <c r="O195">
        <v>10.995857000000001</v>
      </c>
      <c r="R195" t="s">
        <v>3</v>
      </c>
      <c r="S195">
        <v>59</v>
      </c>
      <c r="T195">
        <v>3.809393</v>
      </c>
      <c r="V195">
        <v>75</v>
      </c>
      <c r="W195">
        <v>3.3000000000000002E-2</v>
      </c>
      <c r="X195">
        <f xml:space="preserve"> MIN(S195,V195)</f>
        <v>59</v>
      </c>
      <c r="Y195">
        <f>(X195-N195)/N195*100</f>
        <v>0</v>
      </c>
    </row>
    <row r="196" spans="1:25" x14ac:dyDescent="0.3">
      <c r="A196" t="s">
        <v>1163</v>
      </c>
      <c r="C196">
        <v>3505383</v>
      </c>
      <c r="D196">
        <v>7084996</v>
      </c>
      <c r="E196">
        <v>51.48</v>
      </c>
      <c r="H196">
        <v>511679</v>
      </c>
      <c r="I196">
        <v>1031732</v>
      </c>
      <c r="J196">
        <v>6.21</v>
      </c>
      <c r="M196" t="s">
        <v>3</v>
      </c>
      <c r="N196">
        <v>51</v>
      </c>
      <c r="O196">
        <v>11.403763</v>
      </c>
      <c r="R196" t="s">
        <v>3</v>
      </c>
      <c r="S196">
        <v>51</v>
      </c>
      <c r="T196">
        <v>1.4908440000000001</v>
      </c>
      <c r="V196">
        <v>66</v>
      </c>
      <c r="W196">
        <v>4.1000000000000002E-2</v>
      </c>
      <c r="X196">
        <f xml:space="preserve"> MIN(S196,V196)</f>
        <v>51</v>
      </c>
      <c r="Y196">
        <f>(X196-N196)/N196*100</f>
        <v>0</v>
      </c>
    </row>
    <row r="197" spans="1:25" x14ac:dyDescent="0.3">
      <c r="A197" t="s">
        <v>1164</v>
      </c>
      <c r="C197">
        <v>3834909</v>
      </c>
      <c r="D197">
        <v>7726767</v>
      </c>
      <c r="E197">
        <v>55.13</v>
      </c>
      <c r="H197">
        <v>555165</v>
      </c>
      <c r="I197">
        <v>1116207</v>
      </c>
      <c r="J197">
        <v>5.61</v>
      </c>
      <c r="M197" t="s">
        <v>3</v>
      </c>
      <c r="N197">
        <v>44</v>
      </c>
      <c r="O197">
        <v>12.333558</v>
      </c>
      <c r="R197" t="s">
        <v>3</v>
      </c>
      <c r="S197">
        <v>44</v>
      </c>
      <c r="T197">
        <v>2.793971</v>
      </c>
      <c r="V197">
        <v>64</v>
      </c>
      <c r="W197">
        <v>4.9000000000000002E-2</v>
      </c>
      <c r="X197">
        <f xml:space="preserve"> MIN(S197,V197)</f>
        <v>44</v>
      </c>
      <c r="Y197">
        <f>(X197-N197)/N197*100</f>
        <v>0</v>
      </c>
    </row>
    <row r="198" spans="1:25" x14ac:dyDescent="0.3">
      <c r="A198" t="s">
        <v>1165</v>
      </c>
      <c r="C198">
        <v>4481024</v>
      </c>
      <c r="D198">
        <v>9085695</v>
      </c>
      <c r="E198">
        <v>67.17</v>
      </c>
      <c r="H198">
        <v>712704</v>
      </c>
      <c r="I198">
        <v>1441875</v>
      </c>
      <c r="J198">
        <v>8.9600000000000009</v>
      </c>
      <c r="M198" t="s">
        <v>3</v>
      </c>
      <c r="N198">
        <v>67</v>
      </c>
      <c r="O198">
        <v>13.454423999999999</v>
      </c>
      <c r="R198" t="s">
        <v>3</v>
      </c>
      <c r="S198">
        <v>67</v>
      </c>
      <c r="T198">
        <v>2.1772209999999999</v>
      </c>
      <c r="V198">
        <v>86</v>
      </c>
      <c r="W198">
        <v>4.7E-2</v>
      </c>
      <c r="X198">
        <f xml:space="preserve"> MIN(S198,V198)</f>
        <v>67</v>
      </c>
      <c r="Y198">
        <f>(X198-N198)/N198*100</f>
        <v>0</v>
      </c>
    </row>
    <row r="199" spans="1:25" x14ac:dyDescent="0.3">
      <c r="A199" t="s">
        <v>1166</v>
      </c>
      <c r="C199">
        <v>490116</v>
      </c>
      <c r="D199">
        <v>1142801</v>
      </c>
      <c r="E199">
        <v>11.8</v>
      </c>
      <c r="H199">
        <v>72048</v>
      </c>
      <c r="I199">
        <v>165104</v>
      </c>
      <c r="J199">
        <v>1.0900000000000001</v>
      </c>
      <c r="M199" t="s">
        <v>3</v>
      </c>
      <c r="N199">
        <v>56</v>
      </c>
      <c r="O199">
        <v>3.5773139999999999</v>
      </c>
      <c r="R199" t="s">
        <v>3</v>
      </c>
      <c r="S199">
        <v>56</v>
      </c>
      <c r="T199">
        <v>0.23288200000000001</v>
      </c>
      <c r="V199">
        <v>75</v>
      </c>
      <c r="W199">
        <v>3.4000000000000002E-2</v>
      </c>
      <c r="X199">
        <f xml:space="preserve"> MIN(S199,V199)</f>
        <v>56</v>
      </c>
      <c r="Y199">
        <f>(X199-N199)/N199*100</f>
        <v>0</v>
      </c>
    </row>
    <row r="200" spans="1:25" x14ac:dyDescent="0.3">
      <c r="A200" t="s">
        <v>1167</v>
      </c>
      <c r="C200">
        <v>4597897</v>
      </c>
      <c r="D200">
        <v>9223305</v>
      </c>
      <c r="E200">
        <v>65.8</v>
      </c>
      <c r="H200">
        <v>529329</v>
      </c>
      <c r="I200">
        <v>1059513</v>
      </c>
      <c r="J200">
        <v>5.4</v>
      </c>
      <c r="M200" t="s">
        <v>3</v>
      </c>
      <c r="N200">
        <v>40</v>
      </c>
      <c r="O200">
        <v>12.277635</v>
      </c>
      <c r="R200" t="s">
        <v>3</v>
      </c>
      <c r="S200">
        <v>40</v>
      </c>
      <c r="T200">
        <v>1.5105139999999999</v>
      </c>
      <c r="V200">
        <v>50</v>
      </c>
      <c r="W200">
        <v>4.9000000000000002E-2</v>
      </c>
      <c r="X200">
        <f xml:space="preserve"> MIN(S200,V200)</f>
        <v>40</v>
      </c>
      <c r="Y200">
        <f>(X200-N200)/N200*100</f>
        <v>0</v>
      </c>
    </row>
    <row r="201" spans="1:25" x14ac:dyDescent="0.3">
      <c r="A201" t="s">
        <v>1168</v>
      </c>
      <c r="C201">
        <v>4982177</v>
      </c>
      <c r="D201">
        <v>10015564</v>
      </c>
      <c r="E201">
        <v>71.67</v>
      </c>
      <c r="H201">
        <v>618967</v>
      </c>
      <c r="I201">
        <v>1241414</v>
      </c>
      <c r="J201">
        <v>8.17</v>
      </c>
      <c r="M201" t="s">
        <v>3</v>
      </c>
      <c r="N201">
        <v>50</v>
      </c>
      <c r="O201">
        <v>13.441447999999999</v>
      </c>
      <c r="R201" t="s">
        <v>3</v>
      </c>
      <c r="S201">
        <v>50</v>
      </c>
      <c r="T201">
        <v>2.7575150000000002</v>
      </c>
      <c r="V201">
        <v>60</v>
      </c>
      <c r="W201">
        <v>5.8999999999999997E-2</v>
      </c>
      <c r="X201">
        <f xml:space="preserve"> MIN(S201,V201)</f>
        <v>50</v>
      </c>
      <c r="Y201">
        <f>(X201-N201)/N201*100</f>
        <v>0</v>
      </c>
    </row>
    <row r="202" spans="1:25" x14ac:dyDescent="0.3">
      <c r="A202" t="s">
        <v>1169</v>
      </c>
      <c r="C202">
        <v>4897061</v>
      </c>
      <c r="D202">
        <v>9850252</v>
      </c>
      <c r="E202">
        <v>108.19</v>
      </c>
      <c r="H202">
        <v>661765</v>
      </c>
      <c r="I202">
        <v>1328492</v>
      </c>
      <c r="J202">
        <v>10.050000000000001</v>
      </c>
      <c r="M202" t="s">
        <v>3</v>
      </c>
      <c r="N202">
        <v>46</v>
      </c>
      <c r="O202">
        <v>17.641297000000002</v>
      </c>
      <c r="R202" t="s">
        <v>3</v>
      </c>
      <c r="S202">
        <v>46</v>
      </c>
      <c r="T202">
        <v>2.27569</v>
      </c>
      <c r="V202">
        <v>64</v>
      </c>
      <c r="W202">
        <v>4.8000000000000001E-2</v>
      </c>
      <c r="X202">
        <f xml:space="preserve"> MIN(S202,V202)</f>
        <v>46</v>
      </c>
      <c r="Y202">
        <f>(X202-N202)/N202*100</f>
        <v>0</v>
      </c>
    </row>
    <row r="203" spans="1:25" x14ac:dyDescent="0.3">
      <c r="A203" t="s">
        <v>1170</v>
      </c>
      <c r="C203">
        <v>3910960</v>
      </c>
      <c r="D203">
        <v>7917880</v>
      </c>
      <c r="E203">
        <v>87.19</v>
      </c>
      <c r="H203">
        <v>504640</v>
      </c>
      <c r="I203">
        <v>1018840</v>
      </c>
      <c r="J203">
        <v>9.59</v>
      </c>
      <c r="M203" t="s">
        <v>4</v>
      </c>
      <c r="N203">
        <v>50</v>
      </c>
      <c r="O203">
        <v>69.787262999999996</v>
      </c>
      <c r="R203" t="s">
        <v>4</v>
      </c>
      <c r="S203">
        <v>50</v>
      </c>
      <c r="T203">
        <v>61.257792999999999</v>
      </c>
      <c r="V203">
        <v>63</v>
      </c>
      <c r="W203">
        <v>3.4000000000000002E-2</v>
      </c>
      <c r="X203">
        <f xml:space="preserve"> MIN(S203,V203)</f>
        <v>50</v>
      </c>
      <c r="Y203">
        <f>(X203-N203)/N203*100</f>
        <v>0</v>
      </c>
    </row>
    <row r="204" spans="1:25" x14ac:dyDescent="0.3">
      <c r="A204" t="s">
        <v>1171</v>
      </c>
      <c r="C204">
        <v>4349682</v>
      </c>
      <c r="D204">
        <v>8786736</v>
      </c>
      <c r="E204">
        <v>97.84</v>
      </c>
      <c r="H204">
        <v>677196</v>
      </c>
      <c r="I204">
        <v>1365201</v>
      </c>
      <c r="J204">
        <v>9.64</v>
      </c>
      <c r="M204" t="s">
        <v>3</v>
      </c>
      <c r="N204">
        <v>51</v>
      </c>
      <c r="O204">
        <v>22.530892999999999</v>
      </c>
      <c r="R204" t="s">
        <v>3</v>
      </c>
      <c r="S204">
        <v>51</v>
      </c>
      <c r="T204">
        <v>3.5020169999999999</v>
      </c>
      <c r="V204">
        <v>77</v>
      </c>
      <c r="W204">
        <v>5.5E-2</v>
      </c>
      <c r="X204">
        <f xml:space="preserve"> MIN(S204,V204)</f>
        <v>51</v>
      </c>
      <c r="Y204">
        <f>(X204-N204)/N204*100</f>
        <v>0</v>
      </c>
    </row>
    <row r="205" spans="1:25" x14ac:dyDescent="0.3">
      <c r="A205" t="s">
        <v>1172</v>
      </c>
      <c r="C205">
        <v>5231616</v>
      </c>
      <c r="D205">
        <v>10530374</v>
      </c>
      <c r="E205">
        <v>113</v>
      </c>
      <c r="H205">
        <v>837876</v>
      </c>
      <c r="I205">
        <v>1683554</v>
      </c>
      <c r="J205">
        <v>10.74</v>
      </c>
      <c r="M205" t="s">
        <v>3</v>
      </c>
      <c r="N205">
        <v>67</v>
      </c>
      <c r="O205">
        <v>20.006564999999998</v>
      </c>
      <c r="R205" t="s">
        <v>3</v>
      </c>
      <c r="S205">
        <v>67</v>
      </c>
      <c r="T205">
        <v>3.4173610000000001</v>
      </c>
      <c r="V205">
        <v>81</v>
      </c>
      <c r="W205">
        <v>5.8999999999999997E-2</v>
      </c>
      <c r="X205">
        <f xml:space="preserve"> MIN(S205,V205)</f>
        <v>67</v>
      </c>
      <c r="Y205">
        <f>(X205-N205)/N205*100</f>
        <v>0</v>
      </c>
    </row>
    <row r="206" spans="1:25" x14ac:dyDescent="0.3">
      <c r="A206" t="s">
        <v>1173</v>
      </c>
      <c r="C206">
        <v>4868916</v>
      </c>
      <c r="D206">
        <v>9834253</v>
      </c>
      <c r="E206">
        <v>108.27</v>
      </c>
      <c r="H206">
        <v>800748</v>
      </c>
      <c r="I206">
        <v>1614379</v>
      </c>
      <c r="J206">
        <v>14.78</v>
      </c>
      <c r="M206" t="s">
        <v>3</v>
      </c>
      <c r="N206">
        <v>61</v>
      </c>
      <c r="O206">
        <v>30.629258</v>
      </c>
      <c r="R206" t="s">
        <v>3</v>
      </c>
      <c r="S206">
        <v>61</v>
      </c>
      <c r="T206">
        <v>10.859389</v>
      </c>
      <c r="V206">
        <v>86</v>
      </c>
      <c r="W206">
        <v>0.107</v>
      </c>
      <c r="X206">
        <f xml:space="preserve"> MIN(S206,V206)</f>
        <v>61</v>
      </c>
      <c r="Y206">
        <f>(X206-N206)/N206*100</f>
        <v>0</v>
      </c>
    </row>
    <row r="207" spans="1:25" x14ac:dyDescent="0.3">
      <c r="A207" t="s">
        <v>1174</v>
      </c>
      <c r="C207">
        <v>4199650</v>
      </c>
      <c r="D207">
        <v>8482062</v>
      </c>
      <c r="E207">
        <v>95.17</v>
      </c>
      <c r="H207">
        <v>735150</v>
      </c>
      <c r="I207">
        <v>1482132</v>
      </c>
      <c r="J207">
        <v>16.600000000000001</v>
      </c>
      <c r="M207" t="s">
        <v>3</v>
      </c>
      <c r="N207">
        <v>59</v>
      </c>
      <c r="O207">
        <v>17.812633000000002</v>
      </c>
      <c r="R207" t="s">
        <v>3</v>
      </c>
      <c r="S207">
        <v>59</v>
      </c>
      <c r="T207">
        <v>3.548994</v>
      </c>
      <c r="V207">
        <v>86</v>
      </c>
      <c r="W207">
        <v>5.3999999999999999E-2</v>
      </c>
      <c r="X207">
        <f xml:space="preserve"> MIN(S207,V207)</f>
        <v>59</v>
      </c>
      <c r="Y207">
        <f>(X207-N207)/N207*100</f>
        <v>0</v>
      </c>
    </row>
    <row r="208" spans="1:25" x14ac:dyDescent="0.3">
      <c r="A208" t="s">
        <v>1175</v>
      </c>
      <c r="C208">
        <v>3440880</v>
      </c>
      <c r="D208">
        <v>6978271</v>
      </c>
      <c r="E208">
        <v>72.290000000000006</v>
      </c>
      <c r="H208">
        <v>566400</v>
      </c>
      <c r="I208">
        <v>1146081</v>
      </c>
      <c r="J208">
        <v>13.4</v>
      </c>
      <c r="M208" t="s">
        <v>4</v>
      </c>
      <c r="N208">
        <v>71</v>
      </c>
      <c r="O208">
        <v>68.641485000000003</v>
      </c>
      <c r="R208" t="s">
        <v>3</v>
      </c>
      <c r="S208">
        <v>56</v>
      </c>
      <c r="T208">
        <v>12.938953</v>
      </c>
      <c r="V208">
        <v>79</v>
      </c>
      <c r="W208">
        <v>4.2999999999999997E-2</v>
      </c>
      <c r="X208">
        <f xml:space="preserve"> MIN(S208,V208)</f>
        <v>56</v>
      </c>
      <c r="Y208">
        <f>(X208-N208)/N208*100</f>
        <v>-21.12676056338028</v>
      </c>
    </row>
    <row r="209" spans="1:25" x14ac:dyDescent="0.3">
      <c r="A209" t="s">
        <v>1176</v>
      </c>
      <c r="C209">
        <v>3884808</v>
      </c>
      <c r="D209">
        <v>7842040</v>
      </c>
      <c r="E209">
        <v>86.86</v>
      </c>
      <c r="H209">
        <v>635096</v>
      </c>
      <c r="I209">
        <v>1279576</v>
      </c>
      <c r="J209">
        <v>7.47</v>
      </c>
      <c r="M209" t="s">
        <v>4</v>
      </c>
      <c r="N209" t="s">
        <v>1449</v>
      </c>
      <c r="O209">
        <v>67.805975000000004</v>
      </c>
      <c r="R209" t="s">
        <v>4</v>
      </c>
      <c r="S209">
        <v>56</v>
      </c>
      <c r="T209">
        <v>61.279170000000001</v>
      </c>
      <c r="V209">
        <v>76</v>
      </c>
      <c r="W209">
        <v>6.2E-2</v>
      </c>
      <c r="X209">
        <f xml:space="preserve"> MIN(S209,V209)</f>
        <v>56</v>
      </c>
      <c r="Y209" t="e">
        <f>(X209-N209)/N209*100</f>
        <v>#VALUE!</v>
      </c>
    </row>
    <row r="210" spans="1:25" x14ac:dyDescent="0.3">
      <c r="A210" t="s">
        <v>1177</v>
      </c>
      <c r="C210">
        <v>595595</v>
      </c>
      <c r="D210">
        <v>1366530</v>
      </c>
      <c r="E210">
        <v>18.28</v>
      </c>
      <c r="H210">
        <v>86190</v>
      </c>
      <c r="I210">
        <v>194668</v>
      </c>
      <c r="J210">
        <v>1.85</v>
      </c>
      <c r="M210" t="s">
        <v>3</v>
      </c>
      <c r="N210">
        <v>41</v>
      </c>
      <c r="O210">
        <v>11.547729</v>
      </c>
      <c r="R210" t="s">
        <v>3</v>
      </c>
      <c r="S210">
        <v>41</v>
      </c>
      <c r="T210">
        <v>2.5553629999999998</v>
      </c>
      <c r="V210">
        <v>77</v>
      </c>
      <c r="W210">
        <v>5.3999999999999999E-2</v>
      </c>
      <c r="X210">
        <f xml:space="preserve"> MIN(S210,V210)</f>
        <v>41</v>
      </c>
      <c r="Y210">
        <f>(X210-N210)/N210*100</f>
        <v>0</v>
      </c>
    </row>
    <row r="211" spans="1:25" x14ac:dyDescent="0.3">
      <c r="A211" t="s">
        <v>1178</v>
      </c>
      <c r="C211">
        <v>2752074</v>
      </c>
      <c r="D211">
        <v>5645444</v>
      </c>
      <c r="E211">
        <v>67.84</v>
      </c>
      <c r="H211">
        <v>857934</v>
      </c>
      <c r="I211">
        <v>1757544</v>
      </c>
      <c r="J211">
        <v>16.739999999999998</v>
      </c>
      <c r="M211" t="s">
        <v>4</v>
      </c>
      <c r="N211">
        <v>134</v>
      </c>
      <c r="O211">
        <v>67.541043999999999</v>
      </c>
      <c r="R211" t="s">
        <v>4</v>
      </c>
      <c r="S211">
        <v>125</v>
      </c>
      <c r="T211">
        <v>61.781208999999997</v>
      </c>
      <c r="V211">
        <v>153</v>
      </c>
      <c r="W211">
        <v>2.5000000000000001E-2</v>
      </c>
      <c r="X211">
        <f xml:space="preserve"> MIN(S211,V211)</f>
        <v>125</v>
      </c>
      <c r="Y211">
        <f>(X211-N211)/N211*100</f>
        <v>-6.7164179104477615</v>
      </c>
    </row>
    <row r="212" spans="1:25" x14ac:dyDescent="0.3">
      <c r="A212" t="s">
        <v>1179</v>
      </c>
      <c r="C212">
        <v>2155964</v>
      </c>
      <c r="D212">
        <v>4423735</v>
      </c>
      <c r="E212">
        <v>46.69</v>
      </c>
      <c r="H212">
        <v>812112</v>
      </c>
      <c r="I212">
        <v>1664585</v>
      </c>
      <c r="J212">
        <v>15.37</v>
      </c>
      <c r="M212" t="s">
        <v>4</v>
      </c>
      <c r="N212">
        <v>159</v>
      </c>
      <c r="O212">
        <v>66.298225000000002</v>
      </c>
      <c r="R212" t="s">
        <v>4</v>
      </c>
      <c r="S212">
        <v>136</v>
      </c>
      <c r="T212">
        <v>61.750059</v>
      </c>
      <c r="V212">
        <v>167</v>
      </c>
      <c r="W212">
        <v>2.9000000000000001E-2</v>
      </c>
      <c r="X212">
        <f xml:space="preserve"> MIN(S212,V212)</f>
        <v>136</v>
      </c>
      <c r="Y212">
        <f>(X212-N212)/N212*100</f>
        <v>-14.465408805031446</v>
      </c>
    </row>
    <row r="213" spans="1:25" x14ac:dyDescent="0.3">
      <c r="A213" t="s">
        <v>1180</v>
      </c>
      <c r="C213">
        <v>2714608</v>
      </c>
      <c r="D213">
        <v>5570274</v>
      </c>
      <c r="E213">
        <v>65.47</v>
      </c>
      <c r="H213">
        <v>864734</v>
      </c>
      <c r="I213">
        <v>1772168</v>
      </c>
      <c r="J213">
        <v>14.11</v>
      </c>
      <c r="M213" t="s">
        <v>4</v>
      </c>
      <c r="N213">
        <v>159</v>
      </c>
      <c r="O213">
        <v>67.774940999999998</v>
      </c>
      <c r="R213" t="s">
        <v>4</v>
      </c>
      <c r="S213">
        <v>133</v>
      </c>
      <c r="T213">
        <v>61.814495999999998</v>
      </c>
      <c r="V213">
        <v>157</v>
      </c>
      <c r="W213">
        <v>2.5999999999999999E-2</v>
      </c>
      <c r="X213">
        <f xml:space="preserve"> MIN(S213,V213)</f>
        <v>133</v>
      </c>
      <c r="Y213">
        <f>(X213-N213)/N213*100</f>
        <v>-16.352201257861633</v>
      </c>
    </row>
    <row r="214" spans="1:25" x14ac:dyDescent="0.3">
      <c r="A214" t="s">
        <v>1181</v>
      </c>
      <c r="C214">
        <v>2262330</v>
      </c>
      <c r="D214">
        <v>4667444</v>
      </c>
      <c r="E214">
        <v>56.11</v>
      </c>
      <c r="H214">
        <v>914166</v>
      </c>
      <c r="I214">
        <v>1884100</v>
      </c>
      <c r="J214">
        <v>19.63</v>
      </c>
      <c r="M214" t="s">
        <v>4</v>
      </c>
      <c r="N214">
        <v>391</v>
      </c>
      <c r="O214">
        <v>67.218703000000005</v>
      </c>
      <c r="R214" t="s">
        <v>4</v>
      </c>
      <c r="S214">
        <v>152</v>
      </c>
      <c r="T214">
        <v>62.254258</v>
      </c>
      <c r="V214">
        <v>197</v>
      </c>
      <c r="W214">
        <v>3.5000000000000003E-2</v>
      </c>
      <c r="X214">
        <f xml:space="preserve"> MIN(S214,V214)</f>
        <v>152</v>
      </c>
      <c r="Y214">
        <f>(X214-N214)/N214*100</f>
        <v>-61.125319693094625</v>
      </c>
    </row>
    <row r="215" spans="1:25" x14ac:dyDescent="0.3">
      <c r="A215" t="s">
        <v>1182</v>
      </c>
      <c r="C215">
        <v>2232321</v>
      </c>
      <c r="D215">
        <v>4601934</v>
      </c>
      <c r="E215">
        <v>48.53</v>
      </c>
      <c r="H215">
        <v>937482</v>
      </c>
      <c r="I215">
        <v>1930788</v>
      </c>
      <c r="J215">
        <v>18.78</v>
      </c>
      <c r="M215" t="s">
        <v>4</v>
      </c>
      <c r="N215">
        <v>255</v>
      </c>
      <c r="O215">
        <v>65.827934999999997</v>
      </c>
      <c r="R215" t="s">
        <v>4</v>
      </c>
      <c r="S215">
        <v>155</v>
      </c>
      <c r="T215">
        <v>61.909557</v>
      </c>
      <c r="V215">
        <v>201</v>
      </c>
      <c r="W215">
        <v>0.03</v>
      </c>
      <c r="X215">
        <f xml:space="preserve"> MIN(S215,V215)</f>
        <v>155</v>
      </c>
      <c r="Y215">
        <f>(X215-N215)/N215*100</f>
        <v>-39.215686274509807</v>
      </c>
    </row>
    <row r="216" spans="1:25" x14ac:dyDescent="0.3">
      <c r="A216" t="s">
        <v>1183</v>
      </c>
      <c r="C216">
        <v>2860656</v>
      </c>
      <c r="D216">
        <v>5854416</v>
      </c>
      <c r="E216">
        <v>65.3</v>
      </c>
      <c r="H216">
        <v>908610</v>
      </c>
      <c r="I216">
        <v>1857417</v>
      </c>
      <c r="J216">
        <v>16.43</v>
      </c>
      <c r="M216" t="s">
        <v>4</v>
      </c>
      <c r="N216">
        <v>229</v>
      </c>
      <c r="O216">
        <v>67.371966999999998</v>
      </c>
      <c r="R216" t="s">
        <v>4</v>
      </c>
      <c r="S216">
        <v>123</v>
      </c>
      <c r="T216">
        <v>62.079920000000001</v>
      </c>
      <c r="V216">
        <v>154</v>
      </c>
      <c r="W216">
        <v>2.7E-2</v>
      </c>
      <c r="X216">
        <f xml:space="preserve"> MIN(S216,V216)</f>
        <v>123</v>
      </c>
      <c r="Y216">
        <f>(X216-N216)/N216*100</f>
        <v>-46.288209606986904</v>
      </c>
    </row>
    <row r="217" spans="1:25" x14ac:dyDescent="0.3">
      <c r="A217" t="s">
        <v>1184</v>
      </c>
      <c r="C217">
        <v>2947276</v>
      </c>
      <c r="D217">
        <v>6049900</v>
      </c>
      <c r="E217">
        <v>68.27</v>
      </c>
      <c r="H217">
        <v>894504</v>
      </c>
      <c r="I217">
        <v>1833734</v>
      </c>
      <c r="J217">
        <v>20.81</v>
      </c>
      <c r="M217" t="s">
        <v>4</v>
      </c>
      <c r="N217">
        <v>432</v>
      </c>
      <c r="O217">
        <v>67.741118</v>
      </c>
      <c r="R217" t="s">
        <v>4</v>
      </c>
      <c r="S217">
        <v>130</v>
      </c>
      <c r="T217">
        <v>61.995730000000002</v>
      </c>
      <c r="V217">
        <v>155</v>
      </c>
      <c r="W217">
        <v>2.8000000000000001E-2</v>
      </c>
      <c r="X217">
        <f xml:space="preserve"> MIN(S217,V217)</f>
        <v>130</v>
      </c>
      <c r="Y217">
        <f>(X217-N217)/N217*100</f>
        <v>-69.907407407407405</v>
      </c>
    </row>
    <row r="218" spans="1:25" x14ac:dyDescent="0.3">
      <c r="A218" t="s">
        <v>1185</v>
      </c>
      <c r="C218">
        <v>2282480</v>
      </c>
      <c r="D218">
        <v>4731940</v>
      </c>
      <c r="E218">
        <v>55.55</v>
      </c>
      <c r="H218">
        <v>1050384</v>
      </c>
      <c r="I218">
        <v>2175730</v>
      </c>
      <c r="J218">
        <v>18.010000000000002</v>
      </c>
      <c r="M218" t="s">
        <v>4</v>
      </c>
      <c r="N218">
        <v>248</v>
      </c>
      <c r="O218">
        <v>67.778356000000002</v>
      </c>
      <c r="R218" t="s">
        <v>4</v>
      </c>
      <c r="S218">
        <v>176</v>
      </c>
      <c r="T218">
        <v>62.522311999999999</v>
      </c>
      <c r="V218">
        <v>236</v>
      </c>
      <c r="W218">
        <v>3.5999999999999997E-2</v>
      </c>
      <c r="X218">
        <f xml:space="preserve"> MIN(S218,V218)</f>
        <v>176</v>
      </c>
      <c r="Y218">
        <f>(X218-N218)/N218*100</f>
        <v>-29.032258064516132</v>
      </c>
    </row>
    <row r="219" spans="1:25" x14ac:dyDescent="0.3">
      <c r="A219" t="s">
        <v>1186</v>
      </c>
      <c r="C219">
        <v>2550295</v>
      </c>
      <c r="D219">
        <v>5269413</v>
      </c>
      <c r="E219">
        <v>63.69</v>
      </c>
      <c r="H219">
        <v>1037740</v>
      </c>
      <c r="I219">
        <v>2142024</v>
      </c>
      <c r="J219">
        <v>18.14</v>
      </c>
      <c r="M219" t="s">
        <v>4</v>
      </c>
      <c r="N219">
        <v>215</v>
      </c>
      <c r="O219">
        <v>67.341961999999995</v>
      </c>
      <c r="R219" t="s">
        <v>4</v>
      </c>
      <c r="S219">
        <v>168</v>
      </c>
      <c r="T219">
        <v>62.097948000000002</v>
      </c>
      <c r="V219">
        <v>211</v>
      </c>
      <c r="W219">
        <v>3.1E-2</v>
      </c>
      <c r="X219">
        <f xml:space="preserve"> MIN(S219,V219)</f>
        <v>168</v>
      </c>
      <c r="Y219">
        <f>(X219-N219)/N219*100</f>
        <v>-21.86046511627907</v>
      </c>
    </row>
    <row r="220" spans="1:25" x14ac:dyDescent="0.3">
      <c r="A220" t="s">
        <v>1187</v>
      </c>
      <c r="C220">
        <v>2451400</v>
      </c>
      <c r="D220">
        <v>5030679</v>
      </c>
      <c r="E220">
        <v>57.73</v>
      </c>
      <c r="H220">
        <v>911550</v>
      </c>
      <c r="I220">
        <v>1868754</v>
      </c>
      <c r="J220">
        <v>13.77</v>
      </c>
      <c r="M220" t="s">
        <v>4</v>
      </c>
      <c r="N220">
        <v>307</v>
      </c>
      <c r="O220">
        <v>67.937517999999997</v>
      </c>
      <c r="R220" t="s">
        <v>4</v>
      </c>
      <c r="S220">
        <v>131</v>
      </c>
      <c r="T220">
        <v>62.484968000000002</v>
      </c>
      <c r="V220">
        <v>176</v>
      </c>
      <c r="W220">
        <v>3.2000000000000001E-2</v>
      </c>
      <c r="X220">
        <f xml:space="preserve"> MIN(S220,V220)</f>
        <v>131</v>
      </c>
      <c r="Y220">
        <f>(X220-N220)/N220*100</f>
        <v>-57.328990228013033</v>
      </c>
    </row>
    <row r="221" spans="1:25" x14ac:dyDescent="0.3">
      <c r="A221" t="s">
        <v>1188</v>
      </c>
      <c r="C221">
        <v>523640</v>
      </c>
      <c r="D221">
        <v>1210773</v>
      </c>
      <c r="E221">
        <v>20.7</v>
      </c>
      <c r="H221">
        <v>74518</v>
      </c>
      <c r="I221">
        <v>169363</v>
      </c>
      <c r="J221">
        <v>0.85</v>
      </c>
      <c r="M221" t="s">
        <v>4</v>
      </c>
      <c r="N221">
        <v>45</v>
      </c>
      <c r="O221">
        <v>62.635430999999997</v>
      </c>
      <c r="R221" t="s">
        <v>4</v>
      </c>
      <c r="S221">
        <v>45</v>
      </c>
      <c r="T221">
        <v>60.199269000000001</v>
      </c>
      <c r="V221">
        <v>73</v>
      </c>
      <c r="W221">
        <v>0.04</v>
      </c>
      <c r="X221">
        <f xml:space="preserve"> MIN(S221,V221)</f>
        <v>45</v>
      </c>
      <c r="Y221">
        <f>(X221-N221)/N221*100</f>
        <v>0</v>
      </c>
    </row>
    <row r="222" spans="1:25" x14ac:dyDescent="0.3">
      <c r="A222" t="s">
        <v>1189</v>
      </c>
      <c r="C222">
        <v>4127040</v>
      </c>
      <c r="D222">
        <v>8360797</v>
      </c>
      <c r="E222">
        <v>91.26</v>
      </c>
      <c r="H222">
        <v>928584</v>
      </c>
      <c r="I222">
        <v>1878697</v>
      </c>
      <c r="J222">
        <v>15.94</v>
      </c>
      <c r="M222" t="s">
        <v>4</v>
      </c>
      <c r="N222">
        <v>83</v>
      </c>
      <c r="O222">
        <v>68.592905999999999</v>
      </c>
      <c r="R222" t="s">
        <v>4</v>
      </c>
      <c r="S222">
        <v>82</v>
      </c>
      <c r="T222">
        <v>61.627797999999999</v>
      </c>
      <c r="V222">
        <v>107</v>
      </c>
      <c r="W222">
        <v>3.3000000000000002E-2</v>
      </c>
      <c r="X222">
        <f xml:space="preserve"> MIN(S222,V222)</f>
        <v>82</v>
      </c>
      <c r="Y222">
        <f>(X222-N222)/N222*100</f>
        <v>-1.2048192771084338</v>
      </c>
    </row>
    <row r="223" spans="1:25" x14ac:dyDescent="0.3">
      <c r="A223" t="s">
        <v>1190</v>
      </c>
      <c r="C223">
        <v>4783047</v>
      </c>
      <c r="D223">
        <v>9674368</v>
      </c>
      <c r="E223">
        <v>105.71</v>
      </c>
      <c r="H223">
        <v>887871</v>
      </c>
      <c r="I223">
        <v>1793032</v>
      </c>
      <c r="J223">
        <v>18.940000000000001</v>
      </c>
      <c r="M223" t="s">
        <v>4</v>
      </c>
      <c r="N223">
        <v>399</v>
      </c>
      <c r="O223">
        <v>71.820699000000005</v>
      </c>
      <c r="R223" t="s">
        <v>4</v>
      </c>
      <c r="S223">
        <v>72</v>
      </c>
      <c r="T223">
        <v>61.861581999999999</v>
      </c>
      <c r="V223">
        <v>92</v>
      </c>
      <c r="W223">
        <v>3.3000000000000002E-2</v>
      </c>
      <c r="X223">
        <f xml:space="preserve"> MIN(S223,V223)</f>
        <v>72</v>
      </c>
      <c r="Y223">
        <f>(X223-N223)/N223*100</f>
        <v>-81.954887218045116</v>
      </c>
    </row>
    <row r="224" spans="1:25" x14ac:dyDescent="0.3">
      <c r="A224" t="s">
        <v>1191</v>
      </c>
      <c r="C224">
        <v>4602988</v>
      </c>
      <c r="D224">
        <v>9273121</v>
      </c>
      <c r="E224">
        <v>98.41</v>
      </c>
      <c r="H224">
        <v>781050</v>
      </c>
      <c r="I224">
        <v>1571259</v>
      </c>
      <c r="J224">
        <v>12.22</v>
      </c>
      <c r="M224" t="s">
        <v>4</v>
      </c>
      <c r="N224">
        <v>108</v>
      </c>
      <c r="O224">
        <v>71.199515000000005</v>
      </c>
      <c r="R224" t="s">
        <v>4</v>
      </c>
      <c r="S224">
        <v>60</v>
      </c>
      <c r="T224">
        <v>61.538094999999998</v>
      </c>
      <c r="V224">
        <v>74</v>
      </c>
      <c r="W224">
        <v>2.9000000000000001E-2</v>
      </c>
      <c r="X224">
        <f xml:space="preserve"> MIN(S224,V224)</f>
        <v>60</v>
      </c>
      <c r="Y224">
        <f>(X224-N224)/N224*100</f>
        <v>-44.444444444444443</v>
      </c>
    </row>
    <row r="225" spans="1:25" x14ac:dyDescent="0.3">
      <c r="A225" t="s">
        <v>1192</v>
      </c>
      <c r="C225">
        <v>3649828</v>
      </c>
      <c r="D225">
        <v>7409528</v>
      </c>
      <c r="E225">
        <v>80.62</v>
      </c>
      <c r="H225">
        <v>918148</v>
      </c>
      <c r="I225">
        <v>1861568</v>
      </c>
      <c r="J225">
        <v>16.46</v>
      </c>
      <c r="M225" t="s">
        <v>4</v>
      </c>
      <c r="N225">
        <v>99</v>
      </c>
      <c r="O225">
        <v>68.104009000000005</v>
      </c>
      <c r="R225" t="s">
        <v>4</v>
      </c>
      <c r="S225">
        <v>88</v>
      </c>
      <c r="T225">
        <v>61.714136000000003</v>
      </c>
      <c r="V225">
        <v>120</v>
      </c>
      <c r="W225">
        <v>2.8000000000000001E-2</v>
      </c>
      <c r="X225">
        <f xml:space="preserve"> MIN(S225,V225)</f>
        <v>88</v>
      </c>
      <c r="Y225">
        <f>(X225-N225)/N225*100</f>
        <v>-11.111111111111111</v>
      </c>
    </row>
    <row r="226" spans="1:25" x14ac:dyDescent="0.3">
      <c r="A226" t="s">
        <v>1193</v>
      </c>
      <c r="C226">
        <v>4471704</v>
      </c>
      <c r="D226">
        <v>9075801</v>
      </c>
      <c r="E226">
        <v>98.01</v>
      </c>
      <c r="H226">
        <v>964992</v>
      </c>
      <c r="I226">
        <v>1955743</v>
      </c>
      <c r="J226">
        <v>18.36</v>
      </c>
      <c r="M226" t="s">
        <v>4</v>
      </c>
      <c r="N226">
        <v>181</v>
      </c>
      <c r="O226">
        <v>70.828025999999994</v>
      </c>
      <c r="R226" t="s">
        <v>4</v>
      </c>
      <c r="S226">
        <v>89</v>
      </c>
      <c r="T226">
        <v>62.002307999999999</v>
      </c>
      <c r="V226">
        <v>111</v>
      </c>
      <c r="W226">
        <v>2.8000000000000001E-2</v>
      </c>
      <c r="X226">
        <f xml:space="preserve"> MIN(S226,V226)</f>
        <v>89</v>
      </c>
      <c r="Y226">
        <f>(X226-N226)/N226*100</f>
        <v>-50.828729281767963</v>
      </c>
    </row>
    <row r="227" spans="1:25" x14ac:dyDescent="0.3">
      <c r="A227" t="s">
        <v>1194</v>
      </c>
      <c r="C227">
        <v>3638880</v>
      </c>
      <c r="D227">
        <v>7369278</v>
      </c>
      <c r="E227">
        <v>77.53</v>
      </c>
      <c r="H227">
        <v>758100</v>
      </c>
      <c r="I227">
        <v>1532991</v>
      </c>
      <c r="J227">
        <v>11.66</v>
      </c>
      <c r="M227" t="s">
        <v>4</v>
      </c>
      <c r="N227" t="s">
        <v>1449</v>
      </c>
      <c r="O227">
        <v>66.472234</v>
      </c>
      <c r="R227" t="s">
        <v>4</v>
      </c>
      <c r="S227" t="s">
        <v>1449</v>
      </c>
      <c r="T227">
        <v>61.283586</v>
      </c>
      <c r="V227">
        <v>94</v>
      </c>
      <c r="W227">
        <v>2.3E-2</v>
      </c>
      <c r="X227">
        <f xml:space="preserve"> MIN(S227,V227)</f>
        <v>94</v>
      </c>
      <c r="Y227" t="e">
        <f>(X227-N227)/N227*100</f>
        <v>#VALUE!</v>
      </c>
    </row>
    <row r="228" spans="1:25" x14ac:dyDescent="0.3">
      <c r="A228" t="s">
        <v>1195</v>
      </c>
      <c r="C228">
        <v>5374656</v>
      </c>
      <c r="D228">
        <v>10859394</v>
      </c>
      <c r="E228">
        <v>106.38</v>
      </c>
      <c r="H228">
        <v>812448</v>
      </c>
      <c r="I228">
        <v>1638618</v>
      </c>
      <c r="J228">
        <v>16.809999999999999</v>
      </c>
      <c r="M228" t="s">
        <v>4</v>
      </c>
      <c r="N228">
        <v>482</v>
      </c>
      <c r="O228">
        <v>73.155146000000002</v>
      </c>
      <c r="R228" t="s">
        <v>4</v>
      </c>
      <c r="S228">
        <v>70</v>
      </c>
      <c r="T228">
        <v>61.639924000000001</v>
      </c>
      <c r="V228">
        <v>77</v>
      </c>
      <c r="W228">
        <v>3.2000000000000001E-2</v>
      </c>
      <c r="X228">
        <f xml:space="preserve"> MIN(S228,V228)</f>
        <v>70</v>
      </c>
      <c r="Y228">
        <f>(X228-N228)/N228*100</f>
        <v>-85.477178423236509</v>
      </c>
    </row>
    <row r="229" spans="1:25" x14ac:dyDescent="0.3">
      <c r="A229" t="s">
        <v>1196</v>
      </c>
      <c r="C229">
        <v>4744720</v>
      </c>
      <c r="D229">
        <v>9606936</v>
      </c>
      <c r="E229">
        <v>99.53</v>
      </c>
      <c r="H229">
        <v>952680</v>
      </c>
      <c r="I229">
        <v>1926228</v>
      </c>
      <c r="J229">
        <v>15.17</v>
      </c>
      <c r="M229" t="s">
        <v>4</v>
      </c>
      <c r="N229">
        <v>91</v>
      </c>
      <c r="O229">
        <v>71.424818999999999</v>
      </c>
      <c r="R229" t="s">
        <v>4</v>
      </c>
      <c r="S229">
        <v>77</v>
      </c>
      <c r="T229">
        <v>61.628162000000003</v>
      </c>
      <c r="V229">
        <v>101</v>
      </c>
      <c r="W229">
        <v>3.1E-2</v>
      </c>
      <c r="X229">
        <f xml:space="preserve"> MIN(S229,V229)</f>
        <v>77</v>
      </c>
      <c r="Y229">
        <f>(X229-N229)/N229*100</f>
        <v>-15.384615384615385</v>
      </c>
    </row>
    <row r="230" spans="1:25" x14ac:dyDescent="0.3">
      <c r="A230" t="s">
        <v>1197</v>
      </c>
      <c r="C230">
        <v>5844708</v>
      </c>
      <c r="D230">
        <v>11815064</v>
      </c>
      <c r="E230">
        <v>129.35</v>
      </c>
      <c r="H230">
        <v>957792</v>
      </c>
      <c r="I230">
        <v>1933023</v>
      </c>
      <c r="J230">
        <v>21</v>
      </c>
      <c r="M230" t="s">
        <v>4</v>
      </c>
      <c r="N230">
        <v>70</v>
      </c>
      <c r="O230">
        <v>73.091457000000005</v>
      </c>
      <c r="R230" t="s">
        <v>4</v>
      </c>
      <c r="S230">
        <v>66</v>
      </c>
      <c r="T230">
        <v>61.763325000000002</v>
      </c>
      <c r="V230">
        <v>87</v>
      </c>
      <c r="W230">
        <v>4.2000000000000003E-2</v>
      </c>
      <c r="X230">
        <f xml:space="preserve"> MIN(S230,V230)</f>
        <v>66</v>
      </c>
      <c r="Y230">
        <f>(X230-N230)/N230*100</f>
        <v>-5.7142857142857144</v>
      </c>
    </row>
    <row r="231" spans="1:25" x14ac:dyDescent="0.3">
      <c r="A231" t="s">
        <v>1198</v>
      </c>
      <c r="C231">
        <v>4624081</v>
      </c>
      <c r="D231">
        <v>9396419</v>
      </c>
      <c r="E231">
        <v>98.74</v>
      </c>
      <c r="H231">
        <v>960848</v>
      </c>
      <c r="I231">
        <v>1949539</v>
      </c>
      <c r="J231">
        <v>18.39</v>
      </c>
      <c r="M231" t="s">
        <v>4</v>
      </c>
      <c r="N231">
        <v>488</v>
      </c>
      <c r="O231">
        <v>71.041484999999994</v>
      </c>
      <c r="R231" t="s">
        <v>4</v>
      </c>
      <c r="S231">
        <v>90</v>
      </c>
      <c r="T231">
        <v>61.512503000000002</v>
      </c>
      <c r="V231">
        <v>111</v>
      </c>
      <c r="W231">
        <v>2.8000000000000001E-2</v>
      </c>
      <c r="X231">
        <f xml:space="preserve"> MIN(S231,V231)</f>
        <v>90</v>
      </c>
      <c r="Y231">
        <f>(X231-N231)/N231*100</f>
        <v>-81.557377049180317</v>
      </c>
    </row>
    <row r="232" spans="1:25" x14ac:dyDescent="0.3">
      <c r="A232" t="s">
        <v>1199</v>
      </c>
      <c r="C232">
        <v>563992</v>
      </c>
      <c r="D232">
        <v>1260030</v>
      </c>
      <c r="E232">
        <v>16.7</v>
      </c>
      <c r="H232">
        <v>58344</v>
      </c>
      <c r="I232">
        <v>127626</v>
      </c>
      <c r="J232">
        <v>0.61</v>
      </c>
      <c r="M232" t="s">
        <v>3</v>
      </c>
      <c r="N232">
        <v>33</v>
      </c>
      <c r="O232">
        <v>3.7986680000000002</v>
      </c>
      <c r="R232" t="s">
        <v>3</v>
      </c>
      <c r="S232">
        <v>33</v>
      </c>
      <c r="T232">
        <v>0.30926900000000002</v>
      </c>
      <c r="V232">
        <v>50</v>
      </c>
      <c r="W232">
        <v>3.5999999999999997E-2</v>
      </c>
      <c r="X232">
        <f xml:space="preserve"> MIN(S232,V232)</f>
        <v>33</v>
      </c>
      <c r="Y232">
        <f>(X232-N232)/N232*100</f>
        <v>0</v>
      </c>
    </row>
    <row r="233" spans="1:25" x14ac:dyDescent="0.3">
      <c r="A233" t="s">
        <v>1200</v>
      </c>
      <c r="C233">
        <v>5031180</v>
      </c>
      <c r="D233">
        <v>10150998</v>
      </c>
      <c r="E233">
        <v>107.08</v>
      </c>
      <c r="H233">
        <v>1039500</v>
      </c>
      <c r="I233">
        <v>2094678</v>
      </c>
      <c r="J233">
        <v>17.71</v>
      </c>
      <c r="M233" t="s">
        <v>4</v>
      </c>
      <c r="N233">
        <v>130</v>
      </c>
      <c r="O233">
        <v>69.951526000000001</v>
      </c>
      <c r="R233" t="s">
        <v>3</v>
      </c>
      <c r="S233">
        <v>66</v>
      </c>
      <c r="T233">
        <v>21.146820999999999</v>
      </c>
      <c r="V233">
        <v>99</v>
      </c>
      <c r="W233">
        <v>4.2000000000000003E-2</v>
      </c>
      <c r="X233">
        <f xml:space="preserve"> MIN(S233,V233)</f>
        <v>66</v>
      </c>
      <c r="Y233">
        <f>(X233-N233)/N233*100</f>
        <v>-49.230769230769234</v>
      </c>
    </row>
    <row r="234" spans="1:25" x14ac:dyDescent="0.3">
      <c r="A234" t="s">
        <v>1201</v>
      </c>
      <c r="C234">
        <v>5749904</v>
      </c>
      <c r="D234">
        <v>11564201</v>
      </c>
      <c r="E234">
        <v>118.79</v>
      </c>
      <c r="H234">
        <v>889286</v>
      </c>
      <c r="I234">
        <v>1785908</v>
      </c>
      <c r="J234">
        <v>14.42</v>
      </c>
      <c r="M234" t="s">
        <v>4</v>
      </c>
      <c r="N234">
        <v>54</v>
      </c>
      <c r="O234">
        <v>74.084342000000007</v>
      </c>
      <c r="R234" t="s">
        <v>3</v>
      </c>
      <c r="S234">
        <v>53</v>
      </c>
      <c r="T234">
        <v>20.645515</v>
      </c>
      <c r="V234">
        <v>72</v>
      </c>
      <c r="W234">
        <v>3.4000000000000002E-2</v>
      </c>
      <c r="X234">
        <f xml:space="preserve"> MIN(S234,V234)</f>
        <v>53</v>
      </c>
      <c r="Y234">
        <f>(X234-N234)/N234*100</f>
        <v>-1.8518518518518516</v>
      </c>
    </row>
    <row r="235" spans="1:25" x14ac:dyDescent="0.3">
      <c r="A235" t="s">
        <v>1202</v>
      </c>
      <c r="C235">
        <v>5726880</v>
      </c>
      <c r="D235">
        <v>11527490</v>
      </c>
      <c r="E235">
        <v>122.05</v>
      </c>
      <c r="H235">
        <v>906756</v>
      </c>
      <c r="I235">
        <v>1822602</v>
      </c>
      <c r="J235">
        <v>16.09</v>
      </c>
      <c r="M235" t="s">
        <v>4</v>
      </c>
      <c r="N235">
        <v>440</v>
      </c>
      <c r="O235">
        <v>74.679675000000003</v>
      </c>
      <c r="R235" t="s">
        <v>4</v>
      </c>
      <c r="S235">
        <v>57</v>
      </c>
      <c r="T235">
        <v>62.234473999999999</v>
      </c>
      <c r="V235">
        <v>75</v>
      </c>
      <c r="W235">
        <v>3.4000000000000002E-2</v>
      </c>
      <c r="X235">
        <f xml:space="preserve"> MIN(S235,V235)</f>
        <v>57</v>
      </c>
      <c r="Y235">
        <f>(X235-N235)/N235*100</f>
        <v>-87.045454545454547</v>
      </c>
    </row>
    <row r="236" spans="1:25" x14ac:dyDescent="0.3">
      <c r="A236" t="s">
        <v>1203</v>
      </c>
      <c r="C236">
        <v>5532880</v>
      </c>
      <c r="D236">
        <v>11146436</v>
      </c>
      <c r="E236">
        <v>117.85</v>
      </c>
      <c r="H236">
        <v>889824</v>
      </c>
      <c r="I236">
        <v>1789913</v>
      </c>
      <c r="J236">
        <v>16.260000000000002</v>
      </c>
      <c r="M236" t="s">
        <v>3</v>
      </c>
      <c r="N236">
        <v>62</v>
      </c>
      <c r="O236">
        <v>44.265943999999998</v>
      </c>
      <c r="R236" t="s">
        <v>3</v>
      </c>
      <c r="S236">
        <v>62</v>
      </c>
      <c r="T236">
        <v>10.47099</v>
      </c>
      <c r="V236">
        <v>77</v>
      </c>
      <c r="W236">
        <v>3.3000000000000002E-2</v>
      </c>
      <c r="X236">
        <f xml:space="preserve"> MIN(S236,V236)</f>
        <v>62</v>
      </c>
      <c r="Y236">
        <f>(X236-N236)/N236*100</f>
        <v>0</v>
      </c>
    </row>
    <row r="237" spans="1:25" x14ac:dyDescent="0.3">
      <c r="A237" t="s">
        <v>1204</v>
      </c>
      <c r="C237">
        <v>6604207</v>
      </c>
      <c r="D237">
        <v>13273446</v>
      </c>
      <c r="E237">
        <v>125.91</v>
      </c>
      <c r="H237">
        <v>962831</v>
      </c>
      <c r="I237">
        <v>1932454</v>
      </c>
      <c r="J237">
        <v>20.7</v>
      </c>
      <c r="M237" t="s">
        <v>3</v>
      </c>
      <c r="N237">
        <v>56</v>
      </c>
      <c r="O237">
        <v>26.921810000000001</v>
      </c>
      <c r="R237" t="s">
        <v>3</v>
      </c>
      <c r="S237">
        <v>56</v>
      </c>
      <c r="T237">
        <v>5.493995</v>
      </c>
      <c r="V237">
        <v>70</v>
      </c>
      <c r="W237">
        <v>0.03</v>
      </c>
      <c r="X237">
        <f xml:space="preserve"> MIN(S237,V237)</f>
        <v>56</v>
      </c>
      <c r="Y237">
        <f>(X237-N237)/N237*100</f>
        <v>0</v>
      </c>
    </row>
    <row r="238" spans="1:25" x14ac:dyDescent="0.3">
      <c r="A238" t="s">
        <v>1205</v>
      </c>
      <c r="C238">
        <v>6355620</v>
      </c>
      <c r="D238">
        <v>12799053</v>
      </c>
      <c r="E238">
        <v>133.71</v>
      </c>
      <c r="H238">
        <v>972036</v>
      </c>
      <c r="I238">
        <v>1954557</v>
      </c>
      <c r="J238">
        <v>13.48</v>
      </c>
      <c r="M238" t="s">
        <v>4</v>
      </c>
      <c r="N238">
        <v>57</v>
      </c>
      <c r="O238">
        <v>73.050242999999995</v>
      </c>
      <c r="R238" t="s">
        <v>4</v>
      </c>
      <c r="S238">
        <v>57</v>
      </c>
      <c r="T238">
        <v>61.947704999999999</v>
      </c>
      <c r="V238">
        <v>77</v>
      </c>
      <c r="W238">
        <v>3.3000000000000002E-2</v>
      </c>
      <c r="X238">
        <f xml:space="preserve"> MIN(S238,V238)</f>
        <v>57</v>
      </c>
      <c r="Y238">
        <f>(X238-N238)/N238*100</f>
        <v>0</v>
      </c>
    </row>
    <row r="239" spans="1:25" x14ac:dyDescent="0.3">
      <c r="A239" t="s">
        <v>1206</v>
      </c>
      <c r="C239">
        <v>5538500</v>
      </c>
      <c r="D239">
        <v>11147480</v>
      </c>
      <c r="E239">
        <v>114.95</v>
      </c>
      <c r="H239">
        <v>921140</v>
      </c>
      <c r="I239">
        <v>1851380</v>
      </c>
      <c r="J239">
        <v>14.95</v>
      </c>
      <c r="M239" t="s">
        <v>4</v>
      </c>
      <c r="N239">
        <v>59</v>
      </c>
      <c r="O239">
        <v>73.466308999999995</v>
      </c>
      <c r="R239" t="s">
        <v>4</v>
      </c>
      <c r="S239">
        <v>57</v>
      </c>
      <c r="T239">
        <v>62.025893000000003</v>
      </c>
      <c r="V239">
        <v>78</v>
      </c>
      <c r="W239">
        <v>3.5000000000000003E-2</v>
      </c>
      <c r="X239">
        <f xml:space="preserve"> MIN(S239,V239)</f>
        <v>57</v>
      </c>
      <c r="Y239">
        <f>(X239-N239)/N239*100</f>
        <v>-3.3898305084745761</v>
      </c>
    </row>
    <row r="240" spans="1:25" x14ac:dyDescent="0.3">
      <c r="A240" t="s">
        <v>1207</v>
      </c>
      <c r="C240">
        <v>6962956</v>
      </c>
      <c r="D240">
        <v>14009209</v>
      </c>
      <c r="E240">
        <v>147.66999999999999</v>
      </c>
      <c r="H240">
        <v>1117844</v>
      </c>
      <c r="I240">
        <v>2246073</v>
      </c>
      <c r="J240">
        <v>19.66</v>
      </c>
      <c r="M240" t="s">
        <v>3</v>
      </c>
      <c r="N240">
        <v>68</v>
      </c>
      <c r="O240">
        <v>28.916998</v>
      </c>
      <c r="R240" t="s">
        <v>3</v>
      </c>
      <c r="S240">
        <v>68</v>
      </c>
      <c r="T240">
        <v>4.8453200000000001</v>
      </c>
      <c r="V240">
        <v>82</v>
      </c>
      <c r="W240">
        <v>3.6999999999999998E-2</v>
      </c>
      <c r="X240">
        <f xml:space="preserve"> MIN(S240,V240)</f>
        <v>68</v>
      </c>
      <c r="Y240">
        <f>(X240-N240)/N240*100</f>
        <v>0</v>
      </c>
    </row>
    <row r="241" spans="1:25" x14ac:dyDescent="0.3">
      <c r="A241" t="s">
        <v>1208</v>
      </c>
      <c r="C241">
        <v>5695332</v>
      </c>
      <c r="D241">
        <v>11455928</v>
      </c>
      <c r="E241">
        <v>119.3</v>
      </c>
      <c r="H241">
        <v>943176</v>
      </c>
      <c r="I241">
        <v>1894631</v>
      </c>
      <c r="J241">
        <v>15.86</v>
      </c>
      <c r="M241" t="s">
        <v>4</v>
      </c>
      <c r="N241">
        <v>56</v>
      </c>
      <c r="O241">
        <v>73.683946000000006</v>
      </c>
      <c r="R241" t="s">
        <v>4</v>
      </c>
      <c r="S241">
        <v>54</v>
      </c>
      <c r="T241">
        <v>61.945010000000003</v>
      </c>
      <c r="V241">
        <v>77</v>
      </c>
      <c r="W241">
        <v>0.03</v>
      </c>
      <c r="X241">
        <f xml:space="preserve"> MIN(S241,V241)</f>
        <v>54</v>
      </c>
      <c r="Y241">
        <f>(X241-N241)/N241*100</f>
        <v>-3.5714285714285712</v>
      </c>
    </row>
    <row r="242" spans="1:25" x14ac:dyDescent="0.3">
      <c r="A242" t="s">
        <v>1209</v>
      </c>
      <c r="C242">
        <v>6813346</v>
      </c>
      <c r="D242">
        <v>13696327</v>
      </c>
      <c r="E242">
        <v>144.06</v>
      </c>
      <c r="H242">
        <v>901164</v>
      </c>
      <c r="I242">
        <v>1808745</v>
      </c>
      <c r="J242">
        <v>17.39</v>
      </c>
      <c r="M242" t="s">
        <v>4</v>
      </c>
      <c r="N242">
        <v>52</v>
      </c>
      <c r="O242">
        <v>75.750598999999994</v>
      </c>
      <c r="R242" t="s">
        <v>4</v>
      </c>
      <c r="S242">
        <v>51</v>
      </c>
      <c r="T242">
        <v>61.390227000000003</v>
      </c>
      <c r="V242">
        <v>65</v>
      </c>
      <c r="W242">
        <v>2.9000000000000001E-2</v>
      </c>
      <c r="X242">
        <f xml:space="preserve"> MIN(S242,V242)</f>
        <v>51</v>
      </c>
      <c r="Y242">
        <f>(X242-N242)/N242*100</f>
        <v>-1.9230769230769231</v>
      </c>
    </row>
    <row r="243" spans="1:25" x14ac:dyDescent="0.3">
      <c r="A243" t="s">
        <v>1210</v>
      </c>
      <c r="C243">
        <v>487956</v>
      </c>
      <c r="D243">
        <v>1074961</v>
      </c>
      <c r="E243">
        <v>13.14</v>
      </c>
      <c r="H243">
        <v>59346</v>
      </c>
      <c r="I243">
        <v>128431</v>
      </c>
      <c r="J243">
        <v>0.89</v>
      </c>
      <c r="M243" t="s">
        <v>4</v>
      </c>
      <c r="N243">
        <v>42</v>
      </c>
      <c r="O243">
        <v>62.318111000000002</v>
      </c>
      <c r="R243" t="s">
        <v>4</v>
      </c>
      <c r="S243">
        <v>42</v>
      </c>
      <c r="T243">
        <v>60.129671999999999</v>
      </c>
      <c r="V243">
        <v>53</v>
      </c>
      <c r="W243">
        <v>3.5999999999999997E-2</v>
      </c>
      <c r="X243">
        <f xml:space="preserve"> MIN(S243,V243)</f>
        <v>42</v>
      </c>
      <c r="Y243">
        <f>(X243-N243)/N243*100</f>
        <v>0</v>
      </c>
    </row>
    <row r="244" spans="1:25" x14ac:dyDescent="0.3">
      <c r="A244" t="s">
        <v>1211</v>
      </c>
      <c r="C244">
        <v>6650644</v>
      </c>
      <c r="D244">
        <v>13362852</v>
      </c>
      <c r="E244">
        <v>138.26</v>
      </c>
      <c r="H244">
        <v>948129</v>
      </c>
      <c r="I244">
        <v>1902212</v>
      </c>
      <c r="J244">
        <v>23.76</v>
      </c>
      <c r="M244" t="s">
        <v>4</v>
      </c>
      <c r="N244">
        <v>222</v>
      </c>
      <c r="O244">
        <v>75.473371</v>
      </c>
      <c r="R244" t="s">
        <v>4</v>
      </c>
      <c r="S244">
        <v>47</v>
      </c>
      <c r="T244">
        <v>62.352274000000001</v>
      </c>
      <c r="V244">
        <v>68</v>
      </c>
      <c r="W244">
        <v>3.1E-2</v>
      </c>
      <c r="X244">
        <f xml:space="preserve"> MIN(S244,V244)</f>
        <v>47</v>
      </c>
      <c r="Y244">
        <f>(X244-N244)/N244*100</f>
        <v>-78.828828828828833</v>
      </c>
    </row>
    <row r="245" spans="1:25" x14ac:dyDescent="0.3">
      <c r="A245" t="s">
        <v>1212</v>
      </c>
      <c r="C245">
        <v>8946600</v>
      </c>
      <c r="D245">
        <v>17937484</v>
      </c>
      <c r="E245">
        <v>192.48</v>
      </c>
      <c r="H245">
        <v>1083915</v>
      </c>
      <c r="I245">
        <v>2170070</v>
      </c>
      <c r="J245">
        <v>13.94</v>
      </c>
      <c r="M245" t="s">
        <v>3</v>
      </c>
      <c r="N245">
        <v>56</v>
      </c>
      <c r="O245">
        <v>63.884982999999998</v>
      </c>
      <c r="R245" t="s">
        <v>3</v>
      </c>
      <c r="S245">
        <v>56</v>
      </c>
      <c r="T245">
        <v>4.8782779999999999</v>
      </c>
      <c r="V245">
        <v>62</v>
      </c>
      <c r="W245">
        <v>6.4000000000000001E-2</v>
      </c>
      <c r="X245">
        <f xml:space="preserve"> MIN(S245,V245)</f>
        <v>56</v>
      </c>
      <c r="Y245">
        <f>(X245-N245)/N245*100</f>
        <v>0</v>
      </c>
    </row>
    <row r="246" spans="1:25" x14ac:dyDescent="0.3">
      <c r="A246" t="s">
        <v>1213</v>
      </c>
      <c r="C246">
        <v>8912268</v>
      </c>
      <c r="D246">
        <v>17834031</v>
      </c>
      <c r="E246">
        <v>187.68</v>
      </c>
      <c r="H246">
        <v>1191970</v>
      </c>
      <c r="I246">
        <v>2382489</v>
      </c>
      <c r="J246">
        <v>24.74</v>
      </c>
      <c r="M246" t="s">
        <v>3</v>
      </c>
      <c r="N246">
        <v>51</v>
      </c>
      <c r="O246">
        <v>33.037426000000004</v>
      </c>
      <c r="R246" t="s">
        <v>3</v>
      </c>
      <c r="S246">
        <v>51</v>
      </c>
      <c r="T246">
        <v>2.9986510000000002</v>
      </c>
      <c r="V246">
        <v>64</v>
      </c>
      <c r="W246">
        <v>5.3999999999999999E-2</v>
      </c>
      <c r="X246">
        <f xml:space="preserve"> MIN(S246,V246)</f>
        <v>51</v>
      </c>
      <c r="Y246">
        <f>(X246-N246)/N246*100</f>
        <v>0</v>
      </c>
    </row>
    <row r="247" spans="1:25" x14ac:dyDescent="0.3">
      <c r="A247" t="s">
        <v>1214</v>
      </c>
      <c r="C247">
        <v>7798550</v>
      </c>
      <c r="D247">
        <v>15623397</v>
      </c>
      <c r="E247">
        <v>164.37</v>
      </c>
      <c r="H247">
        <v>1231350</v>
      </c>
      <c r="I247">
        <v>2464197</v>
      </c>
      <c r="J247">
        <v>24.22</v>
      </c>
      <c r="M247" t="s">
        <v>3</v>
      </c>
      <c r="N247">
        <v>57</v>
      </c>
      <c r="O247">
        <v>31.225543999999999</v>
      </c>
      <c r="R247" t="s">
        <v>3</v>
      </c>
      <c r="S247">
        <v>57</v>
      </c>
      <c r="T247">
        <v>7.1628470000000002</v>
      </c>
      <c r="V247">
        <v>74</v>
      </c>
      <c r="W247">
        <v>6.8000000000000005E-2</v>
      </c>
      <c r="X247">
        <f xml:space="preserve"> MIN(S247,V247)</f>
        <v>57</v>
      </c>
      <c r="Y247">
        <f>(X247-N247)/N247*100</f>
        <v>0</v>
      </c>
    </row>
    <row r="248" spans="1:25" x14ac:dyDescent="0.3">
      <c r="A248" t="s">
        <v>1215</v>
      </c>
      <c r="C248">
        <v>6805344</v>
      </c>
      <c r="D248">
        <v>13709191</v>
      </c>
      <c r="E248">
        <v>152.49</v>
      </c>
      <c r="H248">
        <v>1048944</v>
      </c>
      <c r="I248">
        <v>2109991</v>
      </c>
      <c r="J248">
        <v>25.63</v>
      </c>
      <c r="M248" t="s">
        <v>4</v>
      </c>
      <c r="N248">
        <v>306</v>
      </c>
      <c r="O248">
        <v>75.323560999999998</v>
      </c>
      <c r="R248" t="s">
        <v>4</v>
      </c>
      <c r="S248">
        <v>56</v>
      </c>
      <c r="T248">
        <v>62.404100999999997</v>
      </c>
      <c r="V248">
        <v>81</v>
      </c>
      <c r="W248">
        <v>4.4999999999999998E-2</v>
      </c>
      <c r="X248">
        <f xml:space="preserve"> MIN(S248,V248)</f>
        <v>56</v>
      </c>
      <c r="Y248">
        <f>(X248-N248)/N248*100</f>
        <v>-81.699346405228752</v>
      </c>
    </row>
    <row r="249" spans="1:25" x14ac:dyDescent="0.3">
      <c r="A249" t="s">
        <v>1216</v>
      </c>
      <c r="C249">
        <v>7265260</v>
      </c>
      <c r="D249">
        <v>14611759</v>
      </c>
      <c r="E249">
        <v>156.38</v>
      </c>
      <c r="H249">
        <v>1053740</v>
      </c>
      <c r="I249">
        <v>2116143</v>
      </c>
      <c r="J249">
        <v>18.350000000000001</v>
      </c>
      <c r="M249" t="s">
        <v>3</v>
      </c>
      <c r="N249">
        <v>62</v>
      </c>
      <c r="O249">
        <v>36.162667999999996</v>
      </c>
      <c r="R249" t="s">
        <v>3</v>
      </c>
      <c r="S249">
        <v>62</v>
      </c>
      <c r="T249">
        <v>3.6919360000000001</v>
      </c>
      <c r="V249">
        <v>75</v>
      </c>
      <c r="W249">
        <v>4.4999999999999998E-2</v>
      </c>
      <c r="X249">
        <f xml:space="preserve"> MIN(S249,V249)</f>
        <v>62</v>
      </c>
      <c r="Y249">
        <f>(X249-N249)/N249*100</f>
        <v>0</v>
      </c>
    </row>
    <row r="250" spans="1:25" x14ac:dyDescent="0.3">
      <c r="A250" t="s">
        <v>1217</v>
      </c>
      <c r="C250">
        <v>7031670</v>
      </c>
      <c r="D250">
        <v>14097995</v>
      </c>
      <c r="E250">
        <v>151.94999999999999</v>
      </c>
      <c r="H250">
        <v>1151997</v>
      </c>
      <c r="I250">
        <v>2307209</v>
      </c>
      <c r="J250">
        <v>25.1</v>
      </c>
      <c r="M250" t="s">
        <v>3</v>
      </c>
      <c r="N250">
        <v>70</v>
      </c>
      <c r="O250">
        <v>25.879648</v>
      </c>
      <c r="R250" t="s">
        <v>3</v>
      </c>
      <c r="S250">
        <v>70</v>
      </c>
      <c r="T250">
        <v>4.2392529999999997</v>
      </c>
      <c r="V250">
        <v>76</v>
      </c>
      <c r="W250">
        <v>0.05</v>
      </c>
      <c r="X250">
        <f xml:space="preserve"> MIN(S250,V250)</f>
        <v>70</v>
      </c>
      <c r="Y250">
        <f>(X250-N250)/N250*100</f>
        <v>0</v>
      </c>
    </row>
    <row r="251" spans="1:25" x14ac:dyDescent="0.3">
      <c r="A251" t="s">
        <v>1218</v>
      </c>
      <c r="C251">
        <v>9262334</v>
      </c>
      <c r="D251">
        <v>18569500</v>
      </c>
      <c r="E251">
        <v>207.39</v>
      </c>
      <c r="H251">
        <v>1179803</v>
      </c>
      <c r="I251">
        <v>2362210</v>
      </c>
      <c r="J251">
        <v>22.87</v>
      </c>
      <c r="M251" t="s">
        <v>3</v>
      </c>
      <c r="N251">
        <v>55</v>
      </c>
      <c r="O251">
        <v>37.206665999999998</v>
      </c>
      <c r="R251" t="s">
        <v>3</v>
      </c>
      <c r="S251">
        <v>55</v>
      </c>
      <c r="T251">
        <v>4.7195460000000002</v>
      </c>
      <c r="V251">
        <v>66</v>
      </c>
      <c r="W251">
        <v>6.7000000000000004E-2</v>
      </c>
      <c r="X251">
        <f xml:space="preserve"> MIN(S251,V251)</f>
        <v>55</v>
      </c>
      <c r="Y251">
        <f>(X251-N251)/N251*100</f>
        <v>0</v>
      </c>
    </row>
    <row r="252" spans="1:25" x14ac:dyDescent="0.3">
      <c r="A252" t="s">
        <v>1219</v>
      </c>
      <c r="C252">
        <v>7544090</v>
      </c>
      <c r="D252">
        <v>15094356</v>
      </c>
      <c r="E252">
        <v>162.44</v>
      </c>
      <c r="H252">
        <v>1370115</v>
      </c>
      <c r="I252">
        <v>2739106</v>
      </c>
      <c r="J252">
        <v>29.63</v>
      </c>
      <c r="M252" t="s">
        <v>3</v>
      </c>
      <c r="N252">
        <v>52</v>
      </c>
      <c r="O252">
        <v>28.09845</v>
      </c>
      <c r="R252" t="s">
        <v>3</v>
      </c>
      <c r="S252">
        <v>52</v>
      </c>
      <c r="T252">
        <v>5.8239859999999997</v>
      </c>
      <c r="V252">
        <v>80</v>
      </c>
      <c r="W252">
        <v>8.8999999999999996E-2</v>
      </c>
      <c r="X252">
        <f xml:space="preserve"> MIN(S252,V252)</f>
        <v>52</v>
      </c>
      <c r="Y252">
        <f>(X252-N252)/N252*100</f>
        <v>0</v>
      </c>
    </row>
    <row r="253" spans="1:25" x14ac:dyDescent="0.3">
      <c r="A253" t="s">
        <v>1220</v>
      </c>
      <c r="C253">
        <v>10548822</v>
      </c>
      <c r="D253">
        <v>21106000</v>
      </c>
      <c r="E253">
        <v>232</v>
      </c>
      <c r="H253">
        <v>1908639</v>
      </c>
      <c r="I253">
        <v>3815951</v>
      </c>
      <c r="J253">
        <v>38.93</v>
      </c>
      <c r="M253" t="s">
        <v>3</v>
      </c>
      <c r="N253">
        <v>56</v>
      </c>
      <c r="O253">
        <v>39.227482000000002</v>
      </c>
      <c r="R253" t="s">
        <v>3</v>
      </c>
      <c r="S253">
        <v>56</v>
      </c>
      <c r="T253">
        <v>6.7937409999999998</v>
      </c>
      <c r="V253">
        <v>92</v>
      </c>
      <c r="W253">
        <v>7.6999999999999999E-2</v>
      </c>
      <c r="X253">
        <f xml:space="preserve"> MIN(S253,V253)</f>
        <v>56</v>
      </c>
      <c r="Y253">
        <f>(X253-N253)/N253*100</f>
        <v>0</v>
      </c>
    </row>
    <row r="254" spans="1:25" x14ac:dyDescent="0.3">
      <c r="A254" t="s">
        <v>1221</v>
      </c>
      <c r="C254">
        <v>524552</v>
      </c>
      <c r="D254">
        <v>1169540</v>
      </c>
      <c r="E254">
        <v>16.78</v>
      </c>
      <c r="H254">
        <v>83752</v>
      </c>
      <c r="I254">
        <v>184340</v>
      </c>
      <c r="J254">
        <v>0.94</v>
      </c>
      <c r="M254" t="s">
        <v>3</v>
      </c>
      <c r="N254">
        <v>49</v>
      </c>
      <c r="O254">
        <v>5.2707290000000002</v>
      </c>
      <c r="R254" t="s">
        <v>3</v>
      </c>
      <c r="S254">
        <v>49</v>
      </c>
      <c r="T254">
        <v>0.73816499999999996</v>
      </c>
      <c r="V254">
        <v>75</v>
      </c>
      <c r="W254">
        <v>5.8999999999999997E-2</v>
      </c>
      <c r="X254">
        <f xml:space="preserve"> MIN(S254,V254)</f>
        <v>49</v>
      </c>
      <c r="Y254">
        <f>(X254-N254)/N254*100</f>
        <v>0</v>
      </c>
    </row>
    <row r="255" spans="1:25" x14ac:dyDescent="0.3">
      <c r="A255" t="s">
        <v>1222</v>
      </c>
      <c r="C255">
        <v>356975</v>
      </c>
      <c r="D255">
        <v>940606</v>
      </c>
      <c r="E255">
        <v>25.2</v>
      </c>
      <c r="H255">
        <v>74670</v>
      </c>
      <c r="I255">
        <v>193683</v>
      </c>
      <c r="J255">
        <v>2.34</v>
      </c>
      <c r="M255" t="s">
        <v>4</v>
      </c>
      <c r="N255">
        <v>87</v>
      </c>
      <c r="O255">
        <v>63.733307000000003</v>
      </c>
      <c r="R255" t="s">
        <v>4</v>
      </c>
      <c r="S255">
        <v>76</v>
      </c>
      <c r="T255">
        <v>60.290137999999999</v>
      </c>
      <c r="V255">
        <v>113</v>
      </c>
      <c r="W255">
        <v>5.2999999999999999E-2</v>
      </c>
      <c r="X255">
        <f xml:space="preserve"> MIN(S255,V255)</f>
        <v>76</v>
      </c>
      <c r="Y255">
        <f>(X255-N255)/N255*100</f>
        <v>-12.643678160919542</v>
      </c>
    </row>
    <row r="256" spans="1:25" x14ac:dyDescent="0.3">
      <c r="A256" t="s">
        <v>1223</v>
      </c>
      <c r="C256">
        <v>321216</v>
      </c>
      <c r="D256">
        <v>808712</v>
      </c>
      <c r="E256">
        <v>13.21</v>
      </c>
      <c r="H256">
        <v>71232</v>
      </c>
      <c r="I256">
        <v>176684</v>
      </c>
      <c r="J256">
        <v>1.76</v>
      </c>
      <c r="M256" t="s">
        <v>3</v>
      </c>
      <c r="N256">
        <v>73</v>
      </c>
      <c r="O256">
        <v>19.387930000000001</v>
      </c>
      <c r="R256" t="s">
        <v>3</v>
      </c>
      <c r="S256">
        <v>73</v>
      </c>
      <c r="T256">
        <v>4.9157700000000002</v>
      </c>
      <c r="V256">
        <v>105</v>
      </c>
      <c r="W256">
        <v>0.05</v>
      </c>
      <c r="X256">
        <f xml:space="preserve"> MIN(S256,V256)</f>
        <v>73</v>
      </c>
      <c r="Y256">
        <f>(X256-N256)/N256*100</f>
        <v>0</v>
      </c>
    </row>
    <row r="257" spans="1:25" x14ac:dyDescent="0.3">
      <c r="A257" t="s">
        <v>1224</v>
      </c>
      <c r="C257">
        <v>344988</v>
      </c>
      <c r="D257">
        <v>893259</v>
      </c>
      <c r="E257">
        <v>21.84</v>
      </c>
      <c r="H257">
        <v>97236</v>
      </c>
      <c r="I257">
        <v>248955</v>
      </c>
      <c r="J257">
        <v>1.89</v>
      </c>
      <c r="M257" t="s">
        <v>3</v>
      </c>
      <c r="N257">
        <v>87</v>
      </c>
      <c r="O257">
        <v>8.9068500000000004</v>
      </c>
      <c r="R257" t="s">
        <v>3</v>
      </c>
      <c r="S257">
        <v>87</v>
      </c>
      <c r="T257">
        <v>1.19177</v>
      </c>
      <c r="V257">
        <v>145</v>
      </c>
      <c r="W257">
        <v>9.6000000000000002E-2</v>
      </c>
      <c r="X257">
        <f xml:space="preserve"> MIN(S257,V257)</f>
        <v>87</v>
      </c>
      <c r="Y257">
        <f>(X257-N257)/N257*100</f>
        <v>0</v>
      </c>
    </row>
    <row r="258" spans="1:25" x14ac:dyDescent="0.3">
      <c r="A258" t="s">
        <v>1225</v>
      </c>
      <c r="C258">
        <v>298928</v>
      </c>
      <c r="D258">
        <v>765023</v>
      </c>
      <c r="E258">
        <v>14.91</v>
      </c>
      <c r="H258">
        <v>97340</v>
      </c>
      <c r="I258">
        <v>246929</v>
      </c>
      <c r="J258">
        <v>2.54</v>
      </c>
      <c r="M258" t="s">
        <v>3</v>
      </c>
      <c r="N258">
        <v>77</v>
      </c>
      <c r="O258">
        <v>7.7148649999999996</v>
      </c>
      <c r="R258" t="s">
        <v>3</v>
      </c>
      <c r="S258">
        <v>77</v>
      </c>
      <c r="T258">
        <v>4.4553539999999998</v>
      </c>
      <c r="V258">
        <v>154</v>
      </c>
      <c r="W258">
        <v>7.0000000000000007E-2</v>
      </c>
      <c r="X258">
        <f xml:space="preserve"> MIN(S258,V258)</f>
        <v>77</v>
      </c>
      <c r="Y258">
        <f>(X258-N258)/N258*100</f>
        <v>0</v>
      </c>
    </row>
    <row r="259" spans="1:25" x14ac:dyDescent="0.3">
      <c r="A259" t="s">
        <v>1226</v>
      </c>
      <c r="C259">
        <v>326624</v>
      </c>
      <c r="D259">
        <v>817307</v>
      </c>
      <c r="E259">
        <v>16.64</v>
      </c>
      <c r="H259">
        <v>65740</v>
      </c>
      <c r="I259">
        <v>162081</v>
      </c>
      <c r="J259">
        <v>1.79</v>
      </c>
      <c r="M259" t="s">
        <v>3</v>
      </c>
      <c r="N259">
        <v>73</v>
      </c>
      <c r="O259">
        <v>9.1500360000000001</v>
      </c>
      <c r="R259" t="s">
        <v>3</v>
      </c>
      <c r="S259">
        <v>73</v>
      </c>
      <c r="T259">
        <v>1.139076</v>
      </c>
      <c r="V259">
        <v>94</v>
      </c>
      <c r="W259">
        <v>4.9000000000000002E-2</v>
      </c>
      <c r="X259">
        <f xml:space="preserve"> MIN(S259,V259)</f>
        <v>73</v>
      </c>
      <c r="Y259">
        <f>(X259-N259)/N259*100</f>
        <v>0</v>
      </c>
    </row>
    <row r="260" spans="1:25" x14ac:dyDescent="0.3">
      <c r="A260" t="s">
        <v>1227</v>
      </c>
      <c r="C260">
        <v>319590</v>
      </c>
      <c r="D260">
        <v>805376</v>
      </c>
      <c r="E260">
        <v>15.46</v>
      </c>
      <c r="H260">
        <v>77720</v>
      </c>
      <c r="I260">
        <v>193481</v>
      </c>
      <c r="J260">
        <v>1.98</v>
      </c>
      <c r="M260" t="s">
        <v>3</v>
      </c>
      <c r="N260">
        <v>74</v>
      </c>
      <c r="O260">
        <v>54.671664999999997</v>
      </c>
      <c r="R260" t="s">
        <v>3</v>
      </c>
      <c r="S260">
        <v>74</v>
      </c>
      <c r="T260">
        <v>2.1490339999999999</v>
      </c>
      <c r="V260">
        <v>115</v>
      </c>
      <c r="W260">
        <v>8.4000000000000005E-2</v>
      </c>
      <c r="X260">
        <f xml:space="preserve"> MIN(S260,V260)</f>
        <v>74</v>
      </c>
      <c r="Y260">
        <f>(X260-N260)/N260*100</f>
        <v>0</v>
      </c>
    </row>
    <row r="261" spans="1:25" x14ac:dyDescent="0.3">
      <c r="A261" t="s">
        <v>1228</v>
      </c>
      <c r="C261">
        <v>286539</v>
      </c>
      <c r="D261">
        <v>727624</v>
      </c>
      <c r="E261">
        <v>15.75</v>
      </c>
      <c r="H261">
        <v>65208</v>
      </c>
      <c r="I261">
        <v>163177</v>
      </c>
      <c r="J261">
        <v>2.2799999999999998</v>
      </c>
      <c r="M261" t="s">
        <v>3</v>
      </c>
      <c r="N261">
        <v>64</v>
      </c>
      <c r="O261">
        <v>42.645508</v>
      </c>
      <c r="R261" t="s">
        <v>3</v>
      </c>
      <c r="S261">
        <v>64</v>
      </c>
      <c r="T261">
        <v>0.87769299999999995</v>
      </c>
      <c r="V261">
        <v>103</v>
      </c>
      <c r="W261">
        <v>6.0999999999999999E-2</v>
      </c>
      <c r="X261">
        <f xml:space="preserve"> MIN(S261,V261)</f>
        <v>64</v>
      </c>
      <c r="Y261">
        <f>(X261-N261)/N261*100</f>
        <v>0</v>
      </c>
    </row>
    <row r="262" spans="1:25" x14ac:dyDescent="0.3">
      <c r="A262" t="s">
        <v>1229</v>
      </c>
      <c r="C262">
        <v>355640</v>
      </c>
      <c r="D262">
        <v>918875</v>
      </c>
      <c r="E262">
        <v>23.75</v>
      </c>
      <c r="H262">
        <v>83640</v>
      </c>
      <c r="I262">
        <v>213275</v>
      </c>
      <c r="J262">
        <v>2.14</v>
      </c>
      <c r="M262" t="s">
        <v>4</v>
      </c>
      <c r="N262">
        <v>70</v>
      </c>
      <c r="O262">
        <v>63.061971999999997</v>
      </c>
      <c r="R262" t="s">
        <v>3</v>
      </c>
      <c r="S262">
        <v>70</v>
      </c>
      <c r="T262">
        <v>19.510000000000002</v>
      </c>
      <c r="V262">
        <v>122</v>
      </c>
      <c r="W262">
        <v>5.2999999999999999E-2</v>
      </c>
      <c r="X262">
        <f xml:space="preserve"> MIN(S262,V262)</f>
        <v>70</v>
      </c>
      <c r="Y262">
        <f>(X262-N262)/N262*100</f>
        <v>0</v>
      </c>
    </row>
    <row r="263" spans="1:25" x14ac:dyDescent="0.3">
      <c r="A263" t="s">
        <v>1230</v>
      </c>
      <c r="C263">
        <v>291732</v>
      </c>
      <c r="D263">
        <v>731323</v>
      </c>
      <c r="E263">
        <v>13.99</v>
      </c>
      <c r="H263">
        <v>86940</v>
      </c>
      <c r="I263">
        <v>215845</v>
      </c>
      <c r="J263">
        <v>2.12</v>
      </c>
      <c r="M263" t="s">
        <v>4</v>
      </c>
      <c r="N263">
        <v>82</v>
      </c>
      <c r="O263">
        <v>62.570408</v>
      </c>
      <c r="R263" t="s">
        <v>4</v>
      </c>
      <c r="S263">
        <v>82</v>
      </c>
      <c r="T263">
        <v>60.338757999999999</v>
      </c>
      <c r="V263">
        <v>134</v>
      </c>
      <c r="W263">
        <v>7.0000000000000007E-2</v>
      </c>
      <c r="X263">
        <f xml:space="preserve"> MIN(S263,V263)</f>
        <v>82</v>
      </c>
      <c r="Y263">
        <f>(X263-N263)/N263*100</f>
        <v>0</v>
      </c>
    </row>
    <row r="264" spans="1:25" x14ac:dyDescent="0.3">
      <c r="A264" t="s">
        <v>1231</v>
      </c>
      <c r="C264">
        <v>368280</v>
      </c>
      <c r="D264">
        <v>918317</v>
      </c>
      <c r="E264">
        <v>16.93</v>
      </c>
      <c r="H264">
        <v>97464</v>
      </c>
      <c r="I264">
        <v>240549</v>
      </c>
      <c r="J264">
        <v>3.11</v>
      </c>
      <c r="M264" t="s">
        <v>3</v>
      </c>
      <c r="N264">
        <v>77</v>
      </c>
      <c r="O264">
        <v>6.3880910000000002</v>
      </c>
      <c r="R264" t="s">
        <v>3</v>
      </c>
      <c r="S264">
        <v>77</v>
      </c>
      <c r="T264">
        <v>1.244381</v>
      </c>
      <c r="V264">
        <v>130</v>
      </c>
      <c r="W264">
        <v>6.9000000000000006E-2</v>
      </c>
      <c r="X264">
        <f xml:space="preserve"> MIN(S264,V264)</f>
        <v>77</v>
      </c>
      <c r="Y264">
        <f>(X264-N264)/N264*100</f>
        <v>0</v>
      </c>
    </row>
    <row r="265" spans="1:25" x14ac:dyDescent="0.3">
      <c r="A265" t="s">
        <v>1232</v>
      </c>
      <c r="C265">
        <v>563803</v>
      </c>
      <c r="D265">
        <v>1234548</v>
      </c>
      <c r="E265">
        <v>15.73</v>
      </c>
      <c r="H265">
        <v>58704</v>
      </c>
      <c r="I265">
        <v>126056</v>
      </c>
      <c r="J265">
        <v>1.56</v>
      </c>
      <c r="M265" t="s">
        <v>3</v>
      </c>
      <c r="N265">
        <v>32</v>
      </c>
      <c r="O265">
        <v>3.9451269999999998</v>
      </c>
      <c r="R265" t="s">
        <v>3</v>
      </c>
      <c r="S265">
        <v>32</v>
      </c>
      <c r="T265">
        <v>0.21589</v>
      </c>
      <c r="V265">
        <v>47</v>
      </c>
      <c r="W265">
        <v>3.2000000000000001E-2</v>
      </c>
      <c r="X265">
        <f xml:space="preserve"> MIN(S265,V265)</f>
        <v>32</v>
      </c>
      <c r="Y265">
        <f>(X265-N265)/N265*100</f>
        <v>0</v>
      </c>
    </row>
    <row r="266" spans="1:25" x14ac:dyDescent="0.3">
      <c r="A266" t="s">
        <v>1233</v>
      </c>
      <c r="C266">
        <v>457585</v>
      </c>
      <c r="D266">
        <v>1116122</v>
      </c>
      <c r="E266">
        <v>21.14</v>
      </c>
      <c r="H266">
        <v>91690</v>
      </c>
      <c r="I266">
        <v>220631</v>
      </c>
      <c r="J266">
        <v>3.17</v>
      </c>
      <c r="M266" t="s">
        <v>3</v>
      </c>
      <c r="N266">
        <v>61</v>
      </c>
      <c r="O266">
        <v>6.0573069999999998</v>
      </c>
      <c r="R266" t="s">
        <v>3</v>
      </c>
      <c r="S266">
        <v>61</v>
      </c>
      <c r="T266">
        <v>2.5627309999999999</v>
      </c>
      <c r="V266">
        <v>105</v>
      </c>
      <c r="W266">
        <v>7.5999999999999998E-2</v>
      </c>
      <c r="X266">
        <f xml:space="preserve"> MIN(S266,V266)</f>
        <v>61</v>
      </c>
      <c r="Y266">
        <f>(X266-N266)/N266*100</f>
        <v>0</v>
      </c>
    </row>
    <row r="267" spans="1:25" x14ac:dyDescent="0.3">
      <c r="A267" t="s">
        <v>1234</v>
      </c>
      <c r="C267">
        <v>474122</v>
      </c>
      <c r="D267">
        <v>1126285</v>
      </c>
      <c r="E267">
        <v>20.350000000000001</v>
      </c>
      <c r="H267">
        <v>82456</v>
      </c>
      <c r="I267">
        <v>192891</v>
      </c>
      <c r="J267">
        <v>2.11</v>
      </c>
      <c r="M267" t="s">
        <v>3</v>
      </c>
      <c r="N267">
        <v>53</v>
      </c>
      <c r="O267">
        <v>5.8263170000000004</v>
      </c>
      <c r="R267" t="s">
        <v>3</v>
      </c>
      <c r="S267">
        <v>53</v>
      </c>
      <c r="T267">
        <v>1.627289</v>
      </c>
      <c r="V267">
        <v>87</v>
      </c>
      <c r="W267">
        <v>7.2999999999999995E-2</v>
      </c>
      <c r="X267">
        <f xml:space="preserve"> MIN(S267,V267)</f>
        <v>53</v>
      </c>
      <c r="Y267">
        <f>(X267-N267)/N267*100</f>
        <v>0</v>
      </c>
    </row>
    <row r="268" spans="1:25" x14ac:dyDescent="0.3">
      <c r="A268" t="s">
        <v>1235</v>
      </c>
      <c r="C268">
        <v>481824</v>
      </c>
      <c r="D268">
        <v>1140663</v>
      </c>
      <c r="E268">
        <v>23.13</v>
      </c>
      <c r="H268">
        <v>90820</v>
      </c>
      <c r="I268">
        <v>212233</v>
      </c>
      <c r="J268">
        <v>2.0299999999999998</v>
      </c>
      <c r="M268" t="s">
        <v>3</v>
      </c>
      <c r="N268">
        <v>62</v>
      </c>
      <c r="O268">
        <v>6.4837910000000001</v>
      </c>
      <c r="R268" t="s">
        <v>3</v>
      </c>
      <c r="S268">
        <v>62</v>
      </c>
      <c r="T268">
        <v>0.54448300000000005</v>
      </c>
      <c r="V268">
        <v>94</v>
      </c>
      <c r="W268">
        <v>8.8999999999999996E-2</v>
      </c>
      <c r="X268">
        <f xml:space="preserve"> MIN(S268,V268)</f>
        <v>62</v>
      </c>
      <c r="Y268">
        <f>(X268-N268)/N268*100</f>
        <v>0</v>
      </c>
    </row>
    <row r="269" spans="1:25" x14ac:dyDescent="0.3">
      <c r="A269" t="s">
        <v>1236</v>
      </c>
      <c r="C269">
        <v>470940</v>
      </c>
      <c r="D269">
        <v>1119294</v>
      </c>
      <c r="E269">
        <v>18.93</v>
      </c>
      <c r="H269">
        <v>91180</v>
      </c>
      <c r="I269">
        <v>213930</v>
      </c>
      <c r="J269">
        <v>2.85</v>
      </c>
      <c r="M269" t="s">
        <v>3</v>
      </c>
      <c r="N269">
        <v>64</v>
      </c>
      <c r="O269">
        <v>13.218878999999999</v>
      </c>
      <c r="R269" t="s">
        <v>3</v>
      </c>
      <c r="S269">
        <v>64</v>
      </c>
      <c r="T269">
        <v>1.73861</v>
      </c>
      <c r="V269">
        <v>96</v>
      </c>
      <c r="W269">
        <v>7.4999999999999997E-2</v>
      </c>
      <c r="X269">
        <f xml:space="preserve"> MIN(S269,V269)</f>
        <v>64</v>
      </c>
      <c r="Y269">
        <f>(X269-N269)/N269*100</f>
        <v>0</v>
      </c>
    </row>
    <row r="270" spans="1:25" x14ac:dyDescent="0.3">
      <c r="A270" t="s">
        <v>1237</v>
      </c>
      <c r="C270">
        <v>481566</v>
      </c>
      <c r="D270">
        <v>1132994</v>
      </c>
      <c r="E270">
        <v>19.97</v>
      </c>
      <c r="H270">
        <v>85096</v>
      </c>
      <c r="I270">
        <v>197374</v>
      </c>
      <c r="J270">
        <v>2.39</v>
      </c>
      <c r="M270" t="s">
        <v>3</v>
      </c>
      <c r="N270">
        <v>61</v>
      </c>
      <c r="O270">
        <v>5.8106499999999999</v>
      </c>
      <c r="R270" t="s">
        <v>3</v>
      </c>
      <c r="S270">
        <v>61</v>
      </c>
      <c r="T270">
        <v>1.798632</v>
      </c>
      <c r="V270">
        <v>87</v>
      </c>
      <c r="W270">
        <v>6.5000000000000002E-2</v>
      </c>
      <c r="X270">
        <f xml:space="preserve"> MIN(S270,V270)</f>
        <v>61</v>
      </c>
      <c r="Y270">
        <f>(X270-N270)/N270*100</f>
        <v>0</v>
      </c>
    </row>
    <row r="271" spans="1:25" x14ac:dyDescent="0.3">
      <c r="A271" t="s">
        <v>1238</v>
      </c>
      <c r="C271">
        <v>447488</v>
      </c>
      <c r="D271">
        <v>1080340</v>
      </c>
      <c r="E271">
        <v>18.25</v>
      </c>
      <c r="H271">
        <v>80408</v>
      </c>
      <c r="I271">
        <v>191200</v>
      </c>
      <c r="J271">
        <v>1.93</v>
      </c>
      <c r="M271" t="s">
        <v>3</v>
      </c>
      <c r="N271">
        <v>70</v>
      </c>
      <c r="O271">
        <v>4.6216910000000002</v>
      </c>
      <c r="R271" t="s">
        <v>3</v>
      </c>
      <c r="S271">
        <v>70</v>
      </c>
      <c r="T271">
        <v>0.47818699999999997</v>
      </c>
      <c r="V271">
        <v>91</v>
      </c>
      <c r="W271">
        <v>9.5000000000000001E-2</v>
      </c>
      <c r="X271">
        <f xml:space="preserve"> MIN(S271,V271)</f>
        <v>70</v>
      </c>
      <c r="Y271">
        <f>(X271-N271)/N271*100</f>
        <v>0</v>
      </c>
    </row>
    <row r="272" spans="1:25" x14ac:dyDescent="0.3">
      <c r="A272" t="s">
        <v>1239</v>
      </c>
      <c r="C272">
        <v>475394</v>
      </c>
      <c r="D272">
        <v>1128044</v>
      </c>
      <c r="E272">
        <v>19.07</v>
      </c>
      <c r="H272">
        <v>85230</v>
      </c>
      <c r="I272">
        <v>199396</v>
      </c>
      <c r="J272">
        <v>2.36</v>
      </c>
      <c r="M272" t="s">
        <v>3</v>
      </c>
      <c r="N272">
        <v>65</v>
      </c>
      <c r="O272">
        <v>5.0306150000000001</v>
      </c>
      <c r="R272" t="s">
        <v>3</v>
      </c>
      <c r="S272">
        <v>65</v>
      </c>
      <c r="T272">
        <v>0.52937299999999998</v>
      </c>
      <c r="V272">
        <v>89</v>
      </c>
      <c r="W272">
        <v>8.6999999999999994E-2</v>
      </c>
      <c r="X272">
        <f xml:space="preserve"> MIN(S272,V272)</f>
        <v>65</v>
      </c>
      <c r="Y272">
        <f>(X272-N272)/N272*100</f>
        <v>0</v>
      </c>
    </row>
    <row r="273" spans="1:25" x14ac:dyDescent="0.3">
      <c r="A273" t="s">
        <v>1240</v>
      </c>
      <c r="C273">
        <v>524552</v>
      </c>
      <c r="D273">
        <v>1219739</v>
      </c>
      <c r="E273">
        <v>16.64</v>
      </c>
      <c r="H273">
        <v>93632</v>
      </c>
      <c r="I273">
        <v>214934</v>
      </c>
      <c r="J273">
        <v>1.18</v>
      </c>
      <c r="M273" t="s">
        <v>3</v>
      </c>
      <c r="N273">
        <v>71</v>
      </c>
      <c r="O273">
        <v>4.3591290000000003</v>
      </c>
      <c r="R273" t="s">
        <v>3</v>
      </c>
      <c r="S273">
        <v>71</v>
      </c>
      <c r="T273">
        <v>0.52452100000000002</v>
      </c>
      <c r="V273">
        <v>87</v>
      </c>
      <c r="W273">
        <v>7.8E-2</v>
      </c>
      <c r="X273">
        <f xml:space="preserve"> MIN(S273,V273)</f>
        <v>71</v>
      </c>
      <c r="Y273">
        <f>(X273-N273)/N273*100</f>
        <v>0</v>
      </c>
    </row>
    <row r="274" spans="1:25" x14ac:dyDescent="0.3">
      <c r="A274" t="s">
        <v>1241</v>
      </c>
      <c r="C274">
        <v>448292</v>
      </c>
      <c r="D274">
        <v>1058229</v>
      </c>
      <c r="E274">
        <v>17.510000000000002</v>
      </c>
      <c r="H274">
        <v>98792</v>
      </c>
      <c r="I274">
        <v>230604</v>
      </c>
      <c r="J274">
        <v>2.31</v>
      </c>
      <c r="M274" t="s">
        <v>3</v>
      </c>
      <c r="N274">
        <v>56</v>
      </c>
      <c r="O274">
        <v>6.6759089999999999</v>
      </c>
      <c r="R274" t="s">
        <v>3</v>
      </c>
      <c r="S274">
        <v>56</v>
      </c>
      <c r="T274">
        <v>3.073302</v>
      </c>
      <c r="V274">
        <v>105</v>
      </c>
      <c r="W274">
        <v>8.3000000000000004E-2</v>
      </c>
      <c r="X274">
        <f xml:space="preserve"> MIN(S274,V274)</f>
        <v>56</v>
      </c>
      <c r="Y274">
        <f>(X274-N274)/N274*100</f>
        <v>0</v>
      </c>
    </row>
    <row r="275" spans="1:25" x14ac:dyDescent="0.3">
      <c r="A275" t="s">
        <v>1242</v>
      </c>
      <c r="C275">
        <v>436050</v>
      </c>
      <c r="D275">
        <v>1063001</v>
      </c>
      <c r="E275">
        <v>17.989999999999998</v>
      </c>
      <c r="H275">
        <v>95200</v>
      </c>
      <c r="I275">
        <v>229322</v>
      </c>
      <c r="J275">
        <v>2.0699999999999998</v>
      </c>
      <c r="M275" t="s">
        <v>3</v>
      </c>
      <c r="N275">
        <v>78</v>
      </c>
      <c r="O275">
        <v>4.9434269999999998</v>
      </c>
      <c r="R275" t="s">
        <v>3</v>
      </c>
      <c r="S275">
        <v>78</v>
      </c>
      <c r="T275">
        <v>1.1270579999999999</v>
      </c>
      <c r="V275">
        <v>111</v>
      </c>
      <c r="W275">
        <v>8.3000000000000004E-2</v>
      </c>
      <c r="X275">
        <f xml:space="preserve"> MIN(S275,V275)</f>
        <v>78</v>
      </c>
      <c r="Y275">
        <f>(X275-N275)/N275*100</f>
        <v>0</v>
      </c>
    </row>
    <row r="276" spans="1:25" x14ac:dyDescent="0.3">
      <c r="A276" t="s">
        <v>1243</v>
      </c>
      <c r="C276">
        <v>517517</v>
      </c>
      <c r="D276">
        <v>1188918</v>
      </c>
      <c r="E276">
        <v>17</v>
      </c>
      <c r="H276">
        <v>92092</v>
      </c>
      <c r="I276">
        <v>208868</v>
      </c>
      <c r="J276">
        <v>1.1000000000000001</v>
      </c>
      <c r="M276" t="s">
        <v>4</v>
      </c>
      <c r="N276">
        <v>41</v>
      </c>
      <c r="O276">
        <v>62.971739999999997</v>
      </c>
      <c r="R276" t="s">
        <v>4</v>
      </c>
      <c r="S276">
        <v>42</v>
      </c>
      <c r="T276">
        <v>60.247678000000001</v>
      </c>
      <c r="V276">
        <v>91</v>
      </c>
      <c r="W276">
        <v>5.7000000000000002E-2</v>
      </c>
      <c r="X276">
        <f xml:space="preserve"> MIN(S276,V276)</f>
        <v>42</v>
      </c>
      <c r="Y276">
        <f>(X276-N276)/N276*100</f>
        <v>2.4390243902439024</v>
      </c>
    </row>
    <row r="277" spans="1:25" x14ac:dyDescent="0.3">
      <c r="A277" t="s">
        <v>1244</v>
      </c>
      <c r="C277">
        <v>516336</v>
      </c>
      <c r="D277">
        <v>1196441</v>
      </c>
      <c r="E277">
        <v>25.35</v>
      </c>
      <c r="H277">
        <v>81198</v>
      </c>
      <c r="I277">
        <v>185299</v>
      </c>
      <c r="J277">
        <v>0.94</v>
      </c>
      <c r="M277" t="s">
        <v>3</v>
      </c>
      <c r="N277">
        <v>66</v>
      </c>
      <c r="O277">
        <v>4.1774259999999996</v>
      </c>
      <c r="R277" t="s">
        <v>3</v>
      </c>
      <c r="S277">
        <v>66</v>
      </c>
      <c r="T277">
        <v>0.31547900000000001</v>
      </c>
      <c r="V277">
        <v>77</v>
      </c>
      <c r="W277">
        <v>0.08</v>
      </c>
      <c r="X277">
        <f xml:space="preserve"> MIN(S277,V277)</f>
        <v>66</v>
      </c>
      <c r="Y277">
        <f>(X277-N277)/N277*100</f>
        <v>0</v>
      </c>
    </row>
    <row r="278" spans="1:25" x14ac:dyDescent="0.3">
      <c r="A278" t="s">
        <v>1245</v>
      </c>
      <c r="C278">
        <v>533022</v>
      </c>
      <c r="D278">
        <v>1252557</v>
      </c>
      <c r="E278">
        <v>21.4</v>
      </c>
      <c r="H278">
        <v>85407</v>
      </c>
      <c r="I278">
        <v>197682</v>
      </c>
      <c r="J278">
        <v>1.03</v>
      </c>
      <c r="M278" t="s">
        <v>3</v>
      </c>
      <c r="N278">
        <v>66</v>
      </c>
      <c r="O278">
        <v>6.9266550000000002</v>
      </c>
      <c r="R278" t="s">
        <v>3</v>
      </c>
      <c r="S278">
        <v>66</v>
      </c>
      <c r="T278">
        <v>0.60230600000000001</v>
      </c>
      <c r="V278">
        <v>82</v>
      </c>
      <c r="W278">
        <v>0.123</v>
      </c>
      <c r="X278">
        <f xml:space="preserve"> MIN(S278,V278)</f>
        <v>66</v>
      </c>
      <c r="Y278">
        <f>(X278-N278)/N278*100</f>
        <v>0</v>
      </c>
    </row>
    <row r="279" spans="1:25" x14ac:dyDescent="0.3">
      <c r="A279" t="s">
        <v>1246</v>
      </c>
      <c r="C279">
        <v>477012</v>
      </c>
      <c r="D279">
        <v>1137447</v>
      </c>
      <c r="E279">
        <v>21.26</v>
      </c>
      <c r="H279">
        <v>93900</v>
      </c>
      <c r="I279">
        <v>221079</v>
      </c>
      <c r="J279">
        <v>2.2799999999999998</v>
      </c>
      <c r="M279" t="s">
        <v>3</v>
      </c>
      <c r="N279">
        <v>70</v>
      </c>
      <c r="O279">
        <v>10.594571</v>
      </c>
      <c r="R279" t="s">
        <v>3</v>
      </c>
      <c r="S279">
        <v>70</v>
      </c>
      <c r="T279">
        <v>1.0856460000000001</v>
      </c>
      <c r="V279">
        <v>99</v>
      </c>
      <c r="W279">
        <v>0.08</v>
      </c>
      <c r="X279">
        <f xml:space="preserve"> MIN(S279,V279)</f>
        <v>70</v>
      </c>
      <c r="Y279">
        <f>(X279-N279)/N279*100</f>
        <v>0</v>
      </c>
    </row>
    <row r="280" spans="1:25" x14ac:dyDescent="0.3">
      <c r="A280" t="s">
        <v>1247</v>
      </c>
      <c r="C280">
        <v>444117</v>
      </c>
      <c r="D280">
        <v>1039237</v>
      </c>
      <c r="E280">
        <v>17.059999999999999</v>
      </c>
      <c r="H280">
        <v>75129</v>
      </c>
      <c r="I280">
        <v>173221</v>
      </c>
      <c r="J280">
        <v>2.4300000000000002</v>
      </c>
      <c r="M280" t="s">
        <v>3</v>
      </c>
      <c r="N280">
        <v>61</v>
      </c>
      <c r="O280">
        <v>9.2002889999999997</v>
      </c>
      <c r="R280" t="s">
        <v>3</v>
      </c>
      <c r="S280">
        <v>61</v>
      </c>
      <c r="T280">
        <v>0.42691899999999999</v>
      </c>
      <c r="V280">
        <v>78</v>
      </c>
      <c r="W280">
        <v>6.0999999999999999E-2</v>
      </c>
      <c r="X280">
        <f xml:space="preserve"> MIN(S280,V280)</f>
        <v>61</v>
      </c>
      <c r="Y280">
        <f>(X280-N280)/N280*100</f>
        <v>0</v>
      </c>
    </row>
    <row r="281" spans="1:25" x14ac:dyDescent="0.3">
      <c r="A281" t="s">
        <v>1248</v>
      </c>
      <c r="C281">
        <v>524190</v>
      </c>
      <c r="D281">
        <v>1222523</v>
      </c>
      <c r="E281">
        <v>21.25</v>
      </c>
      <c r="H281">
        <v>89268</v>
      </c>
      <c r="I281">
        <v>205191</v>
      </c>
      <c r="J281">
        <v>1.02</v>
      </c>
      <c r="M281" t="s">
        <v>3</v>
      </c>
      <c r="N281">
        <v>71</v>
      </c>
      <c r="O281">
        <v>5.0566440000000004</v>
      </c>
      <c r="R281" t="s">
        <v>3</v>
      </c>
      <c r="S281">
        <v>71</v>
      </c>
      <c r="T281">
        <v>0.42643799999999998</v>
      </c>
      <c r="V281">
        <v>85</v>
      </c>
      <c r="W281">
        <v>7.1999999999999995E-2</v>
      </c>
      <c r="X281">
        <f xml:space="preserve"> MIN(S281,V281)</f>
        <v>71</v>
      </c>
      <c r="Y281">
        <f>(X281-N281)/N281*100</f>
        <v>0</v>
      </c>
    </row>
    <row r="282" spans="1:25" x14ac:dyDescent="0.3">
      <c r="A282" t="s">
        <v>1249</v>
      </c>
      <c r="C282">
        <v>513252</v>
      </c>
      <c r="D282">
        <v>1236803</v>
      </c>
      <c r="E282">
        <v>16.670000000000002</v>
      </c>
      <c r="H282">
        <v>86814</v>
      </c>
      <c r="I282">
        <v>206021</v>
      </c>
      <c r="J282">
        <v>0.96</v>
      </c>
      <c r="M282" t="s">
        <v>3</v>
      </c>
      <c r="N282">
        <v>63</v>
      </c>
      <c r="O282">
        <v>4.2439109999999998</v>
      </c>
      <c r="R282" t="s">
        <v>3</v>
      </c>
      <c r="S282">
        <v>63</v>
      </c>
      <c r="T282">
        <v>0.30070000000000002</v>
      </c>
      <c r="V282">
        <v>90</v>
      </c>
      <c r="W282">
        <v>9.1999999999999998E-2</v>
      </c>
      <c r="X282">
        <f xml:space="preserve"> MIN(S282,V282)</f>
        <v>63</v>
      </c>
      <c r="Y282">
        <f>(X282-N282)/N282*100</f>
        <v>0</v>
      </c>
    </row>
    <row r="283" spans="1:25" x14ac:dyDescent="0.3">
      <c r="A283" t="s">
        <v>1250</v>
      </c>
      <c r="C283">
        <v>501228</v>
      </c>
      <c r="D283">
        <v>1154887</v>
      </c>
      <c r="E283">
        <v>13.58</v>
      </c>
      <c r="H283">
        <v>74763</v>
      </c>
      <c r="I283">
        <v>169522</v>
      </c>
      <c r="J283">
        <v>1.22</v>
      </c>
      <c r="M283" t="s">
        <v>3</v>
      </c>
      <c r="N283">
        <v>56</v>
      </c>
      <c r="O283">
        <v>2.9538440000000001</v>
      </c>
      <c r="R283" t="s">
        <v>3</v>
      </c>
      <c r="S283">
        <v>56</v>
      </c>
      <c r="T283">
        <v>0.225296</v>
      </c>
      <c r="V283">
        <v>70</v>
      </c>
      <c r="W283">
        <v>6.7000000000000004E-2</v>
      </c>
      <c r="X283">
        <f xml:space="preserve"> MIN(S283,V283)</f>
        <v>56</v>
      </c>
      <c r="Y283">
        <f>(X283-N283)/N283*100</f>
        <v>0</v>
      </c>
    </row>
    <row r="284" spans="1:25" x14ac:dyDescent="0.3">
      <c r="A284" t="s">
        <v>1251</v>
      </c>
      <c r="C284">
        <v>434250</v>
      </c>
      <c r="D284">
        <v>1001943</v>
      </c>
      <c r="E284">
        <v>12.07</v>
      </c>
      <c r="H284">
        <v>73340</v>
      </c>
      <c r="I284">
        <v>166801</v>
      </c>
      <c r="J284">
        <v>1.18</v>
      </c>
      <c r="M284" t="s">
        <v>3</v>
      </c>
      <c r="N284">
        <v>67</v>
      </c>
      <c r="O284">
        <v>2.840058</v>
      </c>
      <c r="R284" t="s">
        <v>3</v>
      </c>
      <c r="S284">
        <v>67</v>
      </c>
      <c r="T284">
        <v>0.36126599999999998</v>
      </c>
      <c r="V284">
        <v>75</v>
      </c>
      <c r="W284">
        <v>7.2999999999999995E-2</v>
      </c>
      <c r="X284">
        <f xml:space="preserve"> MIN(S284,V284)</f>
        <v>67</v>
      </c>
      <c r="Y284">
        <f>(X284-N284)/N284*100</f>
        <v>0</v>
      </c>
    </row>
    <row r="285" spans="1:25" x14ac:dyDescent="0.3">
      <c r="A285" t="s">
        <v>1252</v>
      </c>
      <c r="C285">
        <v>493136</v>
      </c>
      <c r="D285">
        <v>1135952</v>
      </c>
      <c r="E285">
        <v>13.43</v>
      </c>
      <c r="H285">
        <v>71484</v>
      </c>
      <c r="I285">
        <v>162001</v>
      </c>
      <c r="J285">
        <v>1.21</v>
      </c>
      <c r="M285" t="s">
        <v>3</v>
      </c>
      <c r="N285">
        <v>64</v>
      </c>
      <c r="O285">
        <v>3.5779209999999999</v>
      </c>
      <c r="R285" t="s">
        <v>3</v>
      </c>
      <c r="S285">
        <v>64</v>
      </c>
      <c r="T285">
        <v>0.22323100000000001</v>
      </c>
      <c r="V285">
        <v>68</v>
      </c>
      <c r="W285">
        <v>7.0999999999999994E-2</v>
      </c>
      <c r="X285">
        <f xml:space="preserve"> MIN(S285,V285)</f>
        <v>64</v>
      </c>
      <c r="Y285">
        <f>(X285-N285)/N285*100</f>
        <v>0</v>
      </c>
    </row>
    <row r="286" spans="1:25" x14ac:dyDescent="0.3">
      <c r="A286" t="s">
        <v>1253</v>
      </c>
      <c r="C286">
        <v>476844</v>
      </c>
      <c r="D286">
        <v>1095917</v>
      </c>
      <c r="E286">
        <v>13.21</v>
      </c>
      <c r="H286">
        <v>77462</v>
      </c>
      <c r="I286">
        <v>175274</v>
      </c>
      <c r="J286">
        <v>1.25</v>
      </c>
      <c r="M286" t="s">
        <v>3</v>
      </c>
      <c r="N286">
        <v>62</v>
      </c>
      <c r="O286">
        <v>3.3134079999999999</v>
      </c>
      <c r="R286" t="s">
        <v>3</v>
      </c>
      <c r="S286">
        <v>62</v>
      </c>
      <c r="T286">
        <v>0.251417</v>
      </c>
      <c r="V286">
        <v>76</v>
      </c>
      <c r="W286">
        <v>8.8999999999999996E-2</v>
      </c>
      <c r="X286">
        <f xml:space="preserve"> MIN(S286,V286)</f>
        <v>62</v>
      </c>
      <c r="Y286">
        <f>(X286-N286)/N286*100</f>
        <v>0</v>
      </c>
    </row>
    <row r="287" spans="1:25" x14ac:dyDescent="0.3">
      <c r="A287" t="s">
        <v>1254</v>
      </c>
      <c r="C287">
        <v>687659</v>
      </c>
      <c r="D287">
        <v>1518119</v>
      </c>
      <c r="E287">
        <v>15.22</v>
      </c>
      <c r="H287">
        <v>86464</v>
      </c>
      <c r="I287">
        <v>188014</v>
      </c>
      <c r="J287">
        <v>0.86</v>
      </c>
      <c r="M287" t="s">
        <v>3</v>
      </c>
      <c r="N287">
        <v>48</v>
      </c>
      <c r="O287">
        <v>3.1342120000000002</v>
      </c>
      <c r="R287" t="s">
        <v>3</v>
      </c>
      <c r="S287">
        <v>48</v>
      </c>
      <c r="T287">
        <v>0.23480100000000001</v>
      </c>
      <c r="V287">
        <v>63</v>
      </c>
      <c r="W287">
        <v>4.4999999999999998E-2</v>
      </c>
      <c r="X287">
        <f xml:space="preserve"> MIN(S287,V287)</f>
        <v>48</v>
      </c>
      <c r="Y287">
        <f>(X287-N287)/N287*100</f>
        <v>0</v>
      </c>
    </row>
    <row r="288" spans="1:25" x14ac:dyDescent="0.3">
      <c r="A288" t="s">
        <v>1255</v>
      </c>
      <c r="C288">
        <v>594868</v>
      </c>
      <c r="D288">
        <v>1360413</v>
      </c>
      <c r="E288">
        <v>16.16</v>
      </c>
      <c r="H288">
        <v>110074</v>
      </c>
      <c r="I288">
        <v>248823</v>
      </c>
      <c r="J288">
        <v>1.71</v>
      </c>
      <c r="M288" t="s">
        <v>3</v>
      </c>
      <c r="N288">
        <v>77</v>
      </c>
      <c r="O288">
        <v>3.3334359999999998</v>
      </c>
      <c r="R288" t="s">
        <v>3</v>
      </c>
      <c r="S288">
        <v>77</v>
      </c>
      <c r="T288">
        <v>0.28718399999999999</v>
      </c>
      <c r="V288">
        <v>93</v>
      </c>
      <c r="W288">
        <v>0.09</v>
      </c>
      <c r="X288">
        <f xml:space="preserve"> MIN(S288,V288)</f>
        <v>77</v>
      </c>
      <c r="Y288">
        <f>(X288-N288)/N288*100</f>
        <v>0</v>
      </c>
    </row>
    <row r="289" spans="1:25" x14ac:dyDescent="0.3">
      <c r="A289" t="s">
        <v>1256</v>
      </c>
      <c r="C289">
        <v>493188</v>
      </c>
      <c r="D289">
        <v>1105828</v>
      </c>
      <c r="E289">
        <v>12.17</v>
      </c>
      <c r="H289">
        <v>91206</v>
      </c>
      <c r="I289">
        <v>202261</v>
      </c>
      <c r="J289">
        <v>1.35</v>
      </c>
      <c r="M289" t="s">
        <v>3</v>
      </c>
      <c r="N289">
        <v>61</v>
      </c>
      <c r="O289">
        <v>3.1314350000000002</v>
      </c>
      <c r="R289" t="s">
        <v>3</v>
      </c>
      <c r="S289">
        <v>61</v>
      </c>
      <c r="T289">
        <v>0.52019899999999997</v>
      </c>
      <c r="V289">
        <v>80</v>
      </c>
      <c r="W289">
        <v>7.3999999999999996E-2</v>
      </c>
      <c r="X289">
        <f xml:space="preserve"> MIN(S289,V289)</f>
        <v>61</v>
      </c>
      <c r="Y289">
        <f>(X289-N289)/N289*100</f>
        <v>0</v>
      </c>
    </row>
    <row r="290" spans="1:25" x14ac:dyDescent="0.3">
      <c r="A290" t="s">
        <v>1257</v>
      </c>
      <c r="C290">
        <v>529830</v>
      </c>
      <c r="D290">
        <v>1252083</v>
      </c>
      <c r="E290">
        <v>16.07</v>
      </c>
      <c r="H290">
        <v>104545</v>
      </c>
      <c r="I290">
        <v>243969</v>
      </c>
      <c r="J290">
        <v>1.74</v>
      </c>
      <c r="M290" t="s">
        <v>3</v>
      </c>
      <c r="N290">
        <v>83</v>
      </c>
      <c r="O290">
        <v>3.598357</v>
      </c>
      <c r="R290" t="s">
        <v>3</v>
      </c>
      <c r="S290">
        <v>83</v>
      </c>
      <c r="T290">
        <v>0.33264500000000002</v>
      </c>
      <c r="V290">
        <v>102</v>
      </c>
      <c r="W290">
        <v>0.10100000000000001</v>
      </c>
      <c r="X290">
        <f xml:space="preserve"> MIN(S290,V290)</f>
        <v>83</v>
      </c>
      <c r="Y290">
        <f>(X290-N290)/N290*100</f>
        <v>0</v>
      </c>
    </row>
    <row r="291" spans="1:25" x14ac:dyDescent="0.3">
      <c r="A291" t="s">
        <v>1258</v>
      </c>
      <c r="C291">
        <v>656370</v>
      </c>
      <c r="D291">
        <v>1479977</v>
      </c>
      <c r="E291">
        <v>17.27</v>
      </c>
      <c r="H291">
        <v>122265</v>
      </c>
      <c r="I291">
        <v>272742</v>
      </c>
      <c r="J291">
        <v>1.84</v>
      </c>
      <c r="M291" t="s">
        <v>3</v>
      </c>
      <c r="N291">
        <v>69</v>
      </c>
      <c r="O291">
        <v>4.0091359999999998</v>
      </c>
      <c r="R291" t="s">
        <v>3</v>
      </c>
      <c r="S291">
        <v>69</v>
      </c>
      <c r="T291">
        <v>0.330702</v>
      </c>
      <c r="V291">
        <v>94</v>
      </c>
      <c r="W291">
        <v>0.11799999999999999</v>
      </c>
      <c r="X291">
        <f xml:space="preserve"> MIN(S291,V291)</f>
        <v>69</v>
      </c>
      <c r="Y291">
        <f>(X291-N291)/N291*100</f>
        <v>0</v>
      </c>
    </row>
    <row r="292" spans="1:25" x14ac:dyDescent="0.3">
      <c r="A292" t="s">
        <v>1259</v>
      </c>
      <c r="C292">
        <v>548948</v>
      </c>
      <c r="D292">
        <v>1230802</v>
      </c>
      <c r="E292">
        <v>13.77</v>
      </c>
      <c r="H292">
        <v>104842</v>
      </c>
      <c r="I292">
        <v>232506</v>
      </c>
      <c r="J292">
        <v>1.54</v>
      </c>
      <c r="M292" t="s">
        <v>3</v>
      </c>
      <c r="N292">
        <v>58</v>
      </c>
      <c r="O292">
        <v>2.8016420000000002</v>
      </c>
      <c r="R292" t="s">
        <v>3</v>
      </c>
      <c r="S292">
        <v>58</v>
      </c>
      <c r="T292">
        <v>0.27250200000000002</v>
      </c>
      <c r="V292">
        <v>88</v>
      </c>
      <c r="W292">
        <v>0.10299999999999999</v>
      </c>
      <c r="X292">
        <f xml:space="preserve"> MIN(S292,V292)</f>
        <v>58</v>
      </c>
      <c r="Y292">
        <f>(X292-N292)/N292*100</f>
        <v>0</v>
      </c>
    </row>
    <row r="293" spans="1:25" x14ac:dyDescent="0.3">
      <c r="A293" t="s">
        <v>1260</v>
      </c>
      <c r="C293">
        <v>590336</v>
      </c>
      <c r="D293">
        <v>1355796</v>
      </c>
      <c r="E293">
        <v>16.23</v>
      </c>
      <c r="H293">
        <v>108382</v>
      </c>
      <c r="I293">
        <v>246006</v>
      </c>
      <c r="J293">
        <v>1.17</v>
      </c>
      <c r="M293" t="s">
        <v>3</v>
      </c>
      <c r="N293">
        <v>71</v>
      </c>
      <c r="O293">
        <v>5.2504439999999999</v>
      </c>
      <c r="R293" t="s">
        <v>3</v>
      </c>
      <c r="S293">
        <v>71</v>
      </c>
      <c r="T293">
        <v>0.31326199999999998</v>
      </c>
      <c r="V293">
        <v>93</v>
      </c>
      <c r="W293">
        <v>0.112</v>
      </c>
      <c r="X293">
        <f xml:space="preserve"> MIN(S293,V293)</f>
        <v>71</v>
      </c>
      <c r="Y293">
        <f>(X293-N293)/N293*100</f>
        <v>0</v>
      </c>
    </row>
    <row r="294" spans="1:25" x14ac:dyDescent="0.3">
      <c r="A294" t="s">
        <v>1261</v>
      </c>
      <c r="C294">
        <v>623570</v>
      </c>
      <c r="D294">
        <v>1390994</v>
      </c>
      <c r="E294">
        <v>15.73</v>
      </c>
      <c r="H294">
        <v>93980</v>
      </c>
      <c r="I294">
        <v>206714</v>
      </c>
      <c r="J294">
        <v>0.96</v>
      </c>
      <c r="M294" t="s">
        <v>3</v>
      </c>
      <c r="N294">
        <v>62</v>
      </c>
      <c r="O294">
        <v>4.4523599999999997</v>
      </c>
      <c r="R294" t="s">
        <v>3</v>
      </c>
      <c r="S294">
        <v>62</v>
      </c>
      <c r="T294">
        <v>0.27684599999999998</v>
      </c>
      <c r="V294">
        <v>73</v>
      </c>
      <c r="W294">
        <v>0.109</v>
      </c>
      <c r="X294">
        <f xml:space="preserve"> MIN(S294,V294)</f>
        <v>62</v>
      </c>
      <c r="Y294">
        <f>(X294-N294)/N294*100</f>
        <v>0</v>
      </c>
    </row>
    <row r="295" spans="1:25" x14ac:dyDescent="0.3">
      <c r="A295" t="s">
        <v>1262</v>
      </c>
      <c r="C295">
        <v>571206</v>
      </c>
      <c r="D295">
        <v>1307674</v>
      </c>
      <c r="E295">
        <v>15.08</v>
      </c>
      <c r="H295">
        <v>91760</v>
      </c>
      <c r="I295">
        <v>207080</v>
      </c>
      <c r="J295">
        <v>1.39</v>
      </c>
      <c r="M295" t="s">
        <v>3</v>
      </c>
      <c r="N295">
        <v>74</v>
      </c>
      <c r="O295">
        <v>2.9918260000000001</v>
      </c>
      <c r="R295" t="s">
        <v>3</v>
      </c>
      <c r="S295">
        <v>74</v>
      </c>
      <c r="T295">
        <v>0.22211500000000001</v>
      </c>
      <c r="V295">
        <v>79</v>
      </c>
      <c r="W295">
        <v>9.6000000000000002E-2</v>
      </c>
      <c r="X295">
        <f xml:space="preserve"> MIN(S295,V295)</f>
        <v>74</v>
      </c>
      <c r="Y295">
        <f>(X295-N295)/N295*100</f>
        <v>0</v>
      </c>
    </row>
    <row r="296" spans="1:25" x14ac:dyDescent="0.3">
      <c r="A296" t="s">
        <v>1263</v>
      </c>
      <c r="C296">
        <v>606528</v>
      </c>
      <c r="D296">
        <v>1351242</v>
      </c>
      <c r="E296">
        <v>14.62</v>
      </c>
      <c r="H296">
        <v>86832</v>
      </c>
      <c r="I296">
        <v>190748</v>
      </c>
      <c r="J296">
        <v>1.31</v>
      </c>
      <c r="M296" t="s">
        <v>3</v>
      </c>
      <c r="N296">
        <v>54</v>
      </c>
      <c r="O296">
        <v>3.0180380000000002</v>
      </c>
      <c r="R296" t="s">
        <v>3</v>
      </c>
      <c r="S296">
        <v>54</v>
      </c>
      <c r="T296">
        <v>0.198687</v>
      </c>
      <c r="V296">
        <v>66</v>
      </c>
      <c r="W296">
        <v>8.1000000000000003E-2</v>
      </c>
      <c r="X296">
        <f xml:space="preserve"> MIN(S296,V296)</f>
        <v>54</v>
      </c>
      <c r="Y296">
        <f>(X296-N296)/N296*100</f>
        <v>0</v>
      </c>
    </row>
    <row r="297" spans="1:25" x14ac:dyDescent="0.3">
      <c r="A297" t="s">
        <v>1264</v>
      </c>
      <c r="C297">
        <v>633920</v>
      </c>
      <c r="D297">
        <v>1481542</v>
      </c>
      <c r="E297">
        <v>18.12</v>
      </c>
      <c r="H297">
        <v>93956</v>
      </c>
      <c r="I297">
        <v>216061</v>
      </c>
      <c r="J297">
        <v>1</v>
      </c>
      <c r="M297" t="s">
        <v>3</v>
      </c>
      <c r="N297">
        <v>68</v>
      </c>
      <c r="O297">
        <v>4.6242929999999998</v>
      </c>
      <c r="R297" t="s">
        <v>3</v>
      </c>
      <c r="S297">
        <v>68</v>
      </c>
      <c r="T297">
        <v>0.279532</v>
      </c>
      <c r="V297">
        <v>82</v>
      </c>
      <c r="W297">
        <v>9.4E-2</v>
      </c>
      <c r="X297">
        <f xml:space="preserve"> MIN(S297,V297)</f>
        <v>68</v>
      </c>
      <c r="Y297">
        <f>(X297-N297)/N297*100</f>
        <v>0</v>
      </c>
    </row>
    <row r="298" spans="1:25" x14ac:dyDescent="0.3">
      <c r="A298" t="s">
        <v>1265</v>
      </c>
      <c r="C298">
        <v>502320</v>
      </c>
      <c r="D298">
        <v>1117466</v>
      </c>
      <c r="E298">
        <v>10.65</v>
      </c>
      <c r="H298">
        <v>58968</v>
      </c>
      <c r="I298">
        <v>128856</v>
      </c>
      <c r="J298">
        <v>0.56000000000000005</v>
      </c>
      <c r="M298" t="s">
        <v>3</v>
      </c>
      <c r="N298">
        <v>40</v>
      </c>
      <c r="O298">
        <v>2.850285</v>
      </c>
      <c r="R298" t="s">
        <v>3</v>
      </c>
      <c r="S298">
        <v>40</v>
      </c>
      <c r="T298">
        <v>0.18923400000000001</v>
      </c>
      <c r="V298">
        <v>53</v>
      </c>
      <c r="W298">
        <v>4.2000000000000003E-2</v>
      </c>
      <c r="X298">
        <f xml:space="preserve"> MIN(S298,V298)</f>
        <v>40</v>
      </c>
      <c r="Y298">
        <f>(X298-N298)/N298*100</f>
        <v>0</v>
      </c>
    </row>
    <row r="299" spans="1:25" x14ac:dyDescent="0.3">
      <c r="A299" t="s">
        <v>1266</v>
      </c>
      <c r="C299">
        <v>902272</v>
      </c>
      <c r="D299">
        <v>2010307</v>
      </c>
      <c r="E299">
        <v>20.55</v>
      </c>
      <c r="H299">
        <v>301888</v>
      </c>
      <c r="I299">
        <v>670063</v>
      </c>
      <c r="J299">
        <v>4.16</v>
      </c>
      <c r="M299" t="s">
        <v>4</v>
      </c>
      <c r="N299">
        <v>114</v>
      </c>
      <c r="O299">
        <v>63.340347000000001</v>
      </c>
      <c r="R299" t="s">
        <v>4</v>
      </c>
      <c r="S299">
        <v>109</v>
      </c>
      <c r="T299">
        <v>60.660575999999999</v>
      </c>
      <c r="V299">
        <v>177</v>
      </c>
      <c r="W299">
        <v>0.05</v>
      </c>
      <c r="X299">
        <f xml:space="preserve"> MIN(S299,V299)</f>
        <v>109</v>
      </c>
      <c r="Y299">
        <f>(X299-N299)/N299*100</f>
        <v>-4.3859649122807012</v>
      </c>
    </row>
    <row r="300" spans="1:25" x14ac:dyDescent="0.3">
      <c r="A300" t="s">
        <v>1267</v>
      </c>
      <c r="C300">
        <v>980720</v>
      </c>
      <c r="D300">
        <v>2153189</v>
      </c>
      <c r="E300">
        <v>20.97</v>
      </c>
      <c r="H300">
        <v>292330</v>
      </c>
      <c r="I300">
        <v>639169</v>
      </c>
      <c r="J300">
        <v>4.47</v>
      </c>
      <c r="M300" t="s">
        <v>4</v>
      </c>
      <c r="N300">
        <v>101</v>
      </c>
      <c r="O300">
        <v>63.385689999999997</v>
      </c>
      <c r="R300" t="s">
        <v>4</v>
      </c>
      <c r="S300">
        <v>98</v>
      </c>
      <c r="T300">
        <v>60.591794</v>
      </c>
      <c r="V300">
        <v>154</v>
      </c>
      <c r="W300">
        <v>6.3E-2</v>
      </c>
      <c r="X300">
        <f xml:space="preserve"> MIN(S300,V300)</f>
        <v>98</v>
      </c>
      <c r="Y300">
        <f>(X300-N300)/N300*100</f>
        <v>-2.9702970297029703</v>
      </c>
    </row>
    <row r="301" spans="1:25" x14ac:dyDescent="0.3">
      <c r="A301" t="s">
        <v>1268</v>
      </c>
      <c r="C301">
        <v>890500</v>
      </c>
      <c r="D301">
        <v>1955407</v>
      </c>
      <c r="E301">
        <v>19.14</v>
      </c>
      <c r="H301">
        <v>297427</v>
      </c>
      <c r="I301">
        <v>650713</v>
      </c>
      <c r="J301">
        <v>4.55</v>
      </c>
      <c r="M301" t="s">
        <v>4</v>
      </c>
      <c r="N301">
        <v>105</v>
      </c>
      <c r="O301">
        <v>63.134774</v>
      </c>
      <c r="R301" t="s">
        <v>4</v>
      </c>
      <c r="S301">
        <v>105</v>
      </c>
      <c r="T301">
        <v>60.628461999999999</v>
      </c>
      <c r="V301">
        <v>166</v>
      </c>
      <c r="W301">
        <v>4.2000000000000003E-2</v>
      </c>
      <c r="X301">
        <f xml:space="preserve"> MIN(S301,V301)</f>
        <v>105</v>
      </c>
      <c r="Y301">
        <f>(X301-N301)/N301*100</f>
        <v>0</v>
      </c>
    </row>
    <row r="302" spans="1:25" x14ac:dyDescent="0.3">
      <c r="A302" t="s">
        <v>1269</v>
      </c>
      <c r="C302">
        <v>779475</v>
      </c>
      <c r="D302">
        <v>1718123</v>
      </c>
      <c r="E302">
        <v>16.670000000000002</v>
      </c>
      <c r="H302">
        <v>260919</v>
      </c>
      <c r="I302">
        <v>572939</v>
      </c>
      <c r="J302">
        <v>3.44</v>
      </c>
      <c r="M302" t="s">
        <v>4</v>
      </c>
      <c r="N302">
        <v>109</v>
      </c>
      <c r="O302">
        <v>62.800697999999997</v>
      </c>
      <c r="R302" t="s">
        <v>4</v>
      </c>
      <c r="S302">
        <v>114</v>
      </c>
      <c r="T302">
        <v>60.547573999999997</v>
      </c>
      <c r="V302">
        <v>158</v>
      </c>
      <c r="W302">
        <v>4.2000000000000003E-2</v>
      </c>
      <c r="X302">
        <f xml:space="preserve"> MIN(S302,V302)</f>
        <v>114</v>
      </c>
      <c r="Y302">
        <f>(X302-N302)/N302*100</f>
        <v>4.5871559633027523</v>
      </c>
    </row>
    <row r="303" spans="1:25" x14ac:dyDescent="0.3">
      <c r="A303" t="s">
        <v>1270</v>
      </c>
      <c r="C303">
        <v>845894</v>
      </c>
      <c r="D303">
        <v>1883358</v>
      </c>
      <c r="E303">
        <v>19.21</v>
      </c>
      <c r="H303">
        <v>256381</v>
      </c>
      <c r="I303">
        <v>568235</v>
      </c>
      <c r="J303">
        <v>4.0999999999999996</v>
      </c>
      <c r="M303" t="s">
        <v>4</v>
      </c>
      <c r="N303">
        <v>116</v>
      </c>
      <c r="O303">
        <v>63.200378999999998</v>
      </c>
      <c r="R303" t="s">
        <v>4</v>
      </c>
      <c r="S303">
        <v>115</v>
      </c>
      <c r="T303">
        <v>60.546636999999997</v>
      </c>
      <c r="V303">
        <v>156</v>
      </c>
      <c r="W303">
        <v>5.1999999999999998E-2</v>
      </c>
      <c r="X303">
        <f xml:space="preserve"> MIN(S303,V303)</f>
        <v>115</v>
      </c>
      <c r="Y303">
        <f>(X303-N303)/N303*100</f>
        <v>-0.86206896551724133</v>
      </c>
    </row>
    <row r="304" spans="1:25" x14ac:dyDescent="0.3">
      <c r="A304" t="s">
        <v>1271</v>
      </c>
      <c r="C304">
        <v>771210</v>
      </c>
      <c r="D304">
        <v>1717681</v>
      </c>
      <c r="E304">
        <v>17.649999999999999</v>
      </c>
      <c r="H304">
        <v>264860</v>
      </c>
      <c r="I304">
        <v>587656</v>
      </c>
      <c r="J304">
        <v>4.26</v>
      </c>
      <c r="M304" t="s">
        <v>4</v>
      </c>
      <c r="N304">
        <v>118</v>
      </c>
      <c r="O304">
        <v>62.978333999999997</v>
      </c>
      <c r="R304" t="s">
        <v>4</v>
      </c>
      <c r="S304">
        <v>114</v>
      </c>
      <c r="T304">
        <v>60.589761000000003</v>
      </c>
      <c r="V304">
        <v>169</v>
      </c>
      <c r="W304">
        <v>5.1999999999999998E-2</v>
      </c>
      <c r="X304">
        <f xml:space="preserve"> MIN(S304,V304)</f>
        <v>114</v>
      </c>
      <c r="Y304">
        <f>(X304-N304)/N304*100</f>
        <v>-3.3898305084745761</v>
      </c>
    </row>
    <row r="305" spans="1:25" x14ac:dyDescent="0.3">
      <c r="A305" t="s">
        <v>1272</v>
      </c>
      <c r="C305">
        <v>952590</v>
      </c>
      <c r="D305">
        <v>2137593</v>
      </c>
      <c r="E305">
        <v>22.48</v>
      </c>
      <c r="H305">
        <v>308490</v>
      </c>
      <c r="I305">
        <v>689413</v>
      </c>
      <c r="J305">
        <v>4.29</v>
      </c>
      <c r="M305" t="s">
        <v>4</v>
      </c>
      <c r="N305">
        <v>115</v>
      </c>
      <c r="O305">
        <v>63.954684999999998</v>
      </c>
      <c r="R305" t="s">
        <v>4</v>
      </c>
      <c r="S305">
        <v>117</v>
      </c>
      <c r="T305">
        <v>60.679853999999999</v>
      </c>
      <c r="V305">
        <v>181</v>
      </c>
      <c r="W305">
        <v>4.5999999999999999E-2</v>
      </c>
      <c r="X305">
        <f xml:space="preserve"> MIN(S305,V305)</f>
        <v>117</v>
      </c>
      <c r="Y305">
        <f>(X305-N305)/N305*100</f>
        <v>1.7391304347826086</v>
      </c>
    </row>
    <row r="306" spans="1:25" x14ac:dyDescent="0.3">
      <c r="A306" t="s">
        <v>1273</v>
      </c>
      <c r="C306">
        <v>793638</v>
      </c>
      <c r="D306">
        <v>1753090</v>
      </c>
      <c r="E306">
        <v>17.43</v>
      </c>
      <c r="H306">
        <v>295573</v>
      </c>
      <c r="I306">
        <v>650820</v>
      </c>
      <c r="J306">
        <v>4.59</v>
      </c>
      <c r="M306" t="s">
        <v>4</v>
      </c>
      <c r="N306">
        <v>110</v>
      </c>
      <c r="O306">
        <v>62.862906000000002</v>
      </c>
      <c r="R306" t="s">
        <v>4</v>
      </c>
      <c r="S306">
        <v>110</v>
      </c>
      <c r="T306">
        <v>60.668374</v>
      </c>
      <c r="V306">
        <v>180</v>
      </c>
      <c r="W306">
        <v>6.7000000000000004E-2</v>
      </c>
      <c r="X306">
        <f xml:space="preserve"> MIN(S306,V306)</f>
        <v>110</v>
      </c>
      <c r="Y306">
        <f>(X306-N306)/N306*100</f>
        <v>0</v>
      </c>
    </row>
    <row r="307" spans="1:25" x14ac:dyDescent="0.3">
      <c r="A307" t="s">
        <v>1274</v>
      </c>
      <c r="C307">
        <v>893944</v>
      </c>
      <c r="D307">
        <v>1985362</v>
      </c>
      <c r="E307">
        <v>20.75</v>
      </c>
      <c r="H307">
        <v>301962</v>
      </c>
      <c r="I307">
        <v>668150</v>
      </c>
      <c r="J307">
        <v>4.1900000000000004</v>
      </c>
      <c r="M307" t="s">
        <v>4</v>
      </c>
      <c r="N307">
        <v>114</v>
      </c>
      <c r="O307">
        <v>63.310018999999997</v>
      </c>
      <c r="R307" t="s">
        <v>4</v>
      </c>
      <c r="S307">
        <v>109</v>
      </c>
      <c r="T307">
        <v>60.666384999999998</v>
      </c>
      <c r="V307">
        <v>176</v>
      </c>
      <c r="W307">
        <v>5.5E-2</v>
      </c>
      <c r="X307">
        <f xml:space="preserve"> MIN(S307,V307)</f>
        <v>109</v>
      </c>
      <c r="Y307">
        <f>(X307-N307)/N307*100</f>
        <v>-4.3859649122807012</v>
      </c>
    </row>
    <row r="308" spans="1:25" x14ac:dyDescent="0.3">
      <c r="A308" t="s">
        <v>1275</v>
      </c>
      <c r="C308">
        <v>754929</v>
      </c>
      <c r="D308">
        <v>1671750</v>
      </c>
      <c r="E308">
        <v>17.54</v>
      </c>
      <c r="H308">
        <v>309474</v>
      </c>
      <c r="I308">
        <v>683370</v>
      </c>
      <c r="J308">
        <v>5.0599999999999996</v>
      </c>
      <c r="M308" t="s">
        <v>4</v>
      </c>
      <c r="N308">
        <v>151</v>
      </c>
      <c r="O308">
        <v>62.891013000000001</v>
      </c>
      <c r="R308" t="s">
        <v>4</v>
      </c>
      <c r="S308">
        <v>114</v>
      </c>
      <c r="T308">
        <v>60.734490999999998</v>
      </c>
      <c r="V308">
        <v>197</v>
      </c>
      <c r="W308">
        <v>5.2999999999999999E-2</v>
      </c>
      <c r="X308">
        <f xml:space="preserve"> MIN(S308,V308)</f>
        <v>114</v>
      </c>
      <c r="Y308">
        <f>(X308-N308)/N308*100</f>
        <v>-24.503311258278146</v>
      </c>
    </row>
    <row r="309" spans="1:25" x14ac:dyDescent="0.3">
      <c r="A309" t="s">
        <v>1276</v>
      </c>
      <c r="C309">
        <v>428230</v>
      </c>
      <c r="D309">
        <v>968077</v>
      </c>
      <c r="E309">
        <v>9.7899999999999991</v>
      </c>
      <c r="H309">
        <v>60775</v>
      </c>
      <c r="I309">
        <v>134917</v>
      </c>
      <c r="J309">
        <v>0.6</v>
      </c>
      <c r="M309" t="s">
        <v>3</v>
      </c>
      <c r="N309">
        <v>36</v>
      </c>
      <c r="O309">
        <v>8.0124770000000005</v>
      </c>
      <c r="R309" t="s">
        <v>3</v>
      </c>
      <c r="S309">
        <v>36</v>
      </c>
      <c r="T309">
        <v>0.220166</v>
      </c>
      <c r="V309">
        <v>64</v>
      </c>
      <c r="W309">
        <v>3.9E-2</v>
      </c>
      <c r="X309">
        <f xml:space="preserve"> MIN(S309,V309)</f>
        <v>36</v>
      </c>
      <c r="Y309">
        <f>(X309-N309)/N309*100</f>
        <v>0</v>
      </c>
    </row>
    <row r="310" spans="1:25" x14ac:dyDescent="0.3">
      <c r="A310" t="s">
        <v>1277</v>
      </c>
      <c r="C310">
        <v>1237021</v>
      </c>
      <c r="D310">
        <v>2634319</v>
      </c>
      <c r="E310">
        <v>23.96</v>
      </c>
      <c r="H310">
        <v>237984</v>
      </c>
      <c r="I310">
        <v>504061</v>
      </c>
      <c r="J310">
        <v>3.08</v>
      </c>
      <c r="M310" t="s">
        <v>3</v>
      </c>
      <c r="N310">
        <v>76</v>
      </c>
      <c r="O310">
        <v>10.928053999999999</v>
      </c>
      <c r="R310" t="s">
        <v>3</v>
      </c>
      <c r="S310">
        <v>76</v>
      </c>
      <c r="T310">
        <v>1.860274</v>
      </c>
      <c r="V310">
        <v>95</v>
      </c>
      <c r="W310">
        <v>0.05</v>
      </c>
      <c r="X310">
        <f xml:space="preserve"> MIN(S310,V310)</f>
        <v>76</v>
      </c>
      <c r="Y310">
        <f>(X310-N310)/N310*100</f>
        <v>0</v>
      </c>
    </row>
    <row r="311" spans="1:25" x14ac:dyDescent="0.3">
      <c r="A311" t="s">
        <v>1278</v>
      </c>
      <c r="C311">
        <v>1357056</v>
      </c>
      <c r="D311">
        <v>2867802</v>
      </c>
      <c r="E311">
        <v>25.91</v>
      </c>
      <c r="H311">
        <v>254448</v>
      </c>
      <c r="I311">
        <v>534835</v>
      </c>
      <c r="J311">
        <v>3.36</v>
      </c>
      <c r="M311" t="s">
        <v>3</v>
      </c>
      <c r="N311">
        <v>60</v>
      </c>
      <c r="O311">
        <v>19.736239999999999</v>
      </c>
      <c r="R311" t="s">
        <v>3</v>
      </c>
      <c r="S311">
        <v>60</v>
      </c>
      <c r="T311">
        <v>5.8744300000000003</v>
      </c>
      <c r="V311">
        <v>92</v>
      </c>
      <c r="W311">
        <v>5.6000000000000001E-2</v>
      </c>
      <c r="X311">
        <f xml:space="preserve"> MIN(S311,V311)</f>
        <v>60</v>
      </c>
      <c r="Y311">
        <f>(X311-N311)/N311*100</f>
        <v>0</v>
      </c>
    </row>
    <row r="312" spans="1:25" x14ac:dyDescent="0.3">
      <c r="A312" t="s">
        <v>1279</v>
      </c>
      <c r="C312">
        <v>1358970</v>
      </c>
      <c r="D312">
        <v>2850299</v>
      </c>
      <c r="E312">
        <v>25.22</v>
      </c>
      <c r="H312">
        <v>256080</v>
      </c>
      <c r="I312">
        <v>534609</v>
      </c>
      <c r="J312">
        <v>3.33</v>
      </c>
      <c r="M312" t="s">
        <v>3</v>
      </c>
      <c r="N312">
        <v>71</v>
      </c>
      <c r="O312">
        <v>5.2427869999999999</v>
      </c>
      <c r="R312" t="s">
        <v>3</v>
      </c>
      <c r="S312">
        <v>71</v>
      </c>
      <c r="T312">
        <v>0.68243900000000002</v>
      </c>
      <c r="V312">
        <v>87</v>
      </c>
      <c r="W312">
        <v>6.3E-2</v>
      </c>
      <c r="X312">
        <f xml:space="preserve"> MIN(S312,V312)</f>
        <v>71</v>
      </c>
      <c r="Y312">
        <f>(X312-N312)/N312*100</f>
        <v>0</v>
      </c>
    </row>
    <row r="313" spans="1:25" x14ac:dyDescent="0.3">
      <c r="A313" t="s">
        <v>1280</v>
      </c>
      <c r="C313">
        <v>1394540</v>
      </c>
      <c r="D313">
        <v>2939667</v>
      </c>
      <c r="E313">
        <v>26.69</v>
      </c>
      <c r="H313">
        <v>290292</v>
      </c>
      <c r="I313">
        <v>609339</v>
      </c>
      <c r="J313">
        <v>3.81</v>
      </c>
      <c r="M313" t="s">
        <v>4</v>
      </c>
      <c r="N313">
        <v>290</v>
      </c>
      <c r="O313">
        <v>63.792977</v>
      </c>
      <c r="R313" t="s">
        <v>3</v>
      </c>
      <c r="S313">
        <v>66</v>
      </c>
      <c r="T313">
        <v>5.4553659999999997</v>
      </c>
      <c r="V313">
        <v>101</v>
      </c>
      <c r="W313">
        <v>6.6000000000000003E-2</v>
      </c>
      <c r="X313">
        <f xml:space="preserve"> MIN(S313,V313)</f>
        <v>66</v>
      </c>
      <c r="Y313">
        <f>(X313-N313)/N313*100</f>
        <v>-77.241379310344826</v>
      </c>
    </row>
    <row r="314" spans="1:25" x14ac:dyDescent="0.3">
      <c r="A314" t="s">
        <v>1281</v>
      </c>
      <c r="C314">
        <v>1354197</v>
      </c>
      <c r="D314">
        <v>2872573</v>
      </c>
      <c r="E314">
        <v>27.53</v>
      </c>
      <c r="H314">
        <v>272442</v>
      </c>
      <c r="I314">
        <v>575008</v>
      </c>
      <c r="J314">
        <v>3.75</v>
      </c>
      <c r="M314" t="s">
        <v>3</v>
      </c>
      <c r="N314">
        <v>68</v>
      </c>
      <c r="O314">
        <v>57.394880999999998</v>
      </c>
      <c r="R314" t="s">
        <v>3</v>
      </c>
      <c r="S314">
        <v>68</v>
      </c>
      <c r="T314">
        <v>0.78749999999999998</v>
      </c>
      <c r="V314">
        <v>101</v>
      </c>
      <c r="W314">
        <v>6.6000000000000003E-2</v>
      </c>
      <c r="X314">
        <f xml:space="preserve"> MIN(S314,V314)</f>
        <v>68</v>
      </c>
      <c r="Y314">
        <f>(X314-N314)/N314*100</f>
        <v>0</v>
      </c>
    </row>
    <row r="315" spans="1:25" x14ac:dyDescent="0.3">
      <c r="A315" t="s">
        <v>1282</v>
      </c>
      <c r="C315">
        <v>1308918</v>
      </c>
      <c r="D315">
        <v>2793282</v>
      </c>
      <c r="E315">
        <v>27.33</v>
      </c>
      <c r="H315">
        <v>242112</v>
      </c>
      <c r="I315">
        <v>513735</v>
      </c>
      <c r="J315">
        <v>3.38</v>
      </c>
      <c r="M315" t="s">
        <v>4</v>
      </c>
      <c r="N315">
        <v>68</v>
      </c>
      <c r="O315">
        <v>64.045293000000001</v>
      </c>
      <c r="R315" t="s">
        <v>4</v>
      </c>
      <c r="S315">
        <v>68</v>
      </c>
      <c r="T315">
        <v>60.418132</v>
      </c>
      <c r="V315">
        <v>95</v>
      </c>
      <c r="W315">
        <v>6.2E-2</v>
      </c>
      <c r="X315">
        <f xml:space="preserve"> MIN(S315,V315)</f>
        <v>68</v>
      </c>
      <c r="Y315">
        <f>(X315-N315)/N315*100</f>
        <v>0</v>
      </c>
    </row>
    <row r="316" spans="1:25" x14ac:dyDescent="0.3">
      <c r="A316" t="s">
        <v>1283</v>
      </c>
      <c r="C316">
        <v>1362843</v>
      </c>
      <c r="D316">
        <v>2873371</v>
      </c>
      <c r="E316">
        <v>27.71</v>
      </c>
      <c r="H316">
        <v>281487</v>
      </c>
      <c r="I316">
        <v>590767</v>
      </c>
      <c r="J316">
        <v>3.87</v>
      </c>
      <c r="M316" t="s">
        <v>3</v>
      </c>
      <c r="N316">
        <v>66</v>
      </c>
      <c r="O316">
        <v>13.329599</v>
      </c>
      <c r="R316" t="s">
        <v>3</v>
      </c>
      <c r="S316">
        <v>66</v>
      </c>
      <c r="T316">
        <v>4.1739569999999997</v>
      </c>
      <c r="V316">
        <v>100</v>
      </c>
      <c r="W316">
        <v>5.8999999999999997E-2</v>
      </c>
      <c r="X316">
        <f xml:space="preserve"> MIN(S316,V316)</f>
        <v>66</v>
      </c>
      <c r="Y316">
        <f>(X316-N316)/N316*100</f>
        <v>0</v>
      </c>
    </row>
    <row r="317" spans="1:25" x14ac:dyDescent="0.3">
      <c r="A317" t="s">
        <v>1284</v>
      </c>
      <c r="C317">
        <v>1380954</v>
      </c>
      <c r="D317">
        <v>2914810</v>
      </c>
      <c r="E317">
        <v>28.35</v>
      </c>
      <c r="H317">
        <v>268981</v>
      </c>
      <c r="I317">
        <v>564950</v>
      </c>
      <c r="J317">
        <v>3.71</v>
      </c>
      <c r="M317" t="s">
        <v>3</v>
      </c>
      <c r="N317">
        <v>65</v>
      </c>
      <c r="O317">
        <v>6.8314760000000003</v>
      </c>
      <c r="R317" t="s">
        <v>3</v>
      </c>
      <c r="S317">
        <v>65</v>
      </c>
      <c r="T317">
        <v>1.1488769999999999</v>
      </c>
      <c r="V317">
        <v>96</v>
      </c>
      <c r="W317">
        <v>5.6000000000000001E-2</v>
      </c>
      <c r="X317">
        <f xml:space="preserve"> MIN(S317,V317)</f>
        <v>65</v>
      </c>
      <c r="Y317">
        <f>(X317-N317)/N317*100</f>
        <v>0</v>
      </c>
    </row>
    <row r="318" spans="1:25" x14ac:dyDescent="0.3">
      <c r="A318" t="s">
        <v>1285</v>
      </c>
      <c r="C318">
        <v>1574720</v>
      </c>
      <c r="D318">
        <v>3330207</v>
      </c>
      <c r="E318">
        <v>32.83</v>
      </c>
      <c r="H318">
        <v>322640</v>
      </c>
      <c r="I318">
        <v>679266</v>
      </c>
      <c r="J318">
        <v>4.46</v>
      </c>
      <c r="M318" t="s">
        <v>3</v>
      </c>
      <c r="N318">
        <v>71</v>
      </c>
      <c r="O318">
        <v>14.136028</v>
      </c>
      <c r="R318" t="s">
        <v>3</v>
      </c>
      <c r="S318">
        <v>71</v>
      </c>
      <c r="T318">
        <v>4.3270010000000001</v>
      </c>
      <c r="V318">
        <v>108</v>
      </c>
      <c r="W318">
        <v>7.5999999999999998E-2</v>
      </c>
      <c r="X318">
        <f xml:space="preserve"> MIN(S318,V318)</f>
        <v>71</v>
      </c>
      <c r="Y318">
        <f>(X318-N318)/N318*100</f>
        <v>0</v>
      </c>
    </row>
    <row r="319" spans="1:25" x14ac:dyDescent="0.3">
      <c r="A319" t="s">
        <v>1286</v>
      </c>
      <c r="C319">
        <v>1376331</v>
      </c>
      <c r="D319">
        <v>2944726</v>
      </c>
      <c r="E319">
        <v>30.13</v>
      </c>
      <c r="H319">
        <v>276804</v>
      </c>
      <c r="I319">
        <v>589087</v>
      </c>
      <c r="J319">
        <v>3.92</v>
      </c>
      <c r="M319" t="s">
        <v>4</v>
      </c>
      <c r="N319">
        <v>71</v>
      </c>
      <c r="O319">
        <v>64.273200000000003</v>
      </c>
      <c r="R319" t="s">
        <v>4</v>
      </c>
      <c r="S319">
        <v>72</v>
      </c>
      <c r="T319">
        <v>60.515174000000002</v>
      </c>
      <c r="V319">
        <v>107</v>
      </c>
      <c r="W319">
        <v>6.2E-2</v>
      </c>
      <c r="X319">
        <f xml:space="preserve"> MIN(S319,V319)</f>
        <v>72</v>
      </c>
      <c r="Y319">
        <f>(X319-N319)/N319*100</f>
        <v>1.4084507042253522</v>
      </c>
    </row>
    <row r="320" spans="1:25" x14ac:dyDescent="0.3">
      <c r="A320" t="s">
        <v>1287</v>
      </c>
      <c r="C320">
        <v>501486</v>
      </c>
      <c r="D320">
        <v>1142223</v>
      </c>
      <c r="E320">
        <v>12.31</v>
      </c>
      <c r="H320">
        <v>77539</v>
      </c>
      <c r="I320">
        <v>173923</v>
      </c>
      <c r="J320">
        <v>1.23</v>
      </c>
      <c r="M320" t="s">
        <v>3</v>
      </c>
      <c r="N320">
        <v>53</v>
      </c>
      <c r="O320">
        <v>3.4677630000000002</v>
      </c>
      <c r="R320" t="s">
        <v>3</v>
      </c>
      <c r="S320">
        <v>53</v>
      </c>
      <c r="T320">
        <v>0.23125200000000001</v>
      </c>
      <c r="V320">
        <v>76</v>
      </c>
      <c r="W320">
        <v>5.7000000000000002E-2</v>
      </c>
      <c r="X320">
        <f xml:space="preserve"> MIN(S320,V320)</f>
        <v>53</v>
      </c>
      <c r="Y320">
        <f>(X320-N320)/N320*100</f>
        <v>0</v>
      </c>
    </row>
    <row r="321" spans="1:25" x14ac:dyDescent="0.3">
      <c r="A321" t="s">
        <v>1288</v>
      </c>
      <c r="C321">
        <v>1652510</v>
      </c>
      <c r="D321">
        <v>3463746</v>
      </c>
      <c r="E321">
        <v>32.83</v>
      </c>
      <c r="H321">
        <v>305425</v>
      </c>
      <c r="I321">
        <v>637172</v>
      </c>
      <c r="J321">
        <v>3.18</v>
      </c>
      <c r="M321" t="s">
        <v>3</v>
      </c>
      <c r="N321">
        <v>68</v>
      </c>
      <c r="O321">
        <v>56.417552999999998</v>
      </c>
      <c r="R321" t="s">
        <v>3</v>
      </c>
      <c r="S321">
        <v>68</v>
      </c>
      <c r="T321">
        <v>0.95042300000000002</v>
      </c>
      <c r="V321">
        <v>94</v>
      </c>
      <c r="W321">
        <v>6.6000000000000003E-2</v>
      </c>
      <c r="X321">
        <f xml:space="preserve"> MIN(S321,V321)</f>
        <v>68</v>
      </c>
      <c r="Y321">
        <f>(X321-N321)/N321*100</f>
        <v>0</v>
      </c>
    </row>
    <row r="322" spans="1:25" x14ac:dyDescent="0.3">
      <c r="A322" t="s">
        <v>1289</v>
      </c>
      <c r="C322">
        <v>1680780</v>
      </c>
      <c r="D322">
        <v>3521354</v>
      </c>
      <c r="E322">
        <v>31.4</v>
      </c>
      <c r="H322">
        <v>385860</v>
      </c>
      <c r="I322">
        <v>805586</v>
      </c>
      <c r="J322">
        <v>5.88</v>
      </c>
      <c r="M322" t="s">
        <v>3</v>
      </c>
      <c r="N322">
        <v>73</v>
      </c>
      <c r="O322">
        <v>6.6925749999999997</v>
      </c>
      <c r="R322" t="s">
        <v>3</v>
      </c>
      <c r="S322">
        <v>73</v>
      </c>
      <c r="T322">
        <v>1.1022099999999999</v>
      </c>
      <c r="V322">
        <v>117</v>
      </c>
      <c r="W322">
        <v>9.1999999999999998E-2</v>
      </c>
      <c r="X322">
        <f xml:space="preserve"> MIN(S322,V322)</f>
        <v>73</v>
      </c>
      <c r="Y322">
        <f>(X322-N322)/N322*100</f>
        <v>0</v>
      </c>
    </row>
    <row r="323" spans="1:25" x14ac:dyDescent="0.3">
      <c r="A323" t="s">
        <v>1290</v>
      </c>
      <c r="C323">
        <v>1481568</v>
      </c>
      <c r="D323">
        <v>3116490</v>
      </c>
      <c r="E323">
        <v>28.85</v>
      </c>
      <c r="H323">
        <v>319152</v>
      </c>
      <c r="I323">
        <v>668588</v>
      </c>
      <c r="J323">
        <v>4.1900000000000004</v>
      </c>
      <c r="M323" t="s">
        <v>3</v>
      </c>
      <c r="N323">
        <v>66</v>
      </c>
      <c r="O323">
        <v>6.0451959999999998</v>
      </c>
      <c r="R323" t="s">
        <v>3</v>
      </c>
      <c r="S323">
        <v>66</v>
      </c>
      <c r="T323">
        <v>0.90840699999999996</v>
      </c>
      <c r="V323">
        <v>108</v>
      </c>
      <c r="W323">
        <v>0.107</v>
      </c>
      <c r="X323">
        <f xml:space="preserve"> MIN(S323,V323)</f>
        <v>66</v>
      </c>
      <c r="Y323">
        <f>(X323-N323)/N323*100</f>
        <v>0</v>
      </c>
    </row>
    <row r="324" spans="1:25" x14ac:dyDescent="0.3">
      <c r="A324" t="s">
        <v>1291</v>
      </c>
      <c r="C324">
        <v>1815528</v>
      </c>
      <c r="D324">
        <v>3779767</v>
      </c>
      <c r="E324">
        <v>33.69</v>
      </c>
      <c r="H324">
        <v>319332</v>
      </c>
      <c r="I324">
        <v>661858</v>
      </c>
      <c r="J324">
        <v>4.24</v>
      </c>
      <c r="M324" t="s">
        <v>3</v>
      </c>
      <c r="N324">
        <v>69</v>
      </c>
      <c r="O324">
        <v>6.0248369999999998</v>
      </c>
      <c r="R324" t="s">
        <v>3</v>
      </c>
      <c r="S324">
        <v>69</v>
      </c>
      <c r="T324">
        <v>1.078273</v>
      </c>
      <c r="V324">
        <v>88</v>
      </c>
      <c r="W324">
        <v>5.6000000000000001E-2</v>
      </c>
      <c r="X324">
        <f xml:space="preserve"> MIN(S324,V324)</f>
        <v>69</v>
      </c>
      <c r="Y324">
        <f>(X324-N324)/N324*100</f>
        <v>0</v>
      </c>
    </row>
    <row r="325" spans="1:25" x14ac:dyDescent="0.3">
      <c r="A325" t="s">
        <v>1292</v>
      </c>
      <c r="C325">
        <v>1720763</v>
      </c>
      <c r="D325">
        <v>3586400</v>
      </c>
      <c r="E325">
        <v>31.9</v>
      </c>
      <c r="H325">
        <v>307890</v>
      </c>
      <c r="I325">
        <v>638819</v>
      </c>
      <c r="J325">
        <v>4.0999999999999996</v>
      </c>
      <c r="M325" t="s">
        <v>3</v>
      </c>
      <c r="N325">
        <v>65</v>
      </c>
      <c r="O325">
        <v>8.6795749999999998</v>
      </c>
      <c r="R325" t="s">
        <v>3</v>
      </c>
      <c r="S325">
        <v>65</v>
      </c>
      <c r="T325">
        <v>0.89190599999999998</v>
      </c>
      <c r="V325">
        <v>89</v>
      </c>
      <c r="W325">
        <v>7.2999999999999995E-2</v>
      </c>
      <c r="X325">
        <f xml:space="preserve"> MIN(S325,V325)</f>
        <v>65</v>
      </c>
      <c r="Y325">
        <f>(X325-N325)/N325*100</f>
        <v>0</v>
      </c>
    </row>
    <row r="326" spans="1:25" x14ac:dyDescent="0.3">
      <c r="A326" t="s">
        <v>1293</v>
      </c>
      <c r="C326">
        <v>1856448</v>
      </c>
      <c r="D326">
        <v>3874804</v>
      </c>
      <c r="E326">
        <v>34.51</v>
      </c>
      <c r="H326">
        <v>330504</v>
      </c>
      <c r="I326">
        <v>686640</v>
      </c>
      <c r="J326">
        <v>4.2699999999999996</v>
      </c>
      <c r="M326" t="s">
        <v>4</v>
      </c>
      <c r="N326">
        <v>381</v>
      </c>
      <c r="O326">
        <v>64.611121999999995</v>
      </c>
      <c r="R326" t="s">
        <v>3</v>
      </c>
      <c r="S326">
        <v>68</v>
      </c>
      <c r="T326">
        <v>2.0221619999999998</v>
      </c>
      <c r="V326">
        <v>93</v>
      </c>
      <c r="W326">
        <v>6.8000000000000005E-2</v>
      </c>
      <c r="X326">
        <f xml:space="preserve"> MIN(S326,V326)</f>
        <v>68</v>
      </c>
      <c r="Y326">
        <f>(X326-N326)/N326*100</f>
        <v>-82.152230971128603</v>
      </c>
    </row>
    <row r="327" spans="1:25" x14ac:dyDescent="0.3">
      <c r="A327" t="s">
        <v>1294</v>
      </c>
      <c r="C327">
        <v>1957410</v>
      </c>
      <c r="D327">
        <v>4094196</v>
      </c>
      <c r="E327">
        <v>36.32</v>
      </c>
      <c r="H327">
        <v>347745</v>
      </c>
      <c r="I327">
        <v>724002</v>
      </c>
      <c r="J327">
        <v>4.49</v>
      </c>
      <c r="M327" t="s">
        <v>3</v>
      </c>
      <c r="N327">
        <v>67</v>
      </c>
      <c r="O327">
        <v>8.4033110000000004</v>
      </c>
      <c r="R327" t="s">
        <v>3</v>
      </c>
      <c r="S327">
        <v>67</v>
      </c>
      <c r="T327">
        <v>1.1492599999999999</v>
      </c>
      <c r="V327">
        <v>96</v>
      </c>
      <c r="W327">
        <v>7.3999999999999996E-2</v>
      </c>
      <c r="X327">
        <f xml:space="preserve"> MIN(S327,V327)</f>
        <v>67</v>
      </c>
      <c r="Y327">
        <f>(X327-N327)/N327*100</f>
        <v>0</v>
      </c>
    </row>
    <row r="328" spans="1:25" x14ac:dyDescent="0.3">
      <c r="A328" t="s">
        <v>1295</v>
      </c>
      <c r="C328">
        <v>2009230</v>
      </c>
      <c r="D328">
        <v>4173054</v>
      </c>
      <c r="E328">
        <v>35.06</v>
      </c>
      <c r="H328">
        <v>322235</v>
      </c>
      <c r="I328">
        <v>666009</v>
      </c>
      <c r="J328">
        <v>4.1100000000000003</v>
      </c>
      <c r="M328" t="s">
        <v>3</v>
      </c>
      <c r="N328">
        <v>64</v>
      </c>
      <c r="O328">
        <v>32.758133000000001</v>
      </c>
      <c r="R328" t="s">
        <v>3</v>
      </c>
      <c r="S328">
        <v>64</v>
      </c>
      <c r="T328">
        <v>1.984515</v>
      </c>
      <c r="V328">
        <v>84</v>
      </c>
      <c r="W328">
        <v>0.08</v>
      </c>
      <c r="X328">
        <f xml:space="preserve"> MIN(S328,V328)</f>
        <v>64</v>
      </c>
      <c r="Y328">
        <f>(X328-N328)/N328*100</f>
        <v>0</v>
      </c>
    </row>
    <row r="329" spans="1:25" x14ac:dyDescent="0.3">
      <c r="A329" t="s">
        <v>1296</v>
      </c>
      <c r="C329">
        <v>1748536</v>
      </c>
      <c r="D329">
        <v>3645819</v>
      </c>
      <c r="E329">
        <v>31.36</v>
      </c>
      <c r="H329">
        <v>292570</v>
      </c>
      <c r="I329">
        <v>606987</v>
      </c>
      <c r="J329">
        <v>3.75</v>
      </c>
      <c r="M329" t="s">
        <v>3</v>
      </c>
      <c r="N329">
        <v>60</v>
      </c>
      <c r="O329">
        <v>6.4431250000000002</v>
      </c>
      <c r="R329" t="s">
        <v>3</v>
      </c>
      <c r="S329">
        <v>60</v>
      </c>
      <c r="T329">
        <v>0.67618699999999998</v>
      </c>
      <c r="V329">
        <v>84</v>
      </c>
      <c r="W329">
        <v>5.8000000000000003E-2</v>
      </c>
      <c r="X329">
        <f xml:space="preserve"> MIN(S329,V329)</f>
        <v>60</v>
      </c>
      <c r="Y329">
        <f>(X329-N329)/N329*100</f>
        <v>0</v>
      </c>
    </row>
    <row r="330" spans="1:25" x14ac:dyDescent="0.3">
      <c r="A330" t="s">
        <v>1297</v>
      </c>
      <c r="C330">
        <v>1844196</v>
      </c>
      <c r="D330">
        <v>3816511</v>
      </c>
      <c r="E330">
        <v>32.07</v>
      </c>
      <c r="H330">
        <v>300480</v>
      </c>
      <c r="I330">
        <v>618931</v>
      </c>
      <c r="J330">
        <v>3.85</v>
      </c>
      <c r="M330" t="s">
        <v>3</v>
      </c>
      <c r="N330">
        <v>69</v>
      </c>
      <c r="O330">
        <v>6.5792190000000002</v>
      </c>
      <c r="R330" t="s">
        <v>3</v>
      </c>
      <c r="S330">
        <v>69</v>
      </c>
      <c r="T330">
        <v>0.78722300000000001</v>
      </c>
      <c r="V330">
        <v>79</v>
      </c>
      <c r="W330">
        <v>7.0999999999999994E-2</v>
      </c>
      <c r="X330">
        <f xml:space="preserve"> MIN(S330,V330)</f>
        <v>69</v>
      </c>
      <c r="Y330">
        <f>(X330-N330)/N330*100</f>
        <v>0</v>
      </c>
    </row>
    <row r="331" spans="1:25" x14ac:dyDescent="0.3">
      <c r="A331" t="s">
        <v>1298</v>
      </c>
      <c r="C331">
        <v>557479</v>
      </c>
      <c r="D331">
        <v>1237898</v>
      </c>
      <c r="E331">
        <v>11.8</v>
      </c>
      <c r="H331">
        <v>54473</v>
      </c>
      <c r="I331">
        <v>118178</v>
      </c>
      <c r="J331">
        <v>0.53</v>
      </c>
      <c r="M331" t="s">
        <v>3</v>
      </c>
      <c r="N331">
        <v>32</v>
      </c>
      <c r="O331">
        <v>2.8664239999999999</v>
      </c>
      <c r="R331" t="s">
        <v>3</v>
      </c>
      <c r="S331">
        <v>32</v>
      </c>
      <c r="T331">
        <v>0.18443000000000001</v>
      </c>
      <c r="V331">
        <v>46</v>
      </c>
      <c r="W331">
        <v>4.3999999999999997E-2</v>
      </c>
      <c r="X331">
        <f xml:space="preserve"> MIN(S331,V331)</f>
        <v>32</v>
      </c>
      <c r="Y331">
        <f>(X331-N331)/N331*100</f>
        <v>0</v>
      </c>
    </row>
    <row r="332" spans="1:25" x14ac:dyDescent="0.3">
      <c r="A332" t="s">
        <v>1299</v>
      </c>
      <c r="C332">
        <v>1924650</v>
      </c>
      <c r="D332">
        <v>3956028</v>
      </c>
      <c r="E332">
        <v>31.69</v>
      </c>
      <c r="H332">
        <v>303030</v>
      </c>
      <c r="I332">
        <v>620124</v>
      </c>
      <c r="J332">
        <v>3.85</v>
      </c>
      <c r="M332" t="s">
        <v>3</v>
      </c>
      <c r="N332">
        <v>58</v>
      </c>
      <c r="O332">
        <v>7.3213609999999996</v>
      </c>
      <c r="R332" t="s">
        <v>3</v>
      </c>
      <c r="S332">
        <v>58</v>
      </c>
      <c r="T332">
        <v>0.81766499999999998</v>
      </c>
      <c r="V332">
        <v>73</v>
      </c>
      <c r="W332">
        <v>6.5000000000000002E-2</v>
      </c>
      <c r="X332">
        <f xml:space="preserve"> MIN(S332,V332)</f>
        <v>58</v>
      </c>
      <c r="Y332">
        <f>(X332-N332)/N332*100</f>
        <v>0</v>
      </c>
    </row>
    <row r="333" spans="1:25" x14ac:dyDescent="0.3">
      <c r="A333" t="s">
        <v>1300</v>
      </c>
      <c r="C333">
        <v>1717947</v>
      </c>
      <c r="D333">
        <v>3551076</v>
      </c>
      <c r="E333">
        <v>29.15</v>
      </c>
      <c r="H333">
        <v>304029</v>
      </c>
      <c r="I333">
        <v>625968</v>
      </c>
      <c r="J333">
        <v>3.82</v>
      </c>
      <c r="M333" t="s">
        <v>3</v>
      </c>
      <c r="N333">
        <v>58</v>
      </c>
      <c r="O333">
        <v>6.094131</v>
      </c>
      <c r="R333" t="s">
        <v>3</v>
      </c>
      <c r="S333">
        <v>58</v>
      </c>
      <c r="T333">
        <v>0.78939400000000004</v>
      </c>
      <c r="V333">
        <v>82</v>
      </c>
      <c r="W333">
        <v>7.1999999999999995E-2</v>
      </c>
      <c r="X333">
        <f xml:space="preserve"> MIN(S333,V333)</f>
        <v>58</v>
      </c>
      <c r="Y333">
        <f>(X333-N333)/N333*100</f>
        <v>0</v>
      </c>
    </row>
    <row r="334" spans="1:25" x14ac:dyDescent="0.3">
      <c r="A334" t="s">
        <v>1301</v>
      </c>
      <c r="C334">
        <v>2099994</v>
      </c>
      <c r="D334">
        <v>4338861</v>
      </c>
      <c r="E334">
        <v>35.619999999999997</v>
      </c>
      <c r="H334">
        <v>318934</v>
      </c>
      <c r="I334">
        <v>655911</v>
      </c>
      <c r="J334">
        <v>4.07</v>
      </c>
      <c r="M334" t="s">
        <v>3</v>
      </c>
      <c r="N334">
        <v>65</v>
      </c>
      <c r="O334">
        <v>8.0311240000000002</v>
      </c>
      <c r="R334" t="s">
        <v>3</v>
      </c>
      <c r="S334">
        <v>65</v>
      </c>
      <c r="T334">
        <v>0.89169399999999999</v>
      </c>
      <c r="V334">
        <v>76</v>
      </c>
      <c r="W334">
        <v>0.08</v>
      </c>
      <c r="X334">
        <f xml:space="preserve"> MIN(S334,V334)</f>
        <v>65</v>
      </c>
      <c r="Y334">
        <f>(X334-N334)/N334*100</f>
        <v>0</v>
      </c>
    </row>
    <row r="335" spans="1:25" x14ac:dyDescent="0.3">
      <c r="A335" t="s">
        <v>1302</v>
      </c>
      <c r="C335">
        <v>1925414</v>
      </c>
      <c r="D335">
        <v>3950380</v>
      </c>
      <c r="E335">
        <v>32.229999999999997</v>
      </c>
      <c r="H335">
        <v>301111</v>
      </c>
      <c r="I335">
        <v>615216</v>
      </c>
      <c r="J335">
        <v>3.04</v>
      </c>
      <c r="M335" t="s">
        <v>3</v>
      </c>
      <c r="N335">
        <v>60</v>
      </c>
      <c r="O335">
        <v>6.2730360000000003</v>
      </c>
      <c r="R335" t="s">
        <v>3</v>
      </c>
      <c r="S335">
        <v>60</v>
      </c>
      <c r="T335">
        <v>0.801485</v>
      </c>
      <c r="V335">
        <v>70</v>
      </c>
      <c r="W335">
        <v>7.9000000000000001E-2</v>
      </c>
      <c r="X335">
        <f xml:space="preserve"> MIN(S335,V335)</f>
        <v>60</v>
      </c>
      <c r="Y335">
        <f>(X335-N335)/N335*100</f>
        <v>0</v>
      </c>
    </row>
    <row r="336" spans="1:25" x14ac:dyDescent="0.3">
      <c r="A336" t="s">
        <v>1303</v>
      </c>
      <c r="C336">
        <v>1486485</v>
      </c>
      <c r="D336">
        <v>3084731</v>
      </c>
      <c r="E336">
        <v>25.47</v>
      </c>
      <c r="H336">
        <v>287496</v>
      </c>
      <c r="I336">
        <v>594269</v>
      </c>
      <c r="J336">
        <v>3.56</v>
      </c>
      <c r="M336" t="s">
        <v>3</v>
      </c>
      <c r="N336">
        <v>58</v>
      </c>
      <c r="O336">
        <v>6.0678780000000003</v>
      </c>
      <c r="R336" t="s">
        <v>3</v>
      </c>
      <c r="S336">
        <v>58</v>
      </c>
      <c r="T336">
        <v>0.92873099999999997</v>
      </c>
      <c r="V336">
        <v>87</v>
      </c>
      <c r="W336">
        <v>9.1999999999999998E-2</v>
      </c>
      <c r="X336">
        <f xml:space="preserve"> MIN(S336,V336)</f>
        <v>58</v>
      </c>
      <c r="Y336">
        <f>(X336-N336)/N336*100</f>
        <v>0</v>
      </c>
    </row>
    <row r="337" spans="1:25" x14ac:dyDescent="0.3">
      <c r="A337" t="s">
        <v>1304</v>
      </c>
      <c r="C337">
        <v>1937720</v>
      </c>
      <c r="D337">
        <v>4010053</v>
      </c>
      <c r="E337">
        <v>32.950000000000003</v>
      </c>
      <c r="H337">
        <v>293360</v>
      </c>
      <c r="I337">
        <v>604183</v>
      </c>
      <c r="J337">
        <v>3.74</v>
      </c>
      <c r="M337" t="s">
        <v>3</v>
      </c>
      <c r="N337">
        <v>59</v>
      </c>
      <c r="O337">
        <v>6.3446559999999996</v>
      </c>
      <c r="R337" t="s">
        <v>3</v>
      </c>
      <c r="S337">
        <v>59</v>
      </c>
      <c r="T337">
        <v>0.61766399999999999</v>
      </c>
      <c r="V337">
        <v>75</v>
      </c>
      <c r="W337">
        <v>7.4999999999999997E-2</v>
      </c>
      <c r="X337">
        <f xml:space="preserve"> MIN(S337,V337)</f>
        <v>59</v>
      </c>
      <c r="Y337">
        <f>(X337-N337)/N337*100</f>
        <v>0</v>
      </c>
    </row>
    <row r="338" spans="1:25" x14ac:dyDescent="0.3">
      <c r="A338" t="s">
        <v>1305</v>
      </c>
      <c r="C338">
        <v>1995726</v>
      </c>
      <c r="D338">
        <v>4106538</v>
      </c>
      <c r="E338">
        <v>33.72</v>
      </c>
      <c r="H338">
        <v>327840</v>
      </c>
      <c r="I338">
        <v>671865</v>
      </c>
      <c r="J338">
        <v>3.26</v>
      </c>
      <c r="M338" t="s">
        <v>3</v>
      </c>
      <c r="N338">
        <v>59</v>
      </c>
      <c r="O338">
        <v>6.8902029999999996</v>
      </c>
      <c r="R338" t="s">
        <v>3</v>
      </c>
      <c r="S338">
        <v>59</v>
      </c>
      <c r="T338">
        <v>0.92499399999999998</v>
      </c>
      <c r="V338">
        <v>79</v>
      </c>
      <c r="W338">
        <v>9.4E-2</v>
      </c>
      <c r="X338">
        <f xml:space="preserve"> MIN(S338,V338)</f>
        <v>59</v>
      </c>
      <c r="Y338">
        <f>(X338-N338)/N338*100</f>
        <v>0</v>
      </c>
    </row>
    <row r="339" spans="1:25" x14ac:dyDescent="0.3">
      <c r="A339" t="s">
        <v>1306</v>
      </c>
      <c r="C339">
        <v>2198704</v>
      </c>
      <c r="D339">
        <v>4538216</v>
      </c>
      <c r="E339">
        <v>37.340000000000003</v>
      </c>
      <c r="H339">
        <v>323092</v>
      </c>
      <c r="I339">
        <v>663620</v>
      </c>
      <c r="J339">
        <v>4.21</v>
      </c>
      <c r="M339" t="s">
        <v>3</v>
      </c>
      <c r="N339">
        <v>63</v>
      </c>
      <c r="O339">
        <v>6.7407899999999996</v>
      </c>
      <c r="R339" t="s">
        <v>3</v>
      </c>
      <c r="S339">
        <v>63</v>
      </c>
      <c r="T339">
        <v>0.66757</v>
      </c>
      <c r="V339">
        <v>76</v>
      </c>
      <c r="W339">
        <v>7.2999999999999995E-2</v>
      </c>
      <c r="X339">
        <f xml:space="preserve"> MIN(S339,V339)</f>
        <v>63</v>
      </c>
      <c r="Y339">
        <f>(X339-N339)/N339*100</f>
        <v>0</v>
      </c>
    </row>
    <row r="340" spans="1:25" x14ac:dyDescent="0.3">
      <c r="A340" t="s">
        <v>1307</v>
      </c>
      <c r="C340">
        <v>1981766</v>
      </c>
      <c r="D340">
        <v>4053922</v>
      </c>
      <c r="E340">
        <v>32.57</v>
      </c>
      <c r="H340">
        <v>302890</v>
      </c>
      <c r="I340">
        <v>617018</v>
      </c>
      <c r="J340">
        <v>3.93</v>
      </c>
      <c r="M340" t="s">
        <v>3</v>
      </c>
      <c r="N340">
        <v>59</v>
      </c>
      <c r="O340">
        <v>6.8457210000000002</v>
      </c>
      <c r="R340" t="s">
        <v>3</v>
      </c>
      <c r="S340">
        <v>59</v>
      </c>
      <c r="T340">
        <v>0.83361099999999999</v>
      </c>
      <c r="V340">
        <v>69</v>
      </c>
      <c r="W340">
        <v>7.3999999999999996E-2</v>
      </c>
      <c r="X340">
        <f xml:space="preserve"> MIN(S340,V340)</f>
        <v>59</v>
      </c>
      <c r="Y340">
        <f>(X340-N340)/N340*100</f>
        <v>0</v>
      </c>
    </row>
    <row r="341" spans="1:25" x14ac:dyDescent="0.3">
      <c r="A341" t="s">
        <v>1308</v>
      </c>
      <c r="C341">
        <v>2032926</v>
      </c>
      <c r="D341">
        <v>4193146</v>
      </c>
      <c r="E341">
        <v>35.15</v>
      </c>
      <c r="H341">
        <v>309624</v>
      </c>
      <c r="I341">
        <v>635716</v>
      </c>
      <c r="J341">
        <v>3.09</v>
      </c>
      <c r="M341" t="s">
        <v>3</v>
      </c>
      <c r="N341">
        <v>67</v>
      </c>
      <c r="O341">
        <v>6.8987170000000004</v>
      </c>
      <c r="R341" t="s">
        <v>3</v>
      </c>
      <c r="S341">
        <v>67</v>
      </c>
      <c r="T341">
        <v>0.76003500000000002</v>
      </c>
      <c r="V341">
        <v>75</v>
      </c>
      <c r="W341">
        <v>7.5999999999999998E-2</v>
      </c>
      <c r="X341">
        <f xml:space="preserve"> MIN(S341,V341)</f>
        <v>67</v>
      </c>
      <c r="Y341">
        <f>(X341-N341)/N341*100</f>
        <v>0</v>
      </c>
    </row>
    <row r="342" spans="1:25" x14ac:dyDescent="0.3">
      <c r="A342" t="s">
        <v>1309</v>
      </c>
      <c r="C342">
        <v>652399</v>
      </c>
      <c r="D342">
        <v>1392221</v>
      </c>
      <c r="E342">
        <v>12.67</v>
      </c>
      <c r="H342">
        <v>78232</v>
      </c>
      <c r="I342">
        <v>164564</v>
      </c>
      <c r="J342">
        <v>0.75</v>
      </c>
      <c r="M342" t="s">
        <v>3</v>
      </c>
      <c r="N342">
        <v>25</v>
      </c>
      <c r="O342">
        <v>3.203824</v>
      </c>
      <c r="R342" t="s">
        <v>3</v>
      </c>
      <c r="S342">
        <v>25</v>
      </c>
      <c r="T342">
        <v>0.27198</v>
      </c>
      <c r="V342">
        <v>55</v>
      </c>
      <c r="W342">
        <v>5.2999999999999999E-2</v>
      </c>
      <c r="X342">
        <f xml:space="preserve"> MIN(S342,V342)</f>
        <v>25</v>
      </c>
      <c r="Y342">
        <f>(X342-N342)/N342*100</f>
        <v>0</v>
      </c>
    </row>
    <row r="343" spans="1:25" x14ac:dyDescent="0.3">
      <c r="A343" t="s">
        <v>1310</v>
      </c>
      <c r="C343">
        <v>1680602</v>
      </c>
      <c r="D343">
        <v>3568074</v>
      </c>
      <c r="E343">
        <v>31.34</v>
      </c>
      <c r="H343">
        <v>698432</v>
      </c>
      <c r="I343">
        <v>1480569</v>
      </c>
      <c r="J343">
        <v>9.57</v>
      </c>
      <c r="M343" t="s">
        <v>4</v>
      </c>
      <c r="N343">
        <v>330</v>
      </c>
      <c r="O343">
        <v>64.571458000000007</v>
      </c>
      <c r="R343" t="s">
        <v>4</v>
      </c>
      <c r="S343">
        <v>154</v>
      </c>
      <c r="T343">
        <v>61.345979</v>
      </c>
      <c r="V343">
        <v>223</v>
      </c>
      <c r="W343">
        <v>4.2000000000000003E-2</v>
      </c>
      <c r="X343">
        <f xml:space="preserve"> MIN(S343,V343)</f>
        <v>154</v>
      </c>
      <c r="Y343">
        <f>(X343-N343)/N343*100</f>
        <v>-53.333333333333336</v>
      </c>
    </row>
    <row r="344" spans="1:25" x14ac:dyDescent="0.3">
      <c r="A344" t="s">
        <v>1311</v>
      </c>
      <c r="C344">
        <v>1462388</v>
      </c>
      <c r="D344">
        <v>3082361</v>
      </c>
      <c r="E344">
        <v>26.58</v>
      </c>
      <c r="H344">
        <v>594664</v>
      </c>
      <c r="I344">
        <v>1251389</v>
      </c>
      <c r="J344">
        <v>7.33</v>
      </c>
      <c r="M344" t="s">
        <v>4</v>
      </c>
      <c r="N344">
        <v>140</v>
      </c>
      <c r="O344">
        <v>63.808553000000003</v>
      </c>
      <c r="R344" t="s">
        <v>4</v>
      </c>
      <c r="S344">
        <v>142</v>
      </c>
      <c r="T344">
        <v>61.135643999999999</v>
      </c>
      <c r="V344">
        <v>195</v>
      </c>
      <c r="W344">
        <v>4.9000000000000002E-2</v>
      </c>
      <c r="X344">
        <f xml:space="preserve"> MIN(S344,V344)</f>
        <v>142</v>
      </c>
      <c r="Y344">
        <f>(X344-N344)/N344*100</f>
        <v>1.4285714285714286</v>
      </c>
    </row>
    <row r="345" spans="1:25" x14ac:dyDescent="0.3">
      <c r="A345" t="s">
        <v>1312</v>
      </c>
      <c r="C345">
        <v>1370754</v>
      </c>
      <c r="D345">
        <v>2920699</v>
      </c>
      <c r="E345">
        <v>26.11</v>
      </c>
      <c r="H345">
        <v>642033</v>
      </c>
      <c r="I345">
        <v>1366148</v>
      </c>
      <c r="J345">
        <v>9.11</v>
      </c>
      <c r="M345" t="s">
        <v>4</v>
      </c>
      <c r="N345">
        <v>284</v>
      </c>
      <c r="O345">
        <v>63.989235999999998</v>
      </c>
      <c r="R345" t="s">
        <v>4</v>
      </c>
      <c r="S345">
        <v>166</v>
      </c>
      <c r="T345">
        <v>61.330111000000002</v>
      </c>
      <c r="V345">
        <v>236</v>
      </c>
      <c r="W345">
        <v>4.4999999999999998E-2</v>
      </c>
      <c r="X345">
        <f xml:space="preserve"> MIN(S345,V345)</f>
        <v>166</v>
      </c>
      <c r="Y345">
        <f>(X345-N345)/N345*100</f>
        <v>-41.549295774647888</v>
      </c>
    </row>
    <row r="346" spans="1:25" x14ac:dyDescent="0.3">
      <c r="A346" t="s">
        <v>1313</v>
      </c>
      <c r="C346">
        <v>1409859</v>
      </c>
      <c r="D346">
        <v>3008286</v>
      </c>
      <c r="E346">
        <v>27.22</v>
      </c>
      <c r="H346">
        <v>657207</v>
      </c>
      <c r="I346">
        <v>1400310</v>
      </c>
      <c r="J346">
        <v>9.35</v>
      </c>
      <c r="M346" t="s">
        <v>4</v>
      </c>
      <c r="N346">
        <v>161</v>
      </c>
      <c r="O346">
        <v>64.130187000000006</v>
      </c>
      <c r="R346" t="s">
        <v>4</v>
      </c>
      <c r="S346">
        <v>167</v>
      </c>
      <c r="T346">
        <v>61.389310000000002</v>
      </c>
      <c r="V346">
        <v>240</v>
      </c>
      <c r="W346">
        <v>4.8000000000000001E-2</v>
      </c>
      <c r="X346">
        <f xml:space="preserve"> MIN(S346,V346)</f>
        <v>167</v>
      </c>
      <c r="Y346">
        <f>(X346-N346)/N346*100</f>
        <v>3.7267080745341614</v>
      </c>
    </row>
    <row r="347" spans="1:25" x14ac:dyDescent="0.3">
      <c r="A347" t="s">
        <v>1314</v>
      </c>
      <c r="C347">
        <v>1635865</v>
      </c>
      <c r="D347">
        <v>3478600</v>
      </c>
      <c r="E347">
        <v>31.44</v>
      </c>
      <c r="H347">
        <v>613070</v>
      </c>
      <c r="I347">
        <v>1301243</v>
      </c>
      <c r="J347">
        <v>8.64</v>
      </c>
      <c r="M347" t="s">
        <v>4</v>
      </c>
      <c r="N347">
        <v>164</v>
      </c>
      <c r="O347">
        <v>64.858558000000002</v>
      </c>
      <c r="R347" t="s">
        <v>4</v>
      </c>
      <c r="S347">
        <v>156</v>
      </c>
      <c r="T347">
        <v>61.184370000000001</v>
      </c>
      <c r="V347">
        <v>201</v>
      </c>
      <c r="W347">
        <v>4.8000000000000001E-2</v>
      </c>
      <c r="X347">
        <f xml:space="preserve"> MIN(S347,V347)</f>
        <v>156</v>
      </c>
      <c r="Y347">
        <f>(X347-N347)/N347*100</f>
        <v>-4.8780487804878048</v>
      </c>
    </row>
    <row r="348" spans="1:25" x14ac:dyDescent="0.3">
      <c r="A348" t="s">
        <v>1315</v>
      </c>
      <c r="C348">
        <v>1378391</v>
      </c>
      <c r="D348">
        <v>2904564</v>
      </c>
      <c r="E348">
        <v>24.88</v>
      </c>
      <c r="H348">
        <v>576044</v>
      </c>
      <c r="I348">
        <v>1211964</v>
      </c>
      <c r="J348">
        <v>7.88</v>
      </c>
      <c r="M348" t="s">
        <v>4</v>
      </c>
      <c r="N348">
        <v>137</v>
      </c>
      <c r="O348">
        <v>63.678624999999997</v>
      </c>
      <c r="R348" t="s">
        <v>4</v>
      </c>
      <c r="S348">
        <v>131</v>
      </c>
      <c r="T348">
        <v>61.132499000000003</v>
      </c>
      <c r="V348">
        <v>195</v>
      </c>
      <c r="W348">
        <v>3.2000000000000001E-2</v>
      </c>
      <c r="X348">
        <f xml:space="preserve"> MIN(S348,V348)</f>
        <v>131</v>
      </c>
      <c r="Y348">
        <f>(X348-N348)/N348*100</f>
        <v>-4.3795620437956204</v>
      </c>
    </row>
    <row r="349" spans="1:25" x14ac:dyDescent="0.3">
      <c r="A349" t="s">
        <v>1316</v>
      </c>
      <c r="C349">
        <v>1504266</v>
      </c>
      <c r="D349">
        <v>3160641</v>
      </c>
      <c r="E349">
        <v>28.38</v>
      </c>
      <c r="H349">
        <v>613665</v>
      </c>
      <c r="I349">
        <v>1287464</v>
      </c>
      <c r="J349">
        <v>7.8</v>
      </c>
      <c r="M349" t="s">
        <v>4</v>
      </c>
      <c r="N349">
        <v>132</v>
      </c>
      <c r="O349">
        <v>63.982852999999999</v>
      </c>
      <c r="R349" t="s">
        <v>4</v>
      </c>
      <c r="S349">
        <v>131</v>
      </c>
      <c r="T349">
        <v>61.215516000000001</v>
      </c>
      <c r="V349">
        <v>194</v>
      </c>
      <c r="W349">
        <v>4.7E-2</v>
      </c>
      <c r="X349">
        <f xml:space="preserve"> MIN(S349,V349)</f>
        <v>131</v>
      </c>
      <c r="Y349">
        <f>(X349-N349)/N349*100</f>
        <v>-0.75757575757575757</v>
      </c>
    </row>
    <row r="350" spans="1:25" x14ac:dyDescent="0.3">
      <c r="A350" t="s">
        <v>1317</v>
      </c>
      <c r="C350">
        <v>1339815</v>
      </c>
      <c r="D350">
        <v>2852295</v>
      </c>
      <c r="E350">
        <v>27.73</v>
      </c>
      <c r="H350">
        <v>593385</v>
      </c>
      <c r="I350">
        <v>1261301</v>
      </c>
      <c r="J350">
        <v>8.9600000000000009</v>
      </c>
      <c r="M350" t="s">
        <v>4</v>
      </c>
      <c r="N350">
        <v>154</v>
      </c>
      <c r="O350">
        <v>63.921838000000001</v>
      </c>
      <c r="R350" t="s">
        <v>4</v>
      </c>
      <c r="S350">
        <v>155</v>
      </c>
      <c r="T350">
        <v>61.290388999999998</v>
      </c>
      <c r="V350">
        <v>220</v>
      </c>
      <c r="W350">
        <v>0.05</v>
      </c>
      <c r="X350">
        <f xml:space="preserve"> MIN(S350,V350)</f>
        <v>155</v>
      </c>
      <c r="Y350">
        <f>(X350-N350)/N350*100</f>
        <v>0.64935064935064934</v>
      </c>
    </row>
    <row r="351" spans="1:25" x14ac:dyDescent="0.3">
      <c r="A351" t="s">
        <v>1318</v>
      </c>
      <c r="C351">
        <v>1616526</v>
      </c>
      <c r="D351">
        <v>3455410</v>
      </c>
      <c r="E351">
        <v>34.64</v>
      </c>
      <c r="H351">
        <v>634443</v>
      </c>
      <c r="I351">
        <v>1353610</v>
      </c>
      <c r="J351">
        <v>9.83</v>
      </c>
      <c r="M351" t="s">
        <v>4</v>
      </c>
      <c r="N351">
        <v>204</v>
      </c>
      <c r="O351">
        <v>64.837187999999998</v>
      </c>
      <c r="R351" t="s">
        <v>4</v>
      </c>
      <c r="S351">
        <v>167</v>
      </c>
      <c r="T351">
        <v>61.402925000000003</v>
      </c>
      <c r="V351">
        <v>218</v>
      </c>
      <c r="W351">
        <v>3.5999999999999997E-2</v>
      </c>
      <c r="X351">
        <f xml:space="preserve"> MIN(S351,V351)</f>
        <v>167</v>
      </c>
      <c r="Y351">
        <f>(X351-N351)/N351*100</f>
        <v>-18.137254901960784</v>
      </c>
    </row>
    <row r="352" spans="1:25" x14ac:dyDescent="0.3">
      <c r="A352" t="s">
        <v>1319</v>
      </c>
      <c r="C352">
        <v>1743007</v>
      </c>
      <c r="D352">
        <v>3652572</v>
      </c>
      <c r="E352">
        <v>33.64</v>
      </c>
      <c r="H352">
        <v>593810</v>
      </c>
      <c r="I352">
        <v>1241989</v>
      </c>
      <c r="J352">
        <v>8.5399999999999991</v>
      </c>
      <c r="M352" t="s">
        <v>4</v>
      </c>
      <c r="N352">
        <v>157</v>
      </c>
      <c r="O352">
        <v>64.430719999999994</v>
      </c>
      <c r="R352" t="s">
        <v>4</v>
      </c>
      <c r="S352">
        <v>116</v>
      </c>
      <c r="T352">
        <v>61.094073999999999</v>
      </c>
      <c r="V352">
        <v>169</v>
      </c>
      <c r="W352">
        <v>4.2000000000000003E-2</v>
      </c>
      <c r="X352">
        <f xml:space="preserve"> MIN(S352,V352)</f>
        <v>116</v>
      </c>
      <c r="Y352">
        <f>(X352-N352)/N352*100</f>
        <v>-26.114649681528661</v>
      </c>
    </row>
    <row r="353" spans="1:25" x14ac:dyDescent="0.3">
      <c r="A353" t="s">
        <v>1320</v>
      </c>
      <c r="C353">
        <v>604890</v>
      </c>
      <c r="D353">
        <v>1335227</v>
      </c>
      <c r="E353">
        <v>13.34</v>
      </c>
      <c r="H353">
        <v>69654</v>
      </c>
      <c r="I353">
        <v>150875</v>
      </c>
      <c r="J353">
        <v>1.06</v>
      </c>
      <c r="M353" t="s">
        <v>3</v>
      </c>
      <c r="N353">
        <v>44</v>
      </c>
      <c r="O353">
        <v>3.1739250000000001</v>
      </c>
      <c r="R353" t="s">
        <v>3</v>
      </c>
      <c r="S353">
        <v>44</v>
      </c>
      <c r="T353">
        <v>0.21978800000000001</v>
      </c>
      <c r="V353">
        <v>56</v>
      </c>
      <c r="W353">
        <v>4.1000000000000002E-2</v>
      </c>
      <c r="X353">
        <f xml:space="preserve"> MIN(S353,V353)</f>
        <v>44</v>
      </c>
      <c r="Y353">
        <f>(X353-N353)/N353*100</f>
        <v>0</v>
      </c>
    </row>
    <row r="354" spans="1:25" x14ac:dyDescent="0.3">
      <c r="A354" t="s">
        <v>1321</v>
      </c>
      <c r="C354">
        <v>2572635</v>
      </c>
      <c r="D354">
        <v>5288221</v>
      </c>
      <c r="E354">
        <v>43.45</v>
      </c>
      <c r="H354">
        <v>569985</v>
      </c>
      <c r="I354">
        <v>1169041</v>
      </c>
      <c r="J354">
        <v>7.13</v>
      </c>
      <c r="M354" t="s">
        <v>4</v>
      </c>
      <c r="N354">
        <v>141</v>
      </c>
      <c r="O354">
        <v>65.626804000000007</v>
      </c>
      <c r="R354" t="s">
        <v>4</v>
      </c>
      <c r="S354">
        <v>74</v>
      </c>
      <c r="T354">
        <v>60.934024999999998</v>
      </c>
      <c r="V354">
        <v>110</v>
      </c>
      <c r="W354">
        <v>4.3999999999999997E-2</v>
      </c>
      <c r="X354">
        <f xml:space="preserve"> MIN(S354,V354)</f>
        <v>74</v>
      </c>
      <c r="Y354">
        <f>(X354-N354)/N354*100</f>
        <v>-47.5177304964539</v>
      </c>
    </row>
    <row r="355" spans="1:25" x14ac:dyDescent="0.3">
      <c r="A355" t="s">
        <v>1322</v>
      </c>
      <c r="C355">
        <v>2488480</v>
      </c>
      <c r="D355">
        <v>5139654</v>
      </c>
      <c r="E355">
        <v>44.52</v>
      </c>
      <c r="H355">
        <v>604000</v>
      </c>
      <c r="I355">
        <v>1244724</v>
      </c>
      <c r="J355">
        <v>7.57</v>
      </c>
      <c r="M355" t="s">
        <v>3</v>
      </c>
      <c r="N355">
        <v>85</v>
      </c>
      <c r="O355">
        <v>47.081381</v>
      </c>
      <c r="R355" t="s">
        <v>3</v>
      </c>
      <c r="S355">
        <v>85</v>
      </c>
      <c r="T355">
        <v>19.799576999999999</v>
      </c>
      <c r="V355">
        <v>124</v>
      </c>
      <c r="W355">
        <v>3.6999999999999998E-2</v>
      </c>
      <c r="X355">
        <f xml:space="preserve"> MIN(S355,V355)</f>
        <v>85</v>
      </c>
      <c r="Y355">
        <f>(X355-N355)/N355*100</f>
        <v>0</v>
      </c>
    </row>
    <row r="356" spans="1:25" x14ac:dyDescent="0.3">
      <c r="A356" t="s">
        <v>1323</v>
      </c>
      <c r="C356">
        <v>2394450</v>
      </c>
      <c r="D356">
        <v>4945422</v>
      </c>
      <c r="E356">
        <v>42.15</v>
      </c>
      <c r="H356">
        <v>629130</v>
      </c>
      <c r="I356">
        <v>1296718</v>
      </c>
      <c r="J356">
        <v>9.11</v>
      </c>
      <c r="M356" t="s">
        <v>4</v>
      </c>
      <c r="N356">
        <v>119</v>
      </c>
      <c r="O356">
        <v>65.559721999999994</v>
      </c>
      <c r="R356" t="s">
        <v>4</v>
      </c>
      <c r="S356">
        <v>84</v>
      </c>
      <c r="T356">
        <v>61.100802999999999</v>
      </c>
      <c r="V356">
        <v>133</v>
      </c>
      <c r="W356">
        <v>0.05</v>
      </c>
      <c r="X356">
        <f xml:space="preserve"> MIN(S356,V356)</f>
        <v>84</v>
      </c>
      <c r="Y356">
        <f>(X356-N356)/N356*100</f>
        <v>-29.411764705882355</v>
      </c>
    </row>
    <row r="357" spans="1:25" x14ac:dyDescent="0.3">
      <c r="A357" t="s">
        <v>1324</v>
      </c>
      <c r="C357">
        <v>2901836</v>
      </c>
      <c r="D357">
        <v>5959343</v>
      </c>
      <c r="E357">
        <v>50.72</v>
      </c>
      <c r="H357">
        <v>728260</v>
      </c>
      <c r="I357">
        <v>1492687</v>
      </c>
      <c r="J357">
        <v>10.72</v>
      </c>
      <c r="M357" t="s">
        <v>4</v>
      </c>
      <c r="N357">
        <v>205</v>
      </c>
      <c r="O357">
        <v>66.308700999999999</v>
      </c>
      <c r="R357" t="s">
        <v>3</v>
      </c>
      <c r="S357">
        <v>77</v>
      </c>
      <c r="T357">
        <v>8.8461440000000007</v>
      </c>
      <c r="V357">
        <v>129</v>
      </c>
      <c r="W357">
        <v>5.8999999999999997E-2</v>
      </c>
      <c r="X357">
        <f xml:space="preserve"> MIN(S357,V357)</f>
        <v>77</v>
      </c>
      <c r="Y357">
        <f>(X357-N357)/N357*100</f>
        <v>-62.439024390243901</v>
      </c>
    </row>
    <row r="358" spans="1:25" x14ac:dyDescent="0.3">
      <c r="A358" t="s">
        <v>1325</v>
      </c>
      <c r="C358">
        <v>2492316</v>
      </c>
      <c r="D358">
        <v>5128087</v>
      </c>
      <c r="E358">
        <v>43.47</v>
      </c>
      <c r="H358">
        <v>527904</v>
      </c>
      <c r="I358">
        <v>1083550</v>
      </c>
      <c r="J358">
        <v>6.69</v>
      </c>
      <c r="M358" t="s">
        <v>3</v>
      </c>
      <c r="N358">
        <v>77</v>
      </c>
      <c r="O358">
        <v>33.801771000000002</v>
      </c>
      <c r="R358" t="s">
        <v>3</v>
      </c>
      <c r="S358">
        <v>77</v>
      </c>
      <c r="T358">
        <v>7.2179979999999997</v>
      </c>
      <c r="V358">
        <v>103</v>
      </c>
      <c r="W358">
        <v>4.4999999999999998E-2</v>
      </c>
      <c r="X358">
        <f xml:space="preserve"> MIN(S358,V358)</f>
        <v>77</v>
      </c>
      <c r="Y358">
        <f>(X358-N358)/N358*100</f>
        <v>0</v>
      </c>
    </row>
    <row r="359" spans="1:25" x14ac:dyDescent="0.3">
      <c r="A359" t="s">
        <v>1326</v>
      </c>
      <c r="C359">
        <v>2389274</v>
      </c>
      <c r="D359">
        <v>4914563</v>
      </c>
      <c r="E359">
        <v>41.07</v>
      </c>
      <c r="H359">
        <v>565098</v>
      </c>
      <c r="I359">
        <v>1159859</v>
      </c>
      <c r="J359">
        <v>7</v>
      </c>
      <c r="M359" t="s">
        <v>4</v>
      </c>
      <c r="N359">
        <v>81</v>
      </c>
      <c r="O359">
        <v>65.154523999999995</v>
      </c>
      <c r="R359" t="s">
        <v>4</v>
      </c>
      <c r="S359">
        <v>85</v>
      </c>
      <c r="T359">
        <v>60.904268000000002</v>
      </c>
      <c r="V359">
        <v>113</v>
      </c>
      <c r="W359">
        <v>4.4999999999999998E-2</v>
      </c>
      <c r="X359">
        <f xml:space="preserve"> MIN(S359,V359)</f>
        <v>85</v>
      </c>
      <c r="Y359">
        <f>(X359-N359)/N359*100</f>
        <v>4.9382716049382713</v>
      </c>
    </row>
    <row r="360" spans="1:25" x14ac:dyDescent="0.3">
      <c r="A360" t="s">
        <v>1327</v>
      </c>
      <c r="C360">
        <v>2356760</v>
      </c>
      <c r="D360">
        <v>4814318</v>
      </c>
      <c r="E360">
        <v>38.58</v>
      </c>
      <c r="H360">
        <v>537320</v>
      </c>
      <c r="I360">
        <v>1095410</v>
      </c>
      <c r="J360">
        <v>6.62</v>
      </c>
      <c r="M360" t="s">
        <v>4</v>
      </c>
      <c r="N360">
        <v>68</v>
      </c>
      <c r="O360">
        <v>64.867209000000003</v>
      </c>
      <c r="R360" t="s">
        <v>4</v>
      </c>
      <c r="S360">
        <v>70</v>
      </c>
      <c r="T360">
        <v>60.857146</v>
      </c>
      <c r="V360">
        <v>100</v>
      </c>
      <c r="W360">
        <v>4.7E-2</v>
      </c>
      <c r="X360">
        <f xml:space="preserve"> MIN(S360,V360)</f>
        <v>70</v>
      </c>
      <c r="Y360">
        <f>(X360-N360)/N360*100</f>
        <v>2.9411764705882351</v>
      </c>
    </row>
    <row r="361" spans="1:25" x14ac:dyDescent="0.3">
      <c r="A361" t="s">
        <v>1328</v>
      </c>
      <c r="C361">
        <v>2354625</v>
      </c>
      <c r="D361">
        <v>4844608</v>
      </c>
      <c r="E361">
        <v>40.590000000000003</v>
      </c>
      <c r="H361">
        <v>546000</v>
      </c>
      <c r="I361">
        <v>1120881</v>
      </c>
      <c r="J361">
        <v>8.1300000000000008</v>
      </c>
      <c r="M361" t="s">
        <v>4</v>
      </c>
      <c r="N361">
        <v>351</v>
      </c>
      <c r="O361">
        <v>65.298094000000006</v>
      </c>
      <c r="R361" t="s">
        <v>4</v>
      </c>
      <c r="S361">
        <v>74</v>
      </c>
      <c r="T361">
        <v>60.910220000000002</v>
      </c>
      <c r="V361">
        <v>111</v>
      </c>
      <c r="W361">
        <v>4.1000000000000002E-2</v>
      </c>
      <c r="X361">
        <f xml:space="preserve"> MIN(S361,V361)</f>
        <v>74</v>
      </c>
      <c r="Y361">
        <f>(X361-N361)/N361*100</f>
        <v>-78.917378917378926</v>
      </c>
    </row>
    <row r="362" spans="1:25" x14ac:dyDescent="0.3">
      <c r="A362" t="s">
        <v>1329</v>
      </c>
      <c r="C362">
        <v>2772491</v>
      </c>
      <c r="D362">
        <v>5675967</v>
      </c>
      <c r="E362">
        <v>44.52</v>
      </c>
      <c r="H362">
        <v>535142</v>
      </c>
      <c r="I362">
        <v>1092801</v>
      </c>
      <c r="J362">
        <v>6.52</v>
      </c>
      <c r="M362" t="s">
        <v>3</v>
      </c>
      <c r="N362">
        <v>70</v>
      </c>
      <c r="O362">
        <v>7.742394</v>
      </c>
      <c r="R362" t="s">
        <v>3</v>
      </c>
      <c r="S362">
        <v>70</v>
      </c>
      <c r="T362">
        <v>5.7436340000000001</v>
      </c>
      <c r="V362">
        <v>93</v>
      </c>
      <c r="W362">
        <v>4.4999999999999998E-2</v>
      </c>
      <c r="X362">
        <f xml:space="preserve"> MIN(S362,V362)</f>
        <v>70</v>
      </c>
      <c r="Y362">
        <f>(X362-N362)/N362*100</f>
        <v>0</v>
      </c>
    </row>
    <row r="363" spans="1:25" x14ac:dyDescent="0.3">
      <c r="A363" t="s">
        <v>1330</v>
      </c>
      <c r="C363">
        <v>2295072</v>
      </c>
      <c r="D363">
        <v>4713813</v>
      </c>
      <c r="E363">
        <v>37.32</v>
      </c>
      <c r="H363">
        <v>510016</v>
      </c>
      <c r="I363">
        <v>1045057</v>
      </c>
      <c r="J363">
        <v>6.19</v>
      </c>
      <c r="M363" t="s">
        <v>4</v>
      </c>
      <c r="N363">
        <v>78</v>
      </c>
      <c r="O363">
        <v>64.866377</v>
      </c>
      <c r="R363" t="s">
        <v>4</v>
      </c>
      <c r="S363">
        <v>78</v>
      </c>
      <c r="T363">
        <v>60.761516</v>
      </c>
      <c r="V363">
        <v>103</v>
      </c>
      <c r="W363">
        <v>3.3000000000000002E-2</v>
      </c>
      <c r="X363">
        <f xml:space="preserve"> MIN(S363,V363)</f>
        <v>78</v>
      </c>
      <c r="Y363">
        <f>(X363-N363)/N363*100</f>
        <v>0</v>
      </c>
    </row>
    <row r="364" spans="1:25" x14ac:dyDescent="0.3">
      <c r="A364" t="s">
        <v>1331</v>
      </c>
      <c r="C364">
        <v>575148</v>
      </c>
      <c r="D364">
        <v>1289371</v>
      </c>
      <c r="E364">
        <v>12.29</v>
      </c>
      <c r="H364">
        <v>74620</v>
      </c>
      <c r="I364">
        <v>164491</v>
      </c>
      <c r="J364">
        <v>1.06</v>
      </c>
      <c r="M364" t="s">
        <v>3</v>
      </c>
      <c r="N364">
        <v>57</v>
      </c>
      <c r="O364">
        <v>3.0572370000000002</v>
      </c>
      <c r="R364" t="s">
        <v>3</v>
      </c>
      <c r="S364">
        <v>57</v>
      </c>
      <c r="T364">
        <v>0.19167500000000001</v>
      </c>
      <c r="V364">
        <v>64</v>
      </c>
      <c r="W364">
        <v>6.0999999999999999E-2</v>
      </c>
      <c r="X364">
        <f xml:space="preserve"> MIN(S364,V364)</f>
        <v>57</v>
      </c>
      <c r="Y364">
        <f>(X364-N364)/N364*100</f>
        <v>0</v>
      </c>
    </row>
    <row r="365" spans="1:25" x14ac:dyDescent="0.3">
      <c r="A365" t="s">
        <v>1332</v>
      </c>
      <c r="C365">
        <v>3473215</v>
      </c>
      <c r="D365">
        <v>7071689</v>
      </c>
      <c r="E365">
        <v>53.59</v>
      </c>
      <c r="H365">
        <v>607640</v>
      </c>
      <c r="I365">
        <v>1234299</v>
      </c>
      <c r="J365">
        <v>7.55</v>
      </c>
      <c r="M365" t="s">
        <v>3</v>
      </c>
      <c r="N365">
        <v>64</v>
      </c>
      <c r="O365">
        <v>11.783999</v>
      </c>
      <c r="R365" t="s">
        <v>3</v>
      </c>
      <c r="S365">
        <v>64</v>
      </c>
      <c r="T365">
        <v>4.9833559999999997</v>
      </c>
      <c r="V365">
        <v>87</v>
      </c>
      <c r="W365">
        <v>0.05</v>
      </c>
      <c r="X365">
        <f xml:space="preserve"> MIN(S365,V365)</f>
        <v>64</v>
      </c>
      <c r="Y365">
        <f>(X365-N365)/N365*100</f>
        <v>0</v>
      </c>
    </row>
    <row r="366" spans="1:25" x14ac:dyDescent="0.3">
      <c r="A366" t="s">
        <v>1333</v>
      </c>
      <c r="C366">
        <v>2890000</v>
      </c>
      <c r="D366">
        <v>5916678</v>
      </c>
      <c r="E366">
        <v>46.29</v>
      </c>
      <c r="H366">
        <v>595340</v>
      </c>
      <c r="I366">
        <v>1216198</v>
      </c>
      <c r="J366">
        <v>7.21</v>
      </c>
      <c r="M366" t="s">
        <v>4</v>
      </c>
      <c r="N366">
        <v>71</v>
      </c>
      <c r="O366">
        <v>65.803025000000005</v>
      </c>
      <c r="R366" t="s">
        <v>4</v>
      </c>
      <c r="S366">
        <v>70</v>
      </c>
      <c r="T366">
        <v>60.899997999999997</v>
      </c>
      <c r="V366">
        <v>102</v>
      </c>
      <c r="W366">
        <v>5.3999999999999999E-2</v>
      </c>
      <c r="X366">
        <f xml:space="preserve"> MIN(S366,V366)</f>
        <v>70</v>
      </c>
      <c r="Y366">
        <f>(X366-N366)/N366*100</f>
        <v>-1.4084507042253522</v>
      </c>
    </row>
    <row r="367" spans="1:25" x14ac:dyDescent="0.3">
      <c r="A367" t="s">
        <v>1334</v>
      </c>
      <c r="C367">
        <v>2972664</v>
      </c>
      <c r="D367">
        <v>6058517</v>
      </c>
      <c r="E367">
        <v>46.93</v>
      </c>
      <c r="H367">
        <v>598272</v>
      </c>
      <c r="I367">
        <v>1216769</v>
      </c>
      <c r="J367">
        <v>7.4</v>
      </c>
      <c r="M367" t="s">
        <v>4</v>
      </c>
      <c r="N367">
        <v>60</v>
      </c>
      <c r="O367">
        <v>65.878691000000003</v>
      </c>
      <c r="R367" t="s">
        <v>4</v>
      </c>
      <c r="S367">
        <v>61</v>
      </c>
      <c r="T367">
        <v>60.899858999999999</v>
      </c>
      <c r="V367">
        <v>95</v>
      </c>
      <c r="W367">
        <v>4.9000000000000002E-2</v>
      </c>
      <c r="X367">
        <f xml:space="preserve"> MIN(S367,V367)</f>
        <v>61</v>
      </c>
      <c r="Y367">
        <f>(X367-N367)/N367*100</f>
        <v>1.6666666666666667</v>
      </c>
    </row>
    <row r="368" spans="1:25" x14ac:dyDescent="0.3">
      <c r="A368" t="s">
        <v>1335</v>
      </c>
      <c r="C368">
        <v>3219568</v>
      </c>
      <c r="D368">
        <v>6552403</v>
      </c>
      <c r="E368">
        <v>50.9</v>
      </c>
      <c r="H368">
        <v>685156</v>
      </c>
      <c r="I368">
        <v>1391758</v>
      </c>
      <c r="J368">
        <v>8.35</v>
      </c>
      <c r="M368" t="s">
        <v>3</v>
      </c>
      <c r="N368">
        <v>64</v>
      </c>
      <c r="O368">
        <v>9.5512890000000006</v>
      </c>
      <c r="R368" t="s">
        <v>3</v>
      </c>
      <c r="S368">
        <v>64</v>
      </c>
      <c r="T368">
        <v>7.0088929999999996</v>
      </c>
      <c r="V368">
        <v>102</v>
      </c>
      <c r="W368">
        <v>6.9000000000000006E-2</v>
      </c>
      <c r="X368">
        <f xml:space="preserve"> MIN(S368,V368)</f>
        <v>64</v>
      </c>
      <c r="Y368">
        <f>(X368-N368)/N368*100</f>
        <v>0</v>
      </c>
    </row>
    <row r="369" spans="1:25" x14ac:dyDescent="0.3">
      <c r="A369" t="s">
        <v>1336</v>
      </c>
      <c r="C369">
        <v>3385856</v>
      </c>
      <c r="D369">
        <v>6908396</v>
      </c>
      <c r="E369">
        <v>54.36</v>
      </c>
      <c r="H369">
        <v>608396</v>
      </c>
      <c r="I369">
        <v>1238396</v>
      </c>
      <c r="J369">
        <v>7.68</v>
      </c>
      <c r="M369" t="s">
        <v>4</v>
      </c>
      <c r="N369">
        <v>64</v>
      </c>
      <c r="O369">
        <v>66.610842000000005</v>
      </c>
      <c r="R369" t="s">
        <v>4</v>
      </c>
      <c r="S369">
        <v>64</v>
      </c>
      <c r="T369">
        <v>60.924965</v>
      </c>
      <c r="V369">
        <v>91</v>
      </c>
      <c r="W369">
        <v>4.2999999999999997E-2</v>
      </c>
      <c r="X369">
        <f xml:space="preserve"> MIN(S369,V369)</f>
        <v>64</v>
      </c>
      <c r="Y369">
        <f>(X369-N369)/N369*100</f>
        <v>0</v>
      </c>
    </row>
    <row r="370" spans="1:25" x14ac:dyDescent="0.3">
      <c r="A370" t="s">
        <v>1337</v>
      </c>
      <c r="C370">
        <v>3698176</v>
      </c>
      <c r="D370">
        <v>7523253</v>
      </c>
      <c r="E370">
        <v>60.28</v>
      </c>
      <c r="H370">
        <v>780084</v>
      </c>
      <c r="I370">
        <v>1584049</v>
      </c>
      <c r="J370">
        <v>9.84</v>
      </c>
      <c r="M370" t="s">
        <v>3</v>
      </c>
      <c r="N370">
        <v>75</v>
      </c>
      <c r="O370">
        <v>10.916516</v>
      </c>
      <c r="R370" t="s">
        <v>3</v>
      </c>
      <c r="S370">
        <v>75</v>
      </c>
      <c r="T370">
        <v>2.04704</v>
      </c>
      <c r="V370">
        <v>107</v>
      </c>
      <c r="W370">
        <v>8.8999999999999996E-2</v>
      </c>
      <c r="X370">
        <f xml:space="preserve"> MIN(S370,V370)</f>
        <v>75</v>
      </c>
      <c r="Y370">
        <f>(X370-N370)/N370*100</f>
        <v>0</v>
      </c>
    </row>
    <row r="371" spans="1:25" x14ac:dyDescent="0.3">
      <c r="A371" t="s">
        <v>1338</v>
      </c>
      <c r="C371">
        <v>2842080</v>
      </c>
      <c r="D371">
        <v>5820581</v>
      </c>
      <c r="E371">
        <v>46.64</v>
      </c>
      <c r="H371">
        <v>561540</v>
      </c>
      <c r="I371">
        <v>1147265</v>
      </c>
      <c r="J371">
        <v>6.95</v>
      </c>
      <c r="M371" t="s">
        <v>4</v>
      </c>
      <c r="N371">
        <v>230</v>
      </c>
      <c r="O371">
        <v>65.892313000000001</v>
      </c>
      <c r="R371" t="s">
        <v>4</v>
      </c>
      <c r="S371">
        <v>67</v>
      </c>
      <c r="T371">
        <v>60.882041000000001</v>
      </c>
      <c r="V371">
        <v>97</v>
      </c>
      <c r="W371">
        <v>5.3999999999999999E-2</v>
      </c>
      <c r="X371">
        <f xml:space="preserve"> MIN(S371,V371)</f>
        <v>67</v>
      </c>
      <c r="Y371">
        <f>(X371-N371)/N371*100</f>
        <v>-70.869565217391312</v>
      </c>
    </row>
    <row r="372" spans="1:25" x14ac:dyDescent="0.3">
      <c r="A372" t="s">
        <v>1339</v>
      </c>
      <c r="C372">
        <v>3315956</v>
      </c>
      <c r="D372">
        <v>6784305</v>
      </c>
      <c r="E372">
        <v>54.63</v>
      </c>
      <c r="H372">
        <v>617067</v>
      </c>
      <c r="I372">
        <v>1259225</v>
      </c>
      <c r="J372">
        <v>7.83</v>
      </c>
      <c r="M372" t="s">
        <v>3</v>
      </c>
      <c r="N372">
        <v>77</v>
      </c>
      <c r="O372">
        <v>11.038453000000001</v>
      </c>
      <c r="R372" t="s">
        <v>3</v>
      </c>
      <c r="S372">
        <v>77</v>
      </c>
      <c r="T372">
        <v>1.7402340000000001</v>
      </c>
      <c r="V372">
        <v>98</v>
      </c>
      <c r="W372">
        <v>5.3999999999999999E-2</v>
      </c>
      <c r="X372">
        <f xml:space="preserve"> MIN(S372,V372)</f>
        <v>77</v>
      </c>
      <c r="Y372">
        <f>(X372-N372)/N372*100</f>
        <v>0</v>
      </c>
    </row>
    <row r="373" spans="1:25" x14ac:dyDescent="0.3">
      <c r="A373" t="s">
        <v>1340</v>
      </c>
      <c r="C373">
        <v>3092391</v>
      </c>
      <c r="D373">
        <v>6296074</v>
      </c>
      <c r="E373">
        <v>50.02</v>
      </c>
      <c r="H373">
        <v>615885</v>
      </c>
      <c r="I373">
        <v>1251382</v>
      </c>
      <c r="J373">
        <v>7.71</v>
      </c>
      <c r="M373" t="s">
        <v>3</v>
      </c>
      <c r="N373">
        <v>77</v>
      </c>
      <c r="O373">
        <v>10.358924999999999</v>
      </c>
      <c r="R373" t="s">
        <v>3</v>
      </c>
      <c r="S373">
        <v>77</v>
      </c>
      <c r="T373">
        <v>1.671381</v>
      </c>
      <c r="V373">
        <v>94</v>
      </c>
      <c r="W373">
        <v>4.9000000000000002E-2</v>
      </c>
      <c r="X373">
        <f xml:space="preserve"> MIN(S373,V373)</f>
        <v>77</v>
      </c>
      <c r="Y373">
        <f>(X373-N373)/N373*100</f>
        <v>0</v>
      </c>
    </row>
    <row r="374" spans="1:25" x14ac:dyDescent="0.3">
      <c r="A374" t="s">
        <v>1341</v>
      </c>
      <c r="C374">
        <v>3281406</v>
      </c>
      <c r="D374">
        <v>6676301</v>
      </c>
      <c r="E374">
        <v>53.3</v>
      </c>
      <c r="H374">
        <v>606420</v>
      </c>
      <c r="I374">
        <v>1231049</v>
      </c>
      <c r="J374">
        <v>7.69</v>
      </c>
      <c r="M374" t="s">
        <v>3</v>
      </c>
      <c r="N374">
        <v>72</v>
      </c>
      <c r="O374">
        <v>12.692672</v>
      </c>
      <c r="R374" t="s">
        <v>3</v>
      </c>
      <c r="S374">
        <v>72</v>
      </c>
      <c r="T374">
        <v>1.7147159999999999</v>
      </c>
      <c r="V374">
        <v>89</v>
      </c>
      <c r="W374">
        <v>0.05</v>
      </c>
      <c r="X374">
        <f xml:space="preserve"> MIN(S374,V374)</f>
        <v>72</v>
      </c>
      <c r="Y374">
        <f>(X374-N374)/N374*100</f>
        <v>0</v>
      </c>
    </row>
    <row r="375" spans="1:25" x14ac:dyDescent="0.3">
      <c r="A375" t="s">
        <v>1342</v>
      </c>
      <c r="C375">
        <v>685152</v>
      </c>
      <c r="D375">
        <v>1469972</v>
      </c>
      <c r="E375">
        <v>13.65</v>
      </c>
      <c r="H375">
        <v>68808</v>
      </c>
      <c r="I375">
        <v>145085</v>
      </c>
      <c r="J375">
        <v>1.08</v>
      </c>
      <c r="M375" t="s">
        <v>3</v>
      </c>
      <c r="N375">
        <v>42</v>
      </c>
      <c r="O375">
        <v>3.3144770000000001</v>
      </c>
      <c r="R375" t="s">
        <v>3</v>
      </c>
      <c r="S375">
        <v>42</v>
      </c>
      <c r="T375">
        <v>0.2364</v>
      </c>
      <c r="V375">
        <v>46</v>
      </c>
      <c r="W375">
        <v>4.2000000000000003E-2</v>
      </c>
      <c r="X375">
        <f xml:space="preserve"> MIN(S375,V375)</f>
        <v>42</v>
      </c>
      <c r="Y375">
        <f>(X375-N375)/N375*100</f>
        <v>0</v>
      </c>
    </row>
    <row r="376" spans="1:25" x14ac:dyDescent="0.3">
      <c r="A376" t="s">
        <v>1343</v>
      </c>
      <c r="C376">
        <v>4166344</v>
      </c>
      <c r="D376">
        <v>8411202</v>
      </c>
      <c r="E376">
        <v>66.28</v>
      </c>
      <c r="H376">
        <v>679679</v>
      </c>
      <c r="I376">
        <v>1369537</v>
      </c>
      <c r="J376">
        <v>9.09</v>
      </c>
      <c r="M376" t="s">
        <v>3</v>
      </c>
      <c r="N376">
        <v>61</v>
      </c>
      <c r="O376">
        <v>11.676857999999999</v>
      </c>
      <c r="R376" t="s">
        <v>3</v>
      </c>
      <c r="S376">
        <v>61</v>
      </c>
      <c r="T376">
        <v>1.691014</v>
      </c>
      <c r="V376">
        <v>76</v>
      </c>
      <c r="W376">
        <v>9.6000000000000002E-2</v>
      </c>
      <c r="X376">
        <f xml:space="preserve"> MIN(S376,V376)</f>
        <v>61</v>
      </c>
      <c r="Y376">
        <f>(X376-N376)/N376*100</f>
        <v>0</v>
      </c>
    </row>
    <row r="377" spans="1:25" x14ac:dyDescent="0.3">
      <c r="A377" t="s">
        <v>1344</v>
      </c>
      <c r="C377">
        <v>4196428</v>
      </c>
      <c r="D377">
        <v>8521492</v>
      </c>
      <c r="E377">
        <v>69.650000000000006</v>
      </c>
      <c r="H377">
        <v>773866</v>
      </c>
      <c r="I377">
        <v>1568260</v>
      </c>
      <c r="J377">
        <v>10.25</v>
      </c>
      <c r="M377" t="s">
        <v>3</v>
      </c>
      <c r="N377">
        <v>70</v>
      </c>
      <c r="O377">
        <v>17.496279999999999</v>
      </c>
      <c r="R377" t="s">
        <v>3</v>
      </c>
      <c r="S377">
        <v>70</v>
      </c>
      <c r="T377">
        <v>6.7842000000000002</v>
      </c>
      <c r="V377">
        <v>96</v>
      </c>
      <c r="W377">
        <v>7.1999999999999995E-2</v>
      </c>
      <c r="X377">
        <f xml:space="preserve"> MIN(S377,V377)</f>
        <v>70</v>
      </c>
      <c r="Y377">
        <f>(X377-N377)/N377*100</f>
        <v>0</v>
      </c>
    </row>
    <row r="378" spans="1:25" x14ac:dyDescent="0.3">
      <c r="A378" t="s">
        <v>1345</v>
      </c>
      <c r="C378">
        <v>4244924</v>
      </c>
      <c r="D378">
        <v>8611291</v>
      </c>
      <c r="E378">
        <v>70.239999999999995</v>
      </c>
      <c r="H378">
        <v>664282</v>
      </c>
      <c r="I378">
        <v>1344369</v>
      </c>
      <c r="J378">
        <v>9.02</v>
      </c>
      <c r="M378" t="s">
        <v>3</v>
      </c>
      <c r="N378">
        <v>69</v>
      </c>
      <c r="O378">
        <v>14.120543</v>
      </c>
      <c r="R378" t="s">
        <v>3</v>
      </c>
      <c r="S378">
        <v>69</v>
      </c>
      <c r="T378">
        <v>1.5117050000000001</v>
      </c>
      <c r="V378">
        <v>81</v>
      </c>
      <c r="W378">
        <v>8.7999999999999995E-2</v>
      </c>
      <c r="X378">
        <f xml:space="preserve"> MIN(S378,V378)</f>
        <v>69</v>
      </c>
      <c r="Y378">
        <f>(X378-N378)/N378*100</f>
        <v>0</v>
      </c>
    </row>
    <row r="379" spans="1:25" x14ac:dyDescent="0.3">
      <c r="A379" t="s">
        <v>1346</v>
      </c>
      <c r="C379">
        <v>3716566</v>
      </c>
      <c r="D379">
        <v>7545525</v>
      </c>
      <c r="E379">
        <v>60.67</v>
      </c>
      <c r="H379">
        <v>702932</v>
      </c>
      <c r="I379">
        <v>1424358</v>
      </c>
      <c r="J379">
        <v>9.19</v>
      </c>
      <c r="M379" t="s">
        <v>3</v>
      </c>
      <c r="N379">
        <v>77</v>
      </c>
      <c r="O379">
        <v>13.001041000000001</v>
      </c>
      <c r="R379" t="s">
        <v>3</v>
      </c>
      <c r="S379">
        <v>77</v>
      </c>
      <c r="T379">
        <v>2.146808</v>
      </c>
      <c r="V379">
        <v>93</v>
      </c>
      <c r="W379">
        <v>6.4000000000000001E-2</v>
      </c>
      <c r="X379">
        <f xml:space="preserve"> MIN(S379,V379)</f>
        <v>77</v>
      </c>
      <c r="Y379">
        <f>(X379-N379)/N379*100</f>
        <v>0</v>
      </c>
    </row>
    <row r="380" spans="1:25" x14ac:dyDescent="0.3">
      <c r="A380" t="s">
        <v>1347</v>
      </c>
      <c r="C380">
        <v>4450080</v>
      </c>
      <c r="D380">
        <v>8981895</v>
      </c>
      <c r="E380">
        <v>71.91</v>
      </c>
      <c r="H380">
        <v>611886</v>
      </c>
      <c r="I380">
        <v>1232229</v>
      </c>
      <c r="J380">
        <v>8.57</v>
      </c>
      <c r="M380" t="s">
        <v>3</v>
      </c>
      <c r="N380">
        <v>59</v>
      </c>
      <c r="O380">
        <v>13.666504</v>
      </c>
      <c r="R380" t="s">
        <v>3</v>
      </c>
      <c r="S380">
        <v>59</v>
      </c>
      <c r="T380">
        <v>2.5301369999999999</v>
      </c>
      <c r="V380">
        <v>65</v>
      </c>
      <c r="W380">
        <v>6.2E-2</v>
      </c>
      <c r="X380">
        <f xml:space="preserve"> MIN(S380,V380)</f>
        <v>59</v>
      </c>
      <c r="Y380">
        <f>(X380-N380)/N380*100</f>
        <v>0</v>
      </c>
    </row>
    <row r="381" spans="1:25" x14ac:dyDescent="0.3">
      <c r="A381" t="s">
        <v>1348</v>
      </c>
      <c r="C381">
        <v>4385855</v>
      </c>
      <c r="D381">
        <v>8853741</v>
      </c>
      <c r="E381">
        <v>71.19</v>
      </c>
      <c r="H381">
        <v>714397</v>
      </c>
      <c r="I381">
        <v>1439369</v>
      </c>
      <c r="J381">
        <v>9.7200000000000006</v>
      </c>
      <c r="M381" t="s">
        <v>3</v>
      </c>
      <c r="N381">
        <v>71</v>
      </c>
      <c r="O381">
        <v>12.812745</v>
      </c>
      <c r="R381" t="s">
        <v>3</v>
      </c>
      <c r="S381">
        <v>71</v>
      </c>
      <c r="T381">
        <v>1.9452780000000001</v>
      </c>
      <c r="V381">
        <v>78</v>
      </c>
      <c r="W381">
        <v>9.2999999999999999E-2</v>
      </c>
      <c r="X381">
        <f xml:space="preserve"> MIN(S381,V381)</f>
        <v>71</v>
      </c>
      <c r="Y381">
        <f>(X381-N381)/N381*100</f>
        <v>0</v>
      </c>
    </row>
    <row r="382" spans="1:25" x14ac:dyDescent="0.3">
      <c r="A382" t="s">
        <v>1349</v>
      </c>
      <c r="C382">
        <v>3898176</v>
      </c>
      <c r="D382">
        <v>7919632</v>
      </c>
      <c r="E382">
        <v>62.02</v>
      </c>
      <c r="H382">
        <v>621888</v>
      </c>
      <c r="I382">
        <v>1260352</v>
      </c>
      <c r="J382">
        <v>8.07</v>
      </c>
      <c r="M382" t="s">
        <v>3</v>
      </c>
      <c r="N382">
        <v>69</v>
      </c>
      <c r="O382">
        <v>14.32962</v>
      </c>
      <c r="R382" t="s">
        <v>3</v>
      </c>
      <c r="S382">
        <v>69</v>
      </c>
      <c r="T382">
        <v>1.4899990000000001</v>
      </c>
      <c r="V382">
        <v>81</v>
      </c>
      <c r="W382">
        <v>6.7000000000000004E-2</v>
      </c>
      <c r="X382">
        <f xml:space="preserve"> MIN(S382,V382)</f>
        <v>69</v>
      </c>
      <c r="Y382">
        <f>(X382-N382)/N382*100</f>
        <v>0</v>
      </c>
    </row>
    <row r="383" spans="1:25" x14ac:dyDescent="0.3">
      <c r="A383" t="s">
        <v>1350</v>
      </c>
      <c r="C383">
        <v>3641301</v>
      </c>
      <c r="D383">
        <v>7376116</v>
      </c>
      <c r="E383">
        <v>57.26</v>
      </c>
      <c r="H383">
        <v>541170</v>
      </c>
      <c r="I383">
        <v>1093649</v>
      </c>
      <c r="J383">
        <v>7.18</v>
      </c>
      <c r="M383" t="s">
        <v>3</v>
      </c>
      <c r="N383">
        <v>51</v>
      </c>
      <c r="O383">
        <v>11.268575999999999</v>
      </c>
      <c r="R383" t="s">
        <v>3</v>
      </c>
      <c r="S383">
        <v>51</v>
      </c>
      <c r="T383">
        <v>1.45024</v>
      </c>
      <c r="V383">
        <v>69</v>
      </c>
      <c r="W383">
        <v>4.2999999999999997E-2</v>
      </c>
      <c r="X383">
        <f xml:space="preserve"> MIN(S383,V383)</f>
        <v>51</v>
      </c>
      <c r="Y383">
        <f>(X383-N383)/N383*100</f>
        <v>0</v>
      </c>
    </row>
    <row r="384" spans="1:25" x14ac:dyDescent="0.3">
      <c r="A384" t="s">
        <v>1351</v>
      </c>
      <c r="C384">
        <v>4016265</v>
      </c>
      <c r="D384">
        <v>8146696</v>
      </c>
      <c r="E384">
        <v>65.290000000000006</v>
      </c>
      <c r="H384">
        <v>771441</v>
      </c>
      <c r="I384">
        <v>1561984</v>
      </c>
      <c r="J384">
        <v>9.92</v>
      </c>
      <c r="M384" t="s">
        <v>3</v>
      </c>
      <c r="N384">
        <v>61</v>
      </c>
      <c r="O384">
        <v>11.97982</v>
      </c>
      <c r="R384" t="s">
        <v>3</v>
      </c>
      <c r="S384">
        <v>61</v>
      </c>
      <c r="T384">
        <v>2.0379839999999998</v>
      </c>
      <c r="V384">
        <v>96</v>
      </c>
      <c r="W384">
        <v>9.6000000000000002E-2</v>
      </c>
      <c r="X384">
        <f xml:space="preserve"> MIN(S384,V384)</f>
        <v>61</v>
      </c>
      <c r="Y384">
        <f>(X384-N384)/N384*100</f>
        <v>0</v>
      </c>
    </row>
    <row r="385" spans="1:25" x14ac:dyDescent="0.3">
      <c r="A385" t="s">
        <v>1352</v>
      </c>
      <c r="C385">
        <v>3549820</v>
      </c>
      <c r="D385">
        <v>7183071</v>
      </c>
      <c r="E385">
        <v>56.09</v>
      </c>
      <c r="H385">
        <v>671379</v>
      </c>
      <c r="I385">
        <v>1356065</v>
      </c>
      <c r="J385">
        <v>8.56</v>
      </c>
      <c r="M385" t="s">
        <v>3</v>
      </c>
      <c r="N385">
        <v>55</v>
      </c>
      <c r="O385">
        <v>10.178167</v>
      </c>
      <c r="R385" t="s">
        <v>3</v>
      </c>
      <c r="S385">
        <v>55</v>
      </c>
      <c r="T385">
        <v>1.7190380000000001</v>
      </c>
      <c r="V385">
        <v>86</v>
      </c>
      <c r="W385">
        <v>9.6000000000000002E-2</v>
      </c>
      <c r="X385">
        <f xml:space="preserve"> MIN(S385,V385)</f>
        <v>55</v>
      </c>
      <c r="Y385">
        <f>(X385-N385)/N385*100</f>
        <v>0</v>
      </c>
    </row>
    <row r="386" spans="1:25" x14ac:dyDescent="0.3">
      <c r="A386" t="s">
        <v>1353</v>
      </c>
      <c r="C386">
        <v>724160</v>
      </c>
      <c r="D386">
        <v>1572572</v>
      </c>
      <c r="E386">
        <v>15.27</v>
      </c>
      <c r="H386">
        <v>100740</v>
      </c>
      <c r="I386">
        <v>215993</v>
      </c>
      <c r="J386">
        <v>1</v>
      </c>
      <c r="M386" t="s">
        <v>3</v>
      </c>
      <c r="N386">
        <v>45</v>
      </c>
      <c r="O386">
        <v>3.4039419999999998</v>
      </c>
      <c r="R386" t="s">
        <v>3</v>
      </c>
      <c r="S386">
        <v>45</v>
      </c>
      <c r="T386">
        <v>0.30435699999999999</v>
      </c>
      <c r="V386">
        <v>68</v>
      </c>
      <c r="W386">
        <v>5.3999999999999999E-2</v>
      </c>
      <c r="X386">
        <f xml:space="preserve"> MIN(S386,V386)</f>
        <v>45</v>
      </c>
      <c r="Y386">
        <f>(X386-N386)/N386*100</f>
        <v>0</v>
      </c>
    </row>
    <row r="387" spans="1:25" x14ac:dyDescent="0.3">
      <c r="A387" t="s">
        <v>1354</v>
      </c>
      <c r="C387">
        <v>2440872</v>
      </c>
      <c r="D387">
        <v>5065894</v>
      </c>
      <c r="E387">
        <v>43.68</v>
      </c>
      <c r="H387">
        <v>1098860</v>
      </c>
      <c r="I387">
        <v>2278550</v>
      </c>
      <c r="J387">
        <v>16.57</v>
      </c>
      <c r="M387" t="s">
        <v>4</v>
      </c>
      <c r="N387">
        <v>292</v>
      </c>
      <c r="O387">
        <v>65.844723999999999</v>
      </c>
      <c r="R387" t="s">
        <v>4</v>
      </c>
      <c r="S387">
        <v>177</v>
      </c>
      <c r="T387">
        <v>62.071033999999997</v>
      </c>
      <c r="V387">
        <v>234</v>
      </c>
      <c r="W387">
        <v>3.3000000000000002E-2</v>
      </c>
      <c r="X387">
        <f xml:space="preserve"> MIN(S387,V387)</f>
        <v>177</v>
      </c>
      <c r="Y387">
        <f>(X387-N387)/N387*100</f>
        <v>-39.38356164383562</v>
      </c>
    </row>
    <row r="388" spans="1:25" x14ac:dyDescent="0.3">
      <c r="A388" t="s">
        <v>1355</v>
      </c>
      <c r="C388">
        <v>2551719</v>
      </c>
      <c r="D388">
        <v>5269264</v>
      </c>
      <c r="E388">
        <v>44.36</v>
      </c>
      <c r="H388">
        <v>1004454</v>
      </c>
      <c r="I388">
        <v>2071949</v>
      </c>
      <c r="J388">
        <v>13.88</v>
      </c>
      <c r="M388" t="s">
        <v>4</v>
      </c>
      <c r="N388">
        <v>209</v>
      </c>
      <c r="O388">
        <v>65.860485999999995</v>
      </c>
      <c r="R388" t="s">
        <v>4</v>
      </c>
      <c r="S388">
        <v>147</v>
      </c>
      <c r="T388">
        <v>61.753759000000002</v>
      </c>
      <c r="V388">
        <v>197</v>
      </c>
      <c r="W388">
        <v>3.5999999999999997E-2</v>
      </c>
      <c r="X388">
        <f xml:space="preserve"> MIN(S388,V388)</f>
        <v>147</v>
      </c>
      <c r="Y388">
        <f>(X388-N388)/N388*100</f>
        <v>-29.665071770334926</v>
      </c>
    </row>
    <row r="389" spans="1:25" x14ac:dyDescent="0.3">
      <c r="A389" t="s">
        <v>1356</v>
      </c>
      <c r="C389">
        <v>2566872</v>
      </c>
      <c r="D389">
        <v>5300483</v>
      </c>
      <c r="E389">
        <v>44.07</v>
      </c>
      <c r="H389">
        <v>998228</v>
      </c>
      <c r="I389">
        <v>2059091</v>
      </c>
      <c r="J389">
        <v>13.36</v>
      </c>
      <c r="M389" t="s">
        <v>4</v>
      </c>
      <c r="N389">
        <v>192</v>
      </c>
      <c r="O389">
        <v>65.740909000000002</v>
      </c>
      <c r="R389" t="s">
        <v>4</v>
      </c>
      <c r="S389">
        <v>152</v>
      </c>
      <c r="T389">
        <v>61.741982999999998</v>
      </c>
      <c r="V389">
        <v>195</v>
      </c>
      <c r="W389">
        <v>3.2000000000000001E-2</v>
      </c>
      <c r="X389">
        <f xml:space="preserve"> MIN(S389,V389)</f>
        <v>152</v>
      </c>
      <c r="Y389">
        <f>(X389-N389)/N389*100</f>
        <v>-20.833333333333336</v>
      </c>
    </row>
    <row r="390" spans="1:25" x14ac:dyDescent="0.3">
      <c r="A390" t="s">
        <v>1357</v>
      </c>
      <c r="C390">
        <v>1897358</v>
      </c>
      <c r="D390">
        <v>3917087</v>
      </c>
      <c r="E390">
        <v>33.049999999999997</v>
      </c>
      <c r="H390">
        <v>898976</v>
      </c>
      <c r="I390">
        <v>1854488</v>
      </c>
      <c r="J390">
        <v>12.08</v>
      </c>
      <c r="M390" t="s">
        <v>4</v>
      </c>
      <c r="N390">
        <v>155</v>
      </c>
      <c r="O390">
        <v>64.201211999999998</v>
      </c>
      <c r="R390" t="s">
        <v>4</v>
      </c>
      <c r="S390">
        <v>160</v>
      </c>
      <c r="T390">
        <v>61.620542999999998</v>
      </c>
      <c r="V390">
        <v>207</v>
      </c>
      <c r="W390">
        <v>3.4000000000000002E-2</v>
      </c>
      <c r="X390">
        <f xml:space="preserve"> MIN(S390,V390)</f>
        <v>160</v>
      </c>
      <c r="Y390">
        <f>(X390-N390)/N390*100</f>
        <v>3.225806451612903</v>
      </c>
    </row>
    <row r="391" spans="1:25" x14ac:dyDescent="0.3">
      <c r="A391" t="s">
        <v>1358</v>
      </c>
      <c r="C391">
        <v>2226047</v>
      </c>
      <c r="D391">
        <v>4582432</v>
      </c>
      <c r="E391">
        <v>38.950000000000003</v>
      </c>
      <c r="H391">
        <v>954716</v>
      </c>
      <c r="I391">
        <v>1963558</v>
      </c>
      <c r="J391">
        <v>12.87</v>
      </c>
      <c r="M391" t="s">
        <v>4</v>
      </c>
      <c r="N391">
        <v>335</v>
      </c>
      <c r="O391">
        <v>64.984026</v>
      </c>
      <c r="R391" t="s">
        <v>4</v>
      </c>
      <c r="S391">
        <v>142</v>
      </c>
      <c r="T391">
        <v>61.676322999999996</v>
      </c>
      <c r="V391">
        <v>195</v>
      </c>
      <c r="W391">
        <v>3.7999999999999999E-2</v>
      </c>
      <c r="X391">
        <f xml:space="preserve"> MIN(S391,V391)</f>
        <v>142</v>
      </c>
      <c r="Y391">
        <f>(X391-N391)/N391*100</f>
        <v>-57.611940298507456</v>
      </c>
    </row>
    <row r="392" spans="1:25" x14ac:dyDescent="0.3">
      <c r="A392" t="s">
        <v>1359</v>
      </c>
      <c r="C392">
        <v>2505636</v>
      </c>
      <c r="D392">
        <v>5220738</v>
      </c>
      <c r="E392">
        <v>45.23</v>
      </c>
      <c r="H392">
        <v>1145564</v>
      </c>
      <c r="I392">
        <v>2384672</v>
      </c>
      <c r="J392">
        <v>17.3</v>
      </c>
      <c r="M392" t="s">
        <v>4</v>
      </c>
      <c r="N392">
        <v>195</v>
      </c>
      <c r="O392">
        <v>66.036327999999997</v>
      </c>
      <c r="R392" t="s">
        <v>4</v>
      </c>
      <c r="S392">
        <v>185</v>
      </c>
      <c r="T392">
        <v>62.190734999999997</v>
      </c>
      <c r="V392">
        <v>250</v>
      </c>
      <c r="W392">
        <v>3.6999999999999998E-2</v>
      </c>
      <c r="X392">
        <f xml:space="preserve"> MIN(S392,V392)</f>
        <v>185</v>
      </c>
      <c r="Y392">
        <f>(X392-N392)/N392*100</f>
        <v>-5.1282051282051277</v>
      </c>
    </row>
    <row r="393" spans="1:25" x14ac:dyDescent="0.3">
      <c r="A393" t="s">
        <v>1360</v>
      </c>
      <c r="C393">
        <v>2262703</v>
      </c>
      <c r="D393">
        <v>4710846</v>
      </c>
      <c r="E393">
        <v>41.49</v>
      </c>
      <c r="H393">
        <v>1085750</v>
      </c>
      <c r="I393">
        <v>2258567</v>
      </c>
      <c r="J393">
        <v>14.73</v>
      </c>
      <c r="M393" t="s">
        <v>4</v>
      </c>
      <c r="N393">
        <v>404</v>
      </c>
      <c r="O393">
        <v>65.515243999999996</v>
      </c>
      <c r="R393" t="s">
        <v>4</v>
      </c>
      <c r="S393">
        <v>182</v>
      </c>
      <c r="T393">
        <v>62.07105</v>
      </c>
      <c r="V393">
        <v>249</v>
      </c>
      <c r="W393">
        <v>4.4999999999999998E-2</v>
      </c>
      <c r="X393">
        <f xml:space="preserve"> MIN(S393,V393)</f>
        <v>182</v>
      </c>
      <c r="Y393">
        <f>(X393-N393)/N393*100</f>
        <v>-54.950495049504951</v>
      </c>
    </row>
    <row r="394" spans="1:25" x14ac:dyDescent="0.3">
      <c r="A394" t="s">
        <v>1361</v>
      </c>
      <c r="C394">
        <v>2644488</v>
      </c>
      <c r="D394">
        <v>5452787</v>
      </c>
      <c r="E394">
        <v>47.08</v>
      </c>
      <c r="H394">
        <v>1086129</v>
      </c>
      <c r="I394">
        <v>2237465</v>
      </c>
      <c r="J394">
        <v>14.81</v>
      </c>
      <c r="M394" t="s">
        <v>4</v>
      </c>
      <c r="N394">
        <v>154</v>
      </c>
      <c r="O394">
        <v>65.897272999999998</v>
      </c>
      <c r="R394" t="s">
        <v>4</v>
      </c>
      <c r="S394">
        <v>144</v>
      </c>
      <c r="T394">
        <v>61.954853999999997</v>
      </c>
      <c r="V394">
        <v>206</v>
      </c>
      <c r="W394">
        <v>3.7999999999999999E-2</v>
      </c>
      <c r="X394">
        <f xml:space="preserve"> MIN(S394,V394)</f>
        <v>144</v>
      </c>
      <c r="Y394">
        <f>(X394-N394)/N394*100</f>
        <v>-6.4935064935064926</v>
      </c>
    </row>
    <row r="395" spans="1:25" x14ac:dyDescent="0.3">
      <c r="A395" t="s">
        <v>1362</v>
      </c>
      <c r="C395">
        <v>2238516</v>
      </c>
      <c r="D395">
        <v>4632219</v>
      </c>
      <c r="E395">
        <v>39.11</v>
      </c>
      <c r="H395">
        <v>944230</v>
      </c>
      <c r="I395">
        <v>1952041</v>
      </c>
      <c r="J395">
        <v>12.78</v>
      </c>
      <c r="M395" t="s">
        <v>4</v>
      </c>
      <c r="N395">
        <v>166</v>
      </c>
      <c r="O395">
        <v>65.222977999999998</v>
      </c>
      <c r="R395" t="s">
        <v>4</v>
      </c>
      <c r="S395">
        <v>166</v>
      </c>
      <c r="T395">
        <v>61.640082</v>
      </c>
      <c r="V395">
        <v>204</v>
      </c>
      <c r="W395">
        <v>3.5000000000000003E-2</v>
      </c>
      <c r="X395">
        <f xml:space="preserve"> MIN(S395,V395)</f>
        <v>166</v>
      </c>
      <c r="Y395">
        <f>(X395-N395)/N395*100</f>
        <v>0</v>
      </c>
    </row>
    <row r="396" spans="1:25" x14ac:dyDescent="0.3">
      <c r="A396" t="s">
        <v>1363</v>
      </c>
      <c r="C396">
        <v>2182297</v>
      </c>
      <c r="D396">
        <v>4516222</v>
      </c>
      <c r="E396">
        <v>38.43</v>
      </c>
      <c r="H396">
        <v>993603</v>
      </c>
      <c r="I396">
        <v>2054470</v>
      </c>
      <c r="J396">
        <v>13.65</v>
      </c>
      <c r="M396" t="s">
        <v>4</v>
      </c>
      <c r="N396">
        <v>338</v>
      </c>
      <c r="O396">
        <v>65.160083</v>
      </c>
      <c r="R396" t="s">
        <v>4</v>
      </c>
      <c r="S396">
        <v>164</v>
      </c>
      <c r="T396">
        <v>61.798318999999999</v>
      </c>
      <c r="V396">
        <v>218</v>
      </c>
      <c r="W396">
        <v>3.5999999999999997E-2</v>
      </c>
      <c r="X396">
        <f xml:space="preserve"> MIN(S396,V396)</f>
        <v>164</v>
      </c>
      <c r="Y396">
        <f>(X396-N396)/N396*100</f>
        <v>-51.479289940828401</v>
      </c>
    </row>
    <row r="397" spans="1:25" x14ac:dyDescent="0.3">
      <c r="A397" t="s">
        <v>1364</v>
      </c>
      <c r="C397">
        <v>534290</v>
      </c>
      <c r="D397">
        <v>1212846</v>
      </c>
      <c r="E397">
        <v>13.19</v>
      </c>
      <c r="H397">
        <v>60306</v>
      </c>
      <c r="I397">
        <v>134062</v>
      </c>
      <c r="J397">
        <v>0.6</v>
      </c>
      <c r="M397" t="s">
        <v>3</v>
      </c>
      <c r="N397">
        <v>45</v>
      </c>
      <c r="O397">
        <v>3.6152739999999999</v>
      </c>
      <c r="R397" t="s">
        <v>3</v>
      </c>
      <c r="S397">
        <v>45</v>
      </c>
      <c r="T397">
        <v>0.20807800000000001</v>
      </c>
      <c r="V397">
        <v>56</v>
      </c>
      <c r="W397">
        <v>4.5999999999999999E-2</v>
      </c>
      <c r="X397">
        <f xml:space="preserve"> MIN(S397,V397)</f>
        <v>45</v>
      </c>
      <c r="Y397">
        <f>(X397-N397)/N397*100</f>
        <v>0</v>
      </c>
    </row>
    <row r="398" spans="1:25" x14ac:dyDescent="0.3">
      <c r="A398" t="s">
        <v>1365</v>
      </c>
      <c r="C398">
        <v>4422850</v>
      </c>
      <c r="D398">
        <v>9001905</v>
      </c>
      <c r="E398">
        <v>74.930000000000007</v>
      </c>
      <c r="H398">
        <v>976365</v>
      </c>
      <c r="I398">
        <v>1984209</v>
      </c>
      <c r="J398">
        <v>12.49</v>
      </c>
      <c r="M398" t="s">
        <v>4</v>
      </c>
      <c r="N398">
        <v>90</v>
      </c>
      <c r="O398">
        <v>68.528912000000005</v>
      </c>
      <c r="R398" t="s">
        <v>4</v>
      </c>
      <c r="S398">
        <v>89</v>
      </c>
      <c r="T398">
        <v>61.473317999999999</v>
      </c>
      <c r="V398">
        <v>116</v>
      </c>
      <c r="W398">
        <v>3.4000000000000002E-2</v>
      </c>
      <c r="X398">
        <f xml:space="preserve"> MIN(S398,V398)</f>
        <v>89</v>
      </c>
      <c r="Y398">
        <f>(X398-N398)/N398*100</f>
        <v>-1.1111111111111112</v>
      </c>
    </row>
    <row r="399" spans="1:25" x14ac:dyDescent="0.3">
      <c r="A399" t="s">
        <v>1366</v>
      </c>
      <c r="C399">
        <v>3826329</v>
      </c>
      <c r="D399">
        <v>7798162</v>
      </c>
      <c r="E399">
        <v>60.25</v>
      </c>
      <c r="H399">
        <v>905640</v>
      </c>
      <c r="I399">
        <v>1843006</v>
      </c>
      <c r="J399">
        <v>12.84</v>
      </c>
      <c r="M399" t="s">
        <v>4</v>
      </c>
      <c r="N399">
        <v>104</v>
      </c>
      <c r="O399">
        <v>67.242689999999996</v>
      </c>
      <c r="R399" t="s">
        <v>4</v>
      </c>
      <c r="S399">
        <v>97</v>
      </c>
      <c r="T399">
        <v>61.392302000000001</v>
      </c>
      <c r="V399">
        <v>119</v>
      </c>
      <c r="W399">
        <v>3.7999999999999999E-2</v>
      </c>
      <c r="X399">
        <f xml:space="preserve"> MIN(S399,V399)</f>
        <v>97</v>
      </c>
      <c r="Y399">
        <f>(X399-N399)/N399*100</f>
        <v>-6.7307692307692308</v>
      </c>
    </row>
    <row r="400" spans="1:25" x14ac:dyDescent="0.3">
      <c r="A400" t="s">
        <v>1367</v>
      </c>
      <c r="C400">
        <v>3569267</v>
      </c>
      <c r="D400">
        <v>7250222</v>
      </c>
      <c r="E400">
        <v>53.5</v>
      </c>
      <c r="H400">
        <v>817154</v>
      </c>
      <c r="I400">
        <v>1657460</v>
      </c>
      <c r="J400">
        <v>9.64</v>
      </c>
      <c r="M400" t="s">
        <v>4</v>
      </c>
      <c r="N400">
        <v>84</v>
      </c>
      <c r="O400">
        <v>66.401319999999998</v>
      </c>
      <c r="R400" t="s">
        <v>4</v>
      </c>
      <c r="S400">
        <v>84</v>
      </c>
      <c r="T400">
        <v>61.223362999999999</v>
      </c>
      <c r="V400">
        <v>105</v>
      </c>
      <c r="W400">
        <v>3.9E-2</v>
      </c>
      <c r="X400">
        <f xml:space="preserve"> MIN(S400,V400)</f>
        <v>84</v>
      </c>
      <c r="Y400">
        <f>(X400-N400)/N400*100</f>
        <v>0</v>
      </c>
    </row>
    <row r="401" spans="1:25" x14ac:dyDescent="0.3">
      <c r="A401" t="s">
        <v>1368</v>
      </c>
      <c r="C401">
        <v>4299312</v>
      </c>
      <c r="D401">
        <v>8744069</v>
      </c>
      <c r="E401">
        <v>63.68</v>
      </c>
      <c r="H401">
        <v>1099824</v>
      </c>
      <c r="I401">
        <v>2234117</v>
      </c>
      <c r="J401">
        <v>12.62</v>
      </c>
      <c r="M401" t="s">
        <v>4</v>
      </c>
      <c r="N401">
        <v>94</v>
      </c>
      <c r="O401">
        <v>67.926136</v>
      </c>
      <c r="R401" t="s">
        <v>4</v>
      </c>
      <c r="S401">
        <v>90</v>
      </c>
      <c r="T401">
        <v>61.667146000000002</v>
      </c>
      <c r="V401">
        <v>131</v>
      </c>
      <c r="W401">
        <v>3.9E-2</v>
      </c>
      <c r="X401">
        <f xml:space="preserve"> MIN(S401,V401)</f>
        <v>90</v>
      </c>
      <c r="Y401">
        <f>(X401-N401)/N401*100</f>
        <v>-4.2553191489361701</v>
      </c>
    </row>
    <row r="402" spans="1:25" x14ac:dyDescent="0.3">
      <c r="A402" t="s">
        <v>1369</v>
      </c>
      <c r="C402">
        <v>4365140</v>
      </c>
      <c r="D402">
        <v>8872791</v>
      </c>
      <c r="E402">
        <v>65.91</v>
      </c>
      <c r="H402">
        <v>1093404</v>
      </c>
      <c r="I402">
        <v>2219695</v>
      </c>
      <c r="J402">
        <v>12.76</v>
      </c>
      <c r="M402" t="s">
        <v>4</v>
      </c>
      <c r="N402">
        <v>89</v>
      </c>
      <c r="O402">
        <v>68.066457999999997</v>
      </c>
      <c r="R402" t="s">
        <v>4</v>
      </c>
      <c r="S402">
        <v>87</v>
      </c>
      <c r="T402">
        <v>61.654963000000002</v>
      </c>
      <c r="V402">
        <v>128</v>
      </c>
      <c r="W402">
        <v>4.2000000000000003E-2</v>
      </c>
      <c r="X402">
        <f xml:space="preserve"> MIN(S402,V402)</f>
        <v>87</v>
      </c>
      <c r="Y402">
        <f>(X402-N402)/N402*100</f>
        <v>-2.2471910112359552</v>
      </c>
    </row>
    <row r="403" spans="1:25" x14ac:dyDescent="0.3">
      <c r="A403" t="s">
        <v>1370</v>
      </c>
      <c r="C403">
        <v>4561729</v>
      </c>
      <c r="D403">
        <v>9237968</v>
      </c>
      <c r="E403">
        <v>64.959999999999994</v>
      </c>
      <c r="H403">
        <v>983535</v>
      </c>
      <c r="I403">
        <v>1989136</v>
      </c>
      <c r="J403">
        <v>13.44</v>
      </c>
      <c r="M403" t="s">
        <v>4</v>
      </c>
      <c r="N403">
        <v>299</v>
      </c>
      <c r="O403">
        <v>68.146538000000007</v>
      </c>
      <c r="R403" t="s">
        <v>4</v>
      </c>
      <c r="S403">
        <v>77</v>
      </c>
      <c r="T403">
        <v>61.410753</v>
      </c>
      <c r="V403">
        <v>104</v>
      </c>
      <c r="W403">
        <v>4.2999999999999997E-2</v>
      </c>
      <c r="X403">
        <f xml:space="preserve"> MIN(S403,V403)</f>
        <v>77</v>
      </c>
      <c r="Y403">
        <f>(X403-N403)/N403*100</f>
        <v>-74.247491638795978</v>
      </c>
    </row>
    <row r="404" spans="1:25" x14ac:dyDescent="0.3">
      <c r="A404" t="s">
        <v>1371</v>
      </c>
      <c r="C404">
        <v>4932720</v>
      </c>
      <c r="D404">
        <v>9984111</v>
      </c>
      <c r="E404">
        <v>71.97</v>
      </c>
      <c r="H404">
        <v>1024335</v>
      </c>
      <c r="I404">
        <v>2070663</v>
      </c>
      <c r="J404">
        <v>12.14</v>
      </c>
      <c r="M404" t="s">
        <v>4</v>
      </c>
      <c r="N404">
        <v>74</v>
      </c>
      <c r="O404">
        <v>68.703153</v>
      </c>
      <c r="R404" t="s">
        <v>4</v>
      </c>
      <c r="S404">
        <v>71</v>
      </c>
      <c r="T404">
        <v>61.473604999999999</v>
      </c>
      <c r="V404">
        <v>102</v>
      </c>
      <c r="W404">
        <v>3.7999999999999999E-2</v>
      </c>
      <c r="X404">
        <f xml:space="preserve"> MIN(S404,V404)</f>
        <v>71</v>
      </c>
      <c r="Y404">
        <f>(X404-N404)/N404*100</f>
        <v>-4.0540540540540544</v>
      </c>
    </row>
    <row r="405" spans="1:25" x14ac:dyDescent="0.3">
      <c r="A405" t="s">
        <v>1372</v>
      </c>
      <c r="C405">
        <v>4377014</v>
      </c>
      <c r="D405">
        <v>8847857</v>
      </c>
      <c r="E405">
        <v>64.44</v>
      </c>
      <c r="H405">
        <v>983382</v>
      </c>
      <c r="I405">
        <v>1985617</v>
      </c>
      <c r="J405">
        <v>13.72</v>
      </c>
      <c r="M405" t="s">
        <v>4</v>
      </c>
      <c r="N405">
        <v>75</v>
      </c>
      <c r="O405">
        <v>67.726697999999999</v>
      </c>
      <c r="R405" t="s">
        <v>4</v>
      </c>
      <c r="S405">
        <v>72</v>
      </c>
      <c r="T405">
        <v>61.439664999999998</v>
      </c>
      <c r="V405">
        <v>101</v>
      </c>
      <c r="W405">
        <v>3.7999999999999999E-2</v>
      </c>
      <c r="X405">
        <f xml:space="preserve"> MIN(S405,V405)</f>
        <v>72</v>
      </c>
      <c r="Y405">
        <f>(X405-N405)/N405*100</f>
        <v>-4</v>
      </c>
    </row>
    <row r="406" spans="1:25" x14ac:dyDescent="0.3">
      <c r="A406" t="s">
        <v>1373</v>
      </c>
      <c r="C406">
        <v>3959616</v>
      </c>
      <c r="D406">
        <v>8049950</v>
      </c>
      <c r="E406">
        <v>60.95</v>
      </c>
      <c r="H406">
        <v>1086480</v>
      </c>
      <c r="I406">
        <v>2206217</v>
      </c>
      <c r="J406">
        <v>14.75</v>
      </c>
      <c r="M406" t="s">
        <v>4</v>
      </c>
      <c r="N406">
        <v>91</v>
      </c>
      <c r="O406">
        <v>67.215675000000005</v>
      </c>
      <c r="R406" t="s">
        <v>4</v>
      </c>
      <c r="S406">
        <v>93</v>
      </c>
      <c r="T406">
        <v>61.75085</v>
      </c>
      <c r="V406">
        <v>134</v>
      </c>
      <c r="W406">
        <v>4.2999999999999997E-2</v>
      </c>
      <c r="X406">
        <f xml:space="preserve"> MIN(S406,V406)</f>
        <v>93</v>
      </c>
      <c r="Y406">
        <f>(X406-N406)/N406*100</f>
        <v>2.197802197802198</v>
      </c>
    </row>
    <row r="407" spans="1:25" x14ac:dyDescent="0.3">
      <c r="A407" t="s">
        <v>1374</v>
      </c>
      <c r="C407">
        <v>4166400</v>
      </c>
      <c r="D407">
        <v>8447151</v>
      </c>
      <c r="E407">
        <v>63.85</v>
      </c>
      <c r="H407">
        <v>946120</v>
      </c>
      <c r="I407">
        <v>1915696</v>
      </c>
      <c r="J407">
        <v>11.5</v>
      </c>
      <c r="M407" t="s">
        <v>4</v>
      </c>
      <c r="N407">
        <v>78</v>
      </c>
      <c r="O407">
        <v>67.452921000000003</v>
      </c>
      <c r="R407" t="s">
        <v>4</v>
      </c>
      <c r="S407">
        <v>79</v>
      </c>
      <c r="T407">
        <v>61.427849999999999</v>
      </c>
      <c r="V407">
        <v>108</v>
      </c>
      <c r="W407">
        <v>3.5999999999999997E-2</v>
      </c>
      <c r="X407">
        <f xml:space="preserve"> MIN(S407,V407)</f>
        <v>79</v>
      </c>
      <c r="Y407">
        <f>(X407-N407)/N407*100</f>
        <v>1.2820512820512819</v>
      </c>
    </row>
    <row r="408" spans="1:25" x14ac:dyDescent="0.3">
      <c r="A408" t="s">
        <v>1375</v>
      </c>
      <c r="C408">
        <v>665729</v>
      </c>
      <c r="D408">
        <v>1444418</v>
      </c>
      <c r="E408">
        <v>13.56</v>
      </c>
      <c r="H408">
        <v>68350</v>
      </c>
      <c r="I408">
        <v>145654</v>
      </c>
      <c r="J408">
        <v>1.05</v>
      </c>
      <c r="M408" t="s">
        <v>3</v>
      </c>
      <c r="N408">
        <v>49</v>
      </c>
      <c r="O408">
        <v>3.448671</v>
      </c>
      <c r="R408" t="s">
        <v>3</v>
      </c>
      <c r="S408">
        <v>49</v>
      </c>
      <c r="T408">
        <v>0.17475599999999999</v>
      </c>
      <c r="V408">
        <v>49</v>
      </c>
      <c r="W408">
        <v>4.2000000000000003E-2</v>
      </c>
      <c r="X408">
        <f xml:space="preserve"> MIN(S408,V408)</f>
        <v>49</v>
      </c>
      <c r="Y408">
        <f>(X408-N408)/N408*100</f>
        <v>0</v>
      </c>
    </row>
    <row r="409" spans="1:25" x14ac:dyDescent="0.3">
      <c r="A409" t="s">
        <v>1376</v>
      </c>
      <c r="C409">
        <v>4799520</v>
      </c>
      <c r="D409">
        <v>9665025</v>
      </c>
      <c r="E409">
        <v>70.23</v>
      </c>
      <c r="H409">
        <v>844360</v>
      </c>
      <c r="I409">
        <v>1698101</v>
      </c>
      <c r="J409">
        <v>10.77</v>
      </c>
      <c r="M409" t="s">
        <v>4</v>
      </c>
      <c r="N409">
        <v>127</v>
      </c>
      <c r="O409">
        <v>68.390175999999997</v>
      </c>
      <c r="R409" t="s">
        <v>4</v>
      </c>
      <c r="S409">
        <v>52</v>
      </c>
      <c r="T409">
        <v>61.228031000000001</v>
      </c>
      <c r="V409">
        <v>75</v>
      </c>
      <c r="W409">
        <v>4.8000000000000001E-2</v>
      </c>
      <c r="X409">
        <f xml:space="preserve"> MIN(S409,V409)</f>
        <v>52</v>
      </c>
      <c r="Y409">
        <f>(X409-N409)/N409*100</f>
        <v>-59.055118110236215</v>
      </c>
    </row>
    <row r="410" spans="1:25" x14ac:dyDescent="0.3">
      <c r="A410" t="s">
        <v>1377</v>
      </c>
      <c r="C410">
        <v>5294548</v>
      </c>
      <c r="D410">
        <v>10680169</v>
      </c>
      <c r="E410">
        <v>80.98</v>
      </c>
      <c r="H410">
        <v>1112300</v>
      </c>
      <c r="I410">
        <v>2241225</v>
      </c>
      <c r="J410">
        <v>17.03</v>
      </c>
      <c r="M410" t="s">
        <v>3</v>
      </c>
      <c r="N410">
        <v>63</v>
      </c>
      <c r="O410">
        <v>49.722092000000004</v>
      </c>
      <c r="R410" t="s">
        <v>3</v>
      </c>
      <c r="S410">
        <v>63</v>
      </c>
      <c r="T410">
        <v>23.406023000000001</v>
      </c>
      <c r="V410">
        <v>99</v>
      </c>
      <c r="W410">
        <v>6.7000000000000004E-2</v>
      </c>
      <c r="X410">
        <f xml:space="preserve"> MIN(S410,V410)</f>
        <v>63</v>
      </c>
      <c r="Y410">
        <f>(X410-N410)/N410*100</f>
        <v>0</v>
      </c>
    </row>
    <row r="411" spans="1:25" x14ac:dyDescent="0.3">
      <c r="A411" t="s">
        <v>1378</v>
      </c>
      <c r="C411">
        <v>5279372</v>
      </c>
      <c r="D411">
        <v>10637192</v>
      </c>
      <c r="E411">
        <v>82.04</v>
      </c>
      <c r="H411">
        <v>939064</v>
      </c>
      <c r="I411">
        <v>1889493</v>
      </c>
      <c r="J411">
        <v>12.71</v>
      </c>
      <c r="M411" t="s">
        <v>3</v>
      </c>
      <c r="N411">
        <v>76</v>
      </c>
      <c r="O411">
        <v>17.242902000000001</v>
      </c>
      <c r="R411" t="s">
        <v>3</v>
      </c>
      <c r="S411">
        <v>76</v>
      </c>
      <c r="T411">
        <v>2.5998260000000002</v>
      </c>
      <c r="V411">
        <v>81</v>
      </c>
      <c r="W411">
        <v>4.2999999999999997E-2</v>
      </c>
      <c r="X411">
        <f xml:space="preserve"> MIN(S411,V411)</f>
        <v>76</v>
      </c>
      <c r="Y411">
        <f>(X411-N411)/N411*100</f>
        <v>0</v>
      </c>
    </row>
    <row r="412" spans="1:25" x14ac:dyDescent="0.3">
      <c r="A412" t="s">
        <v>1379</v>
      </c>
      <c r="C412">
        <v>5972355</v>
      </c>
      <c r="D412">
        <v>12099880</v>
      </c>
      <c r="E412">
        <v>95.98</v>
      </c>
      <c r="H412">
        <v>1119144</v>
      </c>
      <c r="I412">
        <v>2264021</v>
      </c>
      <c r="J412">
        <v>15.1</v>
      </c>
      <c r="M412" t="s">
        <v>4</v>
      </c>
      <c r="N412">
        <v>462</v>
      </c>
      <c r="O412">
        <v>71.374243000000007</v>
      </c>
      <c r="R412" t="s">
        <v>4</v>
      </c>
      <c r="S412">
        <v>79</v>
      </c>
      <c r="T412">
        <v>61.776294</v>
      </c>
      <c r="V412">
        <v>103</v>
      </c>
      <c r="W412">
        <v>3.7999999999999999E-2</v>
      </c>
      <c r="X412">
        <f xml:space="preserve"> MIN(S412,V412)</f>
        <v>79</v>
      </c>
      <c r="Y412">
        <f>(X412-N412)/N412*100</f>
        <v>-82.900432900432889</v>
      </c>
    </row>
    <row r="413" spans="1:25" x14ac:dyDescent="0.3">
      <c r="A413" t="s">
        <v>1380</v>
      </c>
      <c r="C413">
        <v>5261024</v>
      </c>
      <c r="D413">
        <v>10650305</v>
      </c>
      <c r="E413">
        <v>84.9</v>
      </c>
      <c r="H413">
        <v>1085280</v>
      </c>
      <c r="I413">
        <v>2194181</v>
      </c>
      <c r="J413">
        <v>13.97</v>
      </c>
      <c r="M413" t="s">
        <v>4</v>
      </c>
      <c r="N413">
        <v>75</v>
      </c>
      <c r="O413">
        <v>69.520729000000003</v>
      </c>
      <c r="R413" t="s">
        <v>4</v>
      </c>
      <c r="S413">
        <v>73</v>
      </c>
      <c r="T413">
        <v>61.664436000000002</v>
      </c>
      <c r="V413">
        <v>104</v>
      </c>
      <c r="W413">
        <v>3.9E-2</v>
      </c>
      <c r="X413">
        <f xml:space="preserve"> MIN(S413,V413)</f>
        <v>73</v>
      </c>
      <c r="Y413">
        <f>(X413-N413)/N413*100</f>
        <v>-2.666666666666667</v>
      </c>
    </row>
    <row r="414" spans="1:25" x14ac:dyDescent="0.3">
      <c r="A414" t="s">
        <v>1381</v>
      </c>
      <c r="C414">
        <v>5687088</v>
      </c>
      <c r="D414">
        <v>11510331</v>
      </c>
      <c r="E414">
        <v>88.45</v>
      </c>
      <c r="H414">
        <v>980161</v>
      </c>
      <c r="I414">
        <v>1980672</v>
      </c>
      <c r="J414">
        <v>12.95</v>
      </c>
      <c r="M414" t="s">
        <v>4</v>
      </c>
      <c r="N414">
        <v>74</v>
      </c>
      <c r="O414">
        <v>70.124768000000003</v>
      </c>
      <c r="R414" t="s">
        <v>4</v>
      </c>
      <c r="S414">
        <v>73</v>
      </c>
      <c r="T414">
        <v>61.425697</v>
      </c>
      <c r="V414">
        <v>90</v>
      </c>
      <c r="W414">
        <v>3.1E-2</v>
      </c>
      <c r="X414">
        <f xml:space="preserve"> MIN(S414,V414)</f>
        <v>73</v>
      </c>
      <c r="Y414">
        <f>(X414-N414)/N414*100</f>
        <v>-1.3513513513513513</v>
      </c>
    </row>
    <row r="415" spans="1:25" x14ac:dyDescent="0.3">
      <c r="A415" t="s">
        <v>1382</v>
      </c>
      <c r="C415">
        <v>5309458</v>
      </c>
      <c r="D415">
        <v>10737906</v>
      </c>
      <c r="E415">
        <v>81.27</v>
      </c>
      <c r="H415">
        <v>912891</v>
      </c>
      <c r="I415">
        <v>1843374</v>
      </c>
      <c r="J415">
        <v>12.03</v>
      </c>
      <c r="M415" t="s">
        <v>3</v>
      </c>
      <c r="N415">
        <v>73</v>
      </c>
      <c r="O415">
        <v>55.457572999999996</v>
      </c>
      <c r="R415" t="s">
        <v>3</v>
      </c>
      <c r="S415">
        <v>73</v>
      </c>
      <c r="T415">
        <v>28.036010999999998</v>
      </c>
      <c r="V415">
        <v>86</v>
      </c>
      <c r="W415">
        <v>3.1E-2</v>
      </c>
      <c r="X415">
        <f xml:space="preserve"> MIN(S415,V415)</f>
        <v>73</v>
      </c>
      <c r="Y415">
        <f>(X415-N415)/N415*100</f>
        <v>0</v>
      </c>
    </row>
    <row r="416" spans="1:25" x14ac:dyDescent="0.3">
      <c r="A416" t="s">
        <v>1383</v>
      </c>
      <c r="C416">
        <v>6839910</v>
      </c>
      <c r="D416">
        <v>13805830</v>
      </c>
      <c r="E416">
        <v>108.22</v>
      </c>
      <c r="H416">
        <v>1065960</v>
      </c>
      <c r="I416">
        <v>2148275</v>
      </c>
      <c r="J416">
        <v>14.73</v>
      </c>
      <c r="M416" t="s">
        <v>3</v>
      </c>
      <c r="N416">
        <v>71</v>
      </c>
      <c r="O416">
        <v>22.418293999999999</v>
      </c>
      <c r="R416" t="s">
        <v>3</v>
      </c>
      <c r="S416">
        <v>71</v>
      </c>
      <c r="T416">
        <v>4.9285839999999999</v>
      </c>
      <c r="V416">
        <v>83</v>
      </c>
      <c r="W416">
        <v>4.8000000000000001E-2</v>
      </c>
      <c r="X416">
        <f xml:space="preserve"> MIN(S416,V416)</f>
        <v>71</v>
      </c>
      <c r="Y416">
        <f>(X416-N416)/N416*100</f>
        <v>0</v>
      </c>
    </row>
    <row r="417" spans="1:25" x14ac:dyDescent="0.3">
      <c r="A417" t="s">
        <v>1384</v>
      </c>
      <c r="C417">
        <v>4773714</v>
      </c>
      <c r="D417">
        <v>9649129</v>
      </c>
      <c r="E417">
        <v>77.48</v>
      </c>
      <c r="H417">
        <v>886974</v>
      </c>
      <c r="I417">
        <v>1790239</v>
      </c>
      <c r="J417">
        <v>11.5</v>
      </c>
      <c r="M417" t="s">
        <v>4</v>
      </c>
      <c r="N417">
        <v>66</v>
      </c>
      <c r="O417">
        <v>68.478943999999998</v>
      </c>
      <c r="R417" t="s">
        <v>4</v>
      </c>
      <c r="S417">
        <v>66</v>
      </c>
      <c r="T417">
        <v>61.275464999999997</v>
      </c>
      <c r="V417">
        <v>88</v>
      </c>
      <c r="W417">
        <v>3.9E-2</v>
      </c>
      <c r="X417">
        <f xml:space="preserve"> MIN(S417,V417)</f>
        <v>66</v>
      </c>
      <c r="Y417">
        <f>(X417-N417)/N417*100</f>
        <v>0</v>
      </c>
    </row>
    <row r="418" spans="1:25" x14ac:dyDescent="0.3">
      <c r="A418" t="s">
        <v>1385</v>
      </c>
      <c r="C418">
        <v>5177775</v>
      </c>
      <c r="D418">
        <v>10442632</v>
      </c>
      <c r="E418">
        <v>80.48</v>
      </c>
      <c r="H418">
        <v>1013285</v>
      </c>
      <c r="I418">
        <v>2041096</v>
      </c>
      <c r="J418">
        <v>13.14</v>
      </c>
      <c r="M418" t="s">
        <v>3</v>
      </c>
      <c r="N418">
        <v>61</v>
      </c>
      <c r="O418">
        <v>58.688906000000003</v>
      </c>
      <c r="R418" t="s">
        <v>3</v>
      </c>
      <c r="S418">
        <v>61</v>
      </c>
      <c r="T418">
        <v>3.6905060000000001</v>
      </c>
      <c r="V418">
        <v>90</v>
      </c>
      <c r="W418">
        <v>5.6000000000000001E-2</v>
      </c>
      <c r="X418">
        <f xml:space="preserve"> MIN(S418,V418)</f>
        <v>61</v>
      </c>
      <c r="Y418">
        <f>(X418-N418)/N418*100</f>
        <v>0</v>
      </c>
    </row>
    <row r="419" spans="1:25" x14ac:dyDescent="0.3">
      <c r="A419" t="s">
        <v>1386</v>
      </c>
      <c r="C419">
        <v>664210</v>
      </c>
      <c r="D419">
        <v>1468203</v>
      </c>
      <c r="E419">
        <v>14.82</v>
      </c>
      <c r="H419">
        <v>76200</v>
      </c>
      <c r="I419">
        <v>165321</v>
      </c>
      <c r="J419">
        <v>0.75</v>
      </c>
      <c r="M419" t="s">
        <v>3</v>
      </c>
      <c r="N419">
        <v>41</v>
      </c>
      <c r="O419">
        <v>3.6656249999999999</v>
      </c>
      <c r="R419" t="s">
        <v>3</v>
      </c>
      <c r="S419">
        <v>41</v>
      </c>
      <c r="T419">
        <v>0.21221799999999999</v>
      </c>
      <c r="V419">
        <v>59</v>
      </c>
      <c r="W419">
        <v>5.1999999999999998E-2</v>
      </c>
      <c r="X419">
        <f xml:space="preserve"> MIN(S419,V419)</f>
        <v>41</v>
      </c>
      <c r="Y419">
        <f>(X419-N419)/N419*100</f>
        <v>0</v>
      </c>
    </row>
    <row r="420" spans="1:25" x14ac:dyDescent="0.3">
      <c r="A420" t="s">
        <v>1387</v>
      </c>
      <c r="C420">
        <v>7640828</v>
      </c>
      <c r="D420">
        <v>15352737</v>
      </c>
      <c r="E420">
        <v>118.24</v>
      </c>
      <c r="H420">
        <v>962624</v>
      </c>
      <c r="I420">
        <v>1931061</v>
      </c>
      <c r="J420">
        <v>10.38</v>
      </c>
      <c r="M420" t="s">
        <v>3</v>
      </c>
      <c r="N420">
        <v>51</v>
      </c>
      <c r="O420">
        <v>22.671606000000001</v>
      </c>
      <c r="R420" t="s">
        <v>3</v>
      </c>
      <c r="S420">
        <v>51</v>
      </c>
      <c r="T420">
        <v>2.4254199999999999</v>
      </c>
      <c r="V420">
        <v>63</v>
      </c>
      <c r="W420">
        <v>4.4999999999999998E-2</v>
      </c>
      <c r="X420">
        <f xml:space="preserve"> MIN(S420,V420)</f>
        <v>51</v>
      </c>
      <c r="Y420">
        <f>(X420-N420)/N420*100</f>
        <v>0</v>
      </c>
    </row>
    <row r="421" spans="1:25" x14ac:dyDescent="0.3">
      <c r="A421" t="s">
        <v>1388</v>
      </c>
      <c r="C421">
        <v>8893019</v>
      </c>
      <c r="D421">
        <v>17850519</v>
      </c>
      <c r="E421">
        <v>133.66999999999999</v>
      </c>
      <c r="H421">
        <v>1344880</v>
      </c>
      <c r="I421">
        <v>2696320</v>
      </c>
      <c r="J421">
        <v>18.66</v>
      </c>
      <c r="M421" t="s">
        <v>3</v>
      </c>
      <c r="N421">
        <v>70</v>
      </c>
      <c r="O421">
        <v>28.220524999999999</v>
      </c>
      <c r="R421" t="s">
        <v>3</v>
      </c>
      <c r="S421">
        <v>70</v>
      </c>
      <c r="T421">
        <v>6.2181090000000001</v>
      </c>
      <c r="V421">
        <v>79</v>
      </c>
      <c r="W421">
        <v>6.2E-2</v>
      </c>
      <c r="X421">
        <f xml:space="preserve"> MIN(S421,V421)</f>
        <v>70</v>
      </c>
      <c r="Y421">
        <f>(X421-N421)/N421*100</f>
        <v>0</v>
      </c>
    </row>
    <row r="422" spans="1:25" x14ac:dyDescent="0.3">
      <c r="A422" t="s">
        <v>1389</v>
      </c>
      <c r="C422">
        <v>7007192</v>
      </c>
      <c r="D422">
        <v>14084241</v>
      </c>
      <c r="E422">
        <v>105.17</v>
      </c>
      <c r="H422">
        <v>1220515</v>
      </c>
      <c r="I422">
        <v>2450437</v>
      </c>
      <c r="J422">
        <v>16.07</v>
      </c>
      <c r="M422" t="s">
        <v>4</v>
      </c>
      <c r="N422">
        <v>389</v>
      </c>
      <c r="O422">
        <v>71.479640000000003</v>
      </c>
      <c r="R422" t="s">
        <v>3</v>
      </c>
      <c r="S422">
        <v>62</v>
      </c>
      <c r="T422">
        <v>8.8662650000000003</v>
      </c>
      <c r="V422">
        <v>84</v>
      </c>
      <c r="W422">
        <v>0.11799999999999999</v>
      </c>
      <c r="X422">
        <f xml:space="preserve"> MIN(S422,V422)</f>
        <v>62</v>
      </c>
      <c r="Y422">
        <f>(X422-N422)/N422*100</f>
        <v>-84.061696658097688</v>
      </c>
    </row>
    <row r="423" spans="1:25" x14ac:dyDescent="0.3">
      <c r="A423" t="s">
        <v>1390</v>
      </c>
      <c r="C423">
        <v>6861540</v>
      </c>
      <c r="D423">
        <v>13787411</v>
      </c>
      <c r="E423">
        <v>103.95</v>
      </c>
      <c r="H423">
        <v>1167615</v>
      </c>
      <c r="I423">
        <v>2343471</v>
      </c>
      <c r="J423">
        <v>15.81</v>
      </c>
      <c r="M423" t="s">
        <v>3</v>
      </c>
      <c r="N423">
        <v>73</v>
      </c>
      <c r="O423">
        <v>25.333788999999999</v>
      </c>
      <c r="R423" t="s">
        <v>3</v>
      </c>
      <c r="S423">
        <v>73</v>
      </c>
      <c r="T423">
        <v>4.4593119999999997</v>
      </c>
      <c r="V423">
        <v>80</v>
      </c>
      <c r="W423">
        <v>7.9000000000000001E-2</v>
      </c>
      <c r="X423">
        <f xml:space="preserve"> MIN(S423,V423)</f>
        <v>73</v>
      </c>
      <c r="Y423">
        <f>(X423-N423)/N423*100</f>
        <v>0</v>
      </c>
    </row>
    <row r="424" spans="1:25" x14ac:dyDescent="0.3">
      <c r="A424" t="s">
        <v>1391</v>
      </c>
      <c r="C424">
        <v>6739593</v>
      </c>
      <c r="D424">
        <v>13550853</v>
      </c>
      <c r="E424">
        <v>101.43</v>
      </c>
      <c r="H424">
        <v>1037925</v>
      </c>
      <c r="I424">
        <v>2084069</v>
      </c>
      <c r="J424">
        <v>14.4</v>
      </c>
      <c r="M424" t="s">
        <v>3</v>
      </c>
      <c r="N424">
        <v>59</v>
      </c>
      <c r="O424">
        <v>19.299092999999999</v>
      </c>
      <c r="R424" t="s">
        <v>3</v>
      </c>
      <c r="S424">
        <v>59</v>
      </c>
      <c r="T424">
        <v>3.0836890000000001</v>
      </c>
      <c r="V424">
        <v>74</v>
      </c>
      <c r="W424">
        <v>4.3999999999999997E-2</v>
      </c>
      <c r="X424">
        <f xml:space="preserve"> MIN(S424,V424)</f>
        <v>59</v>
      </c>
      <c r="Y424">
        <f>(X424-N424)/N424*100</f>
        <v>0</v>
      </c>
    </row>
    <row r="425" spans="1:25" x14ac:dyDescent="0.3">
      <c r="A425" t="s">
        <v>1392</v>
      </c>
      <c r="C425">
        <v>7714101</v>
      </c>
      <c r="D425">
        <v>15491256</v>
      </c>
      <c r="E425">
        <v>118.64</v>
      </c>
      <c r="H425">
        <v>1209747</v>
      </c>
      <c r="I425">
        <v>2426658</v>
      </c>
      <c r="J425">
        <v>16.690000000000001</v>
      </c>
      <c r="M425" t="s">
        <v>3</v>
      </c>
      <c r="N425">
        <v>61</v>
      </c>
      <c r="O425">
        <v>21.492255</v>
      </c>
      <c r="R425" t="s">
        <v>3</v>
      </c>
      <c r="S425">
        <v>61</v>
      </c>
      <c r="T425">
        <v>3.4339780000000002</v>
      </c>
      <c r="V425">
        <v>76</v>
      </c>
      <c r="W425">
        <v>8.7999999999999995E-2</v>
      </c>
      <c r="X425">
        <f xml:space="preserve"> MIN(S425,V425)</f>
        <v>61</v>
      </c>
      <c r="Y425">
        <f>(X425-N425)/N425*100</f>
        <v>0</v>
      </c>
    </row>
    <row r="426" spans="1:25" x14ac:dyDescent="0.3">
      <c r="A426" t="s">
        <v>1393</v>
      </c>
      <c r="C426">
        <v>7082920</v>
      </c>
      <c r="D426">
        <v>14271117</v>
      </c>
      <c r="E426">
        <v>113.15</v>
      </c>
      <c r="H426">
        <v>1296308</v>
      </c>
      <c r="I426">
        <v>2608695</v>
      </c>
      <c r="J426">
        <v>16.97</v>
      </c>
      <c r="M426" t="s">
        <v>3</v>
      </c>
      <c r="N426">
        <v>78</v>
      </c>
      <c r="O426">
        <v>19.293710999999998</v>
      </c>
      <c r="R426" t="s">
        <v>3</v>
      </c>
      <c r="S426">
        <v>78</v>
      </c>
      <c r="T426">
        <v>3.5717050000000001</v>
      </c>
      <c r="V426">
        <v>96</v>
      </c>
      <c r="W426">
        <v>5.5E-2</v>
      </c>
      <c r="X426">
        <f xml:space="preserve"> MIN(S426,V426)</f>
        <v>78</v>
      </c>
      <c r="Y426">
        <f>(X426-N426)/N426*100</f>
        <v>0</v>
      </c>
    </row>
    <row r="427" spans="1:25" x14ac:dyDescent="0.3">
      <c r="A427" t="s">
        <v>1394</v>
      </c>
      <c r="C427">
        <v>7818525</v>
      </c>
      <c r="D427">
        <v>15693117</v>
      </c>
      <c r="E427">
        <v>114.19</v>
      </c>
      <c r="H427">
        <v>1547910</v>
      </c>
      <c r="I427">
        <v>3104247</v>
      </c>
      <c r="J427">
        <v>19.559999999999999</v>
      </c>
      <c r="M427" t="s">
        <v>3</v>
      </c>
      <c r="N427">
        <v>83</v>
      </c>
      <c r="O427">
        <v>20.312100999999998</v>
      </c>
      <c r="R427" t="s">
        <v>3</v>
      </c>
      <c r="S427">
        <v>83</v>
      </c>
      <c r="T427">
        <v>3.9077679999999999</v>
      </c>
      <c r="V427">
        <v>97</v>
      </c>
      <c r="W427">
        <v>0.108</v>
      </c>
      <c r="X427">
        <f xml:space="preserve"> MIN(S427,V427)</f>
        <v>83</v>
      </c>
      <c r="Y427">
        <f>(X427-N427)/N427*100</f>
        <v>0</v>
      </c>
    </row>
    <row r="428" spans="1:25" x14ac:dyDescent="0.3">
      <c r="A428" t="s">
        <v>1395</v>
      </c>
      <c r="C428">
        <v>6525560</v>
      </c>
      <c r="D428">
        <v>13112124</v>
      </c>
      <c r="E428">
        <v>95.28</v>
      </c>
      <c r="H428">
        <v>964648</v>
      </c>
      <c r="I428">
        <v>1935812</v>
      </c>
      <c r="J428">
        <v>12.37</v>
      </c>
      <c r="M428" t="s">
        <v>3</v>
      </c>
      <c r="N428">
        <v>57</v>
      </c>
      <c r="O428">
        <v>19.860087</v>
      </c>
      <c r="R428" t="s">
        <v>3</v>
      </c>
      <c r="S428">
        <v>57</v>
      </c>
      <c r="T428">
        <v>4.1588479999999999</v>
      </c>
      <c r="V428">
        <v>67</v>
      </c>
      <c r="W428">
        <v>6.5000000000000002E-2</v>
      </c>
      <c r="X428">
        <f xml:space="preserve"> MIN(S428,V428)</f>
        <v>57</v>
      </c>
      <c r="Y428">
        <f>(X428-N428)/N428*100</f>
        <v>0</v>
      </c>
    </row>
    <row r="429" spans="1:25" x14ac:dyDescent="0.3">
      <c r="A429" t="s">
        <v>1396</v>
      </c>
      <c r="C429">
        <v>6482754</v>
      </c>
      <c r="D429">
        <v>13044914</v>
      </c>
      <c r="E429">
        <v>93.49</v>
      </c>
      <c r="H429">
        <v>1133815</v>
      </c>
      <c r="I429">
        <v>2278866</v>
      </c>
      <c r="J429">
        <v>13.96</v>
      </c>
      <c r="M429" t="s">
        <v>3</v>
      </c>
      <c r="N429">
        <v>61</v>
      </c>
      <c r="O429">
        <v>15.23311</v>
      </c>
      <c r="R429" t="s">
        <v>3</v>
      </c>
      <c r="S429">
        <v>61</v>
      </c>
      <c r="T429">
        <v>2.5017719999999999</v>
      </c>
      <c r="V429">
        <v>84</v>
      </c>
      <c r="W429">
        <v>5.1999999999999998E-2</v>
      </c>
      <c r="X429">
        <f xml:space="preserve"> MIN(S429,V429)</f>
        <v>61</v>
      </c>
      <c r="Y429">
        <f>(X429-N429)/N429*100</f>
        <v>0</v>
      </c>
    </row>
    <row r="430" spans="1:25" x14ac:dyDescent="0.3">
      <c r="A430" t="s">
        <v>1397</v>
      </c>
      <c r="C430">
        <v>522040</v>
      </c>
      <c r="D430">
        <v>1116986</v>
      </c>
      <c r="E430">
        <v>9.67</v>
      </c>
      <c r="H430">
        <v>59520</v>
      </c>
      <c r="I430">
        <v>125179</v>
      </c>
      <c r="J430">
        <v>0.55000000000000004</v>
      </c>
      <c r="M430" t="s">
        <v>3</v>
      </c>
      <c r="N430">
        <v>40</v>
      </c>
      <c r="O430">
        <v>2.3120620000000001</v>
      </c>
      <c r="R430" t="s">
        <v>3</v>
      </c>
      <c r="S430">
        <v>40</v>
      </c>
      <c r="T430">
        <v>0.16647600000000001</v>
      </c>
      <c r="V430">
        <v>47</v>
      </c>
      <c r="W430">
        <v>0.04</v>
      </c>
      <c r="X430">
        <f xml:space="preserve"> MIN(S430,V430)</f>
        <v>40</v>
      </c>
      <c r="Y430">
        <f>(X430-N430)/N430*100</f>
        <v>0</v>
      </c>
    </row>
    <row r="431" spans="1:25" x14ac:dyDescent="0.3">
      <c r="A431" t="s">
        <v>1398</v>
      </c>
      <c r="C431">
        <v>587040</v>
      </c>
      <c r="D431">
        <v>1296953</v>
      </c>
      <c r="E431">
        <v>11.71</v>
      </c>
      <c r="H431">
        <v>92948</v>
      </c>
      <c r="I431">
        <v>202921</v>
      </c>
      <c r="J431">
        <v>1.23</v>
      </c>
      <c r="M431" t="s">
        <v>3</v>
      </c>
      <c r="N431">
        <v>47</v>
      </c>
      <c r="O431">
        <v>2.4384130000000002</v>
      </c>
      <c r="R431" t="s">
        <v>3</v>
      </c>
      <c r="S431">
        <v>47</v>
      </c>
      <c r="T431">
        <v>0.211619</v>
      </c>
      <c r="V431">
        <v>75</v>
      </c>
      <c r="W431">
        <v>5.5E-2</v>
      </c>
      <c r="X431">
        <f xml:space="preserve"> MIN(S431,V431)</f>
        <v>47</v>
      </c>
      <c r="Y431">
        <f>(X431-N431)/N431*100</f>
        <v>0</v>
      </c>
    </row>
    <row r="432" spans="1:25" x14ac:dyDescent="0.3">
      <c r="A432" t="s">
        <v>1399</v>
      </c>
      <c r="C432">
        <v>1081080</v>
      </c>
      <c r="D432">
        <v>2324041</v>
      </c>
      <c r="E432">
        <v>18.82</v>
      </c>
      <c r="H432">
        <v>245322</v>
      </c>
      <c r="I432">
        <v>524689</v>
      </c>
      <c r="J432">
        <v>2.93</v>
      </c>
      <c r="M432" t="s">
        <v>4</v>
      </c>
      <c r="N432">
        <v>91</v>
      </c>
      <c r="O432">
        <v>63.014848999999998</v>
      </c>
      <c r="R432" t="s">
        <v>4</v>
      </c>
      <c r="S432">
        <v>91</v>
      </c>
      <c r="T432">
        <v>60.404530999999999</v>
      </c>
      <c r="V432">
        <v>117</v>
      </c>
      <c r="W432">
        <v>2.9000000000000001E-2</v>
      </c>
      <c r="X432">
        <f xml:space="preserve"> MIN(S432,V432)</f>
        <v>91</v>
      </c>
      <c r="Y432">
        <f>(X432-N432)/N432*100</f>
        <v>0</v>
      </c>
    </row>
    <row r="433" spans="1:25" x14ac:dyDescent="0.3">
      <c r="A433" t="s">
        <v>1400</v>
      </c>
      <c r="C433">
        <v>961704</v>
      </c>
      <c r="D433">
        <v>2032422</v>
      </c>
      <c r="E433">
        <v>16.239999999999998</v>
      </c>
      <c r="H433">
        <v>221445</v>
      </c>
      <c r="I433">
        <v>465909</v>
      </c>
      <c r="J433">
        <v>2.6</v>
      </c>
      <c r="M433" t="s">
        <v>4</v>
      </c>
      <c r="N433">
        <v>72</v>
      </c>
      <c r="O433">
        <v>62.355362999999997</v>
      </c>
      <c r="R433" t="s">
        <v>4</v>
      </c>
      <c r="S433">
        <v>73</v>
      </c>
      <c r="T433">
        <v>60.351337999999998</v>
      </c>
      <c r="V433">
        <v>104</v>
      </c>
      <c r="W433">
        <v>2.8000000000000001E-2</v>
      </c>
      <c r="X433">
        <f xml:space="preserve"> MIN(S433,V433)</f>
        <v>73</v>
      </c>
      <c r="Y433">
        <f>(X433-N433)/N433*100</f>
        <v>1.3888888888888888</v>
      </c>
    </row>
    <row r="434" spans="1:25" x14ac:dyDescent="0.3">
      <c r="A434" t="s">
        <v>1401</v>
      </c>
      <c r="C434">
        <v>1009515</v>
      </c>
      <c r="D434">
        <v>2164132</v>
      </c>
      <c r="E434">
        <v>17.2</v>
      </c>
      <c r="H434">
        <v>255905</v>
      </c>
      <c r="I434">
        <v>546208</v>
      </c>
      <c r="J434">
        <v>3</v>
      </c>
      <c r="M434" t="s">
        <v>4</v>
      </c>
      <c r="N434">
        <v>81</v>
      </c>
      <c r="O434">
        <v>62.763767000000001</v>
      </c>
      <c r="R434" t="s">
        <v>4</v>
      </c>
      <c r="S434">
        <v>79</v>
      </c>
      <c r="T434">
        <v>60.423957999999999</v>
      </c>
      <c r="V434">
        <v>126</v>
      </c>
      <c r="W434">
        <v>0.03</v>
      </c>
      <c r="X434">
        <f xml:space="preserve"> MIN(S434,V434)</f>
        <v>79</v>
      </c>
      <c r="Y434">
        <f>(X434-N434)/N434*100</f>
        <v>-2.4691358024691357</v>
      </c>
    </row>
    <row r="435" spans="1:25" x14ac:dyDescent="0.3">
      <c r="A435" t="s">
        <v>1402</v>
      </c>
      <c r="C435">
        <v>875238</v>
      </c>
      <c r="D435">
        <v>1864013</v>
      </c>
      <c r="E435">
        <v>14.58</v>
      </c>
      <c r="H435">
        <v>235053</v>
      </c>
      <c r="I435">
        <v>498553</v>
      </c>
      <c r="J435">
        <v>2.72</v>
      </c>
      <c r="M435" t="s">
        <v>4</v>
      </c>
      <c r="N435">
        <v>80</v>
      </c>
      <c r="O435">
        <v>62.289447000000003</v>
      </c>
      <c r="R435" t="s">
        <v>4</v>
      </c>
      <c r="S435">
        <v>80</v>
      </c>
      <c r="T435">
        <v>60.379837000000002</v>
      </c>
      <c r="V435">
        <v>122</v>
      </c>
      <c r="W435">
        <v>0.03</v>
      </c>
      <c r="X435">
        <f xml:space="preserve"> MIN(S435,V435)</f>
        <v>80</v>
      </c>
      <c r="Y435">
        <f>(X435-N435)/N435*100</f>
        <v>0</v>
      </c>
    </row>
    <row r="436" spans="1:25" x14ac:dyDescent="0.3">
      <c r="A436" t="s">
        <v>1403</v>
      </c>
      <c r="C436">
        <v>1097689</v>
      </c>
      <c r="D436">
        <v>2374085</v>
      </c>
      <c r="E436">
        <v>19.14</v>
      </c>
      <c r="H436">
        <v>292176</v>
      </c>
      <c r="I436">
        <v>629270</v>
      </c>
      <c r="J436">
        <v>3.43</v>
      </c>
      <c r="M436" t="s">
        <v>4</v>
      </c>
      <c r="N436">
        <v>108</v>
      </c>
      <c r="O436">
        <v>63.116504999999997</v>
      </c>
      <c r="R436" t="s">
        <v>4</v>
      </c>
      <c r="S436">
        <v>92</v>
      </c>
      <c r="T436">
        <v>60.510224000000001</v>
      </c>
      <c r="V436">
        <v>143</v>
      </c>
      <c r="W436">
        <v>2.8000000000000001E-2</v>
      </c>
      <c r="X436">
        <f xml:space="preserve"> MIN(S436,V436)</f>
        <v>92</v>
      </c>
      <c r="Y436">
        <f>(X436-N436)/N436*100</f>
        <v>-14.814814814814813</v>
      </c>
    </row>
    <row r="437" spans="1:25" x14ac:dyDescent="0.3">
      <c r="A437" t="s">
        <v>1404</v>
      </c>
      <c r="C437">
        <v>989214</v>
      </c>
      <c r="D437">
        <v>2133898</v>
      </c>
      <c r="E437">
        <v>17.38</v>
      </c>
      <c r="H437">
        <v>268746</v>
      </c>
      <c r="I437">
        <v>577294</v>
      </c>
      <c r="J437">
        <v>3.7</v>
      </c>
      <c r="M437" t="s">
        <v>4</v>
      </c>
      <c r="N437">
        <v>103</v>
      </c>
      <c r="O437">
        <v>62.712795999999997</v>
      </c>
      <c r="R437" t="s">
        <v>4</v>
      </c>
      <c r="S437">
        <v>105</v>
      </c>
      <c r="T437">
        <v>60.465231000000003</v>
      </c>
      <c r="V437">
        <v>140</v>
      </c>
      <c r="W437">
        <v>3.1E-2</v>
      </c>
      <c r="X437">
        <f xml:space="preserve"> MIN(S437,V437)</f>
        <v>105</v>
      </c>
      <c r="Y437">
        <f>(X437-N437)/N437*100</f>
        <v>1.9417475728155338</v>
      </c>
    </row>
    <row r="438" spans="1:25" x14ac:dyDescent="0.3">
      <c r="A438" t="s">
        <v>1405</v>
      </c>
      <c r="C438">
        <v>996353</v>
      </c>
      <c r="D438">
        <v>2129128</v>
      </c>
      <c r="E438">
        <v>16.73</v>
      </c>
      <c r="H438">
        <v>206142</v>
      </c>
      <c r="I438">
        <v>438053</v>
      </c>
      <c r="J438">
        <v>2.48</v>
      </c>
      <c r="M438" t="s">
        <v>4</v>
      </c>
      <c r="N438">
        <v>75</v>
      </c>
      <c r="O438">
        <v>62.780504000000001</v>
      </c>
      <c r="R438" t="s">
        <v>4</v>
      </c>
      <c r="S438">
        <v>75</v>
      </c>
      <c r="T438">
        <v>60.328277999999997</v>
      </c>
      <c r="V438">
        <v>101</v>
      </c>
      <c r="W438">
        <v>3.5999999999999997E-2</v>
      </c>
      <c r="X438">
        <f xml:space="preserve"> MIN(S438,V438)</f>
        <v>75</v>
      </c>
      <c r="Y438">
        <f>(X438-N438)/N438*100</f>
        <v>0</v>
      </c>
    </row>
    <row r="439" spans="1:25" x14ac:dyDescent="0.3">
      <c r="A439" t="s">
        <v>1406</v>
      </c>
      <c r="C439">
        <v>955506</v>
      </c>
      <c r="D439">
        <v>2048901</v>
      </c>
      <c r="E439">
        <v>16.48</v>
      </c>
      <c r="H439">
        <v>269652</v>
      </c>
      <c r="I439">
        <v>576105</v>
      </c>
      <c r="J439">
        <v>3.14</v>
      </c>
      <c r="M439" t="s">
        <v>4</v>
      </c>
      <c r="N439">
        <v>99</v>
      </c>
      <c r="O439">
        <v>62.559696000000002</v>
      </c>
      <c r="R439" t="s">
        <v>4</v>
      </c>
      <c r="S439">
        <v>101</v>
      </c>
      <c r="T439">
        <v>60.465147999999999</v>
      </c>
      <c r="V439">
        <v>137</v>
      </c>
      <c r="W439">
        <v>0.03</v>
      </c>
      <c r="X439">
        <f xml:space="preserve"> MIN(S439,V439)</f>
        <v>101</v>
      </c>
      <c r="Y439">
        <f>(X439-N439)/N439*100</f>
        <v>2.0202020202020203</v>
      </c>
    </row>
    <row r="440" spans="1:25" x14ac:dyDescent="0.3">
      <c r="A440" t="s">
        <v>1407</v>
      </c>
      <c r="C440">
        <v>994240</v>
      </c>
      <c r="D440">
        <v>2150930</v>
      </c>
      <c r="E440">
        <v>17.510000000000002</v>
      </c>
      <c r="H440">
        <v>292536</v>
      </c>
      <c r="I440">
        <v>630449</v>
      </c>
      <c r="J440">
        <v>4.03</v>
      </c>
      <c r="M440" t="s">
        <v>4</v>
      </c>
      <c r="N440">
        <v>87</v>
      </c>
      <c r="O440">
        <v>62.844586</v>
      </c>
      <c r="R440" t="s">
        <v>4</v>
      </c>
      <c r="S440">
        <v>87</v>
      </c>
      <c r="T440">
        <v>60.524166999999998</v>
      </c>
      <c r="V440">
        <v>152</v>
      </c>
      <c r="W440">
        <v>3.5000000000000003E-2</v>
      </c>
      <c r="X440">
        <f xml:space="preserve"> MIN(S440,V440)</f>
        <v>87</v>
      </c>
      <c r="Y440">
        <f>(X440-N440)/N440*100</f>
        <v>0</v>
      </c>
    </row>
    <row r="441" spans="1:25" x14ac:dyDescent="0.3">
      <c r="A441" t="s">
        <v>1408</v>
      </c>
      <c r="C441">
        <v>809748</v>
      </c>
      <c r="D441">
        <v>1766783</v>
      </c>
      <c r="E441">
        <v>14.68</v>
      </c>
      <c r="H441">
        <v>253656</v>
      </c>
      <c r="I441">
        <v>551315</v>
      </c>
      <c r="J441">
        <v>3.51</v>
      </c>
      <c r="M441" t="s">
        <v>4</v>
      </c>
      <c r="N441">
        <v>106</v>
      </c>
      <c r="O441">
        <v>62.417819999999999</v>
      </c>
      <c r="R441" t="s">
        <v>4</v>
      </c>
      <c r="S441">
        <v>104</v>
      </c>
      <c r="T441">
        <v>60.469614999999997</v>
      </c>
      <c r="V441">
        <v>155</v>
      </c>
      <c r="W441">
        <v>0.03</v>
      </c>
      <c r="X441">
        <f xml:space="preserve"> MIN(S441,V441)</f>
        <v>104</v>
      </c>
      <c r="Y441">
        <f>(X441-N441)/N441*100</f>
        <v>-1.8867924528301887</v>
      </c>
    </row>
    <row r="442" spans="1:25" x14ac:dyDescent="0.3">
      <c r="A442" t="s">
        <v>1409</v>
      </c>
      <c r="C442">
        <v>1741428</v>
      </c>
      <c r="D442">
        <v>3642885</v>
      </c>
      <c r="E442">
        <v>28.79</v>
      </c>
      <c r="H442">
        <v>256932</v>
      </c>
      <c r="I442">
        <v>534429</v>
      </c>
      <c r="J442">
        <v>3.24</v>
      </c>
      <c r="M442" t="s">
        <v>4</v>
      </c>
      <c r="N442" t="s">
        <v>1449</v>
      </c>
      <c r="O442">
        <v>63.606226999999997</v>
      </c>
      <c r="R442" t="s">
        <v>4</v>
      </c>
      <c r="S442" t="s">
        <v>1449</v>
      </c>
      <c r="T442">
        <v>60.336624</v>
      </c>
      <c r="V442">
        <v>80</v>
      </c>
      <c r="W442">
        <v>2.9000000000000001E-2</v>
      </c>
      <c r="X442">
        <f xml:space="preserve"> MIN(S442,V442)</f>
        <v>80</v>
      </c>
      <c r="Y442" t="e">
        <f>(X442-N442)/N442*100</f>
        <v>#VALUE!</v>
      </c>
    </row>
    <row r="443" spans="1:25" x14ac:dyDescent="0.3">
      <c r="A443" t="s">
        <v>1410</v>
      </c>
      <c r="C443">
        <v>1408808</v>
      </c>
      <c r="D443">
        <v>2910125</v>
      </c>
      <c r="E443">
        <v>22.28</v>
      </c>
      <c r="H443">
        <v>249156</v>
      </c>
      <c r="I443">
        <v>512405</v>
      </c>
      <c r="J443">
        <v>3.06</v>
      </c>
      <c r="M443" t="s">
        <v>3</v>
      </c>
      <c r="N443">
        <v>51</v>
      </c>
      <c r="O443">
        <v>4.8928710000000004</v>
      </c>
      <c r="R443" t="s">
        <v>3</v>
      </c>
      <c r="S443">
        <v>51</v>
      </c>
      <c r="T443">
        <v>0.70497299999999996</v>
      </c>
      <c r="V443">
        <v>80</v>
      </c>
      <c r="W443">
        <v>4.3999999999999997E-2</v>
      </c>
      <c r="X443">
        <f xml:space="preserve"> MIN(S443,V443)</f>
        <v>51</v>
      </c>
      <c r="Y443">
        <f>(X443-N443)/N443*100</f>
        <v>0</v>
      </c>
    </row>
    <row r="444" spans="1:25" x14ac:dyDescent="0.3">
      <c r="A444" t="s">
        <v>1411</v>
      </c>
      <c r="C444">
        <v>1550172</v>
      </c>
      <c r="D444">
        <v>3216357</v>
      </c>
      <c r="E444">
        <v>24.5</v>
      </c>
      <c r="H444">
        <v>254178</v>
      </c>
      <c r="I444">
        <v>524836</v>
      </c>
      <c r="J444">
        <v>3.14</v>
      </c>
      <c r="M444" t="s">
        <v>4</v>
      </c>
      <c r="N444">
        <v>51</v>
      </c>
      <c r="O444">
        <v>63.405566999999998</v>
      </c>
      <c r="R444" t="s">
        <v>4</v>
      </c>
      <c r="S444">
        <v>51</v>
      </c>
      <c r="T444">
        <v>60.383164000000001</v>
      </c>
      <c r="V444">
        <v>80</v>
      </c>
      <c r="W444">
        <v>3.5999999999999997E-2</v>
      </c>
      <c r="X444">
        <f xml:space="preserve"> MIN(S444,V444)</f>
        <v>51</v>
      </c>
      <c r="Y444">
        <f>(X444-N444)/N444*100</f>
        <v>0</v>
      </c>
    </row>
    <row r="445" spans="1:25" x14ac:dyDescent="0.3">
      <c r="A445" t="s">
        <v>1412</v>
      </c>
      <c r="C445">
        <v>1438976</v>
      </c>
      <c r="D445">
        <v>3009098</v>
      </c>
      <c r="E445">
        <v>24.17</v>
      </c>
      <c r="H445">
        <v>230912</v>
      </c>
      <c r="I445">
        <v>480143</v>
      </c>
      <c r="J445">
        <v>2.94</v>
      </c>
      <c r="M445" t="s">
        <v>4</v>
      </c>
      <c r="N445">
        <v>101</v>
      </c>
      <c r="O445">
        <v>63.452463999999999</v>
      </c>
      <c r="R445" t="s">
        <v>4</v>
      </c>
      <c r="S445">
        <v>61</v>
      </c>
      <c r="T445">
        <v>60.352910000000001</v>
      </c>
      <c r="V445">
        <v>81</v>
      </c>
      <c r="W445">
        <v>3.9E-2</v>
      </c>
      <c r="X445">
        <f xml:space="preserve"> MIN(S445,V445)</f>
        <v>61</v>
      </c>
      <c r="Y445">
        <f>(X445-N445)/N445*100</f>
        <v>-39.603960396039604</v>
      </c>
    </row>
    <row r="446" spans="1:25" x14ac:dyDescent="0.3">
      <c r="A446" t="s">
        <v>1413</v>
      </c>
      <c r="C446">
        <v>1674092</v>
      </c>
      <c r="D446">
        <v>3448476</v>
      </c>
      <c r="E446">
        <v>26.55</v>
      </c>
      <c r="H446">
        <v>246190</v>
      </c>
      <c r="I446">
        <v>504570</v>
      </c>
      <c r="J446">
        <v>3.12</v>
      </c>
      <c r="M446" t="s">
        <v>3</v>
      </c>
      <c r="N446">
        <v>60</v>
      </c>
      <c r="O446">
        <v>5.5989800000000001</v>
      </c>
      <c r="R446" t="s">
        <v>3</v>
      </c>
      <c r="S446">
        <v>60</v>
      </c>
      <c r="T446">
        <v>0.68011200000000005</v>
      </c>
      <c r="V446">
        <v>69</v>
      </c>
      <c r="W446">
        <v>3.5000000000000003E-2</v>
      </c>
      <c r="X446">
        <f xml:space="preserve"> MIN(S446,V446)</f>
        <v>60</v>
      </c>
      <c r="Y446">
        <f>(X446-N446)/N446*100</f>
        <v>0</v>
      </c>
    </row>
    <row r="447" spans="1:25" x14ac:dyDescent="0.3">
      <c r="A447" t="s">
        <v>1414</v>
      </c>
      <c r="C447">
        <v>1545403</v>
      </c>
      <c r="D447">
        <v>3209876</v>
      </c>
      <c r="E447">
        <v>25.06</v>
      </c>
      <c r="H447">
        <v>219887</v>
      </c>
      <c r="I447">
        <v>453984</v>
      </c>
      <c r="J447">
        <v>2.14</v>
      </c>
      <c r="M447" t="s">
        <v>4</v>
      </c>
      <c r="N447">
        <v>53</v>
      </c>
      <c r="O447">
        <v>63.534063000000003</v>
      </c>
      <c r="R447" t="s">
        <v>4</v>
      </c>
      <c r="S447">
        <v>53</v>
      </c>
      <c r="T447">
        <v>60.333247</v>
      </c>
      <c r="V447">
        <v>70</v>
      </c>
      <c r="W447">
        <v>2.7E-2</v>
      </c>
      <c r="X447">
        <f xml:space="preserve"> MIN(S447,V447)</f>
        <v>53</v>
      </c>
      <c r="Y447">
        <f>(X447-N447)/N447*100</f>
        <v>0</v>
      </c>
    </row>
    <row r="448" spans="1:25" x14ac:dyDescent="0.3">
      <c r="A448" t="s">
        <v>1415</v>
      </c>
      <c r="C448">
        <v>1556856</v>
      </c>
      <c r="D448">
        <v>3239983</v>
      </c>
      <c r="E448">
        <v>25.24</v>
      </c>
      <c r="H448">
        <v>265654</v>
      </c>
      <c r="I448">
        <v>550153</v>
      </c>
      <c r="J448">
        <v>3.35</v>
      </c>
      <c r="M448" t="s">
        <v>3</v>
      </c>
      <c r="N448">
        <v>56</v>
      </c>
      <c r="O448">
        <v>5.6892810000000003</v>
      </c>
      <c r="R448" t="s">
        <v>3</v>
      </c>
      <c r="S448">
        <v>56</v>
      </c>
      <c r="T448">
        <v>0.82944200000000001</v>
      </c>
      <c r="V448">
        <v>85</v>
      </c>
      <c r="W448">
        <v>4.1000000000000002E-2</v>
      </c>
      <c r="X448">
        <f xml:space="preserve"> MIN(S448,V448)</f>
        <v>56</v>
      </c>
      <c r="Y448">
        <f>(X448-N448)/N448*100</f>
        <v>0</v>
      </c>
    </row>
    <row r="449" spans="1:25" x14ac:dyDescent="0.3">
      <c r="A449" t="s">
        <v>1416</v>
      </c>
      <c r="C449">
        <v>1787916</v>
      </c>
      <c r="D449">
        <v>3667519</v>
      </c>
      <c r="E449">
        <v>27.91</v>
      </c>
      <c r="H449">
        <v>254332</v>
      </c>
      <c r="I449">
        <v>519147</v>
      </c>
      <c r="J449">
        <v>3.23</v>
      </c>
      <c r="M449" t="s">
        <v>4</v>
      </c>
      <c r="N449">
        <v>53</v>
      </c>
      <c r="O449">
        <v>63.626638999999997</v>
      </c>
      <c r="R449" t="s">
        <v>4</v>
      </c>
      <c r="S449">
        <v>53</v>
      </c>
      <c r="T449">
        <v>60.371349000000002</v>
      </c>
      <c r="V449">
        <v>66</v>
      </c>
      <c r="W449">
        <v>3.4000000000000002E-2</v>
      </c>
      <c r="X449">
        <f xml:space="preserve"> MIN(S449,V449)</f>
        <v>53</v>
      </c>
      <c r="Y449">
        <f>(X449-N449)/N449*100</f>
        <v>0</v>
      </c>
    </row>
    <row r="450" spans="1:25" x14ac:dyDescent="0.3">
      <c r="A450" t="s">
        <v>1417</v>
      </c>
      <c r="C450">
        <v>1690040</v>
      </c>
      <c r="D450">
        <v>3502660</v>
      </c>
      <c r="E450">
        <v>27.74</v>
      </c>
      <c r="H450">
        <v>237140</v>
      </c>
      <c r="I450">
        <v>488545</v>
      </c>
      <c r="J450">
        <v>2.35</v>
      </c>
      <c r="M450" t="s">
        <v>4</v>
      </c>
      <c r="N450">
        <v>57</v>
      </c>
      <c r="O450">
        <v>63.672077000000002</v>
      </c>
      <c r="R450" t="s">
        <v>4</v>
      </c>
      <c r="S450">
        <v>57</v>
      </c>
      <c r="T450">
        <v>60.355634000000002</v>
      </c>
      <c r="V450">
        <v>70</v>
      </c>
      <c r="W450">
        <v>3.2000000000000001E-2</v>
      </c>
      <c r="X450">
        <f xml:space="preserve"> MIN(S450,V450)</f>
        <v>57</v>
      </c>
      <c r="Y450">
        <f>(X450-N450)/N450*100</f>
        <v>0</v>
      </c>
    </row>
    <row r="451" spans="1:25" x14ac:dyDescent="0.3">
      <c r="A451" t="s">
        <v>1418</v>
      </c>
      <c r="C451">
        <v>1699360</v>
      </c>
      <c r="D451">
        <v>3510676</v>
      </c>
      <c r="E451">
        <v>27.32</v>
      </c>
      <c r="H451">
        <v>227040</v>
      </c>
      <c r="I451">
        <v>466312</v>
      </c>
      <c r="J451">
        <v>2.97</v>
      </c>
      <c r="M451" t="s">
        <v>4</v>
      </c>
      <c r="N451">
        <v>41</v>
      </c>
      <c r="O451">
        <v>63.650474000000003</v>
      </c>
      <c r="R451" t="s">
        <v>4</v>
      </c>
      <c r="S451">
        <v>41</v>
      </c>
      <c r="T451">
        <v>60.344090000000001</v>
      </c>
      <c r="V451">
        <v>65</v>
      </c>
      <c r="W451">
        <v>3.6999999999999998E-2</v>
      </c>
      <c r="X451">
        <f xml:space="preserve"> MIN(S451,V451)</f>
        <v>41</v>
      </c>
      <c r="Y451">
        <f>(X451-N451)/N451*100</f>
        <v>0</v>
      </c>
    </row>
    <row r="452" spans="1:25" x14ac:dyDescent="0.3">
      <c r="A452" t="s">
        <v>1419</v>
      </c>
      <c r="C452">
        <v>2051472</v>
      </c>
      <c r="D452">
        <v>4239941</v>
      </c>
      <c r="E452">
        <v>33.06</v>
      </c>
      <c r="H452">
        <v>276816</v>
      </c>
      <c r="I452">
        <v>568949</v>
      </c>
      <c r="J452">
        <v>3.57</v>
      </c>
      <c r="M452" t="s">
        <v>3</v>
      </c>
      <c r="N452">
        <v>53</v>
      </c>
      <c r="O452">
        <v>17.379166000000001</v>
      </c>
      <c r="R452" t="s">
        <v>3</v>
      </c>
      <c r="S452">
        <v>53</v>
      </c>
      <c r="T452">
        <v>3.062271</v>
      </c>
      <c r="V452">
        <v>72</v>
      </c>
      <c r="W452">
        <v>4.8000000000000001E-2</v>
      </c>
      <c r="X452">
        <f xml:space="preserve"> MIN(S452,V452)</f>
        <v>53</v>
      </c>
      <c r="Y452">
        <f>(X452-N452)/N452*100</f>
        <v>0</v>
      </c>
    </row>
    <row r="453" spans="1:25" x14ac:dyDescent="0.3">
      <c r="A453" t="s">
        <v>1420</v>
      </c>
      <c r="C453">
        <v>2185475</v>
      </c>
      <c r="D453">
        <v>4446446</v>
      </c>
      <c r="E453">
        <v>33.14</v>
      </c>
      <c r="H453">
        <v>289863</v>
      </c>
      <c r="I453">
        <v>587242</v>
      </c>
      <c r="J453">
        <v>2.85</v>
      </c>
      <c r="M453" t="s">
        <v>3</v>
      </c>
      <c r="N453">
        <v>51</v>
      </c>
      <c r="O453">
        <v>6.6561310000000002</v>
      </c>
      <c r="R453" t="s">
        <v>3</v>
      </c>
      <c r="S453">
        <v>51</v>
      </c>
      <c r="T453">
        <v>0.72428899999999996</v>
      </c>
      <c r="V453">
        <v>62</v>
      </c>
      <c r="W453">
        <v>3.2000000000000001E-2</v>
      </c>
      <c r="X453">
        <f xml:space="preserve"> MIN(S453,V453)</f>
        <v>51</v>
      </c>
      <c r="Y453">
        <f>(X453-N453)/N453*100</f>
        <v>0</v>
      </c>
    </row>
    <row r="454" spans="1:25" x14ac:dyDescent="0.3">
      <c r="A454" t="s">
        <v>1421</v>
      </c>
      <c r="C454">
        <v>2013235</v>
      </c>
      <c r="D454">
        <v>4109284</v>
      </c>
      <c r="E454">
        <v>30.73</v>
      </c>
      <c r="H454">
        <v>211701</v>
      </c>
      <c r="I454">
        <v>429398</v>
      </c>
      <c r="J454">
        <v>2.85</v>
      </c>
      <c r="M454" t="s">
        <v>3</v>
      </c>
      <c r="N454">
        <v>37</v>
      </c>
      <c r="O454">
        <v>6.5387500000000003</v>
      </c>
      <c r="R454" t="s">
        <v>3</v>
      </c>
      <c r="S454">
        <v>37</v>
      </c>
      <c r="T454">
        <v>0.61517900000000003</v>
      </c>
      <c r="V454">
        <v>50</v>
      </c>
      <c r="W454">
        <v>3.5999999999999997E-2</v>
      </c>
      <c r="X454">
        <f xml:space="preserve"> MIN(S454,V454)</f>
        <v>37</v>
      </c>
      <c r="Y454">
        <f>(X454-N454)/N454*100</f>
        <v>0</v>
      </c>
    </row>
    <row r="455" spans="1:25" x14ac:dyDescent="0.3">
      <c r="A455" t="s">
        <v>1422</v>
      </c>
      <c r="C455">
        <v>2005481</v>
      </c>
      <c r="D455">
        <v>4114662</v>
      </c>
      <c r="E455">
        <v>31.11</v>
      </c>
      <c r="H455">
        <v>321520</v>
      </c>
      <c r="I455">
        <v>657074</v>
      </c>
      <c r="J455">
        <v>3.94</v>
      </c>
      <c r="M455" t="s">
        <v>4</v>
      </c>
      <c r="N455">
        <v>54</v>
      </c>
      <c r="O455">
        <v>64.031743000000006</v>
      </c>
      <c r="R455" t="s">
        <v>4</v>
      </c>
      <c r="S455">
        <v>53</v>
      </c>
      <c r="T455">
        <v>60.484220000000001</v>
      </c>
      <c r="V455">
        <v>79</v>
      </c>
      <c r="W455">
        <v>0.04</v>
      </c>
      <c r="X455">
        <f xml:space="preserve"> MIN(S455,V455)</f>
        <v>53</v>
      </c>
      <c r="Y455">
        <f>(X455-N455)/N455*100</f>
        <v>-1.8518518518518516</v>
      </c>
    </row>
    <row r="456" spans="1:25" x14ac:dyDescent="0.3">
      <c r="A456" t="s">
        <v>1423</v>
      </c>
      <c r="C456">
        <v>1639891</v>
      </c>
      <c r="D456">
        <v>3376142</v>
      </c>
      <c r="E456">
        <v>25.83</v>
      </c>
      <c r="H456">
        <v>197619</v>
      </c>
      <c r="I456">
        <v>404238</v>
      </c>
      <c r="J456">
        <v>1.94</v>
      </c>
      <c r="M456" t="s">
        <v>4</v>
      </c>
      <c r="N456">
        <v>48</v>
      </c>
      <c r="O456">
        <v>63.378841000000001</v>
      </c>
      <c r="R456" t="s">
        <v>4</v>
      </c>
      <c r="S456">
        <v>48</v>
      </c>
      <c r="T456">
        <v>60.287098999999998</v>
      </c>
      <c r="V456">
        <v>56</v>
      </c>
      <c r="W456">
        <v>0.03</v>
      </c>
      <c r="X456">
        <f xml:space="preserve"> MIN(S456,V456)</f>
        <v>48</v>
      </c>
      <c r="Y456">
        <f>(X456-N456)/N456*100</f>
        <v>0</v>
      </c>
    </row>
    <row r="457" spans="1:25" x14ac:dyDescent="0.3">
      <c r="A457" t="s">
        <v>1424</v>
      </c>
      <c r="C457">
        <v>1727928</v>
      </c>
      <c r="D457">
        <v>3541135</v>
      </c>
      <c r="E457">
        <v>27.09</v>
      </c>
      <c r="H457">
        <v>270684</v>
      </c>
      <c r="I457">
        <v>552370</v>
      </c>
      <c r="J457">
        <v>3.44</v>
      </c>
      <c r="M457" t="s">
        <v>3</v>
      </c>
      <c r="N457">
        <v>52</v>
      </c>
      <c r="O457">
        <v>5.6398070000000002</v>
      </c>
      <c r="R457" t="s">
        <v>3</v>
      </c>
      <c r="S457">
        <v>52</v>
      </c>
      <c r="T457">
        <v>0.82545500000000005</v>
      </c>
      <c r="V457">
        <v>72</v>
      </c>
      <c r="W457">
        <v>0.04</v>
      </c>
      <c r="X457">
        <f xml:space="preserve"> MIN(S457,V457)</f>
        <v>52</v>
      </c>
      <c r="Y457">
        <f>(X457-N457)/N457*100</f>
        <v>0</v>
      </c>
    </row>
    <row r="458" spans="1:25" x14ac:dyDescent="0.3">
      <c r="A458" t="s">
        <v>1425</v>
      </c>
      <c r="C458">
        <v>1665962</v>
      </c>
      <c r="D458">
        <v>3429950</v>
      </c>
      <c r="E458">
        <v>26.4</v>
      </c>
      <c r="H458">
        <v>222592</v>
      </c>
      <c r="I458">
        <v>455645</v>
      </c>
      <c r="J458">
        <v>2.88</v>
      </c>
      <c r="M458" t="s">
        <v>3</v>
      </c>
      <c r="N458">
        <v>46</v>
      </c>
      <c r="O458">
        <v>5.1171340000000001</v>
      </c>
      <c r="R458" t="s">
        <v>3</v>
      </c>
      <c r="S458">
        <v>46</v>
      </c>
      <c r="T458">
        <v>1.8141039999999999</v>
      </c>
      <c r="V458">
        <v>63</v>
      </c>
      <c r="W458">
        <v>3.5999999999999997E-2</v>
      </c>
      <c r="X458">
        <f xml:space="preserve"> MIN(S458,V458)</f>
        <v>46</v>
      </c>
      <c r="Y458">
        <f>(X458-N458)/N458*100</f>
        <v>0</v>
      </c>
    </row>
    <row r="459" spans="1:25" x14ac:dyDescent="0.3">
      <c r="A459" t="s">
        <v>1426</v>
      </c>
      <c r="C459">
        <v>2047536</v>
      </c>
      <c r="D459">
        <v>4174228</v>
      </c>
      <c r="E459">
        <v>31.03</v>
      </c>
      <c r="H459">
        <v>277632</v>
      </c>
      <c r="I459">
        <v>563428</v>
      </c>
      <c r="J459">
        <v>3.55</v>
      </c>
      <c r="M459" t="s">
        <v>3</v>
      </c>
      <c r="N459">
        <v>50</v>
      </c>
      <c r="O459">
        <v>6.4415370000000003</v>
      </c>
      <c r="R459" t="s">
        <v>3</v>
      </c>
      <c r="S459">
        <v>50</v>
      </c>
      <c r="T459">
        <v>0.74446000000000001</v>
      </c>
      <c r="V459">
        <v>63</v>
      </c>
      <c r="W459">
        <v>3.3000000000000002E-2</v>
      </c>
      <c r="X459">
        <f xml:space="preserve"> MIN(S459,V459)</f>
        <v>50</v>
      </c>
      <c r="Y459">
        <f>(X459-N459)/N459*100</f>
        <v>0</v>
      </c>
    </row>
    <row r="460" spans="1:25" x14ac:dyDescent="0.3">
      <c r="A460" t="s">
        <v>1427</v>
      </c>
      <c r="C460">
        <v>2192055</v>
      </c>
      <c r="D460">
        <v>4447629</v>
      </c>
      <c r="E460">
        <v>33.229999999999997</v>
      </c>
      <c r="H460">
        <v>247260</v>
      </c>
      <c r="I460">
        <v>499143</v>
      </c>
      <c r="J460">
        <v>2.42</v>
      </c>
      <c r="M460" t="s">
        <v>3</v>
      </c>
      <c r="N460">
        <v>38</v>
      </c>
      <c r="O460">
        <v>6.7967589999999998</v>
      </c>
      <c r="R460" t="s">
        <v>3</v>
      </c>
      <c r="S460">
        <v>38</v>
      </c>
      <c r="T460">
        <v>0.75480700000000001</v>
      </c>
      <c r="V460">
        <v>51</v>
      </c>
      <c r="W460">
        <v>0.04</v>
      </c>
      <c r="X460">
        <f xml:space="preserve"> MIN(S460,V460)</f>
        <v>38</v>
      </c>
      <c r="Y460">
        <f>(X460-N460)/N460*100</f>
        <v>0</v>
      </c>
    </row>
    <row r="461" spans="1:25" x14ac:dyDescent="0.3">
      <c r="A461" t="s">
        <v>1428</v>
      </c>
      <c r="C461">
        <v>1627749</v>
      </c>
      <c r="D461">
        <v>3378736</v>
      </c>
      <c r="E461">
        <v>26.84</v>
      </c>
      <c r="H461">
        <v>244321</v>
      </c>
      <c r="I461">
        <v>504188</v>
      </c>
      <c r="J461">
        <v>3.18</v>
      </c>
      <c r="M461" t="s">
        <v>4</v>
      </c>
      <c r="N461" t="s">
        <v>1449</v>
      </c>
      <c r="O461">
        <v>63.324860000000001</v>
      </c>
      <c r="R461" t="s">
        <v>4</v>
      </c>
      <c r="S461" t="s">
        <v>1449</v>
      </c>
      <c r="T461">
        <v>60.315897999999997</v>
      </c>
      <c r="V461">
        <v>76</v>
      </c>
      <c r="W461">
        <v>3.6999999999999998E-2</v>
      </c>
      <c r="X461">
        <f xml:space="preserve"> MIN(S461,V461)</f>
        <v>76</v>
      </c>
      <c r="Y461" t="e">
        <f>(X461-N461)/N461*100</f>
        <v>#VALUE!</v>
      </c>
    </row>
    <row r="462" spans="1:25" x14ac:dyDescent="0.3">
      <c r="A462" t="s">
        <v>1429</v>
      </c>
      <c r="C462">
        <v>2053473</v>
      </c>
      <c r="D462">
        <v>4177156</v>
      </c>
      <c r="E462">
        <v>31.21</v>
      </c>
      <c r="H462">
        <v>240072</v>
      </c>
      <c r="I462">
        <v>485635</v>
      </c>
      <c r="J462">
        <v>3.13</v>
      </c>
      <c r="M462" t="s">
        <v>3</v>
      </c>
      <c r="N462">
        <v>51</v>
      </c>
      <c r="O462">
        <v>6.2189199999999998</v>
      </c>
      <c r="R462" t="s">
        <v>3</v>
      </c>
      <c r="S462">
        <v>51</v>
      </c>
      <c r="T462">
        <v>0.61361299999999996</v>
      </c>
      <c r="V462">
        <v>55</v>
      </c>
      <c r="W462">
        <v>3.4000000000000002E-2</v>
      </c>
      <c r="X462">
        <f xml:space="preserve"> MIN(S462,V462)</f>
        <v>51</v>
      </c>
      <c r="Y462">
        <f>(X462-N462)/N462*100</f>
        <v>0</v>
      </c>
    </row>
    <row r="463" spans="1:25" x14ac:dyDescent="0.3">
      <c r="A463" t="s">
        <v>1430</v>
      </c>
      <c r="C463">
        <v>2484713</v>
      </c>
      <c r="D463">
        <v>5079564</v>
      </c>
      <c r="E463">
        <v>38.1</v>
      </c>
      <c r="H463">
        <v>380457</v>
      </c>
      <c r="I463">
        <v>774732</v>
      </c>
      <c r="J463">
        <v>4.7300000000000004</v>
      </c>
      <c r="M463" t="s">
        <v>3</v>
      </c>
      <c r="N463">
        <v>48</v>
      </c>
      <c r="O463">
        <v>7.7618070000000001</v>
      </c>
      <c r="R463" t="s">
        <v>3</v>
      </c>
      <c r="S463">
        <v>48</v>
      </c>
      <c r="T463">
        <v>0.86040799999999995</v>
      </c>
      <c r="V463">
        <v>80</v>
      </c>
      <c r="W463">
        <v>6.4000000000000001E-2</v>
      </c>
      <c r="X463">
        <f xml:space="preserve"> MIN(S463,V463)</f>
        <v>48</v>
      </c>
      <c r="Y463">
        <f>(X463-N463)/N463*100</f>
        <v>0</v>
      </c>
    </row>
    <row r="464" spans="1:25" x14ac:dyDescent="0.3">
      <c r="A464" t="s">
        <v>1431</v>
      </c>
      <c r="C464">
        <v>1784102</v>
      </c>
      <c r="D464">
        <v>3618204</v>
      </c>
      <c r="E464">
        <v>26.35</v>
      </c>
      <c r="H464">
        <v>221416</v>
      </c>
      <c r="I464">
        <v>446957</v>
      </c>
      <c r="J464">
        <v>2.1800000000000002</v>
      </c>
      <c r="M464" t="s">
        <v>4</v>
      </c>
      <c r="N464">
        <v>242</v>
      </c>
      <c r="O464">
        <v>63.408749999999998</v>
      </c>
      <c r="R464" t="s">
        <v>3</v>
      </c>
      <c r="S464">
        <v>36</v>
      </c>
      <c r="T464">
        <v>1.9318770000000001</v>
      </c>
      <c r="V464">
        <v>51</v>
      </c>
      <c r="W464">
        <v>3.7999999999999999E-2</v>
      </c>
      <c r="X464">
        <f xml:space="preserve"> MIN(S464,V464)</f>
        <v>36</v>
      </c>
      <c r="Y464">
        <f>(X464-N464)/N464*100</f>
        <v>-85.123966942148769</v>
      </c>
    </row>
    <row r="465" spans="1:25" x14ac:dyDescent="0.3">
      <c r="A465" t="s">
        <v>1432</v>
      </c>
      <c r="C465">
        <v>2453993</v>
      </c>
      <c r="D465">
        <v>4968732</v>
      </c>
      <c r="E465">
        <v>36.99</v>
      </c>
      <c r="H465">
        <v>226755</v>
      </c>
      <c r="I465">
        <v>456354</v>
      </c>
      <c r="J465">
        <v>2.2200000000000002</v>
      </c>
      <c r="M465" t="s">
        <v>3</v>
      </c>
      <c r="N465">
        <v>34</v>
      </c>
      <c r="O465">
        <v>8.8715170000000008</v>
      </c>
      <c r="R465" t="s">
        <v>3</v>
      </c>
      <c r="S465">
        <v>34</v>
      </c>
      <c r="T465">
        <v>0.56495499999999998</v>
      </c>
      <c r="V465">
        <v>44</v>
      </c>
      <c r="W465">
        <v>5.1999999999999998E-2</v>
      </c>
      <c r="X465">
        <f xml:space="preserve"> MIN(S465,V465)</f>
        <v>34</v>
      </c>
      <c r="Y465">
        <f>(X465-N465)/N465*100</f>
        <v>0</v>
      </c>
    </row>
    <row r="466" spans="1:25" x14ac:dyDescent="0.3">
      <c r="A466" t="s">
        <v>1433</v>
      </c>
      <c r="C466">
        <v>2587200</v>
      </c>
      <c r="D466">
        <v>5290368</v>
      </c>
      <c r="E466">
        <v>40.340000000000003</v>
      </c>
      <c r="H466">
        <v>331200</v>
      </c>
      <c r="I466">
        <v>674028</v>
      </c>
      <c r="J466">
        <v>4.33</v>
      </c>
      <c r="M466" t="s">
        <v>3</v>
      </c>
      <c r="N466">
        <v>47</v>
      </c>
      <c r="O466">
        <v>7.2566959999999998</v>
      </c>
      <c r="R466" t="s">
        <v>3</v>
      </c>
      <c r="S466">
        <v>47</v>
      </c>
      <c r="T466">
        <v>0.83812500000000001</v>
      </c>
      <c r="V466">
        <v>68</v>
      </c>
      <c r="W466">
        <v>3.9E-2</v>
      </c>
      <c r="X466">
        <f xml:space="preserve"> MIN(S466,V466)</f>
        <v>47</v>
      </c>
      <c r="Y466">
        <f>(X466-N466)/N466*100</f>
        <v>0</v>
      </c>
    </row>
    <row r="467" spans="1:25" x14ac:dyDescent="0.3">
      <c r="A467" t="s">
        <v>1434</v>
      </c>
      <c r="C467">
        <v>2696265</v>
      </c>
      <c r="D467">
        <v>5446880</v>
      </c>
      <c r="E467">
        <v>40.03</v>
      </c>
      <c r="H467">
        <v>266903</v>
      </c>
      <c r="I467">
        <v>536420</v>
      </c>
      <c r="J467">
        <v>3.6</v>
      </c>
      <c r="M467" t="s">
        <v>3</v>
      </c>
      <c r="N467">
        <v>47</v>
      </c>
      <c r="O467">
        <v>8.0650010000000005</v>
      </c>
      <c r="R467" t="s">
        <v>3</v>
      </c>
      <c r="S467">
        <v>47</v>
      </c>
      <c r="T467">
        <v>0.72292599999999996</v>
      </c>
      <c r="V467">
        <v>48</v>
      </c>
      <c r="W467">
        <v>4.1000000000000002E-2</v>
      </c>
      <c r="X467">
        <f xml:space="preserve"> MIN(S467,V467)</f>
        <v>47</v>
      </c>
      <c r="Y467">
        <f>(X467-N467)/N467*100</f>
        <v>0</v>
      </c>
    </row>
    <row r="468" spans="1:25" x14ac:dyDescent="0.3">
      <c r="A468" t="s">
        <v>1435</v>
      </c>
      <c r="C468">
        <v>2814870</v>
      </c>
      <c r="D468">
        <v>5690086</v>
      </c>
      <c r="E468">
        <v>42.33</v>
      </c>
      <c r="H468">
        <v>317718</v>
      </c>
      <c r="I468">
        <v>639334</v>
      </c>
      <c r="J468">
        <v>4.24</v>
      </c>
      <c r="M468" t="s">
        <v>3</v>
      </c>
      <c r="N468">
        <v>44</v>
      </c>
      <c r="O468">
        <v>8.0719309999999993</v>
      </c>
      <c r="R468" t="s">
        <v>3</v>
      </c>
      <c r="S468">
        <v>44</v>
      </c>
      <c r="T468">
        <v>0.79190899999999997</v>
      </c>
      <c r="V468">
        <v>56</v>
      </c>
      <c r="W468">
        <v>3.9E-2</v>
      </c>
      <c r="X468">
        <f xml:space="preserve"> MIN(S468,V468)</f>
        <v>44</v>
      </c>
      <c r="Y468">
        <f>(X468-N468)/N468*100</f>
        <v>0</v>
      </c>
    </row>
    <row r="469" spans="1:25" x14ac:dyDescent="0.3">
      <c r="A469" t="s">
        <v>1436</v>
      </c>
      <c r="C469">
        <v>2418930</v>
      </c>
      <c r="D469">
        <v>4923925</v>
      </c>
      <c r="E469">
        <v>37.450000000000003</v>
      </c>
      <c r="H469">
        <v>241893</v>
      </c>
      <c r="I469">
        <v>489526</v>
      </c>
      <c r="J469">
        <v>3.38</v>
      </c>
      <c r="M469" t="s">
        <v>3</v>
      </c>
      <c r="N469">
        <v>34</v>
      </c>
      <c r="O469">
        <v>8.6783339999999995</v>
      </c>
      <c r="R469" t="s">
        <v>3</v>
      </c>
      <c r="S469">
        <v>34</v>
      </c>
      <c r="T469">
        <v>1.2461469999999999</v>
      </c>
      <c r="V469">
        <v>50</v>
      </c>
      <c r="W469">
        <v>3.2000000000000001E-2</v>
      </c>
      <c r="X469">
        <f xml:space="preserve"> MIN(S469,V469)</f>
        <v>34</v>
      </c>
      <c r="Y469">
        <f>(X469-N469)/N469*100</f>
        <v>0</v>
      </c>
    </row>
    <row r="470" spans="1:25" x14ac:dyDescent="0.3">
      <c r="A470" t="s">
        <v>1437</v>
      </c>
      <c r="C470">
        <v>2798148</v>
      </c>
      <c r="D470">
        <v>5657736</v>
      </c>
      <c r="E470">
        <v>42.69</v>
      </c>
      <c r="H470">
        <v>289848</v>
      </c>
      <c r="I470">
        <v>583086</v>
      </c>
      <c r="J470">
        <v>4.0199999999999996</v>
      </c>
      <c r="M470" t="s">
        <v>3</v>
      </c>
      <c r="N470">
        <v>40</v>
      </c>
      <c r="O470">
        <v>9.0015260000000001</v>
      </c>
      <c r="R470" t="s">
        <v>3</v>
      </c>
      <c r="S470">
        <v>40</v>
      </c>
      <c r="T470">
        <v>0.75320799999999999</v>
      </c>
      <c r="V470">
        <v>51</v>
      </c>
      <c r="W470">
        <v>3.7999999999999999E-2</v>
      </c>
      <c r="X470">
        <f xml:space="preserve"> MIN(S470,V470)</f>
        <v>40</v>
      </c>
      <c r="Y470">
        <f>(X470-N470)/N470*100</f>
        <v>0</v>
      </c>
    </row>
    <row r="471" spans="1:25" x14ac:dyDescent="0.3">
      <c r="A471" t="s">
        <v>1438</v>
      </c>
      <c r="C471">
        <v>2540154</v>
      </c>
      <c r="D471">
        <v>5189589</v>
      </c>
      <c r="E471">
        <v>40.549999999999997</v>
      </c>
      <c r="H471">
        <v>346172</v>
      </c>
      <c r="I471">
        <v>704073</v>
      </c>
      <c r="J471">
        <v>3.46</v>
      </c>
      <c r="M471" t="s">
        <v>3</v>
      </c>
      <c r="N471">
        <v>49</v>
      </c>
      <c r="O471">
        <v>8.0310220000000001</v>
      </c>
      <c r="R471" t="s">
        <v>3</v>
      </c>
      <c r="S471">
        <v>49</v>
      </c>
      <c r="T471">
        <v>0.96940000000000004</v>
      </c>
      <c r="V471">
        <v>73</v>
      </c>
      <c r="W471">
        <v>4.3999999999999997E-2</v>
      </c>
      <c r="X471">
        <f xml:space="preserve"> MIN(S471,V471)</f>
        <v>49</v>
      </c>
      <c r="Y471">
        <f>(X471-N471)/N471*100</f>
        <v>0</v>
      </c>
    </row>
    <row r="472" spans="1:25" x14ac:dyDescent="0.3">
      <c r="A472" t="s">
        <v>1439</v>
      </c>
      <c r="C472">
        <v>1833304</v>
      </c>
      <c r="D472">
        <v>3804983</v>
      </c>
      <c r="E472">
        <v>29.24</v>
      </c>
      <c r="H472">
        <v>536844</v>
      </c>
      <c r="I472">
        <v>1111953</v>
      </c>
      <c r="J472">
        <v>7.2</v>
      </c>
      <c r="M472" t="s">
        <v>4</v>
      </c>
      <c r="N472">
        <v>129</v>
      </c>
      <c r="O472">
        <v>63.984073000000002</v>
      </c>
      <c r="R472" t="s">
        <v>4</v>
      </c>
      <c r="S472">
        <v>113</v>
      </c>
      <c r="T472">
        <v>60.902819999999998</v>
      </c>
      <c r="V472">
        <v>146</v>
      </c>
      <c r="W472">
        <v>2.3E-2</v>
      </c>
      <c r="X472">
        <f xml:space="preserve"> MIN(S472,V472)</f>
        <v>113</v>
      </c>
      <c r="Y472">
        <f>(X472-N472)/N472*100</f>
        <v>-12.403100775193799</v>
      </c>
    </row>
    <row r="473" spans="1:25" x14ac:dyDescent="0.3">
      <c r="A473" t="s">
        <v>1440</v>
      </c>
      <c r="C473">
        <v>1756800</v>
      </c>
      <c r="D473">
        <v>3632533</v>
      </c>
      <c r="E473">
        <v>27.34</v>
      </c>
      <c r="H473">
        <v>472140</v>
      </c>
      <c r="I473">
        <v>974059</v>
      </c>
      <c r="J473">
        <v>6.43</v>
      </c>
      <c r="M473" t="s">
        <v>4</v>
      </c>
      <c r="N473">
        <v>97</v>
      </c>
      <c r="O473">
        <v>63.683428999999997</v>
      </c>
      <c r="R473" t="s">
        <v>4</v>
      </c>
      <c r="S473">
        <v>99</v>
      </c>
      <c r="T473">
        <v>60.743447000000003</v>
      </c>
      <c r="V473">
        <v>128</v>
      </c>
      <c r="W473">
        <v>2.4E-2</v>
      </c>
      <c r="X473">
        <f xml:space="preserve"> MIN(S473,V473)</f>
        <v>99</v>
      </c>
      <c r="Y473">
        <f>(X473-N473)/N473*100</f>
        <v>2.0618556701030926</v>
      </c>
    </row>
    <row r="474" spans="1:25" x14ac:dyDescent="0.3">
      <c r="A474" t="s">
        <v>1441</v>
      </c>
      <c r="C474">
        <v>1837668</v>
      </c>
      <c r="D474">
        <v>3833289</v>
      </c>
      <c r="E474">
        <v>29.7</v>
      </c>
      <c r="H474">
        <v>543585</v>
      </c>
      <c r="I474">
        <v>1131471</v>
      </c>
      <c r="J474">
        <v>7.21</v>
      </c>
      <c r="M474" t="s">
        <v>4</v>
      </c>
      <c r="N474">
        <v>348</v>
      </c>
      <c r="O474">
        <v>64.142382999999995</v>
      </c>
      <c r="R474" t="s">
        <v>4</v>
      </c>
      <c r="S474">
        <v>128</v>
      </c>
      <c r="T474">
        <v>60.936610999999999</v>
      </c>
      <c r="V474">
        <v>154</v>
      </c>
      <c r="W474">
        <v>2.1999999999999999E-2</v>
      </c>
      <c r="X474">
        <f xml:space="preserve"> MIN(S474,V474)</f>
        <v>128</v>
      </c>
      <c r="Y474">
        <f>(X474-N474)/N474*100</f>
        <v>-63.218390804597703</v>
      </c>
    </row>
    <row r="475" spans="1:25" x14ac:dyDescent="0.3">
      <c r="A475" t="s">
        <v>1442</v>
      </c>
      <c r="C475">
        <v>1725977</v>
      </c>
      <c r="D475">
        <v>3568200</v>
      </c>
      <c r="E475">
        <v>26.75</v>
      </c>
      <c r="H475">
        <v>474370</v>
      </c>
      <c r="I475">
        <v>978550</v>
      </c>
      <c r="J475">
        <v>6.36</v>
      </c>
      <c r="M475" t="s">
        <v>4</v>
      </c>
      <c r="N475">
        <v>103</v>
      </c>
      <c r="O475">
        <v>63.619866999999999</v>
      </c>
      <c r="R475" t="s">
        <v>4</v>
      </c>
      <c r="S475">
        <v>103</v>
      </c>
      <c r="T475">
        <v>60.759104000000001</v>
      </c>
      <c r="V475">
        <v>129</v>
      </c>
      <c r="W475">
        <v>2.1999999999999999E-2</v>
      </c>
      <c r="X475">
        <f xml:space="preserve"> MIN(S475,V475)</f>
        <v>103</v>
      </c>
      <c r="Y475">
        <f>(X475-N475)/N475*100</f>
        <v>0</v>
      </c>
    </row>
    <row r="476" spans="1:25" x14ac:dyDescent="0.3">
      <c r="A476" t="s">
        <v>1443</v>
      </c>
      <c r="C476">
        <v>1746944</v>
      </c>
      <c r="D476">
        <v>3643685</v>
      </c>
      <c r="E476">
        <v>28.34</v>
      </c>
      <c r="H476">
        <v>539096</v>
      </c>
      <c r="I476">
        <v>1122143</v>
      </c>
      <c r="J476">
        <v>7.24</v>
      </c>
      <c r="M476" t="s">
        <v>4</v>
      </c>
      <c r="N476">
        <v>117</v>
      </c>
      <c r="O476">
        <v>63.899934000000002</v>
      </c>
      <c r="R476" t="s">
        <v>4</v>
      </c>
      <c r="S476">
        <v>120</v>
      </c>
      <c r="T476">
        <v>60.935853000000002</v>
      </c>
      <c r="V476">
        <v>157</v>
      </c>
      <c r="W476">
        <v>2.5000000000000001E-2</v>
      </c>
      <c r="X476">
        <f xml:space="preserve"> MIN(S476,V476)</f>
        <v>120</v>
      </c>
      <c r="Y476">
        <f>(X476-N476)/N476*100</f>
        <v>2.5641025641025639</v>
      </c>
    </row>
    <row r="477" spans="1:25" x14ac:dyDescent="0.3">
      <c r="A477" t="s">
        <v>1444</v>
      </c>
      <c r="C477">
        <v>1551396</v>
      </c>
      <c r="D477">
        <v>3254838</v>
      </c>
      <c r="E477">
        <v>26.03</v>
      </c>
      <c r="H477">
        <v>540408</v>
      </c>
      <c r="I477">
        <v>1131630</v>
      </c>
      <c r="J477">
        <v>7.27</v>
      </c>
      <c r="M477" t="s">
        <v>4</v>
      </c>
      <c r="N477">
        <v>138</v>
      </c>
      <c r="O477">
        <v>63.611193999999998</v>
      </c>
      <c r="R477" t="s">
        <v>4</v>
      </c>
      <c r="S477">
        <v>134</v>
      </c>
      <c r="T477">
        <v>60.964502000000003</v>
      </c>
      <c r="V477">
        <v>177</v>
      </c>
      <c r="W477">
        <v>2.9000000000000001E-2</v>
      </c>
      <c r="X477">
        <f xml:space="preserve"> MIN(S477,V477)</f>
        <v>134</v>
      </c>
      <c r="Y477">
        <f>(X477-N477)/N477*100</f>
        <v>-2.8985507246376812</v>
      </c>
    </row>
    <row r="478" spans="1:25" x14ac:dyDescent="0.3">
      <c r="A478" t="s">
        <v>1445</v>
      </c>
      <c r="C478">
        <v>1768348</v>
      </c>
      <c r="D478">
        <v>3682277</v>
      </c>
      <c r="E478">
        <v>28.22</v>
      </c>
      <c r="H478">
        <v>536074</v>
      </c>
      <c r="I478">
        <v>1114007</v>
      </c>
      <c r="J478">
        <v>7.19</v>
      </c>
      <c r="M478" t="s">
        <v>4</v>
      </c>
      <c r="N478">
        <v>114</v>
      </c>
      <c r="O478">
        <v>63.889983000000001</v>
      </c>
      <c r="R478" t="s">
        <v>4</v>
      </c>
      <c r="S478">
        <v>119</v>
      </c>
      <c r="T478">
        <v>60.902757000000001</v>
      </c>
      <c r="V478">
        <v>153</v>
      </c>
      <c r="W478">
        <v>0.02</v>
      </c>
      <c r="X478">
        <f xml:space="preserve"> MIN(S478,V478)</f>
        <v>119</v>
      </c>
      <c r="Y478">
        <f>(X478-N478)/N478*100</f>
        <v>4.3859649122807012</v>
      </c>
    </row>
    <row r="479" spans="1:25" x14ac:dyDescent="0.3">
      <c r="A479" t="s">
        <v>1446</v>
      </c>
      <c r="C479">
        <v>1748428</v>
      </c>
      <c r="D479">
        <v>3637491</v>
      </c>
      <c r="E479">
        <v>27.77</v>
      </c>
      <c r="H479">
        <v>486640</v>
      </c>
      <c r="I479">
        <v>1010097</v>
      </c>
      <c r="J479">
        <v>6.51</v>
      </c>
      <c r="M479" t="s">
        <v>4</v>
      </c>
      <c r="N479">
        <v>112</v>
      </c>
      <c r="O479">
        <v>63.844943000000001</v>
      </c>
      <c r="R479" t="s">
        <v>4</v>
      </c>
      <c r="S479">
        <v>111</v>
      </c>
      <c r="T479">
        <v>60.808962999999999</v>
      </c>
      <c r="V479">
        <v>139</v>
      </c>
      <c r="W479">
        <v>2.1000000000000001E-2</v>
      </c>
      <c r="X479">
        <f xml:space="preserve"> MIN(S479,V479)</f>
        <v>111</v>
      </c>
      <c r="Y479">
        <f>(X479-N479)/N479*100</f>
        <v>-0.89285714285714279</v>
      </c>
    </row>
    <row r="480" spans="1:25" x14ac:dyDescent="0.3">
      <c r="A480" t="s">
        <v>1447</v>
      </c>
      <c r="C480">
        <v>1714330</v>
      </c>
      <c r="D480">
        <v>3571085</v>
      </c>
      <c r="E480">
        <v>27.7</v>
      </c>
      <c r="H480">
        <v>563475</v>
      </c>
      <c r="I480">
        <v>1171645</v>
      </c>
      <c r="J480">
        <v>7.47</v>
      </c>
      <c r="M480" t="s">
        <v>4</v>
      </c>
      <c r="N480">
        <v>116</v>
      </c>
      <c r="O480">
        <v>63.766272000000001</v>
      </c>
      <c r="R480" t="s">
        <v>4</v>
      </c>
      <c r="S480">
        <v>119</v>
      </c>
      <c r="T480">
        <v>60.984893999999997</v>
      </c>
      <c r="V480">
        <v>164</v>
      </c>
      <c r="W480">
        <v>2.3E-2</v>
      </c>
      <c r="X480">
        <f xml:space="preserve"> MIN(S480,V480)</f>
        <v>119</v>
      </c>
      <c r="Y480">
        <f>(X480-N480)/N480*100</f>
        <v>2.5862068965517242</v>
      </c>
    </row>
    <row r="481" spans="1:25" x14ac:dyDescent="0.3">
      <c r="A481" t="s">
        <v>1448</v>
      </c>
      <c r="C481">
        <v>1625272</v>
      </c>
      <c r="D481">
        <v>3376275</v>
      </c>
      <c r="E481">
        <v>26.66</v>
      </c>
      <c r="H481">
        <v>493626</v>
      </c>
      <c r="I481">
        <v>1023341</v>
      </c>
      <c r="J481">
        <v>5.91</v>
      </c>
      <c r="M481" t="s">
        <v>4</v>
      </c>
      <c r="N481">
        <v>115</v>
      </c>
      <c r="O481">
        <v>63.619087999999998</v>
      </c>
      <c r="R481" t="s">
        <v>4</v>
      </c>
      <c r="S481">
        <v>117</v>
      </c>
      <c r="T481">
        <v>60.821407999999998</v>
      </c>
      <c r="V481">
        <v>146</v>
      </c>
      <c r="W481">
        <v>2.1999999999999999E-2</v>
      </c>
      <c r="X481">
        <f xml:space="preserve"> MIN(S481,V481)</f>
        <v>117</v>
      </c>
      <c r="Y481">
        <f>(X481-N481)/N481*100</f>
        <v>1.7391304347826086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E1E4C-0326-4C07-8560-9FEAB365AEC3}">
  <dimension ref="A1:AF601"/>
  <sheetViews>
    <sheetView topLeftCell="I1" zoomScale="85" zoomScaleNormal="85" workbookViewId="0">
      <selection activeCell="AA14" sqref="AA14:AF25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1451</v>
      </c>
      <c r="C2">
        <v>4129986</v>
      </c>
      <c r="D2">
        <v>8356612</v>
      </c>
      <c r="E2">
        <v>70.83</v>
      </c>
      <c r="H2">
        <v>431011</v>
      </c>
      <c r="I2">
        <v>867812</v>
      </c>
      <c r="J2">
        <v>6.07</v>
      </c>
      <c r="M2" t="s">
        <v>3</v>
      </c>
      <c r="N2">
        <v>66</v>
      </c>
      <c r="O2">
        <v>13.299725</v>
      </c>
      <c r="R2" t="s">
        <v>3</v>
      </c>
      <c r="S2">
        <v>66</v>
      </c>
      <c r="T2">
        <v>0.83213400000000004</v>
      </c>
      <c r="V2">
        <v>66</v>
      </c>
      <c r="W2">
        <v>3.6999999999999998E-2</v>
      </c>
      <c r="X2">
        <f>MIN(S2, V2)</f>
        <v>66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1452</v>
      </c>
      <c r="C3">
        <v>3165652</v>
      </c>
      <c r="D3">
        <v>6488057</v>
      </c>
      <c r="E3">
        <v>57.06</v>
      </c>
      <c r="H3">
        <v>549724</v>
      </c>
      <c r="I3">
        <v>1122617</v>
      </c>
      <c r="J3">
        <v>7</v>
      </c>
      <c r="M3" t="s">
        <v>3</v>
      </c>
      <c r="N3">
        <v>111</v>
      </c>
      <c r="O3">
        <v>12.944186</v>
      </c>
      <c r="R3" t="s">
        <v>3</v>
      </c>
      <c r="S3">
        <v>111</v>
      </c>
      <c r="T3">
        <v>1.6636919999999999</v>
      </c>
      <c r="V3">
        <v>115</v>
      </c>
      <c r="W3">
        <v>8.2000000000000003E-2</v>
      </c>
      <c r="X3">
        <f>MIN(S3, V3)</f>
        <v>111</v>
      </c>
      <c r="Y3">
        <f>(X3-N3)/N3*100</f>
        <v>0</v>
      </c>
      <c r="AA3" t="s">
        <v>2052</v>
      </c>
      <c r="AB3">
        <f>ROUND(AVERAGE(C2:C601), 0)</f>
        <v>3700011</v>
      </c>
      <c r="AC3">
        <f>ROUND(AVERAGE(H2:H601), 0)</f>
        <v>730313</v>
      </c>
      <c r="AD3" t="s">
        <v>2125</v>
      </c>
      <c r="AF3">
        <f>ROUND((AC3-AB3)/AB3*100, 2)</f>
        <v>-80.260000000000005</v>
      </c>
    </row>
    <row r="4" spans="1:32" x14ac:dyDescent="0.3">
      <c r="A4" t="s">
        <v>1453</v>
      </c>
      <c r="C4">
        <v>3511512</v>
      </c>
      <c r="D4">
        <v>7140655</v>
      </c>
      <c r="E4">
        <v>59.57</v>
      </c>
      <c r="H4">
        <v>531062</v>
      </c>
      <c r="I4">
        <v>1075805</v>
      </c>
      <c r="J4">
        <v>6.83</v>
      </c>
      <c r="M4" t="s">
        <v>3</v>
      </c>
      <c r="N4">
        <v>91</v>
      </c>
      <c r="O4">
        <v>12.031402</v>
      </c>
      <c r="R4" t="s">
        <v>3</v>
      </c>
      <c r="S4">
        <v>91</v>
      </c>
      <c r="T4">
        <v>1.3273170000000001</v>
      </c>
      <c r="V4">
        <v>97</v>
      </c>
      <c r="W4">
        <v>4.8000000000000001E-2</v>
      </c>
      <c r="X4">
        <f>MIN(S4, V4)</f>
        <v>91</v>
      </c>
      <c r="Y4">
        <f>(X4-N4)/N4*100</f>
        <v>0</v>
      </c>
      <c r="AA4" t="s">
        <v>2053</v>
      </c>
      <c r="AB4">
        <f>ROUND(AVERAGE(D2:D601), 0)</f>
        <v>7589452</v>
      </c>
      <c r="AC4">
        <f>ROUND(AVERAGE(I2:I601), 0)</f>
        <v>1497361</v>
      </c>
      <c r="AD4" t="s">
        <v>2125</v>
      </c>
      <c r="AF4">
        <f>ROUND((AC4-AB4)/AB4*100, 2)</f>
        <v>-80.27</v>
      </c>
    </row>
    <row r="5" spans="1:32" x14ac:dyDescent="0.3">
      <c r="A5" t="s">
        <v>1454</v>
      </c>
      <c r="C5">
        <v>3265200</v>
      </c>
      <c r="D5">
        <v>6736578</v>
      </c>
      <c r="E5">
        <v>60.7</v>
      </c>
      <c r="H5">
        <v>489780</v>
      </c>
      <c r="I5">
        <v>1005810</v>
      </c>
      <c r="J5">
        <v>6.44</v>
      </c>
      <c r="M5" t="s">
        <v>3</v>
      </c>
      <c r="N5">
        <v>99</v>
      </c>
      <c r="O5">
        <v>27.297933</v>
      </c>
      <c r="R5" t="s">
        <v>3</v>
      </c>
      <c r="S5">
        <v>99</v>
      </c>
      <c r="T5">
        <v>1.6207100000000001</v>
      </c>
      <c r="V5">
        <v>107</v>
      </c>
      <c r="W5">
        <v>5.1999999999999998E-2</v>
      </c>
      <c r="X5">
        <f>MIN(S5, V5)</f>
        <v>99</v>
      </c>
      <c r="Y5">
        <f>(X5-N5)/N5*100</f>
        <v>0</v>
      </c>
      <c r="AA5" t="s">
        <v>2054</v>
      </c>
      <c r="AB5">
        <f>ROUND(AVERAGE(E2:E601), 2)</f>
        <v>68.680000000000007</v>
      </c>
      <c r="AC5">
        <f>ROUND(AVERAGE(J2:J601), 2)</f>
        <v>10.029999999999999</v>
      </c>
      <c r="AD5">
        <f>ROUND(AVERAGE(W2:W601), 3)</f>
        <v>0.05</v>
      </c>
      <c r="AF5">
        <f>ROUND((AC5+AD5-AB5)/AB5*100, 2)</f>
        <v>-85.32</v>
      </c>
    </row>
    <row r="6" spans="1:32" x14ac:dyDescent="0.3">
      <c r="A6" t="s">
        <v>1455</v>
      </c>
      <c r="C6">
        <v>3155200</v>
      </c>
      <c r="D6">
        <v>6482770</v>
      </c>
      <c r="E6">
        <v>57.7</v>
      </c>
      <c r="H6">
        <v>487200</v>
      </c>
      <c r="I6">
        <v>996695</v>
      </c>
      <c r="J6">
        <v>4.87</v>
      </c>
      <c r="M6" t="s">
        <v>3</v>
      </c>
      <c r="N6">
        <v>95</v>
      </c>
      <c r="O6">
        <v>11.750559000000001</v>
      </c>
      <c r="R6" t="s">
        <v>3</v>
      </c>
      <c r="S6">
        <v>95</v>
      </c>
      <c r="T6">
        <v>1.427341</v>
      </c>
      <c r="V6">
        <v>104</v>
      </c>
      <c r="W6">
        <v>0.05</v>
      </c>
      <c r="X6">
        <f>MIN(S6, V6)</f>
        <v>95</v>
      </c>
      <c r="Y6">
        <f>(X6-N6)/N6*100</f>
        <v>0</v>
      </c>
    </row>
    <row r="7" spans="1:32" x14ac:dyDescent="0.3">
      <c r="A7" t="s">
        <v>1456</v>
      </c>
      <c r="C7">
        <v>3019914</v>
      </c>
      <c r="D7">
        <v>6172622</v>
      </c>
      <c r="E7">
        <v>52.27</v>
      </c>
      <c r="H7">
        <v>496230</v>
      </c>
      <c r="I7">
        <v>1010444</v>
      </c>
      <c r="J7">
        <v>6.26</v>
      </c>
      <c r="M7" t="s">
        <v>3</v>
      </c>
      <c r="N7">
        <v>97</v>
      </c>
      <c r="O7">
        <v>10.756891</v>
      </c>
      <c r="R7" t="s">
        <v>3</v>
      </c>
      <c r="S7">
        <v>97</v>
      </c>
      <c r="T7">
        <v>1.3794029999999999</v>
      </c>
      <c r="V7">
        <v>104</v>
      </c>
      <c r="W7">
        <v>6.3E-2</v>
      </c>
      <c r="X7">
        <f>MIN(S7, V7)</f>
        <v>97</v>
      </c>
      <c r="Y7">
        <f>(X7-N7)/N7*100</f>
        <v>0</v>
      </c>
      <c r="AA7" s="1" t="s">
        <v>2056</v>
      </c>
    </row>
    <row r="8" spans="1:32" x14ac:dyDescent="0.3">
      <c r="A8" t="s">
        <v>1457</v>
      </c>
      <c r="C8">
        <v>3414048</v>
      </c>
      <c r="D8">
        <v>6943121</v>
      </c>
      <c r="E8">
        <v>58.97</v>
      </c>
      <c r="H8">
        <v>499224</v>
      </c>
      <c r="I8">
        <v>1011389</v>
      </c>
      <c r="J8">
        <v>6.54</v>
      </c>
      <c r="M8" t="s">
        <v>3</v>
      </c>
      <c r="N8">
        <v>92</v>
      </c>
      <c r="O8">
        <v>10.736134</v>
      </c>
      <c r="R8" t="s">
        <v>3</v>
      </c>
      <c r="S8">
        <v>92</v>
      </c>
      <c r="T8">
        <v>0.943994</v>
      </c>
      <c r="V8">
        <v>92</v>
      </c>
      <c r="W8">
        <v>6.3E-2</v>
      </c>
      <c r="X8">
        <f>MIN(S8, V8)</f>
        <v>92</v>
      </c>
      <c r="Y8">
        <f>(X8-N8)/N8*100</f>
        <v>0</v>
      </c>
      <c r="AA8" t="s">
        <v>488</v>
      </c>
      <c r="AB8">
        <f>(COUNTIF(M2:M601, "optimal"))</f>
        <v>222</v>
      </c>
      <c r="AC8">
        <f>(COUNTIF(R2:R601, "optimal"))</f>
        <v>241</v>
      </c>
      <c r="AD8" t="s">
        <v>2125</v>
      </c>
      <c r="AF8">
        <f>ROUND((AC8-AB8)/AB8*100, 2)</f>
        <v>8.56</v>
      </c>
    </row>
    <row r="9" spans="1:32" x14ac:dyDescent="0.3">
      <c r="A9" t="s">
        <v>1458</v>
      </c>
      <c r="C9">
        <v>3545389</v>
      </c>
      <c r="D9">
        <v>7290900</v>
      </c>
      <c r="E9">
        <v>63.95</v>
      </c>
      <c r="H9">
        <v>419135</v>
      </c>
      <c r="I9">
        <v>857068</v>
      </c>
      <c r="J9">
        <v>5.8</v>
      </c>
      <c r="M9" t="s">
        <v>3</v>
      </c>
      <c r="N9">
        <v>79</v>
      </c>
      <c r="O9">
        <v>44.313920000000003</v>
      </c>
      <c r="R9" t="s">
        <v>3</v>
      </c>
      <c r="S9">
        <v>79</v>
      </c>
      <c r="T9">
        <v>3.2537180000000001</v>
      </c>
      <c r="V9">
        <v>84</v>
      </c>
      <c r="W9">
        <v>3.7999999999999999E-2</v>
      </c>
      <c r="X9">
        <f>MIN(S9, V9)</f>
        <v>79</v>
      </c>
      <c r="Y9">
        <f>(X9-N9)/N9*100</f>
        <v>0</v>
      </c>
      <c r="AA9" t="s">
        <v>2122</v>
      </c>
      <c r="AB9">
        <f>(COUNTIF(M2:M601,"timeout"))</f>
        <v>378</v>
      </c>
      <c r="AC9">
        <f>(COUNTIF(R2:R601,"timeout"))</f>
        <v>359</v>
      </c>
      <c r="AD9" t="s">
        <v>2125</v>
      </c>
      <c r="AF9">
        <f>ROUND((AC9-AB9)/AB9*100, 2)</f>
        <v>-5.03</v>
      </c>
    </row>
    <row r="10" spans="1:32" x14ac:dyDescent="0.3">
      <c r="A10" t="s">
        <v>1459</v>
      </c>
      <c r="C10">
        <v>2872000</v>
      </c>
      <c r="D10">
        <v>5963984</v>
      </c>
      <c r="E10">
        <v>53.8</v>
      </c>
      <c r="H10">
        <v>524000</v>
      </c>
      <c r="I10">
        <v>1083666</v>
      </c>
      <c r="J10">
        <v>6.64</v>
      </c>
      <c r="M10" t="s">
        <v>3</v>
      </c>
      <c r="N10">
        <v>114</v>
      </c>
      <c r="O10">
        <v>13.111386</v>
      </c>
      <c r="R10" t="s">
        <v>3</v>
      </c>
      <c r="S10">
        <v>114</v>
      </c>
      <c r="T10">
        <v>1.622034</v>
      </c>
      <c r="V10">
        <v>130</v>
      </c>
      <c r="W10">
        <v>7.6999999999999999E-2</v>
      </c>
      <c r="X10">
        <f>MIN(S10, V10)</f>
        <v>114</v>
      </c>
      <c r="Y10">
        <f>(X10-N10)/N10*100</f>
        <v>0</v>
      </c>
      <c r="AA10" t="s">
        <v>1450</v>
      </c>
      <c r="AB10">
        <f>(COUNTIF(N2:N601, "no initial solution found"))</f>
        <v>1</v>
      </c>
      <c r="AC10">
        <f>(COUNTIF(S2:S601, "no initial solution found"))</f>
        <v>172</v>
      </c>
      <c r="AD10" t="s">
        <v>2125</v>
      </c>
    </row>
    <row r="11" spans="1:32" x14ac:dyDescent="0.3">
      <c r="A11" t="s">
        <v>1460</v>
      </c>
      <c r="C11">
        <v>3924848</v>
      </c>
      <c r="D11">
        <v>7969614</v>
      </c>
      <c r="E11">
        <v>66.459999999999994</v>
      </c>
      <c r="H11">
        <v>466674</v>
      </c>
      <c r="I11">
        <v>943446</v>
      </c>
      <c r="J11">
        <v>4.67</v>
      </c>
      <c r="M11" t="s">
        <v>3</v>
      </c>
      <c r="N11">
        <v>77</v>
      </c>
      <c r="O11">
        <v>12.707936</v>
      </c>
      <c r="R11" t="s">
        <v>3</v>
      </c>
      <c r="S11">
        <v>77</v>
      </c>
      <c r="T11">
        <v>0.95127600000000001</v>
      </c>
      <c r="V11">
        <v>77</v>
      </c>
      <c r="W11">
        <v>0.1</v>
      </c>
      <c r="X11">
        <f>MIN(S11, V11)</f>
        <v>77</v>
      </c>
      <c r="Y11">
        <f>(X11-N11)/N11*100</f>
        <v>0</v>
      </c>
      <c r="AA11" t="s">
        <v>2051</v>
      </c>
      <c r="AB11">
        <f>ROUND(AVERAGE(O2:O601), 2)</f>
        <v>51.54</v>
      </c>
      <c r="AC11">
        <f>ROUND(AVERAGE(T2:T601), 2)</f>
        <v>38.909999999999997</v>
      </c>
      <c r="AD11">
        <f>ROUND(AVERAGE(W2:W601), 3)</f>
        <v>0.05</v>
      </c>
      <c r="AF11">
        <f>ROUND((AC11+AD11-AB11)/AB11*100, 2)</f>
        <v>-24.41</v>
      </c>
    </row>
    <row r="12" spans="1:32" x14ac:dyDescent="0.3">
      <c r="A12" t="s">
        <v>1461</v>
      </c>
      <c r="C12">
        <v>592184</v>
      </c>
      <c r="D12">
        <v>1359522</v>
      </c>
      <c r="E12">
        <v>18.93</v>
      </c>
      <c r="H12">
        <v>116188</v>
      </c>
      <c r="I12">
        <v>263258</v>
      </c>
      <c r="J12">
        <v>1.86</v>
      </c>
      <c r="M12" t="s">
        <v>3</v>
      </c>
      <c r="N12">
        <v>108</v>
      </c>
      <c r="O12">
        <v>42.880569000000001</v>
      </c>
      <c r="R12" t="s">
        <v>3</v>
      </c>
      <c r="S12">
        <v>108</v>
      </c>
      <c r="T12">
        <v>13.790243</v>
      </c>
      <c r="V12">
        <v>123</v>
      </c>
      <c r="W12">
        <v>3.6999999999999998E-2</v>
      </c>
      <c r="X12">
        <f>MIN(S12, V12)</f>
        <v>108</v>
      </c>
      <c r="Y12">
        <f>(X12-N12)/N12*100</f>
        <v>0</v>
      </c>
      <c r="AA12" t="s">
        <v>2123</v>
      </c>
      <c r="AB12">
        <f>ROUND(AVERAGEIFS(O2:O601, M2:M601, "&lt;&gt;timeout", R2:R601,  "&lt;&gt;timeout"), 2)</f>
        <v>20.14</v>
      </c>
      <c r="AC12">
        <f>ROUND(AVERAGEIFS(T2:T601, M2:M601, "&lt;&gt;timeout", R2:R601,  "&lt;&gt;timeout"), 2)</f>
        <v>3.95</v>
      </c>
      <c r="AD12">
        <f>ROUND(AVERAGEIFS(W2:W601, M2:M601, "&lt;&gt;timeout", R2:R601,  "&lt;&gt;timeout"), 3)</f>
        <v>6.3E-2</v>
      </c>
      <c r="AF12">
        <f>ROUND((AC12+AD12-AB12)/AB12*100, 2)</f>
        <v>-80.069999999999993</v>
      </c>
    </row>
    <row r="13" spans="1:32" x14ac:dyDescent="0.3">
      <c r="A13" t="s">
        <v>1462</v>
      </c>
      <c r="C13">
        <v>2672423</v>
      </c>
      <c r="D13">
        <v>5531114</v>
      </c>
      <c r="E13">
        <v>49.43</v>
      </c>
      <c r="H13">
        <v>869245</v>
      </c>
      <c r="I13">
        <v>1795864</v>
      </c>
      <c r="J13">
        <v>10.5</v>
      </c>
      <c r="M13" t="s">
        <v>4</v>
      </c>
      <c r="N13">
        <v>219</v>
      </c>
      <c r="O13">
        <v>66.963341</v>
      </c>
      <c r="R13" t="s">
        <v>4</v>
      </c>
      <c r="S13">
        <v>204</v>
      </c>
      <c r="T13">
        <v>61.586523</v>
      </c>
      <c r="V13">
        <v>214</v>
      </c>
      <c r="W13">
        <v>5.8000000000000003E-2</v>
      </c>
      <c r="X13">
        <f>MIN(S13, V13)</f>
        <v>204</v>
      </c>
      <c r="Y13">
        <f>(X13-N13)/N13*100</f>
        <v>-6.8493150684931505</v>
      </c>
    </row>
    <row r="14" spans="1:32" x14ac:dyDescent="0.3">
      <c r="A14" t="s">
        <v>1463</v>
      </c>
      <c r="C14">
        <v>2510478</v>
      </c>
      <c r="D14">
        <v>5181716</v>
      </c>
      <c r="E14">
        <v>44.65</v>
      </c>
      <c r="H14">
        <v>789234</v>
      </c>
      <c r="I14">
        <v>1625954</v>
      </c>
      <c r="J14">
        <v>10.67</v>
      </c>
      <c r="M14" t="s">
        <v>4</v>
      </c>
      <c r="N14">
        <v>192</v>
      </c>
      <c r="O14">
        <v>66.469230999999994</v>
      </c>
      <c r="R14" t="s">
        <v>4</v>
      </c>
      <c r="S14" t="s">
        <v>1449</v>
      </c>
      <c r="T14">
        <v>61.187201999999999</v>
      </c>
      <c r="V14">
        <v>198</v>
      </c>
      <c r="W14">
        <v>6.4000000000000001E-2</v>
      </c>
      <c r="X14">
        <f>MIN(S14, V14)</f>
        <v>198</v>
      </c>
      <c r="Y14">
        <f>(X14-N14)/N14*100</f>
        <v>3.125</v>
      </c>
      <c r="AA14" t="s">
        <v>2127</v>
      </c>
      <c r="AB14">
        <f>AB5+AB12</f>
        <v>88.820000000000007</v>
      </c>
      <c r="AC14">
        <f>AC5+AC12+AD12</f>
        <v>14.043000000000001</v>
      </c>
      <c r="AF14">
        <f t="shared" ref="AF14" si="0">ROUND((AC14+AD14-AB14)/AB14*100, 2)</f>
        <v>-84.19</v>
      </c>
    </row>
    <row r="15" spans="1:32" x14ac:dyDescent="0.3">
      <c r="A15" t="s">
        <v>1464</v>
      </c>
      <c r="C15">
        <v>2314704</v>
      </c>
      <c r="D15">
        <v>4748515</v>
      </c>
      <c r="E15">
        <v>40.22</v>
      </c>
      <c r="H15">
        <v>752976</v>
      </c>
      <c r="I15">
        <v>1541955</v>
      </c>
      <c r="J15">
        <v>10.01</v>
      </c>
      <c r="M15" t="s">
        <v>4</v>
      </c>
      <c r="N15">
        <v>179</v>
      </c>
      <c r="O15">
        <v>65.601849000000001</v>
      </c>
      <c r="R15" t="s">
        <v>4</v>
      </c>
      <c r="S15">
        <v>174</v>
      </c>
      <c r="T15">
        <v>61.304229999999997</v>
      </c>
      <c r="V15">
        <v>188</v>
      </c>
      <c r="W15">
        <v>5.0999999999999997E-2</v>
      </c>
      <c r="X15">
        <f>MIN(S15, V15)</f>
        <v>174</v>
      </c>
      <c r="Y15">
        <f>(X15-N15)/N15*100</f>
        <v>-2.7932960893854748</v>
      </c>
    </row>
    <row r="16" spans="1:32" x14ac:dyDescent="0.3">
      <c r="A16" t="s">
        <v>1465</v>
      </c>
      <c r="C16">
        <v>2407912</v>
      </c>
      <c r="D16">
        <v>5021036</v>
      </c>
      <c r="E16">
        <v>45.46</v>
      </c>
      <c r="H16">
        <v>869128</v>
      </c>
      <c r="I16">
        <v>1809116</v>
      </c>
      <c r="J16">
        <v>11.94</v>
      </c>
      <c r="M16" t="s">
        <v>4</v>
      </c>
      <c r="N16">
        <v>245</v>
      </c>
      <c r="O16">
        <v>66.605823999999998</v>
      </c>
      <c r="R16" t="s">
        <v>4</v>
      </c>
      <c r="S16" t="s">
        <v>1449</v>
      </c>
      <c r="T16">
        <v>61.409323000000001</v>
      </c>
      <c r="V16">
        <v>243</v>
      </c>
      <c r="W16">
        <v>0.05</v>
      </c>
      <c r="X16">
        <f>MIN(S16, V16)</f>
        <v>243</v>
      </c>
      <c r="Y16">
        <f>(X16-N16)/N16*100</f>
        <v>-0.81632653061224492</v>
      </c>
      <c r="AA16" t="s">
        <v>2113</v>
      </c>
      <c r="AF16">
        <f>ROUND(_xlfn.AGGREGATE(1,6,Y2:Y601), 2)</f>
        <v>-7.91</v>
      </c>
    </row>
    <row r="17" spans="1:28" x14ac:dyDescent="0.3">
      <c r="A17" t="s">
        <v>1466</v>
      </c>
      <c r="C17">
        <v>2485909</v>
      </c>
      <c r="D17">
        <v>5166956</v>
      </c>
      <c r="E17">
        <v>46.26</v>
      </c>
      <c r="H17">
        <v>872118</v>
      </c>
      <c r="I17">
        <v>1809474</v>
      </c>
      <c r="J17">
        <v>11.97</v>
      </c>
      <c r="M17" t="s">
        <v>4</v>
      </c>
      <c r="N17">
        <v>225</v>
      </c>
      <c r="O17">
        <v>66.580454000000003</v>
      </c>
      <c r="R17" t="s">
        <v>4</v>
      </c>
      <c r="S17" t="s">
        <v>1449</v>
      </c>
      <c r="T17">
        <v>61.390085999999997</v>
      </c>
      <c r="V17">
        <v>233</v>
      </c>
      <c r="W17">
        <v>0.05</v>
      </c>
      <c r="X17">
        <f>MIN(S17, V17)</f>
        <v>233</v>
      </c>
      <c r="Y17">
        <f>(X17-N17)/N17*100</f>
        <v>3.5555555555555554</v>
      </c>
      <c r="AB17" t="s">
        <v>2121</v>
      </c>
    </row>
    <row r="18" spans="1:28" x14ac:dyDescent="0.3">
      <c r="A18" t="s">
        <v>1467</v>
      </c>
      <c r="C18">
        <v>2418372</v>
      </c>
      <c r="D18">
        <v>5047173</v>
      </c>
      <c r="E18">
        <v>46.54</v>
      </c>
      <c r="H18">
        <v>865224</v>
      </c>
      <c r="I18">
        <v>1802469</v>
      </c>
      <c r="J18">
        <v>10.62</v>
      </c>
      <c r="M18" t="s">
        <v>4</v>
      </c>
      <c r="N18">
        <v>250</v>
      </c>
      <c r="O18">
        <v>67.039336000000006</v>
      </c>
      <c r="R18" t="s">
        <v>4</v>
      </c>
      <c r="S18" t="s">
        <v>1449</v>
      </c>
      <c r="T18">
        <v>61.417448999999998</v>
      </c>
      <c r="V18">
        <v>243</v>
      </c>
      <c r="W18">
        <v>6.0999999999999999E-2</v>
      </c>
      <c r="X18">
        <f>MIN(S18, V18)</f>
        <v>243</v>
      </c>
      <c r="Y18">
        <f>(X18-N18)/N18*100</f>
        <v>-2.8000000000000003</v>
      </c>
      <c r="AA18" t="s">
        <v>2057</v>
      </c>
      <c r="AB18" cm="1">
        <f t="array" ref="AB18">SUMPRODUCT(--(N2:N601 = X2:X601))</f>
        <v>259</v>
      </c>
    </row>
    <row r="19" spans="1:28" x14ac:dyDescent="0.3">
      <c r="A19" t="s">
        <v>1468</v>
      </c>
      <c r="C19">
        <v>2476275</v>
      </c>
      <c r="D19">
        <v>5166652</v>
      </c>
      <c r="E19">
        <v>47.4</v>
      </c>
      <c r="H19">
        <v>918210</v>
      </c>
      <c r="I19">
        <v>1912602</v>
      </c>
      <c r="J19">
        <v>12.71</v>
      </c>
      <c r="M19" t="s">
        <v>4</v>
      </c>
      <c r="N19">
        <v>417</v>
      </c>
      <c r="O19">
        <v>66.973027000000002</v>
      </c>
      <c r="R19" t="s">
        <v>4</v>
      </c>
      <c r="S19">
        <v>243</v>
      </c>
      <c r="T19">
        <v>61.756292999999999</v>
      </c>
      <c r="V19">
        <v>253</v>
      </c>
      <c r="W19">
        <v>5.5E-2</v>
      </c>
      <c r="X19">
        <f>MIN(S19, V19)</f>
        <v>243</v>
      </c>
      <c r="Y19">
        <f>(X19-N19)/N19*100</f>
        <v>-41.726618705035975</v>
      </c>
      <c r="AA19" t="s">
        <v>2115</v>
      </c>
      <c r="AB19" cm="1">
        <f t="array" ref="AB19">SUMPRODUCT(--(N2:N601&gt;X2:X601))</f>
        <v>299</v>
      </c>
    </row>
    <row r="20" spans="1:28" x14ac:dyDescent="0.3">
      <c r="A20" t="s">
        <v>1469</v>
      </c>
      <c r="C20">
        <v>2193558</v>
      </c>
      <c r="D20">
        <v>4506564</v>
      </c>
      <c r="E20">
        <v>39.29</v>
      </c>
      <c r="H20">
        <v>738724</v>
      </c>
      <c r="I20">
        <v>1515064</v>
      </c>
      <c r="J20">
        <v>8.8800000000000008</v>
      </c>
      <c r="M20" t="s">
        <v>4</v>
      </c>
      <c r="N20">
        <v>268</v>
      </c>
      <c r="O20">
        <v>65.676488000000006</v>
      </c>
      <c r="R20" t="s">
        <v>4</v>
      </c>
      <c r="S20">
        <v>189</v>
      </c>
      <c r="T20">
        <v>61.355091999999999</v>
      </c>
      <c r="V20">
        <v>195</v>
      </c>
      <c r="W20">
        <v>5.1999999999999998E-2</v>
      </c>
      <c r="X20">
        <f>MIN(S20, V20)</f>
        <v>189</v>
      </c>
      <c r="Y20">
        <f>(X20-N20)/N20*100</f>
        <v>-29.477611940298509</v>
      </c>
      <c r="AA20" t="s">
        <v>2116</v>
      </c>
      <c r="AB20" cm="1">
        <f t="array" ref="AB20">SUMPRODUCT((--(N2:N601&lt;X2:X601))*(--(N2:N601&lt;&gt;"no initial solution found")))</f>
        <v>42</v>
      </c>
    </row>
    <row r="21" spans="1:28" x14ac:dyDescent="0.3">
      <c r="A21" t="s">
        <v>1470</v>
      </c>
      <c r="C21">
        <v>2820552</v>
      </c>
      <c r="D21">
        <v>5816420</v>
      </c>
      <c r="E21">
        <v>49.79</v>
      </c>
      <c r="H21">
        <v>817614</v>
      </c>
      <c r="I21">
        <v>1682756</v>
      </c>
      <c r="J21">
        <v>11.24</v>
      </c>
      <c r="M21" t="s">
        <v>4</v>
      </c>
      <c r="N21">
        <v>185</v>
      </c>
      <c r="O21">
        <v>67.124622000000002</v>
      </c>
      <c r="R21" t="s">
        <v>4</v>
      </c>
      <c r="S21" t="s">
        <v>1449</v>
      </c>
      <c r="T21">
        <v>61.190626999999999</v>
      </c>
      <c r="V21">
        <v>188</v>
      </c>
      <c r="W21">
        <v>5.6000000000000001E-2</v>
      </c>
      <c r="X21">
        <f>MIN(S21, V21)</f>
        <v>188</v>
      </c>
      <c r="Y21">
        <f>(X21-N21)/N21*100</f>
        <v>1.6216216216216217</v>
      </c>
    </row>
    <row r="22" spans="1:28" x14ac:dyDescent="0.3">
      <c r="A22" t="s">
        <v>1471</v>
      </c>
      <c r="C22">
        <v>2846514</v>
      </c>
      <c r="D22">
        <v>5865596</v>
      </c>
      <c r="E22">
        <v>49.7</v>
      </c>
      <c r="H22">
        <v>859656</v>
      </c>
      <c r="I22">
        <v>1768211</v>
      </c>
      <c r="J22">
        <v>11.49</v>
      </c>
      <c r="M22" t="s">
        <v>4</v>
      </c>
      <c r="N22">
        <v>341</v>
      </c>
      <c r="O22">
        <v>67.522533999999993</v>
      </c>
      <c r="R22" t="s">
        <v>4</v>
      </c>
      <c r="S22" t="s">
        <v>1449</v>
      </c>
      <c r="T22">
        <v>61.256582999999999</v>
      </c>
      <c r="V22">
        <v>195</v>
      </c>
      <c r="W22">
        <v>4.4999999999999998E-2</v>
      </c>
      <c r="X22">
        <f>MIN(S22, V22)</f>
        <v>195</v>
      </c>
      <c r="Y22">
        <f>(X22-N22)/N22*100</f>
        <v>-42.815249266862168</v>
      </c>
      <c r="AA22" t="s">
        <v>2117</v>
      </c>
      <c r="AB22" cm="1">
        <f t="array" ref="AB22">SUMPRODUCT(--(M2:M601="optimal")*--(R2:R601="optimal"))</f>
        <v>221</v>
      </c>
    </row>
    <row r="23" spans="1:28" x14ac:dyDescent="0.3">
      <c r="A23" t="s">
        <v>1472</v>
      </c>
      <c r="C23">
        <v>631928</v>
      </c>
      <c r="D23">
        <v>1481241</v>
      </c>
      <c r="E23">
        <v>20.85</v>
      </c>
      <c r="H23">
        <v>119196</v>
      </c>
      <c r="I23">
        <v>275291</v>
      </c>
      <c r="J23">
        <v>1.94</v>
      </c>
      <c r="M23" t="s">
        <v>4</v>
      </c>
      <c r="N23">
        <v>105</v>
      </c>
      <c r="O23">
        <v>64.323150999999996</v>
      </c>
      <c r="R23" t="s">
        <v>4</v>
      </c>
      <c r="S23">
        <v>109</v>
      </c>
      <c r="T23">
        <v>60.260458</v>
      </c>
      <c r="V23">
        <v>125</v>
      </c>
      <c r="W23">
        <v>0.05</v>
      </c>
      <c r="X23">
        <f>MIN(S23, V23)</f>
        <v>109</v>
      </c>
      <c r="Y23">
        <f>(X23-N23)/N23*100</f>
        <v>3.8095238095238098</v>
      </c>
      <c r="AA23" t="s">
        <v>2118</v>
      </c>
      <c r="AB23" cm="1">
        <f t="array" ref="AB23">SUMPRODUCT(--(M2:M601="timeout")*--(R2:R601="timeout"))</f>
        <v>358</v>
      </c>
    </row>
    <row r="24" spans="1:28" x14ac:dyDescent="0.3">
      <c r="A24" t="s">
        <v>1473</v>
      </c>
      <c r="C24">
        <v>4006515</v>
      </c>
      <c r="D24">
        <v>8222045</v>
      </c>
      <c r="E24">
        <v>69.78</v>
      </c>
      <c r="H24">
        <v>909280</v>
      </c>
      <c r="I24">
        <v>1861895</v>
      </c>
      <c r="J24">
        <v>11.16</v>
      </c>
      <c r="M24" t="s">
        <v>4</v>
      </c>
      <c r="N24">
        <v>166</v>
      </c>
      <c r="O24">
        <v>69.349261999999996</v>
      </c>
      <c r="R24" t="s">
        <v>4</v>
      </c>
      <c r="S24" t="s">
        <v>1449</v>
      </c>
      <c r="T24">
        <v>61.203004999999997</v>
      </c>
      <c r="V24">
        <v>159</v>
      </c>
      <c r="W24">
        <v>3.2000000000000001E-2</v>
      </c>
      <c r="X24">
        <f>MIN(S24, V24)</f>
        <v>159</v>
      </c>
      <c r="Y24">
        <f>(X24-N24)/N24*100</f>
        <v>-4.2168674698795181</v>
      </c>
      <c r="AA24" t="s">
        <v>2119</v>
      </c>
      <c r="AB24" cm="1">
        <f t="array" ref="AB24">SUMPRODUCT(--(M2:M601="timeout")*--(R2:R601="optimal"))</f>
        <v>20</v>
      </c>
    </row>
    <row r="25" spans="1:28" x14ac:dyDescent="0.3">
      <c r="A25" t="s">
        <v>1474</v>
      </c>
      <c r="C25">
        <v>2932384</v>
      </c>
      <c r="D25">
        <v>5995933</v>
      </c>
      <c r="E25">
        <v>47.99</v>
      </c>
      <c r="H25">
        <v>786149</v>
      </c>
      <c r="I25">
        <v>1604228</v>
      </c>
      <c r="J25">
        <v>10.36</v>
      </c>
      <c r="M25" t="s">
        <v>4</v>
      </c>
      <c r="N25">
        <v>152</v>
      </c>
      <c r="O25">
        <v>66.603633000000002</v>
      </c>
      <c r="R25" t="s">
        <v>4</v>
      </c>
      <c r="S25">
        <v>146</v>
      </c>
      <c r="T25">
        <v>61.299081999999999</v>
      </c>
      <c r="V25">
        <v>162</v>
      </c>
      <c r="W25">
        <v>4.2000000000000003E-2</v>
      </c>
      <c r="X25">
        <f>MIN(S25, V25)</f>
        <v>146</v>
      </c>
      <c r="Y25">
        <f>(X25-N25)/N25*100</f>
        <v>-3.9473684210526314</v>
      </c>
      <c r="AA25" t="s">
        <v>2120</v>
      </c>
      <c r="AB25" cm="1">
        <f t="array" ref="AB25">SUMPRODUCT(--(M2:M601="optimal")*--(R2:R601="timeout"))</f>
        <v>1</v>
      </c>
    </row>
    <row r="26" spans="1:28" x14ac:dyDescent="0.3">
      <c r="A26" t="s">
        <v>1475</v>
      </c>
      <c r="C26">
        <v>3843988</v>
      </c>
      <c r="D26">
        <v>7822305</v>
      </c>
      <c r="E26">
        <v>61.62</v>
      </c>
      <c r="H26">
        <v>807972</v>
      </c>
      <c r="I26">
        <v>1640657</v>
      </c>
      <c r="J26">
        <v>9.64</v>
      </c>
      <c r="M26" t="s">
        <v>4</v>
      </c>
      <c r="N26">
        <v>134</v>
      </c>
      <c r="O26">
        <v>68.108311</v>
      </c>
      <c r="R26" t="s">
        <v>4</v>
      </c>
      <c r="S26" t="s">
        <v>1449</v>
      </c>
      <c r="T26">
        <v>61.040697000000002</v>
      </c>
      <c r="V26">
        <v>131</v>
      </c>
      <c r="W26">
        <v>4.2000000000000003E-2</v>
      </c>
      <c r="X26">
        <f>MIN(S26, V26)</f>
        <v>131</v>
      </c>
      <c r="Y26">
        <f>(X26-N26)/N26*100</f>
        <v>-2.2388059701492535</v>
      </c>
    </row>
    <row r="27" spans="1:28" x14ac:dyDescent="0.3">
      <c r="A27" t="s">
        <v>1476</v>
      </c>
      <c r="C27">
        <v>3431808</v>
      </c>
      <c r="D27">
        <v>7022395</v>
      </c>
      <c r="E27">
        <v>56.07</v>
      </c>
      <c r="H27">
        <v>842064</v>
      </c>
      <c r="I27">
        <v>1719679</v>
      </c>
      <c r="J27">
        <v>11.25</v>
      </c>
      <c r="M27" t="s">
        <v>4</v>
      </c>
      <c r="N27">
        <v>150</v>
      </c>
      <c r="O27">
        <v>67.708973</v>
      </c>
      <c r="R27" t="s">
        <v>4</v>
      </c>
      <c r="S27">
        <v>150</v>
      </c>
      <c r="T27">
        <v>61.360059999999997</v>
      </c>
      <c r="V27">
        <v>158</v>
      </c>
      <c r="W27">
        <v>4.2999999999999997E-2</v>
      </c>
      <c r="X27">
        <f>MIN(S27, V27)</f>
        <v>150</v>
      </c>
      <c r="Y27">
        <f>(X27-N27)/N27*100</f>
        <v>0</v>
      </c>
    </row>
    <row r="28" spans="1:28" x14ac:dyDescent="0.3">
      <c r="A28" t="s">
        <v>1477</v>
      </c>
      <c r="C28">
        <v>3429594</v>
      </c>
      <c r="D28">
        <v>7006570</v>
      </c>
      <c r="E28">
        <v>55.62</v>
      </c>
      <c r="H28">
        <v>774774</v>
      </c>
      <c r="I28">
        <v>1579330</v>
      </c>
      <c r="J28">
        <v>10.62</v>
      </c>
      <c r="M28" t="s">
        <v>4</v>
      </c>
      <c r="N28">
        <v>136</v>
      </c>
      <c r="O28">
        <v>67.474918000000002</v>
      </c>
      <c r="R28" t="s">
        <v>4</v>
      </c>
      <c r="S28" t="s">
        <v>1449</v>
      </c>
      <c r="T28">
        <v>61.027794</v>
      </c>
      <c r="V28">
        <v>142</v>
      </c>
      <c r="W28">
        <v>3.6999999999999998E-2</v>
      </c>
      <c r="X28">
        <f>MIN(S28, V28)</f>
        <v>142</v>
      </c>
      <c r="Y28">
        <f>(X28-N28)/N28*100</f>
        <v>4.4117647058823533</v>
      </c>
    </row>
    <row r="29" spans="1:28" x14ac:dyDescent="0.3">
      <c r="A29" t="s">
        <v>1478</v>
      </c>
      <c r="C29">
        <v>3537837</v>
      </c>
      <c r="D29">
        <v>7320131</v>
      </c>
      <c r="E29">
        <v>62.32</v>
      </c>
      <c r="H29">
        <v>888099</v>
      </c>
      <c r="I29">
        <v>1833377</v>
      </c>
      <c r="J29">
        <v>10.6</v>
      </c>
      <c r="M29" t="s">
        <v>4</v>
      </c>
      <c r="N29">
        <v>364</v>
      </c>
      <c r="O29">
        <v>69.213614000000007</v>
      </c>
      <c r="R29" t="s">
        <v>4</v>
      </c>
      <c r="S29" t="s">
        <v>1449</v>
      </c>
      <c r="T29">
        <v>61.237592999999997</v>
      </c>
      <c r="V29">
        <v>182</v>
      </c>
      <c r="W29">
        <v>3.4000000000000002E-2</v>
      </c>
      <c r="X29">
        <f>MIN(S29, V29)</f>
        <v>182</v>
      </c>
      <c r="Y29">
        <f>(X29-N29)/N29*100</f>
        <v>-50</v>
      </c>
    </row>
    <row r="30" spans="1:28" x14ac:dyDescent="0.3">
      <c r="A30" t="s">
        <v>1479</v>
      </c>
      <c r="C30">
        <v>3769155</v>
      </c>
      <c r="D30">
        <v>7705123</v>
      </c>
      <c r="E30">
        <v>61.81</v>
      </c>
      <c r="H30">
        <v>812955</v>
      </c>
      <c r="I30">
        <v>1658043</v>
      </c>
      <c r="J30">
        <v>11.31</v>
      </c>
      <c r="M30" t="s">
        <v>4</v>
      </c>
      <c r="N30">
        <v>195</v>
      </c>
      <c r="O30">
        <v>68.299819999999997</v>
      </c>
      <c r="R30" t="s">
        <v>4</v>
      </c>
      <c r="S30">
        <v>138</v>
      </c>
      <c r="T30">
        <v>61.308537000000001</v>
      </c>
      <c r="V30">
        <v>142</v>
      </c>
      <c r="W30">
        <v>0.04</v>
      </c>
      <c r="X30">
        <f>MIN(S30, V30)</f>
        <v>138</v>
      </c>
      <c r="Y30">
        <f>(X30-N30)/N30*100</f>
        <v>-29.230769230769234</v>
      </c>
    </row>
    <row r="31" spans="1:28" x14ac:dyDescent="0.3">
      <c r="A31" t="s">
        <v>1480</v>
      </c>
      <c r="C31">
        <v>4223626</v>
      </c>
      <c r="D31">
        <v>8630397</v>
      </c>
      <c r="E31">
        <v>69.2</v>
      </c>
      <c r="H31">
        <v>811283</v>
      </c>
      <c r="I31">
        <v>1653635</v>
      </c>
      <c r="J31">
        <v>9.7899999999999991</v>
      </c>
      <c r="M31" t="s">
        <v>4</v>
      </c>
      <c r="N31">
        <v>314</v>
      </c>
      <c r="O31">
        <v>69.802687000000006</v>
      </c>
      <c r="R31" t="s">
        <v>4</v>
      </c>
      <c r="S31" t="s">
        <v>1449</v>
      </c>
      <c r="T31">
        <v>61.054239000000003</v>
      </c>
      <c r="V31">
        <v>130</v>
      </c>
      <c r="W31">
        <v>3.2000000000000001E-2</v>
      </c>
      <c r="X31">
        <f>MIN(S31, V31)</f>
        <v>130</v>
      </c>
      <c r="Y31">
        <f>(X31-N31)/N31*100</f>
        <v>-58.598726114649679</v>
      </c>
    </row>
    <row r="32" spans="1:28" x14ac:dyDescent="0.3">
      <c r="A32" t="s">
        <v>1481</v>
      </c>
      <c r="C32">
        <v>4399440</v>
      </c>
      <c r="D32">
        <v>8987627</v>
      </c>
      <c r="E32">
        <v>73.760000000000005</v>
      </c>
      <c r="H32">
        <v>848008</v>
      </c>
      <c r="I32">
        <v>1728246</v>
      </c>
      <c r="J32">
        <v>10.94</v>
      </c>
      <c r="M32" t="s">
        <v>4</v>
      </c>
      <c r="N32">
        <v>135</v>
      </c>
      <c r="O32">
        <v>69.878690000000006</v>
      </c>
      <c r="R32" t="s">
        <v>4</v>
      </c>
      <c r="S32" t="s">
        <v>1449</v>
      </c>
      <c r="T32">
        <v>61.144900999999997</v>
      </c>
      <c r="V32">
        <v>132</v>
      </c>
      <c r="W32">
        <v>5.3999999999999999E-2</v>
      </c>
      <c r="X32">
        <f>MIN(S32, V32)</f>
        <v>132</v>
      </c>
      <c r="Y32">
        <f>(X32-N32)/N32*100</f>
        <v>-2.2222222222222223</v>
      </c>
    </row>
    <row r="33" spans="1:25" x14ac:dyDescent="0.3">
      <c r="A33" t="s">
        <v>1482</v>
      </c>
      <c r="C33">
        <v>3724476</v>
      </c>
      <c r="D33">
        <v>7566452</v>
      </c>
      <c r="E33">
        <v>64.5</v>
      </c>
      <c r="H33">
        <v>719082</v>
      </c>
      <c r="I33">
        <v>1457375</v>
      </c>
      <c r="J33">
        <v>9.2899999999999991</v>
      </c>
      <c r="M33" t="s">
        <v>4</v>
      </c>
      <c r="N33">
        <v>115</v>
      </c>
      <c r="O33">
        <v>67.919286999999997</v>
      </c>
      <c r="R33" t="s">
        <v>4</v>
      </c>
      <c r="S33" t="s">
        <v>1449</v>
      </c>
      <c r="T33">
        <v>60.980780000000003</v>
      </c>
      <c r="V33">
        <v>116</v>
      </c>
      <c r="W33">
        <v>4.9000000000000002E-2</v>
      </c>
      <c r="X33">
        <f>MIN(S33, V33)</f>
        <v>116</v>
      </c>
      <c r="Y33">
        <f>(X33-N33)/N33*100</f>
        <v>0.86956521739130432</v>
      </c>
    </row>
    <row r="34" spans="1:25" x14ac:dyDescent="0.3">
      <c r="A34" t="s">
        <v>1483</v>
      </c>
      <c r="C34">
        <v>610850</v>
      </c>
      <c r="D34">
        <v>1410070</v>
      </c>
      <c r="E34">
        <v>20.420000000000002</v>
      </c>
      <c r="H34">
        <v>118750</v>
      </c>
      <c r="I34">
        <v>270470</v>
      </c>
      <c r="J34">
        <v>2.0099999999999998</v>
      </c>
      <c r="M34" t="s">
        <v>4</v>
      </c>
      <c r="N34">
        <v>113</v>
      </c>
      <c r="O34">
        <v>63.821195000000003</v>
      </c>
      <c r="R34" t="s">
        <v>4</v>
      </c>
      <c r="S34">
        <v>111</v>
      </c>
      <c r="T34">
        <v>60.273555000000002</v>
      </c>
      <c r="V34">
        <v>124</v>
      </c>
      <c r="W34">
        <v>5.3999999999999999E-2</v>
      </c>
      <c r="X34">
        <f>MIN(S34, V34)</f>
        <v>111</v>
      </c>
      <c r="Y34">
        <f>(X34-N34)/N34*100</f>
        <v>-1.7699115044247788</v>
      </c>
    </row>
    <row r="35" spans="1:25" x14ac:dyDescent="0.3">
      <c r="A35" t="s">
        <v>1484</v>
      </c>
      <c r="C35">
        <v>5502092</v>
      </c>
      <c r="D35">
        <v>11172832</v>
      </c>
      <c r="E35">
        <v>92.61</v>
      </c>
      <c r="H35">
        <v>803051</v>
      </c>
      <c r="I35">
        <v>1626409</v>
      </c>
      <c r="J35">
        <v>10.92</v>
      </c>
      <c r="M35" t="s">
        <v>4</v>
      </c>
      <c r="N35">
        <v>104</v>
      </c>
      <c r="O35">
        <v>71.211144000000004</v>
      </c>
      <c r="R35" t="s">
        <v>4</v>
      </c>
      <c r="S35" t="s">
        <v>1449</v>
      </c>
      <c r="T35">
        <v>61.055073</v>
      </c>
      <c r="V35">
        <v>100</v>
      </c>
      <c r="W35">
        <v>2.9000000000000001E-2</v>
      </c>
      <c r="X35">
        <f>MIN(S35, V35)</f>
        <v>100</v>
      </c>
      <c r="Y35">
        <f>(X35-N35)/N35*100</f>
        <v>-3.8461538461538463</v>
      </c>
    </row>
    <row r="36" spans="1:25" x14ac:dyDescent="0.3">
      <c r="A36" t="s">
        <v>1485</v>
      </c>
      <c r="C36">
        <v>4439227</v>
      </c>
      <c r="D36">
        <v>9063514</v>
      </c>
      <c r="E36">
        <v>76.44</v>
      </c>
      <c r="H36">
        <v>902020</v>
      </c>
      <c r="I36">
        <v>1837576</v>
      </c>
      <c r="J36">
        <v>13.56</v>
      </c>
      <c r="M36" t="s">
        <v>4</v>
      </c>
      <c r="N36">
        <v>143</v>
      </c>
      <c r="O36">
        <v>70.050134</v>
      </c>
      <c r="R36" t="s">
        <v>4</v>
      </c>
      <c r="S36" t="s">
        <v>1449</v>
      </c>
      <c r="T36">
        <v>61.207455000000003</v>
      </c>
      <c r="V36">
        <v>139</v>
      </c>
      <c r="W36">
        <v>0.05</v>
      </c>
      <c r="X36">
        <f>MIN(S36, V36)</f>
        <v>139</v>
      </c>
      <c r="Y36">
        <f>(X36-N36)/N36*100</f>
        <v>-2.7972027972027971</v>
      </c>
    </row>
    <row r="37" spans="1:25" x14ac:dyDescent="0.3">
      <c r="A37" t="s">
        <v>1486</v>
      </c>
      <c r="C37">
        <v>5654676</v>
      </c>
      <c r="D37">
        <v>11423168</v>
      </c>
      <c r="E37">
        <v>90.39</v>
      </c>
      <c r="H37">
        <v>835754</v>
      </c>
      <c r="I37">
        <v>1684512</v>
      </c>
      <c r="J37">
        <v>11.13</v>
      </c>
      <c r="M37" t="s">
        <v>4</v>
      </c>
      <c r="N37">
        <v>94</v>
      </c>
      <c r="O37">
        <v>70.949197999999996</v>
      </c>
      <c r="R37" t="s">
        <v>4</v>
      </c>
      <c r="S37" t="s">
        <v>1449</v>
      </c>
      <c r="T37">
        <v>61.072592999999998</v>
      </c>
      <c r="V37">
        <v>93</v>
      </c>
      <c r="W37">
        <v>3.5000000000000003E-2</v>
      </c>
      <c r="X37">
        <f>MIN(S37, V37)</f>
        <v>93</v>
      </c>
      <c r="Y37">
        <f>(X37-N37)/N37*100</f>
        <v>-1.0638297872340425</v>
      </c>
    </row>
    <row r="38" spans="1:25" x14ac:dyDescent="0.3">
      <c r="A38" t="s">
        <v>1487</v>
      </c>
      <c r="C38">
        <v>4500287</v>
      </c>
      <c r="D38">
        <v>9180496</v>
      </c>
      <c r="E38">
        <v>76.739999999999995</v>
      </c>
      <c r="H38">
        <v>863159</v>
      </c>
      <c r="I38">
        <v>1756648</v>
      </c>
      <c r="J38">
        <v>12.71</v>
      </c>
      <c r="M38" t="s">
        <v>4</v>
      </c>
      <c r="N38">
        <v>127</v>
      </c>
      <c r="O38">
        <v>69.862187000000006</v>
      </c>
      <c r="R38" t="s">
        <v>4</v>
      </c>
      <c r="S38" t="s">
        <v>1449</v>
      </c>
      <c r="T38">
        <v>61.158768999999999</v>
      </c>
      <c r="V38">
        <v>130</v>
      </c>
      <c r="W38">
        <v>3.2000000000000001E-2</v>
      </c>
      <c r="X38">
        <f>MIN(S38, V38)</f>
        <v>130</v>
      </c>
      <c r="Y38">
        <f>(X38-N38)/N38*100</f>
        <v>2.3622047244094486</v>
      </c>
    </row>
    <row r="39" spans="1:25" x14ac:dyDescent="0.3">
      <c r="A39" t="s">
        <v>1488</v>
      </c>
      <c r="C39">
        <v>4717013</v>
      </c>
      <c r="D39">
        <v>9604176</v>
      </c>
      <c r="E39">
        <v>81.62</v>
      </c>
      <c r="H39">
        <v>847534</v>
      </c>
      <c r="I39">
        <v>1721512</v>
      </c>
      <c r="J39">
        <v>11.13</v>
      </c>
      <c r="M39" t="s">
        <v>4</v>
      </c>
      <c r="N39">
        <v>123</v>
      </c>
      <c r="O39">
        <v>70.269210000000001</v>
      </c>
      <c r="R39" t="s">
        <v>4</v>
      </c>
      <c r="S39" t="s">
        <v>1449</v>
      </c>
      <c r="T39">
        <v>61.124299000000001</v>
      </c>
      <c r="V39">
        <v>121</v>
      </c>
      <c r="W39">
        <v>0.03</v>
      </c>
      <c r="X39">
        <f>MIN(S39, V39)</f>
        <v>121</v>
      </c>
      <c r="Y39">
        <f>(X39-N39)/N39*100</f>
        <v>-1.6260162601626018</v>
      </c>
    </row>
    <row r="40" spans="1:25" x14ac:dyDescent="0.3">
      <c r="A40" t="s">
        <v>1489</v>
      </c>
      <c r="C40">
        <v>5463843</v>
      </c>
      <c r="D40">
        <v>11058520</v>
      </c>
      <c r="E40">
        <v>89.81</v>
      </c>
      <c r="H40">
        <v>864479</v>
      </c>
      <c r="I40">
        <v>1745808</v>
      </c>
      <c r="J40">
        <v>11.48</v>
      </c>
      <c r="M40" t="s">
        <v>4</v>
      </c>
      <c r="N40">
        <v>95</v>
      </c>
      <c r="O40">
        <v>71.070988999999997</v>
      </c>
      <c r="R40" t="s">
        <v>4</v>
      </c>
      <c r="S40">
        <v>96</v>
      </c>
      <c r="T40">
        <v>61.338780999999997</v>
      </c>
      <c r="V40">
        <v>102</v>
      </c>
      <c r="W40">
        <v>2.9000000000000001E-2</v>
      </c>
      <c r="X40">
        <f>MIN(S40, V40)</f>
        <v>96</v>
      </c>
      <c r="Y40">
        <f>(X40-N40)/N40*100</f>
        <v>1.0526315789473684</v>
      </c>
    </row>
    <row r="41" spans="1:25" x14ac:dyDescent="0.3">
      <c r="A41" t="s">
        <v>1490</v>
      </c>
      <c r="C41">
        <v>4497350</v>
      </c>
      <c r="D41">
        <v>9121127</v>
      </c>
      <c r="E41">
        <v>74.44</v>
      </c>
      <c r="H41">
        <v>807950</v>
      </c>
      <c r="I41">
        <v>1634999</v>
      </c>
      <c r="J41">
        <v>10.33</v>
      </c>
      <c r="M41" t="s">
        <v>4</v>
      </c>
      <c r="N41">
        <v>105</v>
      </c>
      <c r="O41">
        <v>69.264545999999996</v>
      </c>
      <c r="R41" t="s">
        <v>4</v>
      </c>
      <c r="S41">
        <v>105</v>
      </c>
      <c r="T41">
        <v>61.291882000000001</v>
      </c>
      <c r="V41">
        <v>112</v>
      </c>
      <c r="W41">
        <v>2.8000000000000001E-2</v>
      </c>
      <c r="X41">
        <f>MIN(S41, V41)</f>
        <v>105</v>
      </c>
      <c r="Y41">
        <f>(X41-N41)/N41*100</f>
        <v>0</v>
      </c>
    </row>
    <row r="42" spans="1:25" x14ac:dyDescent="0.3">
      <c r="A42" t="s">
        <v>1491</v>
      </c>
      <c r="C42">
        <v>4796720</v>
      </c>
      <c r="D42">
        <v>9761693</v>
      </c>
      <c r="E42">
        <v>81.069999999999993</v>
      </c>
      <c r="H42">
        <v>839426</v>
      </c>
      <c r="I42">
        <v>1704050</v>
      </c>
      <c r="J42">
        <v>10.72</v>
      </c>
      <c r="M42" t="s">
        <v>4</v>
      </c>
      <c r="N42">
        <v>120</v>
      </c>
      <c r="O42">
        <v>70.226872999999998</v>
      </c>
      <c r="R42" t="s">
        <v>4</v>
      </c>
      <c r="S42" t="s">
        <v>1449</v>
      </c>
      <c r="T42">
        <v>61.077227999999998</v>
      </c>
      <c r="V42">
        <v>118</v>
      </c>
      <c r="W42">
        <v>3.2000000000000001E-2</v>
      </c>
      <c r="X42">
        <f>MIN(S42, V42)</f>
        <v>118</v>
      </c>
      <c r="Y42">
        <f>(X42-N42)/N42*100</f>
        <v>-1.6666666666666667</v>
      </c>
    </row>
    <row r="43" spans="1:25" x14ac:dyDescent="0.3">
      <c r="A43" t="s">
        <v>1492</v>
      </c>
      <c r="C43">
        <v>5379717</v>
      </c>
      <c r="D43">
        <v>10920815</v>
      </c>
      <c r="E43">
        <v>85.05</v>
      </c>
      <c r="H43">
        <v>816069</v>
      </c>
      <c r="I43">
        <v>1652399</v>
      </c>
      <c r="J43">
        <v>10.3</v>
      </c>
      <c r="M43" t="s">
        <v>4</v>
      </c>
      <c r="N43">
        <v>104</v>
      </c>
      <c r="O43">
        <v>70.548857999999996</v>
      </c>
      <c r="R43" t="s">
        <v>4</v>
      </c>
      <c r="S43" t="s">
        <v>1449</v>
      </c>
      <c r="T43">
        <v>61.031596999999998</v>
      </c>
      <c r="V43">
        <v>102</v>
      </c>
      <c r="W43">
        <v>0.03</v>
      </c>
      <c r="X43">
        <f>MIN(S43, V43)</f>
        <v>102</v>
      </c>
      <c r="Y43">
        <f>(X43-N43)/N43*100</f>
        <v>-1.9230769230769231</v>
      </c>
    </row>
    <row r="44" spans="1:25" x14ac:dyDescent="0.3">
      <c r="A44" t="s">
        <v>1493</v>
      </c>
      <c r="C44">
        <v>5127290</v>
      </c>
      <c r="D44">
        <v>10363575</v>
      </c>
      <c r="E44">
        <v>79.430000000000007</v>
      </c>
      <c r="H44">
        <v>757160</v>
      </c>
      <c r="I44">
        <v>1526673</v>
      </c>
      <c r="J44">
        <v>7.59</v>
      </c>
      <c r="M44" t="s">
        <v>4</v>
      </c>
      <c r="N44">
        <v>95</v>
      </c>
      <c r="O44">
        <v>69.778180000000006</v>
      </c>
      <c r="R44" t="s">
        <v>4</v>
      </c>
      <c r="S44" t="s">
        <v>1449</v>
      </c>
      <c r="T44">
        <v>60.933605</v>
      </c>
      <c r="V44">
        <v>91</v>
      </c>
      <c r="W44">
        <v>2.7E-2</v>
      </c>
      <c r="X44">
        <f>MIN(S44, V44)</f>
        <v>91</v>
      </c>
      <c r="Y44">
        <f>(X44-N44)/N44*100</f>
        <v>-4.2105263157894735</v>
      </c>
    </row>
    <row r="45" spans="1:25" x14ac:dyDescent="0.3">
      <c r="A45" t="s">
        <v>1494</v>
      </c>
      <c r="C45">
        <v>647400</v>
      </c>
      <c r="D45">
        <v>1499634</v>
      </c>
      <c r="E45">
        <v>20.53</v>
      </c>
      <c r="H45">
        <v>141375</v>
      </c>
      <c r="I45">
        <v>323580</v>
      </c>
      <c r="J45">
        <v>2.2000000000000002</v>
      </c>
      <c r="M45" t="s">
        <v>4</v>
      </c>
      <c r="N45">
        <v>127</v>
      </c>
      <c r="O45">
        <v>64.105688000000001</v>
      </c>
      <c r="R45" t="s">
        <v>4</v>
      </c>
      <c r="S45">
        <v>129</v>
      </c>
      <c r="T45">
        <v>60.338113999999997</v>
      </c>
      <c r="V45">
        <v>144</v>
      </c>
      <c r="W45">
        <v>4.4999999999999998E-2</v>
      </c>
      <c r="X45">
        <f>MIN(S45, V45)</f>
        <v>129</v>
      </c>
      <c r="Y45">
        <f>(X45-N45)/N45*100</f>
        <v>1.5748031496062991</v>
      </c>
    </row>
    <row r="46" spans="1:25" x14ac:dyDescent="0.3">
      <c r="A46" t="s">
        <v>1495</v>
      </c>
      <c r="C46">
        <v>5935808</v>
      </c>
      <c r="D46">
        <v>11991533</v>
      </c>
      <c r="E46">
        <v>90.03</v>
      </c>
      <c r="H46">
        <v>801152</v>
      </c>
      <c r="I46">
        <v>1614497</v>
      </c>
      <c r="J46">
        <v>10.15</v>
      </c>
      <c r="M46" t="s">
        <v>4</v>
      </c>
      <c r="N46">
        <v>341</v>
      </c>
      <c r="O46">
        <v>71.102219000000005</v>
      </c>
      <c r="R46" t="s">
        <v>4</v>
      </c>
      <c r="S46">
        <v>84</v>
      </c>
      <c r="T46">
        <v>61.172601999999998</v>
      </c>
      <c r="V46">
        <v>87</v>
      </c>
      <c r="W46">
        <v>3.4000000000000002E-2</v>
      </c>
      <c r="X46">
        <f>MIN(S46, V46)</f>
        <v>84</v>
      </c>
      <c r="Y46">
        <f>(X46-N46)/N46*100</f>
        <v>-75.366568914956005</v>
      </c>
    </row>
    <row r="47" spans="1:25" x14ac:dyDescent="0.3">
      <c r="A47" t="s">
        <v>1496</v>
      </c>
      <c r="C47">
        <v>7133508</v>
      </c>
      <c r="D47">
        <v>14431937</v>
      </c>
      <c r="E47">
        <v>108.24</v>
      </c>
      <c r="H47">
        <v>926559</v>
      </c>
      <c r="I47">
        <v>1869765</v>
      </c>
      <c r="J47">
        <v>11.66</v>
      </c>
      <c r="M47" t="s">
        <v>4</v>
      </c>
      <c r="N47">
        <v>171</v>
      </c>
      <c r="O47">
        <v>73.330348999999998</v>
      </c>
      <c r="R47" t="s">
        <v>4</v>
      </c>
      <c r="S47">
        <v>89</v>
      </c>
      <c r="T47">
        <v>61.344197999999999</v>
      </c>
      <c r="V47">
        <v>92</v>
      </c>
      <c r="W47">
        <v>3.4000000000000002E-2</v>
      </c>
      <c r="X47">
        <f>MIN(S47, V47)</f>
        <v>89</v>
      </c>
      <c r="Y47">
        <f>(X47-N47)/N47*100</f>
        <v>-47.953216374269005</v>
      </c>
    </row>
    <row r="48" spans="1:25" x14ac:dyDescent="0.3">
      <c r="A48" t="s">
        <v>1497</v>
      </c>
      <c r="C48">
        <v>6866283</v>
      </c>
      <c r="D48">
        <v>13921389</v>
      </c>
      <c r="E48">
        <v>104.99</v>
      </c>
      <c r="H48">
        <v>967479</v>
      </c>
      <c r="I48">
        <v>1956733</v>
      </c>
      <c r="J48">
        <v>12.13</v>
      </c>
      <c r="M48" t="s">
        <v>4</v>
      </c>
      <c r="N48">
        <v>100</v>
      </c>
      <c r="O48">
        <v>73.038679000000002</v>
      </c>
      <c r="R48" t="s">
        <v>4</v>
      </c>
      <c r="S48">
        <v>99</v>
      </c>
      <c r="T48">
        <v>61.422131999999998</v>
      </c>
      <c r="V48">
        <v>102</v>
      </c>
      <c r="W48">
        <v>3.3000000000000002E-2</v>
      </c>
      <c r="X48">
        <f>MIN(S48, V48)</f>
        <v>99</v>
      </c>
      <c r="Y48">
        <f>(X48-N48)/N48*100</f>
        <v>-1</v>
      </c>
    </row>
    <row r="49" spans="1:25" x14ac:dyDescent="0.3">
      <c r="A49" t="s">
        <v>1498</v>
      </c>
      <c r="C49">
        <v>5770692</v>
      </c>
      <c r="D49">
        <v>11641199</v>
      </c>
      <c r="E49">
        <v>85.12</v>
      </c>
      <c r="H49">
        <v>918900</v>
      </c>
      <c r="I49">
        <v>1849967</v>
      </c>
      <c r="J49">
        <v>11.14</v>
      </c>
      <c r="M49" t="s">
        <v>3</v>
      </c>
      <c r="N49">
        <v>88</v>
      </c>
      <c r="O49">
        <v>38.631563</v>
      </c>
      <c r="R49" t="s">
        <v>3</v>
      </c>
      <c r="S49">
        <v>88</v>
      </c>
      <c r="T49">
        <v>14.618271999999999</v>
      </c>
      <c r="V49">
        <v>99</v>
      </c>
      <c r="W49">
        <v>3.9E-2</v>
      </c>
      <c r="X49">
        <f>MIN(S49, V49)</f>
        <v>88</v>
      </c>
      <c r="Y49">
        <f>(X49-N49)/N49*100</f>
        <v>0</v>
      </c>
    </row>
    <row r="50" spans="1:25" x14ac:dyDescent="0.3">
      <c r="A50" t="s">
        <v>1499</v>
      </c>
      <c r="C50">
        <v>5547202</v>
      </c>
      <c r="D50">
        <v>11219061</v>
      </c>
      <c r="E50">
        <v>83.86</v>
      </c>
      <c r="H50">
        <v>832939</v>
      </c>
      <c r="I50">
        <v>1680735</v>
      </c>
      <c r="J50">
        <v>10.43</v>
      </c>
      <c r="M50" t="s">
        <v>4</v>
      </c>
      <c r="N50">
        <v>97</v>
      </c>
      <c r="O50">
        <v>70.454706999999999</v>
      </c>
      <c r="R50" t="s">
        <v>4</v>
      </c>
      <c r="S50">
        <v>94</v>
      </c>
      <c r="T50">
        <v>61.265590000000003</v>
      </c>
      <c r="V50">
        <v>96</v>
      </c>
      <c r="W50">
        <v>2.9000000000000001E-2</v>
      </c>
      <c r="X50">
        <f>MIN(S50, V50)</f>
        <v>94</v>
      </c>
      <c r="Y50">
        <f>(X50-N50)/N50*100</f>
        <v>-3.0927835051546393</v>
      </c>
    </row>
    <row r="51" spans="1:25" x14ac:dyDescent="0.3">
      <c r="A51" t="s">
        <v>1500</v>
      </c>
      <c r="C51">
        <v>4514376</v>
      </c>
      <c r="D51">
        <v>9157582</v>
      </c>
      <c r="E51">
        <v>71.08</v>
      </c>
      <c r="H51">
        <v>814302</v>
      </c>
      <c r="I51">
        <v>1648136</v>
      </c>
      <c r="J51">
        <v>10.02</v>
      </c>
      <c r="M51" t="s">
        <v>4</v>
      </c>
      <c r="N51">
        <v>104</v>
      </c>
      <c r="O51">
        <v>69.137382000000002</v>
      </c>
      <c r="R51" t="s">
        <v>4</v>
      </c>
      <c r="S51">
        <v>101</v>
      </c>
      <c r="T51">
        <v>61.219273000000001</v>
      </c>
      <c r="V51">
        <v>113</v>
      </c>
      <c r="W51">
        <v>3.7999999999999999E-2</v>
      </c>
      <c r="X51">
        <f>MIN(S51, V51)</f>
        <v>101</v>
      </c>
      <c r="Y51">
        <f>(X51-N51)/N51*100</f>
        <v>-2.8846153846153846</v>
      </c>
    </row>
    <row r="52" spans="1:25" x14ac:dyDescent="0.3">
      <c r="A52" t="s">
        <v>1501</v>
      </c>
      <c r="C52">
        <v>5811047</v>
      </c>
      <c r="D52">
        <v>11742799</v>
      </c>
      <c r="E52">
        <v>88.01</v>
      </c>
      <c r="H52">
        <v>872102</v>
      </c>
      <c r="I52">
        <v>1758349</v>
      </c>
      <c r="J52">
        <v>10.86</v>
      </c>
      <c r="M52" t="s">
        <v>3</v>
      </c>
      <c r="N52">
        <v>91</v>
      </c>
      <c r="O52">
        <v>50.726970999999999</v>
      </c>
      <c r="R52" t="s">
        <v>3</v>
      </c>
      <c r="S52">
        <v>91</v>
      </c>
      <c r="T52">
        <v>12.954361</v>
      </c>
      <c r="V52">
        <v>97</v>
      </c>
      <c r="W52">
        <v>4.3999999999999997E-2</v>
      </c>
      <c r="X52">
        <f>MIN(S52, V52)</f>
        <v>91</v>
      </c>
      <c r="Y52">
        <f>(X52-N52)/N52*100</f>
        <v>0</v>
      </c>
    </row>
    <row r="53" spans="1:25" x14ac:dyDescent="0.3">
      <c r="A53" t="s">
        <v>1502</v>
      </c>
      <c r="C53">
        <v>6483386</v>
      </c>
      <c r="D53">
        <v>13112641</v>
      </c>
      <c r="E53">
        <v>99.31</v>
      </c>
      <c r="H53">
        <v>945100</v>
      </c>
      <c r="I53">
        <v>1907149</v>
      </c>
      <c r="J53">
        <v>12</v>
      </c>
      <c r="M53" t="s">
        <v>4</v>
      </c>
      <c r="N53">
        <v>95</v>
      </c>
      <c r="O53">
        <v>72.160090999999994</v>
      </c>
      <c r="R53" t="s">
        <v>4</v>
      </c>
      <c r="S53">
        <v>93</v>
      </c>
      <c r="T53">
        <v>61.409305000000003</v>
      </c>
      <c r="V53">
        <v>99</v>
      </c>
      <c r="W53">
        <v>3.1E-2</v>
      </c>
      <c r="X53">
        <f>MIN(S53, V53)</f>
        <v>93</v>
      </c>
      <c r="Y53">
        <f>(X53-N53)/N53*100</f>
        <v>-2.1052631578947367</v>
      </c>
    </row>
    <row r="54" spans="1:25" x14ac:dyDescent="0.3">
      <c r="A54" t="s">
        <v>1503</v>
      </c>
      <c r="C54">
        <v>5247648</v>
      </c>
      <c r="D54">
        <v>10663190</v>
      </c>
      <c r="E54">
        <v>82.76</v>
      </c>
      <c r="H54">
        <v>928312</v>
      </c>
      <c r="I54">
        <v>1882079</v>
      </c>
      <c r="J54">
        <v>13.51</v>
      </c>
      <c r="M54" t="s">
        <v>4</v>
      </c>
      <c r="N54">
        <v>149</v>
      </c>
      <c r="O54">
        <v>70.786766999999998</v>
      </c>
      <c r="R54" t="s">
        <v>4</v>
      </c>
      <c r="S54" t="s">
        <v>1449</v>
      </c>
      <c r="T54">
        <v>61.217149999999997</v>
      </c>
      <c r="V54">
        <v>120</v>
      </c>
      <c r="W54">
        <v>3.9E-2</v>
      </c>
      <c r="X54">
        <f>MIN(S54, V54)</f>
        <v>120</v>
      </c>
      <c r="Y54">
        <f>(X54-N54)/N54*100</f>
        <v>-19.463087248322147</v>
      </c>
    </row>
    <row r="55" spans="1:25" x14ac:dyDescent="0.3">
      <c r="A55" t="s">
        <v>1504</v>
      </c>
      <c r="C55">
        <v>5383985</v>
      </c>
      <c r="D55">
        <v>10901031</v>
      </c>
      <c r="E55">
        <v>87.97</v>
      </c>
      <c r="H55">
        <v>890460</v>
      </c>
      <c r="I55">
        <v>1798986</v>
      </c>
      <c r="J55">
        <v>11.62</v>
      </c>
      <c r="M55" t="s">
        <v>3</v>
      </c>
      <c r="N55">
        <v>101</v>
      </c>
      <c r="O55">
        <v>57.019741000000003</v>
      </c>
      <c r="R55" t="s">
        <v>3</v>
      </c>
      <c r="S55">
        <v>101</v>
      </c>
      <c r="T55">
        <v>8.2377590000000005</v>
      </c>
      <c r="V55">
        <v>107</v>
      </c>
      <c r="W55">
        <v>3.2000000000000001E-2</v>
      </c>
      <c r="X55">
        <f>MIN(S55, V55)</f>
        <v>101</v>
      </c>
      <c r="Y55">
        <f>(X55-N55)/N55*100</f>
        <v>0</v>
      </c>
    </row>
    <row r="56" spans="1:25" x14ac:dyDescent="0.3">
      <c r="A56" t="s">
        <v>1505</v>
      </c>
      <c r="C56">
        <v>580450</v>
      </c>
      <c r="D56">
        <v>1321643</v>
      </c>
      <c r="E56">
        <v>18.55</v>
      </c>
      <c r="H56">
        <v>100700</v>
      </c>
      <c r="I56">
        <v>225793</v>
      </c>
      <c r="J56">
        <v>1.0900000000000001</v>
      </c>
      <c r="M56" t="s">
        <v>3</v>
      </c>
      <c r="N56">
        <v>97</v>
      </c>
      <c r="O56">
        <v>41.647734999999997</v>
      </c>
      <c r="R56" t="s">
        <v>3</v>
      </c>
      <c r="S56">
        <v>97</v>
      </c>
      <c r="T56">
        <v>4.8531599999999999</v>
      </c>
      <c r="V56">
        <v>105</v>
      </c>
      <c r="W56">
        <v>3.4000000000000002E-2</v>
      </c>
      <c r="X56">
        <f>MIN(S56, V56)</f>
        <v>97</v>
      </c>
      <c r="Y56">
        <f>(X56-N56)/N56*100</f>
        <v>0</v>
      </c>
    </row>
    <row r="57" spans="1:25" x14ac:dyDescent="0.3">
      <c r="A57" t="s">
        <v>1506</v>
      </c>
      <c r="C57">
        <v>7647274</v>
      </c>
      <c r="D57">
        <v>15441118</v>
      </c>
      <c r="E57">
        <v>121.88</v>
      </c>
      <c r="H57">
        <v>1003098</v>
      </c>
      <c r="I57">
        <v>2020942</v>
      </c>
      <c r="J57">
        <v>13.73</v>
      </c>
      <c r="M57" t="s">
        <v>3</v>
      </c>
      <c r="N57">
        <v>91</v>
      </c>
      <c r="O57">
        <v>24.109916999999999</v>
      </c>
      <c r="R57" t="s">
        <v>3</v>
      </c>
      <c r="S57">
        <v>91</v>
      </c>
      <c r="T57">
        <v>3.4097979999999999</v>
      </c>
      <c r="V57">
        <v>92</v>
      </c>
      <c r="W57">
        <v>3.9E-2</v>
      </c>
      <c r="X57">
        <f>MIN(S57, V57)</f>
        <v>91</v>
      </c>
      <c r="Y57">
        <f>(X57-N57)/N57*100</f>
        <v>0</v>
      </c>
    </row>
    <row r="58" spans="1:25" x14ac:dyDescent="0.3">
      <c r="A58" t="s">
        <v>1507</v>
      </c>
      <c r="C58">
        <v>7749709</v>
      </c>
      <c r="D58">
        <v>15584269</v>
      </c>
      <c r="E58">
        <v>118.69</v>
      </c>
      <c r="H58">
        <v>1003044</v>
      </c>
      <c r="I58">
        <v>2012969</v>
      </c>
      <c r="J58">
        <v>13.55</v>
      </c>
      <c r="M58" t="s">
        <v>3</v>
      </c>
      <c r="N58">
        <v>81</v>
      </c>
      <c r="O58">
        <v>23.014254000000001</v>
      </c>
      <c r="R58" t="s">
        <v>3</v>
      </c>
      <c r="S58">
        <v>81</v>
      </c>
      <c r="T58">
        <v>2.7939759999999998</v>
      </c>
      <c r="V58">
        <v>83</v>
      </c>
      <c r="W58">
        <v>3.3000000000000002E-2</v>
      </c>
      <c r="X58">
        <f>MIN(S58, V58)</f>
        <v>81</v>
      </c>
      <c r="Y58">
        <f>(X58-N58)/N58*100</f>
        <v>0</v>
      </c>
    </row>
    <row r="59" spans="1:25" x14ac:dyDescent="0.3">
      <c r="A59" t="s">
        <v>1508</v>
      </c>
      <c r="C59">
        <v>8718840</v>
      </c>
      <c r="D59">
        <v>17547209</v>
      </c>
      <c r="E59">
        <v>135.16</v>
      </c>
      <c r="H59">
        <v>960336</v>
      </c>
      <c r="I59">
        <v>1928277</v>
      </c>
      <c r="J59">
        <v>10.15</v>
      </c>
      <c r="M59" t="s">
        <v>3</v>
      </c>
      <c r="N59">
        <v>75</v>
      </c>
      <c r="O59">
        <v>58.354792000000003</v>
      </c>
      <c r="R59" t="s">
        <v>3</v>
      </c>
      <c r="S59">
        <v>75</v>
      </c>
      <c r="T59">
        <v>11.167614</v>
      </c>
      <c r="V59">
        <v>75</v>
      </c>
      <c r="W59">
        <v>3.3000000000000002E-2</v>
      </c>
      <c r="X59">
        <f>MIN(S59, V59)</f>
        <v>75</v>
      </c>
      <c r="Y59">
        <f>(X59-N59)/N59*100</f>
        <v>0</v>
      </c>
    </row>
    <row r="60" spans="1:25" x14ac:dyDescent="0.3">
      <c r="A60" t="s">
        <v>1509</v>
      </c>
      <c r="C60">
        <v>6201000</v>
      </c>
      <c r="D60">
        <v>12518138</v>
      </c>
      <c r="E60">
        <v>99.34</v>
      </c>
      <c r="H60">
        <v>858600</v>
      </c>
      <c r="I60">
        <v>1729178</v>
      </c>
      <c r="J60">
        <v>11.58</v>
      </c>
      <c r="M60" t="s">
        <v>3</v>
      </c>
      <c r="N60">
        <v>87</v>
      </c>
      <c r="O60">
        <v>49.172359999999998</v>
      </c>
      <c r="R60" t="s">
        <v>3</v>
      </c>
      <c r="S60">
        <v>87</v>
      </c>
      <c r="T60">
        <v>18.179048000000002</v>
      </c>
      <c r="V60">
        <v>89</v>
      </c>
      <c r="W60">
        <v>3.2000000000000001E-2</v>
      </c>
      <c r="X60">
        <f>MIN(S60, V60)</f>
        <v>87</v>
      </c>
      <c r="Y60">
        <f>(X60-N60)/N60*100</f>
        <v>0</v>
      </c>
    </row>
    <row r="61" spans="1:25" x14ac:dyDescent="0.3">
      <c r="A61" t="s">
        <v>1510</v>
      </c>
      <c r="C61">
        <v>8164860</v>
      </c>
      <c r="D61">
        <v>16448817</v>
      </c>
      <c r="E61">
        <v>127.51</v>
      </c>
      <c r="H61">
        <v>1010328</v>
      </c>
      <c r="I61">
        <v>2030742</v>
      </c>
      <c r="J61">
        <v>13.91</v>
      </c>
      <c r="M61" t="s">
        <v>3</v>
      </c>
      <c r="N61">
        <v>82</v>
      </c>
      <c r="O61">
        <v>49.120061999999997</v>
      </c>
      <c r="R61" t="s">
        <v>3</v>
      </c>
      <c r="S61">
        <v>82</v>
      </c>
      <c r="T61">
        <v>3.0042469999999999</v>
      </c>
      <c r="V61">
        <v>85</v>
      </c>
      <c r="W61">
        <v>4.2000000000000003E-2</v>
      </c>
      <c r="X61">
        <f>MIN(S61, V61)</f>
        <v>82</v>
      </c>
      <c r="Y61">
        <f>(X61-N61)/N61*100</f>
        <v>0</v>
      </c>
    </row>
    <row r="62" spans="1:25" x14ac:dyDescent="0.3">
      <c r="A62" t="s">
        <v>1511</v>
      </c>
      <c r="C62">
        <v>8275925</v>
      </c>
      <c r="D62">
        <v>16636213</v>
      </c>
      <c r="E62">
        <v>128.53</v>
      </c>
      <c r="H62">
        <v>1111880</v>
      </c>
      <c r="I62">
        <v>2231011</v>
      </c>
      <c r="J62">
        <v>11.77</v>
      </c>
      <c r="M62" t="s">
        <v>3</v>
      </c>
      <c r="N62">
        <v>87</v>
      </c>
      <c r="O62">
        <v>23.270427999999999</v>
      </c>
      <c r="R62" t="s">
        <v>3</v>
      </c>
      <c r="S62">
        <v>87</v>
      </c>
      <c r="T62">
        <v>2.204599</v>
      </c>
      <c r="V62">
        <v>87</v>
      </c>
      <c r="W62">
        <v>3.6999999999999998E-2</v>
      </c>
      <c r="X62">
        <f>MIN(S62, V62)</f>
        <v>87</v>
      </c>
      <c r="Y62">
        <f>(X62-N62)/N62*100</f>
        <v>0</v>
      </c>
    </row>
    <row r="63" spans="1:25" x14ac:dyDescent="0.3">
      <c r="A63" t="s">
        <v>1512</v>
      </c>
      <c r="C63">
        <v>7124378</v>
      </c>
      <c r="D63">
        <v>14370232</v>
      </c>
      <c r="E63">
        <v>112.73</v>
      </c>
      <c r="H63">
        <v>1048014</v>
      </c>
      <c r="I63">
        <v>2109592</v>
      </c>
      <c r="J63">
        <v>10.85</v>
      </c>
      <c r="M63" t="s">
        <v>3</v>
      </c>
      <c r="N63">
        <v>97</v>
      </c>
      <c r="O63">
        <v>22.323989999999998</v>
      </c>
      <c r="R63" t="s">
        <v>3</v>
      </c>
      <c r="S63">
        <v>97</v>
      </c>
      <c r="T63">
        <v>2.8474740000000001</v>
      </c>
      <c r="V63">
        <v>98</v>
      </c>
      <c r="W63">
        <v>5.2999999999999999E-2</v>
      </c>
      <c r="X63">
        <f>MIN(S63, V63)</f>
        <v>97</v>
      </c>
      <c r="Y63">
        <f>(X63-N63)/N63*100</f>
        <v>0</v>
      </c>
    </row>
    <row r="64" spans="1:25" x14ac:dyDescent="0.3">
      <c r="A64" t="s">
        <v>1513</v>
      </c>
      <c r="C64">
        <v>6826314</v>
      </c>
      <c r="D64">
        <v>13695008</v>
      </c>
      <c r="E64">
        <v>104.63</v>
      </c>
      <c r="H64">
        <v>896973</v>
      </c>
      <c r="I64">
        <v>1796115</v>
      </c>
      <c r="J64">
        <v>9.5500000000000007</v>
      </c>
      <c r="M64" t="s">
        <v>3</v>
      </c>
      <c r="N64">
        <v>75</v>
      </c>
      <c r="O64">
        <v>20.594069999999999</v>
      </c>
      <c r="R64" t="s">
        <v>3</v>
      </c>
      <c r="S64">
        <v>75</v>
      </c>
      <c r="T64">
        <v>2.4789629999999998</v>
      </c>
      <c r="V64">
        <v>76</v>
      </c>
      <c r="W64">
        <v>3.3000000000000002E-2</v>
      </c>
      <c r="X64">
        <f>MIN(S64, V64)</f>
        <v>75</v>
      </c>
      <c r="Y64">
        <f>(X64-N64)/N64*100</f>
        <v>0</v>
      </c>
    </row>
    <row r="65" spans="1:25" x14ac:dyDescent="0.3">
      <c r="A65" t="s">
        <v>1514</v>
      </c>
      <c r="C65">
        <v>7356600</v>
      </c>
      <c r="D65">
        <v>14822050</v>
      </c>
      <c r="E65">
        <v>115.69</v>
      </c>
      <c r="H65">
        <v>1394460</v>
      </c>
      <c r="I65">
        <v>2805460</v>
      </c>
      <c r="J65">
        <v>17.95</v>
      </c>
      <c r="M65" t="s">
        <v>3</v>
      </c>
      <c r="N65">
        <v>126</v>
      </c>
      <c r="O65">
        <v>21.850432000000001</v>
      </c>
      <c r="R65" t="s">
        <v>3</v>
      </c>
      <c r="S65">
        <v>126</v>
      </c>
      <c r="T65">
        <v>3.0346579999999999</v>
      </c>
      <c r="V65">
        <v>126</v>
      </c>
      <c r="W65">
        <v>5.8000000000000003E-2</v>
      </c>
      <c r="X65">
        <f>MIN(S65, V65)</f>
        <v>126</v>
      </c>
      <c r="Y65">
        <f>(X65-N65)/N65*100</f>
        <v>0</v>
      </c>
    </row>
    <row r="66" spans="1:25" x14ac:dyDescent="0.3">
      <c r="A66" t="s">
        <v>1515</v>
      </c>
      <c r="C66">
        <v>7539956</v>
      </c>
      <c r="D66">
        <v>15221948</v>
      </c>
      <c r="E66">
        <v>119.19</v>
      </c>
      <c r="H66">
        <v>1193916</v>
      </c>
      <c r="I66">
        <v>2405968</v>
      </c>
      <c r="J66">
        <v>15.6</v>
      </c>
      <c r="M66" t="s">
        <v>3</v>
      </c>
      <c r="N66">
        <v>109</v>
      </c>
      <c r="O66">
        <v>22.424036999999998</v>
      </c>
      <c r="R66" t="s">
        <v>3</v>
      </c>
      <c r="S66">
        <v>109</v>
      </c>
      <c r="T66">
        <v>3.2368990000000002</v>
      </c>
      <c r="V66">
        <v>110</v>
      </c>
      <c r="W66">
        <v>5.1999999999999998E-2</v>
      </c>
      <c r="X66">
        <f>MIN(S66, V66)</f>
        <v>109</v>
      </c>
      <c r="Y66">
        <f>(X66-N66)/N66*100</f>
        <v>0</v>
      </c>
    </row>
    <row r="67" spans="1:25" x14ac:dyDescent="0.3">
      <c r="A67" t="s">
        <v>1516</v>
      </c>
      <c r="C67">
        <v>641246</v>
      </c>
      <c r="D67">
        <v>1478222</v>
      </c>
      <c r="E67">
        <v>20.67</v>
      </c>
      <c r="H67">
        <v>123732</v>
      </c>
      <c r="I67">
        <v>281405</v>
      </c>
      <c r="J67">
        <v>2.0299999999999998</v>
      </c>
      <c r="M67" t="s">
        <v>4</v>
      </c>
      <c r="N67">
        <v>112</v>
      </c>
      <c r="O67">
        <v>64.230199999999996</v>
      </c>
      <c r="R67" t="s">
        <v>3</v>
      </c>
      <c r="S67">
        <v>112</v>
      </c>
      <c r="T67">
        <v>47.292245000000001</v>
      </c>
      <c r="V67">
        <v>125</v>
      </c>
      <c r="W67">
        <v>4.5999999999999999E-2</v>
      </c>
      <c r="X67">
        <f>MIN(S67, V67)</f>
        <v>112</v>
      </c>
      <c r="Y67">
        <f>(X67-N67)/N67*100</f>
        <v>0</v>
      </c>
    </row>
    <row r="68" spans="1:25" x14ac:dyDescent="0.3">
      <c r="A68" t="s">
        <v>1517</v>
      </c>
      <c r="C68">
        <v>4460319</v>
      </c>
      <c r="D68">
        <v>9138431</v>
      </c>
      <c r="E68">
        <v>76.53</v>
      </c>
      <c r="H68">
        <v>1550583</v>
      </c>
      <c r="I68">
        <v>3173495</v>
      </c>
      <c r="J68">
        <v>20.8</v>
      </c>
      <c r="M68" t="s">
        <v>4</v>
      </c>
      <c r="N68">
        <v>317</v>
      </c>
      <c r="O68">
        <v>70.291145999999998</v>
      </c>
      <c r="R68" t="s">
        <v>4</v>
      </c>
      <c r="S68" t="s">
        <v>1449</v>
      </c>
      <c r="T68">
        <v>62.344082</v>
      </c>
      <c r="V68">
        <v>242</v>
      </c>
      <c r="W68">
        <v>0.03</v>
      </c>
      <c r="X68">
        <f>MIN(S68, V68)</f>
        <v>242</v>
      </c>
      <c r="Y68">
        <f>(X68-N68)/N68*100</f>
        <v>-23.65930599369085</v>
      </c>
    </row>
    <row r="69" spans="1:25" x14ac:dyDescent="0.3">
      <c r="A69" t="s">
        <v>1518</v>
      </c>
      <c r="C69">
        <v>4126566</v>
      </c>
      <c r="D69">
        <v>8420549</v>
      </c>
      <c r="E69">
        <v>69.010000000000005</v>
      </c>
      <c r="H69">
        <v>1454184</v>
      </c>
      <c r="I69">
        <v>2964331</v>
      </c>
      <c r="J69">
        <v>19.27</v>
      </c>
      <c r="M69" t="s">
        <v>4</v>
      </c>
      <c r="N69">
        <v>504</v>
      </c>
      <c r="O69">
        <v>69.292167000000006</v>
      </c>
      <c r="R69" t="s">
        <v>4</v>
      </c>
      <c r="S69" t="s">
        <v>1449</v>
      </c>
      <c r="T69">
        <v>62.148494999999997</v>
      </c>
      <c r="V69">
        <v>227</v>
      </c>
      <c r="W69">
        <v>2.9000000000000001E-2</v>
      </c>
      <c r="X69">
        <f>MIN(S69, V69)</f>
        <v>227</v>
      </c>
      <c r="Y69">
        <f>(X69-N69)/N69*100</f>
        <v>-54.960317460317462</v>
      </c>
    </row>
    <row r="70" spans="1:25" x14ac:dyDescent="0.3">
      <c r="A70" t="s">
        <v>1519</v>
      </c>
      <c r="C70">
        <v>4085928</v>
      </c>
      <c r="D70">
        <v>8384914</v>
      </c>
      <c r="E70">
        <v>70.349999999999994</v>
      </c>
      <c r="H70">
        <v>1580128</v>
      </c>
      <c r="I70">
        <v>3239439</v>
      </c>
      <c r="J70">
        <v>21.48</v>
      </c>
      <c r="M70" t="s">
        <v>4</v>
      </c>
      <c r="N70">
        <v>370</v>
      </c>
      <c r="O70">
        <v>69.447530999999998</v>
      </c>
      <c r="R70" t="s">
        <v>4</v>
      </c>
      <c r="S70" t="s">
        <v>1449</v>
      </c>
      <c r="T70">
        <v>62.481133999999997</v>
      </c>
      <c r="V70">
        <v>267</v>
      </c>
      <c r="W70">
        <v>2.9000000000000001E-2</v>
      </c>
      <c r="X70">
        <f>MIN(S70, V70)</f>
        <v>267</v>
      </c>
      <c r="Y70">
        <f>(X70-N70)/N70*100</f>
        <v>-27.837837837837835</v>
      </c>
    </row>
    <row r="71" spans="1:25" x14ac:dyDescent="0.3">
      <c r="A71" t="s">
        <v>1520</v>
      </c>
      <c r="C71">
        <v>4258980</v>
      </c>
      <c r="D71">
        <v>8754886</v>
      </c>
      <c r="E71">
        <v>76.22</v>
      </c>
      <c r="H71">
        <v>1609740</v>
      </c>
      <c r="I71">
        <v>3305658</v>
      </c>
      <c r="J71">
        <v>21.92</v>
      </c>
      <c r="M71" t="s">
        <v>4</v>
      </c>
      <c r="N71">
        <v>305</v>
      </c>
      <c r="O71">
        <v>70.443391000000005</v>
      </c>
      <c r="R71" t="s">
        <v>4</v>
      </c>
      <c r="S71" t="s">
        <v>1449</v>
      </c>
      <c r="T71">
        <v>62.523226999999999</v>
      </c>
      <c r="V71">
        <v>270</v>
      </c>
      <c r="W71">
        <v>3.1E-2</v>
      </c>
      <c r="X71">
        <f>MIN(S71, V71)</f>
        <v>270</v>
      </c>
      <c r="Y71">
        <f>(X71-N71)/N71*100</f>
        <v>-11.475409836065573</v>
      </c>
    </row>
    <row r="72" spans="1:25" x14ac:dyDescent="0.3">
      <c r="A72" t="s">
        <v>1521</v>
      </c>
      <c r="C72">
        <v>4265730</v>
      </c>
      <c r="D72">
        <v>8715701</v>
      </c>
      <c r="E72">
        <v>72.510000000000005</v>
      </c>
      <c r="H72">
        <v>1428315</v>
      </c>
      <c r="I72">
        <v>2915059</v>
      </c>
      <c r="J72">
        <v>19.239999999999998</v>
      </c>
      <c r="M72" t="s">
        <v>4</v>
      </c>
      <c r="N72">
        <v>255</v>
      </c>
      <c r="O72">
        <v>69.589737</v>
      </c>
      <c r="R72" t="s">
        <v>4</v>
      </c>
      <c r="S72" t="s">
        <v>1449</v>
      </c>
      <c r="T72">
        <v>62.137148000000003</v>
      </c>
      <c r="V72">
        <v>222</v>
      </c>
      <c r="W72">
        <v>2.5999999999999999E-2</v>
      </c>
      <c r="X72">
        <f>MIN(S72, V72)</f>
        <v>222</v>
      </c>
      <c r="Y72">
        <f>(X72-N72)/N72*100</f>
        <v>-12.941176470588237</v>
      </c>
    </row>
    <row r="73" spans="1:25" x14ac:dyDescent="0.3">
      <c r="A73" t="s">
        <v>1522</v>
      </c>
      <c r="C73">
        <v>4169004</v>
      </c>
      <c r="D73">
        <v>8508464</v>
      </c>
      <c r="E73">
        <v>70.510000000000005</v>
      </c>
      <c r="H73">
        <v>1421688</v>
      </c>
      <c r="I73">
        <v>2898431</v>
      </c>
      <c r="J73">
        <v>19.190000000000001</v>
      </c>
      <c r="M73" t="s">
        <v>4</v>
      </c>
      <c r="N73">
        <v>250</v>
      </c>
      <c r="O73">
        <v>69.089384999999993</v>
      </c>
      <c r="R73" t="s">
        <v>4</v>
      </c>
      <c r="S73" t="s">
        <v>1449</v>
      </c>
      <c r="T73">
        <v>62.078333999999998</v>
      </c>
      <c r="V73">
        <v>221</v>
      </c>
      <c r="W73">
        <v>2.5999999999999999E-2</v>
      </c>
      <c r="X73">
        <f>MIN(S73, V73)</f>
        <v>221</v>
      </c>
      <c r="Y73">
        <f>(X73-N73)/N73*100</f>
        <v>-11.600000000000001</v>
      </c>
    </row>
    <row r="74" spans="1:25" x14ac:dyDescent="0.3">
      <c r="A74" t="s">
        <v>1523</v>
      </c>
      <c r="C74">
        <v>4359180</v>
      </c>
      <c r="D74">
        <v>8912265</v>
      </c>
      <c r="E74">
        <v>74.290000000000006</v>
      </c>
      <c r="H74">
        <v>1527960</v>
      </c>
      <c r="I74">
        <v>3120612</v>
      </c>
      <c r="J74">
        <v>19.77</v>
      </c>
      <c r="M74" t="s">
        <v>4</v>
      </c>
      <c r="N74">
        <v>334</v>
      </c>
      <c r="O74">
        <v>69.995666</v>
      </c>
      <c r="R74" t="s">
        <v>4</v>
      </c>
      <c r="S74" t="s">
        <v>1449</v>
      </c>
      <c r="T74">
        <v>62.290165999999999</v>
      </c>
      <c r="V74">
        <v>237</v>
      </c>
      <c r="W74">
        <v>2.9000000000000001E-2</v>
      </c>
      <c r="X74">
        <f>MIN(S74, V74)</f>
        <v>237</v>
      </c>
      <c r="Y74">
        <f>(X74-N74)/N74*100</f>
        <v>-29.041916167664674</v>
      </c>
    </row>
    <row r="75" spans="1:25" x14ac:dyDescent="0.3">
      <c r="A75" t="s">
        <v>1524</v>
      </c>
      <c r="C75">
        <v>4727744</v>
      </c>
      <c r="D75">
        <v>9661548</v>
      </c>
      <c r="E75">
        <v>81.11</v>
      </c>
      <c r="H75">
        <v>1427888</v>
      </c>
      <c r="I75">
        <v>2914521</v>
      </c>
      <c r="J75">
        <v>17.36</v>
      </c>
      <c r="M75" t="s">
        <v>4</v>
      </c>
      <c r="N75">
        <v>238</v>
      </c>
      <c r="O75">
        <v>70.651852000000005</v>
      </c>
      <c r="R75" t="s">
        <v>4</v>
      </c>
      <c r="S75" t="s">
        <v>1449</v>
      </c>
      <c r="T75">
        <v>62.074444</v>
      </c>
      <c r="V75">
        <v>208</v>
      </c>
      <c r="W75">
        <v>2.4E-2</v>
      </c>
      <c r="X75">
        <f>MIN(S75, V75)</f>
        <v>208</v>
      </c>
      <c r="Y75">
        <f>(X75-N75)/N75*100</f>
        <v>-12.605042016806722</v>
      </c>
    </row>
    <row r="76" spans="1:25" x14ac:dyDescent="0.3">
      <c r="A76" t="s">
        <v>1525</v>
      </c>
      <c r="C76">
        <v>3964479</v>
      </c>
      <c r="D76">
        <v>8084635</v>
      </c>
      <c r="E76">
        <v>67.239999999999995</v>
      </c>
      <c r="H76">
        <v>1371597</v>
      </c>
      <c r="I76">
        <v>2794129</v>
      </c>
      <c r="J76">
        <v>18.559999999999999</v>
      </c>
      <c r="M76" t="s">
        <v>4</v>
      </c>
      <c r="N76">
        <v>234</v>
      </c>
      <c r="O76">
        <v>68.600134999999995</v>
      </c>
      <c r="R76" t="s">
        <v>4</v>
      </c>
      <c r="S76" t="s">
        <v>1449</v>
      </c>
      <c r="T76">
        <v>62.054853000000001</v>
      </c>
      <c r="V76">
        <v>218</v>
      </c>
      <c r="W76">
        <v>2.5999999999999999E-2</v>
      </c>
      <c r="X76">
        <f>MIN(S76, V76)</f>
        <v>218</v>
      </c>
      <c r="Y76">
        <f>(X76-N76)/N76*100</f>
        <v>-6.8376068376068382</v>
      </c>
    </row>
    <row r="77" spans="1:25" x14ac:dyDescent="0.3">
      <c r="A77" t="s">
        <v>1526</v>
      </c>
      <c r="C77">
        <v>4210080</v>
      </c>
      <c r="D77">
        <v>8610712</v>
      </c>
      <c r="E77">
        <v>71.7</v>
      </c>
      <c r="H77">
        <v>1440950</v>
      </c>
      <c r="I77">
        <v>2943830</v>
      </c>
      <c r="J77">
        <v>19.260000000000002</v>
      </c>
      <c r="M77" t="s">
        <v>4</v>
      </c>
      <c r="N77">
        <v>261</v>
      </c>
      <c r="O77">
        <v>69.813714000000004</v>
      </c>
      <c r="R77" t="s">
        <v>4</v>
      </c>
      <c r="S77" t="s">
        <v>1449</v>
      </c>
      <c r="T77">
        <v>62.324117999999999</v>
      </c>
      <c r="V77">
        <v>229</v>
      </c>
      <c r="W77">
        <v>2.3E-2</v>
      </c>
      <c r="X77">
        <f>MIN(S77, V77)</f>
        <v>229</v>
      </c>
      <c r="Y77">
        <f>(X77-N77)/N77*100</f>
        <v>-12.260536398467432</v>
      </c>
    </row>
    <row r="78" spans="1:25" x14ac:dyDescent="0.3">
      <c r="A78" t="s">
        <v>1527</v>
      </c>
      <c r="C78">
        <v>581740</v>
      </c>
      <c r="D78">
        <v>1306334</v>
      </c>
      <c r="E78">
        <v>17.72</v>
      </c>
      <c r="H78">
        <v>87754</v>
      </c>
      <c r="I78">
        <v>193613</v>
      </c>
      <c r="J78">
        <v>1.45</v>
      </c>
      <c r="M78" t="s">
        <v>3</v>
      </c>
      <c r="N78">
        <v>84</v>
      </c>
      <c r="O78">
        <v>41.920242999999999</v>
      </c>
      <c r="R78" t="s">
        <v>3</v>
      </c>
      <c r="S78">
        <v>84</v>
      </c>
      <c r="T78">
        <v>1.9308209999999999</v>
      </c>
      <c r="V78">
        <v>88</v>
      </c>
      <c r="W78">
        <v>3.3000000000000002E-2</v>
      </c>
      <c r="X78">
        <f>MIN(S78, V78)</f>
        <v>84</v>
      </c>
      <c r="Y78">
        <f>(X78-N78)/N78*100</f>
        <v>0</v>
      </c>
    </row>
    <row r="79" spans="1:25" x14ac:dyDescent="0.3">
      <c r="A79" t="s">
        <v>1528</v>
      </c>
      <c r="C79">
        <v>7118616</v>
      </c>
      <c r="D79">
        <v>14420767</v>
      </c>
      <c r="E79">
        <v>111.4</v>
      </c>
      <c r="H79">
        <v>1517416</v>
      </c>
      <c r="I79">
        <v>3069867</v>
      </c>
      <c r="J79">
        <v>21.89</v>
      </c>
      <c r="M79" t="s">
        <v>4</v>
      </c>
      <c r="N79">
        <v>383</v>
      </c>
      <c r="O79">
        <v>73.935327000000001</v>
      </c>
      <c r="R79" t="s">
        <v>4</v>
      </c>
      <c r="S79" t="s">
        <v>1449</v>
      </c>
      <c r="T79">
        <v>62.019623000000003</v>
      </c>
      <c r="V79">
        <v>148</v>
      </c>
      <c r="W79">
        <v>2.5000000000000001E-2</v>
      </c>
      <c r="X79">
        <f>MIN(S79, V79)</f>
        <v>148</v>
      </c>
      <c r="Y79">
        <f>(X79-N79)/N79*100</f>
        <v>-61.357702349869449</v>
      </c>
    </row>
    <row r="80" spans="1:25" x14ac:dyDescent="0.3">
      <c r="A80" t="s">
        <v>1529</v>
      </c>
      <c r="C80">
        <v>6915897</v>
      </c>
      <c r="D80">
        <v>14028310</v>
      </c>
      <c r="E80">
        <v>110.14</v>
      </c>
      <c r="H80">
        <v>1488231</v>
      </c>
      <c r="I80">
        <v>3014506</v>
      </c>
      <c r="J80">
        <v>18.59</v>
      </c>
      <c r="M80" t="s">
        <v>4</v>
      </c>
      <c r="N80">
        <v>164</v>
      </c>
      <c r="O80">
        <v>73.808344000000005</v>
      </c>
      <c r="R80" t="s">
        <v>4</v>
      </c>
      <c r="S80" t="s">
        <v>1449</v>
      </c>
      <c r="T80">
        <v>61.994190000000003</v>
      </c>
      <c r="V80">
        <v>152</v>
      </c>
      <c r="W80">
        <v>2.4E-2</v>
      </c>
      <c r="X80">
        <f>MIN(S80, V80)</f>
        <v>152</v>
      </c>
      <c r="Y80">
        <f>(X80-N80)/N80*100</f>
        <v>-7.3170731707317067</v>
      </c>
    </row>
    <row r="81" spans="1:25" x14ac:dyDescent="0.3">
      <c r="A81" t="s">
        <v>1530</v>
      </c>
      <c r="C81">
        <v>6672640</v>
      </c>
      <c r="D81">
        <v>13471796</v>
      </c>
      <c r="E81">
        <v>103.17</v>
      </c>
      <c r="H81">
        <v>1428362</v>
      </c>
      <c r="I81">
        <v>2880125</v>
      </c>
      <c r="J81">
        <v>17.29</v>
      </c>
      <c r="M81" t="s">
        <v>4</v>
      </c>
      <c r="N81">
        <v>135</v>
      </c>
      <c r="O81">
        <v>72.420237</v>
      </c>
      <c r="R81" t="s">
        <v>4</v>
      </c>
      <c r="S81" t="s">
        <v>1449</v>
      </c>
      <c r="T81">
        <v>61.893509000000002</v>
      </c>
      <c r="V81">
        <v>136</v>
      </c>
      <c r="W81">
        <v>2.5000000000000001E-2</v>
      </c>
      <c r="X81">
        <f>MIN(S81, V81)</f>
        <v>136</v>
      </c>
      <c r="Y81">
        <f>(X81-N81)/N81*100</f>
        <v>0.74074074074074081</v>
      </c>
    </row>
    <row r="82" spans="1:25" x14ac:dyDescent="0.3">
      <c r="A82" t="s">
        <v>1531</v>
      </c>
      <c r="C82">
        <v>6670350</v>
      </c>
      <c r="D82">
        <v>13440714</v>
      </c>
      <c r="E82">
        <v>99.85</v>
      </c>
      <c r="H82">
        <v>1323135</v>
      </c>
      <c r="I82">
        <v>2662665</v>
      </c>
      <c r="J82">
        <v>19.170000000000002</v>
      </c>
      <c r="M82" t="s">
        <v>4</v>
      </c>
      <c r="N82">
        <v>216</v>
      </c>
      <c r="O82">
        <v>71.975633000000002</v>
      </c>
      <c r="R82" t="s">
        <v>4</v>
      </c>
      <c r="S82" t="s">
        <v>1449</v>
      </c>
      <c r="T82">
        <v>61.695425</v>
      </c>
      <c r="V82">
        <v>120</v>
      </c>
      <c r="W82">
        <v>2.3E-2</v>
      </c>
      <c r="X82">
        <f>MIN(S82, V82)</f>
        <v>120</v>
      </c>
      <c r="Y82">
        <f>(X82-N82)/N82*100</f>
        <v>-44.444444444444443</v>
      </c>
    </row>
    <row r="83" spans="1:25" x14ac:dyDescent="0.3">
      <c r="A83" t="s">
        <v>1532</v>
      </c>
      <c r="C83">
        <v>7375148</v>
      </c>
      <c r="D83">
        <v>14910942</v>
      </c>
      <c r="E83">
        <v>115.72</v>
      </c>
      <c r="H83">
        <v>1395006</v>
      </c>
      <c r="I83">
        <v>2816279</v>
      </c>
      <c r="J83">
        <v>18.09</v>
      </c>
      <c r="M83" t="s">
        <v>4</v>
      </c>
      <c r="N83">
        <v>151</v>
      </c>
      <c r="O83">
        <v>73.369670999999997</v>
      </c>
      <c r="R83" t="s">
        <v>4</v>
      </c>
      <c r="S83" t="s">
        <v>1449</v>
      </c>
      <c r="T83">
        <v>61.783580999999998</v>
      </c>
      <c r="V83">
        <v>128</v>
      </c>
      <c r="W83">
        <v>2.4E-2</v>
      </c>
      <c r="X83">
        <f>MIN(S83, V83)</f>
        <v>128</v>
      </c>
      <c r="Y83">
        <f>(X83-N83)/N83*100</f>
        <v>-15.231788079470199</v>
      </c>
    </row>
    <row r="84" spans="1:25" x14ac:dyDescent="0.3">
      <c r="A84" t="s">
        <v>1533</v>
      </c>
      <c r="C84">
        <v>6133560</v>
      </c>
      <c r="D84">
        <v>12409414</v>
      </c>
      <c r="E84">
        <v>97.43</v>
      </c>
      <c r="H84">
        <v>1355640</v>
      </c>
      <c r="I84">
        <v>2739166</v>
      </c>
      <c r="J84">
        <v>16.649999999999999</v>
      </c>
      <c r="M84" t="s">
        <v>4</v>
      </c>
      <c r="N84">
        <v>149</v>
      </c>
      <c r="O84">
        <v>71.524387000000004</v>
      </c>
      <c r="R84" t="s">
        <v>4</v>
      </c>
      <c r="S84" t="s">
        <v>1449</v>
      </c>
      <c r="T84">
        <v>61.773884000000002</v>
      </c>
      <c r="V84">
        <v>142</v>
      </c>
      <c r="W84">
        <v>2.7E-2</v>
      </c>
      <c r="X84">
        <f>MIN(S84, V84)</f>
        <v>142</v>
      </c>
      <c r="Y84">
        <f>(X84-N84)/N84*100</f>
        <v>-4.6979865771812079</v>
      </c>
    </row>
    <row r="85" spans="1:25" x14ac:dyDescent="0.3">
      <c r="A85" t="s">
        <v>1534</v>
      </c>
      <c r="C85">
        <v>5769162</v>
      </c>
      <c r="D85">
        <v>11669791</v>
      </c>
      <c r="E85">
        <v>89.32</v>
      </c>
      <c r="H85">
        <v>1367100</v>
      </c>
      <c r="I85">
        <v>2761822</v>
      </c>
      <c r="J85">
        <v>19.309999999999999</v>
      </c>
      <c r="M85" t="s">
        <v>4</v>
      </c>
      <c r="N85">
        <v>188</v>
      </c>
      <c r="O85">
        <v>71.378417999999996</v>
      </c>
      <c r="R85" t="s">
        <v>4</v>
      </c>
      <c r="S85" t="s">
        <v>1449</v>
      </c>
      <c r="T85">
        <v>61.794846999999997</v>
      </c>
      <c r="V85">
        <v>149</v>
      </c>
      <c r="W85">
        <v>2.4E-2</v>
      </c>
      <c r="X85">
        <f>MIN(S85, V85)</f>
        <v>149</v>
      </c>
      <c r="Y85">
        <f>(X85-N85)/N85*100</f>
        <v>-20.74468085106383</v>
      </c>
    </row>
    <row r="86" spans="1:25" x14ac:dyDescent="0.3">
      <c r="A86" t="s">
        <v>1535</v>
      </c>
      <c r="C86">
        <v>6116320</v>
      </c>
      <c r="D86">
        <v>12412540</v>
      </c>
      <c r="E86">
        <v>97.14</v>
      </c>
      <c r="H86">
        <v>1413510</v>
      </c>
      <c r="I86">
        <v>2864619</v>
      </c>
      <c r="J86">
        <v>19.7</v>
      </c>
      <c r="M86" t="s">
        <v>4</v>
      </c>
      <c r="N86">
        <v>187</v>
      </c>
      <c r="O86">
        <v>72.028599999999997</v>
      </c>
      <c r="R86" t="s">
        <v>4</v>
      </c>
      <c r="S86" t="s">
        <v>1449</v>
      </c>
      <c r="T86">
        <v>61.874046999999997</v>
      </c>
      <c r="V86">
        <v>158</v>
      </c>
      <c r="W86">
        <v>2.4E-2</v>
      </c>
      <c r="X86">
        <f>MIN(S86, V86)</f>
        <v>158</v>
      </c>
      <c r="Y86">
        <f>(X86-N86)/N86*100</f>
        <v>-15.508021390374333</v>
      </c>
    </row>
    <row r="87" spans="1:25" x14ac:dyDescent="0.3">
      <c r="A87" t="s">
        <v>1536</v>
      </c>
      <c r="C87">
        <v>6054645</v>
      </c>
      <c r="D87">
        <v>12237707</v>
      </c>
      <c r="E87">
        <v>95.37</v>
      </c>
      <c r="H87">
        <v>1339100</v>
      </c>
      <c r="I87">
        <v>2703087</v>
      </c>
      <c r="J87">
        <v>16.53</v>
      </c>
      <c r="M87" t="s">
        <v>4</v>
      </c>
      <c r="N87">
        <v>143</v>
      </c>
      <c r="O87">
        <v>71.668593999999999</v>
      </c>
      <c r="R87" t="s">
        <v>4</v>
      </c>
      <c r="S87" t="s">
        <v>1449</v>
      </c>
      <c r="T87">
        <v>61.738142000000003</v>
      </c>
      <c r="V87">
        <v>139</v>
      </c>
      <c r="W87">
        <v>2.4E-2</v>
      </c>
      <c r="X87">
        <f>MIN(S87, V87)</f>
        <v>139</v>
      </c>
      <c r="Y87">
        <f>(X87-N87)/N87*100</f>
        <v>-2.7972027972027971</v>
      </c>
    </row>
    <row r="88" spans="1:25" x14ac:dyDescent="0.3">
      <c r="A88" t="s">
        <v>1537</v>
      </c>
      <c r="C88">
        <v>5677470</v>
      </c>
      <c r="D88">
        <v>11490526</v>
      </c>
      <c r="E88">
        <v>88.96</v>
      </c>
      <c r="H88">
        <v>1370115</v>
      </c>
      <c r="I88">
        <v>2769515</v>
      </c>
      <c r="J88">
        <v>19.14</v>
      </c>
      <c r="M88" t="s">
        <v>4</v>
      </c>
      <c r="N88">
        <v>190</v>
      </c>
      <c r="O88">
        <v>70.767748999999995</v>
      </c>
      <c r="R88" t="s">
        <v>4</v>
      </c>
      <c r="S88" t="s">
        <v>1449</v>
      </c>
      <c r="T88">
        <v>61.796785999999997</v>
      </c>
      <c r="V88">
        <v>152</v>
      </c>
      <c r="W88">
        <v>2.9000000000000001E-2</v>
      </c>
      <c r="X88">
        <f>MIN(S88, V88)</f>
        <v>152</v>
      </c>
      <c r="Y88">
        <f>(X88-N88)/N88*100</f>
        <v>-20</v>
      </c>
    </row>
    <row r="89" spans="1:25" x14ac:dyDescent="0.3">
      <c r="A89" t="s">
        <v>1538</v>
      </c>
      <c r="C89">
        <v>638608</v>
      </c>
      <c r="D89">
        <v>1491876</v>
      </c>
      <c r="E89">
        <v>21.61</v>
      </c>
      <c r="H89">
        <v>128104</v>
      </c>
      <c r="I89">
        <v>295182</v>
      </c>
      <c r="J89">
        <v>2.16</v>
      </c>
      <c r="M89" t="s">
        <v>4</v>
      </c>
      <c r="N89">
        <v>163</v>
      </c>
      <c r="O89">
        <v>64.017770999999996</v>
      </c>
      <c r="R89" t="s">
        <v>3</v>
      </c>
      <c r="S89">
        <v>117</v>
      </c>
      <c r="T89">
        <v>3.3277190000000001</v>
      </c>
      <c r="V89">
        <v>133</v>
      </c>
      <c r="W89">
        <v>5.6000000000000001E-2</v>
      </c>
      <c r="X89">
        <f>MIN(S89, V89)</f>
        <v>117</v>
      </c>
      <c r="Y89">
        <f>(X89-N89)/N89*100</f>
        <v>-28.220858895705518</v>
      </c>
    </row>
    <row r="90" spans="1:25" x14ac:dyDescent="0.3">
      <c r="A90" t="s">
        <v>1539</v>
      </c>
      <c r="C90">
        <v>9594120</v>
      </c>
      <c r="D90">
        <v>19314505</v>
      </c>
      <c r="E90">
        <v>143.21</v>
      </c>
      <c r="H90">
        <v>1467336</v>
      </c>
      <c r="I90">
        <v>2949769</v>
      </c>
      <c r="J90">
        <v>19.25</v>
      </c>
      <c r="M90" t="s">
        <v>4</v>
      </c>
      <c r="N90">
        <v>122</v>
      </c>
      <c r="O90">
        <v>77.029354999999995</v>
      </c>
      <c r="R90" t="s">
        <v>4</v>
      </c>
      <c r="S90" t="s">
        <v>1449</v>
      </c>
      <c r="T90">
        <v>61.816817999999998</v>
      </c>
      <c r="V90">
        <v>103</v>
      </c>
      <c r="W90">
        <v>2.5000000000000001E-2</v>
      </c>
      <c r="X90">
        <f>MIN(S90, V90)</f>
        <v>103</v>
      </c>
      <c r="Y90">
        <f>(X90-N90)/N90*100</f>
        <v>-15.573770491803279</v>
      </c>
    </row>
    <row r="91" spans="1:25" x14ac:dyDescent="0.3">
      <c r="A91" t="s">
        <v>1540</v>
      </c>
      <c r="C91">
        <v>7694844</v>
      </c>
      <c r="D91">
        <v>15581348</v>
      </c>
      <c r="E91">
        <v>123.16</v>
      </c>
      <c r="H91">
        <v>1588336</v>
      </c>
      <c r="I91">
        <v>3211857</v>
      </c>
      <c r="J91">
        <v>19.7</v>
      </c>
      <c r="M91" t="s">
        <v>4</v>
      </c>
      <c r="N91">
        <v>161</v>
      </c>
      <c r="O91">
        <v>74.319176999999996</v>
      </c>
      <c r="R91" t="s">
        <v>4</v>
      </c>
      <c r="S91" t="s">
        <v>1449</v>
      </c>
      <c r="T91">
        <v>62.045729000000001</v>
      </c>
      <c r="V91">
        <v>147</v>
      </c>
      <c r="W91">
        <v>2.7E-2</v>
      </c>
      <c r="X91">
        <f>MIN(S91, V91)</f>
        <v>147</v>
      </c>
      <c r="Y91">
        <f>(X91-N91)/N91*100</f>
        <v>-8.695652173913043</v>
      </c>
    </row>
    <row r="92" spans="1:25" x14ac:dyDescent="0.3">
      <c r="A92" t="s">
        <v>1541</v>
      </c>
      <c r="C92">
        <v>7958639</v>
      </c>
      <c r="D92">
        <v>16078209</v>
      </c>
      <c r="E92">
        <v>124.84</v>
      </c>
      <c r="H92">
        <v>1432324</v>
      </c>
      <c r="I92">
        <v>2889414</v>
      </c>
      <c r="J92">
        <v>17.989999999999998</v>
      </c>
      <c r="M92" t="s">
        <v>4</v>
      </c>
      <c r="N92">
        <v>130</v>
      </c>
      <c r="O92">
        <v>74.450271000000001</v>
      </c>
      <c r="R92" t="s">
        <v>4</v>
      </c>
      <c r="S92" t="s">
        <v>1449</v>
      </c>
      <c r="T92">
        <v>61.892544999999998</v>
      </c>
      <c r="V92">
        <v>123</v>
      </c>
      <c r="W92">
        <v>0.03</v>
      </c>
      <c r="X92">
        <f>MIN(S92, V92)</f>
        <v>123</v>
      </c>
      <c r="Y92">
        <f>(X92-N92)/N92*100</f>
        <v>-5.384615384615385</v>
      </c>
    </row>
    <row r="93" spans="1:25" x14ac:dyDescent="0.3">
      <c r="A93" t="s">
        <v>1542</v>
      </c>
      <c r="C93">
        <v>8932440</v>
      </c>
      <c r="D93">
        <v>17984224</v>
      </c>
      <c r="E93">
        <v>140.96</v>
      </c>
      <c r="H93">
        <v>1461672</v>
      </c>
      <c r="I93">
        <v>2938912</v>
      </c>
      <c r="J93">
        <v>20.6</v>
      </c>
      <c r="M93" t="s">
        <v>4</v>
      </c>
      <c r="N93">
        <v>127</v>
      </c>
      <c r="O93">
        <v>76.550454999999999</v>
      </c>
      <c r="R93" t="s">
        <v>4</v>
      </c>
      <c r="S93" t="s">
        <v>1449</v>
      </c>
      <c r="T93">
        <v>61.883988000000002</v>
      </c>
      <c r="V93">
        <v>107</v>
      </c>
      <c r="W93">
        <v>2.5000000000000001E-2</v>
      </c>
      <c r="X93">
        <f>MIN(S93, V93)</f>
        <v>107</v>
      </c>
      <c r="Y93">
        <f>(X93-N93)/N93*100</f>
        <v>-15.748031496062993</v>
      </c>
    </row>
    <row r="94" spans="1:25" x14ac:dyDescent="0.3">
      <c r="A94" t="s">
        <v>1543</v>
      </c>
      <c r="C94">
        <v>8444052</v>
      </c>
      <c r="D94">
        <v>17007958</v>
      </c>
      <c r="E94">
        <v>133.13</v>
      </c>
      <c r="H94">
        <v>1411659</v>
      </c>
      <c r="I94">
        <v>2839459</v>
      </c>
      <c r="J94">
        <v>18.88</v>
      </c>
      <c r="M94" t="s">
        <v>4</v>
      </c>
      <c r="N94">
        <v>121</v>
      </c>
      <c r="O94">
        <v>75.807214000000002</v>
      </c>
      <c r="R94" t="s">
        <v>4</v>
      </c>
      <c r="S94" t="s">
        <v>1449</v>
      </c>
      <c r="T94">
        <v>61.829434999999997</v>
      </c>
      <c r="V94">
        <v>108</v>
      </c>
      <c r="W94">
        <v>2.4E-2</v>
      </c>
      <c r="X94">
        <f>MIN(S94, V94)</f>
        <v>108</v>
      </c>
      <c r="Y94">
        <f>(X94-N94)/N94*100</f>
        <v>-10.743801652892563</v>
      </c>
    </row>
    <row r="95" spans="1:25" x14ac:dyDescent="0.3">
      <c r="A95" t="s">
        <v>1544</v>
      </c>
      <c r="C95">
        <v>8293802</v>
      </c>
      <c r="D95">
        <v>16735325</v>
      </c>
      <c r="E95">
        <v>131.26</v>
      </c>
      <c r="H95">
        <v>1556608</v>
      </c>
      <c r="I95">
        <v>3136841</v>
      </c>
      <c r="J95">
        <v>23.44</v>
      </c>
      <c r="M95" t="s">
        <v>4</v>
      </c>
      <c r="N95">
        <v>133</v>
      </c>
      <c r="O95">
        <v>75.107821000000001</v>
      </c>
      <c r="R95" t="s">
        <v>4</v>
      </c>
      <c r="S95" t="s">
        <v>1449</v>
      </c>
      <c r="T95">
        <v>62.041722</v>
      </c>
      <c r="V95">
        <v>127</v>
      </c>
      <c r="W95">
        <v>2.5999999999999999E-2</v>
      </c>
      <c r="X95">
        <f>MIN(S95, V95)</f>
        <v>127</v>
      </c>
      <c r="Y95">
        <f>(X95-N95)/N95*100</f>
        <v>-4.5112781954887211</v>
      </c>
    </row>
    <row r="96" spans="1:25" x14ac:dyDescent="0.3">
      <c r="A96" t="s">
        <v>1545</v>
      </c>
      <c r="C96">
        <v>6200385</v>
      </c>
      <c r="D96">
        <v>12539981</v>
      </c>
      <c r="E96">
        <v>102.03</v>
      </c>
      <c r="H96">
        <v>1451563</v>
      </c>
      <c r="I96">
        <v>2932175</v>
      </c>
      <c r="J96">
        <v>18.510000000000002</v>
      </c>
      <c r="M96" t="s">
        <v>4</v>
      </c>
      <c r="N96">
        <v>150</v>
      </c>
      <c r="O96">
        <v>71.778087999999997</v>
      </c>
      <c r="R96" t="s">
        <v>4</v>
      </c>
      <c r="S96" t="s">
        <v>1449</v>
      </c>
      <c r="T96">
        <v>61.938203000000001</v>
      </c>
      <c r="V96">
        <v>150</v>
      </c>
      <c r="W96">
        <v>2.9000000000000001E-2</v>
      </c>
      <c r="X96">
        <f>MIN(S96, V96)</f>
        <v>150</v>
      </c>
      <c r="Y96">
        <f>(X96-N96)/N96*100</f>
        <v>0</v>
      </c>
    </row>
    <row r="97" spans="1:25" x14ac:dyDescent="0.3">
      <c r="A97" t="s">
        <v>1546</v>
      </c>
      <c r="C97">
        <v>6881838</v>
      </c>
      <c r="D97">
        <v>13893366</v>
      </c>
      <c r="E97">
        <v>109.23</v>
      </c>
      <c r="H97">
        <v>1374237</v>
      </c>
      <c r="I97">
        <v>2770628</v>
      </c>
      <c r="J97">
        <v>20.98</v>
      </c>
      <c r="M97" t="s">
        <v>4</v>
      </c>
      <c r="N97">
        <v>132</v>
      </c>
      <c r="O97">
        <v>72.665704000000005</v>
      </c>
      <c r="R97" t="s">
        <v>4</v>
      </c>
      <c r="S97" t="s">
        <v>1449</v>
      </c>
      <c r="T97">
        <v>61.806825000000003</v>
      </c>
      <c r="V97">
        <v>128</v>
      </c>
      <c r="W97">
        <v>2.8000000000000001E-2</v>
      </c>
      <c r="X97">
        <f>MIN(S97, V97)</f>
        <v>128</v>
      </c>
      <c r="Y97">
        <f>(X97-N97)/N97*100</f>
        <v>-3.0303030303030303</v>
      </c>
    </row>
    <row r="98" spans="1:25" x14ac:dyDescent="0.3">
      <c r="A98" t="s">
        <v>1547</v>
      </c>
      <c r="C98">
        <v>7588440</v>
      </c>
      <c r="D98">
        <v>15293540</v>
      </c>
      <c r="E98">
        <v>121.17</v>
      </c>
      <c r="H98">
        <v>1359300</v>
      </c>
      <c r="I98">
        <v>2735657</v>
      </c>
      <c r="J98">
        <v>18.03</v>
      </c>
      <c r="M98" t="s">
        <v>4</v>
      </c>
      <c r="N98">
        <v>141</v>
      </c>
      <c r="O98">
        <v>73.717624000000001</v>
      </c>
      <c r="R98" t="s">
        <v>4</v>
      </c>
      <c r="S98" t="s">
        <v>1449</v>
      </c>
      <c r="T98">
        <v>61.759535</v>
      </c>
      <c r="V98">
        <v>114</v>
      </c>
      <c r="W98">
        <v>2.4E-2</v>
      </c>
      <c r="X98">
        <f>MIN(S98, V98)</f>
        <v>114</v>
      </c>
      <c r="Y98">
        <f>(X98-N98)/N98*100</f>
        <v>-19.148936170212767</v>
      </c>
    </row>
    <row r="99" spans="1:25" x14ac:dyDescent="0.3">
      <c r="A99" t="s">
        <v>1548</v>
      </c>
      <c r="C99">
        <v>9752106</v>
      </c>
      <c r="D99">
        <v>19626648</v>
      </c>
      <c r="E99">
        <v>155.16</v>
      </c>
      <c r="H99">
        <v>1432431</v>
      </c>
      <c r="I99">
        <v>2878623</v>
      </c>
      <c r="J99">
        <v>15.66</v>
      </c>
      <c r="M99" t="s">
        <v>4</v>
      </c>
      <c r="N99">
        <v>151</v>
      </c>
      <c r="O99">
        <v>77.702772999999993</v>
      </c>
      <c r="R99" t="s">
        <v>4</v>
      </c>
      <c r="S99" t="s">
        <v>1449</v>
      </c>
      <c r="T99">
        <v>61.875056999999998</v>
      </c>
      <c r="V99">
        <v>98</v>
      </c>
      <c r="W99">
        <v>2.7E-2</v>
      </c>
      <c r="X99">
        <f>MIN(S99, V99)</f>
        <v>98</v>
      </c>
      <c r="Y99">
        <f>(X99-N99)/N99*100</f>
        <v>-35.099337748344375</v>
      </c>
    </row>
    <row r="100" spans="1:25" x14ac:dyDescent="0.3">
      <c r="A100" t="s">
        <v>1549</v>
      </c>
      <c r="C100">
        <v>578124</v>
      </c>
      <c r="D100">
        <v>1336866</v>
      </c>
      <c r="E100">
        <v>19.7</v>
      </c>
      <c r="H100">
        <v>109989</v>
      </c>
      <c r="I100">
        <v>250731</v>
      </c>
      <c r="J100">
        <v>1.88</v>
      </c>
      <c r="M100" t="s">
        <v>4</v>
      </c>
      <c r="N100">
        <v>110</v>
      </c>
      <c r="O100">
        <v>63.742891999999998</v>
      </c>
      <c r="R100" t="s">
        <v>4</v>
      </c>
      <c r="S100">
        <v>110</v>
      </c>
      <c r="T100">
        <v>60.254154999999997</v>
      </c>
      <c r="V100">
        <v>120</v>
      </c>
      <c r="W100">
        <v>3.9E-2</v>
      </c>
      <c r="X100">
        <f>MIN(S100, V100)</f>
        <v>110</v>
      </c>
      <c r="Y100">
        <f>(X100-N100)/N100*100</f>
        <v>0</v>
      </c>
    </row>
    <row r="101" spans="1:25" x14ac:dyDescent="0.3">
      <c r="A101" t="s">
        <v>1550</v>
      </c>
      <c r="C101">
        <v>11872368</v>
      </c>
      <c r="D101">
        <v>23863350</v>
      </c>
      <c r="E101">
        <v>190.92</v>
      </c>
      <c r="H101">
        <v>1518162</v>
      </c>
      <c r="I101">
        <v>3046892</v>
      </c>
      <c r="J101">
        <v>22.16</v>
      </c>
      <c r="M101" t="s">
        <v>4</v>
      </c>
      <c r="N101">
        <v>109</v>
      </c>
      <c r="O101">
        <v>80.684853000000004</v>
      </c>
      <c r="R101" t="s">
        <v>3</v>
      </c>
      <c r="S101">
        <v>88</v>
      </c>
      <c r="T101">
        <v>5.5825589999999998</v>
      </c>
      <c r="V101">
        <v>88</v>
      </c>
      <c r="W101">
        <v>2.8000000000000001E-2</v>
      </c>
      <c r="X101">
        <f>MIN(S101, V101)</f>
        <v>88</v>
      </c>
      <c r="Y101">
        <f>(X101-N101)/N101*100</f>
        <v>-19.26605504587156</v>
      </c>
    </row>
    <row r="102" spans="1:25" x14ac:dyDescent="0.3">
      <c r="A102" t="s">
        <v>1551</v>
      </c>
      <c r="C102">
        <v>10965642</v>
      </c>
      <c r="D102">
        <v>21990675</v>
      </c>
      <c r="E102">
        <v>170.45</v>
      </c>
      <c r="H102">
        <v>1611564</v>
      </c>
      <c r="I102">
        <v>3228051</v>
      </c>
      <c r="J102">
        <v>17.84</v>
      </c>
      <c r="M102" t="s">
        <v>4</v>
      </c>
      <c r="N102">
        <v>103</v>
      </c>
      <c r="O102">
        <v>78.691294999999997</v>
      </c>
      <c r="R102" t="s">
        <v>3</v>
      </c>
      <c r="S102">
        <v>88</v>
      </c>
      <c r="T102">
        <v>42.255856999999999</v>
      </c>
      <c r="V102">
        <v>91</v>
      </c>
      <c r="W102">
        <v>2.5000000000000001E-2</v>
      </c>
      <c r="X102">
        <f>MIN(S102, V102)</f>
        <v>88</v>
      </c>
      <c r="Y102">
        <f>(X102-N102)/N102*100</f>
        <v>-14.563106796116504</v>
      </c>
    </row>
    <row r="103" spans="1:25" x14ac:dyDescent="0.3">
      <c r="A103" t="s">
        <v>1552</v>
      </c>
      <c r="C103">
        <v>11988750</v>
      </c>
      <c r="D103">
        <v>24088993</v>
      </c>
      <c r="E103">
        <v>185.53</v>
      </c>
      <c r="H103">
        <v>1529000</v>
      </c>
      <c r="I103">
        <v>3067755</v>
      </c>
      <c r="J103">
        <v>22.09</v>
      </c>
      <c r="M103" t="s">
        <v>4</v>
      </c>
      <c r="N103">
        <v>101</v>
      </c>
      <c r="O103">
        <v>80.841109000000003</v>
      </c>
      <c r="R103" t="s">
        <v>4</v>
      </c>
      <c r="S103" t="s">
        <v>1449</v>
      </c>
      <c r="T103">
        <v>61.912393000000002</v>
      </c>
      <c r="V103">
        <v>87</v>
      </c>
      <c r="W103">
        <v>2.4E-2</v>
      </c>
      <c r="X103">
        <f>MIN(S103, V103)</f>
        <v>87</v>
      </c>
      <c r="Y103">
        <f>(X103-N103)/N103*100</f>
        <v>-13.861386138613863</v>
      </c>
    </row>
    <row r="104" spans="1:25" x14ac:dyDescent="0.3">
      <c r="A104" t="s">
        <v>1553</v>
      </c>
      <c r="C104">
        <v>9590001</v>
      </c>
      <c r="D104">
        <v>19266384</v>
      </c>
      <c r="E104">
        <v>149.29</v>
      </c>
      <c r="H104">
        <v>1376412</v>
      </c>
      <c r="I104">
        <v>2761248</v>
      </c>
      <c r="J104">
        <v>14.82</v>
      </c>
      <c r="M104" t="s">
        <v>4</v>
      </c>
      <c r="N104">
        <v>91</v>
      </c>
      <c r="O104">
        <v>76.857339999999994</v>
      </c>
      <c r="R104" t="s">
        <v>4</v>
      </c>
      <c r="S104" t="s">
        <v>1449</v>
      </c>
      <c r="T104">
        <v>61.764715000000002</v>
      </c>
      <c r="V104">
        <v>91</v>
      </c>
      <c r="W104">
        <v>2.7E-2</v>
      </c>
      <c r="X104">
        <f>MIN(S104, V104)</f>
        <v>91</v>
      </c>
      <c r="Y104">
        <f>(X104-N104)/N104*100</f>
        <v>0</v>
      </c>
    </row>
    <row r="105" spans="1:25" x14ac:dyDescent="0.3">
      <c r="A105" t="s">
        <v>1554</v>
      </c>
      <c r="C105">
        <v>8154685</v>
      </c>
      <c r="D105">
        <v>16429340</v>
      </c>
      <c r="E105">
        <v>129.24</v>
      </c>
      <c r="H105">
        <v>1470105</v>
      </c>
      <c r="I105">
        <v>2958036</v>
      </c>
      <c r="J105">
        <v>19.579999999999998</v>
      </c>
      <c r="M105" t="s">
        <v>4</v>
      </c>
      <c r="N105">
        <v>120</v>
      </c>
      <c r="O105">
        <v>74.534323999999998</v>
      </c>
      <c r="R105" t="s">
        <v>4</v>
      </c>
      <c r="S105" t="s">
        <v>1449</v>
      </c>
      <c r="T105">
        <v>61.908653999999999</v>
      </c>
      <c r="V105">
        <v>116</v>
      </c>
      <c r="W105">
        <v>3.4000000000000002E-2</v>
      </c>
      <c r="X105">
        <f>MIN(S105, V105)</f>
        <v>116</v>
      </c>
      <c r="Y105">
        <f>(X105-N105)/N105*100</f>
        <v>-3.3333333333333335</v>
      </c>
    </row>
    <row r="106" spans="1:25" x14ac:dyDescent="0.3">
      <c r="A106" t="s">
        <v>1555</v>
      </c>
      <c r="C106">
        <v>8433762</v>
      </c>
      <c r="D106">
        <v>17004881</v>
      </c>
      <c r="E106">
        <v>135.69</v>
      </c>
      <c r="H106">
        <v>1413969</v>
      </c>
      <c r="I106">
        <v>2846924</v>
      </c>
      <c r="J106">
        <v>20</v>
      </c>
      <c r="M106" t="s">
        <v>4</v>
      </c>
      <c r="N106">
        <v>136</v>
      </c>
      <c r="O106">
        <v>75.953376000000006</v>
      </c>
      <c r="R106" t="s">
        <v>4</v>
      </c>
      <c r="S106" t="s">
        <v>1449</v>
      </c>
      <c r="T106">
        <v>61.850782000000002</v>
      </c>
      <c r="V106">
        <v>112</v>
      </c>
      <c r="W106">
        <v>2.5999999999999999E-2</v>
      </c>
      <c r="X106">
        <f>MIN(S106, V106)</f>
        <v>112</v>
      </c>
      <c r="Y106">
        <f>(X106-N106)/N106*100</f>
        <v>-17.647058823529413</v>
      </c>
    </row>
    <row r="107" spans="1:25" x14ac:dyDescent="0.3">
      <c r="A107" t="s">
        <v>1556</v>
      </c>
      <c r="C107">
        <v>10591038</v>
      </c>
      <c r="D107">
        <v>21298436</v>
      </c>
      <c r="E107">
        <v>164.78</v>
      </c>
      <c r="H107">
        <v>1483995</v>
      </c>
      <c r="I107">
        <v>2979993</v>
      </c>
      <c r="J107">
        <v>21.13</v>
      </c>
      <c r="M107" t="s">
        <v>4</v>
      </c>
      <c r="N107">
        <v>129</v>
      </c>
      <c r="O107">
        <v>78.773610000000005</v>
      </c>
      <c r="R107" t="s">
        <v>4</v>
      </c>
      <c r="S107" t="s">
        <v>1449</v>
      </c>
      <c r="T107">
        <v>61.874155000000002</v>
      </c>
      <c r="V107">
        <v>94</v>
      </c>
      <c r="W107">
        <v>2.5000000000000001E-2</v>
      </c>
      <c r="X107">
        <f>MIN(S107, V107)</f>
        <v>94</v>
      </c>
      <c r="Y107">
        <f>(X107-N107)/N107*100</f>
        <v>-27.131782945736433</v>
      </c>
    </row>
    <row r="108" spans="1:25" x14ac:dyDescent="0.3">
      <c r="A108" t="s">
        <v>1557</v>
      </c>
      <c r="C108">
        <v>10658250</v>
      </c>
      <c r="D108">
        <v>21427020</v>
      </c>
      <c r="E108">
        <v>164.74</v>
      </c>
      <c r="H108">
        <v>1531630</v>
      </c>
      <c r="I108">
        <v>3074942</v>
      </c>
      <c r="J108">
        <v>21.06</v>
      </c>
      <c r="M108" t="s">
        <v>4</v>
      </c>
      <c r="N108">
        <v>98</v>
      </c>
      <c r="O108">
        <v>79.092656000000005</v>
      </c>
      <c r="R108" t="s">
        <v>3</v>
      </c>
      <c r="S108">
        <v>93</v>
      </c>
      <c r="T108">
        <v>16.494513999999999</v>
      </c>
      <c r="V108">
        <v>96</v>
      </c>
      <c r="W108">
        <v>2.7E-2</v>
      </c>
      <c r="X108">
        <f>MIN(S108, V108)</f>
        <v>93</v>
      </c>
      <c r="Y108">
        <f>(X108-N108)/N108*100</f>
        <v>-5.1020408163265305</v>
      </c>
    </row>
    <row r="109" spans="1:25" x14ac:dyDescent="0.3">
      <c r="A109" t="s">
        <v>1558</v>
      </c>
      <c r="C109">
        <v>10305400</v>
      </c>
      <c r="D109">
        <v>20735625</v>
      </c>
      <c r="E109">
        <v>160.57</v>
      </c>
      <c r="H109">
        <v>1500345</v>
      </c>
      <c r="I109">
        <v>3014544</v>
      </c>
      <c r="J109">
        <v>20.7</v>
      </c>
      <c r="M109" t="s">
        <v>4</v>
      </c>
      <c r="N109">
        <v>121</v>
      </c>
      <c r="O109">
        <v>78.293413999999999</v>
      </c>
      <c r="R109" t="s">
        <v>4</v>
      </c>
      <c r="S109" t="s">
        <v>1449</v>
      </c>
      <c r="T109">
        <v>61.942998000000003</v>
      </c>
      <c r="V109">
        <v>98</v>
      </c>
      <c r="W109">
        <v>2.4E-2</v>
      </c>
      <c r="X109">
        <f>MIN(S109, V109)</f>
        <v>98</v>
      </c>
      <c r="Y109">
        <f>(X109-N109)/N109*100</f>
        <v>-19.008264462809919</v>
      </c>
    </row>
    <row r="110" spans="1:25" x14ac:dyDescent="0.3">
      <c r="A110" t="s">
        <v>1559</v>
      </c>
      <c r="C110">
        <v>9436025</v>
      </c>
      <c r="D110">
        <v>18963195</v>
      </c>
      <c r="E110">
        <v>141.72</v>
      </c>
      <c r="H110">
        <v>1364775</v>
      </c>
      <c r="I110">
        <v>2738745</v>
      </c>
      <c r="J110">
        <v>18.239999999999998</v>
      </c>
      <c r="M110" t="s">
        <v>4</v>
      </c>
      <c r="N110">
        <v>94</v>
      </c>
      <c r="O110">
        <v>76.537273999999996</v>
      </c>
      <c r="R110" t="s">
        <v>4</v>
      </c>
      <c r="S110" t="s">
        <v>1449</v>
      </c>
      <c r="T110">
        <v>61.696891999999998</v>
      </c>
      <c r="V110">
        <v>92</v>
      </c>
      <c r="W110">
        <v>2.3E-2</v>
      </c>
      <c r="X110">
        <f>MIN(S110, V110)</f>
        <v>92</v>
      </c>
      <c r="Y110">
        <f>(X110-N110)/N110*100</f>
        <v>-2.1276595744680851</v>
      </c>
    </row>
    <row r="111" spans="1:25" x14ac:dyDescent="0.3">
      <c r="A111" t="s">
        <v>1560</v>
      </c>
      <c r="C111">
        <v>629726</v>
      </c>
      <c r="D111">
        <v>1486599</v>
      </c>
      <c r="E111">
        <v>22.03</v>
      </c>
      <c r="H111">
        <v>125392</v>
      </c>
      <c r="I111">
        <v>291951</v>
      </c>
      <c r="J111">
        <v>2.12</v>
      </c>
      <c r="M111" t="s">
        <v>3</v>
      </c>
      <c r="N111">
        <v>112</v>
      </c>
      <c r="O111">
        <v>18.237358</v>
      </c>
      <c r="R111" t="s">
        <v>3</v>
      </c>
      <c r="S111">
        <v>112</v>
      </c>
      <c r="T111">
        <v>3.3587929999999999</v>
      </c>
      <c r="V111">
        <v>135</v>
      </c>
      <c r="W111">
        <v>4.7E-2</v>
      </c>
      <c r="X111">
        <f>MIN(S111, V111)</f>
        <v>112</v>
      </c>
      <c r="Y111">
        <f>(X111-N111)/N111*100</f>
        <v>0</v>
      </c>
    </row>
    <row r="112" spans="1:25" x14ac:dyDescent="0.3">
      <c r="A112" t="s">
        <v>1561</v>
      </c>
      <c r="C112">
        <v>13285166</v>
      </c>
      <c r="D112">
        <v>26661241</v>
      </c>
      <c r="E112">
        <v>196</v>
      </c>
      <c r="H112">
        <v>1672662</v>
      </c>
      <c r="I112">
        <v>3352277</v>
      </c>
      <c r="J112">
        <v>23.06</v>
      </c>
      <c r="M112" t="s">
        <v>4</v>
      </c>
      <c r="N112">
        <v>87</v>
      </c>
      <c r="O112">
        <v>82.138653000000005</v>
      </c>
      <c r="R112" t="s">
        <v>3</v>
      </c>
      <c r="S112">
        <v>81</v>
      </c>
      <c r="T112">
        <v>16.513332999999999</v>
      </c>
      <c r="V112">
        <v>86</v>
      </c>
      <c r="W112">
        <v>2.8000000000000001E-2</v>
      </c>
      <c r="X112">
        <f>MIN(S112, V112)</f>
        <v>81</v>
      </c>
      <c r="Y112">
        <f>(X112-N112)/N112*100</f>
        <v>-6.8965517241379306</v>
      </c>
    </row>
    <row r="113" spans="1:25" x14ac:dyDescent="0.3">
      <c r="A113" t="s">
        <v>1562</v>
      </c>
      <c r="C113">
        <v>10756326</v>
      </c>
      <c r="D113">
        <v>21605285</v>
      </c>
      <c r="E113">
        <v>159.57</v>
      </c>
      <c r="H113">
        <v>1536618</v>
      </c>
      <c r="I113">
        <v>3082397</v>
      </c>
      <c r="J113">
        <v>20.82</v>
      </c>
      <c r="M113" t="s">
        <v>4</v>
      </c>
      <c r="N113">
        <v>93</v>
      </c>
      <c r="O113">
        <v>78.359432999999996</v>
      </c>
      <c r="R113" t="s">
        <v>4</v>
      </c>
      <c r="S113">
        <v>91</v>
      </c>
      <c r="T113">
        <v>62.349884000000003</v>
      </c>
      <c r="V113">
        <v>93</v>
      </c>
      <c r="W113">
        <v>2.7E-2</v>
      </c>
      <c r="X113">
        <f>MIN(S113, V113)</f>
        <v>91</v>
      </c>
      <c r="Y113">
        <f>(X113-N113)/N113*100</f>
        <v>-2.1505376344086025</v>
      </c>
    </row>
    <row r="114" spans="1:25" x14ac:dyDescent="0.3">
      <c r="A114" t="s">
        <v>1563</v>
      </c>
      <c r="C114">
        <v>10539540</v>
      </c>
      <c r="D114">
        <v>21175162</v>
      </c>
      <c r="E114">
        <v>159.19999999999999</v>
      </c>
      <c r="H114">
        <v>1596900</v>
      </c>
      <c r="I114">
        <v>3204202</v>
      </c>
      <c r="J114">
        <v>21.28</v>
      </c>
      <c r="M114" t="s">
        <v>3</v>
      </c>
      <c r="N114">
        <v>99</v>
      </c>
      <c r="O114">
        <v>32.120311000000001</v>
      </c>
      <c r="R114" t="s">
        <v>3</v>
      </c>
      <c r="S114">
        <v>99</v>
      </c>
      <c r="T114">
        <v>3.7644739999999999</v>
      </c>
      <c r="V114">
        <v>99</v>
      </c>
      <c r="W114">
        <v>3.3000000000000002E-2</v>
      </c>
      <c r="X114">
        <f>MIN(S114, V114)</f>
        <v>99</v>
      </c>
      <c r="Y114">
        <f>(X114-N114)/N114*100</f>
        <v>0</v>
      </c>
    </row>
    <row r="115" spans="1:25" x14ac:dyDescent="0.3">
      <c r="A115" t="s">
        <v>1564</v>
      </c>
      <c r="C115">
        <v>13290312</v>
      </c>
      <c r="D115">
        <v>26703527</v>
      </c>
      <c r="E115">
        <v>196.73</v>
      </c>
      <c r="H115">
        <v>1501416</v>
      </c>
      <c r="I115">
        <v>3011891</v>
      </c>
      <c r="J115">
        <v>20.95</v>
      </c>
      <c r="M115" t="s">
        <v>4</v>
      </c>
      <c r="N115">
        <v>90</v>
      </c>
      <c r="O115">
        <v>82.387057999999996</v>
      </c>
      <c r="R115" t="s">
        <v>4</v>
      </c>
      <c r="S115" t="s">
        <v>1449</v>
      </c>
      <c r="T115">
        <v>61.851252000000002</v>
      </c>
      <c r="V115">
        <v>80</v>
      </c>
      <c r="W115">
        <v>2.4E-2</v>
      </c>
      <c r="X115">
        <f>MIN(S115, V115)</f>
        <v>80</v>
      </c>
      <c r="Y115">
        <f>(X115-N115)/N115*100</f>
        <v>-11.111111111111111</v>
      </c>
    </row>
    <row r="116" spans="1:25" x14ac:dyDescent="0.3">
      <c r="A116" t="s">
        <v>1565</v>
      </c>
      <c r="C116">
        <v>11445696</v>
      </c>
      <c r="D116">
        <v>22954700</v>
      </c>
      <c r="E116">
        <v>168.58</v>
      </c>
      <c r="H116">
        <v>1607040</v>
      </c>
      <c r="I116">
        <v>3218982</v>
      </c>
      <c r="J116">
        <v>21.31</v>
      </c>
      <c r="M116" t="s">
        <v>3</v>
      </c>
      <c r="N116">
        <v>89</v>
      </c>
      <c r="O116">
        <v>30.436354999999999</v>
      </c>
      <c r="R116" t="s">
        <v>3</v>
      </c>
      <c r="S116">
        <v>89</v>
      </c>
      <c r="T116">
        <v>3.4029720000000001</v>
      </c>
      <c r="V116">
        <v>89</v>
      </c>
      <c r="W116">
        <v>0.03</v>
      </c>
      <c r="X116">
        <f>MIN(S116, V116)</f>
        <v>89</v>
      </c>
      <c r="Y116">
        <f>(X116-N116)/N116*100</f>
        <v>0</v>
      </c>
    </row>
    <row r="117" spans="1:25" x14ac:dyDescent="0.3">
      <c r="A117" t="s">
        <v>1566</v>
      </c>
      <c r="C117">
        <v>12602646</v>
      </c>
      <c r="D117">
        <v>25231768</v>
      </c>
      <c r="E117">
        <v>175.51</v>
      </c>
      <c r="H117">
        <v>1469274</v>
      </c>
      <c r="I117">
        <v>2938124</v>
      </c>
      <c r="J117">
        <v>20.11</v>
      </c>
      <c r="M117" t="s">
        <v>4</v>
      </c>
      <c r="N117">
        <v>71</v>
      </c>
      <c r="O117">
        <v>80.131309999999999</v>
      </c>
      <c r="R117" t="s">
        <v>3</v>
      </c>
      <c r="S117">
        <v>69</v>
      </c>
      <c r="T117">
        <v>9.1832849999999997</v>
      </c>
      <c r="V117">
        <v>70</v>
      </c>
      <c r="W117">
        <v>2.5999999999999999E-2</v>
      </c>
      <c r="X117">
        <f>MIN(S117, V117)</f>
        <v>69</v>
      </c>
      <c r="Y117">
        <f>(X117-N117)/N117*100</f>
        <v>-2.8169014084507045</v>
      </c>
    </row>
    <row r="118" spans="1:25" x14ac:dyDescent="0.3">
      <c r="A118" t="s">
        <v>1567</v>
      </c>
      <c r="C118">
        <v>11676126</v>
      </c>
      <c r="D118">
        <v>23372047</v>
      </c>
      <c r="E118">
        <v>162.44</v>
      </c>
      <c r="H118">
        <v>1642872</v>
      </c>
      <c r="I118">
        <v>3285019</v>
      </c>
      <c r="J118">
        <v>21.3</v>
      </c>
      <c r="M118" t="s">
        <v>3</v>
      </c>
      <c r="N118">
        <v>80</v>
      </c>
      <c r="O118">
        <v>31.311259</v>
      </c>
      <c r="R118" t="s">
        <v>3</v>
      </c>
      <c r="S118">
        <v>80</v>
      </c>
      <c r="T118">
        <v>4.0891250000000001</v>
      </c>
      <c r="V118">
        <v>83</v>
      </c>
      <c r="W118">
        <v>3.6999999999999998E-2</v>
      </c>
      <c r="X118">
        <f>MIN(S118, V118)</f>
        <v>80</v>
      </c>
      <c r="Y118">
        <f>(X118-N118)/N118*100</f>
        <v>0</v>
      </c>
    </row>
    <row r="119" spans="1:25" x14ac:dyDescent="0.3">
      <c r="A119" t="s">
        <v>1568</v>
      </c>
      <c r="C119">
        <v>11280967</v>
      </c>
      <c r="D119">
        <v>22596102</v>
      </c>
      <c r="E119">
        <v>157.36000000000001</v>
      </c>
      <c r="H119">
        <v>1544306</v>
      </c>
      <c r="I119">
        <v>3089692</v>
      </c>
      <c r="J119">
        <v>19.77</v>
      </c>
      <c r="M119" t="s">
        <v>3</v>
      </c>
      <c r="N119">
        <v>81</v>
      </c>
      <c r="O119">
        <v>31.929433</v>
      </c>
      <c r="R119" t="s">
        <v>3</v>
      </c>
      <c r="S119">
        <v>81</v>
      </c>
      <c r="T119">
        <v>2.9187810000000001</v>
      </c>
      <c r="V119">
        <v>81</v>
      </c>
      <c r="W119">
        <v>3.3000000000000002E-2</v>
      </c>
      <c r="X119">
        <f>MIN(S119, V119)</f>
        <v>81</v>
      </c>
      <c r="Y119">
        <f>(X119-N119)/N119*100</f>
        <v>0</v>
      </c>
    </row>
    <row r="120" spans="1:25" x14ac:dyDescent="0.3">
      <c r="A120" t="s">
        <v>1569</v>
      </c>
      <c r="C120">
        <v>9535078</v>
      </c>
      <c r="D120">
        <v>19196526</v>
      </c>
      <c r="E120">
        <v>136</v>
      </c>
      <c r="H120">
        <v>1570317</v>
      </c>
      <c r="I120">
        <v>3157219</v>
      </c>
      <c r="J120">
        <v>19.059999999999999</v>
      </c>
      <c r="M120" t="s">
        <v>4</v>
      </c>
      <c r="N120">
        <v>109</v>
      </c>
      <c r="O120">
        <v>76.524758000000006</v>
      </c>
      <c r="R120" t="s">
        <v>4</v>
      </c>
      <c r="S120">
        <v>110</v>
      </c>
      <c r="T120">
        <v>62.374403000000001</v>
      </c>
      <c r="V120">
        <v>110</v>
      </c>
      <c r="W120">
        <v>0.03</v>
      </c>
      <c r="X120">
        <f>MIN(S120, V120)</f>
        <v>110</v>
      </c>
      <c r="Y120">
        <f>(X120-N120)/N120*100</f>
        <v>0.91743119266055051</v>
      </c>
    </row>
    <row r="121" spans="1:25" x14ac:dyDescent="0.3">
      <c r="A121" t="s">
        <v>1570</v>
      </c>
      <c r="C121">
        <v>17914050</v>
      </c>
      <c r="D121">
        <v>35896706</v>
      </c>
      <c r="E121">
        <v>256.58</v>
      </c>
      <c r="H121">
        <v>1998675</v>
      </c>
      <c r="I121">
        <v>4000166</v>
      </c>
      <c r="J121">
        <v>27.95</v>
      </c>
      <c r="M121" t="s">
        <v>3</v>
      </c>
      <c r="N121">
        <v>80</v>
      </c>
      <c r="O121">
        <v>47.153537999999998</v>
      </c>
      <c r="R121" t="s">
        <v>3</v>
      </c>
      <c r="S121">
        <v>80</v>
      </c>
      <c r="T121">
        <v>4.081664</v>
      </c>
      <c r="V121">
        <v>80</v>
      </c>
      <c r="W121">
        <v>3.5999999999999997E-2</v>
      </c>
      <c r="X121">
        <f>MIN(S121, V121)</f>
        <v>80</v>
      </c>
      <c r="Y121">
        <f>(X121-N121)/N121*100</f>
        <v>0</v>
      </c>
    </row>
    <row r="122" spans="1:25" x14ac:dyDescent="0.3">
      <c r="A122" t="s">
        <v>1571</v>
      </c>
      <c r="C122">
        <v>848445</v>
      </c>
      <c r="D122">
        <v>1976437</v>
      </c>
      <c r="E122">
        <v>29.21</v>
      </c>
      <c r="H122">
        <v>125950</v>
      </c>
      <c r="I122">
        <v>288512</v>
      </c>
      <c r="J122">
        <v>2.16</v>
      </c>
      <c r="M122" t="s">
        <v>3</v>
      </c>
      <c r="N122">
        <v>96</v>
      </c>
      <c r="O122">
        <v>63.223149999999997</v>
      </c>
      <c r="R122" t="s">
        <v>3</v>
      </c>
      <c r="S122">
        <v>96</v>
      </c>
      <c r="T122">
        <v>2.9976259999999999</v>
      </c>
      <c r="V122">
        <v>109</v>
      </c>
      <c r="W122">
        <v>3.9E-2</v>
      </c>
      <c r="X122">
        <f>MIN(S122, V122)</f>
        <v>96</v>
      </c>
      <c r="Y122">
        <f>(X122-N122)/N122*100</f>
        <v>0</v>
      </c>
    </row>
    <row r="123" spans="1:25" x14ac:dyDescent="0.3">
      <c r="A123" t="s">
        <v>1572</v>
      </c>
      <c r="C123">
        <v>619114</v>
      </c>
      <c r="D123">
        <v>1431910</v>
      </c>
      <c r="E123">
        <v>22.23</v>
      </c>
      <c r="H123">
        <v>123625</v>
      </c>
      <c r="I123">
        <v>282115</v>
      </c>
      <c r="J123">
        <v>2.11</v>
      </c>
      <c r="M123" t="s">
        <v>4</v>
      </c>
      <c r="N123">
        <v>103</v>
      </c>
      <c r="O123">
        <v>64.086751000000007</v>
      </c>
      <c r="R123" t="s">
        <v>4</v>
      </c>
      <c r="S123">
        <v>102</v>
      </c>
      <c r="T123">
        <v>60.280202000000003</v>
      </c>
      <c r="V123">
        <v>124</v>
      </c>
      <c r="W123">
        <v>0.06</v>
      </c>
      <c r="X123">
        <f>MIN(S123, V123)</f>
        <v>102</v>
      </c>
      <c r="Y123">
        <f>(X123-N123)/N123*100</f>
        <v>-0.97087378640776689</v>
      </c>
    </row>
    <row r="124" spans="1:25" x14ac:dyDescent="0.3">
      <c r="A124" t="s">
        <v>1573</v>
      </c>
      <c r="C124">
        <v>628694</v>
      </c>
      <c r="D124">
        <v>1525783</v>
      </c>
      <c r="E124">
        <v>25.96</v>
      </c>
      <c r="H124">
        <v>128986</v>
      </c>
      <c r="I124">
        <v>308645</v>
      </c>
      <c r="J124">
        <v>2.38</v>
      </c>
      <c r="M124" t="s">
        <v>4</v>
      </c>
      <c r="N124">
        <v>117</v>
      </c>
      <c r="O124">
        <v>65.075192000000001</v>
      </c>
      <c r="R124" t="s">
        <v>4</v>
      </c>
      <c r="S124">
        <v>117</v>
      </c>
      <c r="T124">
        <v>60.335096</v>
      </c>
      <c r="V124">
        <v>142</v>
      </c>
      <c r="W124">
        <v>5.8999999999999997E-2</v>
      </c>
      <c r="X124">
        <f>MIN(S124, V124)</f>
        <v>117</v>
      </c>
      <c r="Y124">
        <f>(X124-N124)/N124*100</f>
        <v>0</v>
      </c>
    </row>
    <row r="125" spans="1:25" x14ac:dyDescent="0.3">
      <c r="A125" t="s">
        <v>1574</v>
      </c>
      <c r="C125">
        <v>646550</v>
      </c>
      <c r="D125">
        <v>1530027</v>
      </c>
      <c r="E125">
        <v>25.37</v>
      </c>
      <c r="H125">
        <v>129310</v>
      </c>
      <c r="I125">
        <v>302051</v>
      </c>
      <c r="J125">
        <v>1.53</v>
      </c>
      <c r="M125" t="s">
        <v>4</v>
      </c>
      <c r="N125">
        <v>120</v>
      </c>
      <c r="O125">
        <v>64.731814999999997</v>
      </c>
      <c r="R125" t="s">
        <v>4</v>
      </c>
      <c r="S125">
        <v>118</v>
      </c>
      <c r="T125">
        <v>60.308238000000003</v>
      </c>
      <c r="V125">
        <v>133</v>
      </c>
      <c r="W125">
        <v>5.1999999999999998E-2</v>
      </c>
      <c r="X125">
        <f>MIN(S125, V125)</f>
        <v>118</v>
      </c>
      <c r="Y125">
        <f>(X125-N125)/N125*100</f>
        <v>-1.6666666666666667</v>
      </c>
    </row>
    <row r="126" spans="1:25" x14ac:dyDescent="0.3">
      <c r="A126" t="s">
        <v>1575</v>
      </c>
      <c r="C126">
        <v>595615</v>
      </c>
      <c r="D126">
        <v>1456941</v>
      </c>
      <c r="E126">
        <v>25.84</v>
      </c>
      <c r="H126">
        <v>131978</v>
      </c>
      <c r="I126">
        <v>318677</v>
      </c>
      <c r="J126">
        <v>2.52</v>
      </c>
      <c r="M126" t="s">
        <v>4</v>
      </c>
      <c r="N126">
        <v>197</v>
      </c>
      <c r="O126">
        <v>65.049137999999999</v>
      </c>
      <c r="R126" t="s">
        <v>3</v>
      </c>
      <c r="S126">
        <v>143</v>
      </c>
      <c r="T126">
        <v>9.8754829999999991</v>
      </c>
      <c r="V126">
        <v>153</v>
      </c>
      <c r="W126">
        <v>5.0999999999999997E-2</v>
      </c>
      <c r="X126">
        <f>MIN(S126, V126)</f>
        <v>143</v>
      </c>
      <c r="Y126">
        <f>(X126-N126)/N126*100</f>
        <v>-27.411167512690355</v>
      </c>
    </row>
    <row r="127" spans="1:25" x14ac:dyDescent="0.3">
      <c r="A127" t="s">
        <v>1576</v>
      </c>
      <c r="C127">
        <v>628898</v>
      </c>
      <c r="D127">
        <v>1521701</v>
      </c>
      <c r="E127">
        <v>25.85</v>
      </c>
      <c r="H127">
        <v>131546</v>
      </c>
      <c r="I127">
        <v>313925</v>
      </c>
      <c r="J127">
        <v>2.34</v>
      </c>
      <c r="M127" t="s">
        <v>4</v>
      </c>
      <c r="N127">
        <v>136</v>
      </c>
      <c r="O127">
        <v>64.889390000000006</v>
      </c>
      <c r="R127" t="s">
        <v>4</v>
      </c>
      <c r="S127">
        <v>137</v>
      </c>
      <c r="T127">
        <v>60.358598999999998</v>
      </c>
      <c r="V127">
        <v>145</v>
      </c>
      <c r="W127">
        <v>6.2E-2</v>
      </c>
      <c r="X127">
        <f>MIN(S127, V127)</f>
        <v>137</v>
      </c>
      <c r="Y127">
        <f>(X127-N127)/N127*100</f>
        <v>0.73529411764705876</v>
      </c>
    </row>
    <row r="128" spans="1:25" x14ac:dyDescent="0.3">
      <c r="A128" t="s">
        <v>1577</v>
      </c>
      <c r="C128">
        <v>660264</v>
      </c>
      <c r="D128">
        <v>1559580</v>
      </c>
      <c r="E128">
        <v>25.12</v>
      </c>
      <c r="H128">
        <v>123000</v>
      </c>
      <c r="I128">
        <v>286308</v>
      </c>
      <c r="J128">
        <v>2.17</v>
      </c>
      <c r="M128" t="s">
        <v>4</v>
      </c>
      <c r="N128">
        <v>217</v>
      </c>
      <c r="O128">
        <v>65.060545000000005</v>
      </c>
      <c r="R128" t="s">
        <v>3</v>
      </c>
      <c r="S128">
        <v>110</v>
      </c>
      <c r="T128">
        <v>3.410107</v>
      </c>
      <c r="V128">
        <v>124</v>
      </c>
      <c r="W128">
        <v>6.5000000000000002E-2</v>
      </c>
      <c r="X128">
        <f>MIN(S128, V128)</f>
        <v>110</v>
      </c>
      <c r="Y128">
        <f>(X128-N128)/N128*100</f>
        <v>-49.308755760368662</v>
      </c>
    </row>
    <row r="129" spans="1:25" x14ac:dyDescent="0.3">
      <c r="A129" t="s">
        <v>1578</v>
      </c>
      <c r="C129">
        <v>597535</v>
      </c>
      <c r="D129">
        <v>1399222</v>
      </c>
      <c r="E129">
        <v>22.59</v>
      </c>
      <c r="H129">
        <v>111038</v>
      </c>
      <c r="I129">
        <v>256135</v>
      </c>
      <c r="J129">
        <v>2.02</v>
      </c>
      <c r="M129" t="s">
        <v>3</v>
      </c>
      <c r="N129">
        <v>109</v>
      </c>
      <c r="O129">
        <v>61.828651999999998</v>
      </c>
      <c r="R129" t="s">
        <v>3</v>
      </c>
      <c r="S129">
        <v>109</v>
      </c>
      <c r="T129">
        <v>23.049944</v>
      </c>
      <c r="V129">
        <v>117</v>
      </c>
      <c r="W129">
        <v>4.3999999999999997E-2</v>
      </c>
      <c r="X129">
        <f>MIN(S129, V129)</f>
        <v>109</v>
      </c>
      <c r="Y129">
        <f>(X129-N129)/N129*100</f>
        <v>0</v>
      </c>
    </row>
    <row r="130" spans="1:25" x14ac:dyDescent="0.3">
      <c r="A130" t="s">
        <v>1579</v>
      </c>
      <c r="C130">
        <v>574336</v>
      </c>
      <c r="D130">
        <v>1361818</v>
      </c>
      <c r="E130">
        <v>22.46</v>
      </c>
      <c r="H130">
        <v>111104</v>
      </c>
      <c r="I130">
        <v>259574</v>
      </c>
      <c r="J130">
        <v>1.95</v>
      </c>
      <c r="M130" t="s">
        <v>4</v>
      </c>
      <c r="N130">
        <v>114</v>
      </c>
      <c r="O130">
        <v>64.518232999999995</v>
      </c>
      <c r="R130" t="s">
        <v>4</v>
      </c>
      <c r="S130">
        <v>113</v>
      </c>
      <c r="T130">
        <v>60.268095000000002</v>
      </c>
      <c r="V130">
        <v>123</v>
      </c>
      <c r="W130">
        <v>4.5999999999999999E-2</v>
      </c>
      <c r="X130">
        <f>MIN(S130, V130)</f>
        <v>113</v>
      </c>
      <c r="Y130">
        <f>(X130-N130)/N130*100</f>
        <v>-0.8771929824561403</v>
      </c>
    </row>
    <row r="131" spans="1:25" x14ac:dyDescent="0.3">
      <c r="A131" t="s">
        <v>1580</v>
      </c>
      <c r="C131">
        <v>691446</v>
      </c>
      <c r="D131">
        <v>1660683</v>
      </c>
      <c r="E131">
        <v>27.69</v>
      </c>
      <c r="H131">
        <v>136920</v>
      </c>
      <c r="I131">
        <v>324264</v>
      </c>
      <c r="J131">
        <v>2.5099999999999998</v>
      </c>
      <c r="M131" t="s">
        <v>3</v>
      </c>
      <c r="N131">
        <v>127</v>
      </c>
      <c r="O131">
        <v>13.256769</v>
      </c>
      <c r="R131" t="s">
        <v>3</v>
      </c>
      <c r="S131">
        <v>127</v>
      </c>
      <c r="T131">
        <v>1.308011</v>
      </c>
      <c r="V131">
        <v>139</v>
      </c>
      <c r="W131">
        <v>7.5999999999999998E-2</v>
      </c>
      <c r="X131">
        <f>MIN(S131, V131)</f>
        <v>127</v>
      </c>
      <c r="Y131">
        <f>(X131-N131)/N131*100</f>
        <v>0</v>
      </c>
    </row>
    <row r="132" spans="1:25" x14ac:dyDescent="0.3">
      <c r="A132" t="s">
        <v>1581</v>
      </c>
      <c r="C132">
        <v>625100</v>
      </c>
      <c r="D132">
        <v>1480802</v>
      </c>
      <c r="E132">
        <v>24.18</v>
      </c>
      <c r="H132">
        <v>112100</v>
      </c>
      <c r="I132">
        <v>261482</v>
      </c>
      <c r="J132">
        <v>2.0699999999999998</v>
      </c>
      <c r="M132" t="s">
        <v>3</v>
      </c>
      <c r="N132">
        <v>102</v>
      </c>
      <c r="O132">
        <v>15.801663</v>
      </c>
      <c r="R132" t="s">
        <v>3</v>
      </c>
      <c r="S132">
        <v>102</v>
      </c>
      <c r="T132">
        <v>3.4412720000000001</v>
      </c>
      <c r="V132">
        <v>117</v>
      </c>
      <c r="W132">
        <v>5.0999999999999997E-2</v>
      </c>
      <c r="X132">
        <f>MIN(S132, V132)</f>
        <v>102</v>
      </c>
      <c r="Y132">
        <f>(X132-N132)/N132*100</f>
        <v>0</v>
      </c>
    </row>
    <row r="133" spans="1:25" x14ac:dyDescent="0.3">
      <c r="A133" t="s">
        <v>1582</v>
      </c>
      <c r="C133">
        <v>712657</v>
      </c>
      <c r="D133">
        <v>1591310</v>
      </c>
      <c r="E133">
        <v>20.91</v>
      </c>
      <c r="H133">
        <v>109901</v>
      </c>
      <c r="I133">
        <v>241626</v>
      </c>
      <c r="J133">
        <v>1.74</v>
      </c>
      <c r="M133" t="s">
        <v>3</v>
      </c>
      <c r="N133">
        <v>87</v>
      </c>
      <c r="O133">
        <v>42.159314999999999</v>
      </c>
      <c r="R133" t="s">
        <v>3</v>
      </c>
      <c r="S133">
        <v>87</v>
      </c>
      <c r="T133">
        <v>3.721209</v>
      </c>
      <c r="V133">
        <v>96</v>
      </c>
      <c r="W133">
        <v>3.5000000000000003E-2</v>
      </c>
      <c r="X133">
        <f>MIN(S133, V133)</f>
        <v>87</v>
      </c>
      <c r="Y133">
        <f>(X133-N133)/N133*100</f>
        <v>0</v>
      </c>
    </row>
    <row r="134" spans="1:25" x14ac:dyDescent="0.3">
      <c r="A134" t="s">
        <v>1583</v>
      </c>
      <c r="C134">
        <v>773140</v>
      </c>
      <c r="D134">
        <v>1724611</v>
      </c>
      <c r="E134">
        <v>24.7</v>
      </c>
      <c r="H134">
        <v>108489</v>
      </c>
      <c r="I134">
        <v>238074</v>
      </c>
      <c r="J134">
        <v>1.1100000000000001</v>
      </c>
      <c r="M134" t="s">
        <v>3</v>
      </c>
      <c r="N134">
        <v>79</v>
      </c>
      <c r="O134">
        <v>9.6591260000000005</v>
      </c>
      <c r="R134" t="s">
        <v>3</v>
      </c>
      <c r="S134">
        <v>79</v>
      </c>
      <c r="T134">
        <v>0.63140200000000002</v>
      </c>
      <c r="V134">
        <v>86</v>
      </c>
      <c r="W134">
        <v>5.0999999999999997E-2</v>
      </c>
      <c r="X134">
        <f>MIN(S134, V134)</f>
        <v>79</v>
      </c>
      <c r="Y134">
        <f>(X134-N134)/N134*100</f>
        <v>0</v>
      </c>
    </row>
    <row r="135" spans="1:25" x14ac:dyDescent="0.3">
      <c r="A135" t="s">
        <v>1584</v>
      </c>
      <c r="C135">
        <v>646128</v>
      </c>
      <c r="D135">
        <v>1500275</v>
      </c>
      <c r="E135">
        <v>23.09</v>
      </c>
      <c r="H135">
        <v>115920</v>
      </c>
      <c r="I135">
        <v>265227</v>
      </c>
      <c r="J135">
        <v>2.04</v>
      </c>
      <c r="M135" t="s">
        <v>3</v>
      </c>
      <c r="N135">
        <v>101</v>
      </c>
      <c r="O135">
        <v>23.859749000000001</v>
      </c>
      <c r="R135" t="s">
        <v>3</v>
      </c>
      <c r="S135">
        <v>101</v>
      </c>
      <c r="T135">
        <v>11.635361</v>
      </c>
      <c r="V135">
        <v>114</v>
      </c>
      <c r="W135">
        <v>5.1999999999999998E-2</v>
      </c>
      <c r="X135">
        <f>MIN(S135, V135)</f>
        <v>101</v>
      </c>
      <c r="Y135">
        <f>(X135-N135)/N135*100</f>
        <v>0</v>
      </c>
    </row>
    <row r="136" spans="1:25" x14ac:dyDescent="0.3">
      <c r="A136" t="s">
        <v>1585</v>
      </c>
      <c r="C136">
        <v>840360</v>
      </c>
      <c r="D136">
        <v>1951636</v>
      </c>
      <c r="E136">
        <v>30.32</v>
      </c>
      <c r="H136">
        <v>141848</v>
      </c>
      <c r="I136">
        <v>324900</v>
      </c>
      <c r="J136">
        <v>2.64</v>
      </c>
      <c r="M136" t="s">
        <v>3</v>
      </c>
      <c r="N136">
        <v>107</v>
      </c>
      <c r="O136">
        <v>11.446555</v>
      </c>
      <c r="R136" t="s">
        <v>3</v>
      </c>
      <c r="S136">
        <v>107</v>
      </c>
      <c r="T136">
        <v>1.027585</v>
      </c>
      <c r="V136">
        <v>118</v>
      </c>
      <c r="W136">
        <v>7.5999999999999998E-2</v>
      </c>
      <c r="X136">
        <f>MIN(S136, V136)</f>
        <v>107</v>
      </c>
      <c r="Y136">
        <f>(X136-N136)/N136*100</f>
        <v>0</v>
      </c>
    </row>
    <row r="137" spans="1:25" x14ac:dyDescent="0.3">
      <c r="A137" t="s">
        <v>1586</v>
      </c>
      <c r="C137">
        <v>727650</v>
      </c>
      <c r="D137">
        <v>1691005</v>
      </c>
      <c r="E137">
        <v>26.45</v>
      </c>
      <c r="H137">
        <v>117502</v>
      </c>
      <c r="I137">
        <v>268647</v>
      </c>
      <c r="J137">
        <v>2.04</v>
      </c>
      <c r="M137" t="s">
        <v>4</v>
      </c>
      <c r="N137">
        <v>100</v>
      </c>
      <c r="O137">
        <v>65.252719999999997</v>
      </c>
      <c r="R137" t="s">
        <v>4</v>
      </c>
      <c r="S137">
        <v>100</v>
      </c>
      <c r="T137">
        <v>60.248643000000001</v>
      </c>
      <c r="V137">
        <v>108</v>
      </c>
      <c r="W137">
        <v>4.5999999999999999E-2</v>
      </c>
      <c r="X137">
        <f>MIN(S137, V137)</f>
        <v>100</v>
      </c>
      <c r="Y137">
        <f>(X137-N137)/N137*100</f>
        <v>0</v>
      </c>
    </row>
    <row r="138" spans="1:25" x14ac:dyDescent="0.3">
      <c r="A138" t="s">
        <v>1587</v>
      </c>
      <c r="C138">
        <v>801780</v>
      </c>
      <c r="D138">
        <v>1853420</v>
      </c>
      <c r="E138">
        <v>28.47</v>
      </c>
      <c r="H138">
        <v>117362</v>
      </c>
      <c r="I138">
        <v>266654</v>
      </c>
      <c r="J138">
        <v>1.27</v>
      </c>
      <c r="M138" t="s">
        <v>3</v>
      </c>
      <c r="N138">
        <v>90</v>
      </c>
      <c r="O138">
        <v>10.546389</v>
      </c>
      <c r="R138" t="s">
        <v>3</v>
      </c>
      <c r="S138">
        <v>90</v>
      </c>
      <c r="T138">
        <v>0.99203600000000003</v>
      </c>
      <c r="V138">
        <v>100</v>
      </c>
      <c r="W138">
        <v>6.4000000000000001E-2</v>
      </c>
      <c r="X138">
        <f>MIN(S138, V138)</f>
        <v>90</v>
      </c>
      <c r="Y138">
        <f>(X138-N138)/N138*100</f>
        <v>0</v>
      </c>
    </row>
    <row r="139" spans="1:25" x14ac:dyDescent="0.3">
      <c r="A139" t="s">
        <v>1588</v>
      </c>
      <c r="C139">
        <v>756764</v>
      </c>
      <c r="D139">
        <v>1760322</v>
      </c>
      <c r="E139">
        <v>27.64</v>
      </c>
      <c r="H139">
        <v>118556</v>
      </c>
      <c r="I139">
        <v>271362</v>
      </c>
      <c r="J139">
        <v>2.11</v>
      </c>
      <c r="M139" t="s">
        <v>3</v>
      </c>
      <c r="N139">
        <v>93</v>
      </c>
      <c r="O139">
        <v>9.2677899999999998</v>
      </c>
      <c r="R139" t="s">
        <v>3</v>
      </c>
      <c r="S139">
        <v>93</v>
      </c>
      <c r="T139">
        <v>1.166417</v>
      </c>
      <c r="V139">
        <v>106</v>
      </c>
      <c r="W139">
        <v>6.8000000000000005E-2</v>
      </c>
      <c r="X139">
        <f>MIN(S139, V139)</f>
        <v>93</v>
      </c>
      <c r="Y139">
        <f>(X139-N139)/N139*100</f>
        <v>0</v>
      </c>
    </row>
    <row r="140" spans="1:25" x14ac:dyDescent="0.3">
      <c r="A140" t="s">
        <v>1589</v>
      </c>
      <c r="C140">
        <v>639540</v>
      </c>
      <c r="D140">
        <v>1487433</v>
      </c>
      <c r="E140">
        <v>23.32</v>
      </c>
      <c r="H140">
        <v>118800</v>
      </c>
      <c r="I140">
        <v>272373</v>
      </c>
      <c r="J140">
        <v>2.12</v>
      </c>
      <c r="M140" t="s">
        <v>3</v>
      </c>
      <c r="N140">
        <v>103</v>
      </c>
      <c r="O140">
        <v>55.613339000000003</v>
      </c>
      <c r="R140" t="s">
        <v>3</v>
      </c>
      <c r="S140">
        <v>103</v>
      </c>
      <c r="T140">
        <v>1.806683</v>
      </c>
      <c r="V140">
        <v>119</v>
      </c>
      <c r="W140">
        <v>6.2E-2</v>
      </c>
      <c r="X140">
        <f>MIN(S140, V140)</f>
        <v>103</v>
      </c>
      <c r="Y140">
        <f>(X140-N140)/N140*100</f>
        <v>0</v>
      </c>
    </row>
    <row r="141" spans="1:25" x14ac:dyDescent="0.3">
      <c r="A141" t="s">
        <v>1590</v>
      </c>
      <c r="C141">
        <v>667808</v>
      </c>
      <c r="D141">
        <v>1559031</v>
      </c>
      <c r="E141">
        <v>24.65</v>
      </c>
      <c r="H141">
        <v>144556</v>
      </c>
      <c r="I141">
        <v>333655</v>
      </c>
      <c r="J141">
        <v>2.48</v>
      </c>
      <c r="M141" t="s">
        <v>3</v>
      </c>
      <c r="N141">
        <v>133</v>
      </c>
      <c r="O141">
        <v>39.980634000000002</v>
      </c>
      <c r="R141" t="s">
        <v>3</v>
      </c>
      <c r="S141">
        <v>133</v>
      </c>
      <c r="T141">
        <v>0.719526</v>
      </c>
      <c r="V141">
        <v>141</v>
      </c>
      <c r="W141">
        <v>7.1999999999999995E-2</v>
      </c>
      <c r="X141">
        <f>MIN(S141, V141)</f>
        <v>133</v>
      </c>
      <c r="Y141">
        <f>(X141-N141)/N141*100</f>
        <v>0</v>
      </c>
    </row>
    <row r="142" spans="1:25" x14ac:dyDescent="0.3">
      <c r="A142" t="s">
        <v>1591</v>
      </c>
      <c r="C142">
        <v>789012</v>
      </c>
      <c r="D142">
        <v>1847506</v>
      </c>
      <c r="E142">
        <v>29.09</v>
      </c>
      <c r="H142">
        <v>122760</v>
      </c>
      <c r="I142">
        <v>282769</v>
      </c>
      <c r="J142">
        <v>2.1800000000000002</v>
      </c>
      <c r="M142" t="s">
        <v>3</v>
      </c>
      <c r="N142">
        <v>103</v>
      </c>
      <c r="O142">
        <v>54.906489000000001</v>
      </c>
      <c r="R142" t="s">
        <v>3</v>
      </c>
      <c r="S142">
        <v>103</v>
      </c>
      <c r="T142">
        <v>43.735301</v>
      </c>
      <c r="V142">
        <v>109</v>
      </c>
      <c r="W142">
        <v>5.1999999999999998E-2</v>
      </c>
      <c r="X142">
        <f>MIN(S142, V142)</f>
        <v>103</v>
      </c>
      <c r="Y142">
        <f>(X142-N142)/N142*100</f>
        <v>0</v>
      </c>
    </row>
    <row r="143" spans="1:25" x14ac:dyDescent="0.3">
      <c r="A143" t="s">
        <v>1592</v>
      </c>
      <c r="C143">
        <v>793883</v>
      </c>
      <c r="D143">
        <v>1847835</v>
      </c>
      <c r="E143">
        <v>28.45</v>
      </c>
      <c r="H143">
        <v>138958</v>
      </c>
      <c r="I143">
        <v>318910</v>
      </c>
      <c r="J143">
        <v>2.39</v>
      </c>
      <c r="M143" t="s">
        <v>3</v>
      </c>
      <c r="N143">
        <v>109</v>
      </c>
      <c r="O143">
        <v>52.591312000000002</v>
      </c>
      <c r="R143" t="s">
        <v>3</v>
      </c>
      <c r="S143">
        <v>109</v>
      </c>
      <c r="T143">
        <v>1.1283449999999999</v>
      </c>
      <c r="V143">
        <v>121</v>
      </c>
      <c r="W143">
        <v>5.8000000000000003E-2</v>
      </c>
      <c r="X143">
        <f>MIN(S143, V143)</f>
        <v>109</v>
      </c>
      <c r="Y143">
        <f>(X143-N143)/N143*100</f>
        <v>0</v>
      </c>
    </row>
    <row r="144" spans="1:25" x14ac:dyDescent="0.3">
      <c r="A144" t="s">
        <v>1593</v>
      </c>
      <c r="C144">
        <v>831129</v>
      </c>
      <c r="D144">
        <v>1830625</v>
      </c>
      <c r="E144">
        <v>23.2</v>
      </c>
      <c r="H144">
        <v>108979</v>
      </c>
      <c r="I144">
        <v>236175</v>
      </c>
      <c r="J144">
        <v>1.0900000000000001</v>
      </c>
      <c r="M144" t="s">
        <v>3</v>
      </c>
      <c r="N144">
        <v>75</v>
      </c>
      <c r="O144">
        <v>12.20622</v>
      </c>
      <c r="R144" t="s">
        <v>3</v>
      </c>
      <c r="S144">
        <v>75</v>
      </c>
      <c r="T144">
        <v>3.0719460000000001</v>
      </c>
      <c r="V144">
        <v>82</v>
      </c>
      <c r="W144">
        <v>4.1000000000000002E-2</v>
      </c>
      <c r="X144">
        <f>MIN(S144, V144)</f>
        <v>75</v>
      </c>
      <c r="Y144">
        <f>(X144-N144)/N144*100</f>
        <v>0</v>
      </c>
    </row>
    <row r="145" spans="1:25" x14ac:dyDescent="0.3">
      <c r="A145" t="s">
        <v>1594</v>
      </c>
      <c r="C145">
        <v>993345</v>
      </c>
      <c r="D145">
        <v>2246175</v>
      </c>
      <c r="E145">
        <v>32.369999999999997</v>
      </c>
      <c r="H145">
        <v>150763</v>
      </c>
      <c r="I145">
        <v>336163</v>
      </c>
      <c r="J145">
        <v>1.61</v>
      </c>
      <c r="M145" t="s">
        <v>3</v>
      </c>
      <c r="N145">
        <v>100</v>
      </c>
      <c r="O145">
        <v>11.962811</v>
      </c>
      <c r="R145" t="s">
        <v>3</v>
      </c>
      <c r="S145">
        <v>100</v>
      </c>
      <c r="T145">
        <v>0.469947</v>
      </c>
      <c r="V145">
        <v>106</v>
      </c>
      <c r="W145">
        <v>6.7000000000000004E-2</v>
      </c>
      <c r="X145">
        <f>MIN(S145, V145)</f>
        <v>100</v>
      </c>
      <c r="Y145">
        <f>(X145-N145)/N145*100</f>
        <v>0</v>
      </c>
    </row>
    <row r="146" spans="1:25" x14ac:dyDescent="0.3">
      <c r="A146" t="s">
        <v>1595</v>
      </c>
      <c r="C146">
        <v>884925</v>
      </c>
      <c r="D146">
        <v>1999675</v>
      </c>
      <c r="E146">
        <v>29.1</v>
      </c>
      <c r="H146">
        <v>146832</v>
      </c>
      <c r="I146">
        <v>327565</v>
      </c>
      <c r="J146">
        <v>2.4900000000000002</v>
      </c>
      <c r="M146" t="s">
        <v>3</v>
      </c>
      <c r="N146">
        <v>107</v>
      </c>
      <c r="O146">
        <v>7.2716320000000003</v>
      </c>
      <c r="R146" t="s">
        <v>3</v>
      </c>
      <c r="S146">
        <v>107</v>
      </c>
      <c r="T146">
        <v>0.48147200000000001</v>
      </c>
      <c r="V146">
        <v>111</v>
      </c>
      <c r="W146">
        <v>7.1999999999999995E-2</v>
      </c>
      <c r="X146">
        <f>MIN(S146, V146)</f>
        <v>107</v>
      </c>
      <c r="Y146">
        <f>(X146-N146)/N146*100</f>
        <v>0</v>
      </c>
    </row>
    <row r="147" spans="1:25" x14ac:dyDescent="0.3">
      <c r="A147" t="s">
        <v>1596</v>
      </c>
      <c r="C147">
        <v>792576</v>
      </c>
      <c r="D147">
        <v>1832938</v>
      </c>
      <c r="E147">
        <v>28.58</v>
      </c>
      <c r="H147">
        <v>139392</v>
      </c>
      <c r="I147">
        <v>317914</v>
      </c>
      <c r="J147">
        <v>1.57</v>
      </c>
      <c r="M147" t="s">
        <v>3</v>
      </c>
      <c r="N147">
        <v>116</v>
      </c>
      <c r="O147">
        <v>6.151554</v>
      </c>
      <c r="R147" t="s">
        <v>3</v>
      </c>
      <c r="S147">
        <v>116</v>
      </c>
      <c r="T147">
        <v>0.51430900000000002</v>
      </c>
      <c r="V147">
        <v>120</v>
      </c>
      <c r="W147">
        <v>9.0999999999999998E-2</v>
      </c>
      <c r="X147">
        <f>MIN(S147, V147)</f>
        <v>116</v>
      </c>
      <c r="Y147">
        <f>(X147-N147)/N147*100</f>
        <v>0</v>
      </c>
    </row>
    <row r="148" spans="1:25" x14ac:dyDescent="0.3">
      <c r="A148" t="s">
        <v>1597</v>
      </c>
      <c r="C148">
        <v>821690</v>
      </c>
      <c r="D148">
        <v>1835502</v>
      </c>
      <c r="E148">
        <v>25.73</v>
      </c>
      <c r="H148">
        <v>141046</v>
      </c>
      <c r="I148">
        <v>311154</v>
      </c>
      <c r="J148">
        <v>1.53</v>
      </c>
      <c r="M148" t="s">
        <v>3</v>
      </c>
      <c r="N148">
        <v>99</v>
      </c>
      <c r="O148">
        <v>5.7345119999999996</v>
      </c>
      <c r="R148" t="s">
        <v>3</v>
      </c>
      <c r="S148">
        <v>99</v>
      </c>
      <c r="T148">
        <v>0.47012199999999998</v>
      </c>
      <c r="V148">
        <v>108</v>
      </c>
      <c r="W148">
        <v>7.2999999999999995E-2</v>
      </c>
      <c r="X148">
        <f>MIN(S148, V148)</f>
        <v>99</v>
      </c>
      <c r="Y148">
        <f>(X148-N148)/N148*100</f>
        <v>0</v>
      </c>
    </row>
    <row r="149" spans="1:25" x14ac:dyDescent="0.3">
      <c r="A149" t="s">
        <v>1598</v>
      </c>
      <c r="C149">
        <v>725934</v>
      </c>
      <c r="D149">
        <v>1661131</v>
      </c>
      <c r="E149">
        <v>25.3</v>
      </c>
      <c r="H149">
        <v>124542</v>
      </c>
      <c r="I149">
        <v>280931</v>
      </c>
      <c r="J149">
        <v>2.2000000000000002</v>
      </c>
      <c r="M149" t="s">
        <v>4</v>
      </c>
      <c r="N149">
        <v>112</v>
      </c>
      <c r="O149">
        <v>64.744206000000005</v>
      </c>
      <c r="R149" t="s">
        <v>3</v>
      </c>
      <c r="S149">
        <v>106</v>
      </c>
      <c r="T149">
        <v>0.50517599999999996</v>
      </c>
      <c r="V149">
        <v>110</v>
      </c>
      <c r="W149">
        <v>8.4000000000000005E-2</v>
      </c>
      <c r="X149">
        <f>MIN(S149, V149)</f>
        <v>106</v>
      </c>
      <c r="Y149">
        <f>(X149-N149)/N149*100</f>
        <v>-5.3571428571428568</v>
      </c>
    </row>
    <row r="150" spans="1:25" x14ac:dyDescent="0.3">
      <c r="A150" t="s">
        <v>1599</v>
      </c>
      <c r="C150">
        <v>880044</v>
      </c>
      <c r="D150">
        <v>1993004</v>
      </c>
      <c r="E150">
        <v>28.59</v>
      </c>
      <c r="H150">
        <v>137588</v>
      </c>
      <c r="I150">
        <v>307320</v>
      </c>
      <c r="J150">
        <v>2.5099999999999998</v>
      </c>
      <c r="M150" t="s">
        <v>3</v>
      </c>
      <c r="N150">
        <v>99</v>
      </c>
      <c r="O150">
        <v>9.7416140000000002</v>
      </c>
      <c r="R150" t="s">
        <v>3</v>
      </c>
      <c r="S150">
        <v>99</v>
      </c>
      <c r="T150">
        <v>0.62406499999999998</v>
      </c>
      <c r="V150">
        <v>105</v>
      </c>
      <c r="W150">
        <v>7.5999999999999998E-2</v>
      </c>
      <c r="X150">
        <f>MIN(S150, V150)</f>
        <v>99</v>
      </c>
      <c r="Y150">
        <f>(X150-N150)/N150*100</f>
        <v>0</v>
      </c>
    </row>
    <row r="151" spans="1:25" x14ac:dyDescent="0.3">
      <c r="A151" t="s">
        <v>1600</v>
      </c>
      <c r="C151">
        <v>866514</v>
      </c>
      <c r="D151">
        <v>1983298</v>
      </c>
      <c r="E151">
        <v>30.14</v>
      </c>
      <c r="H151">
        <v>149226</v>
      </c>
      <c r="I151">
        <v>337082</v>
      </c>
      <c r="J151">
        <v>2.52</v>
      </c>
      <c r="M151" t="s">
        <v>3</v>
      </c>
      <c r="N151">
        <v>106</v>
      </c>
      <c r="O151">
        <v>11.975932999999999</v>
      </c>
      <c r="R151" t="s">
        <v>3</v>
      </c>
      <c r="S151">
        <v>106</v>
      </c>
      <c r="T151">
        <v>0.91354100000000005</v>
      </c>
      <c r="V151">
        <v>118</v>
      </c>
      <c r="W151">
        <v>8.4000000000000005E-2</v>
      </c>
      <c r="X151">
        <f>MIN(S151, V151)</f>
        <v>106</v>
      </c>
      <c r="Y151">
        <f>(X151-N151)/N151*100</f>
        <v>0</v>
      </c>
    </row>
    <row r="152" spans="1:25" x14ac:dyDescent="0.3">
      <c r="A152" t="s">
        <v>1601</v>
      </c>
      <c r="C152">
        <v>785866</v>
      </c>
      <c r="D152">
        <v>1770813</v>
      </c>
      <c r="E152">
        <v>25.88</v>
      </c>
      <c r="H152">
        <v>136086</v>
      </c>
      <c r="I152">
        <v>302713</v>
      </c>
      <c r="J152">
        <v>1.49</v>
      </c>
      <c r="M152" t="s">
        <v>3</v>
      </c>
      <c r="N152">
        <v>104</v>
      </c>
      <c r="O152">
        <v>6.9828060000000001</v>
      </c>
      <c r="R152" t="s">
        <v>3</v>
      </c>
      <c r="S152">
        <v>104</v>
      </c>
      <c r="T152">
        <v>0.58894800000000003</v>
      </c>
      <c r="V152">
        <v>110</v>
      </c>
      <c r="W152">
        <v>7.0999999999999994E-2</v>
      </c>
      <c r="X152">
        <f>MIN(S152, V152)</f>
        <v>104</v>
      </c>
      <c r="Y152">
        <f>(X152-N152)/N152*100</f>
        <v>0</v>
      </c>
    </row>
    <row r="153" spans="1:25" x14ac:dyDescent="0.3">
      <c r="A153" t="s">
        <v>1602</v>
      </c>
      <c r="C153">
        <v>766476</v>
      </c>
      <c r="D153">
        <v>1696963</v>
      </c>
      <c r="E153">
        <v>22.85</v>
      </c>
      <c r="H153">
        <v>137052</v>
      </c>
      <c r="I153">
        <v>299731</v>
      </c>
      <c r="J153">
        <v>2.11</v>
      </c>
      <c r="M153" t="s">
        <v>3</v>
      </c>
      <c r="N153">
        <v>101</v>
      </c>
      <c r="O153">
        <v>5.7334240000000003</v>
      </c>
      <c r="R153" t="s">
        <v>3</v>
      </c>
      <c r="S153">
        <v>101</v>
      </c>
      <c r="T153">
        <v>0.45631500000000003</v>
      </c>
      <c r="V153">
        <v>107</v>
      </c>
      <c r="W153">
        <v>7.1999999999999995E-2</v>
      </c>
      <c r="X153">
        <f>MIN(S153, V153)</f>
        <v>101</v>
      </c>
      <c r="Y153">
        <f>(X153-N153)/N153*100</f>
        <v>0</v>
      </c>
    </row>
    <row r="154" spans="1:25" x14ac:dyDescent="0.3">
      <c r="A154" t="s">
        <v>1603</v>
      </c>
      <c r="C154">
        <v>758992</v>
      </c>
      <c r="D154">
        <v>1733450</v>
      </c>
      <c r="E154">
        <v>25.74</v>
      </c>
      <c r="H154">
        <v>143468</v>
      </c>
      <c r="I154">
        <v>323650</v>
      </c>
      <c r="J154">
        <v>2.4900000000000002</v>
      </c>
      <c r="M154" t="s">
        <v>3</v>
      </c>
      <c r="N154">
        <v>107</v>
      </c>
      <c r="O154">
        <v>6.2628279999999998</v>
      </c>
      <c r="R154" t="s">
        <v>3</v>
      </c>
      <c r="S154">
        <v>107</v>
      </c>
      <c r="T154">
        <v>0.92626200000000003</v>
      </c>
      <c r="V154">
        <v>123</v>
      </c>
      <c r="W154">
        <v>7.9000000000000001E-2</v>
      </c>
      <c r="X154">
        <f>MIN(S154, V154)</f>
        <v>107</v>
      </c>
      <c r="Y154">
        <f>(X154-N154)/N154*100</f>
        <v>0</v>
      </c>
    </row>
    <row r="155" spans="1:25" x14ac:dyDescent="0.3">
      <c r="A155" t="s">
        <v>1604</v>
      </c>
      <c r="C155">
        <v>902574</v>
      </c>
      <c r="D155">
        <v>2085739</v>
      </c>
      <c r="E155">
        <v>31.42</v>
      </c>
      <c r="H155">
        <v>135753</v>
      </c>
      <c r="I155">
        <v>308821</v>
      </c>
      <c r="J155">
        <v>2.41</v>
      </c>
      <c r="M155" t="s">
        <v>3</v>
      </c>
      <c r="N155">
        <v>92</v>
      </c>
      <c r="O155">
        <v>41.797561000000002</v>
      </c>
      <c r="R155" t="s">
        <v>4</v>
      </c>
      <c r="S155">
        <v>92</v>
      </c>
      <c r="T155">
        <v>60.278792000000003</v>
      </c>
      <c r="V155">
        <v>110</v>
      </c>
      <c r="W155">
        <v>5.7000000000000002E-2</v>
      </c>
      <c r="X155">
        <f>MIN(S155, V155)</f>
        <v>92</v>
      </c>
      <c r="Y155">
        <f>(X155-N155)/N155*100</f>
        <v>0</v>
      </c>
    </row>
    <row r="156" spans="1:25" x14ac:dyDescent="0.3">
      <c r="A156" t="s">
        <v>1605</v>
      </c>
      <c r="C156">
        <v>945888</v>
      </c>
      <c r="D156">
        <v>2112523</v>
      </c>
      <c r="E156">
        <v>31.14</v>
      </c>
      <c r="H156">
        <v>133104</v>
      </c>
      <c r="I156">
        <v>292943</v>
      </c>
      <c r="J156">
        <v>1.44</v>
      </c>
      <c r="M156" t="s">
        <v>3</v>
      </c>
      <c r="N156">
        <v>91</v>
      </c>
      <c r="O156">
        <v>8.0184440000000006</v>
      </c>
      <c r="R156" t="s">
        <v>3</v>
      </c>
      <c r="S156">
        <v>91</v>
      </c>
      <c r="T156">
        <v>0.54810700000000001</v>
      </c>
      <c r="V156">
        <v>93</v>
      </c>
      <c r="W156">
        <v>6.8000000000000005E-2</v>
      </c>
      <c r="X156">
        <f>MIN(S156, V156)</f>
        <v>91</v>
      </c>
      <c r="Y156">
        <f>(X156-N156)/N156*100</f>
        <v>0</v>
      </c>
    </row>
    <row r="157" spans="1:25" x14ac:dyDescent="0.3">
      <c r="A157" t="s">
        <v>1606</v>
      </c>
      <c r="C157">
        <v>909930</v>
      </c>
      <c r="D157">
        <v>1991834</v>
      </c>
      <c r="E157">
        <v>27.05</v>
      </c>
      <c r="H157">
        <v>151410</v>
      </c>
      <c r="I157">
        <v>327734</v>
      </c>
      <c r="J157">
        <v>1.64</v>
      </c>
      <c r="M157" t="s">
        <v>3</v>
      </c>
      <c r="N157">
        <v>93</v>
      </c>
      <c r="O157">
        <v>6.773218</v>
      </c>
      <c r="R157" t="s">
        <v>3</v>
      </c>
      <c r="S157">
        <v>93</v>
      </c>
      <c r="T157">
        <v>0.44655</v>
      </c>
      <c r="V157">
        <v>102</v>
      </c>
      <c r="W157">
        <v>7.8E-2</v>
      </c>
      <c r="X157">
        <f>MIN(S157, V157)</f>
        <v>93</v>
      </c>
      <c r="Y157">
        <f>(X157-N157)/N157*100</f>
        <v>0</v>
      </c>
    </row>
    <row r="158" spans="1:25" x14ac:dyDescent="0.3">
      <c r="A158" t="s">
        <v>1607</v>
      </c>
      <c r="C158">
        <v>751998</v>
      </c>
      <c r="D158">
        <v>1685867</v>
      </c>
      <c r="E158">
        <v>25.74</v>
      </c>
      <c r="H158">
        <v>116064</v>
      </c>
      <c r="I158">
        <v>256199</v>
      </c>
      <c r="J158">
        <v>2.09</v>
      </c>
      <c r="M158" t="s">
        <v>3</v>
      </c>
      <c r="N158">
        <v>91</v>
      </c>
      <c r="O158">
        <v>6.0364789999999999</v>
      </c>
      <c r="R158" t="s">
        <v>3</v>
      </c>
      <c r="S158">
        <v>91</v>
      </c>
      <c r="T158">
        <v>0.38746599999999998</v>
      </c>
      <c r="V158">
        <v>95</v>
      </c>
      <c r="W158">
        <v>6.7000000000000004E-2</v>
      </c>
      <c r="X158">
        <f>MIN(S158, V158)</f>
        <v>91</v>
      </c>
      <c r="Y158">
        <f>(X158-N158)/N158*100</f>
        <v>0</v>
      </c>
    </row>
    <row r="159" spans="1:25" x14ac:dyDescent="0.3">
      <c r="A159" t="s">
        <v>1608</v>
      </c>
      <c r="C159">
        <v>982640</v>
      </c>
      <c r="D159">
        <v>2204826</v>
      </c>
      <c r="E159">
        <v>32.299999999999997</v>
      </c>
      <c r="H159">
        <v>130640</v>
      </c>
      <c r="I159">
        <v>288426</v>
      </c>
      <c r="J159">
        <v>2.35</v>
      </c>
      <c r="M159" t="s">
        <v>3</v>
      </c>
      <c r="N159">
        <v>89</v>
      </c>
      <c r="O159">
        <v>7.0597849999999998</v>
      </c>
      <c r="R159" t="s">
        <v>3</v>
      </c>
      <c r="S159">
        <v>89</v>
      </c>
      <c r="T159">
        <v>0.43523499999999998</v>
      </c>
      <c r="V159">
        <v>91</v>
      </c>
      <c r="W159">
        <v>6.8000000000000005E-2</v>
      </c>
      <c r="X159">
        <f>MIN(S159, V159)</f>
        <v>89</v>
      </c>
      <c r="Y159">
        <f>(X159-N159)/N159*100</f>
        <v>0</v>
      </c>
    </row>
    <row r="160" spans="1:25" x14ac:dyDescent="0.3">
      <c r="A160" t="s">
        <v>1609</v>
      </c>
      <c r="C160">
        <v>817160</v>
      </c>
      <c r="D160">
        <v>1851326</v>
      </c>
      <c r="E160">
        <v>28.12</v>
      </c>
      <c r="H160">
        <v>128960</v>
      </c>
      <c r="I160">
        <v>287891</v>
      </c>
      <c r="J160">
        <v>1.43</v>
      </c>
      <c r="M160" t="s">
        <v>3</v>
      </c>
      <c r="N160">
        <v>101</v>
      </c>
      <c r="O160">
        <v>7.1971379999999998</v>
      </c>
      <c r="R160" t="s">
        <v>3</v>
      </c>
      <c r="S160">
        <v>101</v>
      </c>
      <c r="T160">
        <v>0.41003800000000001</v>
      </c>
      <c r="V160">
        <v>103</v>
      </c>
      <c r="W160">
        <v>5.6000000000000001E-2</v>
      </c>
      <c r="X160">
        <f>MIN(S160, V160)</f>
        <v>101</v>
      </c>
      <c r="Y160">
        <f>(X160-N160)/N160*100</f>
        <v>0</v>
      </c>
    </row>
    <row r="161" spans="1:25" x14ac:dyDescent="0.3">
      <c r="A161" t="s">
        <v>1610</v>
      </c>
      <c r="C161">
        <v>765765</v>
      </c>
      <c r="D161">
        <v>1683753</v>
      </c>
      <c r="E161">
        <v>23.06</v>
      </c>
      <c r="H161">
        <v>111969</v>
      </c>
      <c r="I161">
        <v>242557</v>
      </c>
      <c r="J161">
        <v>1.85</v>
      </c>
      <c r="M161" t="s">
        <v>3</v>
      </c>
      <c r="N161">
        <v>86</v>
      </c>
      <c r="O161">
        <v>5.4073079999999996</v>
      </c>
      <c r="R161" t="s">
        <v>3</v>
      </c>
      <c r="S161">
        <v>86</v>
      </c>
      <c r="T161">
        <v>0.27869899999999997</v>
      </c>
      <c r="V161">
        <v>86</v>
      </c>
      <c r="W161">
        <v>7.0999999999999994E-2</v>
      </c>
      <c r="X161">
        <f>MIN(S161, V161)</f>
        <v>86</v>
      </c>
      <c r="Y161">
        <f>(X161-N161)/N161*100</f>
        <v>0</v>
      </c>
    </row>
    <row r="162" spans="1:25" x14ac:dyDescent="0.3">
      <c r="A162" t="s">
        <v>1611</v>
      </c>
      <c r="C162">
        <v>1005176</v>
      </c>
      <c r="D162">
        <v>2205013</v>
      </c>
      <c r="E162">
        <v>29.78</v>
      </c>
      <c r="H162">
        <v>154044</v>
      </c>
      <c r="I162">
        <v>333726</v>
      </c>
      <c r="J162">
        <v>1.6</v>
      </c>
      <c r="M162" t="s">
        <v>3</v>
      </c>
      <c r="N162">
        <v>95</v>
      </c>
      <c r="O162">
        <v>5.8005420000000001</v>
      </c>
      <c r="R162" t="s">
        <v>3</v>
      </c>
      <c r="S162">
        <v>95</v>
      </c>
      <c r="T162">
        <v>0.49849199999999999</v>
      </c>
      <c r="V162">
        <v>98</v>
      </c>
      <c r="W162">
        <v>7.9000000000000001E-2</v>
      </c>
      <c r="X162">
        <f>MIN(S162, V162)</f>
        <v>95</v>
      </c>
      <c r="Y162">
        <f>(X162-N162)/N162*100</f>
        <v>0</v>
      </c>
    </row>
    <row r="163" spans="1:25" x14ac:dyDescent="0.3">
      <c r="A163" t="s">
        <v>1612</v>
      </c>
      <c r="C163">
        <v>1086255</v>
      </c>
      <c r="D163">
        <v>2438531</v>
      </c>
      <c r="E163">
        <v>33.85</v>
      </c>
      <c r="H163">
        <v>180285</v>
      </c>
      <c r="I163">
        <v>399949</v>
      </c>
      <c r="J163">
        <v>2.94</v>
      </c>
      <c r="M163" t="s">
        <v>3</v>
      </c>
      <c r="N163">
        <v>112</v>
      </c>
      <c r="O163">
        <v>8.1391069999999992</v>
      </c>
      <c r="R163" t="s">
        <v>3</v>
      </c>
      <c r="S163">
        <v>112</v>
      </c>
      <c r="T163">
        <v>0.67029399999999995</v>
      </c>
      <c r="V163">
        <v>118</v>
      </c>
      <c r="W163">
        <v>8.5000000000000006E-2</v>
      </c>
      <c r="X163">
        <f>MIN(S163, V163)</f>
        <v>112</v>
      </c>
      <c r="Y163">
        <f>(X163-N163)/N163*100</f>
        <v>0</v>
      </c>
    </row>
    <row r="164" spans="1:25" x14ac:dyDescent="0.3">
      <c r="A164" t="s">
        <v>1613</v>
      </c>
      <c r="C164">
        <v>775012</v>
      </c>
      <c r="D164">
        <v>1730433</v>
      </c>
      <c r="E164">
        <v>24.85</v>
      </c>
      <c r="H164">
        <v>136840</v>
      </c>
      <c r="I164">
        <v>301728</v>
      </c>
      <c r="J164">
        <v>1.51</v>
      </c>
      <c r="M164" t="s">
        <v>3</v>
      </c>
      <c r="N164">
        <v>104</v>
      </c>
      <c r="O164">
        <v>5.962618</v>
      </c>
      <c r="R164" t="s">
        <v>3</v>
      </c>
      <c r="S164">
        <v>104</v>
      </c>
      <c r="T164">
        <v>0.62946800000000003</v>
      </c>
      <c r="V164">
        <v>109</v>
      </c>
      <c r="W164">
        <v>6.5000000000000002E-2</v>
      </c>
      <c r="X164">
        <f>MIN(S164, V164)</f>
        <v>104</v>
      </c>
      <c r="Y164">
        <f>(X164-N164)/N164*100</f>
        <v>0</v>
      </c>
    </row>
    <row r="165" spans="1:25" x14ac:dyDescent="0.3">
      <c r="A165" t="s">
        <v>1614</v>
      </c>
      <c r="C165">
        <v>775257</v>
      </c>
      <c r="D165">
        <v>1716527</v>
      </c>
      <c r="E165">
        <v>23.49</v>
      </c>
      <c r="H165">
        <v>109478</v>
      </c>
      <c r="I165">
        <v>238529</v>
      </c>
      <c r="J165">
        <v>1.89</v>
      </c>
      <c r="M165" t="s">
        <v>3</v>
      </c>
      <c r="N165">
        <v>82</v>
      </c>
      <c r="O165">
        <v>7.6965170000000001</v>
      </c>
      <c r="R165" t="s">
        <v>3</v>
      </c>
      <c r="S165">
        <v>82</v>
      </c>
      <c r="T165">
        <v>0.38882299999999997</v>
      </c>
      <c r="V165">
        <v>85</v>
      </c>
      <c r="W165">
        <v>6.5000000000000002E-2</v>
      </c>
      <c r="X165">
        <f>MIN(S165, V165)</f>
        <v>82</v>
      </c>
      <c r="Y165">
        <f>(X165-N165)/N165*100</f>
        <v>0</v>
      </c>
    </row>
    <row r="166" spans="1:25" x14ac:dyDescent="0.3">
      <c r="A166" t="s">
        <v>1615</v>
      </c>
      <c r="C166">
        <v>714051</v>
      </c>
      <c r="D166">
        <v>1628882</v>
      </c>
      <c r="E166">
        <v>22.57</v>
      </c>
      <c r="H166">
        <v>113085</v>
      </c>
      <c r="I166">
        <v>253970</v>
      </c>
      <c r="J166">
        <v>1.84</v>
      </c>
      <c r="M166" t="s">
        <v>3</v>
      </c>
      <c r="N166">
        <v>95</v>
      </c>
      <c r="O166">
        <v>9.2283919999999995</v>
      </c>
      <c r="R166" t="s">
        <v>3</v>
      </c>
      <c r="S166">
        <v>95</v>
      </c>
      <c r="T166">
        <v>0.64703200000000005</v>
      </c>
      <c r="V166">
        <v>104</v>
      </c>
      <c r="W166">
        <v>4.7E-2</v>
      </c>
      <c r="X166">
        <f>MIN(S166, V166)</f>
        <v>95</v>
      </c>
      <c r="Y166">
        <f>(X166-N166)/N166*100</f>
        <v>0</v>
      </c>
    </row>
    <row r="167" spans="1:25" x14ac:dyDescent="0.3">
      <c r="A167" t="s">
        <v>1616</v>
      </c>
      <c r="C167">
        <v>976239</v>
      </c>
      <c r="D167">
        <v>2132239</v>
      </c>
      <c r="E167">
        <v>28</v>
      </c>
      <c r="H167">
        <v>147915</v>
      </c>
      <c r="I167">
        <v>319183</v>
      </c>
      <c r="J167">
        <v>1.54</v>
      </c>
      <c r="M167" t="s">
        <v>3</v>
      </c>
      <c r="N167">
        <v>92</v>
      </c>
      <c r="O167">
        <v>6.3406209999999996</v>
      </c>
      <c r="R167" t="s">
        <v>3</v>
      </c>
      <c r="S167">
        <v>92</v>
      </c>
      <c r="T167">
        <v>0.40537899999999999</v>
      </c>
      <c r="V167">
        <v>94</v>
      </c>
      <c r="W167">
        <v>7.0000000000000007E-2</v>
      </c>
      <c r="X167">
        <f>MIN(S167, V167)</f>
        <v>92</v>
      </c>
      <c r="Y167">
        <f>(X167-N167)/N167*100</f>
        <v>0</v>
      </c>
    </row>
    <row r="168" spans="1:25" x14ac:dyDescent="0.3">
      <c r="A168" t="s">
        <v>1617</v>
      </c>
      <c r="C168">
        <v>1047510</v>
      </c>
      <c r="D168">
        <v>2320852</v>
      </c>
      <c r="E168">
        <v>31.3</v>
      </c>
      <c r="H168">
        <v>137505</v>
      </c>
      <c r="I168">
        <v>299993</v>
      </c>
      <c r="J168">
        <v>2.27</v>
      </c>
      <c r="M168" t="s">
        <v>3</v>
      </c>
      <c r="N168">
        <v>82</v>
      </c>
      <c r="O168">
        <v>7.6553639999999996</v>
      </c>
      <c r="R168" t="s">
        <v>3</v>
      </c>
      <c r="S168">
        <v>82</v>
      </c>
      <c r="T168">
        <v>0.39576099999999997</v>
      </c>
      <c r="V168">
        <v>88</v>
      </c>
      <c r="W168">
        <v>6.4000000000000001E-2</v>
      </c>
      <c r="X168">
        <f>MIN(S168, V168)</f>
        <v>82</v>
      </c>
      <c r="Y168">
        <f>(X168-N168)/N168*100</f>
        <v>0</v>
      </c>
    </row>
    <row r="169" spans="1:25" x14ac:dyDescent="0.3">
      <c r="A169" t="s">
        <v>1618</v>
      </c>
      <c r="C169">
        <v>999130</v>
      </c>
      <c r="D169">
        <v>2228921</v>
      </c>
      <c r="E169">
        <v>31.32</v>
      </c>
      <c r="H169">
        <v>165545</v>
      </c>
      <c r="I169">
        <v>364877</v>
      </c>
      <c r="J169">
        <v>1.81</v>
      </c>
      <c r="M169" t="s">
        <v>3</v>
      </c>
      <c r="N169">
        <v>108</v>
      </c>
      <c r="O169">
        <v>6.7259739999999999</v>
      </c>
      <c r="R169" t="s">
        <v>3</v>
      </c>
      <c r="S169">
        <v>108</v>
      </c>
      <c r="T169">
        <v>0.46140799999999998</v>
      </c>
      <c r="V169">
        <v>112</v>
      </c>
      <c r="W169">
        <v>8.5999999999999993E-2</v>
      </c>
      <c r="X169">
        <f>MIN(S169, V169)</f>
        <v>108</v>
      </c>
      <c r="Y169">
        <f>(X169-N169)/N169*100</f>
        <v>0</v>
      </c>
    </row>
    <row r="170" spans="1:25" x14ac:dyDescent="0.3">
      <c r="A170" t="s">
        <v>1619</v>
      </c>
      <c r="C170">
        <v>1154440</v>
      </c>
      <c r="D170">
        <v>2514595</v>
      </c>
      <c r="E170">
        <v>32.83</v>
      </c>
      <c r="H170">
        <v>175336</v>
      </c>
      <c r="I170">
        <v>377599</v>
      </c>
      <c r="J170">
        <v>1.82</v>
      </c>
      <c r="M170" t="s">
        <v>3</v>
      </c>
      <c r="N170">
        <v>100</v>
      </c>
      <c r="O170">
        <v>8.0203389999999999</v>
      </c>
      <c r="R170" t="s">
        <v>3</v>
      </c>
      <c r="S170">
        <v>100</v>
      </c>
      <c r="T170">
        <v>0.42607699999999998</v>
      </c>
      <c r="V170">
        <v>100</v>
      </c>
      <c r="W170">
        <v>8.8999999999999996E-2</v>
      </c>
      <c r="X170">
        <f>MIN(S170, V170)</f>
        <v>100</v>
      </c>
      <c r="Y170">
        <f>(X170-N170)/N170*100</f>
        <v>0</v>
      </c>
    </row>
    <row r="171" spans="1:25" x14ac:dyDescent="0.3">
      <c r="A171" t="s">
        <v>1620</v>
      </c>
      <c r="C171">
        <v>980672</v>
      </c>
      <c r="D171">
        <v>2219028</v>
      </c>
      <c r="E171">
        <v>32.33</v>
      </c>
      <c r="H171">
        <v>164374</v>
      </c>
      <c r="I171">
        <v>367268</v>
      </c>
      <c r="J171">
        <v>1.79</v>
      </c>
      <c r="M171" t="s">
        <v>3</v>
      </c>
      <c r="N171">
        <v>117</v>
      </c>
      <c r="O171">
        <v>6.270499</v>
      </c>
      <c r="R171" t="s">
        <v>3</v>
      </c>
      <c r="S171">
        <v>117</v>
      </c>
      <c r="T171">
        <v>0.448488</v>
      </c>
      <c r="V171">
        <v>117</v>
      </c>
      <c r="W171">
        <v>8.2000000000000003E-2</v>
      </c>
      <c r="X171">
        <f>MIN(S171, V171)</f>
        <v>117</v>
      </c>
      <c r="Y171">
        <f>(X171-N171)/N171*100</f>
        <v>0</v>
      </c>
    </row>
    <row r="172" spans="1:25" x14ac:dyDescent="0.3">
      <c r="A172" t="s">
        <v>1621</v>
      </c>
      <c r="C172">
        <v>1030176</v>
      </c>
      <c r="D172">
        <v>2260416</v>
      </c>
      <c r="E172">
        <v>29.88</v>
      </c>
      <c r="H172">
        <v>158368</v>
      </c>
      <c r="I172">
        <v>343328</v>
      </c>
      <c r="J172">
        <v>2.4700000000000002</v>
      </c>
      <c r="M172" t="s">
        <v>3</v>
      </c>
      <c r="N172">
        <v>100</v>
      </c>
      <c r="O172">
        <v>6.1840549999999999</v>
      </c>
      <c r="R172" t="s">
        <v>3</v>
      </c>
      <c r="S172">
        <v>100</v>
      </c>
      <c r="T172">
        <v>0.39740500000000001</v>
      </c>
      <c r="V172">
        <v>100</v>
      </c>
      <c r="W172">
        <v>8.6999999999999994E-2</v>
      </c>
      <c r="X172">
        <f>MIN(S172, V172)</f>
        <v>100</v>
      </c>
      <c r="Y172">
        <f>(X172-N172)/N172*100</f>
        <v>0</v>
      </c>
    </row>
    <row r="173" spans="1:25" x14ac:dyDescent="0.3">
      <c r="A173" t="s">
        <v>1622</v>
      </c>
      <c r="C173">
        <v>926826</v>
      </c>
      <c r="D173">
        <v>2078283</v>
      </c>
      <c r="E173">
        <v>29.63</v>
      </c>
      <c r="H173">
        <v>139434</v>
      </c>
      <c r="I173">
        <v>308235</v>
      </c>
      <c r="J173">
        <v>2.38</v>
      </c>
      <c r="M173" t="s">
        <v>3</v>
      </c>
      <c r="N173">
        <v>92</v>
      </c>
      <c r="O173">
        <v>7.9007449999999997</v>
      </c>
      <c r="R173" t="s">
        <v>3</v>
      </c>
      <c r="S173">
        <v>92</v>
      </c>
      <c r="T173">
        <v>0.62411499999999998</v>
      </c>
      <c r="V173">
        <v>101</v>
      </c>
      <c r="W173">
        <v>9.0999999999999998E-2</v>
      </c>
      <c r="X173">
        <f>MIN(S173, V173)</f>
        <v>92</v>
      </c>
      <c r="Y173">
        <f>(X173-N173)/N173*100</f>
        <v>0</v>
      </c>
    </row>
    <row r="174" spans="1:25" x14ac:dyDescent="0.3">
      <c r="A174" t="s">
        <v>1623</v>
      </c>
      <c r="C174">
        <v>959108</v>
      </c>
      <c r="D174">
        <v>2164870</v>
      </c>
      <c r="E174">
        <v>31.51</v>
      </c>
      <c r="H174">
        <v>134054</v>
      </c>
      <c r="I174">
        <v>298051</v>
      </c>
      <c r="J174">
        <v>1.42</v>
      </c>
      <c r="M174" t="s">
        <v>3</v>
      </c>
      <c r="N174">
        <v>92</v>
      </c>
      <c r="O174">
        <v>9.7868779999999997</v>
      </c>
      <c r="R174" t="s">
        <v>3</v>
      </c>
      <c r="S174">
        <v>92</v>
      </c>
      <c r="T174">
        <v>0.53174399999999999</v>
      </c>
      <c r="V174">
        <v>96</v>
      </c>
      <c r="W174">
        <v>6.4000000000000001E-2</v>
      </c>
      <c r="X174">
        <f>MIN(S174, V174)</f>
        <v>92</v>
      </c>
      <c r="Y174">
        <f>(X174-N174)/N174*100</f>
        <v>0</v>
      </c>
    </row>
    <row r="175" spans="1:25" x14ac:dyDescent="0.3">
      <c r="A175" t="s">
        <v>1624</v>
      </c>
      <c r="C175">
        <v>981650</v>
      </c>
      <c r="D175">
        <v>2182217</v>
      </c>
      <c r="E175">
        <v>30.43</v>
      </c>
      <c r="H175">
        <v>118900</v>
      </c>
      <c r="I175">
        <v>259772</v>
      </c>
      <c r="J175">
        <v>1.2</v>
      </c>
      <c r="M175" t="s">
        <v>3</v>
      </c>
      <c r="N175">
        <v>80</v>
      </c>
      <c r="O175">
        <v>8.2380549999999992</v>
      </c>
      <c r="R175" t="s">
        <v>3</v>
      </c>
      <c r="S175">
        <v>80</v>
      </c>
      <c r="T175">
        <v>0.36382300000000001</v>
      </c>
      <c r="V175">
        <v>81</v>
      </c>
      <c r="W175">
        <v>7.4999999999999997E-2</v>
      </c>
      <c r="X175">
        <f>MIN(S175, V175)</f>
        <v>80</v>
      </c>
      <c r="Y175">
        <f>(X175-N175)/N175*100</f>
        <v>0</v>
      </c>
    </row>
    <row r="176" spans="1:25" x14ac:dyDescent="0.3">
      <c r="A176" t="s">
        <v>1625</v>
      </c>
      <c r="C176">
        <v>963168</v>
      </c>
      <c r="D176">
        <v>2103713</v>
      </c>
      <c r="E176">
        <v>27.71</v>
      </c>
      <c r="H176">
        <v>153924</v>
      </c>
      <c r="I176">
        <v>332297</v>
      </c>
      <c r="J176">
        <v>1.61</v>
      </c>
      <c r="M176" t="s">
        <v>3</v>
      </c>
      <c r="N176">
        <v>94</v>
      </c>
      <c r="O176">
        <v>7.666766</v>
      </c>
      <c r="R176" t="s">
        <v>3</v>
      </c>
      <c r="S176">
        <v>94</v>
      </c>
      <c r="T176">
        <v>0.48669800000000002</v>
      </c>
      <c r="V176">
        <v>100</v>
      </c>
      <c r="W176">
        <v>8.8999999999999996E-2</v>
      </c>
      <c r="X176">
        <f>MIN(S176, V176)</f>
        <v>94</v>
      </c>
      <c r="Y176">
        <f>(X176-N176)/N176*100</f>
        <v>0</v>
      </c>
    </row>
    <row r="177" spans="1:25" x14ac:dyDescent="0.3">
      <c r="A177" t="s">
        <v>1626</v>
      </c>
      <c r="C177">
        <v>674966</v>
      </c>
      <c r="D177">
        <v>1587621</v>
      </c>
      <c r="E177">
        <v>24.1</v>
      </c>
      <c r="H177">
        <v>115073</v>
      </c>
      <c r="I177">
        <v>266343</v>
      </c>
      <c r="J177">
        <v>1.25</v>
      </c>
      <c r="M177" t="s">
        <v>3</v>
      </c>
      <c r="N177">
        <v>103</v>
      </c>
      <c r="O177">
        <v>12.714943</v>
      </c>
      <c r="R177" t="s">
        <v>3</v>
      </c>
      <c r="S177">
        <v>103</v>
      </c>
      <c r="T177">
        <v>2.9470000000000001</v>
      </c>
      <c r="V177">
        <v>118</v>
      </c>
      <c r="W177">
        <v>3.9E-2</v>
      </c>
      <c r="X177">
        <f>MIN(S177, V177)</f>
        <v>103</v>
      </c>
      <c r="Y177">
        <f>(X177-N177)/N177*100</f>
        <v>0</v>
      </c>
    </row>
    <row r="178" spans="1:25" x14ac:dyDescent="0.3">
      <c r="A178" t="s">
        <v>1627</v>
      </c>
      <c r="C178">
        <v>1320744</v>
      </c>
      <c r="D178">
        <v>2881652</v>
      </c>
      <c r="E178">
        <v>35.81</v>
      </c>
      <c r="H178">
        <v>457780</v>
      </c>
      <c r="I178">
        <v>995358</v>
      </c>
      <c r="J178">
        <v>6.77</v>
      </c>
      <c r="M178" t="s">
        <v>4</v>
      </c>
      <c r="N178">
        <v>203</v>
      </c>
      <c r="O178">
        <v>65.706209999999999</v>
      </c>
      <c r="R178" t="s">
        <v>4</v>
      </c>
      <c r="S178">
        <v>200</v>
      </c>
      <c r="T178">
        <v>61.068351</v>
      </c>
      <c r="V178">
        <v>234</v>
      </c>
      <c r="W178">
        <v>4.9000000000000002E-2</v>
      </c>
      <c r="X178">
        <f>MIN(S178, V178)</f>
        <v>200</v>
      </c>
      <c r="Y178">
        <f>(X178-N178)/N178*100</f>
        <v>-1.4778325123152709</v>
      </c>
    </row>
    <row r="179" spans="1:25" x14ac:dyDescent="0.3">
      <c r="A179" t="s">
        <v>1628</v>
      </c>
      <c r="C179">
        <v>1435848</v>
      </c>
      <c r="D179">
        <v>3126572</v>
      </c>
      <c r="E179">
        <v>37.58</v>
      </c>
      <c r="H179">
        <v>439419</v>
      </c>
      <c r="I179">
        <v>953072</v>
      </c>
      <c r="J179">
        <v>6.22</v>
      </c>
      <c r="M179" t="s">
        <v>4</v>
      </c>
      <c r="N179">
        <v>253</v>
      </c>
      <c r="O179">
        <v>66.073274999999995</v>
      </c>
      <c r="R179" t="s">
        <v>4</v>
      </c>
      <c r="S179">
        <v>185</v>
      </c>
      <c r="T179">
        <v>60.977505000000001</v>
      </c>
      <c r="V179">
        <v>212</v>
      </c>
      <c r="W179">
        <v>5.1999999999999998E-2</v>
      </c>
      <c r="X179">
        <f>MIN(S179, V179)</f>
        <v>185</v>
      </c>
      <c r="Y179">
        <f>(X179-N179)/N179*100</f>
        <v>-26.877470355731226</v>
      </c>
    </row>
    <row r="180" spans="1:25" x14ac:dyDescent="0.3">
      <c r="A180" t="s">
        <v>1629</v>
      </c>
      <c r="C180">
        <v>1302174</v>
      </c>
      <c r="D180">
        <v>2824736</v>
      </c>
      <c r="E180">
        <v>33.78</v>
      </c>
      <c r="H180">
        <v>396400</v>
      </c>
      <c r="I180">
        <v>856437</v>
      </c>
      <c r="J180">
        <v>5.73</v>
      </c>
      <c r="M180" t="s">
        <v>4</v>
      </c>
      <c r="N180">
        <v>188</v>
      </c>
      <c r="O180">
        <v>65.416960000000003</v>
      </c>
      <c r="R180" t="s">
        <v>4</v>
      </c>
      <c r="S180">
        <v>184</v>
      </c>
      <c r="T180">
        <v>60.879483</v>
      </c>
      <c r="V180">
        <v>199</v>
      </c>
      <c r="W180">
        <v>4.8000000000000001E-2</v>
      </c>
      <c r="X180">
        <f>MIN(S180, V180)</f>
        <v>184</v>
      </c>
      <c r="Y180">
        <f>(X180-N180)/N180*100</f>
        <v>-2.1276595744680851</v>
      </c>
    </row>
    <row r="181" spans="1:25" x14ac:dyDescent="0.3">
      <c r="A181" t="s">
        <v>1630</v>
      </c>
      <c r="C181">
        <v>1474880</v>
      </c>
      <c r="D181">
        <v>3214501</v>
      </c>
      <c r="E181">
        <v>39.450000000000003</v>
      </c>
      <c r="H181">
        <v>448330</v>
      </c>
      <c r="I181">
        <v>973241</v>
      </c>
      <c r="J181">
        <v>7.66</v>
      </c>
      <c r="M181" t="s">
        <v>4</v>
      </c>
      <c r="N181">
        <v>259</v>
      </c>
      <c r="O181">
        <v>66.215680000000006</v>
      </c>
      <c r="R181" t="s">
        <v>4</v>
      </c>
      <c r="S181">
        <v>183</v>
      </c>
      <c r="T181">
        <v>60.998023000000003</v>
      </c>
      <c r="V181">
        <v>213</v>
      </c>
      <c r="W181">
        <v>4.7E-2</v>
      </c>
      <c r="X181">
        <f>MIN(S181, V181)</f>
        <v>183</v>
      </c>
      <c r="Y181">
        <f>(X181-N181)/N181*100</f>
        <v>-29.343629343629345</v>
      </c>
    </row>
    <row r="182" spans="1:25" x14ac:dyDescent="0.3">
      <c r="A182" t="s">
        <v>1631</v>
      </c>
      <c r="C182">
        <v>1378628</v>
      </c>
      <c r="D182">
        <v>2978239</v>
      </c>
      <c r="E182">
        <v>35.11</v>
      </c>
      <c r="H182">
        <v>424676</v>
      </c>
      <c r="I182">
        <v>913927</v>
      </c>
      <c r="J182">
        <v>5.99</v>
      </c>
      <c r="M182" t="s">
        <v>4</v>
      </c>
      <c r="N182">
        <v>188</v>
      </c>
      <c r="O182">
        <v>65.739097000000001</v>
      </c>
      <c r="R182" t="s">
        <v>4</v>
      </c>
      <c r="S182">
        <v>185</v>
      </c>
      <c r="T182">
        <v>60.930340999999999</v>
      </c>
      <c r="V182">
        <v>202</v>
      </c>
      <c r="W182">
        <v>5.1999999999999998E-2</v>
      </c>
      <c r="X182">
        <f>MIN(S182, V182)</f>
        <v>185</v>
      </c>
      <c r="Y182">
        <f>(X182-N182)/N182*100</f>
        <v>-1.5957446808510638</v>
      </c>
    </row>
    <row r="183" spans="1:25" x14ac:dyDescent="0.3">
      <c r="A183" t="s">
        <v>1632</v>
      </c>
      <c r="C183">
        <v>1274139</v>
      </c>
      <c r="D183">
        <v>2713534</v>
      </c>
      <c r="E183">
        <v>30.02</v>
      </c>
      <c r="H183">
        <v>401470</v>
      </c>
      <c r="I183">
        <v>852143</v>
      </c>
      <c r="J183">
        <v>6.47</v>
      </c>
      <c r="M183" t="s">
        <v>4</v>
      </c>
      <c r="N183">
        <v>272</v>
      </c>
      <c r="O183">
        <v>64.782465999999999</v>
      </c>
      <c r="R183" t="s">
        <v>4</v>
      </c>
      <c r="S183">
        <v>167</v>
      </c>
      <c r="T183">
        <v>60.834575000000001</v>
      </c>
      <c r="V183">
        <v>189</v>
      </c>
      <c r="W183">
        <v>0.04</v>
      </c>
      <c r="X183">
        <f>MIN(S183, V183)</f>
        <v>167</v>
      </c>
      <c r="Y183">
        <f>(X183-N183)/N183*100</f>
        <v>-38.602941176470587</v>
      </c>
    </row>
    <row r="184" spans="1:25" x14ac:dyDescent="0.3">
      <c r="A184" t="s">
        <v>1633</v>
      </c>
      <c r="C184">
        <v>1352025</v>
      </c>
      <c r="D184">
        <v>2941232</v>
      </c>
      <c r="E184">
        <v>36.01</v>
      </c>
      <c r="H184">
        <v>460690</v>
      </c>
      <c r="I184">
        <v>998807</v>
      </c>
      <c r="J184">
        <v>6.63</v>
      </c>
      <c r="M184" t="s">
        <v>4</v>
      </c>
      <c r="N184">
        <v>202</v>
      </c>
      <c r="O184">
        <v>65.719087000000002</v>
      </c>
      <c r="R184" t="s">
        <v>4</v>
      </c>
      <c r="S184">
        <v>203</v>
      </c>
      <c r="T184">
        <v>61.062601999999998</v>
      </c>
      <c r="V184">
        <v>229</v>
      </c>
      <c r="W184">
        <v>4.8000000000000001E-2</v>
      </c>
      <c r="X184">
        <f>MIN(S184, V184)</f>
        <v>203</v>
      </c>
      <c r="Y184">
        <f>(X184-N184)/N184*100</f>
        <v>0.49504950495049505</v>
      </c>
    </row>
    <row r="185" spans="1:25" x14ac:dyDescent="0.3">
      <c r="A185" t="s">
        <v>1634</v>
      </c>
      <c r="C185">
        <v>1386480</v>
      </c>
      <c r="D185">
        <v>2970441</v>
      </c>
      <c r="E185">
        <v>33.75</v>
      </c>
      <c r="H185">
        <v>442540</v>
      </c>
      <c r="I185">
        <v>944867</v>
      </c>
      <c r="J185">
        <v>7.04</v>
      </c>
      <c r="M185" t="s">
        <v>4</v>
      </c>
      <c r="N185">
        <v>169</v>
      </c>
      <c r="O185">
        <v>65.401134999999996</v>
      </c>
      <c r="R185" t="s">
        <v>4</v>
      </c>
      <c r="S185">
        <v>168</v>
      </c>
      <c r="T185">
        <v>60.933711000000002</v>
      </c>
      <c r="V185">
        <v>202</v>
      </c>
      <c r="W185">
        <v>5.8000000000000003E-2</v>
      </c>
      <c r="X185">
        <f>MIN(S185, V185)</f>
        <v>168</v>
      </c>
      <c r="Y185">
        <f>(X185-N185)/N185*100</f>
        <v>-0.59171597633136097</v>
      </c>
    </row>
    <row r="186" spans="1:25" x14ac:dyDescent="0.3">
      <c r="A186" t="s">
        <v>1635</v>
      </c>
      <c r="C186">
        <v>1264868</v>
      </c>
      <c r="D186">
        <v>2738659</v>
      </c>
      <c r="E186">
        <v>32.520000000000003</v>
      </c>
      <c r="H186">
        <v>422928</v>
      </c>
      <c r="I186">
        <v>912449</v>
      </c>
      <c r="J186">
        <v>6.99</v>
      </c>
      <c r="M186" t="s">
        <v>4</v>
      </c>
      <c r="N186">
        <v>374</v>
      </c>
      <c r="O186">
        <v>65.368982000000003</v>
      </c>
      <c r="R186" t="s">
        <v>4</v>
      </c>
      <c r="S186">
        <v>188</v>
      </c>
      <c r="T186">
        <v>60.968364999999999</v>
      </c>
      <c r="V186">
        <v>215</v>
      </c>
      <c r="W186">
        <v>4.4999999999999998E-2</v>
      </c>
      <c r="X186">
        <f>MIN(S186, V186)</f>
        <v>188</v>
      </c>
      <c r="Y186">
        <f>(X186-N186)/N186*100</f>
        <v>-49.732620320855617</v>
      </c>
    </row>
    <row r="187" spans="1:25" x14ac:dyDescent="0.3">
      <c r="A187" t="s">
        <v>1636</v>
      </c>
      <c r="C187">
        <v>1572165</v>
      </c>
      <c r="D187">
        <v>3442760</v>
      </c>
      <c r="E187">
        <v>42.62</v>
      </c>
      <c r="H187">
        <v>451329</v>
      </c>
      <c r="I187">
        <v>984152</v>
      </c>
      <c r="J187">
        <v>6.45</v>
      </c>
      <c r="M187" t="s">
        <v>4</v>
      </c>
      <c r="N187">
        <v>214</v>
      </c>
      <c r="O187">
        <v>66.940608999999995</v>
      </c>
      <c r="R187" t="s">
        <v>4</v>
      </c>
      <c r="S187">
        <v>184</v>
      </c>
      <c r="T187">
        <v>60.988813</v>
      </c>
      <c r="V187">
        <v>210</v>
      </c>
      <c r="W187">
        <v>4.9000000000000002E-2</v>
      </c>
      <c r="X187">
        <f>MIN(S187, V187)</f>
        <v>184</v>
      </c>
      <c r="Y187">
        <f>(X187-N187)/N187*100</f>
        <v>-14.018691588785046</v>
      </c>
    </row>
    <row r="188" spans="1:25" x14ac:dyDescent="0.3">
      <c r="A188" t="s">
        <v>1637</v>
      </c>
      <c r="C188">
        <v>746478</v>
      </c>
      <c r="D188">
        <v>1704182</v>
      </c>
      <c r="E188">
        <v>23.19</v>
      </c>
      <c r="H188">
        <v>116706</v>
      </c>
      <c r="I188">
        <v>262170</v>
      </c>
      <c r="J188">
        <v>1.94</v>
      </c>
      <c r="M188" t="s">
        <v>3</v>
      </c>
      <c r="N188">
        <v>92</v>
      </c>
      <c r="O188">
        <v>13.580717999999999</v>
      </c>
      <c r="R188" t="s">
        <v>3</v>
      </c>
      <c r="S188">
        <v>92</v>
      </c>
      <c r="T188">
        <v>0.90614099999999997</v>
      </c>
      <c r="V188">
        <v>105</v>
      </c>
      <c r="W188">
        <v>4.3999999999999997E-2</v>
      </c>
      <c r="X188">
        <f>MIN(S188, V188)</f>
        <v>92</v>
      </c>
      <c r="Y188">
        <f>(X188-N188)/N188*100</f>
        <v>0</v>
      </c>
    </row>
    <row r="189" spans="1:25" x14ac:dyDescent="0.3">
      <c r="A189" t="s">
        <v>1638</v>
      </c>
      <c r="C189">
        <v>2317938</v>
      </c>
      <c r="D189">
        <v>4904788</v>
      </c>
      <c r="E189">
        <v>53.77</v>
      </c>
      <c r="H189">
        <v>445634</v>
      </c>
      <c r="I189">
        <v>938260</v>
      </c>
      <c r="J189">
        <v>6.12</v>
      </c>
      <c r="M189" t="s">
        <v>4</v>
      </c>
      <c r="N189">
        <v>122</v>
      </c>
      <c r="O189">
        <v>67.543163000000007</v>
      </c>
      <c r="R189" t="s">
        <v>4</v>
      </c>
      <c r="S189">
        <v>124</v>
      </c>
      <c r="T189">
        <v>60.790277000000003</v>
      </c>
      <c r="V189">
        <v>138</v>
      </c>
      <c r="W189">
        <v>6.0999999999999999E-2</v>
      </c>
      <c r="X189">
        <f>MIN(S189, V189)</f>
        <v>124</v>
      </c>
      <c r="Y189">
        <f>(X189-N189)/N189*100</f>
        <v>1.639344262295082</v>
      </c>
    </row>
    <row r="190" spans="1:25" x14ac:dyDescent="0.3">
      <c r="A190" t="s">
        <v>1639</v>
      </c>
      <c r="C190">
        <v>1925955</v>
      </c>
      <c r="D190">
        <v>4029510</v>
      </c>
      <c r="E190">
        <v>45.22</v>
      </c>
      <c r="H190">
        <v>388224</v>
      </c>
      <c r="I190">
        <v>808539</v>
      </c>
      <c r="J190">
        <v>5.5</v>
      </c>
      <c r="M190" t="s">
        <v>4</v>
      </c>
      <c r="N190">
        <v>159</v>
      </c>
      <c r="O190">
        <v>66.347528999999994</v>
      </c>
      <c r="R190" t="s">
        <v>4</v>
      </c>
      <c r="S190">
        <v>115</v>
      </c>
      <c r="T190">
        <v>60.699154</v>
      </c>
      <c r="V190">
        <v>127</v>
      </c>
      <c r="W190">
        <v>4.3999999999999997E-2</v>
      </c>
      <c r="X190">
        <f>MIN(S190, V190)</f>
        <v>115</v>
      </c>
      <c r="Y190">
        <f>(X190-N190)/N190*100</f>
        <v>-27.672955974842768</v>
      </c>
    </row>
    <row r="191" spans="1:25" x14ac:dyDescent="0.3">
      <c r="A191" t="s">
        <v>1640</v>
      </c>
      <c r="C191">
        <v>1704380</v>
      </c>
      <c r="D191">
        <v>3582097</v>
      </c>
      <c r="E191">
        <v>38.72</v>
      </c>
      <c r="H191">
        <v>401354</v>
      </c>
      <c r="I191">
        <v>840007</v>
      </c>
      <c r="J191">
        <v>5.36</v>
      </c>
      <c r="M191" t="s">
        <v>4</v>
      </c>
      <c r="N191">
        <v>126</v>
      </c>
      <c r="O191">
        <v>65.690348999999998</v>
      </c>
      <c r="R191" t="s">
        <v>4</v>
      </c>
      <c r="S191">
        <v>125</v>
      </c>
      <c r="T191">
        <v>60.743701000000001</v>
      </c>
      <c r="V191">
        <v>145</v>
      </c>
      <c r="W191">
        <v>4.3999999999999997E-2</v>
      </c>
      <c r="X191">
        <f>MIN(S191, V191)</f>
        <v>125</v>
      </c>
      <c r="Y191">
        <f>(X191-N191)/N191*100</f>
        <v>-0.79365079365079361</v>
      </c>
    </row>
    <row r="192" spans="1:25" x14ac:dyDescent="0.3">
      <c r="A192" t="s">
        <v>1641</v>
      </c>
      <c r="C192">
        <v>1745920</v>
      </c>
      <c r="D192">
        <v>3725933</v>
      </c>
      <c r="E192">
        <v>44.31</v>
      </c>
      <c r="H192">
        <v>417280</v>
      </c>
      <c r="I192">
        <v>886484</v>
      </c>
      <c r="J192">
        <v>5.92</v>
      </c>
      <c r="M192" t="s">
        <v>4</v>
      </c>
      <c r="N192">
        <v>161</v>
      </c>
      <c r="O192">
        <v>66.476195000000004</v>
      </c>
      <c r="R192" t="s">
        <v>4</v>
      </c>
      <c r="S192">
        <v>158</v>
      </c>
      <c r="T192">
        <v>60.818309999999997</v>
      </c>
      <c r="V192">
        <v>162</v>
      </c>
      <c r="W192">
        <v>4.5999999999999999E-2</v>
      </c>
      <c r="X192">
        <f>MIN(S192, V192)</f>
        <v>158</v>
      </c>
      <c r="Y192">
        <f>(X192-N192)/N192*100</f>
        <v>-1.8633540372670807</v>
      </c>
    </row>
    <row r="193" spans="1:25" x14ac:dyDescent="0.3">
      <c r="A193" t="s">
        <v>1642</v>
      </c>
      <c r="C193">
        <v>2033415</v>
      </c>
      <c r="D193">
        <v>4270278</v>
      </c>
      <c r="E193">
        <v>46.42</v>
      </c>
      <c r="H193">
        <v>389970</v>
      </c>
      <c r="I193">
        <v>815061</v>
      </c>
      <c r="J193">
        <v>5.45</v>
      </c>
      <c r="M193" t="s">
        <v>4</v>
      </c>
      <c r="N193">
        <v>115</v>
      </c>
      <c r="O193">
        <v>66.535780000000003</v>
      </c>
      <c r="R193" t="s">
        <v>4</v>
      </c>
      <c r="S193">
        <v>115</v>
      </c>
      <c r="T193">
        <v>60.689877000000003</v>
      </c>
      <c r="V193">
        <v>125</v>
      </c>
      <c r="W193">
        <v>4.1000000000000002E-2</v>
      </c>
      <c r="X193">
        <f>MIN(S193, V193)</f>
        <v>115</v>
      </c>
      <c r="Y193">
        <f>(X193-N193)/N193*100</f>
        <v>0</v>
      </c>
    </row>
    <row r="194" spans="1:25" x14ac:dyDescent="0.3">
      <c r="A194" t="s">
        <v>1643</v>
      </c>
      <c r="C194">
        <v>1762467</v>
      </c>
      <c r="D194">
        <v>3700363</v>
      </c>
      <c r="E194">
        <v>40</v>
      </c>
      <c r="H194">
        <v>373428</v>
      </c>
      <c r="I194">
        <v>780386</v>
      </c>
      <c r="J194">
        <v>5.55</v>
      </c>
      <c r="M194" t="s">
        <v>4</v>
      </c>
      <c r="N194">
        <v>183</v>
      </c>
      <c r="O194">
        <v>65.845609999999994</v>
      </c>
      <c r="R194" t="s">
        <v>4</v>
      </c>
      <c r="S194">
        <v>117</v>
      </c>
      <c r="T194">
        <v>60.666392000000002</v>
      </c>
      <c r="V194">
        <v>131</v>
      </c>
      <c r="W194">
        <v>4.3999999999999997E-2</v>
      </c>
      <c r="X194">
        <f>MIN(S194, V194)</f>
        <v>117</v>
      </c>
      <c r="Y194">
        <f>(X194-N194)/N194*100</f>
        <v>-36.065573770491802</v>
      </c>
    </row>
    <row r="195" spans="1:25" x14ac:dyDescent="0.3">
      <c r="A195" t="s">
        <v>1644</v>
      </c>
      <c r="C195">
        <v>1703363</v>
      </c>
      <c r="D195">
        <v>3632372</v>
      </c>
      <c r="E195">
        <v>42.04</v>
      </c>
      <c r="H195">
        <v>435332</v>
      </c>
      <c r="I195">
        <v>924467</v>
      </c>
      <c r="J195">
        <v>7.61</v>
      </c>
      <c r="M195" t="s">
        <v>4</v>
      </c>
      <c r="N195">
        <v>338</v>
      </c>
      <c r="O195">
        <v>66.440320999999997</v>
      </c>
      <c r="R195" t="s">
        <v>4</v>
      </c>
      <c r="S195">
        <v>154</v>
      </c>
      <c r="T195">
        <v>60.869101000000001</v>
      </c>
      <c r="V195">
        <v>171</v>
      </c>
      <c r="W195">
        <v>0.04</v>
      </c>
      <c r="X195">
        <f>MIN(S195, V195)</f>
        <v>154</v>
      </c>
      <c r="Y195">
        <f>(X195-N195)/N195*100</f>
        <v>-54.437869822485204</v>
      </c>
    </row>
    <row r="196" spans="1:25" x14ac:dyDescent="0.3">
      <c r="A196" t="s">
        <v>1645</v>
      </c>
      <c r="C196">
        <v>1765678</v>
      </c>
      <c r="D196">
        <v>3724576</v>
      </c>
      <c r="E196">
        <v>41.41</v>
      </c>
      <c r="H196">
        <v>395424</v>
      </c>
      <c r="I196">
        <v>830376</v>
      </c>
      <c r="J196">
        <v>5.43</v>
      </c>
      <c r="M196" t="s">
        <v>4</v>
      </c>
      <c r="N196">
        <v>133</v>
      </c>
      <c r="O196">
        <v>66.019098999999997</v>
      </c>
      <c r="R196" t="s">
        <v>4</v>
      </c>
      <c r="S196">
        <v>127</v>
      </c>
      <c r="T196">
        <v>60.741644999999998</v>
      </c>
      <c r="V196">
        <v>143</v>
      </c>
      <c r="W196">
        <v>0.05</v>
      </c>
      <c r="X196">
        <f>MIN(S196, V196)</f>
        <v>127</v>
      </c>
      <c r="Y196">
        <f>(X196-N196)/N196*100</f>
        <v>-4.5112781954887211</v>
      </c>
    </row>
    <row r="197" spans="1:25" x14ac:dyDescent="0.3">
      <c r="A197" t="s">
        <v>1646</v>
      </c>
      <c r="C197">
        <v>1950768</v>
      </c>
      <c r="D197">
        <v>4166920</v>
      </c>
      <c r="E197">
        <v>48.73</v>
      </c>
      <c r="H197">
        <v>456912</v>
      </c>
      <c r="I197">
        <v>971728</v>
      </c>
      <c r="J197">
        <v>6.58</v>
      </c>
      <c r="M197" t="s">
        <v>4</v>
      </c>
      <c r="N197">
        <v>176</v>
      </c>
      <c r="O197">
        <v>67.581881999999993</v>
      </c>
      <c r="R197" t="s">
        <v>4</v>
      </c>
      <c r="S197">
        <v>151</v>
      </c>
      <c r="T197">
        <v>60.893205999999999</v>
      </c>
      <c r="V197">
        <v>166</v>
      </c>
      <c r="W197">
        <v>4.3999999999999997E-2</v>
      </c>
      <c r="X197">
        <f>MIN(S197, V197)</f>
        <v>151</v>
      </c>
      <c r="Y197">
        <f>(X197-N197)/N197*100</f>
        <v>-14.204545454545455</v>
      </c>
    </row>
    <row r="198" spans="1:25" x14ac:dyDescent="0.3">
      <c r="A198" t="s">
        <v>1647</v>
      </c>
      <c r="C198">
        <v>1768795</v>
      </c>
      <c r="D198">
        <v>3767925</v>
      </c>
      <c r="E198">
        <v>44.47</v>
      </c>
      <c r="H198">
        <v>390750</v>
      </c>
      <c r="I198">
        <v>828272</v>
      </c>
      <c r="J198">
        <v>5.59</v>
      </c>
      <c r="M198" t="s">
        <v>4</v>
      </c>
      <c r="N198">
        <v>142</v>
      </c>
      <c r="O198">
        <v>66.327393999999998</v>
      </c>
      <c r="R198" t="s">
        <v>4</v>
      </c>
      <c r="S198">
        <v>133</v>
      </c>
      <c r="T198">
        <v>60.748671999999999</v>
      </c>
      <c r="V198">
        <v>149</v>
      </c>
      <c r="W198">
        <v>5.5E-2</v>
      </c>
      <c r="X198">
        <f>MIN(S198, V198)</f>
        <v>133</v>
      </c>
      <c r="Y198">
        <f>(X198-N198)/N198*100</f>
        <v>-6.3380281690140841</v>
      </c>
    </row>
    <row r="199" spans="1:25" x14ac:dyDescent="0.3">
      <c r="A199" t="s">
        <v>1648</v>
      </c>
      <c r="C199">
        <v>650715</v>
      </c>
      <c r="D199">
        <v>1454815</v>
      </c>
      <c r="E199">
        <v>20.39</v>
      </c>
      <c r="H199">
        <v>116085</v>
      </c>
      <c r="I199">
        <v>256039</v>
      </c>
      <c r="J199">
        <v>1.87</v>
      </c>
      <c r="M199" t="s">
        <v>3</v>
      </c>
      <c r="N199">
        <v>90</v>
      </c>
      <c r="O199">
        <v>7.6486869999999998</v>
      </c>
      <c r="R199" t="s">
        <v>3</v>
      </c>
      <c r="S199">
        <v>90</v>
      </c>
      <c r="T199">
        <v>1.0219229999999999</v>
      </c>
      <c r="V199">
        <v>108</v>
      </c>
      <c r="W199">
        <v>5.2999999999999999E-2</v>
      </c>
      <c r="X199">
        <f>MIN(S199, V199)</f>
        <v>90</v>
      </c>
      <c r="Y199">
        <f>(X199-N199)/N199*100</f>
        <v>0</v>
      </c>
    </row>
    <row r="200" spans="1:25" x14ac:dyDescent="0.3">
      <c r="A200" t="s">
        <v>1649</v>
      </c>
      <c r="C200">
        <v>2141464</v>
      </c>
      <c r="D200">
        <v>4524638</v>
      </c>
      <c r="E200">
        <v>51.24</v>
      </c>
      <c r="H200">
        <v>426452</v>
      </c>
      <c r="I200">
        <v>896728</v>
      </c>
      <c r="J200">
        <v>6.25</v>
      </c>
      <c r="M200" t="s">
        <v>4</v>
      </c>
      <c r="N200">
        <v>119</v>
      </c>
      <c r="O200">
        <v>67.213267000000002</v>
      </c>
      <c r="R200" t="s">
        <v>4</v>
      </c>
      <c r="S200">
        <v>119</v>
      </c>
      <c r="T200">
        <v>60.741844999999998</v>
      </c>
      <c r="V200">
        <v>138</v>
      </c>
      <c r="W200">
        <v>7.1999999999999995E-2</v>
      </c>
      <c r="X200">
        <f>MIN(S200, V200)</f>
        <v>119</v>
      </c>
      <c r="Y200">
        <f>(X200-N200)/N200*100</f>
        <v>0</v>
      </c>
    </row>
    <row r="201" spans="1:25" x14ac:dyDescent="0.3">
      <c r="A201" t="s">
        <v>1650</v>
      </c>
      <c r="C201">
        <v>2150982</v>
      </c>
      <c r="D201">
        <v>4492272</v>
      </c>
      <c r="E201">
        <v>47.65</v>
      </c>
      <c r="H201">
        <v>388692</v>
      </c>
      <c r="I201">
        <v>807727</v>
      </c>
      <c r="J201">
        <v>5.64</v>
      </c>
      <c r="M201" t="s">
        <v>4</v>
      </c>
      <c r="N201">
        <v>114</v>
      </c>
      <c r="O201">
        <v>66.766311000000002</v>
      </c>
      <c r="R201" t="s">
        <v>4</v>
      </c>
      <c r="S201">
        <v>112</v>
      </c>
      <c r="T201">
        <v>60.681285000000003</v>
      </c>
      <c r="V201">
        <v>117</v>
      </c>
      <c r="W201">
        <v>4.2999999999999997E-2</v>
      </c>
      <c r="X201">
        <f>MIN(S201, V201)</f>
        <v>112</v>
      </c>
      <c r="Y201">
        <f>(X201-N201)/N201*100</f>
        <v>-1.7543859649122806</v>
      </c>
    </row>
    <row r="202" spans="1:25" x14ac:dyDescent="0.3">
      <c r="A202" t="s">
        <v>1651</v>
      </c>
      <c r="C202">
        <v>2135868</v>
      </c>
      <c r="D202">
        <v>4470141</v>
      </c>
      <c r="E202">
        <v>45.56</v>
      </c>
      <c r="H202">
        <v>399258</v>
      </c>
      <c r="I202">
        <v>831606</v>
      </c>
      <c r="J202">
        <v>5.22</v>
      </c>
      <c r="M202" t="s">
        <v>3</v>
      </c>
      <c r="N202">
        <v>110</v>
      </c>
      <c r="O202">
        <v>66.046460999999994</v>
      </c>
      <c r="R202" t="s">
        <v>3</v>
      </c>
      <c r="S202">
        <v>110</v>
      </c>
      <c r="T202">
        <v>43.009053000000002</v>
      </c>
      <c r="V202">
        <v>122</v>
      </c>
      <c r="W202">
        <v>5.1999999999999998E-2</v>
      </c>
      <c r="X202">
        <f>MIN(S202, V202)</f>
        <v>110</v>
      </c>
      <c r="Y202">
        <f>(X202-N202)/N202*100</f>
        <v>0</v>
      </c>
    </row>
    <row r="203" spans="1:25" x14ac:dyDescent="0.3">
      <c r="A203" t="s">
        <v>1652</v>
      </c>
      <c r="C203">
        <v>2172105</v>
      </c>
      <c r="D203">
        <v>4495513</v>
      </c>
      <c r="E203">
        <v>43.57</v>
      </c>
      <c r="H203">
        <v>430155</v>
      </c>
      <c r="I203">
        <v>886663</v>
      </c>
      <c r="J203">
        <v>5.48</v>
      </c>
      <c r="M203" t="s">
        <v>3</v>
      </c>
      <c r="N203">
        <v>101</v>
      </c>
      <c r="O203">
        <v>33.109968000000002</v>
      </c>
      <c r="R203" t="s">
        <v>3</v>
      </c>
      <c r="S203">
        <v>101</v>
      </c>
      <c r="T203">
        <v>3.65848</v>
      </c>
      <c r="V203">
        <v>120</v>
      </c>
      <c r="W203">
        <v>5.8000000000000003E-2</v>
      </c>
      <c r="X203">
        <f>MIN(S203, V203)</f>
        <v>101</v>
      </c>
      <c r="Y203">
        <f>(X203-N203)/N203*100</f>
        <v>0</v>
      </c>
    </row>
    <row r="204" spans="1:25" x14ac:dyDescent="0.3">
      <c r="A204" t="s">
        <v>1653</v>
      </c>
      <c r="C204">
        <v>2159992</v>
      </c>
      <c r="D204">
        <v>4526690</v>
      </c>
      <c r="E204">
        <v>46.67</v>
      </c>
      <c r="H204">
        <v>445661</v>
      </c>
      <c r="I204">
        <v>929915</v>
      </c>
      <c r="J204">
        <v>5.9</v>
      </c>
      <c r="M204" t="s">
        <v>4</v>
      </c>
      <c r="N204">
        <v>119</v>
      </c>
      <c r="O204">
        <v>66.615679</v>
      </c>
      <c r="R204" t="s">
        <v>4</v>
      </c>
      <c r="S204">
        <v>114</v>
      </c>
      <c r="T204">
        <v>60.749516999999997</v>
      </c>
      <c r="V204">
        <v>136</v>
      </c>
      <c r="W204">
        <v>5.7000000000000002E-2</v>
      </c>
      <c r="X204">
        <f>MIN(S204, V204)</f>
        <v>114</v>
      </c>
      <c r="Y204">
        <f>(X204-N204)/N204*100</f>
        <v>-4.2016806722689077</v>
      </c>
    </row>
    <row r="205" spans="1:25" x14ac:dyDescent="0.3">
      <c r="A205" t="s">
        <v>1654</v>
      </c>
      <c r="C205">
        <v>2121756</v>
      </c>
      <c r="D205">
        <v>4392143</v>
      </c>
      <c r="E205">
        <v>43.29</v>
      </c>
      <c r="H205">
        <v>397176</v>
      </c>
      <c r="I205">
        <v>818738</v>
      </c>
      <c r="J205">
        <v>5.15</v>
      </c>
      <c r="M205" t="s">
        <v>3</v>
      </c>
      <c r="N205">
        <v>102</v>
      </c>
      <c r="O205">
        <v>9.6263470000000009</v>
      </c>
      <c r="R205" t="s">
        <v>3</v>
      </c>
      <c r="S205">
        <v>102</v>
      </c>
      <c r="T205">
        <v>1.266097</v>
      </c>
      <c r="V205">
        <v>113</v>
      </c>
      <c r="W205">
        <v>5.3999999999999999E-2</v>
      </c>
      <c r="X205">
        <f>MIN(S205, V205)</f>
        <v>102</v>
      </c>
      <c r="Y205">
        <f>(X205-N205)/N205*100</f>
        <v>0</v>
      </c>
    </row>
    <row r="206" spans="1:25" x14ac:dyDescent="0.3">
      <c r="A206" t="s">
        <v>1655</v>
      </c>
      <c r="C206">
        <v>2169112</v>
      </c>
      <c r="D206">
        <v>4503882</v>
      </c>
      <c r="E206">
        <v>44.33</v>
      </c>
      <c r="H206">
        <v>397210</v>
      </c>
      <c r="I206">
        <v>821055</v>
      </c>
      <c r="J206">
        <v>5.31</v>
      </c>
      <c r="M206" t="s">
        <v>3</v>
      </c>
      <c r="N206">
        <v>103</v>
      </c>
      <c r="O206">
        <v>47.837671999999998</v>
      </c>
      <c r="R206" t="s">
        <v>3</v>
      </c>
      <c r="S206">
        <v>103</v>
      </c>
      <c r="T206">
        <v>7.8288900000000003</v>
      </c>
      <c r="V206">
        <v>114</v>
      </c>
      <c r="W206">
        <v>5.7000000000000002E-2</v>
      </c>
      <c r="X206">
        <f>MIN(S206, V206)</f>
        <v>103</v>
      </c>
      <c r="Y206">
        <f>(X206-N206)/N206*100</f>
        <v>0</v>
      </c>
    </row>
    <row r="207" spans="1:25" x14ac:dyDescent="0.3">
      <c r="A207" t="s">
        <v>1656</v>
      </c>
      <c r="C207">
        <v>2357520</v>
      </c>
      <c r="D207">
        <v>4956098</v>
      </c>
      <c r="E207">
        <v>50.88</v>
      </c>
      <c r="H207">
        <v>418000</v>
      </c>
      <c r="I207">
        <v>874058</v>
      </c>
      <c r="J207">
        <v>5.65</v>
      </c>
      <c r="M207" t="s">
        <v>4</v>
      </c>
      <c r="N207">
        <v>112</v>
      </c>
      <c r="O207">
        <v>67.257068000000004</v>
      </c>
      <c r="R207" t="s">
        <v>4</v>
      </c>
      <c r="S207">
        <v>112</v>
      </c>
      <c r="T207">
        <v>60.689295999999999</v>
      </c>
      <c r="V207">
        <v>124</v>
      </c>
      <c r="W207">
        <v>4.5999999999999999E-2</v>
      </c>
      <c r="X207">
        <f>MIN(S207, V207)</f>
        <v>112</v>
      </c>
      <c r="Y207">
        <f>(X207-N207)/N207*100</f>
        <v>0</v>
      </c>
    </row>
    <row r="208" spans="1:25" x14ac:dyDescent="0.3">
      <c r="A208" t="s">
        <v>1657</v>
      </c>
      <c r="C208">
        <v>2146709</v>
      </c>
      <c r="D208">
        <v>4473774</v>
      </c>
      <c r="E208">
        <v>44.9</v>
      </c>
      <c r="H208">
        <v>401880</v>
      </c>
      <c r="I208">
        <v>833547</v>
      </c>
      <c r="J208">
        <v>5.33</v>
      </c>
      <c r="M208" t="s">
        <v>4</v>
      </c>
      <c r="N208">
        <v>102</v>
      </c>
      <c r="O208">
        <v>66.307123000000004</v>
      </c>
      <c r="R208" t="s">
        <v>4</v>
      </c>
      <c r="S208">
        <v>108</v>
      </c>
      <c r="T208">
        <v>60.655946999999998</v>
      </c>
      <c r="V208">
        <v>119</v>
      </c>
      <c r="W208">
        <v>0.05</v>
      </c>
      <c r="X208">
        <f>MIN(S208, V208)</f>
        <v>108</v>
      </c>
      <c r="Y208">
        <f>(X208-N208)/N208*100</f>
        <v>5.8823529411764701</v>
      </c>
    </row>
    <row r="209" spans="1:25" x14ac:dyDescent="0.3">
      <c r="A209" t="s">
        <v>1658</v>
      </c>
      <c r="C209">
        <v>2163420</v>
      </c>
      <c r="D209">
        <v>4473201</v>
      </c>
      <c r="E209">
        <v>42.96</v>
      </c>
      <c r="H209">
        <v>403410</v>
      </c>
      <c r="I209">
        <v>830424</v>
      </c>
      <c r="J209">
        <v>5.24</v>
      </c>
      <c r="M209" t="s">
        <v>4</v>
      </c>
      <c r="N209">
        <v>100</v>
      </c>
      <c r="O209">
        <v>66.022150999999994</v>
      </c>
      <c r="R209" t="s">
        <v>4</v>
      </c>
      <c r="S209">
        <v>99</v>
      </c>
      <c r="T209">
        <v>60.647623000000003</v>
      </c>
      <c r="V209">
        <v>112</v>
      </c>
      <c r="W209">
        <v>4.8000000000000001E-2</v>
      </c>
      <c r="X209">
        <f>MIN(S209, V209)</f>
        <v>99</v>
      </c>
      <c r="Y209">
        <f>(X209-N209)/N209*100</f>
        <v>-1</v>
      </c>
    </row>
    <row r="210" spans="1:25" x14ac:dyDescent="0.3">
      <c r="A210" t="s">
        <v>1659</v>
      </c>
      <c r="C210">
        <v>701100</v>
      </c>
      <c r="D210">
        <v>1557197</v>
      </c>
      <c r="E210">
        <v>20.25</v>
      </c>
      <c r="H210">
        <v>109440</v>
      </c>
      <c r="I210">
        <v>239456</v>
      </c>
      <c r="J210">
        <v>1.78</v>
      </c>
      <c r="M210" t="s">
        <v>3</v>
      </c>
      <c r="N210">
        <v>83</v>
      </c>
      <c r="O210">
        <v>16.243957999999999</v>
      </c>
      <c r="R210" t="s">
        <v>3</v>
      </c>
      <c r="S210">
        <v>83</v>
      </c>
      <c r="T210">
        <v>0.990429</v>
      </c>
      <c r="V210">
        <v>95</v>
      </c>
      <c r="W210">
        <v>5.3999999999999999E-2</v>
      </c>
      <c r="X210">
        <f>MIN(S210, V210)</f>
        <v>83</v>
      </c>
      <c r="Y210">
        <f>(X210-N210)/N210*100</f>
        <v>0</v>
      </c>
    </row>
    <row r="211" spans="1:25" x14ac:dyDescent="0.3">
      <c r="A211" t="s">
        <v>1660</v>
      </c>
      <c r="C211">
        <v>2481516</v>
      </c>
      <c r="D211">
        <v>5113741</v>
      </c>
      <c r="E211">
        <v>48.42</v>
      </c>
      <c r="H211">
        <v>415584</v>
      </c>
      <c r="I211">
        <v>852627</v>
      </c>
      <c r="J211">
        <v>5.44</v>
      </c>
      <c r="M211" t="s">
        <v>3</v>
      </c>
      <c r="N211">
        <v>96</v>
      </c>
      <c r="O211">
        <v>10.200801999999999</v>
      </c>
      <c r="R211" t="s">
        <v>3</v>
      </c>
      <c r="S211">
        <v>96</v>
      </c>
      <c r="T211">
        <v>1.764375</v>
      </c>
      <c r="V211">
        <v>103</v>
      </c>
      <c r="W211">
        <v>6.7000000000000004E-2</v>
      </c>
      <c r="X211">
        <f>MIN(S211, V211)</f>
        <v>96</v>
      </c>
      <c r="Y211">
        <f>(X211-N211)/N211*100</f>
        <v>0</v>
      </c>
    </row>
    <row r="212" spans="1:25" x14ac:dyDescent="0.3">
      <c r="A212" t="s">
        <v>1661</v>
      </c>
      <c r="C212">
        <v>3041346</v>
      </c>
      <c r="D212">
        <v>6281774</v>
      </c>
      <c r="E212">
        <v>59.82</v>
      </c>
      <c r="H212">
        <v>477862</v>
      </c>
      <c r="I212">
        <v>982606</v>
      </c>
      <c r="J212">
        <v>6.34</v>
      </c>
      <c r="M212" t="s">
        <v>3</v>
      </c>
      <c r="N212">
        <v>104</v>
      </c>
      <c r="O212">
        <v>13.085391</v>
      </c>
      <c r="R212" t="s">
        <v>3</v>
      </c>
      <c r="S212">
        <v>104</v>
      </c>
      <c r="T212">
        <v>1.40344</v>
      </c>
      <c r="V212">
        <v>106</v>
      </c>
      <c r="W212">
        <v>5.2999999999999999E-2</v>
      </c>
      <c r="X212">
        <f>MIN(S212, V212)</f>
        <v>104</v>
      </c>
      <c r="Y212">
        <f>(X212-N212)/N212*100</f>
        <v>0</v>
      </c>
    </row>
    <row r="213" spans="1:25" x14ac:dyDescent="0.3">
      <c r="A213" t="s">
        <v>1662</v>
      </c>
      <c r="C213">
        <v>3009162</v>
      </c>
      <c r="D213">
        <v>6203213</v>
      </c>
      <c r="E213">
        <v>59.34</v>
      </c>
      <c r="H213">
        <v>422812</v>
      </c>
      <c r="I213">
        <v>867213</v>
      </c>
      <c r="J213">
        <v>4.21</v>
      </c>
      <c r="M213" t="s">
        <v>3</v>
      </c>
      <c r="N213">
        <v>91</v>
      </c>
      <c r="O213">
        <v>11.930201</v>
      </c>
      <c r="R213" t="s">
        <v>3</v>
      </c>
      <c r="S213">
        <v>91</v>
      </c>
      <c r="T213">
        <v>1.3349690000000001</v>
      </c>
      <c r="V213">
        <v>93</v>
      </c>
      <c r="W213">
        <v>5.8999999999999997E-2</v>
      </c>
      <c r="X213">
        <f>MIN(S213, V213)</f>
        <v>91</v>
      </c>
      <c r="Y213">
        <f>(X213-N213)/N213*100</f>
        <v>0</v>
      </c>
    </row>
    <row r="214" spans="1:25" x14ac:dyDescent="0.3">
      <c r="A214" t="s">
        <v>1663</v>
      </c>
      <c r="C214">
        <v>3089744</v>
      </c>
      <c r="D214">
        <v>6379172</v>
      </c>
      <c r="E214">
        <v>61.3</v>
      </c>
      <c r="H214">
        <v>486432</v>
      </c>
      <c r="I214">
        <v>999726</v>
      </c>
      <c r="J214">
        <v>6.57</v>
      </c>
      <c r="M214" t="s">
        <v>4</v>
      </c>
      <c r="N214">
        <v>101</v>
      </c>
      <c r="O214">
        <v>67.95608</v>
      </c>
      <c r="R214" t="s">
        <v>4</v>
      </c>
      <c r="S214">
        <v>101</v>
      </c>
      <c r="T214">
        <v>60.755792</v>
      </c>
      <c r="V214">
        <v>107</v>
      </c>
      <c r="W214">
        <v>4.3999999999999997E-2</v>
      </c>
      <c r="X214">
        <f>MIN(S214, V214)</f>
        <v>101</v>
      </c>
      <c r="Y214">
        <f>(X214-N214)/N214*100</f>
        <v>0</v>
      </c>
    </row>
    <row r="215" spans="1:25" x14ac:dyDescent="0.3">
      <c r="A215" t="s">
        <v>1664</v>
      </c>
      <c r="C215">
        <v>2862099</v>
      </c>
      <c r="D215">
        <v>5892359</v>
      </c>
      <c r="E215">
        <v>55.89</v>
      </c>
      <c r="H215">
        <v>394470</v>
      </c>
      <c r="I215">
        <v>807906</v>
      </c>
      <c r="J215">
        <v>5.34</v>
      </c>
      <c r="M215" t="s">
        <v>3</v>
      </c>
      <c r="N215">
        <v>80</v>
      </c>
      <c r="O215">
        <v>35.210523000000002</v>
      </c>
      <c r="R215" t="s">
        <v>3</v>
      </c>
      <c r="S215">
        <v>80</v>
      </c>
      <c r="T215">
        <v>19.709602</v>
      </c>
      <c r="V215">
        <v>89</v>
      </c>
      <c r="W215">
        <v>4.8000000000000001E-2</v>
      </c>
      <c r="X215">
        <f>MIN(S215, V215)</f>
        <v>80</v>
      </c>
      <c r="Y215">
        <f>(X215-N215)/N215*100</f>
        <v>0</v>
      </c>
    </row>
    <row r="216" spans="1:25" x14ac:dyDescent="0.3">
      <c r="A216" t="s">
        <v>1665</v>
      </c>
      <c r="C216">
        <v>2843970</v>
      </c>
      <c r="D216">
        <v>5916611</v>
      </c>
      <c r="E216">
        <v>58.57</v>
      </c>
      <c r="H216">
        <v>451808</v>
      </c>
      <c r="I216">
        <v>935411</v>
      </c>
      <c r="J216">
        <v>6.11</v>
      </c>
      <c r="M216" t="s">
        <v>3</v>
      </c>
      <c r="N216">
        <v>102</v>
      </c>
      <c r="O216">
        <v>29.041599000000001</v>
      </c>
      <c r="R216" t="s">
        <v>3</v>
      </c>
      <c r="S216">
        <v>102</v>
      </c>
      <c r="T216">
        <v>5.7269990000000002</v>
      </c>
      <c r="V216">
        <v>111</v>
      </c>
      <c r="W216">
        <v>5.2999999999999999E-2</v>
      </c>
      <c r="X216">
        <f>MIN(S216, V216)</f>
        <v>102</v>
      </c>
      <c r="Y216">
        <f>(X216-N216)/N216*100</f>
        <v>0</v>
      </c>
    </row>
    <row r="217" spans="1:25" x14ac:dyDescent="0.3">
      <c r="A217" t="s">
        <v>1666</v>
      </c>
      <c r="C217">
        <v>2470952</v>
      </c>
      <c r="D217">
        <v>5121097</v>
      </c>
      <c r="E217">
        <v>50.51</v>
      </c>
      <c r="H217">
        <v>412456</v>
      </c>
      <c r="I217">
        <v>850697</v>
      </c>
      <c r="J217">
        <v>5.66</v>
      </c>
      <c r="M217" t="s">
        <v>4</v>
      </c>
      <c r="N217">
        <v>96</v>
      </c>
      <c r="O217">
        <v>67.001553999999999</v>
      </c>
      <c r="R217" t="s">
        <v>4</v>
      </c>
      <c r="S217">
        <v>93</v>
      </c>
      <c r="T217">
        <v>60.653393000000001</v>
      </c>
      <c r="V217">
        <v>108</v>
      </c>
      <c r="W217">
        <v>4.4999999999999998E-2</v>
      </c>
      <c r="X217">
        <f>MIN(S217, V217)</f>
        <v>93</v>
      </c>
      <c r="Y217">
        <f>(X217-N217)/N217*100</f>
        <v>-3.125</v>
      </c>
    </row>
    <row r="218" spans="1:25" x14ac:dyDescent="0.3">
      <c r="A218" t="s">
        <v>1667</v>
      </c>
      <c r="C218">
        <v>2983372</v>
      </c>
      <c r="D218">
        <v>6145966</v>
      </c>
      <c r="E218">
        <v>58.36</v>
      </c>
      <c r="H218">
        <v>453400</v>
      </c>
      <c r="I218">
        <v>929782</v>
      </c>
      <c r="J218">
        <v>6</v>
      </c>
      <c r="M218" t="s">
        <v>3</v>
      </c>
      <c r="N218">
        <v>97</v>
      </c>
      <c r="O218">
        <v>12.046483</v>
      </c>
      <c r="R218" t="s">
        <v>3</v>
      </c>
      <c r="S218">
        <v>97</v>
      </c>
      <c r="T218">
        <v>1.224898</v>
      </c>
      <c r="V218">
        <v>99</v>
      </c>
      <c r="W218">
        <v>5.6000000000000001E-2</v>
      </c>
      <c r="X218">
        <f>MIN(S218, V218)</f>
        <v>97</v>
      </c>
      <c r="Y218">
        <f>(X218-N218)/N218*100</f>
        <v>0</v>
      </c>
    </row>
    <row r="219" spans="1:25" x14ac:dyDescent="0.3">
      <c r="A219" t="s">
        <v>1668</v>
      </c>
      <c r="C219">
        <v>2739390</v>
      </c>
      <c r="D219">
        <v>5638474</v>
      </c>
      <c r="E219">
        <v>54.01</v>
      </c>
      <c r="H219">
        <v>405516</v>
      </c>
      <c r="I219">
        <v>830607</v>
      </c>
      <c r="J219">
        <v>5.59</v>
      </c>
      <c r="M219" t="s">
        <v>3</v>
      </c>
      <c r="N219">
        <v>80</v>
      </c>
      <c r="O219">
        <v>32.642608000000003</v>
      </c>
      <c r="R219" t="s">
        <v>3</v>
      </c>
      <c r="S219">
        <v>80</v>
      </c>
      <c r="T219">
        <v>11.724907</v>
      </c>
      <c r="V219">
        <v>93</v>
      </c>
      <c r="W219">
        <v>4.9000000000000002E-2</v>
      </c>
      <c r="X219">
        <f>MIN(S219, V219)</f>
        <v>80</v>
      </c>
      <c r="Y219">
        <f>(X219-N219)/N219*100</f>
        <v>0</v>
      </c>
    </row>
    <row r="220" spans="1:25" x14ac:dyDescent="0.3">
      <c r="A220" t="s">
        <v>1669</v>
      </c>
      <c r="C220">
        <v>2539138</v>
      </c>
      <c r="D220">
        <v>5224751</v>
      </c>
      <c r="E220">
        <v>48.96</v>
      </c>
      <c r="H220">
        <v>443016</v>
      </c>
      <c r="I220">
        <v>907823</v>
      </c>
      <c r="J220">
        <v>5.8</v>
      </c>
      <c r="M220" t="s">
        <v>3</v>
      </c>
      <c r="N220">
        <v>97</v>
      </c>
      <c r="O220">
        <v>11.380805000000001</v>
      </c>
      <c r="R220" t="s">
        <v>3</v>
      </c>
      <c r="S220">
        <v>97</v>
      </c>
      <c r="T220">
        <v>1.5144839999999999</v>
      </c>
      <c r="V220">
        <v>107</v>
      </c>
      <c r="W220">
        <v>6.9000000000000006E-2</v>
      </c>
      <c r="X220">
        <f>MIN(S220, V220)</f>
        <v>97</v>
      </c>
      <c r="Y220">
        <f>(X220-N220)/N220*100</f>
        <v>0</v>
      </c>
    </row>
    <row r="221" spans="1:25" x14ac:dyDescent="0.3">
      <c r="A221" t="s">
        <v>1670</v>
      </c>
      <c r="C221">
        <v>693753</v>
      </c>
      <c r="D221">
        <v>1593982</v>
      </c>
      <c r="E221">
        <v>22.79</v>
      </c>
      <c r="H221">
        <v>103700</v>
      </c>
      <c r="I221">
        <v>234072</v>
      </c>
      <c r="J221">
        <v>1.76</v>
      </c>
      <c r="M221" t="s">
        <v>3</v>
      </c>
      <c r="N221">
        <v>94</v>
      </c>
      <c r="O221">
        <v>62.646357999999999</v>
      </c>
      <c r="R221" t="s">
        <v>3</v>
      </c>
      <c r="S221">
        <v>94</v>
      </c>
      <c r="T221">
        <v>7.711138</v>
      </c>
      <c r="V221">
        <v>99</v>
      </c>
      <c r="W221">
        <v>3.6999999999999998E-2</v>
      </c>
      <c r="X221">
        <f>MIN(S221, V221)</f>
        <v>94</v>
      </c>
      <c r="Y221">
        <f>(X221-N221)/N221*100</f>
        <v>0</v>
      </c>
    </row>
    <row r="222" spans="1:25" x14ac:dyDescent="0.3">
      <c r="A222" t="s">
        <v>1671</v>
      </c>
      <c r="C222">
        <v>3247596</v>
      </c>
      <c r="D222">
        <v>6651841</v>
      </c>
      <c r="E222">
        <v>61.28</v>
      </c>
      <c r="H222">
        <v>455364</v>
      </c>
      <c r="I222">
        <v>928435</v>
      </c>
      <c r="J222">
        <v>6.18</v>
      </c>
      <c r="M222" t="s">
        <v>3</v>
      </c>
      <c r="N222">
        <v>86</v>
      </c>
      <c r="O222">
        <v>11.266851000000001</v>
      </c>
      <c r="R222" t="s">
        <v>3</v>
      </c>
      <c r="S222">
        <v>86</v>
      </c>
      <c r="T222">
        <v>1.294699</v>
      </c>
      <c r="V222">
        <v>90</v>
      </c>
      <c r="W222">
        <v>5.3999999999999999E-2</v>
      </c>
      <c r="X222">
        <f>MIN(S222, V222)</f>
        <v>86</v>
      </c>
      <c r="Y222">
        <f>(X222-N222)/N222*100</f>
        <v>0</v>
      </c>
    </row>
    <row r="223" spans="1:25" x14ac:dyDescent="0.3">
      <c r="A223" t="s">
        <v>1672</v>
      </c>
      <c r="C223">
        <v>2926040</v>
      </c>
      <c r="D223">
        <v>6030959</v>
      </c>
      <c r="E223">
        <v>58.07</v>
      </c>
      <c r="H223">
        <v>481780</v>
      </c>
      <c r="I223">
        <v>988705</v>
      </c>
      <c r="J223">
        <v>4.84</v>
      </c>
      <c r="M223" t="s">
        <v>3</v>
      </c>
      <c r="N223">
        <v>102</v>
      </c>
      <c r="O223">
        <v>11.265712000000001</v>
      </c>
      <c r="R223" t="s">
        <v>3</v>
      </c>
      <c r="S223">
        <v>102</v>
      </c>
      <c r="T223">
        <v>1.3503259999999999</v>
      </c>
      <c r="V223">
        <v>108</v>
      </c>
      <c r="W223">
        <v>6.2E-2</v>
      </c>
      <c r="X223">
        <f>MIN(S223, V223)</f>
        <v>102</v>
      </c>
      <c r="Y223">
        <f>(X223-N223)/N223*100</f>
        <v>0</v>
      </c>
    </row>
    <row r="224" spans="1:25" x14ac:dyDescent="0.3">
      <c r="A224" t="s">
        <v>1673</v>
      </c>
      <c r="C224">
        <v>2780364</v>
      </c>
      <c r="D224">
        <v>5758140</v>
      </c>
      <c r="E224">
        <v>56.04</v>
      </c>
      <c r="H224">
        <v>502876</v>
      </c>
      <c r="I224">
        <v>1037120</v>
      </c>
      <c r="J224">
        <v>7.36</v>
      </c>
      <c r="M224" t="s">
        <v>3</v>
      </c>
      <c r="N224">
        <v>112</v>
      </c>
      <c r="O224">
        <v>12.444820999999999</v>
      </c>
      <c r="R224" t="s">
        <v>3</v>
      </c>
      <c r="S224">
        <v>112</v>
      </c>
      <c r="T224">
        <v>1.4541759999999999</v>
      </c>
      <c r="V224">
        <v>120</v>
      </c>
      <c r="W224">
        <v>6.0999999999999999E-2</v>
      </c>
      <c r="X224">
        <f>MIN(S224, V224)</f>
        <v>112</v>
      </c>
      <c r="Y224">
        <f>(X224-N224)/N224*100</f>
        <v>0</v>
      </c>
    </row>
    <row r="225" spans="1:25" x14ac:dyDescent="0.3">
      <c r="A225" t="s">
        <v>1674</v>
      </c>
      <c r="C225">
        <v>3128400</v>
      </c>
      <c r="D225">
        <v>6433926</v>
      </c>
      <c r="E225">
        <v>64.430000000000007</v>
      </c>
      <c r="H225">
        <v>526140</v>
      </c>
      <c r="I225">
        <v>1077882</v>
      </c>
      <c r="J225">
        <v>7.17</v>
      </c>
      <c r="M225" t="s">
        <v>3</v>
      </c>
      <c r="N225">
        <v>108</v>
      </c>
      <c r="O225">
        <v>12.730394</v>
      </c>
      <c r="R225" t="s">
        <v>3</v>
      </c>
      <c r="S225">
        <v>108</v>
      </c>
      <c r="T225">
        <v>1.560103</v>
      </c>
      <c r="V225">
        <v>110</v>
      </c>
      <c r="W225">
        <v>8.5000000000000006E-2</v>
      </c>
      <c r="X225">
        <f>MIN(S225, V225)</f>
        <v>108</v>
      </c>
      <c r="Y225">
        <f>(X225-N225)/N225*100</f>
        <v>0</v>
      </c>
    </row>
    <row r="226" spans="1:25" x14ac:dyDescent="0.3">
      <c r="A226" t="s">
        <v>1675</v>
      </c>
      <c r="C226">
        <v>2969890</v>
      </c>
      <c r="D226">
        <v>6116280</v>
      </c>
      <c r="E226">
        <v>60.72</v>
      </c>
      <c r="H226">
        <v>384076</v>
      </c>
      <c r="I226">
        <v>786585</v>
      </c>
      <c r="J226">
        <v>5.45</v>
      </c>
      <c r="M226" t="s">
        <v>3</v>
      </c>
      <c r="N226">
        <v>83</v>
      </c>
      <c r="O226">
        <v>13.049237</v>
      </c>
      <c r="R226" t="s">
        <v>3</v>
      </c>
      <c r="S226">
        <v>83</v>
      </c>
      <c r="T226">
        <v>1.223913</v>
      </c>
      <c r="V226">
        <v>85</v>
      </c>
      <c r="W226">
        <v>5.3999999999999999E-2</v>
      </c>
      <c r="X226">
        <f>MIN(S226, V226)</f>
        <v>83</v>
      </c>
      <c r="Y226">
        <f>(X226-N226)/N226*100</f>
        <v>0</v>
      </c>
    </row>
    <row r="227" spans="1:25" x14ac:dyDescent="0.3">
      <c r="A227" t="s">
        <v>1676</v>
      </c>
      <c r="C227">
        <v>2667720</v>
      </c>
      <c r="D227">
        <v>5515232</v>
      </c>
      <c r="E227">
        <v>57.26</v>
      </c>
      <c r="H227">
        <v>383990</v>
      </c>
      <c r="I227">
        <v>789572</v>
      </c>
      <c r="J227">
        <v>5.61</v>
      </c>
      <c r="M227" t="s">
        <v>3</v>
      </c>
      <c r="N227">
        <v>83</v>
      </c>
      <c r="O227">
        <v>59.872574</v>
      </c>
      <c r="R227" t="s">
        <v>3</v>
      </c>
      <c r="S227">
        <v>83</v>
      </c>
      <c r="T227">
        <v>38.760046000000003</v>
      </c>
      <c r="V227">
        <v>94</v>
      </c>
      <c r="W227">
        <v>6.4000000000000001E-2</v>
      </c>
      <c r="X227">
        <f>MIN(S227, V227)</f>
        <v>83</v>
      </c>
      <c r="Y227">
        <f>(X227-N227)/N227*100</f>
        <v>0</v>
      </c>
    </row>
    <row r="228" spans="1:25" x14ac:dyDescent="0.3">
      <c r="A228" t="s">
        <v>1677</v>
      </c>
      <c r="C228">
        <v>3376684</v>
      </c>
      <c r="D228">
        <v>6893148</v>
      </c>
      <c r="E228">
        <v>63.61</v>
      </c>
      <c r="H228">
        <v>442058</v>
      </c>
      <c r="I228">
        <v>898268</v>
      </c>
      <c r="J228">
        <v>6.53</v>
      </c>
      <c r="M228" t="s">
        <v>3</v>
      </c>
      <c r="N228">
        <v>79</v>
      </c>
      <c r="O228">
        <v>12.760488</v>
      </c>
      <c r="R228" t="s">
        <v>3</v>
      </c>
      <c r="S228">
        <v>79</v>
      </c>
      <c r="T228">
        <v>1.2603660000000001</v>
      </c>
      <c r="V228">
        <v>82</v>
      </c>
      <c r="W228">
        <v>0.05</v>
      </c>
      <c r="X228">
        <f>MIN(S228, V228)</f>
        <v>79</v>
      </c>
      <c r="Y228">
        <f>(X228-N228)/N228*100</f>
        <v>0</v>
      </c>
    </row>
    <row r="229" spans="1:25" x14ac:dyDescent="0.3">
      <c r="A229" t="s">
        <v>1678</v>
      </c>
      <c r="C229">
        <v>3381754</v>
      </c>
      <c r="D229">
        <v>6965499</v>
      </c>
      <c r="E229">
        <v>67.05</v>
      </c>
      <c r="H229">
        <v>513870</v>
      </c>
      <c r="I229">
        <v>1053931</v>
      </c>
      <c r="J229">
        <v>7.02</v>
      </c>
      <c r="M229" t="s">
        <v>3</v>
      </c>
      <c r="N229">
        <v>93</v>
      </c>
      <c r="O229">
        <v>21.497952999999999</v>
      </c>
      <c r="R229" t="s">
        <v>3</v>
      </c>
      <c r="S229">
        <v>93</v>
      </c>
      <c r="T229">
        <v>8.0686140000000002</v>
      </c>
      <c r="V229">
        <v>104</v>
      </c>
      <c r="W229">
        <v>5.3999999999999999E-2</v>
      </c>
      <c r="X229">
        <f>MIN(S229, V229)</f>
        <v>93</v>
      </c>
      <c r="Y229">
        <f>(X229-N229)/N229*100</f>
        <v>0</v>
      </c>
    </row>
    <row r="230" spans="1:25" x14ac:dyDescent="0.3">
      <c r="A230" t="s">
        <v>1679</v>
      </c>
      <c r="C230">
        <v>4201516</v>
      </c>
      <c r="D230">
        <v>8583711</v>
      </c>
      <c r="E230">
        <v>80.97</v>
      </c>
      <c r="H230">
        <v>506352</v>
      </c>
      <c r="I230">
        <v>1029712</v>
      </c>
      <c r="J230">
        <v>7.26</v>
      </c>
      <c r="M230" t="s">
        <v>3</v>
      </c>
      <c r="N230">
        <v>79</v>
      </c>
      <c r="O230">
        <v>17.018954999999998</v>
      </c>
      <c r="R230" t="s">
        <v>3</v>
      </c>
      <c r="S230">
        <v>79</v>
      </c>
      <c r="T230">
        <v>1.556505</v>
      </c>
      <c r="V230">
        <v>83</v>
      </c>
      <c r="W230">
        <v>5.8000000000000003E-2</v>
      </c>
      <c r="X230">
        <f>MIN(S230, V230)</f>
        <v>79</v>
      </c>
      <c r="Y230">
        <f>(X230-N230)/N230*100</f>
        <v>0</v>
      </c>
    </row>
    <row r="231" spans="1:25" x14ac:dyDescent="0.3">
      <c r="A231" t="s">
        <v>1680</v>
      </c>
      <c r="C231">
        <v>3190956</v>
      </c>
      <c r="D231">
        <v>6601497</v>
      </c>
      <c r="E231">
        <v>66.62</v>
      </c>
      <c r="H231">
        <v>446193</v>
      </c>
      <c r="I231">
        <v>918309</v>
      </c>
      <c r="J231">
        <v>6.25</v>
      </c>
      <c r="M231" t="s">
        <v>3</v>
      </c>
      <c r="N231">
        <v>93</v>
      </c>
      <c r="O231">
        <v>13.123374999999999</v>
      </c>
      <c r="R231" t="s">
        <v>3</v>
      </c>
      <c r="S231">
        <v>93</v>
      </c>
      <c r="T231">
        <v>1.2567550000000001</v>
      </c>
      <c r="V231">
        <v>98</v>
      </c>
      <c r="W231">
        <v>5.8000000000000003E-2</v>
      </c>
      <c r="X231">
        <f>MIN(S231, V231)</f>
        <v>93</v>
      </c>
      <c r="Y231">
        <f>(X231-N231)/N231*100</f>
        <v>0</v>
      </c>
    </row>
    <row r="232" spans="1:25" x14ac:dyDescent="0.3">
      <c r="A232" t="s">
        <v>1681</v>
      </c>
      <c r="C232">
        <v>830417</v>
      </c>
      <c r="D232">
        <v>1868409</v>
      </c>
      <c r="E232">
        <v>26.59</v>
      </c>
      <c r="H232">
        <v>130861</v>
      </c>
      <c r="I232">
        <v>290261</v>
      </c>
      <c r="J232">
        <v>2.17</v>
      </c>
      <c r="M232" t="s">
        <v>3</v>
      </c>
      <c r="N232">
        <v>103</v>
      </c>
      <c r="O232">
        <v>6.2840959999999999</v>
      </c>
      <c r="R232" t="s">
        <v>3</v>
      </c>
      <c r="S232">
        <v>103</v>
      </c>
      <c r="T232">
        <v>0.38168400000000002</v>
      </c>
      <c r="V232">
        <v>106</v>
      </c>
      <c r="W232">
        <v>6.8000000000000005E-2</v>
      </c>
      <c r="X232">
        <f>MIN(S232, V232)</f>
        <v>103</v>
      </c>
      <c r="Y232">
        <f>(X232-N232)/N232*100</f>
        <v>0</v>
      </c>
    </row>
    <row r="233" spans="1:25" x14ac:dyDescent="0.3">
      <c r="A233" t="s">
        <v>1682</v>
      </c>
      <c r="C233">
        <v>2220288</v>
      </c>
      <c r="D233">
        <v>4669979</v>
      </c>
      <c r="E233">
        <v>49.27</v>
      </c>
      <c r="H233">
        <v>925120</v>
      </c>
      <c r="I233">
        <v>1942835</v>
      </c>
      <c r="J233">
        <v>14.06</v>
      </c>
      <c r="M233" t="s">
        <v>4</v>
      </c>
      <c r="N233">
        <v>284</v>
      </c>
      <c r="O233">
        <v>67.249521000000001</v>
      </c>
      <c r="R233" t="s">
        <v>4</v>
      </c>
      <c r="S233">
        <v>259</v>
      </c>
      <c r="T233">
        <v>62.003512999999998</v>
      </c>
      <c r="V233">
        <v>279</v>
      </c>
      <c r="W233">
        <v>4.1000000000000002E-2</v>
      </c>
      <c r="X233">
        <f>MIN(S233, V233)</f>
        <v>259</v>
      </c>
      <c r="Y233">
        <f>(X233-N233)/N233*100</f>
        <v>-8.8028169014084501</v>
      </c>
    </row>
    <row r="234" spans="1:25" x14ac:dyDescent="0.3">
      <c r="A234" t="s">
        <v>1683</v>
      </c>
      <c r="C234">
        <v>2337480</v>
      </c>
      <c r="D234">
        <v>4875336</v>
      </c>
      <c r="E234">
        <v>48.6</v>
      </c>
      <c r="H234">
        <v>855264</v>
      </c>
      <c r="I234">
        <v>1780842</v>
      </c>
      <c r="J234">
        <v>12.56</v>
      </c>
      <c r="M234" t="s">
        <v>4</v>
      </c>
      <c r="N234">
        <v>236</v>
      </c>
      <c r="O234">
        <v>67.123924000000002</v>
      </c>
      <c r="R234" t="s">
        <v>4</v>
      </c>
      <c r="S234">
        <v>225</v>
      </c>
      <c r="T234">
        <v>61.785808000000003</v>
      </c>
      <c r="V234">
        <v>235</v>
      </c>
      <c r="W234">
        <v>3.5000000000000003E-2</v>
      </c>
      <c r="X234">
        <f>MIN(S234, V234)</f>
        <v>225</v>
      </c>
      <c r="Y234">
        <f>(X234-N234)/N234*100</f>
        <v>-4.6610169491525424</v>
      </c>
    </row>
    <row r="235" spans="1:25" x14ac:dyDescent="0.3">
      <c r="A235" t="s">
        <v>1684</v>
      </c>
      <c r="C235">
        <v>2308225</v>
      </c>
      <c r="D235">
        <v>4804687</v>
      </c>
      <c r="E235">
        <v>49.08</v>
      </c>
      <c r="H235">
        <v>832415</v>
      </c>
      <c r="I235">
        <v>1729643</v>
      </c>
      <c r="J235">
        <v>10.86</v>
      </c>
      <c r="M235" t="s">
        <v>4</v>
      </c>
      <c r="N235">
        <v>256</v>
      </c>
      <c r="O235">
        <v>67.095641999999998</v>
      </c>
      <c r="R235" t="s">
        <v>4</v>
      </c>
      <c r="S235" t="s">
        <v>1449</v>
      </c>
      <c r="T235">
        <v>61.417017000000001</v>
      </c>
      <c r="V235">
        <v>228</v>
      </c>
      <c r="W235">
        <v>3.3000000000000002E-2</v>
      </c>
      <c r="X235">
        <f>MIN(S235, V235)</f>
        <v>228</v>
      </c>
      <c r="Y235">
        <f>(X235-N235)/N235*100</f>
        <v>-10.9375</v>
      </c>
    </row>
    <row r="236" spans="1:25" x14ac:dyDescent="0.3">
      <c r="A236" t="s">
        <v>1685</v>
      </c>
      <c r="C236">
        <v>2503177</v>
      </c>
      <c r="D236">
        <v>5191097</v>
      </c>
      <c r="E236">
        <v>51.42</v>
      </c>
      <c r="H236">
        <v>801334</v>
      </c>
      <c r="I236">
        <v>1658711</v>
      </c>
      <c r="J236">
        <v>10.34</v>
      </c>
      <c r="M236" t="s">
        <v>4</v>
      </c>
      <c r="N236">
        <v>209</v>
      </c>
      <c r="O236">
        <v>67.387356999999994</v>
      </c>
      <c r="R236" t="s">
        <v>4</v>
      </c>
      <c r="S236" t="s">
        <v>1449</v>
      </c>
      <c r="T236">
        <v>61.301749000000001</v>
      </c>
      <c r="V236">
        <v>201</v>
      </c>
      <c r="W236">
        <v>3.6999999999999998E-2</v>
      </c>
      <c r="X236">
        <f>MIN(S236, V236)</f>
        <v>201</v>
      </c>
      <c r="Y236">
        <f>(X236-N236)/N236*100</f>
        <v>-3.8277511961722488</v>
      </c>
    </row>
    <row r="237" spans="1:25" x14ac:dyDescent="0.3">
      <c r="A237" t="s">
        <v>1686</v>
      </c>
      <c r="C237">
        <v>2065206</v>
      </c>
      <c r="D237">
        <v>4327343</v>
      </c>
      <c r="E237">
        <v>46.29</v>
      </c>
      <c r="H237">
        <v>844857</v>
      </c>
      <c r="I237">
        <v>1767513</v>
      </c>
      <c r="J237">
        <v>11.44</v>
      </c>
      <c r="M237" t="s">
        <v>4</v>
      </c>
      <c r="N237">
        <v>433</v>
      </c>
      <c r="O237">
        <v>66.399002999999993</v>
      </c>
      <c r="R237" t="s">
        <v>4</v>
      </c>
      <c r="S237">
        <v>242</v>
      </c>
      <c r="T237">
        <v>61.830043000000003</v>
      </c>
      <c r="V237">
        <v>260</v>
      </c>
      <c r="W237">
        <v>4.1000000000000002E-2</v>
      </c>
      <c r="X237">
        <f>MIN(S237, V237)</f>
        <v>242</v>
      </c>
      <c r="Y237">
        <f>(X237-N237)/N237*100</f>
        <v>-44.110854503464203</v>
      </c>
    </row>
    <row r="238" spans="1:25" x14ac:dyDescent="0.3">
      <c r="A238" t="s">
        <v>1687</v>
      </c>
      <c r="C238">
        <v>2631683</v>
      </c>
      <c r="D238">
        <v>5532178</v>
      </c>
      <c r="E238">
        <v>59.14</v>
      </c>
      <c r="H238">
        <v>889531</v>
      </c>
      <c r="I238">
        <v>1866154</v>
      </c>
      <c r="J238">
        <v>12.14</v>
      </c>
      <c r="M238" t="s">
        <v>4</v>
      </c>
      <c r="N238">
        <v>230</v>
      </c>
      <c r="O238">
        <v>68.446826999999999</v>
      </c>
      <c r="R238" t="s">
        <v>4</v>
      </c>
      <c r="S238" t="s">
        <v>1449</v>
      </c>
      <c r="T238">
        <v>61.531511999999999</v>
      </c>
      <c r="V238">
        <v>240</v>
      </c>
      <c r="W238">
        <v>3.5999999999999997E-2</v>
      </c>
      <c r="X238">
        <f>MIN(S238, V238)</f>
        <v>240</v>
      </c>
      <c r="Y238">
        <f>(X238-N238)/N238*100</f>
        <v>4.3478260869565215</v>
      </c>
    </row>
    <row r="239" spans="1:25" x14ac:dyDescent="0.3">
      <c r="A239" t="s">
        <v>1688</v>
      </c>
      <c r="C239">
        <v>2599740</v>
      </c>
      <c r="D239">
        <v>5408933</v>
      </c>
      <c r="E239">
        <v>53.8</v>
      </c>
      <c r="H239">
        <v>874458</v>
      </c>
      <c r="I239">
        <v>1816019</v>
      </c>
      <c r="J239">
        <v>12.77</v>
      </c>
      <c r="M239" t="s">
        <v>4</v>
      </c>
      <c r="N239">
        <v>226</v>
      </c>
      <c r="O239">
        <v>67.541900999999996</v>
      </c>
      <c r="R239" t="s">
        <v>4</v>
      </c>
      <c r="S239" t="s">
        <v>1449</v>
      </c>
      <c r="T239">
        <v>61.458902000000002</v>
      </c>
      <c r="V239">
        <v>221</v>
      </c>
      <c r="W239">
        <v>3.4000000000000002E-2</v>
      </c>
      <c r="X239">
        <f>MIN(S239, V239)</f>
        <v>221</v>
      </c>
      <c r="Y239">
        <f>(X239-N239)/N239*100</f>
        <v>-2.2123893805309733</v>
      </c>
    </row>
    <row r="240" spans="1:25" x14ac:dyDescent="0.3">
      <c r="A240" t="s">
        <v>1689</v>
      </c>
      <c r="C240">
        <v>2688014</v>
      </c>
      <c r="D240">
        <v>5636967</v>
      </c>
      <c r="E240">
        <v>61.27</v>
      </c>
      <c r="H240">
        <v>916282</v>
      </c>
      <c r="I240">
        <v>1917821</v>
      </c>
      <c r="J240">
        <v>12.46</v>
      </c>
      <c r="M240" t="s">
        <v>4</v>
      </c>
      <c r="N240">
        <v>238</v>
      </c>
      <c r="O240">
        <v>68.804107000000002</v>
      </c>
      <c r="R240" t="s">
        <v>4</v>
      </c>
      <c r="S240" t="s">
        <v>1449</v>
      </c>
      <c r="T240">
        <v>61.594372</v>
      </c>
      <c r="V240">
        <v>240</v>
      </c>
      <c r="W240">
        <v>3.5999999999999997E-2</v>
      </c>
      <c r="X240">
        <f>MIN(S240, V240)</f>
        <v>240</v>
      </c>
      <c r="Y240">
        <f>(X240-N240)/N240*100</f>
        <v>0.84033613445378152</v>
      </c>
    </row>
    <row r="241" spans="1:25" x14ac:dyDescent="0.3">
      <c r="A241" t="s">
        <v>1690</v>
      </c>
      <c r="C241">
        <v>2632019</v>
      </c>
      <c r="D241">
        <v>5507972</v>
      </c>
      <c r="E241">
        <v>57.65</v>
      </c>
      <c r="H241">
        <v>845598</v>
      </c>
      <c r="I241">
        <v>1765821</v>
      </c>
      <c r="J241">
        <v>13.28</v>
      </c>
      <c r="M241" t="s">
        <v>4</v>
      </c>
      <c r="N241">
        <v>247</v>
      </c>
      <c r="O241">
        <v>68.376869999999997</v>
      </c>
      <c r="R241" t="s">
        <v>4</v>
      </c>
      <c r="S241" t="s">
        <v>1449</v>
      </c>
      <c r="T241">
        <v>61.411203</v>
      </c>
      <c r="V241">
        <v>221</v>
      </c>
      <c r="W241">
        <v>3.6999999999999998E-2</v>
      </c>
      <c r="X241">
        <f>MIN(S241, V241)</f>
        <v>221</v>
      </c>
      <c r="Y241">
        <f>(X241-N241)/N241*100</f>
        <v>-10.526315789473683</v>
      </c>
    </row>
    <row r="242" spans="1:25" x14ac:dyDescent="0.3">
      <c r="A242" t="s">
        <v>1691</v>
      </c>
      <c r="C242">
        <v>2612586</v>
      </c>
      <c r="D242">
        <v>5448109</v>
      </c>
      <c r="E242">
        <v>53.85</v>
      </c>
      <c r="H242">
        <v>846276</v>
      </c>
      <c r="I242">
        <v>1761244</v>
      </c>
      <c r="J242">
        <v>12.4</v>
      </c>
      <c r="M242" t="s">
        <v>4</v>
      </c>
      <c r="N242">
        <v>249</v>
      </c>
      <c r="O242">
        <v>68.036422999999999</v>
      </c>
      <c r="R242" t="s">
        <v>4</v>
      </c>
      <c r="S242" t="s">
        <v>1449</v>
      </c>
      <c r="T242">
        <v>61.362305999999997</v>
      </c>
      <c r="V242">
        <v>217</v>
      </c>
      <c r="W242">
        <v>3.5999999999999997E-2</v>
      </c>
      <c r="X242">
        <f>MIN(S242, V242)</f>
        <v>217</v>
      </c>
      <c r="Y242">
        <f>(X242-N242)/N242*100</f>
        <v>-12.851405622489958</v>
      </c>
    </row>
    <row r="243" spans="1:25" x14ac:dyDescent="0.3">
      <c r="A243" t="s">
        <v>1692</v>
      </c>
      <c r="C243">
        <v>852162</v>
      </c>
      <c r="D243">
        <v>1885995</v>
      </c>
      <c r="E243">
        <v>23.92</v>
      </c>
      <c r="H243">
        <v>114664</v>
      </c>
      <c r="I243">
        <v>249689</v>
      </c>
      <c r="J243">
        <v>1.1599999999999999</v>
      </c>
      <c r="M243" t="s">
        <v>3</v>
      </c>
      <c r="N243">
        <v>80</v>
      </c>
      <c r="O243">
        <v>13.172421</v>
      </c>
      <c r="R243" t="s">
        <v>3</v>
      </c>
      <c r="S243">
        <v>80</v>
      </c>
      <c r="T243">
        <v>1.087242</v>
      </c>
      <c r="V243">
        <v>87</v>
      </c>
      <c r="W243">
        <v>4.8000000000000001E-2</v>
      </c>
      <c r="X243">
        <f>MIN(S243, V243)</f>
        <v>80</v>
      </c>
      <c r="Y243">
        <f>(X243-N243)/N243*100</f>
        <v>0</v>
      </c>
    </row>
    <row r="244" spans="1:25" x14ac:dyDescent="0.3">
      <c r="A244" t="s">
        <v>1693</v>
      </c>
      <c r="C244">
        <v>3607625</v>
      </c>
      <c r="D244">
        <v>7415042</v>
      </c>
      <c r="E244">
        <v>68.05</v>
      </c>
      <c r="H244">
        <v>808325</v>
      </c>
      <c r="I244">
        <v>1657514</v>
      </c>
      <c r="J244">
        <v>10.220000000000001</v>
      </c>
      <c r="M244" t="s">
        <v>4</v>
      </c>
      <c r="N244">
        <v>146</v>
      </c>
      <c r="O244">
        <v>68.652600000000007</v>
      </c>
      <c r="R244" t="s">
        <v>4</v>
      </c>
      <c r="S244" t="s">
        <v>1449</v>
      </c>
      <c r="T244">
        <v>61.109620999999997</v>
      </c>
      <c r="V244">
        <v>148</v>
      </c>
      <c r="W244">
        <v>3.7999999999999999E-2</v>
      </c>
      <c r="X244">
        <f>MIN(S244, V244)</f>
        <v>148</v>
      </c>
      <c r="Y244">
        <f>(X244-N244)/N244*100</f>
        <v>1.3698630136986301</v>
      </c>
    </row>
    <row r="245" spans="1:25" x14ac:dyDescent="0.3">
      <c r="A245" t="s">
        <v>1694</v>
      </c>
      <c r="C245">
        <v>3716165</v>
      </c>
      <c r="D245">
        <v>7666045</v>
      </c>
      <c r="E245">
        <v>70.680000000000007</v>
      </c>
      <c r="H245">
        <v>914337</v>
      </c>
      <c r="I245">
        <v>1882133</v>
      </c>
      <c r="J245">
        <v>11.31</v>
      </c>
      <c r="M245" t="s">
        <v>4</v>
      </c>
      <c r="N245">
        <v>160</v>
      </c>
      <c r="O245">
        <v>69.142910000000001</v>
      </c>
      <c r="R245" t="s">
        <v>4</v>
      </c>
      <c r="S245">
        <v>157</v>
      </c>
      <c r="T245">
        <v>61.550932000000003</v>
      </c>
      <c r="V245">
        <v>170</v>
      </c>
      <c r="W245">
        <v>4.4999999999999998E-2</v>
      </c>
      <c r="X245">
        <f>MIN(S245, V245)</f>
        <v>157</v>
      </c>
      <c r="Y245">
        <f>(X245-N245)/N245*100</f>
        <v>-1.875</v>
      </c>
    </row>
    <row r="246" spans="1:25" x14ac:dyDescent="0.3">
      <c r="A246" t="s">
        <v>1695</v>
      </c>
      <c r="C246">
        <v>3435665</v>
      </c>
      <c r="D246">
        <v>7079649</v>
      </c>
      <c r="E246">
        <v>65.319999999999993</v>
      </c>
      <c r="H246">
        <v>781065</v>
      </c>
      <c r="I246">
        <v>1605609</v>
      </c>
      <c r="J246">
        <v>9.7799999999999994</v>
      </c>
      <c r="M246" t="s">
        <v>4</v>
      </c>
      <c r="N246">
        <v>169</v>
      </c>
      <c r="O246">
        <v>68.613466000000003</v>
      </c>
      <c r="R246" t="s">
        <v>4</v>
      </c>
      <c r="S246" t="s">
        <v>1449</v>
      </c>
      <c r="T246">
        <v>61.089669000000001</v>
      </c>
      <c r="V246">
        <v>152</v>
      </c>
      <c r="W246">
        <v>3.5000000000000003E-2</v>
      </c>
      <c r="X246">
        <f>MIN(S246, V246)</f>
        <v>152</v>
      </c>
      <c r="Y246">
        <f>(X246-N246)/N246*100</f>
        <v>-10.059171597633137</v>
      </c>
    </row>
    <row r="247" spans="1:25" x14ac:dyDescent="0.3">
      <c r="A247" t="s">
        <v>1696</v>
      </c>
      <c r="C247">
        <v>3721512</v>
      </c>
      <c r="D247">
        <v>7674969</v>
      </c>
      <c r="E247">
        <v>71.27</v>
      </c>
      <c r="H247">
        <v>876908</v>
      </c>
      <c r="I247">
        <v>1804349</v>
      </c>
      <c r="J247">
        <v>10.92</v>
      </c>
      <c r="M247" t="s">
        <v>4</v>
      </c>
      <c r="N247">
        <v>163</v>
      </c>
      <c r="O247">
        <v>69.227069999999998</v>
      </c>
      <c r="R247" t="s">
        <v>4</v>
      </c>
      <c r="S247" t="s">
        <v>1449</v>
      </c>
      <c r="T247">
        <v>61.217421999999999</v>
      </c>
      <c r="V247">
        <v>163</v>
      </c>
      <c r="W247">
        <v>4.4999999999999998E-2</v>
      </c>
      <c r="X247">
        <f>MIN(S247, V247)</f>
        <v>163</v>
      </c>
      <c r="Y247">
        <f>(X247-N247)/N247*100</f>
        <v>0</v>
      </c>
    </row>
    <row r="248" spans="1:25" x14ac:dyDescent="0.3">
      <c r="A248" t="s">
        <v>1697</v>
      </c>
      <c r="C248">
        <v>3128103</v>
      </c>
      <c r="D248">
        <v>6422711</v>
      </c>
      <c r="E248">
        <v>58.77</v>
      </c>
      <c r="H248">
        <v>768306</v>
      </c>
      <c r="I248">
        <v>1573988</v>
      </c>
      <c r="J248">
        <v>9.49</v>
      </c>
      <c r="M248" t="s">
        <v>4</v>
      </c>
      <c r="N248">
        <v>147</v>
      </c>
      <c r="O248">
        <v>67.611142000000001</v>
      </c>
      <c r="R248" t="s">
        <v>4</v>
      </c>
      <c r="S248">
        <v>152</v>
      </c>
      <c r="T248">
        <v>61.306539000000001</v>
      </c>
      <c r="V248">
        <v>153</v>
      </c>
      <c r="W248">
        <v>3.7999999999999999E-2</v>
      </c>
      <c r="X248">
        <f>MIN(S248, V248)</f>
        <v>152</v>
      </c>
      <c r="Y248">
        <f>(X248-N248)/N248*100</f>
        <v>3.4013605442176873</v>
      </c>
    </row>
    <row r="249" spans="1:25" x14ac:dyDescent="0.3">
      <c r="A249" t="s">
        <v>1698</v>
      </c>
      <c r="C249">
        <v>3326634</v>
      </c>
      <c r="D249">
        <v>6828764</v>
      </c>
      <c r="E249">
        <v>62.25</v>
      </c>
      <c r="H249">
        <v>832960</v>
      </c>
      <c r="I249">
        <v>1706338</v>
      </c>
      <c r="J249">
        <v>10.35</v>
      </c>
      <c r="M249" t="s">
        <v>4</v>
      </c>
      <c r="N249">
        <v>235</v>
      </c>
      <c r="O249">
        <v>67.918576000000002</v>
      </c>
      <c r="R249" t="s">
        <v>4</v>
      </c>
      <c r="S249" t="s">
        <v>1449</v>
      </c>
      <c r="T249">
        <v>61.155445</v>
      </c>
      <c r="V249">
        <v>159</v>
      </c>
      <c r="W249">
        <v>3.7999999999999999E-2</v>
      </c>
      <c r="X249">
        <f>MIN(S249, V249)</f>
        <v>159</v>
      </c>
      <c r="Y249">
        <f>(X249-N249)/N249*100</f>
        <v>-32.340425531914896</v>
      </c>
    </row>
    <row r="250" spans="1:25" x14ac:dyDescent="0.3">
      <c r="A250" t="s">
        <v>1699</v>
      </c>
      <c r="C250">
        <v>3621856</v>
      </c>
      <c r="D250">
        <v>7423054</v>
      </c>
      <c r="E250">
        <v>66.62</v>
      </c>
      <c r="H250">
        <v>815480</v>
      </c>
      <c r="I250">
        <v>1667588</v>
      </c>
      <c r="J250">
        <v>10.19</v>
      </c>
      <c r="M250" t="s">
        <v>4</v>
      </c>
      <c r="N250">
        <v>146</v>
      </c>
      <c r="O250">
        <v>68.462130000000002</v>
      </c>
      <c r="R250" t="s">
        <v>4</v>
      </c>
      <c r="S250" t="s">
        <v>1449</v>
      </c>
      <c r="T250">
        <v>61.116847</v>
      </c>
      <c r="V250">
        <v>144</v>
      </c>
      <c r="W250">
        <v>4.2000000000000003E-2</v>
      </c>
      <c r="X250">
        <f>MIN(S250, V250)</f>
        <v>144</v>
      </c>
      <c r="Y250">
        <f>(X250-N250)/N250*100</f>
        <v>-1.3698630136986301</v>
      </c>
    </row>
    <row r="251" spans="1:25" x14ac:dyDescent="0.3">
      <c r="A251" t="s">
        <v>1700</v>
      </c>
      <c r="C251">
        <v>4179032</v>
      </c>
      <c r="D251">
        <v>8556240</v>
      </c>
      <c r="E251">
        <v>76.75</v>
      </c>
      <c r="H251">
        <v>846934</v>
      </c>
      <c r="I251">
        <v>1729805</v>
      </c>
      <c r="J251">
        <v>10.71</v>
      </c>
      <c r="M251" t="s">
        <v>4</v>
      </c>
      <c r="N251">
        <v>138</v>
      </c>
      <c r="O251">
        <v>69.420595000000006</v>
      </c>
      <c r="R251" t="s">
        <v>4</v>
      </c>
      <c r="S251" t="s">
        <v>1449</v>
      </c>
      <c r="T251">
        <v>61.126021999999999</v>
      </c>
      <c r="V251">
        <v>136</v>
      </c>
      <c r="W251">
        <v>3.4000000000000002E-2</v>
      </c>
      <c r="X251">
        <f>MIN(S251, V251)</f>
        <v>136</v>
      </c>
      <c r="Y251">
        <f>(X251-N251)/N251*100</f>
        <v>-1.4492753623188406</v>
      </c>
    </row>
    <row r="252" spans="1:25" x14ac:dyDescent="0.3">
      <c r="A252" t="s">
        <v>1701</v>
      </c>
      <c r="C252">
        <v>3223488</v>
      </c>
      <c r="D252">
        <v>6605744</v>
      </c>
      <c r="E252">
        <v>59.37</v>
      </c>
      <c r="H252">
        <v>798048</v>
      </c>
      <c r="I252">
        <v>1632104</v>
      </c>
      <c r="J252">
        <v>11.34</v>
      </c>
      <c r="M252" t="s">
        <v>4</v>
      </c>
      <c r="N252">
        <v>344</v>
      </c>
      <c r="O252">
        <v>67.906087999999997</v>
      </c>
      <c r="R252" t="s">
        <v>4</v>
      </c>
      <c r="S252" t="s">
        <v>1449</v>
      </c>
      <c r="T252">
        <v>61.126190999999999</v>
      </c>
      <c r="V252">
        <v>152</v>
      </c>
      <c r="W252">
        <v>3.4000000000000002E-2</v>
      </c>
      <c r="X252">
        <f>MIN(S252, V252)</f>
        <v>152</v>
      </c>
      <c r="Y252">
        <f>(X252-N252)/N252*100</f>
        <v>-55.813953488372093</v>
      </c>
    </row>
    <row r="253" spans="1:25" x14ac:dyDescent="0.3">
      <c r="A253" t="s">
        <v>1702</v>
      </c>
      <c r="C253">
        <v>3716988</v>
      </c>
      <c r="D253">
        <v>7602110</v>
      </c>
      <c r="E253">
        <v>67.58</v>
      </c>
      <c r="H253">
        <v>821466</v>
      </c>
      <c r="I253">
        <v>1676379</v>
      </c>
      <c r="J253">
        <v>10.25</v>
      </c>
      <c r="M253" t="s">
        <v>4</v>
      </c>
      <c r="N253">
        <v>144</v>
      </c>
      <c r="O253">
        <v>68.929925999999995</v>
      </c>
      <c r="R253" t="s">
        <v>4</v>
      </c>
      <c r="S253" t="s">
        <v>1449</v>
      </c>
      <c r="T253">
        <v>61.099100999999997</v>
      </c>
      <c r="V253">
        <v>140</v>
      </c>
      <c r="W253">
        <v>3.1E-2</v>
      </c>
      <c r="X253">
        <f>MIN(S253, V253)</f>
        <v>140</v>
      </c>
      <c r="Y253">
        <f>(X253-N253)/N253*100</f>
        <v>-2.7777777777777777</v>
      </c>
    </row>
    <row r="254" spans="1:25" x14ac:dyDescent="0.3">
      <c r="A254" t="s">
        <v>1703</v>
      </c>
      <c r="C254">
        <v>786208</v>
      </c>
      <c r="D254">
        <v>1738032</v>
      </c>
      <c r="E254">
        <v>21.91</v>
      </c>
      <c r="H254">
        <v>116936</v>
      </c>
      <c r="I254">
        <v>254766</v>
      </c>
      <c r="J254">
        <v>1.98</v>
      </c>
      <c r="M254" t="s">
        <v>3</v>
      </c>
      <c r="N254">
        <v>88</v>
      </c>
      <c r="O254">
        <v>5.3595410000000001</v>
      </c>
      <c r="R254" t="s">
        <v>3</v>
      </c>
      <c r="S254">
        <v>88</v>
      </c>
      <c r="T254">
        <v>0.31943500000000002</v>
      </c>
      <c r="V254">
        <v>93</v>
      </c>
      <c r="W254">
        <v>6.8000000000000005E-2</v>
      </c>
      <c r="X254">
        <f>MIN(S254, V254)</f>
        <v>88</v>
      </c>
      <c r="Y254">
        <f>(X254-N254)/N254*100</f>
        <v>0</v>
      </c>
    </row>
    <row r="255" spans="1:25" x14ac:dyDescent="0.3">
      <c r="A255" t="s">
        <v>1704</v>
      </c>
      <c r="C255">
        <v>4660095</v>
      </c>
      <c r="D255">
        <v>9506278</v>
      </c>
      <c r="E255">
        <v>83.31</v>
      </c>
      <c r="H255">
        <v>826455</v>
      </c>
      <c r="I255">
        <v>1681678</v>
      </c>
      <c r="J255">
        <v>10.58</v>
      </c>
      <c r="M255" t="s">
        <v>4</v>
      </c>
      <c r="N255">
        <v>125</v>
      </c>
      <c r="O255">
        <v>70.432558999999998</v>
      </c>
      <c r="R255" t="s">
        <v>4</v>
      </c>
      <c r="S255" t="s">
        <v>1449</v>
      </c>
      <c r="T255">
        <v>61.064326999999999</v>
      </c>
      <c r="V255">
        <v>118</v>
      </c>
      <c r="W255">
        <v>3.9E-2</v>
      </c>
      <c r="X255">
        <f>MIN(S255, V255)</f>
        <v>118</v>
      </c>
      <c r="Y255">
        <f>(X255-N255)/N255*100</f>
        <v>-5.6000000000000005</v>
      </c>
    </row>
    <row r="256" spans="1:25" x14ac:dyDescent="0.3">
      <c r="A256" t="s">
        <v>1705</v>
      </c>
      <c r="C256">
        <v>4371620</v>
      </c>
      <c r="D256">
        <v>8905143</v>
      </c>
      <c r="E256">
        <v>75.430000000000007</v>
      </c>
      <c r="H256">
        <v>818400</v>
      </c>
      <c r="I256">
        <v>1663243</v>
      </c>
      <c r="J256">
        <v>13.24</v>
      </c>
      <c r="M256" t="s">
        <v>4</v>
      </c>
      <c r="N256">
        <v>113</v>
      </c>
      <c r="O256">
        <v>70.151993000000004</v>
      </c>
      <c r="R256" t="s">
        <v>4</v>
      </c>
      <c r="S256">
        <v>112</v>
      </c>
      <c r="T256">
        <v>61.354576000000002</v>
      </c>
      <c r="V256">
        <v>119</v>
      </c>
      <c r="W256">
        <v>3.4000000000000002E-2</v>
      </c>
      <c r="X256">
        <f>MIN(S256, V256)</f>
        <v>112</v>
      </c>
      <c r="Y256">
        <f>(X256-N256)/N256*100</f>
        <v>-0.88495575221238942</v>
      </c>
    </row>
    <row r="257" spans="1:25" x14ac:dyDescent="0.3">
      <c r="A257" t="s">
        <v>1706</v>
      </c>
      <c r="C257">
        <v>4191840</v>
      </c>
      <c r="D257">
        <v>8565173</v>
      </c>
      <c r="E257">
        <v>78.09</v>
      </c>
      <c r="H257">
        <v>805140</v>
      </c>
      <c r="I257">
        <v>1641253</v>
      </c>
      <c r="J257">
        <v>10.46</v>
      </c>
      <c r="M257" t="s">
        <v>4</v>
      </c>
      <c r="N257">
        <v>194</v>
      </c>
      <c r="O257">
        <v>69.572265999999999</v>
      </c>
      <c r="R257" t="s">
        <v>4</v>
      </c>
      <c r="S257" t="s">
        <v>1449</v>
      </c>
      <c r="T257">
        <v>61.106498000000002</v>
      </c>
      <c r="V257">
        <v>125</v>
      </c>
      <c r="W257">
        <v>3.7999999999999999E-2</v>
      </c>
      <c r="X257">
        <f>MIN(S257, V257)</f>
        <v>125</v>
      </c>
      <c r="Y257">
        <f>(X257-N257)/N257*100</f>
        <v>-35.567010309278352</v>
      </c>
    </row>
    <row r="258" spans="1:25" x14ac:dyDescent="0.3">
      <c r="A258" t="s">
        <v>1707</v>
      </c>
      <c r="C258">
        <v>4016850</v>
      </c>
      <c r="D258">
        <v>8170113</v>
      </c>
      <c r="E258">
        <v>72.25</v>
      </c>
      <c r="H258">
        <v>803370</v>
      </c>
      <c r="I258">
        <v>1630425</v>
      </c>
      <c r="J258">
        <v>10.56</v>
      </c>
      <c r="M258" t="s">
        <v>4</v>
      </c>
      <c r="N258">
        <v>118</v>
      </c>
      <c r="O258">
        <v>68.651201</v>
      </c>
      <c r="R258" t="s">
        <v>4</v>
      </c>
      <c r="S258">
        <v>115</v>
      </c>
      <c r="T258">
        <v>61.332276999999998</v>
      </c>
      <c r="V258">
        <v>121</v>
      </c>
      <c r="W258">
        <v>3.5000000000000003E-2</v>
      </c>
      <c r="X258">
        <f>MIN(S258, V258)</f>
        <v>115</v>
      </c>
      <c r="Y258">
        <f>(X258-N258)/N258*100</f>
        <v>-2.5423728813559325</v>
      </c>
    </row>
    <row r="259" spans="1:25" x14ac:dyDescent="0.3">
      <c r="A259" t="s">
        <v>1708</v>
      </c>
      <c r="C259">
        <v>4169877</v>
      </c>
      <c r="D259">
        <v>8531270</v>
      </c>
      <c r="E259">
        <v>78.56</v>
      </c>
      <c r="H259">
        <v>779125</v>
      </c>
      <c r="I259">
        <v>1589830</v>
      </c>
      <c r="J259">
        <v>10.79</v>
      </c>
      <c r="M259" t="s">
        <v>4</v>
      </c>
      <c r="N259">
        <v>125</v>
      </c>
      <c r="O259">
        <v>69.747515000000007</v>
      </c>
      <c r="R259" t="s">
        <v>4</v>
      </c>
      <c r="S259" t="s">
        <v>1449</v>
      </c>
      <c r="T259">
        <v>61.072778</v>
      </c>
      <c r="V259">
        <v>124</v>
      </c>
      <c r="W259">
        <v>3.4000000000000002E-2</v>
      </c>
      <c r="X259">
        <f>MIN(S259, V259)</f>
        <v>124</v>
      </c>
      <c r="Y259">
        <f>(X259-N259)/N259*100</f>
        <v>-0.8</v>
      </c>
    </row>
    <row r="260" spans="1:25" x14ac:dyDescent="0.3">
      <c r="A260" t="s">
        <v>1709</v>
      </c>
      <c r="C260">
        <v>3329200</v>
      </c>
      <c r="D260">
        <v>6850366</v>
      </c>
      <c r="E260">
        <v>64.7</v>
      </c>
      <c r="H260">
        <v>796775</v>
      </c>
      <c r="I260">
        <v>1635816</v>
      </c>
      <c r="J260">
        <v>12.54</v>
      </c>
      <c r="M260" t="s">
        <v>4</v>
      </c>
      <c r="N260">
        <v>191</v>
      </c>
      <c r="O260">
        <v>68.411995000000005</v>
      </c>
      <c r="R260" t="s">
        <v>4</v>
      </c>
      <c r="S260" t="s">
        <v>1449</v>
      </c>
      <c r="T260">
        <v>61.155844999999999</v>
      </c>
      <c r="V260">
        <v>156</v>
      </c>
      <c r="W260">
        <v>4.1000000000000002E-2</v>
      </c>
      <c r="X260">
        <f>MIN(S260, V260)</f>
        <v>156</v>
      </c>
      <c r="Y260">
        <f>(X260-N260)/N260*100</f>
        <v>-18.32460732984293</v>
      </c>
    </row>
    <row r="261" spans="1:25" x14ac:dyDescent="0.3">
      <c r="A261" t="s">
        <v>1710</v>
      </c>
      <c r="C261">
        <v>3984735</v>
      </c>
      <c r="D261">
        <v>8130656</v>
      </c>
      <c r="E261">
        <v>75.11</v>
      </c>
      <c r="H261">
        <v>824645</v>
      </c>
      <c r="I261">
        <v>1678952</v>
      </c>
      <c r="J261">
        <v>10.83</v>
      </c>
      <c r="M261" t="s">
        <v>4</v>
      </c>
      <c r="N261">
        <v>123</v>
      </c>
      <c r="O261">
        <v>68.886537000000004</v>
      </c>
      <c r="R261" t="s">
        <v>4</v>
      </c>
      <c r="S261">
        <v>122</v>
      </c>
      <c r="T261">
        <v>61.349989999999998</v>
      </c>
      <c r="V261">
        <v>130</v>
      </c>
      <c r="W261">
        <v>4.4999999999999998E-2</v>
      </c>
      <c r="X261">
        <f>MIN(S261, V261)</f>
        <v>122</v>
      </c>
      <c r="Y261">
        <f>(X261-N261)/N261*100</f>
        <v>-0.81300813008130091</v>
      </c>
    </row>
    <row r="262" spans="1:25" x14ac:dyDescent="0.3">
      <c r="A262" t="s">
        <v>1711</v>
      </c>
      <c r="C262">
        <v>4266147</v>
      </c>
      <c r="D262">
        <v>8727047</v>
      </c>
      <c r="E262">
        <v>81.069999999999993</v>
      </c>
      <c r="H262">
        <v>862104</v>
      </c>
      <c r="I262">
        <v>1759472</v>
      </c>
      <c r="J262">
        <v>11.49</v>
      </c>
      <c r="M262" t="s">
        <v>4</v>
      </c>
      <c r="N262">
        <v>133</v>
      </c>
      <c r="O262">
        <v>70.049933999999993</v>
      </c>
      <c r="R262" t="s">
        <v>4</v>
      </c>
      <c r="S262" t="s">
        <v>1449</v>
      </c>
      <c r="T262">
        <v>61.174664999999997</v>
      </c>
      <c r="V262">
        <v>135</v>
      </c>
      <c r="W262">
        <v>3.5000000000000003E-2</v>
      </c>
      <c r="X262">
        <f>MIN(S262, V262)</f>
        <v>135</v>
      </c>
      <c r="Y262">
        <f>(X262-N262)/N262*100</f>
        <v>1.5037593984962405</v>
      </c>
    </row>
    <row r="263" spans="1:25" x14ac:dyDescent="0.3">
      <c r="A263" t="s">
        <v>1712</v>
      </c>
      <c r="C263">
        <v>4402568</v>
      </c>
      <c r="D263">
        <v>8998662</v>
      </c>
      <c r="E263">
        <v>81.760000000000005</v>
      </c>
      <c r="H263">
        <v>809968</v>
      </c>
      <c r="I263">
        <v>1651212</v>
      </c>
      <c r="J263">
        <v>10.55</v>
      </c>
      <c r="M263" t="s">
        <v>4</v>
      </c>
      <c r="N263">
        <v>121</v>
      </c>
      <c r="O263">
        <v>70.450215999999998</v>
      </c>
      <c r="R263" t="s">
        <v>4</v>
      </c>
      <c r="S263" t="s">
        <v>1449</v>
      </c>
      <c r="T263">
        <v>61.101821999999999</v>
      </c>
      <c r="V263">
        <v>123</v>
      </c>
      <c r="W263">
        <v>3.2000000000000001E-2</v>
      </c>
      <c r="X263">
        <f>MIN(S263, V263)</f>
        <v>123</v>
      </c>
      <c r="Y263">
        <f>(X263-N263)/N263*100</f>
        <v>1.6528925619834711</v>
      </c>
    </row>
    <row r="264" spans="1:25" x14ac:dyDescent="0.3">
      <c r="A264" t="s">
        <v>1713</v>
      </c>
      <c r="C264">
        <v>3992976</v>
      </c>
      <c r="D264">
        <v>8135469</v>
      </c>
      <c r="E264">
        <v>73.900000000000006</v>
      </c>
      <c r="H264">
        <v>787077</v>
      </c>
      <c r="I264">
        <v>1599924</v>
      </c>
      <c r="J264">
        <v>10.51</v>
      </c>
      <c r="M264" t="s">
        <v>4</v>
      </c>
      <c r="N264">
        <v>125</v>
      </c>
      <c r="O264">
        <v>68.951100999999994</v>
      </c>
      <c r="R264" t="s">
        <v>4</v>
      </c>
      <c r="S264" t="s">
        <v>1449</v>
      </c>
      <c r="T264">
        <v>61.058056999999998</v>
      </c>
      <c r="V264">
        <v>122</v>
      </c>
      <c r="W264">
        <v>3.6999999999999998E-2</v>
      </c>
      <c r="X264">
        <f>MIN(S264, V264)</f>
        <v>122</v>
      </c>
      <c r="Y264">
        <f>(X264-N264)/N264*100</f>
        <v>-2.4</v>
      </c>
    </row>
    <row r="265" spans="1:25" x14ac:dyDescent="0.3">
      <c r="A265" t="s">
        <v>1714</v>
      </c>
      <c r="C265">
        <v>900163</v>
      </c>
      <c r="D265">
        <v>1974002</v>
      </c>
      <c r="E265">
        <v>24.72</v>
      </c>
      <c r="H265">
        <v>151183</v>
      </c>
      <c r="I265">
        <v>327542</v>
      </c>
      <c r="J265">
        <v>2.3199999999999998</v>
      </c>
      <c r="M265" t="s">
        <v>3</v>
      </c>
      <c r="N265">
        <v>100</v>
      </c>
      <c r="O265">
        <v>6.1322400000000004</v>
      </c>
      <c r="R265" t="s">
        <v>3</v>
      </c>
      <c r="S265">
        <v>100</v>
      </c>
      <c r="T265">
        <v>0.47453600000000001</v>
      </c>
      <c r="V265">
        <v>108</v>
      </c>
      <c r="W265">
        <v>5.1999999999999998E-2</v>
      </c>
      <c r="X265">
        <f>MIN(S265, V265)</f>
        <v>100</v>
      </c>
      <c r="Y265">
        <f>(X265-N265)/N265*100</f>
        <v>0</v>
      </c>
    </row>
    <row r="266" spans="1:25" x14ac:dyDescent="0.3">
      <c r="A266" t="s">
        <v>1715</v>
      </c>
      <c r="C266">
        <v>5868336</v>
      </c>
      <c r="D266">
        <v>11911045</v>
      </c>
      <c r="E266">
        <v>104.14</v>
      </c>
      <c r="H266">
        <v>945120</v>
      </c>
      <c r="I266">
        <v>1913914</v>
      </c>
      <c r="J266">
        <v>12.61</v>
      </c>
      <c r="M266" t="s">
        <v>4</v>
      </c>
      <c r="N266">
        <v>112</v>
      </c>
      <c r="O266">
        <v>72.334686000000005</v>
      </c>
      <c r="R266" t="s">
        <v>3</v>
      </c>
      <c r="S266">
        <v>101</v>
      </c>
      <c r="T266">
        <v>12.62796</v>
      </c>
      <c r="V266">
        <v>109</v>
      </c>
      <c r="W266">
        <v>3.9E-2</v>
      </c>
      <c r="X266">
        <f>MIN(S266, V266)</f>
        <v>101</v>
      </c>
      <c r="Y266">
        <f>(X266-N266)/N266*100</f>
        <v>-9.8214285714285712</v>
      </c>
    </row>
    <row r="267" spans="1:25" x14ac:dyDescent="0.3">
      <c r="A267" t="s">
        <v>1716</v>
      </c>
      <c r="C267">
        <v>5554800</v>
      </c>
      <c r="D267">
        <v>11209200</v>
      </c>
      <c r="E267">
        <v>92.66</v>
      </c>
      <c r="H267">
        <v>796188</v>
      </c>
      <c r="I267">
        <v>1603054</v>
      </c>
      <c r="J267">
        <v>10.96</v>
      </c>
      <c r="M267" t="s">
        <v>4</v>
      </c>
      <c r="N267">
        <v>81</v>
      </c>
      <c r="O267">
        <v>71.251143999999996</v>
      </c>
      <c r="R267" t="s">
        <v>4</v>
      </c>
      <c r="S267">
        <v>83</v>
      </c>
      <c r="T267">
        <v>61.215916</v>
      </c>
      <c r="V267">
        <v>85</v>
      </c>
      <c r="W267">
        <v>5.0999999999999997E-2</v>
      </c>
      <c r="X267">
        <f>MIN(S267, V267)</f>
        <v>83</v>
      </c>
      <c r="Y267">
        <f>(X267-N267)/N267*100</f>
        <v>2.4691358024691357</v>
      </c>
    </row>
    <row r="268" spans="1:25" x14ac:dyDescent="0.3">
      <c r="A268" t="s">
        <v>1717</v>
      </c>
      <c r="C268">
        <v>5457974</v>
      </c>
      <c r="D268">
        <v>11097567</v>
      </c>
      <c r="E268">
        <v>100.91</v>
      </c>
      <c r="H268">
        <v>911006</v>
      </c>
      <c r="I268">
        <v>1847967</v>
      </c>
      <c r="J268">
        <v>12.64</v>
      </c>
      <c r="M268" t="s">
        <v>4</v>
      </c>
      <c r="N268">
        <v>111</v>
      </c>
      <c r="O268">
        <v>72.124065999999999</v>
      </c>
      <c r="R268" t="s">
        <v>4</v>
      </c>
      <c r="S268">
        <v>110</v>
      </c>
      <c r="T268">
        <v>61.462130999999999</v>
      </c>
      <c r="V268">
        <v>112</v>
      </c>
      <c r="W268">
        <v>0.04</v>
      </c>
      <c r="X268">
        <f>MIN(S268, V268)</f>
        <v>110</v>
      </c>
      <c r="Y268">
        <f>(X268-N268)/N268*100</f>
        <v>-0.90090090090090091</v>
      </c>
    </row>
    <row r="269" spans="1:25" x14ac:dyDescent="0.3">
      <c r="A269" t="s">
        <v>1718</v>
      </c>
      <c r="C269">
        <v>6331446</v>
      </c>
      <c r="D269">
        <v>12883691</v>
      </c>
      <c r="E269">
        <v>111.6</v>
      </c>
      <c r="H269">
        <v>959310</v>
      </c>
      <c r="I269">
        <v>1947227</v>
      </c>
      <c r="J269">
        <v>13.58</v>
      </c>
      <c r="M269" t="s">
        <v>4</v>
      </c>
      <c r="N269">
        <v>106</v>
      </c>
      <c r="O269">
        <v>73.593440000000001</v>
      </c>
      <c r="R269" t="s">
        <v>4</v>
      </c>
      <c r="S269">
        <v>107</v>
      </c>
      <c r="T269">
        <v>61.488567000000003</v>
      </c>
      <c r="V269">
        <v>109</v>
      </c>
      <c r="W269">
        <v>4.2000000000000003E-2</v>
      </c>
      <c r="X269">
        <f>MIN(S269, V269)</f>
        <v>107</v>
      </c>
      <c r="Y269">
        <f>(X269-N269)/N269*100</f>
        <v>0.94339622641509435</v>
      </c>
    </row>
    <row r="270" spans="1:25" x14ac:dyDescent="0.3">
      <c r="A270" t="s">
        <v>1719</v>
      </c>
      <c r="C270">
        <v>6444480</v>
      </c>
      <c r="D270">
        <v>13062980</v>
      </c>
      <c r="E270">
        <v>112.62</v>
      </c>
      <c r="H270">
        <v>969024</v>
      </c>
      <c r="I270">
        <v>1959584</v>
      </c>
      <c r="J270">
        <v>13.74</v>
      </c>
      <c r="M270" t="s">
        <v>3</v>
      </c>
      <c r="N270">
        <v>95</v>
      </c>
      <c r="O270">
        <v>44.628473999999997</v>
      </c>
      <c r="R270" t="s">
        <v>3</v>
      </c>
      <c r="S270">
        <v>95</v>
      </c>
      <c r="T270">
        <v>18.588730999999999</v>
      </c>
      <c r="V270">
        <v>102</v>
      </c>
      <c r="W270">
        <v>4.4999999999999998E-2</v>
      </c>
      <c r="X270">
        <f>MIN(S270, V270)</f>
        <v>95</v>
      </c>
      <c r="Y270">
        <f>(X270-N270)/N270*100</f>
        <v>0</v>
      </c>
    </row>
    <row r="271" spans="1:25" x14ac:dyDescent="0.3">
      <c r="A271" t="s">
        <v>1720</v>
      </c>
      <c r="C271">
        <v>5004125</v>
      </c>
      <c r="D271">
        <v>10180690</v>
      </c>
      <c r="E271">
        <v>90.58</v>
      </c>
      <c r="H271">
        <v>872900</v>
      </c>
      <c r="I271">
        <v>1771657</v>
      </c>
      <c r="J271">
        <v>11.71</v>
      </c>
      <c r="M271" t="s">
        <v>4</v>
      </c>
      <c r="N271">
        <v>107</v>
      </c>
      <c r="O271">
        <v>71.338521999999998</v>
      </c>
      <c r="R271" t="s">
        <v>4</v>
      </c>
      <c r="S271">
        <v>108</v>
      </c>
      <c r="T271">
        <v>61.356862</v>
      </c>
      <c r="V271">
        <v>115</v>
      </c>
      <c r="W271">
        <v>4.9000000000000002E-2</v>
      </c>
      <c r="X271">
        <f>MIN(S271, V271)</f>
        <v>108</v>
      </c>
      <c r="Y271">
        <f>(X271-N271)/N271*100</f>
        <v>0.93457943925233633</v>
      </c>
    </row>
    <row r="272" spans="1:25" x14ac:dyDescent="0.3">
      <c r="A272" t="s">
        <v>1721</v>
      </c>
      <c r="C272">
        <v>6775555</v>
      </c>
      <c r="D272">
        <v>13728372</v>
      </c>
      <c r="E272">
        <v>116.81</v>
      </c>
      <c r="H272">
        <v>1043143</v>
      </c>
      <c r="I272">
        <v>2108904</v>
      </c>
      <c r="J272">
        <v>14.41</v>
      </c>
      <c r="M272" t="s">
        <v>3</v>
      </c>
      <c r="N272">
        <v>100</v>
      </c>
      <c r="O272">
        <v>58.692587000000003</v>
      </c>
      <c r="R272" t="s">
        <v>3</v>
      </c>
      <c r="S272">
        <v>100</v>
      </c>
      <c r="T272">
        <v>13.3424</v>
      </c>
      <c r="V272">
        <v>106</v>
      </c>
      <c r="W272">
        <v>0.05</v>
      </c>
      <c r="X272">
        <f>MIN(S272, V272)</f>
        <v>100</v>
      </c>
      <c r="Y272">
        <f>(X272-N272)/N272*100</f>
        <v>0</v>
      </c>
    </row>
    <row r="273" spans="1:25" x14ac:dyDescent="0.3">
      <c r="A273" t="s">
        <v>1722</v>
      </c>
      <c r="C273">
        <v>5362000</v>
      </c>
      <c r="D273">
        <v>10931306</v>
      </c>
      <c r="E273">
        <v>96.64</v>
      </c>
      <c r="H273">
        <v>873240</v>
      </c>
      <c r="I273">
        <v>1775642</v>
      </c>
      <c r="J273">
        <v>12.32</v>
      </c>
      <c r="M273" t="s">
        <v>3</v>
      </c>
      <c r="N273">
        <v>105</v>
      </c>
      <c r="O273">
        <v>60.632807</v>
      </c>
      <c r="R273" t="s">
        <v>3</v>
      </c>
      <c r="S273">
        <v>105</v>
      </c>
      <c r="T273">
        <v>47.632359000000001</v>
      </c>
      <c r="V273">
        <v>113</v>
      </c>
      <c r="W273">
        <v>4.2000000000000003E-2</v>
      </c>
      <c r="X273">
        <f>MIN(S273, V273)</f>
        <v>105</v>
      </c>
      <c r="Y273">
        <f>(X273-N273)/N273*100</f>
        <v>0</v>
      </c>
    </row>
    <row r="274" spans="1:25" x14ac:dyDescent="0.3">
      <c r="A274" t="s">
        <v>1723</v>
      </c>
      <c r="C274">
        <v>5873280</v>
      </c>
      <c r="D274">
        <v>11905138</v>
      </c>
      <c r="E274">
        <v>102.03</v>
      </c>
      <c r="H274">
        <v>883200</v>
      </c>
      <c r="I274">
        <v>1785988</v>
      </c>
      <c r="J274">
        <v>12.12</v>
      </c>
      <c r="M274" t="s">
        <v>4</v>
      </c>
      <c r="N274">
        <v>96</v>
      </c>
      <c r="O274">
        <v>72.251301999999995</v>
      </c>
      <c r="R274" t="s">
        <v>4</v>
      </c>
      <c r="S274">
        <v>93</v>
      </c>
      <c r="T274">
        <v>61.383847000000003</v>
      </c>
      <c r="V274">
        <v>99</v>
      </c>
      <c r="W274">
        <v>4.2000000000000003E-2</v>
      </c>
      <c r="X274">
        <f>MIN(S274, V274)</f>
        <v>93</v>
      </c>
      <c r="Y274">
        <f>(X274-N274)/N274*100</f>
        <v>-3.125</v>
      </c>
    </row>
    <row r="275" spans="1:25" x14ac:dyDescent="0.3">
      <c r="A275" t="s">
        <v>1724</v>
      </c>
      <c r="C275">
        <v>4428312</v>
      </c>
      <c r="D275">
        <v>8978828</v>
      </c>
      <c r="E275">
        <v>79.3</v>
      </c>
      <c r="H275">
        <v>757668</v>
      </c>
      <c r="I275">
        <v>1532750</v>
      </c>
      <c r="J275">
        <v>10.23</v>
      </c>
      <c r="M275" t="s">
        <v>4</v>
      </c>
      <c r="N275">
        <v>105</v>
      </c>
      <c r="O275">
        <v>69.555381999999994</v>
      </c>
      <c r="R275" t="s">
        <v>4</v>
      </c>
      <c r="S275" t="s">
        <v>1449</v>
      </c>
      <c r="T275">
        <v>61.010731999999997</v>
      </c>
      <c r="V275">
        <v>102</v>
      </c>
      <c r="W275">
        <v>3.2000000000000001E-2</v>
      </c>
      <c r="X275">
        <f>MIN(S275, V275)</f>
        <v>102</v>
      </c>
      <c r="Y275">
        <f>(X275-N275)/N275*100</f>
        <v>-2.8571428571428572</v>
      </c>
    </row>
    <row r="276" spans="1:25" x14ac:dyDescent="0.3">
      <c r="A276" t="s">
        <v>1725</v>
      </c>
      <c r="C276">
        <v>933296</v>
      </c>
      <c r="D276">
        <v>2031187</v>
      </c>
      <c r="E276">
        <v>25.75</v>
      </c>
      <c r="H276">
        <v>115024</v>
      </c>
      <c r="I276">
        <v>246275</v>
      </c>
      <c r="J276">
        <v>1.17</v>
      </c>
      <c r="M276" t="s">
        <v>3</v>
      </c>
      <c r="N276">
        <v>71</v>
      </c>
      <c r="O276">
        <v>10.818037</v>
      </c>
      <c r="R276" t="s">
        <v>3</v>
      </c>
      <c r="S276">
        <v>71</v>
      </c>
      <c r="T276">
        <v>0.38181700000000002</v>
      </c>
      <c r="V276">
        <v>78</v>
      </c>
      <c r="W276">
        <v>4.4999999999999998E-2</v>
      </c>
      <c r="X276">
        <f>MIN(S276, V276)</f>
        <v>71</v>
      </c>
      <c r="Y276">
        <f>(X276-N276)/N276*100</f>
        <v>0</v>
      </c>
    </row>
    <row r="277" spans="1:25" x14ac:dyDescent="0.3">
      <c r="A277" t="s">
        <v>1726</v>
      </c>
      <c r="C277">
        <v>7126805</v>
      </c>
      <c r="D277">
        <v>14388199</v>
      </c>
      <c r="E277">
        <v>118.59</v>
      </c>
      <c r="H277">
        <v>943096</v>
      </c>
      <c r="I277">
        <v>1899611</v>
      </c>
      <c r="J277">
        <v>13.09</v>
      </c>
      <c r="M277" t="s">
        <v>3</v>
      </c>
      <c r="N277">
        <v>86</v>
      </c>
      <c r="O277">
        <v>36.043055000000003</v>
      </c>
      <c r="R277" t="s">
        <v>3</v>
      </c>
      <c r="S277">
        <v>86</v>
      </c>
      <c r="T277">
        <v>2.6673209999999998</v>
      </c>
      <c r="V277">
        <v>87</v>
      </c>
      <c r="W277">
        <v>0.04</v>
      </c>
      <c r="X277">
        <f>MIN(S277, V277)</f>
        <v>86</v>
      </c>
      <c r="Y277">
        <f>(X277-N277)/N277*100</f>
        <v>0</v>
      </c>
    </row>
    <row r="278" spans="1:25" x14ac:dyDescent="0.3">
      <c r="A278" t="s">
        <v>1727</v>
      </c>
      <c r="C278">
        <v>6662910</v>
      </c>
      <c r="D278">
        <v>13420398</v>
      </c>
      <c r="E278">
        <v>109.09</v>
      </c>
      <c r="H278">
        <v>985894</v>
      </c>
      <c r="I278">
        <v>1982002</v>
      </c>
      <c r="J278">
        <v>13.49</v>
      </c>
      <c r="M278" t="s">
        <v>3</v>
      </c>
      <c r="N278">
        <v>87</v>
      </c>
      <c r="O278">
        <v>19.257076999999999</v>
      </c>
      <c r="R278" t="s">
        <v>3</v>
      </c>
      <c r="S278">
        <v>87</v>
      </c>
      <c r="T278">
        <v>2.927028</v>
      </c>
      <c r="V278">
        <v>90</v>
      </c>
      <c r="W278">
        <v>4.8000000000000001E-2</v>
      </c>
      <c r="X278">
        <f>MIN(S278, V278)</f>
        <v>87</v>
      </c>
      <c r="Y278">
        <f>(X278-N278)/N278*100</f>
        <v>0</v>
      </c>
    </row>
    <row r="279" spans="1:25" x14ac:dyDescent="0.3">
      <c r="A279" t="s">
        <v>1728</v>
      </c>
      <c r="C279">
        <v>5567962</v>
      </c>
      <c r="D279">
        <v>11332580</v>
      </c>
      <c r="E279">
        <v>101.33</v>
      </c>
      <c r="H279">
        <v>954737</v>
      </c>
      <c r="I279">
        <v>1938805</v>
      </c>
      <c r="J279">
        <v>12.92</v>
      </c>
      <c r="M279" t="s">
        <v>4</v>
      </c>
      <c r="N279">
        <v>114</v>
      </c>
      <c r="O279">
        <v>72.074439999999996</v>
      </c>
      <c r="R279" t="s">
        <v>4</v>
      </c>
      <c r="S279">
        <v>113</v>
      </c>
      <c r="T279">
        <v>61.475236000000002</v>
      </c>
      <c r="V279">
        <v>118</v>
      </c>
      <c r="W279">
        <v>4.3999999999999997E-2</v>
      </c>
      <c r="X279">
        <f>MIN(S279, V279)</f>
        <v>113</v>
      </c>
      <c r="Y279">
        <f>(X279-N279)/N279*100</f>
        <v>-0.8771929824561403</v>
      </c>
    </row>
    <row r="280" spans="1:25" x14ac:dyDescent="0.3">
      <c r="A280" t="s">
        <v>1729</v>
      </c>
      <c r="C280">
        <v>6630192</v>
      </c>
      <c r="D280">
        <v>13391921</v>
      </c>
      <c r="E280">
        <v>110.32</v>
      </c>
      <c r="H280">
        <v>808560</v>
      </c>
      <c r="I280">
        <v>1628849</v>
      </c>
      <c r="J280">
        <v>11.63</v>
      </c>
      <c r="M280" t="s">
        <v>4</v>
      </c>
      <c r="N280">
        <v>80</v>
      </c>
      <c r="O280">
        <v>72.932123000000004</v>
      </c>
      <c r="R280" t="s">
        <v>4</v>
      </c>
      <c r="S280">
        <v>78</v>
      </c>
      <c r="T280">
        <v>61.217601999999999</v>
      </c>
      <c r="V280">
        <v>79</v>
      </c>
      <c r="W280">
        <v>3.4000000000000002E-2</v>
      </c>
      <c r="X280">
        <f>MIN(S280, V280)</f>
        <v>78</v>
      </c>
      <c r="Y280">
        <f>(X280-N280)/N280*100</f>
        <v>-2.5</v>
      </c>
    </row>
    <row r="281" spans="1:25" x14ac:dyDescent="0.3">
      <c r="A281" t="s">
        <v>1730</v>
      </c>
      <c r="C281">
        <v>5305976</v>
      </c>
      <c r="D281">
        <v>10766702</v>
      </c>
      <c r="E281">
        <v>92.24</v>
      </c>
      <c r="H281">
        <v>952146</v>
      </c>
      <c r="I281">
        <v>1927967</v>
      </c>
      <c r="J281">
        <v>12.51</v>
      </c>
      <c r="M281" t="s">
        <v>3</v>
      </c>
      <c r="N281">
        <v>101</v>
      </c>
      <c r="O281">
        <v>55.709082000000002</v>
      </c>
      <c r="R281" t="s">
        <v>3</v>
      </c>
      <c r="S281">
        <v>101</v>
      </c>
      <c r="T281">
        <v>11.206958</v>
      </c>
      <c r="V281">
        <v>116</v>
      </c>
      <c r="W281">
        <v>5.3999999999999999E-2</v>
      </c>
      <c r="X281">
        <f>MIN(S281, V281)</f>
        <v>101</v>
      </c>
      <c r="Y281">
        <f>(X281-N281)/N281*100</f>
        <v>0</v>
      </c>
    </row>
    <row r="282" spans="1:25" x14ac:dyDescent="0.3">
      <c r="A282" t="s">
        <v>1731</v>
      </c>
      <c r="C282">
        <v>5108796</v>
      </c>
      <c r="D282">
        <v>10347801</v>
      </c>
      <c r="E282">
        <v>83.94</v>
      </c>
      <c r="H282">
        <v>814800</v>
      </c>
      <c r="I282">
        <v>1646504</v>
      </c>
      <c r="J282">
        <v>10.67</v>
      </c>
      <c r="M282" t="s">
        <v>4</v>
      </c>
      <c r="N282">
        <v>94</v>
      </c>
      <c r="O282">
        <v>70.448042999999998</v>
      </c>
      <c r="R282" t="s">
        <v>4</v>
      </c>
      <c r="S282">
        <v>94</v>
      </c>
      <c r="T282">
        <v>61.230530000000002</v>
      </c>
      <c r="V282">
        <v>99</v>
      </c>
      <c r="W282">
        <v>4.1000000000000002E-2</v>
      </c>
      <c r="X282">
        <f>MIN(S282, V282)</f>
        <v>94</v>
      </c>
      <c r="Y282">
        <f>(X282-N282)/N282*100</f>
        <v>0</v>
      </c>
    </row>
    <row r="283" spans="1:25" x14ac:dyDescent="0.3">
      <c r="A283" t="s">
        <v>1732</v>
      </c>
      <c r="C283">
        <v>6304824</v>
      </c>
      <c r="D283">
        <v>12708622</v>
      </c>
      <c r="E283">
        <v>100.17</v>
      </c>
      <c r="H283">
        <v>958086</v>
      </c>
      <c r="I283">
        <v>1927435</v>
      </c>
      <c r="J283">
        <v>12.6</v>
      </c>
      <c r="M283" t="s">
        <v>3</v>
      </c>
      <c r="N283">
        <v>86</v>
      </c>
      <c r="O283">
        <v>18.333105</v>
      </c>
      <c r="R283" t="s">
        <v>3</v>
      </c>
      <c r="S283">
        <v>86</v>
      </c>
      <c r="T283">
        <v>2.9790489999999998</v>
      </c>
      <c r="V283">
        <v>92</v>
      </c>
      <c r="W283">
        <v>5.0999999999999997E-2</v>
      </c>
      <c r="X283">
        <f>MIN(S283, V283)</f>
        <v>86</v>
      </c>
      <c r="Y283">
        <f>(X283-N283)/N283*100</f>
        <v>0</v>
      </c>
    </row>
    <row r="284" spans="1:25" x14ac:dyDescent="0.3">
      <c r="A284" t="s">
        <v>1733</v>
      </c>
      <c r="C284">
        <v>6876210</v>
      </c>
      <c r="D284">
        <v>13900150</v>
      </c>
      <c r="E284">
        <v>111.5</v>
      </c>
      <c r="H284">
        <v>1046826</v>
      </c>
      <c r="I284">
        <v>2111878</v>
      </c>
      <c r="J284">
        <v>13.51</v>
      </c>
      <c r="M284" t="s">
        <v>3</v>
      </c>
      <c r="N284">
        <v>99</v>
      </c>
      <c r="O284">
        <v>20.109555</v>
      </c>
      <c r="R284" t="s">
        <v>3</v>
      </c>
      <c r="S284">
        <v>99</v>
      </c>
      <c r="T284">
        <v>2.6930869999999998</v>
      </c>
      <c r="V284">
        <v>101</v>
      </c>
      <c r="W284">
        <v>7.2999999999999995E-2</v>
      </c>
      <c r="X284">
        <f>MIN(S284, V284)</f>
        <v>99</v>
      </c>
      <c r="Y284">
        <f>(X284-N284)/N284*100</f>
        <v>0</v>
      </c>
    </row>
    <row r="285" spans="1:25" x14ac:dyDescent="0.3">
      <c r="A285" t="s">
        <v>1734</v>
      </c>
      <c r="C285">
        <v>6619536</v>
      </c>
      <c r="D285">
        <v>13412407</v>
      </c>
      <c r="E285">
        <v>112.1</v>
      </c>
      <c r="H285">
        <v>1050720</v>
      </c>
      <c r="I285">
        <v>2124361</v>
      </c>
      <c r="J285">
        <v>13.67</v>
      </c>
      <c r="M285" t="s">
        <v>3</v>
      </c>
      <c r="N285">
        <v>101</v>
      </c>
      <c r="O285">
        <v>21.213322000000002</v>
      </c>
      <c r="R285" t="s">
        <v>3</v>
      </c>
      <c r="S285">
        <v>101</v>
      </c>
      <c r="T285">
        <v>5.5235139999999996</v>
      </c>
      <c r="V285">
        <v>109</v>
      </c>
      <c r="W285">
        <v>5.2999999999999999E-2</v>
      </c>
      <c r="X285">
        <f>MIN(S285, V285)</f>
        <v>101</v>
      </c>
      <c r="Y285">
        <f>(X285-N285)/N285*100</f>
        <v>0</v>
      </c>
    </row>
    <row r="286" spans="1:25" x14ac:dyDescent="0.3">
      <c r="A286" t="s">
        <v>1735</v>
      </c>
      <c r="C286">
        <v>6319500</v>
      </c>
      <c r="D286">
        <v>12787635</v>
      </c>
      <c r="E286">
        <v>105.42</v>
      </c>
      <c r="H286">
        <v>947925</v>
      </c>
      <c r="I286">
        <v>1913772</v>
      </c>
      <c r="J286">
        <v>12.6</v>
      </c>
      <c r="M286" t="s">
        <v>3</v>
      </c>
      <c r="N286">
        <v>91</v>
      </c>
      <c r="O286">
        <v>64.223089999999999</v>
      </c>
      <c r="R286" t="s">
        <v>3</v>
      </c>
      <c r="S286">
        <v>91</v>
      </c>
      <c r="T286">
        <v>16.762599000000002</v>
      </c>
      <c r="V286">
        <v>98</v>
      </c>
      <c r="W286">
        <v>4.5999999999999999E-2</v>
      </c>
      <c r="X286">
        <f>MIN(S286, V286)</f>
        <v>91</v>
      </c>
      <c r="Y286">
        <f>(X286-N286)/N286*100</f>
        <v>0</v>
      </c>
    </row>
    <row r="287" spans="1:25" x14ac:dyDescent="0.3">
      <c r="A287" t="s">
        <v>1736</v>
      </c>
      <c r="C287">
        <v>752680</v>
      </c>
      <c r="D287">
        <v>1643149</v>
      </c>
      <c r="E287">
        <v>20.41</v>
      </c>
      <c r="H287">
        <v>112840</v>
      </c>
      <c r="I287">
        <v>242725</v>
      </c>
      <c r="J287">
        <v>1.85</v>
      </c>
      <c r="M287" t="s">
        <v>3</v>
      </c>
      <c r="N287">
        <v>84</v>
      </c>
      <c r="O287">
        <v>6.8596680000000001</v>
      </c>
      <c r="R287" t="s">
        <v>3</v>
      </c>
      <c r="S287">
        <v>84</v>
      </c>
      <c r="T287">
        <v>0.484126</v>
      </c>
      <c r="V287">
        <v>90</v>
      </c>
      <c r="W287">
        <v>0.06</v>
      </c>
      <c r="X287">
        <f>MIN(S287, V287)</f>
        <v>84</v>
      </c>
      <c r="Y287">
        <f>(X287-N287)/N287*100</f>
        <v>0</v>
      </c>
    </row>
    <row r="288" spans="1:25" x14ac:dyDescent="0.3">
      <c r="A288" t="s">
        <v>1737</v>
      </c>
      <c r="C288">
        <v>4233905</v>
      </c>
      <c r="D288">
        <v>8702128</v>
      </c>
      <c r="E288">
        <v>77.95</v>
      </c>
      <c r="H288">
        <v>1511670</v>
      </c>
      <c r="I288">
        <v>3103494</v>
      </c>
      <c r="J288">
        <v>20.65</v>
      </c>
      <c r="M288" t="s">
        <v>4</v>
      </c>
      <c r="N288">
        <v>331</v>
      </c>
      <c r="O288">
        <v>70.374386000000001</v>
      </c>
      <c r="R288" t="s">
        <v>4</v>
      </c>
      <c r="S288" t="s">
        <v>1449</v>
      </c>
      <c r="T288">
        <v>62.276657999999998</v>
      </c>
      <c r="V288">
        <v>245</v>
      </c>
      <c r="W288">
        <v>3.7999999999999999E-2</v>
      </c>
      <c r="X288">
        <f>MIN(S288, V288)</f>
        <v>245</v>
      </c>
      <c r="Y288">
        <f>(X288-N288)/N288*100</f>
        <v>-25.981873111782477</v>
      </c>
    </row>
    <row r="289" spans="1:25" x14ac:dyDescent="0.3">
      <c r="A289" t="s">
        <v>1738</v>
      </c>
      <c r="C289">
        <v>4214110</v>
      </c>
      <c r="D289">
        <v>8655133</v>
      </c>
      <c r="E289">
        <v>76.400000000000006</v>
      </c>
      <c r="H289">
        <v>1462290</v>
      </c>
      <c r="I289">
        <v>2999853</v>
      </c>
      <c r="J289">
        <v>20.149999999999999</v>
      </c>
      <c r="M289" t="s">
        <v>4</v>
      </c>
      <c r="N289">
        <v>271</v>
      </c>
      <c r="O289">
        <v>70.165464</v>
      </c>
      <c r="R289" t="s">
        <v>4</v>
      </c>
      <c r="S289" t="s">
        <v>1449</v>
      </c>
      <c r="T289">
        <v>62.216645999999997</v>
      </c>
      <c r="V289">
        <v>236</v>
      </c>
      <c r="W289">
        <v>3.6999999999999998E-2</v>
      </c>
      <c r="X289">
        <f>MIN(S289, V289)</f>
        <v>236</v>
      </c>
      <c r="Y289">
        <f>(X289-N289)/N289*100</f>
        <v>-12.915129151291513</v>
      </c>
    </row>
    <row r="290" spans="1:25" x14ac:dyDescent="0.3">
      <c r="A290" t="s">
        <v>1739</v>
      </c>
      <c r="C290">
        <v>3745500</v>
      </c>
      <c r="D290">
        <v>7698626</v>
      </c>
      <c r="E290">
        <v>68.7</v>
      </c>
      <c r="H290">
        <v>1430100</v>
      </c>
      <c r="I290">
        <v>2936450</v>
      </c>
      <c r="J290">
        <v>19.5</v>
      </c>
      <c r="M290" t="s">
        <v>4</v>
      </c>
      <c r="N290">
        <v>296</v>
      </c>
      <c r="O290">
        <v>69.220237999999995</v>
      </c>
      <c r="R290" t="s">
        <v>4</v>
      </c>
      <c r="S290" t="s">
        <v>1449</v>
      </c>
      <c r="T290">
        <v>62.237268</v>
      </c>
      <c r="V290">
        <v>251</v>
      </c>
      <c r="W290">
        <v>3.6999999999999998E-2</v>
      </c>
      <c r="X290">
        <f>MIN(S290, V290)</f>
        <v>251</v>
      </c>
      <c r="Y290">
        <f>(X290-N290)/N290*100</f>
        <v>-15.202702702702704</v>
      </c>
    </row>
    <row r="291" spans="1:25" x14ac:dyDescent="0.3">
      <c r="A291" t="s">
        <v>1740</v>
      </c>
      <c r="C291">
        <v>3814631</v>
      </c>
      <c r="D291">
        <v>7838322</v>
      </c>
      <c r="E291">
        <v>70.02</v>
      </c>
      <c r="H291">
        <v>1517773</v>
      </c>
      <c r="I291">
        <v>3115654</v>
      </c>
      <c r="J291">
        <v>22.61</v>
      </c>
      <c r="M291" t="s">
        <v>4</v>
      </c>
      <c r="N291">
        <v>270</v>
      </c>
      <c r="O291">
        <v>68.879763999999994</v>
      </c>
      <c r="R291" t="s">
        <v>4</v>
      </c>
      <c r="S291" t="s">
        <v>1449</v>
      </c>
      <c r="T291">
        <v>62.373620000000003</v>
      </c>
      <c r="V291">
        <v>262</v>
      </c>
      <c r="W291">
        <v>3.3000000000000002E-2</v>
      </c>
      <c r="X291">
        <f>MIN(S291, V291)</f>
        <v>262</v>
      </c>
      <c r="Y291">
        <f>(X291-N291)/N291*100</f>
        <v>-2.9629629629629632</v>
      </c>
    </row>
    <row r="292" spans="1:25" x14ac:dyDescent="0.3">
      <c r="A292" t="s">
        <v>1741</v>
      </c>
      <c r="C292">
        <v>3405810</v>
      </c>
      <c r="D292">
        <v>7003397</v>
      </c>
      <c r="E292">
        <v>62.74</v>
      </c>
      <c r="H292">
        <v>1469485</v>
      </c>
      <c r="I292">
        <v>3019057</v>
      </c>
      <c r="J292">
        <v>21.57</v>
      </c>
      <c r="M292" t="s">
        <v>4</v>
      </c>
      <c r="N292">
        <v>282</v>
      </c>
      <c r="O292">
        <v>68.347352000000001</v>
      </c>
      <c r="R292" t="s">
        <v>4</v>
      </c>
      <c r="S292" t="s">
        <v>1449</v>
      </c>
      <c r="T292">
        <v>62.391823000000002</v>
      </c>
      <c r="V292">
        <v>276</v>
      </c>
      <c r="W292">
        <v>3.9E-2</v>
      </c>
      <c r="X292">
        <f>MIN(S292, V292)</f>
        <v>276</v>
      </c>
      <c r="Y292">
        <f>(X292-N292)/N292*100</f>
        <v>-2.1276595744680851</v>
      </c>
    </row>
    <row r="293" spans="1:25" x14ac:dyDescent="0.3">
      <c r="A293" t="s">
        <v>1742</v>
      </c>
      <c r="C293">
        <v>3607172</v>
      </c>
      <c r="D293">
        <v>7417129</v>
      </c>
      <c r="E293">
        <v>66.38</v>
      </c>
      <c r="H293">
        <v>1447288</v>
      </c>
      <c r="I293">
        <v>2973023</v>
      </c>
      <c r="J293">
        <v>20.2</v>
      </c>
      <c r="M293" t="s">
        <v>4</v>
      </c>
      <c r="N293">
        <v>298</v>
      </c>
      <c r="O293">
        <v>68.945193000000003</v>
      </c>
      <c r="R293" t="s">
        <v>4</v>
      </c>
      <c r="S293" t="s">
        <v>1449</v>
      </c>
      <c r="T293">
        <v>62.297038000000001</v>
      </c>
      <c r="V293">
        <v>261</v>
      </c>
      <c r="W293">
        <v>3.3000000000000002E-2</v>
      </c>
      <c r="X293">
        <f>MIN(S293, V293)</f>
        <v>261</v>
      </c>
      <c r="Y293">
        <f>(X293-N293)/N293*100</f>
        <v>-12.416107382550337</v>
      </c>
    </row>
    <row r="294" spans="1:25" x14ac:dyDescent="0.3">
      <c r="A294" t="s">
        <v>1743</v>
      </c>
      <c r="C294">
        <v>3753260</v>
      </c>
      <c r="D294">
        <v>7719514</v>
      </c>
      <c r="E294">
        <v>69.540000000000006</v>
      </c>
      <c r="H294">
        <v>1490016</v>
      </c>
      <c r="I294">
        <v>3061498</v>
      </c>
      <c r="J294">
        <v>20.010000000000002</v>
      </c>
      <c r="M294" t="s">
        <v>4</v>
      </c>
      <c r="N294">
        <v>296</v>
      </c>
      <c r="O294">
        <v>69.021687999999997</v>
      </c>
      <c r="R294" t="s">
        <v>4</v>
      </c>
      <c r="S294" t="s">
        <v>1449</v>
      </c>
      <c r="T294">
        <v>62.376102000000003</v>
      </c>
      <c r="V294">
        <v>263</v>
      </c>
      <c r="W294">
        <v>3.6999999999999998E-2</v>
      </c>
      <c r="X294">
        <f>MIN(S294, V294)</f>
        <v>263</v>
      </c>
      <c r="Y294">
        <f>(X294-N294)/N294*100</f>
        <v>-11.148648648648649</v>
      </c>
    </row>
    <row r="295" spans="1:25" x14ac:dyDescent="0.3">
      <c r="A295" t="s">
        <v>1744</v>
      </c>
      <c r="C295">
        <v>4600125</v>
      </c>
      <c r="D295">
        <v>9446886</v>
      </c>
      <c r="E295">
        <v>83.07</v>
      </c>
      <c r="H295">
        <v>1526850</v>
      </c>
      <c r="I295">
        <v>3131718</v>
      </c>
      <c r="J295">
        <v>20.99</v>
      </c>
      <c r="M295" t="s">
        <v>4</v>
      </c>
      <c r="N295">
        <v>257</v>
      </c>
      <c r="O295">
        <v>71.263178999999994</v>
      </c>
      <c r="R295" t="s">
        <v>4</v>
      </c>
      <c r="S295" t="s">
        <v>1449</v>
      </c>
      <c r="T295">
        <v>62.367351999999997</v>
      </c>
      <c r="V295">
        <v>233</v>
      </c>
      <c r="W295">
        <v>3.5000000000000003E-2</v>
      </c>
      <c r="X295">
        <f>MIN(S295, V295)</f>
        <v>233</v>
      </c>
      <c r="Y295">
        <f>(X295-N295)/N295*100</f>
        <v>-9.3385214007782107</v>
      </c>
    </row>
    <row r="296" spans="1:25" x14ac:dyDescent="0.3">
      <c r="A296" t="s">
        <v>1745</v>
      </c>
      <c r="C296">
        <v>3404925</v>
      </c>
      <c r="D296">
        <v>6925556</v>
      </c>
      <c r="E296">
        <v>60.51</v>
      </c>
      <c r="H296">
        <v>1202460</v>
      </c>
      <c r="I296">
        <v>2443441</v>
      </c>
      <c r="J296">
        <v>16.57</v>
      </c>
      <c r="M296" t="s">
        <v>4</v>
      </c>
      <c r="N296">
        <v>207</v>
      </c>
      <c r="O296">
        <v>67.476038000000003</v>
      </c>
      <c r="R296" t="s">
        <v>4</v>
      </c>
      <c r="S296" t="s">
        <v>1449</v>
      </c>
      <c r="T296">
        <v>61.836212000000003</v>
      </c>
      <c r="V296">
        <v>195</v>
      </c>
      <c r="W296">
        <v>0.03</v>
      </c>
      <c r="X296">
        <f>MIN(S296, V296)</f>
        <v>195</v>
      </c>
      <c r="Y296">
        <f>(X296-N296)/N296*100</f>
        <v>-5.7971014492753623</v>
      </c>
    </row>
    <row r="297" spans="1:25" x14ac:dyDescent="0.3">
      <c r="A297" t="s">
        <v>1746</v>
      </c>
      <c r="C297">
        <v>3343915</v>
      </c>
      <c r="D297">
        <v>6853771</v>
      </c>
      <c r="E297">
        <v>63.98</v>
      </c>
      <c r="H297">
        <v>1374660</v>
      </c>
      <c r="I297">
        <v>2814903</v>
      </c>
      <c r="J297">
        <v>19.510000000000002</v>
      </c>
      <c r="M297" t="s">
        <v>4</v>
      </c>
      <c r="N297">
        <v>292</v>
      </c>
      <c r="O297">
        <v>68.286012999999997</v>
      </c>
      <c r="R297" t="s">
        <v>4</v>
      </c>
      <c r="S297" t="s">
        <v>1449</v>
      </c>
      <c r="T297">
        <v>62.276606999999998</v>
      </c>
      <c r="V297">
        <v>251</v>
      </c>
      <c r="W297">
        <v>0.03</v>
      </c>
      <c r="X297">
        <f>MIN(S297, V297)</f>
        <v>251</v>
      </c>
      <c r="Y297">
        <f>(X297-N297)/N297*100</f>
        <v>-14.04109589041096</v>
      </c>
    </row>
    <row r="298" spans="1:25" x14ac:dyDescent="0.3">
      <c r="A298" t="s">
        <v>1747</v>
      </c>
      <c r="C298">
        <v>885221</v>
      </c>
      <c r="D298">
        <v>1938901</v>
      </c>
      <c r="E298">
        <v>24.67</v>
      </c>
      <c r="H298">
        <v>147767</v>
      </c>
      <c r="I298">
        <v>319813</v>
      </c>
      <c r="J298">
        <v>2.2799999999999998</v>
      </c>
      <c r="M298" t="s">
        <v>3</v>
      </c>
      <c r="N298">
        <v>102</v>
      </c>
      <c r="O298">
        <v>6.4654189999999998</v>
      </c>
      <c r="R298" t="s">
        <v>3</v>
      </c>
      <c r="S298">
        <v>102</v>
      </c>
      <c r="T298">
        <v>0.474578</v>
      </c>
      <c r="V298">
        <v>106</v>
      </c>
      <c r="W298">
        <v>7.5999999999999998E-2</v>
      </c>
      <c r="X298">
        <f>MIN(S298, V298)</f>
        <v>102</v>
      </c>
      <c r="Y298">
        <f>(X298-N298)/N298*100</f>
        <v>0</v>
      </c>
    </row>
    <row r="299" spans="1:25" x14ac:dyDescent="0.3">
      <c r="A299" t="s">
        <v>1748</v>
      </c>
      <c r="C299">
        <v>6096000</v>
      </c>
      <c r="D299">
        <v>12352431</v>
      </c>
      <c r="E299">
        <v>106.8</v>
      </c>
      <c r="H299">
        <v>1400175</v>
      </c>
      <c r="I299">
        <v>2833587</v>
      </c>
      <c r="J299">
        <v>17.95</v>
      </c>
      <c r="M299" t="s">
        <v>4</v>
      </c>
      <c r="N299">
        <v>150</v>
      </c>
      <c r="O299">
        <v>72.460015999999996</v>
      </c>
      <c r="R299" t="s">
        <v>4</v>
      </c>
      <c r="S299" t="s">
        <v>1449</v>
      </c>
      <c r="T299">
        <v>61.892609999999998</v>
      </c>
      <c r="V299">
        <v>146</v>
      </c>
      <c r="W299">
        <v>2.5999999999999999E-2</v>
      </c>
      <c r="X299">
        <f>MIN(S299, V299)</f>
        <v>146</v>
      </c>
      <c r="Y299">
        <f>(X299-N299)/N299*100</f>
        <v>-2.666666666666667</v>
      </c>
    </row>
    <row r="300" spans="1:25" x14ac:dyDescent="0.3">
      <c r="A300" t="s">
        <v>1749</v>
      </c>
      <c r="C300">
        <v>5076866</v>
      </c>
      <c r="D300">
        <v>10298337</v>
      </c>
      <c r="E300">
        <v>89.1</v>
      </c>
      <c r="H300">
        <v>1341684</v>
      </c>
      <c r="I300">
        <v>2718380</v>
      </c>
      <c r="J300">
        <v>17.14</v>
      </c>
      <c r="M300" t="s">
        <v>4</v>
      </c>
      <c r="N300">
        <v>163</v>
      </c>
      <c r="O300">
        <v>70.698824000000002</v>
      </c>
      <c r="R300" t="s">
        <v>4</v>
      </c>
      <c r="S300" t="s">
        <v>1449</v>
      </c>
      <c r="T300">
        <v>61.871226999999998</v>
      </c>
      <c r="V300">
        <v>161</v>
      </c>
      <c r="W300">
        <v>3.2000000000000001E-2</v>
      </c>
      <c r="X300">
        <f>MIN(S300, V300)</f>
        <v>161</v>
      </c>
      <c r="Y300">
        <f>(X300-N300)/N300*100</f>
        <v>-1.2269938650306749</v>
      </c>
    </row>
    <row r="301" spans="1:25" x14ac:dyDescent="0.3">
      <c r="A301" t="s">
        <v>1750</v>
      </c>
      <c r="C301">
        <v>5256160</v>
      </c>
      <c r="D301">
        <v>10649426</v>
      </c>
      <c r="E301">
        <v>89.94</v>
      </c>
      <c r="H301">
        <v>1400490</v>
      </c>
      <c r="I301">
        <v>2834168</v>
      </c>
      <c r="J301">
        <v>17.68</v>
      </c>
      <c r="M301" t="s">
        <v>4</v>
      </c>
      <c r="N301">
        <v>186</v>
      </c>
      <c r="O301">
        <v>70.883076000000003</v>
      </c>
      <c r="R301" t="s">
        <v>4</v>
      </c>
      <c r="S301" t="s">
        <v>1449</v>
      </c>
      <c r="T301">
        <v>61.930289000000002</v>
      </c>
      <c r="V301">
        <v>161</v>
      </c>
      <c r="W301">
        <v>3.5999999999999997E-2</v>
      </c>
      <c r="X301">
        <f>MIN(S301, V301)</f>
        <v>161</v>
      </c>
      <c r="Y301">
        <f>(X301-N301)/N301*100</f>
        <v>-13.440860215053762</v>
      </c>
    </row>
    <row r="302" spans="1:25" x14ac:dyDescent="0.3">
      <c r="A302" t="s">
        <v>1751</v>
      </c>
      <c r="C302">
        <v>5528295</v>
      </c>
      <c r="D302">
        <v>11225307</v>
      </c>
      <c r="E302">
        <v>97.44</v>
      </c>
      <c r="H302">
        <v>1328505</v>
      </c>
      <c r="I302">
        <v>2693917</v>
      </c>
      <c r="J302">
        <v>17.21</v>
      </c>
      <c r="M302" t="s">
        <v>4</v>
      </c>
      <c r="N302">
        <v>160</v>
      </c>
      <c r="O302">
        <v>71.774773999999994</v>
      </c>
      <c r="R302" t="s">
        <v>4</v>
      </c>
      <c r="S302" t="s">
        <v>1449</v>
      </c>
      <c r="T302">
        <v>61.848261000000001</v>
      </c>
      <c r="V302">
        <v>154</v>
      </c>
      <c r="W302">
        <v>3.4000000000000002E-2</v>
      </c>
      <c r="X302">
        <f>MIN(S302, V302)</f>
        <v>154</v>
      </c>
      <c r="Y302">
        <f>(X302-N302)/N302*100</f>
        <v>-3.75</v>
      </c>
    </row>
    <row r="303" spans="1:25" x14ac:dyDescent="0.3">
      <c r="A303" t="s">
        <v>1752</v>
      </c>
      <c r="C303">
        <v>5910840</v>
      </c>
      <c r="D303">
        <v>12047845</v>
      </c>
      <c r="E303">
        <v>105.38</v>
      </c>
      <c r="H303">
        <v>1490340</v>
      </c>
      <c r="I303">
        <v>3033595</v>
      </c>
      <c r="J303">
        <v>21.91</v>
      </c>
      <c r="M303" t="s">
        <v>4</v>
      </c>
      <c r="N303">
        <v>193</v>
      </c>
      <c r="O303">
        <v>73.131754000000001</v>
      </c>
      <c r="R303" t="s">
        <v>4</v>
      </c>
      <c r="S303" t="s">
        <v>1449</v>
      </c>
      <c r="T303">
        <v>62.086128000000002</v>
      </c>
      <c r="V303">
        <v>176</v>
      </c>
      <c r="W303">
        <v>2.9000000000000001E-2</v>
      </c>
      <c r="X303">
        <f>MIN(S303, V303)</f>
        <v>176</v>
      </c>
      <c r="Y303">
        <f>(X303-N303)/N303*100</f>
        <v>-8.8082901554404138</v>
      </c>
    </row>
    <row r="304" spans="1:25" x14ac:dyDescent="0.3">
      <c r="A304" t="s">
        <v>1753</v>
      </c>
      <c r="C304">
        <v>4830462</v>
      </c>
      <c r="D304">
        <v>9899594</v>
      </c>
      <c r="E304">
        <v>90.97</v>
      </c>
      <c r="H304">
        <v>1555106</v>
      </c>
      <c r="I304">
        <v>3183234</v>
      </c>
      <c r="J304">
        <v>23.11</v>
      </c>
      <c r="M304" t="s">
        <v>4</v>
      </c>
      <c r="N304">
        <v>285</v>
      </c>
      <c r="O304">
        <v>71.741131999999993</v>
      </c>
      <c r="R304" t="s">
        <v>4</v>
      </c>
      <c r="S304" t="s">
        <v>1449</v>
      </c>
      <c r="T304">
        <v>62.316057999999998</v>
      </c>
      <c r="V304">
        <v>225</v>
      </c>
      <c r="W304">
        <v>3.2000000000000001E-2</v>
      </c>
      <c r="X304">
        <f>MIN(S304, V304)</f>
        <v>225</v>
      </c>
      <c r="Y304">
        <f>(X304-N304)/N304*100</f>
        <v>-21.052631578947366</v>
      </c>
    </row>
    <row r="305" spans="1:25" x14ac:dyDescent="0.3">
      <c r="A305" t="s">
        <v>1754</v>
      </c>
      <c r="C305">
        <v>5962288</v>
      </c>
      <c r="D305">
        <v>12160142</v>
      </c>
      <c r="E305">
        <v>105.83</v>
      </c>
      <c r="H305">
        <v>1524068</v>
      </c>
      <c r="I305">
        <v>3104032</v>
      </c>
      <c r="J305">
        <v>24.35</v>
      </c>
      <c r="M305" t="s">
        <v>4</v>
      </c>
      <c r="N305">
        <v>422</v>
      </c>
      <c r="O305">
        <v>73.323139999999995</v>
      </c>
      <c r="R305" t="s">
        <v>4</v>
      </c>
      <c r="S305" t="s">
        <v>1449</v>
      </c>
      <c r="T305">
        <v>62.156075999999999</v>
      </c>
      <c r="V305">
        <v>181</v>
      </c>
      <c r="W305">
        <v>3.3000000000000002E-2</v>
      </c>
      <c r="X305">
        <f>MIN(S305, V305)</f>
        <v>181</v>
      </c>
      <c r="Y305">
        <f>(X305-N305)/N305*100</f>
        <v>-57.109004739336491</v>
      </c>
    </row>
    <row r="306" spans="1:25" x14ac:dyDescent="0.3">
      <c r="A306" t="s">
        <v>1755</v>
      </c>
      <c r="C306">
        <v>5047605</v>
      </c>
      <c r="D306">
        <v>10294052</v>
      </c>
      <c r="E306">
        <v>92.87</v>
      </c>
      <c r="H306">
        <v>1410915</v>
      </c>
      <c r="I306">
        <v>2873662</v>
      </c>
      <c r="J306">
        <v>21.45</v>
      </c>
      <c r="M306" t="s">
        <v>4</v>
      </c>
      <c r="N306">
        <v>192</v>
      </c>
      <c r="O306">
        <v>71.399775000000005</v>
      </c>
      <c r="R306" t="s">
        <v>4</v>
      </c>
      <c r="S306" t="s">
        <v>1449</v>
      </c>
      <c r="T306">
        <v>62.018560000000001</v>
      </c>
      <c r="V306">
        <v>186</v>
      </c>
      <c r="W306">
        <v>0.03</v>
      </c>
      <c r="X306">
        <f>MIN(S306, V306)</f>
        <v>186</v>
      </c>
      <c r="Y306">
        <f>(X306-N306)/N306*100</f>
        <v>-3.125</v>
      </c>
    </row>
    <row r="307" spans="1:25" x14ac:dyDescent="0.3">
      <c r="A307" t="s">
        <v>1756</v>
      </c>
      <c r="C307">
        <v>4580712</v>
      </c>
      <c r="D307">
        <v>9343013</v>
      </c>
      <c r="E307">
        <v>84.51</v>
      </c>
      <c r="H307">
        <v>1413800</v>
      </c>
      <c r="I307">
        <v>2880165</v>
      </c>
      <c r="J307">
        <v>18.440000000000001</v>
      </c>
      <c r="M307" t="s">
        <v>4</v>
      </c>
      <c r="N307">
        <v>214</v>
      </c>
      <c r="O307">
        <v>70.618466999999995</v>
      </c>
      <c r="R307" t="s">
        <v>4</v>
      </c>
      <c r="S307" t="s">
        <v>1449</v>
      </c>
      <c r="T307">
        <v>62.068395000000002</v>
      </c>
      <c r="V307">
        <v>199</v>
      </c>
      <c r="W307">
        <v>3.5999999999999997E-2</v>
      </c>
      <c r="X307">
        <f>MIN(S307, V307)</f>
        <v>199</v>
      </c>
      <c r="Y307">
        <f>(X307-N307)/N307*100</f>
        <v>-7.009345794392523</v>
      </c>
    </row>
    <row r="308" spans="1:25" x14ac:dyDescent="0.3">
      <c r="A308" t="s">
        <v>1757</v>
      </c>
      <c r="C308">
        <v>5916950</v>
      </c>
      <c r="D308">
        <v>12005153</v>
      </c>
      <c r="E308">
        <v>100.84</v>
      </c>
      <c r="H308">
        <v>1465583</v>
      </c>
      <c r="I308">
        <v>2969900</v>
      </c>
      <c r="J308">
        <v>21.34</v>
      </c>
      <c r="M308" t="s">
        <v>4</v>
      </c>
      <c r="N308">
        <v>173</v>
      </c>
      <c r="O308">
        <v>72.782193000000007</v>
      </c>
      <c r="R308" t="s">
        <v>4</v>
      </c>
      <c r="S308" t="s">
        <v>1449</v>
      </c>
      <c r="T308">
        <v>62.011674999999997</v>
      </c>
      <c r="V308">
        <v>160</v>
      </c>
      <c r="W308">
        <v>2.7E-2</v>
      </c>
      <c r="X308">
        <f>MIN(S308, V308)</f>
        <v>160</v>
      </c>
      <c r="Y308">
        <f>(X308-N308)/N308*100</f>
        <v>-7.5144508670520231</v>
      </c>
    </row>
    <row r="309" spans="1:25" x14ac:dyDescent="0.3">
      <c r="A309" t="s">
        <v>1758</v>
      </c>
      <c r="C309">
        <v>828014</v>
      </c>
      <c r="D309">
        <v>1805877</v>
      </c>
      <c r="E309">
        <v>23.04</v>
      </c>
      <c r="H309">
        <v>134200</v>
      </c>
      <c r="I309">
        <v>288999</v>
      </c>
      <c r="J309">
        <v>2.12</v>
      </c>
      <c r="M309" t="s">
        <v>3</v>
      </c>
      <c r="N309">
        <v>93</v>
      </c>
      <c r="O309">
        <v>7.0871269999999997</v>
      </c>
      <c r="R309" t="s">
        <v>3</v>
      </c>
      <c r="S309">
        <v>93</v>
      </c>
      <c r="T309">
        <v>0.483016</v>
      </c>
      <c r="V309">
        <v>99</v>
      </c>
      <c r="W309">
        <v>5.8000000000000003E-2</v>
      </c>
      <c r="X309">
        <f>MIN(S309, V309)</f>
        <v>93</v>
      </c>
      <c r="Y309">
        <f>(X309-N309)/N309*100</f>
        <v>0</v>
      </c>
    </row>
    <row r="310" spans="1:25" x14ac:dyDescent="0.3">
      <c r="A310" t="s">
        <v>1759</v>
      </c>
      <c r="C310">
        <v>7759854</v>
      </c>
      <c r="D310">
        <v>15734494</v>
      </c>
      <c r="E310">
        <v>134.47999999999999</v>
      </c>
      <c r="H310">
        <v>1658928</v>
      </c>
      <c r="I310">
        <v>3359352</v>
      </c>
      <c r="J310">
        <v>21.83</v>
      </c>
      <c r="M310" t="s">
        <v>4</v>
      </c>
      <c r="N310">
        <v>203</v>
      </c>
      <c r="O310">
        <v>75.283229000000006</v>
      </c>
      <c r="R310" t="s">
        <v>4</v>
      </c>
      <c r="S310" t="s">
        <v>1449</v>
      </c>
      <c r="T310">
        <v>62.204571000000001</v>
      </c>
      <c r="V310">
        <v>151</v>
      </c>
      <c r="W310">
        <v>3.2000000000000001E-2</v>
      </c>
      <c r="X310">
        <f>MIN(S310, V310)</f>
        <v>151</v>
      </c>
      <c r="Y310">
        <f>(X310-N310)/N310*100</f>
        <v>-25.615763546798032</v>
      </c>
    </row>
    <row r="311" spans="1:25" x14ac:dyDescent="0.3">
      <c r="A311" t="s">
        <v>1760</v>
      </c>
      <c r="C311">
        <v>8078266</v>
      </c>
      <c r="D311">
        <v>16307552</v>
      </c>
      <c r="E311">
        <v>132.44999999999999</v>
      </c>
      <c r="H311">
        <v>1436409</v>
      </c>
      <c r="I311">
        <v>2895621</v>
      </c>
      <c r="J311">
        <v>18.87</v>
      </c>
      <c r="M311" t="s">
        <v>4</v>
      </c>
      <c r="N311">
        <v>118</v>
      </c>
      <c r="O311">
        <v>75.048710999999997</v>
      </c>
      <c r="R311" t="s">
        <v>4</v>
      </c>
      <c r="S311" t="s">
        <v>1449</v>
      </c>
      <c r="T311">
        <v>61.886105000000001</v>
      </c>
      <c r="V311">
        <v>116</v>
      </c>
      <c r="W311">
        <v>3.4000000000000002E-2</v>
      </c>
      <c r="X311">
        <f>MIN(S311, V311)</f>
        <v>116</v>
      </c>
      <c r="Y311">
        <f>(X311-N311)/N311*100</f>
        <v>-1.6949152542372881</v>
      </c>
    </row>
    <row r="312" spans="1:25" x14ac:dyDescent="0.3">
      <c r="A312" t="s">
        <v>1761</v>
      </c>
      <c r="C312">
        <v>6829876</v>
      </c>
      <c r="D312">
        <v>13829580</v>
      </c>
      <c r="E312">
        <v>114.32</v>
      </c>
      <c r="H312">
        <v>1419868</v>
      </c>
      <c r="I312">
        <v>2871234</v>
      </c>
      <c r="J312">
        <v>18.600000000000001</v>
      </c>
      <c r="M312" t="s">
        <v>4</v>
      </c>
      <c r="N312">
        <v>142</v>
      </c>
      <c r="O312">
        <v>73.539023</v>
      </c>
      <c r="R312" t="s">
        <v>4</v>
      </c>
      <c r="S312" t="s">
        <v>1449</v>
      </c>
      <c r="T312">
        <v>61.908985000000001</v>
      </c>
      <c r="V312">
        <v>136</v>
      </c>
      <c r="W312">
        <v>3.6999999999999998E-2</v>
      </c>
      <c r="X312">
        <f>MIN(S312, V312)</f>
        <v>136</v>
      </c>
      <c r="Y312">
        <f>(X312-N312)/N312*100</f>
        <v>-4.225352112676056</v>
      </c>
    </row>
    <row r="313" spans="1:25" x14ac:dyDescent="0.3">
      <c r="A313" t="s">
        <v>1762</v>
      </c>
      <c r="C313">
        <v>6736576</v>
      </c>
      <c r="D313">
        <v>13692216</v>
      </c>
      <c r="E313">
        <v>117.14</v>
      </c>
      <c r="H313">
        <v>1598023</v>
      </c>
      <c r="I313">
        <v>3243807</v>
      </c>
      <c r="J313">
        <v>20.71</v>
      </c>
      <c r="M313" t="s">
        <v>4</v>
      </c>
      <c r="N313">
        <v>267</v>
      </c>
      <c r="O313">
        <v>73.989545000000007</v>
      </c>
      <c r="R313" t="s">
        <v>4</v>
      </c>
      <c r="S313" t="s">
        <v>1449</v>
      </c>
      <c r="T313">
        <v>62.182392</v>
      </c>
      <c r="V313">
        <v>166</v>
      </c>
      <c r="W313">
        <v>3.9E-2</v>
      </c>
      <c r="X313">
        <f>MIN(S313, V313)</f>
        <v>166</v>
      </c>
      <c r="Y313">
        <f>(X313-N313)/N313*100</f>
        <v>-37.827715355805239</v>
      </c>
    </row>
    <row r="314" spans="1:25" x14ac:dyDescent="0.3">
      <c r="A314" t="s">
        <v>1763</v>
      </c>
      <c r="C314">
        <v>7093275</v>
      </c>
      <c r="D314">
        <v>14381905</v>
      </c>
      <c r="E314">
        <v>121.49</v>
      </c>
      <c r="H314">
        <v>1610700</v>
      </c>
      <c r="I314">
        <v>3261703</v>
      </c>
      <c r="J314">
        <v>24.53</v>
      </c>
      <c r="M314" t="s">
        <v>4</v>
      </c>
      <c r="N314">
        <v>156</v>
      </c>
      <c r="O314">
        <v>74.265220999999997</v>
      </c>
      <c r="R314" t="s">
        <v>4</v>
      </c>
      <c r="S314" t="s">
        <v>1449</v>
      </c>
      <c r="T314">
        <v>62.154620000000001</v>
      </c>
      <c r="V314">
        <v>155</v>
      </c>
      <c r="W314">
        <v>4.1000000000000002E-2</v>
      </c>
      <c r="X314">
        <f>MIN(S314, V314)</f>
        <v>155</v>
      </c>
      <c r="Y314">
        <f>(X314-N314)/N314*100</f>
        <v>-0.64102564102564097</v>
      </c>
    </row>
    <row r="315" spans="1:25" x14ac:dyDescent="0.3">
      <c r="A315" t="s">
        <v>1764</v>
      </c>
      <c r="C315">
        <v>8279562</v>
      </c>
      <c r="D315">
        <v>16744471</v>
      </c>
      <c r="E315">
        <v>137.12</v>
      </c>
      <c r="H315">
        <v>1449822</v>
      </c>
      <c r="I315">
        <v>2927671</v>
      </c>
      <c r="J315">
        <v>19.739999999999998</v>
      </c>
      <c r="M315" t="s">
        <v>4</v>
      </c>
      <c r="N315">
        <v>126</v>
      </c>
      <c r="O315">
        <v>75.909146000000007</v>
      </c>
      <c r="R315" t="s">
        <v>4</v>
      </c>
      <c r="S315" t="s">
        <v>1449</v>
      </c>
      <c r="T315">
        <v>61.896920000000001</v>
      </c>
      <c r="V315">
        <v>120</v>
      </c>
      <c r="W315">
        <v>3.3000000000000002E-2</v>
      </c>
      <c r="X315">
        <f>MIN(S315, V315)</f>
        <v>120</v>
      </c>
      <c r="Y315">
        <f>(X315-N315)/N315*100</f>
        <v>-4.7619047619047619</v>
      </c>
    </row>
    <row r="316" spans="1:25" x14ac:dyDescent="0.3">
      <c r="A316" t="s">
        <v>1765</v>
      </c>
      <c r="C316">
        <v>8122884</v>
      </c>
      <c r="D316">
        <v>16453126</v>
      </c>
      <c r="E316">
        <v>135.94</v>
      </c>
      <c r="H316">
        <v>1525909</v>
      </c>
      <c r="I316">
        <v>3086101</v>
      </c>
      <c r="J316">
        <v>20.09</v>
      </c>
      <c r="M316" t="s">
        <v>4</v>
      </c>
      <c r="N316">
        <v>142</v>
      </c>
      <c r="O316">
        <v>75.784858999999997</v>
      </c>
      <c r="R316" t="s">
        <v>4</v>
      </c>
      <c r="S316" t="s">
        <v>1449</v>
      </c>
      <c r="T316">
        <v>61.995475999999996</v>
      </c>
      <c r="V316">
        <v>132</v>
      </c>
      <c r="W316">
        <v>3.3000000000000002E-2</v>
      </c>
      <c r="X316">
        <f>MIN(S316, V316)</f>
        <v>132</v>
      </c>
      <c r="Y316">
        <f>(X316-N316)/N316*100</f>
        <v>-7.042253521126761</v>
      </c>
    </row>
    <row r="317" spans="1:25" x14ac:dyDescent="0.3">
      <c r="A317" t="s">
        <v>1766</v>
      </c>
      <c r="C317">
        <v>9164549</v>
      </c>
      <c r="D317">
        <v>18486331</v>
      </c>
      <c r="E317">
        <v>145.31</v>
      </c>
      <c r="H317">
        <v>1516144</v>
      </c>
      <c r="I317">
        <v>3053921</v>
      </c>
      <c r="J317">
        <v>19.97</v>
      </c>
      <c r="M317" t="s">
        <v>4</v>
      </c>
      <c r="N317">
        <v>117</v>
      </c>
      <c r="O317">
        <v>77.299064000000001</v>
      </c>
      <c r="R317" t="s">
        <v>4</v>
      </c>
      <c r="S317" t="s">
        <v>1449</v>
      </c>
      <c r="T317">
        <v>61.944183000000002</v>
      </c>
      <c r="V317">
        <v>111</v>
      </c>
      <c r="W317">
        <v>3.5000000000000003E-2</v>
      </c>
      <c r="X317">
        <f>MIN(S317, V317)</f>
        <v>111</v>
      </c>
      <c r="Y317">
        <f>(X317-N317)/N317*100</f>
        <v>-5.1282051282051277</v>
      </c>
    </row>
    <row r="318" spans="1:25" x14ac:dyDescent="0.3">
      <c r="A318" t="s">
        <v>1767</v>
      </c>
      <c r="C318">
        <v>7008318</v>
      </c>
      <c r="D318">
        <v>14189943</v>
      </c>
      <c r="E318">
        <v>114.09</v>
      </c>
      <c r="H318">
        <v>1420605</v>
      </c>
      <c r="I318">
        <v>2872209</v>
      </c>
      <c r="J318">
        <v>21.13</v>
      </c>
      <c r="M318" t="s">
        <v>4</v>
      </c>
      <c r="N318">
        <v>173</v>
      </c>
      <c r="O318">
        <v>73.520627000000005</v>
      </c>
      <c r="R318" t="s">
        <v>4</v>
      </c>
      <c r="S318" t="s">
        <v>1449</v>
      </c>
      <c r="T318">
        <v>61.867562999999997</v>
      </c>
      <c r="V318">
        <v>134</v>
      </c>
      <c r="W318">
        <v>3.1E-2</v>
      </c>
      <c r="X318">
        <f>MIN(S318, V318)</f>
        <v>134</v>
      </c>
      <c r="Y318">
        <f>(X318-N318)/N318*100</f>
        <v>-22.543352601156069</v>
      </c>
    </row>
    <row r="319" spans="1:25" x14ac:dyDescent="0.3">
      <c r="A319" t="s">
        <v>1768</v>
      </c>
      <c r="C319">
        <v>7821420</v>
      </c>
      <c r="D319">
        <v>15881383</v>
      </c>
      <c r="E319">
        <v>130.24</v>
      </c>
      <c r="H319">
        <v>1602750</v>
      </c>
      <c r="I319">
        <v>3249655</v>
      </c>
      <c r="J319">
        <v>20.61</v>
      </c>
      <c r="M319" t="s">
        <v>4</v>
      </c>
      <c r="N319">
        <v>167</v>
      </c>
      <c r="O319">
        <v>75.375230999999999</v>
      </c>
      <c r="R319" t="s">
        <v>4</v>
      </c>
      <c r="S319" t="s">
        <v>1449</v>
      </c>
      <c r="T319">
        <v>62.113819999999997</v>
      </c>
      <c r="V319">
        <v>149</v>
      </c>
      <c r="W319">
        <v>0.04</v>
      </c>
      <c r="X319">
        <f>MIN(S319, V319)</f>
        <v>149</v>
      </c>
      <c r="Y319">
        <f>(X319-N319)/N319*100</f>
        <v>-10.778443113772456</v>
      </c>
    </row>
    <row r="320" spans="1:25" x14ac:dyDescent="0.3">
      <c r="A320" t="s">
        <v>1769</v>
      </c>
      <c r="C320">
        <v>879630</v>
      </c>
      <c r="D320">
        <v>1946047</v>
      </c>
      <c r="E320">
        <v>24.96</v>
      </c>
      <c r="H320">
        <v>118360</v>
      </c>
      <c r="I320">
        <v>257669</v>
      </c>
      <c r="J320">
        <v>1.94</v>
      </c>
      <c r="M320" t="s">
        <v>3</v>
      </c>
      <c r="N320">
        <v>77</v>
      </c>
      <c r="O320">
        <v>11.271953</v>
      </c>
      <c r="R320" t="s">
        <v>3</v>
      </c>
      <c r="S320">
        <v>77</v>
      </c>
      <c r="T320">
        <v>0.93086800000000003</v>
      </c>
      <c r="V320">
        <v>87</v>
      </c>
      <c r="W320">
        <v>4.5999999999999999E-2</v>
      </c>
      <c r="X320">
        <f>MIN(S320, V320)</f>
        <v>77</v>
      </c>
      <c r="Y320">
        <f>(X320-N320)/N320*100</f>
        <v>0</v>
      </c>
    </row>
    <row r="321" spans="1:25" x14ac:dyDescent="0.3">
      <c r="A321" t="s">
        <v>1770</v>
      </c>
      <c r="C321">
        <v>6692734</v>
      </c>
      <c r="D321">
        <v>13506034</v>
      </c>
      <c r="E321">
        <v>106.36</v>
      </c>
      <c r="H321">
        <v>1299242</v>
      </c>
      <c r="I321">
        <v>2618274</v>
      </c>
      <c r="J321">
        <v>19.68</v>
      </c>
      <c r="M321" t="s">
        <v>4</v>
      </c>
      <c r="N321">
        <v>231</v>
      </c>
      <c r="O321">
        <v>72.870127999999994</v>
      </c>
      <c r="R321" t="s">
        <v>4</v>
      </c>
      <c r="S321" t="s">
        <v>1449</v>
      </c>
      <c r="T321">
        <v>61.717897000000001</v>
      </c>
      <c r="V321">
        <v>118</v>
      </c>
      <c r="W321">
        <v>3.1E-2</v>
      </c>
      <c r="X321">
        <f>MIN(S321, V321)</f>
        <v>118</v>
      </c>
      <c r="Y321">
        <f>(X321-N321)/N321*100</f>
        <v>-48.917748917748916</v>
      </c>
    </row>
    <row r="322" spans="1:25" x14ac:dyDescent="0.3">
      <c r="A322" t="s">
        <v>1771</v>
      </c>
      <c r="C322">
        <v>8655255</v>
      </c>
      <c r="D322">
        <v>17436086</v>
      </c>
      <c r="E322">
        <v>135.05000000000001</v>
      </c>
      <c r="H322">
        <v>1381590</v>
      </c>
      <c r="I322">
        <v>2779208</v>
      </c>
      <c r="J322">
        <v>18.27</v>
      </c>
      <c r="M322" t="s">
        <v>4</v>
      </c>
      <c r="N322">
        <v>102</v>
      </c>
      <c r="O322">
        <v>75.703243000000001</v>
      </c>
      <c r="R322" t="s">
        <v>4</v>
      </c>
      <c r="S322">
        <v>100</v>
      </c>
      <c r="T322">
        <v>62.149169999999998</v>
      </c>
      <c r="V322">
        <v>101</v>
      </c>
      <c r="W322">
        <v>3.3000000000000002E-2</v>
      </c>
      <c r="X322">
        <f>MIN(S322, V322)</f>
        <v>100</v>
      </c>
      <c r="Y322">
        <f>(X322-N322)/N322*100</f>
        <v>-1.9607843137254901</v>
      </c>
    </row>
    <row r="323" spans="1:25" x14ac:dyDescent="0.3">
      <c r="A323" t="s">
        <v>1772</v>
      </c>
      <c r="C323">
        <v>7830783</v>
      </c>
      <c r="D323">
        <v>15814136</v>
      </c>
      <c r="E323">
        <v>123.78</v>
      </c>
      <c r="H323">
        <v>1418361</v>
      </c>
      <c r="I323">
        <v>2860172</v>
      </c>
      <c r="J323">
        <v>18.329999999999998</v>
      </c>
      <c r="M323" t="s">
        <v>4</v>
      </c>
      <c r="N323">
        <v>134</v>
      </c>
      <c r="O323">
        <v>74.266617999999994</v>
      </c>
      <c r="R323" t="s">
        <v>4</v>
      </c>
      <c r="S323" t="s">
        <v>1449</v>
      </c>
      <c r="T323">
        <v>61.804268999999998</v>
      </c>
      <c r="V323">
        <v>118</v>
      </c>
      <c r="W323">
        <v>2.9000000000000001E-2</v>
      </c>
      <c r="X323">
        <f>MIN(S323, V323)</f>
        <v>118</v>
      </c>
      <c r="Y323">
        <f>(X323-N323)/N323*100</f>
        <v>-11.940298507462686</v>
      </c>
    </row>
    <row r="324" spans="1:25" x14ac:dyDescent="0.3">
      <c r="A324" t="s">
        <v>1773</v>
      </c>
      <c r="C324">
        <v>7678539</v>
      </c>
      <c r="D324">
        <v>15494440</v>
      </c>
      <c r="E324">
        <v>120.71</v>
      </c>
      <c r="H324">
        <v>1449459</v>
      </c>
      <c r="I324">
        <v>2920840</v>
      </c>
      <c r="J324">
        <v>18.649999999999999</v>
      </c>
      <c r="M324" t="s">
        <v>4</v>
      </c>
      <c r="N324">
        <v>217</v>
      </c>
      <c r="O324">
        <v>74.004485000000003</v>
      </c>
      <c r="R324" t="s">
        <v>4</v>
      </c>
      <c r="S324" t="s">
        <v>1449</v>
      </c>
      <c r="T324">
        <v>61.826090000000001</v>
      </c>
      <c r="V324">
        <v>120</v>
      </c>
      <c r="W324">
        <v>0.03</v>
      </c>
      <c r="X324">
        <f>MIN(S324, V324)</f>
        <v>120</v>
      </c>
      <c r="Y324">
        <f>(X324-N324)/N324*100</f>
        <v>-44.700460829493089</v>
      </c>
    </row>
    <row r="325" spans="1:25" x14ac:dyDescent="0.3">
      <c r="A325" t="s">
        <v>1774</v>
      </c>
      <c r="C325">
        <v>7671622</v>
      </c>
      <c r="D325">
        <v>15465914</v>
      </c>
      <c r="E325">
        <v>121.1</v>
      </c>
      <c r="H325">
        <v>1292970</v>
      </c>
      <c r="I325">
        <v>2602938</v>
      </c>
      <c r="J325">
        <v>16.55</v>
      </c>
      <c r="M325" t="s">
        <v>4</v>
      </c>
      <c r="N325">
        <v>211</v>
      </c>
      <c r="O325">
        <v>73.810007999999996</v>
      </c>
      <c r="R325" t="s">
        <v>4</v>
      </c>
      <c r="S325" t="s">
        <v>1449</v>
      </c>
      <c r="T325">
        <v>61.643151000000003</v>
      </c>
      <c r="V325">
        <v>104</v>
      </c>
      <c r="W325">
        <v>3.1E-2</v>
      </c>
      <c r="X325">
        <f>MIN(S325, V325)</f>
        <v>104</v>
      </c>
      <c r="Y325">
        <f>(X325-N325)/N325*100</f>
        <v>-50.710900473933648</v>
      </c>
    </row>
    <row r="326" spans="1:25" x14ac:dyDescent="0.3">
      <c r="A326" t="s">
        <v>1775</v>
      </c>
      <c r="C326">
        <v>7267620</v>
      </c>
      <c r="D326">
        <v>14630169</v>
      </c>
      <c r="E326">
        <v>112.43</v>
      </c>
      <c r="H326">
        <v>1342662</v>
      </c>
      <c r="I326">
        <v>2699445</v>
      </c>
      <c r="J326">
        <v>16.760000000000002</v>
      </c>
      <c r="M326" t="s">
        <v>3</v>
      </c>
      <c r="N326">
        <v>106</v>
      </c>
      <c r="O326">
        <v>67.605035000000001</v>
      </c>
      <c r="R326" t="s">
        <v>3</v>
      </c>
      <c r="S326">
        <v>106</v>
      </c>
      <c r="T326">
        <v>17.937519999999999</v>
      </c>
      <c r="V326">
        <v>108</v>
      </c>
      <c r="W326">
        <v>4.2000000000000003E-2</v>
      </c>
      <c r="X326">
        <f>MIN(S326, V326)</f>
        <v>106</v>
      </c>
      <c r="Y326">
        <f>(X326-N326)/N326*100</f>
        <v>0</v>
      </c>
    </row>
    <row r="327" spans="1:25" x14ac:dyDescent="0.3">
      <c r="A327" t="s">
        <v>1776</v>
      </c>
      <c r="C327">
        <v>10126672</v>
      </c>
      <c r="D327">
        <v>20380836</v>
      </c>
      <c r="E327">
        <v>156.94999999999999</v>
      </c>
      <c r="H327">
        <v>1528263</v>
      </c>
      <c r="I327">
        <v>3071504</v>
      </c>
      <c r="J327">
        <v>20.420000000000002</v>
      </c>
      <c r="M327" t="s">
        <v>4</v>
      </c>
      <c r="N327">
        <v>103</v>
      </c>
      <c r="O327">
        <v>78.000966000000005</v>
      </c>
      <c r="R327" t="s">
        <v>4</v>
      </c>
      <c r="S327">
        <v>96</v>
      </c>
      <c r="T327">
        <v>62.314115999999999</v>
      </c>
      <c r="V327">
        <v>98</v>
      </c>
      <c r="W327">
        <v>3.5999999999999997E-2</v>
      </c>
      <c r="X327">
        <f>MIN(S327, V327)</f>
        <v>96</v>
      </c>
      <c r="Y327">
        <f>(X327-N327)/N327*100</f>
        <v>-6.7961165048543686</v>
      </c>
    </row>
    <row r="328" spans="1:25" x14ac:dyDescent="0.3">
      <c r="A328" t="s">
        <v>1777</v>
      </c>
      <c r="C328">
        <v>9242916</v>
      </c>
      <c r="D328">
        <v>18663960</v>
      </c>
      <c r="E328">
        <v>147.13999999999999</v>
      </c>
      <c r="H328">
        <v>1483104</v>
      </c>
      <c r="I328">
        <v>2990218</v>
      </c>
      <c r="J328">
        <v>19.66</v>
      </c>
      <c r="M328" t="s">
        <v>4</v>
      </c>
      <c r="N328">
        <v>118</v>
      </c>
      <c r="O328">
        <v>77.245203000000004</v>
      </c>
      <c r="R328" t="s">
        <v>4</v>
      </c>
      <c r="S328" t="s">
        <v>1449</v>
      </c>
      <c r="T328">
        <v>61.890811999999997</v>
      </c>
      <c r="V328">
        <v>111</v>
      </c>
      <c r="W328">
        <v>3.6999999999999998E-2</v>
      </c>
      <c r="X328">
        <f>MIN(S328, V328)</f>
        <v>111</v>
      </c>
      <c r="Y328">
        <f>(X328-N328)/N328*100</f>
        <v>-5.9322033898305087</v>
      </c>
    </row>
    <row r="329" spans="1:25" x14ac:dyDescent="0.3">
      <c r="A329" t="s">
        <v>1778</v>
      </c>
      <c r="C329">
        <v>7671834</v>
      </c>
      <c r="D329">
        <v>15462029</v>
      </c>
      <c r="E329">
        <v>120.19</v>
      </c>
      <c r="H329">
        <v>1334232</v>
      </c>
      <c r="I329">
        <v>2685251</v>
      </c>
      <c r="J329">
        <v>17.260000000000002</v>
      </c>
      <c r="M329" t="s">
        <v>4</v>
      </c>
      <c r="N329">
        <v>348</v>
      </c>
      <c r="O329">
        <v>73.826989999999995</v>
      </c>
      <c r="R329" t="s">
        <v>4</v>
      </c>
      <c r="S329" t="s">
        <v>1449</v>
      </c>
      <c r="T329">
        <v>61.710560999999998</v>
      </c>
      <c r="V329">
        <v>107</v>
      </c>
      <c r="W329">
        <v>3.2000000000000001E-2</v>
      </c>
      <c r="X329">
        <f>MIN(S329, V329)</f>
        <v>107</v>
      </c>
      <c r="Y329">
        <f>(X329-N329)/N329*100</f>
        <v>-69.252873563218387</v>
      </c>
    </row>
    <row r="330" spans="1:25" x14ac:dyDescent="0.3">
      <c r="A330" t="s">
        <v>1779</v>
      </c>
      <c r="C330">
        <v>9173824</v>
      </c>
      <c r="D330">
        <v>18490071</v>
      </c>
      <c r="E330">
        <v>143.43</v>
      </c>
      <c r="H330">
        <v>1381600</v>
      </c>
      <c r="I330">
        <v>2780415</v>
      </c>
      <c r="J330">
        <v>18.7</v>
      </c>
      <c r="M330" t="s">
        <v>4</v>
      </c>
      <c r="N330">
        <v>104</v>
      </c>
      <c r="O330">
        <v>76.598574999999997</v>
      </c>
      <c r="R330" t="s">
        <v>4</v>
      </c>
      <c r="S330" t="s">
        <v>1449</v>
      </c>
      <c r="T330">
        <v>61.738939999999999</v>
      </c>
      <c r="V330">
        <v>99</v>
      </c>
      <c r="W330">
        <v>3.9E-2</v>
      </c>
      <c r="X330">
        <f>MIN(S330, V330)</f>
        <v>99</v>
      </c>
      <c r="Y330">
        <f>(X330-N330)/N330*100</f>
        <v>-4.8076923076923084</v>
      </c>
    </row>
    <row r="331" spans="1:25" x14ac:dyDescent="0.3">
      <c r="A331" t="s">
        <v>1780</v>
      </c>
      <c r="C331">
        <v>865845</v>
      </c>
      <c r="D331">
        <v>1903532</v>
      </c>
      <c r="E331">
        <v>23.68</v>
      </c>
      <c r="H331">
        <v>121950</v>
      </c>
      <c r="I331">
        <v>264218</v>
      </c>
      <c r="J331">
        <v>1.96</v>
      </c>
      <c r="M331" t="s">
        <v>3</v>
      </c>
      <c r="N331">
        <v>86</v>
      </c>
      <c r="O331">
        <v>5.8266280000000004</v>
      </c>
      <c r="R331" t="s">
        <v>3</v>
      </c>
      <c r="S331">
        <v>86</v>
      </c>
      <c r="T331">
        <v>0.36951400000000001</v>
      </c>
      <c r="V331">
        <v>89</v>
      </c>
      <c r="W331">
        <v>5.8000000000000003E-2</v>
      </c>
      <c r="X331">
        <f>MIN(S331, V331)</f>
        <v>86</v>
      </c>
      <c r="Y331">
        <f>(X331-N331)/N331*100</f>
        <v>0</v>
      </c>
    </row>
    <row r="332" spans="1:25" x14ac:dyDescent="0.3">
      <c r="A332" t="s">
        <v>1781</v>
      </c>
      <c r="C332">
        <v>12710254</v>
      </c>
      <c r="D332">
        <v>25547763</v>
      </c>
      <c r="E332">
        <v>207.48</v>
      </c>
      <c r="H332">
        <v>1802612</v>
      </c>
      <c r="I332">
        <v>3618623</v>
      </c>
      <c r="J332">
        <v>26.05</v>
      </c>
      <c r="M332" t="s">
        <v>3</v>
      </c>
      <c r="N332">
        <v>96</v>
      </c>
      <c r="O332">
        <v>36.111217000000003</v>
      </c>
      <c r="R332" t="s">
        <v>3</v>
      </c>
      <c r="S332">
        <v>96</v>
      </c>
      <c r="T332">
        <v>6.1930709999999998</v>
      </c>
      <c r="V332">
        <v>97</v>
      </c>
      <c r="W332">
        <v>0.04</v>
      </c>
      <c r="X332">
        <f>MIN(S332, V332)</f>
        <v>96</v>
      </c>
      <c r="Y332">
        <f>(X332-N332)/N332*100</f>
        <v>0</v>
      </c>
    </row>
    <row r="333" spans="1:25" x14ac:dyDescent="0.3">
      <c r="A333" t="s">
        <v>1782</v>
      </c>
      <c r="C333">
        <v>9522303</v>
      </c>
      <c r="D333">
        <v>19122388</v>
      </c>
      <c r="E333">
        <v>150.41</v>
      </c>
      <c r="H333">
        <v>1383039</v>
      </c>
      <c r="I333">
        <v>2773716</v>
      </c>
      <c r="J333">
        <v>19.63</v>
      </c>
      <c r="M333" t="s">
        <v>4</v>
      </c>
      <c r="N333">
        <v>87</v>
      </c>
      <c r="O333">
        <v>76.842378999999994</v>
      </c>
      <c r="R333" t="s">
        <v>4</v>
      </c>
      <c r="S333">
        <v>84</v>
      </c>
      <c r="T333">
        <v>62.102406999999999</v>
      </c>
      <c r="V333">
        <v>86</v>
      </c>
      <c r="W333">
        <v>4.1000000000000002E-2</v>
      </c>
      <c r="X333">
        <f>MIN(S333, V333)</f>
        <v>84</v>
      </c>
      <c r="Y333">
        <f>(X333-N333)/N333*100</f>
        <v>-3.4482758620689653</v>
      </c>
    </row>
    <row r="334" spans="1:25" x14ac:dyDescent="0.3">
      <c r="A334" t="s">
        <v>1783</v>
      </c>
      <c r="C334">
        <v>12177493</v>
      </c>
      <c r="D334">
        <v>24493233</v>
      </c>
      <c r="E334">
        <v>196.07</v>
      </c>
      <c r="H334">
        <v>1674185</v>
      </c>
      <c r="I334">
        <v>3362649</v>
      </c>
      <c r="J334">
        <v>23.15</v>
      </c>
      <c r="M334" t="s">
        <v>4</v>
      </c>
      <c r="N334">
        <v>137</v>
      </c>
      <c r="O334">
        <v>81.537436999999997</v>
      </c>
      <c r="R334" t="s">
        <v>4</v>
      </c>
      <c r="S334">
        <v>92</v>
      </c>
      <c r="T334">
        <v>62.543100000000003</v>
      </c>
      <c r="V334">
        <v>94</v>
      </c>
      <c r="W334">
        <v>3.4000000000000002E-2</v>
      </c>
      <c r="X334">
        <f>MIN(S334, V334)</f>
        <v>92</v>
      </c>
      <c r="Y334">
        <f>(X334-N334)/N334*100</f>
        <v>-32.846715328467155</v>
      </c>
    </row>
    <row r="335" spans="1:25" x14ac:dyDescent="0.3">
      <c r="A335" t="s">
        <v>1784</v>
      </c>
      <c r="C335">
        <v>10507190</v>
      </c>
      <c r="D335">
        <v>21125210</v>
      </c>
      <c r="E335">
        <v>166.39</v>
      </c>
      <c r="H335">
        <v>1512645</v>
      </c>
      <c r="I335">
        <v>3037133</v>
      </c>
      <c r="J335">
        <v>21.09</v>
      </c>
      <c r="M335" t="s">
        <v>4</v>
      </c>
      <c r="N335">
        <v>90</v>
      </c>
      <c r="O335">
        <v>78.751440000000002</v>
      </c>
      <c r="R335" t="s">
        <v>4</v>
      </c>
      <c r="S335">
        <v>88</v>
      </c>
      <c r="T335">
        <v>62.265985000000001</v>
      </c>
      <c r="V335">
        <v>92</v>
      </c>
      <c r="W335">
        <v>4.2000000000000003E-2</v>
      </c>
      <c r="X335">
        <f>MIN(S335, V335)</f>
        <v>88</v>
      </c>
      <c r="Y335">
        <f>(X335-N335)/N335*100</f>
        <v>-2.2222222222222223</v>
      </c>
    </row>
    <row r="336" spans="1:25" x14ac:dyDescent="0.3">
      <c r="A336" t="s">
        <v>1785</v>
      </c>
      <c r="C336">
        <v>11076910</v>
      </c>
      <c r="D336">
        <v>22308906</v>
      </c>
      <c r="E336">
        <v>176.05</v>
      </c>
      <c r="H336">
        <v>1800994</v>
      </c>
      <c r="I336">
        <v>3622632</v>
      </c>
      <c r="J336">
        <v>24.84</v>
      </c>
      <c r="M336" t="s">
        <v>3</v>
      </c>
      <c r="N336">
        <v>112</v>
      </c>
      <c r="O336">
        <v>31.889921999999999</v>
      </c>
      <c r="R336" t="s">
        <v>3</v>
      </c>
      <c r="S336">
        <v>112</v>
      </c>
      <c r="T336">
        <v>4.71225</v>
      </c>
      <c r="V336">
        <v>112</v>
      </c>
      <c r="W336">
        <v>4.2999999999999997E-2</v>
      </c>
      <c r="X336">
        <f>MIN(S336, V336)</f>
        <v>112</v>
      </c>
      <c r="Y336">
        <f>(X336-N336)/N336*100</f>
        <v>0</v>
      </c>
    </row>
    <row r="337" spans="1:25" x14ac:dyDescent="0.3">
      <c r="A337" t="s">
        <v>1786</v>
      </c>
      <c r="C337">
        <v>9430385</v>
      </c>
      <c r="D337">
        <v>18971586</v>
      </c>
      <c r="E337">
        <v>149.56</v>
      </c>
      <c r="H337">
        <v>1559355</v>
      </c>
      <c r="I337">
        <v>3133066</v>
      </c>
      <c r="J337">
        <v>20.87</v>
      </c>
      <c r="M337" t="s">
        <v>3</v>
      </c>
      <c r="N337">
        <v>101</v>
      </c>
      <c r="O337">
        <v>69.639555999999999</v>
      </c>
      <c r="R337" t="s">
        <v>3</v>
      </c>
      <c r="S337">
        <v>101</v>
      </c>
      <c r="T337">
        <v>11.666892000000001</v>
      </c>
      <c r="V337">
        <v>104</v>
      </c>
      <c r="W337">
        <v>4.2000000000000003E-2</v>
      </c>
      <c r="X337">
        <f>MIN(S337, V337)</f>
        <v>101</v>
      </c>
      <c r="Y337">
        <f>(X337-N337)/N337*100</f>
        <v>0</v>
      </c>
    </row>
    <row r="338" spans="1:25" x14ac:dyDescent="0.3">
      <c r="A338" t="s">
        <v>1787</v>
      </c>
      <c r="C338">
        <v>13725306</v>
      </c>
      <c r="D338">
        <v>27547823</v>
      </c>
      <c r="E338">
        <v>217.74</v>
      </c>
      <c r="H338">
        <v>1859688</v>
      </c>
      <c r="I338">
        <v>3727950</v>
      </c>
      <c r="J338">
        <v>26.44</v>
      </c>
      <c r="M338" t="s">
        <v>3</v>
      </c>
      <c r="N338">
        <v>90</v>
      </c>
      <c r="O338">
        <v>38.676748000000003</v>
      </c>
      <c r="R338" t="s">
        <v>3</v>
      </c>
      <c r="S338">
        <v>90</v>
      </c>
      <c r="T338">
        <v>5.0299449999999997</v>
      </c>
      <c r="V338">
        <v>91</v>
      </c>
      <c r="W338">
        <v>5.0999999999999997E-2</v>
      </c>
      <c r="X338">
        <f>MIN(S338, V338)</f>
        <v>90</v>
      </c>
      <c r="Y338">
        <f>(X338-N338)/N338*100</f>
        <v>0</v>
      </c>
    </row>
    <row r="339" spans="1:25" x14ac:dyDescent="0.3">
      <c r="A339" t="s">
        <v>1788</v>
      </c>
      <c r="C339">
        <v>11551050</v>
      </c>
      <c r="D339">
        <v>23217383</v>
      </c>
      <c r="E339">
        <v>191.13</v>
      </c>
      <c r="H339">
        <v>1615410</v>
      </c>
      <c r="I339">
        <v>3242571</v>
      </c>
      <c r="J339">
        <v>17.98</v>
      </c>
      <c r="M339" t="s">
        <v>4</v>
      </c>
      <c r="N339">
        <v>433</v>
      </c>
      <c r="O339">
        <v>80.675365999999997</v>
      </c>
      <c r="R339" t="s">
        <v>3</v>
      </c>
      <c r="S339">
        <v>91</v>
      </c>
      <c r="T339">
        <v>5.0374720000000002</v>
      </c>
      <c r="V339">
        <v>92</v>
      </c>
      <c r="W339">
        <v>5.1999999999999998E-2</v>
      </c>
      <c r="X339">
        <f>MIN(S339, V339)</f>
        <v>91</v>
      </c>
      <c r="Y339">
        <f>(X339-N339)/N339*100</f>
        <v>-78.983833718244796</v>
      </c>
    </row>
    <row r="340" spans="1:25" x14ac:dyDescent="0.3">
      <c r="A340" t="s">
        <v>1789</v>
      </c>
      <c r="C340">
        <v>9876433</v>
      </c>
      <c r="D340">
        <v>19887706</v>
      </c>
      <c r="E340">
        <v>163.49</v>
      </c>
      <c r="H340">
        <v>1513687</v>
      </c>
      <c r="I340">
        <v>3043918</v>
      </c>
      <c r="J340">
        <v>21.09</v>
      </c>
      <c r="M340" t="s">
        <v>4</v>
      </c>
      <c r="N340">
        <v>110</v>
      </c>
      <c r="O340">
        <v>78.056376</v>
      </c>
      <c r="R340" t="s">
        <v>3</v>
      </c>
      <c r="S340">
        <v>97</v>
      </c>
      <c r="T340">
        <v>10.280647999999999</v>
      </c>
      <c r="V340">
        <v>100</v>
      </c>
      <c r="W340">
        <v>3.6999999999999998E-2</v>
      </c>
      <c r="X340">
        <f>MIN(S340, V340)</f>
        <v>97</v>
      </c>
      <c r="Y340">
        <f>(X340-N340)/N340*100</f>
        <v>-11.818181818181818</v>
      </c>
    </row>
    <row r="341" spans="1:25" x14ac:dyDescent="0.3">
      <c r="A341" t="s">
        <v>1790</v>
      </c>
      <c r="C341">
        <v>10074132</v>
      </c>
      <c r="D341">
        <v>20332504</v>
      </c>
      <c r="E341">
        <v>167.31</v>
      </c>
      <c r="H341">
        <v>1778625</v>
      </c>
      <c r="I341">
        <v>3585246</v>
      </c>
      <c r="J341">
        <v>24.24</v>
      </c>
      <c r="M341" t="s">
        <v>4</v>
      </c>
      <c r="N341">
        <v>150</v>
      </c>
      <c r="O341">
        <v>78.889110000000002</v>
      </c>
      <c r="R341" t="s">
        <v>3</v>
      </c>
      <c r="S341">
        <v>117</v>
      </c>
      <c r="T341">
        <v>17.806781000000001</v>
      </c>
      <c r="V341">
        <v>124</v>
      </c>
      <c r="W341">
        <v>5.5E-2</v>
      </c>
      <c r="X341">
        <f>MIN(S341, V341)</f>
        <v>117</v>
      </c>
      <c r="Y341">
        <f>(X341-N341)/N341*100</f>
        <v>-22</v>
      </c>
    </row>
    <row r="342" spans="1:25" x14ac:dyDescent="0.3">
      <c r="A342" t="s">
        <v>1791</v>
      </c>
      <c r="C342">
        <v>1003244</v>
      </c>
      <c r="D342">
        <v>2133516</v>
      </c>
      <c r="E342">
        <v>24.94</v>
      </c>
      <c r="H342">
        <v>131219</v>
      </c>
      <c r="I342">
        <v>275541</v>
      </c>
      <c r="J342">
        <v>2.02</v>
      </c>
      <c r="M342" t="s">
        <v>3</v>
      </c>
      <c r="N342">
        <v>77</v>
      </c>
      <c r="O342">
        <v>5.9466039999999998</v>
      </c>
      <c r="R342" t="s">
        <v>3</v>
      </c>
      <c r="S342">
        <v>77</v>
      </c>
      <c r="T342">
        <v>0.42318099999999997</v>
      </c>
      <c r="V342">
        <v>78</v>
      </c>
      <c r="W342">
        <v>5.0999999999999997E-2</v>
      </c>
      <c r="X342">
        <f>MIN(S342, V342)</f>
        <v>77</v>
      </c>
      <c r="Y342">
        <f>(X342-N342)/N342*100</f>
        <v>0</v>
      </c>
    </row>
    <row r="343" spans="1:25" x14ac:dyDescent="0.3">
      <c r="A343" t="s">
        <v>1792</v>
      </c>
      <c r="C343">
        <v>566644</v>
      </c>
      <c r="D343">
        <v>1368139</v>
      </c>
      <c r="E343">
        <v>26.12</v>
      </c>
      <c r="H343">
        <v>136136</v>
      </c>
      <c r="I343">
        <v>324985</v>
      </c>
      <c r="J343">
        <v>2.84</v>
      </c>
      <c r="M343" t="s">
        <v>3</v>
      </c>
      <c r="N343">
        <v>136</v>
      </c>
      <c r="O343">
        <v>43.536959000000003</v>
      </c>
      <c r="R343" t="s">
        <v>3</v>
      </c>
      <c r="S343">
        <v>136</v>
      </c>
      <c r="T343">
        <v>5.8860109999999999</v>
      </c>
      <c r="V343">
        <v>153</v>
      </c>
      <c r="W343">
        <v>6.0999999999999999E-2</v>
      </c>
      <c r="X343">
        <f>MIN(S343, V343)</f>
        <v>136</v>
      </c>
      <c r="Y343">
        <f>(X343-N343)/N343*100</f>
        <v>0</v>
      </c>
    </row>
    <row r="344" spans="1:25" x14ac:dyDescent="0.3">
      <c r="A344" t="s">
        <v>1793</v>
      </c>
      <c r="C344">
        <v>682818</v>
      </c>
      <c r="D344">
        <v>1684995</v>
      </c>
      <c r="E344">
        <v>33.15</v>
      </c>
      <c r="H344">
        <v>135993</v>
      </c>
      <c r="I344">
        <v>330870</v>
      </c>
      <c r="J344">
        <v>2.89</v>
      </c>
      <c r="M344" t="s">
        <v>3</v>
      </c>
      <c r="N344">
        <v>127</v>
      </c>
      <c r="O344">
        <v>19.893749</v>
      </c>
      <c r="R344" t="s">
        <v>3</v>
      </c>
      <c r="S344">
        <v>127</v>
      </c>
      <c r="T344">
        <v>4.0861369999999999</v>
      </c>
      <c r="V344">
        <v>142</v>
      </c>
      <c r="W344">
        <v>0.08</v>
      </c>
      <c r="X344">
        <f>MIN(S344, V344)</f>
        <v>127</v>
      </c>
      <c r="Y344">
        <f>(X344-N344)/N344*100</f>
        <v>0</v>
      </c>
    </row>
    <row r="345" spans="1:25" x14ac:dyDescent="0.3">
      <c r="A345" t="s">
        <v>1794</v>
      </c>
      <c r="C345">
        <v>556855</v>
      </c>
      <c r="D345">
        <v>1371305</v>
      </c>
      <c r="E345">
        <v>26.84</v>
      </c>
      <c r="H345">
        <v>134355</v>
      </c>
      <c r="I345">
        <v>326805</v>
      </c>
      <c r="J345">
        <v>2.77</v>
      </c>
      <c r="M345" t="s">
        <v>4</v>
      </c>
      <c r="N345">
        <v>142</v>
      </c>
      <c r="O345">
        <v>65.864012000000002</v>
      </c>
      <c r="R345" t="s">
        <v>4</v>
      </c>
      <c r="S345">
        <v>142</v>
      </c>
      <c r="T345">
        <v>60.427092999999999</v>
      </c>
      <c r="V345">
        <v>158</v>
      </c>
      <c r="W345">
        <v>7.1999999999999995E-2</v>
      </c>
      <c r="X345">
        <f>MIN(S345, V345)</f>
        <v>142</v>
      </c>
      <c r="Y345">
        <f>(X345-N345)/N345*100</f>
        <v>0</v>
      </c>
    </row>
    <row r="346" spans="1:25" x14ac:dyDescent="0.3">
      <c r="A346" t="s">
        <v>1795</v>
      </c>
      <c r="C346">
        <v>628551</v>
      </c>
      <c r="D346">
        <v>1545963</v>
      </c>
      <c r="E346">
        <v>30.2</v>
      </c>
      <c r="H346">
        <v>146027</v>
      </c>
      <c r="I346">
        <v>354815</v>
      </c>
      <c r="J346">
        <v>2.99</v>
      </c>
      <c r="M346" t="s">
        <v>3</v>
      </c>
      <c r="N346">
        <v>141</v>
      </c>
      <c r="O346">
        <v>38.299593999999999</v>
      </c>
      <c r="R346" t="s">
        <v>3</v>
      </c>
      <c r="S346">
        <v>141</v>
      </c>
      <c r="T346">
        <v>21.435642000000001</v>
      </c>
      <c r="V346">
        <v>160</v>
      </c>
      <c r="W346">
        <v>6.4000000000000001E-2</v>
      </c>
      <c r="X346">
        <f>MIN(S346, V346)</f>
        <v>141</v>
      </c>
      <c r="Y346">
        <f>(X346-N346)/N346*100</f>
        <v>0</v>
      </c>
    </row>
    <row r="347" spans="1:25" x14ac:dyDescent="0.3">
      <c r="A347" t="s">
        <v>1796</v>
      </c>
      <c r="C347">
        <v>546416</v>
      </c>
      <c r="D347">
        <v>1282556</v>
      </c>
      <c r="E347">
        <v>22.68</v>
      </c>
      <c r="H347">
        <v>120913</v>
      </c>
      <c r="I347">
        <v>280342</v>
      </c>
      <c r="J347">
        <v>1.59</v>
      </c>
      <c r="M347" t="s">
        <v>4</v>
      </c>
      <c r="N347">
        <v>117</v>
      </c>
      <c r="O347">
        <v>64.279600000000002</v>
      </c>
      <c r="R347" t="s">
        <v>3</v>
      </c>
      <c r="S347">
        <v>116</v>
      </c>
      <c r="T347">
        <v>44.672507000000003</v>
      </c>
      <c r="V347">
        <v>130</v>
      </c>
      <c r="W347">
        <v>6.8000000000000005E-2</v>
      </c>
      <c r="X347">
        <f>MIN(S347, V347)</f>
        <v>116</v>
      </c>
      <c r="Y347">
        <f>(X347-N347)/N347*100</f>
        <v>-0.85470085470085477</v>
      </c>
    </row>
    <row r="348" spans="1:25" x14ac:dyDescent="0.3">
      <c r="A348" t="s">
        <v>1797</v>
      </c>
      <c r="C348">
        <v>572356</v>
      </c>
      <c r="D348">
        <v>1383717</v>
      </c>
      <c r="E348">
        <v>26.22</v>
      </c>
      <c r="H348">
        <v>134672</v>
      </c>
      <c r="I348">
        <v>321617</v>
      </c>
      <c r="J348">
        <v>2.66</v>
      </c>
      <c r="M348" t="s">
        <v>3</v>
      </c>
      <c r="N348">
        <v>138</v>
      </c>
      <c r="O348">
        <v>23.322492</v>
      </c>
      <c r="R348" t="s">
        <v>3</v>
      </c>
      <c r="S348">
        <v>138</v>
      </c>
      <c r="T348">
        <v>3.7102629999999999</v>
      </c>
      <c r="V348">
        <v>151</v>
      </c>
      <c r="W348">
        <v>6.8000000000000005E-2</v>
      </c>
      <c r="X348">
        <f>MIN(S348, V348)</f>
        <v>138</v>
      </c>
      <c r="Y348">
        <f>(X348-N348)/N348*100</f>
        <v>0</v>
      </c>
    </row>
    <row r="349" spans="1:25" x14ac:dyDescent="0.3">
      <c r="A349" t="s">
        <v>1798</v>
      </c>
      <c r="C349">
        <v>593674</v>
      </c>
      <c r="D349">
        <v>1428499</v>
      </c>
      <c r="E349">
        <v>26.71</v>
      </c>
      <c r="H349">
        <v>116713</v>
      </c>
      <c r="I349">
        <v>276838</v>
      </c>
      <c r="J349">
        <v>2.39</v>
      </c>
      <c r="M349" t="s">
        <v>3</v>
      </c>
      <c r="N349">
        <v>113</v>
      </c>
      <c r="O349">
        <v>29.709443</v>
      </c>
      <c r="R349" t="s">
        <v>3</v>
      </c>
      <c r="S349">
        <v>113</v>
      </c>
      <c r="T349">
        <v>11.201456</v>
      </c>
      <c r="V349">
        <v>126</v>
      </c>
      <c r="W349">
        <v>6.9000000000000006E-2</v>
      </c>
      <c r="X349">
        <f>MIN(S349, V349)</f>
        <v>113</v>
      </c>
      <c r="Y349">
        <f>(X349-N349)/N349*100</f>
        <v>0</v>
      </c>
    </row>
    <row r="350" spans="1:25" x14ac:dyDescent="0.3">
      <c r="A350" t="s">
        <v>1799</v>
      </c>
      <c r="C350">
        <v>538125</v>
      </c>
      <c r="D350">
        <v>1287933</v>
      </c>
      <c r="E350">
        <v>23.35</v>
      </c>
      <c r="H350">
        <v>112875</v>
      </c>
      <c r="I350">
        <v>266361</v>
      </c>
      <c r="J350">
        <v>2.19</v>
      </c>
      <c r="M350" t="s">
        <v>4</v>
      </c>
      <c r="N350">
        <v>111</v>
      </c>
      <c r="O350">
        <v>64.638182999999998</v>
      </c>
      <c r="R350" t="s">
        <v>3</v>
      </c>
      <c r="S350">
        <v>109</v>
      </c>
      <c r="T350">
        <v>58.964264999999997</v>
      </c>
      <c r="V350">
        <v>128</v>
      </c>
      <c r="W350">
        <v>5.5E-2</v>
      </c>
      <c r="X350">
        <f>MIN(S350, V350)</f>
        <v>109</v>
      </c>
      <c r="Y350">
        <f>(X350-N350)/N350*100</f>
        <v>-1.8018018018018018</v>
      </c>
    </row>
    <row r="351" spans="1:25" x14ac:dyDescent="0.3">
      <c r="A351" t="s">
        <v>1800</v>
      </c>
      <c r="C351">
        <v>629592</v>
      </c>
      <c r="D351">
        <v>1565954</v>
      </c>
      <c r="E351">
        <v>30.96</v>
      </c>
      <c r="H351">
        <v>132312</v>
      </c>
      <c r="I351">
        <v>324434</v>
      </c>
      <c r="J351">
        <v>2.76</v>
      </c>
      <c r="M351" t="s">
        <v>4</v>
      </c>
      <c r="N351">
        <v>138</v>
      </c>
      <c r="O351">
        <v>66.283218000000005</v>
      </c>
      <c r="R351" t="s">
        <v>4</v>
      </c>
      <c r="S351">
        <v>138</v>
      </c>
      <c r="T351">
        <v>60.396223999999997</v>
      </c>
      <c r="V351">
        <v>148</v>
      </c>
      <c r="W351">
        <v>9.4E-2</v>
      </c>
      <c r="X351">
        <f>MIN(S351, V351)</f>
        <v>138</v>
      </c>
      <c r="Y351">
        <f>(X351-N351)/N351*100</f>
        <v>0</v>
      </c>
    </row>
    <row r="352" spans="1:25" x14ac:dyDescent="0.3">
      <c r="A352" t="s">
        <v>1801</v>
      </c>
      <c r="C352">
        <v>592524</v>
      </c>
      <c r="D352">
        <v>1432471</v>
      </c>
      <c r="E352">
        <v>26.81</v>
      </c>
      <c r="H352">
        <v>125934</v>
      </c>
      <c r="I352">
        <v>300501</v>
      </c>
      <c r="J352">
        <v>2.46</v>
      </c>
      <c r="M352" t="s">
        <v>4</v>
      </c>
      <c r="N352">
        <v>122</v>
      </c>
      <c r="O352">
        <v>65.119246000000004</v>
      </c>
      <c r="R352" t="s">
        <v>4</v>
      </c>
      <c r="S352">
        <v>123</v>
      </c>
      <c r="T352">
        <v>60.355817000000002</v>
      </c>
      <c r="V352">
        <v>138</v>
      </c>
      <c r="W352">
        <v>7.3999999999999996E-2</v>
      </c>
      <c r="X352">
        <f>MIN(S352, V352)</f>
        <v>123</v>
      </c>
      <c r="Y352">
        <f>(X352-N352)/N352*100</f>
        <v>0.81967213114754101</v>
      </c>
    </row>
    <row r="353" spans="1:25" x14ac:dyDescent="0.3">
      <c r="A353" t="s">
        <v>1802</v>
      </c>
      <c r="C353">
        <v>996201</v>
      </c>
      <c r="D353">
        <v>2154002</v>
      </c>
      <c r="E353">
        <v>26.47</v>
      </c>
      <c r="H353">
        <v>127838</v>
      </c>
      <c r="I353">
        <v>272456</v>
      </c>
      <c r="J353">
        <v>1.32</v>
      </c>
      <c r="M353" t="s">
        <v>3</v>
      </c>
      <c r="N353">
        <v>74</v>
      </c>
      <c r="O353">
        <v>10.250118000000001</v>
      </c>
      <c r="R353" t="s">
        <v>3</v>
      </c>
      <c r="S353">
        <v>74</v>
      </c>
      <c r="T353">
        <v>0.55260900000000002</v>
      </c>
      <c r="V353">
        <v>81</v>
      </c>
      <c r="W353">
        <v>4.5999999999999999E-2</v>
      </c>
      <c r="X353">
        <f>MIN(S353, V353)</f>
        <v>74</v>
      </c>
      <c r="Y353">
        <f>(X353-N353)/N353*100</f>
        <v>0</v>
      </c>
    </row>
    <row r="354" spans="1:25" x14ac:dyDescent="0.3">
      <c r="A354" t="s">
        <v>1803</v>
      </c>
      <c r="C354">
        <v>729488</v>
      </c>
      <c r="D354">
        <v>1768158</v>
      </c>
      <c r="E354">
        <v>34.090000000000003</v>
      </c>
      <c r="H354">
        <v>140208</v>
      </c>
      <c r="I354">
        <v>334978</v>
      </c>
      <c r="J354">
        <v>2.99</v>
      </c>
      <c r="M354" t="s">
        <v>4</v>
      </c>
      <c r="N354">
        <v>297</v>
      </c>
      <c r="O354">
        <v>66.590704000000002</v>
      </c>
      <c r="R354" t="s">
        <v>3</v>
      </c>
      <c r="S354">
        <v>118</v>
      </c>
      <c r="T354">
        <v>3.502033</v>
      </c>
      <c r="V354">
        <v>137</v>
      </c>
      <c r="W354">
        <v>6.7000000000000004E-2</v>
      </c>
      <c r="X354">
        <f>MIN(S354, V354)</f>
        <v>118</v>
      </c>
      <c r="Y354">
        <f>(X354-N354)/N354*100</f>
        <v>-60.26936026936027</v>
      </c>
    </row>
    <row r="355" spans="1:25" x14ac:dyDescent="0.3">
      <c r="A355" t="s">
        <v>1804</v>
      </c>
      <c r="C355">
        <v>665940</v>
      </c>
      <c r="D355">
        <v>1580869</v>
      </c>
      <c r="E355">
        <v>28.63</v>
      </c>
      <c r="H355">
        <v>127134</v>
      </c>
      <c r="I355">
        <v>297667</v>
      </c>
      <c r="J355">
        <v>1.59</v>
      </c>
      <c r="M355" t="s">
        <v>4</v>
      </c>
      <c r="N355">
        <v>112</v>
      </c>
      <c r="O355">
        <v>65.537338000000005</v>
      </c>
      <c r="R355" t="s">
        <v>4</v>
      </c>
      <c r="S355">
        <v>112</v>
      </c>
      <c r="T355">
        <v>60.329926</v>
      </c>
      <c r="V355">
        <v>125</v>
      </c>
      <c r="W355">
        <v>6.8000000000000005E-2</v>
      </c>
      <c r="X355">
        <f>MIN(S355, V355)</f>
        <v>112</v>
      </c>
      <c r="Y355">
        <f>(X355-N355)/N355*100</f>
        <v>0</v>
      </c>
    </row>
    <row r="356" spans="1:25" x14ac:dyDescent="0.3">
      <c r="A356" t="s">
        <v>1805</v>
      </c>
      <c r="C356">
        <v>631788</v>
      </c>
      <c r="D356">
        <v>1503613</v>
      </c>
      <c r="E356">
        <v>27.34</v>
      </c>
      <c r="H356">
        <v>135660</v>
      </c>
      <c r="I356">
        <v>318845</v>
      </c>
      <c r="J356">
        <v>2.68</v>
      </c>
      <c r="M356" t="s">
        <v>3</v>
      </c>
      <c r="N356">
        <v>126</v>
      </c>
      <c r="O356">
        <v>6.1463809999999999</v>
      </c>
      <c r="R356" t="s">
        <v>3</v>
      </c>
      <c r="S356">
        <v>126</v>
      </c>
      <c r="T356">
        <v>0.486373</v>
      </c>
      <c r="V356">
        <v>139</v>
      </c>
      <c r="W356">
        <v>9.1999999999999998E-2</v>
      </c>
      <c r="X356">
        <f>MIN(S356, V356)</f>
        <v>126</v>
      </c>
      <c r="Y356">
        <f>(X356-N356)/N356*100</f>
        <v>0</v>
      </c>
    </row>
    <row r="357" spans="1:25" x14ac:dyDescent="0.3">
      <c r="A357" t="s">
        <v>1806</v>
      </c>
      <c r="C357">
        <v>673916</v>
      </c>
      <c r="D357">
        <v>1596129</v>
      </c>
      <c r="E357">
        <v>29.4</v>
      </c>
      <c r="H357">
        <v>123178</v>
      </c>
      <c r="I357">
        <v>287450</v>
      </c>
      <c r="J357">
        <v>1.52</v>
      </c>
      <c r="M357" t="s">
        <v>3</v>
      </c>
      <c r="N357">
        <v>106</v>
      </c>
      <c r="O357">
        <v>11.411103000000001</v>
      </c>
      <c r="R357" t="s">
        <v>3</v>
      </c>
      <c r="S357">
        <v>106</v>
      </c>
      <c r="T357">
        <v>1.2219249999999999</v>
      </c>
      <c r="V357">
        <v>120</v>
      </c>
      <c r="W357">
        <v>8.2000000000000003E-2</v>
      </c>
      <c r="X357">
        <f>MIN(S357, V357)</f>
        <v>106</v>
      </c>
      <c r="Y357">
        <f>(X357-N357)/N357*100</f>
        <v>0</v>
      </c>
    </row>
    <row r="358" spans="1:25" x14ac:dyDescent="0.3">
      <c r="A358" t="s">
        <v>1807</v>
      </c>
      <c r="C358">
        <v>675475</v>
      </c>
      <c r="D358">
        <v>1596618</v>
      </c>
      <c r="E358">
        <v>29.13</v>
      </c>
      <c r="H358">
        <v>131200</v>
      </c>
      <c r="I358">
        <v>305757</v>
      </c>
      <c r="J358">
        <v>1.63</v>
      </c>
      <c r="M358" t="s">
        <v>3</v>
      </c>
      <c r="N358">
        <v>104</v>
      </c>
      <c r="O358">
        <v>19.985402000000001</v>
      </c>
      <c r="R358" t="s">
        <v>3</v>
      </c>
      <c r="S358">
        <v>104</v>
      </c>
      <c r="T358">
        <v>1.6083510000000001</v>
      </c>
      <c r="V358">
        <v>127</v>
      </c>
      <c r="W358">
        <v>6.5000000000000002E-2</v>
      </c>
      <c r="X358">
        <f>MIN(S358, V358)</f>
        <v>104</v>
      </c>
      <c r="Y358">
        <f>(X358-N358)/N358*100</f>
        <v>0</v>
      </c>
    </row>
    <row r="359" spans="1:25" x14ac:dyDescent="0.3">
      <c r="A359" t="s">
        <v>1808</v>
      </c>
      <c r="C359">
        <v>689535</v>
      </c>
      <c r="D359">
        <v>1665242</v>
      </c>
      <c r="E359">
        <v>31.49</v>
      </c>
      <c r="H359">
        <v>134325</v>
      </c>
      <c r="I359">
        <v>319904</v>
      </c>
      <c r="J359">
        <v>2.76</v>
      </c>
      <c r="M359" t="s">
        <v>4</v>
      </c>
      <c r="N359">
        <v>122</v>
      </c>
      <c r="O359">
        <v>65.870767999999998</v>
      </c>
      <c r="R359" t="s">
        <v>4</v>
      </c>
      <c r="S359">
        <v>122</v>
      </c>
      <c r="T359">
        <v>60.36103</v>
      </c>
      <c r="V359">
        <v>134</v>
      </c>
      <c r="W359">
        <v>7.4999999999999997E-2</v>
      </c>
      <c r="X359">
        <f>MIN(S359, V359)</f>
        <v>122</v>
      </c>
      <c r="Y359">
        <f>(X359-N359)/N359*100</f>
        <v>0</v>
      </c>
    </row>
    <row r="360" spans="1:25" x14ac:dyDescent="0.3">
      <c r="A360" t="s">
        <v>1809</v>
      </c>
      <c r="C360">
        <v>610177</v>
      </c>
      <c r="D360">
        <v>1445285</v>
      </c>
      <c r="E360">
        <v>26.03</v>
      </c>
      <c r="H360">
        <v>133446</v>
      </c>
      <c r="I360">
        <v>312371</v>
      </c>
      <c r="J360">
        <v>2.5299999999999998</v>
      </c>
      <c r="M360" t="s">
        <v>4</v>
      </c>
      <c r="N360">
        <v>119</v>
      </c>
      <c r="O360">
        <v>64.864552000000003</v>
      </c>
      <c r="R360" t="s">
        <v>3</v>
      </c>
      <c r="S360">
        <v>119</v>
      </c>
      <c r="T360">
        <v>16.322168999999999</v>
      </c>
      <c r="V360">
        <v>137</v>
      </c>
      <c r="W360">
        <v>7.1999999999999995E-2</v>
      </c>
      <c r="X360">
        <f>MIN(S360, V360)</f>
        <v>119</v>
      </c>
      <c r="Y360">
        <f>(X360-N360)/N360*100</f>
        <v>0</v>
      </c>
    </row>
    <row r="361" spans="1:25" x14ac:dyDescent="0.3">
      <c r="A361" t="s">
        <v>1810</v>
      </c>
      <c r="C361">
        <v>675005</v>
      </c>
      <c r="D361">
        <v>1572560</v>
      </c>
      <c r="E361">
        <v>27.28</v>
      </c>
      <c r="H361">
        <v>138190</v>
      </c>
      <c r="I361">
        <v>318140</v>
      </c>
      <c r="J361">
        <v>2.56</v>
      </c>
      <c r="M361" t="s">
        <v>3</v>
      </c>
      <c r="N361">
        <v>123</v>
      </c>
      <c r="O361">
        <v>9.7143189999999997</v>
      </c>
      <c r="R361" t="s">
        <v>3</v>
      </c>
      <c r="S361">
        <v>123</v>
      </c>
      <c r="T361">
        <v>0.69587699999999997</v>
      </c>
      <c r="V361">
        <v>129</v>
      </c>
      <c r="W361">
        <v>9.7000000000000003E-2</v>
      </c>
      <c r="X361">
        <f>MIN(S361, V361)</f>
        <v>123</v>
      </c>
      <c r="Y361">
        <f>(X361-N361)/N361*100</f>
        <v>0</v>
      </c>
    </row>
    <row r="362" spans="1:25" x14ac:dyDescent="0.3">
      <c r="A362" t="s">
        <v>1811</v>
      </c>
      <c r="C362">
        <v>712216</v>
      </c>
      <c r="D362">
        <v>1720735</v>
      </c>
      <c r="E362">
        <v>31.81</v>
      </c>
      <c r="H362">
        <v>144272</v>
      </c>
      <c r="I362">
        <v>343918</v>
      </c>
      <c r="J362">
        <v>2.79</v>
      </c>
      <c r="M362" t="s">
        <v>4</v>
      </c>
      <c r="N362">
        <v>274</v>
      </c>
      <c r="O362">
        <v>66.036573000000004</v>
      </c>
      <c r="R362" t="s">
        <v>4</v>
      </c>
      <c r="S362">
        <v>114</v>
      </c>
      <c r="T362">
        <v>60.380150999999998</v>
      </c>
      <c r="V362">
        <v>141</v>
      </c>
      <c r="W362">
        <v>0.09</v>
      </c>
      <c r="X362">
        <f>MIN(S362, V362)</f>
        <v>114</v>
      </c>
      <c r="Y362">
        <f>(X362-N362)/N362*100</f>
        <v>-58.394160583941598</v>
      </c>
    </row>
    <row r="363" spans="1:25" x14ac:dyDescent="0.3">
      <c r="A363" t="s">
        <v>1812</v>
      </c>
      <c r="C363">
        <v>751648</v>
      </c>
      <c r="D363">
        <v>1750949</v>
      </c>
      <c r="E363">
        <v>29.35</v>
      </c>
      <c r="H363">
        <v>134708</v>
      </c>
      <c r="I363">
        <v>309424</v>
      </c>
      <c r="J363">
        <v>2.4300000000000002</v>
      </c>
      <c r="M363" t="s">
        <v>3</v>
      </c>
      <c r="N363">
        <v>104</v>
      </c>
      <c r="O363">
        <v>9.5728489999999997</v>
      </c>
      <c r="R363" t="s">
        <v>3</v>
      </c>
      <c r="S363">
        <v>104</v>
      </c>
      <c r="T363">
        <v>0.98283100000000001</v>
      </c>
      <c r="V363">
        <v>118</v>
      </c>
      <c r="W363">
        <v>0.10299999999999999</v>
      </c>
      <c r="X363">
        <f>MIN(S363, V363)</f>
        <v>104</v>
      </c>
      <c r="Y363">
        <f>(X363-N363)/N363*100</f>
        <v>0</v>
      </c>
    </row>
    <row r="364" spans="1:25" x14ac:dyDescent="0.3">
      <c r="A364" t="s">
        <v>1813</v>
      </c>
      <c r="C364">
        <v>930312</v>
      </c>
      <c r="D364">
        <v>2043650</v>
      </c>
      <c r="E364">
        <v>24.95</v>
      </c>
      <c r="H364">
        <v>164256</v>
      </c>
      <c r="I364">
        <v>356812</v>
      </c>
      <c r="J364">
        <v>2.52</v>
      </c>
      <c r="M364" t="s">
        <v>3</v>
      </c>
      <c r="N364">
        <v>107</v>
      </c>
      <c r="O364">
        <v>6.4495630000000004</v>
      </c>
      <c r="R364" t="s">
        <v>3</v>
      </c>
      <c r="S364">
        <v>107</v>
      </c>
      <c r="T364">
        <v>0.49143199999999998</v>
      </c>
      <c r="V364">
        <v>115</v>
      </c>
      <c r="W364">
        <v>6.5000000000000002E-2</v>
      </c>
      <c r="X364">
        <f>MIN(S364, V364)</f>
        <v>107</v>
      </c>
      <c r="Y364">
        <f>(X364-N364)/N364*100</f>
        <v>0</v>
      </c>
    </row>
    <row r="365" spans="1:25" x14ac:dyDescent="0.3">
      <c r="A365" t="s">
        <v>1814</v>
      </c>
      <c r="C365">
        <v>714492</v>
      </c>
      <c r="D365">
        <v>1683275</v>
      </c>
      <c r="E365">
        <v>29</v>
      </c>
      <c r="H365">
        <v>130296</v>
      </c>
      <c r="I365">
        <v>302647</v>
      </c>
      <c r="J365">
        <v>2.4500000000000002</v>
      </c>
      <c r="M365" t="s">
        <v>3</v>
      </c>
      <c r="N365">
        <v>113</v>
      </c>
      <c r="O365">
        <v>28.068035999999999</v>
      </c>
      <c r="R365" t="s">
        <v>3</v>
      </c>
      <c r="S365">
        <v>113</v>
      </c>
      <c r="T365">
        <v>0.76122999999999996</v>
      </c>
      <c r="V365">
        <v>121</v>
      </c>
      <c r="W365">
        <v>8.8999999999999996E-2</v>
      </c>
      <c r="X365">
        <f>MIN(S365, V365)</f>
        <v>113</v>
      </c>
      <c r="Y365">
        <f>(X365-N365)/N365*100</f>
        <v>0</v>
      </c>
    </row>
    <row r="366" spans="1:25" x14ac:dyDescent="0.3">
      <c r="A366" t="s">
        <v>1815</v>
      </c>
      <c r="C366">
        <v>843997</v>
      </c>
      <c r="D366">
        <v>1950189</v>
      </c>
      <c r="E366">
        <v>31.71</v>
      </c>
      <c r="H366">
        <v>139216</v>
      </c>
      <c r="I366">
        <v>317229</v>
      </c>
      <c r="J366">
        <v>2.4700000000000002</v>
      </c>
      <c r="M366" t="s">
        <v>3</v>
      </c>
      <c r="N366">
        <v>105</v>
      </c>
      <c r="O366">
        <v>10.337517999999999</v>
      </c>
      <c r="R366" t="s">
        <v>3</v>
      </c>
      <c r="S366">
        <v>105</v>
      </c>
      <c r="T366">
        <v>0.69509699999999996</v>
      </c>
      <c r="V366">
        <v>111</v>
      </c>
      <c r="W366">
        <v>8.6999999999999994E-2</v>
      </c>
      <c r="X366">
        <f>MIN(S366, V366)</f>
        <v>105</v>
      </c>
      <c r="Y366">
        <f>(X366-N366)/N366*100</f>
        <v>0</v>
      </c>
    </row>
    <row r="367" spans="1:25" x14ac:dyDescent="0.3">
      <c r="A367" t="s">
        <v>1816</v>
      </c>
      <c r="C367">
        <v>673516</v>
      </c>
      <c r="D367">
        <v>1586483</v>
      </c>
      <c r="E367">
        <v>27.91</v>
      </c>
      <c r="H367">
        <v>134290</v>
      </c>
      <c r="I367">
        <v>312281</v>
      </c>
      <c r="J367">
        <v>1.66</v>
      </c>
      <c r="M367" t="s">
        <v>3</v>
      </c>
      <c r="N367">
        <v>120</v>
      </c>
      <c r="O367">
        <v>9.1358049999999995</v>
      </c>
      <c r="R367" t="s">
        <v>3</v>
      </c>
      <c r="S367">
        <v>120</v>
      </c>
      <c r="T367">
        <v>0.56533100000000003</v>
      </c>
      <c r="V367">
        <v>129</v>
      </c>
      <c r="W367">
        <v>0.105</v>
      </c>
      <c r="X367">
        <f>MIN(S367, V367)</f>
        <v>120</v>
      </c>
      <c r="Y367">
        <f>(X367-N367)/N367*100</f>
        <v>0</v>
      </c>
    </row>
    <row r="368" spans="1:25" x14ac:dyDescent="0.3">
      <c r="A368" t="s">
        <v>1817</v>
      </c>
      <c r="C368">
        <v>784980</v>
      </c>
      <c r="D368">
        <v>1786907</v>
      </c>
      <c r="E368">
        <v>28.41</v>
      </c>
      <c r="H368">
        <v>125846</v>
      </c>
      <c r="I368">
        <v>282431</v>
      </c>
      <c r="J368">
        <v>2.2599999999999998</v>
      </c>
      <c r="M368" t="s">
        <v>3</v>
      </c>
      <c r="N368">
        <v>95</v>
      </c>
      <c r="O368">
        <v>7.2012600000000004</v>
      </c>
      <c r="R368" t="s">
        <v>3</v>
      </c>
      <c r="S368">
        <v>95</v>
      </c>
      <c r="T368">
        <v>0.66271999999999998</v>
      </c>
      <c r="V368">
        <v>100</v>
      </c>
      <c r="W368">
        <v>7.9000000000000001E-2</v>
      </c>
      <c r="X368">
        <f>MIN(S368, V368)</f>
        <v>95</v>
      </c>
      <c r="Y368">
        <f>(X368-N368)/N368*100</f>
        <v>0</v>
      </c>
    </row>
    <row r="369" spans="1:25" x14ac:dyDescent="0.3">
      <c r="A369" t="s">
        <v>1818</v>
      </c>
      <c r="C369">
        <v>795600</v>
      </c>
      <c r="D369">
        <v>1835243</v>
      </c>
      <c r="E369">
        <v>30</v>
      </c>
      <c r="H369">
        <v>134400</v>
      </c>
      <c r="I369">
        <v>305667</v>
      </c>
      <c r="J369">
        <v>1.53</v>
      </c>
      <c r="M369" t="s">
        <v>3</v>
      </c>
      <c r="N369">
        <v>105</v>
      </c>
      <c r="O369">
        <v>18.911788000000001</v>
      </c>
      <c r="R369" t="s">
        <v>3</v>
      </c>
      <c r="S369">
        <v>105</v>
      </c>
      <c r="T369">
        <v>0.81393899999999997</v>
      </c>
      <c r="V369">
        <v>111</v>
      </c>
      <c r="W369">
        <v>8.3000000000000004E-2</v>
      </c>
      <c r="X369">
        <f>MIN(S369, V369)</f>
        <v>105</v>
      </c>
      <c r="Y369">
        <f>(X369-N369)/N369*100</f>
        <v>0</v>
      </c>
    </row>
    <row r="370" spans="1:25" x14ac:dyDescent="0.3">
      <c r="A370" t="s">
        <v>1819</v>
      </c>
      <c r="C370">
        <v>723492</v>
      </c>
      <c r="D370">
        <v>1668414</v>
      </c>
      <c r="E370">
        <v>27.23</v>
      </c>
      <c r="H370">
        <v>130410</v>
      </c>
      <c r="I370">
        <v>296585</v>
      </c>
      <c r="J370">
        <v>2.38</v>
      </c>
      <c r="M370" t="s">
        <v>3</v>
      </c>
      <c r="N370">
        <v>105</v>
      </c>
      <c r="O370">
        <v>9.7142049999999998</v>
      </c>
      <c r="R370" t="s">
        <v>3</v>
      </c>
      <c r="S370">
        <v>105</v>
      </c>
      <c r="T370">
        <v>0.95111500000000004</v>
      </c>
      <c r="V370">
        <v>114</v>
      </c>
      <c r="W370">
        <v>8.1000000000000003E-2</v>
      </c>
      <c r="X370">
        <f>MIN(S370, V370)</f>
        <v>105</v>
      </c>
      <c r="Y370">
        <f>(X370-N370)/N370*100</f>
        <v>0</v>
      </c>
    </row>
    <row r="371" spans="1:25" x14ac:dyDescent="0.3">
      <c r="A371" t="s">
        <v>1820</v>
      </c>
      <c r="C371">
        <v>693508</v>
      </c>
      <c r="D371">
        <v>1588461</v>
      </c>
      <c r="E371">
        <v>25.71</v>
      </c>
      <c r="H371">
        <v>120268</v>
      </c>
      <c r="I371">
        <v>271641</v>
      </c>
      <c r="J371">
        <v>2.12</v>
      </c>
      <c r="M371" t="s">
        <v>3</v>
      </c>
      <c r="N371">
        <v>98</v>
      </c>
      <c r="O371">
        <v>9.3728280000000002</v>
      </c>
      <c r="R371" t="s">
        <v>3</v>
      </c>
      <c r="S371">
        <v>98</v>
      </c>
      <c r="T371">
        <v>2.3528769999999999</v>
      </c>
      <c r="V371">
        <v>106</v>
      </c>
      <c r="W371">
        <v>6.6000000000000003E-2</v>
      </c>
      <c r="X371">
        <f>MIN(S371, V371)</f>
        <v>98</v>
      </c>
      <c r="Y371">
        <f>(X371-N371)/N371*100</f>
        <v>0</v>
      </c>
    </row>
    <row r="372" spans="1:25" x14ac:dyDescent="0.3">
      <c r="A372" t="s">
        <v>1821</v>
      </c>
      <c r="C372">
        <v>858458</v>
      </c>
      <c r="D372">
        <v>2025604</v>
      </c>
      <c r="E372">
        <v>34.340000000000003</v>
      </c>
      <c r="H372">
        <v>159326</v>
      </c>
      <c r="I372">
        <v>370972</v>
      </c>
      <c r="J372">
        <v>3.13</v>
      </c>
      <c r="M372" t="s">
        <v>3</v>
      </c>
      <c r="N372">
        <v>122</v>
      </c>
      <c r="O372">
        <v>59.258640999999997</v>
      </c>
      <c r="R372" t="s">
        <v>3</v>
      </c>
      <c r="S372">
        <v>122</v>
      </c>
      <c r="T372">
        <v>0.89882499999999999</v>
      </c>
      <c r="V372">
        <v>133</v>
      </c>
      <c r="W372">
        <v>9.1999999999999998E-2</v>
      </c>
      <c r="X372">
        <f>MIN(S372, V372)</f>
        <v>122</v>
      </c>
      <c r="Y372">
        <f>(X372-N372)/N372*100</f>
        <v>0</v>
      </c>
    </row>
    <row r="373" spans="1:25" x14ac:dyDescent="0.3">
      <c r="A373" t="s">
        <v>1822</v>
      </c>
      <c r="C373">
        <v>707883</v>
      </c>
      <c r="D373">
        <v>1629161</v>
      </c>
      <c r="E373">
        <v>26.52</v>
      </c>
      <c r="H373">
        <v>139996</v>
      </c>
      <c r="I373">
        <v>318343</v>
      </c>
      <c r="J373">
        <v>2.52</v>
      </c>
      <c r="M373" t="s">
        <v>3</v>
      </c>
      <c r="N373">
        <v>115</v>
      </c>
      <c r="O373">
        <v>6.2889179999999998</v>
      </c>
      <c r="R373" t="s">
        <v>3</v>
      </c>
      <c r="S373">
        <v>115</v>
      </c>
      <c r="T373">
        <v>0.52694300000000005</v>
      </c>
      <c r="V373">
        <v>123</v>
      </c>
      <c r="W373">
        <v>8.5999999999999993E-2</v>
      </c>
      <c r="X373">
        <f>MIN(S373, V373)</f>
        <v>115</v>
      </c>
      <c r="Y373">
        <f>(X373-N373)/N373*100</f>
        <v>0</v>
      </c>
    </row>
    <row r="374" spans="1:25" x14ac:dyDescent="0.3">
      <c r="A374" t="s">
        <v>1823</v>
      </c>
      <c r="C374">
        <v>749507</v>
      </c>
      <c r="D374">
        <v>1754107</v>
      </c>
      <c r="E374">
        <v>29.56</v>
      </c>
      <c r="H374">
        <v>122870</v>
      </c>
      <c r="I374">
        <v>283165</v>
      </c>
      <c r="J374">
        <v>2.2599999999999998</v>
      </c>
      <c r="M374" t="s">
        <v>3</v>
      </c>
      <c r="N374">
        <v>105</v>
      </c>
      <c r="O374">
        <v>8.7451779999999992</v>
      </c>
      <c r="R374" t="s">
        <v>3</v>
      </c>
      <c r="S374">
        <v>105</v>
      </c>
      <c r="T374">
        <v>0.49414599999999997</v>
      </c>
      <c r="V374">
        <v>109</v>
      </c>
      <c r="W374">
        <v>7.0999999999999994E-2</v>
      </c>
      <c r="X374">
        <f>MIN(S374, V374)</f>
        <v>105</v>
      </c>
      <c r="Y374">
        <f>(X374-N374)/N374*100</f>
        <v>0</v>
      </c>
    </row>
    <row r="375" spans="1:25" x14ac:dyDescent="0.3">
      <c r="A375" t="s">
        <v>1824</v>
      </c>
      <c r="C375">
        <v>843556</v>
      </c>
      <c r="D375">
        <v>1879132</v>
      </c>
      <c r="E375">
        <v>24.25</v>
      </c>
      <c r="H375">
        <v>124354</v>
      </c>
      <c r="I375">
        <v>272989</v>
      </c>
      <c r="J375">
        <v>2.0099999999999998</v>
      </c>
      <c r="M375" t="s">
        <v>3</v>
      </c>
      <c r="N375">
        <v>95</v>
      </c>
      <c r="O375">
        <v>6.9476190000000004</v>
      </c>
      <c r="R375" t="s">
        <v>3</v>
      </c>
      <c r="S375">
        <v>95</v>
      </c>
      <c r="T375">
        <v>0.37118499999999999</v>
      </c>
      <c r="V375">
        <v>96</v>
      </c>
      <c r="W375">
        <v>7.4999999999999997E-2</v>
      </c>
      <c r="X375">
        <f>MIN(S375, V375)</f>
        <v>95</v>
      </c>
      <c r="Y375">
        <f>(X375-N375)/N375*100</f>
        <v>0</v>
      </c>
    </row>
    <row r="376" spans="1:25" x14ac:dyDescent="0.3">
      <c r="A376" t="s">
        <v>1825</v>
      </c>
      <c r="C376">
        <v>1044435</v>
      </c>
      <c r="D376">
        <v>2406993</v>
      </c>
      <c r="E376">
        <v>38.94</v>
      </c>
      <c r="H376">
        <v>147784</v>
      </c>
      <c r="I376">
        <v>335420</v>
      </c>
      <c r="J376">
        <v>2.7</v>
      </c>
      <c r="M376" t="s">
        <v>3</v>
      </c>
      <c r="N376">
        <v>98</v>
      </c>
      <c r="O376">
        <v>9.6381720000000008</v>
      </c>
      <c r="R376" t="s">
        <v>3</v>
      </c>
      <c r="S376">
        <v>98</v>
      </c>
      <c r="T376">
        <v>0.45676800000000001</v>
      </c>
      <c r="V376">
        <v>103</v>
      </c>
      <c r="W376">
        <v>8.3000000000000004E-2</v>
      </c>
      <c r="X376">
        <f>MIN(S376, V376)</f>
        <v>98</v>
      </c>
      <c r="Y376">
        <f>(X376-N376)/N376*100</f>
        <v>0</v>
      </c>
    </row>
    <row r="377" spans="1:25" x14ac:dyDescent="0.3">
      <c r="A377" t="s">
        <v>1826</v>
      </c>
      <c r="C377">
        <v>810224</v>
      </c>
      <c r="D377">
        <v>1831004</v>
      </c>
      <c r="E377">
        <v>28.28</v>
      </c>
      <c r="H377">
        <v>133328</v>
      </c>
      <c r="I377">
        <v>297164</v>
      </c>
      <c r="J377">
        <v>1.48</v>
      </c>
      <c r="M377" t="s">
        <v>3</v>
      </c>
      <c r="N377">
        <v>100</v>
      </c>
      <c r="O377">
        <v>6.0955719999999998</v>
      </c>
      <c r="R377" t="s">
        <v>3</v>
      </c>
      <c r="S377">
        <v>100</v>
      </c>
      <c r="T377">
        <v>0.41841400000000001</v>
      </c>
      <c r="V377">
        <v>103</v>
      </c>
      <c r="W377">
        <v>9.9000000000000005E-2</v>
      </c>
      <c r="X377">
        <f>MIN(S377, V377)</f>
        <v>100</v>
      </c>
      <c r="Y377">
        <f>(X377-N377)/N377*100</f>
        <v>0</v>
      </c>
    </row>
    <row r="378" spans="1:25" x14ac:dyDescent="0.3">
      <c r="A378" t="s">
        <v>1827</v>
      </c>
      <c r="C378">
        <v>896389</v>
      </c>
      <c r="D378">
        <v>2062713</v>
      </c>
      <c r="E378">
        <v>32.85</v>
      </c>
      <c r="H378">
        <v>150916</v>
      </c>
      <c r="I378">
        <v>342567</v>
      </c>
      <c r="J378">
        <v>2.69</v>
      </c>
      <c r="M378" t="s">
        <v>3</v>
      </c>
      <c r="N378">
        <v>112</v>
      </c>
      <c r="O378">
        <v>9.4297350000000009</v>
      </c>
      <c r="R378" t="s">
        <v>3</v>
      </c>
      <c r="S378">
        <v>112</v>
      </c>
      <c r="T378">
        <v>0.551902</v>
      </c>
      <c r="V378">
        <v>115</v>
      </c>
      <c r="W378">
        <v>9.2999999999999999E-2</v>
      </c>
      <c r="X378">
        <f>MIN(S378, V378)</f>
        <v>112</v>
      </c>
      <c r="Y378">
        <f>(X378-N378)/N378*100</f>
        <v>0</v>
      </c>
    </row>
    <row r="379" spans="1:25" x14ac:dyDescent="0.3">
      <c r="A379" t="s">
        <v>1828</v>
      </c>
      <c r="C379">
        <v>910547</v>
      </c>
      <c r="D379">
        <v>2066739</v>
      </c>
      <c r="E379">
        <v>31.8</v>
      </c>
      <c r="H379">
        <v>153341</v>
      </c>
      <c r="I379">
        <v>343635</v>
      </c>
      <c r="J379">
        <v>2.67</v>
      </c>
      <c r="M379" t="s">
        <v>3</v>
      </c>
      <c r="N379">
        <v>107</v>
      </c>
      <c r="O379">
        <v>9.3513739999999999</v>
      </c>
      <c r="R379" t="s">
        <v>3</v>
      </c>
      <c r="S379">
        <v>107</v>
      </c>
      <c r="T379">
        <v>0.60598600000000002</v>
      </c>
      <c r="V379">
        <v>112</v>
      </c>
      <c r="W379">
        <v>8.6999999999999994E-2</v>
      </c>
      <c r="X379">
        <f>MIN(S379, V379)</f>
        <v>107</v>
      </c>
      <c r="Y379">
        <f>(X379-N379)/N379*100</f>
        <v>0</v>
      </c>
    </row>
    <row r="380" spans="1:25" x14ac:dyDescent="0.3">
      <c r="A380" t="s">
        <v>1829</v>
      </c>
      <c r="C380">
        <v>941804</v>
      </c>
      <c r="D380">
        <v>2128188</v>
      </c>
      <c r="E380">
        <v>32.42</v>
      </c>
      <c r="H380">
        <v>142612</v>
      </c>
      <c r="I380">
        <v>317554</v>
      </c>
      <c r="J380">
        <v>1.57</v>
      </c>
      <c r="M380" t="s">
        <v>3</v>
      </c>
      <c r="N380">
        <v>95</v>
      </c>
      <c r="O380">
        <v>12.769226</v>
      </c>
      <c r="R380" t="s">
        <v>3</v>
      </c>
      <c r="S380">
        <v>95</v>
      </c>
      <c r="T380">
        <v>0.54110999999999998</v>
      </c>
      <c r="V380">
        <v>100</v>
      </c>
      <c r="W380">
        <v>8.4000000000000005E-2</v>
      </c>
      <c r="X380">
        <f>MIN(S380, V380)</f>
        <v>95</v>
      </c>
      <c r="Y380">
        <f>(X380-N380)/N380*100</f>
        <v>0</v>
      </c>
    </row>
    <row r="381" spans="1:25" x14ac:dyDescent="0.3">
      <c r="A381" t="s">
        <v>1830</v>
      </c>
      <c r="C381">
        <v>1089948</v>
      </c>
      <c r="D381">
        <v>2489350</v>
      </c>
      <c r="E381">
        <v>38.770000000000003</v>
      </c>
      <c r="H381">
        <v>157834</v>
      </c>
      <c r="I381">
        <v>355316</v>
      </c>
      <c r="J381">
        <v>2.75</v>
      </c>
      <c r="M381" t="s">
        <v>3</v>
      </c>
      <c r="N381">
        <v>98</v>
      </c>
      <c r="O381">
        <v>9.9604189999999999</v>
      </c>
      <c r="R381" t="s">
        <v>3</v>
      </c>
      <c r="S381">
        <v>98</v>
      </c>
      <c r="T381">
        <v>0.733155</v>
      </c>
      <c r="V381">
        <v>105</v>
      </c>
      <c r="W381">
        <v>9.2999999999999999E-2</v>
      </c>
      <c r="X381">
        <f>MIN(S381, V381)</f>
        <v>98</v>
      </c>
      <c r="Y381">
        <f>(X381-N381)/N381*100</f>
        <v>0</v>
      </c>
    </row>
    <row r="382" spans="1:25" x14ac:dyDescent="0.3">
      <c r="A382" t="s">
        <v>1831</v>
      </c>
      <c r="C382">
        <v>762048</v>
      </c>
      <c r="D382">
        <v>1754163</v>
      </c>
      <c r="E382">
        <v>27.96</v>
      </c>
      <c r="H382">
        <v>134064</v>
      </c>
      <c r="I382">
        <v>304353</v>
      </c>
      <c r="J382">
        <v>2.36</v>
      </c>
      <c r="M382" t="s">
        <v>3</v>
      </c>
      <c r="N382">
        <v>106</v>
      </c>
      <c r="O382">
        <v>8.2383959999999998</v>
      </c>
      <c r="R382" t="s">
        <v>3</v>
      </c>
      <c r="S382">
        <v>106</v>
      </c>
      <c r="T382">
        <v>0.46252799999999999</v>
      </c>
      <c r="V382">
        <v>113</v>
      </c>
      <c r="W382">
        <v>8.2000000000000003E-2</v>
      </c>
      <c r="X382">
        <f>MIN(S382, V382)</f>
        <v>106</v>
      </c>
      <c r="Y382">
        <f>(X382-N382)/N382*100</f>
        <v>0</v>
      </c>
    </row>
    <row r="383" spans="1:25" x14ac:dyDescent="0.3">
      <c r="A383" t="s">
        <v>1832</v>
      </c>
      <c r="C383">
        <v>951500</v>
      </c>
      <c r="D383">
        <v>2171432</v>
      </c>
      <c r="E383">
        <v>34.159999999999997</v>
      </c>
      <c r="H383">
        <v>145750</v>
      </c>
      <c r="I383">
        <v>327876</v>
      </c>
      <c r="J383">
        <v>2.63</v>
      </c>
      <c r="M383" t="s">
        <v>3</v>
      </c>
      <c r="N383">
        <v>98</v>
      </c>
      <c r="O383">
        <v>8.5211109999999994</v>
      </c>
      <c r="R383" t="s">
        <v>3</v>
      </c>
      <c r="S383">
        <v>98</v>
      </c>
      <c r="T383">
        <v>0.54395700000000002</v>
      </c>
      <c r="V383">
        <v>105</v>
      </c>
      <c r="W383">
        <v>7.9000000000000001E-2</v>
      </c>
      <c r="X383">
        <f>MIN(S383, V383)</f>
        <v>98</v>
      </c>
      <c r="Y383">
        <f>(X383-N383)/N383*100</f>
        <v>0</v>
      </c>
    </row>
    <row r="384" spans="1:25" x14ac:dyDescent="0.3">
      <c r="A384" t="s">
        <v>1833</v>
      </c>
      <c r="C384">
        <v>741754</v>
      </c>
      <c r="D384">
        <v>1673730</v>
      </c>
      <c r="E384">
        <v>25.6</v>
      </c>
      <c r="H384">
        <v>142974</v>
      </c>
      <c r="I384">
        <v>318880</v>
      </c>
      <c r="J384">
        <v>2.37</v>
      </c>
      <c r="M384" t="s">
        <v>3</v>
      </c>
      <c r="N384">
        <v>108</v>
      </c>
      <c r="O384">
        <v>18.194873999999999</v>
      </c>
      <c r="R384" t="s">
        <v>3</v>
      </c>
      <c r="S384">
        <v>108</v>
      </c>
      <c r="T384">
        <v>0.81152899999999994</v>
      </c>
      <c r="V384">
        <v>116</v>
      </c>
      <c r="W384">
        <v>8.7999999999999995E-2</v>
      </c>
      <c r="X384">
        <f>MIN(S384, V384)</f>
        <v>108</v>
      </c>
      <c r="Y384">
        <f>(X384-N384)/N384*100</f>
        <v>0</v>
      </c>
    </row>
    <row r="385" spans="1:25" x14ac:dyDescent="0.3">
      <c r="A385" t="s">
        <v>1834</v>
      </c>
      <c r="C385">
        <v>800226</v>
      </c>
      <c r="D385">
        <v>1790833</v>
      </c>
      <c r="E385">
        <v>27.07</v>
      </c>
      <c r="H385">
        <v>123516</v>
      </c>
      <c r="I385">
        <v>272613</v>
      </c>
      <c r="J385">
        <v>1.32</v>
      </c>
      <c r="M385" t="s">
        <v>3</v>
      </c>
      <c r="N385">
        <v>91</v>
      </c>
      <c r="O385">
        <v>6.4095129999999996</v>
      </c>
      <c r="R385" t="s">
        <v>3</v>
      </c>
      <c r="S385">
        <v>91</v>
      </c>
      <c r="T385">
        <v>0.41778100000000001</v>
      </c>
      <c r="V385">
        <v>93</v>
      </c>
      <c r="W385">
        <v>9.2999999999999999E-2</v>
      </c>
      <c r="X385">
        <f>MIN(S385, V385)</f>
        <v>91</v>
      </c>
      <c r="Y385">
        <f>(X385-N385)/N385*100</f>
        <v>0</v>
      </c>
    </row>
    <row r="386" spans="1:25" x14ac:dyDescent="0.3">
      <c r="A386" t="s">
        <v>1835</v>
      </c>
      <c r="C386">
        <v>979341</v>
      </c>
      <c r="D386">
        <v>2131202</v>
      </c>
      <c r="E386">
        <v>25.81</v>
      </c>
      <c r="H386">
        <v>125247</v>
      </c>
      <c r="I386">
        <v>268496</v>
      </c>
      <c r="J386">
        <v>1.25</v>
      </c>
      <c r="M386" t="s">
        <v>3</v>
      </c>
      <c r="N386">
        <v>75</v>
      </c>
      <c r="O386">
        <v>6.111917</v>
      </c>
      <c r="R386" t="s">
        <v>3</v>
      </c>
      <c r="S386">
        <v>75</v>
      </c>
      <c r="T386">
        <v>0.339947</v>
      </c>
      <c r="V386">
        <v>82</v>
      </c>
      <c r="W386">
        <v>0.05</v>
      </c>
      <c r="X386">
        <f>MIN(S386, V386)</f>
        <v>75</v>
      </c>
      <c r="Y386">
        <f>(X386-N386)/N386*100</f>
        <v>0</v>
      </c>
    </row>
    <row r="387" spans="1:25" x14ac:dyDescent="0.3">
      <c r="A387" t="s">
        <v>1836</v>
      </c>
      <c r="C387">
        <v>854133</v>
      </c>
      <c r="D387">
        <v>1905276</v>
      </c>
      <c r="E387">
        <v>28.39</v>
      </c>
      <c r="H387">
        <v>139842</v>
      </c>
      <c r="I387">
        <v>307890</v>
      </c>
      <c r="J387">
        <v>2.42</v>
      </c>
      <c r="M387" t="s">
        <v>3</v>
      </c>
      <c r="N387">
        <v>99</v>
      </c>
      <c r="O387">
        <v>6.6294930000000001</v>
      </c>
      <c r="R387" t="s">
        <v>3</v>
      </c>
      <c r="S387">
        <v>99</v>
      </c>
      <c r="T387">
        <v>0.46609699999999998</v>
      </c>
      <c r="V387">
        <v>101</v>
      </c>
      <c r="W387">
        <v>8.4000000000000005E-2</v>
      </c>
      <c r="X387">
        <f>MIN(S387, V387)</f>
        <v>99</v>
      </c>
      <c r="Y387">
        <f>(X387-N387)/N387*100</f>
        <v>0</v>
      </c>
    </row>
    <row r="388" spans="1:25" x14ac:dyDescent="0.3">
      <c r="A388" t="s">
        <v>1837</v>
      </c>
      <c r="C388">
        <v>840973</v>
      </c>
      <c r="D388">
        <v>1884090</v>
      </c>
      <c r="E388">
        <v>28.25</v>
      </c>
      <c r="H388">
        <v>153755</v>
      </c>
      <c r="I388">
        <v>340548</v>
      </c>
      <c r="J388">
        <v>2.57</v>
      </c>
      <c r="M388" t="s">
        <v>3</v>
      </c>
      <c r="N388">
        <v>108</v>
      </c>
      <c r="O388">
        <v>5.8946680000000002</v>
      </c>
      <c r="R388" t="s">
        <v>3</v>
      </c>
      <c r="S388">
        <v>108</v>
      </c>
      <c r="T388">
        <v>0.48531800000000003</v>
      </c>
      <c r="V388">
        <v>114</v>
      </c>
      <c r="W388">
        <v>0.10199999999999999</v>
      </c>
      <c r="X388">
        <f>MIN(S388, V388)</f>
        <v>108</v>
      </c>
      <c r="Y388">
        <f>(X388-N388)/N388*100</f>
        <v>0</v>
      </c>
    </row>
    <row r="389" spans="1:25" x14ac:dyDescent="0.3">
      <c r="A389" t="s">
        <v>1838</v>
      </c>
      <c r="C389">
        <v>905658</v>
      </c>
      <c r="D389">
        <v>2048097</v>
      </c>
      <c r="E389">
        <v>31.29</v>
      </c>
      <c r="H389">
        <v>132502</v>
      </c>
      <c r="I389">
        <v>295195</v>
      </c>
      <c r="J389">
        <v>2.2599999999999998</v>
      </c>
      <c r="M389" t="s">
        <v>3</v>
      </c>
      <c r="N389">
        <v>91</v>
      </c>
      <c r="O389">
        <v>6.4461170000000001</v>
      </c>
      <c r="R389" t="s">
        <v>3</v>
      </c>
      <c r="S389">
        <v>91</v>
      </c>
      <c r="T389">
        <v>0.46424799999999999</v>
      </c>
      <c r="V389">
        <v>96</v>
      </c>
      <c r="W389">
        <v>0.105</v>
      </c>
      <c r="X389">
        <f>MIN(S389, V389)</f>
        <v>91</v>
      </c>
      <c r="Y389">
        <f>(X389-N389)/N389*100</f>
        <v>0</v>
      </c>
    </row>
    <row r="390" spans="1:25" x14ac:dyDescent="0.3">
      <c r="A390" t="s">
        <v>1839</v>
      </c>
      <c r="C390">
        <v>876040</v>
      </c>
      <c r="D390">
        <v>1923670</v>
      </c>
      <c r="E390">
        <v>27.32</v>
      </c>
      <c r="H390">
        <v>149144</v>
      </c>
      <c r="I390">
        <v>323796</v>
      </c>
      <c r="J390">
        <v>2.48</v>
      </c>
      <c r="M390" t="s">
        <v>3</v>
      </c>
      <c r="N390">
        <v>98</v>
      </c>
      <c r="O390">
        <v>5.8855420000000001</v>
      </c>
      <c r="R390" t="s">
        <v>3</v>
      </c>
      <c r="S390">
        <v>98</v>
      </c>
      <c r="T390">
        <v>0.46233099999999999</v>
      </c>
      <c r="V390">
        <v>102</v>
      </c>
      <c r="W390">
        <v>7.9000000000000001E-2</v>
      </c>
      <c r="X390">
        <f>MIN(S390, V390)</f>
        <v>98</v>
      </c>
      <c r="Y390">
        <f>(X390-N390)/N390*100</f>
        <v>0</v>
      </c>
    </row>
    <row r="391" spans="1:25" x14ac:dyDescent="0.3">
      <c r="A391" t="s">
        <v>1840</v>
      </c>
      <c r="C391">
        <v>734275</v>
      </c>
      <c r="D391">
        <v>1628780</v>
      </c>
      <c r="E391">
        <v>24.03</v>
      </c>
      <c r="H391">
        <v>137916</v>
      </c>
      <c r="I391">
        <v>302500</v>
      </c>
      <c r="J391">
        <v>2.3199999999999998</v>
      </c>
      <c r="M391" t="s">
        <v>3</v>
      </c>
      <c r="N391">
        <v>103</v>
      </c>
      <c r="O391">
        <v>5.6672279999999997</v>
      </c>
      <c r="R391" t="s">
        <v>3</v>
      </c>
      <c r="S391">
        <v>103</v>
      </c>
      <c r="T391">
        <v>0.46596100000000001</v>
      </c>
      <c r="V391">
        <v>107</v>
      </c>
      <c r="W391">
        <v>9.9000000000000005E-2</v>
      </c>
      <c r="X391">
        <f>MIN(S391, V391)</f>
        <v>103</v>
      </c>
      <c r="Y391">
        <f>(X391-N391)/N391*100</f>
        <v>0</v>
      </c>
    </row>
    <row r="392" spans="1:25" x14ac:dyDescent="0.3">
      <c r="A392" t="s">
        <v>1841</v>
      </c>
      <c r="C392">
        <v>853460</v>
      </c>
      <c r="D392">
        <v>1984104</v>
      </c>
      <c r="E392">
        <v>32.659999999999997</v>
      </c>
      <c r="H392">
        <v>147360</v>
      </c>
      <c r="I392">
        <v>337879</v>
      </c>
      <c r="J392">
        <v>2.68</v>
      </c>
      <c r="M392" t="s">
        <v>3</v>
      </c>
      <c r="N392">
        <v>116</v>
      </c>
      <c r="O392">
        <v>9.5678669999999997</v>
      </c>
      <c r="R392" t="s">
        <v>3</v>
      </c>
      <c r="S392">
        <v>116</v>
      </c>
      <c r="T392">
        <v>0.54268099999999997</v>
      </c>
      <c r="V392">
        <v>119</v>
      </c>
      <c r="W392">
        <v>8.6999999999999994E-2</v>
      </c>
      <c r="X392">
        <f>MIN(S392, V392)</f>
        <v>116</v>
      </c>
      <c r="Y392">
        <f>(X392-N392)/N392*100</f>
        <v>0</v>
      </c>
    </row>
    <row r="393" spans="1:25" x14ac:dyDescent="0.3">
      <c r="A393" t="s">
        <v>1842</v>
      </c>
      <c r="C393">
        <v>947672</v>
      </c>
      <c r="D393">
        <v>2187107</v>
      </c>
      <c r="E393">
        <v>35.03</v>
      </c>
      <c r="H393">
        <v>167706</v>
      </c>
      <c r="I393">
        <v>382227</v>
      </c>
      <c r="J393">
        <v>2.96</v>
      </c>
      <c r="M393" t="s">
        <v>3</v>
      </c>
      <c r="N393">
        <v>125</v>
      </c>
      <c r="O393">
        <v>8.3909979999999997</v>
      </c>
      <c r="R393" t="s">
        <v>3</v>
      </c>
      <c r="S393">
        <v>125</v>
      </c>
      <c r="T393">
        <v>0.45632099999999998</v>
      </c>
      <c r="V393">
        <v>125</v>
      </c>
      <c r="W393">
        <v>0.10100000000000001</v>
      </c>
      <c r="X393">
        <f>MIN(S393, V393)</f>
        <v>125</v>
      </c>
      <c r="Y393">
        <f>(X393-N393)/N393*100</f>
        <v>0</v>
      </c>
    </row>
    <row r="394" spans="1:25" x14ac:dyDescent="0.3">
      <c r="A394" t="s">
        <v>1843</v>
      </c>
      <c r="C394">
        <v>929241</v>
      </c>
      <c r="D394">
        <v>2104666</v>
      </c>
      <c r="E394">
        <v>31.75</v>
      </c>
      <c r="H394">
        <v>145845</v>
      </c>
      <c r="I394">
        <v>325810</v>
      </c>
      <c r="J394">
        <v>2.4900000000000002</v>
      </c>
      <c r="M394" t="s">
        <v>3</v>
      </c>
      <c r="N394">
        <v>103</v>
      </c>
      <c r="O394">
        <v>6.36693</v>
      </c>
      <c r="R394" t="s">
        <v>3</v>
      </c>
      <c r="S394">
        <v>103</v>
      </c>
      <c r="T394">
        <v>0.38128200000000001</v>
      </c>
      <c r="V394">
        <v>104</v>
      </c>
      <c r="W394">
        <v>8.8999999999999996E-2</v>
      </c>
      <c r="X394">
        <f>MIN(S394, V394)</f>
        <v>103</v>
      </c>
      <c r="Y394">
        <f>(X394-N394)/N394*100</f>
        <v>0</v>
      </c>
    </row>
    <row r="395" spans="1:25" x14ac:dyDescent="0.3">
      <c r="A395" t="s">
        <v>1844</v>
      </c>
      <c r="C395">
        <v>898996</v>
      </c>
      <c r="D395">
        <v>2032413</v>
      </c>
      <c r="E395">
        <v>31.1</v>
      </c>
      <c r="H395">
        <v>145306</v>
      </c>
      <c r="I395">
        <v>324123</v>
      </c>
      <c r="J395">
        <v>2.4500000000000002</v>
      </c>
      <c r="M395" t="s">
        <v>3</v>
      </c>
      <c r="N395">
        <v>103</v>
      </c>
      <c r="O395">
        <v>7.2035039999999997</v>
      </c>
      <c r="R395" t="s">
        <v>3</v>
      </c>
      <c r="S395">
        <v>103</v>
      </c>
      <c r="T395">
        <v>0.462806</v>
      </c>
      <c r="V395">
        <v>106</v>
      </c>
      <c r="W395">
        <v>0.10100000000000001</v>
      </c>
      <c r="X395">
        <f>MIN(S395, V395)</f>
        <v>103</v>
      </c>
      <c r="Y395">
        <f>(X395-N395)/N395*100</f>
        <v>0</v>
      </c>
    </row>
    <row r="396" spans="1:25" x14ac:dyDescent="0.3">
      <c r="A396" t="s">
        <v>1845</v>
      </c>
      <c r="C396">
        <v>983475</v>
      </c>
      <c r="D396">
        <v>2211239</v>
      </c>
      <c r="E396">
        <v>33.049999999999997</v>
      </c>
      <c r="H396">
        <v>170469</v>
      </c>
      <c r="I396">
        <v>378767</v>
      </c>
      <c r="J396">
        <v>1.9</v>
      </c>
      <c r="M396" t="s">
        <v>3</v>
      </c>
      <c r="N396">
        <v>114</v>
      </c>
      <c r="O396">
        <v>6.507949</v>
      </c>
      <c r="R396" t="s">
        <v>3</v>
      </c>
      <c r="S396">
        <v>114</v>
      </c>
      <c r="T396">
        <v>0.44730500000000001</v>
      </c>
      <c r="V396">
        <v>116</v>
      </c>
      <c r="W396">
        <v>0.109</v>
      </c>
      <c r="X396">
        <f>MIN(S396, V396)</f>
        <v>114</v>
      </c>
      <c r="Y396">
        <f>(X396-N396)/N396*100</f>
        <v>0</v>
      </c>
    </row>
    <row r="397" spans="1:25" x14ac:dyDescent="0.3">
      <c r="A397" t="s">
        <v>1846</v>
      </c>
      <c r="C397">
        <v>980973</v>
      </c>
      <c r="D397">
        <v>2164198</v>
      </c>
      <c r="E397">
        <v>27.51</v>
      </c>
      <c r="H397">
        <v>111573</v>
      </c>
      <c r="I397">
        <v>241798</v>
      </c>
      <c r="J397">
        <v>1.1200000000000001</v>
      </c>
      <c r="M397" t="s">
        <v>3</v>
      </c>
      <c r="N397">
        <v>74</v>
      </c>
      <c r="O397">
        <v>6.1613249999999997</v>
      </c>
      <c r="R397" t="s">
        <v>3</v>
      </c>
      <c r="S397">
        <v>74</v>
      </c>
      <c r="T397">
        <v>0.37991399999999997</v>
      </c>
      <c r="V397">
        <v>76</v>
      </c>
      <c r="W397">
        <v>4.7E-2</v>
      </c>
      <c r="X397">
        <f>MIN(S397, V397)</f>
        <v>74</v>
      </c>
      <c r="Y397">
        <f>(X397-N397)/N397*100</f>
        <v>0</v>
      </c>
    </row>
    <row r="398" spans="1:25" x14ac:dyDescent="0.3">
      <c r="A398" t="s">
        <v>1847</v>
      </c>
      <c r="C398">
        <v>1473348</v>
      </c>
      <c r="D398">
        <v>3243315</v>
      </c>
      <c r="E398">
        <v>43.21</v>
      </c>
      <c r="H398">
        <v>461982</v>
      </c>
      <c r="I398">
        <v>1013061</v>
      </c>
      <c r="J398">
        <v>6.9</v>
      </c>
      <c r="M398" t="s">
        <v>4</v>
      </c>
      <c r="N398">
        <v>395</v>
      </c>
      <c r="O398">
        <v>66.928702000000001</v>
      </c>
      <c r="R398" t="s">
        <v>4</v>
      </c>
      <c r="S398">
        <v>202</v>
      </c>
      <c r="T398">
        <v>61.104368000000001</v>
      </c>
      <c r="V398">
        <v>221</v>
      </c>
      <c r="W398">
        <v>6.4000000000000001E-2</v>
      </c>
      <c r="X398">
        <f>MIN(S398, V398)</f>
        <v>202</v>
      </c>
      <c r="Y398">
        <f>(X398-N398)/N398*100</f>
        <v>-48.860759493670884</v>
      </c>
    </row>
    <row r="399" spans="1:25" x14ac:dyDescent="0.3">
      <c r="A399" t="s">
        <v>1848</v>
      </c>
      <c r="C399">
        <v>1537018</v>
      </c>
      <c r="D399">
        <v>3369560</v>
      </c>
      <c r="E399">
        <v>43.46</v>
      </c>
      <c r="H399">
        <v>539152</v>
      </c>
      <c r="I399">
        <v>1178294</v>
      </c>
      <c r="J399">
        <v>9.2899999999999991</v>
      </c>
      <c r="M399" t="s">
        <v>4</v>
      </c>
      <c r="N399">
        <v>219</v>
      </c>
      <c r="O399">
        <v>66.964680999999999</v>
      </c>
      <c r="R399" t="s">
        <v>4</v>
      </c>
      <c r="S399">
        <v>209</v>
      </c>
      <c r="T399">
        <v>61.359122999999997</v>
      </c>
      <c r="V399">
        <v>247</v>
      </c>
      <c r="W399">
        <v>6.4000000000000001E-2</v>
      </c>
      <c r="X399">
        <f>MIN(S399, V399)</f>
        <v>209</v>
      </c>
      <c r="Y399">
        <f>(X399-N399)/N399*100</f>
        <v>-4.5662100456620998</v>
      </c>
    </row>
    <row r="400" spans="1:25" x14ac:dyDescent="0.3">
      <c r="A400" t="s">
        <v>1849</v>
      </c>
      <c r="C400">
        <v>1376803</v>
      </c>
      <c r="D400">
        <v>3058756</v>
      </c>
      <c r="E400">
        <v>41.42</v>
      </c>
      <c r="H400">
        <v>444130</v>
      </c>
      <c r="I400">
        <v>982822</v>
      </c>
      <c r="J400">
        <v>6.97</v>
      </c>
      <c r="M400" t="s">
        <v>4</v>
      </c>
      <c r="N400">
        <v>226</v>
      </c>
      <c r="O400">
        <v>66.905659999999997</v>
      </c>
      <c r="R400" t="s">
        <v>4</v>
      </c>
      <c r="S400" t="s">
        <v>1449</v>
      </c>
      <c r="T400">
        <v>60.980330000000002</v>
      </c>
      <c r="V400">
        <v>229</v>
      </c>
      <c r="W400">
        <v>5.2999999999999999E-2</v>
      </c>
      <c r="X400">
        <f>MIN(S400, V400)</f>
        <v>229</v>
      </c>
      <c r="Y400">
        <f>(X400-N400)/N400*100</f>
        <v>1.3274336283185841</v>
      </c>
    </row>
    <row r="401" spans="1:25" x14ac:dyDescent="0.3">
      <c r="A401" t="s">
        <v>1850</v>
      </c>
      <c r="C401">
        <v>1285284</v>
      </c>
      <c r="D401">
        <v>2798039</v>
      </c>
      <c r="E401">
        <v>34.770000000000003</v>
      </c>
      <c r="H401">
        <v>434434</v>
      </c>
      <c r="I401">
        <v>942489</v>
      </c>
      <c r="J401">
        <v>7.55</v>
      </c>
      <c r="M401" t="s">
        <v>4</v>
      </c>
      <c r="N401">
        <v>257</v>
      </c>
      <c r="O401">
        <v>65.914884999999998</v>
      </c>
      <c r="R401" t="s">
        <v>4</v>
      </c>
      <c r="S401">
        <v>190</v>
      </c>
      <c r="T401">
        <v>61.107768</v>
      </c>
      <c r="V401">
        <v>216</v>
      </c>
      <c r="W401">
        <v>0.06</v>
      </c>
      <c r="X401">
        <f>MIN(S401, V401)</f>
        <v>190</v>
      </c>
      <c r="Y401">
        <f>(X401-N401)/N401*100</f>
        <v>-26.07003891050584</v>
      </c>
    </row>
    <row r="402" spans="1:25" x14ac:dyDescent="0.3">
      <c r="A402" t="s">
        <v>1851</v>
      </c>
      <c r="C402">
        <v>1340409</v>
      </c>
      <c r="D402">
        <v>2914570</v>
      </c>
      <c r="E402">
        <v>38.08</v>
      </c>
      <c r="H402">
        <v>430331</v>
      </c>
      <c r="I402">
        <v>932200</v>
      </c>
      <c r="J402">
        <v>6.24</v>
      </c>
      <c r="M402" t="s">
        <v>4</v>
      </c>
      <c r="N402">
        <v>257</v>
      </c>
      <c r="O402">
        <v>65.985884999999996</v>
      </c>
      <c r="R402" t="s">
        <v>4</v>
      </c>
      <c r="S402">
        <v>192</v>
      </c>
      <c r="T402">
        <v>61.021431</v>
      </c>
      <c r="V402">
        <v>208</v>
      </c>
      <c r="W402">
        <v>0.06</v>
      </c>
      <c r="X402">
        <f>MIN(S402, V402)</f>
        <v>192</v>
      </c>
      <c r="Y402">
        <f>(X402-N402)/N402*100</f>
        <v>-25.291828793774318</v>
      </c>
    </row>
    <row r="403" spans="1:25" x14ac:dyDescent="0.3">
      <c r="A403" t="s">
        <v>1852</v>
      </c>
      <c r="C403">
        <v>1405488</v>
      </c>
      <c r="D403">
        <v>3053865</v>
      </c>
      <c r="E403">
        <v>38.36</v>
      </c>
      <c r="H403">
        <v>397296</v>
      </c>
      <c r="I403">
        <v>859537</v>
      </c>
      <c r="J403">
        <v>5.88</v>
      </c>
      <c r="M403" t="s">
        <v>4</v>
      </c>
      <c r="N403">
        <v>166</v>
      </c>
      <c r="O403">
        <v>66.154809</v>
      </c>
      <c r="R403" t="s">
        <v>4</v>
      </c>
      <c r="S403">
        <v>172</v>
      </c>
      <c r="T403">
        <v>60.886916999999997</v>
      </c>
      <c r="V403">
        <v>185</v>
      </c>
      <c r="W403">
        <v>5.3999999999999999E-2</v>
      </c>
      <c r="X403">
        <f>MIN(S403, V403)</f>
        <v>172</v>
      </c>
      <c r="Y403">
        <f>(X403-N403)/N403*100</f>
        <v>3.6144578313253009</v>
      </c>
    </row>
    <row r="404" spans="1:25" x14ac:dyDescent="0.3">
      <c r="A404" t="s">
        <v>1853</v>
      </c>
      <c r="C404">
        <v>1184400</v>
      </c>
      <c r="D404">
        <v>2555609</v>
      </c>
      <c r="E404">
        <v>32.5</v>
      </c>
      <c r="H404">
        <v>436254</v>
      </c>
      <c r="I404">
        <v>938416</v>
      </c>
      <c r="J404">
        <v>6.47</v>
      </c>
      <c r="M404" t="s">
        <v>4</v>
      </c>
      <c r="N404">
        <v>189</v>
      </c>
      <c r="O404">
        <v>65.215845000000002</v>
      </c>
      <c r="R404" t="s">
        <v>4</v>
      </c>
      <c r="S404">
        <v>189</v>
      </c>
      <c r="T404">
        <v>61.067407000000003</v>
      </c>
      <c r="V404">
        <v>220</v>
      </c>
      <c r="W404">
        <v>5.8000000000000003E-2</v>
      </c>
      <c r="X404">
        <f>MIN(S404, V404)</f>
        <v>189</v>
      </c>
      <c r="Y404">
        <f>(X404-N404)/N404*100</f>
        <v>0</v>
      </c>
    </row>
    <row r="405" spans="1:25" x14ac:dyDescent="0.3">
      <c r="A405" t="s">
        <v>1854</v>
      </c>
      <c r="C405">
        <v>1327656</v>
      </c>
      <c r="D405">
        <v>2883458</v>
      </c>
      <c r="E405">
        <v>36.200000000000003</v>
      </c>
      <c r="H405">
        <v>397056</v>
      </c>
      <c r="I405">
        <v>858908</v>
      </c>
      <c r="J405">
        <v>5.9</v>
      </c>
      <c r="M405" t="s">
        <v>4</v>
      </c>
      <c r="N405">
        <v>188</v>
      </c>
      <c r="O405">
        <v>65.799063000000004</v>
      </c>
      <c r="R405" t="s">
        <v>4</v>
      </c>
      <c r="S405">
        <v>182</v>
      </c>
      <c r="T405">
        <v>60.922975999999998</v>
      </c>
      <c r="V405">
        <v>191</v>
      </c>
      <c r="W405">
        <v>4.8000000000000001E-2</v>
      </c>
      <c r="X405">
        <f>MIN(S405, V405)</f>
        <v>182</v>
      </c>
      <c r="Y405">
        <f>(X405-N405)/N405*100</f>
        <v>-3.1914893617021276</v>
      </c>
    </row>
    <row r="406" spans="1:25" x14ac:dyDescent="0.3">
      <c r="A406" t="s">
        <v>1855</v>
      </c>
      <c r="C406">
        <v>1295160</v>
      </c>
      <c r="D406">
        <v>2820006</v>
      </c>
      <c r="E406">
        <v>36.22</v>
      </c>
      <c r="H406">
        <v>427704</v>
      </c>
      <c r="I406">
        <v>927846</v>
      </c>
      <c r="J406">
        <v>6.43</v>
      </c>
      <c r="M406" t="s">
        <v>4</v>
      </c>
      <c r="N406">
        <v>200</v>
      </c>
      <c r="O406">
        <v>65.772394000000006</v>
      </c>
      <c r="R406" t="s">
        <v>4</v>
      </c>
      <c r="S406">
        <v>194</v>
      </c>
      <c r="T406">
        <v>61.038608000000004</v>
      </c>
      <c r="V406">
        <v>212</v>
      </c>
      <c r="W406">
        <v>5.3999999999999999E-2</v>
      </c>
      <c r="X406">
        <f>MIN(S406, V406)</f>
        <v>194</v>
      </c>
      <c r="Y406">
        <f>(X406-N406)/N406*100</f>
        <v>-3</v>
      </c>
    </row>
    <row r="407" spans="1:25" x14ac:dyDescent="0.3">
      <c r="A407" t="s">
        <v>1856</v>
      </c>
      <c r="C407">
        <v>1415400</v>
      </c>
      <c r="D407">
        <v>3089582</v>
      </c>
      <c r="E407">
        <v>39.61</v>
      </c>
      <c r="H407">
        <v>422100</v>
      </c>
      <c r="I407">
        <v>917566</v>
      </c>
      <c r="J407">
        <v>6.23</v>
      </c>
      <c r="M407" t="s">
        <v>4</v>
      </c>
      <c r="N407">
        <v>232</v>
      </c>
      <c r="O407">
        <v>66.490893999999997</v>
      </c>
      <c r="R407" t="s">
        <v>4</v>
      </c>
      <c r="S407">
        <v>181</v>
      </c>
      <c r="T407">
        <v>60.975414000000001</v>
      </c>
      <c r="V407">
        <v>200</v>
      </c>
      <c r="W407">
        <v>5.8000000000000003E-2</v>
      </c>
      <c r="X407">
        <f>MIN(S407, V407)</f>
        <v>181</v>
      </c>
      <c r="Y407">
        <f>(X407-N407)/N407*100</f>
        <v>-21.982758620689655</v>
      </c>
    </row>
    <row r="408" spans="1:25" x14ac:dyDescent="0.3">
      <c r="A408" t="s">
        <v>1857</v>
      </c>
      <c r="C408">
        <v>937764</v>
      </c>
      <c r="D408">
        <v>2086557</v>
      </c>
      <c r="E408">
        <v>27.17</v>
      </c>
      <c r="H408">
        <v>128874</v>
      </c>
      <c r="I408">
        <v>282337</v>
      </c>
      <c r="J408">
        <v>1.3</v>
      </c>
      <c r="M408" t="s">
        <v>3</v>
      </c>
      <c r="N408">
        <v>90</v>
      </c>
      <c r="O408">
        <v>7.3357849999999996</v>
      </c>
      <c r="R408" t="s">
        <v>3</v>
      </c>
      <c r="S408">
        <v>90</v>
      </c>
      <c r="T408">
        <v>0.451963</v>
      </c>
      <c r="V408">
        <v>93</v>
      </c>
      <c r="W408">
        <v>6.2E-2</v>
      </c>
      <c r="X408">
        <f>MIN(S408, V408)</f>
        <v>90</v>
      </c>
      <c r="Y408">
        <f>(X408-N408)/N408*100</f>
        <v>0</v>
      </c>
    </row>
    <row r="409" spans="1:25" x14ac:dyDescent="0.3">
      <c r="A409" t="s">
        <v>1858</v>
      </c>
      <c r="C409">
        <v>1963080</v>
      </c>
      <c r="D409">
        <v>4181153</v>
      </c>
      <c r="E409">
        <v>48.92</v>
      </c>
      <c r="H409">
        <v>433370</v>
      </c>
      <c r="I409">
        <v>918660</v>
      </c>
      <c r="J409">
        <v>6.1</v>
      </c>
      <c r="M409" t="s">
        <v>4</v>
      </c>
      <c r="N409">
        <v>370</v>
      </c>
      <c r="O409">
        <v>67.442204000000004</v>
      </c>
      <c r="R409" t="s">
        <v>4</v>
      </c>
      <c r="S409">
        <v>137</v>
      </c>
      <c r="T409">
        <v>60.826746</v>
      </c>
      <c r="V409">
        <v>150</v>
      </c>
      <c r="W409">
        <v>5.1999999999999998E-2</v>
      </c>
      <c r="X409">
        <f>MIN(S409, V409)</f>
        <v>137</v>
      </c>
      <c r="Y409">
        <f>(X409-N409)/N409*100</f>
        <v>-62.972972972972975</v>
      </c>
    </row>
    <row r="410" spans="1:25" x14ac:dyDescent="0.3">
      <c r="A410" t="s">
        <v>1859</v>
      </c>
      <c r="C410">
        <v>1621710</v>
      </c>
      <c r="D410">
        <v>3487948</v>
      </c>
      <c r="E410">
        <v>41.74</v>
      </c>
      <c r="H410">
        <v>404210</v>
      </c>
      <c r="I410">
        <v>865448</v>
      </c>
      <c r="J410">
        <v>5.65</v>
      </c>
      <c r="M410" t="s">
        <v>4</v>
      </c>
      <c r="N410">
        <v>172</v>
      </c>
      <c r="O410">
        <v>66.589102999999994</v>
      </c>
      <c r="R410" t="s">
        <v>4</v>
      </c>
      <c r="S410">
        <v>155</v>
      </c>
      <c r="T410">
        <v>60.831026000000001</v>
      </c>
      <c r="V410">
        <v>165</v>
      </c>
      <c r="W410">
        <v>5.5E-2</v>
      </c>
      <c r="X410">
        <f>MIN(S410, V410)</f>
        <v>155</v>
      </c>
      <c r="Y410">
        <f>(X410-N410)/N410*100</f>
        <v>-9.8837209302325579</v>
      </c>
    </row>
    <row r="411" spans="1:25" x14ac:dyDescent="0.3">
      <c r="A411" t="s">
        <v>1860</v>
      </c>
      <c r="C411">
        <v>1737386</v>
      </c>
      <c r="D411">
        <v>3690349</v>
      </c>
      <c r="E411">
        <v>42.58</v>
      </c>
      <c r="H411">
        <v>432320</v>
      </c>
      <c r="I411">
        <v>914548</v>
      </c>
      <c r="J411">
        <v>5.99</v>
      </c>
      <c r="M411" t="s">
        <v>4</v>
      </c>
      <c r="N411">
        <v>479</v>
      </c>
      <c r="O411">
        <v>66.215065999999993</v>
      </c>
      <c r="R411" t="s">
        <v>4</v>
      </c>
      <c r="S411">
        <v>141</v>
      </c>
      <c r="T411">
        <v>60.814745000000002</v>
      </c>
      <c r="V411">
        <v>159</v>
      </c>
      <c r="W411">
        <v>6.3E-2</v>
      </c>
      <c r="X411">
        <f>MIN(S411, V411)</f>
        <v>141</v>
      </c>
      <c r="Y411">
        <f>(X411-N411)/N411*100</f>
        <v>-70.563674321503129</v>
      </c>
    </row>
    <row r="412" spans="1:25" x14ac:dyDescent="0.3">
      <c r="A412" t="s">
        <v>1861</v>
      </c>
      <c r="C412">
        <v>2084418</v>
      </c>
      <c r="D412">
        <v>4440026</v>
      </c>
      <c r="E412">
        <v>52.15</v>
      </c>
      <c r="H412">
        <v>429408</v>
      </c>
      <c r="I412">
        <v>910226</v>
      </c>
      <c r="J412">
        <v>5.94</v>
      </c>
      <c r="M412" t="s">
        <v>4</v>
      </c>
      <c r="N412">
        <v>131</v>
      </c>
      <c r="O412">
        <v>67.505123999999995</v>
      </c>
      <c r="R412" t="s">
        <v>4</v>
      </c>
      <c r="S412">
        <v>131</v>
      </c>
      <c r="T412">
        <v>60.807175999999998</v>
      </c>
      <c r="V412">
        <v>143</v>
      </c>
      <c r="W412">
        <v>5.0999999999999997E-2</v>
      </c>
      <c r="X412">
        <f>MIN(S412, V412)</f>
        <v>131</v>
      </c>
      <c r="Y412">
        <f>(X412-N412)/N412*100</f>
        <v>0</v>
      </c>
    </row>
    <row r="413" spans="1:25" x14ac:dyDescent="0.3">
      <c r="A413" t="s">
        <v>1862</v>
      </c>
      <c r="C413">
        <v>1708686</v>
      </c>
      <c r="D413">
        <v>3630227</v>
      </c>
      <c r="E413">
        <v>41.63</v>
      </c>
      <c r="H413">
        <v>435862</v>
      </c>
      <c r="I413">
        <v>922263</v>
      </c>
      <c r="J413">
        <v>5.98</v>
      </c>
      <c r="M413" t="s">
        <v>4</v>
      </c>
      <c r="N413">
        <v>149</v>
      </c>
      <c r="O413">
        <v>66.376028000000005</v>
      </c>
      <c r="R413" t="s">
        <v>4</v>
      </c>
      <c r="S413">
        <v>147</v>
      </c>
      <c r="T413">
        <v>60.845370000000003</v>
      </c>
      <c r="V413">
        <v>162</v>
      </c>
      <c r="W413">
        <v>5.7000000000000002E-2</v>
      </c>
      <c r="X413">
        <f>MIN(S413, V413)</f>
        <v>147</v>
      </c>
      <c r="Y413">
        <f>(X413-N413)/N413*100</f>
        <v>-1.3422818791946309</v>
      </c>
    </row>
    <row r="414" spans="1:25" x14ac:dyDescent="0.3">
      <c r="A414" t="s">
        <v>1863</v>
      </c>
      <c r="C414">
        <v>1702197</v>
      </c>
      <c r="D414">
        <v>3637112</v>
      </c>
      <c r="E414">
        <v>42.25</v>
      </c>
      <c r="H414">
        <v>400365</v>
      </c>
      <c r="I414">
        <v>851504</v>
      </c>
      <c r="J414">
        <v>5.5</v>
      </c>
      <c r="M414" t="s">
        <v>4</v>
      </c>
      <c r="N414">
        <v>135</v>
      </c>
      <c r="O414">
        <v>66.492654000000002</v>
      </c>
      <c r="R414" t="s">
        <v>4</v>
      </c>
      <c r="S414">
        <v>133</v>
      </c>
      <c r="T414">
        <v>60.779345999999997</v>
      </c>
      <c r="V414">
        <v>154</v>
      </c>
      <c r="W414">
        <v>5.6000000000000001E-2</v>
      </c>
      <c r="X414">
        <f>MIN(S414, V414)</f>
        <v>133</v>
      </c>
      <c r="Y414">
        <f>(X414-N414)/N414*100</f>
        <v>-1.4814814814814816</v>
      </c>
    </row>
    <row r="415" spans="1:25" x14ac:dyDescent="0.3">
      <c r="A415" t="s">
        <v>1864</v>
      </c>
      <c r="C415">
        <v>1778394</v>
      </c>
      <c r="D415">
        <v>3811613</v>
      </c>
      <c r="E415">
        <v>45.5</v>
      </c>
      <c r="H415">
        <v>411811</v>
      </c>
      <c r="I415">
        <v>878383</v>
      </c>
      <c r="J415">
        <v>5.75</v>
      </c>
      <c r="M415" t="s">
        <v>4</v>
      </c>
      <c r="N415">
        <v>208</v>
      </c>
      <c r="O415">
        <v>66.786859000000007</v>
      </c>
      <c r="R415" t="s">
        <v>4</v>
      </c>
      <c r="S415">
        <v>149</v>
      </c>
      <c r="T415">
        <v>60.823166000000001</v>
      </c>
      <c r="V415">
        <v>156</v>
      </c>
      <c r="W415">
        <v>5.2999999999999999E-2</v>
      </c>
      <c r="X415">
        <f>MIN(S415, V415)</f>
        <v>149</v>
      </c>
      <c r="Y415">
        <f>(X415-N415)/N415*100</f>
        <v>-28.365384615384613</v>
      </c>
    </row>
    <row r="416" spans="1:25" x14ac:dyDescent="0.3">
      <c r="A416" t="s">
        <v>1865</v>
      </c>
      <c r="C416">
        <v>1937552</v>
      </c>
      <c r="D416">
        <v>4109637</v>
      </c>
      <c r="E416">
        <v>45.64</v>
      </c>
      <c r="H416">
        <v>408520</v>
      </c>
      <c r="I416">
        <v>862409</v>
      </c>
      <c r="J416">
        <v>5.62</v>
      </c>
      <c r="M416" t="s">
        <v>4</v>
      </c>
      <c r="N416">
        <v>146</v>
      </c>
      <c r="O416">
        <v>66.874262000000002</v>
      </c>
      <c r="R416" t="s">
        <v>4</v>
      </c>
      <c r="S416">
        <v>126</v>
      </c>
      <c r="T416">
        <v>60.740121000000002</v>
      </c>
      <c r="V416">
        <v>139</v>
      </c>
      <c r="W416">
        <v>5.6000000000000001E-2</v>
      </c>
      <c r="X416">
        <f>MIN(S416, V416)</f>
        <v>126</v>
      </c>
      <c r="Y416">
        <f>(X416-N416)/N416*100</f>
        <v>-13.698630136986301</v>
      </c>
    </row>
    <row r="417" spans="1:25" x14ac:dyDescent="0.3">
      <c r="A417" t="s">
        <v>1866</v>
      </c>
      <c r="C417">
        <v>1645248</v>
      </c>
      <c r="D417">
        <v>3521538</v>
      </c>
      <c r="E417">
        <v>42.14</v>
      </c>
      <c r="H417">
        <v>428868</v>
      </c>
      <c r="I417">
        <v>914178</v>
      </c>
      <c r="J417">
        <v>6.02</v>
      </c>
      <c r="M417" t="s">
        <v>4</v>
      </c>
      <c r="N417">
        <v>210</v>
      </c>
      <c r="O417">
        <v>66.614776000000006</v>
      </c>
      <c r="R417" t="s">
        <v>4</v>
      </c>
      <c r="S417">
        <v>148</v>
      </c>
      <c r="T417">
        <v>60.879460000000002</v>
      </c>
      <c r="V417">
        <v>170</v>
      </c>
      <c r="W417">
        <v>5.0999999999999997E-2</v>
      </c>
      <c r="X417">
        <f>MIN(S417, V417)</f>
        <v>148</v>
      </c>
      <c r="Y417">
        <f>(X417-N417)/N417*100</f>
        <v>-29.523809523809526</v>
      </c>
    </row>
    <row r="418" spans="1:25" x14ac:dyDescent="0.3">
      <c r="A418" t="s">
        <v>1867</v>
      </c>
      <c r="C418">
        <v>1740069</v>
      </c>
      <c r="D418">
        <v>3724475</v>
      </c>
      <c r="E418">
        <v>44.54</v>
      </c>
      <c r="H418">
        <v>447372</v>
      </c>
      <c r="I418">
        <v>953700</v>
      </c>
      <c r="J418">
        <v>6.7</v>
      </c>
      <c r="M418" t="s">
        <v>4</v>
      </c>
      <c r="N418">
        <v>154</v>
      </c>
      <c r="O418">
        <v>66.810275000000004</v>
      </c>
      <c r="R418" t="s">
        <v>4</v>
      </c>
      <c r="S418">
        <v>154</v>
      </c>
      <c r="T418">
        <v>60.926288999999997</v>
      </c>
      <c r="V418">
        <v>171</v>
      </c>
      <c r="W418">
        <v>4.8000000000000001E-2</v>
      </c>
      <c r="X418">
        <f>MIN(S418, V418)</f>
        <v>154</v>
      </c>
      <c r="Y418">
        <f>(X418-N418)/N418*100</f>
        <v>0</v>
      </c>
    </row>
    <row r="419" spans="1:25" x14ac:dyDescent="0.3">
      <c r="A419" t="s">
        <v>1868</v>
      </c>
      <c r="C419">
        <v>976800</v>
      </c>
      <c r="D419">
        <v>2138272</v>
      </c>
      <c r="E419">
        <v>27.51</v>
      </c>
      <c r="H419">
        <v>128760</v>
      </c>
      <c r="I419">
        <v>277741</v>
      </c>
      <c r="J419">
        <v>1.35</v>
      </c>
      <c r="M419" t="s">
        <v>3</v>
      </c>
      <c r="N419">
        <v>81</v>
      </c>
      <c r="O419">
        <v>6.2766780000000004</v>
      </c>
      <c r="R419" t="s">
        <v>3</v>
      </c>
      <c r="S419">
        <v>81</v>
      </c>
      <c r="T419">
        <v>0.37939400000000001</v>
      </c>
      <c r="V419">
        <v>86</v>
      </c>
      <c r="W419">
        <v>5.8000000000000003E-2</v>
      </c>
      <c r="X419">
        <f>MIN(S419, V419)</f>
        <v>81</v>
      </c>
      <c r="Y419">
        <f>(X419-N419)/N419*100</f>
        <v>0</v>
      </c>
    </row>
    <row r="420" spans="1:25" x14ac:dyDescent="0.3">
      <c r="A420" t="s">
        <v>1869</v>
      </c>
      <c r="C420">
        <v>1730736</v>
      </c>
      <c r="D420">
        <v>3644166</v>
      </c>
      <c r="E420">
        <v>41.44</v>
      </c>
      <c r="H420">
        <v>364812</v>
      </c>
      <c r="I420">
        <v>764520</v>
      </c>
      <c r="J420">
        <v>5.58</v>
      </c>
      <c r="M420" t="s">
        <v>4</v>
      </c>
      <c r="N420">
        <v>113</v>
      </c>
      <c r="O420">
        <v>66.102643999999998</v>
      </c>
      <c r="R420" t="s">
        <v>4</v>
      </c>
      <c r="S420">
        <v>113</v>
      </c>
      <c r="T420">
        <v>60.655808</v>
      </c>
      <c r="V420">
        <v>128</v>
      </c>
      <c r="W420">
        <v>5.0999999999999997E-2</v>
      </c>
      <c r="X420">
        <f>MIN(S420, V420)</f>
        <v>113</v>
      </c>
      <c r="Y420">
        <f>(X420-N420)/N420*100</f>
        <v>0</v>
      </c>
    </row>
    <row r="421" spans="1:25" x14ac:dyDescent="0.3">
      <c r="A421" t="s">
        <v>1870</v>
      </c>
      <c r="C421">
        <v>2103680</v>
      </c>
      <c r="D421">
        <v>4413610</v>
      </c>
      <c r="E421">
        <v>49.03</v>
      </c>
      <c r="H421">
        <v>378005</v>
      </c>
      <c r="I421">
        <v>789010</v>
      </c>
      <c r="J421">
        <v>5.3</v>
      </c>
      <c r="M421" t="s">
        <v>4</v>
      </c>
      <c r="N421">
        <v>101</v>
      </c>
      <c r="O421">
        <v>67.112235999999996</v>
      </c>
      <c r="R421" t="s">
        <v>4</v>
      </c>
      <c r="S421">
        <v>101</v>
      </c>
      <c r="T421">
        <v>60.653095999999998</v>
      </c>
      <c r="V421">
        <v>114</v>
      </c>
      <c r="W421">
        <v>5.6000000000000001E-2</v>
      </c>
      <c r="X421">
        <f>MIN(S421, V421)</f>
        <v>101</v>
      </c>
      <c r="Y421">
        <f>(X421-N421)/N421*100</f>
        <v>0</v>
      </c>
    </row>
    <row r="422" spans="1:25" x14ac:dyDescent="0.3">
      <c r="A422" t="s">
        <v>1871</v>
      </c>
      <c r="C422">
        <v>1947824</v>
      </c>
      <c r="D422">
        <v>4095696</v>
      </c>
      <c r="E422">
        <v>46.25</v>
      </c>
      <c r="H422">
        <v>369840</v>
      </c>
      <c r="I422">
        <v>773840</v>
      </c>
      <c r="J422">
        <v>5.24</v>
      </c>
      <c r="M422" t="s">
        <v>4</v>
      </c>
      <c r="N422">
        <v>118</v>
      </c>
      <c r="O422">
        <v>66.620267999999996</v>
      </c>
      <c r="R422" t="s">
        <v>4</v>
      </c>
      <c r="S422" t="s">
        <v>1449</v>
      </c>
      <c r="T422">
        <v>60.577146999999997</v>
      </c>
      <c r="V422">
        <v>119</v>
      </c>
      <c r="W422">
        <v>4.2999999999999997E-2</v>
      </c>
      <c r="X422">
        <f>MIN(S422, V422)</f>
        <v>119</v>
      </c>
      <c r="Y422">
        <f>(X422-N422)/N422*100</f>
        <v>0.84745762711864403</v>
      </c>
    </row>
    <row r="423" spans="1:25" x14ac:dyDescent="0.3">
      <c r="A423" t="s">
        <v>1872</v>
      </c>
      <c r="C423">
        <v>2252316</v>
      </c>
      <c r="D423">
        <v>4746520</v>
      </c>
      <c r="E423">
        <v>54.7</v>
      </c>
      <c r="H423">
        <v>431860</v>
      </c>
      <c r="I423">
        <v>905588</v>
      </c>
      <c r="J423">
        <v>6.18</v>
      </c>
      <c r="M423" t="s">
        <v>4</v>
      </c>
      <c r="N423">
        <v>121</v>
      </c>
      <c r="O423">
        <v>67.780660999999995</v>
      </c>
      <c r="R423" t="s">
        <v>4</v>
      </c>
      <c r="S423">
        <v>119</v>
      </c>
      <c r="T423">
        <v>60.788654999999999</v>
      </c>
      <c r="V423">
        <v>129</v>
      </c>
      <c r="W423">
        <v>5.8999999999999997E-2</v>
      </c>
      <c r="X423">
        <f>MIN(S423, V423)</f>
        <v>119</v>
      </c>
      <c r="Y423">
        <f>(X423-N423)/N423*100</f>
        <v>-1.6528925619834711</v>
      </c>
    </row>
    <row r="424" spans="1:25" x14ac:dyDescent="0.3">
      <c r="A424" t="s">
        <v>1873</v>
      </c>
      <c r="C424">
        <v>2224416</v>
      </c>
      <c r="D424">
        <v>4710497</v>
      </c>
      <c r="E424">
        <v>54.9</v>
      </c>
      <c r="H424">
        <v>450636</v>
      </c>
      <c r="I424">
        <v>949817</v>
      </c>
      <c r="J424">
        <v>6.41</v>
      </c>
      <c r="M424" t="s">
        <v>4</v>
      </c>
      <c r="N424">
        <v>137</v>
      </c>
      <c r="O424">
        <v>67.920021000000006</v>
      </c>
      <c r="R424" t="s">
        <v>4</v>
      </c>
      <c r="S424">
        <v>134</v>
      </c>
      <c r="T424">
        <v>60.843583000000002</v>
      </c>
      <c r="V424">
        <v>140</v>
      </c>
      <c r="W424">
        <v>5.8999999999999997E-2</v>
      </c>
      <c r="X424">
        <f>MIN(S424, V424)</f>
        <v>134</v>
      </c>
      <c r="Y424">
        <f>(X424-N424)/N424*100</f>
        <v>-2.1897810218978102</v>
      </c>
    </row>
    <row r="425" spans="1:25" x14ac:dyDescent="0.3">
      <c r="A425" t="s">
        <v>1874</v>
      </c>
      <c r="C425">
        <v>2285970</v>
      </c>
      <c r="D425">
        <v>4827997</v>
      </c>
      <c r="E425">
        <v>54.47</v>
      </c>
      <c r="H425">
        <v>397560</v>
      </c>
      <c r="I425">
        <v>835147</v>
      </c>
      <c r="J425">
        <v>5.62</v>
      </c>
      <c r="M425" t="s">
        <v>4</v>
      </c>
      <c r="N425">
        <v>115</v>
      </c>
      <c r="O425">
        <v>67.832836999999998</v>
      </c>
      <c r="R425" t="s">
        <v>4</v>
      </c>
      <c r="S425">
        <v>115</v>
      </c>
      <c r="T425">
        <v>60.711334999999998</v>
      </c>
      <c r="V425">
        <v>119</v>
      </c>
      <c r="W425">
        <v>5.3999999999999999E-2</v>
      </c>
      <c r="X425">
        <f>MIN(S425, V425)</f>
        <v>115</v>
      </c>
      <c r="Y425">
        <f>(X425-N425)/N425*100</f>
        <v>0</v>
      </c>
    </row>
    <row r="426" spans="1:25" x14ac:dyDescent="0.3">
      <c r="A426" t="s">
        <v>1875</v>
      </c>
      <c r="C426">
        <v>2385580</v>
      </c>
      <c r="D426">
        <v>4993212</v>
      </c>
      <c r="E426">
        <v>54.09</v>
      </c>
      <c r="H426">
        <v>416300</v>
      </c>
      <c r="I426">
        <v>866972</v>
      </c>
      <c r="J426">
        <v>6.04</v>
      </c>
      <c r="M426" t="s">
        <v>4</v>
      </c>
      <c r="N426">
        <v>109</v>
      </c>
      <c r="O426">
        <v>67.600493999999998</v>
      </c>
      <c r="R426" t="s">
        <v>4</v>
      </c>
      <c r="S426">
        <v>109</v>
      </c>
      <c r="T426">
        <v>60.730063999999999</v>
      </c>
      <c r="V426">
        <v>114</v>
      </c>
      <c r="W426">
        <v>5.8000000000000003E-2</v>
      </c>
      <c r="X426">
        <f>MIN(S426, V426)</f>
        <v>109</v>
      </c>
      <c r="Y426">
        <f>(X426-N426)/N426*100</f>
        <v>0</v>
      </c>
    </row>
    <row r="427" spans="1:25" x14ac:dyDescent="0.3">
      <c r="A427" t="s">
        <v>1876</v>
      </c>
      <c r="C427">
        <v>2226709</v>
      </c>
      <c r="D427">
        <v>4656800</v>
      </c>
      <c r="E427">
        <v>51.41</v>
      </c>
      <c r="H427">
        <v>422486</v>
      </c>
      <c r="I427">
        <v>879550</v>
      </c>
      <c r="J427">
        <v>5.85</v>
      </c>
      <c r="M427" t="s">
        <v>4</v>
      </c>
      <c r="N427">
        <v>111</v>
      </c>
      <c r="O427">
        <v>67.192099999999996</v>
      </c>
      <c r="R427" t="s">
        <v>4</v>
      </c>
      <c r="S427">
        <v>109</v>
      </c>
      <c r="T427">
        <v>60.734847000000002</v>
      </c>
      <c r="V427">
        <v>121</v>
      </c>
      <c r="W427">
        <v>5.0999999999999997E-2</v>
      </c>
      <c r="X427">
        <f>MIN(S427, V427)</f>
        <v>109</v>
      </c>
      <c r="Y427">
        <f>(X427-N427)/N427*100</f>
        <v>-1.8018018018018018</v>
      </c>
    </row>
    <row r="428" spans="1:25" x14ac:dyDescent="0.3">
      <c r="A428" t="s">
        <v>1877</v>
      </c>
      <c r="C428">
        <v>1861646</v>
      </c>
      <c r="D428">
        <v>3913883</v>
      </c>
      <c r="E428">
        <v>44.44</v>
      </c>
      <c r="H428">
        <v>389090</v>
      </c>
      <c r="I428">
        <v>814283</v>
      </c>
      <c r="J428">
        <v>5.57</v>
      </c>
      <c r="M428" t="s">
        <v>4</v>
      </c>
      <c r="N428">
        <v>118</v>
      </c>
      <c r="O428">
        <v>66.311633</v>
      </c>
      <c r="R428" t="s">
        <v>4</v>
      </c>
      <c r="S428">
        <v>121</v>
      </c>
      <c r="T428">
        <v>60.695521999999997</v>
      </c>
      <c r="V428">
        <v>129</v>
      </c>
      <c r="W428">
        <v>6.9000000000000006E-2</v>
      </c>
      <c r="X428">
        <f>MIN(S428, V428)</f>
        <v>121</v>
      </c>
      <c r="Y428">
        <f>(X428-N428)/N428*100</f>
        <v>2.5423728813559325</v>
      </c>
    </row>
    <row r="429" spans="1:25" x14ac:dyDescent="0.3">
      <c r="A429" t="s">
        <v>1878</v>
      </c>
      <c r="C429">
        <v>2104362</v>
      </c>
      <c r="D429">
        <v>4439001</v>
      </c>
      <c r="E429">
        <v>52.48</v>
      </c>
      <c r="H429">
        <v>418968</v>
      </c>
      <c r="I429">
        <v>879708</v>
      </c>
      <c r="J429">
        <v>6.07</v>
      </c>
      <c r="M429" t="s">
        <v>4</v>
      </c>
      <c r="N429">
        <v>117</v>
      </c>
      <c r="O429">
        <v>67.368294000000006</v>
      </c>
      <c r="R429" t="s">
        <v>4</v>
      </c>
      <c r="S429">
        <v>115</v>
      </c>
      <c r="T429">
        <v>60.744439</v>
      </c>
      <c r="V429">
        <v>131</v>
      </c>
      <c r="W429">
        <v>6.0999999999999999E-2</v>
      </c>
      <c r="X429">
        <f>MIN(S429, V429)</f>
        <v>115</v>
      </c>
      <c r="Y429">
        <f>(X429-N429)/N429*100</f>
        <v>-1.7094017094017095</v>
      </c>
    </row>
    <row r="430" spans="1:25" x14ac:dyDescent="0.3">
      <c r="A430" t="s">
        <v>1879</v>
      </c>
      <c r="C430">
        <v>1018578</v>
      </c>
      <c r="D430">
        <v>2227514</v>
      </c>
      <c r="E430">
        <v>28.13</v>
      </c>
      <c r="H430">
        <v>138138</v>
      </c>
      <c r="I430">
        <v>297854</v>
      </c>
      <c r="J430">
        <v>2.23</v>
      </c>
      <c r="M430" t="s">
        <v>3</v>
      </c>
      <c r="N430">
        <v>90</v>
      </c>
      <c r="O430">
        <v>6.5339039999999997</v>
      </c>
      <c r="R430" t="s">
        <v>3</v>
      </c>
      <c r="S430">
        <v>90</v>
      </c>
      <c r="T430">
        <v>0.37303599999999998</v>
      </c>
      <c r="V430">
        <v>90</v>
      </c>
      <c r="W430">
        <v>5.1999999999999998E-2</v>
      </c>
      <c r="X430">
        <f>MIN(S430, V430)</f>
        <v>90</v>
      </c>
      <c r="Y430">
        <f>(X430-N430)/N430*100</f>
        <v>0</v>
      </c>
    </row>
    <row r="431" spans="1:25" x14ac:dyDescent="0.3">
      <c r="A431" t="s">
        <v>1880</v>
      </c>
      <c r="C431">
        <v>2352288</v>
      </c>
      <c r="D431">
        <v>4908296</v>
      </c>
      <c r="E431">
        <v>54.22</v>
      </c>
      <c r="H431">
        <v>392048</v>
      </c>
      <c r="I431">
        <v>813941</v>
      </c>
      <c r="J431">
        <v>5.47</v>
      </c>
      <c r="M431" t="s">
        <v>4</v>
      </c>
      <c r="N431">
        <v>98</v>
      </c>
      <c r="O431">
        <v>67.268097999999995</v>
      </c>
      <c r="R431" t="s">
        <v>4</v>
      </c>
      <c r="S431">
        <v>99</v>
      </c>
      <c r="T431">
        <v>60.658977999999998</v>
      </c>
      <c r="V431">
        <v>106</v>
      </c>
      <c r="W431">
        <v>6.2E-2</v>
      </c>
      <c r="X431">
        <f>MIN(S431, V431)</f>
        <v>99</v>
      </c>
      <c r="Y431">
        <f>(X431-N431)/N431*100</f>
        <v>1.0204081632653061</v>
      </c>
    </row>
    <row r="432" spans="1:25" x14ac:dyDescent="0.3">
      <c r="A432" t="s">
        <v>1881</v>
      </c>
      <c r="C432">
        <v>2514876</v>
      </c>
      <c r="D432">
        <v>5193100</v>
      </c>
      <c r="E432">
        <v>54.96</v>
      </c>
      <c r="H432">
        <v>415716</v>
      </c>
      <c r="I432">
        <v>854530</v>
      </c>
      <c r="J432">
        <v>5.95</v>
      </c>
      <c r="M432" t="s">
        <v>3</v>
      </c>
      <c r="N432">
        <v>96</v>
      </c>
      <c r="O432">
        <v>14.559335000000001</v>
      </c>
      <c r="R432" t="s">
        <v>3</v>
      </c>
      <c r="S432">
        <v>96</v>
      </c>
      <c r="T432">
        <v>1.9229590000000001</v>
      </c>
      <c r="V432">
        <v>100</v>
      </c>
      <c r="W432">
        <v>6.0999999999999999E-2</v>
      </c>
      <c r="X432">
        <f>MIN(S432, V432)</f>
        <v>96</v>
      </c>
      <c r="Y432">
        <f>(X432-N432)/N432*100</f>
        <v>0</v>
      </c>
    </row>
    <row r="433" spans="1:25" x14ac:dyDescent="0.3">
      <c r="A433" t="s">
        <v>1882</v>
      </c>
      <c r="C433">
        <v>2264465</v>
      </c>
      <c r="D433">
        <v>4771416</v>
      </c>
      <c r="E433">
        <v>56.46</v>
      </c>
      <c r="H433">
        <v>443555</v>
      </c>
      <c r="I433">
        <v>930306</v>
      </c>
      <c r="J433">
        <v>6.54</v>
      </c>
      <c r="M433" t="s">
        <v>4</v>
      </c>
      <c r="N433">
        <v>186</v>
      </c>
      <c r="O433">
        <v>68.140832000000003</v>
      </c>
      <c r="R433" t="s">
        <v>4</v>
      </c>
      <c r="S433">
        <v>111</v>
      </c>
      <c r="T433">
        <v>60.806438999999997</v>
      </c>
      <c r="V433">
        <v>132</v>
      </c>
      <c r="W433">
        <v>6.6000000000000003E-2</v>
      </c>
      <c r="X433">
        <f>MIN(S433, V433)</f>
        <v>111</v>
      </c>
      <c r="Y433">
        <f>(X433-N433)/N433*100</f>
        <v>-40.322580645161288</v>
      </c>
    </row>
    <row r="434" spans="1:25" x14ac:dyDescent="0.3">
      <c r="A434" t="s">
        <v>1883</v>
      </c>
      <c r="C434">
        <v>2718848</v>
      </c>
      <c r="D434">
        <v>5697348</v>
      </c>
      <c r="E434">
        <v>64.97</v>
      </c>
      <c r="H434">
        <v>405510</v>
      </c>
      <c r="I434">
        <v>844849</v>
      </c>
      <c r="J434">
        <v>6</v>
      </c>
      <c r="M434" t="s">
        <v>4</v>
      </c>
      <c r="N434">
        <v>96</v>
      </c>
      <c r="O434">
        <v>69.132936000000001</v>
      </c>
      <c r="R434" t="s">
        <v>4</v>
      </c>
      <c r="S434">
        <v>97</v>
      </c>
      <c r="T434">
        <v>60.681088000000003</v>
      </c>
      <c r="V434">
        <v>104</v>
      </c>
      <c r="W434">
        <v>5.7000000000000002E-2</v>
      </c>
      <c r="X434">
        <f>MIN(S434, V434)</f>
        <v>97</v>
      </c>
      <c r="Y434">
        <f>(X434-N434)/N434*100</f>
        <v>1.0416666666666665</v>
      </c>
    </row>
    <row r="435" spans="1:25" x14ac:dyDescent="0.3">
      <c r="A435" t="s">
        <v>1884</v>
      </c>
      <c r="C435">
        <v>2658805</v>
      </c>
      <c r="D435">
        <v>5511302</v>
      </c>
      <c r="E435">
        <v>58.31</v>
      </c>
      <c r="H435">
        <v>458985</v>
      </c>
      <c r="I435">
        <v>947274</v>
      </c>
      <c r="J435">
        <v>6.48</v>
      </c>
      <c r="M435" t="s">
        <v>4</v>
      </c>
      <c r="N435">
        <v>100</v>
      </c>
      <c r="O435">
        <v>67.787542000000002</v>
      </c>
      <c r="R435" t="s">
        <v>4</v>
      </c>
      <c r="S435">
        <v>97</v>
      </c>
      <c r="T435">
        <v>60.761791000000002</v>
      </c>
      <c r="V435">
        <v>110</v>
      </c>
      <c r="W435">
        <v>7.8E-2</v>
      </c>
      <c r="X435">
        <f>MIN(S435, V435)</f>
        <v>97</v>
      </c>
      <c r="Y435">
        <f>(X435-N435)/N435*100</f>
        <v>-3</v>
      </c>
    </row>
    <row r="436" spans="1:25" x14ac:dyDescent="0.3">
      <c r="A436" t="s">
        <v>1885</v>
      </c>
      <c r="C436">
        <v>2056752</v>
      </c>
      <c r="D436">
        <v>4234003</v>
      </c>
      <c r="E436">
        <v>43.5</v>
      </c>
      <c r="H436">
        <v>368874</v>
      </c>
      <c r="I436">
        <v>755869</v>
      </c>
      <c r="J436">
        <v>3.82</v>
      </c>
      <c r="M436" t="s">
        <v>4</v>
      </c>
      <c r="N436">
        <v>89</v>
      </c>
      <c r="O436">
        <v>65.822423000000001</v>
      </c>
      <c r="R436" t="s">
        <v>4</v>
      </c>
      <c r="S436">
        <v>89</v>
      </c>
      <c r="T436">
        <v>60.605390999999997</v>
      </c>
      <c r="V436">
        <v>98</v>
      </c>
      <c r="W436">
        <v>6.5000000000000002E-2</v>
      </c>
      <c r="X436">
        <f>MIN(S436, V436)</f>
        <v>89</v>
      </c>
      <c r="Y436">
        <f>(X436-N436)/N436*100</f>
        <v>0</v>
      </c>
    </row>
    <row r="437" spans="1:25" x14ac:dyDescent="0.3">
      <c r="A437" t="s">
        <v>1886</v>
      </c>
      <c r="C437">
        <v>2370306</v>
      </c>
      <c r="D437">
        <v>4971989</v>
      </c>
      <c r="E437">
        <v>54.91</v>
      </c>
      <c r="H437">
        <v>486036</v>
      </c>
      <c r="I437">
        <v>1015129</v>
      </c>
      <c r="J437">
        <v>6.76</v>
      </c>
      <c r="M437" t="s">
        <v>3</v>
      </c>
      <c r="N437">
        <v>128</v>
      </c>
      <c r="O437">
        <v>11.72697</v>
      </c>
      <c r="R437" t="s">
        <v>3</v>
      </c>
      <c r="S437">
        <v>128</v>
      </c>
      <c r="T437">
        <v>1.601343</v>
      </c>
      <c r="V437">
        <v>137</v>
      </c>
      <c r="W437">
        <v>8.7999999999999995E-2</v>
      </c>
      <c r="X437">
        <f>MIN(S437, V437)</f>
        <v>128</v>
      </c>
      <c r="Y437">
        <f>(X437-N437)/N437*100</f>
        <v>0</v>
      </c>
    </row>
    <row r="438" spans="1:25" x14ac:dyDescent="0.3">
      <c r="A438" t="s">
        <v>1887</v>
      </c>
      <c r="C438">
        <v>2522595</v>
      </c>
      <c r="D438">
        <v>5242015</v>
      </c>
      <c r="E438">
        <v>56.54</v>
      </c>
      <c r="H438">
        <v>430210</v>
      </c>
      <c r="I438">
        <v>889790</v>
      </c>
      <c r="J438">
        <v>6.12</v>
      </c>
      <c r="M438" t="s">
        <v>4</v>
      </c>
      <c r="N438">
        <v>99</v>
      </c>
      <c r="O438">
        <v>67.653062000000006</v>
      </c>
      <c r="R438" t="s">
        <v>4</v>
      </c>
      <c r="S438">
        <v>99</v>
      </c>
      <c r="T438">
        <v>60.710191999999999</v>
      </c>
      <c r="V438">
        <v>109</v>
      </c>
      <c r="W438">
        <v>6.2E-2</v>
      </c>
      <c r="X438">
        <f>MIN(S438, V438)</f>
        <v>99</v>
      </c>
      <c r="Y438">
        <f>(X438-N438)/N438*100</f>
        <v>0</v>
      </c>
    </row>
    <row r="439" spans="1:25" x14ac:dyDescent="0.3">
      <c r="A439" t="s">
        <v>1888</v>
      </c>
      <c r="C439">
        <v>2238418</v>
      </c>
      <c r="D439">
        <v>4725075</v>
      </c>
      <c r="E439">
        <v>54.42</v>
      </c>
      <c r="H439">
        <v>411138</v>
      </c>
      <c r="I439">
        <v>863315</v>
      </c>
      <c r="J439">
        <v>5.87</v>
      </c>
      <c r="M439" t="s">
        <v>4</v>
      </c>
      <c r="N439">
        <v>114</v>
      </c>
      <c r="O439">
        <v>67.794768000000005</v>
      </c>
      <c r="R439" t="s">
        <v>4</v>
      </c>
      <c r="S439">
        <v>113</v>
      </c>
      <c r="T439">
        <v>60.736032000000002</v>
      </c>
      <c r="V439">
        <v>125</v>
      </c>
      <c r="W439">
        <v>6.6000000000000003E-2</v>
      </c>
      <c r="X439">
        <f>MIN(S439, V439)</f>
        <v>113</v>
      </c>
      <c r="Y439">
        <f>(X439-N439)/N439*100</f>
        <v>-0.8771929824561403</v>
      </c>
    </row>
    <row r="440" spans="1:25" x14ac:dyDescent="0.3">
      <c r="A440" t="s">
        <v>1889</v>
      </c>
      <c r="C440">
        <v>2657220</v>
      </c>
      <c r="D440">
        <v>5534227</v>
      </c>
      <c r="E440">
        <v>59.13</v>
      </c>
      <c r="H440">
        <v>424362</v>
      </c>
      <c r="I440">
        <v>879343</v>
      </c>
      <c r="J440">
        <v>5.94</v>
      </c>
      <c r="M440" t="s">
        <v>3</v>
      </c>
      <c r="N440">
        <v>97</v>
      </c>
      <c r="O440">
        <v>37.931812999999998</v>
      </c>
      <c r="R440" t="s">
        <v>3</v>
      </c>
      <c r="S440">
        <v>97</v>
      </c>
      <c r="T440">
        <v>10.396261000000001</v>
      </c>
      <c r="V440">
        <v>106</v>
      </c>
      <c r="W440">
        <v>7.0999999999999994E-2</v>
      </c>
      <c r="X440">
        <f>MIN(S440, V440)</f>
        <v>97</v>
      </c>
      <c r="Y440">
        <f>(X440-N440)/N440*100</f>
        <v>0</v>
      </c>
    </row>
    <row r="441" spans="1:25" x14ac:dyDescent="0.3">
      <c r="A441" t="s">
        <v>1890</v>
      </c>
      <c r="C441">
        <v>899580</v>
      </c>
      <c r="D441">
        <v>1962399</v>
      </c>
      <c r="E441">
        <v>24.79</v>
      </c>
      <c r="H441">
        <v>114210</v>
      </c>
      <c r="I441">
        <v>245168</v>
      </c>
      <c r="J441">
        <v>1.88</v>
      </c>
      <c r="M441" t="s">
        <v>3</v>
      </c>
      <c r="N441">
        <v>79</v>
      </c>
      <c r="O441">
        <v>5.8242469999999997</v>
      </c>
      <c r="R441" t="s">
        <v>3</v>
      </c>
      <c r="S441">
        <v>79</v>
      </c>
      <c r="T441">
        <v>0.34898400000000002</v>
      </c>
      <c r="V441">
        <v>80</v>
      </c>
      <c r="W441">
        <v>4.8000000000000001E-2</v>
      </c>
      <c r="X441">
        <f>MIN(S441, V441)</f>
        <v>79</v>
      </c>
      <c r="Y441">
        <f>(X441-N441)/N441*100</f>
        <v>0</v>
      </c>
    </row>
    <row r="442" spans="1:25" x14ac:dyDescent="0.3">
      <c r="A442" t="s">
        <v>1891</v>
      </c>
      <c r="C442">
        <v>2721180</v>
      </c>
      <c r="D442">
        <v>5655950</v>
      </c>
      <c r="E442">
        <v>58.34</v>
      </c>
      <c r="H442">
        <v>462396</v>
      </c>
      <c r="I442">
        <v>956774</v>
      </c>
      <c r="J442">
        <v>6.19</v>
      </c>
      <c r="M442" t="s">
        <v>3</v>
      </c>
      <c r="N442">
        <v>103</v>
      </c>
      <c r="O442">
        <v>26.772611999999999</v>
      </c>
      <c r="R442" t="s">
        <v>3</v>
      </c>
      <c r="S442">
        <v>103</v>
      </c>
      <c r="T442">
        <v>3.217314</v>
      </c>
      <c r="V442">
        <v>112</v>
      </c>
      <c r="W442">
        <v>6.8000000000000005E-2</v>
      </c>
      <c r="X442">
        <f>MIN(S442, V442)</f>
        <v>103</v>
      </c>
      <c r="Y442">
        <f>(X442-N442)/N442*100</f>
        <v>0</v>
      </c>
    </row>
    <row r="443" spans="1:25" x14ac:dyDescent="0.3">
      <c r="A443" t="s">
        <v>1892</v>
      </c>
      <c r="C443">
        <v>3161644</v>
      </c>
      <c r="D443">
        <v>6525727</v>
      </c>
      <c r="E443">
        <v>65.12</v>
      </c>
      <c r="H443">
        <v>572693</v>
      </c>
      <c r="I443">
        <v>1177708</v>
      </c>
      <c r="J443">
        <v>7.56</v>
      </c>
      <c r="M443" t="s">
        <v>3</v>
      </c>
      <c r="N443">
        <v>116</v>
      </c>
      <c r="O443">
        <v>13.059872</v>
      </c>
      <c r="R443" t="s">
        <v>3</v>
      </c>
      <c r="S443">
        <v>116</v>
      </c>
      <c r="T443">
        <v>1.571447</v>
      </c>
      <c r="V443">
        <v>120</v>
      </c>
      <c r="W443">
        <v>0.1</v>
      </c>
      <c r="X443">
        <f>MIN(S443, V443)</f>
        <v>116</v>
      </c>
      <c r="Y443">
        <f>(X443-N443)/N443*100</f>
        <v>0</v>
      </c>
    </row>
    <row r="444" spans="1:25" x14ac:dyDescent="0.3">
      <c r="A444" t="s">
        <v>1893</v>
      </c>
      <c r="C444">
        <v>2600596</v>
      </c>
      <c r="D444">
        <v>5476127</v>
      </c>
      <c r="E444">
        <v>60.72</v>
      </c>
      <c r="H444">
        <v>438262</v>
      </c>
      <c r="I444">
        <v>918032</v>
      </c>
      <c r="J444">
        <v>6.32</v>
      </c>
      <c r="M444" t="s">
        <v>3</v>
      </c>
      <c r="N444">
        <v>112</v>
      </c>
      <c r="O444">
        <v>40.760404000000001</v>
      </c>
      <c r="R444" t="s">
        <v>3</v>
      </c>
      <c r="S444">
        <v>112</v>
      </c>
      <c r="T444">
        <v>57.827934999999997</v>
      </c>
      <c r="V444">
        <v>120</v>
      </c>
      <c r="W444">
        <v>5.0999999999999997E-2</v>
      </c>
      <c r="X444">
        <f>MIN(S444, V444)</f>
        <v>112</v>
      </c>
      <c r="Y444">
        <f>(X444-N444)/N444*100</f>
        <v>0</v>
      </c>
    </row>
    <row r="445" spans="1:25" x14ac:dyDescent="0.3">
      <c r="A445" t="s">
        <v>1894</v>
      </c>
      <c r="C445">
        <v>2500632</v>
      </c>
      <c r="D445">
        <v>5204148</v>
      </c>
      <c r="E445">
        <v>54.41</v>
      </c>
      <c r="H445">
        <v>443785</v>
      </c>
      <c r="I445">
        <v>919361</v>
      </c>
      <c r="J445">
        <v>6.24</v>
      </c>
      <c r="M445" t="s">
        <v>3</v>
      </c>
      <c r="N445">
        <v>111</v>
      </c>
      <c r="O445">
        <v>11.042894</v>
      </c>
      <c r="R445" t="s">
        <v>3</v>
      </c>
      <c r="S445">
        <v>111</v>
      </c>
      <c r="T445">
        <v>1.4154409999999999</v>
      </c>
      <c r="V445">
        <v>114</v>
      </c>
      <c r="W445">
        <v>6.7000000000000004E-2</v>
      </c>
      <c r="X445">
        <f>MIN(S445, V445)</f>
        <v>111</v>
      </c>
      <c r="Y445">
        <f>(X445-N445)/N445*100</f>
        <v>0</v>
      </c>
    </row>
    <row r="446" spans="1:25" x14ac:dyDescent="0.3">
      <c r="A446" t="s">
        <v>1895</v>
      </c>
      <c r="C446">
        <v>2930316</v>
      </c>
      <c r="D446">
        <v>6086305</v>
      </c>
      <c r="E446">
        <v>62.48</v>
      </c>
      <c r="H446">
        <v>471098</v>
      </c>
      <c r="I446">
        <v>973840</v>
      </c>
      <c r="J446">
        <v>6.37</v>
      </c>
      <c r="M446" t="s">
        <v>4</v>
      </c>
      <c r="N446">
        <v>101</v>
      </c>
      <c r="O446">
        <v>68.366560000000007</v>
      </c>
      <c r="R446" t="s">
        <v>4</v>
      </c>
      <c r="S446">
        <v>100</v>
      </c>
      <c r="T446">
        <v>60.752476000000001</v>
      </c>
      <c r="V446">
        <v>108</v>
      </c>
      <c r="W446">
        <v>5.6000000000000001E-2</v>
      </c>
      <c r="X446">
        <f>MIN(S446, V446)</f>
        <v>100</v>
      </c>
      <c r="Y446">
        <f>(X446-N446)/N446*100</f>
        <v>-0.99009900990099009</v>
      </c>
    </row>
    <row r="447" spans="1:25" x14ac:dyDescent="0.3">
      <c r="A447" t="s">
        <v>1896</v>
      </c>
      <c r="C447">
        <v>2372584</v>
      </c>
      <c r="D447">
        <v>4926088</v>
      </c>
      <c r="E447">
        <v>51.12</v>
      </c>
      <c r="H447">
        <v>411802</v>
      </c>
      <c r="I447">
        <v>850900</v>
      </c>
      <c r="J447">
        <v>5.55</v>
      </c>
      <c r="M447" t="s">
        <v>3</v>
      </c>
      <c r="N447">
        <v>100</v>
      </c>
      <c r="O447">
        <v>20.903437</v>
      </c>
      <c r="R447" t="s">
        <v>3</v>
      </c>
      <c r="S447">
        <v>100</v>
      </c>
      <c r="T447">
        <v>2.638061</v>
      </c>
      <c r="V447">
        <v>108</v>
      </c>
      <c r="W447">
        <v>6.0999999999999999E-2</v>
      </c>
      <c r="X447">
        <f>MIN(S447, V447)</f>
        <v>100</v>
      </c>
      <c r="Y447">
        <f>(X447-N447)/N447*100</f>
        <v>0</v>
      </c>
    </row>
    <row r="448" spans="1:25" x14ac:dyDescent="0.3">
      <c r="A448" t="s">
        <v>1897</v>
      </c>
      <c r="C448">
        <v>2905632</v>
      </c>
      <c r="D448">
        <v>6005094</v>
      </c>
      <c r="E448">
        <v>61.21</v>
      </c>
      <c r="H448">
        <v>461852</v>
      </c>
      <c r="I448">
        <v>950219</v>
      </c>
      <c r="J448">
        <v>6.45</v>
      </c>
      <c r="M448" t="s">
        <v>3</v>
      </c>
      <c r="N448">
        <v>102</v>
      </c>
      <c r="O448">
        <v>22.413298000000001</v>
      </c>
      <c r="R448" t="s">
        <v>3</v>
      </c>
      <c r="S448">
        <v>102</v>
      </c>
      <c r="T448">
        <v>0.97297900000000004</v>
      </c>
      <c r="V448">
        <v>102</v>
      </c>
      <c r="W448">
        <v>7.6999999999999999E-2</v>
      </c>
      <c r="X448">
        <f>MIN(S448, V448)</f>
        <v>102</v>
      </c>
      <c r="Y448">
        <f>(X448-N448)/N448*100</f>
        <v>0</v>
      </c>
    </row>
    <row r="449" spans="1:25" x14ac:dyDescent="0.3">
      <c r="A449" t="s">
        <v>1898</v>
      </c>
      <c r="C449">
        <v>2775760</v>
      </c>
      <c r="D449">
        <v>5779268</v>
      </c>
      <c r="E449">
        <v>61.28</v>
      </c>
      <c r="H449">
        <v>583726</v>
      </c>
      <c r="I449">
        <v>1211009</v>
      </c>
      <c r="J449">
        <v>7.99</v>
      </c>
      <c r="M449" t="s">
        <v>3</v>
      </c>
      <c r="N449">
        <v>137</v>
      </c>
      <c r="O449">
        <v>11.227358000000001</v>
      </c>
      <c r="R449" t="s">
        <v>3</v>
      </c>
      <c r="S449">
        <v>137</v>
      </c>
      <c r="T449">
        <v>1.8294079999999999</v>
      </c>
      <c r="V449">
        <v>142</v>
      </c>
      <c r="W449">
        <v>8.1000000000000003E-2</v>
      </c>
      <c r="X449">
        <f>MIN(S449, V449)</f>
        <v>137</v>
      </c>
      <c r="Y449">
        <f>(X449-N449)/N449*100</f>
        <v>0</v>
      </c>
    </row>
    <row r="450" spans="1:25" x14ac:dyDescent="0.3">
      <c r="A450" t="s">
        <v>1899</v>
      </c>
      <c r="C450">
        <v>3440502</v>
      </c>
      <c r="D450">
        <v>7118651</v>
      </c>
      <c r="E450">
        <v>71.540000000000006</v>
      </c>
      <c r="H450">
        <v>568516</v>
      </c>
      <c r="I450">
        <v>1171337</v>
      </c>
      <c r="J450">
        <v>7.91</v>
      </c>
      <c r="M450" t="s">
        <v>3</v>
      </c>
      <c r="N450">
        <v>112</v>
      </c>
      <c r="O450">
        <v>14.815879000000001</v>
      </c>
      <c r="R450" t="s">
        <v>3</v>
      </c>
      <c r="S450">
        <v>112</v>
      </c>
      <c r="T450">
        <v>1.655035</v>
      </c>
      <c r="V450">
        <v>115</v>
      </c>
      <c r="W450">
        <v>8.2000000000000003E-2</v>
      </c>
      <c r="X450">
        <f>MIN(S450, V450)</f>
        <v>112</v>
      </c>
      <c r="Y450">
        <f>(X450-N450)/N450*100</f>
        <v>0</v>
      </c>
    </row>
    <row r="451" spans="1:25" x14ac:dyDescent="0.3">
      <c r="A451" t="s">
        <v>1900</v>
      </c>
      <c r="C451">
        <v>2890992</v>
      </c>
      <c r="D451">
        <v>5974365</v>
      </c>
      <c r="E451">
        <v>60.98</v>
      </c>
      <c r="H451">
        <v>462735</v>
      </c>
      <c r="I451">
        <v>952000</v>
      </c>
      <c r="J451">
        <v>6.54</v>
      </c>
      <c r="M451" t="s">
        <v>3</v>
      </c>
      <c r="N451">
        <v>101</v>
      </c>
      <c r="O451">
        <v>10.518003</v>
      </c>
      <c r="R451" t="s">
        <v>3</v>
      </c>
      <c r="S451">
        <v>101</v>
      </c>
      <c r="T451">
        <v>1.2369270000000001</v>
      </c>
      <c r="V451">
        <v>104</v>
      </c>
      <c r="W451">
        <v>7.5999999999999998E-2</v>
      </c>
      <c r="X451">
        <f>MIN(S451, V451)</f>
        <v>101</v>
      </c>
      <c r="Y451">
        <f>(X451-N451)/N451*100</f>
        <v>0</v>
      </c>
    </row>
    <row r="452" spans="1:25" x14ac:dyDescent="0.3">
      <c r="A452" t="s">
        <v>1901</v>
      </c>
      <c r="C452">
        <v>1190640</v>
      </c>
      <c r="D452">
        <v>2557212</v>
      </c>
      <c r="E452">
        <v>29.51</v>
      </c>
      <c r="H452">
        <v>171380</v>
      </c>
      <c r="I452">
        <v>363882</v>
      </c>
      <c r="J452">
        <v>2.57</v>
      </c>
      <c r="M452" t="s">
        <v>3</v>
      </c>
      <c r="N452">
        <v>92</v>
      </c>
      <c r="O452">
        <v>6.1893359999999999</v>
      </c>
      <c r="R452" t="s">
        <v>3</v>
      </c>
      <c r="S452">
        <v>92</v>
      </c>
      <c r="T452">
        <v>0.48805300000000001</v>
      </c>
      <c r="V452">
        <v>94</v>
      </c>
      <c r="W452">
        <v>6.0999999999999999E-2</v>
      </c>
      <c r="X452">
        <f>MIN(S452, V452)</f>
        <v>92</v>
      </c>
      <c r="Y452">
        <f>(X452-N452)/N452*100</f>
        <v>0</v>
      </c>
    </row>
    <row r="453" spans="1:25" x14ac:dyDescent="0.3">
      <c r="A453" t="s">
        <v>1902</v>
      </c>
      <c r="C453">
        <v>2393586</v>
      </c>
      <c r="D453">
        <v>5057286</v>
      </c>
      <c r="E453">
        <v>55.05</v>
      </c>
      <c r="H453">
        <v>944928</v>
      </c>
      <c r="I453">
        <v>1993170</v>
      </c>
      <c r="J453">
        <v>14.5</v>
      </c>
      <c r="M453" t="s">
        <v>4</v>
      </c>
      <c r="N453">
        <v>270</v>
      </c>
      <c r="O453">
        <v>68.155771999999999</v>
      </c>
      <c r="R453" t="s">
        <v>4</v>
      </c>
      <c r="S453" t="s">
        <v>1449</v>
      </c>
      <c r="T453">
        <v>61.768867</v>
      </c>
      <c r="V453">
        <v>271</v>
      </c>
      <c r="W453">
        <v>4.7E-2</v>
      </c>
      <c r="X453">
        <f>MIN(S453, V453)</f>
        <v>271</v>
      </c>
      <c r="Y453">
        <f>(X453-N453)/N453*100</f>
        <v>0.37037037037037041</v>
      </c>
    </row>
    <row r="454" spans="1:25" x14ac:dyDescent="0.3">
      <c r="A454" t="s">
        <v>1903</v>
      </c>
      <c r="C454">
        <v>2372470</v>
      </c>
      <c r="D454">
        <v>4994088</v>
      </c>
      <c r="E454">
        <v>54.45</v>
      </c>
      <c r="H454">
        <v>913578</v>
      </c>
      <c r="I454">
        <v>1919744</v>
      </c>
      <c r="J454">
        <v>12.22</v>
      </c>
      <c r="M454" t="s">
        <v>4</v>
      </c>
      <c r="N454">
        <v>496</v>
      </c>
      <c r="O454">
        <v>67.777737000000002</v>
      </c>
      <c r="R454" t="s">
        <v>4</v>
      </c>
      <c r="S454">
        <v>235</v>
      </c>
      <c r="T454">
        <v>61.930931000000001</v>
      </c>
      <c r="V454">
        <v>257</v>
      </c>
      <c r="W454">
        <v>4.3999999999999997E-2</v>
      </c>
      <c r="X454">
        <f>MIN(S454, V454)</f>
        <v>235</v>
      </c>
      <c r="Y454">
        <f>(X454-N454)/N454*100</f>
        <v>-52.620967741935488</v>
      </c>
    </row>
    <row r="455" spans="1:25" x14ac:dyDescent="0.3">
      <c r="A455" t="s">
        <v>1904</v>
      </c>
      <c r="C455">
        <v>1925070</v>
      </c>
      <c r="D455">
        <v>4051781</v>
      </c>
      <c r="E455">
        <v>43.64</v>
      </c>
      <c r="H455">
        <v>775635</v>
      </c>
      <c r="I455">
        <v>1629665</v>
      </c>
      <c r="J455">
        <v>11.92</v>
      </c>
      <c r="M455" t="s">
        <v>4</v>
      </c>
      <c r="N455">
        <v>344</v>
      </c>
      <c r="O455">
        <v>66.441820000000007</v>
      </c>
      <c r="R455" t="s">
        <v>4</v>
      </c>
      <c r="S455" t="s">
        <v>1449</v>
      </c>
      <c r="T455">
        <v>61.467120999999999</v>
      </c>
      <c r="V455">
        <v>248</v>
      </c>
      <c r="W455">
        <v>3.7999999999999999E-2</v>
      </c>
      <c r="X455">
        <f>MIN(S455, V455)</f>
        <v>248</v>
      </c>
      <c r="Y455">
        <f>(X455-N455)/N455*100</f>
        <v>-27.906976744186046</v>
      </c>
    </row>
    <row r="456" spans="1:25" x14ac:dyDescent="0.3">
      <c r="A456" t="s">
        <v>1905</v>
      </c>
      <c r="C456">
        <v>2225356</v>
      </c>
      <c r="D456">
        <v>4689679</v>
      </c>
      <c r="E456">
        <v>50.94</v>
      </c>
      <c r="H456">
        <v>875938</v>
      </c>
      <c r="I456">
        <v>1842814</v>
      </c>
      <c r="J456">
        <v>13.27</v>
      </c>
      <c r="M456" t="s">
        <v>4</v>
      </c>
      <c r="N456">
        <v>409</v>
      </c>
      <c r="O456">
        <v>67.496441000000004</v>
      </c>
      <c r="R456" t="s">
        <v>4</v>
      </c>
      <c r="S456" t="s">
        <v>1449</v>
      </c>
      <c r="T456">
        <v>61.636876000000001</v>
      </c>
      <c r="V456">
        <v>258</v>
      </c>
      <c r="W456">
        <v>5.0999999999999997E-2</v>
      </c>
      <c r="X456">
        <f>MIN(S456, V456)</f>
        <v>258</v>
      </c>
      <c r="Y456">
        <f>(X456-N456)/N456*100</f>
        <v>-36.919315403422978</v>
      </c>
    </row>
    <row r="457" spans="1:25" x14ac:dyDescent="0.3">
      <c r="A457" t="s">
        <v>1906</v>
      </c>
      <c r="C457">
        <v>2338422</v>
      </c>
      <c r="D457">
        <v>4935701</v>
      </c>
      <c r="E457">
        <v>53.54</v>
      </c>
      <c r="H457">
        <v>865699</v>
      </c>
      <c r="I457">
        <v>1823725</v>
      </c>
      <c r="J457">
        <v>13.47</v>
      </c>
      <c r="M457" t="s">
        <v>4</v>
      </c>
      <c r="N457">
        <v>470</v>
      </c>
      <c r="O457">
        <v>67.988110000000006</v>
      </c>
      <c r="R457" t="s">
        <v>4</v>
      </c>
      <c r="S457" t="s">
        <v>1449</v>
      </c>
      <c r="T457">
        <v>61.574496000000003</v>
      </c>
      <c r="V457">
        <v>250</v>
      </c>
      <c r="W457">
        <v>5.6000000000000001E-2</v>
      </c>
      <c r="X457">
        <f>MIN(S457, V457)</f>
        <v>250</v>
      </c>
      <c r="Y457">
        <f>(X457-N457)/N457*100</f>
        <v>-46.808510638297875</v>
      </c>
    </row>
    <row r="458" spans="1:25" x14ac:dyDescent="0.3">
      <c r="A458" t="s">
        <v>1907</v>
      </c>
      <c r="C458">
        <v>2201060</v>
      </c>
      <c r="D458">
        <v>4642770</v>
      </c>
      <c r="E458">
        <v>51.75</v>
      </c>
      <c r="H458">
        <v>928520</v>
      </c>
      <c r="I458">
        <v>1955577</v>
      </c>
      <c r="J458">
        <v>14.15</v>
      </c>
      <c r="M458" t="s">
        <v>4</v>
      </c>
      <c r="N458">
        <v>466</v>
      </c>
      <c r="O458">
        <v>67.446217000000004</v>
      </c>
      <c r="R458" t="s">
        <v>4</v>
      </c>
      <c r="S458" t="s">
        <v>1449</v>
      </c>
      <c r="T458">
        <v>61.776575000000001</v>
      </c>
      <c r="V458">
        <v>277</v>
      </c>
      <c r="W458">
        <v>4.2000000000000003E-2</v>
      </c>
      <c r="X458">
        <f>MIN(S458, V458)</f>
        <v>277</v>
      </c>
      <c r="Y458">
        <f>(X458-N458)/N458*100</f>
        <v>-40.557939914163086</v>
      </c>
    </row>
    <row r="459" spans="1:25" x14ac:dyDescent="0.3">
      <c r="A459" t="s">
        <v>1908</v>
      </c>
      <c r="C459">
        <v>2229486</v>
      </c>
      <c r="D459">
        <v>4692509</v>
      </c>
      <c r="E459">
        <v>50.81</v>
      </c>
      <c r="H459">
        <v>893158</v>
      </c>
      <c r="I459">
        <v>1876773</v>
      </c>
      <c r="J459">
        <v>13.35</v>
      </c>
      <c r="M459" t="s">
        <v>4</v>
      </c>
      <c r="N459">
        <v>439</v>
      </c>
      <c r="O459">
        <v>67.365984999999995</v>
      </c>
      <c r="R459" t="s">
        <v>4</v>
      </c>
      <c r="S459">
        <v>251</v>
      </c>
      <c r="T459">
        <v>61.951368000000002</v>
      </c>
      <c r="V459">
        <v>261</v>
      </c>
      <c r="W459">
        <v>5.2999999999999999E-2</v>
      </c>
      <c r="X459">
        <f>MIN(S459, V459)</f>
        <v>251</v>
      </c>
      <c r="Y459">
        <f>(X459-N459)/N459*100</f>
        <v>-42.824601366742598</v>
      </c>
    </row>
    <row r="460" spans="1:25" x14ac:dyDescent="0.3">
      <c r="A460" t="s">
        <v>1909</v>
      </c>
      <c r="C460">
        <v>2096496</v>
      </c>
      <c r="D460">
        <v>4395150</v>
      </c>
      <c r="E460">
        <v>45.35</v>
      </c>
      <c r="H460">
        <v>877760</v>
      </c>
      <c r="I460">
        <v>1837465</v>
      </c>
      <c r="J460">
        <v>12.83</v>
      </c>
      <c r="M460" t="s">
        <v>4</v>
      </c>
      <c r="N460">
        <v>274</v>
      </c>
      <c r="O460">
        <v>66.790791999999996</v>
      </c>
      <c r="R460" t="s">
        <v>4</v>
      </c>
      <c r="S460">
        <v>244</v>
      </c>
      <c r="T460">
        <v>61.981833999999999</v>
      </c>
      <c r="V460">
        <v>259</v>
      </c>
      <c r="W460">
        <v>4.9000000000000002E-2</v>
      </c>
      <c r="X460">
        <f>MIN(S460, V460)</f>
        <v>244</v>
      </c>
      <c r="Y460">
        <f>(X460-N460)/N460*100</f>
        <v>-10.948905109489052</v>
      </c>
    </row>
    <row r="461" spans="1:25" x14ac:dyDescent="0.3">
      <c r="A461" t="s">
        <v>1910</v>
      </c>
      <c r="C461">
        <v>2107540</v>
      </c>
      <c r="D461">
        <v>4427121</v>
      </c>
      <c r="E461">
        <v>50.1</v>
      </c>
      <c r="H461">
        <v>821640</v>
      </c>
      <c r="I461">
        <v>1722881</v>
      </c>
      <c r="J461">
        <v>11.39</v>
      </c>
      <c r="M461" t="s">
        <v>4</v>
      </c>
      <c r="N461">
        <v>246</v>
      </c>
      <c r="O461">
        <v>67.132356999999999</v>
      </c>
      <c r="R461" t="s">
        <v>4</v>
      </c>
      <c r="S461">
        <v>237</v>
      </c>
      <c r="T461">
        <v>61.844152000000001</v>
      </c>
      <c r="V461">
        <v>245</v>
      </c>
      <c r="W461">
        <v>4.5999999999999999E-2</v>
      </c>
      <c r="X461">
        <f>MIN(S461, V461)</f>
        <v>237</v>
      </c>
      <c r="Y461">
        <f>(X461-N461)/N461*100</f>
        <v>-3.6585365853658534</v>
      </c>
    </row>
    <row r="462" spans="1:25" x14ac:dyDescent="0.3">
      <c r="A462" t="s">
        <v>1911</v>
      </c>
      <c r="C462">
        <v>2195560</v>
      </c>
      <c r="D462">
        <v>4626277</v>
      </c>
      <c r="E462">
        <v>51.39</v>
      </c>
      <c r="H462">
        <v>871520</v>
      </c>
      <c r="I462">
        <v>1833232</v>
      </c>
      <c r="J462">
        <v>13.75</v>
      </c>
      <c r="M462" t="s">
        <v>4</v>
      </c>
      <c r="N462">
        <v>255</v>
      </c>
      <c r="O462">
        <v>67.674514000000002</v>
      </c>
      <c r="R462" t="s">
        <v>4</v>
      </c>
      <c r="S462">
        <v>240</v>
      </c>
      <c r="T462">
        <v>61.952264</v>
      </c>
      <c r="V462">
        <v>259</v>
      </c>
      <c r="W462">
        <v>4.2999999999999997E-2</v>
      </c>
      <c r="X462">
        <f>MIN(S462, V462)</f>
        <v>240</v>
      </c>
      <c r="Y462">
        <f>(X462-N462)/N462*100</f>
        <v>-5.8823529411764701</v>
      </c>
    </row>
    <row r="463" spans="1:25" x14ac:dyDescent="0.3">
      <c r="A463" t="s">
        <v>1912</v>
      </c>
      <c r="C463">
        <v>976302</v>
      </c>
      <c r="D463">
        <v>2131022</v>
      </c>
      <c r="E463">
        <v>27.34</v>
      </c>
      <c r="H463">
        <v>138198</v>
      </c>
      <c r="I463">
        <v>297458</v>
      </c>
      <c r="J463">
        <v>1.44</v>
      </c>
      <c r="M463" t="s">
        <v>3</v>
      </c>
      <c r="N463">
        <v>92</v>
      </c>
      <c r="O463">
        <v>6.1624119999999998</v>
      </c>
      <c r="R463" t="s">
        <v>3</v>
      </c>
      <c r="S463">
        <v>92</v>
      </c>
      <c r="T463">
        <v>0.36452800000000002</v>
      </c>
      <c r="V463">
        <v>92</v>
      </c>
      <c r="W463">
        <v>7.0999999999999994E-2</v>
      </c>
      <c r="X463">
        <f>MIN(S463, V463)</f>
        <v>92</v>
      </c>
      <c r="Y463">
        <f>(X463-N463)/N463*100</f>
        <v>0</v>
      </c>
    </row>
    <row r="464" spans="1:25" x14ac:dyDescent="0.3">
      <c r="A464" t="s">
        <v>1913</v>
      </c>
      <c r="C464">
        <v>3070845</v>
      </c>
      <c r="D464">
        <v>6352671</v>
      </c>
      <c r="E464">
        <v>64.09</v>
      </c>
      <c r="H464">
        <v>833175</v>
      </c>
      <c r="I464">
        <v>1719881</v>
      </c>
      <c r="J464">
        <v>13.23</v>
      </c>
      <c r="M464" t="s">
        <v>4</v>
      </c>
      <c r="N464">
        <v>435</v>
      </c>
      <c r="O464">
        <v>68.828345999999996</v>
      </c>
      <c r="R464" t="s">
        <v>4</v>
      </c>
      <c r="S464">
        <v>172</v>
      </c>
      <c r="T464">
        <v>61.521225999999999</v>
      </c>
      <c r="V464">
        <v>174</v>
      </c>
      <c r="W464">
        <v>4.3999999999999997E-2</v>
      </c>
      <c r="X464">
        <f>MIN(S464, V464)</f>
        <v>172</v>
      </c>
      <c r="Y464">
        <f>(X464-N464)/N464*100</f>
        <v>-60.459770114942522</v>
      </c>
    </row>
    <row r="465" spans="1:25" x14ac:dyDescent="0.3">
      <c r="A465" t="s">
        <v>1914</v>
      </c>
      <c r="C465">
        <v>2448380</v>
      </c>
      <c r="D465">
        <v>5092385</v>
      </c>
      <c r="E465">
        <v>53.81</v>
      </c>
      <c r="H465">
        <v>813494</v>
      </c>
      <c r="I465">
        <v>1688891</v>
      </c>
      <c r="J465">
        <v>12.39</v>
      </c>
      <c r="M465" t="s">
        <v>4</v>
      </c>
      <c r="N465">
        <v>207</v>
      </c>
      <c r="O465">
        <v>67.310723999999993</v>
      </c>
      <c r="R465" t="s">
        <v>4</v>
      </c>
      <c r="S465" t="s">
        <v>1449</v>
      </c>
      <c r="T465">
        <v>61.363607999999999</v>
      </c>
      <c r="V465">
        <v>205</v>
      </c>
      <c r="W465">
        <v>4.4999999999999998E-2</v>
      </c>
      <c r="X465">
        <f>MIN(S465, V465)</f>
        <v>205</v>
      </c>
      <c r="Y465">
        <f>(X465-N465)/N465*100</f>
        <v>-0.96618357487922701</v>
      </c>
    </row>
    <row r="466" spans="1:25" x14ac:dyDescent="0.3">
      <c r="A466" t="s">
        <v>1915</v>
      </c>
      <c r="C466">
        <v>2734374</v>
      </c>
      <c r="D466">
        <v>5694588</v>
      </c>
      <c r="E466">
        <v>60.22</v>
      </c>
      <c r="H466">
        <v>861286</v>
      </c>
      <c r="I466">
        <v>1790268</v>
      </c>
      <c r="J466">
        <v>13.39</v>
      </c>
      <c r="M466" t="s">
        <v>4</v>
      </c>
      <c r="N466">
        <v>293</v>
      </c>
      <c r="O466">
        <v>68.530027000000004</v>
      </c>
      <c r="R466" t="s">
        <v>4</v>
      </c>
      <c r="S466" t="s">
        <v>1449</v>
      </c>
      <c r="T466">
        <v>61.423670999999999</v>
      </c>
      <c r="V466">
        <v>205</v>
      </c>
      <c r="W466">
        <v>4.1000000000000002E-2</v>
      </c>
      <c r="X466">
        <f>MIN(S466, V466)</f>
        <v>205</v>
      </c>
      <c r="Y466">
        <f>(X466-N466)/N466*100</f>
        <v>-30.034129692832767</v>
      </c>
    </row>
    <row r="467" spans="1:25" x14ac:dyDescent="0.3">
      <c r="A467" t="s">
        <v>1916</v>
      </c>
      <c r="C467">
        <v>2968800</v>
      </c>
      <c r="D467">
        <v>6106453</v>
      </c>
      <c r="E467">
        <v>58.83</v>
      </c>
      <c r="H467">
        <v>752096</v>
      </c>
      <c r="I467">
        <v>1543573</v>
      </c>
      <c r="J467">
        <v>11.36</v>
      </c>
      <c r="M467" t="s">
        <v>4</v>
      </c>
      <c r="N467">
        <v>181</v>
      </c>
      <c r="O467">
        <v>67.960717000000002</v>
      </c>
      <c r="R467" t="s">
        <v>4</v>
      </c>
      <c r="S467" t="s">
        <v>1449</v>
      </c>
      <c r="T467">
        <v>61.120016999999997</v>
      </c>
      <c r="V467">
        <v>151</v>
      </c>
      <c r="W467">
        <v>3.6999999999999998E-2</v>
      </c>
      <c r="X467">
        <f>MIN(S467, V467)</f>
        <v>151</v>
      </c>
      <c r="Y467">
        <f>(X467-N467)/N467*100</f>
        <v>-16.574585635359114</v>
      </c>
    </row>
    <row r="468" spans="1:25" x14ac:dyDescent="0.3">
      <c r="A468" t="s">
        <v>1917</v>
      </c>
      <c r="C468">
        <v>3032488</v>
      </c>
      <c r="D468">
        <v>6294121</v>
      </c>
      <c r="E468">
        <v>66.099999999999994</v>
      </c>
      <c r="H468">
        <v>885998</v>
      </c>
      <c r="I468">
        <v>1835231</v>
      </c>
      <c r="J468">
        <v>11.96</v>
      </c>
      <c r="M468" t="s">
        <v>4</v>
      </c>
      <c r="N468">
        <v>400</v>
      </c>
      <c r="O468">
        <v>68.869769000000005</v>
      </c>
      <c r="R468" t="s">
        <v>4</v>
      </c>
      <c r="S468" t="s">
        <v>1449</v>
      </c>
      <c r="T468">
        <v>61.383702</v>
      </c>
      <c r="V468">
        <v>193</v>
      </c>
      <c r="W468">
        <v>4.3999999999999997E-2</v>
      </c>
      <c r="X468">
        <f>MIN(S468, V468)</f>
        <v>193</v>
      </c>
      <c r="Y468">
        <f>(X468-N468)/N468*100</f>
        <v>-51.749999999999993</v>
      </c>
    </row>
    <row r="469" spans="1:25" x14ac:dyDescent="0.3">
      <c r="A469" t="s">
        <v>1918</v>
      </c>
      <c r="C469">
        <v>3032694</v>
      </c>
      <c r="D469">
        <v>6313499</v>
      </c>
      <c r="E469">
        <v>67.010000000000005</v>
      </c>
      <c r="H469">
        <v>849870</v>
      </c>
      <c r="I469">
        <v>1765339</v>
      </c>
      <c r="J469">
        <v>11.37</v>
      </c>
      <c r="M469" t="s">
        <v>4</v>
      </c>
      <c r="N469">
        <v>193</v>
      </c>
      <c r="O469">
        <v>69.127913000000007</v>
      </c>
      <c r="R469" t="s">
        <v>4</v>
      </c>
      <c r="S469" t="s">
        <v>1449</v>
      </c>
      <c r="T469">
        <v>61.353529000000002</v>
      </c>
      <c r="V469">
        <v>189</v>
      </c>
      <c r="W469">
        <v>3.9E-2</v>
      </c>
      <c r="X469">
        <f>MIN(S469, V469)</f>
        <v>189</v>
      </c>
      <c r="Y469">
        <f>(X469-N469)/N469*100</f>
        <v>-2.0725388601036272</v>
      </c>
    </row>
    <row r="470" spans="1:25" x14ac:dyDescent="0.3">
      <c r="A470" t="s">
        <v>1919</v>
      </c>
      <c r="C470">
        <v>3246816</v>
      </c>
      <c r="D470">
        <v>6814736</v>
      </c>
      <c r="E470">
        <v>75.38</v>
      </c>
      <c r="H470">
        <v>999356</v>
      </c>
      <c r="I470">
        <v>2093216</v>
      </c>
      <c r="J470">
        <v>16.010000000000002</v>
      </c>
      <c r="M470" t="s">
        <v>4</v>
      </c>
      <c r="N470">
        <v>240</v>
      </c>
      <c r="O470">
        <v>71.076470999999998</v>
      </c>
      <c r="R470" t="s">
        <v>4</v>
      </c>
      <c r="S470" t="s">
        <v>1449</v>
      </c>
      <c r="T470">
        <v>61.678088000000002</v>
      </c>
      <c r="V470">
        <v>228</v>
      </c>
      <c r="W470">
        <v>6.3E-2</v>
      </c>
      <c r="X470">
        <f>MIN(S470, V470)</f>
        <v>228</v>
      </c>
      <c r="Y470">
        <f>(X470-N470)/N470*100</f>
        <v>-5</v>
      </c>
    </row>
    <row r="471" spans="1:25" x14ac:dyDescent="0.3">
      <c r="A471" t="s">
        <v>1920</v>
      </c>
      <c r="C471">
        <v>3230106</v>
      </c>
      <c r="D471">
        <v>6680030</v>
      </c>
      <c r="E471">
        <v>69.05</v>
      </c>
      <c r="H471">
        <v>849508</v>
      </c>
      <c r="I471">
        <v>1753026</v>
      </c>
      <c r="J471">
        <v>11.14</v>
      </c>
      <c r="M471" t="s">
        <v>4</v>
      </c>
      <c r="N471">
        <v>225</v>
      </c>
      <c r="O471">
        <v>69.302098000000001</v>
      </c>
      <c r="R471" t="s">
        <v>4</v>
      </c>
      <c r="S471">
        <v>163</v>
      </c>
      <c r="T471">
        <v>61.518076999999998</v>
      </c>
      <c r="V471">
        <v>171</v>
      </c>
      <c r="W471">
        <v>4.2000000000000003E-2</v>
      </c>
      <c r="X471">
        <f>MIN(S471, V471)</f>
        <v>163</v>
      </c>
      <c r="Y471">
        <f>(X471-N471)/N471*100</f>
        <v>-27.555555555555557</v>
      </c>
    </row>
    <row r="472" spans="1:25" x14ac:dyDescent="0.3">
      <c r="A472" t="s">
        <v>1921</v>
      </c>
      <c r="C472">
        <v>2904722</v>
      </c>
      <c r="D472">
        <v>6007046</v>
      </c>
      <c r="E472">
        <v>62.09</v>
      </c>
      <c r="H472">
        <v>863566</v>
      </c>
      <c r="I472">
        <v>1782410</v>
      </c>
      <c r="J472">
        <v>11.82</v>
      </c>
      <c r="M472" t="s">
        <v>4</v>
      </c>
      <c r="N472">
        <v>180</v>
      </c>
      <c r="O472">
        <v>68.330826999999999</v>
      </c>
      <c r="R472" t="s">
        <v>4</v>
      </c>
      <c r="S472">
        <v>177</v>
      </c>
      <c r="T472">
        <v>61.647002999999998</v>
      </c>
      <c r="V472">
        <v>186</v>
      </c>
      <c r="W472">
        <v>4.3999999999999997E-2</v>
      </c>
      <c r="X472">
        <f>MIN(S472, V472)</f>
        <v>177</v>
      </c>
      <c r="Y472">
        <f>(X472-N472)/N472*100</f>
        <v>-1.6666666666666667</v>
      </c>
    </row>
    <row r="473" spans="1:25" x14ac:dyDescent="0.3">
      <c r="A473" t="s">
        <v>1922</v>
      </c>
      <c r="C473">
        <v>2938590</v>
      </c>
      <c r="D473">
        <v>6061621</v>
      </c>
      <c r="E473">
        <v>62.54</v>
      </c>
      <c r="H473">
        <v>822615</v>
      </c>
      <c r="I473">
        <v>1693501</v>
      </c>
      <c r="J473">
        <v>12.9</v>
      </c>
      <c r="M473" t="s">
        <v>4</v>
      </c>
      <c r="N473">
        <v>216</v>
      </c>
      <c r="O473">
        <v>68.069655999999995</v>
      </c>
      <c r="R473" t="s">
        <v>4</v>
      </c>
      <c r="S473" t="s">
        <v>1449</v>
      </c>
      <c r="T473">
        <v>61.272691999999999</v>
      </c>
      <c r="V473">
        <v>172</v>
      </c>
      <c r="W473">
        <v>0.04</v>
      </c>
      <c r="X473">
        <f>MIN(S473, V473)</f>
        <v>172</v>
      </c>
      <c r="Y473">
        <f>(X473-N473)/N473*100</f>
        <v>-20.37037037037037</v>
      </c>
    </row>
    <row r="474" spans="1:25" x14ac:dyDescent="0.3">
      <c r="A474" t="s">
        <v>1923</v>
      </c>
      <c r="C474">
        <v>1232930</v>
      </c>
      <c r="D474">
        <v>2671344</v>
      </c>
      <c r="E474">
        <v>32.82</v>
      </c>
      <c r="H474">
        <v>149016</v>
      </c>
      <c r="I474">
        <v>318383</v>
      </c>
      <c r="J474">
        <v>1.53</v>
      </c>
      <c r="M474" t="s">
        <v>3</v>
      </c>
      <c r="N474">
        <v>80</v>
      </c>
      <c r="O474">
        <v>7.3505149999999997</v>
      </c>
      <c r="R474" t="s">
        <v>3</v>
      </c>
      <c r="S474">
        <v>80</v>
      </c>
      <c r="T474">
        <v>0.45374999999999999</v>
      </c>
      <c r="V474">
        <v>83</v>
      </c>
      <c r="W474">
        <v>0.06</v>
      </c>
      <c r="X474">
        <f>MIN(S474, V474)</f>
        <v>80</v>
      </c>
      <c r="Y474">
        <f>(X474-N474)/N474*100</f>
        <v>0</v>
      </c>
    </row>
    <row r="475" spans="1:25" x14ac:dyDescent="0.3">
      <c r="A475" t="s">
        <v>1924</v>
      </c>
      <c r="C475">
        <v>3660222</v>
      </c>
      <c r="D475">
        <v>7500991</v>
      </c>
      <c r="E475">
        <v>72.28</v>
      </c>
      <c r="H475">
        <v>882897</v>
      </c>
      <c r="I475">
        <v>1805741</v>
      </c>
      <c r="J475">
        <v>13.53</v>
      </c>
      <c r="M475" t="s">
        <v>4</v>
      </c>
      <c r="N475">
        <v>208</v>
      </c>
      <c r="O475">
        <v>69.185158000000001</v>
      </c>
      <c r="R475" t="s">
        <v>4</v>
      </c>
      <c r="S475">
        <v>141</v>
      </c>
      <c r="T475">
        <v>61.522576000000001</v>
      </c>
      <c r="V475">
        <v>150</v>
      </c>
      <c r="W475">
        <v>4.7E-2</v>
      </c>
      <c r="X475">
        <f>MIN(S475, V475)</f>
        <v>141</v>
      </c>
      <c r="Y475">
        <f>(X475-N475)/N475*100</f>
        <v>-32.211538461538467</v>
      </c>
    </row>
    <row r="476" spans="1:25" x14ac:dyDescent="0.3">
      <c r="A476" t="s">
        <v>1925</v>
      </c>
      <c r="C476">
        <v>3529812</v>
      </c>
      <c r="D476">
        <v>7279895</v>
      </c>
      <c r="E476">
        <v>74.16</v>
      </c>
      <c r="H476">
        <v>878460</v>
      </c>
      <c r="I476">
        <v>1807871</v>
      </c>
      <c r="J476">
        <v>11.8</v>
      </c>
      <c r="M476" t="s">
        <v>4</v>
      </c>
      <c r="N476">
        <v>177</v>
      </c>
      <c r="O476">
        <v>69.543554</v>
      </c>
      <c r="R476" t="s">
        <v>4</v>
      </c>
      <c r="S476">
        <v>156</v>
      </c>
      <c r="T476">
        <v>61.550001999999999</v>
      </c>
      <c r="V476">
        <v>164</v>
      </c>
      <c r="W476">
        <v>6.9000000000000006E-2</v>
      </c>
      <c r="X476">
        <f>MIN(S476, V476)</f>
        <v>156</v>
      </c>
      <c r="Y476">
        <f>(X476-N476)/N476*100</f>
        <v>-11.864406779661017</v>
      </c>
    </row>
    <row r="477" spans="1:25" x14ac:dyDescent="0.3">
      <c r="A477" t="s">
        <v>1926</v>
      </c>
      <c r="C477">
        <v>4375700</v>
      </c>
      <c r="D477">
        <v>8952290</v>
      </c>
      <c r="E477">
        <v>83.9</v>
      </c>
      <c r="H477">
        <v>857850</v>
      </c>
      <c r="I477">
        <v>1751013</v>
      </c>
      <c r="J477">
        <v>11.11</v>
      </c>
      <c r="M477" t="s">
        <v>4</v>
      </c>
      <c r="N477">
        <v>125</v>
      </c>
      <c r="O477">
        <v>70.832967999999994</v>
      </c>
      <c r="R477" t="s">
        <v>4</v>
      </c>
      <c r="S477">
        <v>125</v>
      </c>
      <c r="T477">
        <v>61.421460000000003</v>
      </c>
      <c r="V477">
        <v>128</v>
      </c>
      <c r="W477">
        <v>3.9E-2</v>
      </c>
      <c r="X477">
        <f>MIN(S477, V477)</f>
        <v>125</v>
      </c>
      <c r="Y477">
        <f>(X477-N477)/N477*100</f>
        <v>0</v>
      </c>
    </row>
    <row r="478" spans="1:25" x14ac:dyDescent="0.3">
      <c r="A478" t="s">
        <v>1927</v>
      </c>
      <c r="C478">
        <v>3961386</v>
      </c>
      <c r="D478">
        <v>8102311</v>
      </c>
      <c r="E478">
        <v>76.48</v>
      </c>
      <c r="H478">
        <v>796068</v>
      </c>
      <c r="I478">
        <v>1624381</v>
      </c>
      <c r="J478">
        <v>10.62</v>
      </c>
      <c r="M478" t="s">
        <v>4</v>
      </c>
      <c r="N478">
        <v>120</v>
      </c>
      <c r="O478">
        <v>69.699573999999998</v>
      </c>
      <c r="R478" t="s">
        <v>4</v>
      </c>
      <c r="S478">
        <v>120</v>
      </c>
      <c r="T478">
        <v>61.329337000000002</v>
      </c>
      <c r="V478">
        <v>125</v>
      </c>
      <c r="W478">
        <v>4.7E-2</v>
      </c>
      <c r="X478">
        <f>MIN(S478, V478)</f>
        <v>120</v>
      </c>
      <c r="Y478">
        <f>(X478-N478)/N478*100</f>
        <v>0</v>
      </c>
    </row>
    <row r="479" spans="1:25" x14ac:dyDescent="0.3">
      <c r="A479" t="s">
        <v>1928</v>
      </c>
      <c r="C479">
        <v>3472810</v>
      </c>
      <c r="D479">
        <v>7159863</v>
      </c>
      <c r="E479">
        <v>71.73</v>
      </c>
      <c r="H479">
        <v>858924</v>
      </c>
      <c r="I479">
        <v>1766936</v>
      </c>
      <c r="J479">
        <v>11.28</v>
      </c>
      <c r="M479" t="s">
        <v>4</v>
      </c>
      <c r="N479">
        <v>159</v>
      </c>
      <c r="O479">
        <v>69.075817999999998</v>
      </c>
      <c r="R479" t="s">
        <v>4</v>
      </c>
      <c r="S479">
        <v>151</v>
      </c>
      <c r="T479">
        <v>61.484226</v>
      </c>
      <c r="V479">
        <v>161</v>
      </c>
      <c r="W479">
        <v>4.3999999999999997E-2</v>
      </c>
      <c r="X479">
        <f>MIN(S479, V479)</f>
        <v>151</v>
      </c>
      <c r="Y479">
        <f>(X479-N479)/N479*100</f>
        <v>-5.0314465408805038</v>
      </c>
    </row>
    <row r="480" spans="1:25" x14ac:dyDescent="0.3">
      <c r="A480" t="s">
        <v>1929</v>
      </c>
      <c r="C480">
        <v>4593969</v>
      </c>
      <c r="D480">
        <v>9419414</v>
      </c>
      <c r="E480">
        <v>89.43</v>
      </c>
      <c r="H480">
        <v>842562</v>
      </c>
      <c r="I480">
        <v>1723055</v>
      </c>
      <c r="J480">
        <v>13.92</v>
      </c>
      <c r="M480" t="s">
        <v>4</v>
      </c>
      <c r="N480">
        <v>124</v>
      </c>
      <c r="O480">
        <v>71.462902</v>
      </c>
      <c r="R480" t="s">
        <v>4</v>
      </c>
      <c r="S480">
        <v>118</v>
      </c>
      <c r="T480">
        <v>61.398412999999998</v>
      </c>
      <c r="V480">
        <v>125</v>
      </c>
      <c r="W480">
        <v>4.3999999999999997E-2</v>
      </c>
      <c r="X480">
        <f>MIN(S480, V480)</f>
        <v>118</v>
      </c>
      <c r="Y480">
        <f>(X480-N480)/N480*100</f>
        <v>-4.838709677419355</v>
      </c>
    </row>
    <row r="481" spans="1:25" x14ac:dyDescent="0.3">
      <c r="A481" t="s">
        <v>1930</v>
      </c>
      <c r="C481">
        <v>3411639</v>
      </c>
      <c r="D481">
        <v>6952848</v>
      </c>
      <c r="E481">
        <v>64.150000000000006</v>
      </c>
      <c r="H481">
        <v>722040</v>
      </c>
      <c r="I481">
        <v>1468158</v>
      </c>
      <c r="J481">
        <v>10.09</v>
      </c>
      <c r="M481" t="s">
        <v>4</v>
      </c>
      <c r="N481">
        <v>115</v>
      </c>
      <c r="O481">
        <v>67.973888000000002</v>
      </c>
      <c r="R481" t="s">
        <v>4</v>
      </c>
      <c r="S481">
        <v>116</v>
      </c>
      <c r="T481">
        <v>61.202615999999999</v>
      </c>
      <c r="V481">
        <v>119</v>
      </c>
      <c r="W481">
        <v>3.6999999999999998E-2</v>
      </c>
      <c r="X481">
        <f>MIN(S481, V481)</f>
        <v>116</v>
      </c>
      <c r="Y481">
        <f>(X481-N481)/N481*100</f>
        <v>0.86956521739130432</v>
      </c>
    </row>
    <row r="482" spans="1:25" x14ac:dyDescent="0.3">
      <c r="A482" t="s">
        <v>1931</v>
      </c>
      <c r="C482">
        <v>4667616</v>
      </c>
      <c r="D482">
        <v>9561616</v>
      </c>
      <c r="E482">
        <v>86.71</v>
      </c>
      <c r="H482">
        <v>907592</v>
      </c>
      <c r="I482">
        <v>1854779</v>
      </c>
      <c r="J482">
        <v>11.68</v>
      </c>
      <c r="M482" t="s">
        <v>4</v>
      </c>
      <c r="N482">
        <v>145</v>
      </c>
      <c r="O482">
        <v>71.400628999999995</v>
      </c>
      <c r="R482" t="s">
        <v>4</v>
      </c>
      <c r="S482">
        <v>125</v>
      </c>
      <c r="T482">
        <v>61.486829</v>
      </c>
      <c r="V482">
        <v>132</v>
      </c>
      <c r="W482">
        <v>4.4999999999999998E-2</v>
      </c>
      <c r="X482">
        <f>MIN(S482, V482)</f>
        <v>125</v>
      </c>
      <c r="Y482">
        <f>(X482-N482)/N482*100</f>
        <v>-13.793103448275861</v>
      </c>
    </row>
    <row r="483" spans="1:25" x14ac:dyDescent="0.3">
      <c r="A483" t="s">
        <v>1932</v>
      </c>
      <c r="C483">
        <v>3673614</v>
      </c>
      <c r="D483">
        <v>7563152</v>
      </c>
      <c r="E483">
        <v>70.58</v>
      </c>
      <c r="H483">
        <v>876531</v>
      </c>
      <c r="I483">
        <v>1800650</v>
      </c>
      <c r="J483">
        <v>11</v>
      </c>
      <c r="M483" t="s">
        <v>4</v>
      </c>
      <c r="N483">
        <v>151</v>
      </c>
      <c r="O483">
        <v>69.522031999999996</v>
      </c>
      <c r="R483" t="s">
        <v>4</v>
      </c>
      <c r="S483">
        <v>148</v>
      </c>
      <c r="T483">
        <v>61.468153999999998</v>
      </c>
      <c r="V483">
        <v>156</v>
      </c>
      <c r="W483">
        <v>3.9E-2</v>
      </c>
      <c r="X483">
        <f>MIN(S483, V483)</f>
        <v>148</v>
      </c>
      <c r="Y483">
        <f>(X483-N483)/N483*100</f>
        <v>-1.9867549668874174</v>
      </c>
    </row>
    <row r="484" spans="1:25" x14ac:dyDescent="0.3">
      <c r="A484" t="s">
        <v>1933</v>
      </c>
      <c r="C484">
        <v>3344016</v>
      </c>
      <c r="D484">
        <v>6955558</v>
      </c>
      <c r="E484">
        <v>68.540000000000006</v>
      </c>
      <c r="H484">
        <v>971152</v>
      </c>
      <c r="I484">
        <v>2015894</v>
      </c>
      <c r="J484">
        <v>12.06</v>
      </c>
      <c r="M484" t="s">
        <v>4</v>
      </c>
      <c r="N484">
        <v>179</v>
      </c>
      <c r="O484">
        <v>69.201972999999995</v>
      </c>
      <c r="R484" t="s">
        <v>4</v>
      </c>
      <c r="S484">
        <v>176</v>
      </c>
      <c r="T484">
        <v>61.709471999999998</v>
      </c>
      <c r="V484">
        <v>202</v>
      </c>
      <c r="W484">
        <v>5.0999999999999997E-2</v>
      </c>
      <c r="X484">
        <f>MIN(S484, V484)</f>
        <v>176</v>
      </c>
      <c r="Y484">
        <f>(X484-N484)/N484*100</f>
        <v>-1.6759776536312849</v>
      </c>
    </row>
    <row r="485" spans="1:25" x14ac:dyDescent="0.3">
      <c r="A485" t="s">
        <v>1934</v>
      </c>
      <c r="C485">
        <v>1123254</v>
      </c>
      <c r="D485">
        <v>2435477</v>
      </c>
      <c r="E485">
        <v>28.05</v>
      </c>
      <c r="H485">
        <v>127224</v>
      </c>
      <c r="I485">
        <v>271462</v>
      </c>
      <c r="J485">
        <v>1.25</v>
      </c>
      <c r="M485" t="s">
        <v>3</v>
      </c>
      <c r="N485">
        <v>72</v>
      </c>
      <c r="O485">
        <v>6.417446</v>
      </c>
      <c r="R485" t="s">
        <v>3</v>
      </c>
      <c r="S485">
        <v>72</v>
      </c>
      <c r="T485">
        <v>0.31798799999999999</v>
      </c>
      <c r="V485">
        <v>75</v>
      </c>
      <c r="W485">
        <v>5.2999999999999999E-2</v>
      </c>
      <c r="X485">
        <f>MIN(S485, V485)</f>
        <v>72</v>
      </c>
      <c r="Y485">
        <f>(X485-N485)/N485*100</f>
        <v>0</v>
      </c>
    </row>
    <row r="486" spans="1:25" x14ac:dyDescent="0.3">
      <c r="A486" t="s">
        <v>1935</v>
      </c>
      <c r="C486">
        <v>4424112</v>
      </c>
      <c r="D486">
        <v>9008380</v>
      </c>
      <c r="E486">
        <v>75.67</v>
      </c>
      <c r="H486">
        <v>861840</v>
      </c>
      <c r="I486">
        <v>1750908</v>
      </c>
      <c r="J486">
        <v>10.63</v>
      </c>
      <c r="M486" t="s">
        <v>4</v>
      </c>
      <c r="N486">
        <v>111</v>
      </c>
      <c r="O486">
        <v>69.865573999999995</v>
      </c>
      <c r="R486" t="s">
        <v>4</v>
      </c>
      <c r="S486">
        <v>111</v>
      </c>
      <c r="T486">
        <v>61.339610999999998</v>
      </c>
      <c r="V486">
        <v>119</v>
      </c>
      <c r="W486">
        <v>5.0999999999999997E-2</v>
      </c>
      <c r="X486">
        <f>MIN(S486, V486)</f>
        <v>111</v>
      </c>
      <c r="Y486">
        <f>(X486-N486)/N486*100</f>
        <v>0</v>
      </c>
    </row>
    <row r="487" spans="1:25" x14ac:dyDescent="0.3">
      <c r="A487" t="s">
        <v>1936</v>
      </c>
      <c r="C487">
        <v>4156780</v>
      </c>
      <c r="D487">
        <v>8474172</v>
      </c>
      <c r="E487">
        <v>71.959999999999994</v>
      </c>
      <c r="H487">
        <v>805630</v>
      </c>
      <c r="I487">
        <v>1638717</v>
      </c>
      <c r="J487">
        <v>9.82</v>
      </c>
      <c r="M487" t="s">
        <v>4</v>
      </c>
      <c r="N487">
        <v>112</v>
      </c>
      <c r="O487">
        <v>69.103576000000004</v>
      </c>
      <c r="R487" t="s">
        <v>4</v>
      </c>
      <c r="S487">
        <v>112</v>
      </c>
      <c r="T487">
        <v>61.255771000000003</v>
      </c>
      <c r="V487">
        <v>118</v>
      </c>
      <c r="W487">
        <v>5.5E-2</v>
      </c>
      <c r="X487">
        <f>MIN(S487, V487)</f>
        <v>112</v>
      </c>
      <c r="Y487">
        <f>(X487-N487)/N487*100</f>
        <v>0</v>
      </c>
    </row>
    <row r="488" spans="1:25" x14ac:dyDescent="0.3">
      <c r="A488" t="s">
        <v>1937</v>
      </c>
      <c r="C488">
        <v>4565956</v>
      </c>
      <c r="D488">
        <v>9325640</v>
      </c>
      <c r="E488">
        <v>81.040000000000006</v>
      </c>
      <c r="H488">
        <v>1015435</v>
      </c>
      <c r="I488">
        <v>2069963</v>
      </c>
      <c r="J488">
        <v>12.45</v>
      </c>
      <c r="M488" t="s">
        <v>3</v>
      </c>
      <c r="N488">
        <v>134</v>
      </c>
      <c r="O488">
        <v>17.658657000000002</v>
      </c>
      <c r="R488" t="s">
        <v>3</v>
      </c>
      <c r="S488">
        <v>134</v>
      </c>
      <c r="T488">
        <v>4.7239589999999998</v>
      </c>
      <c r="V488">
        <v>144</v>
      </c>
      <c r="W488">
        <v>6.7000000000000004E-2</v>
      </c>
      <c r="X488">
        <f>MIN(S488, V488)</f>
        <v>134</v>
      </c>
      <c r="Y488">
        <f>(X488-N488)/N488*100</f>
        <v>0</v>
      </c>
    </row>
    <row r="489" spans="1:25" x14ac:dyDescent="0.3">
      <c r="A489" t="s">
        <v>1938</v>
      </c>
      <c r="C489">
        <v>5157936</v>
      </c>
      <c r="D489">
        <v>10534675</v>
      </c>
      <c r="E489">
        <v>90.38</v>
      </c>
      <c r="H489">
        <v>907137</v>
      </c>
      <c r="I489">
        <v>1848235</v>
      </c>
      <c r="J489">
        <v>11.33</v>
      </c>
      <c r="M489" t="s">
        <v>4</v>
      </c>
      <c r="N489">
        <v>118</v>
      </c>
      <c r="O489">
        <v>71.959282999999999</v>
      </c>
      <c r="R489" t="s">
        <v>4</v>
      </c>
      <c r="S489">
        <v>112</v>
      </c>
      <c r="T489">
        <v>61.396163000000001</v>
      </c>
      <c r="V489">
        <v>120</v>
      </c>
      <c r="W489">
        <v>0.05</v>
      </c>
      <c r="X489">
        <f>MIN(S489, V489)</f>
        <v>112</v>
      </c>
      <c r="Y489">
        <f>(X489-N489)/N489*100</f>
        <v>-5.0847457627118651</v>
      </c>
    </row>
    <row r="490" spans="1:25" x14ac:dyDescent="0.3">
      <c r="A490" t="s">
        <v>1939</v>
      </c>
      <c r="C490">
        <v>4124575</v>
      </c>
      <c r="D490">
        <v>8431601</v>
      </c>
      <c r="E490">
        <v>73.900000000000006</v>
      </c>
      <c r="H490">
        <v>841750</v>
      </c>
      <c r="I490">
        <v>1716893</v>
      </c>
      <c r="J490">
        <v>10.41</v>
      </c>
      <c r="M490" t="s">
        <v>4</v>
      </c>
      <c r="N490">
        <v>125</v>
      </c>
      <c r="O490">
        <v>69.395010999999997</v>
      </c>
      <c r="R490" t="s">
        <v>4</v>
      </c>
      <c r="S490">
        <v>124</v>
      </c>
      <c r="T490">
        <v>61.309978000000001</v>
      </c>
      <c r="V490">
        <v>129</v>
      </c>
      <c r="W490">
        <v>7.0000000000000007E-2</v>
      </c>
      <c r="X490">
        <f>MIN(S490, V490)</f>
        <v>124</v>
      </c>
      <c r="Y490">
        <f>(X490-N490)/N490*100</f>
        <v>-0.8</v>
      </c>
    </row>
    <row r="491" spans="1:25" x14ac:dyDescent="0.3">
      <c r="A491" t="s">
        <v>1940</v>
      </c>
      <c r="C491">
        <v>4648416</v>
      </c>
      <c r="D491">
        <v>9486573</v>
      </c>
      <c r="E491">
        <v>81.72</v>
      </c>
      <c r="H491">
        <v>843234</v>
      </c>
      <c r="I491">
        <v>1716720</v>
      </c>
      <c r="J491">
        <v>10.62</v>
      </c>
      <c r="M491" t="s">
        <v>4</v>
      </c>
      <c r="N491">
        <v>115</v>
      </c>
      <c r="O491">
        <v>70.741288999999995</v>
      </c>
      <c r="R491" t="s">
        <v>4</v>
      </c>
      <c r="S491">
        <v>116</v>
      </c>
      <c r="T491">
        <v>61.332889999999999</v>
      </c>
      <c r="V491">
        <v>118</v>
      </c>
      <c r="W491">
        <v>4.3999999999999997E-2</v>
      </c>
      <c r="X491">
        <f>MIN(S491, V491)</f>
        <v>116</v>
      </c>
      <c r="Y491">
        <f>(X491-N491)/N491*100</f>
        <v>0.86956521739130432</v>
      </c>
    </row>
    <row r="492" spans="1:25" x14ac:dyDescent="0.3">
      <c r="A492" t="s">
        <v>1941</v>
      </c>
      <c r="C492">
        <v>4821066</v>
      </c>
      <c r="D492">
        <v>9834688</v>
      </c>
      <c r="E492">
        <v>88.22</v>
      </c>
      <c r="H492">
        <v>895236</v>
      </c>
      <c r="I492">
        <v>1821993</v>
      </c>
      <c r="J492">
        <v>11.65</v>
      </c>
      <c r="M492" t="s">
        <v>4</v>
      </c>
      <c r="N492">
        <v>120</v>
      </c>
      <c r="O492">
        <v>71.316638999999995</v>
      </c>
      <c r="R492" t="s">
        <v>4</v>
      </c>
      <c r="S492">
        <v>114</v>
      </c>
      <c r="T492">
        <v>61.422733999999998</v>
      </c>
      <c r="V492">
        <v>121</v>
      </c>
      <c r="W492">
        <v>4.5999999999999999E-2</v>
      </c>
      <c r="X492">
        <f>MIN(S492, V492)</f>
        <v>114</v>
      </c>
      <c r="Y492">
        <f>(X492-N492)/N492*100</f>
        <v>-5</v>
      </c>
    </row>
    <row r="493" spans="1:25" x14ac:dyDescent="0.3">
      <c r="A493" t="s">
        <v>1942</v>
      </c>
      <c r="C493">
        <v>4160160</v>
      </c>
      <c r="D493">
        <v>8515560</v>
      </c>
      <c r="E493">
        <v>78.150000000000006</v>
      </c>
      <c r="H493">
        <v>828180</v>
      </c>
      <c r="I493">
        <v>1691229</v>
      </c>
      <c r="J493">
        <v>10.54</v>
      </c>
      <c r="M493" t="s">
        <v>4</v>
      </c>
      <c r="N493">
        <v>195</v>
      </c>
      <c r="O493">
        <v>69.836098000000007</v>
      </c>
      <c r="R493" t="s">
        <v>4</v>
      </c>
      <c r="S493">
        <v>115</v>
      </c>
      <c r="T493">
        <v>61.343049999999998</v>
      </c>
      <c r="V493">
        <v>128</v>
      </c>
      <c r="W493">
        <v>0.05</v>
      </c>
      <c r="X493">
        <f>MIN(S493, V493)</f>
        <v>115</v>
      </c>
      <c r="Y493">
        <f>(X493-N493)/N493*100</f>
        <v>-41.025641025641022</v>
      </c>
    </row>
    <row r="494" spans="1:25" x14ac:dyDescent="0.3">
      <c r="A494" t="s">
        <v>1943</v>
      </c>
      <c r="C494">
        <v>4606010</v>
      </c>
      <c r="D494">
        <v>9387245</v>
      </c>
      <c r="E494">
        <v>81.790000000000006</v>
      </c>
      <c r="H494">
        <v>813680</v>
      </c>
      <c r="I494">
        <v>1654337</v>
      </c>
      <c r="J494">
        <v>10.26</v>
      </c>
      <c r="M494" t="s">
        <v>4</v>
      </c>
      <c r="N494">
        <v>155</v>
      </c>
      <c r="O494">
        <v>70.585430000000002</v>
      </c>
      <c r="R494" t="s">
        <v>4</v>
      </c>
      <c r="S494">
        <v>108</v>
      </c>
      <c r="T494">
        <v>61.282646</v>
      </c>
      <c r="V494">
        <v>111</v>
      </c>
      <c r="W494">
        <v>4.3999999999999997E-2</v>
      </c>
      <c r="X494">
        <f>MIN(S494, V494)</f>
        <v>108</v>
      </c>
      <c r="Y494">
        <f>(X494-N494)/N494*100</f>
        <v>-30.322580645161288</v>
      </c>
    </row>
    <row r="495" spans="1:25" x14ac:dyDescent="0.3">
      <c r="A495" t="s">
        <v>1944</v>
      </c>
      <c r="C495">
        <v>4326030</v>
      </c>
      <c r="D495">
        <v>8839604</v>
      </c>
      <c r="E495">
        <v>76.180000000000007</v>
      </c>
      <c r="H495">
        <v>805630</v>
      </c>
      <c r="I495">
        <v>1642284</v>
      </c>
      <c r="J495">
        <v>10.210000000000001</v>
      </c>
      <c r="M495" t="s">
        <v>4</v>
      </c>
      <c r="N495">
        <v>120</v>
      </c>
      <c r="O495">
        <v>70.490938</v>
      </c>
      <c r="R495" t="s">
        <v>4</v>
      </c>
      <c r="S495">
        <v>117</v>
      </c>
      <c r="T495">
        <v>61.315784999999998</v>
      </c>
      <c r="V495">
        <v>118</v>
      </c>
      <c r="W495">
        <v>4.1000000000000002E-2</v>
      </c>
      <c r="X495">
        <f>MIN(S495, V495)</f>
        <v>117</v>
      </c>
      <c r="Y495">
        <f>(X495-N495)/N495*100</f>
        <v>-2.5</v>
      </c>
    </row>
    <row r="496" spans="1:25" x14ac:dyDescent="0.3">
      <c r="A496" t="s">
        <v>1945</v>
      </c>
      <c r="C496">
        <v>1130040</v>
      </c>
      <c r="D496">
        <v>2431227</v>
      </c>
      <c r="E496">
        <v>28.31</v>
      </c>
      <c r="H496">
        <v>173720</v>
      </c>
      <c r="I496">
        <v>369579</v>
      </c>
      <c r="J496">
        <v>2.6</v>
      </c>
      <c r="M496" t="s">
        <v>3</v>
      </c>
      <c r="N496">
        <v>97</v>
      </c>
      <c r="O496">
        <v>6.9755520000000004</v>
      </c>
      <c r="R496" t="s">
        <v>3</v>
      </c>
      <c r="S496">
        <v>97</v>
      </c>
      <c r="T496">
        <v>0.46799600000000002</v>
      </c>
      <c r="V496">
        <v>100</v>
      </c>
      <c r="W496">
        <v>6.6000000000000003E-2</v>
      </c>
      <c r="X496">
        <f>MIN(S496, V496)</f>
        <v>97</v>
      </c>
      <c r="Y496">
        <f>(X496-N496)/N496*100</f>
        <v>0</v>
      </c>
    </row>
    <row r="497" spans="1:25" x14ac:dyDescent="0.3">
      <c r="A497" t="s">
        <v>1946</v>
      </c>
      <c r="C497">
        <v>5336960</v>
      </c>
      <c r="D497">
        <v>10841189</v>
      </c>
      <c r="E497">
        <v>91.75</v>
      </c>
      <c r="H497">
        <v>875595</v>
      </c>
      <c r="I497">
        <v>1774544</v>
      </c>
      <c r="J497">
        <v>11.44</v>
      </c>
      <c r="M497" t="s">
        <v>3</v>
      </c>
      <c r="N497">
        <v>100</v>
      </c>
      <c r="O497">
        <v>45.881919000000003</v>
      </c>
      <c r="R497" t="s">
        <v>3</v>
      </c>
      <c r="S497">
        <v>100</v>
      </c>
      <c r="T497">
        <v>2.8522989999999999</v>
      </c>
      <c r="V497">
        <v>104</v>
      </c>
      <c r="W497">
        <v>0.05</v>
      </c>
      <c r="X497">
        <f>MIN(S497, V497)</f>
        <v>100</v>
      </c>
      <c r="Y497">
        <f>(X497-N497)/N497*100</f>
        <v>0</v>
      </c>
    </row>
    <row r="498" spans="1:25" x14ac:dyDescent="0.3">
      <c r="A498" t="s">
        <v>1947</v>
      </c>
      <c r="C498">
        <v>5029260</v>
      </c>
      <c r="D498">
        <v>10244352</v>
      </c>
      <c r="E498">
        <v>87.62</v>
      </c>
      <c r="H498">
        <v>868970</v>
      </c>
      <c r="I498">
        <v>1765800</v>
      </c>
      <c r="J498">
        <v>11.01</v>
      </c>
      <c r="M498" t="s">
        <v>4</v>
      </c>
      <c r="N498">
        <v>103</v>
      </c>
      <c r="O498">
        <v>71.312755999999993</v>
      </c>
      <c r="R498" t="s">
        <v>4</v>
      </c>
      <c r="S498">
        <v>103</v>
      </c>
      <c r="T498">
        <v>61.339362999999999</v>
      </c>
      <c r="V498">
        <v>112</v>
      </c>
      <c r="W498">
        <v>4.5999999999999999E-2</v>
      </c>
      <c r="X498">
        <f>MIN(S498, V498)</f>
        <v>103</v>
      </c>
      <c r="Y498">
        <f>(X498-N498)/N498*100</f>
        <v>0</v>
      </c>
    </row>
    <row r="499" spans="1:25" x14ac:dyDescent="0.3">
      <c r="A499" t="s">
        <v>1948</v>
      </c>
      <c r="C499">
        <v>6151235</v>
      </c>
      <c r="D499">
        <v>12416358</v>
      </c>
      <c r="E499">
        <v>99.49</v>
      </c>
      <c r="H499">
        <v>880210</v>
      </c>
      <c r="I499">
        <v>1772853</v>
      </c>
      <c r="J499">
        <v>11.67</v>
      </c>
      <c r="M499" t="s">
        <v>3</v>
      </c>
      <c r="N499">
        <v>83</v>
      </c>
      <c r="O499">
        <v>18.622333999999999</v>
      </c>
      <c r="R499" t="s">
        <v>3</v>
      </c>
      <c r="S499">
        <v>83</v>
      </c>
      <c r="T499">
        <v>2.7501859999999998</v>
      </c>
      <c r="V499">
        <v>85</v>
      </c>
      <c r="W499">
        <v>0.06</v>
      </c>
      <c r="X499">
        <f>MIN(S499, V499)</f>
        <v>83</v>
      </c>
      <c r="Y499">
        <f>(X499-N499)/N499*100</f>
        <v>0</v>
      </c>
    </row>
    <row r="500" spans="1:25" x14ac:dyDescent="0.3">
      <c r="A500" t="s">
        <v>1949</v>
      </c>
      <c r="C500">
        <v>4905582</v>
      </c>
      <c r="D500">
        <v>9985583</v>
      </c>
      <c r="E500">
        <v>84.52</v>
      </c>
      <c r="H500">
        <v>984192</v>
      </c>
      <c r="I500">
        <v>1999493</v>
      </c>
      <c r="J500">
        <v>12.21</v>
      </c>
      <c r="M500" t="s">
        <v>3</v>
      </c>
      <c r="N500">
        <v>126</v>
      </c>
      <c r="O500">
        <v>16.343181999999999</v>
      </c>
      <c r="R500" t="s">
        <v>3</v>
      </c>
      <c r="S500">
        <v>126</v>
      </c>
      <c r="T500">
        <v>2.87392</v>
      </c>
      <c r="V500">
        <v>127</v>
      </c>
      <c r="W500">
        <v>6.2E-2</v>
      </c>
      <c r="X500">
        <f>MIN(S500, V500)</f>
        <v>126</v>
      </c>
      <c r="Y500">
        <f>(X500-N500)/N500*100</f>
        <v>0</v>
      </c>
    </row>
    <row r="501" spans="1:25" x14ac:dyDescent="0.3">
      <c r="A501" t="s">
        <v>1950</v>
      </c>
      <c r="C501">
        <v>6456204</v>
      </c>
      <c r="D501">
        <v>13086179</v>
      </c>
      <c r="E501">
        <v>109.19</v>
      </c>
      <c r="H501">
        <v>969400</v>
      </c>
      <c r="I501">
        <v>1960317</v>
      </c>
      <c r="J501">
        <v>12.93</v>
      </c>
      <c r="M501" t="s">
        <v>3</v>
      </c>
      <c r="N501">
        <v>90</v>
      </c>
      <c r="O501">
        <v>46.419549000000004</v>
      </c>
      <c r="R501" t="s">
        <v>3</v>
      </c>
      <c r="S501">
        <v>90</v>
      </c>
      <c r="T501">
        <v>10.199572</v>
      </c>
      <c r="V501">
        <v>99</v>
      </c>
      <c r="W501">
        <v>4.7E-2</v>
      </c>
      <c r="X501">
        <f>MIN(S501, V501)</f>
        <v>90</v>
      </c>
      <c r="Y501">
        <f>(X501-N501)/N501*100</f>
        <v>0</v>
      </c>
    </row>
    <row r="502" spans="1:25" x14ac:dyDescent="0.3">
      <c r="A502" t="s">
        <v>1951</v>
      </c>
      <c r="C502">
        <v>6434890</v>
      </c>
      <c r="D502">
        <v>13047743</v>
      </c>
      <c r="E502">
        <v>108.26</v>
      </c>
      <c r="H502">
        <v>1054900</v>
      </c>
      <c r="I502">
        <v>2134610</v>
      </c>
      <c r="J502">
        <v>13.9</v>
      </c>
      <c r="M502" t="s">
        <v>3</v>
      </c>
      <c r="N502">
        <v>106</v>
      </c>
      <c r="O502">
        <v>23.450175000000002</v>
      </c>
      <c r="R502" t="s">
        <v>3</v>
      </c>
      <c r="S502">
        <v>106</v>
      </c>
      <c r="T502">
        <v>4.7242879999999996</v>
      </c>
      <c r="V502">
        <v>109</v>
      </c>
      <c r="W502">
        <v>5.8000000000000003E-2</v>
      </c>
      <c r="X502">
        <f>MIN(S502, V502)</f>
        <v>106</v>
      </c>
      <c r="Y502">
        <f>(X502-N502)/N502*100</f>
        <v>0</v>
      </c>
    </row>
    <row r="503" spans="1:25" x14ac:dyDescent="0.3">
      <c r="A503" t="s">
        <v>1952</v>
      </c>
      <c r="C503">
        <v>5235706</v>
      </c>
      <c r="D503">
        <v>10663003</v>
      </c>
      <c r="E503">
        <v>89.85</v>
      </c>
      <c r="H503">
        <v>867313</v>
      </c>
      <c r="I503">
        <v>1762066</v>
      </c>
      <c r="J503">
        <v>11.22</v>
      </c>
      <c r="M503" t="s">
        <v>4</v>
      </c>
      <c r="N503">
        <v>122</v>
      </c>
      <c r="O503">
        <v>71.766265000000004</v>
      </c>
      <c r="R503" t="s">
        <v>4</v>
      </c>
      <c r="S503">
        <v>105</v>
      </c>
      <c r="T503">
        <v>61.367513000000002</v>
      </c>
      <c r="V503">
        <v>108</v>
      </c>
      <c r="W503">
        <v>4.9000000000000002E-2</v>
      </c>
      <c r="X503">
        <f>MIN(S503, V503)</f>
        <v>105</v>
      </c>
      <c r="Y503">
        <f>(X503-N503)/N503*100</f>
        <v>-13.934426229508196</v>
      </c>
    </row>
    <row r="504" spans="1:25" x14ac:dyDescent="0.3">
      <c r="A504" t="s">
        <v>1953</v>
      </c>
      <c r="C504">
        <v>7096496</v>
      </c>
      <c r="D504">
        <v>14349041</v>
      </c>
      <c r="E504">
        <v>116.23</v>
      </c>
      <c r="H504">
        <v>1148752</v>
      </c>
      <c r="I504">
        <v>2318377</v>
      </c>
      <c r="J504">
        <v>14.5</v>
      </c>
      <c r="M504" t="s">
        <v>3</v>
      </c>
      <c r="N504">
        <v>105</v>
      </c>
      <c r="O504">
        <v>21.147068999999998</v>
      </c>
      <c r="R504" t="s">
        <v>3</v>
      </c>
      <c r="S504">
        <v>105</v>
      </c>
      <c r="T504">
        <v>3.5691009999999999</v>
      </c>
      <c r="V504">
        <v>106</v>
      </c>
      <c r="W504">
        <v>7.2999999999999995E-2</v>
      </c>
      <c r="X504">
        <f>MIN(S504, V504)</f>
        <v>105</v>
      </c>
      <c r="Y504">
        <f>(X504-N504)/N504*100</f>
        <v>0</v>
      </c>
    </row>
    <row r="505" spans="1:25" x14ac:dyDescent="0.3">
      <c r="A505" t="s">
        <v>1954</v>
      </c>
      <c r="C505">
        <v>5670567</v>
      </c>
      <c r="D505">
        <v>11521237</v>
      </c>
      <c r="E505">
        <v>94.94</v>
      </c>
      <c r="H505">
        <v>940779</v>
      </c>
      <c r="I505">
        <v>1907125</v>
      </c>
      <c r="J505">
        <v>12.1</v>
      </c>
      <c r="M505" t="s">
        <v>4</v>
      </c>
      <c r="N505">
        <v>103</v>
      </c>
      <c r="O505">
        <v>72.248073000000005</v>
      </c>
      <c r="R505" t="s">
        <v>3</v>
      </c>
      <c r="S505">
        <v>101</v>
      </c>
      <c r="T505">
        <v>51.434959999999997</v>
      </c>
      <c r="V505">
        <v>108</v>
      </c>
      <c r="W505">
        <v>5.0999999999999997E-2</v>
      </c>
      <c r="X505">
        <f>MIN(S505, V505)</f>
        <v>101</v>
      </c>
      <c r="Y505">
        <f>(X505-N505)/N505*100</f>
        <v>-1.9417475728155338</v>
      </c>
    </row>
    <row r="506" spans="1:25" x14ac:dyDescent="0.3">
      <c r="A506" t="s">
        <v>1955</v>
      </c>
      <c r="C506">
        <v>5497584</v>
      </c>
      <c r="D506">
        <v>11154317</v>
      </c>
      <c r="E506">
        <v>93.92</v>
      </c>
      <c r="H506">
        <v>838468</v>
      </c>
      <c r="I506">
        <v>1697023</v>
      </c>
      <c r="J506">
        <v>11.08</v>
      </c>
      <c r="M506" t="s">
        <v>3</v>
      </c>
      <c r="N506">
        <v>94</v>
      </c>
      <c r="O506">
        <v>51.596327000000002</v>
      </c>
      <c r="R506" t="s">
        <v>3</v>
      </c>
      <c r="S506">
        <v>94</v>
      </c>
      <c r="T506">
        <v>8.4236389999999997</v>
      </c>
      <c r="V506">
        <v>96</v>
      </c>
      <c r="W506">
        <v>0.05</v>
      </c>
      <c r="X506">
        <f>MIN(S506, V506)</f>
        <v>94</v>
      </c>
      <c r="Y506">
        <f>(X506-N506)/N506*100</f>
        <v>0</v>
      </c>
    </row>
    <row r="507" spans="1:25" x14ac:dyDescent="0.3">
      <c r="A507" t="s">
        <v>1956</v>
      </c>
      <c r="C507">
        <v>1300203</v>
      </c>
      <c r="D507">
        <v>2759790</v>
      </c>
      <c r="E507">
        <v>30.51</v>
      </c>
      <c r="H507">
        <v>158320</v>
      </c>
      <c r="I507">
        <v>331774</v>
      </c>
      <c r="J507">
        <v>1.56</v>
      </c>
      <c r="M507" t="s">
        <v>3</v>
      </c>
      <c r="N507">
        <v>77</v>
      </c>
      <c r="O507">
        <v>7.464251</v>
      </c>
      <c r="R507" t="s">
        <v>3</v>
      </c>
      <c r="S507">
        <v>77</v>
      </c>
      <c r="T507">
        <v>0.47921000000000002</v>
      </c>
      <c r="V507">
        <v>79</v>
      </c>
      <c r="W507">
        <v>5.7000000000000002E-2</v>
      </c>
      <c r="X507">
        <f>MIN(S507, V507)</f>
        <v>77</v>
      </c>
      <c r="Y507">
        <f>(X507-N507)/N507*100</f>
        <v>0</v>
      </c>
    </row>
    <row r="508" spans="1:25" x14ac:dyDescent="0.3">
      <c r="A508" t="s">
        <v>1957</v>
      </c>
      <c r="C508">
        <v>3255716</v>
      </c>
      <c r="D508">
        <v>6751189</v>
      </c>
      <c r="E508">
        <v>65.540000000000006</v>
      </c>
      <c r="H508">
        <v>1460646</v>
      </c>
      <c r="I508">
        <v>3025999</v>
      </c>
      <c r="J508">
        <v>20.47</v>
      </c>
      <c r="M508" t="s">
        <v>4</v>
      </c>
      <c r="N508">
        <v>348</v>
      </c>
      <c r="O508">
        <v>69.117350999999999</v>
      </c>
      <c r="R508" t="s">
        <v>4</v>
      </c>
      <c r="S508" t="s">
        <v>1449</v>
      </c>
      <c r="T508">
        <v>62.610672999999998</v>
      </c>
      <c r="V508">
        <v>296</v>
      </c>
      <c r="W508">
        <v>4.1000000000000002E-2</v>
      </c>
      <c r="X508">
        <f>MIN(S508, V508)</f>
        <v>296</v>
      </c>
      <c r="Y508">
        <f>(X508-N508)/N508*100</f>
        <v>-14.942528735632186</v>
      </c>
    </row>
    <row r="509" spans="1:25" x14ac:dyDescent="0.3">
      <c r="A509" t="s">
        <v>1958</v>
      </c>
      <c r="C509">
        <v>3149952</v>
      </c>
      <c r="D509">
        <v>6501036</v>
      </c>
      <c r="E509">
        <v>61.3</v>
      </c>
      <c r="H509">
        <v>1403344</v>
      </c>
      <c r="I509">
        <v>2893640</v>
      </c>
      <c r="J509">
        <v>19.54</v>
      </c>
      <c r="M509" t="s">
        <v>4</v>
      </c>
      <c r="N509">
        <v>450</v>
      </c>
      <c r="O509">
        <v>68.397101000000006</v>
      </c>
      <c r="R509" t="s">
        <v>4</v>
      </c>
      <c r="S509" t="s">
        <v>1449</v>
      </c>
      <c r="T509">
        <v>62.442031999999998</v>
      </c>
      <c r="V509">
        <v>277</v>
      </c>
      <c r="W509">
        <v>3.9E-2</v>
      </c>
      <c r="X509">
        <f>MIN(S509, V509)</f>
        <v>277</v>
      </c>
      <c r="Y509">
        <f>(X509-N509)/N509*100</f>
        <v>-38.444444444444443</v>
      </c>
    </row>
    <row r="510" spans="1:25" x14ac:dyDescent="0.3">
      <c r="A510" t="s">
        <v>1959</v>
      </c>
      <c r="C510">
        <v>3223804</v>
      </c>
      <c r="D510">
        <v>6612974</v>
      </c>
      <c r="E510">
        <v>58.89</v>
      </c>
      <c r="H510">
        <v>1263160</v>
      </c>
      <c r="I510">
        <v>2588513</v>
      </c>
      <c r="J510">
        <v>16.989999999999998</v>
      </c>
      <c r="M510" t="s">
        <v>4</v>
      </c>
      <c r="N510">
        <v>245</v>
      </c>
      <c r="O510">
        <v>67.908558999999997</v>
      </c>
      <c r="R510" t="s">
        <v>4</v>
      </c>
      <c r="S510" t="s">
        <v>1449</v>
      </c>
      <c r="T510">
        <v>62.087778999999998</v>
      </c>
      <c r="V510">
        <v>229</v>
      </c>
      <c r="W510">
        <v>3.9E-2</v>
      </c>
      <c r="X510">
        <f>MIN(S510, V510)</f>
        <v>229</v>
      </c>
      <c r="Y510">
        <f>(X510-N510)/N510*100</f>
        <v>-6.5306122448979593</v>
      </c>
    </row>
    <row r="511" spans="1:25" x14ac:dyDescent="0.3">
      <c r="A511" t="s">
        <v>1960</v>
      </c>
      <c r="C511">
        <v>3397424</v>
      </c>
      <c r="D511">
        <v>7025902</v>
      </c>
      <c r="E511">
        <v>65.510000000000005</v>
      </c>
      <c r="H511">
        <v>1434583</v>
      </c>
      <c r="I511">
        <v>2963780</v>
      </c>
      <c r="J511">
        <v>21.77</v>
      </c>
      <c r="M511" t="s">
        <v>4</v>
      </c>
      <c r="N511">
        <v>311</v>
      </c>
      <c r="O511">
        <v>69.171927999999994</v>
      </c>
      <c r="R511" t="s">
        <v>4</v>
      </c>
      <c r="S511" t="s">
        <v>1449</v>
      </c>
      <c r="T511">
        <v>62.466903000000002</v>
      </c>
      <c r="V511">
        <v>276</v>
      </c>
      <c r="W511">
        <v>0.04</v>
      </c>
      <c r="X511">
        <f>MIN(S511, V511)</f>
        <v>276</v>
      </c>
      <c r="Y511">
        <f>(X511-N511)/N511*100</f>
        <v>-11.254019292604502</v>
      </c>
    </row>
    <row r="512" spans="1:25" x14ac:dyDescent="0.3">
      <c r="A512" t="s">
        <v>1961</v>
      </c>
      <c r="C512">
        <v>2842026</v>
      </c>
      <c r="D512">
        <v>5843271</v>
      </c>
      <c r="E512">
        <v>53.19</v>
      </c>
      <c r="H512">
        <v>1268586</v>
      </c>
      <c r="I512">
        <v>2605831</v>
      </c>
      <c r="J512">
        <v>18.809999999999999</v>
      </c>
      <c r="M512" t="s">
        <v>4</v>
      </c>
      <c r="N512">
        <v>330</v>
      </c>
      <c r="O512">
        <v>67.454747999999995</v>
      </c>
      <c r="R512" t="s">
        <v>4</v>
      </c>
      <c r="S512" t="s">
        <v>1449</v>
      </c>
      <c r="T512">
        <v>62.187646999999998</v>
      </c>
      <c r="V512">
        <v>257</v>
      </c>
      <c r="W512">
        <v>4.5999999999999999E-2</v>
      </c>
      <c r="X512">
        <f>MIN(S512, V512)</f>
        <v>257</v>
      </c>
      <c r="Y512">
        <f>(X512-N512)/N512*100</f>
        <v>-22.121212121212121</v>
      </c>
    </row>
    <row r="513" spans="1:25" x14ac:dyDescent="0.3">
      <c r="A513" t="s">
        <v>1962</v>
      </c>
      <c r="C513">
        <v>3096801</v>
      </c>
      <c r="D513">
        <v>6441019</v>
      </c>
      <c r="E513">
        <v>63.02</v>
      </c>
      <c r="H513">
        <v>1513683</v>
      </c>
      <c r="I513">
        <v>3145507</v>
      </c>
      <c r="J513">
        <v>23.05</v>
      </c>
      <c r="M513" t="s">
        <v>4</v>
      </c>
      <c r="N513">
        <v>419</v>
      </c>
      <c r="O513">
        <v>68.680874000000003</v>
      </c>
      <c r="R513" t="s">
        <v>4</v>
      </c>
      <c r="S513" t="s">
        <v>1449</v>
      </c>
      <c r="T513">
        <v>62.84487</v>
      </c>
      <c r="V513">
        <v>326</v>
      </c>
      <c r="W513">
        <v>4.2000000000000003E-2</v>
      </c>
      <c r="X513">
        <f>MIN(S513, V513)</f>
        <v>326</v>
      </c>
      <c r="Y513">
        <f>(X513-N513)/N513*100</f>
        <v>-22.195704057279237</v>
      </c>
    </row>
    <row r="514" spans="1:25" x14ac:dyDescent="0.3">
      <c r="A514" t="s">
        <v>1963</v>
      </c>
      <c r="C514">
        <v>3322092</v>
      </c>
      <c r="D514">
        <v>6826298</v>
      </c>
      <c r="E514">
        <v>60.83</v>
      </c>
      <c r="H514">
        <v>1348572</v>
      </c>
      <c r="I514">
        <v>2768378</v>
      </c>
      <c r="J514">
        <v>19.82</v>
      </c>
      <c r="M514" t="s">
        <v>4</v>
      </c>
      <c r="N514">
        <v>345</v>
      </c>
      <c r="O514">
        <v>68.680689000000001</v>
      </c>
      <c r="R514" t="s">
        <v>4</v>
      </c>
      <c r="S514" t="s">
        <v>1449</v>
      </c>
      <c r="T514">
        <v>62.206026000000001</v>
      </c>
      <c r="V514">
        <v>245</v>
      </c>
      <c r="W514">
        <v>3.5000000000000003E-2</v>
      </c>
      <c r="X514">
        <f>MIN(S514, V514)</f>
        <v>245</v>
      </c>
      <c r="Y514">
        <f>(X514-N514)/N514*100</f>
        <v>-28.985507246376812</v>
      </c>
    </row>
    <row r="515" spans="1:25" x14ac:dyDescent="0.3">
      <c r="A515" t="s">
        <v>1964</v>
      </c>
      <c r="C515">
        <v>3177108</v>
      </c>
      <c r="D515">
        <v>6611888</v>
      </c>
      <c r="E515">
        <v>64.209999999999994</v>
      </c>
      <c r="H515">
        <v>1588554</v>
      </c>
      <c r="I515">
        <v>3303248</v>
      </c>
      <c r="J515">
        <v>24.71</v>
      </c>
      <c r="M515" t="s">
        <v>4</v>
      </c>
      <c r="N515">
        <v>367</v>
      </c>
      <c r="O515">
        <v>69.066205999999994</v>
      </c>
      <c r="R515" t="s">
        <v>4</v>
      </c>
      <c r="S515" t="s">
        <v>1449</v>
      </c>
      <c r="T515">
        <v>63.002795999999996</v>
      </c>
      <c r="V515">
        <v>338</v>
      </c>
      <c r="W515">
        <v>4.7E-2</v>
      </c>
      <c r="X515">
        <f>MIN(S515, V515)</f>
        <v>338</v>
      </c>
      <c r="Y515">
        <f>(X515-N515)/N515*100</f>
        <v>-7.9019073569482288</v>
      </c>
    </row>
    <row r="516" spans="1:25" x14ac:dyDescent="0.3">
      <c r="A516" t="s">
        <v>1965</v>
      </c>
      <c r="C516">
        <v>3113298</v>
      </c>
      <c r="D516">
        <v>6479781</v>
      </c>
      <c r="E516">
        <v>62.74</v>
      </c>
      <c r="H516">
        <v>1517328</v>
      </c>
      <c r="I516">
        <v>3155361</v>
      </c>
      <c r="J516">
        <v>23.45</v>
      </c>
      <c r="M516" t="s">
        <v>4</v>
      </c>
      <c r="N516">
        <v>408</v>
      </c>
      <c r="O516">
        <v>68.933130000000006</v>
      </c>
      <c r="R516" t="s">
        <v>4</v>
      </c>
      <c r="S516" t="s">
        <v>1449</v>
      </c>
      <c r="T516">
        <v>62.851194</v>
      </c>
      <c r="V516">
        <v>327</v>
      </c>
      <c r="W516">
        <v>3.7999999999999999E-2</v>
      </c>
      <c r="X516">
        <f>MIN(S516, V516)</f>
        <v>327</v>
      </c>
      <c r="Y516">
        <f>(X516-N516)/N516*100</f>
        <v>-19.852941176470587</v>
      </c>
    </row>
    <row r="517" spans="1:25" x14ac:dyDescent="0.3">
      <c r="A517" t="s">
        <v>1966</v>
      </c>
      <c r="C517">
        <v>3453200</v>
      </c>
      <c r="D517">
        <v>7199639</v>
      </c>
      <c r="E517">
        <v>70.84</v>
      </c>
      <c r="H517">
        <v>1615050</v>
      </c>
      <c r="I517">
        <v>3364159</v>
      </c>
      <c r="J517">
        <v>23.16</v>
      </c>
      <c r="M517" t="s">
        <v>4</v>
      </c>
      <c r="N517">
        <v>349</v>
      </c>
      <c r="O517">
        <v>69.950333000000001</v>
      </c>
      <c r="R517" t="s">
        <v>4</v>
      </c>
      <c r="S517" t="s">
        <v>1449</v>
      </c>
      <c r="T517">
        <v>63.004679000000003</v>
      </c>
      <c r="V517">
        <v>332</v>
      </c>
      <c r="W517">
        <v>4.2999999999999997E-2</v>
      </c>
      <c r="X517">
        <f>MIN(S517, V517)</f>
        <v>332</v>
      </c>
      <c r="Y517">
        <f>(X517-N517)/N517*100</f>
        <v>-4.8710601719197708</v>
      </c>
    </row>
    <row r="518" spans="1:25" x14ac:dyDescent="0.3">
      <c r="A518" t="s">
        <v>1967</v>
      </c>
      <c r="C518">
        <v>1058561</v>
      </c>
      <c r="D518">
        <v>2311721</v>
      </c>
      <c r="E518">
        <v>27.29</v>
      </c>
      <c r="H518">
        <v>148105</v>
      </c>
      <c r="I518">
        <v>319113</v>
      </c>
      <c r="J518">
        <v>1.49</v>
      </c>
      <c r="M518" t="s">
        <v>3</v>
      </c>
      <c r="N518">
        <v>88</v>
      </c>
      <c r="O518">
        <v>6.3100810000000003</v>
      </c>
      <c r="R518" t="s">
        <v>3</v>
      </c>
      <c r="S518">
        <v>88</v>
      </c>
      <c r="T518">
        <v>0.45210299999999998</v>
      </c>
      <c r="V518">
        <v>94</v>
      </c>
      <c r="W518">
        <v>5.5E-2</v>
      </c>
      <c r="X518">
        <f>MIN(S518, V518)</f>
        <v>88</v>
      </c>
      <c r="Y518">
        <f>(X518-N518)/N518*100</f>
        <v>0</v>
      </c>
    </row>
    <row r="519" spans="1:25" x14ac:dyDescent="0.3">
      <c r="A519" t="s">
        <v>1968</v>
      </c>
      <c r="C519">
        <v>5179255</v>
      </c>
      <c r="D519">
        <v>10580067</v>
      </c>
      <c r="E519">
        <v>88.02</v>
      </c>
      <c r="H519">
        <v>1459820</v>
      </c>
      <c r="I519">
        <v>2978337</v>
      </c>
      <c r="J519">
        <v>20.38</v>
      </c>
      <c r="M519" t="s">
        <v>4</v>
      </c>
      <c r="N519">
        <v>192</v>
      </c>
      <c r="O519">
        <v>71.918801999999999</v>
      </c>
      <c r="R519" t="s">
        <v>4</v>
      </c>
      <c r="S519" t="s">
        <v>1449</v>
      </c>
      <c r="T519">
        <v>62.079974</v>
      </c>
      <c r="V519">
        <v>187</v>
      </c>
      <c r="W519">
        <v>3.5000000000000003E-2</v>
      </c>
      <c r="X519">
        <f>MIN(S519, V519)</f>
        <v>187</v>
      </c>
      <c r="Y519">
        <f>(X519-N519)/N519*100</f>
        <v>-2.604166666666667</v>
      </c>
    </row>
    <row r="520" spans="1:25" x14ac:dyDescent="0.3">
      <c r="A520" t="s">
        <v>1969</v>
      </c>
      <c r="C520">
        <v>5201102</v>
      </c>
      <c r="D520">
        <v>10666953</v>
      </c>
      <c r="E520">
        <v>94.72</v>
      </c>
      <c r="H520">
        <v>1517602</v>
      </c>
      <c r="I520">
        <v>3108453</v>
      </c>
      <c r="J520">
        <v>21.47</v>
      </c>
      <c r="M520" t="s">
        <v>4</v>
      </c>
      <c r="N520">
        <v>222</v>
      </c>
      <c r="O520">
        <v>72.354731000000001</v>
      </c>
      <c r="R520" t="s">
        <v>4</v>
      </c>
      <c r="S520" t="s">
        <v>1449</v>
      </c>
      <c r="T520">
        <v>62.237394999999999</v>
      </c>
      <c r="V520">
        <v>205</v>
      </c>
      <c r="W520">
        <v>3.7999999999999999E-2</v>
      </c>
      <c r="X520">
        <f>MIN(S520, V520)</f>
        <v>205</v>
      </c>
      <c r="Y520">
        <f>(X520-N520)/N520*100</f>
        <v>-7.6576576576576567</v>
      </c>
    </row>
    <row r="521" spans="1:25" x14ac:dyDescent="0.3">
      <c r="A521" t="s">
        <v>1970</v>
      </c>
      <c r="C521">
        <v>5220532</v>
      </c>
      <c r="D521">
        <v>10654976</v>
      </c>
      <c r="E521">
        <v>88.82</v>
      </c>
      <c r="H521">
        <v>1466796</v>
      </c>
      <c r="I521">
        <v>2989948</v>
      </c>
      <c r="J521">
        <v>20</v>
      </c>
      <c r="M521" t="s">
        <v>4</v>
      </c>
      <c r="N521">
        <v>196</v>
      </c>
      <c r="O521">
        <v>71.978138000000001</v>
      </c>
      <c r="R521" t="s">
        <v>4</v>
      </c>
      <c r="S521" t="s">
        <v>1449</v>
      </c>
      <c r="T521">
        <v>62.083951999999996</v>
      </c>
      <c r="V521">
        <v>185</v>
      </c>
      <c r="W521">
        <v>3.5999999999999997E-2</v>
      </c>
      <c r="X521">
        <f>MIN(S521, V521)</f>
        <v>185</v>
      </c>
      <c r="Y521">
        <f>(X521-N521)/N521*100</f>
        <v>-5.6122448979591839</v>
      </c>
    </row>
    <row r="522" spans="1:25" x14ac:dyDescent="0.3">
      <c r="A522" t="s">
        <v>1971</v>
      </c>
      <c r="C522">
        <v>5170624</v>
      </c>
      <c r="D522">
        <v>10589718</v>
      </c>
      <c r="E522">
        <v>102.51</v>
      </c>
      <c r="H522">
        <v>1531760</v>
      </c>
      <c r="I522">
        <v>3133261</v>
      </c>
      <c r="J522">
        <v>23.47</v>
      </c>
      <c r="M522" t="s">
        <v>4</v>
      </c>
      <c r="N522">
        <v>247</v>
      </c>
      <c r="O522">
        <v>72.860119999999995</v>
      </c>
      <c r="R522" t="s">
        <v>4</v>
      </c>
      <c r="S522" t="s">
        <v>1449</v>
      </c>
      <c r="T522">
        <v>62.384777</v>
      </c>
      <c r="V522">
        <v>204</v>
      </c>
      <c r="W522">
        <v>4.2999999999999997E-2</v>
      </c>
      <c r="X522">
        <f>MIN(S522, V522)</f>
        <v>204</v>
      </c>
      <c r="Y522">
        <f>(X522-N522)/N522*100</f>
        <v>-17.408906882591094</v>
      </c>
    </row>
    <row r="523" spans="1:25" x14ac:dyDescent="0.3">
      <c r="A523" t="s">
        <v>1972</v>
      </c>
      <c r="C523">
        <v>4755366</v>
      </c>
      <c r="D523">
        <v>9766292</v>
      </c>
      <c r="E523">
        <v>97.27</v>
      </c>
      <c r="H523">
        <v>1598846</v>
      </c>
      <c r="I523">
        <v>3279832</v>
      </c>
      <c r="J523">
        <v>24.45</v>
      </c>
      <c r="M523" t="s">
        <v>4</v>
      </c>
      <c r="N523">
        <v>277</v>
      </c>
      <c r="O523">
        <v>72.408508999999995</v>
      </c>
      <c r="R523" t="s">
        <v>4</v>
      </c>
      <c r="S523" t="s">
        <v>1449</v>
      </c>
      <c r="T523">
        <v>62.529615</v>
      </c>
      <c r="V523">
        <v>232</v>
      </c>
      <c r="W523">
        <v>4.5999999999999999E-2</v>
      </c>
      <c r="X523">
        <f>MIN(S523, V523)</f>
        <v>232</v>
      </c>
      <c r="Y523">
        <f>(X523-N523)/N523*100</f>
        <v>-16.245487364620939</v>
      </c>
    </row>
    <row r="524" spans="1:25" x14ac:dyDescent="0.3">
      <c r="A524" t="s">
        <v>1973</v>
      </c>
      <c r="C524">
        <v>4881106</v>
      </c>
      <c r="D524">
        <v>9985806</v>
      </c>
      <c r="E524">
        <v>96.96</v>
      </c>
      <c r="H524">
        <v>1500190</v>
      </c>
      <c r="I524">
        <v>3065508</v>
      </c>
      <c r="J524">
        <v>22.64</v>
      </c>
      <c r="M524" t="s">
        <v>4</v>
      </c>
      <c r="N524">
        <v>210</v>
      </c>
      <c r="O524">
        <v>71.965635000000006</v>
      </c>
      <c r="R524" t="s">
        <v>4</v>
      </c>
      <c r="S524" t="s">
        <v>1449</v>
      </c>
      <c r="T524">
        <v>62.314217999999997</v>
      </c>
      <c r="V524">
        <v>204</v>
      </c>
      <c r="W524">
        <v>3.6999999999999998E-2</v>
      </c>
      <c r="X524">
        <f>MIN(S524, V524)</f>
        <v>204</v>
      </c>
      <c r="Y524">
        <f>(X524-N524)/N524*100</f>
        <v>-2.8571428571428572</v>
      </c>
    </row>
    <row r="525" spans="1:25" x14ac:dyDescent="0.3">
      <c r="A525" t="s">
        <v>1974</v>
      </c>
      <c r="C525">
        <v>4167891</v>
      </c>
      <c r="D525">
        <v>8536558</v>
      </c>
      <c r="E525">
        <v>82.14</v>
      </c>
      <c r="H525">
        <v>1406745</v>
      </c>
      <c r="I525">
        <v>2877960</v>
      </c>
      <c r="J525">
        <v>20.64</v>
      </c>
      <c r="M525" t="s">
        <v>4</v>
      </c>
      <c r="N525">
        <v>229</v>
      </c>
      <c r="O525">
        <v>70.378212000000005</v>
      </c>
      <c r="R525" t="s">
        <v>4</v>
      </c>
      <c r="S525" t="s">
        <v>1449</v>
      </c>
      <c r="T525">
        <v>62.285716999999998</v>
      </c>
      <c r="V525">
        <v>214</v>
      </c>
      <c r="W525">
        <v>3.6999999999999998E-2</v>
      </c>
      <c r="X525">
        <f>MIN(S525, V525)</f>
        <v>214</v>
      </c>
      <c r="Y525">
        <f>(X525-N525)/N525*100</f>
        <v>-6.5502183406113534</v>
      </c>
    </row>
    <row r="526" spans="1:25" x14ac:dyDescent="0.3">
      <c r="A526" t="s">
        <v>1975</v>
      </c>
      <c r="C526">
        <v>5048744</v>
      </c>
      <c r="D526">
        <v>10321365</v>
      </c>
      <c r="E526">
        <v>97.92</v>
      </c>
      <c r="H526">
        <v>1375556</v>
      </c>
      <c r="I526">
        <v>2808291</v>
      </c>
      <c r="J526">
        <v>20.56</v>
      </c>
      <c r="M526" t="s">
        <v>4</v>
      </c>
      <c r="N526">
        <v>240</v>
      </c>
      <c r="O526">
        <v>72.671730999999994</v>
      </c>
      <c r="R526" t="s">
        <v>4</v>
      </c>
      <c r="S526" t="s">
        <v>1449</v>
      </c>
      <c r="T526">
        <v>62.045206999999998</v>
      </c>
      <c r="V526">
        <v>181</v>
      </c>
      <c r="W526">
        <v>3.4000000000000002E-2</v>
      </c>
      <c r="X526">
        <f>MIN(S526, V526)</f>
        <v>181</v>
      </c>
      <c r="Y526">
        <f>(X526-N526)/N526*100</f>
        <v>-24.583333333333332</v>
      </c>
    </row>
    <row r="527" spans="1:25" x14ac:dyDescent="0.3">
      <c r="A527" t="s">
        <v>1976</v>
      </c>
      <c r="C527">
        <v>4943360</v>
      </c>
      <c r="D527">
        <v>10081992</v>
      </c>
      <c r="E527">
        <v>93.75</v>
      </c>
      <c r="H527">
        <v>1382596</v>
      </c>
      <c r="I527">
        <v>2816171</v>
      </c>
      <c r="J527">
        <v>21.04</v>
      </c>
      <c r="M527" t="s">
        <v>4</v>
      </c>
      <c r="N527">
        <v>497</v>
      </c>
      <c r="O527">
        <v>71.563034000000002</v>
      </c>
      <c r="R527" t="s">
        <v>4</v>
      </c>
      <c r="S527" t="s">
        <v>1449</v>
      </c>
      <c r="T527">
        <v>62.058686999999999</v>
      </c>
      <c r="V527">
        <v>178</v>
      </c>
      <c r="W527">
        <v>3.7999999999999999E-2</v>
      </c>
      <c r="X527">
        <f>MIN(S527, V527)</f>
        <v>178</v>
      </c>
      <c r="Y527">
        <f>(X527-N527)/N527*100</f>
        <v>-64.185110663983906</v>
      </c>
    </row>
    <row r="528" spans="1:25" x14ac:dyDescent="0.3">
      <c r="A528" t="s">
        <v>1977</v>
      </c>
      <c r="C528">
        <v>4837968</v>
      </c>
      <c r="D528">
        <v>9881528</v>
      </c>
      <c r="E528">
        <v>93.91</v>
      </c>
      <c r="H528">
        <v>1418540</v>
      </c>
      <c r="I528">
        <v>2893822</v>
      </c>
      <c r="J528">
        <v>21.58</v>
      </c>
      <c r="M528" t="s">
        <v>4</v>
      </c>
      <c r="N528">
        <v>249</v>
      </c>
      <c r="O528">
        <v>71.722255000000004</v>
      </c>
      <c r="R528" t="s">
        <v>4</v>
      </c>
      <c r="S528" t="s">
        <v>1449</v>
      </c>
      <c r="T528">
        <v>62.175294000000001</v>
      </c>
      <c r="V528">
        <v>189</v>
      </c>
      <c r="W528">
        <v>4.2000000000000003E-2</v>
      </c>
      <c r="X528">
        <f>MIN(S528, V528)</f>
        <v>189</v>
      </c>
      <c r="Y528">
        <f>(X528-N528)/N528*100</f>
        <v>-24.096385542168676</v>
      </c>
    </row>
    <row r="529" spans="1:25" x14ac:dyDescent="0.3">
      <c r="A529" t="s">
        <v>1978</v>
      </c>
      <c r="C529">
        <v>1088362</v>
      </c>
      <c r="D529">
        <v>2365812</v>
      </c>
      <c r="E529">
        <v>29.99</v>
      </c>
      <c r="H529">
        <v>137870</v>
      </c>
      <c r="I529">
        <v>295474</v>
      </c>
      <c r="J529">
        <v>2.27</v>
      </c>
      <c r="M529" t="s">
        <v>3</v>
      </c>
      <c r="N529">
        <v>84</v>
      </c>
      <c r="O529">
        <v>7.0406820000000003</v>
      </c>
      <c r="R529" t="s">
        <v>3</v>
      </c>
      <c r="S529">
        <v>84</v>
      </c>
      <c r="T529">
        <v>0.36585200000000001</v>
      </c>
      <c r="V529">
        <v>84</v>
      </c>
      <c r="W529">
        <v>6.5000000000000002E-2</v>
      </c>
      <c r="X529">
        <f>MIN(S529, V529)</f>
        <v>84</v>
      </c>
      <c r="Y529">
        <f>(X529-N529)/N529*100</f>
        <v>0</v>
      </c>
    </row>
    <row r="530" spans="1:25" x14ac:dyDescent="0.3">
      <c r="A530" t="s">
        <v>1979</v>
      </c>
      <c r="C530">
        <v>5573358</v>
      </c>
      <c r="D530">
        <v>11319506</v>
      </c>
      <c r="E530">
        <v>103.42</v>
      </c>
      <c r="H530">
        <v>1324008</v>
      </c>
      <c r="I530">
        <v>2685431</v>
      </c>
      <c r="J530">
        <v>17.91</v>
      </c>
      <c r="M530" t="s">
        <v>4</v>
      </c>
      <c r="N530">
        <v>324</v>
      </c>
      <c r="O530">
        <v>72.619563999999997</v>
      </c>
      <c r="R530" t="s">
        <v>4</v>
      </c>
      <c r="S530" t="s">
        <v>1449</v>
      </c>
      <c r="T530">
        <v>61.881943999999997</v>
      </c>
      <c r="V530">
        <v>147</v>
      </c>
      <c r="W530">
        <v>3.5999999999999997E-2</v>
      </c>
      <c r="X530">
        <f>MIN(S530, V530)</f>
        <v>147</v>
      </c>
      <c r="Y530">
        <f>(X530-N530)/N530*100</f>
        <v>-54.629629629629626</v>
      </c>
    </row>
    <row r="531" spans="1:25" x14ac:dyDescent="0.3">
      <c r="A531" t="s">
        <v>1980</v>
      </c>
      <c r="C531">
        <v>5662594</v>
      </c>
      <c r="D531">
        <v>11514355</v>
      </c>
      <c r="E531">
        <v>103.27</v>
      </c>
      <c r="H531">
        <v>1386938</v>
      </c>
      <c r="I531">
        <v>2816391</v>
      </c>
      <c r="J531">
        <v>18.23</v>
      </c>
      <c r="M531" t="s">
        <v>4</v>
      </c>
      <c r="N531">
        <v>161</v>
      </c>
      <c r="O531">
        <v>72.595229000000003</v>
      </c>
      <c r="R531" t="s">
        <v>4</v>
      </c>
      <c r="S531" t="s">
        <v>1449</v>
      </c>
      <c r="T531">
        <v>61.991129999999998</v>
      </c>
      <c r="V531">
        <v>156</v>
      </c>
      <c r="W531">
        <v>3.9E-2</v>
      </c>
      <c r="X531">
        <f>MIN(S531, V531)</f>
        <v>156</v>
      </c>
      <c r="Y531">
        <f>(X531-N531)/N531*100</f>
        <v>-3.1055900621118013</v>
      </c>
    </row>
    <row r="532" spans="1:25" x14ac:dyDescent="0.3">
      <c r="A532" t="s">
        <v>1981</v>
      </c>
      <c r="C532">
        <v>7209360</v>
      </c>
      <c r="D532">
        <v>14629422</v>
      </c>
      <c r="E532">
        <v>128.52000000000001</v>
      </c>
      <c r="H532">
        <v>1463076</v>
      </c>
      <c r="I532">
        <v>2964498</v>
      </c>
      <c r="J532">
        <v>22.34</v>
      </c>
      <c r="M532" t="s">
        <v>4</v>
      </c>
      <c r="N532">
        <v>143</v>
      </c>
      <c r="O532">
        <v>74.934859000000003</v>
      </c>
      <c r="R532" t="s">
        <v>4</v>
      </c>
      <c r="S532" t="s">
        <v>1449</v>
      </c>
      <c r="T532">
        <v>61.983173999999998</v>
      </c>
      <c r="V532">
        <v>137</v>
      </c>
      <c r="W532">
        <v>3.7999999999999999E-2</v>
      </c>
      <c r="X532">
        <f>MIN(S532, V532)</f>
        <v>137</v>
      </c>
      <c r="Y532">
        <f>(X532-N532)/N532*100</f>
        <v>-4.1958041958041958</v>
      </c>
    </row>
    <row r="533" spans="1:25" x14ac:dyDescent="0.3">
      <c r="A533" t="s">
        <v>1982</v>
      </c>
      <c r="C533">
        <v>6788664</v>
      </c>
      <c r="D533">
        <v>13744249</v>
      </c>
      <c r="E533">
        <v>116.73</v>
      </c>
      <c r="H533">
        <v>1408968</v>
      </c>
      <c r="I533">
        <v>2848777</v>
      </c>
      <c r="J533">
        <v>18.510000000000002</v>
      </c>
      <c r="M533" t="s">
        <v>4</v>
      </c>
      <c r="N533">
        <v>351</v>
      </c>
      <c r="O533">
        <v>73.690185999999997</v>
      </c>
      <c r="R533" t="s">
        <v>4</v>
      </c>
      <c r="S533" t="s">
        <v>1449</v>
      </c>
      <c r="T533">
        <v>61.942675999999999</v>
      </c>
      <c r="V533">
        <v>131</v>
      </c>
      <c r="W533">
        <v>3.3000000000000002E-2</v>
      </c>
      <c r="X533">
        <f>MIN(S533, V533)</f>
        <v>131</v>
      </c>
      <c r="Y533">
        <f>(X533-N533)/N533*100</f>
        <v>-62.678062678062673</v>
      </c>
    </row>
    <row r="534" spans="1:25" x14ac:dyDescent="0.3">
      <c r="A534" t="s">
        <v>1983</v>
      </c>
      <c r="C534">
        <v>6286245</v>
      </c>
      <c r="D534">
        <v>12803190</v>
      </c>
      <c r="E534">
        <v>114.3</v>
      </c>
      <c r="H534">
        <v>1477497</v>
      </c>
      <c r="I534">
        <v>3004914</v>
      </c>
      <c r="J534">
        <v>19.100000000000001</v>
      </c>
      <c r="M534" t="s">
        <v>4</v>
      </c>
      <c r="N534">
        <v>218</v>
      </c>
      <c r="O534">
        <v>74.008775999999997</v>
      </c>
      <c r="R534" t="s">
        <v>4</v>
      </c>
      <c r="S534" t="s">
        <v>1449</v>
      </c>
      <c r="T534">
        <v>62.05245</v>
      </c>
      <c r="V534">
        <v>160</v>
      </c>
      <c r="W534">
        <v>3.7999999999999999E-2</v>
      </c>
      <c r="X534">
        <f>MIN(S534, V534)</f>
        <v>160</v>
      </c>
      <c r="Y534">
        <f>(X534-N534)/N534*100</f>
        <v>-26.605504587155966</v>
      </c>
    </row>
    <row r="535" spans="1:25" x14ac:dyDescent="0.3">
      <c r="A535" t="s">
        <v>1984</v>
      </c>
      <c r="C535">
        <v>8504925</v>
      </c>
      <c r="D535">
        <v>17249116</v>
      </c>
      <c r="E535">
        <v>146.53</v>
      </c>
      <c r="H535">
        <v>1558245</v>
      </c>
      <c r="I535">
        <v>3155444</v>
      </c>
      <c r="J535">
        <v>21.83</v>
      </c>
      <c r="M535" t="s">
        <v>4</v>
      </c>
      <c r="N535">
        <v>132</v>
      </c>
      <c r="O535">
        <v>77.654210000000006</v>
      </c>
      <c r="R535" t="s">
        <v>4</v>
      </c>
      <c r="S535" t="s">
        <v>1449</v>
      </c>
      <c r="T535">
        <v>62.113168999999999</v>
      </c>
      <c r="V535">
        <v>130</v>
      </c>
      <c r="W535">
        <v>3.9E-2</v>
      </c>
      <c r="X535">
        <f>MIN(S535, V535)</f>
        <v>130</v>
      </c>
      <c r="Y535">
        <f>(X535-N535)/N535*100</f>
        <v>-1.5151515151515151</v>
      </c>
    </row>
    <row r="536" spans="1:25" x14ac:dyDescent="0.3">
      <c r="A536" t="s">
        <v>1985</v>
      </c>
      <c r="C536">
        <v>6081808</v>
      </c>
      <c r="D536">
        <v>12345856</v>
      </c>
      <c r="E536">
        <v>112.91</v>
      </c>
      <c r="H536">
        <v>1527568</v>
      </c>
      <c r="I536">
        <v>3097216</v>
      </c>
      <c r="J536">
        <v>20.52</v>
      </c>
      <c r="M536" t="s">
        <v>4</v>
      </c>
      <c r="N536">
        <v>228</v>
      </c>
      <c r="O536">
        <v>73.500951999999998</v>
      </c>
      <c r="R536" t="s">
        <v>4</v>
      </c>
      <c r="S536">
        <v>158</v>
      </c>
      <c r="T536">
        <v>62.644514999999998</v>
      </c>
      <c r="V536">
        <v>160</v>
      </c>
      <c r="W536">
        <v>3.9E-2</v>
      </c>
      <c r="X536">
        <f>MIN(S536, V536)</f>
        <v>158</v>
      </c>
      <c r="Y536">
        <f>(X536-N536)/N536*100</f>
        <v>-30.701754385964914</v>
      </c>
    </row>
    <row r="537" spans="1:25" x14ac:dyDescent="0.3">
      <c r="A537" t="s">
        <v>1986</v>
      </c>
      <c r="C537">
        <v>7668558</v>
      </c>
      <c r="D537">
        <v>15609854</v>
      </c>
      <c r="E537">
        <v>145.53</v>
      </c>
      <c r="H537">
        <v>1693733</v>
      </c>
      <c r="I537">
        <v>3442854</v>
      </c>
      <c r="J537">
        <v>23.3</v>
      </c>
      <c r="M537" t="s">
        <v>4</v>
      </c>
      <c r="N537">
        <v>195</v>
      </c>
      <c r="O537">
        <v>76.820633000000001</v>
      </c>
      <c r="R537" t="s">
        <v>4</v>
      </c>
      <c r="S537" t="s">
        <v>1449</v>
      </c>
      <c r="T537">
        <v>62.332667000000001</v>
      </c>
      <c r="V537">
        <v>162</v>
      </c>
      <c r="W537">
        <v>3.9E-2</v>
      </c>
      <c r="X537">
        <f>MIN(S537, V537)</f>
        <v>162</v>
      </c>
      <c r="Y537">
        <f>(X537-N537)/N537*100</f>
        <v>-16.923076923076923</v>
      </c>
    </row>
    <row r="538" spans="1:25" x14ac:dyDescent="0.3">
      <c r="A538" t="s">
        <v>1987</v>
      </c>
      <c r="C538">
        <v>6781110</v>
      </c>
      <c r="D538">
        <v>13781604</v>
      </c>
      <c r="E538">
        <v>125.12</v>
      </c>
      <c r="H538">
        <v>1423440</v>
      </c>
      <c r="I538">
        <v>2888488</v>
      </c>
      <c r="J538">
        <v>19.09</v>
      </c>
      <c r="M538" t="s">
        <v>4</v>
      </c>
      <c r="N538">
        <v>166</v>
      </c>
      <c r="O538">
        <v>74.670644999999993</v>
      </c>
      <c r="R538" t="s">
        <v>4</v>
      </c>
      <c r="S538" t="s">
        <v>1449</v>
      </c>
      <c r="T538">
        <v>62.007686</v>
      </c>
      <c r="V538">
        <v>143</v>
      </c>
      <c r="W538">
        <v>3.6999999999999998E-2</v>
      </c>
      <c r="X538">
        <f>MIN(S538, V538)</f>
        <v>143</v>
      </c>
      <c r="Y538">
        <f>(X538-N538)/N538*100</f>
        <v>-13.855421686746988</v>
      </c>
    </row>
    <row r="539" spans="1:25" x14ac:dyDescent="0.3">
      <c r="A539" t="s">
        <v>1988</v>
      </c>
      <c r="C539">
        <v>6677930</v>
      </c>
      <c r="D539">
        <v>13555365</v>
      </c>
      <c r="E539">
        <v>122.32</v>
      </c>
      <c r="H539">
        <v>1446048</v>
      </c>
      <c r="I539">
        <v>2931133</v>
      </c>
      <c r="J539">
        <v>19.399999999999999</v>
      </c>
      <c r="M539" t="s">
        <v>4</v>
      </c>
      <c r="N539">
        <v>206</v>
      </c>
      <c r="O539">
        <v>74.379030999999998</v>
      </c>
      <c r="R539" t="s">
        <v>4</v>
      </c>
      <c r="S539" t="s">
        <v>1449</v>
      </c>
      <c r="T539">
        <v>61.985326999999998</v>
      </c>
      <c r="V539">
        <v>143</v>
      </c>
      <c r="W539">
        <v>3.9E-2</v>
      </c>
      <c r="X539">
        <f>MIN(S539, V539)</f>
        <v>143</v>
      </c>
      <c r="Y539">
        <f>(X539-N539)/N539*100</f>
        <v>-30.582524271844658</v>
      </c>
    </row>
    <row r="540" spans="1:25" x14ac:dyDescent="0.3">
      <c r="A540" t="s">
        <v>1989</v>
      </c>
      <c r="C540">
        <v>1011172</v>
      </c>
      <c r="D540">
        <v>2206935</v>
      </c>
      <c r="E540">
        <v>28.81</v>
      </c>
      <c r="H540">
        <v>122796</v>
      </c>
      <c r="I540">
        <v>263759</v>
      </c>
      <c r="J540">
        <v>2.06</v>
      </c>
      <c r="M540" t="s">
        <v>3</v>
      </c>
      <c r="N540">
        <v>78</v>
      </c>
      <c r="O540">
        <v>6.8716660000000003</v>
      </c>
      <c r="R540" t="s">
        <v>3</v>
      </c>
      <c r="S540">
        <v>78</v>
      </c>
      <c r="T540">
        <v>0.396092</v>
      </c>
      <c r="V540">
        <v>80</v>
      </c>
      <c r="W540">
        <v>4.8000000000000001E-2</v>
      </c>
      <c r="X540">
        <f>MIN(S540, V540)</f>
        <v>78</v>
      </c>
      <c r="Y540">
        <f>(X540-N540)/N540*100</f>
        <v>0</v>
      </c>
    </row>
    <row r="541" spans="1:25" x14ac:dyDescent="0.3">
      <c r="A541" t="s">
        <v>1990</v>
      </c>
      <c r="C541">
        <v>5526962</v>
      </c>
      <c r="D541">
        <v>11204711</v>
      </c>
      <c r="E541">
        <v>97.61</v>
      </c>
      <c r="H541">
        <v>1340426</v>
      </c>
      <c r="I541">
        <v>2713991</v>
      </c>
      <c r="J541">
        <v>19.55</v>
      </c>
      <c r="M541" t="s">
        <v>4</v>
      </c>
      <c r="N541">
        <v>183</v>
      </c>
      <c r="O541">
        <v>73.557288999999997</v>
      </c>
      <c r="R541" t="s">
        <v>4</v>
      </c>
      <c r="S541" t="s">
        <v>1449</v>
      </c>
      <c r="T541">
        <v>61.931710000000002</v>
      </c>
      <c r="V541">
        <v>145</v>
      </c>
      <c r="W541">
        <v>4.2999999999999997E-2</v>
      </c>
      <c r="X541">
        <f>MIN(S541, V541)</f>
        <v>145</v>
      </c>
      <c r="Y541">
        <f>(X541-N541)/N541*100</f>
        <v>-20.765027322404372</v>
      </c>
    </row>
    <row r="542" spans="1:25" x14ac:dyDescent="0.3">
      <c r="A542" t="s">
        <v>1991</v>
      </c>
      <c r="C542">
        <v>9186912</v>
      </c>
      <c r="D542">
        <v>18549656</v>
      </c>
      <c r="E542">
        <v>158.44</v>
      </c>
      <c r="H542">
        <v>1654191</v>
      </c>
      <c r="I542">
        <v>3335444</v>
      </c>
      <c r="J542">
        <v>22.99</v>
      </c>
      <c r="M542" t="s">
        <v>4</v>
      </c>
      <c r="N542">
        <v>147</v>
      </c>
      <c r="O542">
        <v>78.153555999999995</v>
      </c>
      <c r="R542" t="s">
        <v>4</v>
      </c>
      <c r="S542" t="s">
        <v>1449</v>
      </c>
      <c r="T542">
        <v>62.210155</v>
      </c>
      <c r="V542">
        <v>120</v>
      </c>
      <c r="W542">
        <v>0.04</v>
      </c>
      <c r="X542">
        <f>MIN(S542, V542)</f>
        <v>120</v>
      </c>
      <c r="Y542">
        <f>(X542-N542)/N542*100</f>
        <v>-18.367346938775512</v>
      </c>
    </row>
    <row r="543" spans="1:25" x14ac:dyDescent="0.3">
      <c r="A543" t="s">
        <v>1992</v>
      </c>
      <c r="C543">
        <v>8010728</v>
      </c>
      <c r="D543">
        <v>16176567</v>
      </c>
      <c r="E543">
        <v>137.97999999999999</v>
      </c>
      <c r="H543">
        <v>1443940</v>
      </c>
      <c r="I543">
        <v>2911718</v>
      </c>
      <c r="J543">
        <v>19.809999999999999</v>
      </c>
      <c r="M543" t="s">
        <v>4</v>
      </c>
      <c r="N543">
        <v>124</v>
      </c>
      <c r="O543">
        <v>75.645857000000007</v>
      </c>
      <c r="R543" t="s">
        <v>4</v>
      </c>
      <c r="S543" t="s">
        <v>1449</v>
      </c>
      <c r="T543">
        <v>61.961762</v>
      </c>
      <c r="V543">
        <v>114</v>
      </c>
      <c r="W543">
        <v>3.5999999999999997E-2</v>
      </c>
      <c r="X543">
        <f>MIN(S543, V543)</f>
        <v>114</v>
      </c>
      <c r="Y543">
        <f>(X543-N543)/N543*100</f>
        <v>-8.064516129032258</v>
      </c>
    </row>
    <row r="544" spans="1:25" x14ac:dyDescent="0.3">
      <c r="A544" t="s">
        <v>1993</v>
      </c>
      <c r="C544">
        <v>8069206</v>
      </c>
      <c r="D544">
        <v>16277933</v>
      </c>
      <c r="E544">
        <v>137.11000000000001</v>
      </c>
      <c r="H544">
        <v>1504868</v>
      </c>
      <c r="I544">
        <v>3031865</v>
      </c>
      <c r="J544">
        <v>24.1</v>
      </c>
      <c r="M544" t="s">
        <v>4</v>
      </c>
      <c r="N544">
        <v>121</v>
      </c>
      <c r="O544">
        <v>75.483748000000006</v>
      </c>
      <c r="R544" t="s">
        <v>4</v>
      </c>
      <c r="S544">
        <v>112</v>
      </c>
      <c r="T544">
        <v>62.429602000000003</v>
      </c>
      <c r="V544">
        <v>115</v>
      </c>
      <c r="W544">
        <v>4.5999999999999999E-2</v>
      </c>
      <c r="X544">
        <f>MIN(S544, V544)</f>
        <v>112</v>
      </c>
      <c r="Y544">
        <f>(X544-N544)/N544*100</f>
        <v>-7.4380165289256199</v>
      </c>
    </row>
    <row r="545" spans="1:25" x14ac:dyDescent="0.3">
      <c r="A545" t="s">
        <v>1994</v>
      </c>
      <c r="C545">
        <v>6889008</v>
      </c>
      <c r="D545">
        <v>13914575</v>
      </c>
      <c r="E545">
        <v>118.94</v>
      </c>
      <c r="H545">
        <v>1352792</v>
      </c>
      <c r="I545">
        <v>2728672</v>
      </c>
      <c r="J545">
        <v>21.45</v>
      </c>
      <c r="M545" t="s">
        <v>4</v>
      </c>
      <c r="N545">
        <v>122</v>
      </c>
      <c r="O545">
        <v>73.622729000000007</v>
      </c>
      <c r="R545" t="s">
        <v>4</v>
      </c>
      <c r="S545">
        <v>117</v>
      </c>
      <c r="T545">
        <v>62.252521999999999</v>
      </c>
      <c r="V545">
        <v>118</v>
      </c>
      <c r="W545">
        <v>3.9E-2</v>
      </c>
      <c r="X545">
        <f>MIN(S545, V545)</f>
        <v>117</v>
      </c>
      <c r="Y545">
        <f>(X545-N545)/N545*100</f>
        <v>-4.0983606557377046</v>
      </c>
    </row>
    <row r="546" spans="1:25" x14ac:dyDescent="0.3">
      <c r="A546" t="s">
        <v>1995</v>
      </c>
      <c r="C546">
        <v>8335230</v>
      </c>
      <c r="D546">
        <v>16837414</v>
      </c>
      <c r="E546">
        <v>143.33000000000001</v>
      </c>
      <c r="H546">
        <v>1427440</v>
      </c>
      <c r="I546">
        <v>2879288</v>
      </c>
      <c r="J546">
        <v>24.39</v>
      </c>
      <c r="M546" t="s">
        <v>4</v>
      </c>
      <c r="N546">
        <v>119</v>
      </c>
      <c r="O546">
        <v>77.066025999999994</v>
      </c>
      <c r="R546" t="s">
        <v>4</v>
      </c>
      <c r="S546">
        <v>111</v>
      </c>
      <c r="T546">
        <v>62.344945000000003</v>
      </c>
      <c r="V546">
        <v>111</v>
      </c>
      <c r="W546">
        <v>4.2999999999999997E-2</v>
      </c>
      <c r="X546">
        <f>MIN(S546, V546)</f>
        <v>111</v>
      </c>
      <c r="Y546">
        <f>(X546-N546)/N546*100</f>
        <v>-6.7226890756302522</v>
      </c>
    </row>
    <row r="547" spans="1:25" x14ac:dyDescent="0.3">
      <c r="A547" t="s">
        <v>1996</v>
      </c>
      <c r="C547">
        <v>8401932</v>
      </c>
      <c r="D547">
        <v>17017750</v>
      </c>
      <c r="E547">
        <v>147.79</v>
      </c>
      <c r="H547">
        <v>1515500</v>
      </c>
      <c r="I547">
        <v>3064830</v>
      </c>
      <c r="J547">
        <v>20.69</v>
      </c>
      <c r="M547" t="s">
        <v>4</v>
      </c>
      <c r="N547">
        <v>151</v>
      </c>
      <c r="O547">
        <v>78.045332000000002</v>
      </c>
      <c r="R547" t="s">
        <v>4</v>
      </c>
      <c r="S547">
        <v>122</v>
      </c>
      <c r="T547">
        <v>62.506711000000003</v>
      </c>
      <c r="V547">
        <v>124</v>
      </c>
      <c r="W547">
        <v>4.2999999999999997E-2</v>
      </c>
      <c r="X547">
        <f>MIN(S547, V547)</f>
        <v>122</v>
      </c>
      <c r="Y547">
        <f>(X547-N547)/N547*100</f>
        <v>-19.205298013245034</v>
      </c>
    </row>
    <row r="548" spans="1:25" x14ac:dyDescent="0.3">
      <c r="A548" t="s">
        <v>1997</v>
      </c>
      <c r="C548">
        <v>7304904</v>
      </c>
      <c r="D548">
        <v>14785637</v>
      </c>
      <c r="E548">
        <v>130.37</v>
      </c>
      <c r="H548">
        <v>1386579</v>
      </c>
      <c r="I548">
        <v>2802512</v>
      </c>
      <c r="J548">
        <v>19</v>
      </c>
      <c r="M548" t="s">
        <v>4</v>
      </c>
      <c r="N548">
        <v>128</v>
      </c>
      <c r="O548">
        <v>74.787576999999999</v>
      </c>
      <c r="R548" t="s">
        <v>4</v>
      </c>
      <c r="S548" t="s">
        <v>1449</v>
      </c>
      <c r="T548">
        <v>61.869680000000002</v>
      </c>
      <c r="V548">
        <v>122</v>
      </c>
      <c r="W548">
        <v>3.5999999999999997E-2</v>
      </c>
      <c r="X548">
        <f>MIN(S548, V548)</f>
        <v>122</v>
      </c>
      <c r="Y548">
        <f>(X548-N548)/N548*100</f>
        <v>-4.6875</v>
      </c>
    </row>
    <row r="549" spans="1:25" x14ac:dyDescent="0.3">
      <c r="A549" t="s">
        <v>1998</v>
      </c>
      <c r="C549">
        <v>8168840</v>
      </c>
      <c r="D549">
        <v>16536937</v>
      </c>
      <c r="E549">
        <v>143.51</v>
      </c>
      <c r="H549">
        <v>1441560</v>
      </c>
      <c r="I549">
        <v>2913817</v>
      </c>
      <c r="J549">
        <v>19.579999999999998</v>
      </c>
      <c r="M549" t="s">
        <v>4</v>
      </c>
      <c r="N549" t="s">
        <v>1449</v>
      </c>
      <c r="O549">
        <v>74.631711999999993</v>
      </c>
      <c r="R549" t="s">
        <v>4</v>
      </c>
      <c r="S549" t="s">
        <v>1449</v>
      </c>
      <c r="T549">
        <v>61.935355000000001</v>
      </c>
      <c r="V549">
        <v>119</v>
      </c>
      <c r="W549">
        <v>3.5999999999999997E-2</v>
      </c>
      <c r="X549">
        <f>MIN(S549, V549)</f>
        <v>119</v>
      </c>
      <c r="Y549" t="e">
        <f>(X549-N549)/N549*100</f>
        <v>#VALUE!</v>
      </c>
    </row>
    <row r="550" spans="1:25" x14ac:dyDescent="0.3">
      <c r="A550" t="s">
        <v>1999</v>
      </c>
      <c r="C550">
        <v>6807520</v>
      </c>
      <c r="D550">
        <v>13777236</v>
      </c>
      <c r="E550">
        <v>117.46</v>
      </c>
      <c r="H550">
        <v>1387520</v>
      </c>
      <c r="I550">
        <v>2804236</v>
      </c>
      <c r="J550">
        <v>21.47</v>
      </c>
      <c r="M550" t="s">
        <v>4</v>
      </c>
      <c r="N550">
        <v>124</v>
      </c>
      <c r="O550">
        <v>73.559745000000007</v>
      </c>
      <c r="R550" t="s">
        <v>4</v>
      </c>
      <c r="S550">
        <v>125</v>
      </c>
      <c r="T550">
        <v>62.275714000000001</v>
      </c>
      <c r="V550">
        <v>127</v>
      </c>
      <c r="W550">
        <v>5.0999999999999997E-2</v>
      </c>
      <c r="X550">
        <f>MIN(S550, V550)</f>
        <v>125</v>
      </c>
      <c r="Y550">
        <f>(X550-N550)/N550*100</f>
        <v>0.80645161290322576</v>
      </c>
    </row>
    <row r="551" spans="1:25" x14ac:dyDescent="0.3">
      <c r="A551" t="s">
        <v>2000</v>
      </c>
      <c r="C551">
        <v>1003904</v>
      </c>
      <c r="D551">
        <v>2214050</v>
      </c>
      <c r="E551">
        <v>28.7</v>
      </c>
      <c r="H551">
        <v>166336</v>
      </c>
      <c r="I551">
        <v>362524</v>
      </c>
      <c r="J551">
        <v>2.64</v>
      </c>
      <c r="M551" t="s">
        <v>3</v>
      </c>
      <c r="N551">
        <v>106</v>
      </c>
      <c r="O551">
        <v>6.6409370000000001</v>
      </c>
      <c r="R551" t="s">
        <v>3</v>
      </c>
      <c r="S551">
        <v>106</v>
      </c>
      <c r="T551">
        <v>0.492336</v>
      </c>
      <c r="V551">
        <v>112</v>
      </c>
      <c r="W551">
        <v>7.0999999999999994E-2</v>
      </c>
      <c r="X551">
        <f>MIN(S551, V551)</f>
        <v>106</v>
      </c>
      <c r="Y551">
        <f>(X551-N551)/N551*100</f>
        <v>0</v>
      </c>
    </row>
    <row r="552" spans="1:25" x14ac:dyDescent="0.3">
      <c r="A552" t="s">
        <v>2001</v>
      </c>
      <c r="C552">
        <v>9027135</v>
      </c>
      <c r="D552">
        <v>18145348</v>
      </c>
      <c r="E552">
        <v>144.43</v>
      </c>
      <c r="H552">
        <v>1465945</v>
      </c>
      <c r="I552">
        <v>2943098</v>
      </c>
      <c r="J552">
        <v>20.12</v>
      </c>
      <c r="M552" t="s">
        <v>4</v>
      </c>
      <c r="N552">
        <v>92</v>
      </c>
      <c r="O552">
        <v>76.848206000000005</v>
      </c>
      <c r="R552" t="s">
        <v>4</v>
      </c>
      <c r="S552">
        <v>92</v>
      </c>
      <c r="T552">
        <v>62.297432999999998</v>
      </c>
      <c r="V552">
        <v>94</v>
      </c>
      <c r="W552">
        <v>3.5000000000000003E-2</v>
      </c>
      <c r="X552">
        <f>MIN(S552, V552)</f>
        <v>92</v>
      </c>
      <c r="Y552">
        <f>(X552-N552)/N552*100</f>
        <v>0</v>
      </c>
    </row>
    <row r="553" spans="1:25" x14ac:dyDescent="0.3">
      <c r="A553" t="s">
        <v>2002</v>
      </c>
      <c r="C553">
        <v>9954882</v>
      </c>
      <c r="D553">
        <v>20065544</v>
      </c>
      <c r="E553">
        <v>162.58000000000001</v>
      </c>
      <c r="H553">
        <v>1543158</v>
      </c>
      <c r="I553">
        <v>3105876</v>
      </c>
      <c r="J553">
        <v>20.95</v>
      </c>
      <c r="M553" t="s">
        <v>3</v>
      </c>
      <c r="N553">
        <v>101</v>
      </c>
      <c r="O553">
        <v>52.868676999999998</v>
      </c>
      <c r="R553" t="s">
        <v>3</v>
      </c>
      <c r="S553">
        <v>101</v>
      </c>
      <c r="T553">
        <v>5.8043979999999999</v>
      </c>
      <c r="V553">
        <v>101</v>
      </c>
      <c r="W553">
        <v>4.9000000000000002E-2</v>
      </c>
      <c r="X553">
        <f>MIN(S553, V553)</f>
        <v>101</v>
      </c>
      <c r="Y553">
        <f>(X553-N553)/N553*100</f>
        <v>0</v>
      </c>
    </row>
    <row r="554" spans="1:25" x14ac:dyDescent="0.3">
      <c r="A554" t="s">
        <v>2003</v>
      </c>
      <c r="C554">
        <v>9997064</v>
      </c>
      <c r="D554">
        <v>20105889</v>
      </c>
      <c r="E554">
        <v>159.24</v>
      </c>
      <c r="H554">
        <v>1444381</v>
      </c>
      <c r="I554">
        <v>2900920</v>
      </c>
      <c r="J554">
        <v>20.149999999999999</v>
      </c>
      <c r="M554" t="s">
        <v>4</v>
      </c>
      <c r="N554">
        <v>115</v>
      </c>
      <c r="O554">
        <v>78.232978000000003</v>
      </c>
      <c r="R554" t="s">
        <v>4</v>
      </c>
      <c r="S554">
        <v>87</v>
      </c>
      <c r="T554">
        <v>62.176619000000002</v>
      </c>
      <c r="V554">
        <v>88</v>
      </c>
      <c r="W554">
        <v>3.5999999999999997E-2</v>
      </c>
      <c r="X554">
        <f>MIN(S554, V554)</f>
        <v>87</v>
      </c>
      <c r="Y554">
        <f>(X554-N554)/N554*100</f>
        <v>-24.347826086956523</v>
      </c>
    </row>
    <row r="555" spans="1:25" x14ac:dyDescent="0.3">
      <c r="A555" t="s">
        <v>2004</v>
      </c>
      <c r="C555">
        <v>8156610</v>
      </c>
      <c r="D555">
        <v>16430170</v>
      </c>
      <c r="E555">
        <v>136.24</v>
      </c>
      <c r="H555">
        <v>1280790</v>
      </c>
      <c r="I555">
        <v>2576020</v>
      </c>
      <c r="J555">
        <v>13.91</v>
      </c>
      <c r="M555" t="s">
        <v>4</v>
      </c>
      <c r="N555">
        <v>93</v>
      </c>
      <c r="O555">
        <v>75.094640999999996</v>
      </c>
      <c r="R555" t="s">
        <v>4</v>
      </c>
      <c r="S555" t="s">
        <v>1449</v>
      </c>
      <c r="T555">
        <v>61.642594000000003</v>
      </c>
      <c r="V555">
        <v>94</v>
      </c>
      <c r="W555">
        <v>3.6999999999999998E-2</v>
      </c>
      <c r="X555">
        <f>MIN(S555, V555)</f>
        <v>94</v>
      </c>
      <c r="Y555">
        <f>(X555-N555)/N555*100</f>
        <v>1.0752688172043012</v>
      </c>
    </row>
    <row r="556" spans="1:25" x14ac:dyDescent="0.3">
      <c r="A556" t="s">
        <v>2005</v>
      </c>
      <c r="C556">
        <v>8117291</v>
      </c>
      <c r="D556">
        <v>16385674</v>
      </c>
      <c r="E556">
        <v>133.55000000000001</v>
      </c>
      <c r="H556">
        <v>1401730</v>
      </c>
      <c r="I556">
        <v>2825437</v>
      </c>
      <c r="J556">
        <v>18.71</v>
      </c>
      <c r="M556" t="s">
        <v>4</v>
      </c>
      <c r="N556">
        <v>110</v>
      </c>
      <c r="O556">
        <v>75.325451999999999</v>
      </c>
      <c r="R556" t="s">
        <v>4</v>
      </c>
      <c r="S556" t="s">
        <v>1449</v>
      </c>
      <c r="T556">
        <v>61.896045999999998</v>
      </c>
      <c r="V556">
        <v>109</v>
      </c>
      <c r="W556">
        <v>4.1000000000000002E-2</v>
      </c>
      <c r="X556">
        <f>MIN(S556, V556)</f>
        <v>109</v>
      </c>
      <c r="Y556">
        <f>(X556-N556)/N556*100</f>
        <v>-0.90909090909090906</v>
      </c>
    </row>
    <row r="557" spans="1:25" x14ac:dyDescent="0.3">
      <c r="A557" t="s">
        <v>2006</v>
      </c>
      <c r="C557">
        <v>8378664</v>
      </c>
      <c r="D557">
        <v>16908056</v>
      </c>
      <c r="E557">
        <v>139.19</v>
      </c>
      <c r="H557">
        <v>1475488</v>
      </c>
      <c r="I557">
        <v>2973324</v>
      </c>
      <c r="J557">
        <v>19.97</v>
      </c>
      <c r="M557" t="s">
        <v>4</v>
      </c>
      <c r="N557">
        <v>123</v>
      </c>
      <c r="O557">
        <v>76.930376999999993</v>
      </c>
      <c r="R557" t="s">
        <v>4</v>
      </c>
      <c r="S557" t="s">
        <v>1449</v>
      </c>
      <c r="T557">
        <v>61.939138999999997</v>
      </c>
      <c r="V557">
        <v>111</v>
      </c>
      <c r="W557">
        <v>3.5000000000000003E-2</v>
      </c>
      <c r="X557">
        <f>MIN(S557, V557)</f>
        <v>111</v>
      </c>
      <c r="Y557">
        <f>(X557-N557)/N557*100</f>
        <v>-9.7560975609756095</v>
      </c>
    </row>
    <row r="558" spans="1:25" x14ac:dyDescent="0.3">
      <c r="A558" t="s">
        <v>2007</v>
      </c>
      <c r="C558">
        <v>9750855</v>
      </c>
      <c r="D558">
        <v>19711737</v>
      </c>
      <c r="E558">
        <v>161.77000000000001</v>
      </c>
      <c r="H558">
        <v>1562903</v>
      </c>
      <c r="I558">
        <v>3154681</v>
      </c>
      <c r="J558">
        <v>20.85</v>
      </c>
      <c r="M558" t="s">
        <v>4</v>
      </c>
      <c r="N558">
        <v>113</v>
      </c>
      <c r="O558">
        <v>78.887130999999997</v>
      </c>
      <c r="R558" t="s">
        <v>3</v>
      </c>
      <c r="S558">
        <v>110</v>
      </c>
      <c r="T558">
        <v>46.833852999999998</v>
      </c>
      <c r="V558">
        <v>112</v>
      </c>
      <c r="W558">
        <v>3.9E-2</v>
      </c>
      <c r="X558">
        <f>MIN(S558, V558)</f>
        <v>110</v>
      </c>
      <c r="Y558">
        <f>(X558-N558)/N558*100</f>
        <v>-2.6548672566371683</v>
      </c>
    </row>
    <row r="559" spans="1:25" x14ac:dyDescent="0.3">
      <c r="A559" t="s">
        <v>2008</v>
      </c>
      <c r="C559">
        <v>8520096</v>
      </c>
      <c r="D559">
        <v>17169496</v>
      </c>
      <c r="E559">
        <v>135.79</v>
      </c>
      <c r="H559">
        <v>1379054</v>
      </c>
      <c r="I559">
        <v>2774967</v>
      </c>
      <c r="J559">
        <v>18.86</v>
      </c>
      <c r="M559" t="s">
        <v>4</v>
      </c>
      <c r="N559">
        <v>118</v>
      </c>
      <c r="O559">
        <v>76.308914000000001</v>
      </c>
      <c r="R559" t="s">
        <v>4</v>
      </c>
      <c r="S559" t="s">
        <v>1449</v>
      </c>
      <c r="T559">
        <v>61.781467999999997</v>
      </c>
      <c r="V559">
        <v>100</v>
      </c>
      <c r="W559">
        <v>4.2000000000000003E-2</v>
      </c>
      <c r="X559">
        <f>MIN(S559, V559)</f>
        <v>100</v>
      </c>
      <c r="Y559">
        <f>(X559-N559)/N559*100</f>
        <v>-15.254237288135593</v>
      </c>
    </row>
    <row r="560" spans="1:25" x14ac:dyDescent="0.3">
      <c r="A560" t="s">
        <v>2009</v>
      </c>
      <c r="C560">
        <v>11050350</v>
      </c>
      <c r="D560">
        <v>22273152</v>
      </c>
      <c r="E560">
        <v>172.96</v>
      </c>
      <c r="H560">
        <v>1745635</v>
      </c>
      <c r="I560">
        <v>3513824</v>
      </c>
      <c r="J560">
        <v>22.74</v>
      </c>
      <c r="M560" t="s">
        <v>4</v>
      </c>
      <c r="N560">
        <v>116</v>
      </c>
      <c r="O560">
        <v>80.522588999999996</v>
      </c>
      <c r="R560" t="s">
        <v>4</v>
      </c>
      <c r="S560">
        <v>104</v>
      </c>
      <c r="T560">
        <v>62.618909000000002</v>
      </c>
      <c r="V560">
        <v>108</v>
      </c>
      <c r="W560">
        <v>4.5999999999999999E-2</v>
      </c>
      <c r="X560">
        <f>MIN(S560, V560)</f>
        <v>104</v>
      </c>
      <c r="Y560">
        <f>(X560-N560)/N560*100</f>
        <v>-10.344827586206897</v>
      </c>
    </row>
    <row r="561" spans="1:25" x14ac:dyDescent="0.3">
      <c r="A561" t="s">
        <v>2010</v>
      </c>
      <c r="C561">
        <v>11621928</v>
      </c>
      <c r="D561">
        <v>23400086</v>
      </c>
      <c r="E561">
        <v>174.74</v>
      </c>
      <c r="H561">
        <v>1752648</v>
      </c>
      <c r="I561">
        <v>3524066</v>
      </c>
      <c r="J561">
        <v>23.02</v>
      </c>
      <c r="M561" t="s">
        <v>3</v>
      </c>
      <c r="N561">
        <v>101</v>
      </c>
      <c r="O561">
        <v>36.109985000000002</v>
      </c>
      <c r="R561" t="s">
        <v>3</v>
      </c>
      <c r="S561">
        <v>101</v>
      </c>
      <c r="T561">
        <v>5.6268010000000004</v>
      </c>
      <c r="V561">
        <v>102</v>
      </c>
      <c r="W561">
        <v>4.4999999999999998E-2</v>
      </c>
      <c r="X561">
        <f>MIN(S561, V561)</f>
        <v>101</v>
      </c>
      <c r="Y561">
        <f>(X561-N561)/N561*100</f>
        <v>0</v>
      </c>
    </row>
    <row r="562" spans="1:25" x14ac:dyDescent="0.3">
      <c r="A562" t="s">
        <v>2011</v>
      </c>
      <c r="C562">
        <v>1569715</v>
      </c>
      <c r="D562">
        <v>3424173</v>
      </c>
      <c r="E562">
        <v>41.12</v>
      </c>
      <c r="H562">
        <v>427721</v>
      </c>
      <c r="I562">
        <v>928805</v>
      </c>
      <c r="J562">
        <v>7.68</v>
      </c>
      <c r="M562" t="s">
        <v>4</v>
      </c>
      <c r="N562">
        <v>201</v>
      </c>
      <c r="O562">
        <v>66.340451000000002</v>
      </c>
      <c r="R562" t="s">
        <v>4</v>
      </c>
      <c r="S562">
        <v>189</v>
      </c>
      <c r="T562">
        <v>60.939585999999998</v>
      </c>
      <c r="V562">
        <v>202</v>
      </c>
      <c r="W562">
        <v>4.2000000000000003E-2</v>
      </c>
      <c r="X562">
        <f>MIN(S562, V562)</f>
        <v>189</v>
      </c>
      <c r="Y562">
        <f>(X562-N562)/N562*100</f>
        <v>-5.9701492537313428</v>
      </c>
    </row>
    <row r="563" spans="1:25" x14ac:dyDescent="0.3">
      <c r="A563" t="s">
        <v>2012</v>
      </c>
      <c r="C563">
        <v>1268560</v>
      </c>
      <c r="D563">
        <v>2702873</v>
      </c>
      <c r="E563">
        <v>31.31</v>
      </c>
      <c r="H563">
        <v>359560</v>
      </c>
      <c r="I563">
        <v>762923</v>
      </c>
      <c r="J563">
        <v>5.15</v>
      </c>
      <c r="M563" t="s">
        <v>4</v>
      </c>
      <c r="N563">
        <v>176</v>
      </c>
      <c r="O563">
        <v>64.768119999999996</v>
      </c>
      <c r="R563" t="s">
        <v>4</v>
      </c>
      <c r="S563">
        <v>162</v>
      </c>
      <c r="T563">
        <v>60.770049999999998</v>
      </c>
      <c r="V563">
        <v>177</v>
      </c>
      <c r="W563">
        <v>3.2000000000000001E-2</v>
      </c>
      <c r="X563">
        <f>MIN(S563, V563)</f>
        <v>162</v>
      </c>
      <c r="Y563">
        <f>(X563-N563)/N563*100</f>
        <v>-7.9545454545454541</v>
      </c>
    </row>
    <row r="564" spans="1:25" x14ac:dyDescent="0.3">
      <c r="A564" t="s">
        <v>2013</v>
      </c>
      <c r="C564">
        <v>1315944</v>
      </c>
      <c r="D564">
        <v>2760796</v>
      </c>
      <c r="E564">
        <v>29.23</v>
      </c>
      <c r="H564">
        <v>362556</v>
      </c>
      <c r="I564">
        <v>757744</v>
      </c>
      <c r="J564">
        <v>4.82</v>
      </c>
      <c r="M564" t="s">
        <v>4</v>
      </c>
      <c r="N564">
        <v>162</v>
      </c>
      <c r="O564">
        <v>64.530416000000002</v>
      </c>
      <c r="R564" t="s">
        <v>4</v>
      </c>
      <c r="S564">
        <v>146</v>
      </c>
      <c r="T564">
        <v>60.756872000000001</v>
      </c>
      <c r="V564">
        <v>161</v>
      </c>
      <c r="W564">
        <v>3.1E-2</v>
      </c>
      <c r="X564">
        <f>MIN(S564, V564)</f>
        <v>146</v>
      </c>
      <c r="Y564">
        <f>(X564-N564)/N564*100</f>
        <v>-9.8765432098765427</v>
      </c>
    </row>
    <row r="565" spans="1:25" x14ac:dyDescent="0.3">
      <c r="A565" t="s">
        <v>2014</v>
      </c>
      <c r="C565">
        <v>1525206</v>
      </c>
      <c r="D565">
        <v>3227388</v>
      </c>
      <c r="E565">
        <v>35.01</v>
      </c>
      <c r="H565">
        <v>380121</v>
      </c>
      <c r="I565">
        <v>800933</v>
      </c>
      <c r="J565">
        <v>5.38</v>
      </c>
      <c r="M565" t="s">
        <v>4</v>
      </c>
      <c r="N565">
        <v>214</v>
      </c>
      <c r="O565">
        <v>65.315580999999995</v>
      </c>
      <c r="R565" t="s">
        <v>4</v>
      </c>
      <c r="S565">
        <v>140</v>
      </c>
      <c r="T565">
        <v>60.773457000000001</v>
      </c>
      <c r="V565">
        <v>160</v>
      </c>
      <c r="W565">
        <v>3.5000000000000003E-2</v>
      </c>
      <c r="X565">
        <f>MIN(S565, V565)</f>
        <v>140</v>
      </c>
      <c r="Y565">
        <f>(X565-N565)/N565*100</f>
        <v>-34.579439252336449</v>
      </c>
    </row>
    <row r="566" spans="1:25" x14ac:dyDescent="0.3">
      <c r="A566" t="s">
        <v>2015</v>
      </c>
      <c r="C566">
        <v>1197700</v>
      </c>
      <c r="D566">
        <v>2531179</v>
      </c>
      <c r="E566">
        <v>27.34</v>
      </c>
      <c r="H566">
        <v>381640</v>
      </c>
      <c r="I566">
        <v>803785</v>
      </c>
      <c r="J566">
        <v>6.19</v>
      </c>
      <c r="M566" t="s">
        <v>4</v>
      </c>
      <c r="N566">
        <v>174</v>
      </c>
      <c r="O566">
        <v>64.573920999999999</v>
      </c>
      <c r="R566" t="s">
        <v>4</v>
      </c>
      <c r="S566">
        <v>175</v>
      </c>
      <c r="T566">
        <v>60.829763</v>
      </c>
      <c r="V566">
        <v>187</v>
      </c>
      <c r="W566">
        <v>4.3999999999999997E-2</v>
      </c>
      <c r="X566">
        <f>MIN(S566, V566)</f>
        <v>175</v>
      </c>
      <c r="Y566">
        <f>(X566-N566)/N566*100</f>
        <v>0.57471264367816088</v>
      </c>
    </row>
    <row r="567" spans="1:25" x14ac:dyDescent="0.3">
      <c r="A567" t="s">
        <v>2016</v>
      </c>
      <c r="C567">
        <v>1640886</v>
      </c>
      <c r="D567">
        <v>3465319</v>
      </c>
      <c r="E567">
        <v>36.69</v>
      </c>
      <c r="H567">
        <v>383877</v>
      </c>
      <c r="I567">
        <v>807013</v>
      </c>
      <c r="J567">
        <v>5.27</v>
      </c>
      <c r="M567" t="s">
        <v>4</v>
      </c>
      <c r="N567">
        <v>137</v>
      </c>
      <c r="O567">
        <v>65.659593000000001</v>
      </c>
      <c r="R567" t="s">
        <v>4</v>
      </c>
      <c r="S567">
        <v>136</v>
      </c>
      <c r="T567">
        <v>60.730324000000003</v>
      </c>
      <c r="V567">
        <v>152</v>
      </c>
      <c r="W567">
        <v>4.5999999999999999E-2</v>
      </c>
      <c r="X567">
        <f>MIN(S567, V567)</f>
        <v>136</v>
      </c>
      <c r="Y567">
        <f>(X567-N567)/N567*100</f>
        <v>-0.72992700729927007</v>
      </c>
    </row>
    <row r="568" spans="1:25" x14ac:dyDescent="0.3">
      <c r="A568" t="s">
        <v>2017</v>
      </c>
      <c r="C568">
        <v>1517369</v>
      </c>
      <c r="D568">
        <v>3265068</v>
      </c>
      <c r="E568">
        <v>39.369999999999997</v>
      </c>
      <c r="H568">
        <v>424515</v>
      </c>
      <c r="I568">
        <v>909684</v>
      </c>
      <c r="J568">
        <v>6.12</v>
      </c>
      <c r="M568" t="s">
        <v>4</v>
      </c>
      <c r="N568">
        <v>237</v>
      </c>
      <c r="O568">
        <v>66.358171999999996</v>
      </c>
      <c r="R568" t="s">
        <v>4</v>
      </c>
      <c r="S568">
        <v>165</v>
      </c>
      <c r="T568">
        <v>60.921062999999997</v>
      </c>
      <c r="V568">
        <v>194</v>
      </c>
      <c r="W568">
        <v>3.2000000000000001E-2</v>
      </c>
      <c r="X568">
        <f>MIN(S568, V568)</f>
        <v>165</v>
      </c>
      <c r="Y568">
        <f>(X568-N568)/N568*100</f>
        <v>-30.37974683544304</v>
      </c>
    </row>
    <row r="569" spans="1:25" x14ac:dyDescent="0.3">
      <c r="A569" t="s">
        <v>2018</v>
      </c>
      <c r="C569">
        <v>1398754</v>
      </c>
      <c r="D569">
        <v>3018830</v>
      </c>
      <c r="E569">
        <v>34.69</v>
      </c>
      <c r="H569">
        <v>420034</v>
      </c>
      <c r="I569">
        <v>902990</v>
      </c>
      <c r="J569">
        <v>7.64</v>
      </c>
      <c r="M569" t="s">
        <v>4</v>
      </c>
      <c r="N569">
        <v>188</v>
      </c>
      <c r="O569">
        <v>66.255706000000004</v>
      </c>
      <c r="R569" t="s">
        <v>4</v>
      </c>
      <c r="S569">
        <v>182</v>
      </c>
      <c r="T569">
        <v>60.910964999999997</v>
      </c>
      <c r="V569">
        <v>205</v>
      </c>
      <c r="W569">
        <v>0.04</v>
      </c>
      <c r="X569">
        <f>MIN(S569, V569)</f>
        <v>182</v>
      </c>
      <c r="Y569">
        <f>(X569-N569)/N569*100</f>
        <v>-3.1914893617021276</v>
      </c>
    </row>
    <row r="570" spans="1:25" x14ac:dyDescent="0.3">
      <c r="A570" t="s">
        <v>2019</v>
      </c>
      <c r="C570">
        <v>1509420</v>
      </c>
      <c r="D570">
        <v>3212589</v>
      </c>
      <c r="E570">
        <v>35.979999999999997</v>
      </c>
      <c r="H570">
        <v>413947</v>
      </c>
      <c r="I570">
        <v>877464</v>
      </c>
      <c r="J570">
        <v>5.8</v>
      </c>
      <c r="M570" t="s">
        <v>4</v>
      </c>
      <c r="N570">
        <v>225</v>
      </c>
      <c r="O570">
        <v>65.407989999999998</v>
      </c>
      <c r="R570" t="s">
        <v>4</v>
      </c>
      <c r="S570">
        <v>157</v>
      </c>
      <c r="T570">
        <v>60.852358000000002</v>
      </c>
      <c r="V570">
        <v>180</v>
      </c>
      <c r="W570">
        <v>3.9E-2</v>
      </c>
      <c r="X570">
        <f>MIN(S570, V570)</f>
        <v>157</v>
      </c>
      <c r="Y570">
        <f>(X570-N570)/N570*100</f>
        <v>-30.222222222222221</v>
      </c>
    </row>
    <row r="571" spans="1:25" x14ac:dyDescent="0.3">
      <c r="A571" t="s">
        <v>2020</v>
      </c>
      <c r="C571">
        <v>1492029</v>
      </c>
      <c r="D571">
        <v>3207632</v>
      </c>
      <c r="E571">
        <v>37.28</v>
      </c>
      <c r="H571">
        <v>424141</v>
      </c>
      <c r="I571">
        <v>908176</v>
      </c>
      <c r="J571">
        <v>6.38</v>
      </c>
      <c r="M571" t="s">
        <v>4</v>
      </c>
      <c r="N571">
        <v>406</v>
      </c>
      <c r="O571">
        <v>66.296764999999994</v>
      </c>
      <c r="R571" t="s">
        <v>4</v>
      </c>
      <c r="S571">
        <v>174</v>
      </c>
      <c r="T571">
        <v>60.887793000000002</v>
      </c>
      <c r="V571">
        <v>196</v>
      </c>
      <c r="W571">
        <v>5.3999999999999999E-2</v>
      </c>
      <c r="X571">
        <f>MIN(S571, V571)</f>
        <v>174</v>
      </c>
      <c r="Y571">
        <f>(X571-N571)/N571*100</f>
        <v>-57.142857142857139</v>
      </c>
    </row>
    <row r="572" spans="1:25" x14ac:dyDescent="0.3">
      <c r="A572" t="s">
        <v>2021</v>
      </c>
      <c r="C572">
        <v>1881946</v>
      </c>
      <c r="D572">
        <v>3940012</v>
      </c>
      <c r="E572">
        <v>41.08</v>
      </c>
      <c r="H572">
        <v>415008</v>
      </c>
      <c r="I572">
        <v>865143</v>
      </c>
      <c r="J572">
        <v>5.61</v>
      </c>
      <c r="M572" t="s">
        <v>4</v>
      </c>
      <c r="N572">
        <v>129</v>
      </c>
      <c r="O572">
        <v>65.966373000000004</v>
      </c>
      <c r="R572" t="s">
        <v>4</v>
      </c>
      <c r="S572">
        <v>125</v>
      </c>
      <c r="T572">
        <v>60.749201999999997</v>
      </c>
      <c r="V572">
        <v>143</v>
      </c>
      <c r="W572">
        <v>3.7999999999999999E-2</v>
      </c>
      <c r="X572">
        <f>MIN(S572, V572)</f>
        <v>125</v>
      </c>
      <c r="Y572">
        <f>(X572-N572)/N572*100</f>
        <v>-3.1007751937984498</v>
      </c>
    </row>
    <row r="573" spans="1:25" x14ac:dyDescent="0.3">
      <c r="A573" t="s">
        <v>2022</v>
      </c>
      <c r="C573">
        <v>2202960</v>
      </c>
      <c r="D573">
        <v>4590698</v>
      </c>
      <c r="E573">
        <v>47.01</v>
      </c>
      <c r="H573">
        <v>384696</v>
      </c>
      <c r="I573">
        <v>797671</v>
      </c>
      <c r="J573">
        <v>5.5</v>
      </c>
      <c r="M573" t="s">
        <v>4</v>
      </c>
      <c r="N573">
        <v>108</v>
      </c>
      <c r="O573">
        <v>66.758182000000005</v>
      </c>
      <c r="R573" t="s">
        <v>4</v>
      </c>
      <c r="S573">
        <v>113</v>
      </c>
      <c r="T573">
        <v>60.682606</v>
      </c>
      <c r="V573">
        <v>116</v>
      </c>
      <c r="W573">
        <v>3.3000000000000002E-2</v>
      </c>
      <c r="X573">
        <f>MIN(S573, V573)</f>
        <v>113</v>
      </c>
      <c r="Y573">
        <f>(X573-N573)/N573*100</f>
        <v>4.6296296296296298</v>
      </c>
    </row>
    <row r="574" spans="1:25" x14ac:dyDescent="0.3">
      <c r="A574" t="s">
        <v>2023</v>
      </c>
      <c r="C574">
        <v>1734790</v>
      </c>
      <c r="D574">
        <v>3611725</v>
      </c>
      <c r="E574">
        <v>38.119999999999997</v>
      </c>
      <c r="H574">
        <v>359410</v>
      </c>
      <c r="I574">
        <v>744811</v>
      </c>
      <c r="J574">
        <v>5</v>
      </c>
      <c r="M574" t="s">
        <v>4</v>
      </c>
      <c r="N574">
        <v>119</v>
      </c>
      <c r="O574">
        <v>65.294280999999998</v>
      </c>
      <c r="R574" t="s">
        <v>4</v>
      </c>
      <c r="S574">
        <v>120</v>
      </c>
      <c r="T574">
        <v>60.660207</v>
      </c>
      <c r="V574">
        <v>126</v>
      </c>
      <c r="W574">
        <v>2.8000000000000001E-2</v>
      </c>
      <c r="X574">
        <f>MIN(S574, V574)</f>
        <v>120</v>
      </c>
      <c r="Y574">
        <f>(X574-N574)/N574*100</f>
        <v>0.84033613445378152</v>
      </c>
    </row>
    <row r="575" spans="1:25" x14ac:dyDescent="0.3">
      <c r="A575" t="s">
        <v>2024</v>
      </c>
      <c r="C575">
        <v>2017379</v>
      </c>
      <c r="D575">
        <v>4190773</v>
      </c>
      <c r="E575">
        <v>41.94</v>
      </c>
      <c r="H575">
        <v>370539</v>
      </c>
      <c r="I575">
        <v>766053</v>
      </c>
      <c r="J575">
        <v>4.9400000000000004</v>
      </c>
      <c r="M575" t="s">
        <v>4</v>
      </c>
      <c r="N575">
        <v>105</v>
      </c>
      <c r="O575">
        <v>65.821127000000004</v>
      </c>
      <c r="R575" t="s">
        <v>4</v>
      </c>
      <c r="S575">
        <v>102</v>
      </c>
      <c r="T575">
        <v>60.654899</v>
      </c>
      <c r="V575">
        <v>116</v>
      </c>
      <c r="W575">
        <v>0.03</v>
      </c>
      <c r="X575">
        <f>MIN(S575, V575)</f>
        <v>102</v>
      </c>
      <c r="Y575">
        <f>(X575-N575)/N575*100</f>
        <v>-2.8571428571428572</v>
      </c>
    </row>
    <row r="576" spans="1:25" x14ac:dyDescent="0.3">
      <c r="A576" t="s">
        <v>2025</v>
      </c>
      <c r="C576">
        <v>1747444</v>
      </c>
      <c r="D576">
        <v>3637470</v>
      </c>
      <c r="E576">
        <v>36.76</v>
      </c>
      <c r="H576">
        <v>378518</v>
      </c>
      <c r="I576">
        <v>784659</v>
      </c>
      <c r="J576">
        <v>5.08</v>
      </c>
      <c r="M576" t="s">
        <v>4</v>
      </c>
      <c r="N576">
        <v>124</v>
      </c>
      <c r="O576">
        <v>65.193288999999993</v>
      </c>
      <c r="R576" t="s">
        <v>4</v>
      </c>
      <c r="S576">
        <v>122</v>
      </c>
      <c r="T576">
        <v>60.682746000000002</v>
      </c>
      <c r="V576">
        <v>132</v>
      </c>
      <c r="W576">
        <v>3.3000000000000002E-2</v>
      </c>
      <c r="X576">
        <f>MIN(S576, V576)</f>
        <v>122</v>
      </c>
      <c r="Y576">
        <f>(X576-N576)/N576*100</f>
        <v>-1.6129032258064515</v>
      </c>
    </row>
    <row r="577" spans="1:25" x14ac:dyDescent="0.3">
      <c r="A577" t="s">
        <v>2026</v>
      </c>
      <c r="C577">
        <v>1932138</v>
      </c>
      <c r="D577">
        <v>4107276</v>
      </c>
      <c r="E577">
        <v>43.35</v>
      </c>
      <c r="H577">
        <v>425178</v>
      </c>
      <c r="I577">
        <v>899596</v>
      </c>
      <c r="J577">
        <v>5.58</v>
      </c>
      <c r="M577" t="s">
        <v>4</v>
      </c>
      <c r="N577">
        <v>151</v>
      </c>
      <c r="O577">
        <v>67.005632000000006</v>
      </c>
      <c r="R577" t="s">
        <v>4</v>
      </c>
      <c r="S577">
        <v>141</v>
      </c>
      <c r="T577">
        <v>60.838231</v>
      </c>
      <c r="V577">
        <v>157</v>
      </c>
      <c r="W577">
        <v>3.4000000000000002E-2</v>
      </c>
      <c r="X577">
        <f>MIN(S577, V577)</f>
        <v>141</v>
      </c>
      <c r="Y577">
        <f>(X577-N577)/N577*100</f>
        <v>-6.6225165562913908</v>
      </c>
    </row>
    <row r="578" spans="1:25" x14ac:dyDescent="0.3">
      <c r="A578" t="s">
        <v>2027</v>
      </c>
      <c r="C578">
        <v>1881006</v>
      </c>
      <c r="D578">
        <v>3973901</v>
      </c>
      <c r="E578">
        <v>42.23</v>
      </c>
      <c r="H578">
        <v>421652</v>
      </c>
      <c r="I578">
        <v>886765</v>
      </c>
      <c r="J578">
        <v>5.59</v>
      </c>
      <c r="M578" t="s">
        <v>4</v>
      </c>
      <c r="N578">
        <v>132</v>
      </c>
      <c r="O578">
        <v>66.028603000000004</v>
      </c>
      <c r="R578" t="s">
        <v>4</v>
      </c>
      <c r="S578">
        <v>130</v>
      </c>
      <c r="T578">
        <v>60.754866</v>
      </c>
      <c r="V578">
        <v>153</v>
      </c>
      <c r="W578">
        <v>3.9E-2</v>
      </c>
      <c r="X578">
        <f>MIN(S578, V578)</f>
        <v>130</v>
      </c>
      <c r="Y578">
        <f>(X578-N578)/N578*100</f>
        <v>-1.5151515151515151</v>
      </c>
    </row>
    <row r="579" spans="1:25" x14ac:dyDescent="0.3">
      <c r="A579" t="s">
        <v>2028</v>
      </c>
      <c r="C579">
        <v>2114912</v>
      </c>
      <c r="D579">
        <v>4437989</v>
      </c>
      <c r="E579">
        <v>46.04</v>
      </c>
      <c r="H579">
        <v>421138</v>
      </c>
      <c r="I579">
        <v>879631</v>
      </c>
      <c r="J579">
        <v>5.93</v>
      </c>
      <c r="M579" t="s">
        <v>4</v>
      </c>
      <c r="N579">
        <v>216</v>
      </c>
      <c r="O579">
        <v>66.677806000000004</v>
      </c>
      <c r="R579" t="s">
        <v>4</v>
      </c>
      <c r="S579">
        <v>130</v>
      </c>
      <c r="T579">
        <v>60.760078</v>
      </c>
      <c r="V579">
        <v>136</v>
      </c>
      <c r="W579">
        <v>3.4000000000000002E-2</v>
      </c>
      <c r="X579">
        <f>MIN(S579, V579)</f>
        <v>130</v>
      </c>
      <c r="Y579">
        <f>(X579-N579)/N579*100</f>
        <v>-39.814814814814817</v>
      </c>
    </row>
    <row r="580" spans="1:25" x14ac:dyDescent="0.3">
      <c r="A580" t="s">
        <v>2029</v>
      </c>
      <c r="C580">
        <v>1775835</v>
      </c>
      <c r="D580">
        <v>3685074</v>
      </c>
      <c r="E580">
        <v>35.409999999999997</v>
      </c>
      <c r="H580">
        <v>332785</v>
      </c>
      <c r="I580">
        <v>687254</v>
      </c>
      <c r="J580">
        <v>4.58</v>
      </c>
      <c r="M580" t="s">
        <v>4</v>
      </c>
      <c r="N580">
        <v>104</v>
      </c>
      <c r="O580">
        <v>65.259855000000002</v>
      </c>
      <c r="R580" t="s">
        <v>4</v>
      </c>
      <c r="S580">
        <v>104</v>
      </c>
      <c r="T580">
        <v>60.574026000000003</v>
      </c>
      <c r="V580">
        <v>112</v>
      </c>
      <c r="W580">
        <v>3.5999999999999997E-2</v>
      </c>
      <c r="X580">
        <f>MIN(S580, V580)</f>
        <v>104</v>
      </c>
      <c r="Y580">
        <f>(X580-N580)/N580*100</f>
        <v>0</v>
      </c>
    </row>
    <row r="581" spans="1:25" x14ac:dyDescent="0.3">
      <c r="A581" t="s">
        <v>2030</v>
      </c>
      <c r="C581">
        <v>2204800</v>
      </c>
      <c r="D581">
        <v>4566856</v>
      </c>
      <c r="E581">
        <v>44.03</v>
      </c>
      <c r="H581">
        <v>347945</v>
      </c>
      <c r="I581">
        <v>716779</v>
      </c>
      <c r="J581">
        <v>4.95</v>
      </c>
      <c r="M581" t="s">
        <v>4</v>
      </c>
      <c r="N581">
        <v>95</v>
      </c>
      <c r="O581">
        <v>66.312713000000002</v>
      </c>
      <c r="R581" t="s">
        <v>4</v>
      </c>
      <c r="S581">
        <v>95</v>
      </c>
      <c r="T581">
        <v>60.617258999999997</v>
      </c>
      <c r="V581">
        <v>100</v>
      </c>
      <c r="W581">
        <v>3.2000000000000001E-2</v>
      </c>
      <c r="X581">
        <f>MIN(S581, V581)</f>
        <v>95</v>
      </c>
      <c r="Y581">
        <f>(X581-N581)/N581*100</f>
        <v>0</v>
      </c>
    </row>
    <row r="582" spans="1:25" x14ac:dyDescent="0.3">
      <c r="A582" t="s">
        <v>2031</v>
      </c>
      <c r="C582">
        <v>2951835</v>
      </c>
      <c r="D582">
        <v>6105604</v>
      </c>
      <c r="E582">
        <v>58.02</v>
      </c>
      <c r="H582">
        <v>439635</v>
      </c>
      <c r="I582">
        <v>904804</v>
      </c>
      <c r="J582">
        <v>5.89</v>
      </c>
      <c r="M582" t="s">
        <v>4</v>
      </c>
      <c r="N582">
        <v>98</v>
      </c>
      <c r="O582">
        <v>67.847575000000006</v>
      </c>
      <c r="R582" t="s">
        <v>4</v>
      </c>
      <c r="S582">
        <v>97</v>
      </c>
      <c r="T582">
        <v>60.700130999999999</v>
      </c>
      <c r="V582">
        <v>104</v>
      </c>
      <c r="W582">
        <v>3.5999999999999997E-2</v>
      </c>
      <c r="X582">
        <f>MIN(S582, V582)</f>
        <v>97</v>
      </c>
      <c r="Y582">
        <f>(X582-N582)/N582*100</f>
        <v>-1.0204081632653061</v>
      </c>
    </row>
    <row r="583" spans="1:25" x14ac:dyDescent="0.3">
      <c r="A583" t="s">
        <v>2032</v>
      </c>
      <c r="C583">
        <v>2949304</v>
      </c>
      <c r="D583">
        <v>6085746</v>
      </c>
      <c r="E583">
        <v>58.71</v>
      </c>
      <c r="H583">
        <v>438986</v>
      </c>
      <c r="I583">
        <v>901368</v>
      </c>
      <c r="J583">
        <v>6.08</v>
      </c>
      <c r="M583" t="s">
        <v>3</v>
      </c>
      <c r="N583">
        <v>95</v>
      </c>
      <c r="O583">
        <v>37.990257</v>
      </c>
      <c r="R583" t="s">
        <v>3</v>
      </c>
      <c r="S583">
        <v>95</v>
      </c>
      <c r="T583">
        <v>16.812553000000001</v>
      </c>
      <c r="V583">
        <v>102</v>
      </c>
      <c r="W583">
        <v>4.2000000000000003E-2</v>
      </c>
      <c r="X583">
        <f>MIN(S583, V583)</f>
        <v>95</v>
      </c>
      <c r="Y583">
        <f>(X583-N583)/N583*100</f>
        <v>0</v>
      </c>
    </row>
    <row r="584" spans="1:25" x14ac:dyDescent="0.3">
      <c r="A584" t="s">
        <v>2033</v>
      </c>
      <c r="C584">
        <v>2440612</v>
      </c>
      <c r="D584">
        <v>5077897</v>
      </c>
      <c r="E584">
        <v>49.95</v>
      </c>
      <c r="H584">
        <v>427372</v>
      </c>
      <c r="I584">
        <v>884977</v>
      </c>
      <c r="J584">
        <v>5.76</v>
      </c>
      <c r="M584" t="s">
        <v>4</v>
      </c>
      <c r="N584">
        <v>108</v>
      </c>
      <c r="O584">
        <v>67.062374000000005</v>
      </c>
      <c r="R584" t="s">
        <v>4</v>
      </c>
      <c r="S584">
        <v>106</v>
      </c>
      <c r="T584">
        <v>60.715992999999997</v>
      </c>
      <c r="V584">
        <v>120</v>
      </c>
      <c r="W584">
        <v>3.9E-2</v>
      </c>
      <c r="X584">
        <f>MIN(S584, V584)</f>
        <v>106</v>
      </c>
      <c r="Y584">
        <f>(X584-N584)/N584*100</f>
        <v>-1.8518518518518516</v>
      </c>
    </row>
    <row r="585" spans="1:25" x14ac:dyDescent="0.3">
      <c r="A585" t="s">
        <v>2034</v>
      </c>
      <c r="C585">
        <v>2154249</v>
      </c>
      <c r="D585">
        <v>4447490</v>
      </c>
      <c r="E585">
        <v>43.09</v>
      </c>
      <c r="H585">
        <v>374652</v>
      </c>
      <c r="I585">
        <v>769793</v>
      </c>
      <c r="J585">
        <v>4.92</v>
      </c>
      <c r="M585" t="s">
        <v>4</v>
      </c>
      <c r="N585">
        <v>97</v>
      </c>
      <c r="O585">
        <v>65.899353000000005</v>
      </c>
      <c r="R585" t="s">
        <v>4</v>
      </c>
      <c r="S585">
        <v>97</v>
      </c>
      <c r="T585">
        <v>60.636870999999999</v>
      </c>
      <c r="V585">
        <v>107</v>
      </c>
      <c r="W585">
        <v>4.7E-2</v>
      </c>
      <c r="X585">
        <f>MIN(S585, V585)</f>
        <v>97</v>
      </c>
      <c r="Y585">
        <f>(X585-N585)/N585*100</f>
        <v>0</v>
      </c>
    </row>
    <row r="586" spans="1:25" x14ac:dyDescent="0.3">
      <c r="A586" t="s">
        <v>2035</v>
      </c>
      <c r="C586">
        <v>2451739</v>
      </c>
      <c r="D586">
        <v>5087585</v>
      </c>
      <c r="E586">
        <v>49.25</v>
      </c>
      <c r="H586">
        <v>389801</v>
      </c>
      <c r="I586">
        <v>804663</v>
      </c>
      <c r="J586">
        <v>5.74</v>
      </c>
      <c r="M586" t="s">
        <v>4</v>
      </c>
      <c r="N586">
        <v>104</v>
      </c>
      <c r="O586">
        <v>66.872017</v>
      </c>
      <c r="R586" t="s">
        <v>4</v>
      </c>
      <c r="S586">
        <v>98</v>
      </c>
      <c r="T586">
        <v>60.671874000000003</v>
      </c>
      <c r="V586">
        <v>106</v>
      </c>
      <c r="W586">
        <v>3.2000000000000001E-2</v>
      </c>
      <c r="X586">
        <f>MIN(S586, V586)</f>
        <v>98</v>
      </c>
      <c r="Y586">
        <f>(X586-N586)/N586*100</f>
        <v>-5.7692307692307692</v>
      </c>
    </row>
    <row r="587" spans="1:25" x14ac:dyDescent="0.3">
      <c r="A587" t="s">
        <v>2036</v>
      </c>
      <c r="C587">
        <v>2294289</v>
      </c>
      <c r="D587">
        <v>4783104</v>
      </c>
      <c r="E587">
        <v>48.92</v>
      </c>
      <c r="H587">
        <v>397542</v>
      </c>
      <c r="I587">
        <v>824651</v>
      </c>
      <c r="J587">
        <v>4.1100000000000003</v>
      </c>
      <c r="M587" t="s">
        <v>4</v>
      </c>
      <c r="N587">
        <v>107</v>
      </c>
      <c r="O587">
        <v>66.723774000000006</v>
      </c>
      <c r="R587" t="s">
        <v>4</v>
      </c>
      <c r="S587">
        <v>108</v>
      </c>
      <c r="T587">
        <v>60.702634000000003</v>
      </c>
      <c r="V587">
        <v>117</v>
      </c>
      <c r="W587">
        <v>3.9E-2</v>
      </c>
      <c r="X587">
        <f>MIN(S587, V587)</f>
        <v>108</v>
      </c>
      <c r="Y587">
        <f>(X587-N587)/N587*100</f>
        <v>0.93457943925233633</v>
      </c>
    </row>
    <row r="588" spans="1:25" x14ac:dyDescent="0.3">
      <c r="A588" t="s">
        <v>2037</v>
      </c>
      <c r="C588">
        <v>2293395</v>
      </c>
      <c r="D588">
        <v>4719226</v>
      </c>
      <c r="E588">
        <v>45.8</v>
      </c>
      <c r="H588">
        <v>355680</v>
      </c>
      <c r="I588">
        <v>728213</v>
      </c>
      <c r="J588">
        <v>4.9400000000000004</v>
      </c>
      <c r="M588" t="s">
        <v>4</v>
      </c>
      <c r="N588">
        <v>87</v>
      </c>
      <c r="O588">
        <v>66.047253999999995</v>
      </c>
      <c r="R588" t="s">
        <v>4</v>
      </c>
      <c r="S588">
        <v>86</v>
      </c>
      <c r="T588">
        <v>60.585543999999999</v>
      </c>
      <c r="V588">
        <v>95</v>
      </c>
      <c r="W588">
        <v>3.2000000000000001E-2</v>
      </c>
      <c r="X588">
        <f>MIN(S588, V588)</f>
        <v>86</v>
      </c>
      <c r="Y588">
        <f>(X588-N588)/N588*100</f>
        <v>-1.1494252873563218</v>
      </c>
    </row>
    <row r="589" spans="1:25" x14ac:dyDescent="0.3">
      <c r="A589" t="s">
        <v>2038</v>
      </c>
      <c r="C589">
        <v>2538075</v>
      </c>
      <c r="D589">
        <v>5225044</v>
      </c>
      <c r="E589">
        <v>50.36</v>
      </c>
      <c r="H589">
        <v>393500</v>
      </c>
      <c r="I589">
        <v>806184</v>
      </c>
      <c r="J589">
        <v>5.24</v>
      </c>
      <c r="M589" t="s">
        <v>4</v>
      </c>
      <c r="N589">
        <v>91</v>
      </c>
      <c r="O589">
        <v>66.679107999999999</v>
      </c>
      <c r="R589" t="s">
        <v>4</v>
      </c>
      <c r="S589">
        <v>90</v>
      </c>
      <c r="T589">
        <v>60.661057</v>
      </c>
      <c r="V589">
        <v>99</v>
      </c>
      <c r="W589">
        <v>3.3000000000000002E-2</v>
      </c>
      <c r="X589">
        <f>MIN(S589, V589)</f>
        <v>90</v>
      </c>
      <c r="Y589">
        <f>(X589-N589)/N589*100</f>
        <v>-1.098901098901099</v>
      </c>
    </row>
    <row r="590" spans="1:25" x14ac:dyDescent="0.3">
      <c r="A590" t="s">
        <v>2039</v>
      </c>
      <c r="C590">
        <v>2614830</v>
      </c>
      <c r="D590">
        <v>5377188</v>
      </c>
      <c r="E590">
        <v>51.61</v>
      </c>
      <c r="H590">
        <v>397292</v>
      </c>
      <c r="I590">
        <v>813020</v>
      </c>
      <c r="J590">
        <v>5.65</v>
      </c>
      <c r="M590" t="s">
        <v>4</v>
      </c>
      <c r="N590">
        <v>206</v>
      </c>
      <c r="O590">
        <v>66.804254999999998</v>
      </c>
      <c r="R590" t="s">
        <v>4</v>
      </c>
      <c r="S590">
        <v>89</v>
      </c>
      <c r="T590">
        <v>60.637424000000003</v>
      </c>
      <c r="V590">
        <v>97</v>
      </c>
      <c r="W590">
        <v>3.9E-2</v>
      </c>
      <c r="X590">
        <f>MIN(S590, V590)</f>
        <v>89</v>
      </c>
      <c r="Y590">
        <f>(X590-N590)/N590*100</f>
        <v>-56.796116504854368</v>
      </c>
    </row>
    <row r="591" spans="1:25" x14ac:dyDescent="0.3">
      <c r="A591" t="s">
        <v>2040</v>
      </c>
      <c r="C591">
        <v>2554104</v>
      </c>
      <c r="D591">
        <v>5274606</v>
      </c>
      <c r="E591">
        <v>50.44</v>
      </c>
      <c r="H591">
        <v>425040</v>
      </c>
      <c r="I591">
        <v>873769</v>
      </c>
      <c r="J591">
        <v>4.3499999999999996</v>
      </c>
      <c r="M591" t="s">
        <v>4</v>
      </c>
      <c r="N591">
        <v>99</v>
      </c>
      <c r="O591">
        <v>66.814470999999998</v>
      </c>
      <c r="R591" t="s">
        <v>4</v>
      </c>
      <c r="S591">
        <v>102</v>
      </c>
      <c r="T591">
        <v>60.710836</v>
      </c>
      <c r="V591">
        <v>109</v>
      </c>
      <c r="W591">
        <v>4.2000000000000003E-2</v>
      </c>
      <c r="X591">
        <f>MIN(S591, V591)</f>
        <v>102</v>
      </c>
      <c r="Y591">
        <f>(X591-N591)/N591*100</f>
        <v>3.0303030303030303</v>
      </c>
    </row>
    <row r="592" spans="1:25" x14ac:dyDescent="0.3">
      <c r="A592" t="s">
        <v>2041</v>
      </c>
      <c r="C592">
        <v>2900784</v>
      </c>
      <c r="D592">
        <v>5961206</v>
      </c>
      <c r="E592">
        <v>56.19</v>
      </c>
      <c r="H592">
        <v>403248</v>
      </c>
      <c r="I592">
        <v>824438</v>
      </c>
      <c r="J592">
        <v>6.09</v>
      </c>
      <c r="M592" t="s">
        <v>3</v>
      </c>
      <c r="N592">
        <v>84</v>
      </c>
      <c r="O592">
        <v>29.547039000000002</v>
      </c>
      <c r="R592" t="s">
        <v>3</v>
      </c>
      <c r="S592">
        <v>84</v>
      </c>
      <c r="T592">
        <v>9.8372060000000001</v>
      </c>
      <c r="V592">
        <v>92</v>
      </c>
      <c r="W592">
        <v>4.2999999999999997E-2</v>
      </c>
      <c r="X592">
        <f>MIN(S592, V592)</f>
        <v>84</v>
      </c>
      <c r="Y592">
        <f>(X592-N592)/N592*100</f>
        <v>0</v>
      </c>
    </row>
    <row r="593" spans="1:25" x14ac:dyDescent="0.3">
      <c r="A593" t="s">
        <v>2042</v>
      </c>
      <c r="C593">
        <v>2785212</v>
      </c>
      <c r="D593">
        <v>5731381</v>
      </c>
      <c r="E593">
        <v>55.41</v>
      </c>
      <c r="H593">
        <v>405654</v>
      </c>
      <c r="I593">
        <v>830584</v>
      </c>
      <c r="J593">
        <v>5.58</v>
      </c>
      <c r="M593" t="s">
        <v>3</v>
      </c>
      <c r="N593">
        <v>88</v>
      </c>
      <c r="O593">
        <v>25.676836999999999</v>
      </c>
      <c r="R593" t="s">
        <v>3</v>
      </c>
      <c r="S593">
        <v>88</v>
      </c>
      <c r="T593">
        <v>3.4146939999999999</v>
      </c>
      <c r="V593">
        <v>96</v>
      </c>
      <c r="W593">
        <v>4.2000000000000003E-2</v>
      </c>
      <c r="X593">
        <f>MIN(S593, V593)</f>
        <v>88</v>
      </c>
      <c r="Y593">
        <f>(X593-N593)/N593*100</f>
        <v>0</v>
      </c>
    </row>
    <row r="594" spans="1:25" x14ac:dyDescent="0.3">
      <c r="A594" t="s">
        <v>2043</v>
      </c>
      <c r="C594">
        <v>2862081</v>
      </c>
      <c r="D594">
        <v>5856402</v>
      </c>
      <c r="E594">
        <v>55.04</v>
      </c>
      <c r="H594">
        <v>470295</v>
      </c>
      <c r="I594">
        <v>958554</v>
      </c>
      <c r="J594">
        <v>6.46</v>
      </c>
      <c r="M594" t="s">
        <v>3</v>
      </c>
      <c r="N594">
        <v>94</v>
      </c>
      <c r="O594">
        <v>12.304855</v>
      </c>
      <c r="R594" t="s">
        <v>3</v>
      </c>
      <c r="S594">
        <v>94</v>
      </c>
      <c r="T594">
        <v>1.4318740000000001</v>
      </c>
      <c r="V594">
        <v>104</v>
      </c>
      <c r="W594">
        <v>5.6000000000000001E-2</v>
      </c>
      <c r="X594">
        <f>MIN(S594, V594)</f>
        <v>94</v>
      </c>
      <c r="Y594">
        <f>(X594-N594)/N594*100</f>
        <v>0</v>
      </c>
    </row>
    <row r="595" spans="1:25" x14ac:dyDescent="0.3">
      <c r="A595" t="s">
        <v>2044</v>
      </c>
      <c r="C595">
        <v>2718009</v>
      </c>
      <c r="D595">
        <v>5593503</v>
      </c>
      <c r="E595">
        <v>54.48</v>
      </c>
      <c r="H595">
        <v>384741</v>
      </c>
      <c r="I595">
        <v>787659</v>
      </c>
      <c r="J595">
        <v>5.48</v>
      </c>
      <c r="M595" t="s">
        <v>3</v>
      </c>
      <c r="N595">
        <v>87</v>
      </c>
      <c r="O595">
        <v>31.744792</v>
      </c>
      <c r="R595" t="s">
        <v>3</v>
      </c>
      <c r="S595">
        <v>87</v>
      </c>
      <c r="T595">
        <v>1.452617</v>
      </c>
      <c r="V595">
        <v>92</v>
      </c>
      <c r="W595">
        <v>3.7999999999999999E-2</v>
      </c>
      <c r="X595">
        <f>MIN(S595, V595)</f>
        <v>87</v>
      </c>
      <c r="Y595">
        <f>(X595-N595)/N595*100</f>
        <v>0</v>
      </c>
    </row>
    <row r="596" spans="1:25" x14ac:dyDescent="0.3">
      <c r="A596" t="s">
        <v>2045</v>
      </c>
      <c r="C596">
        <v>2845568</v>
      </c>
      <c r="D596">
        <v>5876673</v>
      </c>
      <c r="E596">
        <v>57.63</v>
      </c>
      <c r="H596">
        <v>388784</v>
      </c>
      <c r="I596">
        <v>798567</v>
      </c>
      <c r="J596">
        <v>5.55</v>
      </c>
      <c r="M596" t="s">
        <v>4</v>
      </c>
      <c r="N596">
        <v>90</v>
      </c>
      <c r="O596">
        <v>67.439739000000003</v>
      </c>
      <c r="R596" t="s">
        <v>4</v>
      </c>
      <c r="S596">
        <v>93</v>
      </c>
      <c r="T596">
        <v>60.644652999999998</v>
      </c>
      <c r="V596">
        <v>93</v>
      </c>
      <c r="W596">
        <v>3.6999999999999998E-2</v>
      </c>
      <c r="X596">
        <f>MIN(S596, V596)</f>
        <v>93</v>
      </c>
      <c r="Y596">
        <f>(X596-N596)/N596*100</f>
        <v>3.3333333333333335</v>
      </c>
    </row>
    <row r="597" spans="1:25" x14ac:dyDescent="0.3">
      <c r="A597" t="s">
        <v>2046</v>
      </c>
      <c r="C597">
        <v>3202212</v>
      </c>
      <c r="D597">
        <v>6572426</v>
      </c>
      <c r="E597">
        <v>62.7</v>
      </c>
      <c r="H597">
        <v>563703</v>
      </c>
      <c r="I597">
        <v>1152816</v>
      </c>
      <c r="J597">
        <v>7.68</v>
      </c>
      <c r="M597" t="s">
        <v>3</v>
      </c>
      <c r="N597">
        <v>114</v>
      </c>
      <c r="O597">
        <v>11.421269000000001</v>
      </c>
      <c r="R597" t="s">
        <v>3</v>
      </c>
      <c r="S597">
        <v>114</v>
      </c>
      <c r="T597">
        <v>1.5267820000000001</v>
      </c>
      <c r="V597">
        <v>118</v>
      </c>
      <c r="W597">
        <v>5.8999999999999997E-2</v>
      </c>
      <c r="X597">
        <f>MIN(S597, V597)</f>
        <v>114</v>
      </c>
      <c r="Y597">
        <f>(X597-N597)/N597*100</f>
        <v>0</v>
      </c>
    </row>
    <row r="598" spans="1:25" x14ac:dyDescent="0.3">
      <c r="A598" t="s">
        <v>2047</v>
      </c>
      <c r="C598">
        <v>3089856</v>
      </c>
      <c r="D598">
        <v>6375734</v>
      </c>
      <c r="E598">
        <v>62.92</v>
      </c>
      <c r="H598">
        <v>469623</v>
      </c>
      <c r="I598">
        <v>964526</v>
      </c>
      <c r="J598">
        <v>4.88</v>
      </c>
      <c r="M598" t="s">
        <v>3</v>
      </c>
      <c r="N598">
        <v>98</v>
      </c>
      <c r="O598">
        <v>23.768229000000002</v>
      </c>
      <c r="R598" t="s">
        <v>3</v>
      </c>
      <c r="S598">
        <v>98</v>
      </c>
      <c r="T598">
        <v>5.1667230000000002</v>
      </c>
      <c r="V598">
        <v>106</v>
      </c>
      <c r="W598">
        <v>4.7E-2</v>
      </c>
      <c r="X598">
        <f>MIN(S598, V598)</f>
        <v>98</v>
      </c>
      <c r="Y598">
        <f>(X598-N598)/N598*100</f>
        <v>0</v>
      </c>
    </row>
    <row r="599" spans="1:25" x14ac:dyDescent="0.3">
      <c r="A599" t="s">
        <v>2048</v>
      </c>
      <c r="C599">
        <v>3459870</v>
      </c>
      <c r="D599">
        <v>7063416</v>
      </c>
      <c r="E599">
        <v>63.81</v>
      </c>
      <c r="H599">
        <v>446770</v>
      </c>
      <c r="I599">
        <v>907876</v>
      </c>
      <c r="J599">
        <v>6.91</v>
      </c>
      <c r="M599" t="s">
        <v>3</v>
      </c>
      <c r="N599">
        <v>80</v>
      </c>
      <c r="O599">
        <v>13.285997</v>
      </c>
      <c r="R599" t="s">
        <v>3</v>
      </c>
      <c r="S599">
        <v>80</v>
      </c>
      <c r="T599">
        <v>2.2540740000000001</v>
      </c>
      <c r="V599">
        <v>85</v>
      </c>
      <c r="W599">
        <v>3.2000000000000001E-2</v>
      </c>
      <c r="X599">
        <f>MIN(S599, V599)</f>
        <v>80</v>
      </c>
      <c r="Y599">
        <f>(X599-N599)/N599*100</f>
        <v>0</v>
      </c>
    </row>
    <row r="600" spans="1:25" x14ac:dyDescent="0.3">
      <c r="A600" t="s">
        <v>2049</v>
      </c>
      <c r="C600">
        <v>3381525</v>
      </c>
      <c r="D600">
        <v>6908418</v>
      </c>
      <c r="E600">
        <v>63.77</v>
      </c>
      <c r="H600">
        <v>442395</v>
      </c>
      <c r="I600">
        <v>899530</v>
      </c>
      <c r="J600">
        <v>6.15</v>
      </c>
      <c r="M600" t="s">
        <v>3</v>
      </c>
      <c r="N600">
        <v>80</v>
      </c>
      <c r="O600">
        <v>11.829465000000001</v>
      </c>
      <c r="R600" t="s">
        <v>3</v>
      </c>
      <c r="S600">
        <v>80</v>
      </c>
      <c r="T600">
        <v>1.563283</v>
      </c>
      <c r="V600">
        <v>86</v>
      </c>
      <c r="W600">
        <v>0.05</v>
      </c>
      <c r="X600">
        <f>MIN(S600, V600)</f>
        <v>80</v>
      </c>
      <c r="Y600">
        <f>(X600-N600)/N600*100</f>
        <v>0</v>
      </c>
    </row>
    <row r="601" spans="1:25" x14ac:dyDescent="0.3">
      <c r="A601" t="s">
        <v>2050</v>
      </c>
      <c r="C601">
        <v>2573836</v>
      </c>
      <c r="D601">
        <v>5278219</v>
      </c>
      <c r="E601">
        <v>49.44</v>
      </c>
      <c r="H601">
        <v>426214</v>
      </c>
      <c r="I601">
        <v>870352</v>
      </c>
      <c r="J601">
        <v>5.85</v>
      </c>
      <c r="M601" t="s">
        <v>3</v>
      </c>
      <c r="N601">
        <v>87</v>
      </c>
      <c r="O601">
        <v>27.690100999999999</v>
      </c>
      <c r="R601" t="s">
        <v>3</v>
      </c>
      <c r="S601">
        <v>87</v>
      </c>
      <c r="T601">
        <v>5.5044190000000004</v>
      </c>
      <c r="V601">
        <v>102</v>
      </c>
      <c r="W601">
        <v>5.7000000000000002E-2</v>
      </c>
      <c r="X601">
        <f>MIN(S601, V601)</f>
        <v>87</v>
      </c>
      <c r="Y601">
        <f>(X601-N601)/N601*100</f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D9157-A7AC-45FE-830A-0FC3A421CCE6}">
  <dimension ref="A1:AF601"/>
  <sheetViews>
    <sheetView topLeftCell="I1" zoomScale="85" zoomScaleNormal="85" workbookViewId="0">
      <selection activeCell="AA14" sqref="AA14:AF25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1451</v>
      </c>
      <c r="C2">
        <v>4129986</v>
      </c>
      <c r="D2">
        <v>8428569</v>
      </c>
      <c r="E2">
        <v>79.61</v>
      </c>
      <c r="H2">
        <v>418145</v>
      </c>
      <c r="I2">
        <v>849097</v>
      </c>
      <c r="J2">
        <v>4.16</v>
      </c>
      <c r="M2" t="s">
        <v>3</v>
      </c>
      <c r="N2">
        <v>61</v>
      </c>
      <c r="O2">
        <v>16.098061999999999</v>
      </c>
      <c r="R2" t="s">
        <v>3</v>
      </c>
      <c r="S2">
        <v>61</v>
      </c>
      <c r="T2">
        <v>1.1055429999999999</v>
      </c>
      <c r="V2">
        <v>64</v>
      </c>
      <c r="W2">
        <v>0.04</v>
      </c>
      <c r="X2">
        <f>MIN(S2, V2)</f>
        <v>61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1452</v>
      </c>
      <c r="C3">
        <v>3165652</v>
      </c>
      <c r="D3">
        <v>6563589</v>
      </c>
      <c r="E3">
        <v>65.78</v>
      </c>
      <c r="H3">
        <v>530768</v>
      </c>
      <c r="I3">
        <v>1096441</v>
      </c>
      <c r="J3">
        <v>7.01</v>
      </c>
      <c r="M3" t="s">
        <v>3</v>
      </c>
      <c r="N3">
        <v>107</v>
      </c>
      <c r="O3">
        <v>14.849621000000001</v>
      </c>
      <c r="R3" t="s">
        <v>3</v>
      </c>
      <c r="S3">
        <v>107</v>
      </c>
      <c r="T3">
        <v>1.4258139999999999</v>
      </c>
      <c r="V3">
        <v>111</v>
      </c>
      <c r="W3">
        <v>6.7000000000000004E-2</v>
      </c>
      <c r="X3">
        <f>MIN(S3, V3)</f>
        <v>107</v>
      </c>
      <c r="Y3">
        <f>(X3-N3)/N3*100</f>
        <v>0</v>
      </c>
      <c r="AA3" t="s">
        <v>2052</v>
      </c>
      <c r="AB3">
        <f>ROUND(AVERAGE(C2:C601), 0)</f>
        <v>3700011</v>
      </c>
      <c r="AC3">
        <f>ROUND(AVERAGE(H2:H601), 0)</f>
        <v>720969</v>
      </c>
      <c r="AD3" t="s">
        <v>2125</v>
      </c>
      <c r="AF3">
        <f>ROUND((AC3-AB3)/AB3*100, 2)</f>
        <v>-80.510000000000005</v>
      </c>
    </row>
    <row r="4" spans="1:32" x14ac:dyDescent="0.3">
      <c r="A4" t="s">
        <v>1453</v>
      </c>
      <c r="C4">
        <v>3511512</v>
      </c>
      <c r="D4">
        <v>7215853</v>
      </c>
      <c r="E4">
        <v>69.92</v>
      </c>
      <c r="H4">
        <v>471453</v>
      </c>
      <c r="I4">
        <v>964630</v>
      </c>
      <c r="J4">
        <v>6.21</v>
      </c>
      <c r="M4" t="s">
        <v>3</v>
      </c>
      <c r="N4">
        <v>82</v>
      </c>
      <c r="O4">
        <v>15.113555</v>
      </c>
      <c r="R4" t="s">
        <v>3</v>
      </c>
      <c r="S4">
        <v>82</v>
      </c>
      <c r="T4">
        <v>1.239884</v>
      </c>
      <c r="V4">
        <v>86</v>
      </c>
      <c r="W4">
        <v>4.1000000000000002E-2</v>
      </c>
      <c r="X4">
        <f>MIN(S4, V4)</f>
        <v>82</v>
      </c>
      <c r="Y4">
        <f>(X4-N4)/N4*100</f>
        <v>0</v>
      </c>
      <c r="AA4" t="s">
        <v>2053</v>
      </c>
      <c r="AB4">
        <f>ROUND(AVERAGE(D2:D601), 0)</f>
        <v>7662421</v>
      </c>
      <c r="AC4">
        <f>ROUND(AVERAGE(I2:I601), 0)</f>
        <v>1492945</v>
      </c>
      <c r="AD4" t="s">
        <v>2125</v>
      </c>
      <c r="AF4">
        <f>ROUND((AC4-AB4)/AB4*100, 2)</f>
        <v>-80.52</v>
      </c>
    </row>
    <row r="5" spans="1:32" x14ac:dyDescent="0.3">
      <c r="A5" t="s">
        <v>1454</v>
      </c>
      <c r="C5">
        <v>3265200</v>
      </c>
      <c r="D5">
        <v>6820848</v>
      </c>
      <c r="E5">
        <v>72.67</v>
      </c>
      <c r="H5">
        <v>498850</v>
      </c>
      <c r="I5">
        <v>1037438</v>
      </c>
      <c r="J5">
        <v>5.12</v>
      </c>
      <c r="M5" t="s">
        <v>3</v>
      </c>
      <c r="N5">
        <v>99</v>
      </c>
      <c r="O5">
        <v>16.604894999999999</v>
      </c>
      <c r="R5" t="s">
        <v>3</v>
      </c>
      <c r="S5">
        <v>99</v>
      </c>
      <c r="T5">
        <v>1.4369099999999999</v>
      </c>
      <c r="V5">
        <v>109</v>
      </c>
      <c r="W5">
        <v>4.7E-2</v>
      </c>
      <c r="X5">
        <f>MIN(S5, V5)</f>
        <v>99</v>
      </c>
      <c r="Y5">
        <f>(X5-N5)/N5*100</f>
        <v>0</v>
      </c>
      <c r="AA5" t="s">
        <v>2054</v>
      </c>
      <c r="AB5">
        <f>ROUND(AVERAGE(E2:E601), 2)</f>
        <v>79.05</v>
      </c>
      <c r="AC5">
        <f>ROUND(AVERAGE(J2:J601), 2)</f>
        <v>10.08</v>
      </c>
      <c r="AD5">
        <f>ROUND(AVERAGE(W2:W601), 3)</f>
        <v>4.8000000000000001E-2</v>
      </c>
      <c r="AF5">
        <f>ROUND((AC5+AD5-AB5)/AB5*100, 2)</f>
        <v>-87.19</v>
      </c>
    </row>
    <row r="6" spans="1:32" x14ac:dyDescent="0.3">
      <c r="A6" t="s">
        <v>1455</v>
      </c>
      <c r="C6">
        <v>3155200</v>
      </c>
      <c r="D6">
        <v>6559640</v>
      </c>
      <c r="E6">
        <v>68.06</v>
      </c>
      <c r="H6">
        <v>440800</v>
      </c>
      <c r="I6">
        <v>912050</v>
      </c>
      <c r="J6">
        <v>5.91</v>
      </c>
      <c r="M6" t="s">
        <v>3</v>
      </c>
      <c r="N6">
        <v>89</v>
      </c>
      <c r="O6">
        <v>14.852805999999999</v>
      </c>
      <c r="R6" t="s">
        <v>3</v>
      </c>
      <c r="S6">
        <v>89</v>
      </c>
      <c r="T6">
        <v>1.3323199999999999</v>
      </c>
      <c r="V6">
        <v>94</v>
      </c>
      <c r="W6">
        <v>4.8000000000000001E-2</v>
      </c>
      <c r="X6">
        <f>MIN(S6, V6)</f>
        <v>89</v>
      </c>
      <c r="Y6">
        <f>(X6-N6)/N6*100</f>
        <v>0</v>
      </c>
    </row>
    <row r="7" spans="1:32" x14ac:dyDescent="0.3">
      <c r="A7" t="s">
        <v>1456</v>
      </c>
      <c r="C7">
        <v>3019914</v>
      </c>
      <c r="D7">
        <v>6246775</v>
      </c>
      <c r="E7">
        <v>62.12</v>
      </c>
      <c r="H7">
        <v>496230</v>
      </c>
      <c r="I7">
        <v>1022653</v>
      </c>
      <c r="J7">
        <v>6.63</v>
      </c>
      <c r="M7" t="s">
        <v>3</v>
      </c>
      <c r="N7">
        <v>97</v>
      </c>
      <c r="O7">
        <v>13.756561</v>
      </c>
      <c r="R7" t="s">
        <v>3</v>
      </c>
      <c r="S7">
        <v>97</v>
      </c>
      <c r="T7">
        <v>1.2895129999999999</v>
      </c>
      <c r="V7">
        <v>104</v>
      </c>
      <c r="W7">
        <v>6.2E-2</v>
      </c>
      <c r="X7">
        <f>MIN(S7, V7)</f>
        <v>97</v>
      </c>
      <c r="Y7">
        <f>(X7-N7)/N7*100</f>
        <v>0</v>
      </c>
      <c r="AA7" s="1" t="s">
        <v>2056</v>
      </c>
    </row>
    <row r="8" spans="1:32" x14ac:dyDescent="0.3">
      <c r="A8" t="s">
        <v>1457</v>
      </c>
      <c r="C8">
        <v>3414048</v>
      </c>
      <c r="D8">
        <v>7015046</v>
      </c>
      <c r="E8">
        <v>67.61</v>
      </c>
      <c r="H8">
        <v>483120</v>
      </c>
      <c r="I8">
        <v>988844</v>
      </c>
      <c r="J8">
        <v>6.56</v>
      </c>
      <c r="M8" t="s">
        <v>3</v>
      </c>
      <c r="N8">
        <v>79</v>
      </c>
      <c r="O8">
        <v>14.862244</v>
      </c>
      <c r="R8" t="s">
        <v>3</v>
      </c>
      <c r="S8">
        <v>79</v>
      </c>
      <c r="T8">
        <v>1.223201</v>
      </c>
      <c r="V8">
        <v>89</v>
      </c>
      <c r="W8">
        <v>5.5E-2</v>
      </c>
      <c r="X8">
        <f>MIN(S8, V8)</f>
        <v>79</v>
      </c>
      <c r="Y8">
        <f>(X8-N8)/N8*100</f>
        <v>0</v>
      </c>
      <c r="AA8" t="s">
        <v>488</v>
      </c>
      <c r="AB8">
        <f>(COUNTIF(M2:M601, "optimal"))</f>
        <v>199</v>
      </c>
      <c r="AC8">
        <f>(COUNTIF(R2:R601, "optimal"))</f>
        <v>226</v>
      </c>
      <c r="AD8" t="s">
        <v>2125</v>
      </c>
      <c r="AF8">
        <f>ROUND((AC8-AB8)/AB8*100, 2)</f>
        <v>13.57</v>
      </c>
    </row>
    <row r="9" spans="1:32" x14ac:dyDescent="0.3">
      <c r="A9" t="s">
        <v>1458</v>
      </c>
      <c r="C9">
        <v>3545389</v>
      </c>
      <c r="D9">
        <v>7373632</v>
      </c>
      <c r="E9">
        <v>78.150000000000006</v>
      </c>
      <c r="H9">
        <v>428997</v>
      </c>
      <c r="I9">
        <v>887416</v>
      </c>
      <c r="J9">
        <v>6.08</v>
      </c>
      <c r="M9" t="s">
        <v>3</v>
      </c>
      <c r="N9">
        <v>79</v>
      </c>
      <c r="O9">
        <v>43.862492000000003</v>
      </c>
      <c r="R9" t="s">
        <v>3</v>
      </c>
      <c r="S9">
        <v>79</v>
      </c>
      <c r="T9">
        <v>2.2554660000000002</v>
      </c>
      <c r="V9">
        <v>86</v>
      </c>
      <c r="W9">
        <v>4.3999999999999997E-2</v>
      </c>
      <c r="X9">
        <f>MIN(S9, V9)</f>
        <v>79</v>
      </c>
      <c r="Y9">
        <f>(X9-N9)/N9*100</f>
        <v>0</v>
      </c>
      <c r="AA9" t="s">
        <v>2122</v>
      </c>
      <c r="AB9">
        <f>(COUNTIF(M2:M601,"timeout"))</f>
        <v>401</v>
      </c>
      <c r="AC9">
        <f>(COUNTIF(R2:R601,"timeout"))</f>
        <v>374</v>
      </c>
      <c r="AD9" t="s">
        <v>2125</v>
      </c>
      <c r="AF9">
        <f>ROUND((AC9-AB9)/AB9*100, 2)</f>
        <v>-6.73</v>
      </c>
    </row>
    <row r="10" spans="1:32" x14ac:dyDescent="0.3">
      <c r="A10" t="s">
        <v>1459</v>
      </c>
      <c r="C10">
        <v>2872000</v>
      </c>
      <c r="D10">
        <v>6045178</v>
      </c>
      <c r="E10">
        <v>65.989999999999995</v>
      </c>
      <c r="H10">
        <v>484000</v>
      </c>
      <c r="I10">
        <v>1014259</v>
      </c>
      <c r="J10">
        <v>6.5</v>
      </c>
      <c r="M10" t="s">
        <v>3</v>
      </c>
      <c r="N10">
        <v>108</v>
      </c>
      <c r="O10">
        <v>25.325256</v>
      </c>
      <c r="R10" t="s">
        <v>3</v>
      </c>
      <c r="S10">
        <v>108</v>
      </c>
      <c r="T10">
        <v>1.582165</v>
      </c>
      <c r="V10">
        <v>120</v>
      </c>
      <c r="W10">
        <v>5.7000000000000002E-2</v>
      </c>
      <c r="X10">
        <f>MIN(S10, V10)</f>
        <v>108</v>
      </c>
      <c r="Y10">
        <f>(X10-N10)/N10*100</f>
        <v>0</v>
      </c>
      <c r="AA10" t="s">
        <v>1450</v>
      </c>
      <c r="AB10">
        <f>(COUNTIF(N2:N601, "no initial solution found"))</f>
        <v>3</v>
      </c>
      <c r="AC10">
        <f>(COUNTIF(S2:S601, "no initial solution found"))</f>
        <v>141</v>
      </c>
      <c r="AD10" t="s">
        <v>2125</v>
      </c>
    </row>
    <row r="11" spans="1:32" x14ac:dyDescent="0.3">
      <c r="A11" t="s">
        <v>1460</v>
      </c>
      <c r="C11">
        <v>3924848</v>
      </c>
      <c r="D11">
        <v>8044429</v>
      </c>
      <c r="E11">
        <v>75.97</v>
      </c>
      <c r="H11">
        <v>448725</v>
      </c>
      <c r="I11">
        <v>915559</v>
      </c>
      <c r="J11">
        <v>6.13</v>
      </c>
      <c r="M11" t="s">
        <v>3</v>
      </c>
      <c r="N11">
        <v>72</v>
      </c>
      <c r="O11">
        <v>16.231159000000002</v>
      </c>
      <c r="R11" t="s">
        <v>3</v>
      </c>
      <c r="S11">
        <v>72</v>
      </c>
      <c r="T11">
        <v>1.1761189999999999</v>
      </c>
      <c r="V11">
        <v>74</v>
      </c>
      <c r="W11">
        <v>8.5000000000000006E-2</v>
      </c>
      <c r="X11">
        <f>MIN(S11, V11)</f>
        <v>72</v>
      </c>
      <c r="Y11">
        <f>(X11-N11)/N11*100</f>
        <v>0</v>
      </c>
      <c r="AA11" t="s">
        <v>2051</v>
      </c>
      <c r="AB11">
        <f>ROUND(AVERAGE(O2:O601), 2)</f>
        <v>55.04</v>
      </c>
      <c r="AC11">
        <f>ROUND(AVERAGE(T2:T601), 2)</f>
        <v>40.14</v>
      </c>
      <c r="AD11">
        <f>ROUND(AVERAGE(W2:W601), 3)</f>
        <v>4.8000000000000001E-2</v>
      </c>
      <c r="AF11">
        <f>ROUND((AC11+AD11-AB11)/AB11*100, 2)</f>
        <v>-26.98</v>
      </c>
    </row>
    <row r="12" spans="1:32" x14ac:dyDescent="0.3">
      <c r="A12" t="s">
        <v>1461</v>
      </c>
      <c r="C12">
        <v>592184</v>
      </c>
      <c r="D12">
        <v>1430367</v>
      </c>
      <c r="E12">
        <v>26.84</v>
      </c>
      <c r="H12">
        <v>109629</v>
      </c>
      <c r="I12">
        <v>261317</v>
      </c>
      <c r="J12">
        <v>2.2000000000000002</v>
      </c>
      <c r="M12" t="s">
        <v>4</v>
      </c>
      <c r="N12">
        <v>101</v>
      </c>
      <c r="O12">
        <v>65.528201999999993</v>
      </c>
      <c r="R12" t="s">
        <v>4</v>
      </c>
      <c r="S12">
        <v>98</v>
      </c>
      <c r="T12">
        <v>60.296881999999997</v>
      </c>
      <c r="V12">
        <v>116</v>
      </c>
      <c r="W12">
        <v>3.5000000000000003E-2</v>
      </c>
      <c r="X12">
        <f>MIN(S12, V12)</f>
        <v>98</v>
      </c>
      <c r="Y12">
        <f>(X12-N12)/N12*100</f>
        <v>-2.9702970297029703</v>
      </c>
      <c r="AA12" t="s">
        <v>2123</v>
      </c>
      <c r="AB12">
        <f>ROUND(AVERAGEIFS(O2:O601, M2:M601, "&lt;&gt;timeout", R2:R601,  "&lt;&gt;timeout"), 2)</f>
        <v>21.22</v>
      </c>
      <c r="AC12">
        <f>ROUND(AVERAGEIFS(T2:T601, M2:M601, "&lt;&gt;timeout", R2:R601,  "&lt;&gt;timeout"), 2)</f>
        <v>3.14</v>
      </c>
      <c r="AD12">
        <f>ROUND(AVERAGEIFS(W2:W601, M2:M601, "&lt;&gt;timeout", R2:R601,  "&lt;&gt;timeout"), 3)</f>
        <v>6.0999999999999999E-2</v>
      </c>
      <c r="AF12">
        <f>ROUND((AC12+AD12-AB12)/AB12*100, 2)</f>
        <v>-84.92</v>
      </c>
    </row>
    <row r="13" spans="1:32" x14ac:dyDescent="0.3">
      <c r="A13" t="s">
        <v>1462</v>
      </c>
      <c r="C13">
        <v>2672423</v>
      </c>
      <c r="D13">
        <v>5607161</v>
      </c>
      <c r="E13">
        <v>59.27</v>
      </c>
      <c r="H13">
        <v>820729</v>
      </c>
      <c r="I13">
        <v>1718741</v>
      </c>
      <c r="J13">
        <v>12.09</v>
      </c>
      <c r="M13" t="s">
        <v>4</v>
      </c>
      <c r="N13">
        <v>202</v>
      </c>
      <c r="O13">
        <v>68.876095000000007</v>
      </c>
      <c r="R13" t="s">
        <v>4</v>
      </c>
      <c r="S13" t="s">
        <v>1449</v>
      </c>
      <c r="T13">
        <v>61.398212000000001</v>
      </c>
      <c r="V13">
        <v>202</v>
      </c>
      <c r="W13">
        <v>5.8999999999999997E-2</v>
      </c>
      <c r="X13">
        <f>MIN(S13, V13)</f>
        <v>202</v>
      </c>
      <c r="Y13">
        <f>(X13-N13)/N13*100</f>
        <v>0</v>
      </c>
    </row>
    <row r="14" spans="1:32" x14ac:dyDescent="0.3">
      <c r="A14" t="s">
        <v>1463</v>
      </c>
      <c r="C14">
        <v>2510478</v>
      </c>
      <c r="D14">
        <v>5253929</v>
      </c>
      <c r="E14">
        <v>54.44</v>
      </c>
      <c r="H14">
        <v>785268</v>
      </c>
      <c r="I14">
        <v>1640384</v>
      </c>
      <c r="J14">
        <v>11.49</v>
      </c>
      <c r="M14" t="s">
        <v>4</v>
      </c>
      <c r="N14">
        <v>305</v>
      </c>
      <c r="O14">
        <v>68.319968000000003</v>
      </c>
      <c r="R14" t="s">
        <v>4</v>
      </c>
      <c r="S14" t="s">
        <v>1449</v>
      </c>
      <c r="T14">
        <v>61.356327</v>
      </c>
      <c r="V14">
        <v>197</v>
      </c>
      <c r="W14">
        <v>5.6000000000000001E-2</v>
      </c>
      <c r="X14">
        <f>MIN(S14, V14)</f>
        <v>197</v>
      </c>
      <c r="Y14">
        <f>(X14-N14)/N14*100</f>
        <v>-35.409836065573771</v>
      </c>
      <c r="AA14" t="s">
        <v>2127</v>
      </c>
      <c r="AB14">
        <f>AB5+AB12</f>
        <v>100.27</v>
      </c>
      <c r="AC14">
        <f>AC5+AC12+AD12</f>
        <v>13.281000000000001</v>
      </c>
      <c r="AF14">
        <f t="shared" ref="AF14" si="0">ROUND((AC14+AD14-AB14)/AB14*100, 2)</f>
        <v>-86.75</v>
      </c>
    </row>
    <row r="15" spans="1:32" x14ac:dyDescent="0.3">
      <c r="A15" t="s">
        <v>1464</v>
      </c>
      <c r="C15">
        <v>2314704</v>
      </c>
      <c r="D15">
        <v>4815360</v>
      </c>
      <c r="E15">
        <v>48.88</v>
      </c>
      <c r="H15">
        <v>752976</v>
      </c>
      <c r="I15">
        <v>1563720</v>
      </c>
      <c r="J15">
        <v>10.79</v>
      </c>
      <c r="M15" t="s">
        <v>4</v>
      </c>
      <c r="N15">
        <v>174</v>
      </c>
      <c r="O15">
        <v>67.334639999999993</v>
      </c>
      <c r="R15" t="s">
        <v>4</v>
      </c>
      <c r="S15">
        <v>171</v>
      </c>
      <c r="T15">
        <v>61.482517000000001</v>
      </c>
      <c r="V15">
        <v>188</v>
      </c>
      <c r="W15">
        <v>4.2000000000000003E-2</v>
      </c>
      <c r="X15">
        <f>MIN(S15, V15)</f>
        <v>171</v>
      </c>
      <c r="Y15">
        <f>(X15-N15)/N15*100</f>
        <v>-1.7241379310344827</v>
      </c>
    </row>
    <row r="16" spans="1:32" x14ac:dyDescent="0.3">
      <c r="A16" t="s">
        <v>1465</v>
      </c>
      <c r="C16">
        <v>2407912</v>
      </c>
      <c r="D16">
        <v>5099486</v>
      </c>
      <c r="E16">
        <v>56.29</v>
      </c>
      <c r="H16">
        <v>869128</v>
      </c>
      <c r="I16">
        <v>1837454</v>
      </c>
      <c r="J16">
        <v>13.06</v>
      </c>
      <c r="M16" t="s">
        <v>4</v>
      </c>
      <c r="N16">
        <v>383</v>
      </c>
      <c r="O16">
        <v>69.333325000000002</v>
      </c>
      <c r="R16" t="s">
        <v>4</v>
      </c>
      <c r="S16" t="s">
        <v>1449</v>
      </c>
      <c r="T16">
        <v>61.672207</v>
      </c>
      <c r="V16">
        <v>243</v>
      </c>
      <c r="W16">
        <v>6.4000000000000001E-2</v>
      </c>
      <c r="X16">
        <f>MIN(S16, V16)</f>
        <v>243</v>
      </c>
      <c r="Y16">
        <f>(X16-N16)/N16*100</f>
        <v>-36.553524804177542</v>
      </c>
      <c r="AA16" t="s">
        <v>2113</v>
      </c>
      <c r="AF16">
        <f>ROUND(_xlfn.AGGREGATE(1,6,Y2:Y601), 2)</f>
        <v>-9.68</v>
      </c>
    </row>
    <row r="17" spans="1:28" x14ac:dyDescent="0.3">
      <c r="A17" t="s">
        <v>1466</v>
      </c>
      <c r="C17">
        <v>2485909</v>
      </c>
      <c r="D17">
        <v>5243025</v>
      </c>
      <c r="E17">
        <v>58.1</v>
      </c>
      <c r="H17">
        <v>890753</v>
      </c>
      <c r="I17">
        <v>1875521</v>
      </c>
      <c r="J17">
        <v>13.43</v>
      </c>
      <c r="M17" t="s">
        <v>4</v>
      </c>
      <c r="N17">
        <v>339</v>
      </c>
      <c r="O17">
        <v>68.771416000000002</v>
      </c>
      <c r="R17" t="s">
        <v>4</v>
      </c>
      <c r="S17">
        <v>210</v>
      </c>
      <c r="T17">
        <v>61.817635000000003</v>
      </c>
      <c r="V17">
        <v>238</v>
      </c>
      <c r="W17">
        <v>6.4000000000000001E-2</v>
      </c>
      <c r="X17">
        <f>MIN(S17, V17)</f>
        <v>210</v>
      </c>
      <c r="Y17">
        <f>(X17-N17)/N17*100</f>
        <v>-38.053097345132741</v>
      </c>
      <c r="AB17" t="s">
        <v>2121</v>
      </c>
    </row>
    <row r="18" spans="1:28" x14ac:dyDescent="0.3">
      <c r="A18" t="s">
        <v>1467</v>
      </c>
      <c r="C18">
        <v>2418372</v>
      </c>
      <c r="D18">
        <v>5124288</v>
      </c>
      <c r="E18">
        <v>58.32</v>
      </c>
      <c r="H18">
        <v>865224</v>
      </c>
      <c r="I18">
        <v>1830090</v>
      </c>
      <c r="J18">
        <v>11.68</v>
      </c>
      <c r="M18" t="s">
        <v>4</v>
      </c>
      <c r="N18">
        <v>244</v>
      </c>
      <c r="O18">
        <v>68.659347999999994</v>
      </c>
      <c r="R18" t="s">
        <v>4</v>
      </c>
      <c r="S18" t="s">
        <v>1449</v>
      </c>
      <c r="T18">
        <v>61.623342999999998</v>
      </c>
      <c r="V18">
        <v>243</v>
      </c>
      <c r="W18">
        <v>0.05</v>
      </c>
      <c r="X18">
        <f>MIN(S18, V18)</f>
        <v>243</v>
      </c>
      <c r="Y18">
        <f>(X18-N18)/N18*100</f>
        <v>-0.4098360655737705</v>
      </c>
      <c r="AA18" t="s">
        <v>2057</v>
      </c>
      <c r="AB18" cm="1">
        <f t="array" ref="AB18">SUMPRODUCT(--(N2:N601 = X2:X601))</f>
        <v>232</v>
      </c>
    </row>
    <row r="19" spans="1:28" x14ac:dyDescent="0.3">
      <c r="A19" t="s">
        <v>1468</v>
      </c>
      <c r="C19">
        <v>2476275</v>
      </c>
      <c r="D19">
        <v>5244108</v>
      </c>
      <c r="E19">
        <v>58.53</v>
      </c>
      <c r="H19">
        <v>907365</v>
      </c>
      <c r="I19">
        <v>1918366</v>
      </c>
      <c r="J19">
        <v>12.25</v>
      </c>
      <c r="M19" t="s">
        <v>4</v>
      </c>
      <c r="N19">
        <v>414</v>
      </c>
      <c r="O19">
        <v>69.036163000000002</v>
      </c>
      <c r="R19" t="s">
        <v>4</v>
      </c>
      <c r="S19" t="s">
        <v>1449</v>
      </c>
      <c r="T19">
        <v>61.739167000000002</v>
      </c>
      <c r="V19">
        <v>250</v>
      </c>
      <c r="W19">
        <v>4.4999999999999998E-2</v>
      </c>
      <c r="X19">
        <f>MIN(S19, V19)</f>
        <v>250</v>
      </c>
      <c r="Y19">
        <f>(X19-N19)/N19*100</f>
        <v>-39.613526570048307</v>
      </c>
      <c r="AA19" t="s">
        <v>2115</v>
      </c>
      <c r="AB19" cm="1">
        <f t="array" ref="AB19">SUMPRODUCT(--(N2:N601&gt;X2:X601))</f>
        <v>313</v>
      </c>
    </row>
    <row r="20" spans="1:28" x14ac:dyDescent="0.3">
      <c r="A20" t="s">
        <v>1469</v>
      </c>
      <c r="C20">
        <v>2193558</v>
      </c>
      <c r="D20">
        <v>4573509</v>
      </c>
      <c r="E20">
        <v>46.13</v>
      </c>
      <c r="H20">
        <v>731186</v>
      </c>
      <c r="I20">
        <v>1521889</v>
      </c>
      <c r="J20">
        <v>10.63</v>
      </c>
      <c r="M20" t="s">
        <v>4</v>
      </c>
      <c r="N20">
        <v>252</v>
      </c>
      <c r="O20">
        <v>67.362189000000001</v>
      </c>
      <c r="R20" t="s">
        <v>4</v>
      </c>
      <c r="S20">
        <v>176</v>
      </c>
      <c r="T20">
        <v>61.492434000000003</v>
      </c>
      <c r="V20">
        <v>193</v>
      </c>
      <c r="W20">
        <v>6.0999999999999999E-2</v>
      </c>
      <c r="X20">
        <f>MIN(S20, V20)</f>
        <v>176</v>
      </c>
      <c r="Y20">
        <f>(X20-N20)/N20*100</f>
        <v>-30.158730158730158</v>
      </c>
      <c r="AA20" t="s">
        <v>2116</v>
      </c>
      <c r="AB20" cm="1">
        <f t="array" ref="AB20">SUMPRODUCT((--(N2:N601&lt;X2:X601))*(--(N2:N601&lt;&gt;"no initial solution found")))</f>
        <v>55</v>
      </c>
    </row>
    <row r="21" spans="1:28" x14ac:dyDescent="0.3">
      <c r="A21" t="s">
        <v>1470</v>
      </c>
      <c r="C21">
        <v>2820552</v>
      </c>
      <c r="D21">
        <v>5891438</v>
      </c>
      <c r="E21">
        <v>61.61</v>
      </c>
      <c r="H21">
        <v>830592</v>
      </c>
      <c r="I21">
        <v>1731658</v>
      </c>
      <c r="J21">
        <v>12.27</v>
      </c>
      <c r="M21" t="s">
        <v>4</v>
      </c>
      <c r="N21">
        <v>178</v>
      </c>
      <c r="O21">
        <v>68.837063000000001</v>
      </c>
      <c r="R21" t="s">
        <v>4</v>
      </c>
      <c r="S21">
        <v>177</v>
      </c>
      <c r="T21">
        <v>61.650919000000002</v>
      </c>
      <c r="V21">
        <v>191</v>
      </c>
      <c r="W21">
        <v>4.9000000000000002E-2</v>
      </c>
      <c r="X21">
        <f>MIN(S21, V21)</f>
        <v>177</v>
      </c>
      <c r="Y21">
        <f>(X21-N21)/N21*100</f>
        <v>-0.5617977528089888</v>
      </c>
    </row>
    <row r="22" spans="1:28" x14ac:dyDescent="0.3">
      <c r="A22" t="s">
        <v>1471</v>
      </c>
      <c r="C22">
        <v>2846514</v>
      </c>
      <c r="D22">
        <v>5940897</v>
      </c>
      <c r="E22">
        <v>60.32</v>
      </c>
      <c r="H22">
        <v>868428</v>
      </c>
      <c r="I22">
        <v>1809286</v>
      </c>
      <c r="J22">
        <v>12.58</v>
      </c>
      <c r="M22" t="s">
        <v>4</v>
      </c>
      <c r="N22">
        <v>207</v>
      </c>
      <c r="O22">
        <v>69.396669000000003</v>
      </c>
      <c r="R22" t="s">
        <v>4</v>
      </c>
      <c r="S22" t="s">
        <v>1449</v>
      </c>
      <c r="T22">
        <v>61.411068999999998</v>
      </c>
      <c r="V22">
        <v>197</v>
      </c>
      <c r="W22">
        <v>3.3000000000000002E-2</v>
      </c>
      <c r="X22">
        <f>MIN(S22, V22)</f>
        <v>197</v>
      </c>
      <c r="Y22">
        <f>(X22-N22)/N22*100</f>
        <v>-4.8309178743961354</v>
      </c>
      <c r="AA22" t="s">
        <v>2117</v>
      </c>
      <c r="AB22" cm="1">
        <f t="array" ref="AB22">SUMPRODUCT(--(M2:M601="optimal")*--(R2:R601="optimal"))</f>
        <v>199</v>
      </c>
    </row>
    <row r="23" spans="1:28" x14ac:dyDescent="0.3">
      <c r="A23" t="s">
        <v>1472</v>
      </c>
      <c r="C23">
        <v>631928</v>
      </c>
      <c r="D23">
        <v>1558114</v>
      </c>
      <c r="E23">
        <v>30.21</v>
      </c>
      <c r="H23">
        <v>114466</v>
      </c>
      <c r="I23">
        <v>278134</v>
      </c>
      <c r="J23">
        <v>2.3199999999999998</v>
      </c>
      <c r="M23" t="s">
        <v>4</v>
      </c>
      <c r="N23">
        <v>105</v>
      </c>
      <c r="O23">
        <v>66.826283000000004</v>
      </c>
      <c r="R23" t="s">
        <v>4</v>
      </c>
      <c r="S23">
        <v>107</v>
      </c>
      <c r="T23">
        <v>60.304625999999999</v>
      </c>
      <c r="V23">
        <v>120</v>
      </c>
      <c r="W23">
        <v>3.5000000000000003E-2</v>
      </c>
      <c r="X23">
        <f>MIN(S23, V23)</f>
        <v>107</v>
      </c>
      <c r="Y23">
        <f>(X23-N23)/N23*100</f>
        <v>1.9047619047619049</v>
      </c>
      <c r="AA23" t="s">
        <v>2118</v>
      </c>
      <c r="AB23" cm="1">
        <f t="array" ref="AB23">SUMPRODUCT(--(M2:M601="timeout")*--(R2:R601="timeout"))</f>
        <v>374</v>
      </c>
    </row>
    <row r="24" spans="1:28" x14ac:dyDescent="0.3">
      <c r="A24" t="s">
        <v>1473</v>
      </c>
      <c r="C24">
        <v>4006515</v>
      </c>
      <c r="D24">
        <v>8302454</v>
      </c>
      <c r="E24">
        <v>81.38</v>
      </c>
      <c r="H24">
        <v>892231</v>
      </c>
      <c r="I24">
        <v>1844822</v>
      </c>
      <c r="J24">
        <v>13.61</v>
      </c>
      <c r="M24" t="s">
        <v>4</v>
      </c>
      <c r="N24">
        <v>157</v>
      </c>
      <c r="O24">
        <v>71.269403999999994</v>
      </c>
      <c r="R24" t="s">
        <v>4</v>
      </c>
      <c r="S24" t="s">
        <v>1449</v>
      </c>
      <c r="T24">
        <v>61.270834000000001</v>
      </c>
      <c r="V24">
        <v>156</v>
      </c>
      <c r="W24">
        <v>4.2000000000000003E-2</v>
      </c>
      <c r="X24">
        <f>MIN(S24, V24)</f>
        <v>156</v>
      </c>
      <c r="Y24">
        <f>(X24-N24)/N24*100</f>
        <v>-0.63694267515923575</v>
      </c>
      <c r="AA24" t="s">
        <v>2119</v>
      </c>
      <c r="AB24" cm="1">
        <f t="array" ref="AB24">SUMPRODUCT(--(M2:M601="timeout")*--(R2:R601="optimal"))</f>
        <v>27</v>
      </c>
    </row>
    <row r="25" spans="1:28" x14ac:dyDescent="0.3">
      <c r="A25" t="s">
        <v>1474</v>
      </c>
      <c r="C25">
        <v>2932384</v>
      </c>
      <c r="D25">
        <v>6065275</v>
      </c>
      <c r="E25">
        <v>58.99</v>
      </c>
      <c r="H25">
        <v>757211</v>
      </c>
      <c r="I25">
        <v>1562942</v>
      </c>
      <c r="J25">
        <v>11</v>
      </c>
      <c r="M25" t="s">
        <v>4</v>
      </c>
      <c r="N25">
        <v>149</v>
      </c>
      <c r="O25">
        <v>68.386600999999999</v>
      </c>
      <c r="R25" t="s">
        <v>4</v>
      </c>
      <c r="S25">
        <v>150</v>
      </c>
      <c r="T25">
        <v>61.371108</v>
      </c>
      <c r="V25">
        <v>156</v>
      </c>
      <c r="W25">
        <v>3.4000000000000002E-2</v>
      </c>
      <c r="X25">
        <f>MIN(S25, V25)</f>
        <v>150</v>
      </c>
      <c r="Y25">
        <f>(X25-N25)/N25*100</f>
        <v>0.67114093959731547</v>
      </c>
      <c r="AA25" t="s">
        <v>2120</v>
      </c>
      <c r="AB25" cm="1">
        <f t="array" ref="AB25">SUMPRODUCT(--(M2:M601="optimal")*--(R2:R601="timeout"))</f>
        <v>0</v>
      </c>
    </row>
    <row r="26" spans="1:28" x14ac:dyDescent="0.3">
      <c r="A26" t="s">
        <v>1475</v>
      </c>
      <c r="C26">
        <v>3843988</v>
      </c>
      <c r="D26">
        <v>7893942</v>
      </c>
      <c r="E26">
        <v>72.7</v>
      </c>
      <c r="H26">
        <v>783488</v>
      </c>
      <c r="I26">
        <v>1605442</v>
      </c>
      <c r="J26">
        <v>11.64</v>
      </c>
      <c r="M26" t="s">
        <v>4</v>
      </c>
      <c r="N26">
        <v>161</v>
      </c>
      <c r="O26">
        <v>70.110084000000001</v>
      </c>
      <c r="R26" t="s">
        <v>4</v>
      </c>
      <c r="S26" t="s">
        <v>1449</v>
      </c>
      <c r="T26">
        <v>61.080494000000002</v>
      </c>
      <c r="V26">
        <v>127</v>
      </c>
      <c r="W26">
        <v>3.5000000000000003E-2</v>
      </c>
      <c r="X26">
        <f>MIN(S26, V26)</f>
        <v>127</v>
      </c>
      <c r="Y26">
        <f>(X26-N26)/N26*100</f>
        <v>-21.118012422360248</v>
      </c>
    </row>
    <row r="27" spans="1:28" x14ac:dyDescent="0.3">
      <c r="A27" t="s">
        <v>1476</v>
      </c>
      <c r="C27">
        <v>3431808</v>
      </c>
      <c r="D27">
        <v>7095661</v>
      </c>
      <c r="E27">
        <v>69.37</v>
      </c>
      <c r="H27">
        <v>826176</v>
      </c>
      <c r="I27">
        <v>1704817</v>
      </c>
      <c r="J27">
        <v>12.61</v>
      </c>
      <c r="M27" t="s">
        <v>4</v>
      </c>
      <c r="N27">
        <v>144</v>
      </c>
      <c r="O27">
        <v>69.743375999999998</v>
      </c>
      <c r="R27" t="s">
        <v>4</v>
      </c>
      <c r="S27">
        <v>143</v>
      </c>
      <c r="T27">
        <v>61.437044</v>
      </c>
      <c r="V27">
        <v>155</v>
      </c>
      <c r="W27">
        <v>4.8000000000000001E-2</v>
      </c>
      <c r="X27">
        <f>MIN(S27, V27)</f>
        <v>143</v>
      </c>
      <c r="Y27">
        <f>(X27-N27)/N27*100</f>
        <v>-0.69444444444444442</v>
      </c>
    </row>
    <row r="28" spans="1:28" x14ac:dyDescent="0.3">
      <c r="A28" t="s">
        <v>1477</v>
      </c>
      <c r="C28">
        <v>3429594</v>
      </c>
      <c r="D28">
        <v>7080026</v>
      </c>
      <c r="E28">
        <v>66.849999999999994</v>
      </c>
      <c r="H28">
        <v>763938</v>
      </c>
      <c r="I28">
        <v>1573562</v>
      </c>
      <c r="J28">
        <v>9.7100000000000009</v>
      </c>
      <c r="M28" t="s">
        <v>4</v>
      </c>
      <c r="N28">
        <v>139</v>
      </c>
      <c r="O28">
        <v>69.616411999999997</v>
      </c>
      <c r="R28" t="s">
        <v>4</v>
      </c>
      <c r="S28" t="s">
        <v>1449</v>
      </c>
      <c r="T28">
        <v>61.084747999999998</v>
      </c>
      <c r="V28">
        <v>140</v>
      </c>
      <c r="W28">
        <v>3.2000000000000001E-2</v>
      </c>
      <c r="X28">
        <f>MIN(S28, V28)</f>
        <v>140</v>
      </c>
      <c r="Y28">
        <f>(X28-N28)/N28*100</f>
        <v>0.71942446043165476</v>
      </c>
    </row>
    <row r="29" spans="1:28" x14ac:dyDescent="0.3">
      <c r="A29" t="s">
        <v>1478</v>
      </c>
      <c r="C29">
        <v>3537837</v>
      </c>
      <c r="D29">
        <v>7405456</v>
      </c>
      <c r="E29">
        <v>76.66</v>
      </c>
      <c r="H29">
        <v>907511</v>
      </c>
      <c r="I29">
        <v>1895484</v>
      </c>
      <c r="J29">
        <v>11.83</v>
      </c>
      <c r="M29" t="s">
        <v>4</v>
      </c>
      <c r="N29">
        <v>194</v>
      </c>
      <c r="O29">
        <v>71.365003999999999</v>
      </c>
      <c r="R29" t="s">
        <v>4</v>
      </c>
      <c r="S29" t="s">
        <v>1449</v>
      </c>
      <c r="T29">
        <v>61.412737999999997</v>
      </c>
      <c r="V29">
        <v>186</v>
      </c>
      <c r="W29">
        <v>3.5999999999999997E-2</v>
      </c>
      <c r="X29">
        <f>MIN(S29, V29)</f>
        <v>186</v>
      </c>
      <c r="Y29">
        <f>(X29-N29)/N29*100</f>
        <v>-4.1237113402061851</v>
      </c>
    </row>
    <row r="30" spans="1:28" x14ac:dyDescent="0.3">
      <c r="A30" t="s">
        <v>1479</v>
      </c>
      <c r="C30">
        <v>3769155</v>
      </c>
      <c r="D30">
        <v>7778103</v>
      </c>
      <c r="E30">
        <v>74.58</v>
      </c>
      <c r="H30">
        <v>807270</v>
      </c>
      <c r="I30">
        <v>1662084</v>
      </c>
      <c r="J30">
        <v>10.25</v>
      </c>
      <c r="M30" t="s">
        <v>4</v>
      </c>
      <c r="N30">
        <v>286</v>
      </c>
      <c r="O30">
        <v>70.544420000000002</v>
      </c>
      <c r="R30" t="s">
        <v>4</v>
      </c>
      <c r="S30">
        <v>130</v>
      </c>
      <c r="T30">
        <v>61.389257000000001</v>
      </c>
      <c r="V30">
        <v>141</v>
      </c>
      <c r="W30">
        <v>3.6999999999999998E-2</v>
      </c>
      <c r="X30">
        <f>MIN(S30, V30)</f>
        <v>130</v>
      </c>
      <c r="Y30">
        <f>(X30-N30)/N30*100</f>
        <v>-54.54545454545454</v>
      </c>
    </row>
    <row r="31" spans="1:28" x14ac:dyDescent="0.3">
      <c r="A31" t="s">
        <v>1480</v>
      </c>
      <c r="C31">
        <v>4223626</v>
      </c>
      <c r="D31">
        <v>8708866</v>
      </c>
      <c r="E31">
        <v>83.83</v>
      </c>
      <c r="H31">
        <v>823669</v>
      </c>
      <c r="I31">
        <v>1694293</v>
      </c>
      <c r="J31">
        <v>10.58</v>
      </c>
      <c r="M31" t="s">
        <v>4</v>
      </c>
      <c r="N31">
        <v>133</v>
      </c>
      <c r="O31">
        <v>71.578486999999996</v>
      </c>
      <c r="R31" t="s">
        <v>4</v>
      </c>
      <c r="S31" t="s">
        <v>1449</v>
      </c>
      <c r="T31">
        <v>61.142874999999997</v>
      </c>
      <c r="V31">
        <v>132</v>
      </c>
      <c r="W31">
        <v>3.2000000000000001E-2</v>
      </c>
      <c r="X31">
        <f>MIN(S31, V31)</f>
        <v>132</v>
      </c>
      <c r="Y31">
        <f>(X31-N31)/N31*100</f>
        <v>-0.75187969924812026</v>
      </c>
    </row>
    <row r="32" spans="1:28" x14ac:dyDescent="0.3">
      <c r="A32" t="s">
        <v>1481</v>
      </c>
      <c r="C32">
        <v>4399440</v>
      </c>
      <c r="D32">
        <v>9066309</v>
      </c>
      <c r="E32">
        <v>85.67</v>
      </c>
      <c r="H32">
        <v>867136</v>
      </c>
      <c r="I32">
        <v>1782871</v>
      </c>
      <c r="J32">
        <v>10.84</v>
      </c>
      <c r="M32" t="s">
        <v>4</v>
      </c>
      <c r="N32">
        <v>155</v>
      </c>
      <c r="O32">
        <v>71.722948000000002</v>
      </c>
      <c r="R32" t="s">
        <v>4</v>
      </c>
      <c r="S32" t="s">
        <v>1449</v>
      </c>
      <c r="T32">
        <v>61.207915</v>
      </c>
      <c r="V32">
        <v>135</v>
      </c>
      <c r="W32">
        <v>3.1E-2</v>
      </c>
      <c r="X32">
        <f>MIN(S32, V32)</f>
        <v>135</v>
      </c>
      <c r="Y32">
        <f>(X32-N32)/N32*100</f>
        <v>-12.903225806451612</v>
      </c>
    </row>
    <row r="33" spans="1:25" x14ac:dyDescent="0.3">
      <c r="A33" t="s">
        <v>1482</v>
      </c>
      <c r="C33">
        <v>3724476</v>
      </c>
      <c r="D33">
        <v>7636786</v>
      </c>
      <c r="E33">
        <v>69.55</v>
      </c>
      <c r="H33">
        <v>719082</v>
      </c>
      <c r="I33">
        <v>1470985</v>
      </c>
      <c r="J33">
        <v>8.91</v>
      </c>
      <c r="M33" t="s">
        <v>4</v>
      </c>
      <c r="N33">
        <v>113</v>
      </c>
      <c r="O33">
        <v>69.440338999999994</v>
      </c>
      <c r="R33" t="s">
        <v>4</v>
      </c>
      <c r="S33">
        <v>115</v>
      </c>
      <c r="T33">
        <v>61.20449</v>
      </c>
      <c r="V33">
        <v>116</v>
      </c>
      <c r="W33">
        <v>3.3000000000000002E-2</v>
      </c>
      <c r="X33">
        <f>MIN(S33, V33)</f>
        <v>115</v>
      </c>
      <c r="Y33">
        <f>(X33-N33)/N33*100</f>
        <v>1.7699115044247788</v>
      </c>
    </row>
    <row r="34" spans="1:25" x14ac:dyDescent="0.3">
      <c r="A34" t="s">
        <v>1483</v>
      </c>
      <c r="C34">
        <v>610850</v>
      </c>
      <c r="D34">
        <v>1484689</v>
      </c>
      <c r="E34">
        <v>28.17</v>
      </c>
      <c r="H34">
        <v>120650</v>
      </c>
      <c r="I34">
        <v>289633</v>
      </c>
      <c r="J34">
        <v>2.36</v>
      </c>
      <c r="M34" t="s">
        <v>4</v>
      </c>
      <c r="N34">
        <v>105</v>
      </c>
      <c r="O34">
        <v>65.602098999999995</v>
      </c>
      <c r="R34" t="s">
        <v>4</v>
      </c>
      <c r="S34">
        <v>104</v>
      </c>
      <c r="T34">
        <v>60.335104000000001</v>
      </c>
      <c r="V34">
        <v>126</v>
      </c>
      <c r="W34">
        <v>0.06</v>
      </c>
      <c r="X34">
        <f>MIN(S34, V34)</f>
        <v>104</v>
      </c>
      <c r="Y34">
        <f>(X34-N34)/N34*100</f>
        <v>-0.95238095238095244</v>
      </c>
    </row>
    <row r="35" spans="1:25" x14ac:dyDescent="0.3">
      <c r="A35" t="s">
        <v>1484</v>
      </c>
      <c r="C35">
        <v>5502092</v>
      </c>
      <c r="D35">
        <v>11253123</v>
      </c>
      <c r="E35">
        <v>102.05</v>
      </c>
      <c r="H35">
        <v>818953</v>
      </c>
      <c r="I35">
        <v>1670682</v>
      </c>
      <c r="J35">
        <v>8.39</v>
      </c>
      <c r="M35" t="s">
        <v>4</v>
      </c>
      <c r="N35">
        <v>98</v>
      </c>
      <c r="O35">
        <v>73.275615000000002</v>
      </c>
      <c r="R35" t="s">
        <v>4</v>
      </c>
      <c r="S35" t="s">
        <v>1449</v>
      </c>
      <c r="T35">
        <v>61.071052000000002</v>
      </c>
      <c r="V35">
        <v>102</v>
      </c>
      <c r="W35">
        <v>5.1999999999999998E-2</v>
      </c>
      <c r="X35">
        <f>MIN(S35, V35)</f>
        <v>102</v>
      </c>
      <c r="Y35">
        <f>(X35-N35)/N35*100</f>
        <v>4.0816326530612246</v>
      </c>
    </row>
    <row r="36" spans="1:25" x14ac:dyDescent="0.3">
      <c r="A36" t="s">
        <v>1485</v>
      </c>
      <c r="C36">
        <v>4439227</v>
      </c>
      <c r="D36">
        <v>9142099</v>
      </c>
      <c r="E36">
        <v>85.28</v>
      </c>
      <c r="H36">
        <v>914906</v>
      </c>
      <c r="I36">
        <v>1880127</v>
      </c>
      <c r="J36">
        <v>11.29</v>
      </c>
      <c r="M36" t="s">
        <v>4</v>
      </c>
      <c r="N36">
        <v>133</v>
      </c>
      <c r="O36">
        <v>71.815713000000002</v>
      </c>
      <c r="R36" t="s">
        <v>4</v>
      </c>
      <c r="S36">
        <v>126</v>
      </c>
      <c r="T36">
        <v>61.502107000000002</v>
      </c>
      <c r="V36">
        <v>141</v>
      </c>
      <c r="W36">
        <v>5.8000000000000003E-2</v>
      </c>
      <c r="X36">
        <f>MIN(S36, V36)</f>
        <v>126</v>
      </c>
      <c r="Y36">
        <f>(X36-N36)/N36*100</f>
        <v>-5.2631578947368416</v>
      </c>
    </row>
    <row r="37" spans="1:25" x14ac:dyDescent="0.3">
      <c r="A37" t="s">
        <v>1486</v>
      </c>
      <c r="C37">
        <v>5654676</v>
      </c>
      <c r="D37">
        <v>11494467</v>
      </c>
      <c r="E37">
        <v>97.52</v>
      </c>
      <c r="H37">
        <v>844645</v>
      </c>
      <c r="I37">
        <v>1713187</v>
      </c>
      <c r="J37">
        <v>10.71</v>
      </c>
      <c r="M37" t="s">
        <v>4</v>
      </c>
      <c r="N37">
        <v>105</v>
      </c>
      <c r="O37">
        <v>72.603566999999998</v>
      </c>
      <c r="R37" t="s">
        <v>4</v>
      </c>
      <c r="S37">
        <v>87</v>
      </c>
      <c r="T37">
        <v>61.247435000000003</v>
      </c>
      <c r="V37">
        <v>94</v>
      </c>
      <c r="W37">
        <v>4.1000000000000002E-2</v>
      </c>
      <c r="X37">
        <f>MIN(S37, V37)</f>
        <v>87</v>
      </c>
      <c r="Y37">
        <f>(X37-N37)/N37*100</f>
        <v>-17.142857142857142</v>
      </c>
    </row>
    <row r="38" spans="1:25" x14ac:dyDescent="0.3">
      <c r="A38" t="s">
        <v>1487</v>
      </c>
      <c r="C38">
        <v>4500287</v>
      </c>
      <c r="D38">
        <v>9258407</v>
      </c>
      <c r="E38">
        <v>83.18</v>
      </c>
      <c r="H38">
        <v>849981</v>
      </c>
      <c r="I38">
        <v>1744505</v>
      </c>
      <c r="J38">
        <v>10.32</v>
      </c>
      <c r="M38" t="s">
        <v>4</v>
      </c>
      <c r="N38">
        <v>121</v>
      </c>
      <c r="O38">
        <v>71.507187000000002</v>
      </c>
      <c r="R38" t="s">
        <v>4</v>
      </c>
      <c r="S38">
        <v>120</v>
      </c>
      <c r="T38">
        <v>61.311957</v>
      </c>
      <c r="V38">
        <v>128</v>
      </c>
      <c r="W38">
        <v>4.5999999999999999E-2</v>
      </c>
      <c r="X38">
        <f>MIN(S38, V38)</f>
        <v>120</v>
      </c>
      <c r="Y38">
        <f>(X38-N38)/N38*100</f>
        <v>-0.82644628099173556</v>
      </c>
    </row>
    <row r="39" spans="1:25" x14ac:dyDescent="0.3">
      <c r="A39" t="s">
        <v>1488</v>
      </c>
      <c r="C39">
        <v>4717013</v>
      </c>
      <c r="D39">
        <v>9680965</v>
      </c>
      <c r="E39">
        <v>81.93</v>
      </c>
      <c r="H39">
        <v>854481</v>
      </c>
      <c r="I39">
        <v>1749625</v>
      </c>
      <c r="J39">
        <v>10.06</v>
      </c>
      <c r="M39" t="s">
        <v>4</v>
      </c>
      <c r="N39">
        <v>130</v>
      </c>
      <c r="O39">
        <v>71.604217000000006</v>
      </c>
      <c r="R39" t="s">
        <v>4</v>
      </c>
      <c r="S39" t="s">
        <v>1449</v>
      </c>
      <c r="T39">
        <v>61.069288</v>
      </c>
      <c r="V39">
        <v>122</v>
      </c>
      <c r="W39">
        <v>3.7999999999999999E-2</v>
      </c>
      <c r="X39">
        <f>MIN(S39, V39)</f>
        <v>122</v>
      </c>
      <c r="Y39">
        <f>(X39-N39)/N39*100</f>
        <v>-6.1538461538461542</v>
      </c>
    </row>
    <row r="40" spans="1:25" x14ac:dyDescent="0.3">
      <c r="A40" t="s">
        <v>1489</v>
      </c>
      <c r="C40">
        <v>5463843</v>
      </c>
      <c r="D40">
        <v>11134700</v>
      </c>
      <c r="E40">
        <v>88.08</v>
      </c>
      <c r="H40">
        <v>872872</v>
      </c>
      <c r="I40">
        <v>1774983</v>
      </c>
      <c r="J40">
        <v>10.24</v>
      </c>
      <c r="M40" t="s">
        <v>4</v>
      </c>
      <c r="N40">
        <v>190</v>
      </c>
      <c r="O40">
        <v>71.570116999999996</v>
      </c>
      <c r="R40" t="s">
        <v>4</v>
      </c>
      <c r="S40">
        <v>93</v>
      </c>
      <c r="T40">
        <v>61.218859999999999</v>
      </c>
      <c r="V40">
        <v>103</v>
      </c>
      <c r="W40">
        <v>2.8000000000000001E-2</v>
      </c>
      <c r="X40">
        <f>MIN(S40, V40)</f>
        <v>93</v>
      </c>
      <c r="Y40">
        <f>(X40-N40)/N40*100</f>
        <v>-51.05263157894737</v>
      </c>
    </row>
    <row r="41" spans="1:25" x14ac:dyDescent="0.3">
      <c r="A41" t="s">
        <v>1490</v>
      </c>
      <c r="C41">
        <v>4497350</v>
      </c>
      <c r="D41">
        <v>9191642</v>
      </c>
      <c r="E41">
        <v>75.23</v>
      </c>
      <c r="H41">
        <v>786500</v>
      </c>
      <c r="I41">
        <v>1603862</v>
      </c>
      <c r="J41">
        <v>9.15</v>
      </c>
      <c r="M41" t="s">
        <v>4</v>
      </c>
      <c r="N41">
        <v>102</v>
      </c>
      <c r="O41">
        <v>70.361653000000004</v>
      </c>
      <c r="R41" t="s">
        <v>4</v>
      </c>
      <c r="S41">
        <v>102</v>
      </c>
      <c r="T41">
        <v>61.142743000000003</v>
      </c>
      <c r="V41">
        <v>109</v>
      </c>
      <c r="W41">
        <v>2.9000000000000001E-2</v>
      </c>
      <c r="X41">
        <f>MIN(S41, V41)</f>
        <v>102</v>
      </c>
      <c r="Y41">
        <f>(X41-N41)/N41*100</f>
        <v>0</v>
      </c>
    </row>
    <row r="42" spans="1:25" x14ac:dyDescent="0.3">
      <c r="A42" t="s">
        <v>1491</v>
      </c>
      <c r="C42">
        <v>4796720</v>
      </c>
      <c r="D42">
        <v>9840596</v>
      </c>
      <c r="E42">
        <v>91.75</v>
      </c>
      <c r="H42">
        <v>839426</v>
      </c>
      <c r="I42">
        <v>1717877</v>
      </c>
      <c r="J42">
        <v>10.83</v>
      </c>
      <c r="M42" t="s">
        <v>4</v>
      </c>
      <c r="N42">
        <v>114</v>
      </c>
      <c r="O42">
        <v>72.216845000000006</v>
      </c>
      <c r="R42" t="s">
        <v>4</v>
      </c>
      <c r="S42" t="s">
        <v>1449</v>
      </c>
      <c r="T42">
        <v>61.136561999999998</v>
      </c>
      <c r="V42">
        <v>118</v>
      </c>
      <c r="W42">
        <v>0.03</v>
      </c>
      <c r="X42">
        <f>MIN(S42, V42)</f>
        <v>118</v>
      </c>
      <c r="Y42">
        <f>(X42-N42)/N42*100</f>
        <v>3.5087719298245612</v>
      </c>
    </row>
    <row r="43" spans="1:25" x14ac:dyDescent="0.3">
      <c r="A43" t="s">
        <v>1492</v>
      </c>
      <c r="C43">
        <v>5379717</v>
      </c>
      <c r="D43">
        <v>10996913</v>
      </c>
      <c r="E43">
        <v>95.37</v>
      </c>
      <c r="H43">
        <v>792300</v>
      </c>
      <c r="I43">
        <v>1615376</v>
      </c>
      <c r="J43">
        <v>9.9700000000000006</v>
      </c>
      <c r="M43" t="s">
        <v>4</v>
      </c>
      <c r="N43">
        <v>541</v>
      </c>
      <c r="O43">
        <v>74.548423999999997</v>
      </c>
      <c r="R43" t="s">
        <v>4</v>
      </c>
      <c r="S43" t="s">
        <v>1449</v>
      </c>
      <c r="T43">
        <v>61.025449999999999</v>
      </c>
      <c r="V43">
        <v>99</v>
      </c>
      <c r="W43">
        <v>2.9000000000000001E-2</v>
      </c>
      <c r="X43">
        <f>MIN(S43, V43)</f>
        <v>99</v>
      </c>
      <c r="Y43">
        <f>(X43-N43)/N43*100</f>
        <v>-81.700554528650642</v>
      </c>
    </row>
    <row r="44" spans="1:25" x14ac:dyDescent="0.3">
      <c r="A44" t="s">
        <v>1493</v>
      </c>
      <c r="C44">
        <v>5127290</v>
      </c>
      <c r="D44">
        <v>10435241</v>
      </c>
      <c r="E44">
        <v>88.34</v>
      </c>
      <c r="H44">
        <v>757160</v>
      </c>
      <c r="I44">
        <v>1537274</v>
      </c>
      <c r="J44">
        <v>9.64</v>
      </c>
      <c r="M44" t="s">
        <v>4</v>
      </c>
      <c r="N44">
        <v>91</v>
      </c>
      <c r="O44">
        <v>71.489473000000004</v>
      </c>
      <c r="R44" t="s">
        <v>4</v>
      </c>
      <c r="S44">
        <v>88</v>
      </c>
      <c r="T44">
        <v>61.173102</v>
      </c>
      <c r="V44">
        <v>91</v>
      </c>
      <c r="W44">
        <v>0.03</v>
      </c>
      <c r="X44">
        <f>MIN(S44, V44)</f>
        <v>88</v>
      </c>
      <c r="Y44">
        <f>(X44-N44)/N44*100</f>
        <v>-3.296703296703297</v>
      </c>
    </row>
    <row r="45" spans="1:25" x14ac:dyDescent="0.3">
      <c r="A45" t="s">
        <v>1494</v>
      </c>
      <c r="C45">
        <v>647400</v>
      </c>
      <c r="D45">
        <v>1575384</v>
      </c>
      <c r="E45">
        <v>30.02</v>
      </c>
      <c r="H45">
        <v>144300</v>
      </c>
      <c r="I45">
        <v>347304</v>
      </c>
      <c r="J45">
        <v>2.9</v>
      </c>
      <c r="M45" t="s">
        <v>4</v>
      </c>
      <c r="N45">
        <v>126</v>
      </c>
      <c r="O45">
        <v>66.235855999999998</v>
      </c>
      <c r="R45" t="s">
        <v>4</v>
      </c>
      <c r="S45">
        <v>128</v>
      </c>
      <c r="T45">
        <v>60.438242000000002</v>
      </c>
      <c r="V45">
        <v>147</v>
      </c>
      <c r="W45">
        <v>0.05</v>
      </c>
      <c r="X45">
        <f>MIN(S45, V45)</f>
        <v>128</v>
      </c>
      <c r="Y45">
        <f>(X45-N45)/N45*100</f>
        <v>1.5873015873015872</v>
      </c>
    </row>
    <row r="46" spans="1:25" x14ac:dyDescent="0.3">
      <c r="A46" t="s">
        <v>1495</v>
      </c>
      <c r="C46">
        <v>5935808</v>
      </c>
      <c r="D46">
        <v>12065905</v>
      </c>
      <c r="E46">
        <v>101.96</v>
      </c>
      <c r="H46">
        <v>819360</v>
      </c>
      <c r="I46">
        <v>1661599</v>
      </c>
      <c r="J46">
        <v>10.93</v>
      </c>
      <c r="M46" t="s">
        <v>4</v>
      </c>
      <c r="N46" t="s">
        <v>1449</v>
      </c>
      <c r="O46">
        <v>71.966361000000006</v>
      </c>
      <c r="R46" t="s">
        <v>3</v>
      </c>
      <c r="S46">
        <v>80</v>
      </c>
      <c r="T46">
        <v>44.747031999999997</v>
      </c>
      <c r="V46">
        <v>89</v>
      </c>
      <c r="W46">
        <v>3.5000000000000003E-2</v>
      </c>
      <c r="X46">
        <f>MIN(S46, V46)</f>
        <v>80</v>
      </c>
      <c r="Y46" t="e">
        <f>(X46-N46)/N46*100</f>
        <v>#VALUE!</v>
      </c>
    </row>
    <row r="47" spans="1:25" x14ac:dyDescent="0.3">
      <c r="A47" t="s">
        <v>1496</v>
      </c>
      <c r="C47">
        <v>7133508</v>
      </c>
      <c r="D47">
        <v>14515023</v>
      </c>
      <c r="E47">
        <v>123.62</v>
      </c>
      <c r="H47">
        <v>926559</v>
      </c>
      <c r="I47">
        <v>1880583</v>
      </c>
      <c r="J47">
        <v>12.44</v>
      </c>
      <c r="M47" t="s">
        <v>4</v>
      </c>
      <c r="N47">
        <v>85</v>
      </c>
      <c r="O47">
        <v>75.428610000000006</v>
      </c>
      <c r="R47" t="s">
        <v>4</v>
      </c>
      <c r="S47">
        <v>85</v>
      </c>
      <c r="T47">
        <v>61.339342000000002</v>
      </c>
      <c r="V47">
        <v>92</v>
      </c>
      <c r="W47">
        <v>2.5999999999999999E-2</v>
      </c>
      <c r="X47">
        <f>MIN(S47, V47)</f>
        <v>85</v>
      </c>
      <c r="Y47">
        <f>(X47-N47)/N47*100</f>
        <v>0</v>
      </c>
    </row>
    <row r="48" spans="1:25" x14ac:dyDescent="0.3">
      <c r="A48" t="s">
        <v>1497</v>
      </c>
      <c r="C48">
        <v>6866283</v>
      </c>
      <c r="D48">
        <v>14004775</v>
      </c>
      <c r="E48">
        <v>123.26</v>
      </c>
      <c r="H48">
        <v>929907</v>
      </c>
      <c r="I48">
        <v>1891863</v>
      </c>
      <c r="J48">
        <v>12.32</v>
      </c>
      <c r="M48" t="s">
        <v>4</v>
      </c>
      <c r="N48">
        <v>94</v>
      </c>
      <c r="O48">
        <v>75.307584000000006</v>
      </c>
      <c r="R48" t="s">
        <v>4</v>
      </c>
      <c r="S48">
        <v>94</v>
      </c>
      <c r="T48">
        <v>61.403427000000001</v>
      </c>
      <c r="V48">
        <v>98</v>
      </c>
      <c r="W48">
        <v>3.2000000000000001E-2</v>
      </c>
      <c r="X48">
        <f>MIN(S48, V48)</f>
        <v>94</v>
      </c>
      <c r="Y48">
        <f>(X48-N48)/N48*100</f>
        <v>0</v>
      </c>
    </row>
    <row r="49" spans="1:25" x14ac:dyDescent="0.3">
      <c r="A49" t="s">
        <v>1498</v>
      </c>
      <c r="C49">
        <v>5770692</v>
      </c>
      <c r="D49">
        <v>11711570</v>
      </c>
      <c r="E49">
        <v>97.16</v>
      </c>
      <c r="H49">
        <v>872955</v>
      </c>
      <c r="I49">
        <v>1767922</v>
      </c>
      <c r="J49">
        <v>11.24</v>
      </c>
      <c r="M49" t="s">
        <v>4</v>
      </c>
      <c r="N49">
        <v>81</v>
      </c>
      <c r="O49">
        <v>72.468805000000003</v>
      </c>
      <c r="R49" t="s">
        <v>4</v>
      </c>
      <c r="S49">
        <v>82</v>
      </c>
      <c r="T49">
        <v>61.274776000000003</v>
      </c>
      <c r="V49">
        <v>94</v>
      </c>
      <c r="W49">
        <v>3.9E-2</v>
      </c>
      <c r="X49">
        <f>MIN(S49, V49)</f>
        <v>82</v>
      </c>
      <c r="Y49">
        <f>(X49-N49)/N49*100</f>
        <v>1.2345679012345678</v>
      </c>
    </row>
    <row r="50" spans="1:25" x14ac:dyDescent="0.3">
      <c r="A50" t="s">
        <v>1499</v>
      </c>
      <c r="C50">
        <v>5547202</v>
      </c>
      <c r="D50">
        <v>11293387</v>
      </c>
      <c r="E50">
        <v>97.66</v>
      </c>
      <c r="H50">
        <v>858700</v>
      </c>
      <c r="I50">
        <v>1744393</v>
      </c>
      <c r="J50">
        <v>11.09</v>
      </c>
      <c r="M50" t="s">
        <v>4</v>
      </c>
      <c r="N50">
        <v>87</v>
      </c>
      <c r="O50">
        <v>72.450987999999995</v>
      </c>
      <c r="R50" t="s">
        <v>4</v>
      </c>
      <c r="S50">
        <v>86</v>
      </c>
      <c r="T50">
        <v>61.312465000000003</v>
      </c>
      <c r="V50">
        <v>99</v>
      </c>
      <c r="W50">
        <v>2.5000000000000001E-2</v>
      </c>
      <c r="X50">
        <f>MIN(S50, V50)</f>
        <v>86</v>
      </c>
      <c r="Y50">
        <f>(X50-N50)/N50*100</f>
        <v>-1.1494252873563218</v>
      </c>
    </row>
    <row r="51" spans="1:25" x14ac:dyDescent="0.3">
      <c r="A51" t="s">
        <v>1500</v>
      </c>
      <c r="C51">
        <v>4514376</v>
      </c>
      <c r="D51">
        <v>9230301</v>
      </c>
      <c r="E51">
        <v>83.11</v>
      </c>
      <c r="H51">
        <v>800016</v>
      </c>
      <c r="I51">
        <v>1632061</v>
      </c>
      <c r="J51">
        <v>10.26</v>
      </c>
      <c r="M51" t="s">
        <v>4</v>
      </c>
      <c r="N51">
        <v>99</v>
      </c>
      <c r="O51">
        <v>71.044865999999999</v>
      </c>
      <c r="R51" t="s">
        <v>4</v>
      </c>
      <c r="S51">
        <v>98</v>
      </c>
      <c r="T51">
        <v>61.240243999999997</v>
      </c>
      <c r="V51">
        <v>111</v>
      </c>
      <c r="W51">
        <v>3.3000000000000002E-2</v>
      </c>
      <c r="X51">
        <f>MIN(S51, V51)</f>
        <v>98</v>
      </c>
      <c r="Y51">
        <f>(X51-N51)/N51*100</f>
        <v>-1.0101010101010102</v>
      </c>
    </row>
    <row r="52" spans="1:25" x14ac:dyDescent="0.3">
      <c r="A52" t="s">
        <v>1501</v>
      </c>
      <c r="C52">
        <v>5811047</v>
      </c>
      <c r="D52">
        <v>11817260</v>
      </c>
      <c r="E52">
        <v>98.43</v>
      </c>
      <c r="H52">
        <v>863203</v>
      </c>
      <c r="I52">
        <v>1751436</v>
      </c>
      <c r="J52">
        <v>11.17</v>
      </c>
      <c r="M52" t="s">
        <v>3</v>
      </c>
      <c r="N52">
        <v>89</v>
      </c>
      <c r="O52">
        <v>46.496416000000004</v>
      </c>
      <c r="R52" t="s">
        <v>3</v>
      </c>
      <c r="S52">
        <v>89</v>
      </c>
      <c r="T52">
        <v>15.207096</v>
      </c>
      <c r="V52">
        <v>96</v>
      </c>
      <c r="W52">
        <v>3.7999999999999999E-2</v>
      </c>
      <c r="X52">
        <f>MIN(S52, V52)</f>
        <v>89</v>
      </c>
      <c r="Y52">
        <f>(X52-N52)/N52*100</f>
        <v>0</v>
      </c>
    </row>
    <row r="53" spans="1:25" x14ac:dyDescent="0.3">
      <c r="A53" t="s">
        <v>1502</v>
      </c>
      <c r="C53">
        <v>6483386</v>
      </c>
      <c r="D53">
        <v>13190889</v>
      </c>
      <c r="E53">
        <v>113.67</v>
      </c>
      <c r="H53">
        <v>916747</v>
      </c>
      <c r="I53">
        <v>1860885</v>
      </c>
      <c r="J53">
        <v>9.3000000000000007</v>
      </c>
      <c r="M53" t="s">
        <v>4</v>
      </c>
      <c r="N53">
        <v>86</v>
      </c>
      <c r="O53">
        <v>74.107282999999995</v>
      </c>
      <c r="R53" t="s">
        <v>4</v>
      </c>
      <c r="S53">
        <v>86</v>
      </c>
      <c r="T53">
        <v>61.314506000000002</v>
      </c>
      <c r="V53">
        <v>96</v>
      </c>
      <c r="W53">
        <v>2.5000000000000001E-2</v>
      </c>
      <c r="X53">
        <f>MIN(S53, V53)</f>
        <v>86</v>
      </c>
      <c r="Y53">
        <f>(X53-N53)/N53*100</f>
        <v>0</v>
      </c>
    </row>
    <row r="54" spans="1:25" x14ac:dyDescent="0.3">
      <c r="A54" t="s">
        <v>1503</v>
      </c>
      <c r="C54">
        <v>5247648</v>
      </c>
      <c r="D54">
        <v>10742572</v>
      </c>
      <c r="E54">
        <v>96.75</v>
      </c>
      <c r="H54">
        <v>920640</v>
      </c>
      <c r="I54">
        <v>1880440</v>
      </c>
      <c r="J54">
        <v>11.61</v>
      </c>
      <c r="M54" t="s">
        <v>4</v>
      </c>
      <c r="N54">
        <v>463</v>
      </c>
      <c r="O54">
        <v>73.200833000000003</v>
      </c>
      <c r="R54" t="s">
        <v>4</v>
      </c>
      <c r="S54">
        <v>112</v>
      </c>
      <c r="T54">
        <v>61.431983000000002</v>
      </c>
      <c r="V54">
        <v>119</v>
      </c>
      <c r="W54">
        <v>3.1E-2</v>
      </c>
      <c r="X54">
        <f>MIN(S54, V54)</f>
        <v>112</v>
      </c>
      <c r="Y54">
        <f>(X54-N54)/N54*100</f>
        <v>-75.809935205183592</v>
      </c>
    </row>
    <row r="55" spans="1:25" x14ac:dyDescent="0.3">
      <c r="A55" t="s">
        <v>1504</v>
      </c>
      <c r="C55">
        <v>5383985</v>
      </c>
      <c r="D55">
        <v>10975515</v>
      </c>
      <c r="E55">
        <v>95.93</v>
      </c>
      <c r="H55">
        <v>857480</v>
      </c>
      <c r="I55">
        <v>1744080</v>
      </c>
      <c r="J55">
        <v>11.17</v>
      </c>
      <c r="M55" t="s">
        <v>4</v>
      </c>
      <c r="N55">
        <v>99</v>
      </c>
      <c r="O55">
        <v>72.505105</v>
      </c>
      <c r="R55" t="s">
        <v>4</v>
      </c>
      <c r="S55">
        <v>95</v>
      </c>
      <c r="T55">
        <v>61.328839000000002</v>
      </c>
      <c r="V55">
        <v>103</v>
      </c>
      <c r="W55">
        <v>3.1E-2</v>
      </c>
      <c r="X55">
        <f>MIN(S55, V55)</f>
        <v>95</v>
      </c>
      <c r="Y55">
        <f>(X55-N55)/N55*100</f>
        <v>-4.0404040404040407</v>
      </c>
    </row>
    <row r="56" spans="1:25" x14ac:dyDescent="0.3">
      <c r="A56" t="s">
        <v>1505</v>
      </c>
      <c r="C56">
        <v>580450</v>
      </c>
      <c r="D56">
        <v>1391933</v>
      </c>
      <c r="E56">
        <v>25.74</v>
      </c>
      <c r="H56">
        <v>103550</v>
      </c>
      <c r="I56">
        <v>244863</v>
      </c>
      <c r="J56">
        <v>2.0499999999999998</v>
      </c>
      <c r="M56" t="s">
        <v>3</v>
      </c>
      <c r="N56">
        <v>94</v>
      </c>
      <c r="O56">
        <v>16.313428999999999</v>
      </c>
      <c r="R56" t="s">
        <v>3</v>
      </c>
      <c r="S56">
        <v>94</v>
      </c>
      <c r="T56">
        <v>3.5710890000000002</v>
      </c>
      <c r="V56">
        <v>108</v>
      </c>
      <c r="W56">
        <v>3.3000000000000002E-2</v>
      </c>
      <c r="X56">
        <f>MIN(S56, V56)</f>
        <v>94</v>
      </c>
      <c r="Y56">
        <f>(X56-N56)/N56*100</f>
        <v>0</v>
      </c>
    </row>
    <row r="57" spans="1:25" x14ac:dyDescent="0.3">
      <c r="A57" t="s">
        <v>1506</v>
      </c>
      <c r="C57">
        <v>7647274</v>
      </c>
      <c r="D57">
        <v>15519886</v>
      </c>
      <c r="E57">
        <v>130.57</v>
      </c>
      <c r="H57">
        <v>927596</v>
      </c>
      <c r="I57">
        <v>1878055</v>
      </c>
      <c r="J57">
        <v>9.36</v>
      </c>
      <c r="M57" t="s">
        <v>4</v>
      </c>
      <c r="N57">
        <v>77</v>
      </c>
      <c r="O57">
        <v>76.040889000000007</v>
      </c>
      <c r="R57" t="s">
        <v>4</v>
      </c>
      <c r="S57">
        <v>75</v>
      </c>
      <c r="T57">
        <v>61.329318000000001</v>
      </c>
      <c r="V57">
        <v>85</v>
      </c>
      <c r="W57">
        <v>0.03</v>
      </c>
      <c r="X57">
        <f>MIN(S57, V57)</f>
        <v>75</v>
      </c>
      <c r="Y57">
        <f>(X57-N57)/N57*100</f>
        <v>-2.5974025974025974</v>
      </c>
    </row>
    <row r="58" spans="1:25" x14ac:dyDescent="0.3">
      <c r="A58" t="s">
        <v>1507</v>
      </c>
      <c r="C58">
        <v>7749709</v>
      </c>
      <c r="D58">
        <v>15659582</v>
      </c>
      <c r="E58">
        <v>126.35</v>
      </c>
      <c r="H58">
        <v>979162</v>
      </c>
      <c r="I58">
        <v>1974470</v>
      </c>
      <c r="J58">
        <v>13.13</v>
      </c>
      <c r="M58" t="s">
        <v>3</v>
      </c>
      <c r="N58">
        <v>78</v>
      </c>
      <c r="O58">
        <v>24.057713</v>
      </c>
      <c r="R58" t="s">
        <v>3</v>
      </c>
      <c r="S58">
        <v>78</v>
      </c>
      <c r="T58">
        <v>2.6448390000000002</v>
      </c>
      <c r="V58">
        <v>81</v>
      </c>
      <c r="W58">
        <v>3.9E-2</v>
      </c>
      <c r="X58">
        <f>MIN(S58, V58)</f>
        <v>78</v>
      </c>
      <c r="Y58">
        <f>(X58-N58)/N58*100</f>
        <v>0</v>
      </c>
    </row>
    <row r="59" spans="1:25" x14ac:dyDescent="0.3">
      <c r="A59" t="s">
        <v>1508</v>
      </c>
      <c r="C59">
        <v>8718840</v>
      </c>
      <c r="D59">
        <v>17626588</v>
      </c>
      <c r="E59">
        <v>143.35</v>
      </c>
      <c r="H59">
        <v>947700</v>
      </c>
      <c r="I59">
        <v>1911493</v>
      </c>
      <c r="J59">
        <v>9.84</v>
      </c>
      <c r="M59" t="s">
        <v>3</v>
      </c>
      <c r="N59">
        <v>70</v>
      </c>
      <c r="O59">
        <v>56.585014999999999</v>
      </c>
      <c r="R59" t="s">
        <v>3</v>
      </c>
      <c r="S59">
        <v>70</v>
      </c>
      <c r="T59">
        <v>8.138954</v>
      </c>
      <c r="V59">
        <v>74</v>
      </c>
      <c r="W59">
        <v>3.2000000000000001E-2</v>
      </c>
      <c r="X59">
        <f>MIN(S59, V59)</f>
        <v>70</v>
      </c>
      <c r="Y59">
        <f>(X59-N59)/N59*100</f>
        <v>0</v>
      </c>
    </row>
    <row r="60" spans="1:25" x14ac:dyDescent="0.3">
      <c r="A60" t="s">
        <v>1509</v>
      </c>
      <c r="C60">
        <v>6201000</v>
      </c>
      <c r="D60">
        <v>12589707</v>
      </c>
      <c r="E60">
        <v>108.36</v>
      </c>
      <c r="H60">
        <v>858600</v>
      </c>
      <c r="I60">
        <v>1739147</v>
      </c>
      <c r="J60">
        <v>8.68</v>
      </c>
      <c r="M60" t="s">
        <v>3</v>
      </c>
      <c r="N60">
        <v>87</v>
      </c>
      <c r="O60">
        <v>21.987000999999999</v>
      </c>
      <c r="R60" t="s">
        <v>3</v>
      </c>
      <c r="S60">
        <v>87</v>
      </c>
      <c r="T60">
        <v>2.4363610000000002</v>
      </c>
      <c r="V60">
        <v>89</v>
      </c>
      <c r="W60">
        <v>2.9000000000000001E-2</v>
      </c>
      <c r="X60">
        <f>MIN(S60, V60)</f>
        <v>87</v>
      </c>
      <c r="Y60">
        <f>(X60-N60)/N60*100</f>
        <v>0</v>
      </c>
    </row>
    <row r="61" spans="1:25" x14ac:dyDescent="0.3">
      <c r="A61" t="s">
        <v>1510</v>
      </c>
      <c r="C61">
        <v>8164860</v>
      </c>
      <c r="D61">
        <v>16526718</v>
      </c>
      <c r="E61">
        <v>134.18</v>
      </c>
      <c r="H61">
        <v>1010328</v>
      </c>
      <c r="I61">
        <v>2040435</v>
      </c>
      <c r="J61">
        <v>13.25</v>
      </c>
      <c r="M61" t="s">
        <v>3</v>
      </c>
      <c r="N61">
        <v>82</v>
      </c>
      <c r="O61">
        <v>27.399566</v>
      </c>
      <c r="R61" t="s">
        <v>3</v>
      </c>
      <c r="S61">
        <v>82</v>
      </c>
      <c r="T61">
        <v>2.601054</v>
      </c>
      <c r="V61">
        <v>85</v>
      </c>
      <c r="W61">
        <v>3.9E-2</v>
      </c>
      <c r="X61">
        <f>MIN(S61, V61)</f>
        <v>82</v>
      </c>
      <c r="Y61">
        <f>(X61-N61)/N61*100</f>
        <v>0</v>
      </c>
    </row>
    <row r="62" spans="1:25" x14ac:dyDescent="0.3">
      <c r="A62" t="s">
        <v>1511</v>
      </c>
      <c r="C62">
        <v>8275925</v>
      </c>
      <c r="D62">
        <v>16710927</v>
      </c>
      <c r="E62">
        <v>130.16</v>
      </c>
      <c r="H62">
        <v>1111880</v>
      </c>
      <c r="I62">
        <v>2241087</v>
      </c>
      <c r="J62">
        <v>14.95</v>
      </c>
      <c r="M62" t="s">
        <v>3</v>
      </c>
      <c r="N62">
        <v>87</v>
      </c>
      <c r="O62">
        <v>27.938369000000002</v>
      </c>
      <c r="R62" t="s">
        <v>3</v>
      </c>
      <c r="S62">
        <v>87</v>
      </c>
      <c r="T62">
        <v>2.2471079999999999</v>
      </c>
      <c r="V62">
        <v>87</v>
      </c>
      <c r="W62">
        <v>3.5000000000000003E-2</v>
      </c>
      <c r="X62">
        <f>MIN(S62, V62)</f>
        <v>87</v>
      </c>
      <c r="Y62">
        <f>(X62-N62)/N62*100</f>
        <v>0</v>
      </c>
    </row>
    <row r="63" spans="1:25" x14ac:dyDescent="0.3">
      <c r="A63" t="s">
        <v>1512</v>
      </c>
      <c r="C63">
        <v>7124378</v>
      </c>
      <c r="D63">
        <v>14447674</v>
      </c>
      <c r="E63">
        <v>119.25</v>
      </c>
      <c r="H63">
        <v>1026842</v>
      </c>
      <c r="I63">
        <v>2078074</v>
      </c>
      <c r="J63">
        <v>13.32</v>
      </c>
      <c r="M63" t="s">
        <v>3</v>
      </c>
      <c r="N63">
        <v>89</v>
      </c>
      <c r="O63">
        <v>24.236867</v>
      </c>
      <c r="R63" t="s">
        <v>3</v>
      </c>
      <c r="S63">
        <v>89</v>
      </c>
      <c r="T63">
        <v>2.7791440000000001</v>
      </c>
      <c r="V63">
        <v>96</v>
      </c>
      <c r="W63">
        <v>5.3999999999999999E-2</v>
      </c>
      <c r="X63">
        <f>MIN(S63, V63)</f>
        <v>89</v>
      </c>
      <c r="Y63">
        <f>(X63-N63)/N63*100</f>
        <v>0</v>
      </c>
    </row>
    <row r="64" spans="1:25" x14ac:dyDescent="0.3">
      <c r="A64" t="s">
        <v>1513</v>
      </c>
      <c r="C64">
        <v>6826314</v>
      </c>
      <c r="D64">
        <v>13762436</v>
      </c>
      <c r="E64">
        <v>108.42</v>
      </c>
      <c r="H64">
        <v>780483</v>
      </c>
      <c r="I64">
        <v>1570088</v>
      </c>
      <c r="J64">
        <v>10.52</v>
      </c>
      <c r="M64" t="s">
        <v>4</v>
      </c>
      <c r="N64">
        <v>62</v>
      </c>
      <c r="O64">
        <v>73.116067999999999</v>
      </c>
      <c r="R64" t="s">
        <v>4</v>
      </c>
      <c r="S64">
        <v>61</v>
      </c>
      <c r="T64">
        <v>61.099400000000003</v>
      </c>
      <c r="V64">
        <v>66</v>
      </c>
      <c r="W64">
        <v>2.5999999999999999E-2</v>
      </c>
      <c r="X64">
        <f>MIN(S64, V64)</f>
        <v>61</v>
      </c>
      <c r="Y64">
        <f>(X64-N64)/N64*100</f>
        <v>-1.6129032258064515</v>
      </c>
    </row>
    <row r="65" spans="1:25" x14ac:dyDescent="0.3">
      <c r="A65" t="s">
        <v>1514</v>
      </c>
      <c r="C65">
        <v>7356600</v>
      </c>
      <c r="D65">
        <v>14900470</v>
      </c>
      <c r="E65">
        <v>124.51</v>
      </c>
      <c r="H65">
        <v>1174860</v>
      </c>
      <c r="I65">
        <v>2375409</v>
      </c>
      <c r="J65">
        <v>15.24</v>
      </c>
      <c r="M65" t="s">
        <v>3</v>
      </c>
      <c r="N65">
        <v>106</v>
      </c>
      <c r="O65">
        <v>24.443027000000001</v>
      </c>
      <c r="R65" t="s">
        <v>3</v>
      </c>
      <c r="S65">
        <v>106</v>
      </c>
      <c r="T65">
        <v>2.676218</v>
      </c>
      <c r="V65">
        <v>106</v>
      </c>
      <c r="W65">
        <v>4.7E-2</v>
      </c>
      <c r="X65">
        <f>MIN(S65, V65)</f>
        <v>106</v>
      </c>
      <c r="Y65">
        <f>(X65-N65)/N65*100</f>
        <v>0</v>
      </c>
    </row>
    <row r="66" spans="1:25" x14ac:dyDescent="0.3">
      <c r="A66" t="s">
        <v>1515</v>
      </c>
      <c r="C66">
        <v>7539956</v>
      </c>
      <c r="D66">
        <v>15303302</v>
      </c>
      <c r="E66">
        <v>130.55000000000001</v>
      </c>
      <c r="H66">
        <v>968040</v>
      </c>
      <c r="I66">
        <v>1960284</v>
      </c>
      <c r="J66">
        <v>9.81</v>
      </c>
      <c r="M66" t="s">
        <v>4</v>
      </c>
      <c r="N66">
        <v>111</v>
      </c>
      <c r="O66">
        <v>75.673255999999995</v>
      </c>
      <c r="R66" t="s">
        <v>4</v>
      </c>
      <c r="S66">
        <v>80</v>
      </c>
      <c r="T66">
        <v>61.375126999999999</v>
      </c>
      <c r="V66">
        <v>89</v>
      </c>
      <c r="W66">
        <v>3.6999999999999998E-2</v>
      </c>
      <c r="X66">
        <f>MIN(S66, V66)</f>
        <v>80</v>
      </c>
      <c r="Y66">
        <f>(X66-N66)/N66*100</f>
        <v>-27.927927927927925</v>
      </c>
    </row>
    <row r="67" spans="1:25" x14ac:dyDescent="0.3">
      <c r="A67" t="s">
        <v>1516</v>
      </c>
      <c r="C67">
        <v>641246</v>
      </c>
      <c r="D67">
        <v>1553357</v>
      </c>
      <c r="E67">
        <v>29.09</v>
      </c>
      <c r="H67">
        <v>123732</v>
      </c>
      <c r="I67">
        <v>295935</v>
      </c>
      <c r="J67">
        <v>2.4700000000000002</v>
      </c>
      <c r="M67" t="s">
        <v>4</v>
      </c>
      <c r="N67">
        <v>118</v>
      </c>
      <c r="O67">
        <v>66.196500999999998</v>
      </c>
      <c r="R67" t="s">
        <v>4</v>
      </c>
      <c r="S67">
        <v>113</v>
      </c>
      <c r="T67">
        <v>60.333038000000002</v>
      </c>
      <c r="V67">
        <v>125</v>
      </c>
      <c r="W67">
        <v>4.2000000000000003E-2</v>
      </c>
      <c r="X67">
        <f>MIN(S67, V67)</f>
        <v>113</v>
      </c>
      <c r="Y67">
        <f>(X67-N67)/N67*100</f>
        <v>-4.2372881355932197</v>
      </c>
    </row>
    <row r="68" spans="1:25" x14ac:dyDescent="0.3">
      <c r="A68" t="s">
        <v>1517</v>
      </c>
      <c r="C68">
        <v>4460319</v>
      </c>
      <c r="D68">
        <v>9217467</v>
      </c>
      <c r="E68">
        <v>87.13</v>
      </c>
      <c r="H68">
        <v>1499535</v>
      </c>
      <c r="I68">
        <v>3095451</v>
      </c>
      <c r="J68">
        <v>20.94</v>
      </c>
      <c r="M68" t="s">
        <v>4</v>
      </c>
      <c r="N68">
        <v>357</v>
      </c>
      <c r="O68">
        <v>72.860398000000004</v>
      </c>
      <c r="R68" t="s">
        <v>4</v>
      </c>
      <c r="S68" t="s">
        <v>1449</v>
      </c>
      <c r="T68">
        <v>62.415354999999998</v>
      </c>
      <c r="V68">
        <v>234</v>
      </c>
      <c r="W68">
        <v>2.9000000000000001E-2</v>
      </c>
      <c r="X68">
        <f>MIN(S68, V68)</f>
        <v>234</v>
      </c>
      <c r="Y68">
        <f>(X68-N68)/N68*100</f>
        <v>-34.45378151260504</v>
      </c>
    </row>
    <row r="69" spans="1:25" x14ac:dyDescent="0.3">
      <c r="A69" t="s">
        <v>1518</v>
      </c>
      <c r="C69">
        <v>4126566</v>
      </c>
      <c r="D69">
        <v>8493720</v>
      </c>
      <c r="E69">
        <v>77.59</v>
      </c>
      <c r="H69">
        <v>1454184</v>
      </c>
      <c r="I69">
        <v>2990155</v>
      </c>
      <c r="J69">
        <v>19.670000000000002</v>
      </c>
      <c r="M69" t="s">
        <v>4</v>
      </c>
      <c r="N69">
        <v>242</v>
      </c>
      <c r="O69">
        <v>70.773966999999999</v>
      </c>
      <c r="R69" t="s">
        <v>4</v>
      </c>
      <c r="S69" t="s">
        <v>1449</v>
      </c>
      <c r="T69">
        <v>62.337834999999998</v>
      </c>
      <c r="V69">
        <v>227</v>
      </c>
      <c r="W69">
        <v>2.8000000000000001E-2</v>
      </c>
      <c r="X69">
        <f>MIN(S69, V69)</f>
        <v>227</v>
      </c>
      <c r="Y69">
        <f>(X69-N69)/N69*100</f>
        <v>-6.1983471074380168</v>
      </c>
    </row>
    <row r="70" spans="1:25" x14ac:dyDescent="0.3">
      <c r="A70" t="s">
        <v>1519</v>
      </c>
      <c r="C70">
        <v>4085928</v>
      </c>
      <c r="D70">
        <v>8462603</v>
      </c>
      <c r="E70">
        <v>82.69</v>
      </c>
      <c r="H70">
        <v>1580128</v>
      </c>
      <c r="I70">
        <v>3269528</v>
      </c>
      <c r="J70">
        <v>21.54</v>
      </c>
      <c r="M70" t="s">
        <v>4</v>
      </c>
      <c r="N70">
        <v>325</v>
      </c>
      <c r="O70">
        <v>71.862115000000003</v>
      </c>
      <c r="R70" t="s">
        <v>4</v>
      </c>
      <c r="S70" t="s">
        <v>1449</v>
      </c>
      <c r="T70">
        <v>62.654063000000001</v>
      </c>
      <c r="V70">
        <v>267</v>
      </c>
      <c r="W70">
        <v>0.03</v>
      </c>
      <c r="X70">
        <f>MIN(S70, V70)</f>
        <v>267</v>
      </c>
      <c r="Y70">
        <f>(X70-N70)/N70*100</f>
        <v>-17.846153846153847</v>
      </c>
    </row>
    <row r="71" spans="1:25" x14ac:dyDescent="0.3">
      <c r="A71" t="s">
        <v>1520</v>
      </c>
      <c r="C71">
        <v>4258980</v>
      </c>
      <c r="D71">
        <v>8835939</v>
      </c>
      <c r="E71">
        <v>83.89</v>
      </c>
      <c r="H71">
        <v>1597860</v>
      </c>
      <c r="I71">
        <v>3311651</v>
      </c>
      <c r="J71">
        <v>21.63</v>
      </c>
      <c r="M71" t="s">
        <v>4</v>
      </c>
      <c r="N71">
        <v>296</v>
      </c>
      <c r="O71">
        <v>71.667693</v>
      </c>
      <c r="R71" t="s">
        <v>4</v>
      </c>
      <c r="S71" t="s">
        <v>1449</v>
      </c>
      <c r="T71">
        <v>62.505865</v>
      </c>
      <c r="V71">
        <v>268</v>
      </c>
      <c r="W71">
        <v>2.4E-2</v>
      </c>
      <c r="X71">
        <f>MIN(S71, V71)</f>
        <v>268</v>
      </c>
      <c r="Y71">
        <f>(X71-N71)/N71*100</f>
        <v>-9.4594594594594597</v>
      </c>
    </row>
    <row r="72" spans="1:25" x14ac:dyDescent="0.3">
      <c r="A72" t="s">
        <v>1521</v>
      </c>
      <c r="C72">
        <v>4265730</v>
      </c>
      <c r="D72">
        <v>8792324</v>
      </c>
      <c r="E72">
        <v>74.66</v>
      </c>
      <c r="H72">
        <v>1428315</v>
      </c>
      <c r="I72">
        <v>2940737</v>
      </c>
      <c r="J72">
        <v>18.309999999999999</v>
      </c>
      <c r="M72" t="s">
        <v>4</v>
      </c>
      <c r="N72">
        <v>244</v>
      </c>
      <c r="O72">
        <v>71.557333999999997</v>
      </c>
      <c r="R72" t="s">
        <v>4</v>
      </c>
      <c r="S72" t="s">
        <v>1449</v>
      </c>
      <c r="T72">
        <v>62.104832000000002</v>
      </c>
      <c r="V72">
        <v>222</v>
      </c>
      <c r="W72">
        <v>2.5000000000000001E-2</v>
      </c>
      <c r="X72">
        <f>MIN(S72, V72)</f>
        <v>222</v>
      </c>
      <c r="Y72">
        <f>(X72-N72)/N72*100</f>
        <v>-9.0163934426229506</v>
      </c>
    </row>
    <row r="73" spans="1:25" x14ac:dyDescent="0.3">
      <c r="A73" t="s">
        <v>1522</v>
      </c>
      <c r="C73">
        <v>4169004</v>
      </c>
      <c r="D73">
        <v>8582720</v>
      </c>
      <c r="E73">
        <v>72.58</v>
      </c>
      <c r="H73">
        <v>1421688</v>
      </c>
      <c r="I73">
        <v>2923781</v>
      </c>
      <c r="J73">
        <v>17.95</v>
      </c>
      <c r="M73" t="s">
        <v>4</v>
      </c>
      <c r="N73">
        <v>354</v>
      </c>
      <c r="O73">
        <v>70.422962999999996</v>
      </c>
      <c r="R73" t="s">
        <v>4</v>
      </c>
      <c r="S73" t="s">
        <v>1449</v>
      </c>
      <c r="T73">
        <v>62.090649999999997</v>
      </c>
      <c r="V73">
        <v>221</v>
      </c>
      <c r="W73">
        <v>2.5000000000000001E-2</v>
      </c>
      <c r="X73">
        <f>MIN(S73, V73)</f>
        <v>221</v>
      </c>
      <c r="Y73">
        <f>(X73-N73)/N73*100</f>
        <v>-37.570621468926554</v>
      </c>
    </row>
    <row r="74" spans="1:25" x14ac:dyDescent="0.3">
      <c r="A74" t="s">
        <v>1523</v>
      </c>
      <c r="C74">
        <v>4359180</v>
      </c>
      <c r="D74">
        <v>8990377</v>
      </c>
      <c r="E74">
        <v>77.14</v>
      </c>
      <c r="H74">
        <v>1502280</v>
      </c>
      <c r="I74">
        <v>3095017</v>
      </c>
      <c r="J74">
        <v>19.170000000000002</v>
      </c>
      <c r="M74" t="s">
        <v>4</v>
      </c>
      <c r="N74">
        <v>276</v>
      </c>
      <c r="O74">
        <v>71.139953000000006</v>
      </c>
      <c r="R74" t="s">
        <v>4</v>
      </c>
      <c r="S74" t="s">
        <v>1449</v>
      </c>
      <c r="T74">
        <v>62.244048999999997</v>
      </c>
      <c r="V74">
        <v>233</v>
      </c>
      <c r="W74">
        <v>2.8000000000000001E-2</v>
      </c>
      <c r="X74">
        <f>MIN(S74, V74)</f>
        <v>233</v>
      </c>
      <c r="Y74">
        <f>(X74-N74)/N74*100</f>
        <v>-15.579710144927535</v>
      </c>
    </row>
    <row r="75" spans="1:25" x14ac:dyDescent="0.3">
      <c r="A75" t="s">
        <v>1524</v>
      </c>
      <c r="C75">
        <v>4727744</v>
      </c>
      <c r="D75">
        <v>9739781</v>
      </c>
      <c r="E75">
        <v>82.72</v>
      </c>
      <c r="H75">
        <v>1427888</v>
      </c>
      <c r="I75">
        <v>2938175</v>
      </c>
      <c r="J75">
        <v>16.059999999999999</v>
      </c>
      <c r="M75" t="s">
        <v>4</v>
      </c>
      <c r="N75">
        <v>277</v>
      </c>
      <c r="O75">
        <v>72.141829999999999</v>
      </c>
      <c r="R75" t="s">
        <v>4</v>
      </c>
      <c r="S75" t="s">
        <v>1449</v>
      </c>
      <c r="T75">
        <v>62.032510000000002</v>
      </c>
      <c r="V75">
        <v>208</v>
      </c>
      <c r="W75">
        <v>2.8000000000000001E-2</v>
      </c>
      <c r="X75">
        <f>MIN(S75, V75)</f>
        <v>208</v>
      </c>
      <c r="Y75">
        <f>(X75-N75)/N75*100</f>
        <v>-24.909747292418771</v>
      </c>
    </row>
    <row r="76" spans="1:25" x14ac:dyDescent="0.3">
      <c r="A76" t="s">
        <v>1525</v>
      </c>
      <c r="C76">
        <v>3964479</v>
      </c>
      <c r="D76">
        <v>8158083</v>
      </c>
      <c r="E76">
        <v>68.709999999999994</v>
      </c>
      <c r="H76">
        <v>1365334</v>
      </c>
      <c r="I76">
        <v>2806658</v>
      </c>
      <c r="J76">
        <v>17.59</v>
      </c>
      <c r="M76" t="s">
        <v>4</v>
      </c>
      <c r="N76">
        <v>319</v>
      </c>
      <c r="O76">
        <v>69.684483999999998</v>
      </c>
      <c r="R76" t="s">
        <v>4</v>
      </c>
      <c r="S76" t="s">
        <v>1449</v>
      </c>
      <c r="T76">
        <v>62.013399</v>
      </c>
      <c r="V76">
        <v>217</v>
      </c>
      <c r="W76">
        <v>2.7E-2</v>
      </c>
      <c r="X76">
        <f>MIN(S76, V76)</f>
        <v>217</v>
      </c>
      <c r="Y76">
        <f>(X76-N76)/N76*100</f>
        <v>-31.974921630094045</v>
      </c>
    </row>
    <row r="77" spans="1:25" x14ac:dyDescent="0.3">
      <c r="A77" t="s">
        <v>1526</v>
      </c>
      <c r="C77">
        <v>4210080</v>
      </c>
      <c r="D77">
        <v>8688022</v>
      </c>
      <c r="E77">
        <v>74.36</v>
      </c>
      <c r="H77">
        <v>1434685</v>
      </c>
      <c r="I77">
        <v>2957374</v>
      </c>
      <c r="J77">
        <v>18.25</v>
      </c>
      <c r="M77" t="s">
        <v>4</v>
      </c>
      <c r="N77">
        <v>260</v>
      </c>
      <c r="O77">
        <v>70.792407999999995</v>
      </c>
      <c r="R77" t="s">
        <v>4</v>
      </c>
      <c r="S77" t="s">
        <v>1449</v>
      </c>
      <c r="T77">
        <v>62.129987999999997</v>
      </c>
      <c r="V77">
        <v>228</v>
      </c>
      <c r="W77">
        <v>2.5000000000000001E-2</v>
      </c>
      <c r="X77">
        <f>MIN(S77, V77)</f>
        <v>228</v>
      </c>
      <c r="Y77">
        <f>(X77-N77)/N77*100</f>
        <v>-12.307692307692308</v>
      </c>
    </row>
    <row r="78" spans="1:25" x14ac:dyDescent="0.3">
      <c r="A78" t="s">
        <v>1527</v>
      </c>
      <c r="C78">
        <v>581740</v>
      </c>
      <c r="D78">
        <v>1373619</v>
      </c>
      <c r="E78">
        <v>22.14</v>
      </c>
      <c r="H78">
        <v>87754</v>
      </c>
      <c r="I78">
        <v>203784</v>
      </c>
      <c r="J78">
        <v>1.55</v>
      </c>
      <c r="M78" t="s">
        <v>3</v>
      </c>
      <c r="N78">
        <v>73</v>
      </c>
      <c r="O78">
        <v>11.930604000000001</v>
      </c>
      <c r="R78" t="s">
        <v>3</v>
      </c>
      <c r="S78">
        <v>73</v>
      </c>
      <c r="T78">
        <v>2.3535370000000002</v>
      </c>
      <c r="V78">
        <v>88</v>
      </c>
      <c r="W78">
        <v>3.6999999999999998E-2</v>
      </c>
      <c r="X78">
        <f>MIN(S78, V78)</f>
        <v>73</v>
      </c>
      <c r="Y78">
        <f>(X78-N78)/N78*100</f>
        <v>0</v>
      </c>
    </row>
    <row r="79" spans="1:25" x14ac:dyDescent="0.3">
      <c r="A79" t="s">
        <v>1528</v>
      </c>
      <c r="C79">
        <v>7118616</v>
      </c>
      <c r="D79">
        <v>14499790</v>
      </c>
      <c r="E79">
        <v>110.18</v>
      </c>
      <c r="H79">
        <v>1517416</v>
      </c>
      <c r="I79">
        <v>3086740</v>
      </c>
      <c r="J79">
        <v>16.899999999999999</v>
      </c>
      <c r="M79" t="s">
        <v>4</v>
      </c>
      <c r="N79">
        <v>523</v>
      </c>
      <c r="O79">
        <v>74.804794000000001</v>
      </c>
      <c r="R79" t="s">
        <v>4</v>
      </c>
      <c r="S79" t="s">
        <v>1449</v>
      </c>
      <c r="T79">
        <v>61.886296999999999</v>
      </c>
      <c r="V79">
        <v>148</v>
      </c>
      <c r="W79">
        <v>2.1999999999999999E-2</v>
      </c>
      <c r="X79">
        <f>MIN(S79, V79)</f>
        <v>148</v>
      </c>
      <c r="Y79">
        <f>(X79-N79)/N79*100</f>
        <v>-71.701720841300187</v>
      </c>
    </row>
    <row r="80" spans="1:25" x14ac:dyDescent="0.3">
      <c r="A80" t="s">
        <v>1529</v>
      </c>
      <c r="C80">
        <v>6915897</v>
      </c>
      <c r="D80">
        <v>14108701</v>
      </c>
      <c r="E80">
        <v>109.42</v>
      </c>
      <c r="H80">
        <v>1488231</v>
      </c>
      <c r="I80">
        <v>3031843</v>
      </c>
      <c r="J80">
        <v>16.64</v>
      </c>
      <c r="M80" t="s">
        <v>4</v>
      </c>
      <c r="N80">
        <v>160</v>
      </c>
      <c r="O80">
        <v>74.285584</v>
      </c>
      <c r="R80" t="s">
        <v>4</v>
      </c>
      <c r="S80" t="s">
        <v>1449</v>
      </c>
      <c r="T80">
        <v>61.882775000000002</v>
      </c>
      <c r="V80">
        <v>152</v>
      </c>
      <c r="W80">
        <v>2.3E-2</v>
      </c>
      <c r="X80">
        <f>MIN(S80, V80)</f>
        <v>152</v>
      </c>
      <c r="Y80">
        <f>(X80-N80)/N80*100</f>
        <v>-5</v>
      </c>
    </row>
    <row r="81" spans="1:25" x14ac:dyDescent="0.3">
      <c r="A81" t="s">
        <v>1530</v>
      </c>
      <c r="C81">
        <v>6672640</v>
      </c>
      <c r="D81">
        <v>13544177</v>
      </c>
      <c r="E81">
        <v>100.32</v>
      </c>
      <c r="H81">
        <v>1417936</v>
      </c>
      <c r="I81">
        <v>2874497</v>
      </c>
      <c r="J81">
        <v>15.72</v>
      </c>
      <c r="M81" t="s">
        <v>4</v>
      </c>
      <c r="N81">
        <v>262</v>
      </c>
      <c r="O81">
        <v>73.091652999999994</v>
      </c>
      <c r="R81" t="s">
        <v>4</v>
      </c>
      <c r="S81" t="s">
        <v>1449</v>
      </c>
      <c r="T81">
        <v>61.750107999999997</v>
      </c>
      <c r="V81">
        <v>135</v>
      </c>
      <c r="W81">
        <v>2.7E-2</v>
      </c>
      <c r="X81">
        <f>MIN(S81, V81)</f>
        <v>135</v>
      </c>
      <c r="Y81">
        <f>(X81-N81)/N81*100</f>
        <v>-48.473282442748086</v>
      </c>
    </row>
    <row r="82" spans="1:25" x14ac:dyDescent="0.3">
      <c r="A82" t="s">
        <v>1531</v>
      </c>
      <c r="C82">
        <v>6670350</v>
      </c>
      <c r="D82">
        <v>13510284</v>
      </c>
      <c r="E82">
        <v>115</v>
      </c>
      <c r="H82">
        <v>1290330</v>
      </c>
      <c r="I82">
        <v>2610024</v>
      </c>
      <c r="J82">
        <v>16.52</v>
      </c>
      <c r="M82" t="s">
        <v>4</v>
      </c>
      <c r="N82">
        <v>123</v>
      </c>
      <c r="O82">
        <v>73.752821999999995</v>
      </c>
      <c r="R82" t="s">
        <v>4</v>
      </c>
      <c r="S82" t="s">
        <v>1449</v>
      </c>
      <c r="T82">
        <v>61.766562</v>
      </c>
      <c r="V82">
        <v>117</v>
      </c>
      <c r="W82">
        <v>2.3E-2</v>
      </c>
      <c r="X82">
        <f>MIN(S82, V82)</f>
        <v>117</v>
      </c>
      <c r="Y82">
        <f>(X82-N82)/N82*100</f>
        <v>-4.8780487804878048</v>
      </c>
    </row>
    <row r="83" spans="1:25" x14ac:dyDescent="0.3">
      <c r="A83" t="s">
        <v>1532</v>
      </c>
      <c r="C83">
        <v>7375148</v>
      </c>
      <c r="D83">
        <v>14986700</v>
      </c>
      <c r="E83">
        <v>132.44</v>
      </c>
      <c r="H83">
        <v>1405820</v>
      </c>
      <c r="I83">
        <v>2852636</v>
      </c>
      <c r="J83">
        <v>17.899999999999999</v>
      </c>
      <c r="M83" t="s">
        <v>4</v>
      </c>
      <c r="N83">
        <v>159</v>
      </c>
      <c r="O83">
        <v>75.614395999999999</v>
      </c>
      <c r="R83" t="s">
        <v>4</v>
      </c>
      <c r="S83" t="s">
        <v>1449</v>
      </c>
      <c r="T83">
        <v>61.847380999999999</v>
      </c>
      <c r="V83">
        <v>129</v>
      </c>
      <c r="W83">
        <v>2.1999999999999999E-2</v>
      </c>
      <c r="X83">
        <f>MIN(S83, V83)</f>
        <v>129</v>
      </c>
      <c r="Y83">
        <f>(X83-N83)/N83*100</f>
        <v>-18.867924528301888</v>
      </c>
    </row>
    <row r="84" spans="1:25" x14ac:dyDescent="0.3">
      <c r="A84" t="s">
        <v>1533</v>
      </c>
      <c r="C84">
        <v>6133560</v>
      </c>
      <c r="D84">
        <v>12481918</v>
      </c>
      <c r="E84">
        <v>107.23</v>
      </c>
      <c r="H84">
        <v>1374600</v>
      </c>
      <c r="I84">
        <v>2793820</v>
      </c>
      <c r="J84">
        <v>21.4</v>
      </c>
      <c r="M84" t="s">
        <v>4</v>
      </c>
      <c r="N84">
        <v>152</v>
      </c>
      <c r="O84">
        <v>73.956816000000003</v>
      </c>
      <c r="R84" t="s">
        <v>4</v>
      </c>
      <c r="S84" t="s">
        <v>1449</v>
      </c>
      <c r="T84">
        <v>61.863377999999997</v>
      </c>
      <c r="V84">
        <v>144</v>
      </c>
      <c r="W84">
        <v>2.7E-2</v>
      </c>
      <c r="X84">
        <f>MIN(S84, V84)</f>
        <v>144</v>
      </c>
      <c r="Y84">
        <f>(X84-N84)/N84*100</f>
        <v>-5.2631578947368416</v>
      </c>
    </row>
    <row r="85" spans="1:25" x14ac:dyDescent="0.3">
      <c r="A85" t="s">
        <v>1534</v>
      </c>
      <c r="C85">
        <v>5769162</v>
      </c>
      <c r="D85">
        <v>11743888</v>
      </c>
      <c r="E85">
        <v>106.62</v>
      </c>
      <c r="H85">
        <v>1367100</v>
      </c>
      <c r="I85">
        <v>2779408</v>
      </c>
      <c r="J85">
        <v>19.98</v>
      </c>
      <c r="M85" t="s">
        <v>4</v>
      </c>
      <c r="N85">
        <v>153</v>
      </c>
      <c r="O85">
        <v>73.387804000000003</v>
      </c>
      <c r="R85" t="s">
        <v>4</v>
      </c>
      <c r="S85" t="s">
        <v>1449</v>
      </c>
      <c r="T85">
        <v>62.002302999999998</v>
      </c>
      <c r="V85">
        <v>149</v>
      </c>
      <c r="W85">
        <v>2.5000000000000001E-2</v>
      </c>
      <c r="X85">
        <f>MIN(S85, V85)</f>
        <v>149</v>
      </c>
      <c r="Y85">
        <f>(X85-N85)/N85*100</f>
        <v>-2.6143790849673203</v>
      </c>
    </row>
    <row r="86" spans="1:25" x14ac:dyDescent="0.3">
      <c r="A86" t="s">
        <v>1535</v>
      </c>
      <c r="C86">
        <v>6116320</v>
      </c>
      <c r="D86">
        <v>12491027</v>
      </c>
      <c r="E86">
        <v>113.69</v>
      </c>
      <c r="H86">
        <v>1431290</v>
      </c>
      <c r="I86">
        <v>2919126</v>
      </c>
      <c r="J86">
        <v>20.96</v>
      </c>
      <c r="M86" t="s">
        <v>4</v>
      </c>
      <c r="N86">
        <v>314</v>
      </c>
      <c r="O86">
        <v>74.094294000000005</v>
      </c>
      <c r="R86" t="s">
        <v>4</v>
      </c>
      <c r="S86" t="s">
        <v>1449</v>
      </c>
      <c r="T86">
        <v>61.974162</v>
      </c>
      <c r="V86">
        <v>160</v>
      </c>
      <c r="W86">
        <v>2.5000000000000001E-2</v>
      </c>
      <c r="X86">
        <f>MIN(S86, V86)</f>
        <v>160</v>
      </c>
      <c r="Y86">
        <f>(X86-N86)/N86*100</f>
        <v>-49.044585987261144</v>
      </c>
    </row>
    <row r="87" spans="1:25" x14ac:dyDescent="0.3">
      <c r="A87" t="s">
        <v>1536</v>
      </c>
      <c r="C87">
        <v>6054645</v>
      </c>
      <c r="D87">
        <v>12309265</v>
      </c>
      <c r="E87">
        <v>101.51</v>
      </c>
      <c r="H87">
        <v>1329535</v>
      </c>
      <c r="I87">
        <v>2699483</v>
      </c>
      <c r="J87">
        <v>18.68</v>
      </c>
      <c r="M87" t="s">
        <v>4</v>
      </c>
      <c r="N87">
        <v>139</v>
      </c>
      <c r="O87">
        <v>73.331791999999993</v>
      </c>
      <c r="R87" t="s">
        <v>4</v>
      </c>
      <c r="S87" t="s">
        <v>1449</v>
      </c>
      <c r="T87">
        <v>61.794714999999997</v>
      </c>
      <c r="V87">
        <v>138</v>
      </c>
      <c r="W87">
        <v>2.4E-2</v>
      </c>
      <c r="X87">
        <f>MIN(S87, V87)</f>
        <v>138</v>
      </c>
      <c r="Y87">
        <f>(X87-N87)/N87*100</f>
        <v>-0.71942446043165476</v>
      </c>
    </row>
    <row r="88" spans="1:25" x14ac:dyDescent="0.3">
      <c r="A88" t="s">
        <v>1537</v>
      </c>
      <c r="C88">
        <v>5677470</v>
      </c>
      <c r="D88">
        <v>11564085</v>
      </c>
      <c r="E88">
        <v>102.85</v>
      </c>
      <c r="H88">
        <v>1352205</v>
      </c>
      <c r="I88">
        <v>2750784</v>
      </c>
      <c r="J88">
        <v>16.43</v>
      </c>
      <c r="M88" t="s">
        <v>4</v>
      </c>
      <c r="N88">
        <v>162</v>
      </c>
      <c r="O88">
        <v>73.159386999999995</v>
      </c>
      <c r="R88" t="s">
        <v>4</v>
      </c>
      <c r="S88" t="s">
        <v>1449</v>
      </c>
      <c r="T88">
        <v>61.930064999999999</v>
      </c>
      <c r="V88">
        <v>150</v>
      </c>
      <c r="W88">
        <v>0.03</v>
      </c>
      <c r="X88">
        <f>MIN(S88, V88)</f>
        <v>150</v>
      </c>
      <c r="Y88">
        <f>(X88-N88)/N88*100</f>
        <v>-7.4074074074074066</v>
      </c>
    </row>
    <row r="89" spans="1:25" x14ac:dyDescent="0.3">
      <c r="A89" t="s">
        <v>1538</v>
      </c>
      <c r="C89">
        <v>638608</v>
      </c>
      <c r="D89">
        <v>1567385</v>
      </c>
      <c r="E89">
        <v>32.07</v>
      </c>
      <c r="H89">
        <v>122368</v>
      </c>
      <c r="I89">
        <v>296225</v>
      </c>
      <c r="J89">
        <v>1.63</v>
      </c>
      <c r="M89" t="s">
        <v>3</v>
      </c>
      <c r="N89">
        <v>112</v>
      </c>
      <c r="O89">
        <v>16.304264</v>
      </c>
      <c r="R89" t="s">
        <v>3</v>
      </c>
      <c r="S89">
        <v>112</v>
      </c>
      <c r="T89">
        <v>5.0470689999999996</v>
      </c>
      <c r="V89">
        <v>127</v>
      </c>
      <c r="W89">
        <v>4.8000000000000001E-2</v>
      </c>
      <c r="X89">
        <f>MIN(S89, V89)</f>
        <v>112</v>
      </c>
      <c r="Y89">
        <f>(X89-N89)/N89*100</f>
        <v>0</v>
      </c>
    </row>
    <row r="90" spans="1:25" x14ac:dyDescent="0.3">
      <c r="A90" t="s">
        <v>1539</v>
      </c>
      <c r="C90">
        <v>9594120</v>
      </c>
      <c r="D90">
        <v>19392750</v>
      </c>
      <c r="E90">
        <v>162.78</v>
      </c>
      <c r="H90">
        <v>1509663</v>
      </c>
      <c r="I90">
        <v>3047352</v>
      </c>
      <c r="J90">
        <v>20.45</v>
      </c>
      <c r="M90" t="s">
        <v>4</v>
      </c>
      <c r="N90">
        <v>107</v>
      </c>
      <c r="O90">
        <v>79.718928000000005</v>
      </c>
      <c r="R90" t="s">
        <v>4</v>
      </c>
      <c r="S90">
        <v>99</v>
      </c>
      <c r="T90">
        <v>62.369143000000001</v>
      </c>
      <c r="V90">
        <v>106</v>
      </c>
      <c r="W90">
        <v>0.03</v>
      </c>
      <c r="X90">
        <f>MIN(S90, V90)</f>
        <v>99</v>
      </c>
      <c r="Y90">
        <f>(X90-N90)/N90*100</f>
        <v>-7.4766355140186906</v>
      </c>
    </row>
    <row r="91" spans="1:25" x14ac:dyDescent="0.3">
      <c r="A91" t="s">
        <v>1540</v>
      </c>
      <c r="C91">
        <v>7694844</v>
      </c>
      <c r="D91">
        <v>15662417</v>
      </c>
      <c r="E91">
        <v>132.52000000000001</v>
      </c>
      <c r="H91">
        <v>1631264</v>
      </c>
      <c r="I91">
        <v>3316037</v>
      </c>
      <c r="J91">
        <v>20.25</v>
      </c>
      <c r="M91" t="s">
        <v>4</v>
      </c>
      <c r="N91">
        <v>159</v>
      </c>
      <c r="O91">
        <v>76.595117000000002</v>
      </c>
      <c r="R91" t="s">
        <v>4</v>
      </c>
      <c r="S91" t="s">
        <v>1449</v>
      </c>
      <c r="T91">
        <v>62.165225999999997</v>
      </c>
      <c r="V91">
        <v>151</v>
      </c>
      <c r="W91">
        <v>2.8000000000000001E-2</v>
      </c>
      <c r="X91">
        <f>MIN(S91, V91)</f>
        <v>151</v>
      </c>
      <c r="Y91">
        <f>(X91-N91)/N91*100</f>
        <v>-5.0314465408805038</v>
      </c>
    </row>
    <row r="92" spans="1:25" x14ac:dyDescent="0.3">
      <c r="A92" t="s">
        <v>1541</v>
      </c>
      <c r="C92">
        <v>7958639</v>
      </c>
      <c r="D92">
        <v>16158157</v>
      </c>
      <c r="E92">
        <v>131.53</v>
      </c>
      <c r="H92">
        <v>1455426</v>
      </c>
      <c r="I92">
        <v>2950740</v>
      </c>
      <c r="J92">
        <v>18.260000000000002</v>
      </c>
      <c r="M92" t="s">
        <v>4</v>
      </c>
      <c r="N92">
        <v>128</v>
      </c>
      <c r="O92">
        <v>76.249163999999993</v>
      </c>
      <c r="R92" t="s">
        <v>4</v>
      </c>
      <c r="S92" t="s">
        <v>1449</v>
      </c>
      <c r="T92">
        <v>61.895623999999998</v>
      </c>
      <c r="V92">
        <v>125</v>
      </c>
      <c r="W92">
        <v>2.7E-2</v>
      </c>
      <c r="X92">
        <f>MIN(S92, V92)</f>
        <v>125</v>
      </c>
      <c r="Y92">
        <f>(X92-N92)/N92*100</f>
        <v>-2.34375</v>
      </c>
    </row>
    <row r="93" spans="1:25" x14ac:dyDescent="0.3">
      <c r="A93" t="s">
        <v>1542</v>
      </c>
      <c r="C93">
        <v>8932440</v>
      </c>
      <c r="D93">
        <v>18060146</v>
      </c>
      <c r="E93">
        <v>142.53</v>
      </c>
      <c r="H93">
        <v>1448138</v>
      </c>
      <c r="I93">
        <v>2923983</v>
      </c>
      <c r="J93">
        <v>18.53</v>
      </c>
      <c r="M93" t="s">
        <v>4</v>
      </c>
      <c r="N93">
        <v>113</v>
      </c>
      <c r="O93">
        <v>77.901061999999996</v>
      </c>
      <c r="R93" t="s">
        <v>4</v>
      </c>
      <c r="S93" t="s">
        <v>1449</v>
      </c>
      <c r="T93">
        <v>61.831839000000002</v>
      </c>
      <c r="V93">
        <v>106</v>
      </c>
      <c r="W93">
        <v>2.5999999999999999E-2</v>
      </c>
      <c r="X93">
        <f>MIN(S93, V93)</f>
        <v>106</v>
      </c>
      <c r="Y93">
        <f>(X93-N93)/N93*100</f>
        <v>-6.1946902654867255</v>
      </c>
    </row>
    <row r="94" spans="1:25" x14ac:dyDescent="0.3">
      <c r="A94" t="s">
        <v>1543</v>
      </c>
      <c r="C94">
        <v>8444052</v>
      </c>
      <c r="D94">
        <v>17082976</v>
      </c>
      <c r="E94">
        <v>132.87</v>
      </c>
      <c r="H94">
        <v>1398708</v>
      </c>
      <c r="I94">
        <v>2825824</v>
      </c>
      <c r="J94">
        <v>17.399999999999999</v>
      </c>
      <c r="M94" t="s">
        <v>4</v>
      </c>
      <c r="N94">
        <v>108</v>
      </c>
      <c r="O94">
        <v>76.854106000000002</v>
      </c>
      <c r="R94" t="s">
        <v>4</v>
      </c>
      <c r="S94" t="s">
        <v>1449</v>
      </c>
      <c r="T94">
        <v>61.770701000000003</v>
      </c>
      <c r="V94">
        <v>107</v>
      </c>
      <c r="W94">
        <v>2.8000000000000001E-2</v>
      </c>
      <c r="X94">
        <f>MIN(S94, V94)</f>
        <v>107</v>
      </c>
      <c r="Y94">
        <f>(X94-N94)/N94*100</f>
        <v>-0.92592592592592582</v>
      </c>
    </row>
    <row r="95" spans="1:25" x14ac:dyDescent="0.3">
      <c r="A95" t="s">
        <v>1544</v>
      </c>
      <c r="C95">
        <v>8293802</v>
      </c>
      <c r="D95">
        <v>16813773</v>
      </c>
      <c r="E95">
        <v>134.97999999999999</v>
      </c>
      <c r="H95">
        <v>1544447</v>
      </c>
      <c r="I95">
        <v>3126918</v>
      </c>
      <c r="J95">
        <v>18.93</v>
      </c>
      <c r="M95" t="s">
        <v>4</v>
      </c>
      <c r="N95">
        <v>175</v>
      </c>
      <c r="O95">
        <v>77.323817000000005</v>
      </c>
      <c r="R95" t="s">
        <v>4</v>
      </c>
      <c r="S95" t="s">
        <v>1449</v>
      </c>
      <c r="T95">
        <v>62.019571999999997</v>
      </c>
      <c r="V95">
        <v>126</v>
      </c>
      <c r="W95">
        <v>2.7E-2</v>
      </c>
      <c r="X95">
        <f>MIN(S95, V95)</f>
        <v>126</v>
      </c>
      <c r="Y95">
        <f>(X95-N95)/N95*100</f>
        <v>-28.000000000000004</v>
      </c>
    </row>
    <row r="96" spans="1:25" x14ac:dyDescent="0.3">
      <c r="A96" t="s">
        <v>1545</v>
      </c>
      <c r="C96">
        <v>6200385</v>
      </c>
      <c r="D96">
        <v>12614196</v>
      </c>
      <c r="E96">
        <v>107.28</v>
      </c>
      <c r="H96">
        <v>1422724</v>
      </c>
      <c r="I96">
        <v>2890888</v>
      </c>
      <c r="J96">
        <v>17.48</v>
      </c>
      <c r="M96" t="s">
        <v>4</v>
      </c>
      <c r="N96">
        <v>185</v>
      </c>
      <c r="O96">
        <v>73.740949000000001</v>
      </c>
      <c r="R96" t="s">
        <v>4</v>
      </c>
      <c r="S96" t="s">
        <v>1449</v>
      </c>
      <c r="T96">
        <v>61.965876999999999</v>
      </c>
      <c r="V96">
        <v>147</v>
      </c>
      <c r="W96">
        <v>2.5999999999999999E-2</v>
      </c>
      <c r="X96">
        <f>MIN(S96, V96)</f>
        <v>147</v>
      </c>
      <c r="Y96">
        <f>(X96-N96)/N96*100</f>
        <v>-20.54054054054054</v>
      </c>
    </row>
    <row r="97" spans="1:25" x14ac:dyDescent="0.3">
      <c r="A97" t="s">
        <v>1546</v>
      </c>
      <c r="C97">
        <v>6881838</v>
      </c>
      <c r="D97">
        <v>13968316</v>
      </c>
      <c r="E97">
        <v>114.12</v>
      </c>
      <c r="H97">
        <v>1363584</v>
      </c>
      <c r="I97">
        <v>2763976</v>
      </c>
      <c r="J97">
        <v>16.829999999999998</v>
      </c>
      <c r="M97" t="s">
        <v>4</v>
      </c>
      <c r="N97">
        <v>203</v>
      </c>
      <c r="O97">
        <v>74.566601000000006</v>
      </c>
      <c r="R97" t="s">
        <v>4</v>
      </c>
      <c r="S97" t="s">
        <v>1449</v>
      </c>
      <c r="T97">
        <v>61.829515999999998</v>
      </c>
      <c r="V97">
        <v>127</v>
      </c>
      <c r="W97">
        <v>2.7E-2</v>
      </c>
      <c r="X97">
        <f>MIN(S97, V97)</f>
        <v>127</v>
      </c>
      <c r="Y97">
        <f>(X97-N97)/N97*100</f>
        <v>-37.438423645320199</v>
      </c>
    </row>
    <row r="98" spans="1:25" x14ac:dyDescent="0.3">
      <c r="A98" t="s">
        <v>1547</v>
      </c>
      <c r="C98">
        <v>7588440</v>
      </c>
      <c r="D98">
        <v>15368039</v>
      </c>
      <c r="E98">
        <v>123.89</v>
      </c>
      <c r="H98">
        <v>1347480</v>
      </c>
      <c r="I98">
        <v>2725079</v>
      </c>
      <c r="J98">
        <v>17.100000000000001</v>
      </c>
      <c r="M98" t="s">
        <v>4</v>
      </c>
      <c r="N98">
        <v>112</v>
      </c>
      <c r="O98">
        <v>75.200530000000001</v>
      </c>
      <c r="R98" t="s">
        <v>4</v>
      </c>
      <c r="S98" t="s">
        <v>1449</v>
      </c>
      <c r="T98">
        <v>61.749580000000002</v>
      </c>
      <c r="V98">
        <v>113</v>
      </c>
      <c r="W98">
        <v>2.4E-2</v>
      </c>
      <c r="X98">
        <f>MIN(S98, V98)</f>
        <v>113</v>
      </c>
      <c r="Y98">
        <f>(X98-N98)/N98*100</f>
        <v>0.89285714285714279</v>
      </c>
    </row>
    <row r="99" spans="1:25" x14ac:dyDescent="0.3">
      <c r="A99" t="s">
        <v>1548</v>
      </c>
      <c r="C99">
        <v>9752106</v>
      </c>
      <c r="D99">
        <v>19704205</v>
      </c>
      <c r="E99">
        <v>154.84</v>
      </c>
      <c r="H99">
        <v>1432431</v>
      </c>
      <c r="I99">
        <v>2890055</v>
      </c>
      <c r="J99">
        <v>18.600000000000001</v>
      </c>
      <c r="M99" t="s">
        <v>4</v>
      </c>
      <c r="N99">
        <v>98</v>
      </c>
      <c r="O99">
        <v>79.076970000000003</v>
      </c>
      <c r="R99" t="s">
        <v>4</v>
      </c>
      <c r="S99" t="s">
        <v>1449</v>
      </c>
      <c r="T99">
        <v>61.82443</v>
      </c>
      <c r="V99">
        <v>98</v>
      </c>
      <c r="W99">
        <v>2.8000000000000001E-2</v>
      </c>
      <c r="X99">
        <f>MIN(S99, V99)</f>
        <v>98</v>
      </c>
      <c r="Y99">
        <f>(X99-N99)/N99*100</f>
        <v>0</v>
      </c>
    </row>
    <row r="100" spans="1:25" x14ac:dyDescent="0.3">
      <c r="A100" t="s">
        <v>1549</v>
      </c>
      <c r="C100">
        <v>578124</v>
      </c>
      <c r="D100">
        <v>1410678</v>
      </c>
      <c r="E100">
        <v>27.62</v>
      </c>
      <c r="H100">
        <v>109989</v>
      </c>
      <c r="I100">
        <v>264803</v>
      </c>
      <c r="J100">
        <v>2.2799999999999998</v>
      </c>
      <c r="M100" t="s">
        <v>4</v>
      </c>
      <c r="N100">
        <v>105</v>
      </c>
      <c r="O100">
        <v>65.674042</v>
      </c>
      <c r="R100" t="s">
        <v>4</v>
      </c>
      <c r="S100">
        <v>105</v>
      </c>
      <c r="T100">
        <v>60.310200999999999</v>
      </c>
      <c r="V100">
        <v>120</v>
      </c>
      <c r="W100">
        <v>3.9E-2</v>
      </c>
      <c r="X100">
        <f>MIN(S100, V100)</f>
        <v>105</v>
      </c>
      <c r="Y100">
        <f>(X100-N100)/N100*100</f>
        <v>0</v>
      </c>
    </row>
    <row r="101" spans="1:25" x14ac:dyDescent="0.3">
      <c r="A101" t="s">
        <v>1550</v>
      </c>
      <c r="C101">
        <v>11872368</v>
      </c>
      <c r="D101">
        <v>23944128</v>
      </c>
      <c r="E101">
        <v>186.86</v>
      </c>
      <c r="H101">
        <v>1432872</v>
      </c>
      <c r="I101">
        <v>2885208</v>
      </c>
      <c r="J101">
        <v>15.08</v>
      </c>
      <c r="M101" t="s">
        <v>4</v>
      </c>
      <c r="N101">
        <v>108</v>
      </c>
      <c r="O101">
        <v>81.542357999999993</v>
      </c>
      <c r="R101" t="s">
        <v>3</v>
      </c>
      <c r="S101">
        <v>83</v>
      </c>
      <c r="T101">
        <v>46.193010999999998</v>
      </c>
      <c r="V101">
        <v>83</v>
      </c>
      <c r="W101">
        <v>2.7E-2</v>
      </c>
      <c r="X101">
        <f>MIN(S101, V101)</f>
        <v>83</v>
      </c>
      <c r="Y101">
        <f>(X101-N101)/N101*100</f>
        <v>-23.148148148148149</v>
      </c>
    </row>
    <row r="102" spans="1:25" x14ac:dyDescent="0.3">
      <c r="A102" t="s">
        <v>1551</v>
      </c>
      <c r="C102">
        <v>10965642</v>
      </c>
      <c r="D102">
        <v>22062706</v>
      </c>
      <c r="E102">
        <v>162.1</v>
      </c>
      <c r="H102">
        <v>1611564</v>
      </c>
      <c r="I102">
        <v>3238672</v>
      </c>
      <c r="J102">
        <v>20.22</v>
      </c>
      <c r="M102" t="s">
        <v>3</v>
      </c>
      <c r="N102">
        <v>88</v>
      </c>
      <c r="O102">
        <v>31.836393999999999</v>
      </c>
      <c r="R102" t="s">
        <v>3</v>
      </c>
      <c r="S102">
        <v>88</v>
      </c>
      <c r="T102">
        <v>6.5906279999999997</v>
      </c>
      <c r="V102">
        <v>91</v>
      </c>
      <c r="W102">
        <v>2.5999999999999999E-2</v>
      </c>
      <c r="X102">
        <f>MIN(S102, V102)</f>
        <v>88</v>
      </c>
      <c r="Y102">
        <f>(X102-N102)/N102*100</f>
        <v>0</v>
      </c>
    </row>
    <row r="103" spans="1:25" x14ac:dyDescent="0.3">
      <c r="A103" t="s">
        <v>1552</v>
      </c>
      <c r="C103">
        <v>11988750</v>
      </c>
      <c r="D103">
        <v>24167699</v>
      </c>
      <c r="E103">
        <v>182.9</v>
      </c>
      <c r="H103">
        <v>1529000</v>
      </c>
      <c r="I103">
        <v>3077833</v>
      </c>
      <c r="J103">
        <v>15.43</v>
      </c>
      <c r="M103" t="s">
        <v>4</v>
      </c>
      <c r="N103">
        <v>100</v>
      </c>
      <c r="O103">
        <v>82.026273000000003</v>
      </c>
      <c r="R103" t="s">
        <v>4</v>
      </c>
      <c r="S103">
        <v>82</v>
      </c>
      <c r="T103">
        <v>62.178646999999998</v>
      </c>
      <c r="V103">
        <v>87</v>
      </c>
      <c r="W103">
        <v>2.1999999999999999E-2</v>
      </c>
      <c r="X103">
        <f>MIN(S103, V103)</f>
        <v>82</v>
      </c>
      <c r="Y103">
        <f>(X103-N103)/N103*100</f>
        <v>-18</v>
      </c>
    </row>
    <row r="104" spans="1:25" x14ac:dyDescent="0.3">
      <c r="A104" t="s">
        <v>1553</v>
      </c>
      <c r="C104">
        <v>9590001</v>
      </c>
      <c r="D104">
        <v>19338839</v>
      </c>
      <c r="E104">
        <v>142.63999999999999</v>
      </c>
      <c r="H104">
        <v>1361451</v>
      </c>
      <c r="I104">
        <v>2741489</v>
      </c>
      <c r="J104">
        <v>17.13</v>
      </c>
      <c r="M104" t="s">
        <v>4</v>
      </c>
      <c r="N104">
        <v>92</v>
      </c>
      <c r="O104">
        <v>78.76482</v>
      </c>
      <c r="R104" t="s">
        <v>4</v>
      </c>
      <c r="S104" t="s">
        <v>1449</v>
      </c>
      <c r="T104">
        <v>61.792447000000003</v>
      </c>
      <c r="V104">
        <v>90</v>
      </c>
      <c r="W104">
        <v>2.5000000000000001E-2</v>
      </c>
      <c r="X104">
        <f>MIN(S104, V104)</f>
        <v>90</v>
      </c>
      <c r="Y104">
        <f>(X104-N104)/N104*100</f>
        <v>-2.1739130434782608</v>
      </c>
    </row>
    <row r="105" spans="1:25" x14ac:dyDescent="0.3">
      <c r="A105" t="s">
        <v>1554</v>
      </c>
      <c r="C105">
        <v>8154685</v>
      </c>
      <c r="D105">
        <v>16504008</v>
      </c>
      <c r="E105">
        <v>137.49</v>
      </c>
      <c r="H105">
        <v>1495235</v>
      </c>
      <c r="I105">
        <v>3022398</v>
      </c>
      <c r="J105">
        <v>20.350000000000001</v>
      </c>
      <c r="M105" t="s">
        <v>4</v>
      </c>
      <c r="N105">
        <v>208</v>
      </c>
      <c r="O105">
        <v>76.314392999999995</v>
      </c>
      <c r="R105" t="s">
        <v>4</v>
      </c>
      <c r="S105">
        <v>113</v>
      </c>
      <c r="T105">
        <v>62.318404999999998</v>
      </c>
      <c r="V105">
        <v>118</v>
      </c>
      <c r="W105">
        <v>3.1E-2</v>
      </c>
      <c r="X105">
        <f>MIN(S105, V105)</f>
        <v>113</v>
      </c>
      <c r="Y105">
        <f>(X105-N105)/N105*100</f>
        <v>-45.67307692307692</v>
      </c>
    </row>
    <row r="106" spans="1:25" x14ac:dyDescent="0.3">
      <c r="A106" t="s">
        <v>1555</v>
      </c>
      <c r="C106">
        <v>8433762</v>
      </c>
      <c r="D106">
        <v>17081772</v>
      </c>
      <c r="E106">
        <v>143.80000000000001</v>
      </c>
      <c r="H106">
        <v>1401456</v>
      </c>
      <c r="I106">
        <v>2834510</v>
      </c>
      <c r="J106">
        <v>18.600000000000001</v>
      </c>
      <c r="M106" t="s">
        <v>4</v>
      </c>
      <c r="N106">
        <v>123</v>
      </c>
      <c r="O106">
        <v>77.189267999999998</v>
      </c>
      <c r="R106" t="s">
        <v>4</v>
      </c>
      <c r="S106" t="s">
        <v>1449</v>
      </c>
      <c r="T106">
        <v>61.801029</v>
      </c>
      <c r="V106">
        <v>111</v>
      </c>
      <c r="W106">
        <v>2.5000000000000001E-2</v>
      </c>
      <c r="X106">
        <f>MIN(S106, V106)</f>
        <v>111</v>
      </c>
      <c r="Y106">
        <f>(X106-N106)/N106*100</f>
        <v>-9.7560975609756095</v>
      </c>
    </row>
    <row r="107" spans="1:25" x14ac:dyDescent="0.3">
      <c r="A107" t="s">
        <v>1556</v>
      </c>
      <c r="C107">
        <v>10591038</v>
      </c>
      <c r="D107">
        <v>21376448</v>
      </c>
      <c r="E107">
        <v>174.59</v>
      </c>
      <c r="H107">
        <v>1515237</v>
      </c>
      <c r="I107">
        <v>3054032</v>
      </c>
      <c r="J107">
        <v>22.43</v>
      </c>
      <c r="M107" t="s">
        <v>4</v>
      </c>
      <c r="N107">
        <v>152</v>
      </c>
      <c r="O107">
        <v>80.004975000000002</v>
      </c>
      <c r="R107" t="s">
        <v>4</v>
      </c>
      <c r="S107">
        <v>92</v>
      </c>
      <c r="T107">
        <v>62.322071999999999</v>
      </c>
      <c r="V107">
        <v>96</v>
      </c>
      <c r="W107">
        <v>2.8000000000000001E-2</v>
      </c>
      <c r="X107">
        <f>MIN(S107, V107)</f>
        <v>92</v>
      </c>
      <c r="Y107">
        <f>(X107-N107)/N107*100</f>
        <v>-39.473684210526315</v>
      </c>
    </row>
    <row r="108" spans="1:25" x14ac:dyDescent="0.3">
      <c r="A108" t="s">
        <v>1557</v>
      </c>
      <c r="C108">
        <v>10658250</v>
      </c>
      <c r="D108">
        <v>21503993</v>
      </c>
      <c r="E108">
        <v>174.4</v>
      </c>
      <c r="H108">
        <v>1500050</v>
      </c>
      <c r="I108">
        <v>3022293</v>
      </c>
      <c r="J108">
        <v>22.5</v>
      </c>
      <c r="M108" t="s">
        <v>4</v>
      </c>
      <c r="N108">
        <v>158</v>
      </c>
      <c r="O108">
        <v>80.125724000000005</v>
      </c>
      <c r="R108" t="s">
        <v>3</v>
      </c>
      <c r="S108">
        <v>91</v>
      </c>
      <c r="T108">
        <v>28.10866</v>
      </c>
      <c r="V108">
        <v>94</v>
      </c>
      <c r="W108">
        <v>3.5000000000000003E-2</v>
      </c>
      <c r="X108">
        <f>MIN(S108, V108)</f>
        <v>91</v>
      </c>
      <c r="Y108">
        <f>(X108-N108)/N108*100</f>
        <v>-42.405063291139236</v>
      </c>
    </row>
    <row r="109" spans="1:25" x14ac:dyDescent="0.3">
      <c r="A109" t="s">
        <v>1558</v>
      </c>
      <c r="C109">
        <v>10305400</v>
      </c>
      <c r="D109">
        <v>20812517</v>
      </c>
      <c r="E109">
        <v>169.96</v>
      </c>
      <c r="H109">
        <v>1470035</v>
      </c>
      <c r="I109">
        <v>2964555</v>
      </c>
      <c r="J109">
        <v>19.940000000000001</v>
      </c>
      <c r="M109" t="s">
        <v>4</v>
      </c>
      <c r="N109">
        <v>98</v>
      </c>
      <c r="O109">
        <v>80.857816999999997</v>
      </c>
      <c r="R109" t="s">
        <v>4</v>
      </c>
      <c r="S109">
        <v>95</v>
      </c>
      <c r="T109">
        <v>62.219523000000002</v>
      </c>
      <c r="V109">
        <v>96</v>
      </c>
      <c r="W109">
        <v>2.5000000000000001E-2</v>
      </c>
      <c r="X109">
        <f>MIN(S109, V109)</f>
        <v>95</v>
      </c>
      <c r="Y109">
        <f>(X109-N109)/N109*100</f>
        <v>-3.0612244897959182</v>
      </c>
    </row>
    <row r="110" spans="1:25" x14ac:dyDescent="0.3">
      <c r="A110" t="s">
        <v>1559</v>
      </c>
      <c r="C110">
        <v>9436025</v>
      </c>
      <c r="D110">
        <v>19035879</v>
      </c>
      <c r="E110">
        <v>155.08000000000001</v>
      </c>
      <c r="H110">
        <v>1364775</v>
      </c>
      <c r="I110">
        <v>2749279</v>
      </c>
      <c r="J110">
        <v>18.170000000000002</v>
      </c>
      <c r="M110" t="s">
        <v>4</v>
      </c>
      <c r="N110">
        <v>111</v>
      </c>
      <c r="O110">
        <v>78.680192000000005</v>
      </c>
      <c r="R110" t="s">
        <v>4</v>
      </c>
      <c r="S110">
        <v>92</v>
      </c>
      <c r="T110">
        <v>62.248956999999997</v>
      </c>
      <c r="V110">
        <v>92</v>
      </c>
      <c r="W110">
        <v>2.5000000000000001E-2</v>
      </c>
      <c r="X110">
        <f>MIN(S110, V110)</f>
        <v>92</v>
      </c>
      <c r="Y110">
        <f>(X110-N110)/N110*100</f>
        <v>-17.117117117117118</v>
      </c>
    </row>
    <row r="111" spans="1:25" x14ac:dyDescent="0.3">
      <c r="A111" t="s">
        <v>1560</v>
      </c>
      <c r="C111">
        <v>629726</v>
      </c>
      <c r="D111">
        <v>1564506</v>
      </c>
      <c r="E111">
        <v>32.42</v>
      </c>
      <c r="H111">
        <v>125392</v>
      </c>
      <c r="I111">
        <v>307500</v>
      </c>
      <c r="J111">
        <v>2.61</v>
      </c>
      <c r="M111" t="s">
        <v>3</v>
      </c>
      <c r="N111">
        <v>107</v>
      </c>
      <c r="O111">
        <v>32.120037000000004</v>
      </c>
      <c r="R111" t="s">
        <v>3</v>
      </c>
      <c r="S111">
        <v>107</v>
      </c>
      <c r="T111">
        <v>3.9092319999999998</v>
      </c>
      <c r="V111">
        <v>135</v>
      </c>
      <c r="W111">
        <v>4.3999999999999997E-2</v>
      </c>
      <c r="X111">
        <f>MIN(S111, V111)</f>
        <v>107</v>
      </c>
      <c r="Y111">
        <f>(X111-N111)/N111*100</f>
        <v>0</v>
      </c>
    </row>
    <row r="112" spans="1:25" x14ac:dyDescent="0.3">
      <c r="A112" t="s">
        <v>1561</v>
      </c>
      <c r="C112">
        <v>13285166</v>
      </c>
      <c r="D112">
        <v>26740062</v>
      </c>
      <c r="E112">
        <v>208.21</v>
      </c>
      <c r="H112">
        <v>1518854</v>
      </c>
      <c r="I112">
        <v>3052602</v>
      </c>
      <c r="J112">
        <v>21.32</v>
      </c>
      <c r="M112" t="s">
        <v>4</v>
      </c>
      <c r="N112">
        <v>78</v>
      </c>
      <c r="O112">
        <v>83.643265</v>
      </c>
      <c r="R112" t="s">
        <v>4</v>
      </c>
      <c r="S112">
        <v>75</v>
      </c>
      <c r="T112">
        <v>62.226416</v>
      </c>
      <c r="V112">
        <v>78</v>
      </c>
      <c r="W112">
        <v>2.8000000000000001E-2</v>
      </c>
      <c r="X112">
        <f>MIN(S112, V112)</f>
        <v>75</v>
      </c>
      <c r="Y112">
        <f>(X112-N112)/N112*100</f>
        <v>-3.8461538461538463</v>
      </c>
    </row>
    <row r="113" spans="1:25" x14ac:dyDescent="0.3">
      <c r="A113" t="s">
        <v>1562</v>
      </c>
      <c r="C113">
        <v>10756326</v>
      </c>
      <c r="D113">
        <v>21679689</v>
      </c>
      <c r="E113">
        <v>174.03</v>
      </c>
      <c r="H113">
        <v>1536618</v>
      </c>
      <c r="I113">
        <v>3093069</v>
      </c>
      <c r="J113">
        <v>20.83</v>
      </c>
      <c r="M113" t="s">
        <v>4</v>
      </c>
      <c r="N113">
        <v>88</v>
      </c>
      <c r="O113">
        <v>81.103500999999994</v>
      </c>
      <c r="R113" t="s">
        <v>4</v>
      </c>
      <c r="S113">
        <v>85</v>
      </c>
      <c r="T113">
        <v>62.413144000000003</v>
      </c>
      <c r="V113">
        <v>93</v>
      </c>
      <c r="W113">
        <v>2.8000000000000001E-2</v>
      </c>
      <c r="X113">
        <f>MIN(S113, V113)</f>
        <v>85</v>
      </c>
      <c r="Y113">
        <f>(X113-N113)/N113*100</f>
        <v>-3.4090909090909087</v>
      </c>
    </row>
    <row r="114" spans="1:25" x14ac:dyDescent="0.3">
      <c r="A114" t="s">
        <v>1563</v>
      </c>
      <c r="C114">
        <v>10539540</v>
      </c>
      <c r="D114">
        <v>21251733</v>
      </c>
      <c r="E114">
        <v>171.06</v>
      </c>
      <c r="H114">
        <v>1596900</v>
      </c>
      <c r="I114">
        <v>3215813</v>
      </c>
      <c r="J114">
        <v>20.11</v>
      </c>
      <c r="M114" t="s">
        <v>3</v>
      </c>
      <c r="N114">
        <v>99</v>
      </c>
      <c r="O114">
        <v>30.063953999999999</v>
      </c>
      <c r="R114" t="s">
        <v>3</v>
      </c>
      <c r="S114">
        <v>99</v>
      </c>
      <c r="T114">
        <v>3.3274279999999998</v>
      </c>
      <c r="V114">
        <v>99</v>
      </c>
      <c r="W114">
        <v>3.2000000000000001E-2</v>
      </c>
      <c r="X114">
        <f>MIN(S114, V114)</f>
        <v>99</v>
      </c>
      <c r="Y114">
        <f>(X114-N114)/N114*100</f>
        <v>0</v>
      </c>
    </row>
    <row r="115" spans="1:25" x14ac:dyDescent="0.3">
      <c r="A115" t="s">
        <v>1564</v>
      </c>
      <c r="C115">
        <v>13290312</v>
      </c>
      <c r="D115">
        <v>26784594</v>
      </c>
      <c r="E115">
        <v>210.35</v>
      </c>
      <c r="H115">
        <v>1519952</v>
      </c>
      <c r="I115">
        <v>3058454</v>
      </c>
      <c r="J115">
        <v>21.22</v>
      </c>
      <c r="M115" t="s">
        <v>4</v>
      </c>
      <c r="N115">
        <v>102</v>
      </c>
      <c r="O115">
        <v>84.872144000000006</v>
      </c>
      <c r="R115" t="s">
        <v>4</v>
      </c>
      <c r="S115">
        <v>80</v>
      </c>
      <c r="T115">
        <v>62.174335999999997</v>
      </c>
      <c r="V115">
        <v>81</v>
      </c>
      <c r="W115">
        <v>2.7E-2</v>
      </c>
      <c r="X115">
        <f>MIN(S115, V115)</f>
        <v>80</v>
      </c>
      <c r="Y115">
        <f>(X115-N115)/N115*100</f>
        <v>-21.568627450980394</v>
      </c>
    </row>
    <row r="116" spans="1:25" x14ac:dyDescent="0.3">
      <c r="A116" t="s">
        <v>1565</v>
      </c>
      <c r="C116">
        <v>11445696</v>
      </c>
      <c r="D116">
        <v>23025249</v>
      </c>
      <c r="E116">
        <v>185.44</v>
      </c>
      <c r="H116">
        <v>1642752</v>
      </c>
      <c r="I116">
        <v>3300777</v>
      </c>
      <c r="J116">
        <v>18.010000000000002</v>
      </c>
      <c r="M116" t="s">
        <v>3</v>
      </c>
      <c r="N116">
        <v>89</v>
      </c>
      <c r="O116">
        <v>33.742570000000001</v>
      </c>
      <c r="R116" t="s">
        <v>3</v>
      </c>
      <c r="S116">
        <v>89</v>
      </c>
      <c r="T116">
        <v>4.4077580000000003</v>
      </c>
      <c r="V116">
        <v>91</v>
      </c>
      <c r="W116">
        <v>3.3000000000000002E-2</v>
      </c>
      <c r="X116">
        <f>MIN(S116, V116)</f>
        <v>89</v>
      </c>
      <c r="Y116">
        <f>(X116-N116)/N116*100</f>
        <v>0</v>
      </c>
    </row>
    <row r="117" spans="1:25" x14ac:dyDescent="0.3">
      <c r="A117" t="s">
        <v>1566</v>
      </c>
      <c r="C117">
        <v>12602646</v>
      </c>
      <c r="D117">
        <v>25301834</v>
      </c>
      <c r="E117">
        <v>193.17</v>
      </c>
      <c r="H117">
        <v>1427886</v>
      </c>
      <c r="I117">
        <v>2863214</v>
      </c>
      <c r="J117">
        <v>22.03</v>
      </c>
      <c r="M117" t="s">
        <v>4</v>
      </c>
      <c r="N117">
        <v>69</v>
      </c>
      <c r="O117">
        <v>81.823896000000005</v>
      </c>
      <c r="R117" t="s">
        <v>3</v>
      </c>
      <c r="S117">
        <v>67</v>
      </c>
      <c r="T117">
        <v>4.1970580000000002</v>
      </c>
      <c r="V117">
        <v>68</v>
      </c>
      <c r="W117">
        <v>2.9000000000000001E-2</v>
      </c>
      <c r="X117">
        <f>MIN(S117, V117)</f>
        <v>67</v>
      </c>
      <c r="Y117">
        <f>(X117-N117)/N117*100</f>
        <v>-2.8985507246376812</v>
      </c>
    </row>
    <row r="118" spans="1:25" x14ac:dyDescent="0.3">
      <c r="A118" t="s">
        <v>1567</v>
      </c>
      <c r="C118">
        <v>11676126</v>
      </c>
      <c r="D118">
        <v>23440736</v>
      </c>
      <c r="E118">
        <v>182.06</v>
      </c>
      <c r="H118">
        <v>1662430</v>
      </c>
      <c r="I118">
        <v>3333984</v>
      </c>
      <c r="J118">
        <v>22.53</v>
      </c>
      <c r="M118" t="s">
        <v>3</v>
      </c>
      <c r="N118">
        <v>80</v>
      </c>
      <c r="O118">
        <v>35.192017</v>
      </c>
      <c r="R118" t="s">
        <v>3</v>
      </c>
      <c r="S118">
        <v>80</v>
      </c>
      <c r="T118">
        <v>4.6688710000000002</v>
      </c>
      <c r="V118">
        <v>84</v>
      </c>
      <c r="W118">
        <v>3.9E-2</v>
      </c>
      <c r="X118">
        <f>MIN(S118, V118)</f>
        <v>80</v>
      </c>
      <c r="Y118">
        <f>(X118-N118)/N118*100</f>
        <v>0</v>
      </c>
    </row>
    <row r="119" spans="1:25" x14ac:dyDescent="0.3">
      <c r="A119" t="s">
        <v>1568</v>
      </c>
      <c r="C119">
        <v>11280967</v>
      </c>
      <c r="D119">
        <v>22664412</v>
      </c>
      <c r="E119">
        <v>178.37</v>
      </c>
      <c r="H119">
        <v>1393642</v>
      </c>
      <c r="I119">
        <v>2796312</v>
      </c>
      <c r="J119">
        <v>14.29</v>
      </c>
      <c r="M119" t="s">
        <v>3</v>
      </c>
      <c r="N119">
        <v>70</v>
      </c>
      <c r="O119">
        <v>58.724021999999998</v>
      </c>
      <c r="R119" t="s">
        <v>3</v>
      </c>
      <c r="S119">
        <v>70</v>
      </c>
      <c r="T119">
        <v>6.5501269999999998</v>
      </c>
      <c r="V119">
        <v>73</v>
      </c>
      <c r="W119">
        <v>3.1E-2</v>
      </c>
      <c r="X119">
        <f>MIN(S119, V119)</f>
        <v>70</v>
      </c>
      <c r="Y119">
        <f>(X119-N119)/N119*100</f>
        <v>0</v>
      </c>
    </row>
    <row r="120" spans="1:25" x14ac:dyDescent="0.3">
      <c r="A120" t="s">
        <v>1569</v>
      </c>
      <c r="C120">
        <v>9535078</v>
      </c>
      <c r="D120">
        <v>19274740</v>
      </c>
      <c r="E120">
        <v>157.97</v>
      </c>
      <c r="H120">
        <v>1584464</v>
      </c>
      <c r="I120">
        <v>3198730</v>
      </c>
      <c r="J120">
        <v>20.18</v>
      </c>
      <c r="M120" t="s">
        <v>3</v>
      </c>
      <c r="N120">
        <v>107</v>
      </c>
      <c r="O120">
        <v>75.742614000000003</v>
      </c>
      <c r="R120" t="s">
        <v>3</v>
      </c>
      <c r="S120">
        <v>107</v>
      </c>
      <c r="T120">
        <v>21.619831000000001</v>
      </c>
      <c r="V120">
        <v>111</v>
      </c>
      <c r="W120">
        <v>2.9000000000000001E-2</v>
      </c>
      <c r="X120">
        <f>MIN(S120, V120)</f>
        <v>107</v>
      </c>
      <c r="Y120">
        <f>(X120-N120)/N120*100</f>
        <v>0</v>
      </c>
    </row>
    <row r="121" spans="1:25" x14ac:dyDescent="0.3">
      <c r="A121" t="s">
        <v>1570</v>
      </c>
      <c r="C121">
        <v>17914050</v>
      </c>
      <c r="D121">
        <v>35980223</v>
      </c>
      <c r="E121">
        <v>280.94</v>
      </c>
      <c r="H121">
        <v>1949325</v>
      </c>
      <c r="I121">
        <v>3910374</v>
      </c>
      <c r="J121">
        <v>27.54</v>
      </c>
      <c r="M121" t="s">
        <v>3</v>
      </c>
      <c r="N121">
        <v>78</v>
      </c>
      <c r="O121">
        <v>55.116850999999997</v>
      </c>
      <c r="R121" t="s">
        <v>3</v>
      </c>
      <c r="S121">
        <v>78</v>
      </c>
      <c r="T121">
        <v>3.4691480000000001</v>
      </c>
      <c r="V121">
        <v>78</v>
      </c>
      <c r="W121">
        <v>3.5999999999999997E-2</v>
      </c>
      <c r="X121">
        <f>MIN(S121, V121)</f>
        <v>78</v>
      </c>
      <c r="Y121">
        <f>(X121-N121)/N121*100</f>
        <v>0</v>
      </c>
    </row>
    <row r="122" spans="1:25" x14ac:dyDescent="0.3">
      <c r="A122" t="s">
        <v>1571</v>
      </c>
      <c r="C122">
        <v>848445</v>
      </c>
      <c r="D122">
        <v>2062437</v>
      </c>
      <c r="E122">
        <v>44.08</v>
      </c>
      <c r="H122">
        <v>123660</v>
      </c>
      <c r="I122">
        <v>295734</v>
      </c>
      <c r="J122">
        <v>2.5299999999999998</v>
      </c>
      <c r="M122" t="s">
        <v>3</v>
      </c>
      <c r="N122">
        <v>92</v>
      </c>
      <c r="O122">
        <v>18.548598999999999</v>
      </c>
      <c r="R122" t="s">
        <v>3</v>
      </c>
      <c r="S122">
        <v>92</v>
      </c>
      <c r="T122">
        <v>4.7180249999999999</v>
      </c>
      <c r="V122">
        <v>107</v>
      </c>
      <c r="W122">
        <v>4.2000000000000003E-2</v>
      </c>
      <c r="X122">
        <f>MIN(S122, V122)</f>
        <v>92</v>
      </c>
      <c r="Y122">
        <f>(X122-N122)/N122*100</f>
        <v>0</v>
      </c>
    </row>
    <row r="123" spans="1:25" x14ac:dyDescent="0.3">
      <c r="A123" t="s">
        <v>1572</v>
      </c>
      <c r="C123">
        <v>619114</v>
      </c>
      <c r="D123">
        <v>1500839</v>
      </c>
      <c r="E123">
        <v>31.83</v>
      </c>
      <c r="H123">
        <v>128570</v>
      </c>
      <c r="I123">
        <v>307959</v>
      </c>
      <c r="J123">
        <v>2.56</v>
      </c>
      <c r="M123" t="s">
        <v>4</v>
      </c>
      <c r="N123">
        <v>99</v>
      </c>
      <c r="O123">
        <v>65.831038000000007</v>
      </c>
      <c r="R123" t="s">
        <v>4</v>
      </c>
      <c r="S123">
        <v>98</v>
      </c>
      <c r="T123">
        <v>60.407291000000001</v>
      </c>
      <c r="V123">
        <v>129</v>
      </c>
      <c r="W123">
        <v>6.3E-2</v>
      </c>
      <c r="X123">
        <f>MIN(S123, V123)</f>
        <v>98</v>
      </c>
      <c r="Y123">
        <f>(X123-N123)/N123*100</f>
        <v>-1.0101010101010102</v>
      </c>
    </row>
    <row r="124" spans="1:25" x14ac:dyDescent="0.3">
      <c r="A124" t="s">
        <v>1573</v>
      </c>
      <c r="C124">
        <v>628694</v>
      </c>
      <c r="D124">
        <v>1602507</v>
      </c>
      <c r="E124">
        <v>38.659999999999997</v>
      </c>
      <c r="H124">
        <v>125378</v>
      </c>
      <c r="I124">
        <v>315201</v>
      </c>
      <c r="J124">
        <v>2.94</v>
      </c>
      <c r="M124" t="s">
        <v>4</v>
      </c>
      <c r="N124">
        <v>110</v>
      </c>
      <c r="O124">
        <v>67.308402999999998</v>
      </c>
      <c r="R124" t="s">
        <v>4</v>
      </c>
      <c r="S124">
        <v>112</v>
      </c>
      <c r="T124">
        <v>60.394877999999999</v>
      </c>
      <c r="V124">
        <v>138</v>
      </c>
      <c r="W124">
        <v>6.4000000000000001E-2</v>
      </c>
      <c r="X124">
        <f>MIN(S124, V124)</f>
        <v>112</v>
      </c>
      <c r="Y124">
        <f>(X124-N124)/N124*100</f>
        <v>1.8181818181818181</v>
      </c>
    </row>
    <row r="125" spans="1:25" x14ac:dyDescent="0.3">
      <c r="A125" t="s">
        <v>1574</v>
      </c>
      <c r="C125">
        <v>646550</v>
      </c>
      <c r="D125">
        <v>1604457</v>
      </c>
      <c r="E125">
        <v>36.06</v>
      </c>
      <c r="H125">
        <v>120625</v>
      </c>
      <c r="I125">
        <v>295367</v>
      </c>
      <c r="J125">
        <v>1.64</v>
      </c>
      <c r="M125" t="s">
        <v>4</v>
      </c>
      <c r="N125">
        <v>107</v>
      </c>
      <c r="O125">
        <v>67.273674</v>
      </c>
      <c r="R125" t="s">
        <v>4</v>
      </c>
      <c r="S125">
        <v>111</v>
      </c>
      <c r="T125">
        <v>60.347625000000001</v>
      </c>
      <c r="V125">
        <v>124</v>
      </c>
      <c r="W125">
        <v>5.6000000000000001E-2</v>
      </c>
      <c r="X125">
        <f>MIN(S125, V125)</f>
        <v>111</v>
      </c>
      <c r="Y125">
        <f>(X125-N125)/N125*100</f>
        <v>3.7383177570093453</v>
      </c>
    </row>
    <row r="126" spans="1:25" x14ac:dyDescent="0.3">
      <c r="A126" t="s">
        <v>1575</v>
      </c>
      <c r="C126">
        <v>595615</v>
      </c>
      <c r="D126">
        <v>1533443</v>
      </c>
      <c r="E126">
        <v>34.450000000000003</v>
      </c>
      <c r="H126">
        <v>135406</v>
      </c>
      <c r="I126">
        <v>344525</v>
      </c>
      <c r="J126">
        <v>3.81</v>
      </c>
      <c r="M126" t="s">
        <v>3</v>
      </c>
      <c r="N126">
        <v>138</v>
      </c>
      <c r="O126">
        <v>16.737694000000001</v>
      </c>
      <c r="R126" t="s">
        <v>3</v>
      </c>
      <c r="S126">
        <v>138</v>
      </c>
      <c r="T126">
        <v>2.399324</v>
      </c>
      <c r="V126">
        <v>157</v>
      </c>
      <c r="W126">
        <v>5.5E-2</v>
      </c>
      <c r="X126">
        <f>MIN(S126, V126)</f>
        <v>138</v>
      </c>
      <c r="Y126">
        <f>(X126-N126)/N126*100</f>
        <v>0</v>
      </c>
    </row>
    <row r="127" spans="1:25" x14ac:dyDescent="0.3">
      <c r="A127" t="s">
        <v>1576</v>
      </c>
      <c r="C127">
        <v>628898</v>
      </c>
      <c r="D127">
        <v>1595796</v>
      </c>
      <c r="E127">
        <v>36.24</v>
      </c>
      <c r="H127">
        <v>130645</v>
      </c>
      <c r="I127">
        <v>327214</v>
      </c>
      <c r="J127">
        <v>3.26</v>
      </c>
      <c r="M127" t="s">
        <v>4</v>
      </c>
      <c r="N127">
        <v>135</v>
      </c>
      <c r="O127">
        <v>67.455858000000006</v>
      </c>
      <c r="R127" t="s">
        <v>4</v>
      </c>
      <c r="S127">
        <v>136</v>
      </c>
      <c r="T127">
        <v>60.437494999999998</v>
      </c>
      <c r="V127">
        <v>144</v>
      </c>
      <c r="W127">
        <v>6.0999999999999999E-2</v>
      </c>
      <c r="X127">
        <f>MIN(S127, V127)</f>
        <v>136</v>
      </c>
      <c r="Y127">
        <f>(X127-N127)/N127*100</f>
        <v>0.74074074074074081</v>
      </c>
    </row>
    <row r="128" spans="1:25" x14ac:dyDescent="0.3">
      <c r="A128" t="s">
        <v>1577</v>
      </c>
      <c r="C128">
        <v>660264</v>
      </c>
      <c r="D128">
        <v>1634115</v>
      </c>
      <c r="E128">
        <v>35.450000000000003</v>
      </c>
      <c r="H128">
        <v>128904</v>
      </c>
      <c r="I128">
        <v>314895</v>
      </c>
      <c r="J128">
        <v>3.44</v>
      </c>
      <c r="M128" t="s">
        <v>4</v>
      </c>
      <c r="N128">
        <v>204</v>
      </c>
      <c r="O128">
        <v>67.090599999999995</v>
      </c>
      <c r="R128" t="s">
        <v>3</v>
      </c>
      <c r="S128">
        <v>107</v>
      </c>
      <c r="T128">
        <v>5.0254620000000001</v>
      </c>
      <c r="V128">
        <v>130</v>
      </c>
      <c r="W128">
        <v>5.1999999999999998E-2</v>
      </c>
      <c r="X128">
        <f>MIN(S128, V128)</f>
        <v>107</v>
      </c>
      <c r="Y128">
        <f>(X128-N128)/N128*100</f>
        <v>-47.549019607843135</v>
      </c>
    </row>
    <row r="129" spans="1:25" x14ac:dyDescent="0.3">
      <c r="A129" t="s">
        <v>1578</v>
      </c>
      <c r="C129">
        <v>597535</v>
      </c>
      <c r="D129">
        <v>1470383</v>
      </c>
      <c r="E129">
        <v>31.05</v>
      </c>
      <c r="H129">
        <v>109156</v>
      </c>
      <c r="I129">
        <v>264746</v>
      </c>
      <c r="J129">
        <v>2.4900000000000002</v>
      </c>
      <c r="M129" t="s">
        <v>3</v>
      </c>
      <c r="N129">
        <v>107</v>
      </c>
      <c r="O129">
        <v>63.748848000000002</v>
      </c>
      <c r="R129" t="s">
        <v>3</v>
      </c>
      <c r="S129">
        <v>107</v>
      </c>
      <c r="T129">
        <v>7.3578419999999998</v>
      </c>
      <c r="V129">
        <v>115</v>
      </c>
      <c r="W129">
        <v>3.9E-2</v>
      </c>
      <c r="X129">
        <f>MIN(S129, V129)</f>
        <v>107</v>
      </c>
      <c r="Y129">
        <f>(X129-N129)/N129*100</f>
        <v>0</v>
      </c>
    </row>
    <row r="130" spans="1:25" x14ac:dyDescent="0.3">
      <c r="A130" t="s">
        <v>1579</v>
      </c>
      <c r="C130">
        <v>574336</v>
      </c>
      <c r="D130">
        <v>1433009</v>
      </c>
      <c r="E130">
        <v>32.130000000000003</v>
      </c>
      <c r="H130">
        <v>111104</v>
      </c>
      <c r="I130">
        <v>273378</v>
      </c>
      <c r="J130">
        <v>2.42</v>
      </c>
      <c r="M130" t="s">
        <v>4</v>
      </c>
      <c r="N130">
        <v>107</v>
      </c>
      <c r="O130">
        <v>66.250797000000006</v>
      </c>
      <c r="R130" t="s">
        <v>4</v>
      </c>
      <c r="S130">
        <v>109</v>
      </c>
      <c r="T130">
        <v>60.351899000000003</v>
      </c>
      <c r="V130">
        <v>123</v>
      </c>
      <c r="W130">
        <v>0.05</v>
      </c>
      <c r="X130">
        <f>MIN(S130, V130)</f>
        <v>109</v>
      </c>
      <c r="Y130">
        <f>(X130-N130)/N130*100</f>
        <v>1.8691588785046727</v>
      </c>
    </row>
    <row r="131" spans="1:25" x14ac:dyDescent="0.3">
      <c r="A131" t="s">
        <v>1580</v>
      </c>
      <c r="C131">
        <v>691446</v>
      </c>
      <c r="D131">
        <v>1739938</v>
      </c>
      <c r="E131">
        <v>38.979999999999997</v>
      </c>
      <c r="H131">
        <v>133008</v>
      </c>
      <c r="I131">
        <v>330139</v>
      </c>
      <c r="J131">
        <v>2.94</v>
      </c>
      <c r="M131" t="s">
        <v>3</v>
      </c>
      <c r="N131">
        <v>114</v>
      </c>
      <c r="O131">
        <v>18.800502000000002</v>
      </c>
      <c r="R131" t="s">
        <v>3</v>
      </c>
      <c r="S131">
        <v>114</v>
      </c>
      <c r="T131">
        <v>3.1708690000000002</v>
      </c>
      <c r="V131">
        <v>135</v>
      </c>
      <c r="W131">
        <v>7.4999999999999997E-2</v>
      </c>
      <c r="X131">
        <f>MIN(S131, V131)</f>
        <v>114</v>
      </c>
      <c r="Y131">
        <f>(X131-N131)/N131*100</f>
        <v>0</v>
      </c>
    </row>
    <row r="132" spans="1:25" x14ac:dyDescent="0.3">
      <c r="A132" t="s">
        <v>1581</v>
      </c>
      <c r="C132">
        <v>625100</v>
      </c>
      <c r="D132">
        <v>1552607</v>
      </c>
      <c r="E132">
        <v>32.659999999999997</v>
      </c>
      <c r="H132">
        <v>106400</v>
      </c>
      <c r="I132">
        <v>260225</v>
      </c>
      <c r="J132">
        <v>2.3199999999999998</v>
      </c>
      <c r="M132" t="s">
        <v>4</v>
      </c>
      <c r="N132">
        <v>95</v>
      </c>
      <c r="O132">
        <v>66.329284999999999</v>
      </c>
      <c r="R132" t="s">
        <v>3</v>
      </c>
      <c r="S132">
        <v>95</v>
      </c>
      <c r="T132">
        <v>7.8447170000000002</v>
      </c>
      <c r="V132">
        <v>111</v>
      </c>
      <c r="W132">
        <v>5.6000000000000001E-2</v>
      </c>
      <c r="X132">
        <f>MIN(S132, V132)</f>
        <v>95</v>
      </c>
      <c r="Y132">
        <f>(X132-N132)/N132*100</f>
        <v>0</v>
      </c>
    </row>
    <row r="133" spans="1:25" x14ac:dyDescent="0.3">
      <c r="A133" t="s">
        <v>1582</v>
      </c>
      <c r="C133">
        <v>712657</v>
      </c>
      <c r="D133">
        <v>1664282</v>
      </c>
      <c r="E133">
        <v>28.75</v>
      </c>
      <c r="H133">
        <v>108768</v>
      </c>
      <c r="I133">
        <v>250233</v>
      </c>
      <c r="J133">
        <v>2.15</v>
      </c>
      <c r="M133" t="s">
        <v>3</v>
      </c>
      <c r="N133">
        <v>87</v>
      </c>
      <c r="O133">
        <v>26.230902</v>
      </c>
      <c r="R133" t="s">
        <v>3</v>
      </c>
      <c r="S133">
        <v>87</v>
      </c>
      <c r="T133">
        <v>8.5051349999999992</v>
      </c>
      <c r="V133">
        <v>95</v>
      </c>
      <c r="W133">
        <v>3.5000000000000003E-2</v>
      </c>
      <c r="X133">
        <f>MIN(S133, V133)</f>
        <v>87</v>
      </c>
      <c r="Y133">
        <f>(X133-N133)/N133*100</f>
        <v>0</v>
      </c>
    </row>
    <row r="134" spans="1:25" x14ac:dyDescent="0.3">
      <c r="A134" t="s">
        <v>1583</v>
      </c>
      <c r="C134">
        <v>773140</v>
      </c>
      <c r="D134">
        <v>1792859</v>
      </c>
      <c r="E134">
        <v>31.94</v>
      </c>
      <c r="H134">
        <v>102254</v>
      </c>
      <c r="I134">
        <v>233197</v>
      </c>
      <c r="J134">
        <v>1.1399999999999999</v>
      </c>
      <c r="M134" t="s">
        <v>3</v>
      </c>
      <c r="N134">
        <v>76</v>
      </c>
      <c r="O134">
        <v>34.318863999999998</v>
      </c>
      <c r="R134" t="s">
        <v>3</v>
      </c>
      <c r="S134">
        <v>76</v>
      </c>
      <c r="T134">
        <v>0.66584900000000002</v>
      </c>
      <c r="V134">
        <v>81</v>
      </c>
      <c r="W134">
        <v>4.9000000000000002E-2</v>
      </c>
      <c r="X134">
        <f>MIN(S134, V134)</f>
        <v>76</v>
      </c>
      <c r="Y134">
        <f>(X134-N134)/N134*100</f>
        <v>0</v>
      </c>
    </row>
    <row r="135" spans="1:25" x14ac:dyDescent="0.3">
      <c r="A135" t="s">
        <v>1584</v>
      </c>
      <c r="C135">
        <v>646128</v>
      </c>
      <c r="D135">
        <v>1572111</v>
      </c>
      <c r="E135">
        <v>32.72</v>
      </c>
      <c r="H135">
        <v>114912</v>
      </c>
      <c r="I135">
        <v>275691</v>
      </c>
      <c r="J135">
        <v>1.59</v>
      </c>
      <c r="M135" t="s">
        <v>3</v>
      </c>
      <c r="N135">
        <v>100</v>
      </c>
      <c r="O135">
        <v>32.756739000000003</v>
      </c>
      <c r="R135" t="s">
        <v>3</v>
      </c>
      <c r="S135">
        <v>100</v>
      </c>
      <c r="T135">
        <v>17.032413999999999</v>
      </c>
      <c r="V135">
        <v>113</v>
      </c>
      <c r="W135">
        <v>6.3E-2</v>
      </c>
      <c r="X135">
        <f>MIN(S135, V135)</f>
        <v>100</v>
      </c>
      <c r="Y135">
        <f>(X135-N135)/N135*100</f>
        <v>0</v>
      </c>
    </row>
    <row r="136" spans="1:25" x14ac:dyDescent="0.3">
      <c r="A136" t="s">
        <v>1585</v>
      </c>
      <c r="C136">
        <v>840360</v>
      </c>
      <c r="D136">
        <v>2030651</v>
      </c>
      <c r="E136">
        <v>40.32</v>
      </c>
      <c r="H136">
        <v>144232</v>
      </c>
      <c r="I136">
        <v>344059</v>
      </c>
      <c r="J136">
        <v>2.87</v>
      </c>
      <c r="M136" t="s">
        <v>3</v>
      </c>
      <c r="N136">
        <v>104</v>
      </c>
      <c r="O136">
        <v>8.5738540000000008</v>
      </c>
      <c r="R136" t="s">
        <v>3</v>
      </c>
      <c r="S136">
        <v>104</v>
      </c>
      <c r="T136">
        <v>0.64757600000000004</v>
      </c>
      <c r="V136">
        <v>120</v>
      </c>
      <c r="W136">
        <v>6.8000000000000005E-2</v>
      </c>
      <c r="X136">
        <f>MIN(S136, V136)</f>
        <v>104</v>
      </c>
      <c r="Y136">
        <f>(X136-N136)/N136*100</f>
        <v>0</v>
      </c>
    </row>
    <row r="137" spans="1:25" x14ac:dyDescent="0.3">
      <c r="A137" t="s">
        <v>1586</v>
      </c>
      <c r="C137">
        <v>727650</v>
      </c>
      <c r="D137">
        <v>1766666</v>
      </c>
      <c r="E137">
        <v>36</v>
      </c>
      <c r="H137">
        <v>111034</v>
      </c>
      <c r="I137">
        <v>265166</v>
      </c>
      <c r="J137">
        <v>2.4500000000000002</v>
      </c>
      <c r="M137" t="s">
        <v>4</v>
      </c>
      <c r="N137">
        <v>90</v>
      </c>
      <c r="O137">
        <v>67.953031999999993</v>
      </c>
      <c r="R137" t="s">
        <v>4</v>
      </c>
      <c r="S137">
        <v>88</v>
      </c>
      <c r="T137">
        <v>60.292572</v>
      </c>
      <c r="V137">
        <v>102</v>
      </c>
      <c r="W137">
        <v>4.9000000000000002E-2</v>
      </c>
      <c r="X137">
        <f>MIN(S137, V137)</f>
        <v>88</v>
      </c>
      <c r="Y137">
        <f>(X137-N137)/N137*100</f>
        <v>-2.2222222222222223</v>
      </c>
    </row>
    <row r="138" spans="1:25" x14ac:dyDescent="0.3">
      <c r="A138" t="s">
        <v>1587</v>
      </c>
      <c r="C138">
        <v>801780</v>
      </c>
      <c r="D138">
        <v>1927989</v>
      </c>
      <c r="E138">
        <v>39.86</v>
      </c>
      <c r="H138">
        <v>123172</v>
      </c>
      <c r="I138">
        <v>291621</v>
      </c>
      <c r="J138">
        <v>1.64</v>
      </c>
      <c r="M138" t="s">
        <v>3</v>
      </c>
      <c r="N138">
        <v>90</v>
      </c>
      <c r="O138">
        <v>51.057980999999998</v>
      </c>
      <c r="R138" t="s">
        <v>3</v>
      </c>
      <c r="S138">
        <v>90</v>
      </c>
      <c r="T138">
        <v>1.4718530000000001</v>
      </c>
      <c r="V138">
        <v>105</v>
      </c>
      <c r="W138">
        <v>5.8999999999999997E-2</v>
      </c>
      <c r="X138">
        <f>MIN(S138, V138)</f>
        <v>90</v>
      </c>
      <c r="Y138">
        <f>(X138-N138)/N138*100</f>
        <v>0</v>
      </c>
    </row>
    <row r="139" spans="1:25" x14ac:dyDescent="0.3">
      <c r="A139" t="s">
        <v>1588</v>
      </c>
      <c r="C139">
        <v>756764</v>
      </c>
      <c r="D139">
        <v>1836850</v>
      </c>
      <c r="E139">
        <v>38.44</v>
      </c>
      <c r="H139">
        <v>116340</v>
      </c>
      <c r="I139">
        <v>277984</v>
      </c>
      <c r="J139">
        <v>2.58</v>
      </c>
      <c r="M139" t="s">
        <v>3</v>
      </c>
      <c r="N139">
        <v>91</v>
      </c>
      <c r="O139">
        <v>23.614567000000001</v>
      </c>
      <c r="R139" t="s">
        <v>3</v>
      </c>
      <c r="S139">
        <v>91</v>
      </c>
      <c r="T139">
        <v>5.7085039999999996</v>
      </c>
      <c r="V139">
        <v>104</v>
      </c>
      <c r="W139">
        <v>5.6000000000000001E-2</v>
      </c>
      <c r="X139">
        <f>MIN(S139, V139)</f>
        <v>91</v>
      </c>
      <c r="Y139">
        <f>(X139-N139)/N139*100</f>
        <v>0</v>
      </c>
    </row>
    <row r="140" spans="1:25" x14ac:dyDescent="0.3">
      <c r="A140" t="s">
        <v>1589</v>
      </c>
      <c r="C140">
        <v>639540</v>
      </c>
      <c r="D140">
        <v>1556642</v>
      </c>
      <c r="E140">
        <v>34.909999999999997</v>
      </c>
      <c r="H140">
        <v>106920</v>
      </c>
      <c r="I140">
        <v>256296</v>
      </c>
      <c r="J140">
        <v>1.37</v>
      </c>
      <c r="M140" t="s">
        <v>3</v>
      </c>
      <c r="N140">
        <v>96</v>
      </c>
      <c r="O140">
        <v>47.140653999999998</v>
      </c>
      <c r="R140" t="s">
        <v>3</v>
      </c>
      <c r="S140">
        <v>96</v>
      </c>
      <c r="T140">
        <v>3.5295909999999999</v>
      </c>
      <c r="V140">
        <v>107</v>
      </c>
      <c r="W140">
        <v>7.0999999999999994E-2</v>
      </c>
      <c r="X140">
        <f>MIN(S140, V140)</f>
        <v>96</v>
      </c>
      <c r="Y140">
        <f>(X140-N140)/N140*100</f>
        <v>0</v>
      </c>
    </row>
    <row r="141" spans="1:25" x14ac:dyDescent="0.3">
      <c r="A141" t="s">
        <v>1590</v>
      </c>
      <c r="C141">
        <v>667808</v>
      </c>
      <c r="D141">
        <v>1631907</v>
      </c>
      <c r="E141">
        <v>34.44</v>
      </c>
      <c r="H141">
        <v>137430</v>
      </c>
      <c r="I141">
        <v>332012</v>
      </c>
      <c r="J141">
        <v>2.86</v>
      </c>
      <c r="M141" t="s">
        <v>3</v>
      </c>
      <c r="N141">
        <v>127</v>
      </c>
      <c r="O141">
        <v>12.927790999999999</v>
      </c>
      <c r="R141" t="s">
        <v>3</v>
      </c>
      <c r="S141">
        <v>127</v>
      </c>
      <c r="T141">
        <v>0.72554200000000002</v>
      </c>
      <c r="V141">
        <v>134</v>
      </c>
      <c r="W141">
        <v>8.2000000000000003E-2</v>
      </c>
      <c r="X141">
        <f>MIN(S141, V141)</f>
        <v>127</v>
      </c>
      <c r="Y141">
        <f>(X141-N141)/N141*100</f>
        <v>0</v>
      </c>
    </row>
    <row r="142" spans="1:25" x14ac:dyDescent="0.3">
      <c r="A142" t="s">
        <v>1591</v>
      </c>
      <c r="C142">
        <v>789012</v>
      </c>
      <c r="D142">
        <v>1926738</v>
      </c>
      <c r="E142">
        <v>40.53</v>
      </c>
      <c r="H142">
        <v>131688</v>
      </c>
      <c r="I142">
        <v>317001</v>
      </c>
      <c r="J142">
        <v>1.72</v>
      </c>
      <c r="M142" t="s">
        <v>3</v>
      </c>
      <c r="N142">
        <v>99</v>
      </c>
      <c r="O142">
        <v>27.128820000000001</v>
      </c>
      <c r="R142" t="s">
        <v>3</v>
      </c>
      <c r="S142">
        <v>99</v>
      </c>
      <c r="T142">
        <v>6.0924259999999997</v>
      </c>
      <c r="V142">
        <v>117</v>
      </c>
      <c r="W142">
        <v>4.7E-2</v>
      </c>
      <c r="X142">
        <f>MIN(S142, V142)</f>
        <v>99</v>
      </c>
      <c r="Y142">
        <f>(X142-N142)/N142*100</f>
        <v>0</v>
      </c>
    </row>
    <row r="143" spans="1:25" x14ac:dyDescent="0.3">
      <c r="A143" t="s">
        <v>1592</v>
      </c>
      <c r="C143">
        <v>793883</v>
      </c>
      <c r="D143">
        <v>1925280</v>
      </c>
      <c r="E143">
        <v>38.24</v>
      </c>
      <c r="H143">
        <v>129846</v>
      </c>
      <c r="I143">
        <v>310370</v>
      </c>
      <c r="J143">
        <v>1.64</v>
      </c>
      <c r="M143" t="s">
        <v>4</v>
      </c>
      <c r="N143">
        <v>166</v>
      </c>
      <c r="O143">
        <v>67.961420000000004</v>
      </c>
      <c r="R143" t="s">
        <v>3</v>
      </c>
      <c r="S143">
        <v>95</v>
      </c>
      <c r="T143">
        <v>1.496583</v>
      </c>
      <c r="V143">
        <v>113</v>
      </c>
      <c r="W143">
        <v>6.0999999999999999E-2</v>
      </c>
      <c r="X143">
        <f>MIN(S143, V143)</f>
        <v>95</v>
      </c>
      <c r="Y143">
        <f>(X143-N143)/N143*100</f>
        <v>-42.771084337349393</v>
      </c>
    </row>
    <row r="144" spans="1:25" x14ac:dyDescent="0.3">
      <c r="A144" t="s">
        <v>1593</v>
      </c>
      <c r="C144">
        <v>831129</v>
      </c>
      <c r="D144">
        <v>1902190</v>
      </c>
      <c r="E144">
        <v>30.77</v>
      </c>
      <c r="H144">
        <v>101101</v>
      </c>
      <c r="I144">
        <v>227518</v>
      </c>
      <c r="J144">
        <v>1.08</v>
      </c>
      <c r="M144" t="s">
        <v>3</v>
      </c>
      <c r="N144">
        <v>68</v>
      </c>
      <c r="O144">
        <v>16.540514000000002</v>
      </c>
      <c r="R144" t="s">
        <v>3</v>
      </c>
      <c r="S144">
        <v>68</v>
      </c>
      <c r="T144">
        <v>2.1112069999999998</v>
      </c>
      <c r="V144">
        <v>76</v>
      </c>
      <c r="W144">
        <v>4.7E-2</v>
      </c>
      <c r="X144">
        <f>MIN(S144, V144)</f>
        <v>68</v>
      </c>
      <c r="Y144">
        <f>(X144-N144)/N144*100</f>
        <v>0</v>
      </c>
    </row>
    <row r="145" spans="1:25" x14ac:dyDescent="0.3">
      <c r="A145" t="s">
        <v>1594</v>
      </c>
      <c r="C145">
        <v>993345</v>
      </c>
      <c r="D145">
        <v>2323128</v>
      </c>
      <c r="E145">
        <v>41.95</v>
      </c>
      <c r="H145">
        <v>131037</v>
      </c>
      <c r="I145">
        <v>301692</v>
      </c>
      <c r="J145">
        <v>1.49</v>
      </c>
      <c r="M145" t="s">
        <v>3</v>
      </c>
      <c r="N145">
        <v>84</v>
      </c>
      <c r="O145">
        <v>19.934054</v>
      </c>
      <c r="R145" t="s">
        <v>3</v>
      </c>
      <c r="S145">
        <v>84</v>
      </c>
      <c r="T145">
        <v>0.71782699999999999</v>
      </c>
      <c r="V145">
        <v>92</v>
      </c>
      <c r="W145">
        <v>6.9000000000000006E-2</v>
      </c>
      <c r="X145">
        <f>MIN(S145, V145)</f>
        <v>84</v>
      </c>
      <c r="Y145">
        <f>(X145-N145)/N145*100</f>
        <v>0</v>
      </c>
    </row>
    <row r="146" spans="1:25" x14ac:dyDescent="0.3">
      <c r="A146" t="s">
        <v>1595</v>
      </c>
      <c r="C146">
        <v>884925</v>
      </c>
      <c r="D146">
        <v>2073996</v>
      </c>
      <c r="E146">
        <v>37.25</v>
      </c>
      <c r="H146">
        <v>154698</v>
      </c>
      <c r="I146">
        <v>358436</v>
      </c>
      <c r="J146">
        <v>2.9</v>
      </c>
      <c r="M146" t="s">
        <v>3</v>
      </c>
      <c r="N146">
        <v>107</v>
      </c>
      <c r="O146">
        <v>9.8107310000000005</v>
      </c>
      <c r="R146" t="s">
        <v>3</v>
      </c>
      <c r="S146">
        <v>107</v>
      </c>
      <c r="T146">
        <v>0.56769599999999998</v>
      </c>
      <c r="V146">
        <v>117</v>
      </c>
      <c r="W146">
        <v>7.3999999999999996E-2</v>
      </c>
      <c r="X146">
        <f>MIN(S146, V146)</f>
        <v>107</v>
      </c>
      <c r="Y146">
        <f>(X146-N146)/N146*100</f>
        <v>0</v>
      </c>
    </row>
    <row r="147" spans="1:25" x14ac:dyDescent="0.3">
      <c r="A147" t="s">
        <v>1596</v>
      </c>
      <c r="C147">
        <v>792576</v>
      </c>
      <c r="D147">
        <v>1909375</v>
      </c>
      <c r="E147">
        <v>37.46</v>
      </c>
      <c r="H147">
        <v>138240</v>
      </c>
      <c r="I147">
        <v>328631</v>
      </c>
      <c r="J147">
        <v>1.76</v>
      </c>
      <c r="M147" t="s">
        <v>3</v>
      </c>
      <c r="N147">
        <v>99</v>
      </c>
      <c r="O147">
        <v>63.239266000000001</v>
      </c>
      <c r="R147" t="s">
        <v>3</v>
      </c>
      <c r="S147">
        <v>99</v>
      </c>
      <c r="T147">
        <v>22.746103999999999</v>
      </c>
      <c r="V147">
        <v>119</v>
      </c>
      <c r="W147">
        <v>6.7000000000000004E-2</v>
      </c>
      <c r="X147">
        <f>MIN(S147, V147)</f>
        <v>99</v>
      </c>
      <c r="Y147">
        <f>(X147-N147)/N147*100</f>
        <v>0</v>
      </c>
    </row>
    <row r="148" spans="1:25" x14ac:dyDescent="0.3">
      <c r="A148" t="s">
        <v>1597</v>
      </c>
      <c r="C148">
        <v>821690</v>
      </c>
      <c r="D148">
        <v>1906047</v>
      </c>
      <c r="E148">
        <v>33.409999999999997</v>
      </c>
      <c r="H148">
        <v>121636</v>
      </c>
      <c r="I148">
        <v>278178</v>
      </c>
      <c r="J148">
        <v>1.4</v>
      </c>
      <c r="M148" t="s">
        <v>3</v>
      </c>
      <c r="N148">
        <v>92</v>
      </c>
      <c r="O148">
        <v>7.4599460000000004</v>
      </c>
      <c r="R148" t="s">
        <v>3</v>
      </c>
      <c r="S148">
        <v>92</v>
      </c>
      <c r="T148">
        <v>0.39491799999999999</v>
      </c>
      <c r="V148">
        <v>93</v>
      </c>
      <c r="W148">
        <v>0.08</v>
      </c>
      <c r="X148">
        <f>MIN(S148, V148)</f>
        <v>92</v>
      </c>
      <c r="Y148">
        <f>(X148-N148)/N148*100</f>
        <v>0</v>
      </c>
    </row>
    <row r="149" spans="1:25" x14ac:dyDescent="0.3">
      <c r="A149" t="s">
        <v>1598</v>
      </c>
      <c r="C149">
        <v>725934</v>
      </c>
      <c r="D149">
        <v>1729831</v>
      </c>
      <c r="E149">
        <v>32.729999999999997</v>
      </c>
      <c r="H149">
        <v>131274</v>
      </c>
      <c r="I149">
        <v>308901</v>
      </c>
      <c r="J149">
        <v>2.56</v>
      </c>
      <c r="M149" t="s">
        <v>3</v>
      </c>
      <c r="N149">
        <v>98</v>
      </c>
      <c r="O149">
        <v>12.605702000000001</v>
      </c>
      <c r="R149" t="s">
        <v>3</v>
      </c>
      <c r="S149">
        <v>98</v>
      </c>
      <c r="T149">
        <v>0.88136800000000004</v>
      </c>
      <c r="V149">
        <v>116</v>
      </c>
      <c r="W149">
        <v>7.0999999999999994E-2</v>
      </c>
      <c r="X149">
        <f>MIN(S149, V149)</f>
        <v>98</v>
      </c>
      <c r="Y149">
        <f>(X149-N149)/N149*100</f>
        <v>0</v>
      </c>
    </row>
    <row r="150" spans="1:25" x14ac:dyDescent="0.3">
      <c r="A150" t="s">
        <v>1599</v>
      </c>
      <c r="C150">
        <v>880044</v>
      </c>
      <c r="D150">
        <v>2068999</v>
      </c>
      <c r="E150">
        <v>37.340000000000003</v>
      </c>
      <c r="H150">
        <v>144078</v>
      </c>
      <c r="I150">
        <v>334546</v>
      </c>
      <c r="J150">
        <v>2.73</v>
      </c>
      <c r="M150" t="s">
        <v>3</v>
      </c>
      <c r="N150">
        <v>99</v>
      </c>
      <c r="O150">
        <v>10.741301</v>
      </c>
      <c r="R150" t="s">
        <v>3</v>
      </c>
      <c r="S150">
        <v>99</v>
      </c>
      <c r="T150">
        <v>0.68714500000000001</v>
      </c>
      <c r="V150">
        <v>110</v>
      </c>
      <c r="W150">
        <v>8.1000000000000003E-2</v>
      </c>
      <c r="X150">
        <f>MIN(S150, V150)</f>
        <v>99</v>
      </c>
      <c r="Y150">
        <f>(X150-N150)/N150*100</f>
        <v>0</v>
      </c>
    </row>
    <row r="151" spans="1:25" x14ac:dyDescent="0.3">
      <c r="A151" t="s">
        <v>1600</v>
      </c>
      <c r="C151">
        <v>866514</v>
      </c>
      <c r="D151">
        <v>2060746</v>
      </c>
      <c r="E151">
        <v>38.340000000000003</v>
      </c>
      <c r="H151">
        <v>135432</v>
      </c>
      <c r="I151">
        <v>317576</v>
      </c>
      <c r="J151">
        <v>2.67</v>
      </c>
      <c r="M151" t="s">
        <v>4</v>
      </c>
      <c r="N151">
        <v>145</v>
      </c>
      <c r="O151">
        <v>67.242491999999999</v>
      </c>
      <c r="R151" t="s">
        <v>3</v>
      </c>
      <c r="S151">
        <v>97</v>
      </c>
      <c r="T151">
        <v>0.75653000000000004</v>
      </c>
      <c r="V151">
        <v>107</v>
      </c>
      <c r="W151">
        <v>0.10100000000000001</v>
      </c>
      <c r="X151">
        <f>MIN(S151, V151)</f>
        <v>97</v>
      </c>
      <c r="Y151">
        <f>(X151-N151)/N151*100</f>
        <v>-33.103448275862071</v>
      </c>
    </row>
    <row r="152" spans="1:25" x14ac:dyDescent="0.3">
      <c r="A152" t="s">
        <v>1601</v>
      </c>
      <c r="C152">
        <v>785866</v>
      </c>
      <c r="D152">
        <v>1841387</v>
      </c>
      <c r="E152">
        <v>33.58</v>
      </c>
      <c r="H152">
        <v>126278</v>
      </c>
      <c r="I152">
        <v>291947</v>
      </c>
      <c r="J152">
        <v>1.5</v>
      </c>
      <c r="M152" t="s">
        <v>3</v>
      </c>
      <c r="N152">
        <v>97</v>
      </c>
      <c r="O152">
        <v>8.0588879999999996</v>
      </c>
      <c r="R152" t="s">
        <v>3</v>
      </c>
      <c r="S152">
        <v>97</v>
      </c>
      <c r="T152">
        <v>0.41386899999999999</v>
      </c>
      <c r="V152">
        <v>102</v>
      </c>
      <c r="W152">
        <v>5.8000000000000003E-2</v>
      </c>
      <c r="X152">
        <f>MIN(S152, V152)</f>
        <v>97</v>
      </c>
      <c r="Y152">
        <f>(X152-N152)/N152*100</f>
        <v>0</v>
      </c>
    </row>
    <row r="153" spans="1:25" x14ac:dyDescent="0.3">
      <c r="A153" t="s">
        <v>1602</v>
      </c>
      <c r="C153">
        <v>766476</v>
      </c>
      <c r="D153">
        <v>1763465</v>
      </c>
      <c r="E153">
        <v>29.77</v>
      </c>
      <c r="H153">
        <v>130707</v>
      </c>
      <c r="I153">
        <v>297038</v>
      </c>
      <c r="J153">
        <v>2.36</v>
      </c>
      <c r="M153" t="s">
        <v>3</v>
      </c>
      <c r="N153">
        <v>93</v>
      </c>
      <c r="O153">
        <v>6.4942440000000001</v>
      </c>
      <c r="R153" t="s">
        <v>3</v>
      </c>
      <c r="S153">
        <v>93</v>
      </c>
      <c r="T153">
        <v>0.45473799999999998</v>
      </c>
      <c r="V153">
        <v>102</v>
      </c>
      <c r="W153">
        <v>7.2999999999999995E-2</v>
      </c>
      <c r="X153">
        <f>MIN(S153, V153)</f>
        <v>93</v>
      </c>
      <c r="Y153">
        <f>(X153-N153)/N153*100</f>
        <v>0</v>
      </c>
    </row>
    <row r="154" spans="1:25" x14ac:dyDescent="0.3">
      <c r="A154" t="s">
        <v>1603</v>
      </c>
      <c r="C154">
        <v>758992</v>
      </c>
      <c r="D154">
        <v>1806318</v>
      </c>
      <c r="E154">
        <v>33.72</v>
      </c>
      <c r="H154">
        <v>124956</v>
      </c>
      <c r="I154">
        <v>293290</v>
      </c>
      <c r="J154">
        <v>2.4500000000000002</v>
      </c>
      <c r="M154" t="s">
        <v>3</v>
      </c>
      <c r="N154">
        <v>96</v>
      </c>
      <c r="O154">
        <v>53.042977999999998</v>
      </c>
      <c r="R154" t="s">
        <v>3</v>
      </c>
      <c r="S154">
        <v>96</v>
      </c>
      <c r="T154">
        <v>0.69845800000000002</v>
      </c>
      <c r="V154">
        <v>107</v>
      </c>
      <c r="W154">
        <v>7.0999999999999994E-2</v>
      </c>
      <c r="X154">
        <f>MIN(S154, V154)</f>
        <v>96</v>
      </c>
      <c r="Y154">
        <f>(X154-N154)/N154*100</f>
        <v>0</v>
      </c>
    </row>
    <row r="155" spans="1:25" x14ac:dyDescent="0.3">
      <c r="A155" t="s">
        <v>1604</v>
      </c>
      <c r="C155">
        <v>902574</v>
      </c>
      <c r="D155">
        <v>2169177</v>
      </c>
      <c r="E155">
        <v>39.26</v>
      </c>
      <c r="H155">
        <v>132084</v>
      </c>
      <c r="I155">
        <v>312567</v>
      </c>
      <c r="J155">
        <v>2.61</v>
      </c>
      <c r="M155" t="s">
        <v>3</v>
      </c>
      <c r="N155">
        <v>90</v>
      </c>
      <c r="O155">
        <v>18.124955</v>
      </c>
      <c r="R155" t="s">
        <v>3</v>
      </c>
      <c r="S155">
        <v>90</v>
      </c>
      <c r="T155">
        <v>2.231449</v>
      </c>
      <c r="V155">
        <v>107</v>
      </c>
      <c r="W155">
        <v>5.7000000000000002E-2</v>
      </c>
      <c r="X155">
        <f>MIN(S155, V155)</f>
        <v>90</v>
      </c>
      <c r="Y155">
        <f>(X155-N155)/N155*100</f>
        <v>0</v>
      </c>
    </row>
    <row r="156" spans="1:25" x14ac:dyDescent="0.3">
      <c r="A156" t="s">
        <v>1605</v>
      </c>
      <c r="C156">
        <v>945888</v>
      </c>
      <c r="D156">
        <v>2188708</v>
      </c>
      <c r="E156">
        <v>38.01</v>
      </c>
      <c r="H156">
        <v>131688</v>
      </c>
      <c r="I156">
        <v>300408</v>
      </c>
      <c r="J156">
        <v>1.5</v>
      </c>
      <c r="M156" t="s">
        <v>3</v>
      </c>
      <c r="N156">
        <v>90</v>
      </c>
      <c r="O156">
        <v>9.9675440000000002</v>
      </c>
      <c r="R156" t="s">
        <v>3</v>
      </c>
      <c r="S156">
        <v>90</v>
      </c>
      <c r="T156">
        <v>0.40809699999999999</v>
      </c>
      <c r="V156">
        <v>92</v>
      </c>
      <c r="W156">
        <v>7.1999999999999995E-2</v>
      </c>
      <c r="X156">
        <f>MIN(S156, V156)</f>
        <v>90</v>
      </c>
      <c r="Y156">
        <f>(X156-N156)/N156*100</f>
        <v>0</v>
      </c>
    </row>
    <row r="157" spans="1:25" x14ac:dyDescent="0.3">
      <c r="A157" t="s">
        <v>1606</v>
      </c>
      <c r="C157">
        <v>909930</v>
      </c>
      <c r="D157">
        <v>2059977</v>
      </c>
      <c r="E157">
        <v>34.08</v>
      </c>
      <c r="H157">
        <v>148470</v>
      </c>
      <c r="I157">
        <v>332447</v>
      </c>
      <c r="J157">
        <v>2.64</v>
      </c>
      <c r="M157" t="s">
        <v>3</v>
      </c>
      <c r="N157">
        <v>92</v>
      </c>
      <c r="O157">
        <v>7.4158879999999998</v>
      </c>
      <c r="R157" t="s">
        <v>3</v>
      </c>
      <c r="S157">
        <v>92</v>
      </c>
      <c r="T157">
        <v>0.46691300000000002</v>
      </c>
      <c r="V157">
        <v>100</v>
      </c>
      <c r="W157">
        <v>7.1999999999999995E-2</v>
      </c>
      <c r="X157">
        <f>MIN(S157, V157)</f>
        <v>92</v>
      </c>
      <c r="Y157">
        <f>(X157-N157)/N157*100</f>
        <v>0</v>
      </c>
    </row>
    <row r="158" spans="1:25" x14ac:dyDescent="0.3">
      <c r="A158" t="s">
        <v>1607</v>
      </c>
      <c r="C158">
        <v>751998</v>
      </c>
      <c r="D158">
        <v>1754330</v>
      </c>
      <c r="E158">
        <v>31.17</v>
      </c>
      <c r="H158">
        <v>108810</v>
      </c>
      <c r="I158">
        <v>249834</v>
      </c>
      <c r="J158">
        <v>2.08</v>
      </c>
      <c r="M158" t="s">
        <v>3</v>
      </c>
      <c r="N158">
        <v>86</v>
      </c>
      <c r="O158">
        <v>11.330567</v>
      </c>
      <c r="R158" t="s">
        <v>3</v>
      </c>
      <c r="S158">
        <v>86</v>
      </c>
      <c r="T158">
        <v>0.43638399999999999</v>
      </c>
      <c r="V158">
        <v>89</v>
      </c>
      <c r="W158">
        <v>7.1999999999999995E-2</v>
      </c>
      <c r="X158">
        <f>MIN(S158, V158)</f>
        <v>86</v>
      </c>
      <c r="Y158">
        <f>(X158-N158)/N158*100</f>
        <v>0</v>
      </c>
    </row>
    <row r="159" spans="1:25" x14ac:dyDescent="0.3">
      <c r="A159" t="s">
        <v>1608</v>
      </c>
      <c r="C159">
        <v>982640</v>
      </c>
      <c r="D159">
        <v>2281689</v>
      </c>
      <c r="E159">
        <v>40.46</v>
      </c>
      <c r="H159">
        <v>137740</v>
      </c>
      <c r="I159">
        <v>315214</v>
      </c>
      <c r="J159">
        <v>2.63</v>
      </c>
      <c r="M159" t="s">
        <v>3</v>
      </c>
      <c r="N159">
        <v>85</v>
      </c>
      <c r="O159">
        <v>8.9478989999999996</v>
      </c>
      <c r="R159" t="s">
        <v>3</v>
      </c>
      <c r="S159">
        <v>85</v>
      </c>
      <c r="T159">
        <v>0.42476999999999998</v>
      </c>
      <c r="V159">
        <v>96</v>
      </c>
      <c r="W159">
        <v>6.0999999999999999E-2</v>
      </c>
      <c r="X159">
        <f>MIN(S159, V159)</f>
        <v>85</v>
      </c>
      <c r="Y159">
        <f>(X159-N159)/N159*100</f>
        <v>0</v>
      </c>
    </row>
    <row r="160" spans="1:25" x14ac:dyDescent="0.3">
      <c r="A160" t="s">
        <v>1609</v>
      </c>
      <c r="C160">
        <v>817160</v>
      </c>
      <c r="D160">
        <v>1924517</v>
      </c>
      <c r="E160">
        <v>35.380000000000003</v>
      </c>
      <c r="H160">
        <v>128960</v>
      </c>
      <c r="I160">
        <v>299477</v>
      </c>
      <c r="J160">
        <v>1.53</v>
      </c>
      <c r="M160" t="s">
        <v>3</v>
      </c>
      <c r="N160">
        <v>101</v>
      </c>
      <c r="O160">
        <v>9.0576369999999997</v>
      </c>
      <c r="R160" t="s">
        <v>3</v>
      </c>
      <c r="S160">
        <v>101</v>
      </c>
      <c r="T160">
        <v>0.43972099999999997</v>
      </c>
      <c r="V160">
        <v>103</v>
      </c>
      <c r="W160">
        <v>6.2E-2</v>
      </c>
      <c r="X160">
        <f>MIN(S160, V160)</f>
        <v>101</v>
      </c>
      <c r="Y160">
        <f>(X160-N160)/N160*100</f>
        <v>0</v>
      </c>
    </row>
    <row r="161" spans="1:25" x14ac:dyDescent="0.3">
      <c r="A161" t="s">
        <v>1610</v>
      </c>
      <c r="C161">
        <v>765765</v>
      </c>
      <c r="D161">
        <v>1748067</v>
      </c>
      <c r="E161">
        <v>29.67</v>
      </c>
      <c r="H161">
        <v>108108</v>
      </c>
      <c r="I161">
        <v>243172</v>
      </c>
      <c r="J161">
        <v>1.21</v>
      </c>
      <c r="M161" t="s">
        <v>3</v>
      </c>
      <c r="N161">
        <v>83</v>
      </c>
      <c r="O161">
        <v>6.9424039999999998</v>
      </c>
      <c r="R161" t="s">
        <v>3</v>
      </c>
      <c r="S161">
        <v>83</v>
      </c>
      <c r="T161">
        <v>0.288022</v>
      </c>
      <c r="V161">
        <v>83</v>
      </c>
      <c r="W161">
        <v>7.1999999999999995E-2</v>
      </c>
      <c r="X161">
        <f>MIN(S161, V161)</f>
        <v>83</v>
      </c>
      <c r="Y161">
        <f>(X161-N161)/N161*100</f>
        <v>0</v>
      </c>
    </row>
    <row r="162" spans="1:25" x14ac:dyDescent="0.3">
      <c r="A162" t="s">
        <v>1611</v>
      </c>
      <c r="C162">
        <v>1005176</v>
      </c>
      <c r="D162">
        <v>2276110</v>
      </c>
      <c r="E162">
        <v>41.97</v>
      </c>
      <c r="H162">
        <v>154044</v>
      </c>
      <c r="I162">
        <v>344653</v>
      </c>
      <c r="J162">
        <v>1.73</v>
      </c>
      <c r="M162" t="s">
        <v>3</v>
      </c>
      <c r="N162">
        <v>95</v>
      </c>
      <c r="O162">
        <v>10.478916</v>
      </c>
      <c r="R162" t="s">
        <v>3</v>
      </c>
      <c r="S162">
        <v>95</v>
      </c>
      <c r="T162">
        <v>0.49548999999999999</v>
      </c>
      <c r="V162">
        <v>98</v>
      </c>
      <c r="W162">
        <v>7.5999999999999998E-2</v>
      </c>
      <c r="X162">
        <f>MIN(S162, V162)</f>
        <v>95</v>
      </c>
      <c r="Y162">
        <f>(X162-N162)/N162*100</f>
        <v>0</v>
      </c>
    </row>
    <row r="163" spans="1:25" x14ac:dyDescent="0.3">
      <c r="A163" t="s">
        <v>1612</v>
      </c>
      <c r="C163">
        <v>1086255</v>
      </c>
      <c r="D163">
        <v>2517461</v>
      </c>
      <c r="E163">
        <v>46.71</v>
      </c>
      <c r="H163">
        <v>169680</v>
      </c>
      <c r="I163">
        <v>388466</v>
      </c>
      <c r="J163">
        <v>3.11</v>
      </c>
      <c r="M163" t="s">
        <v>3</v>
      </c>
      <c r="N163">
        <v>103</v>
      </c>
      <c r="O163">
        <v>16.829736</v>
      </c>
      <c r="R163" t="s">
        <v>3</v>
      </c>
      <c r="S163">
        <v>103</v>
      </c>
      <c r="T163">
        <v>0.54268899999999998</v>
      </c>
      <c r="V163">
        <v>111</v>
      </c>
      <c r="W163">
        <v>7.5999999999999998E-2</v>
      </c>
      <c r="X163">
        <f>MIN(S163, V163)</f>
        <v>103</v>
      </c>
      <c r="Y163">
        <f>(X163-N163)/N163*100</f>
        <v>0</v>
      </c>
    </row>
    <row r="164" spans="1:25" x14ac:dyDescent="0.3">
      <c r="A164" t="s">
        <v>1613</v>
      </c>
      <c r="C164">
        <v>775012</v>
      </c>
      <c r="D164">
        <v>1798387</v>
      </c>
      <c r="E164">
        <v>33.94</v>
      </c>
      <c r="H164">
        <v>118180</v>
      </c>
      <c r="I164">
        <v>270355</v>
      </c>
      <c r="J164">
        <v>1.39</v>
      </c>
      <c r="M164" t="s">
        <v>3</v>
      </c>
      <c r="N164">
        <v>83</v>
      </c>
      <c r="O164">
        <v>11.423004000000001</v>
      </c>
      <c r="R164" t="s">
        <v>3</v>
      </c>
      <c r="S164">
        <v>83</v>
      </c>
      <c r="T164">
        <v>1.071898</v>
      </c>
      <c r="V164">
        <v>94</v>
      </c>
      <c r="W164">
        <v>6.6000000000000003E-2</v>
      </c>
      <c r="X164">
        <f>MIN(S164, V164)</f>
        <v>83</v>
      </c>
      <c r="Y164">
        <f>(X164-N164)/N164*100</f>
        <v>0</v>
      </c>
    </row>
    <row r="165" spans="1:25" x14ac:dyDescent="0.3">
      <c r="A165" t="s">
        <v>1614</v>
      </c>
      <c r="C165">
        <v>775257</v>
      </c>
      <c r="D165">
        <v>1784812</v>
      </c>
      <c r="E165">
        <v>31.21</v>
      </c>
      <c r="H165">
        <v>106932</v>
      </c>
      <c r="I165">
        <v>242362</v>
      </c>
      <c r="J165">
        <v>2.1800000000000002</v>
      </c>
      <c r="M165" t="s">
        <v>3</v>
      </c>
      <c r="N165">
        <v>76</v>
      </c>
      <c r="O165">
        <v>8.0029869999999992</v>
      </c>
      <c r="R165" t="s">
        <v>3</v>
      </c>
      <c r="S165">
        <v>76</v>
      </c>
      <c r="T165">
        <v>0.44201800000000002</v>
      </c>
      <c r="V165">
        <v>83</v>
      </c>
      <c r="W165">
        <v>6.9000000000000006E-2</v>
      </c>
      <c r="X165">
        <f>MIN(S165, V165)</f>
        <v>76</v>
      </c>
      <c r="Y165">
        <f>(X165-N165)/N165*100</f>
        <v>0</v>
      </c>
    </row>
    <row r="166" spans="1:25" x14ac:dyDescent="0.3">
      <c r="A166" t="s">
        <v>1615</v>
      </c>
      <c r="C166">
        <v>714051</v>
      </c>
      <c r="D166">
        <v>1705164</v>
      </c>
      <c r="E166">
        <v>32.33</v>
      </c>
      <c r="H166">
        <v>107700</v>
      </c>
      <c r="I166">
        <v>253187</v>
      </c>
      <c r="J166">
        <v>2.23</v>
      </c>
      <c r="M166" t="s">
        <v>3</v>
      </c>
      <c r="N166">
        <v>92</v>
      </c>
      <c r="O166">
        <v>7.8934319999999998</v>
      </c>
      <c r="R166" t="s">
        <v>3</v>
      </c>
      <c r="S166">
        <v>92</v>
      </c>
      <c r="T166">
        <v>0.55558700000000005</v>
      </c>
      <c r="V166">
        <v>99</v>
      </c>
      <c r="W166">
        <v>5.0999999999999997E-2</v>
      </c>
      <c r="X166">
        <f>MIN(S166, V166)</f>
        <v>92</v>
      </c>
      <c r="Y166">
        <f>(X166-N166)/N166*100</f>
        <v>0</v>
      </c>
    </row>
    <row r="167" spans="1:25" x14ac:dyDescent="0.3">
      <c r="A167" t="s">
        <v>1616</v>
      </c>
      <c r="C167">
        <v>976239</v>
      </c>
      <c r="D167">
        <v>2201891</v>
      </c>
      <c r="E167">
        <v>40.03</v>
      </c>
      <c r="H167">
        <v>137016</v>
      </c>
      <c r="I167">
        <v>305150</v>
      </c>
      <c r="J167">
        <v>1.53</v>
      </c>
      <c r="M167" t="s">
        <v>3</v>
      </c>
      <c r="N167">
        <v>86</v>
      </c>
      <c r="O167">
        <v>8.6355430000000002</v>
      </c>
      <c r="R167" t="s">
        <v>3</v>
      </c>
      <c r="S167">
        <v>86</v>
      </c>
      <c r="T167">
        <v>0.45754899999999998</v>
      </c>
      <c r="V167">
        <v>87</v>
      </c>
      <c r="W167">
        <v>6.9000000000000006E-2</v>
      </c>
      <c r="X167">
        <f>MIN(S167, V167)</f>
        <v>86</v>
      </c>
      <c r="Y167">
        <f>(X167-N167)/N167*100</f>
        <v>0</v>
      </c>
    </row>
    <row r="168" spans="1:25" x14ac:dyDescent="0.3">
      <c r="A168" t="s">
        <v>1617</v>
      </c>
      <c r="C168">
        <v>1047510</v>
      </c>
      <c r="D168">
        <v>2396187</v>
      </c>
      <c r="E168">
        <v>42.54</v>
      </c>
      <c r="H168">
        <v>137505</v>
      </c>
      <c r="I168">
        <v>309949</v>
      </c>
      <c r="J168">
        <v>2.75</v>
      </c>
      <c r="M168" t="s">
        <v>3</v>
      </c>
      <c r="N168">
        <v>82</v>
      </c>
      <c r="O168">
        <v>8.8462019999999999</v>
      </c>
      <c r="R168" t="s">
        <v>3</v>
      </c>
      <c r="S168">
        <v>82</v>
      </c>
      <c r="T168">
        <v>0.43970999999999999</v>
      </c>
      <c r="V168">
        <v>88</v>
      </c>
      <c r="W168">
        <v>6.3E-2</v>
      </c>
      <c r="X168">
        <f>MIN(S168, V168)</f>
        <v>82</v>
      </c>
      <c r="Y168">
        <f>(X168-N168)/N168*100</f>
        <v>0</v>
      </c>
    </row>
    <row r="169" spans="1:25" x14ac:dyDescent="0.3">
      <c r="A169" t="s">
        <v>1618</v>
      </c>
      <c r="C169">
        <v>999130</v>
      </c>
      <c r="D169">
        <v>2304697</v>
      </c>
      <c r="E169">
        <v>40.119999999999997</v>
      </c>
      <c r="H169">
        <v>127455</v>
      </c>
      <c r="I169">
        <v>289432</v>
      </c>
      <c r="J169">
        <v>1.43</v>
      </c>
      <c r="M169" t="s">
        <v>3</v>
      </c>
      <c r="N169">
        <v>82</v>
      </c>
      <c r="O169">
        <v>8.7885050000000007</v>
      </c>
      <c r="R169" t="s">
        <v>3</v>
      </c>
      <c r="S169">
        <v>82</v>
      </c>
      <c r="T169">
        <v>0.41949500000000001</v>
      </c>
      <c r="V169">
        <v>86</v>
      </c>
      <c r="W169">
        <v>8.6999999999999994E-2</v>
      </c>
      <c r="X169">
        <f>MIN(S169, V169)</f>
        <v>82</v>
      </c>
      <c r="Y169">
        <f>(X169-N169)/N169*100</f>
        <v>0</v>
      </c>
    </row>
    <row r="170" spans="1:25" x14ac:dyDescent="0.3">
      <c r="A170" t="s">
        <v>1619</v>
      </c>
      <c r="C170">
        <v>1154440</v>
      </c>
      <c r="D170">
        <v>2590462</v>
      </c>
      <c r="E170">
        <v>41.45</v>
      </c>
      <c r="H170">
        <v>154504</v>
      </c>
      <c r="I170">
        <v>342334</v>
      </c>
      <c r="J170">
        <v>1.7</v>
      </c>
      <c r="M170" t="s">
        <v>3</v>
      </c>
      <c r="N170">
        <v>88</v>
      </c>
      <c r="O170">
        <v>10.639058</v>
      </c>
      <c r="R170" t="s">
        <v>3</v>
      </c>
      <c r="S170">
        <v>88</v>
      </c>
      <c r="T170">
        <v>0.37845699999999999</v>
      </c>
      <c r="V170">
        <v>88</v>
      </c>
      <c r="W170">
        <v>7.4999999999999997E-2</v>
      </c>
      <c r="X170">
        <f>MIN(S170, V170)</f>
        <v>88</v>
      </c>
      <c r="Y170">
        <f>(X170-N170)/N170*100</f>
        <v>0</v>
      </c>
    </row>
    <row r="171" spans="1:25" x14ac:dyDescent="0.3">
      <c r="A171" t="s">
        <v>1620</v>
      </c>
      <c r="C171">
        <v>980672</v>
      </c>
      <c r="D171">
        <v>2297223</v>
      </c>
      <c r="E171">
        <v>45.29</v>
      </c>
      <c r="H171">
        <v>164374</v>
      </c>
      <c r="I171">
        <v>380417</v>
      </c>
      <c r="J171">
        <v>3.11</v>
      </c>
      <c r="M171" t="s">
        <v>3</v>
      </c>
      <c r="N171">
        <v>117</v>
      </c>
      <c r="O171">
        <v>9.0906479999999998</v>
      </c>
      <c r="R171" t="s">
        <v>3</v>
      </c>
      <c r="S171">
        <v>117</v>
      </c>
      <c r="T171">
        <v>0.52357799999999999</v>
      </c>
      <c r="V171">
        <v>117</v>
      </c>
      <c r="W171">
        <v>7.6999999999999999E-2</v>
      </c>
      <c r="X171">
        <f>MIN(S171, V171)</f>
        <v>117</v>
      </c>
      <c r="Y171">
        <f>(X171-N171)/N171*100</f>
        <v>0</v>
      </c>
    </row>
    <row r="172" spans="1:25" x14ac:dyDescent="0.3">
      <c r="A172" t="s">
        <v>1621</v>
      </c>
      <c r="C172">
        <v>1030176</v>
      </c>
      <c r="D172">
        <v>2332747</v>
      </c>
      <c r="E172">
        <v>38.97</v>
      </c>
      <c r="H172">
        <v>158368</v>
      </c>
      <c r="I172">
        <v>354499</v>
      </c>
      <c r="J172">
        <v>2.8</v>
      </c>
      <c r="M172" t="s">
        <v>3</v>
      </c>
      <c r="N172">
        <v>100</v>
      </c>
      <c r="O172">
        <v>8.191694</v>
      </c>
      <c r="R172" t="s">
        <v>3</v>
      </c>
      <c r="S172">
        <v>100</v>
      </c>
      <c r="T172">
        <v>0.46129599999999998</v>
      </c>
      <c r="V172">
        <v>100</v>
      </c>
      <c r="W172">
        <v>8.3000000000000004E-2</v>
      </c>
      <c r="X172">
        <f>MIN(S172, V172)</f>
        <v>100</v>
      </c>
      <c r="Y172">
        <f>(X172-N172)/N172*100</f>
        <v>0</v>
      </c>
    </row>
    <row r="173" spans="1:25" x14ac:dyDescent="0.3">
      <c r="A173" t="s">
        <v>1622</v>
      </c>
      <c r="C173">
        <v>926826</v>
      </c>
      <c r="D173">
        <v>2153578</v>
      </c>
      <c r="E173">
        <v>39.36</v>
      </c>
      <c r="H173">
        <v>135333</v>
      </c>
      <c r="I173">
        <v>310042</v>
      </c>
      <c r="J173">
        <v>3.26</v>
      </c>
      <c r="M173" t="s">
        <v>3</v>
      </c>
      <c r="N173">
        <v>91</v>
      </c>
      <c r="O173">
        <v>9.1442029999999992</v>
      </c>
      <c r="R173" t="s">
        <v>3</v>
      </c>
      <c r="S173">
        <v>91</v>
      </c>
      <c r="T173">
        <v>0.45264399999999999</v>
      </c>
      <c r="V173">
        <v>98</v>
      </c>
      <c r="W173">
        <v>9.8000000000000004E-2</v>
      </c>
      <c r="X173">
        <f>MIN(S173, V173)</f>
        <v>91</v>
      </c>
      <c r="Y173">
        <f>(X173-N173)/N173*100</f>
        <v>0</v>
      </c>
    </row>
    <row r="174" spans="1:25" x14ac:dyDescent="0.3">
      <c r="A174" t="s">
        <v>1623</v>
      </c>
      <c r="C174">
        <v>959108</v>
      </c>
      <c r="D174">
        <v>2240569</v>
      </c>
      <c r="E174">
        <v>42.52</v>
      </c>
      <c r="H174">
        <v>131290</v>
      </c>
      <c r="I174">
        <v>302205</v>
      </c>
      <c r="J174">
        <v>1.56</v>
      </c>
      <c r="M174" t="s">
        <v>3</v>
      </c>
      <c r="N174">
        <v>88</v>
      </c>
      <c r="O174">
        <v>11.589812999999999</v>
      </c>
      <c r="R174" t="s">
        <v>3</v>
      </c>
      <c r="S174">
        <v>88</v>
      </c>
      <c r="T174">
        <v>0.60641</v>
      </c>
      <c r="V174">
        <v>94</v>
      </c>
      <c r="W174">
        <v>6.3E-2</v>
      </c>
      <c r="X174">
        <f>MIN(S174, V174)</f>
        <v>88</v>
      </c>
      <c r="Y174">
        <f>(X174-N174)/N174*100</f>
        <v>0</v>
      </c>
    </row>
    <row r="175" spans="1:25" x14ac:dyDescent="0.3">
      <c r="A175" t="s">
        <v>1624</v>
      </c>
      <c r="C175">
        <v>981650</v>
      </c>
      <c r="D175">
        <v>2255415</v>
      </c>
      <c r="E175">
        <v>41.41</v>
      </c>
      <c r="H175">
        <v>113100</v>
      </c>
      <c r="I175">
        <v>255354</v>
      </c>
      <c r="J175">
        <v>1.27</v>
      </c>
      <c r="M175" t="s">
        <v>3</v>
      </c>
      <c r="N175">
        <v>73</v>
      </c>
      <c r="O175">
        <v>14.632410999999999</v>
      </c>
      <c r="R175" t="s">
        <v>3</v>
      </c>
      <c r="S175">
        <v>73</v>
      </c>
      <c r="T175">
        <v>0.457866</v>
      </c>
      <c r="V175">
        <v>77</v>
      </c>
      <c r="W175">
        <v>7.0999999999999994E-2</v>
      </c>
      <c r="X175">
        <f>MIN(S175, V175)</f>
        <v>73</v>
      </c>
      <c r="Y175">
        <f>(X175-N175)/N175*100</f>
        <v>0</v>
      </c>
    </row>
    <row r="176" spans="1:25" x14ac:dyDescent="0.3">
      <c r="A176" t="s">
        <v>1625</v>
      </c>
      <c r="C176">
        <v>963168</v>
      </c>
      <c r="D176">
        <v>2173897</v>
      </c>
      <c r="E176">
        <v>36.53</v>
      </c>
      <c r="H176">
        <v>141732</v>
      </c>
      <c r="I176">
        <v>315964</v>
      </c>
      <c r="J176">
        <v>1.61</v>
      </c>
      <c r="M176" t="s">
        <v>3</v>
      </c>
      <c r="N176">
        <v>91</v>
      </c>
      <c r="O176">
        <v>8.9417190000000009</v>
      </c>
      <c r="R176" t="s">
        <v>3</v>
      </c>
      <c r="S176">
        <v>91</v>
      </c>
      <c r="T176">
        <v>0.46248899999999998</v>
      </c>
      <c r="V176">
        <v>92</v>
      </c>
      <c r="W176">
        <v>8.7999999999999995E-2</v>
      </c>
      <c r="X176">
        <f>MIN(S176, V176)</f>
        <v>91</v>
      </c>
      <c r="Y176">
        <f>(X176-N176)/N176*100</f>
        <v>0</v>
      </c>
    </row>
    <row r="177" spans="1:25" x14ac:dyDescent="0.3">
      <c r="A177" t="s">
        <v>1626</v>
      </c>
      <c r="C177">
        <v>674966</v>
      </c>
      <c r="D177">
        <v>1667930</v>
      </c>
      <c r="E177">
        <v>35.520000000000003</v>
      </c>
      <c r="H177">
        <v>101535</v>
      </c>
      <c r="I177">
        <v>246509</v>
      </c>
      <c r="J177">
        <v>1.28</v>
      </c>
      <c r="M177" t="s">
        <v>3</v>
      </c>
      <c r="N177">
        <v>97</v>
      </c>
      <c r="O177">
        <v>22.603493</v>
      </c>
      <c r="R177" t="s">
        <v>3</v>
      </c>
      <c r="S177">
        <v>97</v>
      </c>
      <c r="T177">
        <v>2.0773320000000002</v>
      </c>
      <c r="V177">
        <v>104</v>
      </c>
      <c r="W177">
        <v>4.2000000000000003E-2</v>
      </c>
      <c r="X177">
        <f>MIN(S177, V177)</f>
        <v>97</v>
      </c>
      <c r="Y177">
        <f>(X177-N177)/N177*100</f>
        <v>0</v>
      </c>
    </row>
    <row r="178" spans="1:25" x14ac:dyDescent="0.3">
      <c r="A178" t="s">
        <v>1627</v>
      </c>
      <c r="C178">
        <v>1320744</v>
      </c>
      <c r="D178">
        <v>2956294</v>
      </c>
      <c r="E178">
        <v>46.33</v>
      </c>
      <c r="H178">
        <v>469468</v>
      </c>
      <c r="I178">
        <v>1047478</v>
      </c>
      <c r="J178">
        <v>8.89</v>
      </c>
      <c r="M178" t="s">
        <v>4</v>
      </c>
      <c r="N178">
        <v>201</v>
      </c>
      <c r="O178">
        <v>68.230467000000004</v>
      </c>
      <c r="R178" t="s">
        <v>4</v>
      </c>
      <c r="S178">
        <v>198</v>
      </c>
      <c r="T178">
        <v>61.464365000000001</v>
      </c>
      <c r="V178">
        <v>240</v>
      </c>
      <c r="W178">
        <v>5.0999999999999997E-2</v>
      </c>
      <c r="X178">
        <f>MIN(S178, V178)</f>
        <v>198</v>
      </c>
      <c r="Y178">
        <f>(X178-N178)/N178*100</f>
        <v>-1.4925373134328357</v>
      </c>
    </row>
    <row r="179" spans="1:25" x14ac:dyDescent="0.3">
      <c r="A179" t="s">
        <v>1628</v>
      </c>
      <c r="C179">
        <v>1435848</v>
      </c>
      <c r="D179">
        <v>3203203</v>
      </c>
      <c r="E179">
        <v>47.99</v>
      </c>
      <c r="H179">
        <v>408474</v>
      </c>
      <c r="I179">
        <v>907423</v>
      </c>
      <c r="J179">
        <v>6.56</v>
      </c>
      <c r="M179" t="s">
        <v>4</v>
      </c>
      <c r="N179">
        <v>181</v>
      </c>
      <c r="O179">
        <v>68.620014999999995</v>
      </c>
      <c r="R179" t="s">
        <v>4</v>
      </c>
      <c r="S179">
        <v>170</v>
      </c>
      <c r="T179">
        <v>61.036793000000003</v>
      </c>
      <c r="V179">
        <v>197</v>
      </c>
      <c r="W179">
        <v>0.05</v>
      </c>
      <c r="X179">
        <f>MIN(S179, V179)</f>
        <v>170</v>
      </c>
      <c r="Y179">
        <f>(X179-N179)/N179*100</f>
        <v>-6.0773480662983426</v>
      </c>
    </row>
    <row r="180" spans="1:25" x14ac:dyDescent="0.3">
      <c r="A180" t="s">
        <v>1629</v>
      </c>
      <c r="C180">
        <v>1302174</v>
      </c>
      <c r="D180">
        <v>2897051</v>
      </c>
      <c r="E180">
        <v>42.95</v>
      </c>
      <c r="H180">
        <v>386490</v>
      </c>
      <c r="I180">
        <v>856397</v>
      </c>
      <c r="J180">
        <v>6.19</v>
      </c>
      <c r="M180" t="s">
        <v>4</v>
      </c>
      <c r="N180">
        <v>192</v>
      </c>
      <c r="O180">
        <v>67.641981000000001</v>
      </c>
      <c r="R180" t="s">
        <v>4</v>
      </c>
      <c r="S180">
        <v>185</v>
      </c>
      <c r="T180">
        <v>61.031986000000003</v>
      </c>
      <c r="V180">
        <v>194</v>
      </c>
      <c r="W180">
        <v>4.8000000000000001E-2</v>
      </c>
      <c r="X180">
        <f>MIN(S180, V180)</f>
        <v>185</v>
      </c>
      <c r="Y180">
        <f>(X180-N180)/N180*100</f>
        <v>-3.6458333333333335</v>
      </c>
    </row>
    <row r="181" spans="1:25" x14ac:dyDescent="0.3">
      <c r="A181" t="s">
        <v>1630</v>
      </c>
      <c r="C181">
        <v>1474880</v>
      </c>
      <c r="D181">
        <v>3291991</v>
      </c>
      <c r="E181">
        <v>49.72</v>
      </c>
      <c r="H181">
        <v>442045</v>
      </c>
      <c r="I181">
        <v>982779</v>
      </c>
      <c r="J181">
        <v>8.39</v>
      </c>
      <c r="M181" t="s">
        <v>4</v>
      </c>
      <c r="N181">
        <v>327</v>
      </c>
      <c r="O181">
        <v>69.140843000000004</v>
      </c>
      <c r="R181" t="s">
        <v>4</v>
      </c>
      <c r="S181">
        <v>176</v>
      </c>
      <c r="T181">
        <v>61.277149000000001</v>
      </c>
      <c r="V181">
        <v>210</v>
      </c>
      <c r="W181">
        <v>4.1000000000000002E-2</v>
      </c>
      <c r="X181">
        <f>MIN(S181, V181)</f>
        <v>176</v>
      </c>
      <c r="Y181">
        <f>(X181-N181)/N181*100</f>
        <v>-46.177370030581038</v>
      </c>
    </row>
    <row r="182" spans="1:25" x14ac:dyDescent="0.3">
      <c r="A182" t="s">
        <v>1631</v>
      </c>
      <c r="C182">
        <v>1378628</v>
      </c>
      <c r="D182">
        <v>3051436</v>
      </c>
      <c r="E182">
        <v>48.22</v>
      </c>
      <c r="H182">
        <v>435136</v>
      </c>
      <c r="I182">
        <v>959698</v>
      </c>
      <c r="J182">
        <v>7.09</v>
      </c>
      <c r="M182" t="s">
        <v>4</v>
      </c>
      <c r="N182">
        <v>183</v>
      </c>
      <c r="O182">
        <v>67.670855000000003</v>
      </c>
      <c r="R182" t="s">
        <v>4</v>
      </c>
      <c r="S182">
        <v>178</v>
      </c>
      <c r="T182">
        <v>61.180405999999998</v>
      </c>
      <c r="V182">
        <v>207</v>
      </c>
      <c r="W182">
        <v>5.1999999999999998E-2</v>
      </c>
      <c r="X182">
        <f>MIN(S182, V182)</f>
        <v>178</v>
      </c>
      <c r="Y182">
        <f>(X182-N182)/N182*100</f>
        <v>-2.7322404371584699</v>
      </c>
    </row>
    <row r="183" spans="1:25" x14ac:dyDescent="0.3">
      <c r="A183" t="s">
        <v>1632</v>
      </c>
      <c r="C183">
        <v>1274139</v>
      </c>
      <c r="D183">
        <v>2780494</v>
      </c>
      <c r="E183">
        <v>39.22</v>
      </c>
      <c r="H183">
        <v>393018</v>
      </c>
      <c r="I183">
        <v>854788</v>
      </c>
      <c r="J183">
        <v>7.35</v>
      </c>
      <c r="M183" t="s">
        <v>4</v>
      </c>
      <c r="N183">
        <v>163</v>
      </c>
      <c r="O183">
        <v>66.734043999999997</v>
      </c>
      <c r="R183" t="s">
        <v>4</v>
      </c>
      <c r="S183">
        <v>164</v>
      </c>
      <c r="T183">
        <v>60.980362999999997</v>
      </c>
      <c r="V183">
        <v>185</v>
      </c>
      <c r="W183">
        <v>4.2999999999999997E-2</v>
      </c>
      <c r="X183">
        <f>MIN(S183, V183)</f>
        <v>164</v>
      </c>
      <c r="Y183">
        <f>(X183-N183)/N183*100</f>
        <v>0.61349693251533743</v>
      </c>
    </row>
    <row r="184" spans="1:25" x14ac:dyDescent="0.3">
      <c r="A184" t="s">
        <v>1633</v>
      </c>
      <c r="C184">
        <v>1352025</v>
      </c>
      <c r="D184">
        <v>3016898</v>
      </c>
      <c r="E184">
        <v>46.69</v>
      </c>
      <c r="H184">
        <v>448672</v>
      </c>
      <c r="I184">
        <v>997771</v>
      </c>
      <c r="J184">
        <v>7.49</v>
      </c>
      <c r="M184" t="s">
        <v>4</v>
      </c>
      <c r="N184">
        <v>203</v>
      </c>
      <c r="O184">
        <v>68.001431999999994</v>
      </c>
      <c r="R184" t="s">
        <v>4</v>
      </c>
      <c r="S184">
        <v>190</v>
      </c>
      <c r="T184">
        <v>61.235171999999999</v>
      </c>
      <c r="V184">
        <v>223</v>
      </c>
      <c r="W184">
        <v>4.7E-2</v>
      </c>
      <c r="X184">
        <f>MIN(S184, V184)</f>
        <v>190</v>
      </c>
      <c r="Y184">
        <f>(X184-N184)/N184*100</f>
        <v>-6.403940886699508</v>
      </c>
    </row>
    <row r="185" spans="1:25" x14ac:dyDescent="0.3">
      <c r="A185" t="s">
        <v>1634</v>
      </c>
      <c r="C185">
        <v>1386480</v>
      </c>
      <c r="D185">
        <v>3040437</v>
      </c>
      <c r="E185">
        <v>41.79</v>
      </c>
      <c r="H185">
        <v>422920</v>
      </c>
      <c r="I185">
        <v>924141</v>
      </c>
      <c r="J185">
        <v>6.46</v>
      </c>
      <c r="M185" t="s">
        <v>4</v>
      </c>
      <c r="N185">
        <v>170</v>
      </c>
      <c r="O185">
        <v>67.088519000000005</v>
      </c>
      <c r="R185" t="s">
        <v>4</v>
      </c>
      <c r="S185">
        <v>167</v>
      </c>
      <c r="T185">
        <v>61.037171000000001</v>
      </c>
      <c r="V185">
        <v>193</v>
      </c>
      <c r="W185">
        <v>5.8000000000000003E-2</v>
      </c>
      <c r="X185">
        <f>MIN(S185, V185)</f>
        <v>167</v>
      </c>
      <c r="Y185">
        <f>(X185-N185)/N185*100</f>
        <v>-1.7647058823529411</v>
      </c>
    </row>
    <row r="186" spans="1:25" x14ac:dyDescent="0.3">
      <c r="A186" t="s">
        <v>1635</v>
      </c>
      <c r="C186">
        <v>1264868</v>
      </c>
      <c r="D186">
        <v>2809141</v>
      </c>
      <c r="E186">
        <v>40.47</v>
      </c>
      <c r="H186">
        <v>399432</v>
      </c>
      <c r="I186">
        <v>883789</v>
      </c>
      <c r="J186">
        <v>7.55</v>
      </c>
      <c r="M186" t="s">
        <v>4</v>
      </c>
      <c r="N186">
        <v>381</v>
      </c>
      <c r="O186">
        <v>67.328198999999998</v>
      </c>
      <c r="R186" t="s">
        <v>4</v>
      </c>
      <c r="S186">
        <v>187</v>
      </c>
      <c r="T186">
        <v>61.085569</v>
      </c>
      <c r="V186">
        <v>203</v>
      </c>
      <c r="W186">
        <v>3.5999999999999997E-2</v>
      </c>
      <c r="X186">
        <f>MIN(S186, V186)</f>
        <v>187</v>
      </c>
      <c r="Y186">
        <f>(X186-N186)/N186*100</f>
        <v>-50.918635170603679</v>
      </c>
    </row>
    <row r="187" spans="1:25" x14ac:dyDescent="0.3">
      <c r="A187" t="s">
        <v>1636</v>
      </c>
      <c r="C187">
        <v>1572165</v>
      </c>
      <c r="D187">
        <v>3522939</v>
      </c>
      <c r="E187">
        <v>53.5</v>
      </c>
      <c r="H187">
        <v>436356</v>
      </c>
      <c r="I187">
        <v>973608</v>
      </c>
      <c r="J187">
        <v>7</v>
      </c>
      <c r="M187" t="s">
        <v>4</v>
      </c>
      <c r="N187">
        <v>247</v>
      </c>
      <c r="O187">
        <v>70.186278000000001</v>
      </c>
      <c r="R187" t="s">
        <v>4</v>
      </c>
      <c r="S187">
        <v>190</v>
      </c>
      <c r="T187">
        <v>61.126623000000002</v>
      </c>
      <c r="V187">
        <v>203</v>
      </c>
      <c r="W187">
        <v>4.5999999999999999E-2</v>
      </c>
      <c r="X187">
        <f>MIN(S187, V187)</f>
        <v>190</v>
      </c>
      <c r="Y187">
        <f>(X187-N187)/N187*100</f>
        <v>-23.076923076923077</v>
      </c>
    </row>
    <row r="188" spans="1:25" x14ac:dyDescent="0.3">
      <c r="A188" t="s">
        <v>1637</v>
      </c>
      <c r="C188">
        <v>746478</v>
      </c>
      <c r="D188">
        <v>1782860</v>
      </c>
      <c r="E188">
        <v>32.18</v>
      </c>
      <c r="H188">
        <v>116706</v>
      </c>
      <c r="I188">
        <v>274496</v>
      </c>
      <c r="J188">
        <v>2.2400000000000002</v>
      </c>
      <c r="M188" t="s">
        <v>3</v>
      </c>
      <c r="N188">
        <v>90</v>
      </c>
      <c r="O188">
        <v>15.749620999999999</v>
      </c>
      <c r="R188" t="s">
        <v>3</v>
      </c>
      <c r="S188">
        <v>90</v>
      </c>
      <c r="T188">
        <v>1.036969</v>
      </c>
      <c r="V188">
        <v>105</v>
      </c>
      <c r="W188">
        <v>4.1000000000000002E-2</v>
      </c>
      <c r="X188">
        <f>MIN(S188, V188)</f>
        <v>90</v>
      </c>
      <c r="Y188">
        <f>(X188-N188)/N188*100</f>
        <v>0</v>
      </c>
    </row>
    <row r="189" spans="1:25" x14ac:dyDescent="0.3">
      <c r="A189" t="s">
        <v>1638</v>
      </c>
      <c r="C189">
        <v>2317938</v>
      </c>
      <c r="D189">
        <v>4982961</v>
      </c>
      <c r="E189">
        <v>63.63</v>
      </c>
      <c r="H189">
        <v>452046</v>
      </c>
      <c r="I189">
        <v>967161</v>
      </c>
      <c r="J189">
        <v>6.55</v>
      </c>
      <c r="M189" t="s">
        <v>4</v>
      </c>
      <c r="N189">
        <v>116</v>
      </c>
      <c r="O189">
        <v>69.868441000000004</v>
      </c>
      <c r="R189" t="s">
        <v>4</v>
      </c>
      <c r="S189">
        <v>121</v>
      </c>
      <c r="T189">
        <v>60.834961</v>
      </c>
      <c r="V189">
        <v>140</v>
      </c>
      <c r="W189">
        <v>5.2999999999999999E-2</v>
      </c>
      <c r="X189">
        <f>MIN(S189, V189)</f>
        <v>121</v>
      </c>
      <c r="Y189">
        <f>(X189-N189)/N189*100</f>
        <v>4.3103448275862073</v>
      </c>
    </row>
    <row r="190" spans="1:25" x14ac:dyDescent="0.3">
      <c r="A190" t="s">
        <v>1639</v>
      </c>
      <c r="C190">
        <v>1925955</v>
      </c>
      <c r="D190">
        <v>4099410</v>
      </c>
      <c r="E190">
        <v>49.92</v>
      </c>
      <c r="H190">
        <v>360927</v>
      </c>
      <c r="I190">
        <v>764502</v>
      </c>
      <c r="J190">
        <v>5.15</v>
      </c>
      <c r="M190" t="s">
        <v>4</v>
      </c>
      <c r="N190">
        <v>113</v>
      </c>
      <c r="O190">
        <v>67.708782999999997</v>
      </c>
      <c r="R190" t="s">
        <v>4</v>
      </c>
      <c r="S190">
        <v>111</v>
      </c>
      <c r="T190">
        <v>60.676963999999998</v>
      </c>
      <c r="V190">
        <v>118</v>
      </c>
      <c r="W190">
        <v>4.8000000000000001E-2</v>
      </c>
      <c r="X190">
        <f>MIN(S190, V190)</f>
        <v>111</v>
      </c>
      <c r="Y190">
        <f>(X190-N190)/N190*100</f>
        <v>-1.7699115044247788</v>
      </c>
    </row>
    <row r="191" spans="1:25" x14ac:dyDescent="0.3">
      <c r="A191" t="s">
        <v>1640</v>
      </c>
      <c r="C191">
        <v>1704380</v>
      </c>
      <c r="D191">
        <v>3651597</v>
      </c>
      <c r="E191">
        <v>45.06</v>
      </c>
      <c r="H191">
        <v>376613</v>
      </c>
      <c r="I191">
        <v>803346</v>
      </c>
      <c r="J191">
        <v>5.31</v>
      </c>
      <c r="M191" t="s">
        <v>4</v>
      </c>
      <c r="N191">
        <v>119</v>
      </c>
      <c r="O191">
        <v>67.621272000000005</v>
      </c>
      <c r="R191" t="s">
        <v>4</v>
      </c>
      <c r="S191">
        <v>120</v>
      </c>
      <c r="T191">
        <v>60.737121000000002</v>
      </c>
      <c r="V191">
        <v>136</v>
      </c>
      <c r="W191">
        <v>4.3999999999999997E-2</v>
      </c>
      <c r="X191">
        <f>MIN(S191, V191)</f>
        <v>120</v>
      </c>
      <c r="Y191">
        <f>(X191-N191)/N191*100</f>
        <v>0.84033613445378152</v>
      </c>
    </row>
    <row r="192" spans="1:25" x14ac:dyDescent="0.3">
      <c r="A192" t="s">
        <v>1641</v>
      </c>
      <c r="C192">
        <v>1745920</v>
      </c>
      <c r="D192">
        <v>3801011</v>
      </c>
      <c r="E192">
        <v>51.08</v>
      </c>
      <c r="H192">
        <v>417280</v>
      </c>
      <c r="I192">
        <v>904472</v>
      </c>
      <c r="J192">
        <v>6.2</v>
      </c>
      <c r="M192" t="s">
        <v>4</v>
      </c>
      <c r="N192">
        <v>140</v>
      </c>
      <c r="O192">
        <v>68.312461999999996</v>
      </c>
      <c r="R192" t="s">
        <v>4</v>
      </c>
      <c r="S192">
        <v>144</v>
      </c>
      <c r="T192">
        <v>60.883425000000003</v>
      </c>
      <c r="V192">
        <v>162</v>
      </c>
      <c r="W192">
        <v>4.2000000000000003E-2</v>
      </c>
      <c r="X192">
        <f>MIN(S192, V192)</f>
        <v>144</v>
      </c>
      <c r="Y192">
        <f>(X192-N192)/N192*100</f>
        <v>2.8571428571428572</v>
      </c>
    </row>
    <row r="193" spans="1:25" x14ac:dyDescent="0.3">
      <c r="A193" t="s">
        <v>1642</v>
      </c>
      <c r="C193">
        <v>2033415</v>
      </c>
      <c r="D193">
        <v>4343906</v>
      </c>
      <c r="E193">
        <v>53.62</v>
      </c>
      <c r="H193">
        <v>386875</v>
      </c>
      <c r="I193">
        <v>822598</v>
      </c>
      <c r="J193">
        <v>5.61</v>
      </c>
      <c r="M193" t="s">
        <v>4</v>
      </c>
      <c r="N193">
        <v>108</v>
      </c>
      <c r="O193">
        <v>68.423524999999998</v>
      </c>
      <c r="R193" t="s">
        <v>4</v>
      </c>
      <c r="S193">
        <v>109</v>
      </c>
      <c r="T193">
        <v>60.709037000000002</v>
      </c>
      <c r="V193">
        <v>124</v>
      </c>
      <c r="W193">
        <v>3.6999999999999998E-2</v>
      </c>
      <c r="X193">
        <f>MIN(S193, V193)</f>
        <v>109</v>
      </c>
      <c r="Y193">
        <f>(X193-N193)/N193*100</f>
        <v>0.92592592592592582</v>
      </c>
    </row>
    <row r="194" spans="1:25" x14ac:dyDescent="0.3">
      <c r="A194" t="s">
        <v>1643</v>
      </c>
      <c r="C194">
        <v>1762467</v>
      </c>
      <c r="D194">
        <v>3768323</v>
      </c>
      <c r="E194">
        <v>46.87</v>
      </c>
      <c r="H194">
        <v>353625</v>
      </c>
      <c r="I194">
        <v>752435</v>
      </c>
      <c r="J194">
        <v>5.0999999999999996</v>
      </c>
      <c r="M194" t="s">
        <v>4</v>
      </c>
      <c r="N194">
        <v>111</v>
      </c>
      <c r="O194">
        <v>67.457435000000004</v>
      </c>
      <c r="R194" t="s">
        <v>4</v>
      </c>
      <c r="S194">
        <v>112</v>
      </c>
      <c r="T194">
        <v>60.670408000000002</v>
      </c>
      <c r="V194">
        <v>124</v>
      </c>
      <c r="W194">
        <v>3.9E-2</v>
      </c>
      <c r="X194">
        <f>MIN(S194, V194)</f>
        <v>112</v>
      </c>
      <c r="Y194">
        <f>(X194-N194)/N194*100</f>
        <v>0.90090090090090091</v>
      </c>
    </row>
    <row r="195" spans="1:25" x14ac:dyDescent="0.3">
      <c r="A195" t="s">
        <v>1644</v>
      </c>
      <c r="C195">
        <v>1703363</v>
      </c>
      <c r="D195">
        <v>3707119</v>
      </c>
      <c r="E195">
        <v>49.74</v>
      </c>
      <c r="H195">
        <v>425208</v>
      </c>
      <c r="I195">
        <v>921539</v>
      </c>
      <c r="J195">
        <v>7.66</v>
      </c>
      <c r="M195" t="s">
        <v>4</v>
      </c>
      <c r="N195">
        <v>340</v>
      </c>
      <c r="O195">
        <v>68.210536000000005</v>
      </c>
      <c r="R195" t="s">
        <v>4</v>
      </c>
      <c r="S195">
        <v>149</v>
      </c>
      <c r="T195">
        <v>60.933315999999998</v>
      </c>
      <c r="V195">
        <v>167</v>
      </c>
      <c r="W195">
        <v>0.04</v>
      </c>
      <c r="X195">
        <f>MIN(S195, V195)</f>
        <v>149</v>
      </c>
      <c r="Y195">
        <f>(X195-N195)/N195*100</f>
        <v>-56.176470588235297</v>
      </c>
    </row>
    <row r="196" spans="1:25" x14ac:dyDescent="0.3">
      <c r="A196" t="s">
        <v>1645</v>
      </c>
      <c r="C196">
        <v>1765678</v>
      </c>
      <c r="D196">
        <v>3797291</v>
      </c>
      <c r="E196">
        <v>48.7</v>
      </c>
      <c r="H196">
        <v>395424</v>
      </c>
      <c r="I196">
        <v>846704</v>
      </c>
      <c r="J196">
        <v>5.74</v>
      </c>
      <c r="M196" t="s">
        <v>4</v>
      </c>
      <c r="N196">
        <v>121</v>
      </c>
      <c r="O196">
        <v>67.838767000000004</v>
      </c>
      <c r="R196" t="s">
        <v>4</v>
      </c>
      <c r="S196">
        <v>123</v>
      </c>
      <c r="T196">
        <v>60.800229000000002</v>
      </c>
      <c r="V196">
        <v>143</v>
      </c>
      <c r="W196">
        <v>6.0999999999999999E-2</v>
      </c>
      <c r="X196">
        <f>MIN(S196, V196)</f>
        <v>123</v>
      </c>
      <c r="Y196">
        <f>(X196-N196)/N196*100</f>
        <v>1.6528925619834711</v>
      </c>
    </row>
    <row r="197" spans="1:25" x14ac:dyDescent="0.3">
      <c r="A197" t="s">
        <v>1646</v>
      </c>
      <c r="C197">
        <v>1950768</v>
      </c>
      <c r="D197">
        <v>4246133</v>
      </c>
      <c r="E197">
        <v>56.56</v>
      </c>
      <c r="H197">
        <v>459648</v>
      </c>
      <c r="I197">
        <v>996298</v>
      </c>
      <c r="J197">
        <v>6.73</v>
      </c>
      <c r="M197" t="s">
        <v>4</v>
      </c>
      <c r="N197">
        <v>220</v>
      </c>
      <c r="O197">
        <v>69.925506999999996</v>
      </c>
      <c r="R197" t="s">
        <v>4</v>
      </c>
      <c r="S197">
        <v>150</v>
      </c>
      <c r="T197">
        <v>60.962221</v>
      </c>
      <c r="V197">
        <v>167</v>
      </c>
      <c r="W197">
        <v>5.2999999999999999E-2</v>
      </c>
      <c r="X197">
        <f>MIN(S197, V197)</f>
        <v>150</v>
      </c>
      <c r="Y197">
        <f>(X197-N197)/N197*100</f>
        <v>-31.818181818181817</v>
      </c>
    </row>
    <row r="198" spans="1:25" x14ac:dyDescent="0.3">
      <c r="A198" t="s">
        <v>1647</v>
      </c>
      <c r="C198">
        <v>1768795</v>
      </c>
      <c r="D198">
        <v>3841965</v>
      </c>
      <c r="E198">
        <v>50.32</v>
      </c>
      <c r="H198">
        <v>390750</v>
      </c>
      <c r="I198">
        <v>844651</v>
      </c>
      <c r="J198">
        <v>7.12</v>
      </c>
      <c r="M198" t="s">
        <v>4</v>
      </c>
      <c r="N198">
        <v>139</v>
      </c>
      <c r="O198">
        <v>68.423162000000005</v>
      </c>
      <c r="R198" t="s">
        <v>4</v>
      </c>
      <c r="S198">
        <v>133</v>
      </c>
      <c r="T198">
        <v>60.835439999999998</v>
      </c>
      <c r="V198">
        <v>149</v>
      </c>
      <c r="W198">
        <v>4.1000000000000002E-2</v>
      </c>
      <c r="X198">
        <f>MIN(S198, V198)</f>
        <v>133</v>
      </c>
      <c r="Y198">
        <f>(X198-N198)/N198*100</f>
        <v>-4.3165467625899279</v>
      </c>
    </row>
    <row r="199" spans="1:25" x14ac:dyDescent="0.3">
      <c r="A199" t="s">
        <v>1648</v>
      </c>
      <c r="C199">
        <v>650715</v>
      </c>
      <c r="D199">
        <v>1523301</v>
      </c>
      <c r="E199">
        <v>26.27</v>
      </c>
      <c r="H199">
        <v>100110</v>
      </c>
      <c r="I199">
        <v>230801</v>
      </c>
      <c r="J199">
        <v>1.9</v>
      </c>
      <c r="M199" t="s">
        <v>3</v>
      </c>
      <c r="N199">
        <v>79</v>
      </c>
      <c r="O199">
        <v>48.078454999999998</v>
      </c>
      <c r="R199" t="s">
        <v>3</v>
      </c>
      <c r="S199">
        <v>79</v>
      </c>
      <c r="T199">
        <v>0.81800600000000001</v>
      </c>
      <c r="V199">
        <v>93</v>
      </c>
      <c r="W199">
        <v>4.2999999999999997E-2</v>
      </c>
      <c r="X199">
        <f>MIN(S199, V199)</f>
        <v>79</v>
      </c>
      <c r="Y199">
        <f>(X199-N199)/N199*100</f>
        <v>0</v>
      </c>
    </row>
    <row r="200" spans="1:25" x14ac:dyDescent="0.3">
      <c r="A200" t="s">
        <v>1649</v>
      </c>
      <c r="C200">
        <v>2141464</v>
      </c>
      <c r="D200">
        <v>4599410</v>
      </c>
      <c r="E200">
        <v>59.49</v>
      </c>
      <c r="H200">
        <v>404976</v>
      </c>
      <c r="I200">
        <v>865508</v>
      </c>
      <c r="J200">
        <v>4.45</v>
      </c>
      <c r="M200" t="s">
        <v>4</v>
      </c>
      <c r="N200">
        <v>113</v>
      </c>
      <c r="O200">
        <v>70.048000000000002</v>
      </c>
      <c r="R200" t="s">
        <v>4</v>
      </c>
      <c r="S200">
        <v>111</v>
      </c>
      <c r="T200">
        <v>60.759988999999997</v>
      </c>
      <c r="V200">
        <v>131</v>
      </c>
      <c r="W200">
        <v>5.6000000000000001E-2</v>
      </c>
      <c r="X200">
        <f>MIN(S200, V200)</f>
        <v>111</v>
      </c>
      <c r="Y200">
        <f>(X200-N200)/N200*100</f>
        <v>-1.7699115044247788</v>
      </c>
    </row>
    <row r="201" spans="1:25" x14ac:dyDescent="0.3">
      <c r="A201" t="s">
        <v>1650</v>
      </c>
      <c r="C201">
        <v>2150982</v>
      </c>
      <c r="D201">
        <v>4564154</v>
      </c>
      <c r="E201">
        <v>54.96</v>
      </c>
      <c r="H201">
        <v>395280</v>
      </c>
      <c r="I201">
        <v>834753</v>
      </c>
      <c r="J201">
        <v>5.7</v>
      </c>
      <c r="M201" t="s">
        <v>4</v>
      </c>
      <c r="N201">
        <v>110</v>
      </c>
      <c r="O201">
        <v>68.670601000000005</v>
      </c>
      <c r="R201" t="s">
        <v>4</v>
      </c>
      <c r="S201">
        <v>108</v>
      </c>
      <c r="T201">
        <v>60.727696000000002</v>
      </c>
      <c r="V201">
        <v>119</v>
      </c>
      <c r="W201">
        <v>4.3999999999999997E-2</v>
      </c>
      <c r="X201">
        <f>MIN(S201, V201)</f>
        <v>108</v>
      </c>
      <c r="Y201">
        <f>(X201-N201)/N201*100</f>
        <v>-1.8181818181818181</v>
      </c>
    </row>
    <row r="202" spans="1:25" x14ac:dyDescent="0.3">
      <c r="A202" t="s">
        <v>1651</v>
      </c>
      <c r="C202">
        <v>2135868</v>
      </c>
      <c r="D202">
        <v>4543899</v>
      </c>
      <c r="E202">
        <v>59.76</v>
      </c>
      <c r="H202">
        <v>389520</v>
      </c>
      <c r="I202">
        <v>824705</v>
      </c>
      <c r="J202">
        <v>5.8</v>
      </c>
      <c r="M202" t="s">
        <v>4</v>
      </c>
      <c r="N202">
        <v>107</v>
      </c>
      <c r="O202">
        <v>68.846239999999995</v>
      </c>
      <c r="R202" t="s">
        <v>4</v>
      </c>
      <c r="S202">
        <v>106</v>
      </c>
      <c r="T202">
        <v>60.727846</v>
      </c>
      <c r="V202">
        <v>119</v>
      </c>
      <c r="W202">
        <v>4.7E-2</v>
      </c>
      <c r="X202">
        <f>MIN(S202, V202)</f>
        <v>106</v>
      </c>
      <c r="Y202">
        <f>(X202-N202)/N202*100</f>
        <v>-0.93457943925233633</v>
      </c>
    </row>
    <row r="203" spans="1:25" x14ac:dyDescent="0.3">
      <c r="A203" t="s">
        <v>1652</v>
      </c>
      <c r="C203">
        <v>2172105</v>
      </c>
      <c r="D203">
        <v>4562778</v>
      </c>
      <c r="E203">
        <v>52.68</v>
      </c>
      <c r="H203">
        <v>426600</v>
      </c>
      <c r="I203">
        <v>892553</v>
      </c>
      <c r="J203">
        <v>6.69</v>
      </c>
      <c r="M203" t="s">
        <v>3</v>
      </c>
      <c r="N203">
        <v>101</v>
      </c>
      <c r="O203">
        <v>25.515429000000001</v>
      </c>
      <c r="R203" t="s">
        <v>3</v>
      </c>
      <c r="S203">
        <v>101</v>
      </c>
      <c r="T203">
        <v>1.324276</v>
      </c>
      <c r="V203">
        <v>119</v>
      </c>
      <c r="W203">
        <v>5.6000000000000001E-2</v>
      </c>
      <c r="X203">
        <f>MIN(S203, V203)</f>
        <v>101</v>
      </c>
      <c r="Y203">
        <f>(X203-N203)/N203*100</f>
        <v>0</v>
      </c>
    </row>
    <row r="204" spans="1:25" x14ac:dyDescent="0.3">
      <c r="A204" t="s">
        <v>1653</v>
      </c>
      <c r="C204">
        <v>2159992</v>
      </c>
      <c r="D204">
        <v>4599144</v>
      </c>
      <c r="E204">
        <v>59.48</v>
      </c>
      <c r="H204">
        <v>432649</v>
      </c>
      <c r="I204">
        <v>917190</v>
      </c>
      <c r="J204">
        <v>7.96</v>
      </c>
      <c r="M204" t="s">
        <v>4</v>
      </c>
      <c r="N204">
        <v>114</v>
      </c>
      <c r="O204">
        <v>68.675584000000001</v>
      </c>
      <c r="R204" t="s">
        <v>4</v>
      </c>
      <c r="S204">
        <v>114</v>
      </c>
      <c r="T204">
        <v>60.768242999999998</v>
      </c>
      <c r="V204">
        <v>132</v>
      </c>
      <c r="W204">
        <v>6.0999999999999999E-2</v>
      </c>
      <c r="X204">
        <f>MIN(S204, V204)</f>
        <v>114</v>
      </c>
      <c r="Y204">
        <f>(X204-N204)/N204*100</f>
        <v>0</v>
      </c>
    </row>
    <row r="205" spans="1:25" x14ac:dyDescent="0.3">
      <c r="A205" t="s">
        <v>1654</v>
      </c>
      <c r="C205">
        <v>2121756</v>
      </c>
      <c r="D205">
        <v>4460994</v>
      </c>
      <c r="E205">
        <v>51.45</v>
      </c>
      <c r="H205">
        <v>362336</v>
      </c>
      <c r="I205">
        <v>758334</v>
      </c>
      <c r="J205">
        <v>5.0199999999999996</v>
      </c>
      <c r="M205" t="s">
        <v>3</v>
      </c>
      <c r="N205">
        <v>87</v>
      </c>
      <c r="O205">
        <v>26.795269999999999</v>
      </c>
      <c r="R205" t="s">
        <v>3</v>
      </c>
      <c r="S205">
        <v>87</v>
      </c>
      <c r="T205">
        <v>49.172735000000003</v>
      </c>
      <c r="V205">
        <v>103</v>
      </c>
      <c r="W205">
        <v>5.0999999999999997E-2</v>
      </c>
      <c r="X205">
        <f>MIN(S205, V205)</f>
        <v>87</v>
      </c>
      <c r="Y205">
        <f>(X205-N205)/N205*100</f>
        <v>0</v>
      </c>
    </row>
    <row r="206" spans="1:25" x14ac:dyDescent="0.3">
      <c r="A206" t="s">
        <v>1655</v>
      </c>
      <c r="C206">
        <v>2169112</v>
      </c>
      <c r="D206">
        <v>4573636</v>
      </c>
      <c r="E206">
        <v>54.62</v>
      </c>
      <c r="H206">
        <v>400664</v>
      </c>
      <c r="I206">
        <v>841156</v>
      </c>
      <c r="J206">
        <v>6.78</v>
      </c>
      <c r="M206" t="s">
        <v>4</v>
      </c>
      <c r="N206">
        <v>212</v>
      </c>
      <c r="O206">
        <v>68.293256</v>
      </c>
      <c r="R206" t="s">
        <v>3</v>
      </c>
      <c r="S206">
        <v>100</v>
      </c>
      <c r="T206">
        <v>5.8198550000000004</v>
      </c>
      <c r="V206">
        <v>115</v>
      </c>
      <c r="W206">
        <v>5.2999999999999999E-2</v>
      </c>
      <c r="X206">
        <f>MIN(S206, V206)</f>
        <v>100</v>
      </c>
      <c r="Y206">
        <f>(X206-N206)/N206*100</f>
        <v>-52.830188679245282</v>
      </c>
    </row>
    <row r="207" spans="1:25" x14ac:dyDescent="0.3">
      <c r="A207" t="s">
        <v>1656</v>
      </c>
      <c r="C207">
        <v>2357520</v>
      </c>
      <c r="D207">
        <v>5033014</v>
      </c>
      <c r="E207">
        <v>65.09</v>
      </c>
      <c r="H207">
        <v>414656</v>
      </c>
      <c r="I207">
        <v>880607</v>
      </c>
      <c r="J207">
        <v>7.16</v>
      </c>
      <c r="M207" t="s">
        <v>4</v>
      </c>
      <c r="N207">
        <v>104</v>
      </c>
      <c r="O207">
        <v>70.305260000000004</v>
      </c>
      <c r="R207" t="s">
        <v>4</v>
      </c>
      <c r="S207">
        <v>105</v>
      </c>
      <c r="T207">
        <v>60.821559999999998</v>
      </c>
      <c r="V207">
        <v>123</v>
      </c>
      <c r="W207">
        <v>5.8000000000000003E-2</v>
      </c>
      <c r="X207">
        <f>MIN(S207, V207)</f>
        <v>105</v>
      </c>
      <c r="Y207">
        <f>(X207-N207)/N207*100</f>
        <v>0.96153846153846156</v>
      </c>
    </row>
    <row r="208" spans="1:25" x14ac:dyDescent="0.3">
      <c r="A208" t="s">
        <v>1657</v>
      </c>
      <c r="C208">
        <v>2146709</v>
      </c>
      <c r="D208">
        <v>4543091</v>
      </c>
      <c r="E208">
        <v>58.31</v>
      </c>
      <c r="H208">
        <v>388484</v>
      </c>
      <c r="I208">
        <v>818216</v>
      </c>
      <c r="J208">
        <v>5.95</v>
      </c>
      <c r="M208" t="s">
        <v>4</v>
      </c>
      <c r="N208">
        <v>102</v>
      </c>
      <c r="O208">
        <v>68.798550000000006</v>
      </c>
      <c r="R208" t="s">
        <v>4</v>
      </c>
      <c r="S208">
        <v>98</v>
      </c>
      <c r="T208">
        <v>60.741698</v>
      </c>
      <c r="V208">
        <v>115</v>
      </c>
      <c r="W208">
        <v>4.2000000000000003E-2</v>
      </c>
      <c r="X208">
        <f>MIN(S208, V208)</f>
        <v>98</v>
      </c>
      <c r="Y208">
        <f>(X208-N208)/N208*100</f>
        <v>-3.9215686274509802</v>
      </c>
    </row>
    <row r="209" spans="1:25" x14ac:dyDescent="0.3">
      <c r="A209" t="s">
        <v>1658</v>
      </c>
      <c r="C209">
        <v>2163420</v>
      </c>
      <c r="D209">
        <v>4540527</v>
      </c>
      <c r="E209">
        <v>54.24</v>
      </c>
      <c r="H209">
        <v>406980</v>
      </c>
      <c r="I209">
        <v>850527</v>
      </c>
      <c r="J209">
        <v>5.44</v>
      </c>
      <c r="M209" t="s">
        <v>4</v>
      </c>
      <c r="N209">
        <v>100</v>
      </c>
      <c r="O209">
        <v>67.746465999999998</v>
      </c>
      <c r="R209" t="s">
        <v>4</v>
      </c>
      <c r="S209">
        <v>98</v>
      </c>
      <c r="T209">
        <v>60.703459000000002</v>
      </c>
      <c r="V209">
        <v>113</v>
      </c>
      <c r="W209">
        <v>5.2999999999999999E-2</v>
      </c>
      <c r="X209">
        <f>MIN(S209, V209)</f>
        <v>98</v>
      </c>
      <c r="Y209">
        <f>(X209-N209)/N209*100</f>
        <v>-2</v>
      </c>
    </row>
    <row r="210" spans="1:25" x14ac:dyDescent="0.3">
      <c r="A210" t="s">
        <v>1659</v>
      </c>
      <c r="C210">
        <v>701100</v>
      </c>
      <c r="D210">
        <v>1627361</v>
      </c>
      <c r="E210">
        <v>27.97</v>
      </c>
      <c r="H210">
        <v>108300</v>
      </c>
      <c r="I210">
        <v>247801</v>
      </c>
      <c r="J210">
        <v>1.97</v>
      </c>
      <c r="M210" t="s">
        <v>3</v>
      </c>
      <c r="N210">
        <v>81</v>
      </c>
      <c r="O210">
        <v>19.692404</v>
      </c>
      <c r="R210" t="s">
        <v>3</v>
      </c>
      <c r="S210">
        <v>81</v>
      </c>
      <c r="T210">
        <v>0.383849</v>
      </c>
      <c r="V210">
        <v>94</v>
      </c>
      <c r="W210">
        <v>4.2999999999999997E-2</v>
      </c>
      <c r="X210">
        <f>MIN(S210, V210)</f>
        <v>81</v>
      </c>
      <c r="Y210">
        <f>(X210-N210)/N210*100</f>
        <v>0</v>
      </c>
    </row>
    <row r="211" spans="1:25" x14ac:dyDescent="0.3">
      <c r="A211" t="s">
        <v>1660</v>
      </c>
      <c r="C211">
        <v>2481516</v>
      </c>
      <c r="D211">
        <v>5180863</v>
      </c>
      <c r="E211">
        <v>56.41</v>
      </c>
      <c r="H211">
        <v>411588</v>
      </c>
      <c r="I211">
        <v>855563</v>
      </c>
      <c r="J211">
        <v>5.63</v>
      </c>
      <c r="M211" t="s">
        <v>3</v>
      </c>
      <c r="N211">
        <v>85</v>
      </c>
      <c r="O211">
        <v>18.306702000000001</v>
      </c>
      <c r="R211" t="s">
        <v>3</v>
      </c>
      <c r="S211">
        <v>85</v>
      </c>
      <c r="T211">
        <v>3.0654659999999998</v>
      </c>
      <c r="V211">
        <v>102</v>
      </c>
      <c r="W211">
        <v>7.2999999999999995E-2</v>
      </c>
      <c r="X211">
        <f>MIN(S211, V211)</f>
        <v>85</v>
      </c>
      <c r="Y211">
        <f>(X211-N211)/N211*100</f>
        <v>0</v>
      </c>
    </row>
    <row r="212" spans="1:25" x14ac:dyDescent="0.3">
      <c r="A212" t="s">
        <v>1661</v>
      </c>
      <c r="C212">
        <v>3041346</v>
      </c>
      <c r="D212">
        <v>6357418</v>
      </c>
      <c r="E212">
        <v>71.92</v>
      </c>
      <c r="H212">
        <v>419804</v>
      </c>
      <c r="I212">
        <v>873077</v>
      </c>
      <c r="J212">
        <v>6.33</v>
      </c>
      <c r="M212" t="s">
        <v>3</v>
      </c>
      <c r="N212">
        <v>77</v>
      </c>
      <c r="O212">
        <v>65.580569999999994</v>
      </c>
      <c r="R212" t="s">
        <v>3</v>
      </c>
      <c r="S212">
        <v>77</v>
      </c>
      <c r="T212">
        <v>45.034174</v>
      </c>
      <c r="V212">
        <v>93</v>
      </c>
      <c r="W212">
        <v>4.9000000000000002E-2</v>
      </c>
      <c r="X212">
        <f>MIN(S212, V212)</f>
        <v>77</v>
      </c>
      <c r="Y212">
        <f>(X212-N212)/N212*100</f>
        <v>0</v>
      </c>
    </row>
    <row r="213" spans="1:25" x14ac:dyDescent="0.3">
      <c r="A213" t="s">
        <v>1662</v>
      </c>
      <c r="C213">
        <v>3009162</v>
      </c>
      <c r="D213">
        <v>6278200</v>
      </c>
      <c r="E213">
        <v>73.14</v>
      </c>
      <c r="H213">
        <v>436306</v>
      </c>
      <c r="I213">
        <v>905976</v>
      </c>
      <c r="J213">
        <v>4.6100000000000003</v>
      </c>
      <c r="M213" t="s">
        <v>3</v>
      </c>
      <c r="N213">
        <v>87</v>
      </c>
      <c r="O213">
        <v>22.200015</v>
      </c>
      <c r="R213" t="s">
        <v>3</v>
      </c>
      <c r="S213">
        <v>87</v>
      </c>
      <c r="T213">
        <v>3.0028969999999999</v>
      </c>
      <c r="V213">
        <v>96</v>
      </c>
      <c r="W213">
        <v>6.7000000000000004E-2</v>
      </c>
      <c r="X213">
        <f>MIN(S213, V213)</f>
        <v>87</v>
      </c>
      <c r="Y213">
        <f>(X213-N213)/N213*100</f>
        <v>0</v>
      </c>
    </row>
    <row r="214" spans="1:25" x14ac:dyDescent="0.3">
      <c r="A214" t="s">
        <v>1663</v>
      </c>
      <c r="C214">
        <v>3089744</v>
      </c>
      <c r="D214">
        <v>6455384</v>
      </c>
      <c r="E214">
        <v>75.819999999999993</v>
      </c>
      <c r="H214">
        <v>477424</v>
      </c>
      <c r="I214">
        <v>992944</v>
      </c>
      <c r="J214">
        <v>4.91</v>
      </c>
      <c r="M214" t="s">
        <v>4</v>
      </c>
      <c r="N214">
        <v>115</v>
      </c>
      <c r="O214">
        <v>70.522822000000005</v>
      </c>
      <c r="R214" t="s">
        <v>4</v>
      </c>
      <c r="S214">
        <v>95</v>
      </c>
      <c r="T214">
        <v>60.778756999999999</v>
      </c>
      <c r="V214">
        <v>105</v>
      </c>
      <c r="W214">
        <v>0.05</v>
      </c>
      <c r="X214">
        <f>MIN(S214, V214)</f>
        <v>95</v>
      </c>
      <c r="Y214">
        <f>(X214-N214)/N214*100</f>
        <v>-17.391304347826086</v>
      </c>
    </row>
    <row r="215" spans="1:25" x14ac:dyDescent="0.3">
      <c r="A215" t="s">
        <v>1664</v>
      </c>
      <c r="C215">
        <v>2862099</v>
      </c>
      <c r="D215">
        <v>5962316</v>
      </c>
      <c r="E215">
        <v>70.040000000000006</v>
      </c>
      <c r="H215">
        <v>398853</v>
      </c>
      <c r="I215">
        <v>826760</v>
      </c>
      <c r="J215">
        <v>5.84</v>
      </c>
      <c r="M215" t="s">
        <v>3</v>
      </c>
      <c r="N215">
        <v>77</v>
      </c>
      <c r="O215">
        <v>30.598237000000001</v>
      </c>
      <c r="R215" t="s">
        <v>3</v>
      </c>
      <c r="S215">
        <v>77</v>
      </c>
      <c r="T215">
        <v>4.0808299999999997</v>
      </c>
      <c r="V215">
        <v>90</v>
      </c>
      <c r="W215">
        <v>5.1999999999999998E-2</v>
      </c>
      <c r="X215">
        <f>MIN(S215, V215)</f>
        <v>77</v>
      </c>
      <c r="Y215">
        <f>(X215-N215)/N215*100</f>
        <v>0</v>
      </c>
    </row>
    <row r="216" spans="1:25" x14ac:dyDescent="0.3">
      <c r="A216" t="s">
        <v>1665</v>
      </c>
      <c r="C216">
        <v>2843970</v>
      </c>
      <c r="D216">
        <v>5994920</v>
      </c>
      <c r="E216">
        <v>74.7</v>
      </c>
      <c r="H216">
        <v>455842</v>
      </c>
      <c r="I216">
        <v>956408</v>
      </c>
      <c r="J216">
        <v>6.78</v>
      </c>
      <c r="M216" t="s">
        <v>3</v>
      </c>
      <c r="N216">
        <v>96</v>
      </c>
      <c r="O216">
        <v>22.904627999999999</v>
      </c>
      <c r="R216" t="s">
        <v>3</v>
      </c>
      <c r="S216">
        <v>96</v>
      </c>
      <c r="T216">
        <v>1.304902</v>
      </c>
      <c r="V216">
        <v>112</v>
      </c>
      <c r="W216">
        <v>5.8999999999999997E-2</v>
      </c>
      <c r="X216">
        <f>MIN(S216, V216)</f>
        <v>96</v>
      </c>
      <c r="Y216">
        <f>(X216-N216)/N216*100</f>
        <v>0</v>
      </c>
    </row>
    <row r="217" spans="1:25" x14ac:dyDescent="0.3">
      <c r="A217" t="s">
        <v>1666</v>
      </c>
      <c r="C217">
        <v>2470952</v>
      </c>
      <c r="D217">
        <v>5194299</v>
      </c>
      <c r="E217">
        <v>59.12</v>
      </c>
      <c r="H217">
        <v>385968</v>
      </c>
      <c r="I217">
        <v>807237</v>
      </c>
      <c r="J217">
        <v>4.01</v>
      </c>
      <c r="M217" t="s">
        <v>4</v>
      </c>
      <c r="N217">
        <v>94</v>
      </c>
      <c r="O217">
        <v>68.912806000000003</v>
      </c>
      <c r="R217" t="s">
        <v>4</v>
      </c>
      <c r="S217">
        <v>92</v>
      </c>
      <c r="T217">
        <v>60.649082999999997</v>
      </c>
      <c r="V217">
        <v>101</v>
      </c>
      <c r="W217">
        <v>4.2000000000000003E-2</v>
      </c>
      <c r="X217">
        <f>MIN(S217, V217)</f>
        <v>92</v>
      </c>
      <c r="Y217">
        <f>(X217-N217)/N217*100</f>
        <v>-2.1276595744680851</v>
      </c>
    </row>
    <row r="218" spans="1:25" x14ac:dyDescent="0.3">
      <c r="A218" t="s">
        <v>1667</v>
      </c>
      <c r="C218">
        <v>2983372</v>
      </c>
      <c r="D218">
        <v>6220351</v>
      </c>
      <c r="E218">
        <v>67.5</v>
      </c>
      <c r="H218">
        <v>457934</v>
      </c>
      <c r="I218">
        <v>950574</v>
      </c>
      <c r="J218">
        <v>6.3</v>
      </c>
      <c r="M218" t="s">
        <v>3</v>
      </c>
      <c r="N218">
        <v>94</v>
      </c>
      <c r="O218">
        <v>14.656081</v>
      </c>
      <c r="R218" t="s">
        <v>3</v>
      </c>
      <c r="S218">
        <v>94</v>
      </c>
      <c r="T218">
        <v>1.18849</v>
      </c>
      <c r="V218">
        <v>100</v>
      </c>
      <c r="W218">
        <v>6.0999999999999999E-2</v>
      </c>
      <c r="X218">
        <f>MIN(S218, V218)</f>
        <v>94</v>
      </c>
      <c r="Y218">
        <f>(X218-N218)/N218*100</f>
        <v>0</v>
      </c>
    </row>
    <row r="219" spans="1:25" x14ac:dyDescent="0.3">
      <c r="A219" t="s">
        <v>1668</v>
      </c>
      <c r="C219">
        <v>2739390</v>
      </c>
      <c r="D219">
        <v>5708370</v>
      </c>
      <c r="E219">
        <v>62.27</v>
      </c>
      <c r="H219">
        <v>379632</v>
      </c>
      <c r="I219">
        <v>787011</v>
      </c>
      <c r="J219">
        <v>3.85</v>
      </c>
      <c r="M219" t="s">
        <v>3</v>
      </c>
      <c r="N219">
        <v>78</v>
      </c>
      <c r="O219">
        <v>27.943631</v>
      </c>
      <c r="R219" t="s">
        <v>3</v>
      </c>
      <c r="S219">
        <v>78</v>
      </c>
      <c r="T219">
        <v>4.4508999999999999</v>
      </c>
      <c r="V219">
        <v>87</v>
      </c>
      <c r="W219">
        <v>4.7E-2</v>
      </c>
      <c r="X219">
        <f>MIN(S219, V219)</f>
        <v>78</v>
      </c>
      <c r="Y219">
        <f>(X219-N219)/N219*100</f>
        <v>0</v>
      </c>
    </row>
    <row r="220" spans="1:25" x14ac:dyDescent="0.3">
      <c r="A220" t="s">
        <v>1669</v>
      </c>
      <c r="C220">
        <v>2539138</v>
      </c>
      <c r="D220">
        <v>5293515</v>
      </c>
      <c r="E220">
        <v>56.61</v>
      </c>
      <c r="H220">
        <v>451220</v>
      </c>
      <c r="I220">
        <v>936984</v>
      </c>
      <c r="J220">
        <v>6.07</v>
      </c>
      <c r="M220" t="s">
        <v>3</v>
      </c>
      <c r="N220">
        <v>95</v>
      </c>
      <c r="O220">
        <v>11.755986999999999</v>
      </c>
      <c r="R220" t="s">
        <v>3</v>
      </c>
      <c r="S220">
        <v>95</v>
      </c>
      <c r="T220">
        <v>1.1770069999999999</v>
      </c>
      <c r="V220">
        <v>109</v>
      </c>
      <c r="W220">
        <v>6.8000000000000005E-2</v>
      </c>
      <c r="X220">
        <f>MIN(S220, V220)</f>
        <v>95</v>
      </c>
      <c r="Y220">
        <f>(X220-N220)/N220*100</f>
        <v>0</v>
      </c>
    </row>
    <row r="221" spans="1:25" x14ac:dyDescent="0.3">
      <c r="A221" t="s">
        <v>1670</v>
      </c>
      <c r="C221">
        <v>693753</v>
      </c>
      <c r="D221">
        <v>1670953</v>
      </c>
      <c r="E221">
        <v>31.38</v>
      </c>
      <c r="H221">
        <v>102663</v>
      </c>
      <c r="I221">
        <v>243103</v>
      </c>
      <c r="J221">
        <v>2.1</v>
      </c>
      <c r="M221" t="s">
        <v>3</v>
      </c>
      <c r="N221">
        <v>92</v>
      </c>
      <c r="O221">
        <v>11.53314</v>
      </c>
      <c r="R221" t="s">
        <v>3</v>
      </c>
      <c r="S221">
        <v>92</v>
      </c>
      <c r="T221">
        <v>0.70248600000000005</v>
      </c>
      <c r="V221">
        <v>98</v>
      </c>
      <c r="W221">
        <v>3.6999999999999998E-2</v>
      </c>
      <c r="X221">
        <f>MIN(S221, V221)</f>
        <v>92</v>
      </c>
      <c r="Y221">
        <f>(X221-N221)/N221*100</f>
        <v>0</v>
      </c>
    </row>
    <row r="222" spans="1:25" x14ac:dyDescent="0.3">
      <c r="A222" t="s">
        <v>1671</v>
      </c>
      <c r="C222">
        <v>3247596</v>
      </c>
      <c r="D222">
        <v>6722640</v>
      </c>
      <c r="E222">
        <v>69.900000000000006</v>
      </c>
      <c r="H222">
        <v>425340</v>
      </c>
      <c r="I222">
        <v>876216</v>
      </c>
      <c r="J222">
        <v>4.2699999999999996</v>
      </c>
      <c r="M222" t="s">
        <v>3</v>
      </c>
      <c r="N222">
        <v>77</v>
      </c>
      <c r="O222">
        <v>16.356134000000001</v>
      </c>
      <c r="R222" t="s">
        <v>3</v>
      </c>
      <c r="S222">
        <v>77</v>
      </c>
      <c r="T222">
        <v>1.882263</v>
      </c>
      <c r="V222">
        <v>84</v>
      </c>
      <c r="W222">
        <v>5.8999999999999997E-2</v>
      </c>
      <c r="X222">
        <f>MIN(S222, V222)</f>
        <v>77</v>
      </c>
      <c r="Y222">
        <f>(X222-N222)/N222*100</f>
        <v>0</v>
      </c>
    </row>
    <row r="223" spans="1:25" x14ac:dyDescent="0.3">
      <c r="A223" t="s">
        <v>1672</v>
      </c>
      <c r="C223">
        <v>2926040</v>
      </c>
      <c r="D223">
        <v>6102508</v>
      </c>
      <c r="E223">
        <v>65.87</v>
      </c>
      <c r="H223">
        <v>433160</v>
      </c>
      <c r="I223">
        <v>899044</v>
      </c>
      <c r="J223">
        <v>5.98</v>
      </c>
      <c r="M223" t="s">
        <v>3</v>
      </c>
      <c r="N223">
        <v>96</v>
      </c>
      <c r="O223">
        <v>14.307619000000001</v>
      </c>
      <c r="R223" t="s">
        <v>3</v>
      </c>
      <c r="S223">
        <v>96</v>
      </c>
      <c r="T223">
        <v>1.15404</v>
      </c>
      <c r="V223">
        <v>97</v>
      </c>
      <c r="W223">
        <v>6.7000000000000004E-2</v>
      </c>
      <c r="X223">
        <f>MIN(S223, V223)</f>
        <v>96</v>
      </c>
      <c r="Y223">
        <f>(X223-N223)/N223*100</f>
        <v>0</v>
      </c>
    </row>
    <row r="224" spans="1:25" x14ac:dyDescent="0.3">
      <c r="A224" t="s">
        <v>1673</v>
      </c>
      <c r="C224">
        <v>2780364</v>
      </c>
      <c r="D224">
        <v>5833117</v>
      </c>
      <c r="E224">
        <v>65.069999999999993</v>
      </c>
      <c r="H224">
        <v>448848</v>
      </c>
      <c r="I224">
        <v>937270</v>
      </c>
      <c r="J224">
        <v>6.33</v>
      </c>
      <c r="M224" t="s">
        <v>3</v>
      </c>
      <c r="N224">
        <v>107</v>
      </c>
      <c r="O224">
        <v>13.829567000000001</v>
      </c>
      <c r="R224" t="s">
        <v>3</v>
      </c>
      <c r="S224">
        <v>107</v>
      </c>
      <c r="T224">
        <v>0.92767900000000003</v>
      </c>
      <c r="V224">
        <v>107</v>
      </c>
      <c r="W224">
        <v>7.0999999999999994E-2</v>
      </c>
      <c r="X224">
        <f>MIN(S224, V224)</f>
        <v>107</v>
      </c>
      <c r="Y224">
        <f>(X224-N224)/N224*100</f>
        <v>0</v>
      </c>
    </row>
    <row r="225" spans="1:25" x14ac:dyDescent="0.3">
      <c r="A225" t="s">
        <v>1674</v>
      </c>
      <c r="C225">
        <v>3128400</v>
      </c>
      <c r="D225">
        <v>6505309</v>
      </c>
      <c r="E225">
        <v>68.5</v>
      </c>
      <c r="H225">
        <v>492960</v>
      </c>
      <c r="I225">
        <v>1020925</v>
      </c>
      <c r="J225">
        <v>6.7</v>
      </c>
      <c r="M225" t="s">
        <v>3</v>
      </c>
      <c r="N225">
        <v>93</v>
      </c>
      <c r="O225">
        <v>23.9252</v>
      </c>
      <c r="R225" t="s">
        <v>3</v>
      </c>
      <c r="S225">
        <v>93</v>
      </c>
      <c r="T225">
        <v>1.267409</v>
      </c>
      <c r="V225">
        <v>103</v>
      </c>
      <c r="W225">
        <v>7.6999999999999999E-2</v>
      </c>
      <c r="X225">
        <f>MIN(S225, V225)</f>
        <v>93</v>
      </c>
      <c r="Y225">
        <f>(X225-N225)/N225*100</f>
        <v>0</v>
      </c>
    </row>
    <row r="226" spans="1:25" x14ac:dyDescent="0.3">
      <c r="A226" t="s">
        <v>1675</v>
      </c>
      <c r="C226">
        <v>2969890</v>
      </c>
      <c r="D226">
        <v>6190158</v>
      </c>
      <c r="E226">
        <v>67.52</v>
      </c>
      <c r="H226">
        <v>384076</v>
      </c>
      <c r="I226">
        <v>796194</v>
      </c>
      <c r="J226">
        <v>3.89</v>
      </c>
      <c r="M226" t="s">
        <v>3</v>
      </c>
      <c r="N226">
        <v>78</v>
      </c>
      <c r="O226">
        <v>14.111632999999999</v>
      </c>
      <c r="R226" t="s">
        <v>3</v>
      </c>
      <c r="S226">
        <v>78</v>
      </c>
      <c r="T226">
        <v>1.848956</v>
      </c>
      <c r="V226">
        <v>85</v>
      </c>
      <c r="W226">
        <v>5.5E-2</v>
      </c>
      <c r="X226">
        <f>MIN(S226, V226)</f>
        <v>78</v>
      </c>
      <c r="Y226">
        <f>(X226-N226)/N226*100</f>
        <v>0</v>
      </c>
    </row>
    <row r="227" spans="1:25" x14ac:dyDescent="0.3">
      <c r="A227" t="s">
        <v>1676</v>
      </c>
      <c r="C227">
        <v>2667720</v>
      </c>
      <c r="D227">
        <v>5589197</v>
      </c>
      <c r="E227">
        <v>62.87</v>
      </c>
      <c r="H227">
        <v>379948</v>
      </c>
      <c r="I227">
        <v>791781</v>
      </c>
      <c r="J227">
        <v>5.38</v>
      </c>
      <c r="M227" t="s">
        <v>4</v>
      </c>
      <c r="N227">
        <v>84</v>
      </c>
      <c r="O227">
        <v>69.274777</v>
      </c>
      <c r="R227" t="s">
        <v>4</v>
      </c>
      <c r="S227">
        <v>83</v>
      </c>
      <c r="T227">
        <v>60.613832000000002</v>
      </c>
      <c r="V227">
        <v>93</v>
      </c>
      <c r="W227">
        <v>5.7000000000000002E-2</v>
      </c>
      <c r="X227">
        <f>MIN(S227, V227)</f>
        <v>83</v>
      </c>
      <c r="Y227">
        <f>(X227-N227)/N227*100</f>
        <v>-1.1904761904761905</v>
      </c>
    </row>
    <row r="228" spans="1:25" x14ac:dyDescent="0.3">
      <c r="A228" t="s">
        <v>1677</v>
      </c>
      <c r="C228">
        <v>3376684</v>
      </c>
      <c r="D228">
        <v>6963583</v>
      </c>
      <c r="E228">
        <v>70.02</v>
      </c>
      <c r="H228">
        <v>447384</v>
      </c>
      <c r="I228">
        <v>918533</v>
      </c>
      <c r="J228">
        <v>6.11</v>
      </c>
      <c r="M228" t="s">
        <v>3</v>
      </c>
      <c r="N228">
        <v>76</v>
      </c>
      <c r="O228">
        <v>16.626944999999999</v>
      </c>
      <c r="R228" t="s">
        <v>3</v>
      </c>
      <c r="S228">
        <v>76</v>
      </c>
      <c r="T228">
        <v>1.164779</v>
      </c>
      <c r="V228">
        <v>83</v>
      </c>
      <c r="W228">
        <v>5.3999999999999999E-2</v>
      </c>
      <c r="X228">
        <f>MIN(S228, V228)</f>
        <v>76</v>
      </c>
      <c r="Y228">
        <f>(X228-N228)/N228*100</f>
        <v>0</v>
      </c>
    </row>
    <row r="229" spans="1:25" x14ac:dyDescent="0.3">
      <c r="A229" t="s">
        <v>1678</v>
      </c>
      <c r="C229">
        <v>3381754</v>
      </c>
      <c r="D229">
        <v>7042252</v>
      </c>
      <c r="E229">
        <v>75.34</v>
      </c>
      <c r="H229">
        <v>499188</v>
      </c>
      <c r="I229">
        <v>1035041</v>
      </c>
      <c r="J229">
        <v>6.94</v>
      </c>
      <c r="M229" t="s">
        <v>3</v>
      </c>
      <c r="N229">
        <v>89</v>
      </c>
      <c r="O229">
        <v>39.615763000000001</v>
      </c>
      <c r="R229" t="s">
        <v>3</v>
      </c>
      <c r="S229">
        <v>89</v>
      </c>
      <c r="T229">
        <v>4.0640619999999998</v>
      </c>
      <c r="V229">
        <v>101</v>
      </c>
      <c r="W229">
        <v>4.9000000000000002E-2</v>
      </c>
      <c r="X229">
        <f>MIN(S229, V229)</f>
        <v>89</v>
      </c>
      <c r="Y229">
        <f>(X229-N229)/N229*100</f>
        <v>0</v>
      </c>
    </row>
    <row r="230" spans="1:25" x14ac:dyDescent="0.3">
      <c r="A230" t="s">
        <v>1679</v>
      </c>
      <c r="C230">
        <v>4201516</v>
      </c>
      <c r="D230">
        <v>8661830</v>
      </c>
      <c r="E230">
        <v>87.73</v>
      </c>
      <c r="H230">
        <v>452100</v>
      </c>
      <c r="I230">
        <v>927260</v>
      </c>
      <c r="J230">
        <v>6.41</v>
      </c>
      <c r="M230" t="s">
        <v>3</v>
      </c>
      <c r="N230">
        <v>70</v>
      </c>
      <c r="O230">
        <v>38.248353999999999</v>
      </c>
      <c r="R230" t="s">
        <v>3</v>
      </c>
      <c r="S230">
        <v>70</v>
      </c>
      <c r="T230">
        <v>1.9704060000000001</v>
      </c>
      <c r="V230">
        <v>74</v>
      </c>
      <c r="W230">
        <v>7.4999999999999997E-2</v>
      </c>
      <c r="X230">
        <f>MIN(S230, V230)</f>
        <v>70</v>
      </c>
      <c r="Y230">
        <f>(X230-N230)/N230*100</f>
        <v>0</v>
      </c>
    </row>
    <row r="231" spans="1:25" x14ac:dyDescent="0.3">
      <c r="A231" t="s">
        <v>1680</v>
      </c>
      <c r="C231">
        <v>3190956</v>
      </c>
      <c r="D231">
        <v>6680144</v>
      </c>
      <c r="E231">
        <v>75.900000000000006</v>
      </c>
      <c r="H231">
        <v>414644</v>
      </c>
      <c r="I231">
        <v>863256</v>
      </c>
      <c r="J231">
        <v>6</v>
      </c>
      <c r="M231" t="s">
        <v>4</v>
      </c>
      <c r="N231">
        <v>77</v>
      </c>
      <c r="O231">
        <v>70.881349999999998</v>
      </c>
      <c r="R231" t="s">
        <v>4</v>
      </c>
      <c r="S231">
        <v>76</v>
      </c>
      <c r="T231">
        <v>60.654094000000001</v>
      </c>
      <c r="V231">
        <v>91</v>
      </c>
      <c r="W231">
        <v>0.06</v>
      </c>
      <c r="X231">
        <f>MIN(S231, V231)</f>
        <v>76</v>
      </c>
      <c r="Y231">
        <f>(X231-N231)/N231*100</f>
        <v>-1.2987012987012987</v>
      </c>
    </row>
    <row r="232" spans="1:25" x14ac:dyDescent="0.3">
      <c r="A232" t="s">
        <v>1681</v>
      </c>
      <c r="C232">
        <v>830417</v>
      </c>
      <c r="D232">
        <v>1947212</v>
      </c>
      <c r="E232">
        <v>34.1</v>
      </c>
      <c r="H232">
        <v>116185</v>
      </c>
      <c r="I232">
        <v>268212</v>
      </c>
      <c r="J232">
        <v>2.1800000000000002</v>
      </c>
      <c r="M232" t="s">
        <v>3</v>
      </c>
      <c r="N232">
        <v>88</v>
      </c>
      <c r="O232">
        <v>9.0791070000000005</v>
      </c>
      <c r="R232" t="s">
        <v>3</v>
      </c>
      <c r="S232">
        <v>88</v>
      </c>
      <c r="T232">
        <v>0.375245</v>
      </c>
      <c r="V232">
        <v>94</v>
      </c>
      <c r="W232">
        <v>6.8000000000000005E-2</v>
      </c>
      <c r="X232">
        <f>MIN(S232, V232)</f>
        <v>88</v>
      </c>
      <c r="Y232">
        <f>(X232-N232)/N232*100</f>
        <v>0</v>
      </c>
    </row>
    <row r="233" spans="1:25" x14ac:dyDescent="0.3">
      <c r="A233" t="s">
        <v>1682</v>
      </c>
      <c r="C233">
        <v>2220288</v>
      </c>
      <c r="D233">
        <v>4743957</v>
      </c>
      <c r="E233">
        <v>56.74</v>
      </c>
      <c r="H233">
        <v>931728</v>
      </c>
      <c r="I233">
        <v>1987827</v>
      </c>
      <c r="J233">
        <v>14.91</v>
      </c>
      <c r="M233" t="s">
        <v>4</v>
      </c>
      <c r="N233">
        <v>275</v>
      </c>
      <c r="O233">
        <v>69.184207999999998</v>
      </c>
      <c r="R233" t="s">
        <v>4</v>
      </c>
      <c r="S233">
        <v>259</v>
      </c>
      <c r="T233">
        <v>62.356884000000001</v>
      </c>
      <c r="V233">
        <v>281</v>
      </c>
      <c r="W233">
        <v>4.1000000000000002E-2</v>
      </c>
      <c r="X233">
        <f>MIN(S233, V233)</f>
        <v>259</v>
      </c>
      <c r="Y233">
        <f>(X233-N233)/N233*100</f>
        <v>-5.8181818181818183</v>
      </c>
    </row>
    <row r="234" spans="1:25" x14ac:dyDescent="0.3">
      <c r="A234" t="s">
        <v>1683</v>
      </c>
      <c r="C234">
        <v>2337480</v>
      </c>
      <c r="D234">
        <v>4948275</v>
      </c>
      <c r="E234">
        <v>56.2</v>
      </c>
      <c r="H234">
        <v>837144</v>
      </c>
      <c r="I234">
        <v>1769169</v>
      </c>
      <c r="J234">
        <v>12.96</v>
      </c>
      <c r="M234" t="s">
        <v>4</v>
      </c>
      <c r="N234">
        <v>230</v>
      </c>
      <c r="O234">
        <v>69.560592999999997</v>
      </c>
      <c r="R234" t="s">
        <v>4</v>
      </c>
      <c r="S234" t="s">
        <v>1449</v>
      </c>
      <c r="T234">
        <v>61.620669999999997</v>
      </c>
      <c r="V234">
        <v>230</v>
      </c>
      <c r="W234">
        <v>3.6999999999999998E-2</v>
      </c>
      <c r="X234">
        <f>MIN(S234, V234)</f>
        <v>230</v>
      </c>
      <c r="Y234">
        <f>(X234-N234)/N234*100</f>
        <v>0</v>
      </c>
    </row>
    <row r="235" spans="1:25" x14ac:dyDescent="0.3">
      <c r="A235" t="s">
        <v>1684</v>
      </c>
      <c r="C235">
        <v>2308225</v>
      </c>
      <c r="D235">
        <v>4876499</v>
      </c>
      <c r="E235">
        <v>56.48</v>
      </c>
      <c r="H235">
        <v>821510</v>
      </c>
      <c r="I235">
        <v>1732516</v>
      </c>
      <c r="J235">
        <v>11.27</v>
      </c>
      <c r="M235" t="s">
        <v>4</v>
      </c>
      <c r="N235">
        <v>236</v>
      </c>
      <c r="O235">
        <v>68.852292000000006</v>
      </c>
      <c r="R235" t="s">
        <v>4</v>
      </c>
      <c r="S235" t="s">
        <v>1449</v>
      </c>
      <c r="T235">
        <v>61.573734999999999</v>
      </c>
      <c r="V235">
        <v>225</v>
      </c>
      <c r="W235">
        <v>3.2000000000000001E-2</v>
      </c>
      <c r="X235">
        <f>MIN(S235, V235)</f>
        <v>225</v>
      </c>
      <c r="Y235">
        <f>(X235-N235)/N235*100</f>
        <v>-4.6610169491525424</v>
      </c>
    </row>
    <row r="236" spans="1:25" x14ac:dyDescent="0.3">
      <c r="A236" t="s">
        <v>1685</v>
      </c>
      <c r="C236">
        <v>2503177</v>
      </c>
      <c r="D236">
        <v>5259931</v>
      </c>
      <c r="E236">
        <v>58.02</v>
      </c>
      <c r="H236">
        <v>809268</v>
      </c>
      <c r="I236">
        <v>1697470</v>
      </c>
      <c r="J236">
        <v>12.25</v>
      </c>
      <c r="M236" t="s">
        <v>4</v>
      </c>
      <c r="N236">
        <v>199</v>
      </c>
      <c r="O236">
        <v>69.027387000000004</v>
      </c>
      <c r="R236" t="s">
        <v>4</v>
      </c>
      <c r="S236">
        <v>203</v>
      </c>
      <c r="T236">
        <v>61.695858999999999</v>
      </c>
      <c r="V236">
        <v>203</v>
      </c>
      <c r="W236">
        <v>3.6999999999999998E-2</v>
      </c>
      <c r="X236">
        <f>MIN(S236, V236)</f>
        <v>203</v>
      </c>
      <c r="Y236">
        <f>(X236-N236)/N236*100</f>
        <v>2.0100502512562812</v>
      </c>
    </row>
    <row r="237" spans="1:25" x14ac:dyDescent="0.3">
      <c r="A237" t="s">
        <v>1686</v>
      </c>
      <c r="C237">
        <v>2065206</v>
      </c>
      <c r="D237">
        <v>4398861</v>
      </c>
      <c r="E237">
        <v>51.64</v>
      </c>
      <c r="H237">
        <v>857805</v>
      </c>
      <c r="I237">
        <v>1824415</v>
      </c>
      <c r="J237">
        <v>13.64</v>
      </c>
      <c r="M237" t="s">
        <v>4</v>
      </c>
      <c r="N237">
        <v>242</v>
      </c>
      <c r="O237">
        <v>68.169420000000002</v>
      </c>
      <c r="R237" t="s">
        <v>4</v>
      </c>
      <c r="S237">
        <v>237</v>
      </c>
      <c r="T237">
        <v>62.124231000000002</v>
      </c>
      <c r="V237">
        <v>264</v>
      </c>
      <c r="W237">
        <v>3.5000000000000003E-2</v>
      </c>
      <c r="X237">
        <f>MIN(S237, V237)</f>
        <v>237</v>
      </c>
      <c r="Y237">
        <f>(X237-N237)/N237*100</f>
        <v>-2.0661157024793391</v>
      </c>
    </row>
    <row r="238" spans="1:25" x14ac:dyDescent="0.3">
      <c r="A238" t="s">
        <v>1687</v>
      </c>
      <c r="C238">
        <v>2631683</v>
      </c>
      <c r="D238">
        <v>5609270</v>
      </c>
      <c r="E238">
        <v>65.78</v>
      </c>
      <c r="H238">
        <v>871076</v>
      </c>
      <c r="I238">
        <v>1852895</v>
      </c>
      <c r="J238">
        <v>13.58</v>
      </c>
      <c r="M238" t="s">
        <v>4</v>
      </c>
      <c r="N238">
        <v>431</v>
      </c>
      <c r="O238">
        <v>70.246647999999993</v>
      </c>
      <c r="R238" t="s">
        <v>4</v>
      </c>
      <c r="S238" t="s">
        <v>1449</v>
      </c>
      <c r="T238">
        <v>61.668574999999997</v>
      </c>
      <c r="V238">
        <v>235</v>
      </c>
      <c r="W238">
        <v>4.3999999999999997E-2</v>
      </c>
      <c r="X238">
        <f>MIN(S238, V238)</f>
        <v>235</v>
      </c>
      <c r="Y238">
        <f>(X238-N238)/N238*100</f>
        <v>-45.475638051044079</v>
      </c>
    </row>
    <row r="239" spans="1:25" x14ac:dyDescent="0.3">
      <c r="A239" t="s">
        <v>1688</v>
      </c>
      <c r="C239">
        <v>2599740</v>
      </c>
      <c r="D239">
        <v>5484210</v>
      </c>
      <c r="E239">
        <v>59.98</v>
      </c>
      <c r="H239">
        <v>894153</v>
      </c>
      <c r="I239">
        <v>1882949</v>
      </c>
      <c r="J239">
        <v>13.47</v>
      </c>
      <c r="M239" t="s">
        <v>4</v>
      </c>
      <c r="N239">
        <v>221</v>
      </c>
      <c r="O239">
        <v>69.655957000000001</v>
      </c>
      <c r="R239" t="s">
        <v>4</v>
      </c>
      <c r="S239">
        <v>216</v>
      </c>
      <c r="T239">
        <v>61.896684</v>
      </c>
      <c r="V239">
        <v>226</v>
      </c>
      <c r="W239">
        <v>3.5999999999999997E-2</v>
      </c>
      <c r="X239">
        <f>MIN(S239, V239)</f>
        <v>216</v>
      </c>
      <c r="Y239">
        <f>(X239-N239)/N239*100</f>
        <v>-2.2624434389140271</v>
      </c>
    </row>
    <row r="240" spans="1:25" x14ac:dyDescent="0.3">
      <c r="A240" t="s">
        <v>1689</v>
      </c>
      <c r="C240">
        <v>2688014</v>
      </c>
      <c r="D240">
        <v>5715494</v>
      </c>
      <c r="E240">
        <v>67.239999999999995</v>
      </c>
      <c r="H240">
        <v>901074</v>
      </c>
      <c r="I240">
        <v>1912254</v>
      </c>
      <c r="J240">
        <v>12.3</v>
      </c>
      <c r="M240" t="s">
        <v>4</v>
      </c>
      <c r="N240">
        <v>230</v>
      </c>
      <c r="O240">
        <v>70.37397</v>
      </c>
      <c r="R240" t="s">
        <v>4</v>
      </c>
      <c r="S240" t="s">
        <v>1449</v>
      </c>
      <c r="T240">
        <v>61.693530000000003</v>
      </c>
      <c r="V240">
        <v>236</v>
      </c>
      <c r="W240">
        <v>3.5000000000000003E-2</v>
      </c>
      <c r="X240">
        <f>MIN(S240, V240)</f>
        <v>236</v>
      </c>
      <c r="Y240">
        <f>(X240-N240)/N240*100</f>
        <v>2.6086956521739131</v>
      </c>
    </row>
    <row r="241" spans="1:25" x14ac:dyDescent="0.3">
      <c r="A241" t="s">
        <v>1690</v>
      </c>
      <c r="C241">
        <v>2632019</v>
      </c>
      <c r="D241">
        <v>5585413</v>
      </c>
      <c r="E241">
        <v>62.5</v>
      </c>
      <c r="H241">
        <v>876070</v>
      </c>
      <c r="I241">
        <v>1855462</v>
      </c>
      <c r="J241">
        <v>13.44</v>
      </c>
      <c r="M241" t="s">
        <v>4</v>
      </c>
      <c r="N241">
        <v>564</v>
      </c>
      <c r="O241">
        <v>70.105737000000005</v>
      </c>
      <c r="R241" t="s">
        <v>4</v>
      </c>
      <c r="S241">
        <v>216</v>
      </c>
      <c r="T241">
        <v>61.882989000000002</v>
      </c>
      <c r="V241">
        <v>229</v>
      </c>
      <c r="W241">
        <v>3.5999999999999997E-2</v>
      </c>
      <c r="X241">
        <f>MIN(S241, V241)</f>
        <v>216</v>
      </c>
      <c r="Y241">
        <f>(X241-N241)/N241*100</f>
        <v>-61.702127659574465</v>
      </c>
    </row>
    <row r="242" spans="1:25" x14ac:dyDescent="0.3">
      <c r="A242" t="s">
        <v>1691</v>
      </c>
      <c r="C242">
        <v>2612586</v>
      </c>
      <c r="D242">
        <v>5522196</v>
      </c>
      <c r="E242">
        <v>69.52</v>
      </c>
      <c r="H242">
        <v>830748</v>
      </c>
      <c r="I242">
        <v>1752429</v>
      </c>
      <c r="J242">
        <v>13.58</v>
      </c>
      <c r="M242" t="s">
        <v>4</v>
      </c>
      <c r="N242">
        <v>250</v>
      </c>
      <c r="O242">
        <v>70.862008000000003</v>
      </c>
      <c r="R242" t="s">
        <v>4</v>
      </c>
      <c r="S242" t="s">
        <v>1449</v>
      </c>
      <c r="T242">
        <v>61.574497000000001</v>
      </c>
      <c r="V242">
        <v>213</v>
      </c>
      <c r="W242">
        <v>3.3000000000000002E-2</v>
      </c>
      <c r="X242">
        <f>MIN(S242, V242)</f>
        <v>213</v>
      </c>
      <c r="Y242">
        <f>(X242-N242)/N242*100</f>
        <v>-14.799999999999999</v>
      </c>
    </row>
    <row r="243" spans="1:25" x14ac:dyDescent="0.3">
      <c r="A243" t="s">
        <v>1692</v>
      </c>
      <c r="C243">
        <v>852162</v>
      </c>
      <c r="D243">
        <v>1961237</v>
      </c>
      <c r="E243">
        <v>34.049999999999997</v>
      </c>
      <c r="H243">
        <v>114664</v>
      </c>
      <c r="I243">
        <v>259841</v>
      </c>
      <c r="J243">
        <v>2.84</v>
      </c>
      <c r="M243" t="s">
        <v>3</v>
      </c>
      <c r="N243">
        <v>79</v>
      </c>
      <c r="O243">
        <v>16.722176999999999</v>
      </c>
      <c r="R243" t="s">
        <v>3</v>
      </c>
      <c r="S243">
        <v>79</v>
      </c>
      <c r="T243">
        <v>0.59244200000000002</v>
      </c>
      <c r="V243">
        <v>87</v>
      </c>
      <c r="W243">
        <v>4.1000000000000002E-2</v>
      </c>
      <c r="X243">
        <f>MIN(S243, V243)</f>
        <v>79</v>
      </c>
      <c r="Y243">
        <f>(X243-N243)/N243*100</f>
        <v>0</v>
      </c>
    </row>
    <row r="244" spans="1:25" x14ac:dyDescent="0.3">
      <c r="A244" t="s">
        <v>1693</v>
      </c>
      <c r="C244">
        <v>3607625</v>
      </c>
      <c r="D244">
        <v>7489563</v>
      </c>
      <c r="E244">
        <v>84.08</v>
      </c>
      <c r="H244">
        <v>786625</v>
      </c>
      <c r="I244">
        <v>1629163</v>
      </c>
      <c r="J244">
        <v>10.31</v>
      </c>
      <c r="M244" t="s">
        <v>4</v>
      </c>
      <c r="N244">
        <v>145</v>
      </c>
      <c r="O244">
        <v>70.867346999999995</v>
      </c>
      <c r="R244" t="s">
        <v>4</v>
      </c>
      <c r="S244" t="s">
        <v>1449</v>
      </c>
      <c r="T244">
        <v>61.165816999999997</v>
      </c>
      <c r="V244">
        <v>144</v>
      </c>
      <c r="W244">
        <v>2.9000000000000001E-2</v>
      </c>
      <c r="X244">
        <f>MIN(S244, V244)</f>
        <v>144</v>
      </c>
      <c r="Y244">
        <f>(X244-N244)/N244*100</f>
        <v>-0.68965517241379315</v>
      </c>
    </row>
    <row r="245" spans="1:25" x14ac:dyDescent="0.3">
      <c r="A245" t="s">
        <v>1694</v>
      </c>
      <c r="C245">
        <v>3716165</v>
      </c>
      <c r="D245">
        <v>7742567</v>
      </c>
      <c r="E245">
        <v>82.6</v>
      </c>
      <c r="H245">
        <v>882255</v>
      </c>
      <c r="I245">
        <v>1834127</v>
      </c>
      <c r="J245">
        <v>13.68</v>
      </c>
      <c r="M245" t="s">
        <v>4</v>
      </c>
      <c r="N245">
        <v>157</v>
      </c>
      <c r="O245">
        <v>71.679918999999998</v>
      </c>
      <c r="R245" t="s">
        <v>4</v>
      </c>
      <c r="S245" t="s">
        <v>1449</v>
      </c>
      <c r="T245">
        <v>61.458534999999998</v>
      </c>
      <c r="V245">
        <v>164</v>
      </c>
      <c r="W245">
        <v>3.9E-2</v>
      </c>
      <c r="X245">
        <f>MIN(S245, V245)</f>
        <v>164</v>
      </c>
      <c r="Y245">
        <f>(X245-N245)/N245*100</f>
        <v>4.4585987261146496</v>
      </c>
    </row>
    <row r="246" spans="1:25" x14ac:dyDescent="0.3">
      <c r="A246" t="s">
        <v>1695</v>
      </c>
      <c r="C246">
        <v>3435665</v>
      </c>
      <c r="D246">
        <v>7155734</v>
      </c>
      <c r="E246">
        <v>81.099999999999994</v>
      </c>
      <c r="H246">
        <v>775960</v>
      </c>
      <c r="I246">
        <v>1612294</v>
      </c>
      <c r="J246">
        <v>10.210000000000001</v>
      </c>
      <c r="M246" t="s">
        <v>4</v>
      </c>
      <c r="N246">
        <v>153</v>
      </c>
      <c r="O246">
        <v>71.756232999999995</v>
      </c>
      <c r="R246" t="s">
        <v>4</v>
      </c>
      <c r="S246" t="s">
        <v>1449</v>
      </c>
      <c r="T246">
        <v>61.286242000000001</v>
      </c>
      <c r="V246">
        <v>151</v>
      </c>
      <c r="W246">
        <v>0.04</v>
      </c>
      <c r="X246">
        <f>MIN(S246, V246)</f>
        <v>151</v>
      </c>
      <c r="Y246">
        <f>(X246-N246)/N246*100</f>
        <v>-1.3071895424836601</v>
      </c>
    </row>
    <row r="247" spans="1:25" x14ac:dyDescent="0.3">
      <c r="A247" t="s">
        <v>1696</v>
      </c>
      <c r="C247">
        <v>3721512</v>
      </c>
      <c r="D247">
        <v>7750205</v>
      </c>
      <c r="E247">
        <v>88.66</v>
      </c>
      <c r="H247">
        <v>876908</v>
      </c>
      <c r="I247">
        <v>1822129</v>
      </c>
      <c r="J247">
        <v>11.9</v>
      </c>
      <c r="M247" t="s">
        <v>4</v>
      </c>
      <c r="N247">
        <v>161</v>
      </c>
      <c r="O247">
        <v>72.016611999999995</v>
      </c>
      <c r="R247" t="s">
        <v>4</v>
      </c>
      <c r="S247">
        <v>158</v>
      </c>
      <c r="T247">
        <v>61.642623999999998</v>
      </c>
      <c r="V247">
        <v>163</v>
      </c>
      <c r="W247">
        <v>3.6999999999999998E-2</v>
      </c>
      <c r="X247">
        <f>MIN(S247, V247)</f>
        <v>158</v>
      </c>
      <c r="Y247">
        <f>(X247-N247)/N247*100</f>
        <v>-1.8633540372670807</v>
      </c>
    </row>
    <row r="248" spans="1:25" x14ac:dyDescent="0.3">
      <c r="A248" t="s">
        <v>1697</v>
      </c>
      <c r="C248">
        <v>3128103</v>
      </c>
      <c r="D248">
        <v>6491740</v>
      </c>
      <c r="E248">
        <v>66.91</v>
      </c>
      <c r="H248">
        <v>783273</v>
      </c>
      <c r="I248">
        <v>1622070</v>
      </c>
      <c r="J248">
        <v>11.52</v>
      </c>
      <c r="M248" t="s">
        <v>4</v>
      </c>
      <c r="N248">
        <v>151</v>
      </c>
      <c r="O248">
        <v>69.512935999999996</v>
      </c>
      <c r="R248" t="s">
        <v>4</v>
      </c>
      <c r="S248">
        <v>147</v>
      </c>
      <c r="T248">
        <v>61.411754000000002</v>
      </c>
      <c r="V248">
        <v>156</v>
      </c>
      <c r="W248">
        <v>3.9E-2</v>
      </c>
      <c r="X248">
        <f>MIN(S248, V248)</f>
        <v>147</v>
      </c>
      <c r="Y248">
        <f>(X248-N248)/N248*100</f>
        <v>-2.6490066225165565</v>
      </c>
    </row>
    <row r="249" spans="1:25" x14ac:dyDescent="0.3">
      <c r="A249" t="s">
        <v>1698</v>
      </c>
      <c r="C249">
        <v>3326634</v>
      </c>
      <c r="D249">
        <v>6898494</v>
      </c>
      <c r="E249">
        <v>70.790000000000006</v>
      </c>
      <c r="H249">
        <v>822548</v>
      </c>
      <c r="I249">
        <v>1702251</v>
      </c>
      <c r="J249">
        <v>10.67</v>
      </c>
      <c r="M249" t="s">
        <v>4</v>
      </c>
      <c r="N249">
        <v>402</v>
      </c>
      <c r="O249">
        <v>70.576759999999993</v>
      </c>
      <c r="R249" t="s">
        <v>4</v>
      </c>
      <c r="S249" t="s">
        <v>1449</v>
      </c>
      <c r="T249">
        <v>61.267422000000003</v>
      </c>
      <c r="V249">
        <v>157</v>
      </c>
      <c r="W249">
        <v>3.2000000000000001E-2</v>
      </c>
      <c r="X249">
        <f>MIN(S249, V249)</f>
        <v>157</v>
      </c>
      <c r="Y249">
        <f>(X249-N249)/N249*100</f>
        <v>-60.945273631840791</v>
      </c>
    </row>
    <row r="250" spans="1:25" x14ac:dyDescent="0.3">
      <c r="A250" t="s">
        <v>1699</v>
      </c>
      <c r="C250">
        <v>3621856</v>
      </c>
      <c r="D250">
        <v>7496523</v>
      </c>
      <c r="E250">
        <v>80.86</v>
      </c>
      <c r="H250">
        <v>826728</v>
      </c>
      <c r="I250">
        <v>1707467</v>
      </c>
      <c r="J250">
        <v>11</v>
      </c>
      <c r="M250" t="s">
        <v>4</v>
      </c>
      <c r="N250">
        <v>143</v>
      </c>
      <c r="O250">
        <v>71.356425000000002</v>
      </c>
      <c r="R250" t="s">
        <v>4</v>
      </c>
      <c r="S250">
        <v>138</v>
      </c>
      <c r="T250">
        <v>61.574585999999996</v>
      </c>
      <c r="V250">
        <v>146</v>
      </c>
      <c r="W250">
        <v>0.04</v>
      </c>
      <c r="X250">
        <f>MIN(S250, V250)</f>
        <v>138</v>
      </c>
      <c r="Y250">
        <f>(X250-N250)/N250*100</f>
        <v>-3.4965034965034967</v>
      </c>
    </row>
    <row r="251" spans="1:25" x14ac:dyDescent="0.3">
      <c r="A251" t="s">
        <v>1700</v>
      </c>
      <c r="C251">
        <v>4179032</v>
      </c>
      <c r="D251">
        <v>8632664</v>
      </c>
      <c r="E251">
        <v>92.57</v>
      </c>
      <c r="H251">
        <v>840752</v>
      </c>
      <c r="I251">
        <v>1732544</v>
      </c>
      <c r="J251">
        <v>11.35</v>
      </c>
      <c r="M251" t="s">
        <v>4</v>
      </c>
      <c r="N251">
        <v>132</v>
      </c>
      <c r="O251">
        <v>72.479923999999997</v>
      </c>
      <c r="R251" t="s">
        <v>4</v>
      </c>
      <c r="S251">
        <v>127</v>
      </c>
      <c r="T251">
        <v>61.535131999999997</v>
      </c>
      <c r="V251">
        <v>135</v>
      </c>
      <c r="W251">
        <v>4.2000000000000003E-2</v>
      </c>
      <c r="X251">
        <f>MIN(S251, V251)</f>
        <v>127</v>
      </c>
      <c r="Y251">
        <f>(X251-N251)/N251*100</f>
        <v>-3.7878787878787881</v>
      </c>
    </row>
    <row r="252" spans="1:25" x14ac:dyDescent="0.3">
      <c r="A252" t="s">
        <v>1701</v>
      </c>
      <c r="C252">
        <v>3223488</v>
      </c>
      <c r="D252">
        <v>6673158</v>
      </c>
      <c r="E252">
        <v>73.72</v>
      </c>
      <c r="H252">
        <v>798048</v>
      </c>
      <c r="I252">
        <v>1648833</v>
      </c>
      <c r="J252">
        <v>10.59</v>
      </c>
      <c r="M252" t="s">
        <v>4</v>
      </c>
      <c r="N252">
        <v>209</v>
      </c>
      <c r="O252">
        <v>70.460020999999998</v>
      </c>
      <c r="R252" t="s">
        <v>4</v>
      </c>
      <c r="S252" t="s">
        <v>1449</v>
      </c>
      <c r="T252">
        <v>61.231101000000002</v>
      </c>
      <c r="V252">
        <v>152</v>
      </c>
      <c r="W252">
        <v>3.5000000000000003E-2</v>
      </c>
      <c r="X252">
        <f>MIN(S252, V252)</f>
        <v>152</v>
      </c>
      <c r="Y252">
        <f>(X252-N252)/N252*100</f>
        <v>-27.27272727272727</v>
      </c>
    </row>
    <row r="253" spans="1:25" x14ac:dyDescent="0.3">
      <c r="A253" t="s">
        <v>1702</v>
      </c>
      <c r="C253">
        <v>3716988</v>
      </c>
      <c r="D253">
        <v>7672343</v>
      </c>
      <c r="E253">
        <v>75.709999999999994</v>
      </c>
      <c r="H253">
        <v>838944</v>
      </c>
      <c r="I253">
        <v>1728041</v>
      </c>
      <c r="J253">
        <v>10.64</v>
      </c>
      <c r="M253" t="s">
        <v>4</v>
      </c>
      <c r="N253">
        <v>134</v>
      </c>
      <c r="O253">
        <v>70.304458999999994</v>
      </c>
      <c r="R253" t="s">
        <v>4</v>
      </c>
      <c r="S253">
        <v>131</v>
      </c>
      <c r="T253">
        <v>61.429186000000001</v>
      </c>
      <c r="V253">
        <v>143</v>
      </c>
      <c r="W253">
        <v>3.5000000000000003E-2</v>
      </c>
      <c r="X253">
        <f>MIN(S253, V253)</f>
        <v>131</v>
      </c>
      <c r="Y253">
        <f>(X253-N253)/N253*100</f>
        <v>-2.2388059701492535</v>
      </c>
    </row>
    <row r="254" spans="1:25" x14ac:dyDescent="0.3">
      <c r="A254" t="s">
        <v>1703</v>
      </c>
      <c r="C254">
        <v>786208</v>
      </c>
      <c r="D254">
        <v>1807581</v>
      </c>
      <c r="E254">
        <v>30.46</v>
      </c>
      <c r="H254">
        <v>113204</v>
      </c>
      <c r="I254">
        <v>256534</v>
      </c>
      <c r="J254">
        <v>1.25</v>
      </c>
      <c r="M254" t="s">
        <v>3</v>
      </c>
      <c r="N254">
        <v>82</v>
      </c>
      <c r="O254">
        <v>6.5230459999999999</v>
      </c>
      <c r="R254" t="s">
        <v>3</v>
      </c>
      <c r="S254">
        <v>82</v>
      </c>
      <c r="T254">
        <v>0.32356699999999999</v>
      </c>
      <c r="V254">
        <v>90</v>
      </c>
      <c r="W254">
        <v>6.2E-2</v>
      </c>
      <c r="X254">
        <f>MIN(S254, V254)</f>
        <v>82</v>
      </c>
      <c r="Y254">
        <f>(X254-N254)/N254*100</f>
        <v>0</v>
      </c>
    </row>
    <row r="255" spans="1:25" x14ac:dyDescent="0.3">
      <c r="A255" t="s">
        <v>1704</v>
      </c>
      <c r="C255">
        <v>4660095</v>
      </c>
      <c r="D255">
        <v>9581487</v>
      </c>
      <c r="E255">
        <v>91.88</v>
      </c>
      <c r="H255">
        <v>812565</v>
      </c>
      <c r="I255">
        <v>1666489</v>
      </c>
      <c r="J255">
        <v>10.65</v>
      </c>
      <c r="M255" t="s">
        <v>4</v>
      </c>
      <c r="N255">
        <v>112</v>
      </c>
      <c r="O255">
        <v>72.676349000000002</v>
      </c>
      <c r="R255" t="s">
        <v>4</v>
      </c>
      <c r="S255">
        <v>114</v>
      </c>
      <c r="T255">
        <v>61.334183000000003</v>
      </c>
      <c r="V255">
        <v>116</v>
      </c>
      <c r="W255">
        <v>3.9E-2</v>
      </c>
      <c r="X255">
        <f>MIN(S255, V255)</f>
        <v>114</v>
      </c>
      <c r="Y255">
        <f>(X255-N255)/N255*100</f>
        <v>1.7857142857142856</v>
      </c>
    </row>
    <row r="256" spans="1:25" x14ac:dyDescent="0.3">
      <c r="A256" t="s">
        <v>1705</v>
      </c>
      <c r="C256">
        <v>4371620</v>
      </c>
      <c r="D256">
        <v>8975688</v>
      </c>
      <c r="E256">
        <v>83.72</v>
      </c>
      <c r="H256">
        <v>811580</v>
      </c>
      <c r="I256">
        <v>1662468</v>
      </c>
      <c r="J256">
        <v>10.35</v>
      </c>
      <c r="M256" t="s">
        <v>4</v>
      </c>
      <c r="N256">
        <v>108</v>
      </c>
      <c r="O256">
        <v>71.340495000000004</v>
      </c>
      <c r="R256" t="s">
        <v>4</v>
      </c>
      <c r="S256">
        <v>118</v>
      </c>
      <c r="T256">
        <v>61.283847999999999</v>
      </c>
      <c r="V256">
        <v>118</v>
      </c>
      <c r="W256">
        <v>3.4000000000000002E-2</v>
      </c>
      <c r="X256">
        <f>MIN(S256, V256)</f>
        <v>118</v>
      </c>
      <c r="Y256">
        <f>(X256-N256)/N256*100</f>
        <v>9.2592592592592595</v>
      </c>
    </row>
    <row r="257" spans="1:25" x14ac:dyDescent="0.3">
      <c r="A257" t="s">
        <v>1706</v>
      </c>
      <c r="C257">
        <v>4191840</v>
      </c>
      <c r="D257">
        <v>8637406</v>
      </c>
      <c r="E257">
        <v>83.31</v>
      </c>
      <c r="H257">
        <v>798750</v>
      </c>
      <c r="I257">
        <v>1642012</v>
      </c>
      <c r="J257">
        <v>10.26</v>
      </c>
      <c r="M257" t="s">
        <v>4</v>
      </c>
      <c r="N257">
        <v>120</v>
      </c>
      <c r="O257">
        <v>71.279301000000004</v>
      </c>
      <c r="R257" t="s">
        <v>4</v>
      </c>
      <c r="S257">
        <v>121</v>
      </c>
      <c r="T257">
        <v>61.305615000000003</v>
      </c>
      <c r="V257">
        <v>124</v>
      </c>
      <c r="W257">
        <v>3.5999999999999997E-2</v>
      </c>
      <c r="X257">
        <f>MIN(S257, V257)</f>
        <v>121</v>
      </c>
      <c r="Y257">
        <f>(X257-N257)/N257*100</f>
        <v>0.83333333333333337</v>
      </c>
    </row>
    <row r="258" spans="1:25" x14ac:dyDescent="0.3">
      <c r="A258" t="s">
        <v>1707</v>
      </c>
      <c r="C258">
        <v>4016850</v>
      </c>
      <c r="D258">
        <v>8237869</v>
      </c>
      <c r="E258">
        <v>76.459999999999994</v>
      </c>
      <c r="H258">
        <v>796785</v>
      </c>
      <c r="I258">
        <v>1630501</v>
      </c>
      <c r="J258">
        <v>10.06</v>
      </c>
      <c r="M258" t="s">
        <v>4</v>
      </c>
      <c r="N258">
        <v>114</v>
      </c>
      <c r="O258">
        <v>70.541489999999996</v>
      </c>
      <c r="R258" t="s">
        <v>4</v>
      </c>
      <c r="S258">
        <v>112</v>
      </c>
      <c r="T258">
        <v>61.288539</v>
      </c>
      <c r="V258">
        <v>120</v>
      </c>
      <c r="W258">
        <v>3.5000000000000003E-2</v>
      </c>
      <c r="X258">
        <f>MIN(S258, V258)</f>
        <v>112</v>
      </c>
      <c r="Y258">
        <f>(X258-N258)/N258*100</f>
        <v>-1.7543859649122806</v>
      </c>
    </row>
    <row r="259" spans="1:25" x14ac:dyDescent="0.3">
      <c r="A259" t="s">
        <v>1708</v>
      </c>
      <c r="C259">
        <v>4169877</v>
      </c>
      <c r="D259">
        <v>8604918</v>
      </c>
      <c r="E259">
        <v>83.7</v>
      </c>
      <c r="H259">
        <v>785358</v>
      </c>
      <c r="I259">
        <v>1616508</v>
      </c>
      <c r="J259">
        <v>10.11</v>
      </c>
      <c r="M259" t="s">
        <v>4</v>
      </c>
      <c r="N259">
        <v>120</v>
      </c>
      <c r="O259">
        <v>71.601526000000007</v>
      </c>
      <c r="R259" t="s">
        <v>4</v>
      </c>
      <c r="S259">
        <v>124</v>
      </c>
      <c r="T259">
        <v>61.331482000000001</v>
      </c>
      <c r="V259">
        <v>125</v>
      </c>
      <c r="W259">
        <v>4.2000000000000003E-2</v>
      </c>
      <c r="X259">
        <f>MIN(S259, V259)</f>
        <v>124</v>
      </c>
      <c r="Y259">
        <f>(X259-N259)/N259*100</f>
        <v>3.3333333333333335</v>
      </c>
    </row>
    <row r="260" spans="1:25" x14ac:dyDescent="0.3">
      <c r="A260" t="s">
        <v>1709</v>
      </c>
      <c r="C260">
        <v>3329200</v>
      </c>
      <c r="D260">
        <v>6923229</v>
      </c>
      <c r="E260">
        <v>72.48</v>
      </c>
      <c r="H260">
        <v>801850</v>
      </c>
      <c r="I260">
        <v>1663851</v>
      </c>
      <c r="J260">
        <v>10.46</v>
      </c>
      <c r="M260" t="s">
        <v>4</v>
      </c>
      <c r="N260">
        <v>154</v>
      </c>
      <c r="O260">
        <v>70.280484999999999</v>
      </c>
      <c r="R260" t="s">
        <v>4</v>
      </c>
      <c r="S260" t="s">
        <v>1449</v>
      </c>
      <c r="T260">
        <v>61.230643999999998</v>
      </c>
      <c r="V260">
        <v>157</v>
      </c>
      <c r="W260">
        <v>3.4000000000000002E-2</v>
      </c>
      <c r="X260">
        <f>MIN(S260, V260)</f>
        <v>157</v>
      </c>
      <c r="Y260">
        <f>(X260-N260)/N260*100</f>
        <v>1.948051948051948</v>
      </c>
    </row>
    <row r="261" spans="1:25" x14ac:dyDescent="0.3">
      <c r="A261" t="s">
        <v>1710</v>
      </c>
      <c r="C261">
        <v>3984735</v>
      </c>
      <c r="D261">
        <v>8200346</v>
      </c>
      <c r="E261">
        <v>80.12</v>
      </c>
      <c r="H261">
        <v>830940</v>
      </c>
      <c r="I261">
        <v>1706384</v>
      </c>
      <c r="J261">
        <v>10.7</v>
      </c>
      <c r="M261" t="s">
        <v>4</v>
      </c>
      <c r="N261">
        <v>121</v>
      </c>
      <c r="O261">
        <v>70.57647</v>
      </c>
      <c r="R261" t="s">
        <v>4</v>
      </c>
      <c r="S261">
        <v>120</v>
      </c>
      <c r="T261">
        <v>61.336557999999997</v>
      </c>
      <c r="V261">
        <v>131</v>
      </c>
      <c r="W261">
        <v>4.8000000000000001E-2</v>
      </c>
      <c r="X261">
        <f>MIN(S261, V261)</f>
        <v>120</v>
      </c>
      <c r="Y261">
        <f>(X261-N261)/N261*100</f>
        <v>-0.82644628099173556</v>
      </c>
    </row>
    <row r="262" spans="1:25" x14ac:dyDescent="0.3">
      <c r="A262" t="s">
        <v>1711</v>
      </c>
      <c r="C262">
        <v>4266147</v>
      </c>
      <c r="D262">
        <v>8799792</v>
      </c>
      <c r="E262">
        <v>87.55</v>
      </c>
      <c r="H262">
        <v>887460</v>
      </c>
      <c r="I262">
        <v>1826553</v>
      </c>
      <c r="J262">
        <v>11.42</v>
      </c>
      <c r="M262" t="s">
        <v>4</v>
      </c>
      <c r="N262">
        <v>130</v>
      </c>
      <c r="O262">
        <v>71.899331000000004</v>
      </c>
      <c r="R262" t="s">
        <v>4</v>
      </c>
      <c r="S262">
        <v>126</v>
      </c>
      <c r="T262">
        <v>61.460678000000001</v>
      </c>
      <c r="V262">
        <v>139</v>
      </c>
      <c r="W262">
        <v>3.3000000000000002E-2</v>
      </c>
      <c r="X262">
        <f>MIN(S262, V262)</f>
        <v>126</v>
      </c>
      <c r="Y262">
        <f>(X262-N262)/N262*100</f>
        <v>-3.0769230769230771</v>
      </c>
    </row>
    <row r="263" spans="1:25" x14ac:dyDescent="0.3">
      <c r="A263" t="s">
        <v>1712</v>
      </c>
      <c r="C263">
        <v>4402568</v>
      </c>
      <c r="D263">
        <v>9074215</v>
      </c>
      <c r="E263">
        <v>89.76</v>
      </c>
      <c r="H263">
        <v>829564</v>
      </c>
      <c r="I263">
        <v>1705578</v>
      </c>
      <c r="J263">
        <v>10.8</v>
      </c>
      <c r="M263" t="s">
        <v>4</v>
      </c>
      <c r="N263">
        <v>127</v>
      </c>
      <c r="O263">
        <v>72.096981999999997</v>
      </c>
      <c r="R263" t="s">
        <v>4</v>
      </c>
      <c r="S263">
        <v>122</v>
      </c>
      <c r="T263">
        <v>61.370403000000003</v>
      </c>
      <c r="V263">
        <v>126</v>
      </c>
      <c r="W263">
        <v>3.5000000000000003E-2</v>
      </c>
      <c r="X263">
        <f>MIN(S263, V263)</f>
        <v>122</v>
      </c>
      <c r="Y263">
        <f>(X263-N263)/N263*100</f>
        <v>-3.9370078740157481</v>
      </c>
    </row>
    <row r="264" spans="1:25" x14ac:dyDescent="0.3">
      <c r="A264" t="s">
        <v>1713</v>
      </c>
      <c r="C264">
        <v>3992976</v>
      </c>
      <c r="D264">
        <v>8204789</v>
      </c>
      <c r="E264">
        <v>77.8</v>
      </c>
      <c r="H264">
        <v>799875</v>
      </c>
      <c r="I264">
        <v>1639945</v>
      </c>
      <c r="J264">
        <v>10.1</v>
      </c>
      <c r="M264" t="s">
        <v>4</v>
      </c>
      <c r="N264">
        <v>120</v>
      </c>
      <c r="O264">
        <v>70.341189999999997</v>
      </c>
      <c r="R264" t="s">
        <v>4</v>
      </c>
      <c r="S264" t="s">
        <v>1449</v>
      </c>
      <c r="T264">
        <v>61.091728000000003</v>
      </c>
      <c r="V264">
        <v>124</v>
      </c>
      <c r="W264">
        <v>3.7999999999999999E-2</v>
      </c>
      <c r="X264">
        <f>MIN(S264, V264)</f>
        <v>124</v>
      </c>
      <c r="Y264">
        <f>(X264-N264)/N264*100</f>
        <v>3.3333333333333335</v>
      </c>
    </row>
    <row r="265" spans="1:25" x14ac:dyDescent="0.3">
      <c r="A265" t="s">
        <v>1714</v>
      </c>
      <c r="C265">
        <v>900163</v>
      </c>
      <c r="D265">
        <v>2049314</v>
      </c>
      <c r="E265">
        <v>32.68</v>
      </c>
      <c r="H265">
        <v>148409</v>
      </c>
      <c r="I265">
        <v>333884</v>
      </c>
      <c r="J265">
        <v>2.54</v>
      </c>
      <c r="M265" t="s">
        <v>3</v>
      </c>
      <c r="N265">
        <v>97</v>
      </c>
      <c r="O265">
        <v>10.532775000000001</v>
      </c>
      <c r="R265" t="s">
        <v>3</v>
      </c>
      <c r="S265">
        <v>97</v>
      </c>
      <c r="T265">
        <v>0.46590999999999999</v>
      </c>
      <c r="V265">
        <v>106</v>
      </c>
      <c r="W265">
        <v>7.0999999999999994E-2</v>
      </c>
      <c r="X265">
        <f>MIN(S265, V265)</f>
        <v>97</v>
      </c>
      <c r="Y265">
        <f>(X265-N265)/N265*100</f>
        <v>0</v>
      </c>
    </row>
    <row r="266" spans="1:25" x14ac:dyDescent="0.3">
      <c r="A266" t="s">
        <v>1715</v>
      </c>
      <c r="C266">
        <v>5868336</v>
      </c>
      <c r="D266">
        <v>11986244</v>
      </c>
      <c r="E266">
        <v>107.58</v>
      </c>
      <c r="H266">
        <v>876384</v>
      </c>
      <c r="I266">
        <v>1785627</v>
      </c>
      <c r="J266">
        <v>11.56</v>
      </c>
      <c r="M266" t="s">
        <v>4</v>
      </c>
      <c r="N266">
        <v>94</v>
      </c>
      <c r="O266">
        <v>74.239936999999998</v>
      </c>
      <c r="R266" t="s">
        <v>4</v>
      </c>
      <c r="S266">
        <v>96</v>
      </c>
      <c r="T266">
        <v>61.340803000000001</v>
      </c>
      <c r="V266">
        <v>101</v>
      </c>
      <c r="W266">
        <v>0.04</v>
      </c>
      <c r="X266">
        <f>MIN(S266, V266)</f>
        <v>96</v>
      </c>
      <c r="Y266">
        <f>(X266-N266)/N266*100</f>
        <v>2.1276595744680851</v>
      </c>
    </row>
    <row r="267" spans="1:25" x14ac:dyDescent="0.3">
      <c r="A267" t="s">
        <v>1716</v>
      </c>
      <c r="C267">
        <v>5554800</v>
      </c>
      <c r="D267">
        <v>11274066</v>
      </c>
      <c r="E267">
        <v>96.19</v>
      </c>
      <c r="H267">
        <v>777672</v>
      </c>
      <c r="I267">
        <v>1574814</v>
      </c>
      <c r="J267">
        <v>10.09</v>
      </c>
      <c r="M267" t="s">
        <v>4</v>
      </c>
      <c r="N267">
        <v>76</v>
      </c>
      <c r="O267">
        <v>72.127206999999999</v>
      </c>
      <c r="R267" t="s">
        <v>4</v>
      </c>
      <c r="S267">
        <v>76</v>
      </c>
      <c r="T267">
        <v>61.135857999999999</v>
      </c>
      <c r="V267">
        <v>83</v>
      </c>
      <c r="W267">
        <v>4.1000000000000002E-2</v>
      </c>
      <c r="X267">
        <f>MIN(S267, V267)</f>
        <v>76</v>
      </c>
      <c r="Y267">
        <f>(X267-N267)/N267*100</f>
        <v>0</v>
      </c>
    </row>
    <row r="268" spans="1:25" x14ac:dyDescent="0.3">
      <c r="A268" t="s">
        <v>1717</v>
      </c>
      <c r="C268">
        <v>5457974</v>
      </c>
      <c r="D268">
        <v>11172784</v>
      </c>
      <c r="E268">
        <v>101.92</v>
      </c>
      <c r="H268">
        <v>935192</v>
      </c>
      <c r="I268">
        <v>1910113</v>
      </c>
      <c r="J268">
        <v>12.09</v>
      </c>
      <c r="M268" t="s">
        <v>4</v>
      </c>
      <c r="N268">
        <v>100</v>
      </c>
      <c r="O268">
        <v>73.097729999999999</v>
      </c>
      <c r="R268" t="s">
        <v>4</v>
      </c>
      <c r="S268">
        <v>100</v>
      </c>
      <c r="T268">
        <v>61.417982000000002</v>
      </c>
      <c r="V268">
        <v>115</v>
      </c>
      <c r="W268">
        <v>3.6999999999999998E-2</v>
      </c>
      <c r="X268">
        <f>MIN(S268, V268)</f>
        <v>100</v>
      </c>
      <c r="Y268">
        <f>(X268-N268)/N268*100</f>
        <v>0</v>
      </c>
    </row>
    <row r="269" spans="1:25" x14ac:dyDescent="0.3">
      <c r="A269" t="s">
        <v>1718</v>
      </c>
      <c r="C269">
        <v>6331446</v>
      </c>
      <c r="D269">
        <v>12963588</v>
      </c>
      <c r="E269">
        <v>115.89</v>
      </c>
      <c r="H269">
        <v>950589</v>
      </c>
      <c r="I269">
        <v>1941500</v>
      </c>
      <c r="J269">
        <v>12.32</v>
      </c>
      <c r="M269" t="s">
        <v>4</v>
      </c>
      <c r="N269">
        <v>142</v>
      </c>
      <c r="O269">
        <v>75.908839999999998</v>
      </c>
      <c r="R269" t="s">
        <v>4</v>
      </c>
      <c r="S269">
        <v>100</v>
      </c>
      <c r="T269">
        <v>61.459870000000002</v>
      </c>
      <c r="V269">
        <v>108</v>
      </c>
      <c r="W269">
        <v>3.6999999999999998E-2</v>
      </c>
      <c r="X269">
        <f>MIN(S269, V269)</f>
        <v>100</v>
      </c>
      <c r="Y269">
        <f>(X269-N269)/N269*100</f>
        <v>-29.577464788732392</v>
      </c>
    </row>
    <row r="270" spans="1:25" x14ac:dyDescent="0.3">
      <c r="A270" t="s">
        <v>1719</v>
      </c>
      <c r="C270">
        <v>6444480</v>
      </c>
      <c r="D270">
        <v>13138374</v>
      </c>
      <c r="E270">
        <v>118.97</v>
      </c>
      <c r="H270">
        <v>987840</v>
      </c>
      <c r="I270">
        <v>2009334</v>
      </c>
      <c r="J270">
        <v>10.35</v>
      </c>
      <c r="M270" t="s">
        <v>3</v>
      </c>
      <c r="N270">
        <v>91</v>
      </c>
      <c r="O270">
        <v>46.887030000000003</v>
      </c>
      <c r="R270" t="s">
        <v>3</v>
      </c>
      <c r="S270">
        <v>91</v>
      </c>
      <c r="T270">
        <v>9.6153200000000005</v>
      </c>
      <c r="V270">
        <v>104</v>
      </c>
      <c r="W270">
        <v>5.0999999999999997E-2</v>
      </c>
      <c r="X270">
        <f>MIN(S270, V270)</f>
        <v>91</v>
      </c>
      <c r="Y270">
        <f>(X270-N270)/N270*100</f>
        <v>0</v>
      </c>
    </row>
    <row r="271" spans="1:25" x14ac:dyDescent="0.3">
      <c r="A271" t="s">
        <v>1720</v>
      </c>
      <c r="C271">
        <v>5004125</v>
      </c>
      <c r="D271">
        <v>10252608</v>
      </c>
      <c r="E271">
        <v>96.65</v>
      </c>
      <c r="H271">
        <v>827750</v>
      </c>
      <c r="I271">
        <v>1691733</v>
      </c>
      <c r="J271">
        <v>13.23</v>
      </c>
      <c r="M271" t="s">
        <v>4</v>
      </c>
      <c r="N271" t="s">
        <v>1449</v>
      </c>
      <c r="O271">
        <v>71.873935000000003</v>
      </c>
      <c r="R271" t="s">
        <v>4</v>
      </c>
      <c r="S271" t="s">
        <v>1449</v>
      </c>
      <c r="T271">
        <v>61.242561000000002</v>
      </c>
      <c r="V271">
        <v>109</v>
      </c>
      <c r="W271">
        <v>4.2000000000000003E-2</v>
      </c>
      <c r="X271">
        <f>MIN(S271, V271)</f>
        <v>109</v>
      </c>
      <c r="Y271" t="e">
        <f>(X271-N271)/N271*100</f>
        <v>#VALUE!</v>
      </c>
    </row>
    <row r="272" spans="1:25" x14ac:dyDescent="0.3">
      <c r="A272" t="s">
        <v>1721</v>
      </c>
      <c r="C272">
        <v>6775555</v>
      </c>
      <c r="D272">
        <v>13804881</v>
      </c>
      <c r="E272">
        <v>133.06</v>
      </c>
      <c r="H272">
        <v>1033394</v>
      </c>
      <c r="I272">
        <v>2100862</v>
      </c>
      <c r="J272">
        <v>16.12</v>
      </c>
      <c r="M272" t="s">
        <v>3</v>
      </c>
      <c r="N272">
        <v>100</v>
      </c>
      <c r="O272">
        <v>52.440558000000003</v>
      </c>
      <c r="R272" t="s">
        <v>3</v>
      </c>
      <c r="S272">
        <v>100</v>
      </c>
      <c r="T272">
        <v>8.4364849999999993</v>
      </c>
      <c r="V272">
        <v>105</v>
      </c>
      <c r="W272">
        <v>5.3999999999999999E-2</v>
      </c>
      <c r="X272">
        <f>MIN(S272, V272)</f>
        <v>100</v>
      </c>
      <c r="Y272">
        <f>(X272-N272)/N272*100</f>
        <v>0</v>
      </c>
    </row>
    <row r="273" spans="1:25" x14ac:dyDescent="0.3">
      <c r="A273" t="s">
        <v>1722</v>
      </c>
      <c r="C273">
        <v>5362000</v>
      </c>
      <c r="D273">
        <v>11006980</v>
      </c>
      <c r="E273">
        <v>111</v>
      </c>
      <c r="H273">
        <v>857920</v>
      </c>
      <c r="I273">
        <v>1756564</v>
      </c>
      <c r="J273">
        <v>12.56</v>
      </c>
      <c r="M273" t="s">
        <v>4</v>
      </c>
      <c r="N273">
        <v>102</v>
      </c>
      <c r="O273">
        <v>74.225667999999999</v>
      </c>
      <c r="R273" t="s">
        <v>4</v>
      </c>
      <c r="S273">
        <v>100</v>
      </c>
      <c r="T273">
        <v>61.372782000000001</v>
      </c>
      <c r="V273">
        <v>111</v>
      </c>
      <c r="W273">
        <v>4.2999999999999997E-2</v>
      </c>
      <c r="X273">
        <f>MIN(S273, V273)</f>
        <v>100</v>
      </c>
      <c r="Y273">
        <f>(X273-N273)/N273*100</f>
        <v>-1.9607843137254901</v>
      </c>
    </row>
    <row r="274" spans="1:25" x14ac:dyDescent="0.3">
      <c r="A274" t="s">
        <v>1723</v>
      </c>
      <c r="C274">
        <v>5873280</v>
      </c>
      <c r="D274">
        <v>11978335</v>
      </c>
      <c r="E274">
        <v>113.06</v>
      </c>
      <c r="H274">
        <v>865536</v>
      </c>
      <c r="I274">
        <v>1760995</v>
      </c>
      <c r="J274">
        <v>11.24</v>
      </c>
      <c r="M274" t="s">
        <v>4</v>
      </c>
      <c r="N274">
        <v>90</v>
      </c>
      <c r="O274">
        <v>74.228336999999996</v>
      </c>
      <c r="R274" t="s">
        <v>4</v>
      </c>
      <c r="S274">
        <v>88</v>
      </c>
      <c r="T274">
        <v>61.340668000000001</v>
      </c>
      <c r="V274">
        <v>97</v>
      </c>
      <c r="W274">
        <v>0.04</v>
      </c>
      <c r="X274">
        <f>MIN(S274, V274)</f>
        <v>88</v>
      </c>
      <c r="Y274">
        <f>(X274-N274)/N274*100</f>
        <v>-2.2222222222222223</v>
      </c>
    </row>
    <row r="275" spans="1:25" x14ac:dyDescent="0.3">
      <c r="A275" t="s">
        <v>1724</v>
      </c>
      <c r="C275">
        <v>4428312</v>
      </c>
      <c r="D275">
        <v>9046291</v>
      </c>
      <c r="E275">
        <v>86.75</v>
      </c>
      <c r="H275">
        <v>757668</v>
      </c>
      <c r="I275">
        <v>1544325</v>
      </c>
      <c r="J275">
        <v>10.31</v>
      </c>
      <c r="M275" t="s">
        <v>4</v>
      </c>
      <c r="N275">
        <v>99</v>
      </c>
      <c r="O275">
        <v>71.202027000000001</v>
      </c>
      <c r="R275" t="s">
        <v>4</v>
      </c>
      <c r="S275">
        <v>98</v>
      </c>
      <c r="T275">
        <v>61.343049999999998</v>
      </c>
      <c r="V275">
        <v>102</v>
      </c>
      <c r="W275">
        <v>3.1E-2</v>
      </c>
      <c r="X275">
        <f>MIN(S275, V275)</f>
        <v>98</v>
      </c>
      <c r="Y275">
        <f>(X275-N275)/N275*100</f>
        <v>-1.0101010101010102</v>
      </c>
    </row>
    <row r="276" spans="1:25" x14ac:dyDescent="0.3">
      <c r="A276" t="s">
        <v>1725</v>
      </c>
      <c r="C276">
        <v>933296</v>
      </c>
      <c r="D276">
        <v>2103659</v>
      </c>
      <c r="E276">
        <v>34.28</v>
      </c>
      <c r="H276">
        <v>110656</v>
      </c>
      <c r="I276">
        <v>245374</v>
      </c>
      <c r="J276">
        <v>1.97</v>
      </c>
      <c r="M276" t="s">
        <v>3</v>
      </c>
      <c r="N276">
        <v>66</v>
      </c>
      <c r="O276">
        <v>16.514218</v>
      </c>
      <c r="R276" t="s">
        <v>3</v>
      </c>
      <c r="S276">
        <v>66</v>
      </c>
      <c r="T276">
        <v>0.41720400000000002</v>
      </c>
      <c r="V276">
        <v>75</v>
      </c>
      <c r="W276">
        <v>3.9E-2</v>
      </c>
      <c r="X276">
        <f>MIN(S276, V276)</f>
        <v>66</v>
      </c>
      <c r="Y276">
        <f>(X276-N276)/N276*100</f>
        <v>0</v>
      </c>
    </row>
    <row r="277" spans="1:25" x14ac:dyDescent="0.3">
      <c r="A277" t="s">
        <v>1726</v>
      </c>
      <c r="C277">
        <v>7126805</v>
      </c>
      <c r="D277">
        <v>14464039</v>
      </c>
      <c r="E277">
        <v>130.83000000000001</v>
      </c>
      <c r="H277">
        <v>921662</v>
      </c>
      <c r="I277">
        <v>1866157</v>
      </c>
      <c r="J277">
        <v>13.16</v>
      </c>
      <c r="M277" t="s">
        <v>3</v>
      </c>
      <c r="N277">
        <v>84</v>
      </c>
      <c r="O277">
        <v>28.691112</v>
      </c>
      <c r="R277" t="s">
        <v>3</v>
      </c>
      <c r="S277">
        <v>84</v>
      </c>
      <c r="T277">
        <v>2.7206570000000001</v>
      </c>
      <c r="V277">
        <v>85</v>
      </c>
      <c r="W277">
        <v>4.8000000000000001E-2</v>
      </c>
      <c r="X277">
        <f>MIN(S277, V277)</f>
        <v>84</v>
      </c>
      <c r="Y277">
        <f>(X277-N277)/N277*100</f>
        <v>0</v>
      </c>
    </row>
    <row r="278" spans="1:25" x14ac:dyDescent="0.3">
      <c r="A278" t="s">
        <v>1727</v>
      </c>
      <c r="C278">
        <v>6662910</v>
      </c>
      <c r="D278">
        <v>13489939</v>
      </c>
      <c r="E278">
        <v>117.3</v>
      </c>
      <c r="H278">
        <v>845052</v>
      </c>
      <c r="I278">
        <v>1707085</v>
      </c>
      <c r="J278">
        <v>13.13</v>
      </c>
      <c r="M278" t="s">
        <v>4</v>
      </c>
      <c r="N278">
        <v>129</v>
      </c>
      <c r="O278">
        <v>74.246781999999996</v>
      </c>
      <c r="R278" t="s">
        <v>3</v>
      </c>
      <c r="S278">
        <v>73</v>
      </c>
      <c r="T278">
        <v>6.1130649999999997</v>
      </c>
      <c r="V278">
        <v>77</v>
      </c>
      <c r="W278">
        <v>3.9E-2</v>
      </c>
      <c r="X278">
        <f>MIN(S278, V278)</f>
        <v>73</v>
      </c>
      <c r="Y278">
        <f>(X278-N278)/N278*100</f>
        <v>-43.410852713178294</v>
      </c>
    </row>
    <row r="279" spans="1:25" x14ac:dyDescent="0.3">
      <c r="A279" t="s">
        <v>1728</v>
      </c>
      <c r="C279">
        <v>5567962</v>
      </c>
      <c r="D279">
        <v>11411740</v>
      </c>
      <c r="E279">
        <v>115.14</v>
      </c>
      <c r="H279">
        <v>922645</v>
      </c>
      <c r="I279">
        <v>1886611</v>
      </c>
      <c r="J279">
        <v>12.81</v>
      </c>
      <c r="M279" t="s">
        <v>4</v>
      </c>
      <c r="N279">
        <v>152</v>
      </c>
      <c r="O279">
        <v>75.097481999999999</v>
      </c>
      <c r="R279" t="s">
        <v>4</v>
      </c>
      <c r="S279">
        <v>107</v>
      </c>
      <c r="T279">
        <v>61.504499000000003</v>
      </c>
      <c r="V279">
        <v>114</v>
      </c>
      <c r="W279">
        <v>4.5999999999999999E-2</v>
      </c>
      <c r="X279">
        <f>MIN(S279, V279)</f>
        <v>107</v>
      </c>
      <c r="Y279">
        <f>(X279-N279)/N279*100</f>
        <v>-29.605263157894733</v>
      </c>
    </row>
    <row r="280" spans="1:25" x14ac:dyDescent="0.3">
      <c r="A280" t="s">
        <v>1729</v>
      </c>
      <c r="C280">
        <v>6630192</v>
      </c>
      <c r="D280">
        <v>13465441</v>
      </c>
      <c r="E280">
        <v>126.1</v>
      </c>
      <c r="H280">
        <v>808560</v>
      </c>
      <c r="I280">
        <v>1637857</v>
      </c>
      <c r="J280">
        <v>12.88</v>
      </c>
      <c r="M280" t="s">
        <v>4</v>
      </c>
      <c r="N280">
        <v>76</v>
      </c>
      <c r="O280">
        <v>74.527345999999994</v>
      </c>
      <c r="R280" t="s">
        <v>4</v>
      </c>
      <c r="S280">
        <v>77</v>
      </c>
      <c r="T280">
        <v>61.186897999999999</v>
      </c>
      <c r="V280">
        <v>79</v>
      </c>
      <c r="W280">
        <v>3.5000000000000003E-2</v>
      </c>
      <c r="X280">
        <f>MIN(S280, V280)</f>
        <v>77</v>
      </c>
      <c r="Y280">
        <f>(X280-N280)/N280*100</f>
        <v>1.3157894736842104</v>
      </c>
    </row>
    <row r="281" spans="1:25" x14ac:dyDescent="0.3">
      <c r="A281" t="s">
        <v>1730</v>
      </c>
      <c r="C281">
        <v>5305976</v>
      </c>
      <c r="D281">
        <v>10839136</v>
      </c>
      <c r="E281">
        <v>102.34</v>
      </c>
      <c r="H281">
        <v>895180</v>
      </c>
      <c r="I281">
        <v>1824592</v>
      </c>
      <c r="J281">
        <v>12.02</v>
      </c>
      <c r="M281" t="s">
        <v>4</v>
      </c>
      <c r="N281">
        <v>96</v>
      </c>
      <c r="O281">
        <v>73.657525000000007</v>
      </c>
      <c r="R281" t="s">
        <v>3</v>
      </c>
      <c r="S281">
        <v>96</v>
      </c>
      <c r="T281">
        <v>16.635124999999999</v>
      </c>
      <c r="V281">
        <v>109</v>
      </c>
      <c r="W281">
        <v>5.0999999999999997E-2</v>
      </c>
      <c r="X281">
        <f>MIN(S281, V281)</f>
        <v>96</v>
      </c>
      <c r="Y281">
        <f>(X281-N281)/N281*100</f>
        <v>0</v>
      </c>
    </row>
    <row r="282" spans="1:25" x14ac:dyDescent="0.3">
      <c r="A282" t="s">
        <v>1731</v>
      </c>
      <c r="C282">
        <v>5108796</v>
      </c>
      <c r="D282">
        <v>10415601</v>
      </c>
      <c r="E282">
        <v>100.52</v>
      </c>
      <c r="H282">
        <v>814800</v>
      </c>
      <c r="I282">
        <v>1657388</v>
      </c>
      <c r="J282">
        <v>10.55</v>
      </c>
      <c r="M282" t="s">
        <v>4</v>
      </c>
      <c r="N282">
        <v>91</v>
      </c>
      <c r="O282">
        <v>72.790001000000004</v>
      </c>
      <c r="R282" t="s">
        <v>4</v>
      </c>
      <c r="S282">
        <v>89</v>
      </c>
      <c r="T282">
        <v>61.257339000000002</v>
      </c>
      <c r="V282">
        <v>99</v>
      </c>
      <c r="W282">
        <v>0.04</v>
      </c>
      <c r="X282">
        <f>MIN(S282, V282)</f>
        <v>89</v>
      </c>
      <c r="Y282">
        <f>(X282-N282)/N282*100</f>
        <v>-2.197802197802198</v>
      </c>
    </row>
    <row r="283" spans="1:25" x14ac:dyDescent="0.3">
      <c r="A283" t="s">
        <v>1732</v>
      </c>
      <c r="C283">
        <v>6304824</v>
      </c>
      <c r="D283">
        <v>12778417</v>
      </c>
      <c r="E283">
        <v>117.97</v>
      </c>
      <c r="H283">
        <v>896274</v>
      </c>
      <c r="I283">
        <v>1812742</v>
      </c>
      <c r="J283">
        <v>12.06</v>
      </c>
      <c r="M283" t="s">
        <v>3</v>
      </c>
      <c r="N283">
        <v>84</v>
      </c>
      <c r="O283">
        <v>22.441381</v>
      </c>
      <c r="R283" t="s">
        <v>3</v>
      </c>
      <c r="S283">
        <v>84</v>
      </c>
      <c r="T283">
        <v>3.6209410000000002</v>
      </c>
      <c r="V283">
        <v>86</v>
      </c>
      <c r="W283">
        <v>5.5E-2</v>
      </c>
      <c r="X283">
        <f>MIN(S283, V283)</f>
        <v>84</v>
      </c>
      <c r="Y283">
        <f>(X283-N283)/N283*100</f>
        <v>0</v>
      </c>
    </row>
    <row r="284" spans="1:25" x14ac:dyDescent="0.3">
      <c r="A284" t="s">
        <v>1733</v>
      </c>
      <c r="C284">
        <v>6876210</v>
      </c>
      <c r="D284">
        <v>13971914</v>
      </c>
      <c r="E284">
        <v>121.78</v>
      </c>
      <c r="H284">
        <v>985248</v>
      </c>
      <c r="I284">
        <v>1997700</v>
      </c>
      <c r="J284">
        <v>13.18</v>
      </c>
      <c r="M284" t="s">
        <v>3</v>
      </c>
      <c r="N284">
        <v>94</v>
      </c>
      <c r="O284">
        <v>22.698132000000001</v>
      </c>
      <c r="R284" t="s">
        <v>3</v>
      </c>
      <c r="S284">
        <v>94</v>
      </c>
      <c r="T284">
        <v>3.6483210000000001</v>
      </c>
      <c r="V284">
        <v>95</v>
      </c>
      <c r="W284">
        <v>6.6000000000000003E-2</v>
      </c>
      <c r="X284">
        <f>MIN(S284, V284)</f>
        <v>94</v>
      </c>
      <c r="Y284">
        <f>(X284-N284)/N284*100</f>
        <v>0</v>
      </c>
    </row>
    <row r="285" spans="1:25" x14ac:dyDescent="0.3">
      <c r="A285" t="s">
        <v>1734</v>
      </c>
      <c r="C285">
        <v>6619536</v>
      </c>
      <c r="D285">
        <v>13487348</v>
      </c>
      <c r="E285">
        <v>130.37</v>
      </c>
      <c r="H285">
        <v>1041168</v>
      </c>
      <c r="I285">
        <v>2116868</v>
      </c>
      <c r="J285">
        <v>16.149999999999999</v>
      </c>
      <c r="M285" t="s">
        <v>3</v>
      </c>
      <c r="N285">
        <v>101</v>
      </c>
      <c r="O285">
        <v>25.766997</v>
      </c>
      <c r="R285" t="s">
        <v>3</v>
      </c>
      <c r="S285">
        <v>101</v>
      </c>
      <c r="T285">
        <v>3.4165079999999999</v>
      </c>
      <c r="V285">
        <v>108</v>
      </c>
      <c r="W285">
        <v>5.6000000000000001E-2</v>
      </c>
      <c r="X285">
        <f>MIN(S285, V285)</f>
        <v>101</v>
      </c>
      <c r="Y285">
        <f>(X285-N285)/N285*100</f>
        <v>0</v>
      </c>
    </row>
    <row r="286" spans="1:25" x14ac:dyDescent="0.3">
      <c r="A286" t="s">
        <v>1735</v>
      </c>
      <c r="C286">
        <v>6319500</v>
      </c>
      <c r="D286">
        <v>12861597</v>
      </c>
      <c r="E286">
        <v>122.01</v>
      </c>
      <c r="H286">
        <v>938350</v>
      </c>
      <c r="I286">
        <v>1905407</v>
      </c>
      <c r="J286">
        <v>9.85</v>
      </c>
      <c r="M286" t="s">
        <v>3</v>
      </c>
      <c r="N286">
        <v>91</v>
      </c>
      <c r="O286">
        <v>43.346392999999999</v>
      </c>
      <c r="R286" t="s">
        <v>3</v>
      </c>
      <c r="S286">
        <v>91</v>
      </c>
      <c r="T286">
        <v>6.5898139999999996</v>
      </c>
      <c r="V286">
        <v>97</v>
      </c>
      <c r="W286">
        <v>4.3999999999999997E-2</v>
      </c>
      <c r="X286">
        <f>MIN(S286, V286)</f>
        <v>91</v>
      </c>
      <c r="Y286">
        <f>(X286-N286)/N286*100</f>
        <v>0</v>
      </c>
    </row>
    <row r="287" spans="1:25" x14ac:dyDescent="0.3">
      <c r="A287" t="s">
        <v>1736</v>
      </c>
      <c r="C287">
        <v>752680</v>
      </c>
      <c r="D287">
        <v>1712981</v>
      </c>
      <c r="E287">
        <v>29.05</v>
      </c>
      <c r="H287">
        <v>101680</v>
      </c>
      <c r="I287">
        <v>227756</v>
      </c>
      <c r="J287">
        <v>2.0099999999999998</v>
      </c>
      <c r="M287" t="s">
        <v>3</v>
      </c>
      <c r="N287">
        <v>68</v>
      </c>
      <c r="O287">
        <v>9.1475159999999995</v>
      </c>
      <c r="R287" t="s">
        <v>3</v>
      </c>
      <c r="S287">
        <v>68</v>
      </c>
      <c r="T287">
        <v>0.87602800000000003</v>
      </c>
      <c r="V287">
        <v>81</v>
      </c>
      <c r="W287">
        <v>6.9000000000000006E-2</v>
      </c>
      <c r="X287">
        <f>MIN(S287, V287)</f>
        <v>68</v>
      </c>
      <c r="Y287">
        <f>(X287-N287)/N287*100</f>
        <v>0</v>
      </c>
    </row>
    <row r="288" spans="1:25" x14ac:dyDescent="0.3">
      <c r="A288" t="s">
        <v>1737</v>
      </c>
      <c r="C288">
        <v>4233905</v>
      </c>
      <c r="D288">
        <v>8777990</v>
      </c>
      <c r="E288">
        <v>95.53</v>
      </c>
      <c r="H288">
        <v>1511670</v>
      </c>
      <c r="I288">
        <v>3130626</v>
      </c>
      <c r="J288">
        <v>24.12</v>
      </c>
      <c r="M288" t="s">
        <v>4</v>
      </c>
      <c r="N288">
        <v>280</v>
      </c>
      <c r="O288">
        <v>72.551691000000005</v>
      </c>
      <c r="R288" t="s">
        <v>4</v>
      </c>
      <c r="S288" t="s">
        <v>1449</v>
      </c>
      <c r="T288">
        <v>62.532532000000003</v>
      </c>
      <c r="V288">
        <v>245</v>
      </c>
      <c r="W288">
        <v>3.7999999999999999E-2</v>
      </c>
      <c r="X288">
        <f>MIN(S288, V288)</f>
        <v>245</v>
      </c>
      <c r="Y288">
        <f>(X288-N288)/N288*100</f>
        <v>-12.5</v>
      </c>
    </row>
    <row r="289" spans="1:25" x14ac:dyDescent="0.3">
      <c r="A289" t="s">
        <v>1738</v>
      </c>
      <c r="C289">
        <v>4214110</v>
      </c>
      <c r="D289">
        <v>8729660</v>
      </c>
      <c r="E289">
        <v>91.78</v>
      </c>
      <c r="H289">
        <v>1449950</v>
      </c>
      <c r="I289">
        <v>3000188</v>
      </c>
      <c r="J289">
        <v>20.67</v>
      </c>
      <c r="M289" t="s">
        <v>4</v>
      </c>
      <c r="N289">
        <v>280</v>
      </c>
      <c r="O289">
        <v>72.405418999999995</v>
      </c>
      <c r="R289" t="s">
        <v>4</v>
      </c>
      <c r="S289" t="s">
        <v>1449</v>
      </c>
      <c r="T289">
        <v>62.480941000000001</v>
      </c>
      <c r="V289">
        <v>234</v>
      </c>
      <c r="W289">
        <v>3.3000000000000002E-2</v>
      </c>
      <c r="X289">
        <f>MIN(S289, V289)</f>
        <v>234</v>
      </c>
      <c r="Y289">
        <f>(X289-N289)/N289*100</f>
        <v>-16.428571428571427</v>
      </c>
    </row>
    <row r="290" spans="1:25" x14ac:dyDescent="0.3">
      <c r="A290" t="s">
        <v>1739</v>
      </c>
      <c r="C290">
        <v>3745500</v>
      </c>
      <c r="D290">
        <v>7769307</v>
      </c>
      <c r="E290">
        <v>81.39</v>
      </c>
      <c r="H290">
        <v>1458475</v>
      </c>
      <c r="I290">
        <v>3022370</v>
      </c>
      <c r="J290">
        <v>21.05</v>
      </c>
      <c r="M290" t="s">
        <v>4</v>
      </c>
      <c r="N290">
        <v>324</v>
      </c>
      <c r="O290">
        <v>71.308919000000003</v>
      </c>
      <c r="R290" t="s">
        <v>4</v>
      </c>
      <c r="S290" t="s">
        <v>1449</v>
      </c>
      <c r="T290">
        <v>62.553814000000003</v>
      </c>
      <c r="V290">
        <v>256</v>
      </c>
      <c r="W290">
        <v>3.2000000000000001E-2</v>
      </c>
      <c r="X290">
        <f>MIN(S290, V290)</f>
        <v>256</v>
      </c>
      <c r="Y290">
        <f>(X290-N290)/N290*100</f>
        <v>-20.987654320987652</v>
      </c>
    </row>
    <row r="291" spans="1:25" x14ac:dyDescent="0.3">
      <c r="A291" t="s">
        <v>1740</v>
      </c>
      <c r="C291">
        <v>3814631</v>
      </c>
      <c r="D291">
        <v>7911105</v>
      </c>
      <c r="E291">
        <v>84.66</v>
      </c>
      <c r="H291">
        <v>1517773</v>
      </c>
      <c r="I291">
        <v>3144657</v>
      </c>
      <c r="J291">
        <v>22.17</v>
      </c>
      <c r="M291" t="s">
        <v>4</v>
      </c>
      <c r="N291">
        <v>386</v>
      </c>
      <c r="O291">
        <v>71.305087999999998</v>
      </c>
      <c r="R291" t="s">
        <v>4</v>
      </c>
      <c r="S291" t="s">
        <v>1449</v>
      </c>
      <c r="T291">
        <v>62.730063000000001</v>
      </c>
      <c r="V291">
        <v>262</v>
      </c>
      <c r="W291">
        <v>3.5999999999999997E-2</v>
      </c>
      <c r="X291">
        <f>MIN(S291, V291)</f>
        <v>262</v>
      </c>
      <c r="Y291">
        <f>(X291-N291)/N291*100</f>
        <v>-32.124352331606218</v>
      </c>
    </row>
    <row r="292" spans="1:25" x14ac:dyDescent="0.3">
      <c r="A292" t="s">
        <v>1741</v>
      </c>
      <c r="C292">
        <v>3405810</v>
      </c>
      <c r="D292">
        <v>7074084</v>
      </c>
      <c r="E292">
        <v>76.27</v>
      </c>
      <c r="H292">
        <v>1458875</v>
      </c>
      <c r="I292">
        <v>3027542</v>
      </c>
      <c r="J292">
        <v>24.37</v>
      </c>
      <c r="M292" t="s">
        <v>4</v>
      </c>
      <c r="N292">
        <v>291</v>
      </c>
      <c r="O292">
        <v>70.608439000000004</v>
      </c>
      <c r="R292" t="s">
        <v>4</v>
      </c>
      <c r="S292" t="s">
        <v>1449</v>
      </c>
      <c r="T292">
        <v>62.750597999999997</v>
      </c>
      <c r="V292">
        <v>274</v>
      </c>
      <c r="W292">
        <v>3.5000000000000003E-2</v>
      </c>
      <c r="X292">
        <f>MIN(S292, V292)</f>
        <v>274</v>
      </c>
      <c r="Y292">
        <f>(X292-N292)/N292*100</f>
        <v>-5.8419243986254292</v>
      </c>
    </row>
    <row r="293" spans="1:25" x14ac:dyDescent="0.3">
      <c r="A293" t="s">
        <v>1742</v>
      </c>
      <c r="C293">
        <v>3607172</v>
      </c>
      <c r="D293">
        <v>7489682</v>
      </c>
      <c r="E293">
        <v>75.5</v>
      </c>
      <c r="H293">
        <v>1447288</v>
      </c>
      <c r="I293">
        <v>3002175</v>
      </c>
      <c r="J293">
        <v>20.53</v>
      </c>
      <c r="M293" t="s">
        <v>4</v>
      </c>
      <c r="N293">
        <v>306</v>
      </c>
      <c r="O293">
        <v>70.829400000000007</v>
      </c>
      <c r="R293" t="s">
        <v>4</v>
      </c>
      <c r="S293" t="s">
        <v>1449</v>
      </c>
      <c r="T293">
        <v>62.583463000000002</v>
      </c>
      <c r="V293">
        <v>261</v>
      </c>
      <c r="W293">
        <v>3.4000000000000002E-2</v>
      </c>
      <c r="X293">
        <f>MIN(S293, V293)</f>
        <v>261</v>
      </c>
      <c r="Y293">
        <f>(X293-N293)/N293*100</f>
        <v>-14.705882352941178</v>
      </c>
    </row>
    <row r="294" spans="1:25" x14ac:dyDescent="0.3">
      <c r="A294" t="s">
        <v>1743</v>
      </c>
      <c r="C294">
        <v>3753260</v>
      </c>
      <c r="D294">
        <v>7792074</v>
      </c>
      <c r="E294">
        <v>78.66</v>
      </c>
      <c r="H294">
        <v>1495660</v>
      </c>
      <c r="I294">
        <v>3102074</v>
      </c>
      <c r="J294">
        <v>21</v>
      </c>
      <c r="M294" t="s">
        <v>4</v>
      </c>
      <c r="N294">
        <v>286</v>
      </c>
      <c r="O294">
        <v>71.359688000000006</v>
      </c>
      <c r="R294" t="s">
        <v>4</v>
      </c>
      <c r="S294" t="s">
        <v>1449</v>
      </c>
      <c r="T294">
        <v>62.655363000000001</v>
      </c>
      <c r="V294">
        <v>264</v>
      </c>
      <c r="W294">
        <v>0.03</v>
      </c>
      <c r="X294">
        <f>MIN(S294, V294)</f>
        <v>264</v>
      </c>
      <c r="Y294">
        <f>(X294-N294)/N294*100</f>
        <v>-7.6923076923076925</v>
      </c>
    </row>
    <row r="295" spans="1:25" x14ac:dyDescent="0.3">
      <c r="A295" t="s">
        <v>1744</v>
      </c>
      <c r="C295">
        <v>4600125</v>
      </c>
      <c r="D295">
        <v>9524489</v>
      </c>
      <c r="E295">
        <v>93.39</v>
      </c>
      <c r="H295">
        <v>1500750</v>
      </c>
      <c r="I295">
        <v>3103439</v>
      </c>
      <c r="J295">
        <v>21.16</v>
      </c>
      <c r="M295" t="s">
        <v>4</v>
      </c>
      <c r="N295">
        <v>284</v>
      </c>
      <c r="O295">
        <v>73.427194999999998</v>
      </c>
      <c r="R295" t="s">
        <v>4</v>
      </c>
      <c r="S295" t="s">
        <v>1449</v>
      </c>
      <c r="T295">
        <v>62.423397999999999</v>
      </c>
      <c r="V295">
        <v>229</v>
      </c>
      <c r="W295">
        <v>0.03</v>
      </c>
      <c r="X295">
        <f>MIN(S295, V295)</f>
        <v>229</v>
      </c>
      <c r="Y295">
        <f>(X295-N295)/N295*100</f>
        <v>-19.366197183098592</v>
      </c>
    </row>
    <row r="296" spans="1:25" x14ac:dyDescent="0.3">
      <c r="A296" t="s">
        <v>1745</v>
      </c>
      <c r="C296">
        <v>3404925</v>
      </c>
      <c r="D296">
        <v>6985544</v>
      </c>
      <c r="E296">
        <v>63.64</v>
      </c>
      <c r="H296">
        <v>1190190</v>
      </c>
      <c r="I296">
        <v>2439471</v>
      </c>
      <c r="J296">
        <v>16.34</v>
      </c>
      <c r="M296" t="s">
        <v>4</v>
      </c>
      <c r="N296">
        <v>194</v>
      </c>
      <c r="O296">
        <v>68.858351999999996</v>
      </c>
      <c r="R296" t="s">
        <v>4</v>
      </c>
      <c r="S296" t="s">
        <v>1449</v>
      </c>
      <c r="T296">
        <v>61.902590000000004</v>
      </c>
      <c r="V296">
        <v>193</v>
      </c>
      <c r="W296">
        <v>3.3000000000000002E-2</v>
      </c>
      <c r="X296">
        <f>MIN(S296, V296)</f>
        <v>193</v>
      </c>
      <c r="Y296">
        <f>(X296-N296)/N296*100</f>
        <v>-0.51546391752577314</v>
      </c>
    </row>
    <row r="297" spans="1:25" x14ac:dyDescent="0.3">
      <c r="A297" t="s">
        <v>1746</v>
      </c>
      <c r="C297">
        <v>3343915</v>
      </c>
      <c r="D297">
        <v>6922480</v>
      </c>
      <c r="E297">
        <v>67.2</v>
      </c>
      <c r="H297">
        <v>1369205</v>
      </c>
      <c r="I297">
        <v>2831880</v>
      </c>
      <c r="J297">
        <v>18.97</v>
      </c>
      <c r="M297" t="s">
        <v>4</v>
      </c>
      <c r="N297">
        <v>507</v>
      </c>
      <c r="O297">
        <v>69.710635999999994</v>
      </c>
      <c r="R297" t="s">
        <v>4</v>
      </c>
      <c r="S297" t="s">
        <v>1449</v>
      </c>
      <c r="T297">
        <v>62.413012999999999</v>
      </c>
      <c r="V297">
        <v>250</v>
      </c>
      <c r="W297">
        <v>2.8000000000000001E-2</v>
      </c>
      <c r="X297">
        <f>MIN(S297, V297)</f>
        <v>250</v>
      </c>
      <c r="Y297">
        <f>(X297-N297)/N297*100</f>
        <v>-50.690335305719927</v>
      </c>
    </row>
    <row r="298" spans="1:25" x14ac:dyDescent="0.3">
      <c r="A298" t="s">
        <v>1747</v>
      </c>
      <c r="C298">
        <v>885221</v>
      </c>
      <c r="D298">
        <v>2012029</v>
      </c>
      <c r="E298">
        <v>31.81</v>
      </c>
      <c r="H298">
        <v>133957</v>
      </c>
      <c r="I298">
        <v>300605</v>
      </c>
      <c r="J298">
        <v>2.31</v>
      </c>
      <c r="M298" t="s">
        <v>3</v>
      </c>
      <c r="N298">
        <v>93</v>
      </c>
      <c r="O298">
        <v>9.7287029999999994</v>
      </c>
      <c r="R298" t="s">
        <v>3</v>
      </c>
      <c r="S298">
        <v>93</v>
      </c>
      <c r="T298">
        <v>0.40211599999999997</v>
      </c>
      <c r="V298">
        <v>96</v>
      </c>
      <c r="W298">
        <v>5.8999999999999997E-2</v>
      </c>
      <c r="X298">
        <f>MIN(S298, V298)</f>
        <v>93</v>
      </c>
      <c r="Y298">
        <f>(X298-N298)/N298*100</f>
        <v>0</v>
      </c>
    </row>
    <row r="299" spans="1:25" x14ac:dyDescent="0.3">
      <c r="A299" t="s">
        <v>1748</v>
      </c>
      <c r="C299">
        <v>6096000</v>
      </c>
      <c r="D299">
        <v>12422869</v>
      </c>
      <c r="E299">
        <v>103.65</v>
      </c>
      <c r="H299">
        <v>1390650</v>
      </c>
      <c r="I299">
        <v>2830377</v>
      </c>
      <c r="J299">
        <v>19.52</v>
      </c>
      <c r="M299" t="s">
        <v>4</v>
      </c>
      <c r="N299">
        <v>159</v>
      </c>
      <c r="O299">
        <v>73.816312999999994</v>
      </c>
      <c r="R299" t="s">
        <v>4</v>
      </c>
      <c r="S299" t="s">
        <v>1449</v>
      </c>
      <c r="T299">
        <v>61.928959999999996</v>
      </c>
      <c r="V299">
        <v>145</v>
      </c>
      <c r="W299">
        <v>2.5999999999999999E-2</v>
      </c>
      <c r="X299">
        <f>MIN(S299, V299)</f>
        <v>145</v>
      </c>
      <c r="Y299">
        <f>(X299-N299)/N299*100</f>
        <v>-8.8050314465408803</v>
      </c>
    </row>
    <row r="300" spans="1:25" x14ac:dyDescent="0.3">
      <c r="A300" t="s">
        <v>1749</v>
      </c>
      <c r="C300">
        <v>5076866</v>
      </c>
      <c r="D300">
        <v>10365194</v>
      </c>
      <c r="E300">
        <v>91.54</v>
      </c>
      <c r="H300">
        <v>1366530</v>
      </c>
      <c r="I300">
        <v>2786826</v>
      </c>
      <c r="J300">
        <v>19.079999999999998</v>
      </c>
      <c r="M300" t="s">
        <v>4</v>
      </c>
      <c r="N300">
        <v>163</v>
      </c>
      <c r="O300">
        <v>72.355453999999995</v>
      </c>
      <c r="R300" t="s">
        <v>4</v>
      </c>
      <c r="S300" t="s">
        <v>1449</v>
      </c>
      <c r="T300">
        <v>61.991593999999999</v>
      </c>
      <c r="V300">
        <v>164</v>
      </c>
      <c r="W300">
        <v>3.7999999999999999E-2</v>
      </c>
      <c r="X300">
        <f>MIN(S300, V300)</f>
        <v>164</v>
      </c>
      <c r="Y300">
        <f>(X300-N300)/N300*100</f>
        <v>0.61349693251533743</v>
      </c>
    </row>
    <row r="301" spans="1:25" x14ac:dyDescent="0.3">
      <c r="A301" t="s">
        <v>1750</v>
      </c>
      <c r="C301">
        <v>5256160</v>
      </c>
      <c r="D301">
        <v>10716357</v>
      </c>
      <c r="E301">
        <v>94.74</v>
      </c>
      <c r="H301">
        <v>1374555</v>
      </c>
      <c r="I301">
        <v>2799140</v>
      </c>
      <c r="J301">
        <v>16.89</v>
      </c>
      <c r="M301" t="s">
        <v>4</v>
      </c>
      <c r="N301">
        <v>158</v>
      </c>
      <c r="O301">
        <v>72.255813000000003</v>
      </c>
      <c r="R301" t="s">
        <v>4</v>
      </c>
      <c r="S301" t="s">
        <v>1449</v>
      </c>
      <c r="T301">
        <v>61.953194000000003</v>
      </c>
      <c r="V301">
        <v>158</v>
      </c>
      <c r="W301">
        <v>3.1E-2</v>
      </c>
      <c r="X301">
        <f>MIN(S301, V301)</f>
        <v>158</v>
      </c>
      <c r="Y301">
        <f>(X301-N301)/N301*100</f>
        <v>0</v>
      </c>
    </row>
    <row r="302" spans="1:25" x14ac:dyDescent="0.3">
      <c r="A302" t="s">
        <v>1751</v>
      </c>
      <c r="C302">
        <v>5528295</v>
      </c>
      <c r="D302">
        <v>11297576</v>
      </c>
      <c r="E302">
        <v>101.98</v>
      </c>
      <c r="H302">
        <v>1319934</v>
      </c>
      <c r="I302">
        <v>2693783</v>
      </c>
      <c r="J302">
        <v>16.46</v>
      </c>
      <c r="M302" t="s">
        <v>4</v>
      </c>
      <c r="N302">
        <v>189</v>
      </c>
      <c r="O302">
        <v>73.382625000000004</v>
      </c>
      <c r="R302" t="s">
        <v>4</v>
      </c>
      <c r="S302" t="s">
        <v>1449</v>
      </c>
      <c r="T302">
        <v>61.88402</v>
      </c>
      <c r="V302">
        <v>153</v>
      </c>
      <c r="W302">
        <v>3.2000000000000001E-2</v>
      </c>
      <c r="X302">
        <f>MIN(S302, V302)</f>
        <v>153</v>
      </c>
      <c r="Y302">
        <f>(X302-N302)/N302*100</f>
        <v>-19.047619047619047</v>
      </c>
    </row>
    <row r="303" spans="1:25" x14ac:dyDescent="0.3">
      <c r="A303" t="s">
        <v>1752</v>
      </c>
      <c r="C303">
        <v>5910840</v>
      </c>
      <c r="D303">
        <v>12125134</v>
      </c>
      <c r="E303">
        <v>111.18</v>
      </c>
      <c r="H303">
        <v>1507180</v>
      </c>
      <c r="I303">
        <v>3087694</v>
      </c>
      <c r="J303">
        <v>18.53</v>
      </c>
      <c r="M303" t="s">
        <v>4</v>
      </c>
      <c r="N303">
        <v>184</v>
      </c>
      <c r="O303">
        <v>74.538966000000002</v>
      </c>
      <c r="R303" t="s">
        <v>4</v>
      </c>
      <c r="S303" t="s">
        <v>1449</v>
      </c>
      <c r="T303">
        <v>62.163518000000003</v>
      </c>
      <c r="V303">
        <v>178</v>
      </c>
      <c r="W303">
        <v>3.2000000000000001E-2</v>
      </c>
      <c r="X303">
        <f>MIN(S303, V303)</f>
        <v>178</v>
      </c>
      <c r="Y303">
        <f>(X303-N303)/N303*100</f>
        <v>-3.2608695652173911</v>
      </c>
    </row>
    <row r="304" spans="1:25" x14ac:dyDescent="0.3">
      <c r="A304" t="s">
        <v>1753</v>
      </c>
      <c r="C304">
        <v>4830462</v>
      </c>
      <c r="D304">
        <v>9977555</v>
      </c>
      <c r="E304">
        <v>96.45</v>
      </c>
      <c r="H304">
        <v>1555106</v>
      </c>
      <c r="I304">
        <v>3208359</v>
      </c>
      <c r="J304">
        <v>19.43</v>
      </c>
      <c r="M304" t="s">
        <v>4</v>
      </c>
      <c r="N304">
        <v>337</v>
      </c>
      <c r="O304">
        <v>73.588138000000001</v>
      </c>
      <c r="R304" t="s">
        <v>4</v>
      </c>
      <c r="S304" t="s">
        <v>1449</v>
      </c>
      <c r="T304">
        <v>62.483505000000001</v>
      </c>
      <c r="V304">
        <v>225</v>
      </c>
      <c r="W304">
        <v>3.6999999999999998E-2</v>
      </c>
      <c r="X304">
        <f>MIN(S304, V304)</f>
        <v>225</v>
      </c>
      <c r="Y304">
        <f>(X304-N304)/N304*100</f>
        <v>-33.23442136498516</v>
      </c>
    </row>
    <row r="305" spans="1:25" x14ac:dyDescent="0.3">
      <c r="A305" t="s">
        <v>1754</v>
      </c>
      <c r="C305">
        <v>5962288</v>
      </c>
      <c r="D305">
        <v>12237829</v>
      </c>
      <c r="E305">
        <v>114.35</v>
      </c>
      <c r="H305">
        <v>1490572</v>
      </c>
      <c r="I305">
        <v>3055165</v>
      </c>
      <c r="J305">
        <v>18.329999999999998</v>
      </c>
      <c r="M305" t="s">
        <v>4</v>
      </c>
      <c r="N305">
        <v>208</v>
      </c>
      <c r="O305">
        <v>74.782685999999998</v>
      </c>
      <c r="R305" t="s">
        <v>4</v>
      </c>
      <c r="S305" t="s">
        <v>1449</v>
      </c>
      <c r="T305">
        <v>62.139467000000003</v>
      </c>
      <c r="V305">
        <v>177</v>
      </c>
      <c r="W305">
        <v>2.7E-2</v>
      </c>
      <c r="X305">
        <f>MIN(S305, V305)</f>
        <v>177</v>
      </c>
      <c r="Y305">
        <f>(X305-N305)/N305*100</f>
        <v>-14.903846153846153</v>
      </c>
    </row>
    <row r="306" spans="1:25" x14ac:dyDescent="0.3">
      <c r="A306" t="s">
        <v>1755</v>
      </c>
      <c r="C306">
        <v>5047605</v>
      </c>
      <c r="D306">
        <v>10370351</v>
      </c>
      <c r="E306">
        <v>94.9</v>
      </c>
      <c r="H306">
        <v>1410915</v>
      </c>
      <c r="I306">
        <v>2895013</v>
      </c>
      <c r="J306">
        <v>19.54</v>
      </c>
      <c r="M306" t="s">
        <v>4</v>
      </c>
      <c r="N306">
        <v>440</v>
      </c>
      <c r="O306">
        <v>73.042905000000005</v>
      </c>
      <c r="R306" t="s">
        <v>4</v>
      </c>
      <c r="S306" t="s">
        <v>1449</v>
      </c>
      <c r="T306">
        <v>62.077919999999999</v>
      </c>
      <c r="V306">
        <v>186</v>
      </c>
      <c r="W306">
        <v>3.2000000000000001E-2</v>
      </c>
      <c r="X306">
        <f>MIN(S306, V306)</f>
        <v>186</v>
      </c>
      <c r="Y306">
        <f>(X306-N306)/N306*100</f>
        <v>-57.727272727272727</v>
      </c>
    </row>
    <row r="307" spans="1:25" x14ac:dyDescent="0.3">
      <c r="A307" t="s">
        <v>1756</v>
      </c>
      <c r="C307">
        <v>4580712</v>
      </c>
      <c r="D307">
        <v>9415622</v>
      </c>
      <c r="E307">
        <v>85.81</v>
      </c>
      <c r="H307">
        <v>1427938</v>
      </c>
      <c r="I307">
        <v>2931674</v>
      </c>
      <c r="J307">
        <v>19.34</v>
      </c>
      <c r="M307" t="s">
        <v>4</v>
      </c>
      <c r="N307">
        <v>382</v>
      </c>
      <c r="O307">
        <v>71.931509000000005</v>
      </c>
      <c r="R307" t="s">
        <v>4</v>
      </c>
      <c r="S307" t="s">
        <v>1449</v>
      </c>
      <c r="T307">
        <v>62.194868999999997</v>
      </c>
      <c r="V307">
        <v>201</v>
      </c>
      <c r="W307">
        <v>3.5000000000000003E-2</v>
      </c>
      <c r="X307">
        <f>MIN(S307, V307)</f>
        <v>201</v>
      </c>
      <c r="Y307">
        <f>(X307-N307)/N307*100</f>
        <v>-47.382198952879577</v>
      </c>
    </row>
    <row r="308" spans="1:25" x14ac:dyDescent="0.3">
      <c r="A308" t="s">
        <v>1757</v>
      </c>
      <c r="C308">
        <v>5916950</v>
      </c>
      <c r="D308">
        <v>12076084</v>
      </c>
      <c r="E308">
        <v>107.52</v>
      </c>
      <c r="H308">
        <v>1456480</v>
      </c>
      <c r="I308">
        <v>2968944</v>
      </c>
      <c r="J308">
        <v>20.88</v>
      </c>
      <c r="M308" t="s">
        <v>4</v>
      </c>
      <c r="N308">
        <v>246</v>
      </c>
      <c r="O308">
        <v>73.986794000000003</v>
      </c>
      <c r="R308" t="s">
        <v>4</v>
      </c>
      <c r="S308" t="s">
        <v>1449</v>
      </c>
      <c r="T308">
        <v>62.062738000000003</v>
      </c>
      <c r="V308">
        <v>159</v>
      </c>
      <c r="W308">
        <v>0.03</v>
      </c>
      <c r="X308">
        <f>MIN(S308, V308)</f>
        <v>159</v>
      </c>
      <c r="Y308">
        <f>(X308-N308)/N308*100</f>
        <v>-35.365853658536587</v>
      </c>
    </row>
    <row r="309" spans="1:25" x14ac:dyDescent="0.3">
      <c r="A309" t="s">
        <v>1758</v>
      </c>
      <c r="C309">
        <v>828014</v>
      </c>
      <c r="D309">
        <v>1874435</v>
      </c>
      <c r="E309">
        <v>30.24</v>
      </c>
      <c r="H309">
        <v>116754</v>
      </c>
      <c r="I309">
        <v>260585</v>
      </c>
      <c r="J309">
        <v>2.13</v>
      </c>
      <c r="M309" t="s">
        <v>3</v>
      </c>
      <c r="N309">
        <v>79</v>
      </c>
      <c r="O309">
        <v>13.447623999999999</v>
      </c>
      <c r="R309" t="s">
        <v>3</v>
      </c>
      <c r="S309">
        <v>79</v>
      </c>
      <c r="T309">
        <v>0.57445100000000004</v>
      </c>
      <c r="V309">
        <v>86</v>
      </c>
      <c r="W309">
        <v>4.9000000000000002E-2</v>
      </c>
      <c r="X309">
        <f>MIN(S309, V309)</f>
        <v>79</v>
      </c>
      <c r="Y309">
        <f>(X309-N309)/N309*100</f>
        <v>0</v>
      </c>
    </row>
    <row r="310" spans="1:25" x14ac:dyDescent="0.3">
      <c r="A310" t="s">
        <v>1759</v>
      </c>
      <c r="C310">
        <v>7759854</v>
      </c>
      <c r="D310">
        <v>15813478</v>
      </c>
      <c r="E310">
        <v>141.94999999999999</v>
      </c>
      <c r="H310">
        <v>1680756</v>
      </c>
      <c r="I310">
        <v>3420785</v>
      </c>
      <c r="J310">
        <v>22.49</v>
      </c>
      <c r="M310" t="s">
        <v>4</v>
      </c>
      <c r="N310">
        <v>178</v>
      </c>
      <c r="O310">
        <v>78.104337000000001</v>
      </c>
      <c r="R310" t="s">
        <v>4</v>
      </c>
      <c r="S310" t="s">
        <v>1449</v>
      </c>
      <c r="T310">
        <v>62.262070000000001</v>
      </c>
      <c r="V310">
        <v>153</v>
      </c>
      <c r="W310">
        <v>3.4000000000000002E-2</v>
      </c>
      <c r="X310">
        <f>MIN(S310, V310)</f>
        <v>153</v>
      </c>
      <c r="Y310">
        <f>(X310-N310)/N310*100</f>
        <v>-14.04494382022472</v>
      </c>
    </row>
    <row r="311" spans="1:25" x14ac:dyDescent="0.3">
      <c r="A311" t="s">
        <v>1760</v>
      </c>
      <c r="C311">
        <v>8078266</v>
      </c>
      <c r="D311">
        <v>16377380</v>
      </c>
      <c r="E311">
        <v>145.12</v>
      </c>
      <c r="H311">
        <v>1411855</v>
      </c>
      <c r="I311">
        <v>2858309</v>
      </c>
      <c r="J311">
        <v>19.170000000000002</v>
      </c>
      <c r="M311" t="s">
        <v>4</v>
      </c>
      <c r="N311">
        <v>141</v>
      </c>
      <c r="O311">
        <v>77.178439999999995</v>
      </c>
      <c r="R311" t="s">
        <v>4</v>
      </c>
      <c r="S311" t="s">
        <v>1449</v>
      </c>
      <c r="T311">
        <v>61.906554999999997</v>
      </c>
      <c r="V311">
        <v>114</v>
      </c>
      <c r="W311">
        <v>2.8000000000000001E-2</v>
      </c>
      <c r="X311">
        <f>MIN(S311, V311)</f>
        <v>114</v>
      </c>
      <c r="Y311">
        <f>(X311-N311)/N311*100</f>
        <v>-19.148936170212767</v>
      </c>
    </row>
    <row r="312" spans="1:25" x14ac:dyDescent="0.3">
      <c r="A312" t="s">
        <v>1761</v>
      </c>
      <c r="C312">
        <v>6829876</v>
      </c>
      <c r="D312">
        <v>13900168</v>
      </c>
      <c r="E312">
        <v>129.16999999999999</v>
      </c>
      <c r="H312">
        <v>1409504</v>
      </c>
      <c r="I312">
        <v>2864868</v>
      </c>
      <c r="J312">
        <v>20.399999999999999</v>
      </c>
      <c r="M312" t="s">
        <v>4</v>
      </c>
      <c r="N312">
        <v>215</v>
      </c>
      <c r="O312">
        <v>75.246223999999998</v>
      </c>
      <c r="R312" t="s">
        <v>4</v>
      </c>
      <c r="S312" t="s">
        <v>1449</v>
      </c>
      <c r="T312">
        <v>62.027828</v>
      </c>
      <c r="V312">
        <v>135</v>
      </c>
      <c r="W312">
        <v>3.2000000000000001E-2</v>
      </c>
      <c r="X312">
        <f>MIN(S312, V312)</f>
        <v>135</v>
      </c>
      <c r="Y312">
        <f>(X312-N312)/N312*100</f>
        <v>-37.209302325581397</v>
      </c>
    </row>
    <row r="313" spans="1:25" x14ac:dyDescent="0.3">
      <c r="A313" t="s">
        <v>1762</v>
      </c>
      <c r="C313">
        <v>6736576</v>
      </c>
      <c r="D313">
        <v>13772522</v>
      </c>
      <c r="E313">
        <v>130.62</v>
      </c>
      <c r="H313">
        <v>1607592</v>
      </c>
      <c r="I313">
        <v>3282466</v>
      </c>
      <c r="J313">
        <v>20.53</v>
      </c>
      <c r="M313" t="s">
        <v>4</v>
      </c>
      <c r="N313">
        <v>289</v>
      </c>
      <c r="O313">
        <v>76.250242999999998</v>
      </c>
      <c r="R313" t="s">
        <v>4</v>
      </c>
      <c r="S313" t="s">
        <v>1449</v>
      </c>
      <c r="T313">
        <v>62.225239000000002</v>
      </c>
      <c r="V313">
        <v>167</v>
      </c>
      <c r="W313">
        <v>0.03</v>
      </c>
      <c r="X313">
        <f>MIN(S313, V313)</f>
        <v>167</v>
      </c>
      <c r="Y313">
        <f>(X313-N313)/N313*100</f>
        <v>-42.214532871972317</v>
      </c>
    </row>
    <row r="314" spans="1:25" x14ac:dyDescent="0.3">
      <c r="A314" t="s">
        <v>1763</v>
      </c>
      <c r="C314">
        <v>7093275</v>
      </c>
      <c r="D314">
        <v>14455495</v>
      </c>
      <c r="E314">
        <v>136.13</v>
      </c>
      <c r="H314">
        <v>1600375</v>
      </c>
      <c r="I314">
        <v>3257427</v>
      </c>
      <c r="J314">
        <v>20.71</v>
      </c>
      <c r="M314" t="s">
        <v>4</v>
      </c>
      <c r="N314">
        <v>158</v>
      </c>
      <c r="O314">
        <v>77.325920999999994</v>
      </c>
      <c r="R314" t="s">
        <v>4</v>
      </c>
      <c r="S314" t="s">
        <v>1449</v>
      </c>
      <c r="T314">
        <v>62.161591999999999</v>
      </c>
      <c r="V314">
        <v>154</v>
      </c>
      <c r="W314">
        <v>3.4000000000000002E-2</v>
      </c>
      <c r="X314">
        <f>MIN(S314, V314)</f>
        <v>154</v>
      </c>
      <c r="Y314">
        <f>(X314-N314)/N314*100</f>
        <v>-2.5316455696202533</v>
      </c>
    </row>
    <row r="315" spans="1:25" x14ac:dyDescent="0.3">
      <c r="A315" t="s">
        <v>1764</v>
      </c>
      <c r="C315">
        <v>8279562</v>
      </c>
      <c r="D315">
        <v>16821238</v>
      </c>
      <c r="E315">
        <v>151.13</v>
      </c>
      <c r="H315">
        <v>1473786</v>
      </c>
      <c r="I315">
        <v>2989870</v>
      </c>
      <c r="J315">
        <v>19.68</v>
      </c>
      <c r="M315" t="s">
        <v>4</v>
      </c>
      <c r="N315">
        <v>238</v>
      </c>
      <c r="O315">
        <v>78.155873999999997</v>
      </c>
      <c r="R315" t="s">
        <v>4</v>
      </c>
      <c r="S315" t="s">
        <v>1449</v>
      </c>
      <c r="T315">
        <v>61.926468999999997</v>
      </c>
      <c r="V315">
        <v>122</v>
      </c>
      <c r="W315">
        <v>3.3000000000000002E-2</v>
      </c>
      <c r="X315">
        <f>MIN(S315, V315)</f>
        <v>122</v>
      </c>
      <c r="Y315">
        <f>(X315-N315)/N315*100</f>
        <v>-48.739495798319325</v>
      </c>
    </row>
    <row r="316" spans="1:25" x14ac:dyDescent="0.3">
      <c r="A316" t="s">
        <v>1765</v>
      </c>
      <c r="C316">
        <v>8122884</v>
      </c>
      <c r="D316">
        <v>16529685</v>
      </c>
      <c r="E316">
        <v>154.88</v>
      </c>
      <c r="H316">
        <v>1583274</v>
      </c>
      <c r="I316">
        <v>3217335</v>
      </c>
      <c r="J316">
        <v>20.81</v>
      </c>
      <c r="M316" t="s">
        <v>4</v>
      </c>
      <c r="N316">
        <v>141</v>
      </c>
      <c r="O316">
        <v>78.224663000000007</v>
      </c>
      <c r="R316" t="s">
        <v>4</v>
      </c>
      <c r="S316" t="s">
        <v>1449</v>
      </c>
      <c r="T316">
        <v>62.094790000000003</v>
      </c>
      <c r="V316">
        <v>137</v>
      </c>
      <c r="W316">
        <v>0.03</v>
      </c>
      <c r="X316">
        <f>MIN(S316, V316)</f>
        <v>137</v>
      </c>
      <c r="Y316">
        <f>(X316-N316)/N316*100</f>
        <v>-2.8368794326241136</v>
      </c>
    </row>
    <row r="317" spans="1:25" x14ac:dyDescent="0.3">
      <c r="A317" t="s">
        <v>1766</v>
      </c>
      <c r="C317">
        <v>9164549</v>
      </c>
      <c r="D317">
        <v>18560211</v>
      </c>
      <c r="E317">
        <v>163.19</v>
      </c>
      <c r="H317">
        <v>1529681</v>
      </c>
      <c r="I317">
        <v>3093639</v>
      </c>
      <c r="J317">
        <v>20.27</v>
      </c>
      <c r="M317" t="s">
        <v>4</v>
      </c>
      <c r="N317">
        <v>110</v>
      </c>
      <c r="O317">
        <v>79.438033000000004</v>
      </c>
      <c r="R317" t="s">
        <v>4</v>
      </c>
      <c r="S317">
        <v>108</v>
      </c>
      <c r="T317">
        <v>62.593201000000001</v>
      </c>
      <c r="V317">
        <v>112</v>
      </c>
      <c r="W317">
        <v>3.3000000000000002E-2</v>
      </c>
      <c r="X317">
        <f>MIN(S317, V317)</f>
        <v>108</v>
      </c>
      <c r="Y317">
        <f>(X317-N317)/N317*100</f>
        <v>-1.8181818181818181</v>
      </c>
    </row>
    <row r="318" spans="1:25" x14ac:dyDescent="0.3">
      <c r="A318" t="s">
        <v>1767</v>
      </c>
      <c r="C318">
        <v>7008318</v>
      </c>
      <c r="D318">
        <v>14263259</v>
      </c>
      <c r="E318">
        <v>127.24</v>
      </c>
      <c r="H318">
        <v>1452174</v>
      </c>
      <c r="I318">
        <v>2951387</v>
      </c>
      <c r="J318">
        <v>18.86</v>
      </c>
      <c r="M318" t="s">
        <v>4</v>
      </c>
      <c r="N318">
        <v>242</v>
      </c>
      <c r="O318">
        <v>76.469809999999995</v>
      </c>
      <c r="R318" t="s">
        <v>4</v>
      </c>
      <c r="S318" t="s">
        <v>1449</v>
      </c>
      <c r="T318">
        <v>61.968850000000003</v>
      </c>
      <c r="V318">
        <v>137</v>
      </c>
      <c r="W318">
        <v>3.2000000000000001E-2</v>
      </c>
      <c r="X318">
        <f>MIN(S318, V318)</f>
        <v>137</v>
      </c>
      <c r="Y318">
        <f>(X318-N318)/N318*100</f>
        <v>-43.388429752066116</v>
      </c>
    </row>
    <row r="319" spans="1:25" x14ac:dyDescent="0.3">
      <c r="A319" t="s">
        <v>1768</v>
      </c>
      <c r="C319">
        <v>7821420</v>
      </c>
      <c r="D319">
        <v>15962663</v>
      </c>
      <c r="E319">
        <v>150.07</v>
      </c>
      <c r="H319">
        <v>1538640</v>
      </c>
      <c r="I319">
        <v>3135443</v>
      </c>
      <c r="J319">
        <v>20.25</v>
      </c>
      <c r="M319" t="s">
        <v>4</v>
      </c>
      <c r="N319">
        <v>212</v>
      </c>
      <c r="O319">
        <v>78.011887999999999</v>
      </c>
      <c r="R319" t="s">
        <v>4</v>
      </c>
      <c r="S319" t="s">
        <v>1449</v>
      </c>
      <c r="T319">
        <v>62.134253999999999</v>
      </c>
      <c r="V319">
        <v>143</v>
      </c>
      <c r="W319">
        <v>3.7999999999999999E-2</v>
      </c>
      <c r="X319">
        <f>MIN(S319, V319)</f>
        <v>143</v>
      </c>
      <c r="Y319">
        <f>(X319-N319)/N319*100</f>
        <v>-32.547169811320757</v>
      </c>
    </row>
    <row r="320" spans="1:25" x14ac:dyDescent="0.3">
      <c r="A320" t="s">
        <v>1769</v>
      </c>
      <c r="C320">
        <v>879630</v>
      </c>
      <c r="D320">
        <v>2021304</v>
      </c>
      <c r="E320">
        <v>36.86</v>
      </c>
      <c r="H320">
        <v>112980</v>
      </c>
      <c r="I320">
        <v>255444</v>
      </c>
      <c r="J320">
        <v>2.23</v>
      </c>
      <c r="M320" t="s">
        <v>4</v>
      </c>
      <c r="N320">
        <v>67</v>
      </c>
      <c r="O320">
        <v>67.726101999999997</v>
      </c>
      <c r="R320" t="s">
        <v>4</v>
      </c>
      <c r="S320">
        <v>67</v>
      </c>
      <c r="T320">
        <v>60.257404000000001</v>
      </c>
      <c r="V320">
        <v>83</v>
      </c>
      <c r="W320">
        <v>5.5E-2</v>
      </c>
      <c r="X320">
        <f>MIN(S320, V320)</f>
        <v>67</v>
      </c>
      <c r="Y320">
        <f>(X320-N320)/N320*100</f>
        <v>0</v>
      </c>
    </row>
    <row r="321" spans="1:25" x14ac:dyDescent="0.3">
      <c r="A321" t="s">
        <v>1770</v>
      </c>
      <c r="C321">
        <v>6692734</v>
      </c>
      <c r="D321">
        <v>13572297</v>
      </c>
      <c r="E321">
        <v>114.34</v>
      </c>
      <c r="H321">
        <v>1342914</v>
      </c>
      <c r="I321">
        <v>2719777</v>
      </c>
      <c r="J321">
        <v>17.22</v>
      </c>
      <c r="M321" t="s">
        <v>4</v>
      </c>
      <c r="N321">
        <v>152</v>
      </c>
      <c r="O321">
        <v>74.218917000000005</v>
      </c>
      <c r="R321" t="s">
        <v>4</v>
      </c>
      <c r="S321">
        <v>114</v>
      </c>
      <c r="T321">
        <v>62.080860999999999</v>
      </c>
      <c r="V321">
        <v>122</v>
      </c>
      <c r="W321">
        <v>0.03</v>
      </c>
      <c r="X321">
        <f>MIN(S321, V321)</f>
        <v>114</v>
      </c>
      <c r="Y321">
        <f>(X321-N321)/N321*100</f>
        <v>-25</v>
      </c>
    </row>
    <row r="322" spans="1:25" x14ac:dyDescent="0.3">
      <c r="A322" t="s">
        <v>1771</v>
      </c>
      <c r="C322">
        <v>8655255</v>
      </c>
      <c r="D322">
        <v>17505807</v>
      </c>
      <c r="E322">
        <v>154.29</v>
      </c>
      <c r="H322">
        <v>1395135</v>
      </c>
      <c r="I322">
        <v>2817799</v>
      </c>
      <c r="J322">
        <v>21.64</v>
      </c>
      <c r="M322" t="s">
        <v>4</v>
      </c>
      <c r="N322">
        <v>99</v>
      </c>
      <c r="O322">
        <v>78.416533999999999</v>
      </c>
      <c r="R322" t="s">
        <v>4</v>
      </c>
      <c r="S322">
        <v>96</v>
      </c>
      <c r="T322">
        <v>62.345280000000002</v>
      </c>
      <c r="V322">
        <v>102</v>
      </c>
      <c r="W322">
        <v>3.2000000000000001E-2</v>
      </c>
      <c r="X322">
        <f>MIN(S322, V322)</f>
        <v>96</v>
      </c>
      <c r="Y322">
        <f>(X322-N322)/N322*100</f>
        <v>-3.0303030303030303</v>
      </c>
    </row>
    <row r="323" spans="1:25" x14ac:dyDescent="0.3">
      <c r="A323" t="s">
        <v>1772</v>
      </c>
      <c r="C323">
        <v>7830783</v>
      </c>
      <c r="D323">
        <v>15887771</v>
      </c>
      <c r="E323">
        <v>141.11000000000001</v>
      </c>
      <c r="H323">
        <v>1430280</v>
      </c>
      <c r="I323">
        <v>2897741</v>
      </c>
      <c r="J323">
        <v>18.34</v>
      </c>
      <c r="M323" t="s">
        <v>4</v>
      </c>
      <c r="N323">
        <v>119</v>
      </c>
      <c r="O323">
        <v>76.342354999999998</v>
      </c>
      <c r="R323" t="s">
        <v>4</v>
      </c>
      <c r="S323" t="s">
        <v>1449</v>
      </c>
      <c r="T323">
        <v>61.87135</v>
      </c>
      <c r="V323">
        <v>119</v>
      </c>
      <c r="W323">
        <v>3.5999999999999997E-2</v>
      </c>
      <c r="X323">
        <f>MIN(S323, V323)</f>
        <v>119</v>
      </c>
      <c r="Y323">
        <f>(X323-N323)/N323*100</f>
        <v>0</v>
      </c>
    </row>
    <row r="324" spans="1:25" x14ac:dyDescent="0.3">
      <c r="A324" t="s">
        <v>1773</v>
      </c>
      <c r="C324">
        <v>7678539</v>
      </c>
      <c r="D324">
        <v>15564364</v>
      </c>
      <c r="E324">
        <v>137.65</v>
      </c>
      <c r="H324">
        <v>1449459</v>
      </c>
      <c r="I324">
        <v>2934084</v>
      </c>
      <c r="J324">
        <v>18.72</v>
      </c>
      <c r="M324" t="s">
        <v>4</v>
      </c>
      <c r="N324">
        <v>128</v>
      </c>
      <c r="O324">
        <v>76.103888999999995</v>
      </c>
      <c r="R324" t="s">
        <v>4</v>
      </c>
      <c r="S324">
        <v>117</v>
      </c>
      <c r="T324">
        <v>62.346046999999999</v>
      </c>
      <c r="V324">
        <v>120</v>
      </c>
      <c r="W324">
        <v>2.9000000000000001E-2</v>
      </c>
      <c r="X324">
        <f>MIN(S324, V324)</f>
        <v>117</v>
      </c>
      <c r="Y324">
        <f>(X324-N324)/N324*100</f>
        <v>-8.59375</v>
      </c>
    </row>
    <row r="325" spans="1:25" x14ac:dyDescent="0.3">
      <c r="A325" t="s">
        <v>1774</v>
      </c>
      <c r="C325">
        <v>7671622</v>
      </c>
      <c r="D325">
        <v>15533867</v>
      </c>
      <c r="E325">
        <v>134.74</v>
      </c>
      <c r="H325">
        <v>1305284</v>
      </c>
      <c r="I325">
        <v>2639370</v>
      </c>
      <c r="J325">
        <v>18.32</v>
      </c>
      <c r="M325" t="s">
        <v>4</v>
      </c>
      <c r="N325">
        <v>218</v>
      </c>
      <c r="O325">
        <v>75.656552000000005</v>
      </c>
      <c r="R325" t="s">
        <v>4</v>
      </c>
      <c r="S325" t="s">
        <v>1449</v>
      </c>
      <c r="T325">
        <v>61.751161000000003</v>
      </c>
      <c r="V325">
        <v>105</v>
      </c>
      <c r="W325">
        <v>3.3000000000000002E-2</v>
      </c>
      <c r="X325">
        <f>MIN(S325, V325)</f>
        <v>105</v>
      </c>
      <c r="Y325">
        <f>(X325-N325)/N325*100</f>
        <v>-51.834862385321102</v>
      </c>
    </row>
    <row r="326" spans="1:25" x14ac:dyDescent="0.3">
      <c r="A326" t="s">
        <v>1775</v>
      </c>
      <c r="C326">
        <v>7267620</v>
      </c>
      <c r="D326">
        <v>14695119</v>
      </c>
      <c r="E326">
        <v>120.17</v>
      </c>
      <c r="H326">
        <v>1293390</v>
      </c>
      <c r="I326">
        <v>2611829</v>
      </c>
      <c r="J326">
        <v>16.100000000000001</v>
      </c>
      <c r="M326" t="s">
        <v>4</v>
      </c>
      <c r="N326">
        <v>104</v>
      </c>
      <c r="O326">
        <v>74.680104999999998</v>
      </c>
      <c r="R326" t="s">
        <v>4</v>
      </c>
      <c r="S326">
        <v>101</v>
      </c>
      <c r="T326">
        <v>62.032111999999998</v>
      </c>
      <c r="V326">
        <v>104</v>
      </c>
      <c r="W326">
        <v>0.03</v>
      </c>
      <c r="X326">
        <f>MIN(S326, V326)</f>
        <v>101</v>
      </c>
      <c r="Y326">
        <f>(X326-N326)/N326*100</f>
        <v>-2.8846153846153846</v>
      </c>
    </row>
    <row r="327" spans="1:25" x14ac:dyDescent="0.3">
      <c r="A327" t="s">
        <v>1776</v>
      </c>
      <c r="C327">
        <v>10126672</v>
      </c>
      <c r="D327">
        <v>20450450</v>
      </c>
      <c r="E327">
        <v>173.92</v>
      </c>
      <c r="H327">
        <v>1466515</v>
      </c>
      <c r="I327">
        <v>2957348</v>
      </c>
      <c r="J327">
        <v>15.35</v>
      </c>
      <c r="M327" t="s">
        <v>4</v>
      </c>
      <c r="N327">
        <v>95</v>
      </c>
      <c r="O327">
        <v>80.798432000000005</v>
      </c>
      <c r="R327" t="s">
        <v>4</v>
      </c>
      <c r="S327">
        <v>93</v>
      </c>
      <c r="T327">
        <v>62.361812999999998</v>
      </c>
      <c r="V327">
        <v>94</v>
      </c>
      <c r="W327">
        <v>3.7999999999999999E-2</v>
      </c>
      <c r="X327">
        <f>MIN(S327, V327)</f>
        <v>93</v>
      </c>
      <c r="Y327">
        <f>(X327-N327)/N327*100</f>
        <v>-2.1052631578947367</v>
      </c>
    </row>
    <row r="328" spans="1:25" x14ac:dyDescent="0.3">
      <c r="A328" t="s">
        <v>1777</v>
      </c>
      <c r="C328">
        <v>9242916</v>
      </c>
      <c r="D328">
        <v>18742873</v>
      </c>
      <c r="E328">
        <v>167.03</v>
      </c>
      <c r="H328">
        <v>1496346</v>
      </c>
      <c r="I328">
        <v>3029773</v>
      </c>
      <c r="J328">
        <v>19.8</v>
      </c>
      <c r="M328" t="s">
        <v>4</v>
      </c>
      <c r="N328">
        <v>165</v>
      </c>
      <c r="O328">
        <v>80.080787000000001</v>
      </c>
      <c r="R328" t="s">
        <v>4</v>
      </c>
      <c r="S328" t="s">
        <v>1449</v>
      </c>
      <c r="T328">
        <v>62.035964999999997</v>
      </c>
      <c r="V328">
        <v>112</v>
      </c>
      <c r="W328">
        <v>3.2000000000000001E-2</v>
      </c>
      <c r="X328">
        <f>MIN(S328, V328)</f>
        <v>112</v>
      </c>
      <c r="Y328">
        <f>(X328-N328)/N328*100</f>
        <v>-32.121212121212125</v>
      </c>
    </row>
    <row r="329" spans="1:25" x14ac:dyDescent="0.3">
      <c r="A329" t="s">
        <v>1778</v>
      </c>
      <c r="C329">
        <v>7671834</v>
      </c>
      <c r="D329">
        <v>15531636</v>
      </c>
      <c r="E329">
        <v>127.79</v>
      </c>
      <c r="H329">
        <v>1309524</v>
      </c>
      <c r="I329">
        <v>2647366</v>
      </c>
      <c r="J329">
        <v>16.45</v>
      </c>
      <c r="M329" t="s">
        <v>4</v>
      </c>
      <c r="N329">
        <v>112</v>
      </c>
      <c r="O329">
        <v>75.412312</v>
      </c>
      <c r="R329" t="s">
        <v>4</v>
      </c>
      <c r="S329" t="s">
        <v>1449</v>
      </c>
      <c r="T329">
        <v>61.689807000000002</v>
      </c>
      <c r="V329">
        <v>105</v>
      </c>
      <c r="W329">
        <v>3.1E-2</v>
      </c>
      <c r="X329">
        <f>MIN(S329, V329)</f>
        <v>105</v>
      </c>
      <c r="Y329">
        <f>(X329-N329)/N329*100</f>
        <v>-6.25</v>
      </c>
    </row>
    <row r="330" spans="1:25" x14ac:dyDescent="0.3">
      <c r="A330" t="s">
        <v>1779</v>
      </c>
      <c r="C330">
        <v>9173824</v>
      </c>
      <c r="D330">
        <v>18565816</v>
      </c>
      <c r="E330">
        <v>149</v>
      </c>
      <c r="H330">
        <v>1381600</v>
      </c>
      <c r="I330">
        <v>2791864</v>
      </c>
      <c r="J330">
        <v>17.86</v>
      </c>
      <c r="M330" t="s">
        <v>4</v>
      </c>
      <c r="N330">
        <v>101</v>
      </c>
      <c r="O330">
        <v>78.441405000000003</v>
      </c>
      <c r="R330" t="s">
        <v>4</v>
      </c>
      <c r="S330">
        <v>98</v>
      </c>
      <c r="T330">
        <v>62.119624000000002</v>
      </c>
      <c r="V330">
        <v>99</v>
      </c>
      <c r="W330">
        <v>3.5000000000000003E-2</v>
      </c>
      <c r="X330">
        <f>MIN(S330, V330)</f>
        <v>98</v>
      </c>
      <c r="Y330">
        <f>(X330-N330)/N330*100</f>
        <v>-2.9702970297029703</v>
      </c>
    </row>
    <row r="331" spans="1:25" x14ac:dyDescent="0.3">
      <c r="A331" t="s">
        <v>1780</v>
      </c>
      <c r="C331">
        <v>865845</v>
      </c>
      <c r="D331">
        <v>1977048</v>
      </c>
      <c r="E331">
        <v>31.86</v>
      </c>
      <c r="H331">
        <v>102980</v>
      </c>
      <c r="I331">
        <v>231185</v>
      </c>
      <c r="J331">
        <v>1.1000000000000001</v>
      </c>
      <c r="M331" t="s">
        <v>3</v>
      </c>
      <c r="N331">
        <v>73</v>
      </c>
      <c r="O331">
        <v>8.0542160000000003</v>
      </c>
      <c r="R331" t="s">
        <v>3</v>
      </c>
      <c r="S331">
        <v>73</v>
      </c>
      <c r="T331">
        <v>0.32514500000000002</v>
      </c>
      <c r="V331">
        <v>75</v>
      </c>
      <c r="W331">
        <v>5.5E-2</v>
      </c>
      <c r="X331">
        <f>MIN(S331, V331)</f>
        <v>73</v>
      </c>
      <c r="Y331">
        <f>(X331-N331)/N331*100</f>
        <v>0</v>
      </c>
    </row>
    <row r="332" spans="1:25" x14ac:dyDescent="0.3">
      <c r="A332" t="s">
        <v>1781</v>
      </c>
      <c r="C332">
        <v>12710254</v>
      </c>
      <c r="D332">
        <v>25623176</v>
      </c>
      <c r="E332">
        <v>198.41</v>
      </c>
      <c r="H332">
        <v>1802612</v>
      </c>
      <c r="I332">
        <v>3629399</v>
      </c>
      <c r="J332">
        <v>23.48</v>
      </c>
      <c r="M332" t="s">
        <v>3</v>
      </c>
      <c r="N332">
        <v>96</v>
      </c>
      <c r="O332">
        <v>38.414824000000003</v>
      </c>
      <c r="R332" t="s">
        <v>3</v>
      </c>
      <c r="S332">
        <v>96</v>
      </c>
      <c r="T332">
        <v>4.8771930000000001</v>
      </c>
      <c r="V332">
        <v>97</v>
      </c>
      <c r="W332">
        <v>4.2999999999999997E-2</v>
      </c>
      <c r="X332">
        <f>MIN(S332, V332)</f>
        <v>96</v>
      </c>
      <c r="Y332">
        <f>(X332-N332)/N332*100</f>
        <v>0</v>
      </c>
    </row>
    <row r="333" spans="1:25" x14ac:dyDescent="0.3">
      <c r="A333" t="s">
        <v>1782</v>
      </c>
      <c r="C333">
        <v>9522303</v>
      </c>
      <c r="D333">
        <v>19188930</v>
      </c>
      <c r="E333">
        <v>149.24</v>
      </c>
      <c r="H333">
        <v>1383039</v>
      </c>
      <c r="I333">
        <v>2783426</v>
      </c>
      <c r="J333">
        <v>14.19</v>
      </c>
      <c r="M333" t="s">
        <v>4</v>
      </c>
      <c r="N333">
        <v>109</v>
      </c>
      <c r="O333">
        <v>78.133167</v>
      </c>
      <c r="R333" t="s">
        <v>3</v>
      </c>
      <c r="S333">
        <v>78</v>
      </c>
      <c r="T333">
        <v>17.697334000000001</v>
      </c>
      <c r="V333">
        <v>86</v>
      </c>
      <c r="W333">
        <v>3.7999999999999999E-2</v>
      </c>
      <c r="X333">
        <f>MIN(S333, V333)</f>
        <v>78</v>
      </c>
      <c r="Y333">
        <f>(X333-N333)/N333*100</f>
        <v>-28.440366972477065</v>
      </c>
    </row>
    <row r="334" spans="1:25" x14ac:dyDescent="0.3">
      <c r="A334" t="s">
        <v>1783</v>
      </c>
      <c r="C334">
        <v>12177493</v>
      </c>
      <c r="D334">
        <v>24572742</v>
      </c>
      <c r="E334">
        <v>189.48</v>
      </c>
      <c r="H334">
        <v>1621316</v>
      </c>
      <c r="I334">
        <v>3266911</v>
      </c>
      <c r="J334">
        <v>16.989999999999998</v>
      </c>
      <c r="M334" t="s">
        <v>4</v>
      </c>
      <c r="N334">
        <v>101</v>
      </c>
      <c r="O334">
        <v>83.221565999999996</v>
      </c>
      <c r="R334" t="s">
        <v>3</v>
      </c>
      <c r="S334">
        <v>89</v>
      </c>
      <c r="T334">
        <v>11.603369000000001</v>
      </c>
      <c r="V334">
        <v>91</v>
      </c>
      <c r="W334">
        <v>3.3000000000000002E-2</v>
      </c>
      <c r="X334">
        <f>MIN(S334, V334)</f>
        <v>89</v>
      </c>
      <c r="Y334">
        <f>(X334-N334)/N334*100</f>
        <v>-11.881188118811881</v>
      </c>
    </row>
    <row r="335" spans="1:25" x14ac:dyDescent="0.3">
      <c r="A335" t="s">
        <v>1784</v>
      </c>
      <c r="C335">
        <v>10507190</v>
      </c>
      <c r="D335">
        <v>21197608</v>
      </c>
      <c r="E335">
        <v>167.81</v>
      </c>
      <c r="H335">
        <v>1463850</v>
      </c>
      <c r="I335">
        <v>2949132</v>
      </c>
      <c r="J335">
        <v>19.559999999999999</v>
      </c>
      <c r="M335" t="s">
        <v>4</v>
      </c>
      <c r="N335">
        <v>84</v>
      </c>
      <c r="O335">
        <v>79.995439000000005</v>
      </c>
      <c r="R335" t="s">
        <v>4</v>
      </c>
      <c r="S335">
        <v>83</v>
      </c>
      <c r="T335">
        <v>62.161346000000002</v>
      </c>
      <c r="V335">
        <v>89</v>
      </c>
      <c r="W335">
        <v>4.4999999999999998E-2</v>
      </c>
      <c r="X335">
        <f>MIN(S335, V335)</f>
        <v>83</v>
      </c>
      <c r="Y335">
        <f>(X335-N335)/N335*100</f>
        <v>-1.1904761904761905</v>
      </c>
    </row>
    <row r="336" spans="1:25" x14ac:dyDescent="0.3">
      <c r="A336" t="s">
        <v>1785</v>
      </c>
      <c r="C336">
        <v>11076910</v>
      </c>
      <c r="D336">
        <v>22386793</v>
      </c>
      <c r="E336">
        <v>178.26</v>
      </c>
      <c r="H336">
        <v>1864746</v>
      </c>
      <c r="I336">
        <v>3764211</v>
      </c>
      <c r="J336">
        <v>23.92</v>
      </c>
      <c r="M336" t="s">
        <v>3</v>
      </c>
      <c r="N336">
        <v>110</v>
      </c>
      <c r="O336">
        <v>37.600543999999999</v>
      </c>
      <c r="R336" t="s">
        <v>3</v>
      </c>
      <c r="S336">
        <v>110</v>
      </c>
      <c r="T336">
        <v>4.9998389999999997</v>
      </c>
      <c r="V336">
        <v>116</v>
      </c>
      <c r="W336">
        <v>4.7E-2</v>
      </c>
      <c r="X336">
        <f>MIN(S336, V336)</f>
        <v>110</v>
      </c>
      <c r="Y336">
        <f>(X336-N336)/N336*100</f>
        <v>0</v>
      </c>
    </row>
    <row r="337" spans="1:25" x14ac:dyDescent="0.3">
      <c r="A337" t="s">
        <v>1786</v>
      </c>
      <c r="C337">
        <v>9430385</v>
      </c>
      <c r="D337">
        <v>19040873</v>
      </c>
      <c r="E337">
        <v>150.74</v>
      </c>
      <c r="H337">
        <v>1544504</v>
      </c>
      <c r="I337">
        <v>3114590</v>
      </c>
      <c r="J337">
        <v>19.62</v>
      </c>
      <c r="M337" t="s">
        <v>3</v>
      </c>
      <c r="N337">
        <v>101</v>
      </c>
      <c r="O337">
        <v>29.582761000000001</v>
      </c>
      <c r="R337" t="s">
        <v>3</v>
      </c>
      <c r="S337">
        <v>101</v>
      </c>
      <c r="T337">
        <v>5.3567539999999996</v>
      </c>
      <c r="V337">
        <v>103</v>
      </c>
      <c r="W337">
        <v>4.2999999999999997E-2</v>
      </c>
      <c r="X337">
        <f>MIN(S337, V337)</f>
        <v>101</v>
      </c>
      <c r="Y337">
        <f>(X337-N337)/N337*100</f>
        <v>0</v>
      </c>
    </row>
    <row r="338" spans="1:25" x14ac:dyDescent="0.3">
      <c r="A338" t="s">
        <v>1787</v>
      </c>
      <c r="C338">
        <v>13725306</v>
      </c>
      <c r="D338">
        <v>27622587</v>
      </c>
      <c r="E338">
        <v>211.03</v>
      </c>
      <c r="H338">
        <v>1819260</v>
      </c>
      <c r="I338">
        <v>3656766</v>
      </c>
      <c r="J338">
        <v>18.77</v>
      </c>
      <c r="M338" t="s">
        <v>3</v>
      </c>
      <c r="N338">
        <v>88</v>
      </c>
      <c r="O338">
        <v>67.609778000000006</v>
      </c>
      <c r="R338" t="s">
        <v>3</v>
      </c>
      <c r="S338">
        <v>88</v>
      </c>
      <c r="T338">
        <v>4.9203150000000004</v>
      </c>
      <c r="V338">
        <v>89</v>
      </c>
      <c r="W338">
        <v>4.2999999999999997E-2</v>
      </c>
      <c r="X338">
        <f>MIN(S338, V338)</f>
        <v>88</v>
      </c>
      <c r="Y338">
        <f>(X338-N338)/N338*100</f>
        <v>0</v>
      </c>
    </row>
    <row r="339" spans="1:25" x14ac:dyDescent="0.3">
      <c r="A339" t="s">
        <v>1788</v>
      </c>
      <c r="C339">
        <v>11551050</v>
      </c>
      <c r="D339">
        <v>23290620</v>
      </c>
      <c r="E339">
        <v>179.55</v>
      </c>
      <c r="H339">
        <v>1476450</v>
      </c>
      <c r="I339">
        <v>2972640</v>
      </c>
      <c r="J339">
        <v>19.54</v>
      </c>
      <c r="M339" t="s">
        <v>4</v>
      </c>
      <c r="N339">
        <v>82</v>
      </c>
      <c r="O339">
        <v>81.596452999999997</v>
      </c>
      <c r="R339" t="s">
        <v>3</v>
      </c>
      <c r="S339">
        <v>81</v>
      </c>
      <c r="T339">
        <v>11.673209</v>
      </c>
      <c r="V339">
        <v>84</v>
      </c>
      <c r="W339">
        <v>4.2000000000000003E-2</v>
      </c>
      <c r="X339">
        <f>MIN(S339, V339)</f>
        <v>81</v>
      </c>
      <c r="Y339">
        <f>(X339-N339)/N339*100</f>
        <v>-1.2195121951219512</v>
      </c>
    </row>
    <row r="340" spans="1:25" x14ac:dyDescent="0.3">
      <c r="A340" t="s">
        <v>1789</v>
      </c>
      <c r="C340">
        <v>9876433</v>
      </c>
      <c r="D340">
        <v>19960260</v>
      </c>
      <c r="E340">
        <v>155.69</v>
      </c>
      <c r="H340">
        <v>1408778</v>
      </c>
      <c r="I340">
        <v>2843020</v>
      </c>
      <c r="J340">
        <v>17.920000000000002</v>
      </c>
      <c r="M340" t="s">
        <v>4</v>
      </c>
      <c r="N340">
        <v>247</v>
      </c>
      <c r="O340">
        <v>79.110555000000005</v>
      </c>
      <c r="R340" t="s">
        <v>4</v>
      </c>
      <c r="S340" t="s">
        <v>1449</v>
      </c>
      <c r="T340">
        <v>61.756639</v>
      </c>
      <c r="V340">
        <v>93</v>
      </c>
      <c r="W340">
        <v>3.1E-2</v>
      </c>
      <c r="X340">
        <f>MIN(S340, V340)</f>
        <v>93</v>
      </c>
      <c r="Y340">
        <f>(X340-N340)/N340*100</f>
        <v>-62.348178137651821</v>
      </c>
    </row>
    <row r="341" spans="1:25" x14ac:dyDescent="0.3">
      <c r="A341" t="s">
        <v>1790</v>
      </c>
      <c r="C341">
        <v>10074132</v>
      </c>
      <c r="D341">
        <v>20411855</v>
      </c>
      <c r="E341">
        <v>162.09</v>
      </c>
      <c r="H341">
        <v>1650564</v>
      </c>
      <c r="I341">
        <v>3339759</v>
      </c>
      <c r="J341">
        <v>20.62</v>
      </c>
      <c r="M341" t="s">
        <v>4</v>
      </c>
      <c r="N341">
        <v>158</v>
      </c>
      <c r="O341">
        <v>80.831767999999997</v>
      </c>
      <c r="R341" t="s">
        <v>4</v>
      </c>
      <c r="S341">
        <v>112</v>
      </c>
      <c r="T341">
        <v>62.566313999999998</v>
      </c>
      <c r="V341">
        <v>115</v>
      </c>
      <c r="W341">
        <v>4.2000000000000003E-2</v>
      </c>
      <c r="X341">
        <f>MIN(S341, V341)</f>
        <v>112</v>
      </c>
      <c r="Y341">
        <f>(X341-N341)/N341*100</f>
        <v>-29.11392405063291</v>
      </c>
    </row>
    <row r="342" spans="1:25" x14ac:dyDescent="0.3">
      <c r="A342" t="s">
        <v>1791</v>
      </c>
      <c r="C342">
        <v>1003244</v>
      </c>
      <c r="D342">
        <v>2200594</v>
      </c>
      <c r="E342">
        <v>31.74</v>
      </c>
      <c r="H342">
        <v>127897</v>
      </c>
      <c r="I342">
        <v>277044</v>
      </c>
      <c r="J342">
        <v>2.2000000000000002</v>
      </c>
      <c r="M342" t="s">
        <v>3</v>
      </c>
      <c r="N342">
        <v>74</v>
      </c>
      <c r="O342">
        <v>7.8305540000000002</v>
      </c>
      <c r="R342" t="s">
        <v>3</v>
      </c>
      <c r="S342">
        <v>74</v>
      </c>
      <c r="T342">
        <v>0.42688300000000001</v>
      </c>
      <c r="V342">
        <v>76</v>
      </c>
      <c r="W342">
        <v>5.7000000000000002E-2</v>
      </c>
      <c r="X342">
        <f>MIN(S342, V342)</f>
        <v>74</v>
      </c>
      <c r="Y342">
        <f>(X342-N342)/N342*100</f>
        <v>0</v>
      </c>
    </row>
    <row r="343" spans="1:25" x14ac:dyDescent="0.3">
      <c r="A343" t="s">
        <v>1792</v>
      </c>
      <c r="C343">
        <v>566644</v>
      </c>
      <c r="D343">
        <v>1436142</v>
      </c>
      <c r="E343">
        <v>33.31</v>
      </c>
      <c r="H343">
        <v>128180</v>
      </c>
      <c r="I343">
        <v>321134</v>
      </c>
      <c r="J343">
        <v>3.09</v>
      </c>
      <c r="M343" t="s">
        <v>4</v>
      </c>
      <c r="N343">
        <v>127</v>
      </c>
      <c r="O343">
        <v>66.803588000000005</v>
      </c>
      <c r="R343" t="s">
        <v>3</v>
      </c>
      <c r="S343">
        <v>127</v>
      </c>
      <c r="T343">
        <v>22.301144000000001</v>
      </c>
      <c r="V343">
        <v>144</v>
      </c>
      <c r="W343">
        <v>6.5000000000000002E-2</v>
      </c>
      <c r="X343">
        <f>MIN(S343, V343)</f>
        <v>127</v>
      </c>
      <c r="Y343">
        <f>(X343-N343)/N343*100</f>
        <v>0</v>
      </c>
    </row>
    <row r="344" spans="1:25" x14ac:dyDescent="0.3">
      <c r="A344" t="s">
        <v>1793</v>
      </c>
      <c r="C344">
        <v>682818</v>
      </c>
      <c r="D344">
        <v>1762607</v>
      </c>
      <c r="E344">
        <v>42.14</v>
      </c>
      <c r="H344">
        <v>134091</v>
      </c>
      <c r="I344">
        <v>341456</v>
      </c>
      <c r="J344">
        <v>3.28</v>
      </c>
      <c r="M344" t="s">
        <v>3</v>
      </c>
      <c r="N344">
        <v>121</v>
      </c>
      <c r="O344">
        <v>34.578910999999998</v>
      </c>
      <c r="R344" t="s">
        <v>3</v>
      </c>
      <c r="S344">
        <v>121</v>
      </c>
      <c r="T344">
        <v>7.149966</v>
      </c>
      <c r="V344">
        <v>140</v>
      </c>
      <c r="W344">
        <v>6.5000000000000002E-2</v>
      </c>
      <c r="X344">
        <f>MIN(S344, V344)</f>
        <v>121</v>
      </c>
      <c r="Y344">
        <f>(X344-N344)/N344*100</f>
        <v>0</v>
      </c>
    </row>
    <row r="345" spans="1:25" x14ac:dyDescent="0.3">
      <c r="A345" t="s">
        <v>1794</v>
      </c>
      <c r="C345">
        <v>556855</v>
      </c>
      <c r="D345">
        <v>1441914</v>
      </c>
      <c r="E345">
        <v>34.590000000000003</v>
      </c>
      <c r="H345">
        <v>133510</v>
      </c>
      <c r="I345">
        <v>341718</v>
      </c>
      <c r="J345">
        <v>3.99</v>
      </c>
      <c r="M345" t="s">
        <v>4</v>
      </c>
      <c r="N345">
        <v>136</v>
      </c>
      <c r="O345">
        <v>67.864007999999998</v>
      </c>
      <c r="R345" t="s">
        <v>4</v>
      </c>
      <c r="S345">
        <v>137</v>
      </c>
      <c r="T345">
        <v>60.539816999999999</v>
      </c>
      <c r="V345">
        <v>157</v>
      </c>
      <c r="W345">
        <v>6.6000000000000003E-2</v>
      </c>
      <c r="X345">
        <f>MIN(S345, V345)</f>
        <v>137</v>
      </c>
      <c r="Y345">
        <f>(X345-N345)/N345*100</f>
        <v>0.73529411764705876</v>
      </c>
    </row>
    <row r="346" spans="1:25" x14ac:dyDescent="0.3">
      <c r="A346" t="s">
        <v>1795</v>
      </c>
      <c r="C346">
        <v>628551</v>
      </c>
      <c r="D346">
        <v>1620202</v>
      </c>
      <c r="E346">
        <v>41.34</v>
      </c>
      <c r="H346">
        <v>141492</v>
      </c>
      <c r="I346">
        <v>360400</v>
      </c>
      <c r="J346">
        <v>3.68</v>
      </c>
      <c r="M346" t="s">
        <v>4</v>
      </c>
      <c r="N346">
        <v>336</v>
      </c>
      <c r="O346">
        <v>67.943582000000006</v>
      </c>
      <c r="R346" t="s">
        <v>3</v>
      </c>
      <c r="S346">
        <v>130</v>
      </c>
      <c r="T346">
        <v>18.274380000000001</v>
      </c>
      <c r="V346">
        <v>155</v>
      </c>
      <c r="W346">
        <v>8.5999999999999993E-2</v>
      </c>
      <c r="X346">
        <f>MIN(S346, V346)</f>
        <v>130</v>
      </c>
      <c r="Y346">
        <f>(X346-N346)/N346*100</f>
        <v>-61.30952380952381</v>
      </c>
    </row>
    <row r="347" spans="1:25" x14ac:dyDescent="0.3">
      <c r="A347" t="s">
        <v>1796</v>
      </c>
      <c r="C347">
        <v>546416</v>
      </c>
      <c r="D347">
        <v>1345374</v>
      </c>
      <c r="E347">
        <v>29.88</v>
      </c>
      <c r="H347">
        <v>120913</v>
      </c>
      <c r="I347">
        <v>294294</v>
      </c>
      <c r="J347">
        <v>2.73</v>
      </c>
      <c r="M347" t="s">
        <v>4</v>
      </c>
      <c r="N347">
        <v>115</v>
      </c>
      <c r="O347">
        <v>65.945368999999999</v>
      </c>
      <c r="R347" t="s">
        <v>4</v>
      </c>
      <c r="S347">
        <v>117</v>
      </c>
      <c r="T347">
        <v>60.422241</v>
      </c>
      <c r="V347">
        <v>130</v>
      </c>
      <c r="W347">
        <v>8.2000000000000003E-2</v>
      </c>
      <c r="X347">
        <f>MIN(S347, V347)</f>
        <v>117</v>
      </c>
      <c r="Y347">
        <f>(X347-N347)/N347*100</f>
        <v>1.7391304347826086</v>
      </c>
    </row>
    <row r="348" spans="1:25" x14ac:dyDescent="0.3">
      <c r="A348" t="s">
        <v>1797</v>
      </c>
      <c r="C348">
        <v>572356</v>
      </c>
      <c r="D348">
        <v>1453566</v>
      </c>
      <c r="E348">
        <v>35.49</v>
      </c>
      <c r="H348">
        <v>127584</v>
      </c>
      <c r="I348">
        <v>320050</v>
      </c>
      <c r="J348">
        <v>3.2</v>
      </c>
      <c r="M348" t="s">
        <v>3</v>
      </c>
      <c r="N348">
        <v>130</v>
      </c>
      <c r="O348">
        <v>13.386445999999999</v>
      </c>
      <c r="R348" t="s">
        <v>3</v>
      </c>
      <c r="S348">
        <v>130</v>
      </c>
      <c r="T348">
        <v>2.620908</v>
      </c>
      <c r="V348">
        <v>143</v>
      </c>
      <c r="W348">
        <v>6.3E-2</v>
      </c>
      <c r="X348">
        <f>MIN(S348, V348)</f>
        <v>130</v>
      </c>
      <c r="Y348">
        <f>(X348-N348)/N348*100</f>
        <v>0</v>
      </c>
    </row>
    <row r="349" spans="1:25" x14ac:dyDescent="0.3">
      <c r="A349" t="s">
        <v>1798</v>
      </c>
      <c r="C349">
        <v>593674</v>
      </c>
      <c r="D349">
        <v>1497053</v>
      </c>
      <c r="E349">
        <v>34.94</v>
      </c>
      <c r="H349">
        <v>117632</v>
      </c>
      <c r="I349">
        <v>292703</v>
      </c>
      <c r="J349">
        <v>2.9</v>
      </c>
      <c r="M349" t="s">
        <v>3</v>
      </c>
      <c r="N349">
        <v>103</v>
      </c>
      <c r="O349">
        <v>19.773025000000001</v>
      </c>
      <c r="R349" t="s">
        <v>3</v>
      </c>
      <c r="S349">
        <v>103</v>
      </c>
      <c r="T349">
        <v>8.5526219999999995</v>
      </c>
      <c r="V349">
        <v>127</v>
      </c>
      <c r="W349">
        <v>6.4000000000000001E-2</v>
      </c>
      <c r="X349">
        <f>MIN(S349, V349)</f>
        <v>103</v>
      </c>
      <c r="Y349">
        <f>(X349-N349)/N349*100</f>
        <v>0</v>
      </c>
    </row>
    <row r="350" spans="1:25" x14ac:dyDescent="0.3">
      <c r="A350" t="s">
        <v>1799</v>
      </c>
      <c r="C350">
        <v>538125</v>
      </c>
      <c r="D350">
        <v>1353800</v>
      </c>
      <c r="E350">
        <v>31.49</v>
      </c>
      <c r="H350">
        <v>112875</v>
      </c>
      <c r="I350">
        <v>280226</v>
      </c>
      <c r="J350">
        <v>1.73</v>
      </c>
      <c r="M350" t="s">
        <v>4</v>
      </c>
      <c r="N350">
        <v>103</v>
      </c>
      <c r="O350">
        <v>66.608447999999996</v>
      </c>
      <c r="R350" t="s">
        <v>3</v>
      </c>
      <c r="S350">
        <v>103</v>
      </c>
      <c r="T350">
        <v>48.492973999999997</v>
      </c>
      <c r="V350">
        <v>128</v>
      </c>
      <c r="W350">
        <v>6.7000000000000004E-2</v>
      </c>
      <c r="X350">
        <f>MIN(S350, V350)</f>
        <v>103</v>
      </c>
      <c r="Y350">
        <f>(X350-N350)/N350*100</f>
        <v>0</v>
      </c>
    </row>
    <row r="351" spans="1:25" x14ac:dyDescent="0.3">
      <c r="A351" t="s">
        <v>1800</v>
      </c>
      <c r="C351">
        <v>629592</v>
      </c>
      <c r="D351">
        <v>1644013</v>
      </c>
      <c r="E351">
        <v>40.97</v>
      </c>
      <c r="H351">
        <v>131424</v>
      </c>
      <c r="I351">
        <v>338566</v>
      </c>
      <c r="J351">
        <v>3.14</v>
      </c>
      <c r="M351" t="s">
        <v>4</v>
      </c>
      <c r="N351">
        <v>127</v>
      </c>
      <c r="O351">
        <v>69.109381999999997</v>
      </c>
      <c r="R351" t="s">
        <v>3</v>
      </c>
      <c r="S351">
        <v>124</v>
      </c>
      <c r="T351">
        <v>20.751601000000001</v>
      </c>
      <c r="V351">
        <v>147</v>
      </c>
      <c r="W351">
        <v>0.08</v>
      </c>
      <c r="X351">
        <f>MIN(S351, V351)</f>
        <v>124</v>
      </c>
      <c r="Y351">
        <f>(X351-N351)/N351*100</f>
        <v>-2.3622047244094486</v>
      </c>
    </row>
    <row r="352" spans="1:25" x14ac:dyDescent="0.3">
      <c r="A352" t="s">
        <v>1801</v>
      </c>
      <c r="C352">
        <v>592524</v>
      </c>
      <c r="D352">
        <v>1501874</v>
      </c>
      <c r="E352">
        <v>36.69</v>
      </c>
      <c r="H352">
        <v>129558</v>
      </c>
      <c r="I352">
        <v>324530</v>
      </c>
      <c r="J352">
        <v>2.93</v>
      </c>
      <c r="M352" t="s">
        <v>4</v>
      </c>
      <c r="N352">
        <v>108</v>
      </c>
      <c r="O352">
        <v>67.467875000000006</v>
      </c>
      <c r="R352" t="s">
        <v>3</v>
      </c>
      <c r="S352">
        <v>108</v>
      </c>
      <c r="T352">
        <v>17.536000000000001</v>
      </c>
      <c r="V352">
        <v>142</v>
      </c>
      <c r="W352">
        <v>7.0000000000000007E-2</v>
      </c>
      <c r="X352">
        <f>MIN(S352, V352)</f>
        <v>108</v>
      </c>
      <c r="Y352">
        <f>(X352-N352)/N352*100</f>
        <v>0</v>
      </c>
    </row>
    <row r="353" spans="1:25" x14ac:dyDescent="0.3">
      <c r="A353" t="s">
        <v>1802</v>
      </c>
      <c r="C353">
        <v>996201</v>
      </c>
      <c r="D353">
        <v>2227507</v>
      </c>
      <c r="E353">
        <v>35.090000000000003</v>
      </c>
      <c r="H353">
        <v>124720</v>
      </c>
      <c r="I353">
        <v>274920</v>
      </c>
      <c r="J353">
        <v>2.38</v>
      </c>
      <c r="M353" t="s">
        <v>3</v>
      </c>
      <c r="N353">
        <v>74</v>
      </c>
      <c r="O353">
        <v>7.691891</v>
      </c>
      <c r="R353" t="s">
        <v>3</v>
      </c>
      <c r="S353">
        <v>74</v>
      </c>
      <c r="T353">
        <v>0.61359200000000003</v>
      </c>
      <c r="V353">
        <v>79</v>
      </c>
      <c r="W353">
        <v>0.04</v>
      </c>
      <c r="X353">
        <f>MIN(S353, V353)</f>
        <v>74</v>
      </c>
      <c r="Y353">
        <f>(X353-N353)/N353*100</f>
        <v>0</v>
      </c>
    </row>
    <row r="354" spans="1:25" x14ac:dyDescent="0.3">
      <c r="A354" t="s">
        <v>1803</v>
      </c>
      <c r="C354">
        <v>729488</v>
      </c>
      <c r="D354">
        <v>1844348</v>
      </c>
      <c r="E354">
        <v>43.76</v>
      </c>
      <c r="H354">
        <v>140208</v>
      </c>
      <c r="I354">
        <v>349688</v>
      </c>
      <c r="J354">
        <v>3.41</v>
      </c>
      <c r="M354" t="s">
        <v>4</v>
      </c>
      <c r="N354">
        <v>106</v>
      </c>
      <c r="O354">
        <v>69.272233999999997</v>
      </c>
      <c r="R354" t="s">
        <v>3</v>
      </c>
      <c r="S354">
        <v>106</v>
      </c>
      <c r="T354">
        <v>6.8238009999999996</v>
      </c>
      <c r="V354">
        <v>137</v>
      </c>
      <c r="W354">
        <v>6.5000000000000002E-2</v>
      </c>
      <c r="X354">
        <f>MIN(S354, V354)</f>
        <v>106</v>
      </c>
      <c r="Y354">
        <f>(X354-N354)/N354*100</f>
        <v>0</v>
      </c>
    </row>
    <row r="355" spans="1:25" x14ac:dyDescent="0.3">
      <c r="A355" t="s">
        <v>1804</v>
      </c>
      <c r="C355">
        <v>665940</v>
      </c>
      <c r="D355">
        <v>1651571</v>
      </c>
      <c r="E355">
        <v>38.590000000000003</v>
      </c>
      <c r="H355">
        <v>122089</v>
      </c>
      <c r="I355">
        <v>298681</v>
      </c>
      <c r="J355">
        <v>2.76</v>
      </c>
      <c r="M355" t="s">
        <v>4</v>
      </c>
      <c r="N355">
        <v>107</v>
      </c>
      <c r="O355">
        <v>67.592127000000005</v>
      </c>
      <c r="R355" t="s">
        <v>4</v>
      </c>
      <c r="S355">
        <v>110</v>
      </c>
      <c r="T355">
        <v>60.376970999999998</v>
      </c>
      <c r="V355">
        <v>120</v>
      </c>
      <c r="W355">
        <v>6.0999999999999999E-2</v>
      </c>
      <c r="X355">
        <f>MIN(S355, V355)</f>
        <v>110</v>
      </c>
      <c r="Y355">
        <f>(X355-N355)/N355*100</f>
        <v>2.8037383177570092</v>
      </c>
    </row>
    <row r="356" spans="1:25" x14ac:dyDescent="0.3">
      <c r="A356" t="s">
        <v>1805</v>
      </c>
      <c r="C356">
        <v>631788</v>
      </c>
      <c r="D356">
        <v>1572816</v>
      </c>
      <c r="E356">
        <v>36.51</v>
      </c>
      <c r="H356">
        <v>128877</v>
      </c>
      <c r="I356">
        <v>316836</v>
      </c>
      <c r="J356">
        <v>2.83</v>
      </c>
      <c r="M356" t="s">
        <v>3</v>
      </c>
      <c r="N356">
        <v>118</v>
      </c>
      <c r="O356">
        <v>8.9363639999999993</v>
      </c>
      <c r="R356" t="s">
        <v>3</v>
      </c>
      <c r="S356">
        <v>118</v>
      </c>
      <c r="T356">
        <v>0.58789499999999995</v>
      </c>
      <c r="V356">
        <v>132</v>
      </c>
      <c r="W356">
        <v>8.7999999999999995E-2</v>
      </c>
      <c r="X356">
        <f>MIN(S356, V356)</f>
        <v>118</v>
      </c>
      <c r="Y356">
        <f>(X356-N356)/N356*100</f>
        <v>0</v>
      </c>
    </row>
    <row r="357" spans="1:25" x14ac:dyDescent="0.3">
      <c r="A357" t="s">
        <v>1806</v>
      </c>
      <c r="C357">
        <v>673916</v>
      </c>
      <c r="D357">
        <v>1667713</v>
      </c>
      <c r="E357">
        <v>37.85</v>
      </c>
      <c r="H357">
        <v>118088</v>
      </c>
      <c r="I357">
        <v>287971</v>
      </c>
      <c r="J357">
        <v>1.65</v>
      </c>
      <c r="M357" t="s">
        <v>4</v>
      </c>
      <c r="N357">
        <v>306</v>
      </c>
      <c r="O357">
        <v>67.638705999999999</v>
      </c>
      <c r="R357" t="s">
        <v>3</v>
      </c>
      <c r="S357">
        <v>103</v>
      </c>
      <c r="T357">
        <v>2.0250539999999999</v>
      </c>
      <c r="V357">
        <v>115</v>
      </c>
      <c r="W357">
        <v>7.0999999999999994E-2</v>
      </c>
      <c r="X357">
        <f>MIN(S357, V357)</f>
        <v>103</v>
      </c>
      <c r="Y357">
        <f>(X357-N357)/N357*100</f>
        <v>-66.33986928104575</v>
      </c>
    </row>
    <row r="358" spans="1:25" x14ac:dyDescent="0.3">
      <c r="A358" t="s">
        <v>1807</v>
      </c>
      <c r="C358">
        <v>675475</v>
      </c>
      <c r="D358">
        <v>1665909</v>
      </c>
      <c r="E358">
        <v>40.35</v>
      </c>
      <c r="H358">
        <v>115825</v>
      </c>
      <c r="I358">
        <v>281253</v>
      </c>
      <c r="J358">
        <v>1.57</v>
      </c>
      <c r="M358" t="s">
        <v>4</v>
      </c>
      <c r="N358">
        <v>98</v>
      </c>
      <c r="O358">
        <v>67.255409</v>
      </c>
      <c r="R358" t="s">
        <v>3</v>
      </c>
      <c r="S358">
        <v>97</v>
      </c>
      <c r="T358">
        <v>13.761285000000001</v>
      </c>
      <c r="V358">
        <v>112</v>
      </c>
      <c r="W358">
        <v>0.06</v>
      </c>
      <c r="X358">
        <f>MIN(S358, V358)</f>
        <v>97</v>
      </c>
      <c r="Y358">
        <f>(X358-N358)/N358*100</f>
        <v>-1.0204081632653061</v>
      </c>
    </row>
    <row r="359" spans="1:25" x14ac:dyDescent="0.3">
      <c r="A359" t="s">
        <v>1808</v>
      </c>
      <c r="C359">
        <v>689535</v>
      </c>
      <c r="D359">
        <v>1740860</v>
      </c>
      <c r="E359">
        <v>42.88</v>
      </c>
      <c r="H359">
        <v>140295</v>
      </c>
      <c r="I359">
        <v>349820</v>
      </c>
      <c r="J359">
        <v>3.54</v>
      </c>
      <c r="M359" t="s">
        <v>4</v>
      </c>
      <c r="N359">
        <v>132</v>
      </c>
      <c r="O359">
        <v>70.223710999999994</v>
      </c>
      <c r="R359" t="s">
        <v>4</v>
      </c>
      <c r="S359">
        <v>113</v>
      </c>
      <c r="T359">
        <v>60.466997999999997</v>
      </c>
      <c r="V359">
        <v>140</v>
      </c>
      <c r="W359">
        <v>7.2999999999999995E-2</v>
      </c>
      <c r="X359">
        <f>MIN(S359, V359)</f>
        <v>113</v>
      </c>
      <c r="Y359">
        <f>(X359-N359)/N359*100</f>
        <v>-14.393939393939394</v>
      </c>
    </row>
    <row r="360" spans="1:25" x14ac:dyDescent="0.3">
      <c r="A360" t="s">
        <v>1809</v>
      </c>
      <c r="C360">
        <v>610177</v>
      </c>
      <c r="D360">
        <v>1510994</v>
      </c>
      <c r="E360">
        <v>34.159999999999997</v>
      </c>
      <c r="H360">
        <v>116040</v>
      </c>
      <c r="I360">
        <v>283572</v>
      </c>
      <c r="J360">
        <v>2.4900000000000002</v>
      </c>
      <c r="M360" t="s">
        <v>3</v>
      </c>
      <c r="N360">
        <v>107</v>
      </c>
      <c r="O360">
        <v>31.533756</v>
      </c>
      <c r="R360" t="s">
        <v>3</v>
      </c>
      <c r="S360">
        <v>107</v>
      </c>
      <c r="T360">
        <v>5.0465020000000003</v>
      </c>
      <c r="V360">
        <v>119</v>
      </c>
      <c r="W360">
        <v>6.4000000000000001E-2</v>
      </c>
      <c r="X360">
        <f>MIN(S360, V360)</f>
        <v>107</v>
      </c>
      <c r="Y360">
        <f>(X360-N360)/N360*100</f>
        <v>0</v>
      </c>
    </row>
    <row r="361" spans="1:25" x14ac:dyDescent="0.3">
      <c r="A361" t="s">
        <v>1810</v>
      </c>
      <c r="C361">
        <v>675005</v>
      </c>
      <c r="D361">
        <v>1639324</v>
      </c>
      <c r="E361">
        <v>36.729999999999997</v>
      </c>
      <c r="H361">
        <v>137127</v>
      </c>
      <c r="I361">
        <v>329290</v>
      </c>
      <c r="J361">
        <v>3.06</v>
      </c>
      <c r="M361" t="s">
        <v>3</v>
      </c>
      <c r="N361">
        <v>112</v>
      </c>
      <c r="O361">
        <v>20.309218000000001</v>
      </c>
      <c r="R361" t="s">
        <v>3</v>
      </c>
      <c r="S361">
        <v>112</v>
      </c>
      <c r="T361">
        <v>2.022519</v>
      </c>
      <c r="V361">
        <v>128</v>
      </c>
      <c r="W361">
        <v>8.5000000000000006E-2</v>
      </c>
      <c r="X361">
        <f>MIN(S361, V361)</f>
        <v>112</v>
      </c>
      <c r="Y361">
        <f>(X361-N361)/N361*100</f>
        <v>0</v>
      </c>
    </row>
    <row r="362" spans="1:25" x14ac:dyDescent="0.3">
      <c r="A362" t="s">
        <v>1811</v>
      </c>
      <c r="C362">
        <v>712216</v>
      </c>
      <c r="D362">
        <v>1796515</v>
      </c>
      <c r="E362">
        <v>45.11</v>
      </c>
      <c r="H362">
        <v>132080</v>
      </c>
      <c r="I362">
        <v>328474</v>
      </c>
      <c r="J362">
        <v>2.99</v>
      </c>
      <c r="M362" t="s">
        <v>4</v>
      </c>
      <c r="N362">
        <v>110</v>
      </c>
      <c r="O362">
        <v>68.356375999999997</v>
      </c>
      <c r="R362" t="s">
        <v>4</v>
      </c>
      <c r="S362">
        <v>110</v>
      </c>
      <c r="T362">
        <v>60.390605999999998</v>
      </c>
      <c r="V362">
        <v>129</v>
      </c>
      <c r="W362">
        <v>0.08</v>
      </c>
      <c r="X362">
        <f>MIN(S362, V362)</f>
        <v>110</v>
      </c>
      <c r="Y362">
        <f>(X362-N362)/N362*100</f>
        <v>0</v>
      </c>
    </row>
    <row r="363" spans="1:25" x14ac:dyDescent="0.3">
      <c r="A363" t="s">
        <v>1812</v>
      </c>
      <c r="C363">
        <v>751648</v>
      </c>
      <c r="D363">
        <v>1822746</v>
      </c>
      <c r="E363">
        <v>39.590000000000003</v>
      </c>
      <c r="H363">
        <v>136972</v>
      </c>
      <c r="I363">
        <v>327867</v>
      </c>
      <c r="J363">
        <v>2.85</v>
      </c>
      <c r="M363" t="s">
        <v>3</v>
      </c>
      <c r="N363">
        <v>95</v>
      </c>
      <c r="O363">
        <v>11.179755</v>
      </c>
      <c r="R363" t="s">
        <v>3</v>
      </c>
      <c r="S363">
        <v>95</v>
      </c>
      <c r="T363">
        <v>1.378752</v>
      </c>
      <c r="V363">
        <v>120</v>
      </c>
      <c r="W363">
        <v>0.10199999999999999</v>
      </c>
      <c r="X363">
        <f>MIN(S363, V363)</f>
        <v>95</v>
      </c>
      <c r="Y363">
        <f>(X363-N363)/N363*100</f>
        <v>0</v>
      </c>
    </row>
    <row r="364" spans="1:25" x14ac:dyDescent="0.3">
      <c r="A364" t="s">
        <v>1813</v>
      </c>
      <c r="C364">
        <v>930312</v>
      </c>
      <c r="D364">
        <v>2119244</v>
      </c>
      <c r="E364">
        <v>38.729999999999997</v>
      </c>
      <c r="H364">
        <v>155760</v>
      </c>
      <c r="I364">
        <v>350793</v>
      </c>
      <c r="J364">
        <v>2.8</v>
      </c>
      <c r="M364" t="s">
        <v>3</v>
      </c>
      <c r="N364">
        <v>107</v>
      </c>
      <c r="O364">
        <v>8.3871490000000009</v>
      </c>
      <c r="R364" t="s">
        <v>3</v>
      </c>
      <c r="S364">
        <v>107</v>
      </c>
      <c r="T364">
        <v>0.55977600000000005</v>
      </c>
      <c r="V364">
        <v>109</v>
      </c>
      <c r="W364">
        <v>6.5000000000000002E-2</v>
      </c>
      <c r="X364">
        <f>MIN(S364, V364)</f>
        <v>107</v>
      </c>
      <c r="Y364">
        <f>(X364-N364)/N364*100</f>
        <v>0</v>
      </c>
    </row>
    <row r="365" spans="1:25" x14ac:dyDescent="0.3">
      <c r="A365" t="s">
        <v>1814</v>
      </c>
      <c r="C365">
        <v>714492</v>
      </c>
      <c r="D365">
        <v>1754927</v>
      </c>
      <c r="E365">
        <v>41.65</v>
      </c>
      <c r="H365">
        <v>115344</v>
      </c>
      <c r="I365">
        <v>278936</v>
      </c>
      <c r="J365">
        <v>2.62</v>
      </c>
      <c r="M365" t="s">
        <v>3</v>
      </c>
      <c r="N365">
        <v>94</v>
      </c>
      <c r="O365">
        <v>14.850052</v>
      </c>
      <c r="R365" t="s">
        <v>3</v>
      </c>
      <c r="S365">
        <v>94</v>
      </c>
      <c r="T365">
        <v>0.880888</v>
      </c>
      <c r="V365">
        <v>107</v>
      </c>
      <c r="W365">
        <v>6.2E-2</v>
      </c>
      <c r="X365">
        <f>MIN(S365, V365)</f>
        <v>94</v>
      </c>
      <c r="Y365">
        <f>(X365-N365)/N365*100</f>
        <v>0</v>
      </c>
    </row>
    <row r="366" spans="1:25" x14ac:dyDescent="0.3">
      <c r="A366" t="s">
        <v>1815</v>
      </c>
      <c r="C366">
        <v>843997</v>
      </c>
      <c r="D366">
        <v>2024255</v>
      </c>
      <c r="E366">
        <v>43.56</v>
      </c>
      <c r="H366">
        <v>141702</v>
      </c>
      <c r="I366">
        <v>335470</v>
      </c>
      <c r="J366">
        <v>2.9</v>
      </c>
      <c r="M366" t="s">
        <v>3</v>
      </c>
      <c r="N366">
        <v>103</v>
      </c>
      <c r="O366">
        <v>51.288946000000003</v>
      </c>
      <c r="R366" t="s">
        <v>3</v>
      </c>
      <c r="S366">
        <v>103</v>
      </c>
      <c r="T366">
        <v>0.78934599999999999</v>
      </c>
      <c r="V366">
        <v>113</v>
      </c>
      <c r="W366">
        <v>8.5000000000000006E-2</v>
      </c>
      <c r="X366">
        <f>MIN(S366, V366)</f>
        <v>103</v>
      </c>
      <c r="Y366">
        <f>(X366-N366)/N366*100</f>
        <v>0</v>
      </c>
    </row>
    <row r="367" spans="1:25" x14ac:dyDescent="0.3">
      <c r="A367" t="s">
        <v>1816</v>
      </c>
      <c r="C367">
        <v>673516</v>
      </c>
      <c r="D367">
        <v>1657599</v>
      </c>
      <c r="E367">
        <v>36.53</v>
      </c>
      <c r="H367">
        <v>121894</v>
      </c>
      <c r="I367">
        <v>295899</v>
      </c>
      <c r="J367">
        <v>2.65</v>
      </c>
      <c r="M367" t="s">
        <v>3</v>
      </c>
      <c r="N367">
        <v>115</v>
      </c>
      <c r="O367">
        <v>9.0068219999999997</v>
      </c>
      <c r="R367" t="s">
        <v>3</v>
      </c>
      <c r="S367">
        <v>115</v>
      </c>
      <c r="T367">
        <v>0.46716800000000003</v>
      </c>
      <c r="V367">
        <v>117</v>
      </c>
      <c r="W367">
        <v>7.9000000000000001E-2</v>
      </c>
      <c r="X367">
        <f>MIN(S367, V367)</f>
        <v>115</v>
      </c>
      <c r="Y367">
        <f>(X367-N367)/N367*100</f>
        <v>0</v>
      </c>
    </row>
    <row r="368" spans="1:25" x14ac:dyDescent="0.3">
      <c r="A368" t="s">
        <v>1817</v>
      </c>
      <c r="C368">
        <v>784980</v>
      </c>
      <c r="D368">
        <v>1854392</v>
      </c>
      <c r="E368">
        <v>35.65</v>
      </c>
      <c r="H368">
        <v>120862</v>
      </c>
      <c r="I368">
        <v>281509</v>
      </c>
      <c r="J368">
        <v>2.44</v>
      </c>
      <c r="M368" t="s">
        <v>3</v>
      </c>
      <c r="N368">
        <v>89</v>
      </c>
      <c r="O368">
        <v>15.53548</v>
      </c>
      <c r="R368" t="s">
        <v>3</v>
      </c>
      <c r="S368">
        <v>89</v>
      </c>
      <c r="T368">
        <v>1.5130650000000001</v>
      </c>
      <c r="V368">
        <v>96</v>
      </c>
      <c r="W368">
        <v>6.8000000000000005E-2</v>
      </c>
      <c r="X368">
        <f>MIN(S368, V368)</f>
        <v>89</v>
      </c>
      <c r="Y368">
        <f>(X368-N368)/N368*100</f>
        <v>0</v>
      </c>
    </row>
    <row r="369" spans="1:25" x14ac:dyDescent="0.3">
      <c r="A369" t="s">
        <v>1818</v>
      </c>
      <c r="C369">
        <v>795600</v>
      </c>
      <c r="D369">
        <v>1905563</v>
      </c>
      <c r="E369">
        <v>40.4</v>
      </c>
      <c r="H369">
        <v>138000</v>
      </c>
      <c r="I369">
        <v>326227</v>
      </c>
      <c r="J369">
        <v>1.77</v>
      </c>
      <c r="M369" t="s">
        <v>3</v>
      </c>
      <c r="N369">
        <v>97</v>
      </c>
      <c r="O369">
        <v>10.828018</v>
      </c>
      <c r="R369" t="s">
        <v>3</v>
      </c>
      <c r="S369">
        <v>97</v>
      </c>
      <c r="T369">
        <v>1.2724569999999999</v>
      </c>
      <c r="V369">
        <v>114</v>
      </c>
      <c r="W369">
        <v>8.1000000000000003E-2</v>
      </c>
      <c r="X369">
        <f>MIN(S369, V369)</f>
        <v>97</v>
      </c>
      <c r="Y369">
        <f>(X369-N369)/N369*100</f>
        <v>0</v>
      </c>
    </row>
    <row r="370" spans="1:25" x14ac:dyDescent="0.3">
      <c r="A370" t="s">
        <v>1819</v>
      </c>
      <c r="C370">
        <v>723492</v>
      </c>
      <c r="D370">
        <v>1736762</v>
      </c>
      <c r="E370">
        <v>36.46</v>
      </c>
      <c r="H370">
        <v>137214</v>
      </c>
      <c r="I370">
        <v>325352</v>
      </c>
      <c r="J370">
        <v>2.93</v>
      </c>
      <c r="M370" t="s">
        <v>3</v>
      </c>
      <c r="N370">
        <v>92</v>
      </c>
      <c r="O370">
        <v>32.130004</v>
      </c>
      <c r="R370" t="s">
        <v>3</v>
      </c>
      <c r="S370">
        <v>92</v>
      </c>
      <c r="T370">
        <v>2.479514</v>
      </c>
      <c r="V370">
        <v>120</v>
      </c>
      <c r="W370">
        <v>7.2999999999999995E-2</v>
      </c>
      <c r="X370">
        <f>MIN(S370, V370)</f>
        <v>92</v>
      </c>
      <c r="Y370">
        <f>(X370-N370)/N370*100</f>
        <v>0</v>
      </c>
    </row>
    <row r="371" spans="1:25" x14ac:dyDescent="0.3">
      <c r="A371" t="s">
        <v>1820</v>
      </c>
      <c r="C371">
        <v>693508</v>
      </c>
      <c r="D371">
        <v>1655776</v>
      </c>
      <c r="E371">
        <v>33.78</v>
      </c>
      <c r="H371">
        <v>122516</v>
      </c>
      <c r="I371">
        <v>288748</v>
      </c>
      <c r="J371">
        <v>2.56</v>
      </c>
      <c r="M371" t="s">
        <v>3</v>
      </c>
      <c r="N371">
        <v>88</v>
      </c>
      <c r="O371">
        <v>51.030548000000003</v>
      </c>
      <c r="R371" t="s">
        <v>3</v>
      </c>
      <c r="S371">
        <v>88</v>
      </c>
      <c r="T371">
        <v>1.3016030000000001</v>
      </c>
      <c r="V371">
        <v>108</v>
      </c>
      <c r="W371">
        <v>6.6000000000000003E-2</v>
      </c>
      <c r="X371">
        <f>MIN(S371, V371)</f>
        <v>88</v>
      </c>
      <c r="Y371">
        <f>(X371-N371)/N371*100</f>
        <v>0</v>
      </c>
    </row>
    <row r="372" spans="1:25" x14ac:dyDescent="0.3">
      <c r="A372" t="s">
        <v>1821</v>
      </c>
      <c r="C372">
        <v>858458</v>
      </c>
      <c r="D372">
        <v>2101503</v>
      </c>
      <c r="E372">
        <v>47.16</v>
      </c>
      <c r="H372">
        <v>145058</v>
      </c>
      <c r="I372">
        <v>350103</v>
      </c>
      <c r="J372">
        <v>3.05</v>
      </c>
      <c r="M372" t="s">
        <v>3</v>
      </c>
      <c r="N372">
        <v>117</v>
      </c>
      <c r="O372">
        <v>67.101860000000002</v>
      </c>
      <c r="R372" t="s">
        <v>3</v>
      </c>
      <c r="S372">
        <v>117</v>
      </c>
      <c r="T372">
        <v>0.63229500000000005</v>
      </c>
      <c r="V372">
        <v>121</v>
      </c>
      <c r="W372">
        <v>6.3E-2</v>
      </c>
      <c r="X372">
        <f>MIN(S372, V372)</f>
        <v>117</v>
      </c>
      <c r="Y372">
        <f>(X372-N372)/N372*100</f>
        <v>0</v>
      </c>
    </row>
    <row r="373" spans="1:25" x14ac:dyDescent="0.3">
      <c r="A373" t="s">
        <v>1822</v>
      </c>
      <c r="C373">
        <v>707883</v>
      </c>
      <c r="D373">
        <v>1694463</v>
      </c>
      <c r="E373">
        <v>36.46</v>
      </c>
      <c r="H373">
        <v>118545</v>
      </c>
      <c r="I373">
        <v>279843</v>
      </c>
      <c r="J373">
        <v>2.64</v>
      </c>
      <c r="M373" t="s">
        <v>3</v>
      </c>
      <c r="N373">
        <v>94</v>
      </c>
      <c r="O373">
        <v>9.8084310000000006</v>
      </c>
      <c r="R373" t="s">
        <v>3</v>
      </c>
      <c r="S373">
        <v>94</v>
      </c>
      <c r="T373">
        <v>0.979383</v>
      </c>
      <c r="V373">
        <v>104</v>
      </c>
      <c r="W373">
        <v>7.8E-2</v>
      </c>
      <c r="X373">
        <f>MIN(S373, V373)</f>
        <v>94</v>
      </c>
      <c r="Y373">
        <f>(X373-N373)/N373*100</f>
        <v>0</v>
      </c>
    </row>
    <row r="374" spans="1:25" x14ac:dyDescent="0.3">
      <c r="A374" t="s">
        <v>1823</v>
      </c>
      <c r="C374">
        <v>749507</v>
      </c>
      <c r="D374">
        <v>1825994</v>
      </c>
      <c r="E374">
        <v>39.89</v>
      </c>
      <c r="H374">
        <v>115051</v>
      </c>
      <c r="I374">
        <v>275922</v>
      </c>
      <c r="J374">
        <v>3.16</v>
      </c>
      <c r="M374" t="s">
        <v>3</v>
      </c>
      <c r="N374">
        <v>89</v>
      </c>
      <c r="O374">
        <v>13.250135</v>
      </c>
      <c r="R374" t="s">
        <v>3</v>
      </c>
      <c r="S374">
        <v>89</v>
      </c>
      <c r="T374">
        <v>0.66942900000000005</v>
      </c>
      <c r="V374">
        <v>102</v>
      </c>
      <c r="W374">
        <v>7.3999999999999996E-2</v>
      </c>
      <c r="X374">
        <f>MIN(S374, V374)</f>
        <v>89</v>
      </c>
      <c r="Y374">
        <f>(X374-N374)/N374*100</f>
        <v>0</v>
      </c>
    </row>
    <row r="375" spans="1:25" x14ac:dyDescent="0.3">
      <c r="A375" t="s">
        <v>1824</v>
      </c>
      <c r="C375">
        <v>843556</v>
      </c>
      <c r="D375">
        <v>1954832</v>
      </c>
      <c r="E375">
        <v>34.49</v>
      </c>
      <c r="H375">
        <v>133328</v>
      </c>
      <c r="I375">
        <v>305020</v>
      </c>
      <c r="J375">
        <v>2.67</v>
      </c>
      <c r="M375" t="s">
        <v>3</v>
      </c>
      <c r="N375">
        <v>95</v>
      </c>
      <c r="O375">
        <v>9.041328</v>
      </c>
      <c r="R375" t="s">
        <v>3</v>
      </c>
      <c r="S375">
        <v>95</v>
      </c>
      <c r="T375">
        <v>0.53053499999999998</v>
      </c>
      <c r="V375">
        <v>103</v>
      </c>
      <c r="W375">
        <v>6.7000000000000004E-2</v>
      </c>
      <c r="X375">
        <f>MIN(S375, V375)</f>
        <v>95</v>
      </c>
      <c r="Y375">
        <f>(X375-N375)/N375*100</f>
        <v>0</v>
      </c>
    </row>
    <row r="376" spans="1:25" x14ac:dyDescent="0.3">
      <c r="A376" t="s">
        <v>1825</v>
      </c>
      <c r="C376">
        <v>1044435</v>
      </c>
      <c r="D376">
        <v>2485736</v>
      </c>
      <c r="E376">
        <v>51.11</v>
      </c>
      <c r="H376">
        <v>147784</v>
      </c>
      <c r="I376">
        <v>346646</v>
      </c>
      <c r="J376">
        <v>3.31</v>
      </c>
      <c r="M376" t="s">
        <v>3</v>
      </c>
      <c r="N376">
        <v>98</v>
      </c>
      <c r="O376">
        <v>12.44252</v>
      </c>
      <c r="R376" t="s">
        <v>3</v>
      </c>
      <c r="S376">
        <v>98</v>
      </c>
      <c r="T376">
        <v>0.43689800000000001</v>
      </c>
      <c r="V376">
        <v>103</v>
      </c>
      <c r="W376">
        <v>6.5000000000000002E-2</v>
      </c>
      <c r="X376">
        <f>MIN(S376, V376)</f>
        <v>98</v>
      </c>
      <c r="Y376">
        <f>(X376-N376)/N376*100</f>
        <v>0</v>
      </c>
    </row>
    <row r="377" spans="1:25" x14ac:dyDescent="0.3">
      <c r="A377" t="s">
        <v>1826</v>
      </c>
      <c r="C377">
        <v>810224</v>
      </c>
      <c r="D377">
        <v>1899339</v>
      </c>
      <c r="E377">
        <v>36.159999999999997</v>
      </c>
      <c r="H377">
        <v>130764</v>
      </c>
      <c r="I377">
        <v>302449</v>
      </c>
      <c r="J377">
        <v>1.62</v>
      </c>
      <c r="M377" t="s">
        <v>3</v>
      </c>
      <c r="N377">
        <v>97</v>
      </c>
      <c r="O377">
        <v>8.5475449999999995</v>
      </c>
      <c r="R377" t="s">
        <v>3</v>
      </c>
      <c r="S377">
        <v>97</v>
      </c>
      <c r="T377">
        <v>0.467914</v>
      </c>
      <c r="V377">
        <v>101</v>
      </c>
      <c r="W377">
        <v>0.09</v>
      </c>
      <c r="X377">
        <f>MIN(S377, V377)</f>
        <v>97</v>
      </c>
      <c r="Y377">
        <f>(X377-N377)/N377*100</f>
        <v>0</v>
      </c>
    </row>
    <row r="378" spans="1:25" x14ac:dyDescent="0.3">
      <c r="A378" t="s">
        <v>1827</v>
      </c>
      <c r="C378">
        <v>896389</v>
      </c>
      <c r="D378">
        <v>2135819</v>
      </c>
      <c r="E378">
        <v>43.08</v>
      </c>
      <c r="H378">
        <v>145712</v>
      </c>
      <c r="I378">
        <v>342503</v>
      </c>
      <c r="J378">
        <v>2.92</v>
      </c>
      <c r="M378" t="s">
        <v>3</v>
      </c>
      <c r="N378">
        <v>107</v>
      </c>
      <c r="O378">
        <v>11.774997000000001</v>
      </c>
      <c r="R378" t="s">
        <v>3</v>
      </c>
      <c r="S378">
        <v>107</v>
      </c>
      <c r="T378">
        <v>0.58063900000000002</v>
      </c>
      <c r="V378">
        <v>111</v>
      </c>
      <c r="W378">
        <v>8.8999999999999996E-2</v>
      </c>
      <c r="X378">
        <f>MIN(S378, V378)</f>
        <v>107</v>
      </c>
      <c r="Y378">
        <f>(X378-N378)/N378*100</f>
        <v>0</v>
      </c>
    </row>
    <row r="379" spans="1:25" x14ac:dyDescent="0.3">
      <c r="A379" t="s">
        <v>1828</v>
      </c>
      <c r="C379">
        <v>910547</v>
      </c>
      <c r="D379">
        <v>2137953</v>
      </c>
      <c r="E379">
        <v>40.549999999999997</v>
      </c>
      <c r="H379">
        <v>138414</v>
      </c>
      <c r="I379">
        <v>320567</v>
      </c>
      <c r="J379">
        <v>2.93</v>
      </c>
      <c r="M379" t="s">
        <v>3</v>
      </c>
      <c r="N379">
        <v>97</v>
      </c>
      <c r="O379">
        <v>10.639999</v>
      </c>
      <c r="R379" t="s">
        <v>3</v>
      </c>
      <c r="S379">
        <v>97</v>
      </c>
      <c r="T379">
        <v>0.50057399999999996</v>
      </c>
      <c r="V379">
        <v>101</v>
      </c>
      <c r="W379">
        <v>7.6999999999999999E-2</v>
      </c>
      <c r="X379">
        <f>MIN(S379, V379)</f>
        <v>97</v>
      </c>
      <c r="Y379">
        <f>(X379-N379)/N379*100</f>
        <v>0</v>
      </c>
    </row>
    <row r="380" spans="1:25" x14ac:dyDescent="0.3">
      <c r="A380" t="s">
        <v>1829</v>
      </c>
      <c r="C380">
        <v>941804</v>
      </c>
      <c r="D380">
        <v>2200299</v>
      </c>
      <c r="E380">
        <v>41.1</v>
      </c>
      <c r="H380">
        <v>141200</v>
      </c>
      <c r="I380">
        <v>325230</v>
      </c>
      <c r="J380">
        <v>2.78</v>
      </c>
      <c r="M380" t="s">
        <v>3</v>
      </c>
      <c r="N380">
        <v>89</v>
      </c>
      <c r="O380">
        <v>10.780134</v>
      </c>
      <c r="R380" t="s">
        <v>3</v>
      </c>
      <c r="S380">
        <v>89</v>
      </c>
      <c r="T380">
        <v>0.72834100000000002</v>
      </c>
      <c r="V380">
        <v>99</v>
      </c>
      <c r="W380">
        <v>8.2000000000000003E-2</v>
      </c>
      <c r="X380">
        <f>MIN(S380, V380)</f>
        <v>89</v>
      </c>
      <c r="Y380">
        <f>(X380-N380)/N380*100</f>
        <v>0</v>
      </c>
    </row>
    <row r="381" spans="1:25" x14ac:dyDescent="0.3">
      <c r="A381" t="s">
        <v>1830</v>
      </c>
      <c r="C381">
        <v>1089948</v>
      </c>
      <c r="D381">
        <v>2567774</v>
      </c>
      <c r="E381">
        <v>53.64</v>
      </c>
      <c r="H381">
        <v>153367</v>
      </c>
      <c r="I381">
        <v>356210</v>
      </c>
      <c r="J381">
        <v>3.07</v>
      </c>
      <c r="M381" t="s">
        <v>3</v>
      </c>
      <c r="N381">
        <v>93</v>
      </c>
      <c r="O381">
        <v>12.853071</v>
      </c>
      <c r="R381" t="s">
        <v>3</v>
      </c>
      <c r="S381">
        <v>93</v>
      </c>
      <c r="T381">
        <v>0.56851399999999996</v>
      </c>
      <c r="V381">
        <v>102</v>
      </c>
      <c r="W381">
        <v>8.1000000000000003E-2</v>
      </c>
      <c r="X381">
        <f>MIN(S381, V381)</f>
        <v>93</v>
      </c>
      <c r="Y381">
        <f>(X381-N381)/N381*100</f>
        <v>0</v>
      </c>
    </row>
    <row r="382" spans="1:25" x14ac:dyDescent="0.3">
      <c r="A382" t="s">
        <v>1831</v>
      </c>
      <c r="C382">
        <v>762048</v>
      </c>
      <c r="D382">
        <v>1823563</v>
      </c>
      <c r="E382">
        <v>40.14</v>
      </c>
      <c r="H382">
        <v>122304</v>
      </c>
      <c r="I382">
        <v>288395</v>
      </c>
      <c r="J382">
        <v>2.7</v>
      </c>
      <c r="M382" t="s">
        <v>3</v>
      </c>
      <c r="N382">
        <v>97</v>
      </c>
      <c r="O382">
        <v>8.9504909999999995</v>
      </c>
      <c r="R382" t="s">
        <v>3</v>
      </c>
      <c r="S382">
        <v>97</v>
      </c>
      <c r="T382">
        <v>0.492147</v>
      </c>
      <c r="V382">
        <v>103</v>
      </c>
      <c r="W382">
        <v>6.3E-2</v>
      </c>
      <c r="X382">
        <f>MIN(S382, V382)</f>
        <v>97</v>
      </c>
      <c r="Y382">
        <f>(X382-N382)/N382*100</f>
        <v>0</v>
      </c>
    </row>
    <row r="383" spans="1:25" x14ac:dyDescent="0.3">
      <c r="A383" t="s">
        <v>1832</v>
      </c>
      <c r="C383">
        <v>951500</v>
      </c>
      <c r="D383">
        <v>2246235</v>
      </c>
      <c r="E383">
        <v>44.06</v>
      </c>
      <c r="H383">
        <v>147125</v>
      </c>
      <c r="I383">
        <v>342645</v>
      </c>
      <c r="J383">
        <v>3.45</v>
      </c>
      <c r="M383" t="s">
        <v>3</v>
      </c>
      <c r="N383">
        <v>94</v>
      </c>
      <c r="O383">
        <v>10.34102</v>
      </c>
      <c r="R383" t="s">
        <v>3</v>
      </c>
      <c r="S383">
        <v>94</v>
      </c>
      <c r="T383">
        <v>0.47891899999999998</v>
      </c>
      <c r="V383">
        <v>106</v>
      </c>
      <c r="W383">
        <v>8.6999999999999994E-2</v>
      </c>
      <c r="X383">
        <f>MIN(S383, V383)</f>
        <v>94</v>
      </c>
      <c r="Y383">
        <f>(X383-N383)/N383*100</f>
        <v>0</v>
      </c>
    </row>
    <row r="384" spans="1:25" x14ac:dyDescent="0.3">
      <c r="A384" t="s">
        <v>1833</v>
      </c>
      <c r="C384">
        <v>741754</v>
      </c>
      <c r="D384">
        <v>1738146</v>
      </c>
      <c r="E384">
        <v>34.200000000000003</v>
      </c>
      <c r="H384">
        <v>134420</v>
      </c>
      <c r="I384">
        <v>311259</v>
      </c>
      <c r="J384">
        <v>2.78</v>
      </c>
      <c r="M384" t="s">
        <v>4</v>
      </c>
      <c r="N384">
        <v>173</v>
      </c>
      <c r="O384">
        <v>66.483230000000006</v>
      </c>
      <c r="R384" t="s">
        <v>3</v>
      </c>
      <c r="S384">
        <v>99</v>
      </c>
      <c r="T384">
        <v>0.75100299999999998</v>
      </c>
      <c r="V384">
        <v>109</v>
      </c>
      <c r="W384">
        <v>9.8000000000000004E-2</v>
      </c>
      <c r="X384">
        <f>MIN(S384, V384)</f>
        <v>99</v>
      </c>
      <c r="Y384">
        <f>(X384-N384)/N384*100</f>
        <v>-42.774566473988443</v>
      </c>
    </row>
    <row r="385" spans="1:25" x14ac:dyDescent="0.3">
      <c r="A385" t="s">
        <v>1834</v>
      </c>
      <c r="C385">
        <v>800226</v>
      </c>
      <c r="D385">
        <v>1856678</v>
      </c>
      <c r="E385">
        <v>37.61</v>
      </c>
      <c r="H385">
        <v>116946</v>
      </c>
      <c r="I385">
        <v>267558</v>
      </c>
      <c r="J385">
        <v>1.36</v>
      </c>
      <c r="M385" t="s">
        <v>3</v>
      </c>
      <c r="N385">
        <v>78</v>
      </c>
      <c r="O385">
        <v>10.747387</v>
      </c>
      <c r="R385" t="s">
        <v>3</v>
      </c>
      <c r="S385">
        <v>78</v>
      </c>
      <c r="T385">
        <v>0.74060599999999999</v>
      </c>
      <c r="V385">
        <v>88</v>
      </c>
      <c r="W385">
        <v>9.1999999999999998E-2</v>
      </c>
      <c r="X385">
        <f>MIN(S385, V385)</f>
        <v>78</v>
      </c>
      <c r="Y385">
        <f>(X385-N385)/N385*100</f>
        <v>0</v>
      </c>
    </row>
    <row r="386" spans="1:25" x14ac:dyDescent="0.3">
      <c r="A386" t="s">
        <v>1835</v>
      </c>
      <c r="C386">
        <v>979341</v>
      </c>
      <c r="D386">
        <v>2203918</v>
      </c>
      <c r="E386">
        <v>35.43</v>
      </c>
      <c r="H386">
        <v>116193</v>
      </c>
      <c r="I386">
        <v>257402</v>
      </c>
      <c r="J386">
        <v>1.31</v>
      </c>
      <c r="M386" t="s">
        <v>3</v>
      </c>
      <c r="N386">
        <v>74</v>
      </c>
      <c r="O386">
        <v>7.953468</v>
      </c>
      <c r="R386" t="s">
        <v>3</v>
      </c>
      <c r="S386">
        <v>74</v>
      </c>
      <c r="T386">
        <v>0.340586</v>
      </c>
      <c r="V386">
        <v>76</v>
      </c>
      <c r="W386">
        <v>4.2999999999999997E-2</v>
      </c>
      <c r="X386">
        <f>MIN(S386, V386)</f>
        <v>74</v>
      </c>
      <c r="Y386">
        <f>(X386-N386)/N386*100</f>
        <v>0</v>
      </c>
    </row>
    <row r="387" spans="1:25" x14ac:dyDescent="0.3">
      <c r="A387" t="s">
        <v>1836</v>
      </c>
      <c r="C387">
        <v>854133</v>
      </c>
      <c r="D387">
        <v>1970776</v>
      </c>
      <c r="E387">
        <v>37.74</v>
      </c>
      <c r="H387">
        <v>126132</v>
      </c>
      <c r="I387">
        <v>286975</v>
      </c>
      <c r="J387">
        <v>3.06</v>
      </c>
      <c r="M387" t="s">
        <v>3</v>
      </c>
      <c r="N387">
        <v>83</v>
      </c>
      <c r="O387">
        <v>7.8093859999999999</v>
      </c>
      <c r="R387" t="s">
        <v>3</v>
      </c>
      <c r="S387">
        <v>83</v>
      </c>
      <c r="T387">
        <v>0.41741600000000001</v>
      </c>
      <c r="V387">
        <v>91</v>
      </c>
      <c r="W387">
        <v>0.08</v>
      </c>
      <c r="X387">
        <f>MIN(S387, V387)</f>
        <v>83</v>
      </c>
      <c r="Y387">
        <f>(X387-N387)/N387*100</f>
        <v>0</v>
      </c>
    </row>
    <row r="388" spans="1:25" x14ac:dyDescent="0.3">
      <c r="A388" t="s">
        <v>1837</v>
      </c>
      <c r="C388">
        <v>840973</v>
      </c>
      <c r="D388">
        <v>1952095</v>
      </c>
      <c r="E388">
        <v>37.61</v>
      </c>
      <c r="H388">
        <v>151081</v>
      </c>
      <c r="I388">
        <v>346819</v>
      </c>
      <c r="J388">
        <v>2.93</v>
      </c>
      <c r="M388" t="s">
        <v>3</v>
      </c>
      <c r="N388">
        <v>108</v>
      </c>
      <c r="O388">
        <v>8.2051499999999997</v>
      </c>
      <c r="R388" t="s">
        <v>3</v>
      </c>
      <c r="S388">
        <v>108</v>
      </c>
      <c r="T388">
        <v>0.53139099999999995</v>
      </c>
      <c r="V388">
        <v>112</v>
      </c>
      <c r="W388">
        <v>0.1</v>
      </c>
      <c r="X388">
        <f>MIN(S388, V388)</f>
        <v>108</v>
      </c>
      <c r="Y388">
        <f>(X388-N388)/N388*100</f>
        <v>0</v>
      </c>
    </row>
    <row r="389" spans="1:25" x14ac:dyDescent="0.3">
      <c r="A389" t="s">
        <v>1838</v>
      </c>
      <c r="C389">
        <v>905658</v>
      </c>
      <c r="D389">
        <v>2119766</v>
      </c>
      <c r="E389">
        <v>42.31</v>
      </c>
      <c r="H389">
        <v>127038</v>
      </c>
      <c r="I389">
        <v>292916</v>
      </c>
      <c r="J389">
        <v>2.75</v>
      </c>
      <c r="M389" t="s">
        <v>3</v>
      </c>
      <c r="N389">
        <v>86</v>
      </c>
      <c r="O389">
        <v>12.245125</v>
      </c>
      <c r="R389" t="s">
        <v>3</v>
      </c>
      <c r="S389">
        <v>86</v>
      </c>
      <c r="T389">
        <v>0.57091099999999995</v>
      </c>
      <c r="V389">
        <v>92</v>
      </c>
      <c r="W389">
        <v>7.6999999999999999E-2</v>
      </c>
      <c r="X389">
        <f>MIN(S389, V389)</f>
        <v>86</v>
      </c>
      <c r="Y389">
        <f>(X389-N389)/N389*100</f>
        <v>0</v>
      </c>
    </row>
    <row r="390" spans="1:25" x14ac:dyDescent="0.3">
      <c r="A390" t="s">
        <v>1839</v>
      </c>
      <c r="C390">
        <v>876040</v>
      </c>
      <c r="D390">
        <v>1986662</v>
      </c>
      <c r="E390">
        <v>34.89</v>
      </c>
      <c r="H390">
        <v>139008</v>
      </c>
      <c r="I390">
        <v>311543</v>
      </c>
      <c r="J390">
        <v>2.72</v>
      </c>
      <c r="M390" t="s">
        <v>3</v>
      </c>
      <c r="N390">
        <v>90</v>
      </c>
      <c r="O390">
        <v>7.847823</v>
      </c>
      <c r="R390" t="s">
        <v>3</v>
      </c>
      <c r="S390">
        <v>90</v>
      </c>
      <c r="T390">
        <v>0.50388200000000005</v>
      </c>
      <c r="V390">
        <v>95</v>
      </c>
      <c r="W390">
        <v>8.1000000000000003E-2</v>
      </c>
      <c r="X390">
        <f>MIN(S390, V390)</f>
        <v>90</v>
      </c>
      <c r="Y390">
        <f>(X390-N390)/N390*100</f>
        <v>0</v>
      </c>
    </row>
    <row r="391" spans="1:25" x14ac:dyDescent="0.3">
      <c r="A391" t="s">
        <v>1840</v>
      </c>
      <c r="C391">
        <v>734275</v>
      </c>
      <c r="D391">
        <v>1692077</v>
      </c>
      <c r="E391">
        <v>29.86</v>
      </c>
      <c r="H391">
        <v>137916</v>
      </c>
      <c r="I391">
        <v>314427</v>
      </c>
      <c r="J391">
        <v>2.54</v>
      </c>
      <c r="M391" t="s">
        <v>3</v>
      </c>
      <c r="N391">
        <v>101</v>
      </c>
      <c r="O391">
        <v>7.2481549999999997</v>
      </c>
      <c r="R391" t="s">
        <v>3</v>
      </c>
      <c r="S391">
        <v>101</v>
      </c>
      <c r="T391">
        <v>0.52080000000000004</v>
      </c>
      <c r="V391">
        <v>107</v>
      </c>
      <c r="W391">
        <v>0.13100000000000001</v>
      </c>
      <c r="X391">
        <f>MIN(S391, V391)</f>
        <v>101</v>
      </c>
      <c r="Y391">
        <f>(X391-N391)/N391*100</f>
        <v>0</v>
      </c>
    </row>
    <row r="392" spans="1:25" x14ac:dyDescent="0.3">
      <c r="A392" t="s">
        <v>1841</v>
      </c>
      <c r="C392">
        <v>853460</v>
      </c>
      <c r="D392">
        <v>2057178</v>
      </c>
      <c r="E392">
        <v>41.86</v>
      </c>
      <c r="H392">
        <v>141220</v>
      </c>
      <c r="I392">
        <v>335738</v>
      </c>
      <c r="J392">
        <v>2.94</v>
      </c>
      <c r="M392" t="s">
        <v>3</v>
      </c>
      <c r="N392">
        <v>111</v>
      </c>
      <c r="O392">
        <v>9.9391119999999997</v>
      </c>
      <c r="R392" t="s">
        <v>3</v>
      </c>
      <c r="S392">
        <v>111</v>
      </c>
      <c r="T392">
        <v>0.47727900000000001</v>
      </c>
      <c r="V392">
        <v>114</v>
      </c>
      <c r="W392">
        <v>9.4E-2</v>
      </c>
      <c r="X392">
        <f>MIN(S392, V392)</f>
        <v>111</v>
      </c>
      <c r="Y392">
        <f>(X392-N392)/N392*100</f>
        <v>0</v>
      </c>
    </row>
    <row r="393" spans="1:25" x14ac:dyDescent="0.3">
      <c r="A393" t="s">
        <v>1842</v>
      </c>
      <c r="C393">
        <v>947672</v>
      </c>
      <c r="D393">
        <v>2264068</v>
      </c>
      <c r="E393">
        <v>45.72</v>
      </c>
      <c r="H393">
        <v>158389</v>
      </c>
      <c r="I393">
        <v>373584</v>
      </c>
      <c r="J393">
        <v>2.0099999999999998</v>
      </c>
      <c r="M393" t="s">
        <v>3</v>
      </c>
      <c r="N393">
        <v>112</v>
      </c>
      <c r="O393">
        <v>11.876048000000001</v>
      </c>
      <c r="R393" t="s">
        <v>3</v>
      </c>
      <c r="S393">
        <v>112</v>
      </c>
      <c r="T393">
        <v>0.591082</v>
      </c>
      <c r="V393">
        <v>118</v>
      </c>
      <c r="W393">
        <v>8.2000000000000003E-2</v>
      </c>
      <c r="X393">
        <f>MIN(S393, V393)</f>
        <v>112</v>
      </c>
      <c r="Y393">
        <f>(X393-N393)/N393*100</f>
        <v>0</v>
      </c>
    </row>
    <row r="394" spans="1:25" x14ac:dyDescent="0.3">
      <c r="A394" t="s">
        <v>1843</v>
      </c>
      <c r="C394">
        <v>929241</v>
      </c>
      <c r="D394">
        <v>2178331</v>
      </c>
      <c r="E394">
        <v>41.22</v>
      </c>
      <c r="H394">
        <v>147234</v>
      </c>
      <c r="I394">
        <v>340699</v>
      </c>
      <c r="J394">
        <v>1.78</v>
      </c>
      <c r="M394" t="s">
        <v>3</v>
      </c>
      <c r="N394">
        <v>103</v>
      </c>
      <c r="O394">
        <v>8.9693620000000003</v>
      </c>
      <c r="R394" t="s">
        <v>3</v>
      </c>
      <c r="S394">
        <v>103</v>
      </c>
      <c r="T394">
        <v>0.47811700000000001</v>
      </c>
      <c r="V394">
        <v>105</v>
      </c>
      <c r="W394">
        <v>7.4999999999999997E-2</v>
      </c>
      <c r="X394">
        <f>MIN(S394, V394)</f>
        <v>103</v>
      </c>
      <c r="Y394">
        <f>(X394-N394)/N394*100</f>
        <v>0</v>
      </c>
    </row>
    <row r="395" spans="1:25" x14ac:dyDescent="0.3">
      <c r="A395" t="s">
        <v>1844</v>
      </c>
      <c r="C395">
        <v>898996</v>
      </c>
      <c r="D395">
        <v>2104632</v>
      </c>
      <c r="E395">
        <v>39.29</v>
      </c>
      <c r="H395">
        <v>135800</v>
      </c>
      <c r="I395">
        <v>313538</v>
      </c>
      <c r="J395">
        <v>2.68</v>
      </c>
      <c r="M395" t="s">
        <v>3</v>
      </c>
      <c r="N395">
        <v>93</v>
      </c>
      <c r="O395">
        <v>8.4881080000000004</v>
      </c>
      <c r="R395" t="s">
        <v>3</v>
      </c>
      <c r="S395">
        <v>93</v>
      </c>
      <c r="T395">
        <v>0.45519999999999999</v>
      </c>
      <c r="V395">
        <v>99</v>
      </c>
      <c r="W395">
        <v>0.105</v>
      </c>
      <c r="X395">
        <f>MIN(S395, V395)</f>
        <v>93</v>
      </c>
      <c r="Y395">
        <f>(X395-N395)/N395*100</f>
        <v>0</v>
      </c>
    </row>
    <row r="396" spans="1:25" x14ac:dyDescent="0.3">
      <c r="A396" t="s">
        <v>1845</v>
      </c>
      <c r="C396">
        <v>983475</v>
      </c>
      <c r="D396">
        <v>2284221</v>
      </c>
      <c r="E396">
        <v>42.39</v>
      </c>
      <c r="H396">
        <v>160270</v>
      </c>
      <c r="I396">
        <v>367741</v>
      </c>
      <c r="J396">
        <v>1.93</v>
      </c>
      <c r="M396" t="s">
        <v>3</v>
      </c>
      <c r="N396">
        <v>106</v>
      </c>
      <c r="O396">
        <v>9.8069439999999997</v>
      </c>
      <c r="R396" t="s">
        <v>3</v>
      </c>
      <c r="S396">
        <v>106</v>
      </c>
      <c r="T396">
        <v>0.50719899999999996</v>
      </c>
      <c r="V396">
        <v>109</v>
      </c>
      <c r="W396">
        <v>0.11799999999999999</v>
      </c>
      <c r="X396">
        <f>MIN(S396, V396)</f>
        <v>106</v>
      </c>
      <c r="Y396">
        <f>(X396-N396)/N396*100</f>
        <v>0</v>
      </c>
    </row>
    <row r="397" spans="1:25" x14ac:dyDescent="0.3">
      <c r="A397" t="s">
        <v>1846</v>
      </c>
      <c r="C397">
        <v>980973</v>
      </c>
      <c r="D397">
        <v>2243424</v>
      </c>
      <c r="E397">
        <v>36.6</v>
      </c>
      <c r="H397">
        <v>108675</v>
      </c>
      <c r="I397">
        <v>244182</v>
      </c>
      <c r="J397">
        <v>1.17</v>
      </c>
      <c r="M397" t="s">
        <v>3</v>
      </c>
      <c r="N397">
        <v>67</v>
      </c>
      <c r="O397">
        <v>12.380084999999999</v>
      </c>
      <c r="R397" t="s">
        <v>3</v>
      </c>
      <c r="S397">
        <v>67</v>
      </c>
      <c r="T397">
        <v>0.85101700000000002</v>
      </c>
      <c r="V397">
        <v>74</v>
      </c>
      <c r="W397">
        <v>4.3999999999999997E-2</v>
      </c>
      <c r="X397">
        <f>MIN(S397, V397)</f>
        <v>67</v>
      </c>
      <c r="Y397">
        <f>(X397-N397)/N397*100</f>
        <v>0</v>
      </c>
    </row>
    <row r="398" spans="1:25" x14ac:dyDescent="0.3">
      <c r="A398" t="s">
        <v>1847</v>
      </c>
      <c r="C398">
        <v>1473348</v>
      </c>
      <c r="D398">
        <v>3319872</v>
      </c>
      <c r="E398">
        <v>52.46</v>
      </c>
      <c r="H398">
        <v>457820</v>
      </c>
      <c r="I398">
        <v>1027736</v>
      </c>
      <c r="J398">
        <v>9.14</v>
      </c>
      <c r="M398" t="s">
        <v>4</v>
      </c>
      <c r="N398">
        <v>267</v>
      </c>
      <c r="O398">
        <v>69.429345999999995</v>
      </c>
      <c r="R398" t="s">
        <v>4</v>
      </c>
      <c r="S398">
        <v>204</v>
      </c>
      <c r="T398">
        <v>61.269120999999998</v>
      </c>
      <c r="V398">
        <v>219</v>
      </c>
      <c r="W398">
        <v>5.5E-2</v>
      </c>
      <c r="X398">
        <f>MIN(S398, V398)</f>
        <v>204</v>
      </c>
      <c r="Y398">
        <f>(X398-N398)/N398*100</f>
        <v>-23.595505617977526</v>
      </c>
    </row>
    <row r="399" spans="1:25" x14ac:dyDescent="0.3">
      <c r="A399" t="s">
        <v>1848</v>
      </c>
      <c r="C399">
        <v>1537018</v>
      </c>
      <c r="D399">
        <v>3445275</v>
      </c>
      <c r="E399">
        <v>52.97</v>
      </c>
      <c r="H399">
        <v>517412</v>
      </c>
      <c r="I399">
        <v>1156086</v>
      </c>
      <c r="J399">
        <v>9.9499999999999993</v>
      </c>
      <c r="M399" t="s">
        <v>4</v>
      </c>
      <c r="N399">
        <v>203</v>
      </c>
      <c r="O399">
        <v>69.296925999999999</v>
      </c>
      <c r="R399" t="s">
        <v>4</v>
      </c>
      <c r="S399">
        <v>199</v>
      </c>
      <c r="T399">
        <v>61.456159</v>
      </c>
      <c r="V399">
        <v>237</v>
      </c>
      <c r="W399">
        <v>0.06</v>
      </c>
      <c r="X399">
        <f>MIN(S399, V399)</f>
        <v>199</v>
      </c>
      <c r="Y399">
        <f>(X399-N399)/N399*100</f>
        <v>-1.9704433497536946</v>
      </c>
    </row>
    <row r="400" spans="1:25" x14ac:dyDescent="0.3">
      <c r="A400" t="s">
        <v>1849</v>
      </c>
      <c r="C400">
        <v>1376803</v>
      </c>
      <c r="D400">
        <v>3135816</v>
      </c>
      <c r="E400">
        <v>52.4</v>
      </c>
      <c r="H400">
        <v>459578</v>
      </c>
      <c r="I400">
        <v>1042966</v>
      </c>
      <c r="J400">
        <v>8.08</v>
      </c>
      <c r="M400" t="s">
        <v>4</v>
      </c>
      <c r="N400">
        <v>272</v>
      </c>
      <c r="O400">
        <v>70.173097999999996</v>
      </c>
      <c r="R400" t="s">
        <v>4</v>
      </c>
      <c r="S400">
        <v>219</v>
      </c>
      <c r="T400">
        <v>61.423617</v>
      </c>
      <c r="V400">
        <v>237</v>
      </c>
      <c r="W400">
        <v>6.3E-2</v>
      </c>
      <c r="X400">
        <f>MIN(S400, V400)</f>
        <v>219</v>
      </c>
      <c r="Y400">
        <f>(X400-N400)/N400*100</f>
        <v>-19.485294117647058</v>
      </c>
    </row>
    <row r="401" spans="1:25" x14ac:dyDescent="0.3">
      <c r="A401" t="s">
        <v>1850</v>
      </c>
      <c r="C401">
        <v>1285284</v>
      </c>
      <c r="D401">
        <v>2866833</v>
      </c>
      <c r="E401">
        <v>42.94</v>
      </c>
      <c r="H401">
        <v>438438</v>
      </c>
      <c r="I401">
        <v>974754</v>
      </c>
      <c r="J401">
        <v>8.6</v>
      </c>
      <c r="M401" t="s">
        <v>4</v>
      </c>
      <c r="N401">
        <v>253</v>
      </c>
      <c r="O401">
        <v>67.868127999999999</v>
      </c>
      <c r="R401" t="s">
        <v>4</v>
      </c>
      <c r="S401">
        <v>181</v>
      </c>
      <c r="T401">
        <v>61.242947999999998</v>
      </c>
      <c r="V401">
        <v>218</v>
      </c>
      <c r="W401">
        <v>5.8000000000000003E-2</v>
      </c>
      <c r="X401">
        <f>MIN(S401, V401)</f>
        <v>181</v>
      </c>
      <c r="Y401">
        <f>(X401-N401)/N401*100</f>
        <v>-28.458498023715418</v>
      </c>
    </row>
    <row r="402" spans="1:25" x14ac:dyDescent="0.3">
      <c r="A402" t="s">
        <v>1851</v>
      </c>
      <c r="C402">
        <v>1340409</v>
      </c>
      <c r="D402">
        <v>2984301</v>
      </c>
      <c r="E402">
        <v>70.459999999999994</v>
      </c>
      <c r="H402">
        <v>415918</v>
      </c>
      <c r="I402">
        <v>922493</v>
      </c>
      <c r="J402">
        <v>9.1300000000000008</v>
      </c>
      <c r="M402" t="s">
        <v>4</v>
      </c>
      <c r="N402">
        <v>190</v>
      </c>
      <c r="O402">
        <v>68.906655999999998</v>
      </c>
      <c r="R402" t="s">
        <v>4</v>
      </c>
      <c r="S402">
        <v>179</v>
      </c>
      <c r="T402">
        <v>61.338346000000001</v>
      </c>
      <c r="V402">
        <v>201</v>
      </c>
      <c r="W402">
        <v>0.06</v>
      </c>
      <c r="X402">
        <f>MIN(S402, V402)</f>
        <v>179</v>
      </c>
      <c r="Y402">
        <f>(X402-N402)/N402*100</f>
        <v>-5.7894736842105265</v>
      </c>
    </row>
    <row r="403" spans="1:25" x14ac:dyDescent="0.3">
      <c r="A403" t="s">
        <v>1852</v>
      </c>
      <c r="C403">
        <v>1405488</v>
      </c>
      <c r="D403">
        <v>3125655</v>
      </c>
      <c r="E403">
        <v>71.52</v>
      </c>
      <c r="H403">
        <v>399432</v>
      </c>
      <c r="I403">
        <v>884637</v>
      </c>
      <c r="J403">
        <v>12.08</v>
      </c>
      <c r="M403" t="s">
        <v>4</v>
      </c>
      <c r="N403">
        <v>263</v>
      </c>
      <c r="O403">
        <v>69.313010000000006</v>
      </c>
      <c r="R403" t="s">
        <v>4</v>
      </c>
      <c r="S403">
        <v>159</v>
      </c>
      <c r="T403">
        <v>61.170769999999997</v>
      </c>
      <c r="V403">
        <v>186</v>
      </c>
      <c r="W403">
        <v>6.2E-2</v>
      </c>
      <c r="X403">
        <f>MIN(S403, V403)</f>
        <v>159</v>
      </c>
      <c r="Y403">
        <f>(X403-N403)/N403*100</f>
        <v>-39.543726235741445</v>
      </c>
    </row>
    <row r="404" spans="1:25" x14ac:dyDescent="0.3">
      <c r="A404" t="s">
        <v>1853</v>
      </c>
      <c r="C404">
        <v>1184400</v>
      </c>
      <c r="D404">
        <v>2619855</v>
      </c>
      <c r="E404">
        <v>58.32</v>
      </c>
      <c r="H404">
        <v>426384</v>
      </c>
      <c r="I404">
        <v>940239</v>
      </c>
      <c r="J404">
        <v>11.91</v>
      </c>
      <c r="M404" t="s">
        <v>4</v>
      </c>
      <c r="N404">
        <v>223</v>
      </c>
      <c r="O404">
        <v>67.663754999999995</v>
      </c>
      <c r="R404" t="s">
        <v>4</v>
      </c>
      <c r="S404">
        <v>194</v>
      </c>
      <c r="T404">
        <v>61.515867</v>
      </c>
      <c r="V404">
        <v>215</v>
      </c>
      <c r="W404">
        <v>5.2999999999999999E-2</v>
      </c>
      <c r="X404">
        <f>MIN(S404, V404)</f>
        <v>194</v>
      </c>
      <c r="Y404">
        <f>(X404-N404)/N404*100</f>
        <v>-13.004484304932735</v>
      </c>
    </row>
    <row r="405" spans="1:25" x14ac:dyDescent="0.3">
      <c r="A405" t="s">
        <v>1854</v>
      </c>
      <c r="C405">
        <v>1327656</v>
      </c>
      <c r="D405">
        <v>2951567</v>
      </c>
      <c r="E405">
        <v>68.739999999999995</v>
      </c>
      <c r="H405">
        <v>417736</v>
      </c>
      <c r="I405">
        <v>925367</v>
      </c>
      <c r="J405">
        <v>9.1300000000000008</v>
      </c>
      <c r="M405" t="s">
        <v>4</v>
      </c>
      <c r="N405">
        <v>358</v>
      </c>
      <c r="O405">
        <v>68.344226000000006</v>
      </c>
      <c r="R405" t="s">
        <v>4</v>
      </c>
      <c r="S405">
        <v>179</v>
      </c>
      <c r="T405">
        <v>61.362541999999998</v>
      </c>
      <c r="V405">
        <v>201</v>
      </c>
      <c r="W405">
        <v>5.8000000000000003E-2</v>
      </c>
      <c r="X405">
        <f>MIN(S405, V405)</f>
        <v>179</v>
      </c>
      <c r="Y405">
        <f>(X405-N405)/N405*100</f>
        <v>-50</v>
      </c>
    </row>
    <row r="406" spans="1:25" x14ac:dyDescent="0.3">
      <c r="A406" t="s">
        <v>1855</v>
      </c>
      <c r="C406">
        <v>1295160</v>
      </c>
      <c r="D406">
        <v>2887164</v>
      </c>
      <c r="E406">
        <v>68.81</v>
      </c>
      <c r="H406">
        <v>401600</v>
      </c>
      <c r="I406">
        <v>891784</v>
      </c>
      <c r="J406">
        <v>8.82</v>
      </c>
      <c r="M406" t="s">
        <v>4</v>
      </c>
      <c r="N406">
        <v>335</v>
      </c>
      <c r="O406">
        <v>69.416803999999999</v>
      </c>
      <c r="R406" t="s">
        <v>4</v>
      </c>
      <c r="S406">
        <v>183</v>
      </c>
      <c r="T406">
        <v>61.374217000000002</v>
      </c>
      <c r="V406">
        <v>199</v>
      </c>
      <c r="W406">
        <v>5.3999999999999999E-2</v>
      </c>
      <c r="X406">
        <f>MIN(S406, V406)</f>
        <v>183</v>
      </c>
      <c r="Y406">
        <f>(X406-N406)/N406*100</f>
        <v>-45.373134328358212</v>
      </c>
    </row>
    <row r="407" spans="1:25" x14ac:dyDescent="0.3">
      <c r="A407" t="s">
        <v>1856</v>
      </c>
      <c r="C407">
        <v>1415400</v>
      </c>
      <c r="D407">
        <v>3161104</v>
      </c>
      <c r="E407">
        <v>74.819999999999993</v>
      </c>
      <c r="H407">
        <v>422100</v>
      </c>
      <c r="I407">
        <v>938950</v>
      </c>
      <c r="J407">
        <v>9.2899999999999991</v>
      </c>
      <c r="M407" t="s">
        <v>4</v>
      </c>
      <c r="N407">
        <v>199</v>
      </c>
      <c r="O407">
        <v>69.846917000000005</v>
      </c>
      <c r="R407" t="s">
        <v>4</v>
      </c>
      <c r="S407">
        <v>186</v>
      </c>
      <c r="T407">
        <v>61.322355000000002</v>
      </c>
      <c r="V407">
        <v>200</v>
      </c>
      <c r="W407">
        <v>5.7000000000000002E-2</v>
      </c>
      <c r="X407">
        <f>MIN(S407, V407)</f>
        <v>186</v>
      </c>
      <c r="Y407">
        <f>(X407-N407)/N407*100</f>
        <v>-6.5326633165829149</v>
      </c>
    </row>
    <row r="408" spans="1:25" x14ac:dyDescent="0.3">
      <c r="A408" t="s">
        <v>1857</v>
      </c>
      <c r="C408">
        <v>937764</v>
      </c>
      <c r="D408">
        <v>2165933</v>
      </c>
      <c r="E408">
        <v>53.9</v>
      </c>
      <c r="H408">
        <v>124761</v>
      </c>
      <c r="I408">
        <v>283751</v>
      </c>
      <c r="J408">
        <v>3.91</v>
      </c>
      <c r="M408" t="s">
        <v>3</v>
      </c>
      <c r="N408">
        <v>85</v>
      </c>
      <c r="O408">
        <v>11.792558</v>
      </c>
      <c r="R408" t="s">
        <v>3</v>
      </c>
      <c r="S408">
        <v>85</v>
      </c>
      <c r="T408">
        <v>0.78599799999999997</v>
      </c>
      <c r="V408">
        <v>90</v>
      </c>
      <c r="W408">
        <v>7.1999999999999995E-2</v>
      </c>
      <c r="X408">
        <f>MIN(S408, V408)</f>
        <v>85</v>
      </c>
      <c r="Y408">
        <f>(X408-N408)/N408*100</f>
        <v>0</v>
      </c>
    </row>
    <row r="409" spans="1:25" x14ac:dyDescent="0.3">
      <c r="A409" t="s">
        <v>1858</v>
      </c>
      <c r="C409">
        <v>1963080</v>
      </c>
      <c r="D409">
        <v>4255086</v>
      </c>
      <c r="E409">
        <v>88.55</v>
      </c>
      <c r="H409">
        <v>444850</v>
      </c>
      <c r="I409">
        <v>959945</v>
      </c>
      <c r="J409">
        <v>9.09</v>
      </c>
      <c r="M409" t="s">
        <v>4</v>
      </c>
      <c r="N409">
        <v>236</v>
      </c>
      <c r="O409">
        <v>70.561785</v>
      </c>
      <c r="R409" t="s">
        <v>4</v>
      </c>
      <c r="S409">
        <v>132</v>
      </c>
      <c r="T409">
        <v>61.139572000000001</v>
      </c>
      <c r="V409">
        <v>154</v>
      </c>
      <c r="W409">
        <v>5.1999999999999998E-2</v>
      </c>
      <c r="X409">
        <f>MIN(S409, V409)</f>
        <v>132</v>
      </c>
      <c r="Y409">
        <f>(X409-N409)/N409*100</f>
        <v>-44.067796610169488</v>
      </c>
    </row>
    <row r="410" spans="1:25" x14ac:dyDescent="0.3">
      <c r="A410" t="s">
        <v>1859</v>
      </c>
      <c r="C410">
        <v>1621710</v>
      </c>
      <c r="D410">
        <v>3557971</v>
      </c>
      <c r="E410">
        <v>78.599999999999994</v>
      </c>
      <c r="H410">
        <v>394470</v>
      </c>
      <c r="I410">
        <v>861571</v>
      </c>
      <c r="J410">
        <v>8.44</v>
      </c>
      <c r="M410" t="s">
        <v>4</v>
      </c>
      <c r="N410">
        <v>218</v>
      </c>
      <c r="O410">
        <v>69.640382000000002</v>
      </c>
      <c r="R410" t="s">
        <v>4</v>
      </c>
      <c r="S410">
        <v>144</v>
      </c>
      <c r="T410">
        <v>61.122413999999999</v>
      </c>
      <c r="V410">
        <v>161</v>
      </c>
      <c r="W410">
        <v>5.6000000000000001E-2</v>
      </c>
      <c r="X410">
        <f>MIN(S410, V410)</f>
        <v>144</v>
      </c>
      <c r="Y410">
        <f>(X410-N410)/N410*100</f>
        <v>-33.944954128440372</v>
      </c>
    </row>
    <row r="411" spans="1:25" x14ac:dyDescent="0.3">
      <c r="A411" t="s">
        <v>1860</v>
      </c>
      <c r="C411">
        <v>1737386</v>
      </c>
      <c r="D411">
        <v>3759220</v>
      </c>
      <c r="E411">
        <v>78.91</v>
      </c>
      <c r="H411">
        <v>416108</v>
      </c>
      <c r="I411">
        <v>896614</v>
      </c>
      <c r="J411">
        <v>8.49</v>
      </c>
      <c r="M411" t="s">
        <v>4</v>
      </c>
      <c r="N411">
        <v>238</v>
      </c>
      <c r="O411">
        <v>69.445447999999999</v>
      </c>
      <c r="R411" t="s">
        <v>4</v>
      </c>
      <c r="S411">
        <v>131</v>
      </c>
      <c r="T411">
        <v>61.099054000000002</v>
      </c>
      <c r="V411">
        <v>153</v>
      </c>
      <c r="W411">
        <v>5.3999999999999999E-2</v>
      </c>
      <c r="X411">
        <f>MIN(S411, V411)</f>
        <v>131</v>
      </c>
      <c r="Y411">
        <f>(X411-N411)/N411*100</f>
        <v>-44.957983193277315</v>
      </c>
    </row>
    <row r="412" spans="1:25" x14ac:dyDescent="0.3">
      <c r="A412" t="s">
        <v>1861</v>
      </c>
      <c r="C412">
        <v>2084418</v>
      </c>
      <c r="D412">
        <v>4515604</v>
      </c>
      <c r="E412">
        <v>95.76</v>
      </c>
      <c r="H412">
        <v>420462</v>
      </c>
      <c r="I412">
        <v>906460</v>
      </c>
      <c r="J412">
        <v>8.9</v>
      </c>
      <c r="M412" t="s">
        <v>4</v>
      </c>
      <c r="N412">
        <v>140</v>
      </c>
      <c r="O412">
        <v>70.922083999999998</v>
      </c>
      <c r="R412" t="s">
        <v>4</v>
      </c>
      <c r="S412">
        <v>130</v>
      </c>
      <c r="T412">
        <v>60.976394999999997</v>
      </c>
      <c r="V412">
        <v>140</v>
      </c>
      <c r="W412">
        <v>5.3999999999999999E-2</v>
      </c>
      <c r="X412">
        <f>MIN(S412, V412)</f>
        <v>130</v>
      </c>
      <c r="Y412">
        <f>(X412-N412)/N412*100</f>
        <v>-7.1428571428571423</v>
      </c>
    </row>
    <row r="413" spans="1:25" x14ac:dyDescent="0.3">
      <c r="A413" t="s">
        <v>1862</v>
      </c>
      <c r="C413">
        <v>1708686</v>
      </c>
      <c r="D413">
        <v>3697394</v>
      </c>
      <c r="E413">
        <v>77.83</v>
      </c>
      <c r="H413">
        <v>417144</v>
      </c>
      <c r="I413">
        <v>898892</v>
      </c>
      <c r="J413">
        <v>8.5500000000000007</v>
      </c>
      <c r="M413" t="s">
        <v>4</v>
      </c>
      <c r="N413">
        <v>136</v>
      </c>
      <c r="O413">
        <v>69.503461000000001</v>
      </c>
      <c r="R413" t="s">
        <v>4</v>
      </c>
      <c r="S413">
        <v>132</v>
      </c>
      <c r="T413">
        <v>61.089146999999997</v>
      </c>
      <c r="V413">
        <v>155</v>
      </c>
      <c r="W413">
        <v>5.8000000000000003E-2</v>
      </c>
      <c r="X413">
        <f>MIN(S413, V413)</f>
        <v>132</v>
      </c>
      <c r="Y413">
        <f>(X413-N413)/N413*100</f>
        <v>-2.9411764705882351</v>
      </c>
    </row>
    <row r="414" spans="1:25" x14ac:dyDescent="0.3">
      <c r="A414" t="s">
        <v>1863</v>
      </c>
      <c r="C414">
        <v>1702197</v>
      </c>
      <c r="D414">
        <v>3709022</v>
      </c>
      <c r="E414">
        <v>78.31</v>
      </c>
      <c r="H414">
        <v>384867</v>
      </c>
      <c r="I414">
        <v>834662</v>
      </c>
      <c r="J414">
        <v>8.07</v>
      </c>
      <c r="M414" t="s">
        <v>4</v>
      </c>
      <c r="N414">
        <v>269</v>
      </c>
      <c r="O414">
        <v>69.632085000000004</v>
      </c>
      <c r="R414" t="s">
        <v>4</v>
      </c>
      <c r="S414">
        <v>138</v>
      </c>
      <c r="T414">
        <v>61.011584999999997</v>
      </c>
      <c r="V414">
        <v>148</v>
      </c>
      <c r="W414">
        <v>6.5000000000000002E-2</v>
      </c>
      <c r="X414">
        <f>MIN(S414, V414)</f>
        <v>138</v>
      </c>
      <c r="Y414">
        <f>(X414-N414)/N414*100</f>
        <v>-48.698884758364315</v>
      </c>
    </row>
    <row r="415" spans="1:25" x14ac:dyDescent="0.3">
      <c r="A415" t="s">
        <v>1864</v>
      </c>
      <c r="C415">
        <v>1778394</v>
      </c>
      <c r="D415">
        <v>3883563</v>
      </c>
      <c r="E415">
        <v>84.57</v>
      </c>
      <c r="H415">
        <v>419680</v>
      </c>
      <c r="I415">
        <v>912315</v>
      </c>
      <c r="J415">
        <v>8.76</v>
      </c>
      <c r="M415" t="s">
        <v>4</v>
      </c>
      <c r="N415">
        <v>229</v>
      </c>
      <c r="O415">
        <v>69.965404000000007</v>
      </c>
      <c r="R415" t="s">
        <v>4</v>
      </c>
      <c r="S415">
        <v>142</v>
      </c>
      <c r="T415">
        <v>61.118482</v>
      </c>
      <c r="V415">
        <v>159</v>
      </c>
      <c r="W415">
        <v>5.3999999999999999E-2</v>
      </c>
      <c r="X415">
        <f>MIN(S415, V415)</f>
        <v>142</v>
      </c>
      <c r="Y415">
        <f>(X415-N415)/N415*100</f>
        <v>-37.991266375545848</v>
      </c>
    </row>
    <row r="416" spans="1:25" x14ac:dyDescent="0.3">
      <c r="A416" t="s">
        <v>1865</v>
      </c>
      <c r="C416">
        <v>1937552</v>
      </c>
      <c r="D416">
        <v>4180087</v>
      </c>
      <c r="E416">
        <v>84.36</v>
      </c>
      <c r="H416">
        <v>417274</v>
      </c>
      <c r="I416">
        <v>896224</v>
      </c>
      <c r="J416">
        <v>8.44</v>
      </c>
      <c r="M416" t="s">
        <v>4</v>
      </c>
      <c r="N416">
        <v>124</v>
      </c>
      <c r="O416">
        <v>69.729636999999997</v>
      </c>
      <c r="R416" t="s">
        <v>4</v>
      </c>
      <c r="S416">
        <v>124</v>
      </c>
      <c r="T416">
        <v>60.984259999999999</v>
      </c>
      <c r="V416">
        <v>142</v>
      </c>
      <c r="W416">
        <v>6.5000000000000002E-2</v>
      </c>
      <c r="X416">
        <f>MIN(S416, V416)</f>
        <v>124</v>
      </c>
      <c r="Y416">
        <f>(X416-N416)/N416*100</f>
        <v>0</v>
      </c>
    </row>
    <row r="417" spans="1:25" x14ac:dyDescent="0.3">
      <c r="A417" t="s">
        <v>1866</v>
      </c>
      <c r="C417">
        <v>1645248</v>
      </c>
      <c r="D417">
        <v>3593105</v>
      </c>
      <c r="E417">
        <v>77.709999999999994</v>
      </c>
      <c r="H417">
        <v>418836</v>
      </c>
      <c r="I417">
        <v>910940</v>
      </c>
      <c r="J417">
        <v>8.76</v>
      </c>
      <c r="M417" t="s">
        <v>4</v>
      </c>
      <c r="N417">
        <v>164</v>
      </c>
      <c r="O417">
        <v>69.518648999999996</v>
      </c>
      <c r="R417" t="s">
        <v>4</v>
      </c>
      <c r="S417">
        <v>143</v>
      </c>
      <c r="T417">
        <v>61.127333</v>
      </c>
      <c r="V417">
        <v>166</v>
      </c>
      <c r="W417">
        <v>5.1999999999999998E-2</v>
      </c>
      <c r="X417">
        <f>MIN(S417, V417)</f>
        <v>143</v>
      </c>
      <c r="Y417">
        <f>(X417-N417)/N417*100</f>
        <v>-12.804878048780488</v>
      </c>
    </row>
    <row r="418" spans="1:25" x14ac:dyDescent="0.3">
      <c r="A418" t="s">
        <v>1867</v>
      </c>
      <c r="C418">
        <v>1740069</v>
      </c>
      <c r="D418">
        <v>3796825</v>
      </c>
      <c r="E418">
        <v>83.81</v>
      </c>
      <c r="H418">
        <v>418761</v>
      </c>
      <c r="I418">
        <v>909861</v>
      </c>
      <c r="J418">
        <v>8.73</v>
      </c>
      <c r="M418" t="s">
        <v>4</v>
      </c>
      <c r="N418">
        <v>143</v>
      </c>
      <c r="O418">
        <v>69.685010000000005</v>
      </c>
      <c r="R418" t="s">
        <v>4</v>
      </c>
      <c r="S418">
        <v>142</v>
      </c>
      <c r="T418">
        <v>61.106304000000002</v>
      </c>
      <c r="V418">
        <v>160</v>
      </c>
      <c r="W418">
        <v>5.7000000000000002E-2</v>
      </c>
      <c r="X418">
        <f>MIN(S418, V418)</f>
        <v>142</v>
      </c>
      <c r="Y418">
        <f>(X418-N418)/N418*100</f>
        <v>-0.69930069930069927</v>
      </c>
    </row>
    <row r="419" spans="1:25" x14ac:dyDescent="0.3">
      <c r="A419" t="s">
        <v>1868</v>
      </c>
      <c r="C419">
        <v>976800</v>
      </c>
      <c r="D419">
        <v>2213551</v>
      </c>
      <c r="E419">
        <v>53.37</v>
      </c>
      <c r="H419">
        <v>121360</v>
      </c>
      <c r="I419">
        <v>270893</v>
      </c>
      <c r="J419">
        <v>1.35</v>
      </c>
      <c r="M419" t="s">
        <v>3</v>
      </c>
      <c r="N419">
        <v>77</v>
      </c>
      <c r="O419">
        <v>10.638761000000001</v>
      </c>
      <c r="R419" t="s">
        <v>3</v>
      </c>
      <c r="S419">
        <v>77</v>
      </c>
      <c r="T419">
        <v>0.49437399999999998</v>
      </c>
      <c r="V419">
        <v>81</v>
      </c>
      <c r="W419">
        <v>5.2999999999999999E-2</v>
      </c>
      <c r="X419">
        <f>MIN(S419, V419)</f>
        <v>77</v>
      </c>
      <c r="Y419">
        <f>(X419-N419)/N419*100</f>
        <v>0</v>
      </c>
    </row>
    <row r="420" spans="1:25" x14ac:dyDescent="0.3">
      <c r="A420" t="s">
        <v>1869</v>
      </c>
      <c r="C420">
        <v>1730736</v>
      </c>
      <c r="D420">
        <v>3710335</v>
      </c>
      <c r="E420">
        <v>73.77</v>
      </c>
      <c r="H420">
        <v>356328</v>
      </c>
      <c r="I420">
        <v>760315</v>
      </c>
      <c r="J420">
        <v>7.28</v>
      </c>
      <c r="M420" t="s">
        <v>4</v>
      </c>
      <c r="N420">
        <v>437</v>
      </c>
      <c r="O420">
        <v>68.885824</v>
      </c>
      <c r="R420" t="s">
        <v>4</v>
      </c>
      <c r="S420">
        <v>110</v>
      </c>
      <c r="T420">
        <v>60.836719000000002</v>
      </c>
      <c r="V420">
        <v>125</v>
      </c>
      <c r="W420">
        <v>5.1999999999999998E-2</v>
      </c>
      <c r="X420">
        <f>MIN(S420, V420)</f>
        <v>110</v>
      </c>
      <c r="Y420">
        <f>(X420-N420)/N420*100</f>
        <v>-74.828375286041194</v>
      </c>
    </row>
    <row r="421" spans="1:25" x14ac:dyDescent="0.3">
      <c r="A421" t="s">
        <v>1870</v>
      </c>
      <c r="C421">
        <v>2103680</v>
      </c>
      <c r="D421">
        <v>4482173</v>
      </c>
      <c r="E421">
        <v>85.46</v>
      </c>
      <c r="H421">
        <v>374718</v>
      </c>
      <c r="I421">
        <v>794387</v>
      </c>
      <c r="J421">
        <v>7.74</v>
      </c>
      <c r="M421" t="s">
        <v>4</v>
      </c>
      <c r="N421">
        <v>99</v>
      </c>
      <c r="O421">
        <v>69.959399000000005</v>
      </c>
      <c r="R421" t="s">
        <v>4</v>
      </c>
      <c r="S421">
        <v>98</v>
      </c>
      <c r="T421">
        <v>60.850296999999998</v>
      </c>
      <c r="V421">
        <v>113</v>
      </c>
      <c r="W421">
        <v>0.05</v>
      </c>
      <c r="X421">
        <f>MIN(S421, V421)</f>
        <v>98</v>
      </c>
      <c r="Y421">
        <f>(X421-N421)/N421*100</f>
        <v>-1.0101010101010102</v>
      </c>
    </row>
    <row r="422" spans="1:25" x14ac:dyDescent="0.3">
      <c r="A422" t="s">
        <v>1871</v>
      </c>
      <c r="C422">
        <v>1947824</v>
      </c>
      <c r="D422">
        <v>4162758</v>
      </c>
      <c r="E422">
        <v>81.790000000000006</v>
      </c>
      <c r="H422">
        <v>382168</v>
      </c>
      <c r="I422">
        <v>813006</v>
      </c>
      <c r="J422">
        <v>7.89</v>
      </c>
      <c r="M422" t="s">
        <v>4</v>
      </c>
      <c r="N422">
        <v>122</v>
      </c>
      <c r="O422">
        <v>69.634378999999996</v>
      </c>
      <c r="R422" t="s">
        <v>4</v>
      </c>
      <c r="S422">
        <v>117</v>
      </c>
      <c r="T422">
        <v>60.853549000000001</v>
      </c>
      <c r="V422">
        <v>123</v>
      </c>
      <c r="W422">
        <v>4.2000000000000003E-2</v>
      </c>
      <c r="X422">
        <f>MIN(S422, V422)</f>
        <v>117</v>
      </c>
      <c r="Y422">
        <f>(X422-N422)/N422*100</f>
        <v>-4.0983606557377046</v>
      </c>
    </row>
    <row r="423" spans="1:25" x14ac:dyDescent="0.3">
      <c r="A423" t="s">
        <v>1872</v>
      </c>
      <c r="C423">
        <v>2252316</v>
      </c>
      <c r="D423">
        <v>4819805</v>
      </c>
      <c r="E423">
        <v>93.33</v>
      </c>
      <c r="H423">
        <v>408606</v>
      </c>
      <c r="I423">
        <v>869870</v>
      </c>
      <c r="J423">
        <v>8.32</v>
      </c>
      <c r="M423" t="s">
        <v>4</v>
      </c>
      <c r="N423" t="s">
        <v>1449</v>
      </c>
      <c r="O423">
        <v>69.893288999999996</v>
      </c>
      <c r="R423" t="s">
        <v>4</v>
      </c>
      <c r="S423">
        <v>114</v>
      </c>
      <c r="T423">
        <v>60.940846000000001</v>
      </c>
      <c r="V423">
        <v>122</v>
      </c>
      <c r="W423">
        <v>5.3999999999999999E-2</v>
      </c>
      <c r="X423">
        <f>MIN(S423, V423)</f>
        <v>114</v>
      </c>
      <c r="Y423" t="e">
        <f>(X423-N423)/N423*100</f>
        <v>#VALUE!</v>
      </c>
    </row>
    <row r="424" spans="1:25" x14ac:dyDescent="0.3">
      <c r="A424" t="s">
        <v>1873</v>
      </c>
      <c r="C424">
        <v>2224416</v>
      </c>
      <c r="D424">
        <v>4785736</v>
      </c>
      <c r="E424">
        <v>96.26</v>
      </c>
      <c r="H424">
        <v>457028</v>
      </c>
      <c r="I424">
        <v>978884</v>
      </c>
      <c r="J424">
        <v>9.24</v>
      </c>
      <c r="M424" t="s">
        <v>4</v>
      </c>
      <c r="N424">
        <v>134</v>
      </c>
      <c r="O424">
        <v>71.381665999999996</v>
      </c>
      <c r="R424" t="s">
        <v>4</v>
      </c>
      <c r="S424">
        <v>133</v>
      </c>
      <c r="T424">
        <v>61.111851999999999</v>
      </c>
      <c r="V424">
        <v>142</v>
      </c>
      <c r="W424">
        <v>5.3999999999999999E-2</v>
      </c>
      <c r="X424">
        <f>MIN(S424, V424)</f>
        <v>133</v>
      </c>
      <c r="Y424">
        <f>(X424-N424)/N424*100</f>
        <v>-0.74626865671641784</v>
      </c>
    </row>
    <row r="425" spans="1:25" x14ac:dyDescent="0.3">
      <c r="A425" t="s">
        <v>1874</v>
      </c>
      <c r="C425">
        <v>2285970</v>
      </c>
      <c r="D425">
        <v>4901910</v>
      </c>
      <c r="E425">
        <v>95.62</v>
      </c>
      <c r="H425">
        <v>414125</v>
      </c>
      <c r="I425">
        <v>883630</v>
      </c>
      <c r="J425">
        <v>8.49</v>
      </c>
      <c r="M425" t="s">
        <v>4</v>
      </c>
      <c r="N425">
        <v>113</v>
      </c>
      <c r="O425">
        <v>71.154978</v>
      </c>
      <c r="R425" t="s">
        <v>4</v>
      </c>
      <c r="S425">
        <v>109</v>
      </c>
      <c r="T425">
        <v>60.952081999999997</v>
      </c>
      <c r="V425">
        <v>124</v>
      </c>
      <c r="W425">
        <v>4.9000000000000002E-2</v>
      </c>
      <c r="X425">
        <f>MIN(S425, V425)</f>
        <v>109</v>
      </c>
      <c r="Y425">
        <f>(X425-N425)/N425*100</f>
        <v>-3.5398230088495577</v>
      </c>
    </row>
    <row r="426" spans="1:25" x14ac:dyDescent="0.3">
      <c r="A426" t="s">
        <v>1875</v>
      </c>
      <c r="C426">
        <v>2385580</v>
      </c>
      <c r="D426">
        <v>5065111</v>
      </c>
      <c r="E426">
        <v>93.59</v>
      </c>
      <c r="H426">
        <v>448880</v>
      </c>
      <c r="I426">
        <v>948821</v>
      </c>
      <c r="J426">
        <v>8.85</v>
      </c>
      <c r="M426" t="s">
        <v>4</v>
      </c>
      <c r="N426">
        <v>114</v>
      </c>
      <c r="O426">
        <v>71.019907000000003</v>
      </c>
      <c r="R426" t="s">
        <v>4</v>
      </c>
      <c r="S426">
        <v>109</v>
      </c>
      <c r="T426">
        <v>60.967604999999999</v>
      </c>
      <c r="V426">
        <v>123</v>
      </c>
      <c r="W426">
        <v>6.7000000000000004E-2</v>
      </c>
      <c r="X426">
        <f>MIN(S426, V426)</f>
        <v>109</v>
      </c>
      <c r="Y426">
        <f>(X426-N426)/N426*100</f>
        <v>-4.3859649122807012</v>
      </c>
    </row>
    <row r="427" spans="1:25" x14ac:dyDescent="0.3">
      <c r="A427" t="s">
        <v>1876</v>
      </c>
      <c r="C427">
        <v>2226709</v>
      </c>
      <c r="D427">
        <v>4725037</v>
      </c>
      <c r="E427">
        <v>88.76</v>
      </c>
      <c r="H427">
        <v>432875</v>
      </c>
      <c r="I427">
        <v>914629</v>
      </c>
      <c r="J427">
        <v>8.5399999999999991</v>
      </c>
      <c r="M427" t="s">
        <v>4</v>
      </c>
      <c r="N427">
        <v>110</v>
      </c>
      <c r="O427">
        <v>70.266808999999995</v>
      </c>
      <c r="R427" t="s">
        <v>4</v>
      </c>
      <c r="S427">
        <v>106</v>
      </c>
      <c r="T427">
        <v>60.972920999999999</v>
      </c>
      <c r="V427">
        <v>124</v>
      </c>
      <c r="W427">
        <v>5.2999999999999999E-2</v>
      </c>
      <c r="X427">
        <f>MIN(S427, V427)</f>
        <v>106</v>
      </c>
      <c r="Y427">
        <f>(X427-N427)/N427*100</f>
        <v>-3.6363636363636362</v>
      </c>
    </row>
    <row r="428" spans="1:25" x14ac:dyDescent="0.3">
      <c r="A428" t="s">
        <v>1877</v>
      </c>
      <c r="C428">
        <v>1861646</v>
      </c>
      <c r="D428">
        <v>3979894</v>
      </c>
      <c r="E428">
        <v>76.22</v>
      </c>
      <c r="H428">
        <v>383104</v>
      </c>
      <c r="I428">
        <v>815330</v>
      </c>
      <c r="J428">
        <v>7.63</v>
      </c>
      <c r="M428" t="s">
        <v>4</v>
      </c>
      <c r="N428">
        <v>111</v>
      </c>
      <c r="O428">
        <v>69.496493000000001</v>
      </c>
      <c r="R428" t="s">
        <v>4</v>
      </c>
      <c r="S428">
        <v>110</v>
      </c>
      <c r="T428">
        <v>60.881174000000001</v>
      </c>
      <c r="V428">
        <v>127</v>
      </c>
      <c r="W428">
        <v>6.8000000000000005E-2</v>
      </c>
      <c r="X428">
        <f>MIN(S428, V428)</f>
        <v>110</v>
      </c>
      <c r="Y428">
        <f>(X428-N428)/N428*100</f>
        <v>-0.90090090090090091</v>
      </c>
    </row>
    <row r="429" spans="1:25" x14ac:dyDescent="0.3">
      <c r="A429" t="s">
        <v>1878</v>
      </c>
      <c r="C429">
        <v>2104362</v>
      </c>
      <c r="D429">
        <v>4508708</v>
      </c>
      <c r="E429">
        <v>88.65</v>
      </c>
      <c r="H429">
        <v>412620</v>
      </c>
      <c r="I429">
        <v>880044</v>
      </c>
      <c r="J429">
        <v>8.2899999999999991</v>
      </c>
      <c r="M429" t="s">
        <v>4</v>
      </c>
      <c r="N429">
        <v>344</v>
      </c>
      <c r="O429">
        <v>70.410900999999996</v>
      </c>
      <c r="R429" t="s">
        <v>4</v>
      </c>
      <c r="S429">
        <v>111</v>
      </c>
      <c r="T429">
        <v>60.966183999999998</v>
      </c>
      <c r="V429">
        <v>129</v>
      </c>
      <c r="W429">
        <v>0.05</v>
      </c>
      <c r="X429">
        <f>MIN(S429, V429)</f>
        <v>111</v>
      </c>
      <c r="Y429">
        <f>(X429-N429)/N429*100</f>
        <v>-67.732558139534888</v>
      </c>
    </row>
    <row r="430" spans="1:25" x14ac:dyDescent="0.3">
      <c r="A430" t="s">
        <v>1879</v>
      </c>
      <c r="C430">
        <v>1018578</v>
      </c>
      <c r="D430">
        <v>2304717</v>
      </c>
      <c r="E430">
        <v>54.85</v>
      </c>
      <c r="H430">
        <v>127512</v>
      </c>
      <c r="I430">
        <v>284263</v>
      </c>
      <c r="J430">
        <v>3.85</v>
      </c>
      <c r="M430" t="s">
        <v>3</v>
      </c>
      <c r="N430">
        <v>82</v>
      </c>
      <c r="O430">
        <v>9.5253189999999996</v>
      </c>
      <c r="R430" t="s">
        <v>3</v>
      </c>
      <c r="S430">
        <v>82</v>
      </c>
      <c r="T430">
        <v>0.48983900000000002</v>
      </c>
      <c r="V430">
        <v>83</v>
      </c>
      <c r="W430">
        <v>0.05</v>
      </c>
      <c r="X430">
        <f>MIN(S430, V430)</f>
        <v>82</v>
      </c>
      <c r="Y430">
        <f>(X430-N430)/N430*100</f>
        <v>0</v>
      </c>
    </row>
    <row r="431" spans="1:25" x14ac:dyDescent="0.3">
      <c r="A431" t="s">
        <v>1880</v>
      </c>
      <c r="C431">
        <v>2352288</v>
      </c>
      <c r="D431">
        <v>4977734</v>
      </c>
      <c r="E431">
        <v>94.23</v>
      </c>
      <c r="H431">
        <v>384720</v>
      </c>
      <c r="I431">
        <v>810077</v>
      </c>
      <c r="J431">
        <v>4.2</v>
      </c>
      <c r="M431" t="s">
        <v>4</v>
      </c>
      <c r="N431">
        <v>97</v>
      </c>
      <c r="O431">
        <v>70.585070999999999</v>
      </c>
      <c r="R431" t="s">
        <v>4</v>
      </c>
      <c r="S431">
        <v>92</v>
      </c>
      <c r="T431">
        <v>60.765726999999998</v>
      </c>
      <c r="V431">
        <v>104</v>
      </c>
      <c r="W431">
        <v>4.2999999999999997E-2</v>
      </c>
      <c r="X431">
        <f>MIN(S431, V431)</f>
        <v>92</v>
      </c>
      <c r="Y431">
        <f>(X431-N431)/N431*100</f>
        <v>-5.1546391752577314</v>
      </c>
    </row>
    <row r="432" spans="1:25" x14ac:dyDescent="0.3">
      <c r="A432" t="s">
        <v>1881</v>
      </c>
      <c r="C432">
        <v>2514876</v>
      </c>
      <c r="D432">
        <v>5259176</v>
      </c>
      <c r="E432">
        <v>90</v>
      </c>
      <c r="H432">
        <v>415716</v>
      </c>
      <c r="I432">
        <v>865526</v>
      </c>
      <c r="J432">
        <v>8.08</v>
      </c>
      <c r="M432" t="s">
        <v>3</v>
      </c>
      <c r="N432">
        <v>88</v>
      </c>
      <c r="O432">
        <v>31.243914</v>
      </c>
      <c r="R432" t="s">
        <v>3</v>
      </c>
      <c r="S432">
        <v>88</v>
      </c>
      <c r="T432">
        <v>4.7144360000000001</v>
      </c>
      <c r="V432">
        <v>100</v>
      </c>
      <c r="W432">
        <v>6.6000000000000003E-2</v>
      </c>
      <c r="X432">
        <f>MIN(S432, V432)</f>
        <v>88</v>
      </c>
      <c r="Y432">
        <f>(X432-N432)/N432*100</f>
        <v>0</v>
      </c>
    </row>
    <row r="433" spans="1:25" x14ac:dyDescent="0.3">
      <c r="A433" t="s">
        <v>1882</v>
      </c>
      <c r="C433">
        <v>2264465</v>
      </c>
      <c r="D433">
        <v>4843478</v>
      </c>
      <c r="E433">
        <v>96.4</v>
      </c>
      <c r="H433">
        <v>416875</v>
      </c>
      <c r="I433">
        <v>887364</v>
      </c>
      <c r="J433">
        <v>8.76</v>
      </c>
      <c r="M433" t="s">
        <v>4</v>
      </c>
      <c r="N433">
        <v>111</v>
      </c>
      <c r="O433">
        <v>70.930823000000004</v>
      </c>
      <c r="R433" t="s">
        <v>4</v>
      </c>
      <c r="S433">
        <v>110</v>
      </c>
      <c r="T433">
        <v>60.915725000000002</v>
      </c>
      <c r="V433">
        <v>124</v>
      </c>
      <c r="W433">
        <v>6.5000000000000002E-2</v>
      </c>
      <c r="X433">
        <f>MIN(S433, V433)</f>
        <v>110</v>
      </c>
      <c r="Y433">
        <f>(X433-N433)/N433*100</f>
        <v>-0.90090090090090091</v>
      </c>
    </row>
    <row r="434" spans="1:25" x14ac:dyDescent="0.3">
      <c r="A434" t="s">
        <v>1883</v>
      </c>
      <c r="C434">
        <v>2718848</v>
      </c>
      <c r="D434">
        <v>5771365</v>
      </c>
      <c r="E434">
        <v>109.81</v>
      </c>
      <c r="H434">
        <v>424820</v>
      </c>
      <c r="I434">
        <v>897001</v>
      </c>
      <c r="J434">
        <v>9.11</v>
      </c>
      <c r="M434" t="s">
        <v>4</v>
      </c>
      <c r="N434">
        <v>97</v>
      </c>
      <c r="O434">
        <v>71.887379999999993</v>
      </c>
      <c r="R434" t="s">
        <v>4</v>
      </c>
      <c r="S434">
        <v>95</v>
      </c>
      <c r="T434">
        <v>60.872115999999998</v>
      </c>
      <c r="V434">
        <v>109</v>
      </c>
      <c r="W434">
        <v>4.9000000000000002E-2</v>
      </c>
      <c r="X434">
        <f>MIN(S434, V434)</f>
        <v>95</v>
      </c>
      <c r="Y434">
        <f>(X434-N434)/N434*100</f>
        <v>-2.0618556701030926</v>
      </c>
    </row>
    <row r="435" spans="1:25" x14ac:dyDescent="0.3">
      <c r="A435" t="s">
        <v>1884</v>
      </c>
      <c r="C435">
        <v>2658805</v>
      </c>
      <c r="D435">
        <v>5581471</v>
      </c>
      <c r="E435">
        <v>99.48</v>
      </c>
      <c r="H435">
        <v>454850</v>
      </c>
      <c r="I435">
        <v>950767</v>
      </c>
      <c r="J435">
        <v>9.0299999999999994</v>
      </c>
      <c r="M435" t="s">
        <v>4</v>
      </c>
      <c r="N435">
        <v>94</v>
      </c>
      <c r="O435">
        <v>70.858430999999996</v>
      </c>
      <c r="R435" t="s">
        <v>4</v>
      </c>
      <c r="S435">
        <v>95</v>
      </c>
      <c r="T435">
        <v>60.935639999999999</v>
      </c>
      <c r="V435">
        <v>109</v>
      </c>
      <c r="W435">
        <v>6.2E-2</v>
      </c>
      <c r="X435">
        <f>MIN(S435, V435)</f>
        <v>95</v>
      </c>
      <c r="Y435">
        <f>(X435-N435)/N435*100</f>
        <v>1.0638297872340425</v>
      </c>
    </row>
    <row r="436" spans="1:25" x14ac:dyDescent="0.3">
      <c r="A436" t="s">
        <v>1885</v>
      </c>
      <c r="C436">
        <v>2056752</v>
      </c>
      <c r="D436">
        <v>4292600</v>
      </c>
      <c r="E436">
        <v>72.83</v>
      </c>
      <c r="H436">
        <v>357696</v>
      </c>
      <c r="I436">
        <v>743096</v>
      </c>
      <c r="J436">
        <v>7.01</v>
      </c>
      <c r="M436" t="s">
        <v>3</v>
      </c>
      <c r="N436">
        <v>84</v>
      </c>
      <c r="O436">
        <v>37.456519999999998</v>
      </c>
      <c r="R436" t="s">
        <v>3</v>
      </c>
      <c r="S436">
        <v>84</v>
      </c>
      <c r="T436">
        <v>8.4341399999999993</v>
      </c>
      <c r="V436">
        <v>95</v>
      </c>
      <c r="W436">
        <v>6.4000000000000001E-2</v>
      </c>
      <c r="X436">
        <f>MIN(S436, V436)</f>
        <v>84</v>
      </c>
      <c r="Y436">
        <f>(X436-N436)/N436*100</f>
        <v>0</v>
      </c>
    </row>
    <row r="437" spans="1:25" x14ac:dyDescent="0.3">
      <c r="A437" t="s">
        <v>1886</v>
      </c>
      <c r="C437">
        <v>2370306</v>
      </c>
      <c r="D437">
        <v>5044090</v>
      </c>
      <c r="E437">
        <v>96.49</v>
      </c>
      <c r="H437">
        <v>450816</v>
      </c>
      <c r="I437">
        <v>954955</v>
      </c>
      <c r="J437">
        <v>8.9600000000000009</v>
      </c>
      <c r="M437" t="s">
        <v>3</v>
      </c>
      <c r="N437">
        <v>125</v>
      </c>
      <c r="O437">
        <v>18.826514</v>
      </c>
      <c r="R437" t="s">
        <v>3</v>
      </c>
      <c r="S437">
        <v>125</v>
      </c>
      <c r="T437">
        <v>1.9356979999999999</v>
      </c>
      <c r="V437">
        <v>127</v>
      </c>
      <c r="W437">
        <v>8.1000000000000003E-2</v>
      </c>
      <c r="X437">
        <f>MIN(S437, V437)</f>
        <v>125</v>
      </c>
      <c r="Y437">
        <f>(X437-N437)/N437*100</f>
        <v>0</v>
      </c>
    </row>
    <row r="438" spans="1:25" x14ac:dyDescent="0.3">
      <c r="A438" t="s">
        <v>1887</v>
      </c>
      <c r="C438">
        <v>2522595</v>
      </c>
      <c r="D438">
        <v>5310462</v>
      </c>
      <c r="E438">
        <v>99.15</v>
      </c>
      <c r="H438">
        <v>430210</v>
      </c>
      <c r="I438">
        <v>901527</v>
      </c>
      <c r="J438">
        <v>8.7200000000000006</v>
      </c>
      <c r="M438" t="s">
        <v>4</v>
      </c>
      <c r="N438">
        <v>96</v>
      </c>
      <c r="O438">
        <v>70.734960999999998</v>
      </c>
      <c r="R438" t="s">
        <v>4</v>
      </c>
      <c r="S438">
        <v>96</v>
      </c>
      <c r="T438">
        <v>60.911180000000002</v>
      </c>
      <c r="V438">
        <v>109</v>
      </c>
      <c r="W438">
        <v>5.3999999999999999E-2</v>
      </c>
      <c r="X438">
        <f>MIN(S438, V438)</f>
        <v>96</v>
      </c>
      <c r="Y438">
        <f>(X438-N438)/N438*100</f>
        <v>0</v>
      </c>
    </row>
    <row r="439" spans="1:25" x14ac:dyDescent="0.3">
      <c r="A439" t="s">
        <v>1888</v>
      </c>
      <c r="C439">
        <v>2238418</v>
      </c>
      <c r="D439">
        <v>4797876</v>
      </c>
      <c r="E439">
        <v>97.36</v>
      </c>
      <c r="H439">
        <v>404612</v>
      </c>
      <c r="I439">
        <v>862752</v>
      </c>
      <c r="J439">
        <v>8.6199999999999992</v>
      </c>
      <c r="M439" t="s">
        <v>4</v>
      </c>
      <c r="N439">
        <v>115</v>
      </c>
      <c r="O439">
        <v>71.262360999999999</v>
      </c>
      <c r="R439" t="s">
        <v>4</v>
      </c>
      <c r="S439">
        <v>111</v>
      </c>
      <c r="T439">
        <v>60.892144999999999</v>
      </c>
      <c r="V439">
        <v>123</v>
      </c>
      <c r="W439">
        <v>6.2E-2</v>
      </c>
      <c r="X439">
        <f>MIN(S439, V439)</f>
        <v>111</v>
      </c>
      <c r="Y439">
        <f>(X439-N439)/N439*100</f>
        <v>-3.4782608695652173</v>
      </c>
    </row>
    <row r="440" spans="1:25" x14ac:dyDescent="0.3">
      <c r="A440" t="s">
        <v>1889</v>
      </c>
      <c r="C440">
        <v>2657220</v>
      </c>
      <c r="D440">
        <v>5605323</v>
      </c>
      <c r="E440">
        <v>103.06</v>
      </c>
      <c r="H440">
        <v>388668</v>
      </c>
      <c r="I440">
        <v>815395</v>
      </c>
      <c r="J440">
        <v>8.3699999999999992</v>
      </c>
      <c r="M440" t="s">
        <v>4</v>
      </c>
      <c r="N440">
        <v>91</v>
      </c>
      <c r="O440">
        <v>71.163730000000001</v>
      </c>
      <c r="R440" t="s">
        <v>3</v>
      </c>
      <c r="S440">
        <v>89</v>
      </c>
      <c r="T440">
        <v>48.372908000000002</v>
      </c>
      <c r="V440">
        <v>97</v>
      </c>
      <c r="W440">
        <v>5.2999999999999999E-2</v>
      </c>
      <c r="X440">
        <f>MIN(S440, V440)</f>
        <v>89</v>
      </c>
      <c r="Y440">
        <f>(X440-N440)/N440*100</f>
        <v>-2.197802197802198</v>
      </c>
    </row>
    <row r="441" spans="1:25" x14ac:dyDescent="0.3">
      <c r="A441" t="s">
        <v>1890</v>
      </c>
      <c r="C441">
        <v>899580</v>
      </c>
      <c r="D441">
        <v>2035781</v>
      </c>
      <c r="E441">
        <v>47.65</v>
      </c>
      <c r="H441">
        <v>108570</v>
      </c>
      <c r="I441">
        <v>241703</v>
      </c>
      <c r="J441">
        <v>3.37</v>
      </c>
      <c r="M441" t="s">
        <v>3</v>
      </c>
      <c r="N441">
        <v>73</v>
      </c>
      <c r="O441">
        <v>9.4512769999999993</v>
      </c>
      <c r="R441" t="s">
        <v>3</v>
      </c>
      <c r="S441">
        <v>73</v>
      </c>
      <c r="T441">
        <v>0.41649000000000003</v>
      </c>
      <c r="V441">
        <v>76</v>
      </c>
      <c r="W441">
        <v>5.0999999999999997E-2</v>
      </c>
      <c r="X441">
        <f>MIN(S441, V441)</f>
        <v>73</v>
      </c>
      <c r="Y441">
        <f>(X441-N441)/N441*100</f>
        <v>0</v>
      </c>
    </row>
    <row r="442" spans="1:25" x14ac:dyDescent="0.3">
      <c r="A442" t="s">
        <v>1891</v>
      </c>
      <c r="C442">
        <v>2721180</v>
      </c>
      <c r="D442">
        <v>5727163</v>
      </c>
      <c r="E442">
        <v>67.78</v>
      </c>
      <c r="H442">
        <v>450120</v>
      </c>
      <c r="I442">
        <v>943063</v>
      </c>
      <c r="J442">
        <v>4.6399999999999997</v>
      </c>
      <c r="M442" t="s">
        <v>3</v>
      </c>
      <c r="N442">
        <v>103</v>
      </c>
      <c r="O442">
        <v>27.051565</v>
      </c>
      <c r="R442" t="s">
        <v>3</v>
      </c>
      <c r="S442">
        <v>103</v>
      </c>
      <c r="T442">
        <v>1.9433130000000001</v>
      </c>
      <c r="V442">
        <v>109</v>
      </c>
      <c r="W442">
        <v>6.7000000000000004E-2</v>
      </c>
      <c r="X442">
        <f>MIN(S442, V442)</f>
        <v>103</v>
      </c>
      <c r="Y442">
        <f>(X442-N442)/N442*100</f>
        <v>0</v>
      </c>
    </row>
    <row r="443" spans="1:25" x14ac:dyDescent="0.3">
      <c r="A443" t="s">
        <v>1892</v>
      </c>
      <c r="C443">
        <v>3161644</v>
      </c>
      <c r="D443">
        <v>6595319</v>
      </c>
      <c r="E443">
        <v>73.87</v>
      </c>
      <c r="H443">
        <v>534829</v>
      </c>
      <c r="I443">
        <v>1111364</v>
      </c>
      <c r="J443">
        <v>7.34</v>
      </c>
      <c r="M443" t="s">
        <v>3</v>
      </c>
      <c r="N443">
        <v>112</v>
      </c>
      <c r="O443">
        <v>13.290462</v>
      </c>
      <c r="R443" t="s">
        <v>3</v>
      </c>
      <c r="S443">
        <v>112</v>
      </c>
      <c r="T443">
        <v>1.124484</v>
      </c>
      <c r="V443">
        <v>112</v>
      </c>
      <c r="W443">
        <v>0.09</v>
      </c>
      <c r="X443">
        <f>MIN(S443, V443)</f>
        <v>112</v>
      </c>
      <c r="Y443">
        <f>(X443-N443)/N443*100</f>
        <v>0</v>
      </c>
    </row>
    <row r="444" spans="1:25" x14ac:dyDescent="0.3">
      <c r="A444" t="s">
        <v>1893</v>
      </c>
      <c r="C444">
        <v>2600596</v>
      </c>
      <c r="D444">
        <v>5554473</v>
      </c>
      <c r="E444">
        <v>68.98</v>
      </c>
      <c r="H444">
        <v>434640</v>
      </c>
      <c r="I444">
        <v>923561</v>
      </c>
      <c r="J444">
        <v>6.29</v>
      </c>
      <c r="M444" t="s">
        <v>4</v>
      </c>
      <c r="N444">
        <v>113</v>
      </c>
      <c r="O444">
        <v>70.973124999999996</v>
      </c>
      <c r="R444" t="s">
        <v>4</v>
      </c>
      <c r="S444">
        <v>111</v>
      </c>
      <c r="T444">
        <v>60.774208000000002</v>
      </c>
      <c r="V444">
        <v>119</v>
      </c>
      <c r="W444">
        <v>0.05</v>
      </c>
      <c r="X444">
        <f>MIN(S444, V444)</f>
        <v>111</v>
      </c>
      <c r="Y444">
        <f>(X444-N444)/N444*100</f>
        <v>-1.7699115044247788</v>
      </c>
    </row>
    <row r="445" spans="1:25" x14ac:dyDescent="0.3">
      <c r="A445" t="s">
        <v>1894</v>
      </c>
      <c r="C445">
        <v>2500632</v>
      </c>
      <c r="D445">
        <v>5273573</v>
      </c>
      <c r="E445">
        <v>62.11</v>
      </c>
      <c r="H445">
        <v>447644</v>
      </c>
      <c r="I445">
        <v>939901</v>
      </c>
      <c r="J445">
        <v>6.24</v>
      </c>
      <c r="M445" t="s">
        <v>3</v>
      </c>
      <c r="N445">
        <v>102</v>
      </c>
      <c r="O445">
        <v>13.520018</v>
      </c>
      <c r="R445" t="s">
        <v>3</v>
      </c>
      <c r="S445">
        <v>102</v>
      </c>
      <c r="T445">
        <v>1.3243849999999999</v>
      </c>
      <c r="V445">
        <v>115</v>
      </c>
      <c r="W445">
        <v>7.8E-2</v>
      </c>
      <c r="X445">
        <f>MIN(S445, V445)</f>
        <v>102</v>
      </c>
      <c r="Y445">
        <f>(X445-N445)/N445*100</f>
        <v>0</v>
      </c>
    </row>
    <row r="446" spans="1:25" x14ac:dyDescent="0.3">
      <c r="A446" t="s">
        <v>1895</v>
      </c>
      <c r="C446">
        <v>2930316</v>
      </c>
      <c r="D446">
        <v>6158920</v>
      </c>
      <c r="E446">
        <v>71.33</v>
      </c>
      <c r="H446">
        <v>449488</v>
      </c>
      <c r="I446">
        <v>940112</v>
      </c>
      <c r="J446">
        <v>6.34</v>
      </c>
      <c r="M446" t="s">
        <v>4</v>
      </c>
      <c r="N446">
        <v>97</v>
      </c>
      <c r="O446">
        <v>70.328142</v>
      </c>
      <c r="R446" t="s">
        <v>4</v>
      </c>
      <c r="S446">
        <v>93</v>
      </c>
      <c r="T446">
        <v>60.738233000000001</v>
      </c>
      <c r="V446">
        <v>103</v>
      </c>
      <c r="W446">
        <v>0.05</v>
      </c>
      <c r="X446">
        <f>MIN(S446, V446)</f>
        <v>93</v>
      </c>
      <c r="Y446">
        <f>(X446-N446)/N446*100</f>
        <v>-4.1237113402061851</v>
      </c>
    </row>
    <row r="447" spans="1:25" x14ac:dyDescent="0.3">
      <c r="A447" t="s">
        <v>1896</v>
      </c>
      <c r="C447">
        <v>2372584</v>
      </c>
      <c r="D447">
        <v>4992088</v>
      </c>
      <c r="E447">
        <v>58.49</v>
      </c>
      <c r="H447">
        <v>392912</v>
      </c>
      <c r="I447">
        <v>822620</v>
      </c>
      <c r="J447">
        <v>5.5</v>
      </c>
      <c r="M447" t="s">
        <v>3</v>
      </c>
      <c r="N447">
        <v>94</v>
      </c>
      <c r="O447">
        <v>27.77608</v>
      </c>
      <c r="R447" t="s">
        <v>3</v>
      </c>
      <c r="S447">
        <v>94</v>
      </c>
      <c r="T447">
        <v>3.1412279999999999</v>
      </c>
      <c r="V447">
        <v>103</v>
      </c>
      <c r="W447">
        <v>5.8999999999999997E-2</v>
      </c>
      <c r="X447">
        <f>MIN(S447, V447)</f>
        <v>94</v>
      </c>
      <c r="Y447">
        <f>(X447-N447)/N447*100</f>
        <v>0</v>
      </c>
    </row>
    <row r="448" spans="1:25" x14ac:dyDescent="0.3">
      <c r="A448" t="s">
        <v>1897</v>
      </c>
      <c r="C448">
        <v>2905632</v>
      </c>
      <c r="D448">
        <v>6074529</v>
      </c>
      <c r="E448">
        <v>68.31</v>
      </c>
      <c r="H448">
        <v>452884</v>
      </c>
      <c r="I448">
        <v>942575</v>
      </c>
      <c r="J448">
        <v>4.6399999999999997</v>
      </c>
      <c r="M448" t="s">
        <v>3</v>
      </c>
      <c r="N448">
        <v>99</v>
      </c>
      <c r="O448">
        <v>13.335452999999999</v>
      </c>
      <c r="R448" t="s">
        <v>3</v>
      </c>
      <c r="S448">
        <v>99</v>
      </c>
      <c r="T448">
        <v>1.2990969999999999</v>
      </c>
      <c r="V448">
        <v>100</v>
      </c>
      <c r="W448">
        <v>7.8E-2</v>
      </c>
      <c r="X448">
        <f>MIN(S448, V448)</f>
        <v>99</v>
      </c>
      <c r="Y448">
        <f>(X448-N448)/N448*100</f>
        <v>0</v>
      </c>
    </row>
    <row r="449" spans="1:25" x14ac:dyDescent="0.3">
      <c r="A449" t="s">
        <v>1898</v>
      </c>
      <c r="C449">
        <v>2775760</v>
      </c>
      <c r="D449">
        <v>5852783</v>
      </c>
      <c r="E449">
        <v>68.38</v>
      </c>
      <c r="H449">
        <v>567398</v>
      </c>
      <c r="I449">
        <v>1192068</v>
      </c>
      <c r="J449">
        <v>7.67</v>
      </c>
      <c r="M449" t="s">
        <v>3</v>
      </c>
      <c r="N449">
        <v>137</v>
      </c>
      <c r="O449">
        <v>13.804632</v>
      </c>
      <c r="R449" t="s">
        <v>3</v>
      </c>
      <c r="S449">
        <v>137</v>
      </c>
      <c r="T449">
        <v>1.659203</v>
      </c>
      <c r="V449">
        <v>138</v>
      </c>
      <c r="W449">
        <v>8.2000000000000003E-2</v>
      </c>
      <c r="X449">
        <f>MIN(S449, V449)</f>
        <v>137</v>
      </c>
      <c r="Y449">
        <f>(X449-N449)/N449*100</f>
        <v>0</v>
      </c>
    </row>
    <row r="450" spans="1:25" x14ac:dyDescent="0.3">
      <c r="A450" t="s">
        <v>1899</v>
      </c>
      <c r="C450">
        <v>3440502</v>
      </c>
      <c r="D450">
        <v>7193151</v>
      </c>
      <c r="E450">
        <v>81.239999999999995</v>
      </c>
      <c r="H450">
        <v>573417</v>
      </c>
      <c r="I450">
        <v>1193976</v>
      </c>
      <c r="J450">
        <v>7.93</v>
      </c>
      <c r="M450" t="s">
        <v>3</v>
      </c>
      <c r="N450">
        <v>109</v>
      </c>
      <c r="O450">
        <v>16.523688</v>
      </c>
      <c r="R450" t="s">
        <v>3</v>
      </c>
      <c r="S450">
        <v>109</v>
      </c>
      <c r="T450">
        <v>1.6552720000000001</v>
      </c>
      <c r="V450">
        <v>116</v>
      </c>
      <c r="W450">
        <v>5.7000000000000002E-2</v>
      </c>
      <c r="X450">
        <f>MIN(S450, V450)</f>
        <v>109</v>
      </c>
      <c r="Y450">
        <f>(X450-N450)/N450*100</f>
        <v>0</v>
      </c>
    </row>
    <row r="451" spans="1:25" x14ac:dyDescent="0.3">
      <c r="A451" t="s">
        <v>1900</v>
      </c>
      <c r="C451">
        <v>2890992</v>
      </c>
      <c r="D451">
        <v>6045295</v>
      </c>
      <c r="E451">
        <v>68.28</v>
      </c>
      <c r="H451">
        <v>445107</v>
      </c>
      <c r="I451">
        <v>926530</v>
      </c>
      <c r="J451">
        <v>6.12</v>
      </c>
      <c r="M451" t="s">
        <v>3</v>
      </c>
      <c r="N451">
        <v>85</v>
      </c>
      <c r="O451">
        <v>62.822057999999998</v>
      </c>
      <c r="R451" t="s">
        <v>3</v>
      </c>
      <c r="S451">
        <v>85</v>
      </c>
      <c r="T451">
        <v>52.598210000000002</v>
      </c>
      <c r="V451">
        <v>100</v>
      </c>
      <c r="W451">
        <v>6.4000000000000001E-2</v>
      </c>
      <c r="X451">
        <f>MIN(S451, V451)</f>
        <v>85</v>
      </c>
      <c r="Y451">
        <f>(X451-N451)/N451*100</f>
        <v>0</v>
      </c>
    </row>
    <row r="452" spans="1:25" x14ac:dyDescent="0.3">
      <c r="A452" t="s">
        <v>1901</v>
      </c>
      <c r="C452">
        <v>1190640</v>
      </c>
      <c r="D452">
        <v>2631828</v>
      </c>
      <c r="E452">
        <v>37.549999999999997</v>
      </c>
      <c r="H452">
        <v>164164</v>
      </c>
      <c r="I452">
        <v>358673</v>
      </c>
      <c r="J452">
        <v>2.67</v>
      </c>
      <c r="M452" t="s">
        <v>3</v>
      </c>
      <c r="N452">
        <v>88</v>
      </c>
      <c r="O452">
        <v>8.0311509999999995</v>
      </c>
      <c r="R452" t="s">
        <v>3</v>
      </c>
      <c r="S452">
        <v>88</v>
      </c>
      <c r="T452">
        <v>0.40631099999999998</v>
      </c>
      <c r="V452">
        <v>90</v>
      </c>
      <c r="W452">
        <v>5.6000000000000001E-2</v>
      </c>
      <c r="X452">
        <f>MIN(S452, V452)</f>
        <v>88</v>
      </c>
      <c r="Y452">
        <f>(X452-N452)/N452*100</f>
        <v>0</v>
      </c>
    </row>
    <row r="453" spans="1:25" x14ac:dyDescent="0.3">
      <c r="A453" t="s">
        <v>1902</v>
      </c>
      <c r="C453">
        <v>2393586</v>
      </c>
      <c r="D453">
        <v>5131778</v>
      </c>
      <c r="E453">
        <v>64.13</v>
      </c>
      <c r="H453">
        <v>934506</v>
      </c>
      <c r="I453">
        <v>2000258</v>
      </c>
      <c r="J453">
        <v>15.39</v>
      </c>
      <c r="M453" t="s">
        <v>4</v>
      </c>
      <c r="N453">
        <v>568</v>
      </c>
      <c r="O453">
        <v>70.349188999999996</v>
      </c>
      <c r="R453" t="s">
        <v>4</v>
      </c>
      <c r="S453" t="s">
        <v>1449</v>
      </c>
      <c r="T453">
        <v>62.047193</v>
      </c>
      <c r="V453">
        <v>268</v>
      </c>
      <c r="W453">
        <v>4.1000000000000002E-2</v>
      </c>
      <c r="X453">
        <f>MIN(S453, V453)</f>
        <v>268</v>
      </c>
      <c r="Y453">
        <f>(X453-N453)/N453*100</f>
        <v>-52.816901408450704</v>
      </c>
    </row>
    <row r="454" spans="1:25" x14ac:dyDescent="0.3">
      <c r="A454" t="s">
        <v>1903</v>
      </c>
      <c r="C454">
        <v>2372470</v>
      </c>
      <c r="D454">
        <v>5066512</v>
      </c>
      <c r="E454">
        <v>62.14</v>
      </c>
      <c r="H454">
        <v>874627</v>
      </c>
      <c r="I454">
        <v>1864402</v>
      </c>
      <c r="J454">
        <v>14.1</v>
      </c>
      <c r="M454" t="s">
        <v>4</v>
      </c>
      <c r="N454">
        <v>266</v>
      </c>
      <c r="O454">
        <v>70.104641000000001</v>
      </c>
      <c r="R454" t="s">
        <v>4</v>
      </c>
      <c r="S454">
        <v>235</v>
      </c>
      <c r="T454">
        <v>62.034754999999997</v>
      </c>
      <c r="V454">
        <v>246</v>
      </c>
      <c r="W454">
        <v>4.7E-2</v>
      </c>
      <c r="X454">
        <f>MIN(S454, V454)</f>
        <v>235</v>
      </c>
      <c r="Y454">
        <f>(X454-N454)/N454*100</f>
        <v>-11.654135338345863</v>
      </c>
    </row>
    <row r="455" spans="1:25" x14ac:dyDescent="0.3">
      <c r="A455" t="s">
        <v>1904</v>
      </c>
      <c r="C455">
        <v>1925070</v>
      </c>
      <c r="D455">
        <v>4118589</v>
      </c>
      <c r="E455">
        <v>51.04</v>
      </c>
      <c r="H455">
        <v>819245</v>
      </c>
      <c r="I455">
        <v>1750029</v>
      </c>
      <c r="J455">
        <v>13.44</v>
      </c>
      <c r="M455" t="s">
        <v>4</v>
      </c>
      <c r="N455">
        <v>355</v>
      </c>
      <c r="O455">
        <v>68.233356999999998</v>
      </c>
      <c r="R455" t="s">
        <v>4</v>
      </c>
      <c r="S455">
        <v>245</v>
      </c>
      <c r="T455">
        <v>62.108251000000003</v>
      </c>
      <c r="V455">
        <v>262</v>
      </c>
      <c r="W455">
        <v>4.1000000000000002E-2</v>
      </c>
      <c r="X455">
        <f>MIN(S455, V455)</f>
        <v>245</v>
      </c>
      <c r="Y455">
        <f>(X455-N455)/N455*100</f>
        <v>-30.985915492957744</v>
      </c>
    </row>
    <row r="456" spans="1:25" x14ac:dyDescent="0.3">
      <c r="A456" t="s">
        <v>1905</v>
      </c>
      <c r="C456">
        <v>2225356</v>
      </c>
      <c r="D456">
        <v>4758853</v>
      </c>
      <c r="E456">
        <v>59.2</v>
      </c>
      <c r="H456">
        <v>882702</v>
      </c>
      <c r="I456">
        <v>1884573</v>
      </c>
      <c r="J456">
        <v>14.32</v>
      </c>
      <c r="M456" t="s">
        <v>4</v>
      </c>
      <c r="N456">
        <v>441</v>
      </c>
      <c r="O456">
        <v>69.666053000000005</v>
      </c>
      <c r="R456" t="s">
        <v>4</v>
      </c>
      <c r="S456" t="s">
        <v>1449</v>
      </c>
      <c r="T456">
        <v>61.919867000000004</v>
      </c>
      <c r="V456">
        <v>260</v>
      </c>
      <c r="W456">
        <v>4.1000000000000002E-2</v>
      </c>
      <c r="X456">
        <f>MIN(S456, V456)</f>
        <v>260</v>
      </c>
      <c r="Y456">
        <f>(X456-N456)/N456*100</f>
        <v>-41.043083900226755</v>
      </c>
    </row>
    <row r="457" spans="1:25" x14ac:dyDescent="0.3">
      <c r="A457" t="s">
        <v>1906</v>
      </c>
      <c r="C457">
        <v>2338422</v>
      </c>
      <c r="D457">
        <v>5008323</v>
      </c>
      <c r="E457">
        <v>62.86</v>
      </c>
      <c r="H457">
        <v>841556</v>
      </c>
      <c r="I457">
        <v>1798893</v>
      </c>
      <c r="J457">
        <v>13.64</v>
      </c>
      <c r="M457" t="s">
        <v>4</v>
      </c>
      <c r="N457">
        <v>246</v>
      </c>
      <c r="O457">
        <v>70.162101000000007</v>
      </c>
      <c r="R457" t="s">
        <v>4</v>
      </c>
      <c r="S457" t="s">
        <v>1449</v>
      </c>
      <c r="T457">
        <v>61.752932000000001</v>
      </c>
      <c r="V457">
        <v>243</v>
      </c>
      <c r="W457">
        <v>4.8000000000000001E-2</v>
      </c>
      <c r="X457">
        <f>MIN(S457, V457)</f>
        <v>243</v>
      </c>
      <c r="Y457">
        <f>(X457-N457)/N457*100</f>
        <v>-1.2195121951219512</v>
      </c>
    </row>
    <row r="458" spans="1:25" x14ac:dyDescent="0.3">
      <c r="A458" t="s">
        <v>1907</v>
      </c>
      <c r="C458">
        <v>2201060</v>
      </c>
      <c r="D458">
        <v>4713366</v>
      </c>
      <c r="E458">
        <v>58.46</v>
      </c>
      <c r="H458">
        <v>941880</v>
      </c>
      <c r="I458">
        <v>2014046</v>
      </c>
      <c r="J458">
        <v>15.81</v>
      </c>
      <c r="M458" t="s">
        <v>4</v>
      </c>
      <c r="N458">
        <v>407</v>
      </c>
      <c r="O458">
        <v>69.748919999999998</v>
      </c>
      <c r="R458" t="s">
        <v>4</v>
      </c>
      <c r="S458">
        <v>260</v>
      </c>
      <c r="T458">
        <v>62.449187000000002</v>
      </c>
      <c r="V458">
        <v>281</v>
      </c>
      <c r="W458">
        <v>4.5999999999999999E-2</v>
      </c>
      <c r="X458">
        <f>MIN(S458, V458)</f>
        <v>260</v>
      </c>
      <c r="Y458">
        <f>(X458-N458)/N458*100</f>
        <v>-36.117936117936118</v>
      </c>
    </row>
    <row r="459" spans="1:25" x14ac:dyDescent="0.3">
      <c r="A459" t="s">
        <v>1908</v>
      </c>
      <c r="C459">
        <v>2229486</v>
      </c>
      <c r="D459">
        <v>4763855</v>
      </c>
      <c r="E459">
        <v>60.16</v>
      </c>
      <c r="H459">
        <v>876113</v>
      </c>
      <c r="I459">
        <v>1868931</v>
      </c>
      <c r="J459">
        <v>14.51</v>
      </c>
      <c r="M459" t="s">
        <v>4</v>
      </c>
      <c r="N459">
        <v>309</v>
      </c>
      <c r="O459">
        <v>69.416673000000003</v>
      </c>
      <c r="R459" t="s">
        <v>4</v>
      </c>
      <c r="S459">
        <v>242</v>
      </c>
      <c r="T459">
        <v>62.172871000000001</v>
      </c>
      <c r="V459">
        <v>256</v>
      </c>
      <c r="W459">
        <v>5.3999999999999999E-2</v>
      </c>
      <c r="X459">
        <f>MIN(S459, V459)</f>
        <v>242</v>
      </c>
      <c r="Y459">
        <f>(X459-N459)/N459*100</f>
        <v>-21.68284789644013</v>
      </c>
    </row>
    <row r="460" spans="1:25" x14ac:dyDescent="0.3">
      <c r="A460" t="s">
        <v>1909</v>
      </c>
      <c r="C460">
        <v>2096496</v>
      </c>
      <c r="D460">
        <v>4461654</v>
      </c>
      <c r="E460">
        <v>54.47</v>
      </c>
      <c r="H460">
        <v>864256</v>
      </c>
      <c r="I460">
        <v>1836574</v>
      </c>
      <c r="J460">
        <v>14.1</v>
      </c>
      <c r="M460" t="s">
        <v>4</v>
      </c>
      <c r="N460">
        <v>247</v>
      </c>
      <c r="O460">
        <v>68.785269999999997</v>
      </c>
      <c r="R460" t="s">
        <v>4</v>
      </c>
      <c r="S460">
        <v>230</v>
      </c>
      <c r="T460">
        <v>62.097107000000001</v>
      </c>
      <c r="V460">
        <v>255</v>
      </c>
      <c r="W460">
        <v>4.4999999999999998E-2</v>
      </c>
      <c r="X460">
        <f>MIN(S460, V460)</f>
        <v>230</v>
      </c>
      <c r="Y460">
        <f>(X460-N460)/N460*100</f>
        <v>-6.8825910931174086</v>
      </c>
    </row>
    <row r="461" spans="1:25" x14ac:dyDescent="0.3">
      <c r="A461" t="s">
        <v>1910</v>
      </c>
      <c r="C461">
        <v>2107540</v>
      </c>
      <c r="D461">
        <v>4495336</v>
      </c>
      <c r="E461">
        <v>56.54</v>
      </c>
      <c r="H461">
        <v>871740</v>
      </c>
      <c r="I461">
        <v>1856496</v>
      </c>
      <c r="J461">
        <v>14.47</v>
      </c>
      <c r="M461" t="s">
        <v>4</v>
      </c>
      <c r="N461">
        <v>240</v>
      </c>
      <c r="O461">
        <v>69.125350999999995</v>
      </c>
      <c r="R461" t="s">
        <v>4</v>
      </c>
      <c r="S461">
        <v>232</v>
      </c>
      <c r="T461">
        <v>62.188350999999997</v>
      </c>
      <c r="V461">
        <v>260</v>
      </c>
      <c r="W461">
        <v>4.2999999999999997E-2</v>
      </c>
      <c r="X461">
        <f>MIN(S461, V461)</f>
        <v>232</v>
      </c>
      <c r="Y461">
        <f>(X461-N461)/N461*100</f>
        <v>-3.3333333333333335</v>
      </c>
    </row>
    <row r="462" spans="1:25" x14ac:dyDescent="0.3">
      <c r="A462" t="s">
        <v>1911</v>
      </c>
      <c r="C462">
        <v>2195560</v>
      </c>
      <c r="D462">
        <v>4692567</v>
      </c>
      <c r="E462">
        <v>59.06</v>
      </c>
      <c r="H462">
        <v>811184</v>
      </c>
      <c r="I462">
        <v>1730531</v>
      </c>
      <c r="J462">
        <v>13.36</v>
      </c>
      <c r="M462" t="s">
        <v>4</v>
      </c>
      <c r="N462">
        <v>257</v>
      </c>
      <c r="O462">
        <v>69.557582999999994</v>
      </c>
      <c r="R462" t="s">
        <v>4</v>
      </c>
      <c r="S462" t="s">
        <v>1449</v>
      </c>
      <c r="T462">
        <v>61.76153</v>
      </c>
      <c r="V462">
        <v>241</v>
      </c>
      <c r="W462">
        <v>0.04</v>
      </c>
      <c r="X462">
        <f>MIN(S462, V462)</f>
        <v>241</v>
      </c>
      <c r="Y462">
        <f>(X462-N462)/N462*100</f>
        <v>-6.2256809338521402</v>
      </c>
    </row>
    <row r="463" spans="1:25" x14ac:dyDescent="0.3">
      <c r="A463" t="s">
        <v>1912</v>
      </c>
      <c r="C463">
        <v>976302</v>
      </c>
      <c r="D463">
        <v>2207268</v>
      </c>
      <c r="E463">
        <v>35.549999999999997</v>
      </c>
      <c r="H463">
        <v>127796</v>
      </c>
      <c r="I463">
        <v>284711</v>
      </c>
      <c r="J463">
        <v>1.36</v>
      </c>
      <c r="M463" t="s">
        <v>3</v>
      </c>
      <c r="N463">
        <v>84</v>
      </c>
      <c r="O463">
        <v>8.3352769999999996</v>
      </c>
      <c r="R463" t="s">
        <v>3</v>
      </c>
      <c r="S463">
        <v>84</v>
      </c>
      <c r="T463">
        <v>0.39058900000000002</v>
      </c>
      <c r="V463">
        <v>85</v>
      </c>
      <c r="W463">
        <v>7.0000000000000007E-2</v>
      </c>
      <c r="X463">
        <f>MIN(S463, V463)</f>
        <v>84</v>
      </c>
      <c r="Y463">
        <f>(X463-N463)/N463*100</f>
        <v>0</v>
      </c>
    </row>
    <row r="464" spans="1:25" x14ac:dyDescent="0.3">
      <c r="A464" t="s">
        <v>1913</v>
      </c>
      <c r="C464">
        <v>3070845</v>
      </c>
      <c r="D464">
        <v>6422399</v>
      </c>
      <c r="E464">
        <v>70.67</v>
      </c>
      <c r="H464">
        <v>809370</v>
      </c>
      <c r="I464">
        <v>1689024</v>
      </c>
      <c r="J464">
        <v>10.71</v>
      </c>
      <c r="M464" t="s">
        <v>4</v>
      </c>
      <c r="N464">
        <v>229</v>
      </c>
      <c r="O464">
        <v>71.523555999999999</v>
      </c>
      <c r="R464" t="s">
        <v>4</v>
      </c>
      <c r="S464">
        <v>159</v>
      </c>
      <c r="T464">
        <v>61.552639999999997</v>
      </c>
      <c r="V464">
        <v>169</v>
      </c>
      <c r="W464">
        <v>4.5999999999999999E-2</v>
      </c>
      <c r="X464">
        <f>MIN(S464, V464)</f>
        <v>159</v>
      </c>
      <c r="Y464">
        <f>(X464-N464)/N464*100</f>
        <v>-30.567685589519648</v>
      </c>
    </row>
    <row r="465" spans="1:25" x14ac:dyDescent="0.3">
      <c r="A465" t="s">
        <v>1914</v>
      </c>
      <c r="C465">
        <v>2448380</v>
      </c>
      <c r="D465">
        <v>5158188</v>
      </c>
      <c r="E465">
        <v>60.21</v>
      </c>
      <c r="H465">
        <v>809545</v>
      </c>
      <c r="I465">
        <v>1702483</v>
      </c>
      <c r="J465">
        <v>12.76</v>
      </c>
      <c r="M465" t="s">
        <v>4</v>
      </c>
      <c r="N465">
        <v>322</v>
      </c>
      <c r="O465">
        <v>68.932941999999997</v>
      </c>
      <c r="R465" t="s">
        <v>4</v>
      </c>
      <c r="S465">
        <v>198</v>
      </c>
      <c r="T465">
        <v>61.746189000000001</v>
      </c>
      <c r="V465">
        <v>204</v>
      </c>
      <c r="W465">
        <v>4.3999999999999997E-2</v>
      </c>
      <c r="X465">
        <f>MIN(S465, V465)</f>
        <v>198</v>
      </c>
      <c r="Y465">
        <f>(X465-N465)/N465*100</f>
        <v>-38.509316770186338</v>
      </c>
    </row>
    <row r="466" spans="1:25" x14ac:dyDescent="0.3">
      <c r="A466" t="s">
        <v>1915</v>
      </c>
      <c r="C466">
        <v>2734374</v>
      </c>
      <c r="D466">
        <v>5765295</v>
      </c>
      <c r="E466">
        <v>67.36</v>
      </c>
      <c r="H466">
        <v>865467</v>
      </c>
      <c r="I466">
        <v>1821414</v>
      </c>
      <c r="J466">
        <v>13.57</v>
      </c>
      <c r="M466" t="s">
        <v>4</v>
      </c>
      <c r="N466">
        <v>308</v>
      </c>
      <c r="O466">
        <v>70.355813999999995</v>
      </c>
      <c r="R466" t="s">
        <v>4</v>
      </c>
      <c r="S466" t="s">
        <v>1449</v>
      </c>
      <c r="T466">
        <v>61.553615000000001</v>
      </c>
      <c r="V466">
        <v>206</v>
      </c>
      <c r="W466">
        <v>4.2000000000000003E-2</v>
      </c>
      <c r="X466">
        <f>MIN(S466, V466)</f>
        <v>206</v>
      </c>
      <c r="Y466">
        <f>(X466-N466)/N466*100</f>
        <v>-33.116883116883116</v>
      </c>
    </row>
    <row r="467" spans="1:25" x14ac:dyDescent="0.3">
      <c r="A467" t="s">
        <v>1916</v>
      </c>
      <c r="C467">
        <v>2968800</v>
      </c>
      <c r="D467">
        <v>6171321</v>
      </c>
      <c r="E467">
        <v>65.319999999999993</v>
      </c>
      <c r="H467">
        <v>771888</v>
      </c>
      <c r="I467">
        <v>1601229</v>
      </c>
      <c r="J467">
        <v>11.45</v>
      </c>
      <c r="M467" t="s">
        <v>4</v>
      </c>
      <c r="N467">
        <v>412</v>
      </c>
      <c r="O467">
        <v>69.386831000000001</v>
      </c>
      <c r="R467" t="s">
        <v>4</v>
      </c>
      <c r="S467">
        <v>146</v>
      </c>
      <c r="T467">
        <v>61.439579000000002</v>
      </c>
      <c r="V467">
        <v>155</v>
      </c>
      <c r="W467">
        <v>4.2999999999999997E-2</v>
      </c>
      <c r="X467">
        <f>MIN(S467, V467)</f>
        <v>146</v>
      </c>
      <c r="Y467">
        <f>(X467-N467)/N467*100</f>
        <v>-64.563106796116514</v>
      </c>
    </row>
    <row r="468" spans="1:25" x14ac:dyDescent="0.3">
      <c r="A468" t="s">
        <v>1917</v>
      </c>
      <c r="C468">
        <v>3032488</v>
      </c>
      <c r="D468">
        <v>6365896</v>
      </c>
      <c r="E468">
        <v>73.69</v>
      </c>
      <c r="H468">
        <v>876864</v>
      </c>
      <c r="I468">
        <v>1837056</v>
      </c>
      <c r="J468">
        <v>11.74</v>
      </c>
      <c r="M468" t="s">
        <v>4</v>
      </c>
      <c r="N468">
        <v>352</v>
      </c>
      <c r="O468">
        <v>70.871630999999994</v>
      </c>
      <c r="R468" t="s">
        <v>4</v>
      </c>
      <c r="S468" t="s">
        <v>1449</v>
      </c>
      <c r="T468">
        <v>61.490881000000002</v>
      </c>
      <c r="V468">
        <v>191</v>
      </c>
      <c r="W468">
        <v>4.2999999999999997E-2</v>
      </c>
      <c r="X468">
        <f>MIN(S468, V468)</f>
        <v>191</v>
      </c>
      <c r="Y468">
        <f>(X468-N468)/N468*100</f>
        <v>-45.738636363636367</v>
      </c>
    </row>
    <row r="469" spans="1:25" x14ac:dyDescent="0.3">
      <c r="A469" t="s">
        <v>1918</v>
      </c>
      <c r="C469">
        <v>3032694</v>
      </c>
      <c r="D469">
        <v>6385456</v>
      </c>
      <c r="E469">
        <v>75.14</v>
      </c>
      <c r="H469">
        <v>872235</v>
      </c>
      <c r="I469">
        <v>1832698</v>
      </c>
      <c r="J469">
        <v>11.76</v>
      </c>
      <c r="M469" t="s">
        <v>4</v>
      </c>
      <c r="N469">
        <v>577</v>
      </c>
      <c r="O469">
        <v>70.664270999999999</v>
      </c>
      <c r="R469" t="s">
        <v>4</v>
      </c>
      <c r="S469">
        <v>189</v>
      </c>
      <c r="T469">
        <v>61.769691000000002</v>
      </c>
      <c r="V469">
        <v>194</v>
      </c>
      <c r="W469">
        <v>4.2999999999999997E-2</v>
      </c>
      <c r="X469">
        <f>MIN(S469, V469)</f>
        <v>189</v>
      </c>
      <c r="Y469">
        <f>(X469-N469)/N469*100</f>
        <v>-67.244367417677637</v>
      </c>
    </row>
    <row r="470" spans="1:25" x14ac:dyDescent="0.3">
      <c r="A470" t="s">
        <v>1919</v>
      </c>
      <c r="C470">
        <v>3246816</v>
      </c>
      <c r="D470">
        <v>6895160</v>
      </c>
      <c r="E470">
        <v>84.87</v>
      </c>
      <c r="H470">
        <v>1016812</v>
      </c>
      <c r="I470">
        <v>2155124</v>
      </c>
      <c r="J470">
        <v>16.47</v>
      </c>
      <c r="M470" t="s">
        <v>4</v>
      </c>
      <c r="N470">
        <v>375</v>
      </c>
      <c r="O470">
        <v>72.377470000000002</v>
      </c>
      <c r="R470" t="s">
        <v>4</v>
      </c>
      <c r="S470">
        <v>219</v>
      </c>
      <c r="T470">
        <v>62.161389999999997</v>
      </c>
      <c r="V470">
        <v>232</v>
      </c>
      <c r="W470">
        <v>0.06</v>
      </c>
      <c r="X470">
        <f>MIN(S470, V470)</f>
        <v>219</v>
      </c>
      <c r="Y470">
        <f>(X470-N470)/N470*100</f>
        <v>-41.6</v>
      </c>
    </row>
    <row r="471" spans="1:25" x14ac:dyDescent="0.3">
      <c r="A471" t="s">
        <v>1920</v>
      </c>
      <c r="C471">
        <v>3230106</v>
      </c>
      <c r="D471">
        <v>6752030</v>
      </c>
      <c r="E471">
        <v>76.28</v>
      </c>
      <c r="H471">
        <v>824813</v>
      </c>
      <c r="I471">
        <v>1720346</v>
      </c>
      <c r="J471">
        <v>10.97</v>
      </c>
      <c r="M471" t="s">
        <v>4</v>
      </c>
      <c r="N471">
        <v>528</v>
      </c>
      <c r="O471">
        <v>70.641942999999998</v>
      </c>
      <c r="R471" t="s">
        <v>4</v>
      </c>
      <c r="S471" t="s">
        <v>1449</v>
      </c>
      <c r="T471">
        <v>61.317706000000001</v>
      </c>
      <c r="V471">
        <v>166</v>
      </c>
      <c r="W471">
        <v>4.7E-2</v>
      </c>
      <c r="X471">
        <f>MIN(S471, V471)</f>
        <v>166</v>
      </c>
      <c r="Y471">
        <f>(X471-N471)/N471*100</f>
        <v>-68.560606060606062</v>
      </c>
    </row>
    <row r="472" spans="1:25" x14ac:dyDescent="0.3">
      <c r="A472" t="s">
        <v>1921</v>
      </c>
      <c r="C472">
        <v>2904722</v>
      </c>
      <c r="D472">
        <v>6074429</v>
      </c>
      <c r="E472">
        <v>68.13</v>
      </c>
      <c r="H472">
        <v>817386</v>
      </c>
      <c r="I472">
        <v>1705849</v>
      </c>
      <c r="J472">
        <v>10.75</v>
      </c>
      <c r="M472" t="s">
        <v>4</v>
      </c>
      <c r="N472">
        <v>174</v>
      </c>
      <c r="O472">
        <v>69.796781999999993</v>
      </c>
      <c r="R472" t="s">
        <v>4</v>
      </c>
      <c r="S472" t="s">
        <v>1449</v>
      </c>
      <c r="T472">
        <v>61.345526999999997</v>
      </c>
      <c r="V472">
        <v>176</v>
      </c>
      <c r="W472">
        <v>3.9E-2</v>
      </c>
      <c r="X472">
        <f>MIN(S472, V472)</f>
        <v>176</v>
      </c>
      <c r="Y472">
        <f>(X472-N472)/N472*100</f>
        <v>1.1494252873563218</v>
      </c>
    </row>
    <row r="473" spans="1:25" x14ac:dyDescent="0.3">
      <c r="A473" t="s">
        <v>1922</v>
      </c>
      <c r="C473">
        <v>2938590</v>
      </c>
      <c r="D473">
        <v>6127827</v>
      </c>
      <c r="E473">
        <v>66.260000000000005</v>
      </c>
      <c r="H473">
        <v>817860</v>
      </c>
      <c r="I473">
        <v>1702169</v>
      </c>
      <c r="J473">
        <v>12.56</v>
      </c>
      <c r="M473" t="s">
        <v>4</v>
      </c>
      <c r="N473">
        <v>174</v>
      </c>
      <c r="O473">
        <v>69.761476000000002</v>
      </c>
      <c r="R473" t="s">
        <v>4</v>
      </c>
      <c r="S473" t="s">
        <v>1449</v>
      </c>
      <c r="T473">
        <v>61.329214999999998</v>
      </c>
      <c r="V473">
        <v>171</v>
      </c>
      <c r="W473">
        <v>0.04</v>
      </c>
      <c r="X473">
        <f>MIN(S473, V473)</f>
        <v>171</v>
      </c>
      <c r="Y473">
        <f>(X473-N473)/N473*100</f>
        <v>-1.7241379310344827</v>
      </c>
    </row>
    <row r="474" spans="1:25" x14ac:dyDescent="0.3">
      <c r="A474" t="s">
        <v>1923</v>
      </c>
      <c r="C474">
        <v>1232930</v>
      </c>
      <c r="D474">
        <v>2749233</v>
      </c>
      <c r="E474">
        <v>41.43</v>
      </c>
      <c r="H474">
        <v>156112</v>
      </c>
      <c r="I474">
        <v>343692</v>
      </c>
      <c r="J474">
        <v>1.67</v>
      </c>
      <c r="M474" t="s">
        <v>3</v>
      </c>
      <c r="N474">
        <v>80</v>
      </c>
      <c r="O474">
        <v>10.49593</v>
      </c>
      <c r="R474" t="s">
        <v>3</v>
      </c>
      <c r="S474">
        <v>80</v>
      </c>
      <c r="T474">
        <v>0.457673</v>
      </c>
      <c r="V474">
        <v>87</v>
      </c>
      <c r="W474">
        <v>5.2999999999999999E-2</v>
      </c>
      <c r="X474">
        <f>MIN(S474, V474)</f>
        <v>80</v>
      </c>
      <c r="Y474">
        <f>(X474-N474)/N474*100</f>
        <v>0</v>
      </c>
    </row>
    <row r="475" spans="1:25" x14ac:dyDescent="0.3">
      <c r="A475" t="s">
        <v>1924</v>
      </c>
      <c r="C475">
        <v>3660222</v>
      </c>
      <c r="D475">
        <v>7567427</v>
      </c>
      <c r="E475">
        <v>77.650000000000006</v>
      </c>
      <c r="H475">
        <v>853662</v>
      </c>
      <c r="I475">
        <v>1761347</v>
      </c>
      <c r="J475">
        <v>11.15</v>
      </c>
      <c r="M475" t="s">
        <v>4</v>
      </c>
      <c r="N475">
        <v>137</v>
      </c>
      <c r="O475">
        <v>70.809579999999997</v>
      </c>
      <c r="R475" t="s">
        <v>4</v>
      </c>
      <c r="S475">
        <v>139</v>
      </c>
      <c r="T475">
        <v>61.491239</v>
      </c>
      <c r="V475">
        <v>145</v>
      </c>
      <c r="W475">
        <v>3.9E-2</v>
      </c>
      <c r="X475">
        <f>MIN(S475, V475)</f>
        <v>139</v>
      </c>
      <c r="Y475">
        <f>(X475-N475)/N475*100</f>
        <v>1.4598540145985401</v>
      </c>
    </row>
    <row r="476" spans="1:25" x14ac:dyDescent="0.3">
      <c r="A476" t="s">
        <v>1925</v>
      </c>
      <c r="C476">
        <v>3529812</v>
      </c>
      <c r="D476">
        <v>7350891</v>
      </c>
      <c r="E476">
        <v>81.239999999999995</v>
      </c>
      <c r="H476">
        <v>862488</v>
      </c>
      <c r="I476">
        <v>1792296</v>
      </c>
      <c r="J476">
        <v>11.37</v>
      </c>
      <c r="M476" t="s">
        <v>4</v>
      </c>
      <c r="N476">
        <v>304</v>
      </c>
      <c r="O476">
        <v>71.303921000000003</v>
      </c>
      <c r="R476" t="s">
        <v>4</v>
      </c>
      <c r="S476">
        <v>152</v>
      </c>
      <c r="T476">
        <v>61.539765000000003</v>
      </c>
      <c r="V476">
        <v>161</v>
      </c>
      <c r="W476">
        <v>5.6000000000000001E-2</v>
      </c>
      <c r="X476">
        <f>MIN(S476, V476)</f>
        <v>152</v>
      </c>
      <c r="Y476">
        <f>(X476-N476)/N476*100</f>
        <v>-50</v>
      </c>
    </row>
    <row r="477" spans="1:25" x14ac:dyDescent="0.3">
      <c r="A477" t="s">
        <v>1926</v>
      </c>
      <c r="C477">
        <v>4375700</v>
      </c>
      <c r="D477">
        <v>9020819</v>
      </c>
      <c r="E477">
        <v>90.09</v>
      </c>
      <c r="H477">
        <v>844550</v>
      </c>
      <c r="I477">
        <v>1737092</v>
      </c>
      <c r="J477">
        <v>10.9</v>
      </c>
      <c r="M477" t="s">
        <v>4</v>
      </c>
      <c r="N477">
        <v>123</v>
      </c>
      <c r="O477">
        <v>72.393097999999995</v>
      </c>
      <c r="R477" t="s">
        <v>4</v>
      </c>
      <c r="S477">
        <v>116</v>
      </c>
      <c r="T477">
        <v>61.370806000000002</v>
      </c>
      <c r="V477">
        <v>126</v>
      </c>
      <c r="W477">
        <v>4.3999999999999997E-2</v>
      </c>
      <c r="X477">
        <f>MIN(S477, V477)</f>
        <v>116</v>
      </c>
      <c r="Y477">
        <f>(X477-N477)/N477*100</f>
        <v>-5.6910569105691051</v>
      </c>
    </row>
    <row r="478" spans="1:25" x14ac:dyDescent="0.3">
      <c r="A478" t="s">
        <v>1927</v>
      </c>
      <c r="C478">
        <v>3961386</v>
      </c>
      <c r="D478">
        <v>8170708</v>
      </c>
      <c r="E478">
        <v>83.24</v>
      </c>
      <c r="H478">
        <v>802386</v>
      </c>
      <c r="I478">
        <v>1651208</v>
      </c>
      <c r="J478">
        <v>10.45</v>
      </c>
      <c r="M478" t="s">
        <v>4</v>
      </c>
      <c r="N478">
        <v>122</v>
      </c>
      <c r="O478">
        <v>70.994366999999997</v>
      </c>
      <c r="R478" t="s">
        <v>4</v>
      </c>
      <c r="S478">
        <v>117</v>
      </c>
      <c r="T478">
        <v>61.325980000000001</v>
      </c>
      <c r="V478">
        <v>126</v>
      </c>
      <c r="W478">
        <v>4.2000000000000003E-2</v>
      </c>
      <c r="X478">
        <f>MIN(S478, V478)</f>
        <v>117</v>
      </c>
      <c r="Y478">
        <f>(X478-N478)/N478*100</f>
        <v>-4.0983606557377046</v>
      </c>
    </row>
    <row r="479" spans="1:25" x14ac:dyDescent="0.3">
      <c r="A479" t="s">
        <v>1928</v>
      </c>
      <c r="C479">
        <v>3472810</v>
      </c>
      <c r="D479">
        <v>7228724</v>
      </c>
      <c r="E479">
        <v>79.08</v>
      </c>
      <c r="H479">
        <v>848320</v>
      </c>
      <c r="I479">
        <v>1761944</v>
      </c>
      <c r="J479">
        <v>11.25</v>
      </c>
      <c r="M479" t="s">
        <v>4</v>
      </c>
      <c r="N479">
        <v>164</v>
      </c>
      <c r="O479">
        <v>71.276602999999994</v>
      </c>
      <c r="R479" t="s">
        <v>4</v>
      </c>
      <c r="S479">
        <v>150</v>
      </c>
      <c r="T479">
        <v>61.503343999999998</v>
      </c>
      <c r="V479">
        <v>159</v>
      </c>
      <c r="W479">
        <v>4.7E-2</v>
      </c>
      <c r="X479">
        <f>MIN(S479, V479)</f>
        <v>150</v>
      </c>
      <c r="Y479">
        <f>(X479-N479)/N479*100</f>
        <v>-8.536585365853659</v>
      </c>
    </row>
    <row r="480" spans="1:25" x14ac:dyDescent="0.3">
      <c r="A480" t="s">
        <v>1929</v>
      </c>
      <c r="C480">
        <v>4593969</v>
      </c>
      <c r="D480">
        <v>9493027</v>
      </c>
      <c r="E480">
        <v>97.21</v>
      </c>
      <c r="H480">
        <v>882684</v>
      </c>
      <c r="I480">
        <v>1819597</v>
      </c>
      <c r="J480">
        <v>11.56</v>
      </c>
      <c r="M480" t="s">
        <v>4</v>
      </c>
      <c r="N480">
        <v>118</v>
      </c>
      <c r="O480">
        <v>73.173017000000002</v>
      </c>
      <c r="R480" t="s">
        <v>4</v>
      </c>
      <c r="S480">
        <v>114</v>
      </c>
      <c r="T480">
        <v>61.448124999999997</v>
      </c>
      <c r="V480">
        <v>131</v>
      </c>
      <c r="W480">
        <v>4.2999999999999997E-2</v>
      </c>
      <c r="X480">
        <f>MIN(S480, V480)</f>
        <v>114</v>
      </c>
      <c r="Y480">
        <f>(X480-N480)/N480*100</f>
        <v>-3.3898305084745761</v>
      </c>
    </row>
    <row r="481" spans="1:25" x14ac:dyDescent="0.3">
      <c r="A481" t="s">
        <v>1930</v>
      </c>
      <c r="C481">
        <v>3411639</v>
      </c>
      <c r="D481">
        <v>7013591</v>
      </c>
      <c r="E481">
        <v>68.67</v>
      </c>
      <c r="H481">
        <v>703989</v>
      </c>
      <c r="I481">
        <v>1443941</v>
      </c>
      <c r="J481">
        <v>9.17</v>
      </c>
      <c r="M481" t="s">
        <v>4</v>
      </c>
      <c r="N481">
        <v>115</v>
      </c>
      <c r="O481">
        <v>69.226197999999997</v>
      </c>
      <c r="R481" t="s">
        <v>4</v>
      </c>
      <c r="S481" t="s">
        <v>1449</v>
      </c>
      <c r="T481">
        <v>60.997611999999997</v>
      </c>
      <c r="V481">
        <v>116</v>
      </c>
      <c r="W481">
        <v>3.5000000000000003E-2</v>
      </c>
      <c r="X481">
        <f>MIN(S481, V481)</f>
        <v>116</v>
      </c>
      <c r="Y481">
        <f>(X481-N481)/N481*100</f>
        <v>0.86956521739130432</v>
      </c>
    </row>
    <row r="482" spans="1:25" x14ac:dyDescent="0.3">
      <c r="A482" t="s">
        <v>1931</v>
      </c>
      <c r="C482">
        <v>4667616</v>
      </c>
      <c r="D482">
        <v>9636233</v>
      </c>
      <c r="E482">
        <v>96.56</v>
      </c>
      <c r="H482">
        <v>866648</v>
      </c>
      <c r="I482">
        <v>1784761</v>
      </c>
      <c r="J482">
        <v>13.46</v>
      </c>
      <c r="M482" t="s">
        <v>4</v>
      </c>
      <c r="N482">
        <v>136</v>
      </c>
      <c r="O482">
        <v>73.080070000000006</v>
      </c>
      <c r="R482" t="s">
        <v>4</v>
      </c>
      <c r="S482" t="s">
        <v>1449</v>
      </c>
      <c r="T482">
        <v>61.197609</v>
      </c>
      <c r="V482">
        <v>126</v>
      </c>
      <c r="W482">
        <v>4.3999999999999997E-2</v>
      </c>
      <c r="X482">
        <f>MIN(S482, V482)</f>
        <v>126</v>
      </c>
      <c r="Y482">
        <f>(X482-N482)/N482*100</f>
        <v>-7.3529411764705888</v>
      </c>
    </row>
    <row r="483" spans="1:25" x14ac:dyDescent="0.3">
      <c r="A483" t="s">
        <v>1932</v>
      </c>
      <c r="C483">
        <v>3673614</v>
      </c>
      <c r="D483">
        <v>7633612</v>
      </c>
      <c r="E483">
        <v>79.97</v>
      </c>
      <c r="H483">
        <v>865365</v>
      </c>
      <c r="I483">
        <v>1794285</v>
      </c>
      <c r="J483">
        <v>11.21</v>
      </c>
      <c r="M483" t="s">
        <v>4</v>
      </c>
      <c r="N483">
        <v>147</v>
      </c>
      <c r="O483">
        <v>71.267690999999999</v>
      </c>
      <c r="R483" t="s">
        <v>4</v>
      </c>
      <c r="S483">
        <v>147</v>
      </c>
      <c r="T483">
        <v>61.535260999999998</v>
      </c>
      <c r="V483">
        <v>154</v>
      </c>
      <c r="W483">
        <v>3.7999999999999999E-2</v>
      </c>
      <c r="X483">
        <f>MIN(S483, V483)</f>
        <v>147</v>
      </c>
      <c r="Y483">
        <f>(X483-N483)/N483*100</f>
        <v>0</v>
      </c>
    </row>
    <row r="484" spans="1:25" x14ac:dyDescent="0.3">
      <c r="A484" t="s">
        <v>1933</v>
      </c>
      <c r="C484">
        <v>3344016</v>
      </c>
      <c r="D484">
        <v>7030440</v>
      </c>
      <c r="E484">
        <v>79.84</v>
      </c>
      <c r="H484">
        <v>923312</v>
      </c>
      <c r="I484">
        <v>1937044</v>
      </c>
      <c r="J484">
        <v>12.15</v>
      </c>
      <c r="M484" t="s">
        <v>4</v>
      </c>
      <c r="N484">
        <v>174</v>
      </c>
      <c r="O484">
        <v>71.503111000000004</v>
      </c>
      <c r="R484" t="s">
        <v>4</v>
      </c>
      <c r="S484">
        <v>180</v>
      </c>
      <c r="T484">
        <v>61.777673</v>
      </c>
      <c r="V484">
        <v>192</v>
      </c>
      <c r="W484">
        <v>4.5999999999999999E-2</v>
      </c>
      <c r="X484">
        <f>MIN(S484, V484)</f>
        <v>180</v>
      </c>
      <c r="Y484">
        <f>(X484-N484)/N484*100</f>
        <v>3.4482758620689653</v>
      </c>
    </row>
    <row r="485" spans="1:25" x14ac:dyDescent="0.3">
      <c r="A485" t="s">
        <v>1934</v>
      </c>
      <c r="C485">
        <v>1123254</v>
      </c>
      <c r="D485">
        <v>2513327</v>
      </c>
      <c r="E485">
        <v>38.39</v>
      </c>
      <c r="H485">
        <v>123876</v>
      </c>
      <c r="I485">
        <v>272786</v>
      </c>
      <c r="J485">
        <v>1.28</v>
      </c>
      <c r="M485" t="s">
        <v>3</v>
      </c>
      <c r="N485">
        <v>70</v>
      </c>
      <c r="O485">
        <v>8.1785519999999998</v>
      </c>
      <c r="R485" t="s">
        <v>3</v>
      </c>
      <c r="S485">
        <v>70</v>
      </c>
      <c r="T485">
        <v>0.368732</v>
      </c>
      <c r="V485">
        <v>73</v>
      </c>
      <c r="W485">
        <v>0.06</v>
      </c>
      <c r="X485">
        <f>MIN(S485, V485)</f>
        <v>70</v>
      </c>
      <c r="Y485">
        <f>(X485-N485)/N485*100</f>
        <v>0</v>
      </c>
    </row>
    <row r="486" spans="1:25" x14ac:dyDescent="0.3">
      <c r="A486" t="s">
        <v>1935</v>
      </c>
      <c r="C486">
        <v>4424112</v>
      </c>
      <c r="D486">
        <v>9074381</v>
      </c>
      <c r="E486">
        <v>85.09</v>
      </c>
      <c r="H486">
        <v>854658</v>
      </c>
      <c r="I486">
        <v>1749098</v>
      </c>
      <c r="J486">
        <v>12.82</v>
      </c>
      <c r="M486" t="s">
        <v>4</v>
      </c>
      <c r="N486">
        <v>111</v>
      </c>
      <c r="O486">
        <v>71.375217000000006</v>
      </c>
      <c r="R486" t="s">
        <v>4</v>
      </c>
      <c r="S486">
        <v>110</v>
      </c>
      <c r="T486">
        <v>61.367829</v>
      </c>
      <c r="V486">
        <v>118</v>
      </c>
      <c r="W486">
        <v>5.6000000000000001E-2</v>
      </c>
      <c r="X486">
        <f>MIN(S486, V486)</f>
        <v>110</v>
      </c>
      <c r="Y486">
        <f>(X486-N486)/N486*100</f>
        <v>-0.90090090090090091</v>
      </c>
    </row>
    <row r="487" spans="1:25" x14ac:dyDescent="0.3">
      <c r="A487" t="s">
        <v>1936</v>
      </c>
      <c r="C487">
        <v>4156780</v>
      </c>
      <c r="D487">
        <v>8538730</v>
      </c>
      <c r="E487">
        <v>81.89</v>
      </c>
      <c r="H487">
        <v>805630</v>
      </c>
      <c r="I487">
        <v>1651300</v>
      </c>
      <c r="J487">
        <v>10.31</v>
      </c>
      <c r="M487" t="s">
        <v>4</v>
      </c>
      <c r="N487">
        <v>110</v>
      </c>
      <c r="O487">
        <v>70.942114000000004</v>
      </c>
      <c r="R487" t="s">
        <v>4</v>
      </c>
      <c r="S487">
        <v>108</v>
      </c>
      <c r="T487">
        <v>61.301245000000002</v>
      </c>
      <c r="V487">
        <v>118</v>
      </c>
      <c r="W487">
        <v>5.5E-2</v>
      </c>
      <c r="X487">
        <f>MIN(S487, V487)</f>
        <v>108</v>
      </c>
      <c r="Y487">
        <f>(X487-N487)/N487*100</f>
        <v>-1.8181818181818181</v>
      </c>
    </row>
    <row r="488" spans="1:25" x14ac:dyDescent="0.3">
      <c r="A488" t="s">
        <v>1937</v>
      </c>
      <c r="C488">
        <v>4565956</v>
      </c>
      <c r="D488">
        <v>9395496</v>
      </c>
      <c r="E488">
        <v>90.48</v>
      </c>
      <c r="H488">
        <v>1029441</v>
      </c>
      <c r="I488">
        <v>2114406</v>
      </c>
      <c r="J488">
        <v>15.18</v>
      </c>
      <c r="M488" t="s">
        <v>3</v>
      </c>
      <c r="N488">
        <v>134</v>
      </c>
      <c r="O488">
        <v>38.899284000000002</v>
      </c>
      <c r="R488" t="s">
        <v>3</v>
      </c>
      <c r="S488">
        <v>134</v>
      </c>
      <c r="T488">
        <v>5.7214020000000003</v>
      </c>
      <c r="V488">
        <v>146</v>
      </c>
      <c r="W488">
        <v>7.4999999999999997E-2</v>
      </c>
      <c r="X488">
        <f>MIN(S488, V488)</f>
        <v>134</v>
      </c>
      <c r="Y488">
        <f>(X488-N488)/N488*100</f>
        <v>0</v>
      </c>
    </row>
    <row r="489" spans="1:25" x14ac:dyDescent="0.3">
      <c r="A489" t="s">
        <v>1938</v>
      </c>
      <c r="C489">
        <v>5157936</v>
      </c>
      <c r="D489">
        <v>10608371</v>
      </c>
      <c r="E489">
        <v>103.18</v>
      </c>
      <c r="H489">
        <v>869652</v>
      </c>
      <c r="I489">
        <v>1784127</v>
      </c>
      <c r="J489">
        <v>11.25</v>
      </c>
      <c r="M489" t="s">
        <v>4</v>
      </c>
      <c r="N489">
        <v>107</v>
      </c>
      <c r="O489">
        <v>73.575496999999999</v>
      </c>
      <c r="R489" t="s">
        <v>4</v>
      </c>
      <c r="S489">
        <v>109</v>
      </c>
      <c r="T489">
        <v>61.393393000000003</v>
      </c>
      <c r="V489">
        <v>115</v>
      </c>
      <c r="W489">
        <v>5.2999999999999999E-2</v>
      </c>
      <c r="X489">
        <f>MIN(S489, V489)</f>
        <v>109</v>
      </c>
      <c r="Y489">
        <f>(X489-N489)/N489*100</f>
        <v>1.8691588785046727</v>
      </c>
    </row>
    <row r="490" spans="1:25" x14ac:dyDescent="0.3">
      <c r="A490" t="s">
        <v>1939</v>
      </c>
      <c r="C490">
        <v>4124575</v>
      </c>
      <c r="D490">
        <v>8498560</v>
      </c>
      <c r="E490">
        <v>84.5</v>
      </c>
      <c r="H490">
        <v>841750</v>
      </c>
      <c r="I490">
        <v>1730617</v>
      </c>
      <c r="J490">
        <v>10.84</v>
      </c>
      <c r="M490" t="s">
        <v>4</v>
      </c>
      <c r="N490">
        <v>122</v>
      </c>
      <c r="O490">
        <v>71.256729000000007</v>
      </c>
      <c r="R490" t="s">
        <v>4</v>
      </c>
      <c r="S490">
        <v>117</v>
      </c>
      <c r="T490">
        <v>61.385596</v>
      </c>
      <c r="V490">
        <v>129</v>
      </c>
      <c r="W490">
        <v>5.8000000000000003E-2</v>
      </c>
      <c r="X490">
        <f>MIN(S490, V490)</f>
        <v>117</v>
      </c>
      <c r="Y490">
        <f>(X490-N490)/N490*100</f>
        <v>-4.0983606557377046</v>
      </c>
    </row>
    <row r="491" spans="1:25" x14ac:dyDescent="0.3">
      <c r="A491" t="s">
        <v>1940</v>
      </c>
      <c r="C491">
        <v>4648416</v>
      </c>
      <c r="D491">
        <v>9554915</v>
      </c>
      <c r="E491">
        <v>93.62</v>
      </c>
      <c r="H491">
        <v>836148</v>
      </c>
      <c r="I491">
        <v>1714641</v>
      </c>
      <c r="J491">
        <v>11.03</v>
      </c>
      <c r="M491" t="s">
        <v>4</v>
      </c>
      <c r="N491">
        <v>111</v>
      </c>
      <c r="O491">
        <v>72.582044999999994</v>
      </c>
      <c r="R491" t="s">
        <v>4</v>
      </c>
      <c r="S491">
        <v>112</v>
      </c>
      <c r="T491">
        <v>61.369999</v>
      </c>
      <c r="V491">
        <v>117</v>
      </c>
      <c r="W491">
        <v>4.2999999999999997E-2</v>
      </c>
      <c r="X491">
        <f>MIN(S491, V491)</f>
        <v>112</v>
      </c>
      <c r="Y491">
        <f>(X491-N491)/N491*100</f>
        <v>0.90090090090090091</v>
      </c>
    </row>
    <row r="492" spans="1:25" x14ac:dyDescent="0.3">
      <c r="A492" t="s">
        <v>1941</v>
      </c>
      <c r="C492">
        <v>4821066</v>
      </c>
      <c r="D492">
        <v>9904436</v>
      </c>
      <c r="E492">
        <v>95.47</v>
      </c>
      <c r="H492">
        <v>865884</v>
      </c>
      <c r="I492">
        <v>1774699</v>
      </c>
      <c r="J492">
        <v>11.21</v>
      </c>
      <c r="M492" t="s">
        <v>4</v>
      </c>
      <c r="N492">
        <v>133</v>
      </c>
      <c r="O492">
        <v>72.975694000000004</v>
      </c>
      <c r="R492" t="s">
        <v>4</v>
      </c>
      <c r="S492">
        <v>111</v>
      </c>
      <c r="T492">
        <v>61.387830000000001</v>
      </c>
      <c r="V492">
        <v>117</v>
      </c>
      <c r="W492">
        <v>5.3999999999999999E-2</v>
      </c>
      <c r="X492">
        <f>MIN(S492, V492)</f>
        <v>111</v>
      </c>
      <c r="Y492">
        <f>(X492-N492)/N492*100</f>
        <v>-16.541353383458645</v>
      </c>
    </row>
    <row r="493" spans="1:25" x14ac:dyDescent="0.3">
      <c r="A493" t="s">
        <v>1942</v>
      </c>
      <c r="C493">
        <v>4160160</v>
      </c>
      <c r="D493">
        <v>8584991</v>
      </c>
      <c r="E493">
        <v>86.45</v>
      </c>
      <c r="H493">
        <v>776820</v>
      </c>
      <c r="I493">
        <v>1599079</v>
      </c>
      <c r="J493">
        <v>10.130000000000001</v>
      </c>
      <c r="M493" t="s">
        <v>4</v>
      </c>
      <c r="N493">
        <v>116</v>
      </c>
      <c r="O493">
        <v>71.608598999999998</v>
      </c>
      <c r="R493" t="s">
        <v>4</v>
      </c>
      <c r="S493">
        <v>113</v>
      </c>
      <c r="T493">
        <v>61.279620999999999</v>
      </c>
      <c r="V493">
        <v>120</v>
      </c>
      <c r="W493">
        <v>0.05</v>
      </c>
      <c r="X493">
        <f>MIN(S493, V493)</f>
        <v>113</v>
      </c>
      <c r="Y493">
        <f>(X493-N493)/N493*100</f>
        <v>-2.5862068965517242</v>
      </c>
    </row>
    <row r="494" spans="1:25" x14ac:dyDescent="0.3">
      <c r="A494" t="s">
        <v>1943</v>
      </c>
      <c r="C494">
        <v>4606010</v>
      </c>
      <c r="D494">
        <v>9455134</v>
      </c>
      <c r="E494">
        <v>92.57</v>
      </c>
      <c r="H494">
        <v>806415</v>
      </c>
      <c r="I494">
        <v>1651451</v>
      </c>
      <c r="J494">
        <v>10.77</v>
      </c>
      <c r="M494" t="s">
        <v>4</v>
      </c>
      <c r="N494">
        <v>108</v>
      </c>
      <c r="O494">
        <v>72.062145999999998</v>
      </c>
      <c r="R494" t="s">
        <v>4</v>
      </c>
      <c r="S494">
        <v>107</v>
      </c>
      <c r="T494">
        <v>61.309877</v>
      </c>
      <c r="V494">
        <v>110</v>
      </c>
      <c r="W494">
        <v>4.5999999999999999E-2</v>
      </c>
      <c r="X494">
        <f>MIN(S494, V494)</f>
        <v>107</v>
      </c>
      <c r="Y494">
        <f>(X494-N494)/N494*100</f>
        <v>-0.92592592592592582</v>
      </c>
    </row>
    <row r="495" spans="1:25" x14ac:dyDescent="0.3">
      <c r="A495" t="s">
        <v>1944</v>
      </c>
      <c r="C495">
        <v>4326030</v>
      </c>
      <c r="D495">
        <v>8906771</v>
      </c>
      <c r="E495">
        <v>89.49</v>
      </c>
      <c r="H495">
        <v>819170</v>
      </c>
      <c r="I495">
        <v>1682743</v>
      </c>
      <c r="J495">
        <v>10.74</v>
      </c>
      <c r="M495" t="s">
        <v>4</v>
      </c>
      <c r="N495">
        <v>114</v>
      </c>
      <c r="O495">
        <v>72.022993999999997</v>
      </c>
      <c r="R495" t="s">
        <v>4</v>
      </c>
      <c r="S495">
        <v>112</v>
      </c>
      <c r="T495">
        <v>61.378999999999998</v>
      </c>
      <c r="V495">
        <v>120</v>
      </c>
      <c r="W495">
        <v>4.7E-2</v>
      </c>
      <c r="X495">
        <f>MIN(S495, V495)</f>
        <v>112</v>
      </c>
      <c r="Y495">
        <f>(X495-N495)/N495*100</f>
        <v>-1.7543859649122806</v>
      </c>
    </row>
    <row r="496" spans="1:25" x14ac:dyDescent="0.3">
      <c r="A496" t="s">
        <v>1945</v>
      </c>
      <c r="C496">
        <v>1130040</v>
      </c>
      <c r="D496">
        <v>2508109</v>
      </c>
      <c r="E496">
        <v>37.520000000000003</v>
      </c>
      <c r="H496">
        <v>141040</v>
      </c>
      <c r="I496">
        <v>308734</v>
      </c>
      <c r="J496">
        <v>2.4300000000000002</v>
      </c>
      <c r="M496" t="s">
        <v>3</v>
      </c>
      <c r="N496">
        <v>75</v>
      </c>
      <c r="O496">
        <v>9.9089139999999993</v>
      </c>
      <c r="R496" t="s">
        <v>3</v>
      </c>
      <c r="S496">
        <v>75</v>
      </c>
      <c r="T496">
        <v>0.466443</v>
      </c>
      <c r="V496">
        <v>81</v>
      </c>
      <c r="W496">
        <v>5.3999999999999999E-2</v>
      </c>
      <c r="X496">
        <f>MIN(S496, V496)</f>
        <v>75</v>
      </c>
      <c r="Y496">
        <f>(X496-N496)/N496*100</f>
        <v>0</v>
      </c>
    </row>
    <row r="497" spans="1:25" x14ac:dyDescent="0.3">
      <c r="A497" t="s">
        <v>1946</v>
      </c>
      <c r="C497">
        <v>5336960</v>
      </c>
      <c r="D497">
        <v>10909745</v>
      </c>
      <c r="E497">
        <v>102.45</v>
      </c>
      <c r="H497">
        <v>875595</v>
      </c>
      <c r="I497">
        <v>1785855</v>
      </c>
      <c r="J497">
        <v>11.46</v>
      </c>
      <c r="M497" t="s">
        <v>3</v>
      </c>
      <c r="N497">
        <v>98</v>
      </c>
      <c r="O497">
        <v>43.284044000000002</v>
      </c>
      <c r="R497" t="s">
        <v>3</v>
      </c>
      <c r="S497">
        <v>98</v>
      </c>
      <c r="T497">
        <v>2.934768</v>
      </c>
      <c r="V497">
        <v>104</v>
      </c>
      <c r="W497">
        <v>0.05</v>
      </c>
      <c r="X497">
        <f>MIN(S497, V497)</f>
        <v>98</v>
      </c>
      <c r="Y497">
        <f>(X497-N497)/N497*100</f>
        <v>0</v>
      </c>
    </row>
    <row r="498" spans="1:25" x14ac:dyDescent="0.3">
      <c r="A498" t="s">
        <v>1947</v>
      </c>
      <c r="C498">
        <v>5029260</v>
      </c>
      <c r="D498">
        <v>10315049</v>
      </c>
      <c r="E498">
        <v>100.33</v>
      </c>
      <c r="H498">
        <v>853590</v>
      </c>
      <c r="I498">
        <v>1746509</v>
      </c>
      <c r="J498">
        <v>11.46</v>
      </c>
      <c r="M498" t="s">
        <v>4</v>
      </c>
      <c r="N498">
        <v>103</v>
      </c>
      <c r="O498">
        <v>73.012383999999997</v>
      </c>
      <c r="R498" t="s">
        <v>4</v>
      </c>
      <c r="S498">
        <v>99</v>
      </c>
      <c r="T498">
        <v>61.373494999999998</v>
      </c>
      <c r="V498">
        <v>110</v>
      </c>
      <c r="W498">
        <v>5.1999999999999998E-2</v>
      </c>
      <c r="X498">
        <f>MIN(S498, V498)</f>
        <v>99</v>
      </c>
      <c r="Y498">
        <f>(X498-N498)/N498*100</f>
        <v>-3.8834951456310676</v>
      </c>
    </row>
    <row r="499" spans="1:25" x14ac:dyDescent="0.3">
      <c r="A499" t="s">
        <v>1948</v>
      </c>
      <c r="C499">
        <v>6151235</v>
      </c>
      <c r="D499">
        <v>12481957</v>
      </c>
      <c r="E499">
        <v>108.21</v>
      </c>
      <c r="H499">
        <v>829035</v>
      </c>
      <c r="I499">
        <v>1678437</v>
      </c>
      <c r="J499">
        <v>8.41</v>
      </c>
      <c r="M499" t="s">
        <v>4</v>
      </c>
      <c r="N499">
        <v>73</v>
      </c>
      <c r="O499">
        <v>73.844757999999999</v>
      </c>
      <c r="R499" t="s">
        <v>4</v>
      </c>
      <c r="S499">
        <v>72</v>
      </c>
      <c r="T499">
        <v>61.222833000000001</v>
      </c>
      <c r="V499">
        <v>80</v>
      </c>
      <c r="W499">
        <v>4.4999999999999998E-2</v>
      </c>
      <c r="X499">
        <f>MIN(S499, V499)</f>
        <v>72</v>
      </c>
      <c r="Y499">
        <f>(X499-N499)/N499*100</f>
        <v>-1.3698630136986301</v>
      </c>
    </row>
    <row r="500" spans="1:25" x14ac:dyDescent="0.3">
      <c r="A500" t="s">
        <v>1949</v>
      </c>
      <c r="C500">
        <v>4905582</v>
      </c>
      <c r="D500">
        <v>10053907</v>
      </c>
      <c r="E500">
        <v>96.75</v>
      </c>
      <c r="H500">
        <v>938058</v>
      </c>
      <c r="I500">
        <v>1918651</v>
      </c>
      <c r="J500">
        <v>12.27</v>
      </c>
      <c r="M500" t="s">
        <v>4</v>
      </c>
      <c r="N500">
        <v>295</v>
      </c>
      <c r="O500">
        <v>72.676109999999994</v>
      </c>
      <c r="R500" t="s">
        <v>3</v>
      </c>
      <c r="S500">
        <v>119</v>
      </c>
      <c r="T500">
        <v>3.2260219999999999</v>
      </c>
      <c r="V500">
        <v>121</v>
      </c>
      <c r="W500">
        <v>5.1999999999999998E-2</v>
      </c>
      <c r="X500">
        <f>MIN(S500, V500)</f>
        <v>119</v>
      </c>
      <c r="Y500">
        <f>(X500-N500)/N500*100</f>
        <v>-59.661016949152547</v>
      </c>
    </row>
    <row r="501" spans="1:25" x14ac:dyDescent="0.3">
      <c r="A501" t="s">
        <v>1950</v>
      </c>
      <c r="C501">
        <v>6456204</v>
      </c>
      <c r="D501">
        <v>13158173</v>
      </c>
      <c r="E501">
        <v>122.48</v>
      </c>
      <c r="H501">
        <v>940318</v>
      </c>
      <c r="I501">
        <v>1911888</v>
      </c>
      <c r="J501">
        <v>9.7200000000000006</v>
      </c>
      <c r="M501" t="s">
        <v>3</v>
      </c>
      <c r="N501">
        <v>90</v>
      </c>
      <c r="O501">
        <v>26.190629999999999</v>
      </c>
      <c r="R501" t="s">
        <v>3</v>
      </c>
      <c r="S501">
        <v>90</v>
      </c>
      <c r="T501">
        <v>3.1320269999999999</v>
      </c>
      <c r="V501">
        <v>96</v>
      </c>
      <c r="W501">
        <v>4.8000000000000001E-2</v>
      </c>
      <c r="X501">
        <f>MIN(S501, V501)</f>
        <v>90</v>
      </c>
      <c r="Y501">
        <f>(X501-N501)/N501*100</f>
        <v>0</v>
      </c>
    </row>
    <row r="502" spans="1:25" x14ac:dyDescent="0.3">
      <c r="A502" t="s">
        <v>1951</v>
      </c>
      <c r="C502">
        <v>6434890</v>
      </c>
      <c r="D502">
        <v>13119624</v>
      </c>
      <c r="E502">
        <v>120.98</v>
      </c>
      <c r="H502">
        <v>1026130</v>
      </c>
      <c r="I502">
        <v>2087784</v>
      </c>
      <c r="J502">
        <v>10.57</v>
      </c>
      <c r="M502" t="s">
        <v>3</v>
      </c>
      <c r="N502">
        <v>101</v>
      </c>
      <c r="O502">
        <v>45.892319000000001</v>
      </c>
      <c r="R502" t="s">
        <v>3</v>
      </c>
      <c r="S502">
        <v>101</v>
      </c>
      <c r="T502">
        <v>3.1317759999999999</v>
      </c>
      <c r="V502">
        <v>106</v>
      </c>
      <c r="W502">
        <v>5.0999999999999997E-2</v>
      </c>
      <c r="X502">
        <f>MIN(S502, V502)</f>
        <v>101</v>
      </c>
      <c r="Y502">
        <f>(X502-N502)/N502*100</f>
        <v>0</v>
      </c>
    </row>
    <row r="503" spans="1:25" x14ac:dyDescent="0.3">
      <c r="A503" t="s">
        <v>1952</v>
      </c>
      <c r="C503">
        <v>5235706</v>
      </c>
      <c r="D503">
        <v>10732816</v>
      </c>
      <c r="E503">
        <v>103.16</v>
      </c>
      <c r="H503">
        <v>883227</v>
      </c>
      <c r="I503">
        <v>1806323</v>
      </c>
      <c r="J503">
        <v>11.86</v>
      </c>
      <c r="M503" t="s">
        <v>4</v>
      </c>
      <c r="N503">
        <v>102</v>
      </c>
      <c r="O503">
        <v>73.311289000000002</v>
      </c>
      <c r="R503" t="s">
        <v>4</v>
      </c>
      <c r="S503">
        <v>102</v>
      </c>
      <c r="T503">
        <v>61.398310000000002</v>
      </c>
      <c r="V503">
        <v>110</v>
      </c>
      <c r="W503">
        <v>5.6000000000000001E-2</v>
      </c>
      <c r="X503">
        <f>MIN(S503, V503)</f>
        <v>102</v>
      </c>
      <c r="Y503">
        <f>(X503-N503)/N503*100</f>
        <v>0</v>
      </c>
    </row>
    <row r="504" spans="1:25" x14ac:dyDescent="0.3">
      <c r="A504" t="s">
        <v>1953</v>
      </c>
      <c r="C504">
        <v>7096496</v>
      </c>
      <c r="D504">
        <v>14419858</v>
      </c>
      <c r="E504">
        <v>127.99</v>
      </c>
      <c r="H504">
        <v>1095072</v>
      </c>
      <c r="I504">
        <v>2220801</v>
      </c>
      <c r="J504">
        <v>14.7</v>
      </c>
      <c r="M504" t="s">
        <v>3</v>
      </c>
      <c r="N504">
        <v>101</v>
      </c>
      <c r="O504">
        <v>23.943175</v>
      </c>
      <c r="R504" t="s">
        <v>3</v>
      </c>
      <c r="S504">
        <v>101</v>
      </c>
      <c r="T504">
        <v>2.3988559999999999</v>
      </c>
      <c r="V504">
        <v>101</v>
      </c>
      <c r="W504">
        <v>5.8999999999999997E-2</v>
      </c>
      <c r="X504">
        <f>MIN(S504, V504)</f>
        <v>101</v>
      </c>
      <c r="Y504">
        <f>(X504-N504)/N504*100</f>
        <v>0</v>
      </c>
    </row>
    <row r="505" spans="1:25" x14ac:dyDescent="0.3">
      <c r="A505" t="s">
        <v>1954</v>
      </c>
      <c r="C505">
        <v>5670567</v>
      </c>
      <c r="D505">
        <v>11590958</v>
      </c>
      <c r="E505">
        <v>108.57</v>
      </c>
      <c r="H505">
        <v>932148</v>
      </c>
      <c r="I505">
        <v>1901108</v>
      </c>
      <c r="J505">
        <v>12.42</v>
      </c>
      <c r="M505" t="s">
        <v>4</v>
      </c>
      <c r="N505">
        <v>104</v>
      </c>
      <c r="O505">
        <v>74.330203999999995</v>
      </c>
      <c r="R505" t="s">
        <v>3</v>
      </c>
      <c r="S505">
        <v>101</v>
      </c>
      <c r="T505">
        <v>40.260115999999996</v>
      </c>
      <c r="V505">
        <v>107</v>
      </c>
      <c r="W505">
        <v>4.3999999999999997E-2</v>
      </c>
      <c r="X505">
        <f>MIN(S505, V505)</f>
        <v>101</v>
      </c>
      <c r="Y505">
        <f>(X505-N505)/N505*100</f>
        <v>-2.8846153846153846</v>
      </c>
    </row>
    <row r="506" spans="1:25" x14ac:dyDescent="0.3">
      <c r="A506" t="s">
        <v>1955</v>
      </c>
      <c r="C506">
        <v>5497584</v>
      </c>
      <c r="D506">
        <v>11223057</v>
      </c>
      <c r="E506">
        <v>106.29</v>
      </c>
      <c r="H506">
        <v>838468</v>
      </c>
      <c r="I506">
        <v>1707551</v>
      </c>
      <c r="J506">
        <v>11.33</v>
      </c>
      <c r="M506" t="s">
        <v>4</v>
      </c>
      <c r="N506">
        <v>88</v>
      </c>
      <c r="O506">
        <v>73.306584000000001</v>
      </c>
      <c r="R506" t="s">
        <v>4</v>
      </c>
      <c r="S506">
        <v>87</v>
      </c>
      <c r="T506">
        <v>61.323549999999997</v>
      </c>
      <c r="V506">
        <v>96</v>
      </c>
      <c r="W506">
        <v>5.3999999999999999E-2</v>
      </c>
      <c r="X506">
        <f>MIN(S506, V506)</f>
        <v>87</v>
      </c>
      <c r="Y506">
        <f>(X506-N506)/N506*100</f>
        <v>-1.1363636363636365</v>
      </c>
    </row>
    <row r="507" spans="1:25" x14ac:dyDescent="0.3">
      <c r="A507" t="s">
        <v>1956</v>
      </c>
      <c r="C507">
        <v>1300203</v>
      </c>
      <c r="D507">
        <v>2833417</v>
      </c>
      <c r="E507">
        <v>40.51</v>
      </c>
      <c r="H507">
        <v>158320</v>
      </c>
      <c r="I507">
        <v>340777</v>
      </c>
      <c r="J507">
        <v>1.64</v>
      </c>
      <c r="M507" t="s">
        <v>3</v>
      </c>
      <c r="N507">
        <v>77</v>
      </c>
      <c r="O507">
        <v>9.2842880000000001</v>
      </c>
      <c r="R507" t="s">
        <v>3</v>
      </c>
      <c r="S507">
        <v>77</v>
      </c>
      <c r="T507">
        <v>0.43691799999999997</v>
      </c>
      <c r="V507">
        <v>79</v>
      </c>
      <c r="W507">
        <v>6.0999999999999999E-2</v>
      </c>
      <c r="X507">
        <f>MIN(S507, V507)</f>
        <v>77</v>
      </c>
      <c r="Y507">
        <f>(X507-N507)/N507*100</f>
        <v>0</v>
      </c>
    </row>
    <row r="508" spans="1:25" x14ac:dyDescent="0.3">
      <c r="A508" t="s">
        <v>1957</v>
      </c>
      <c r="C508">
        <v>3255716</v>
      </c>
      <c r="D508">
        <v>6821438</v>
      </c>
      <c r="E508">
        <v>77.25</v>
      </c>
      <c r="H508">
        <v>1416384</v>
      </c>
      <c r="I508">
        <v>2964750</v>
      </c>
      <c r="J508">
        <v>21.1</v>
      </c>
      <c r="M508" t="s">
        <v>4</v>
      </c>
      <c r="N508">
        <v>390</v>
      </c>
      <c r="O508">
        <v>70.826234999999997</v>
      </c>
      <c r="R508" t="s">
        <v>4</v>
      </c>
      <c r="S508" t="s">
        <v>1449</v>
      </c>
      <c r="T508">
        <v>62.838524</v>
      </c>
      <c r="V508">
        <v>287</v>
      </c>
      <c r="W508">
        <v>4.2000000000000003E-2</v>
      </c>
      <c r="X508">
        <f>MIN(S508, V508)</f>
        <v>287</v>
      </c>
      <c r="Y508">
        <f>(X508-N508)/N508*100</f>
        <v>-26.410256410256412</v>
      </c>
    </row>
    <row r="509" spans="1:25" x14ac:dyDescent="0.3">
      <c r="A509" t="s">
        <v>1958</v>
      </c>
      <c r="C509">
        <v>3149952</v>
      </c>
      <c r="D509">
        <v>6567273</v>
      </c>
      <c r="E509">
        <v>71.959999999999994</v>
      </c>
      <c r="H509">
        <v>1428584</v>
      </c>
      <c r="I509">
        <v>2975861</v>
      </c>
      <c r="J509">
        <v>21.07</v>
      </c>
      <c r="M509" t="s">
        <v>4</v>
      </c>
      <c r="N509">
        <v>506</v>
      </c>
      <c r="O509">
        <v>70.214083000000002</v>
      </c>
      <c r="R509" t="s">
        <v>4</v>
      </c>
      <c r="S509" t="s">
        <v>1449</v>
      </c>
      <c r="T509">
        <v>62.818081999999997</v>
      </c>
      <c r="V509">
        <v>282</v>
      </c>
      <c r="W509">
        <v>4.8000000000000001E-2</v>
      </c>
      <c r="X509">
        <f>MIN(S509, V509)</f>
        <v>282</v>
      </c>
      <c r="Y509">
        <f>(X509-N509)/N509*100</f>
        <v>-44.268774703557312</v>
      </c>
    </row>
    <row r="510" spans="1:25" x14ac:dyDescent="0.3">
      <c r="A510" t="s">
        <v>1959</v>
      </c>
      <c r="C510">
        <v>3223804</v>
      </c>
      <c r="D510">
        <v>6675260</v>
      </c>
      <c r="E510">
        <v>69.010000000000005</v>
      </c>
      <c r="H510">
        <v>1301604</v>
      </c>
      <c r="I510">
        <v>2692610</v>
      </c>
      <c r="J510">
        <v>18.600000000000001</v>
      </c>
      <c r="M510" t="s">
        <v>4</v>
      </c>
      <c r="N510">
        <v>282</v>
      </c>
      <c r="O510">
        <v>69.640259999999998</v>
      </c>
      <c r="R510" t="s">
        <v>4</v>
      </c>
      <c r="S510" t="s">
        <v>1449</v>
      </c>
      <c r="T510">
        <v>62.320489000000002</v>
      </c>
      <c r="V510">
        <v>236</v>
      </c>
      <c r="W510">
        <v>4.2999999999999997E-2</v>
      </c>
      <c r="X510">
        <f>MIN(S510, V510)</f>
        <v>236</v>
      </c>
      <c r="Y510">
        <f>(X510-N510)/N510*100</f>
        <v>-16.312056737588655</v>
      </c>
    </row>
    <row r="511" spans="1:25" x14ac:dyDescent="0.3">
      <c r="A511" t="s">
        <v>1960</v>
      </c>
      <c r="C511">
        <v>3397424</v>
      </c>
      <c r="D511">
        <v>7094873</v>
      </c>
      <c r="E511">
        <v>78.09</v>
      </c>
      <c r="H511">
        <v>1424225</v>
      </c>
      <c r="I511">
        <v>2971310</v>
      </c>
      <c r="J511">
        <v>21.27</v>
      </c>
      <c r="M511" t="s">
        <v>4</v>
      </c>
      <c r="N511">
        <v>355</v>
      </c>
      <c r="O511">
        <v>70.969438999999994</v>
      </c>
      <c r="R511" t="s">
        <v>4</v>
      </c>
      <c r="S511" t="s">
        <v>1449</v>
      </c>
      <c r="T511">
        <v>62.725231000000001</v>
      </c>
      <c r="V511">
        <v>274</v>
      </c>
      <c r="W511">
        <v>4.1000000000000002E-2</v>
      </c>
      <c r="X511">
        <f>MIN(S511, V511)</f>
        <v>274</v>
      </c>
      <c r="Y511">
        <f>(X511-N511)/N511*100</f>
        <v>-22.816901408450704</v>
      </c>
    </row>
    <row r="512" spans="1:25" x14ac:dyDescent="0.3">
      <c r="A512" t="s">
        <v>1961</v>
      </c>
      <c r="C512">
        <v>2842026</v>
      </c>
      <c r="D512">
        <v>5905178</v>
      </c>
      <c r="E512">
        <v>61.52</v>
      </c>
      <c r="H512">
        <v>1283337</v>
      </c>
      <c r="I512">
        <v>2664170</v>
      </c>
      <c r="J512">
        <v>18.62</v>
      </c>
      <c r="M512" t="s">
        <v>4</v>
      </c>
      <c r="N512">
        <v>332</v>
      </c>
      <c r="O512">
        <v>68.902600000000007</v>
      </c>
      <c r="R512" t="s">
        <v>4</v>
      </c>
      <c r="S512" t="s">
        <v>1449</v>
      </c>
      <c r="T512">
        <v>62.476886999999998</v>
      </c>
      <c r="V512">
        <v>260</v>
      </c>
      <c r="W512">
        <v>4.4999999999999998E-2</v>
      </c>
      <c r="X512">
        <f>MIN(S512, V512)</f>
        <v>260</v>
      </c>
      <c r="Y512">
        <f>(X512-N512)/N512*100</f>
        <v>-21.686746987951807</v>
      </c>
    </row>
    <row r="513" spans="1:25" x14ac:dyDescent="0.3">
      <c r="A513" t="s">
        <v>1962</v>
      </c>
      <c r="C513">
        <v>3096801</v>
      </c>
      <c r="D513">
        <v>6512674</v>
      </c>
      <c r="E513">
        <v>74.44</v>
      </c>
      <c r="H513">
        <v>1495167</v>
      </c>
      <c r="I513">
        <v>3141596</v>
      </c>
      <c r="J513">
        <v>23.11</v>
      </c>
      <c r="M513" t="s">
        <v>4</v>
      </c>
      <c r="N513">
        <v>668</v>
      </c>
      <c r="O513">
        <v>70.876617999999993</v>
      </c>
      <c r="R513" t="s">
        <v>4</v>
      </c>
      <c r="S513" t="s">
        <v>1449</v>
      </c>
      <c r="T513">
        <v>63.226039</v>
      </c>
      <c r="V513">
        <v>322</v>
      </c>
      <c r="W513">
        <v>0.04</v>
      </c>
      <c r="X513">
        <f>MIN(S513, V513)</f>
        <v>322</v>
      </c>
      <c r="Y513">
        <f>(X513-N513)/N513*100</f>
        <v>-51.796407185628745</v>
      </c>
    </row>
    <row r="514" spans="1:25" x14ac:dyDescent="0.3">
      <c r="A514" t="s">
        <v>1963</v>
      </c>
      <c r="C514">
        <v>3322092</v>
      </c>
      <c r="D514">
        <v>6891798</v>
      </c>
      <c r="E514">
        <v>71.5</v>
      </c>
      <c r="H514">
        <v>1359536</v>
      </c>
      <c r="I514">
        <v>2817758</v>
      </c>
      <c r="J514">
        <v>19.489999999999998</v>
      </c>
      <c r="M514" t="s">
        <v>4</v>
      </c>
      <c r="N514">
        <v>305</v>
      </c>
      <c r="O514">
        <v>70.221407999999997</v>
      </c>
      <c r="R514" t="s">
        <v>4</v>
      </c>
      <c r="S514" t="s">
        <v>1449</v>
      </c>
      <c r="T514">
        <v>62.458247999999998</v>
      </c>
      <c r="V514">
        <v>247</v>
      </c>
      <c r="W514">
        <v>3.6999999999999998E-2</v>
      </c>
      <c r="X514">
        <f>MIN(S514, V514)</f>
        <v>247</v>
      </c>
      <c r="Y514">
        <f>(X514-N514)/N514*100</f>
        <v>-19.016393442622949</v>
      </c>
    </row>
    <row r="515" spans="1:25" x14ac:dyDescent="0.3">
      <c r="A515" t="s">
        <v>1964</v>
      </c>
      <c r="C515">
        <v>3177108</v>
      </c>
      <c r="D515">
        <v>6683170</v>
      </c>
      <c r="E515">
        <v>76.430000000000007</v>
      </c>
      <c r="H515">
        <v>1555752</v>
      </c>
      <c r="I515">
        <v>3269880</v>
      </c>
      <c r="J515">
        <v>24.22</v>
      </c>
      <c r="M515" t="s">
        <v>4</v>
      </c>
      <c r="N515">
        <v>482</v>
      </c>
      <c r="O515">
        <v>71.284823000000003</v>
      </c>
      <c r="R515" t="s">
        <v>4</v>
      </c>
      <c r="S515" t="s">
        <v>1449</v>
      </c>
      <c r="T515">
        <v>63.335383999999998</v>
      </c>
      <c r="V515">
        <v>331</v>
      </c>
      <c r="W515">
        <v>4.4999999999999998E-2</v>
      </c>
      <c r="X515">
        <f>MIN(S515, V515)</f>
        <v>331</v>
      </c>
      <c r="Y515">
        <f>(X515-N515)/N515*100</f>
        <v>-31.327800829875518</v>
      </c>
    </row>
    <row r="516" spans="1:25" x14ac:dyDescent="0.3">
      <c r="A516" t="s">
        <v>1965</v>
      </c>
      <c r="C516">
        <v>3113298</v>
      </c>
      <c r="D516">
        <v>6551855</v>
      </c>
      <c r="E516">
        <v>76.52</v>
      </c>
      <c r="H516">
        <v>1503450</v>
      </c>
      <c r="I516">
        <v>3161291</v>
      </c>
      <c r="J516">
        <v>25.45</v>
      </c>
      <c r="M516" t="s">
        <v>4</v>
      </c>
      <c r="N516">
        <v>424</v>
      </c>
      <c r="O516">
        <v>71.060734999999994</v>
      </c>
      <c r="R516" t="s">
        <v>4</v>
      </c>
      <c r="S516" t="s">
        <v>1449</v>
      </c>
      <c r="T516">
        <v>63.243749999999999</v>
      </c>
      <c r="V516">
        <v>324</v>
      </c>
      <c r="W516">
        <v>4.3999999999999997E-2</v>
      </c>
      <c r="X516">
        <f>MIN(S516, V516)</f>
        <v>324</v>
      </c>
      <c r="Y516">
        <f>(X516-N516)/N516*100</f>
        <v>-23.584905660377359</v>
      </c>
    </row>
    <row r="517" spans="1:25" x14ac:dyDescent="0.3">
      <c r="A517" t="s">
        <v>1966</v>
      </c>
      <c r="C517">
        <v>3453200</v>
      </c>
      <c r="D517">
        <v>7276618</v>
      </c>
      <c r="E517">
        <v>85.6</v>
      </c>
      <c r="H517">
        <v>1585950</v>
      </c>
      <c r="I517">
        <v>3338838</v>
      </c>
      <c r="J517">
        <v>24.59</v>
      </c>
      <c r="M517" t="s">
        <v>4</v>
      </c>
      <c r="N517">
        <v>514</v>
      </c>
      <c r="O517">
        <v>72.216151999999994</v>
      </c>
      <c r="R517" t="s">
        <v>4</v>
      </c>
      <c r="S517" t="s">
        <v>1449</v>
      </c>
      <c r="T517">
        <v>63.328868</v>
      </c>
      <c r="V517">
        <v>326</v>
      </c>
      <c r="W517">
        <v>4.2000000000000003E-2</v>
      </c>
      <c r="X517">
        <f>MIN(S517, V517)</f>
        <v>326</v>
      </c>
      <c r="Y517">
        <f>(X517-N517)/N517*100</f>
        <v>-36.575875486381321</v>
      </c>
    </row>
    <row r="518" spans="1:25" x14ac:dyDescent="0.3">
      <c r="A518" t="s">
        <v>1967</v>
      </c>
      <c r="C518">
        <v>1058561</v>
      </c>
      <c r="D518">
        <v>2390529</v>
      </c>
      <c r="E518">
        <v>38.21</v>
      </c>
      <c r="H518">
        <v>151223</v>
      </c>
      <c r="I518">
        <v>337233</v>
      </c>
      <c r="J518">
        <v>2.75</v>
      </c>
      <c r="M518" t="s">
        <v>3</v>
      </c>
      <c r="N518">
        <v>88</v>
      </c>
      <c r="O518">
        <v>8.3881449999999997</v>
      </c>
      <c r="R518" t="s">
        <v>3</v>
      </c>
      <c r="S518">
        <v>88</v>
      </c>
      <c r="T518">
        <v>0.47225600000000001</v>
      </c>
      <c r="V518">
        <v>96</v>
      </c>
      <c r="W518">
        <v>0.05</v>
      </c>
      <c r="X518">
        <f>MIN(S518, V518)</f>
        <v>88</v>
      </c>
      <c r="Y518">
        <f>(X518-N518)/N518*100</f>
        <v>0</v>
      </c>
    </row>
    <row r="519" spans="1:25" x14ac:dyDescent="0.3">
      <c r="A519" t="s">
        <v>1968</v>
      </c>
      <c r="C519">
        <v>5179255</v>
      </c>
      <c r="D519">
        <v>10651516</v>
      </c>
      <c r="E519">
        <v>101.85</v>
      </c>
      <c r="H519">
        <v>1428760</v>
      </c>
      <c r="I519">
        <v>2934625</v>
      </c>
      <c r="J519">
        <v>20.82</v>
      </c>
      <c r="M519" t="s">
        <v>4</v>
      </c>
      <c r="N519">
        <v>212</v>
      </c>
      <c r="O519">
        <v>74.086461999999997</v>
      </c>
      <c r="R519" t="s">
        <v>4</v>
      </c>
      <c r="S519" t="s">
        <v>1449</v>
      </c>
      <c r="T519">
        <v>62.256304999999998</v>
      </c>
      <c r="V519">
        <v>183</v>
      </c>
      <c r="W519">
        <v>4.1000000000000002E-2</v>
      </c>
      <c r="X519">
        <f>MIN(S519, V519)</f>
        <v>183</v>
      </c>
      <c r="Y519">
        <f>(X519-N519)/N519*100</f>
        <v>-13.679245283018867</v>
      </c>
    </row>
    <row r="520" spans="1:25" x14ac:dyDescent="0.3">
      <c r="A520" t="s">
        <v>1969</v>
      </c>
      <c r="C520">
        <v>5201102</v>
      </c>
      <c r="D520">
        <v>10741893</v>
      </c>
      <c r="E520">
        <v>108.56</v>
      </c>
      <c r="H520">
        <v>1547070</v>
      </c>
      <c r="I520">
        <v>3191285</v>
      </c>
      <c r="J520">
        <v>22.92</v>
      </c>
      <c r="M520" t="s">
        <v>4</v>
      </c>
      <c r="N520">
        <v>327</v>
      </c>
      <c r="O520">
        <v>74.569441999999995</v>
      </c>
      <c r="R520" t="s">
        <v>4</v>
      </c>
      <c r="S520" t="s">
        <v>1449</v>
      </c>
      <c r="T520">
        <v>62.421461000000001</v>
      </c>
      <c r="V520">
        <v>209</v>
      </c>
      <c r="W520">
        <v>3.9E-2</v>
      </c>
      <c r="X520">
        <f>MIN(S520, V520)</f>
        <v>209</v>
      </c>
      <c r="Y520">
        <f>(X520-N520)/N520*100</f>
        <v>-36.085626911314982</v>
      </c>
    </row>
    <row r="521" spans="1:25" x14ac:dyDescent="0.3">
      <c r="A521" t="s">
        <v>1970</v>
      </c>
      <c r="C521">
        <v>5220532</v>
      </c>
      <c r="D521">
        <v>10727849</v>
      </c>
      <c r="E521">
        <v>103.14</v>
      </c>
      <c r="H521">
        <v>1451024</v>
      </c>
      <c r="I521">
        <v>2978035</v>
      </c>
      <c r="J521">
        <v>20.98</v>
      </c>
      <c r="M521" t="s">
        <v>4</v>
      </c>
      <c r="N521">
        <v>187</v>
      </c>
      <c r="O521">
        <v>73.597194999999999</v>
      </c>
      <c r="R521" t="s">
        <v>4</v>
      </c>
      <c r="S521" t="s">
        <v>1449</v>
      </c>
      <c r="T521">
        <v>62.156491000000003</v>
      </c>
      <c r="V521">
        <v>183</v>
      </c>
      <c r="W521">
        <v>3.6999999999999998E-2</v>
      </c>
      <c r="X521">
        <f>MIN(S521, V521)</f>
        <v>183</v>
      </c>
      <c r="Y521">
        <f>(X521-N521)/N521*100</f>
        <v>-2.1390374331550799</v>
      </c>
    </row>
    <row r="522" spans="1:25" x14ac:dyDescent="0.3">
      <c r="A522" t="s">
        <v>1971</v>
      </c>
      <c r="C522">
        <v>5170624</v>
      </c>
      <c r="D522">
        <v>10664519</v>
      </c>
      <c r="E522">
        <v>103.66</v>
      </c>
      <c r="H522">
        <v>1516816</v>
      </c>
      <c r="I522">
        <v>3124628</v>
      </c>
      <c r="J522">
        <v>21.6</v>
      </c>
      <c r="M522" t="s">
        <v>4</v>
      </c>
      <c r="N522">
        <v>236</v>
      </c>
      <c r="O522">
        <v>74.19162</v>
      </c>
      <c r="R522" t="s">
        <v>4</v>
      </c>
      <c r="S522" t="s">
        <v>1449</v>
      </c>
      <c r="T522">
        <v>62.330354</v>
      </c>
      <c r="V522">
        <v>202</v>
      </c>
      <c r="W522">
        <v>0.04</v>
      </c>
      <c r="X522">
        <f>MIN(S522, V522)</f>
        <v>202</v>
      </c>
      <c r="Y522">
        <f>(X522-N522)/N522*100</f>
        <v>-14.40677966101695</v>
      </c>
    </row>
    <row r="523" spans="1:25" x14ac:dyDescent="0.3">
      <c r="A523" t="s">
        <v>1972</v>
      </c>
      <c r="C523">
        <v>4755366</v>
      </c>
      <c r="D523">
        <v>9840529</v>
      </c>
      <c r="E523">
        <v>98.74</v>
      </c>
      <c r="H523">
        <v>1509640</v>
      </c>
      <c r="I523">
        <v>3120145</v>
      </c>
      <c r="J523">
        <v>19.079999999999998</v>
      </c>
      <c r="M523" t="s">
        <v>4</v>
      </c>
      <c r="N523">
        <v>441</v>
      </c>
      <c r="O523">
        <v>73.809820999999999</v>
      </c>
      <c r="R523" t="s">
        <v>4</v>
      </c>
      <c r="S523" t="s">
        <v>1449</v>
      </c>
      <c r="T523">
        <v>62.438490999999999</v>
      </c>
      <c r="V523">
        <v>219</v>
      </c>
      <c r="W523">
        <v>4.5999999999999999E-2</v>
      </c>
      <c r="X523">
        <f>MIN(S523, V523)</f>
        <v>219</v>
      </c>
      <c r="Y523">
        <f>(X523-N523)/N523*100</f>
        <v>-50.34013605442177</v>
      </c>
    </row>
    <row r="524" spans="1:25" x14ac:dyDescent="0.3">
      <c r="A524" t="s">
        <v>1973</v>
      </c>
      <c r="C524">
        <v>4881106</v>
      </c>
      <c r="D524">
        <v>10057273</v>
      </c>
      <c r="E524">
        <v>96.63</v>
      </c>
      <c r="H524">
        <v>1470918</v>
      </c>
      <c r="I524">
        <v>3027197</v>
      </c>
      <c r="J524">
        <v>21.09</v>
      </c>
      <c r="M524" t="s">
        <v>4</v>
      </c>
      <c r="N524">
        <v>520</v>
      </c>
      <c r="O524">
        <v>73.527754000000002</v>
      </c>
      <c r="R524" t="s">
        <v>4</v>
      </c>
      <c r="S524" t="s">
        <v>1449</v>
      </c>
      <c r="T524">
        <v>62.278193999999999</v>
      </c>
      <c r="V524">
        <v>200</v>
      </c>
      <c r="W524">
        <v>0.04</v>
      </c>
      <c r="X524">
        <f>MIN(S524, V524)</f>
        <v>200</v>
      </c>
      <c r="Y524">
        <f>(X524-N524)/N524*100</f>
        <v>-61.53846153846154</v>
      </c>
    </row>
    <row r="525" spans="1:25" x14ac:dyDescent="0.3">
      <c r="A525" t="s">
        <v>1974</v>
      </c>
      <c r="C525">
        <v>4167891</v>
      </c>
      <c r="D525">
        <v>8606064</v>
      </c>
      <c r="E525">
        <v>84.03</v>
      </c>
      <c r="H525">
        <v>1406745</v>
      </c>
      <c r="I525">
        <v>2901468</v>
      </c>
      <c r="J525">
        <v>19.809999999999999</v>
      </c>
      <c r="M525" t="s">
        <v>4</v>
      </c>
      <c r="N525">
        <v>272</v>
      </c>
      <c r="O525">
        <v>71.790788000000006</v>
      </c>
      <c r="R525" t="s">
        <v>4</v>
      </c>
      <c r="S525" t="s">
        <v>1449</v>
      </c>
      <c r="T525">
        <v>62.301512000000002</v>
      </c>
      <c r="V525">
        <v>214</v>
      </c>
      <c r="W525">
        <v>3.7999999999999999E-2</v>
      </c>
      <c r="X525">
        <f>MIN(S525, V525)</f>
        <v>214</v>
      </c>
      <c r="Y525">
        <f>(X525-N525)/N525*100</f>
        <v>-21.323529411764707</v>
      </c>
    </row>
    <row r="526" spans="1:25" x14ac:dyDescent="0.3">
      <c r="A526" t="s">
        <v>1975</v>
      </c>
      <c r="C526">
        <v>5048744</v>
      </c>
      <c r="D526">
        <v>10391593</v>
      </c>
      <c r="E526">
        <v>98.88</v>
      </c>
      <c r="H526">
        <v>1398230</v>
      </c>
      <c r="I526">
        <v>2874181</v>
      </c>
      <c r="J526">
        <v>19.760000000000002</v>
      </c>
      <c r="M526" t="s">
        <v>4</v>
      </c>
      <c r="N526">
        <v>257</v>
      </c>
      <c r="O526">
        <v>74.156290999999996</v>
      </c>
      <c r="R526" t="s">
        <v>4</v>
      </c>
      <c r="S526" t="s">
        <v>1449</v>
      </c>
      <c r="T526">
        <v>62.096784999999997</v>
      </c>
      <c r="V526">
        <v>184</v>
      </c>
      <c r="W526">
        <v>3.6999999999999998E-2</v>
      </c>
      <c r="X526">
        <f>MIN(S526, V526)</f>
        <v>184</v>
      </c>
      <c r="Y526">
        <f>(X526-N526)/N526*100</f>
        <v>-28.404669260700388</v>
      </c>
    </row>
    <row r="527" spans="1:25" x14ac:dyDescent="0.3">
      <c r="A527" t="s">
        <v>1976</v>
      </c>
      <c r="C527">
        <v>4943360</v>
      </c>
      <c r="D527">
        <v>10150562</v>
      </c>
      <c r="E527">
        <v>94.29</v>
      </c>
      <c r="H527">
        <v>1398044</v>
      </c>
      <c r="I527">
        <v>2867150</v>
      </c>
      <c r="J527">
        <v>19.649999999999999</v>
      </c>
      <c r="M527" t="s">
        <v>4</v>
      </c>
      <c r="N527">
        <v>187</v>
      </c>
      <c r="O527">
        <v>72.772549999999995</v>
      </c>
      <c r="R527" t="s">
        <v>4</v>
      </c>
      <c r="S527" t="s">
        <v>1449</v>
      </c>
      <c r="T527">
        <v>62.082295000000002</v>
      </c>
      <c r="V527">
        <v>180</v>
      </c>
      <c r="W527">
        <v>3.5000000000000003E-2</v>
      </c>
      <c r="X527">
        <f>MIN(S527, V527)</f>
        <v>180</v>
      </c>
      <c r="Y527">
        <f>(X527-N527)/N527*100</f>
        <v>-3.7433155080213902</v>
      </c>
    </row>
    <row r="528" spans="1:25" x14ac:dyDescent="0.3">
      <c r="A528" t="s">
        <v>1977</v>
      </c>
      <c r="C528">
        <v>4837968</v>
      </c>
      <c r="D528">
        <v>9950939</v>
      </c>
      <c r="E528">
        <v>95.6</v>
      </c>
      <c r="H528">
        <v>1396142</v>
      </c>
      <c r="I528">
        <v>2868135</v>
      </c>
      <c r="J528">
        <v>17.12</v>
      </c>
      <c r="M528" t="s">
        <v>4</v>
      </c>
      <c r="N528">
        <v>418</v>
      </c>
      <c r="O528">
        <v>72.741037000000006</v>
      </c>
      <c r="R528" t="s">
        <v>4</v>
      </c>
      <c r="S528" t="s">
        <v>1449</v>
      </c>
      <c r="T528">
        <v>62.093206000000002</v>
      </c>
      <c r="V528">
        <v>186</v>
      </c>
      <c r="W528">
        <v>3.9E-2</v>
      </c>
      <c r="X528">
        <f>MIN(S528, V528)</f>
        <v>186</v>
      </c>
      <c r="Y528">
        <f>(X528-N528)/N528*100</f>
        <v>-55.502392344497608</v>
      </c>
    </row>
    <row r="529" spans="1:25" x14ac:dyDescent="0.3">
      <c r="A529" t="s">
        <v>1978</v>
      </c>
      <c r="C529">
        <v>1088362</v>
      </c>
      <c r="D529">
        <v>2442357</v>
      </c>
      <c r="E529">
        <v>36.79</v>
      </c>
      <c r="H529">
        <v>137870</v>
      </c>
      <c r="I529">
        <v>305215</v>
      </c>
      <c r="J529">
        <v>2.42</v>
      </c>
      <c r="M529" t="s">
        <v>3</v>
      </c>
      <c r="N529">
        <v>84</v>
      </c>
      <c r="O529">
        <v>9.1647060000000007</v>
      </c>
      <c r="R529" t="s">
        <v>3</v>
      </c>
      <c r="S529">
        <v>84</v>
      </c>
      <c r="T529">
        <v>0.35184500000000002</v>
      </c>
      <c r="V529">
        <v>84</v>
      </c>
      <c r="W529">
        <v>6.0999999999999999E-2</v>
      </c>
      <c r="X529">
        <f>MIN(S529, V529)</f>
        <v>84</v>
      </c>
      <c r="Y529">
        <f>(X529-N529)/N529*100</f>
        <v>0</v>
      </c>
    </row>
    <row r="530" spans="1:25" x14ac:dyDescent="0.3">
      <c r="A530" t="s">
        <v>1979</v>
      </c>
      <c r="C530">
        <v>5573358</v>
      </c>
      <c r="D530">
        <v>11385624</v>
      </c>
      <c r="E530">
        <v>100.32</v>
      </c>
      <c r="H530">
        <v>1341900</v>
      </c>
      <c r="I530">
        <v>2737765</v>
      </c>
      <c r="J530">
        <v>16.440000000000001</v>
      </c>
      <c r="M530" t="s">
        <v>4</v>
      </c>
      <c r="N530">
        <v>148</v>
      </c>
      <c r="O530">
        <v>73.116827000000001</v>
      </c>
      <c r="R530" t="s">
        <v>4</v>
      </c>
      <c r="S530" t="s">
        <v>1449</v>
      </c>
      <c r="T530">
        <v>61.869833</v>
      </c>
      <c r="V530">
        <v>149</v>
      </c>
      <c r="W530">
        <v>3.6999999999999998E-2</v>
      </c>
      <c r="X530">
        <f>MIN(S530, V530)</f>
        <v>149</v>
      </c>
      <c r="Y530">
        <f>(X530-N530)/N530*100</f>
        <v>0.67567567567567566</v>
      </c>
    </row>
    <row r="531" spans="1:25" x14ac:dyDescent="0.3">
      <c r="A531" t="s">
        <v>1980</v>
      </c>
      <c r="C531">
        <v>5662594</v>
      </c>
      <c r="D531">
        <v>11581742</v>
      </c>
      <c r="E531">
        <v>103.64</v>
      </c>
      <c r="H531">
        <v>1395772</v>
      </c>
      <c r="I531">
        <v>2851034</v>
      </c>
      <c r="J531">
        <v>17.46</v>
      </c>
      <c r="M531" t="s">
        <v>4</v>
      </c>
      <c r="N531">
        <v>155</v>
      </c>
      <c r="O531">
        <v>73.521918999999997</v>
      </c>
      <c r="R531" t="s">
        <v>4</v>
      </c>
      <c r="S531" t="s">
        <v>1449</v>
      </c>
      <c r="T531">
        <v>61.963999000000001</v>
      </c>
      <c r="V531">
        <v>157</v>
      </c>
      <c r="W531">
        <v>3.6999999999999998E-2</v>
      </c>
      <c r="X531">
        <f>MIN(S531, V531)</f>
        <v>157</v>
      </c>
      <c r="Y531">
        <f>(X531-N531)/N531*100</f>
        <v>1.2903225806451613</v>
      </c>
    </row>
    <row r="532" spans="1:25" x14ac:dyDescent="0.3">
      <c r="A532" t="s">
        <v>1981</v>
      </c>
      <c r="C532">
        <v>7209360</v>
      </c>
      <c r="D532">
        <v>14701596</v>
      </c>
      <c r="E532">
        <v>127.34</v>
      </c>
      <c r="H532">
        <v>1420668</v>
      </c>
      <c r="I532">
        <v>2892708</v>
      </c>
      <c r="J532">
        <v>17.79</v>
      </c>
      <c r="M532" t="s">
        <v>4</v>
      </c>
      <c r="N532">
        <v>146</v>
      </c>
      <c r="O532">
        <v>76.264189000000002</v>
      </c>
      <c r="R532" t="s">
        <v>4</v>
      </c>
      <c r="S532" t="s">
        <v>1449</v>
      </c>
      <c r="T532">
        <v>61.912770000000002</v>
      </c>
      <c r="V532">
        <v>133</v>
      </c>
      <c r="W532">
        <v>3.7999999999999999E-2</v>
      </c>
      <c r="X532">
        <f>MIN(S532, V532)</f>
        <v>133</v>
      </c>
      <c r="Y532">
        <f>(X532-N532)/N532*100</f>
        <v>-8.9041095890410951</v>
      </c>
    </row>
    <row r="533" spans="1:25" x14ac:dyDescent="0.3">
      <c r="A533" t="s">
        <v>1982</v>
      </c>
      <c r="C533">
        <v>6788664</v>
      </c>
      <c r="D533">
        <v>13811733</v>
      </c>
      <c r="E533">
        <v>119.76</v>
      </c>
      <c r="H533">
        <v>1398294</v>
      </c>
      <c r="I533">
        <v>2841113</v>
      </c>
      <c r="J533">
        <v>17.649999999999999</v>
      </c>
      <c r="M533" t="s">
        <v>4</v>
      </c>
      <c r="N533">
        <v>130</v>
      </c>
      <c r="O533">
        <v>75.091237000000007</v>
      </c>
      <c r="R533" t="s">
        <v>4</v>
      </c>
      <c r="S533" t="s">
        <v>1449</v>
      </c>
      <c r="T533">
        <v>61.880622000000002</v>
      </c>
      <c r="V533">
        <v>130</v>
      </c>
      <c r="W533">
        <v>0.04</v>
      </c>
      <c r="X533">
        <f>MIN(S533, V533)</f>
        <v>130</v>
      </c>
      <c r="Y533">
        <f>(X533-N533)/N533*100</f>
        <v>0</v>
      </c>
    </row>
    <row r="534" spans="1:25" x14ac:dyDescent="0.3">
      <c r="A534" t="s">
        <v>1983</v>
      </c>
      <c r="C534">
        <v>6286245</v>
      </c>
      <c r="D534">
        <v>12877933</v>
      </c>
      <c r="E534">
        <v>120.17</v>
      </c>
      <c r="H534">
        <v>1486674</v>
      </c>
      <c r="I534">
        <v>3041349</v>
      </c>
      <c r="J534">
        <v>21.4</v>
      </c>
      <c r="M534" t="s">
        <v>4</v>
      </c>
      <c r="N534">
        <v>193</v>
      </c>
      <c r="O534">
        <v>75.682413999999994</v>
      </c>
      <c r="R534" t="s">
        <v>4</v>
      </c>
      <c r="S534" t="s">
        <v>1449</v>
      </c>
      <c r="T534">
        <v>62.123341000000003</v>
      </c>
      <c r="V534">
        <v>161</v>
      </c>
      <c r="W534">
        <v>4.8000000000000001E-2</v>
      </c>
      <c r="X534">
        <f>MIN(S534, V534)</f>
        <v>161</v>
      </c>
      <c r="Y534">
        <f>(X534-N534)/N534*100</f>
        <v>-16.580310880829018</v>
      </c>
    </row>
    <row r="535" spans="1:25" x14ac:dyDescent="0.3">
      <c r="A535" t="s">
        <v>1984</v>
      </c>
      <c r="C535">
        <v>8504925</v>
      </c>
      <c r="D535">
        <v>17324264</v>
      </c>
      <c r="E535">
        <v>153.24</v>
      </c>
      <c r="H535">
        <v>1534455</v>
      </c>
      <c r="I535">
        <v>3120796</v>
      </c>
      <c r="J535">
        <v>19.899999999999999</v>
      </c>
      <c r="M535" t="s">
        <v>4</v>
      </c>
      <c r="N535">
        <v>235</v>
      </c>
      <c r="O535">
        <v>79.607855999999998</v>
      </c>
      <c r="R535" t="s">
        <v>4</v>
      </c>
      <c r="S535" t="s">
        <v>1449</v>
      </c>
      <c r="T535">
        <v>62.026173999999997</v>
      </c>
      <c r="V535">
        <v>128</v>
      </c>
      <c r="W535">
        <v>4.2000000000000003E-2</v>
      </c>
      <c r="X535">
        <f>MIN(S535, V535)</f>
        <v>128</v>
      </c>
      <c r="Y535">
        <f>(X535-N535)/N535*100</f>
        <v>-45.531914893617021</v>
      </c>
    </row>
    <row r="536" spans="1:25" x14ac:dyDescent="0.3">
      <c r="A536" t="s">
        <v>1985</v>
      </c>
      <c r="C536">
        <v>6081808</v>
      </c>
      <c r="D536">
        <v>12414526</v>
      </c>
      <c r="E536">
        <v>109.68</v>
      </c>
      <c r="H536">
        <v>1451664</v>
      </c>
      <c r="I536">
        <v>2959526</v>
      </c>
      <c r="J536">
        <v>21.57</v>
      </c>
      <c r="M536" t="s">
        <v>4</v>
      </c>
      <c r="N536">
        <v>151</v>
      </c>
      <c r="O536">
        <v>74.323232000000004</v>
      </c>
      <c r="R536" t="s">
        <v>4</v>
      </c>
      <c r="S536" t="s">
        <v>1449</v>
      </c>
      <c r="T536">
        <v>62.029144000000002</v>
      </c>
      <c r="V536">
        <v>152</v>
      </c>
      <c r="W536">
        <v>3.5999999999999997E-2</v>
      </c>
      <c r="X536">
        <f>MIN(S536, V536)</f>
        <v>152</v>
      </c>
      <c r="Y536">
        <f>(X536-N536)/N536*100</f>
        <v>0.66225165562913912</v>
      </c>
    </row>
    <row r="537" spans="1:25" x14ac:dyDescent="0.3">
      <c r="A537" t="s">
        <v>1986</v>
      </c>
      <c r="C537">
        <v>7668558</v>
      </c>
      <c r="D537">
        <v>15687426</v>
      </c>
      <c r="E537">
        <v>144.93</v>
      </c>
      <c r="H537">
        <v>1672951</v>
      </c>
      <c r="I537">
        <v>3417521</v>
      </c>
      <c r="J537">
        <v>24.82</v>
      </c>
      <c r="M537" t="s">
        <v>4</v>
      </c>
      <c r="N537">
        <v>347</v>
      </c>
      <c r="O537">
        <v>78.025423000000004</v>
      </c>
      <c r="R537" t="s">
        <v>4</v>
      </c>
      <c r="S537" t="s">
        <v>1449</v>
      </c>
      <c r="T537">
        <v>62.284762999999998</v>
      </c>
      <c r="V537">
        <v>160</v>
      </c>
      <c r="W537">
        <v>4.5999999999999999E-2</v>
      </c>
      <c r="X537">
        <f>MIN(S537, V537)</f>
        <v>160</v>
      </c>
      <c r="Y537">
        <f>(X537-N537)/N537*100</f>
        <v>-53.89048991354467</v>
      </c>
    </row>
    <row r="538" spans="1:25" x14ac:dyDescent="0.3">
      <c r="A538" t="s">
        <v>1987</v>
      </c>
      <c r="C538">
        <v>6781110</v>
      </c>
      <c r="D538">
        <v>13855090</v>
      </c>
      <c r="E538">
        <v>125.74</v>
      </c>
      <c r="H538">
        <v>1472865</v>
      </c>
      <c r="I538">
        <v>3005005</v>
      </c>
      <c r="J538">
        <v>18.600000000000001</v>
      </c>
      <c r="M538" t="s">
        <v>4</v>
      </c>
      <c r="N538">
        <v>179</v>
      </c>
      <c r="O538">
        <v>76.711119999999994</v>
      </c>
      <c r="R538" t="s">
        <v>4</v>
      </c>
      <c r="S538" t="s">
        <v>1449</v>
      </c>
      <c r="T538">
        <v>62.025646000000002</v>
      </c>
      <c r="V538">
        <v>148</v>
      </c>
      <c r="W538">
        <v>0.04</v>
      </c>
      <c r="X538">
        <f>MIN(S538, V538)</f>
        <v>148</v>
      </c>
      <c r="Y538">
        <f>(X538-N538)/N538*100</f>
        <v>-17.318435754189945</v>
      </c>
    </row>
    <row r="539" spans="1:25" x14ac:dyDescent="0.3">
      <c r="A539" t="s">
        <v>1988</v>
      </c>
      <c r="C539">
        <v>6677930</v>
      </c>
      <c r="D539">
        <v>13625937</v>
      </c>
      <c r="E539">
        <v>122.97</v>
      </c>
      <c r="H539">
        <v>1446048</v>
      </c>
      <c r="I539">
        <v>2946479</v>
      </c>
      <c r="J539">
        <v>18.440000000000001</v>
      </c>
      <c r="M539" t="s">
        <v>4</v>
      </c>
      <c r="N539">
        <v>152</v>
      </c>
      <c r="O539">
        <v>75.682430999999994</v>
      </c>
      <c r="R539" t="s">
        <v>4</v>
      </c>
      <c r="S539" t="s">
        <v>1449</v>
      </c>
      <c r="T539">
        <v>61.975819000000001</v>
      </c>
      <c r="V539">
        <v>143</v>
      </c>
      <c r="W539">
        <v>3.9E-2</v>
      </c>
      <c r="X539">
        <f>MIN(S539, V539)</f>
        <v>143</v>
      </c>
      <c r="Y539">
        <f>(X539-N539)/N539*100</f>
        <v>-5.9210526315789469</v>
      </c>
    </row>
    <row r="540" spans="1:25" x14ac:dyDescent="0.3">
      <c r="A540" t="s">
        <v>1989</v>
      </c>
      <c r="C540">
        <v>1011172</v>
      </c>
      <c r="D540">
        <v>2283678</v>
      </c>
      <c r="E540">
        <v>36.409999999999997</v>
      </c>
      <c r="H540">
        <v>122796</v>
      </c>
      <c r="I540">
        <v>273112</v>
      </c>
      <c r="J540">
        <v>2.31</v>
      </c>
      <c r="M540" t="s">
        <v>3</v>
      </c>
      <c r="N540">
        <v>78</v>
      </c>
      <c r="O540">
        <v>10.514175</v>
      </c>
      <c r="R540" t="s">
        <v>3</v>
      </c>
      <c r="S540">
        <v>78</v>
      </c>
      <c r="T540">
        <v>0.37092399999999998</v>
      </c>
      <c r="V540">
        <v>80</v>
      </c>
      <c r="W540">
        <v>4.8000000000000001E-2</v>
      </c>
      <c r="X540">
        <f>MIN(S540, V540)</f>
        <v>78</v>
      </c>
      <c r="Y540">
        <f>(X540-N540)/N540*100</f>
        <v>0</v>
      </c>
    </row>
    <row r="541" spans="1:25" x14ac:dyDescent="0.3">
      <c r="A541" t="s">
        <v>1990</v>
      </c>
      <c r="C541">
        <v>5526962</v>
      </c>
      <c r="D541">
        <v>11270990</v>
      </c>
      <c r="E541">
        <v>100.8</v>
      </c>
      <c r="H541">
        <v>1303702</v>
      </c>
      <c r="I541">
        <v>2655190</v>
      </c>
      <c r="J541">
        <v>16.02</v>
      </c>
      <c r="M541" t="s">
        <v>4</v>
      </c>
      <c r="N541">
        <v>144</v>
      </c>
      <c r="O541">
        <v>72.990945999999994</v>
      </c>
      <c r="R541" t="s">
        <v>4</v>
      </c>
      <c r="S541" t="s">
        <v>1449</v>
      </c>
      <c r="T541">
        <v>61.825848999999998</v>
      </c>
      <c r="V541">
        <v>141</v>
      </c>
      <c r="W541">
        <v>3.5999999999999997E-2</v>
      </c>
      <c r="X541">
        <f>MIN(S541, V541)</f>
        <v>141</v>
      </c>
      <c r="Y541">
        <f>(X541-N541)/N541*100</f>
        <v>-2.083333333333333</v>
      </c>
    </row>
    <row r="542" spans="1:25" x14ac:dyDescent="0.3">
      <c r="A542" t="s">
        <v>1991</v>
      </c>
      <c r="C542">
        <v>9186912</v>
      </c>
      <c r="D542">
        <v>18620333</v>
      </c>
      <c r="E542">
        <v>157.91</v>
      </c>
      <c r="H542">
        <v>1585836</v>
      </c>
      <c r="I542">
        <v>3209681</v>
      </c>
      <c r="J542">
        <v>21.06</v>
      </c>
      <c r="M542" t="s">
        <v>4</v>
      </c>
      <c r="N542">
        <v>175</v>
      </c>
      <c r="O542">
        <v>79.359444999999994</v>
      </c>
      <c r="R542" t="s">
        <v>4</v>
      </c>
      <c r="S542">
        <v>109</v>
      </c>
      <c r="T542">
        <v>62.388457000000002</v>
      </c>
      <c r="V542">
        <v>115</v>
      </c>
      <c r="W542">
        <v>4.2000000000000003E-2</v>
      </c>
      <c r="X542">
        <f>MIN(S542, V542)</f>
        <v>109</v>
      </c>
      <c r="Y542">
        <f>(X542-N542)/N542*100</f>
        <v>-37.714285714285715</v>
      </c>
    </row>
    <row r="543" spans="1:25" x14ac:dyDescent="0.3">
      <c r="A543" t="s">
        <v>1992</v>
      </c>
      <c r="C543">
        <v>8010728</v>
      </c>
      <c r="D543">
        <v>16245546</v>
      </c>
      <c r="E543">
        <v>135.97</v>
      </c>
      <c r="H543">
        <v>1418828</v>
      </c>
      <c r="I543">
        <v>2873271</v>
      </c>
      <c r="J543">
        <v>18.14</v>
      </c>
      <c r="M543" t="s">
        <v>4</v>
      </c>
      <c r="N543">
        <v>122</v>
      </c>
      <c r="O543">
        <v>76.784856000000005</v>
      </c>
      <c r="R543" t="s">
        <v>4</v>
      </c>
      <c r="S543" t="s">
        <v>1449</v>
      </c>
      <c r="T543">
        <v>61.860365000000002</v>
      </c>
      <c r="V543">
        <v>112</v>
      </c>
      <c r="W543">
        <v>4.2000000000000003E-2</v>
      </c>
      <c r="X543">
        <f>MIN(S543, V543)</f>
        <v>112</v>
      </c>
      <c r="Y543">
        <f>(X543-N543)/N543*100</f>
        <v>-8.1967213114754092</v>
      </c>
    </row>
    <row r="544" spans="1:25" x14ac:dyDescent="0.3">
      <c r="A544" t="s">
        <v>1993</v>
      </c>
      <c r="C544">
        <v>8069206</v>
      </c>
      <c r="D544">
        <v>16342722</v>
      </c>
      <c r="E544">
        <v>134.86000000000001</v>
      </c>
      <c r="H544">
        <v>1414057</v>
      </c>
      <c r="I544">
        <v>2860056</v>
      </c>
      <c r="J544">
        <v>17.96</v>
      </c>
      <c r="M544" t="s">
        <v>4</v>
      </c>
      <c r="N544">
        <v>109</v>
      </c>
      <c r="O544">
        <v>76.247039999999998</v>
      </c>
      <c r="R544" t="s">
        <v>4</v>
      </c>
      <c r="S544">
        <v>107</v>
      </c>
      <c r="T544">
        <v>62.203507999999999</v>
      </c>
      <c r="V544">
        <v>108</v>
      </c>
      <c r="W544">
        <v>3.9E-2</v>
      </c>
      <c r="X544">
        <f>MIN(S544, V544)</f>
        <v>107</v>
      </c>
      <c r="Y544">
        <f>(X544-N544)/N544*100</f>
        <v>-1.834862385321101</v>
      </c>
    </row>
    <row r="545" spans="1:25" x14ac:dyDescent="0.3">
      <c r="A545" t="s">
        <v>1994</v>
      </c>
      <c r="C545">
        <v>6889008</v>
      </c>
      <c r="D545">
        <v>13977691</v>
      </c>
      <c r="E545">
        <v>118.1</v>
      </c>
      <c r="H545">
        <v>1364160</v>
      </c>
      <c r="I545">
        <v>2764213</v>
      </c>
      <c r="J545">
        <v>17.07</v>
      </c>
      <c r="M545" t="s">
        <v>4</v>
      </c>
      <c r="N545">
        <v>117</v>
      </c>
      <c r="O545">
        <v>74.784754000000007</v>
      </c>
      <c r="R545" t="s">
        <v>4</v>
      </c>
      <c r="S545">
        <v>111</v>
      </c>
      <c r="T545">
        <v>62.151547999999998</v>
      </c>
      <c r="V545">
        <v>119</v>
      </c>
      <c r="W545">
        <v>4.4999999999999998E-2</v>
      </c>
      <c r="X545">
        <f>MIN(S545, V545)</f>
        <v>111</v>
      </c>
      <c r="Y545">
        <f>(X545-N545)/N545*100</f>
        <v>-5.1282051282051277</v>
      </c>
    </row>
    <row r="546" spans="1:25" x14ac:dyDescent="0.3">
      <c r="A546" t="s">
        <v>1995</v>
      </c>
      <c r="C546">
        <v>8335230</v>
      </c>
      <c r="D546">
        <v>16906177</v>
      </c>
      <c r="E546">
        <v>141.78</v>
      </c>
      <c r="H546">
        <v>1427440</v>
      </c>
      <c r="I546">
        <v>2891141</v>
      </c>
      <c r="J546">
        <v>18.41</v>
      </c>
      <c r="M546" t="s">
        <v>4</v>
      </c>
      <c r="N546">
        <v>111</v>
      </c>
      <c r="O546">
        <v>77.298406999999997</v>
      </c>
      <c r="R546" t="s">
        <v>4</v>
      </c>
      <c r="S546">
        <v>107</v>
      </c>
      <c r="T546">
        <v>62.203516</v>
      </c>
      <c r="V546">
        <v>111</v>
      </c>
      <c r="W546">
        <v>0.04</v>
      </c>
      <c r="X546">
        <f>MIN(S546, V546)</f>
        <v>107</v>
      </c>
      <c r="Y546">
        <f>(X546-N546)/N546*100</f>
        <v>-3.6036036036036037</v>
      </c>
    </row>
    <row r="547" spans="1:25" x14ac:dyDescent="0.3">
      <c r="A547" t="s">
        <v>1996</v>
      </c>
      <c r="C547">
        <v>8401932</v>
      </c>
      <c r="D547">
        <v>17093362</v>
      </c>
      <c r="E547">
        <v>148.30000000000001</v>
      </c>
      <c r="H547">
        <v>1467004</v>
      </c>
      <c r="I547">
        <v>2979834</v>
      </c>
      <c r="J547">
        <v>18.75</v>
      </c>
      <c r="M547" t="s">
        <v>4</v>
      </c>
      <c r="N547">
        <v>147</v>
      </c>
      <c r="O547">
        <v>79.267893000000001</v>
      </c>
      <c r="R547" t="s">
        <v>4</v>
      </c>
      <c r="S547" t="s">
        <v>1449</v>
      </c>
      <c r="T547">
        <v>61.926485999999997</v>
      </c>
      <c r="V547">
        <v>120</v>
      </c>
      <c r="W547">
        <v>4.1000000000000002E-2</v>
      </c>
      <c r="X547">
        <f>MIN(S547, V547)</f>
        <v>120</v>
      </c>
      <c r="Y547">
        <f>(X547-N547)/N547*100</f>
        <v>-18.367346938775512</v>
      </c>
    </row>
    <row r="548" spans="1:25" x14ac:dyDescent="0.3">
      <c r="A548" t="s">
        <v>1997</v>
      </c>
      <c r="C548">
        <v>7304904</v>
      </c>
      <c r="D548">
        <v>14853733</v>
      </c>
      <c r="E548">
        <v>128.22</v>
      </c>
      <c r="H548">
        <v>1375306</v>
      </c>
      <c r="I548">
        <v>2792553</v>
      </c>
      <c r="J548">
        <v>21.23</v>
      </c>
      <c r="M548" t="s">
        <v>4</v>
      </c>
      <c r="N548">
        <v>127</v>
      </c>
      <c r="O548">
        <v>75.838603000000006</v>
      </c>
      <c r="R548" t="s">
        <v>4</v>
      </c>
      <c r="S548" t="s">
        <v>1449</v>
      </c>
      <c r="T548">
        <v>61.838451999999997</v>
      </c>
      <c r="V548">
        <v>121</v>
      </c>
      <c r="W548">
        <v>3.5999999999999997E-2</v>
      </c>
      <c r="X548">
        <f>MIN(S548, V548)</f>
        <v>121</v>
      </c>
      <c r="Y548">
        <f>(X548-N548)/N548*100</f>
        <v>-4.7244094488188972</v>
      </c>
    </row>
    <row r="549" spans="1:25" x14ac:dyDescent="0.3">
      <c r="A549" t="s">
        <v>1998</v>
      </c>
      <c r="C549">
        <v>8168840</v>
      </c>
      <c r="D549">
        <v>16611113</v>
      </c>
      <c r="E549">
        <v>144.33000000000001</v>
      </c>
      <c r="H549">
        <v>1441560</v>
      </c>
      <c r="I549">
        <v>2926953</v>
      </c>
      <c r="J549">
        <v>18.829999999999998</v>
      </c>
      <c r="M549" t="s">
        <v>4</v>
      </c>
      <c r="N549">
        <v>121</v>
      </c>
      <c r="O549">
        <v>77.843244999999996</v>
      </c>
      <c r="R549" t="s">
        <v>4</v>
      </c>
      <c r="S549" t="s">
        <v>1449</v>
      </c>
      <c r="T549">
        <v>61.907694999999997</v>
      </c>
      <c r="V549">
        <v>119</v>
      </c>
      <c r="W549">
        <v>3.7999999999999999E-2</v>
      </c>
      <c r="X549">
        <f>MIN(S549, V549)</f>
        <v>119</v>
      </c>
      <c r="Y549">
        <f>(X549-N549)/N549*100</f>
        <v>-1.6528925619834711</v>
      </c>
    </row>
    <row r="550" spans="1:25" x14ac:dyDescent="0.3">
      <c r="A550" t="s">
        <v>1999</v>
      </c>
      <c r="C550">
        <v>6807520</v>
      </c>
      <c r="D550">
        <v>13844488</v>
      </c>
      <c r="E550">
        <v>119.26</v>
      </c>
      <c r="H550">
        <v>1387520</v>
      </c>
      <c r="I550">
        <v>2817988</v>
      </c>
      <c r="J550">
        <v>17.22</v>
      </c>
      <c r="M550" t="s">
        <v>4</v>
      </c>
      <c r="N550">
        <v>121</v>
      </c>
      <c r="O550">
        <v>74.920473999999999</v>
      </c>
      <c r="R550" t="s">
        <v>4</v>
      </c>
      <c r="S550">
        <v>120</v>
      </c>
      <c r="T550">
        <v>62.223517000000001</v>
      </c>
      <c r="V550">
        <v>127</v>
      </c>
      <c r="W550">
        <v>4.9000000000000002E-2</v>
      </c>
      <c r="X550">
        <f>MIN(S550, V550)</f>
        <v>120</v>
      </c>
      <c r="Y550">
        <f>(X550-N550)/N550*100</f>
        <v>-0.82644628099173556</v>
      </c>
    </row>
    <row r="551" spans="1:25" x14ac:dyDescent="0.3">
      <c r="A551" t="s">
        <v>2000</v>
      </c>
      <c r="C551">
        <v>1003904</v>
      </c>
      <c r="D551">
        <v>2292531</v>
      </c>
      <c r="E551">
        <v>37.06</v>
      </c>
      <c r="H551">
        <v>153088</v>
      </c>
      <c r="I551">
        <v>345249</v>
      </c>
      <c r="J551">
        <v>2.7</v>
      </c>
      <c r="M551" t="s">
        <v>3</v>
      </c>
      <c r="N551">
        <v>97</v>
      </c>
      <c r="O551">
        <v>9.1589430000000007</v>
      </c>
      <c r="R551" t="s">
        <v>3</v>
      </c>
      <c r="S551">
        <v>97</v>
      </c>
      <c r="T551">
        <v>0.514158</v>
      </c>
      <c r="V551">
        <v>103</v>
      </c>
      <c r="W551">
        <v>6.9000000000000006E-2</v>
      </c>
      <c r="X551">
        <f>MIN(S551, V551)</f>
        <v>97</v>
      </c>
      <c r="Y551">
        <f>(X551-N551)/N551*100</f>
        <v>0</v>
      </c>
    </row>
    <row r="552" spans="1:25" x14ac:dyDescent="0.3">
      <c r="A552" t="s">
        <v>2001</v>
      </c>
      <c r="C552">
        <v>9027135</v>
      </c>
      <c r="D552">
        <v>18206257</v>
      </c>
      <c r="E552">
        <v>142.38</v>
      </c>
      <c r="H552">
        <v>1450514</v>
      </c>
      <c r="I552">
        <v>2921918</v>
      </c>
      <c r="J552">
        <v>18.59</v>
      </c>
      <c r="M552" t="s">
        <v>4</v>
      </c>
      <c r="N552">
        <v>89</v>
      </c>
      <c r="O552">
        <v>77.543543</v>
      </c>
      <c r="R552" t="s">
        <v>4</v>
      </c>
      <c r="S552">
        <v>88</v>
      </c>
      <c r="T552">
        <v>62.134802000000001</v>
      </c>
      <c r="V552">
        <v>93</v>
      </c>
      <c r="W552">
        <v>0.04</v>
      </c>
      <c r="X552">
        <f>MIN(S552, V552)</f>
        <v>88</v>
      </c>
      <c r="Y552">
        <f>(X552-N552)/N552*100</f>
        <v>-1.1235955056179776</v>
      </c>
    </row>
    <row r="553" spans="1:25" x14ac:dyDescent="0.3">
      <c r="A553" t="s">
        <v>2002</v>
      </c>
      <c r="C553">
        <v>9954882</v>
      </c>
      <c r="D553">
        <v>20136674</v>
      </c>
      <c r="E553">
        <v>163.16</v>
      </c>
      <c r="H553">
        <v>1543158</v>
      </c>
      <c r="I553">
        <v>3116958</v>
      </c>
      <c r="J553">
        <v>19.64</v>
      </c>
      <c r="M553" t="s">
        <v>4</v>
      </c>
      <c r="N553">
        <v>101</v>
      </c>
      <c r="O553">
        <v>79.515634000000006</v>
      </c>
      <c r="R553" t="s">
        <v>3</v>
      </c>
      <c r="S553">
        <v>101</v>
      </c>
      <c r="T553">
        <v>3.3750710000000002</v>
      </c>
      <c r="V553">
        <v>101</v>
      </c>
      <c r="W553">
        <v>4.8000000000000001E-2</v>
      </c>
      <c r="X553">
        <f>MIN(S553, V553)</f>
        <v>101</v>
      </c>
      <c r="Y553">
        <f>(X553-N553)/N553*100</f>
        <v>0</v>
      </c>
    </row>
    <row r="554" spans="1:25" x14ac:dyDescent="0.3">
      <c r="A554" t="s">
        <v>2003</v>
      </c>
      <c r="C554">
        <v>9997064</v>
      </c>
      <c r="D554">
        <v>20171895</v>
      </c>
      <c r="E554">
        <v>162.1</v>
      </c>
      <c r="H554">
        <v>1428152</v>
      </c>
      <c r="I554">
        <v>2877783</v>
      </c>
      <c r="J554">
        <v>18.88</v>
      </c>
      <c r="M554" t="s">
        <v>4</v>
      </c>
      <c r="N554">
        <v>84</v>
      </c>
      <c r="O554">
        <v>79.259253000000001</v>
      </c>
      <c r="R554" t="s">
        <v>4</v>
      </c>
      <c r="S554">
        <v>82</v>
      </c>
      <c r="T554">
        <v>62.102522999999998</v>
      </c>
      <c r="V554">
        <v>87</v>
      </c>
      <c r="W554">
        <v>3.7999999999999999E-2</v>
      </c>
      <c r="X554">
        <f>MIN(S554, V554)</f>
        <v>82</v>
      </c>
      <c r="Y554">
        <f>(X554-N554)/N554*100</f>
        <v>-2.3809523809523809</v>
      </c>
    </row>
    <row r="555" spans="1:25" x14ac:dyDescent="0.3">
      <c r="A555" t="s">
        <v>2004</v>
      </c>
      <c r="C555">
        <v>8156610</v>
      </c>
      <c r="D555">
        <v>16494965</v>
      </c>
      <c r="E555">
        <v>132.86000000000001</v>
      </c>
      <c r="H555">
        <v>1348200</v>
      </c>
      <c r="I555">
        <v>2722605</v>
      </c>
      <c r="J555">
        <v>17.239999999999998</v>
      </c>
      <c r="M555" t="s">
        <v>4</v>
      </c>
      <c r="N555">
        <v>96</v>
      </c>
      <c r="O555">
        <v>76.011685</v>
      </c>
      <c r="R555" t="s">
        <v>4</v>
      </c>
      <c r="S555">
        <v>94</v>
      </c>
      <c r="T555">
        <v>62.092041999999999</v>
      </c>
      <c r="V555">
        <v>99</v>
      </c>
      <c r="W555">
        <v>4.2999999999999997E-2</v>
      </c>
      <c r="X555">
        <f>MIN(S555, V555)</f>
        <v>94</v>
      </c>
      <c r="Y555">
        <f>(X555-N555)/N555*100</f>
        <v>-2.083333333333333</v>
      </c>
    </row>
    <row r="556" spans="1:25" x14ac:dyDescent="0.3">
      <c r="A556" t="s">
        <v>2005</v>
      </c>
      <c r="C556">
        <v>8117291</v>
      </c>
      <c r="D556">
        <v>16453277</v>
      </c>
      <c r="E556">
        <v>135.51</v>
      </c>
      <c r="H556">
        <v>1414473</v>
      </c>
      <c r="I556">
        <v>2863015</v>
      </c>
      <c r="J556">
        <v>16.97</v>
      </c>
      <c r="M556" t="s">
        <v>4</v>
      </c>
      <c r="N556">
        <v>117</v>
      </c>
      <c r="O556">
        <v>76.127672000000004</v>
      </c>
      <c r="R556" t="s">
        <v>4</v>
      </c>
      <c r="S556">
        <v>107</v>
      </c>
      <c r="T556">
        <v>62.094498999999999</v>
      </c>
      <c r="V556">
        <v>110</v>
      </c>
      <c r="W556">
        <v>3.9E-2</v>
      </c>
      <c r="X556">
        <f>MIN(S556, V556)</f>
        <v>107</v>
      </c>
      <c r="Y556">
        <f>(X556-N556)/N556*100</f>
        <v>-8.5470085470085468</v>
      </c>
    </row>
    <row r="557" spans="1:25" x14ac:dyDescent="0.3">
      <c r="A557" t="s">
        <v>2006</v>
      </c>
      <c r="C557">
        <v>8378664</v>
      </c>
      <c r="D557">
        <v>16976165</v>
      </c>
      <c r="E557">
        <v>129.05000000000001</v>
      </c>
      <c r="H557">
        <v>1462314</v>
      </c>
      <c r="I557">
        <v>2958665</v>
      </c>
      <c r="J557">
        <v>17.11</v>
      </c>
      <c r="M557" t="s">
        <v>4</v>
      </c>
      <c r="N557">
        <v>176</v>
      </c>
      <c r="O557">
        <v>76.626886999999996</v>
      </c>
      <c r="R557" t="s">
        <v>4</v>
      </c>
      <c r="S557" t="s">
        <v>1449</v>
      </c>
      <c r="T557">
        <v>61.778377999999996</v>
      </c>
      <c r="V557">
        <v>110</v>
      </c>
      <c r="W557">
        <v>3.9E-2</v>
      </c>
      <c r="X557">
        <f>MIN(S557, V557)</f>
        <v>110</v>
      </c>
      <c r="Y557">
        <f>(X557-N557)/N557*100</f>
        <v>-37.5</v>
      </c>
    </row>
    <row r="558" spans="1:25" x14ac:dyDescent="0.3">
      <c r="A558" t="s">
        <v>2007</v>
      </c>
      <c r="C558">
        <v>9750855</v>
      </c>
      <c r="D558">
        <v>19787252</v>
      </c>
      <c r="E558">
        <v>151.43</v>
      </c>
      <c r="H558">
        <v>1549072</v>
      </c>
      <c r="I558">
        <v>3138777</v>
      </c>
      <c r="J558">
        <v>18.28</v>
      </c>
      <c r="M558" t="s">
        <v>4</v>
      </c>
      <c r="N558">
        <v>164</v>
      </c>
      <c r="O558">
        <v>79.511403000000001</v>
      </c>
      <c r="R558" t="s">
        <v>4</v>
      </c>
      <c r="S558">
        <v>108</v>
      </c>
      <c r="T558">
        <v>62.233525</v>
      </c>
      <c r="V558">
        <v>111</v>
      </c>
      <c r="W558">
        <v>4.2999999999999997E-2</v>
      </c>
      <c r="X558">
        <f>MIN(S558, V558)</f>
        <v>108</v>
      </c>
      <c r="Y558">
        <f>(X558-N558)/N558*100</f>
        <v>-34.146341463414636</v>
      </c>
    </row>
    <row r="559" spans="1:25" x14ac:dyDescent="0.3">
      <c r="A559" t="s">
        <v>2008</v>
      </c>
      <c r="C559">
        <v>8520096</v>
      </c>
      <c r="D559">
        <v>17235709</v>
      </c>
      <c r="E559">
        <v>129.28</v>
      </c>
      <c r="H559">
        <v>1379054</v>
      </c>
      <c r="I559">
        <v>2785742</v>
      </c>
      <c r="J559">
        <v>16.45</v>
      </c>
      <c r="M559" t="s">
        <v>4</v>
      </c>
      <c r="N559">
        <v>100</v>
      </c>
      <c r="O559">
        <v>76.518219999999999</v>
      </c>
      <c r="R559" t="s">
        <v>4</v>
      </c>
      <c r="S559">
        <v>96</v>
      </c>
      <c r="T559">
        <v>61.980626000000001</v>
      </c>
      <c r="V559">
        <v>100</v>
      </c>
      <c r="W559">
        <v>4.1000000000000002E-2</v>
      </c>
      <c r="X559">
        <f>MIN(S559, V559)</f>
        <v>96</v>
      </c>
      <c r="Y559">
        <f>(X559-N559)/N559*100</f>
        <v>-4</v>
      </c>
    </row>
    <row r="560" spans="1:25" x14ac:dyDescent="0.3">
      <c r="A560" t="s">
        <v>2009</v>
      </c>
      <c r="C560">
        <v>11050350</v>
      </c>
      <c r="D560">
        <v>22345708</v>
      </c>
      <c r="E560">
        <v>165.12</v>
      </c>
      <c r="H560">
        <v>1729620</v>
      </c>
      <c r="I560">
        <v>3492982</v>
      </c>
      <c r="J560">
        <v>20.37</v>
      </c>
      <c r="M560" t="s">
        <v>4</v>
      </c>
      <c r="N560">
        <v>103</v>
      </c>
      <c r="O560">
        <v>80.654497000000006</v>
      </c>
      <c r="R560" t="s">
        <v>4</v>
      </c>
      <c r="S560">
        <v>101</v>
      </c>
      <c r="T560">
        <v>62.430141999999996</v>
      </c>
      <c r="V560">
        <v>107</v>
      </c>
      <c r="W560">
        <v>0.04</v>
      </c>
      <c r="X560">
        <f>MIN(S560, V560)</f>
        <v>101</v>
      </c>
      <c r="Y560">
        <f>(X560-N560)/N560*100</f>
        <v>-1.9417475728155338</v>
      </c>
    </row>
    <row r="561" spans="1:25" x14ac:dyDescent="0.3">
      <c r="A561" t="s">
        <v>2010</v>
      </c>
      <c r="C561">
        <v>11621928</v>
      </c>
      <c r="D561">
        <v>23473239</v>
      </c>
      <c r="E561">
        <v>169.41</v>
      </c>
      <c r="H561">
        <v>1752648</v>
      </c>
      <c r="I561">
        <v>3535159</v>
      </c>
      <c r="J561">
        <v>20.5</v>
      </c>
      <c r="M561" t="s">
        <v>3</v>
      </c>
      <c r="N561">
        <v>101</v>
      </c>
      <c r="O561">
        <v>36.753511000000003</v>
      </c>
      <c r="R561" t="s">
        <v>3</v>
      </c>
      <c r="S561">
        <v>101</v>
      </c>
      <c r="T561">
        <v>5.2726819999999996</v>
      </c>
      <c r="V561">
        <v>102</v>
      </c>
      <c r="W561">
        <v>4.1000000000000002E-2</v>
      </c>
      <c r="X561">
        <f>MIN(S561, V561)</f>
        <v>101</v>
      </c>
      <c r="Y561">
        <f>(X561-N561)/N561*100</f>
        <v>0</v>
      </c>
    </row>
    <row r="562" spans="1:25" x14ac:dyDescent="0.3">
      <c r="A562" t="s">
        <v>2011</v>
      </c>
      <c r="C562">
        <v>1569715</v>
      </c>
      <c r="D562">
        <v>3511372</v>
      </c>
      <c r="E562">
        <v>61.49</v>
      </c>
      <c r="H562">
        <v>419293</v>
      </c>
      <c r="I562">
        <v>933706</v>
      </c>
      <c r="J562">
        <v>9.48</v>
      </c>
      <c r="M562" t="s">
        <v>4</v>
      </c>
      <c r="N562">
        <v>187</v>
      </c>
      <c r="O562">
        <v>69.881602000000001</v>
      </c>
      <c r="R562" t="s">
        <v>4</v>
      </c>
      <c r="S562">
        <v>183</v>
      </c>
      <c r="T562">
        <v>61.118952999999998</v>
      </c>
      <c r="V562">
        <v>198</v>
      </c>
      <c r="W562">
        <v>3.6999999999999998E-2</v>
      </c>
      <c r="X562">
        <f>MIN(S562, V562)</f>
        <v>183</v>
      </c>
      <c r="Y562">
        <f>(X562-N562)/N562*100</f>
        <v>-2.1390374331550799</v>
      </c>
    </row>
    <row r="563" spans="1:25" x14ac:dyDescent="0.3">
      <c r="A563" t="s">
        <v>2012</v>
      </c>
      <c r="C563">
        <v>1268560</v>
      </c>
      <c r="D563">
        <v>2773890</v>
      </c>
      <c r="E563">
        <v>40.92</v>
      </c>
      <c r="H563">
        <v>365620</v>
      </c>
      <c r="I563">
        <v>796362</v>
      </c>
      <c r="J563">
        <v>6.12</v>
      </c>
      <c r="M563" t="s">
        <v>4</v>
      </c>
      <c r="N563">
        <v>169</v>
      </c>
      <c r="O563">
        <v>67.123686000000006</v>
      </c>
      <c r="R563" t="s">
        <v>4</v>
      </c>
      <c r="S563">
        <v>158</v>
      </c>
      <c r="T563">
        <v>60.980652999999997</v>
      </c>
      <c r="V563">
        <v>180</v>
      </c>
      <c r="W563">
        <v>3.2000000000000001E-2</v>
      </c>
      <c r="X563">
        <f>MIN(S563, V563)</f>
        <v>158</v>
      </c>
      <c r="Y563">
        <f>(X563-N563)/N563*100</f>
        <v>-6.5088757396449708</v>
      </c>
    </row>
    <row r="564" spans="1:25" x14ac:dyDescent="0.3">
      <c r="A564" t="s">
        <v>2013</v>
      </c>
      <c r="C564">
        <v>1315944</v>
      </c>
      <c r="D564">
        <v>2829014</v>
      </c>
      <c r="E564">
        <v>38.119999999999997</v>
      </c>
      <c r="H564">
        <v>364794</v>
      </c>
      <c r="I564">
        <v>781364</v>
      </c>
      <c r="J564">
        <v>7.49</v>
      </c>
      <c r="M564" t="s">
        <v>4</v>
      </c>
      <c r="N564">
        <v>150</v>
      </c>
      <c r="O564">
        <v>66.054545000000005</v>
      </c>
      <c r="R564" t="s">
        <v>4</v>
      </c>
      <c r="S564">
        <v>144</v>
      </c>
      <c r="T564">
        <v>60.830919999999999</v>
      </c>
      <c r="V564">
        <v>162</v>
      </c>
      <c r="W564">
        <v>3.2000000000000001E-2</v>
      </c>
      <c r="X564">
        <f>MIN(S564, V564)</f>
        <v>144</v>
      </c>
      <c r="Y564">
        <f>(X564-N564)/N564*100</f>
        <v>-4</v>
      </c>
    </row>
    <row r="565" spans="1:25" x14ac:dyDescent="0.3">
      <c r="A565" t="s">
        <v>2014</v>
      </c>
      <c r="C565">
        <v>1525206</v>
      </c>
      <c r="D565">
        <v>3301064</v>
      </c>
      <c r="E565">
        <v>41.12</v>
      </c>
      <c r="H565">
        <v>387204</v>
      </c>
      <c r="I565">
        <v>834670</v>
      </c>
      <c r="J565">
        <v>6.74</v>
      </c>
      <c r="M565" t="s">
        <v>4</v>
      </c>
      <c r="N565">
        <v>331</v>
      </c>
      <c r="O565">
        <v>67.356261000000003</v>
      </c>
      <c r="R565" t="s">
        <v>4</v>
      </c>
      <c r="S565">
        <v>142</v>
      </c>
      <c r="T565">
        <v>60.929015</v>
      </c>
      <c r="V565">
        <v>163</v>
      </c>
      <c r="W565">
        <v>3.1E-2</v>
      </c>
      <c r="X565">
        <f>MIN(S565, V565)</f>
        <v>142</v>
      </c>
      <c r="Y565">
        <f>(X565-N565)/N565*100</f>
        <v>-57.099697885196377</v>
      </c>
    </row>
    <row r="566" spans="1:25" x14ac:dyDescent="0.3">
      <c r="A566" t="s">
        <v>2015</v>
      </c>
      <c r="C566">
        <v>1197700</v>
      </c>
      <c r="D566">
        <v>2599054</v>
      </c>
      <c r="E566">
        <v>36.43</v>
      </c>
      <c r="H566">
        <v>375550</v>
      </c>
      <c r="I566">
        <v>812194</v>
      </c>
      <c r="J566">
        <v>7.47</v>
      </c>
      <c r="M566" t="s">
        <v>4</v>
      </c>
      <c r="N566">
        <v>160</v>
      </c>
      <c r="O566">
        <v>66.822560999999993</v>
      </c>
      <c r="R566" t="s">
        <v>4</v>
      </c>
      <c r="S566">
        <v>168</v>
      </c>
      <c r="T566">
        <v>61.018042000000001</v>
      </c>
      <c r="V566">
        <v>184</v>
      </c>
      <c r="W566">
        <v>3.6999999999999998E-2</v>
      </c>
      <c r="X566">
        <f>MIN(S566, V566)</f>
        <v>168</v>
      </c>
      <c r="Y566">
        <f>(X566-N566)/N566*100</f>
        <v>5</v>
      </c>
    </row>
    <row r="567" spans="1:25" x14ac:dyDescent="0.3">
      <c r="A567" t="s">
        <v>2016</v>
      </c>
      <c r="C567">
        <v>1640886</v>
      </c>
      <c r="D567">
        <v>3541228</v>
      </c>
      <c r="E567">
        <v>51.35</v>
      </c>
      <c r="H567">
        <v>371332</v>
      </c>
      <c r="I567">
        <v>797696</v>
      </c>
      <c r="J567">
        <v>6.12</v>
      </c>
      <c r="M567" t="s">
        <v>4</v>
      </c>
      <c r="N567">
        <v>450</v>
      </c>
      <c r="O567">
        <v>67.374876</v>
      </c>
      <c r="R567" t="s">
        <v>4</v>
      </c>
      <c r="S567">
        <v>134</v>
      </c>
      <c r="T567">
        <v>60.847853999999998</v>
      </c>
      <c r="V567">
        <v>147</v>
      </c>
      <c r="W567">
        <v>3.5999999999999997E-2</v>
      </c>
      <c r="X567">
        <f>MIN(S567, V567)</f>
        <v>134</v>
      </c>
      <c r="Y567">
        <f>(X567-N567)/N567*100</f>
        <v>-70.222222222222214</v>
      </c>
    </row>
    <row r="568" spans="1:25" x14ac:dyDescent="0.3">
      <c r="A568" t="s">
        <v>2017</v>
      </c>
      <c r="C568">
        <v>1517369</v>
      </c>
      <c r="D568">
        <v>3346633</v>
      </c>
      <c r="E568">
        <v>56.87</v>
      </c>
      <c r="H568">
        <v>426692</v>
      </c>
      <c r="I568">
        <v>937324</v>
      </c>
      <c r="J568">
        <v>7.04</v>
      </c>
      <c r="M568" t="s">
        <v>4</v>
      </c>
      <c r="N568">
        <v>319</v>
      </c>
      <c r="O568">
        <v>68.638211999999996</v>
      </c>
      <c r="R568" t="s">
        <v>4</v>
      </c>
      <c r="S568">
        <v>164</v>
      </c>
      <c r="T568">
        <v>61.378723000000001</v>
      </c>
      <c r="V568">
        <v>195</v>
      </c>
      <c r="W568">
        <v>4.1000000000000002E-2</v>
      </c>
      <c r="X568">
        <f>MIN(S568, V568)</f>
        <v>164</v>
      </c>
      <c r="Y568">
        <f>(X568-N568)/N568*100</f>
        <v>-48.589341692789965</v>
      </c>
    </row>
    <row r="569" spans="1:25" x14ac:dyDescent="0.3">
      <c r="A569" t="s">
        <v>2018</v>
      </c>
      <c r="C569">
        <v>1398754</v>
      </c>
      <c r="D569">
        <v>3097761</v>
      </c>
      <c r="E569">
        <v>44.83</v>
      </c>
      <c r="H569">
        <v>395566</v>
      </c>
      <c r="I569">
        <v>872445</v>
      </c>
      <c r="J569">
        <v>7.44</v>
      </c>
      <c r="M569" t="s">
        <v>4</v>
      </c>
      <c r="N569">
        <v>184</v>
      </c>
      <c r="O569">
        <v>67.951187000000004</v>
      </c>
      <c r="R569" t="s">
        <v>4</v>
      </c>
      <c r="S569">
        <v>180</v>
      </c>
      <c r="T569">
        <v>60.982790000000001</v>
      </c>
      <c r="V569">
        <v>193</v>
      </c>
      <c r="W569">
        <v>3.5999999999999997E-2</v>
      </c>
      <c r="X569">
        <f>MIN(S569, V569)</f>
        <v>180</v>
      </c>
      <c r="Y569">
        <f>(X569-N569)/N569*100</f>
        <v>-2.1739130434782608</v>
      </c>
    </row>
    <row r="570" spans="1:25" x14ac:dyDescent="0.3">
      <c r="A570" t="s">
        <v>2019</v>
      </c>
      <c r="C570">
        <v>1509420</v>
      </c>
      <c r="D570">
        <v>3288511</v>
      </c>
      <c r="E570">
        <v>43.56</v>
      </c>
      <c r="H570">
        <v>429956</v>
      </c>
      <c r="I570">
        <v>933231</v>
      </c>
      <c r="J570">
        <v>6.44</v>
      </c>
      <c r="M570" t="s">
        <v>4</v>
      </c>
      <c r="N570">
        <v>163</v>
      </c>
      <c r="O570">
        <v>67.647576999999998</v>
      </c>
      <c r="R570" t="s">
        <v>4</v>
      </c>
      <c r="S570">
        <v>155</v>
      </c>
      <c r="T570">
        <v>61.007075</v>
      </c>
      <c r="V570">
        <v>187</v>
      </c>
      <c r="W570">
        <v>3.6999999999999998E-2</v>
      </c>
      <c r="X570">
        <f>MIN(S570, V570)</f>
        <v>155</v>
      </c>
      <c r="Y570">
        <f>(X570-N570)/N570*100</f>
        <v>-4.9079754601226995</v>
      </c>
    </row>
    <row r="571" spans="1:25" x14ac:dyDescent="0.3">
      <c r="A571" t="s">
        <v>2020</v>
      </c>
      <c r="C571">
        <v>1492029</v>
      </c>
      <c r="D571">
        <v>3288727</v>
      </c>
      <c r="E571">
        <v>48.58</v>
      </c>
      <c r="H571">
        <v>409070</v>
      </c>
      <c r="I571">
        <v>897968</v>
      </c>
      <c r="J571">
        <v>6.3</v>
      </c>
      <c r="M571" t="s">
        <v>4</v>
      </c>
      <c r="N571">
        <v>175</v>
      </c>
      <c r="O571">
        <v>67.861998</v>
      </c>
      <c r="R571" t="s">
        <v>4</v>
      </c>
      <c r="S571">
        <v>170</v>
      </c>
      <c r="T571">
        <v>61.003045999999998</v>
      </c>
      <c r="V571">
        <v>189</v>
      </c>
      <c r="W571">
        <v>4.2000000000000003E-2</v>
      </c>
      <c r="X571">
        <f>MIN(S571, V571)</f>
        <v>170</v>
      </c>
      <c r="Y571">
        <f>(X571-N571)/N571*100</f>
        <v>-2.8571428571428572</v>
      </c>
    </row>
    <row r="572" spans="1:25" x14ac:dyDescent="0.3">
      <c r="A572" t="s">
        <v>2021</v>
      </c>
      <c r="C572">
        <v>1881946</v>
      </c>
      <c r="D572">
        <v>4015133</v>
      </c>
      <c r="E572">
        <v>59.8</v>
      </c>
      <c r="H572">
        <v>403480</v>
      </c>
      <c r="I572">
        <v>857105</v>
      </c>
      <c r="J572">
        <v>5.99</v>
      </c>
      <c r="M572" t="s">
        <v>4</v>
      </c>
      <c r="N572">
        <v>380</v>
      </c>
      <c r="O572">
        <v>68.147952000000004</v>
      </c>
      <c r="R572" t="s">
        <v>4</v>
      </c>
      <c r="S572">
        <v>123</v>
      </c>
      <c r="T572">
        <v>60.961832999999999</v>
      </c>
      <c r="V572">
        <v>139</v>
      </c>
      <c r="W572">
        <v>3.5999999999999997E-2</v>
      </c>
      <c r="X572">
        <f>MIN(S572, V572)</f>
        <v>123</v>
      </c>
      <c r="Y572">
        <f>(X572-N572)/N572*100</f>
        <v>-67.631578947368425</v>
      </c>
    </row>
    <row r="573" spans="1:25" x14ac:dyDescent="0.3">
      <c r="A573" t="s">
        <v>2022</v>
      </c>
      <c r="C573">
        <v>2202960</v>
      </c>
      <c r="D573">
        <v>4664453</v>
      </c>
      <c r="E573">
        <v>64.72</v>
      </c>
      <c r="H573">
        <v>397848</v>
      </c>
      <c r="I573">
        <v>838472</v>
      </c>
      <c r="J573">
        <v>5.49</v>
      </c>
      <c r="M573" t="s">
        <v>4</v>
      </c>
      <c r="N573">
        <v>107</v>
      </c>
      <c r="O573">
        <v>69.150008999999997</v>
      </c>
      <c r="R573" t="s">
        <v>4</v>
      </c>
      <c r="S573">
        <v>104</v>
      </c>
      <c r="T573">
        <v>60.950859000000001</v>
      </c>
      <c r="V573">
        <v>120</v>
      </c>
      <c r="W573">
        <v>3.1E-2</v>
      </c>
      <c r="X573">
        <f>MIN(S573, V573)</f>
        <v>104</v>
      </c>
      <c r="Y573">
        <f>(X573-N573)/N573*100</f>
        <v>-2.8037383177570092</v>
      </c>
    </row>
    <row r="574" spans="1:25" x14ac:dyDescent="0.3">
      <c r="A574" t="s">
        <v>2023</v>
      </c>
      <c r="C574">
        <v>1734790</v>
      </c>
      <c r="D574">
        <v>3684075</v>
      </c>
      <c r="E574">
        <v>54.22</v>
      </c>
      <c r="H574">
        <v>359410</v>
      </c>
      <c r="I574">
        <v>759813</v>
      </c>
      <c r="J574">
        <v>5.52</v>
      </c>
      <c r="M574" t="s">
        <v>4</v>
      </c>
      <c r="N574">
        <v>118</v>
      </c>
      <c r="O574">
        <v>67.188428999999999</v>
      </c>
      <c r="R574" t="s">
        <v>4</v>
      </c>
      <c r="S574">
        <v>116</v>
      </c>
      <c r="T574">
        <v>60.655459</v>
      </c>
      <c r="V574">
        <v>126</v>
      </c>
      <c r="W574">
        <v>2.9000000000000001E-2</v>
      </c>
      <c r="X574">
        <f>MIN(S574, V574)</f>
        <v>116</v>
      </c>
      <c r="Y574">
        <f>(X574-N574)/N574*100</f>
        <v>-1.6949152542372881</v>
      </c>
    </row>
    <row r="575" spans="1:25" x14ac:dyDescent="0.3">
      <c r="A575" t="s">
        <v>2024</v>
      </c>
      <c r="C575">
        <v>2017379</v>
      </c>
      <c r="D575">
        <v>4263435</v>
      </c>
      <c r="E575">
        <v>48.25</v>
      </c>
      <c r="H575">
        <v>399042</v>
      </c>
      <c r="I575">
        <v>839735</v>
      </c>
      <c r="J575">
        <v>5.41</v>
      </c>
      <c r="M575" t="s">
        <v>4</v>
      </c>
      <c r="N575">
        <v>100</v>
      </c>
      <c r="O575">
        <v>67.329966999999996</v>
      </c>
      <c r="R575" t="s">
        <v>4</v>
      </c>
      <c r="S575">
        <v>101</v>
      </c>
      <c r="T575">
        <v>60.698039999999999</v>
      </c>
      <c r="V575">
        <v>125</v>
      </c>
      <c r="W575">
        <v>3.9E-2</v>
      </c>
      <c r="X575">
        <f>MIN(S575, V575)</f>
        <v>101</v>
      </c>
      <c r="Y575">
        <f>(X575-N575)/N575*100</f>
        <v>1</v>
      </c>
    </row>
    <row r="576" spans="1:25" x14ac:dyDescent="0.3">
      <c r="A576" t="s">
        <v>2025</v>
      </c>
      <c r="C576">
        <v>1747444</v>
      </c>
      <c r="D576">
        <v>3705058</v>
      </c>
      <c r="E576">
        <v>42.62</v>
      </c>
      <c r="H576">
        <v>367134</v>
      </c>
      <c r="I576">
        <v>775173</v>
      </c>
      <c r="J576">
        <v>5.08</v>
      </c>
      <c r="M576" t="s">
        <v>4</v>
      </c>
      <c r="N576">
        <v>121</v>
      </c>
      <c r="O576">
        <v>67.026356000000007</v>
      </c>
      <c r="R576" t="s">
        <v>4</v>
      </c>
      <c r="S576">
        <v>120</v>
      </c>
      <c r="T576">
        <v>60.71705</v>
      </c>
      <c r="V576">
        <v>128</v>
      </c>
      <c r="W576">
        <v>3.4000000000000002E-2</v>
      </c>
      <c r="X576">
        <f>MIN(S576, V576)</f>
        <v>120</v>
      </c>
      <c r="Y576">
        <f>(X576-N576)/N576*100</f>
        <v>-0.82644628099173556</v>
      </c>
    </row>
    <row r="577" spans="1:25" x14ac:dyDescent="0.3">
      <c r="A577" t="s">
        <v>2026</v>
      </c>
      <c r="C577">
        <v>1932138</v>
      </c>
      <c r="D577">
        <v>4189170</v>
      </c>
      <c r="E577">
        <v>52.83</v>
      </c>
      <c r="H577">
        <v>422487</v>
      </c>
      <c r="I577">
        <v>911808</v>
      </c>
      <c r="J577">
        <v>6.04</v>
      </c>
      <c r="M577" t="s">
        <v>4</v>
      </c>
      <c r="N577">
        <v>261</v>
      </c>
      <c r="O577">
        <v>68.779730999999998</v>
      </c>
      <c r="R577" t="s">
        <v>4</v>
      </c>
      <c r="S577">
        <v>142</v>
      </c>
      <c r="T577">
        <v>60.854683000000001</v>
      </c>
      <c r="V577">
        <v>156</v>
      </c>
      <c r="W577">
        <v>2.9000000000000001E-2</v>
      </c>
      <c r="X577">
        <f>MIN(S577, V577)</f>
        <v>142</v>
      </c>
      <c r="Y577">
        <f>(X577-N577)/N577*100</f>
        <v>-45.593869731800766</v>
      </c>
    </row>
    <row r="578" spans="1:25" x14ac:dyDescent="0.3">
      <c r="A578" t="s">
        <v>2027</v>
      </c>
      <c r="C578">
        <v>1881006</v>
      </c>
      <c r="D578">
        <v>4051580</v>
      </c>
      <c r="E578">
        <v>49.22</v>
      </c>
      <c r="H578">
        <v>421652</v>
      </c>
      <c r="I578">
        <v>904215</v>
      </c>
      <c r="J578">
        <v>5.95</v>
      </c>
      <c r="M578" t="s">
        <v>4</v>
      </c>
      <c r="N578">
        <v>131</v>
      </c>
      <c r="O578">
        <v>68.049521999999996</v>
      </c>
      <c r="R578" t="s">
        <v>4</v>
      </c>
      <c r="S578">
        <v>131</v>
      </c>
      <c r="T578">
        <v>60.834257000000001</v>
      </c>
      <c r="V578">
        <v>153</v>
      </c>
      <c r="W578">
        <v>3.5999999999999997E-2</v>
      </c>
      <c r="X578">
        <f>MIN(S578, V578)</f>
        <v>131</v>
      </c>
      <c r="Y578">
        <f>(X578-N578)/N578*100</f>
        <v>0</v>
      </c>
    </row>
    <row r="579" spans="1:25" x14ac:dyDescent="0.3">
      <c r="A579" t="s">
        <v>2028</v>
      </c>
      <c r="C579">
        <v>2114912</v>
      </c>
      <c r="D579">
        <v>4516462</v>
      </c>
      <c r="E579">
        <v>53.3</v>
      </c>
      <c r="H579">
        <v>408842</v>
      </c>
      <c r="I579">
        <v>869002</v>
      </c>
      <c r="J579">
        <v>4.38</v>
      </c>
      <c r="M579" t="s">
        <v>4</v>
      </c>
      <c r="N579">
        <v>122</v>
      </c>
      <c r="O579">
        <v>68.410404</v>
      </c>
      <c r="R579" t="s">
        <v>4</v>
      </c>
      <c r="S579">
        <v>123</v>
      </c>
      <c r="T579">
        <v>60.754565999999997</v>
      </c>
      <c r="V579">
        <v>132</v>
      </c>
      <c r="W579">
        <v>3.7999999999999999E-2</v>
      </c>
      <c r="X579">
        <f>MIN(S579, V579)</f>
        <v>123</v>
      </c>
      <c r="Y579">
        <f>(X579-N579)/N579*100</f>
        <v>0.81967213114754101</v>
      </c>
    </row>
    <row r="580" spans="1:25" x14ac:dyDescent="0.3">
      <c r="A580" t="s">
        <v>2029</v>
      </c>
      <c r="C580">
        <v>1775835</v>
      </c>
      <c r="D580">
        <v>3755049</v>
      </c>
      <c r="E580">
        <v>41.21</v>
      </c>
      <c r="H580">
        <v>332785</v>
      </c>
      <c r="I580">
        <v>700389</v>
      </c>
      <c r="J580">
        <v>4.54</v>
      </c>
      <c r="M580" t="s">
        <v>4</v>
      </c>
      <c r="N580">
        <v>102</v>
      </c>
      <c r="O580">
        <v>66.573250000000002</v>
      </c>
      <c r="R580" t="s">
        <v>4</v>
      </c>
      <c r="S580">
        <v>105</v>
      </c>
      <c r="T580">
        <v>60.598443000000003</v>
      </c>
      <c r="V580">
        <v>112</v>
      </c>
      <c r="W580">
        <v>3.6999999999999998E-2</v>
      </c>
      <c r="X580">
        <f>MIN(S580, V580)</f>
        <v>105</v>
      </c>
      <c r="Y580">
        <f>(X580-N580)/N580*100</f>
        <v>2.9411764705882351</v>
      </c>
    </row>
    <row r="581" spans="1:25" x14ac:dyDescent="0.3">
      <c r="A581" t="s">
        <v>2030</v>
      </c>
      <c r="C581">
        <v>2204800</v>
      </c>
      <c r="D581">
        <v>4639206</v>
      </c>
      <c r="E581">
        <v>50.38</v>
      </c>
      <c r="H581">
        <v>354835</v>
      </c>
      <c r="I581">
        <v>742734</v>
      </c>
      <c r="J581">
        <v>4.83</v>
      </c>
      <c r="M581" t="s">
        <v>4</v>
      </c>
      <c r="N581">
        <v>91</v>
      </c>
      <c r="O581">
        <v>67.622269000000003</v>
      </c>
      <c r="R581" t="s">
        <v>4</v>
      </c>
      <c r="S581">
        <v>93</v>
      </c>
      <c r="T581">
        <v>60.608952000000002</v>
      </c>
      <c r="V581">
        <v>102</v>
      </c>
      <c r="W581">
        <v>3.2000000000000001E-2</v>
      </c>
      <c r="X581">
        <f>MIN(S581, V581)</f>
        <v>93</v>
      </c>
      <c r="Y581">
        <f>(X581-N581)/N581*100</f>
        <v>2.197802197802198</v>
      </c>
    </row>
    <row r="582" spans="1:25" x14ac:dyDescent="0.3">
      <c r="A582" t="s">
        <v>2031</v>
      </c>
      <c r="C582">
        <v>2951835</v>
      </c>
      <c r="D582">
        <v>6187399</v>
      </c>
      <c r="E582">
        <v>66</v>
      </c>
      <c r="H582">
        <v>414513</v>
      </c>
      <c r="I582">
        <v>864295</v>
      </c>
      <c r="J582">
        <v>4.34</v>
      </c>
      <c r="M582" t="s">
        <v>4</v>
      </c>
      <c r="N582">
        <v>94</v>
      </c>
      <c r="O582">
        <v>70.091656999999998</v>
      </c>
      <c r="R582" t="s">
        <v>4</v>
      </c>
      <c r="S582">
        <v>95</v>
      </c>
      <c r="T582">
        <v>60.666868000000001</v>
      </c>
      <c r="V582">
        <v>98</v>
      </c>
      <c r="W582">
        <v>3.5000000000000003E-2</v>
      </c>
      <c r="X582">
        <f>MIN(S582, V582)</f>
        <v>95</v>
      </c>
      <c r="Y582">
        <f>(X582-N582)/N582*100</f>
        <v>1.0638297872340425</v>
      </c>
    </row>
    <row r="583" spans="1:25" x14ac:dyDescent="0.3">
      <c r="A583" t="s">
        <v>2032</v>
      </c>
      <c r="C583">
        <v>2949304</v>
      </c>
      <c r="D583">
        <v>6165376</v>
      </c>
      <c r="E583">
        <v>67.86</v>
      </c>
      <c r="H583">
        <v>447510</v>
      </c>
      <c r="I583">
        <v>931097</v>
      </c>
      <c r="J583">
        <v>6.33</v>
      </c>
      <c r="M583" t="s">
        <v>4</v>
      </c>
      <c r="N583">
        <v>90</v>
      </c>
      <c r="O583">
        <v>69.521662000000006</v>
      </c>
      <c r="R583" t="s">
        <v>4</v>
      </c>
      <c r="S583">
        <v>90</v>
      </c>
      <c r="T583">
        <v>60.713642</v>
      </c>
      <c r="V583">
        <v>104</v>
      </c>
      <c r="W583">
        <v>3.7999999999999999E-2</v>
      </c>
      <c r="X583">
        <f>MIN(S583, V583)</f>
        <v>90</v>
      </c>
      <c r="Y583">
        <f>(X583-N583)/N583*100</f>
        <v>0</v>
      </c>
    </row>
    <row r="584" spans="1:25" x14ac:dyDescent="0.3">
      <c r="A584" t="s">
        <v>2033</v>
      </c>
      <c r="C584">
        <v>2440612</v>
      </c>
      <c r="D584">
        <v>5156714</v>
      </c>
      <c r="E584">
        <v>58.87</v>
      </c>
      <c r="H584">
        <v>416776</v>
      </c>
      <c r="I584">
        <v>876404</v>
      </c>
      <c r="J584">
        <v>5.8</v>
      </c>
      <c r="M584" t="s">
        <v>4</v>
      </c>
      <c r="N584">
        <v>98</v>
      </c>
      <c r="O584">
        <v>69.077797000000004</v>
      </c>
      <c r="R584" t="s">
        <v>4</v>
      </c>
      <c r="S584">
        <v>99</v>
      </c>
      <c r="T584">
        <v>60.721497999999997</v>
      </c>
      <c r="V584">
        <v>117</v>
      </c>
      <c r="W584">
        <v>3.5000000000000003E-2</v>
      </c>
      <c r="X584">
        <f>MIN(S584, V584)</f>
        <v>99</v>
      </c>
      <c r="Y584">
        <f>(X584-N584)/N584*100</f>
        <v>1.0204081632653061</v>
      </c>
    </row>
    <row r="585" spans="1:25" x14ac:dyDescent="0.3">
      <c r="A585" t="s">
        <v>2034</v>
      </c>
      <c r="C585">
        <v>2154249</v>
      </c>
      <c r="D585">
        <v>4517717</v>
      </c>
      <c r="E585">
        <v>48.51</v>
      </c>
      <c r="H585">
        <v>385059</v>
      </c>
      <c r="I585">
        <v>803897</v>
      </c>
      <c r="J585">
        <v>5.27</v>
      </c>
      <c r="M585" t="s">
        <v>4</v>
      </c>
      <c r="N585">
        <v>92</v>
      </c>
      <c r="O585">
        <v>67.356922999999995</v>
      </c>
      <c r="R585" t="s">
        <v>4</v>
      </c>
      <c r="S585">
        <v>92</v>
      </c>
      <c r="T585">
        <v>60.659863000000001</v>
      </c>
      <c r="V585">
        <v>110</v>
      </c>
      <c r="W585">
        <v>4.9000000000000002E-2</v>
      </c>
      <c r="X585">
        <f>MIN(S585, V585)</f>
        <v>92</v>
      </c>
      <c r="Y585">
        <f>(X585-N585)/N585*100</f>
        <v>0</v>
      </c>
    </row>
    <row r="586" spans="1:25" x14ac:dyDescent="0.3">
      <c r="A586" t="s">
        <v>2035</v>
      </c>
      <c r="C586">
        <v>2451739</v>
      </c>
      <c r="D586">
        <v>5164347</v>
      </c>
      <c r="E586">
        <v>58.09</v>
      </c>
      <c r="H586">
        <v>397087</v>
      </c>
      <c r="I586">
        <v>832263</v>
      </c>
      <c r="J586">
        <v>5.58</v>
      </c>
      <c r="M586" t="s">
        <v>4</v>
      </c>
      <c r="N586">
        <v>96</v>
      </c>
      <c r="O586">
        <v>68.808942000000002</v>
      </c>
      <c r="R586" t="s">
        <v>4</v>
      </c>
      <c r="S586">
        <v>97</v>
      </c>
      <c r="T586">
        <v>60.697251000000001</v>
      </c>
      <c r="V586">
        <v>108</v>
      </c>
      <c r="W586">
        <v>3.4000000000000002E-2</v>
      </c>
      <c r="X586">
        <f>MIN(S586, V586)</f>
        <v>97</v>
      </c>
      <c r="Y586">
        <f>(X586-N586)/N586*100</f>
        <v>1.0416666666666665</v>
      </c>
    </row>
    <row r="587" spans="1:25" x14ac:dyDescent="0.3">
      <c r="A587" t="s">
        <v>2036</v>
      </c>
      <c r="C587">
        <v>2294289</v>
      </c>
      <c r="D587">
        <v>4860782</v>
      </c>
      <c r="E587">
        <v>56.57</v>
      </c>
      <c r="H587">
        <v>394173</v>
      </c>
      <c r="I587">
        <v>831002</v>
      </c>
      <c r="J587">
        <v>5.52</v>
      </c>
      <c r="M587" t="s">
        <v>4</v>
      </c>
      <c r="N587">
        <v>107</v>
      </c>
      <c r="O587">
        <v>68.720262000000005</v>
      </c>
      <c r="R587" t="s">
        <v>4</v>
      </c>
      <c r="S587">
        <v>110</v>
      </c>
      <c r="T587">
        <v>60.693252000000001</v>
      </c>
      <c r="V587">
        <v>116</v>
      </c>
      <c r="W587">
        <v>3.7999999999999999E-2</v>
      </c>
      <c r="X587">
        <f>MIN(S587, V587)</f>
        <v>110</v>
      </c>
      <c r="Y587">
        <f>(X587-N587)/N587*100</f>
        <v>2.8037383177570092</v>
      </c>
    </row>
    <row r="588" spans="1:25" x14ac:dyDescent="0.3">
      <c r="A588" t="s">
        <v>2037</v>
      </c>
      <c r="C588">
        <v>2293395</v>
      </c>
      <c r="D588">
        <v>4789841</v>
      </c>
      <c r="E588">
        <v>52.21</v>
      </c>
      <c r="H588">
        <v>370500</v>
      </c>
      <c r="I588">
        <v>770186</v>
      </c>
      <c r="J588">
        <v>5.09</v>
      </c>
      <c r="M588" t="s">
        <v>3</v>
      </c>
      <c r="N588">
        <v>82</v>
      </c>
      <c r="O588">
        <v>35.707005000000002</v>
      </c>
      <c r="R588" t="s">
        <v>3</v>
      </c>
      <c r="S588">
        <v>82</v>
      </c>
      <c r="T588">
        <v>18.385888000000001</v>
      </c>
      <c r="V588">
        <v>99</v>
      </c>
      <c r="W588">
        <v>3.4000000000000002E-2</v>
      </c>
      <c r="X588">
        <f>MIN(S588, V588)</f>
        <v>82</v>
      </c>
      <c r="Y588">
        <f>(X588-N588)/N588*100</f>
        <v>0</v>
      </c>
    </row>
    <row r="589" spans="1:25" x14ac:dyDescent="0.3">
      <c r="A589" t="s">
        <v>2038</v>
      </c>
      <c r="C589">
        <v>2538075</v>
      </c>
      <c r="D589">
        <v>5299253</v>
      </c>
      <c r="E589">
        <v>55.74</v>
      </c>
      <c r="H589">
        <v>377760</v>
      </c>
      <c r="I589">
        <v>784826</v>
      </c>
      <c r="J589">
        <v>5.2</v>
      </c>
      <c r="M589" t="s">
        <v>4</v>
      </c>
      <c r="N589">
        <v>87</v>
      </c>
      <c r="O589">
        <v>68.552132</v>
      </c>
      <c r="R589" t="s">
        <v>4</v>
      </c>
      <c r="S589">
        <v>85</v>
      </c>
      <c r="T589">
        <v>60.614919</v>
      </c>
      <c r="V589">
        <v>95</v>
      </c>
      <c r="W589">
        <v>3.1E-2</v>
      </c>
      <c r="X589">
        <f>MIN(S589, V589)</f>
        <v>85</v>
      </c>
      <c r="Y589">
        <f>(X589-N589)/N589*100</f>
        <v>-2.2988505747126435</v>
      </c>
    </row>
    <row r="590" spans="1:25" x14ac:dyDescent="0.3">
      <c r="A590" t="s">
        <v>2039</v>
      </c>
      <c r="C590">
        <v>2614830</v>
      </c>
      <c r="D590">
        <v>5449458</v>
      </c>
      <c r="E590">
        <v>57.1</v>
      </c>
      <c r="H590">
        <v>409454</v>
      </c>
      <c r="I590">
        <v>849394</v>
      </c>
      <c r="J590">
        <v>5.59</v>
      </c>
      <c r="M590" t="s">
        <v>4</v>
      </c>
      <c r="N590">
        <v>88</v>
      </c>
      <c r="O590">
        <v>68.430829000000003</v>
      </c>
      <c r="R590" t="s">
        <v>4</v>
      </c>
      <c r="S590">
        <v>88</v>
      </c>
      <c r="T590">
        <v>60.667906000000002</v>
      </c>
      <c r="V590">
        <v>100</v>
      </c>
      <c r="W590">
        <v>0.04</v>
      </c>
      <c r="X590">
        <f>MIN(S590, V590)</f>
        <v>88</v>
      </c>
      <c r="Y590">
        <f>(X590-N590)/N590*100</f>
        <v>0</v>
      </c>
    </row>
    <row r="591" spans="1:25" x14ac:dyDescent="0.3">
      <c r="A591" t="s">
        <v>2040</v>
      </c>
      <c r="C591">
        <v>2554104</v>
      </c>
      <c r="D591">
        <v>5350003</v>
      </c>
      <c r="E591">
        <v>56.44</v>
      </c>
      <c r="H591">
        <v>425040</v>
      </c>
      <c r="I591">
        <v>886352</v>
      </c>
      <c r="J591">
        <v>5.74</v>
      </c>
      <c r="M591" t="s">
        <v>4</v>
      </c>
      <c r="N591">
        <v>98</v>
      </c>
      <c r="O591">
        <v>68.471186000000003</v>
      </c>
      <c r="R591" t="s">
        <v>4</v>
      </c>
      <c r="S591">
        <v>97</v>
      </c>
      <c r="T591">
        <v>60.700912000000002</v>
      </c>
      <c r="V591">
        <v>109</v>
      </c>
      <c r="W591">
        <v>0.04</v>
      </c>
      <c r="X591">
        <f>MIN(S591, V591)</f>
        <v>97</v>
      </c>
      <c r="Y591">
        <f>(X591-N591)/N591*100</f>
        <v>-1.0204081632653061</v>
      </c>
    </row>
    <row r="592" spans="1:25" x14ac:dyDescent="0.3">
      <c r="A592" t="s">
        <v>2041</v>
      </c>
      <c r="C592">
        <v>2900784</v>
      </c>
      <c r="D592">
        <v>6039489</v>
      </c>
      <c r="E592">
        <v>62.62</v>
      </c>
      <c r="H592">
        <v>455280</v>
      </c>
      <c r="I592">
        <v>943749</v>
      </c>
      <c r="J592">
        <v>6.13</v>
      </c>
      <c r="M592" t="s">
        <v>3</v>
      </c>
      <c r="N592">
        <v>84</v>
      </c>
      <c r="O592">
        <v>23.054002000000001</v>
      </c>
      <c r="R592" t="s">
        <v>3</v>
      </c>
      <c r="S592">
        <v>84</v>
      </c>
      <c r="T592">
        <v>3.2502309999999999</v>
      </c>
      <c r="V592">
        <v>104</v>
      </c>
      <c r="W592">
        <v>4.5999999999999999E-2</v>
      </c>
      <c r="X592">
        <f>MIN(S592, V592)</f>
        <v>84</v>
      </c>
      <c r="Y592">
        <f>(X592-N592)/N592*100</f>
        <v>0</v>
      </c>
    </row>
    <row r="593" spans="1:25" x14ac:dyDescent="0.3">
      <c r="A593" t="s">
        <v>2042</v>
      </c>
      <c r="C593">
        <v>2785212</v>
      </c>
      <c r="D593">
        <v>5806669</v>
      </c>
      <c r="E593">
        <v>61.24</v>
      </c>
      <c r="H593">
        <v>397290</v>
      </c>
      <c r="I593">
        <v>824123</v>
      </c>
      <c r="J593">
        <v>5.62</v>
      </c>
      <c r="M593" t="s">
        <v>3</v>
      </c>
      <c r="N593">
        <v>88</v>
      </c>
      <c r="O593">
        <v>24.349584</v>
      </c>
      <c r="R593" t="s">
        <v>3</v>
      </c>
      <c r="S593">
        <v>88</v>
      </c>
      <c r="T593">
        <v>1.7866610000000001</v>
      </c>
      <c r="V593">
        <v>94</v>
      </c>
      <c r="W593">
        <v>3.3000000000000002E-2</v>
      </c>
      <c r="X593">
        <f>MIN(S593, V593)</f>
        <v>88</v>
      </c>
      <c r="Y593">
        <f>(X593-N593)/N593*100</f>
        <v>0</v>
      </c>
    </row>
    <row r="594" spans="1:25" x14ac:dyDescent="0.3">
      <c r="A594" t="s">
        <v>2043</v>
      </c>
      <c r="C594">
        <v>2862081</v>
      </c>
      <c r="D594">
        <v>5929267</v>
      </c>
      <c r="E594">
        <v>60.74</v>
      </c>
      <c r="H594">
        <v>438942</v>
      </c>
      <c r="I594">
        <v>905541</v>
      </c>
      <c r="J594">
        <v>5.88</v>
      </c>
      <c r="M594" t="s">
        <v>3</v>
      </c>
      <c r="N594">
        <v>84</v>
      </c>
      <c r="O594">
        <v>32.818600000000004</v>
      </c>
      <c r="R594" t="s">
        <v>3</v>
      </c>
      <c r="S594">
        <v>84</v>
      </c>
      <c r="T594">
        <v>3.3572739999999999</v>
      </c>
      <c r="V594">
        <v>97</v>
      </c>
      <c r="W594">
        <v>4.9000000000000002E-2</v>
      </c>
      <c r="X594">
        <f>MIN(S594, V594)</f>
        <v>84</v>
      </c>
      <c r="Y594">
        <f>(X594-N594)/N594*100</f>
        <v>0</v>
      </c>
    </row>
    <row r="595" spans="1:25" x14ac:dyDescent="0.3">
      <c r="A595" t="s">
        <v>2044</v>
      </c>
      <c r="C595">
        <v>2718009</v>
      </c>
      <c r="D595">
        <v>5669085</v>
      </c>
      <c r="E595">
        <v>61.05</v>
      </c>
      <c r="H595">
        <v>388878</v>
      </c>
      <c r="I595">
        <v>807017</v>
      </c>
      <c r="J595">
        <v>5.5</v>
      </c>
      <c r="M595" t="s">
        <v>3</v>
      </c>
      <c r="N595">
        <v>87</v>
      </c>
      <c r="O595">
        <v>11.652284</v>
      </c>
      <c r="R595" t="s">
        <v>3</v>
      </c>
      <c r="S595">
        <v>87</v>
      </c>
      <c r="T595">
        <v>1.1373530000000001</v>
      </c>
      <c r="V595">
        <v>93</v>
      </c>
      <c r="W595">
        <v>4.1000000000000002E-2</v>
      </c>
      <c r="X595">
        <f>MIN(S595, V595)</f>
        <v>87</v>
      </c>
      <c r="Y595">
        <f>(X595-N595)/N595*100</f>
        <v>0</v>
      </c>
    </row>
    <row r="596" spans="1:25" x14ac:dyDescent="0.3">
      <c r="A596" t="s">
        <v>2045</v>
      </c>
      <c r="C596">
        <v>2845568</v>
      </c>
      <c r="D596">
        <v>5954468</v>
      </c>
      <c r="E596">
        <v>65.48</v>
      </c>
      <c r="H596">
        <v>380512</v>
      </c>
      <c r="I596">
        <v>791916</v>
      </c>
      <c r="J596">
        <v>3.9</v>
      </c>
      <c r="M596" t="s">
        <v>4</v>
      </c>
      <c r="N596">
        <v>88</v>
      </c>
      <c r="O596">
        <v>69.426989000000006</v>
      </c>
      <c r="R596" t="s">
        <v>4</v>
      </c>
      <c r="S596">
        <v>88</v>
      </c>
      <c r="T596">
        <v>60.618595999999997</v>
      </c>
      <c r="V596">
        <v>91</v>
      </c>
      <c r="W596">
        <v>3.5000000000000003E-2</v>
      </c>
      <c r="X596">
        <f>MIN(S596, V596)</f>
        <v>88</v>
      </c>
      <c r="Y596">
        <f>(X596-N596)/N596*100</f>
        <v>0</v>
      </c>
    </row>
    <row r="597" spans="1:25" x14ac:dyDescent="0.3">
      <c r="A597" t="s">
        <v>2046</v>
      </c>
      <c r="C597">
        <v>3202212</v>
      </c>
      <c r="D597">
        <v>6648866</v>
      </c>
      <c r="E597">
        <v>69.64</v>
      </c>
      <c r="H597">
        <v>521070</v>
      </c>
      <c r="I597">
        <v>1077728</v>
      </c>
      <c r="J597">
        <v>7.21</v>
      </c>
      <c r="M597" t="s">
        <v>3</v>
      </c>
      <c r="N597">
        <v>105</v>
      </c>
      <c r="O597">
        <v>14.747298000000001</v>
      </c>
      <c r="R597" t="s">
        <v>3</v>
      </c>
      <c r="S597">
        <v>105</v>
      </c>
      <c r="T597">
        <v>1.1809179999999999</v>
      </c>
      <c r="V597">
        <v>109</v>
      </c>
      <c r="W597">
        <v>6.0999999999999999E-2</v>
      </c>
      <c r="X597">
        <f>MIN(S597, V597)</f>
        <v>105</v>
      </c>
      <c r="Y597">
        <f>(X597-N597)/N597*100</f>
        <v>0</v>
      </c>
    </row>
    <row r="598" spans="1:25" x14ac:dyDescent="0.3">
      <c r="A598" t="s">
        <v>2047</v>
      </c>
      <c r="C598">
        <v>3089856</v>
      </c>
      <c r="D598">
        <v>6452522</v>
      </c>
      <c r="E598">
        <v>69.650000000000006</v>
      </c>
      <c r="H598">
        <v>469623</v>
      </c>
      <c r="I598">
        <v>976241</v>
      </c>
      <c r="J598">
        <v>6.4</v>
      </c>
      <c r="M598" t="s">
        <v>4</v>
      </c>
      <c r="N598">
        <v>95</v>
      </c>
      <c r="O598">
        <v>71.382925</v>
      </c>
      <c r="R598" t="s">
        <v>4</v>
      </c>
      <c r="S598">
        <v>95</v>
      </c>
      <c r="T598">
        <v>61.048079000000001</v>
      </c>
      <c r="V598">
        <v>106</v>
      </c>
      <c r="W598">
        <v>3.3000000000000002E-2</v>
      </c>
      <c r="X598">
        <f>MIN(S598, V598)</f>
        <v>95</v>
      </c>
      <c r="Y598">
        <f>(X598-N598)/N598*100</f>
        <v>0</v>
      </c>
    </row>
    <row r="599" spans="1:25" x14ac:dyDescent="0.3">
      <c r="A599" t="s">
        <v>2048</v>
      </c>
      <c r="C599">
        <v>3459870</v>
      </c>
      <c r="D599">
        <v>7141360</v>
      </c>
      <c r="E599">
        <v>85.96</v>
      </c>
      <c r="H599">
        <v>415600</v>
      </c>
      <c r="I599">
        <v>853580</v>
      </c>
      <c r="J599">
        <v>7.23</v>
      </c>
      <c r="M599" t="s">
        <v>3</v>
      </c>
      <c r="N599">
        <v>69</v>
      </c>
      <c r="O599">
        <v>36.565789000000002</v>
      </c>
      <c r="R599" t="s">
        <v>3</v>
      </c>
      <c r="S599">
        <v>69</v>
      </c>
      <c r="T599">
        <v>8.0552069999999993</v>
      </c>
      <c r="V599">
        <v>79</v>
      </c>
      <c r="W599">
        <v>3.5000000000000003E-2</v>
      </c>
      <c r="X599">
        <f>MIN(S599, V599)</f>
        <v>69</v>
      </c>
      <c r="Y599">
        <f>(X599-N599)/N599*100</f>
        <v>0</v>
      </c>
    </row>
    <row r="600" spans="1:25" x14ac:dyDescent="0.3">
      <c r="A600" t="s">
        <v>2049</v>
      </c>
      <c r="C600">
        <v>3381525</v>
      </c>
      <c r="D600">
        <v>6984268</v>
      </c>
      <c r="E600">
        <v>85.05</v>
      </c>
      <c r="H600">
        <v>447480</v>
      </c>
      <c r="I600">
        <v>919998</v>
      </c>
      <c r="J600">
        <v>7.37</v>
      </c>
      <c r="M600" t="s">
        <v>3</v>
      </c>
      <c r="N600">
        <v>80</v>
      </c>
      <c r="O600">
        <v>16.807722999999999</v>
      </c>
      <c r="R600" t="s">
        <v>3</v>
      </c>
      <c r="S600">
        <v>80</v>
      </c>
      <c r="T600">
        <v>2.271004</v>
      </c>
      <c r="V600">
        <v>87</v>
      </c>
      <c r="W600">
        <v>4.2999999999999997E-2</v>
      </c>
      <c r="X600">
        <f>MIN(S600, V600)</f>
        <v>80</v>
      </c>
      <c r="Y600">
        <f>(X600-N600)/N600*100</f>
        <v>0</v>
      </c>
    </row>
    <row r="601" spans="1:25" x14ac:dyDescent="0.3">
      <c r="A601" t="s">
        <v>2050</v>
      </c>
      <c r="C601">
        <v>2573836</v>
      </c>
      <c r="D601">
        <v>5350414</v>
      </c>
      <c r="E601">
        <v>66.150000000000006</v>
      </c>
      <c r="H601">
        <v>393110</v>
      </c>
      <c r="I601">
        <v>813471</v>
      </c>
      <c r="J601">
        <v>5.34</v>
      </c>
      <c r="M601" t="s">
        <v>3</v>
      </c>
      <c r="N601">
        <v>80</v>
      </c>
      <c r="O601">
        <v>13.879216</v>
      </c>
      <c r="R601" t="s">
        <v>3</v>
      </c>
      <c r="S601">
        <v>80</v>
      </c>
      <c r="T601">
        <v>6.163062</v>
      </c>
      <c r="V601">
        <v>94</v>
      </c>
      <c r="W601">
        <v>4.5999999999999999E-2</v>
      </c>
      <c r="X601">
        <f>MIN(S601, V601)</f>
        <v>80</v>
      </c>
      <c r="Y601">
        <f>(X601-N601)/N601*100</f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9156B-3860-4456-A654-43AF269A6D49}">
  <dimension ref="A1:AF601"/>
  <sheetViews>
    <sheetView topLeftCell="I1" zoomScale="85" zoomScaleNormal="85" workbookViewId="0">
      <selection activeCell="AA14" sqref="AA14:AF25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1451</v>
      </c>
      <c r="C2">
        <v>4129986</v>
      </c>
      <c r="D2">
        <v>8426665</v>
      </c>
      <c r="E2">
        <v>93.56</v>
      </c>
      <c r="H2">
        <v>418145</v>
      </c>
      <c r="I2">
        <v>848924</v>
      </c>
      <c r="J2">
        <v>5.12</v>
      </c>
      <c r="M2" t="s">
        <v>3</v>
      </c>
      <c r="N2">
        <v>59</v>
      </c>
      <c r="O2">
        <v>16.99474</v>
      </c>
      <c r="R2" t="s">
        <v>3</v>
      </c>
      <c r="S2">
        <v>59</v>
      </c>
      <c r="T2">
        <v>1.0833740000000001</v>
      </c>
      <c r="V2">
        <v>64</v>
      </c>
      <c r="W2">
        <v>3.7999999999999999E-2</v>
      </c>
      <c r="X2">
        <f>MIN(S2, V2)</f>
        <v>59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1452</v>
      </c>
      <c r="C3">
        <v>3165652</v>
      </c>
      <c r="D3">
        <v>6558954</v>
      </c>
      <c r="E3">
        <v>80.459999999999994</v>
      </c>
      <c r="H3">
        <v>559202</v>
      </c>
      <c r="I3">
        <v>1154654</v>
      </c>
      <c r="J3">
        <v>7.45</v>
      </c>
      <c r="M3" t="s">
        <v>3</v>
      </c>
      <c r="N3">
        <v>107</v>
      </c>
      <c r="O3">
        <v>17.809176000000001</v>
      </c>
      <c r="R3" t="s">
        <v>3</v>
      </c>
      <c r="S3">
        <v>107</v>
      </c>
      <c r="T3">
        <v>1.4788840000000001</v>
      </c>
      <c r="V3">
        <v>117</v>
      </c>
      <c r="W3">
        <v>6.3E-2</v>
      </c>
      <c r="X3">
        <f>MIN(S3, V3)</f>
        <v>107</v>
      </c>
      <c r="Y3">
        <f>(X3-N3)/N3*100</f>
        <v>0</v>
      </c>
      <c r="AA3" t="s">
        <v>2052</v>
      </c>
      <c r="AB3">
        <f>ROUND(AVERAGE(C2:C601), 0)</f>
        <v>3700011</v>
      </c>
      <c r="AC3">
        <f>ROUND(AVERAGE(H2:H601), 0)</f>
        <v>712101</v>
      </c>
      <c r="AD3" t="s">
        <v>2125</v>
      </c>
      <c r="AF3">
        <f>ROUND((AC3-AB3)/AB3*100, 2)</f>
        <v>-80.75</v>
      </c>
    </row>
    <row r="4" spans="1:32" x14ac:dyDescent="0.3">
      <c r="A4" t="s">
        <v>1453</v>
      </c>
      <c r="C4">
        <v>3511512</v>
      </c>
      <c r="D4">
        <v>7213274</v>
      </c>
      <c r="E4">
        <v>81.67</v>
      </c>
      <c r="H4">
        <v>498548</v>
      </c>
      <c r="I4">
        <v>1019990</v>
      </c>
      <c r="J4">
        <v>6.56</v>
      </c>
      <c r="M4" t="s">
        <v>3</v>
      </c>
      <c r="N4">
        <v>82</v>
      </c>
      <c r="O4">
        <v>15.385751000000001</v>
      </c>
      <c r="R4" t="s">
        <v>3</v>
      </c>
      <c r="S4">
        <v>82</v>
      </c>
      <c r="T4">
        <v>1.279244</v>
      </c>
      <c r="V4">
        <v>91</v>
      </c>
      <c r="W4">
        <v>4.8000000000000001E-2</v>
      </c>
      <c r="X4">
        <f>MIN(S4, V4)</f>
        <v>82</v>
      </c>
      <c r="Y4">
        <f>(X4-N4)/N4*100</f>
        <v>0</v>
      </c>
      <c r="AA4" t="s">
        <v>2053</v>
      </c>
      <c r="AB4">
        <f>ROUND(AVERAGE(D2:D601), 0)</f>
        <v>7656320</v>
      </c>
      <c r="AC4">
        <f>ROUND(AVERAGE(I2:I601), 0)</f>
        <v>1473127</v>
      </c>
      <c r="AD4" t="s">
        <v>2125</v>
      </c>
      <c r="AF4">
        <f>ROUND((AC4-AB4)/AB4*100, 2)</f>
        <v>-80.760000000000005</v>
      </c>
    </row>
    <row r="5" spans="1:32" x14ac:dyDescent="0.3">
      <c r="A5" t="s">
        <v>1454</v>
      </c>
      <c r="C5">
        <v>3265200</v>
      </c>
      <c r="D5">
        <v>6815149</v>
      </c>
      <c r="E5">
        <v>88.14</v>
      </c>
      <c r="H5">
        <v>480710</v>
      </c>
      <c r="I5">
        <v>998727</v>
      </c>
      <c r="J5">
        <v>6.72</v>
      </c>
      <c r="M5" t="s">
        <v>4</v>
      </c>
      <c r="N5">
        <v>88</v>
      </c>
      <c r="O5">
        <v>71.025846000000001</v>
      </c>
      <c r="R5" t="s">
        <v>4</v>
      </c>
      <c r="S5">
        <v>87</v>
      </c>
      <c r="T5">
        <v>60.756630000000001</v>
      </c>
      <c r="V5">
        <v>105</v>
      </c>
      <c r="W5">
        <v>5.5E-2</v>
      </c>
      <c r="X5">
        <f>MIN(S5, V5)</f>
        <v>87</v>
      </c>
      <c r="Y5">
        <f>(X5-N5)/N5*100</f>
        <v>-1.1363636363636365</v>
      </c>
      <c r="AA5" t="s">
        <v>2054</v>
      </c>
      <c r="AB5">
        <f>ROUND(AVERAGE(E2:E601), 2)</f>
        <v>84.16</v>
      </c>
      <c r="AC5">
        <f>ROUND(AVERAGE(J2:J601), 2)</f>
        <v>10.56</v>
      </c>
      <c r="AD5">
        <f>ROUND(AVERAGE(W2:W601), 3)</f>
        <v>4.9000000000000002E-2</v>
      </c>
      <c r="AF5">
        <f>ROUND((AC5+AD5-AB5)/AB5*100, 2)</f>
        <v>-87.39</v>
      </c>
    </row>
    <row r="6" spans="1:32" x14ac:dyDescent="0.3">
      <c r="A6" t="s">
        <v>1455</v>
      </c>
      <c r="C6">
        <v>3155200</v>
      </c>
      <c r="D6">
        <v>6556286</v>
      </c>
      <c r="E6">
        <v>77.88</v>
      </c>
      <c r="H6">
        <v>473280</v>
      </c>
      <c r="I6">
        <v>979164</v>
      </c>
      <c r="J6">
        <v>9.94</v>
      </c>
      <c r="M6" t="s">
        <v>4</v>
      </c>
      <c r="N6">
        <v>79</v>
      </c>
      <c r="O6">
        <v>71.842922999999999</v>
      </c>
      <c r="R6" t="s">
        <v>4</v>
      </c>
      <c r="S6">
        <v>78</v>
      </c>
      <c r="T6">
        <v>61.084147999999999</v>
      </c>
      <c r="V6">
        <v>101</v>
      </c>
      <c r="W6">
        <v>4.4999999999999998E-2</v>
      </c>
      <c r="X6">
        <f>MIN(S6, V6)</f>
        <v>78</v>
      </c>
      <c r="Y6">
        <f>(X6-N6)/N6*100</f>
        <v>-1.2658227848101267</v>
      </c>
    </row>
    <row r="7" spans="1:32" x14ac:dyDescent="0.3">
      <c r="A7" t="s">
        <v>1456</v>
      </c>
      <c r="C7">
        <v>3019914</v>
      </c>
      <c r="D7">
        <v>6243612</v>
      </c>
      <c r="E7">
        <v>74.86</v>
      </c>
      <c r="H7">
        <v>453696</v>
      </c>
      <c r="I7">
        <v>934158</v>
      </c>
      <c r="J7">
        <v>6.9</v>
      </c>
      <c r="M7" t="s">
        <v>3</v>
      </c>
      <c r="N7">
        <v>88</v>
      </c>
      <c r="O7">
        <v>16.050014999999998</v>
      </c>
      <c r="R7" t="s">
        <v>3</v>
      </c>
      <c r="S7">
        <v>88</v>
      </c>
      <c r="T7">
        <v>1.4487639999999999</v>
      </c>
      <c r="V7">
        <v>95</v>
      </c>
      <c r="W7">
        <v>5.8000000000000003E-2</v>
      </c>
      <c r="X7">
        <f>MIN(S7, V7)</f>
        <v>88</v>
      </c>
      <c r="Y7">
        <f>(X7-N7)/N7*100</f>
        <v>0</v>
      </c>
      <c r="AA7" s="1" t="s">
        <v>2056</v>
      </c>
    </row>
    <row r="8" spans="1:32" x14ac:dyDescent="0.3">
      <c r="A8" t="s">
        <v>1457</v>
      </c>
      <c r="C8">
        <v>3414048</v>
      </c>
      <c r="D8">
        <v>7010002</v>
      </c>
      <c r="E8">
        <v>76.89</v>
      </c>
      <c r="H8">
        <v>424072</v>
      </c>
      <c r="I8">
        <v>866849</v>
      </c>
      <c r="J8">
        <v>6.66</v>
      </c>
      <c r="M8" t="s">
        <v>3</v>
      </c>
      <c r="N8">
        <v>69</v>
      </c>
      <c r="O8">
        <v>46.904580000000003</v>
      </c>
      <c r="R8" t="s">
        <v>3</v>
      </c>
      <c r="S8">
        <v>69</v>
      </c>
      <c r="T8">
        <v>6.9387249999999998</v>
      </c>
      <c r="V8">
        <v>78</v>
      </c>
      <c r="W8">
        <v>5.8999999999999997E-2</v>
      </c>
      <c r="X8">
        <f>MIN(S8, V8)</f>
        <v>69</v>
      </c>
      <c r="Y8">
        <f>(X8-N8)/N8*100</f>
        <v>0</v>
      </c>
      <c r="AA8" t="s">
        <v>488</v>
      </c>
      <c r="AB8">
        <f>(COUNTIF(M2:M601, "optimal"))</f>
        <v>176</v>
      </c>
      <c r="AC8">
        <f>(COUNTIF(R2:R601, "optimal"))</f>
        <v>202</v>
      </c>
      <c r="AD8" t="s">
        <v>2125</v>
      </c>
      <c r="AF8">
        <f>ROUND((AC8-AB8)/AB8*100, 2)</f>
        <v>14.77</v>
      </c>
    </row>
    <row r="9" spans="1:32" x14ac:dyDescent="0.3">
      <c r="A9" t="s">
        <v>1458</v>
      </c>
      <c r="C9">
        <v>3545389</v>
      </c>
      <c r="D9">
        <v>7368635</v>
      </c>
      <c r="E9">
        <v>92.43</v>
      </c>
      <c r="H9">
        <v>419135</v>
      </c>
      <c r="I9">
        <v>866331</v>
      </c>
      <c r="J9">
        <v>10.17</v>
      </c>
      <c r="M9" t="s">
        <v>3</v>
      </c>
      <c r="N9">
        <v>79</v>
      </c>
      <c r="O9">
        <v>38.088008000000002</v>
      </c>
      <c r="R9" t="s">
        <v>3</v>
      </c>
      <c r="S9">
        <v>79</v>
      </c>
      <c r="T9">
        <v>2.6893600000000002</v>
      </c>
      <c r="V9">
        <v>84</v>
      </c>
      <c r="W9">
        <v>3.6999999999999998E-2</v>
      </c>
      <c r="X9">
        <f>MIN(S9, V9)</f>
        <v>79</v>
      </c>
      <c r="Y9">
        <f>(X9-N9)/N9*100</f>
        <v>0</v>
      </c>
      <c r="AA9" t="s">
        <v>2122</v>
      </c>
      <c r="AB9">
        <f>(COUNTIF(M2:M601,"timeout"))</f>
        <v>424</v>
      </c>
      <c r="AC9">
        <f>(COUNTIF(R2:R601,"timeout"))</f>
        <v>398</v>
      </c>
      <c r="AD9" t="s">
        <v>2125</v>
      </c>
      <c r="AF9">
        <f>ROUND((AC9-AB9)/AB9*100, 2)</f>
        <v>-6.13</v>
      </c>
    </row>
    <row r="10" spans="1:32" x14ac:dyDescent="0.3">
      <c r="A10" t="s">
        <v>1459</v>
      </c>
      <c r="C10">
        <v>2872000</v>
      </c>
      <c r="D10">
        <v>6045178</v>
      </c>
      <c r="E10">
        <v>69.25</v>
      </c>
      <c r="H10">
        <v>484000</v>
      </c>
      <c r="I10">
        <v>1014259</v>
      </c>
      <c r="J10">
        <v>6.77</v>
      </c>
      <c r="M10" t="s">
        <v>3</v>
      </c>
      <c r="N10">
        <v>108</v>
      </c>
      <c r="O10">
        <v>34.171066000000003</v>
      </c>
      <c r="R10" t="s">
        <v>3</v>
      </c>
      <c r="S10">
        <v>108</v>
      </c>
      <c r="T10">
        <v>1.5621130000000001</v>
      </c>
      <c r="V10">
        <v>120</v>
      </c>
      <c r="W10">
        <v>0.06</v>
      </c>
      <c r="X10">
        <f>MIN(S10, V10)</f>
        <v>108</v>
      </c>
      <c r="Y10">
        <f>(X10-N10)/N10*100</f>
        <v>0</v>
      </c>
      <c r="AA10" t="s">
        <v>1450</v>
      </c>
      <c r="AB10">
        <f>(COUNTIF(N2:N601, "no initial solution found"))</f>
        <v>5</v>
      </c>
      <c r="AC10">
        <f>(COUNTIF(S2:S601, "no initial solution found"))</f>
        <v>146</v>
      </c>
      <c r="AD10" t="s">
        <v>2125</v>
      </c>
    </row>
    <row r="11" spans="1:32" x14ac:dyDescent="0.3">
      <c r="A11" t="s">
        <v>1460</v>
      </c>
      <c r="C11">
        <v>3924848</v>
      </c>
      <c r="D11">
        <v>8042483</v>
      </c>
      <c r="E11">
        <v>79.56</v>
      </c>
      <c r="H11">
        <v>430776</v>
      </c>
      <c r="I11">
        <v>878555</v>
      </c>
      <c r="J11">
        <v>4.42</v>
      </c>
      <c r="M11" t="s">
        <v>3</v>
      </c>
      <c r="N11">
        <v>69</v>
      </c>
      <c r="O11">
        <v>13.639174000000001</v>
      </c>
      <c r="R11" t="s">
        <v>3</v>
      </c>
      <c r="S11">
        <v>69</v>
      </c>
      <c r="T11">
        <v>1.2893570000000001</v>
      </c>
      <c r="V11">
        <v>71</v>
      </c>
      <c r="W11">
        <v>0.05</v>
      </c>
      <c r="X11">
        <f>MIN(S11, V11)</f>
        <v>69</v>
      </c>
      <c r="Y11">
        <f>(X11-N11)/N11*100</f>
        <v>0</v>
      </c>
      <c r="AA11" t="s">
        <v>2051</v>
      </c>
      <c r="AB11">
        <f>ROUND(AVERAGE(O2:O601), 2)</f>
        <v>57.77</v>
      </c>
      <c r="AC11">
        <f>ROUND(AVERAGE(T2:T601), 2)</f>
        <v>42.64</v>
      </c>
      <c r="AD11">
        <f>ROUND(AVERAGE(W2:W601), 3)</f>
        <v>4.9000000000000002E-2</v>
      </c>
      <c r="AF11">
        <f>ROUND((AC11+AD11-AB11)/AB11*100, 2)</f>
        <v>-26.11</v>
      </c>
    </row>
    <row r="12" spans="1:32" x14ac:dyDescent="0.3">
      <c r="A12" t="s">
        <v>1461</v>
      </c>
      <c r="C12">
        <v>592184</v>
      </c>
      <c r="D12">
        <v>1426624</v>
      </c>
      <c r="E12">
        <v>27.9</v>
      </c>
      <c r="H12">
        <v>107755</v>
      </c>
      <c r="I12">
        <v>256136</v>
      </c>
      <c r="J12">
        <v>2.21</v>
      </c>
      <c r="M12" t="s">
        <v>4</v>
      </c>
      <c r="N12">
        <v>102</v>
      </c>
      <c r="O12">
        <v>66.046222999999998</v>
      </c>
      <c r="R12" t="s">
        <v>4</v>
      </c>
      <c r="S12">
        <v>104</v>
      </c>
      <c r="T12">
        <v>60.290343</v>
      </c>
      <c r="V12">
        <v>114</v>
      </c>
      <c r="W12">
        <v>3.2000000000000001E-2</v>
      </c>
      <c r="X12">
        <f>MIN(S12, V12)</f>
        <v>104</v>
      </c>
      <c r="Y12">
        <f>(X12-N12)/N12*100</f>
        <v>1.9607843137254901</v>
      </c>
      <c r="AA12" t="s">
        <v>2123</v>
      </c>
      <c r="AB12">
        <f>ROUND(AVERAGEIFS(O2:O601, M2:M601, "&lt;&gt;timeout", R2:R601,  "&lt;&gt;timeout"), 2)</f>
        <v>22.42</v>
      </c>
      <c r="AC12">
        <f>ROUND(AVERAGEIFS(T2:T601, M2:M601, "&lt;&gt;timeout", R2:R601,  "&lt;&gt;timeout"), 2)</f>
        <v>2.92</v>
      </c>
      <c r="AD12">
        <f>ROUND(AVERAGEIFS(W2:W601, M2:M601, "&lt;&gt;timeout", R2:R601,  "&lt;&gt;timeout"), 3)</f>
        <v>6.3E-2</v>
      </c>
      <c r="AF12">
        <f>ROUND((AC12+AD12-AB12)/AB12*100, 2)</f>
        <v>-86.69</v>
      </c>
    </row>
    <row r="13" spans="1:32" x14ac:dyDescent="0.3">
      <c r="A13" t="s">
        <v>1462</v>
      </c>
      <c r="C13">
        <v>2672423</v>
      </c>
      <c r="D13">
        <v>5603227</v>
      </c>
      <c r="E13">
        <v>73.010000000000005</v>
      </c>
      <c r="H13">
        <v>836901</v>
      </c>
      <c r="I13">
        <v>1751491</v>
      </c>
      <c r="J13">
        <v>13.5</v>
      </c>
      <c r="M13" t="s">
        <v>4</v>
      </c>
      <c r="N13">
        <v>242</v>
      </c>
      <c r="O13">
        <v>69.703688999999997</v>
      </c>
      <c r="R13" t="s">
        <v>4</v>
      </c>
      <c r="S13" t="s">
        <v>1449</v>
      </c>
      <c r="T13">
        <v>61.553178000000003</v>
      </c>
      <c r="V13">
        <v>206</v>
      </c>
      <c r="W13">
        <v>3.3000000000000002E-2</v>
      </c>
      <c r="X13">
        <f>MIN(S13, V13)</f>
        <v>206</v>
      </c>
      <c r="Y13">
        <f>(X13-N13)/N13*100</f>
        <v>-14.87603305785124</v>
      </c>
    </row>
    <row r="14" spans="1:32" x14ac:dyDescent="0.3">
      <c r="A14" t="s">
        <v>1463</v>
      </c>
      <c r="C14">
        <v>2510478</v>
      </c>
      <c r="D14">
        <v>5251415</v>
      </c>
      <c r="E14">
        <v>70.599999999999994</v>
      </c>
      <c r="H14">
        <v>789234</v>
      </c>
      <c r="I14">
        <v>1647913</v>
      </c>
      <c r="J14">
        <v>13.03</v>
      </c>
      <c r="M14" t="s">
        <v>4</v>
      </c>
      <c r="N14">
        <v>275</v>
      </c>
      <c r="O14">
        <v>68.991534999999999</v>
      </c>
      <c r="R14" t="s">
        <v>4</v>
      </c>
      <c r="S14" t="s">
        <v>1449</v>
      </c>
      <c r="T14">
        <v>61.489618</v>
      </c>
      <c r="V14">
        <v>198</v>
      </c>
      <c r="W14">
        <v>2.8000000000000001E-2</v>
      </c>
      <c r="X14">
        <f>MIN(S14, V14)</f>
        <v>198</v>
      </c>
      <c r="Y14">
        <f>(X14-N14)/N14*100</f>
        <v>-28.000000000000004</v>
      </c>
      <c r="AA14" t="s">
        <v>2127</v>
      </c>
      <c r="AB14">
        <f>AB5+AB12</f>
        <v>106.58</v>
      </c>
      <c r="AC14">
        <f>AC5+AC12+AD12</f>
        <v>13.543000000000001</v>
      </c>
      <c r="AF14">
        <f t="shared" ref="AF14" si="0">ROUND((AC14+AD14-AB14)/AB14*100, 2)</f>
        <v>-87.29</v>
      </c>
    </row>
    <row r="15" spans="1:32" x14ac:dyDescent="0.3">
      <c r="A15" t="s">
        <v>1464</v>
      </c>
      <c r="C15">
        <v>2314704</v>
      </c>
      <c r="D15">
        <v>4810765</v>
      </c>
      <c r="E15">
        <v>54.55</v>
      </c>
      <c r="H15">
        <v>733056</v>
      </c>
      <c r="I15">
        <v>1520826</v>
      </c>
      <c r="J15">
        <v>15.46</v>
      </c>
      <c r="M15" t="s">
        <v>4</v>
      </c>
      <c r="N15">
        <v>181</v>
      </c>
      <c r="O15">
        <v>67.990331999999995</v>
      </c>
      <c r="R15" t="s">
        <v>4</v>
      </c>
      <c r="S15">
        <v>177</v>
      </c>
      <c r="T15">
        <v>61.772995999999999</v>
      </c>
      <c r="V15">
        <v>183</v>
      </c>
      <c r="W15">
        <v>0.03</v>
      </c>
      <c r="X15">
        <f>MIN(S15, V15)</f>
        <v>177</v>
      </c>
      <c r="Y15">
        <f>(X15-N15)/N15*100</f>
        <v>-2.2099447513812152</v>
      </c>
    </row>
    <row r="16" spans="1:32" x14ac:dyDescent="0.3">
      <c r="A16" t="s">
        <v>1465</v>
      </c>
      <c r="C16">
        <v>2407912</v>
      </c>
      <c r="D16">
        <v>5094793</v>
      </c>
      <c r="E16">
        <v>56.15</v>
      </c>
      <c r="H16">
        <v>879814</v>
      </c>
      <c r="I16">
        <v>1858417</v>
      </c>
      <c r="J16">
        <v>13.16</v>
      </c>
      <c r="M16" t="s">
        <v>4</v>
      </c>
      <c r="N16">
        <v>437</v>
      </c>
      <c r="O16">
        <v>68.817749000000006</v>
      </c>
      <c r="R16" t="s">
        <v>4</v>
      </c>
      <c r="S16">
        <v>225</v>
      </c>
      <c r="T16">
        <v>61.949987</v>
      </c>
      <c r="V16">
        <v>246</v>
      </c>
      <c r="W16">
        <v>3.9E-2</v>
      </c>
      <c r="X16">
        <f>MIN(S16, V16)</f>
        <v>225</v>
      </c>
      <c r="Y16">
        <f>(X16-N16)/N16*100</f>
        <v>-48.512585812356981</v>
      </c>
      <c r="AA16" t="s">
        <v>2113</v>
      </c>
      <c r="AF16">
        <f>ROUND(_xlfn.AGGREGATE(1,6,Y2:Y601), 2)</f>
        <v>-11.59</v>
      </c>
    </row>
    <row r="17" spans="1:28" x14ac:dyDescent="0.3">
      <c r="A17" t="s">
        <v>1466</v>
      </c>
      <c r="C17">
        <v>2485909</v>
      </c>
      <c r="D17">
        <v>5239079</v>
      </c>
      <c r="E17">
        <v>56.51</v>
      </c>
      <c r="H17">
        <v>887026</v>
      </c>
      <c r="I17">
        <v>1866281</v>
      </c>
      <c r="J17">
        <v>13.17</v>
      </c>
      <c r="M17" t="s">
        <v>4</v>
      </c>
      <c r="N17">
        <v>396</v>
      </c>
      <c r="O17">
        <v>68.74333</v>
      </c>
      <c r="R17" t="s">
        <v>4</v>
      </c>
      <c r="S17">
        <v>210</v>
      </c>
      <c r="T17">
        <v>61.889645999999999</v>
      </c>
      <c r="V17">
        <v>237</v>
      </c>
      <c r="W17">
        <v>3.9E-2</v>
      </c>
      <c r="X17">
        <f>MIN(S17, V17)</f>
        <v>210</v>
      </c>
      <c r="Y17">
        <f>(X17-N17)/N17*100</f>
        <v>-46.969696969696969</v>
      </c>
      <c r="AB17" t="s">
        <v>2121</v>
      </c>
    </row>
    <row r="18" spans="1:28" x14ac:dyDescent="0.3">
      <c r="A18" t="s">
        <v>1467</v>
      </c>
      <c r="C18">
        <v>2418372</v>
      </c>
      <c r="D18">
        <v>5120226</v>
      </c>
      <c r="E18">
        <v>58.7</v>
      </c>
      <c r="H18">
        <v>893592</v>
      </c>
      <c r="I18">
        <v>1888776</v>
      </c>
      <c r="J18">
        <v>12.23</v>
      </c>
      <c r="M18" t="s">
        <v>4</v>
      </c>
      <c r="N18">
        <v>238</v>
      </c>
      <c r="O18">
        <v>68.908806999999996</v>
      </c>
      <c r="R18" t="s">
        <v>4</v>
      </c>
      <c r="S18">
        <v>231</v>
      </c>
      <c r="T18">
        <v>61.979537999999998</v>
      </c>
      <c r="V18">
        <v>251</v>
      </c>
      <c r="W18">
        <v>3.5000000000000003E-2</v>
      </c>
      <c r="X18">
        <f>MIN(S18, V18)</f>
        <v>231</v>
      </c>
      <c r="Y18">
        <f>(X18-N18)/N18*100</f>
        <v>-2.9411764705882351</v>
      </c>
      <c r="AA18" t="s">
        <v>2057</v>
      </c>
      <c r="AB18" cm="1">
        <f t="array" ref="AB18">SUMPRODUCT(--(N2:N601 = X2:X601))</f>
        <v>215</v>
      </c>
    </row>
    <row r="19" spans="1:28" x14ac:dyDescent="0.3">
      <c r="A19" t="s">
        <v>1468</v>
      </c>
      <c r="C19">
        <v>2476275</v>
      </c>
      <c r="D19">
        <v>5240044</v>
      </c>
      <c r="E19">
        <v>58.19</v>
      </c>
      <c r="H19">
        <v>882060</v>
      </c>
      <c r="I19">
        <v>1863307</v>
      </c>
      <c r="J19">
        <v>11.76</v>
      </c>
      <c r="M19" t="s">
        <v>4</v>
      </c>
      <c r="N19">
        <v>237</v>
      </c>
      <c r="O19">
        <v>68.995142999999999</v>
      </c>
      <c r="R19" t="s">
        <v>4</v>
      </c>
      <c r="S19" t="s">
        <v>1449</v>
      </c>
      <c r="T19">
        <v>61.661807000000003</v>
      </c>
      <c r="V19">
        <v>243</v>
      </c>
      <c r="W19">
        <v>4.4999999999999998E-2</v>
      </c>
      <c r="X19">
        <f>MIN(S19, V19)</f>
        <v>243</v>
      </c>
      <c r="Y19">
        <f>(X19-N19)/N19*100</f>
        <v>2.5316455696202533</v>
      </c>
      <c r="AA19" t="s">
        <v>2115</v>
      </c>
      <c r="AB19" cm="1">
        <f t="array" ref="AB19">SUMPRODUCT(--(N2:N601&gt;X2:X601))</f>
        <v>336</v>
      </c>
    </row>
    <row r="20" spans="1:28" x14ac:dyDescent="0.3">
      <c r="A20" t="s">
        <v>1469</v>
      </c>
      <c r="C20">
        <v>2193558</v>
      </c>
      <c r="D20">
        <v>4571190</v>
      </c>
      <c r="E20">
        <v>46.54</v>
      </c>
      <c r="H20">
        <v>731186</v>
      </c>
      <c r="I20">
        <v>1521122</v>
      </c>
      <c r="J20">
        <v>9.3800000000000008</v>
      </c>
      <c r="M20" t="s">
        <v>4</v>
      </c>
      <c r="N20">
        <v>172</v>
      </c>
      <c r="O20">
        <v>67.198375999999996</v>
      </c>
      <c r="R20" t="s">
        <v>4</v>
      </c>
      <c r="S20">
        <v>169</v>
      </c>
      <c r="T20">
        <v>61.445425</v>
      </c>
      <c r="V20">
        <v>193</v>
      </c>
      <c r="W20">
        <v>0.04</v>
      </c>
      <c r="X20">
        <f>MIN(S20, V20)</f>
        <v>169</v>
      </c>
      <c r="Y20">
        <f>(X20-N20)/N20*100</f>
        <v>-1.7441860465116279</v>
      </c>
      <c r="AA20" t="s">
        <v>2116</v>
      </c>
      <c r="AB20" cm="1">
        <f t="array" ref="AB20">SUMPRODUCT((--(N2:N601&lt;X2:X601))*(--(N2:N601&lt;&gt;"no initial solution found")))</f>
        <v>49</v>
      </c>
    </row>
    <row r="21" spans="1:28" x14ac:dyDescent="0.3">
      <c r="A21" t="s">
        <v>1470</v>
      </c>
      <c r="C21">
        <v>2820552</v>
      </c>
      <c r="D21">
        <v>5887558</v>
      </c>
      <c r="E21">
        <v>59.36</v>
      </c>
      <c r="H21">
        <v>795984</v>
      </c>
      <c r="I21">
        <v>1658242</v>
      </c>
      <c r="J21">
        <v>11.66</v>
      </c>
      <c r="M21" t="s">
        <v>4</v>
      </c>
      <c r="N21">
        <v>185</v>
      </c>
      <c r="O21">
        <v>68.778570999999999</v>
      </c>
      <c r="R21" t="s">
        <v>4</v>
      </c>
      <c r="S21" t="s">
        <v>1449</v>
      </c>
      <c r="T21">
        <v>61.279636000000004</v>
      </c>
      <c r="V21">
        <v>183</v>
      </c>
      <c r="W21">
        <v>4.4999999999999998E-2</v>
      </c>
      <c r="X21">
        <f>MIN(S21, V21)</f>
        <v>183</v>
      </c>
      <c r="Y21">
        <f>(X21-N21)/N21*100</f>
        <v>-1.0810810810810811</v>
      </c>
    </row>
    <row r="22" spans="1:28" x14ac:dyDescent="0.3">
      <c r="A22" t="s">
        <v>1471</v>
      </c>
      <c r="C22">
        <v>2846514</v>
      </c>
      <c r="D22">
        <v>5938325</v>
      </c>
      <c r="E22">
        <v>59.62</v>
      </c>
      <c r="H22">
        <v>864042</v>
      </c>
      <c r="I22">
        <v>1799361</v>
      </c>
      <c r="J22">
        <v>12.51</v>
      </c>
      <c r="M22" t="s">
        <v>4</v>
      </c>
      <c r="N22">
        <v>323</v>
      </c>
      <c r="O22">
        <v>69.070042999999998</v>
      </c>
      <c r="R22" t="s">
        <v>4</v>
      </c>
      <c r="S22" t="s">
        <v>1449</v>
      </c>
      <c r="T22">
        <v>61.429518000000002</v>
      </c>
      <c r="V22">
        <v>196</v>
      </c>
      <c r="W22">
        <v>0.04</v>
      </c>
      <c r="X22">
        <f>MIN(S22, V22)</f>
        <v>196</v>
      </c>
      <c r="Y22">
        <f>(X22-N22)/N22*100</f>
        <v>-39.318885448916404</v>
      </c>
      <c r="AA22" t="s">
        <v>2117</v>
      </c>
      <c r="AB22" cm="1">
        <f t="array" ref="AB22">SUMPRODUCT(--(M2:M601="optimal")*--(R2:R601="optimal"))</f>
        <v>176</v>
      </c>
    </row>
    <row r="23" spans="1:28" x14ac:dyDescent="0.3">
      <c r="A23" t="s">
        <v>1472</v>
      </c>
      <c r="C23">
        <v>631928</v>
      </c>
      <c r="D23">
        <v>1553493</v>
      </c>
      <c r="E23">
        <v>30.01</v>
      </c>
      <c r="H23">
        <v>110682</v>
      </c>
      <c r="I23">
        <v>268010</v>
      </c>
      <c r="J23">
        <v>2.2599999999999998</v>
      </c>
      <c r="M23" t="s">
        <v>4</v>
      </c>
      <c r="N23">
        <v>104</v>
      </c>
      <c r="O23">
        <v>66.750241000000003</v>
      </c>
      <c r="R23" t="s">
        <v>4</v>
      </c>
      <c r="S23">
        <v>105</v>
      </c>
      <c r="T23">
        <v>60.292248000000001</v>
      </c>
      <c r="V23">
        <v>116</v>
      </c>
      <c r="W23">
        <v>3.9E-2</v>
      </c>
      <c r="X23">
        <f>MIN(S23, V23)</f>
        <v>105</v>
      </c>
      <c r="Y23">
        <f>(X23-N23)/N23*100</f>
        <v>0.96153846153846156</v>
      </c>
      <c r="AA23" t="s">
        <v>2118</v>
      </c>
      <c r="AB23" cm="1">
        <f t="array" ref="AB23">SUMPRODUCT(--(M2:M601="timeout")*--(R2:R601="timeout"))</f>
        <v>398</v>
      </c>
    </row>
    <row r="24" spans="1:28" x14ac:dyDescent="0.3">
      <c r="A24" t="s">
        <v>1473</v>
      </c>
      <c r="C24">
        <v>4006515</v>
      </c>
      <c r="D24">
        <v>8297560</v>
      </c>
      <c r="E24">
        <v>83.17</v>
      </c>
      <c r="H24">
        <v>909280</v>
      </c>
      <c r="I24">
        <v>1879095</v>
      </c>
      <c r="J24">
        <v>13.92</v>
      </c>
      <c r="M24" t="s">
        <v>4</v>
      </c>
      <c r="N24">
        <v>152</v>
      </c>
      <c r="O24">
        <v>71.26858</v>
      </c>
      <c r="R24" t="s">
        <v>4</v>
      </c>
      <c r="S24" t="s">
        <v>1449</v>
      </c>
      <c r="T24">
        <v>61.329957</v>
      </c>
      <c r="V24">
        <v>159</v>
      </c>
      <c r="W24">
        <v>6.5000000000000002E-2</v>
      </c>
      <c r="X24">
        <f>MIN(S24, V24)</f>
        <v>159</v>
      </c>
      <c r="Y24">
        <f>(X24-N24)/N24*100</f>
        <v>4.6052631578947363</v>
      </c>
      <c r="AA24" t="s">
        <v>2119</v>
      </c>
      <c r="AB24" cm="1">
        <f t="array" ref="AB24">SUMPRODUCT(--(M2:M601="timeout")*--(R2:R601="optimal"))</f>
        <v>26</v>
      </c>
    </row>
    <row r="25" spans="1:28" x14ac:dyDescent="0.3">
      <c r="A25" t="s">
        <v>1474</v>
      </c>
      <c r="C25">
        <v>2932384</v>
      </c>
      <c r="D25">
        <v>6062863</v>
      </c>
      <c r="E25">
        <v>59.52</v>
      </c>
      <c r="H25">
        <v>752388</v>
      </c>
      <c r="I25">
        <v>1552355</v>
      </c>
      <c r="J25">
        <v>11.12</v>
      </c>
      <c r="M25" t="s">
        <v>4</v>
      </c>
      <c r="N25">
        <v>146</v>
      </c>
      <c r="O25">
        <v>68.339997999999994</v>
      </c>
      <c r="R25" t="s">
        <v>4</v>
      </c>
      <c r="S25">
        <v>145</v>
      </c>
      <c r="T25">
        <v>61.358288000000002</v>
      </c>
      <c r="V25">
        <v>155</v>
      </c>
      <c r="W25">
        <v>0.06</v>
      </c>
      <c r="X25">
        <f>MIN(S25, V25)</f>
        <v>145</v>
      </c>
      <c r="Y25">
        <f>(X25-N25)/N25*100</f>
        <v>-0.68493150684931503</v>
      </c>
      <c r="AA25" t="s">
        <v>2120</v>
      </c>
      <c r="AB25" cm="1">
        <f t="array" ref="AB25">SUMPRODUCT(--(M2:M601="optimal")*--(R2:R601="timeout"))</f>
        <v>0</v>
      </c>
    </row>
    <row r="26" spans="1:28" x14ac:dyDescent="0.3">
      <c r="A26" t="s">
        <v>1475</v>
      </c>
      <c r="C26">
        <v>3843988</v>
      </c>
      <c r="D26">
        <v>7890838</v>
      </c>
      <c r="E26">
        <v>72.94</v>
      </c>
      <c r="H26">
        <v>801851</v>
      </c>
      <c r="I26">
        <v>1642554</v>
      </c>
      <c r="J26">
        <v>11.91</v>
      </c>
      <c r="M26" t="s">
        <v>4</v>
      </c>
      <c r="N26">
        <v>156</v>
      </c>
      <c r="O26">
        <v>69.860213999999999</v>
      </c>
      <c r="R26" t="s">
        <v>4</v>
      </c>
      <c r="S26" t="s">
        <v>1449</v>
      </c>
      <c r="T26">
        <v>61.136859999999999</v>
      </c>
      <c r="V26">
        <v>130</v>
      </c>
      <c r="W26">
        <v>5.0999999999999997E-2</v>
      </c>
      <c r="X26">
        <f>MIN(S26, V26)</f>
        <v>130</v>
      </c>
      <c r="Y26">
        <f>(X26-N26)/N26*100</f>
        <v>-16.666666666666664</v>
      </c>
    </row>
    <row r="27" spans="1:28" x14ac:dyDescent="0.3">
      <c r="A27" t="s">
        <v>1476</v>
      </c>
      <c r="C27">
        <v>3431808</v>
      </c>
      <c r="D27">
        <v>7092446</v>
      </c>
      <c r="E27">
        <v>69.56</v>
      </c>
      <c r="H27">
        <v>804992</v>
      </c>
      <c r="I27">
        <v>1660254</v>
      </c>
      <c r="J27">
        <v>11.96</v>
      </c>
      <c r="M27" t="s">
        <v>4</v>
      </c>
      <c r="N27">
        <v>147</v>
      </c>
      <c r="O27">
        <v>69.661372</v>
      </c>
      <c r="R27" t="s">
        <v>4</v>
      </c>
      <c r="S27" t="s">
        <v>1449</v>
      </c>
      <c r="T27">
        <v>61.202762</v>
      </c>
      <c r="V27">
        <v>151</v>
      </c>
      <c r="W27">
        <v>4.2000000000000003E-2</v>
      </c>
      <c r="X27">
        <f>MIN(S27, V27)</f>
        <v>151</v>
      </c>
      <c r="Y27">
        <f>(X27-N27)/N27*100</f>
        <v>2.7210884353741496</v>
      </c>
    </row>
    <row r="28" spans="1:28" x14ac:dyDescent="0.3">
      <c r="A28" t="s">
        <v>1477</v>
      </c>
      <c r="C28">
        <v>3429594</v>
      </c>
      <c r="D28">
        <v>7076879</v>
      </c>
      <c r="E28">
        <v>68.430000000000007</v>
      </c>
      <c r="H28">
        <v>742266</v>
      </c>
      <c r="I28">
        <v>1528127</v>
      </c>
      <c r="J28">
        <v>9.48</v>
      </c>
      <c r="M28" t="s">
        <v>4</v>
      </c>
      <c r="N28">
        <v>136</v>
      </c>
      <c r="O28">
        <v>69.617427000000006</v>
      </c>
      <c r="R28" t="s">
        <v>4</v>
      </c>
      <c r="S28" t="s">
        <v>1449</v>
      </c>
      <c r="T28">
        <v>61.077691000000002</v>
      </c>
      <c r="V28">
        <v>136</v>
      </c>
      <c r="W28">
        <v>4.8000000000000001E-2</v>
      </c>
      <c r="X28">
        <f>MIN(S28, V28)</f>
        <v>136</v>
      </c>
      <c r="Y28">
        <f>(X28-N28)/N28*100</f>
        <v>0</v>
      </c>
    </row>
    <row r="29" spans="1:28" x14ac:dyDescent="0.3">
      <c r="A29" t="s">
        <v>1478</v>
      </c>
      <c r="C29">
        <v>3537837</v>
      </c>
      <c r="D29">
        <v>7403294</v>
      </c>
      <c r="E29">
        <v>76.81</v>
      </c>
      <c r="H29">
        <v>907511</v>
      </c>
      <c r="I29">
        <v>1894948</v>
      </c>
      <c r="J29">
        <v>11.91</v>
      </c>
      <c r="M29" t="s">
        <v>4</v>
      </c>
      <c r="N29">
        <v>610</v>
      </c>
      <c r="O29">
        <v>71.700374999999994</v>
      </c>
      <c r="R29" t="s">
        <v>4</v>
      </c>
      <c r="S29">
        <v>183</v>
      </c>
      <c r="T29">
        <v>61.699900999999997</v>
      </c>
      <c r="V29">
        <v>186</v>
      </c>
      <c r="W29">
        <v>5.8000000000000003E-2</v>
      </c>
      <c r="X29">
        <f>MIN(S29, V29)</f>
        <v>183</v>
      </c>
      <c r="Y29">
        <f>(X29-N29)/N29*100</f>
        <v>-70</v>
      </c>
    </row>
    <row r="30" spans="1:28" x14ac:dyDescent="0.3">
      <c r="A30" t="s">
        <v>1479</v>
      </c>
      <c r="C30">
        <v>3769155</v>
      </c>
      <c r="D30">
        <v>7774820</v>
      </c>
      <c r="E30">
        <v>75.61</v>
      </c>
      <c r="H30">
        <v>795900</v>
      </c>
      <c r="I30">
        <v>1637938</v>
      </c>
      <c r="J30">
        <v>10.23</v>
      </c>
      <c r="M30" t="s">
        <v>4</v>
      </c>
      <c r="N30">
        <v>132</v>
      </c>
      <c r="O30">
        <v>70.370711999999997</v>
      </c>
      <c r="R30" t="s">
        <v>4</v>
      </c>
      <c r="S30">
        <v>135</v>
      </c>
      <c r="T30">
        <v>61.375725000000003</v>
      </c>
      <c r="V30">
        <v>139</v>
      </c>
      <c r="W30">
        <v>7.5999999999999998E-2</v>
      </c>
      <c r="X30">
        <f>MIN(S30, V30)</f>
        <v>135</v>
      </c>
      <c r="Y30">
        <f>(X30-N30)/N30*100</f>
        <v>2.2727272727272729</v>
      </c>
    </row>
    <row r="31" spans="1:28" x14ac:dyDescent="0.3">
      <c r="A31" t="s">
        <v>1480</v>
      </c>
      <c r="C31">
        <v>4223626</v>
      </c>
      <c r="D31">
        <v>8706832</v>
      </c>
      <c r="E31">
        <v>83.01</v>
      </c>
      <c r="H31">
        <v>823669</v>
      </c>
      <c r="I31">
        <v>1693906</v>
      </c>
      <c r="J31">
        <v>10.49</v>
      </c>
      <c r="M31" t="s">
        <v>4</v>
      </c>
      <c r="N31">
        <v>128</v>
      </c>
      <c r="O31">
        <v>71.614472000000006</v>
      </c>
      <c r="R31" t="s">
        <v>4</v>
      </c>
      <c r="S31">
        <v>130</v>
      </c>
      <c r="T31">
        <v>61.365056000000003</v>
      </c>
      <c r="V31">
        <v>132</v>
      </c>
      <c r="W31">
        <v>4.2999999999999997E-2</v>
      </c>
      <c r="X31">
        <f>MIN(S31, V31)</f>
        <v>130</v>
      </c>
      <c r="Y31">
        <f>(X31-N31)/N31*100</f>
        <v>1.5625</v>
      </c>
    </row>
    <row r="32" spans="1:28" x14ac:dyDescent="0.3">
      <c r="A32" t="s">
        <v>1481</v>
      </c>
      <c r="C32">
        <v>4399440</v>
      </c>
      <c r="D32">
        <v>9062881</v>
      </c>
      <c r="E32">
        <v>84.83</v>
      </c>
      <c r="H32">
        <v>860760</v>
      </c>
      <c r="I32">
        <v>1769071</v>
      </c>
      <c r="J32">
        <v>10.85</v>
      </c>
      <c r="M32" t="s">
        <v>4</v>
      </c>
      <c r="N32">
        <v>287</v>
      </c>
      <c r="O32">
        <v>71.979934999999998</v>
      </c>
      <c r="R32" t="s">
        <v>4</v>
      </c>
      <c r="S32" t="s">
        <v>1449</v>
      </c>
      <c r="T32">
        <v>61.1892</v>
      </c>
      <c r="V32">
        <v>134</v>
      </c>
      <c r="W32">
        <v>3.6999999999999998E-2</v>
      </c>
      <c r="X32">
        <f>MIN(S32, V32)</f>
        <v>134</v>
      </c>
      <c r="Y32">
        <f>(X32-N32)/N32*100</f>
        <v>-53.310104529616723</v>
      </c>
    </row>
    <row r="33" spans="1:25" x14ac:dyDescent="0.3">
      <c r="A33" t="s">
        <v>1482</v>
      </c>
      <c r="C33">
        <v>3724476</v>
      </c>
      <c r="D33">
        <v>7633177</v>
      </c>
      <c r="E33">
        <v>69.319999999999993</v>
      </c>
      <c r="H33">
        <v>712936</v>
      </c>
      <c r="I33">
        <v>1457707</v>
      </c>
      <c r="J33">
        <v>9.02</v>
      </c>
      <c r="M33" t="s">
        <v>4</v>
      </c>
      <c r="N33">
        <v>112</v>
      </c>
      <c r="O33">
        <v>69.678779000000006</v>
      </c>
      <c r="R33" t="s">
        <v>4</v>
      </c>
      <c r="S33">
        <v>115</v>
      </c>
      <c r="T33">
        <v>61.004904000000003</v>
      </c>
      <c r="V33">
        <v>115</v>
      </c>
      <c r="W33">
        <v>3.6999999999999998E-2</v>
      </c>
      <c r="X33">
        <f>MIN(S33, V33)</f>
        <v>115</v>
      </c>
      <c r="Y33">
        <f>(X33-N33)/N33*100</f>
        <v>2.6785714285714284</v>
      </c>
    </row>
    <row r="34" spans="1:25" x14ac:dyDescent="0.3">
      <c r="A34" t="s">
        <v>1483</v>
      </c>
      <c r="C34">
        <v>610850</v>
      </c>
      <c r="D34">
        <v>1480864</v>
      </c>
      <c r="E34">
        <v>28.24</v>
      </c>
      <c r="H34">
        <v>114000</v>
      </c>
      <c r="I34">
        <v>272734</v>
      </c>
      <c r="J34">
        <v>2.2999999999999998</v>
      </c>
      <c r="M34" t="s">
        <v>3</v>
      </c>
      <c r="N34">
        <v>101</v>
      </c>
      <c r="O34">
        <v>15.000226</v>
      </c>
      <c r="R34" t="s">
        <v>3</v>
      </c>
      <c r="S34">
        <v>101</v>
      </c>
      <c r="T34">
        <v>2.982866</v>
      </c>
      <c r="V34">
        <v>119</v>
      </c>
      <c r="W34">
        <v>4.8000000000000001E-2</v>
      </c>
      <c r="X34">
        <f>MIN(S34, V34)</f>
        <v>101</v>
      </c>
      <c r="Y34">
        <f>(X34-N34)/N34*100</f>
        <v>0</v>
      </c>
    </row>
    <row r="35" spans="1:25" x14ac:dyDescent="0.3">
      <c r="A35" t="s">
        <v>1484</v>
      </c>
      <c r="C35">
        <v>5502092</v>
      </c>
      <c r="D35">
        <v>11248326</v>
      </c>
      <c r="E35">
        <v>102.53</v>
      </c>
      <c r="H35">
        <v>826904</v>
      </c>
      <c r="I35">
        <v>1686270</v>
      </c>
      <c r="J35">
        <v>8.57</v>
      </c>
      <c r="M35" t="s">
        <v>4</v>
      </c>
      <c r="N35">
        <v>108</v>
      </c>
      <c r="O35">
        <v>73.429658000000003</v>
      </c>
      <c r="R35" t="s">
        <v>4</v>
      </c>
      <c r="S35" t="s">
        <v>1449</v>
      </c>
      <c r="T35">
        <v>61.090876000000002</v>
      </c>
      <c r="V35">
        <v>103</v>
      </c>
      <c r="W35">
        <v>5.6000000000000001E-2</v>
      </c>
      <c r="X35">
        <f>MIN(S35, V35)</f>
        <v>103</v>
      </c>
      <c r="Y35">
        <f>(X35-N35)/N35*100</f>
        <v>-4.6296296296296298</v>
      </c>
    </row>
    <row r="36" spans="1:25" x14ac:dyDescent="0.3">
      <c r="A36" t="s">
        <v>1485</v>
      </c>
      <c r="C36">
        <v>4439227</v>
      </c>
      <c r="D36">
        <v>9137313</v>
      </c>
      <c r="E36">
        <v>102.13</v>
      </c>
      <c r="H36">
        <v>914906</v>
      </c>
      <c r="I36">
        <v>1879170</v>
      </c>
      <c r="J36">
        <v>13.73</v>
      </c>
      <c r="M36" t="s">
        <v>4</v>
      </c>
      <c r="N36">
        <v>140</v>
      </c>
      <c r="O36">
        <v>74.468968000000004</v>
      </c>
      <c r="R36" t="s">
        <v>4</v>
      </c>
      <c r="S36">
        <v>126</v>
      </c>
      <c r="T36">
        <v>62.116005999999999</v>
      </c>
      <c r="V36">
        <v>141</v>
      </c>
      <c r="W36">
        <v>6.6000000000000003E-2</v>
      </c>
      <c r="X36">
        <f>MIN(S36, V36)</f>
        <v>126</v>
      </c>
      <c r="Y36">
        <f>(X36-N36)/N36*100</f>
        <v>-10</v>
      </c>
    </row>
    <row r="37" spans="1:25" x14ac:dyDescent="0.3">
      <c r="A37" t="s">
        <v>1486</v>
      </c>
      <c r="C37">
        <v>5654676</v>
      </c>
      <c r="D37">
        <v>11490672</v>
      </c>
      <c r="E37">
        <v>117.74</v>
      </c>
      <c r="H37">
        <v>835754</v>
      </c>
      <c r="I37">
        <v>1694564</v>
      </c>
      <c r="J37">
        <v>12.45</v>
      </c>
      <c r="M37" t="s">
        <v>4</v>
      </c>
      <c r="N37" t="s">
        <v>1449</v>
      </c>
      <c r="O37">
        <v>73.220911999999998</v>
      </c>
      <c r="R37" t="s">
        <v>4</v>
      </c>
      <c r="S37" t="s">
        <v>1449</v>
      </c>
      <c r="T37">
        <v>61.255695000000003</v>
      </c>
      <c r="V37">
        <v>93</v>
      </c>
      <c r="W37">
        <v>5.1999999999999998E-2</v>
      </c>
      <c r="X37">
        <f>MIN(S37, V37)</f>
        <v>93</v>
      </c>
      <c r="Y37" t="e">
        <f>(X37-N37)/N37*100</f>
        <v>#VALUE!</v>
      </c>
    </row>
    <row r="38" spans="1:25" x14ac:dyDescent="0.3">
      <c r="A38" t="s">
        <v>1487</v>
      </c>
      <c r="C38">
        <v>4500287</v>
      </c>
      <c r="D38">
        <v>9255698</v>
      </c>
      <c r="E38">
        <v>102.54</v>
      </c>
      <c r="H38">
        <v>863159</v>
      </c>
      <c r="I38">
        <v>1771130</v>
      </c>
      <c r="J38">
        <v>12.67</v>
      </c>
      <c r="M38" t="s">
        <v>4</v>
      </c>
      <c r="N38">
        <v>126</v>
      </c>
      <c r="O38">
        <v>74.071710999999993</v>
      </c>
      <c r="R38" t="s">
        <v>4</v>
      </c>
      <c r="S38">
        <v>120</v>
      </c>
      <c r="T38">
        <v>61.721888</v>
      </c>
      <c r="V38">
        <v>130</v>
      </c>
      <c r="W38">
        <v>5.1999999999999998E-2</v>
      </c>
      <c r="X38">
        <f>MIN(S38, V38)</f>
        <v>120</v>
      </c>
      <c r="Y38">
        <f>(X38-N38)/N38*100</f>
        <v>-4.7619047619047619</v>
      </c>
    </row>
    <row r="39" spans="1:25" x14ac:dyDescent="0.3">
      <c r="A39" t="s">
        <v>1488</v>
      </c>
      <c r="C39">
        <v>4717013</v>
      </c>
      <c r="D39">
        <v>9676938</v>
      </c>
      <c r="E39">
        <v>108.74</v>
      </c>
      <c r="H39">
        <v>840587</v>
      </c>
      <c r="I39">
        <v>1720416</v>
      </c>
      <c r="J39">
        <v>11.67</v>
      </c>
      <c r="M39" t="s">
        <v>4</v>
      </c>
      <c r="N39">
        <v>506</v>
      </c>
      <c r="O39">
        <v>74.151972999999998</v>
      </c>
      <c r="R39" t="s">
        <v>4</v>
      </c>
      <c r="S39" t="s">
        <v>1449</v>
      </c>
      <c r="T39">
        <v>61.254389000000003</v>
      </c>
      <c r="V39">
        <v>120</v>
      </c>
      <c r="W39">
        <v>5.5E-2</v>
      </c>
      <c r="X39">
        <f>MIN(S39, V39)</f>
        <v>120</v>
      </c>
      <c r="Y39">
        <f>(X39-N39)/N39*100</f>
        <v>-76.284584980237156</v>
      </c>
    </row>
    <row r="40" spans="1:25" x14ac:dyDescent="0.3">
      <c r="A40" t="s">
        <v>1489</v>
      </c>
      <c r="C40">
        <v>5463843</v>
      </c>
      <c r="D40">
        <v>11130838</v>
      </c>
      <c r="E40">
        <v>117.45</v>
      </c>
      <c r="H40">
        <v>847693</v>
      </c>
      <c r="I40">
        <v>1723088</v>
      </c>
      <c r="J40">
        <v>12.89</v>
      </c>
      <c r="M40" t="s">
        <v>4</v>
      </c>
      <c r="N40">
        <v>95</v>
      </c>
      <c r="O40">
        <v>74.183088999999995</v>
      </c>
      <c r="R40" t="s">
        <v>4</v>
      </c>
      <c r="S40">
        <v>93</v>
      </c>
      <c r="T40">
        <v>61.455382999999998</v>
      </c>
      <c r="V40">
        <v>100</v>
      </c>
      <c r="W40">
        <v>0.04</v>
      </c>
      <c r="X40">
        <f>MIN(S40, V40)</f>
        <v>93</v>
      </c>
      <c r="Y40">
        <f>(X40-N40)/N40*100</f>
        <v>-2.1052631578947367</v>
      </c>
    </row>
    <row r="41" spans="1:25" x14ac:dyDescent="0.3">
      <c r="A41" t="s">
        <v>1490</v>
      </c>
      <c r="C41">
        <v>4497350</v>
      </c>
      <c r="D41">
        <v>9188531</v>
      </c>
      <c r="E41">
        <v>96.78</v>
      </c>
      <c r="H41">
        <v>786500</v>
      </c>
      <c r="I41">
        <v>1603346</v>
      </c>
      <c r="J41">
        <v>10.84</v>
      </c>
      <c r="M41" t="s">
        <v>4</v>
      </c>
      <c r="N41">
        <v>130</v>
      </c>
      <c r="O41">
        <v>71.961168999999998</v>
      </c>
      <c r="R41" t="s">
        <v>4</v>
      </c>
      <c r="S41">
        <v>102</v>
      </c>
      <c r="T41">
        <v>61.474311</v>
      </c>
      <c r="V41">
        <v>109</v>
      </c>
      <c r="W41">
        <v>3.5000000000000003E-2</v>
      </c>
      <c r="X41">
        <f>MIN(S41, V41)</f>
        <v>102</v>
      </c>
      <c r="Y41">
        <f>(X41-N41)/N41*100</f>
        <v>-21.53846153846154</v>
      </c>
    </row>
    <row r="42" spans="1:25" x14ac:dyDescent="0.3">
      <c r="A42" t="s">
        <v>1491</v>
      </c>
      <c r="C42">
        <v>4796720</v>
      </c>
      <c r="D42">
        <v>9835866</v>
      </c>
      <c r="E42">
        <v>108.89</v>
      </c>
      <c r="H42">
        <v>860588</v>
      </c>
      <c r="I42">
        <v>1760490</v>
      </c>
      <c r="J42">
        <v>11.24</v>
      </c>
      <c r="M42" t="s">
        <v>4</v>
      </c>
      <c r="N42">
        <v>121</v>
      </c>
      <c r="O42">
        <v>73.402394999999999</v>
      </c>
      <c r="R42" t="s">
        <v>4</v>
      </c>
      <c r="S42">
        <v>113</v>
      </c>
      <c r="T42">
        <v>61.456961999999997</v>
      </c>
      <c r="V42">
        <v>121</v>
      </c>
      <c r="W42">
        <v>3.9E-2</v>
      </c>
      <c r="X42">
        <f>MIN(S42, V42)</f>
        <v>113</v>
      </c>
      <c r="Y42">
        <f>(X42-N42)/N42*100</f>
        <v>-6.6115702479338845</v>
      </c>
    </row>
    <row r="43" spans="1:25" x14ac:dyDescent="0.3">
      <c r="A43" t="s">
        <v>1492</v>
      </c>
      <c r="C43">
        <v>5379717</v>
      </c>
      <c r="D43">
        <v>10993546</v>
      </c>
      <c r="E43">
        <v>114.82</v>
      </c>
      <c r="H43">
        <v>808146</v>
      </c>
      <c r="I43">
        <v>1647300</v>
      </c>
      <c r="J43">
        <v>10.63</v>
      </c>
      <c r="M43" t="s">
        <v>4</v>
      </c>
      <c r="N43">
        <v>99</v>
      </c>
      <c r="O43">
        <v>74.328432000000006</v>
      </c>
      <c r="R43" t="s">
        <v>4</v>
      </c>
      <c r="S43" t="s">
        <v>1449</v>
      </c>
      <c r="T43">
        <v>61.044562999999997</v>
      </c>
      <c r="V43">
        <v>101</v>
      </c>
      <c r="W43">
        <v>4.7E-2</v>
      </c>
      <c r="X43">
        <f>MIN(S43, V43)</f>
        <v>101</v>
      </c>
      <c r="Y43">
        <f>(X43-N43)/N43*100</f>
        <v>2.0202020202020203</v>
      </c>
    </row>
    <row r="44" spans="1:25" x14ac:dyDescent="0.3">
      <c r="A44" t="s">
        <v>1493</v>
      </c>
      <c r="C44">
        <v>5127290</v>
      </c>
      <c r="D44">
        <v>10432151</v>
      </c>
      <c r="E44">
        <v>89.49</v>
      </c>
      <c r="H44">
        <v>748930</v>
      </c>
      <c r="I44">
        <v>1520087</v>
      </c>
      <c r="J44">
        <v>9.74</v>
      </c>
      <c r="M44" t="s">
        <v>4</v>
      </c>
      <c r="N44">
        <v>89</v>
      </c>
      <c r="O44">
        <v>72.767127000000002</v>
      </c>
      <c r="R44" t="s">
        <v>4</v>
      </c>
      <c r="S44" t="s">
        <v>1449</v>
      </c>
      <c r="T44">
        <v>60.976562999999999</v>
      </c>
      <c r="V44">
        <v>90</v>
      </c>
      <c r="W44">
        <v>5.0999999999999997E-2</v>
      </c>
      <c r="X44">
        <f>MIN(S44, V44)</f>
        <v>90</v>
      </c>
      <c r="Y44">
        <f>(X44-N44)/N44*100</f>
        <v>1.1235955056179776</v>
      </c>
    </row>
    <row r="45" spans="1:25" x14ac:dyDescent="0.3">
      <c r="A45" t="s">
        <v>1494</v>
      </c>
      <c r="C45">
        <v>647400</v>
      </c>
      <c r="D45">
        <v>1570771</v>
      </c>
      <c r="E45">
        <v>37.18</v>
      </c>
      <c r="H45">
        <v>144300</v>
      </c>
      <c r="I45">
        <v>346303</v>
      </c>
      <c r="J45">
        <v>3.42</v>
      </c>
      <c r="M45" t="s">
        <v>4</v>
      </c>
      <c r="N45">
        <v>121</v>
      </c>
      <c r="O45">
        <v>66.552234999999996</v>
      </c>
      <c r="R45" t="s">
        <v>4</v>
      </c>
      <c r="S45">
        <v>126</v>
      </c>
      <c r="T45">
        <v>60.507359999999998</v>
      </c>
      <c r="V45">
        <v>147</v>
      </c>
      <c r="W45">
        <v>0.04</v>
      </c>
      <c r="X45">
        <f>MIN(S45, V45)</f>
        <v>126</v>
      </c>
      <c r="Y45">
        <f>(X45-N45)/N45*100</f>
        <v>4.1322314049586781</v>
      </c>
    </row>
    <row r="46" spans="1:25" x14ac:dyDescent="0.3">
      <c r="A46" t="s">
        <v>1495</v>
      </c>
      <c r="C46">
        <v>5935808</v>
      </c>
      <c r="D46">
        <v>12062031</v>
      </c>
      <c r="E46">
        <v>117.79</v>
      </c>
      <c r="H46">
        <v>810256</v>
      </c>
      <c r="I46">
        <v>1642590</v>
      </c>
      <c r="J46">
        <v>14.95</v>
      </c>
      <c r="M46" t="s">
        <v>3</v>
      </c>
      <c r="N46">
        <v>80</v>
      </c>
      <c r="O46">
        <v>68.441259000000002</v>
      </c>
      <c r="R46" t="s">
        <v>3</v>
      </c>
      <c r="S46">
        <v>80</v>
      </c>
      <c r="T46">
        <v>12.987515</v>
      </c>
      <c r="V46">
        <v>88</v>
      </c>
      <c r="W46">
        <v>5.7000000000000002E-2</v>
      </c>
      <c r="X46">
        <f>MIN(S46, V46)</f>
        <v>80</v>
      </c>
      <c r="Y46">
        <f>(X46-N46)/N46*100</f>
        <v>0</v>
      </c>
    </row>
    <row r="47" spans="1:25" x14ac:dyDescent="0.3">
      <c r="A47" t="s">
        <v>1496</v>
      </c>
      <c r="C47">
        <v>7133508</v>
      </c>
      <c r="D47">
        <v>14510768</v>
      </c>
      <c r="E47">
        <v>143.76</v>
      </c>
      <c r="H47">
        <v>926559</v>
      </c>
      <c r="I47">
        <v>1880066</v>
      </c>
      <c r="J47">
        <v>12.52</v>
      </c>
      <c r="M47" t="s">
        <v>4</v>
      </c>
      <c r="N47">
        <v>85</v>
      </c>
      <c r="O47">
        <v>77.068503000000007</v>
      </c>
      <c r="R47" t="s">
        <v>4</v>
      </c>
      <c r="S47">
        <v>84</v>
      </c>
      <c r="T47">
        <v>61.379514999999998</v>
      </c>
      <c r="V47">
        <v>92</v>
      </c>
      <c r="W47">
        <v>5.0999999999999997E-2</v>
      </c>
      <c r="X47">
        <f>MIN(S47, V47)</f>
        <v>84</v>
      </c>
      <c r="Y47">
        <f>(X47-N47)/N47*100</f>
        <v>-1.1764705882352942</v>
      </c>
    </row>
    <row r="48" spans="1:25" x14ac:dyDescent="0.3">
      <c r="A48" t="s">
        <v>1497</v>
      </c>
      <c r="C48">
        <v>6866283</v>
      </c>
      <c r="D48">
        <v>14001143</v>
      </c>
      <c r="E48">
        <v>127.4</v>
      </c>
      <c r="H48">
        <v>920514</v>
      </c>
      <c r="I48">
        <v>1872230</v>
      </c>
      <c r="J48">
        <v>14.84</v>
      </c>
      <c r="M48" t="s">
        <v>4</v>
      </c>
      <c r="N48">
        <v>101</v>
      </c>
      <c r="O48">
        <v>76.462845000000002</v>
      </c>
      <c r="R48" t="s">
        <v>4</v>
      </c>
      <c r="S48">
        <v>91</v>
      </c>
      <c r="T48">
        <v>61.513598000000002</v>
      </c>
      <c r="V48">
        <v>97</v>
      </c>
      <c r="W48">
        <v>3.4000000000000002E-2</v>
      </c>
      <c r="X48">
        <f>MIN(S48, V48)</f>
        <v>91</v>
      </c>
      <c r="Y48">
        <f>(X48-N48)/N48*100</f>
        <v>-9.9009900990099009</v>
      </c>
    </row>
    <row r="49" spans="1:25" x14ac:dyDescent="0.3">
      <c r="A49" t="s">
        <v>1498</v>
      </c>
      <c r="C49">
        <v>5770692</v>
      </c>
      <c r="D49">
        <v>11707827</v>
      </c>
      <c r="E49">
        <v>120.3</v>
      </c>
      <c r="H49">
        <v>854577</v>
      </c>
      <c r="I49">
        <v>1730077</v>
      </c>
      <c r="J49">
        <v>13.39</v>
      </c>
      <c r="M49" t="s">
        <v>4</v>
      </c>
      <c r="N49">
        <v>407</v>
      </c>
      <c r="O49">
        <v>75.258187000000007</v>
      </c>
      <c r="R49" t="s">
        <v>4</v>
      </c>
      <c r="S49">
        <v>80</v>
      </c>
      <c r="T49">
        <v>61.355362</v>
      </c>
      <c r="V49">
        <v>92</v>
      </c>
      <c r="W49">
        <v>0.04</v>
      </c>
      <c r="X49">
        <f>MIN(S49, V49)</f>
        <v>80</v>
      </c>
      <c r="Y49">
        <f>(X49-N49)/N49*100</f>
        <v>-80.343980343980348</v>
      </c>
    </row>
    <row r="50" spans="1:25" x14ac:dyDescent="0.3">
      <c r="A50" t="s">
        <v>1499</v>
      </c>
      <c r="C50">
        <v>5547202</v>
      </c>
      <c r="D50">
        <v>11289551</v>
      </c>
      <c r="E50">
        <v>115.82</v>
      </c>
      <c r="H50">
        <v>850113</v>
      </c>
      <c r="I50">
        <v>1726350</v>
      </c>
      <c r="J50">
        <v>11.37</v>
      </c>
      <c r="M50" t="s">
        <v>4</v>
      </c>
      <c r="N50">
        <v>97</v>
      </c>
      <c r="O50">
        <v>73.681403000000003</v>
      </c>
      <c r="R50" t="s">
        <v>4</v>
      </c>
      <c r="S50">
        <v>86</v>
      </c>
      <c r="T50">
        <v>61.279671</v>
      </c>
      <c r="V50">
        <v>98</v>
      </c>
      <c r="W50">
        <v>3.2000000000000001E-2</v>
      </c>
      <c r="X50">
        <f>MIN(S50, V50)</f>
        <v>86</v>
      </c>
      <c r="Y50">
        <f>(X50-N50)/N50*100</f>
        <v>-11.340206185567011</v>
      </c>
    </row>
    <row r="51" spans="1:25" x14ac:dyDescent="0.3">
      <c r="A51" t="s">
        <v>1500</v>
      </c>
      <c r="C51">
        <v>4514376</v>
      </c>
      <c r="D51">
        <v>9227181</v>
      </c>
      <c r="E51">
        <v>81.7</v>
      </c>
      <c r="H51">
        <v>764301</v>
      </c>
      <c r="I51">
        <v>1558506</v>
      </c>
      <c r="J51">
        <v>9.8699999999999992</v>
      </c>
      <c r="M51" t="s">
        <v>4</v>
      </c>
      <c r="N51">
        <v>96</v>
      </c>
      <c r="O51">
        <v>70.945650999999998</v>
      </c>
      <c r="R51" t="s">
        <v>4</v>
      </c>
      <c r="S51">
        <v>100</v>
      </c>
      <c r="T51">
        <v>61.193531999999998</v>
      </c>
      <c r="V51">
        <v>106</v>
      </c>
      <c r="W51">
        <v>4.1000000000000002E-2</v>
      </c>
      <c r="X51">
        <f>MIN(S51, V51)</f>
        <v>100</v>
      </c>
      <c r="Y51">
        <f>(X51-N51)/N51*100</f>
        <v>4.1666666666666661</v>
      </c>
    </row>
    <row r="52" spans="1:25" x14ac:dyDescent="0.3">
      <c r="A52" t="s">
        <v>1501</v>
      </c>
      <c r="C52">
        <v>5811047</v>
      </c>
      <c r="D52">
        <v>11815322</v>
      </c>
      <c r="E52">
        <v>99.11</v>
      </c>
      <c r="H52">
        <v>827607</v>
      </c>
      <c r="I52">
        <v>1678762</v>
      </c>
      <c r="J52">
        <v>10.96</v>
      </c>
      <c r="M52" t="s">
        <v>4</v>
      </c>
      <c r="N52">
        <v>88</v>
      </c>
      <c r="O52">
        <v>72.916655000000006</v>
      </c>
      <c r="R52" t="s">
        <v>4</v>
      </c>
      <c r="S52">
        <v>87</v>
      </c>
      <c r="T52">
        <v>61.246667000000002</v>
      </c>
      <c r="V52">
        <v>92</v>
      </c>
      <c r="W52">
        <v>3.6999999999999998E-2</v>
      </c>
      <c r="X52">
        <f>MIN(S52, V52)</f>
        <v>87</v>
      </c>
      <c r="Y52">
        <f>(X52-N52)/N52*100</f>
        <v>-1.1363636363636365</v>
      </c>
    </row>
    <row r="53" spans="1:25" x14ac:dyDescent="0.3">
      <c r="A53" t="s">
        <v>1502</v>
      </c>
      <c r="C53">
        <v>6483386</v>
      </c>
      <c r="D53">
        <v>13187481</v>
      </c>
      <c r="E53">
        <v>113.08</v>
      </c>
      <c r="H53">
        <v>935649</v>
      </c>
      <c r="I53">
        <v>1898884</v>
      </c>
      <c r="J53">
        <v>12.19</v>
      </c>
      <c r="M53" t="s">
        <v>4</v>
      </c>
      <c r="N53">
        <v>86</v>
      </c>
      <c r="O53">
        <v>74.164236000000002</v>
      </c>
      <c r="R53" t="s">
        <v>4</v>
      </c>
      <c r="S53">
        <v>83</v>
      </c>
      <c r="T53">
        <v>61.394939999999998</v>
      </c>
      <c r="V53">
        <v>98</v>
      </c>
      <c r="W53">
        <v>3.3000000000000002E-2</v>
      </c>
      <c r="X53">
        <f>MIN(S53, V53)</f>
        <v>83</v>
      </c>
      <c r="Y53">
        <f>(X53-N53)/N53*100</f>
        <v>-3.4883720930232558</v>
      </c>
    </row>
    <row r="54" spans="1:25" x14ac:dyDescent="0.3">
      <c r="A54" t="s">
        <v>1503</v>
      </c>
      <c r="C54">
        <v>5247648</v>
      </c>
      <c r="D54">
        <v>10739165</v>
      </c>
      <c r="E54">
        <v>94.77</v>
      </c>
      <c r="H54">
        <v>935984</v>
      </c>
      <c r="I54">
        <v>1911269</v>
      </c>
      <c r="J54">
        <v>11.67</v>
      </c>
      <c r="M54" t="s">
        <v>4</v>
      </c>
      <c r="N54">
        <v>114</v>
      </c>
      <c r="O54">
        <v>72.824416999999997</v>
      </c>
      <c r="R54" t="s">
        <v>4</v>
      </c>
      <c r="S54">
        <v>109</v>
      </c>
      <c r="T54">
        <v>61.442320000000002</v>
      </c>
      <c r="V54">
        <v>121</v>
      </c>
      <c r="W54">
        <v>3.5999999999999997E-2</v>
      </c>
      <c r="X54">
        <f>MIN(S54, V54)</f>
        <v>109</v>
      </c>
      <c r="Y54">
        <f>(X54-N54)/N54*100</f>
        <v>-4.3859649122807012</v>
      </c>
    </row>
    <row r="55" spans="1:25" x14ac:dyDescent="0.3">
      <c r="A55" t="s">
        <v>1504</v>
      </c>
      <c r="C55">
        <v>5383985</v>
      </c>
      <c r="D55">
        <v>10972927</v>
      </c>
      <c r="E55">
        <v>94.39</v>
      </c>
      <c r="H55">
        <v>840990</v>
      </c>
      <c r="I55">
        <v>1710066</v>
      </c>
      <c r="J55">
        <v>10.91</v>
      </c>
      <c r="M55" t="s">
        <v>4</v>
      </c>
      <c r="N55">
        <v>96</v>
      </c>
      <c r="O55">
        <v>72.408704999999998</v>
      </c>
      <c r="R55" t="s">
        <v>4</v>
      </c>
      <c r="S55">
        <v>94</v>
      </c>
      <c r="T55">
        <v>61.274856999999997</v>
      </c>
      <c r="V55">
        <v>101</v>
      </c>
      <c r="W55">
        <v>3.9E-2</v>
      </c>
      <c r="X55">
        <f>MIN(S55, V55)</f>
        <v>94</v>
      </c>
      <c r="Y55">
        <f>(X55-N55)/N55*100</f>
        <v>-2.083333333333333</v>
      </c>
    </row>
    <row r="56" spans="1:25" x14ac:dyDescent="0.3">
      <c r="A56" t="s">
        <v>1505</v>
      </c>
      <c r="C56">
        <v>580450</v>
      </c>
      <c r="D56">
        <v>1388300</v>
      </c>
      <c r="E56">
        <v>25.4</v>
      </c>
      <c r="H56">
        <v>99750</v>
      </c>
      <c r="I56">
        <v>235126</v>
      </c>
      <c r="J56">
        <v>1.97</v>
      </c>
      <c r="M56" t="s">
        <v>4</v>
      </c>
      <c r="N56">
        <v>114</v>
      </c>
      <c r="O56">
        <v>65.234177000000003</v>
      </c>
      <c r="R56" t="s">
        <v>4</v>
      </c>
      <c r="S56">
        <v>94</v>
      </c>
      <c r="T56">
        <v>60.256394</v>
      </c>
      <c r="V56">
        <v>104</v>
      </c>
      <c r="W56">
        <v>3.3000000000000002E-2</v>
      </c>
      <c r="X56">
        <f>MIN(S56, V56)</f>
        <v>94</v>
      </c>
      <c r="Y56">
        <f>(X56-N56)/N56*100</f>
        <v>-17.543859649122805</v>
      </c>
    </row>
    <row r="57" spans="1:25" x14ac:dyDescent="0.3">
      <c r="A57" t="s">
        <v>1506</v>
      </c>
      <c r="C57">
        <v>7647274</v>
      </c>
      <c r="D57">
        <v>15516372</v>
      </c>
      <c r="E57">
        <v>132.6</v>
      </c>
      <c r="H57">
        <v>916810</v>
      </c>
      <c r="I57">
        <v>1855764</v>
      </c>
      <c r="J57">
        <v>9.4</v>
      </c>
      <c r="M57" t="s">
        <v>4</v>
      </c>
      <c r="N57">
        <v>79</v>
      </c>
      <c r="O57">
        <v>76.352314000000007</v>
      </c>
      <c r="R57" t="s">
        <v>4</v>
      </c>
      <c r="S57">
        <v>77</v>
      </c>
      <c r="T57">
        <v>61.331477</v>
      </c>
      <c r="V57">
        <v>84</v>
      </c>
      <c r="W57">
        <v>0.03</v>
      </c>
      <c r="X57">
        <f>MIN(S57, V57)</f>
        <v>77</v>
      </c>
      <c r="Y57">
        <f>(X57-N57)/N57*100</f>
        <v>-2.5316455696202533</v>
      </c>
    </row>
    <row r="58" spans="1:25" x14ac:dyDescent="0.3">
      <c r="A58" t="s">
        <v>1507</v>
      </c>
      <c r="C58">
        <v>7749709</v>
      </c>
      <c r="D58">
        <v>15655724</v>
      </c>
      <c r="E58">
        <v>128.16</v>
      </c>
      <c r="H58">
        <v>883634</v>
      </c>
      <c r="I58">
        <v>1780974</v>
      </c>
      <c r="J58">
        <v>12.16</v>
      </c>
      <c r="M58" t="s">
        <v>3</v>
      </c>
      <c r="N58">
        <v>67</v>
      </c>
      <c r="O58">
        <v>70.252723000000003</v>
      </c>
      <c r="R58" t="s">
        <v>3</v>
      </c>
      <c r="S58">
        <v>67</v>
      </c>
      <c r="T58">
        <v>6.7081679999999997</v>
      </c>
      <c r="V58">
        <v>73</v>
      </c>
      <c r="W58">
        <v>4.2999999999999997E-2</v>
      </c>
      <c r="X58">
        <f>MIN(S58, V58)</f>
        <v>67</v>
      </c>
      <c r="Y58">
        <f>(X58-N58)/N58*100</f>
        <v>0</v>
      </c>
    </row>
    <row r="59" spans="1:25" x14ac:dyDescent="0.3">
      <c r="A59" t="s">
        <v>1508</v>
      </c>
      <c r="C59">
        <v>8718840</v>
      </c>
      <c r="D59">
        <v>17621798</v>
      </c>
      <c r="E59">
        <v>143.81</v>
      </c>
      <c r="H59">
        <v>947700</v>
      </c>
      <c r="I59">
        <v>1911008</v>
      </c>
      <c r="J59">
        <v>9.73</v>
      </c>
      <c r="M59" t="s">
        <v>3</v>
      </c>
      <c r="N59">
        <v>70</v>
      </c>
      <c r="O59">
        <v>66.090207000000007</v>
      </c>
      <c r="R59" t="s">
        <v>3</v>
      </c>
      <c r="S59">
        <v>70</v>
      </c>
      <c r="T59">
        <v>6.3507160000000002</v>
      </c>
      <c r="V59">
        <v>74</v>
      </c>
      <c r="W59">
        <v>3.2000000000000001E-2</v>
      </c>
      <c r="X59">
        <f>MIN(S59, V59)</f>
        <v>70</v>
      </c>
      <c r="Y59">
        <f>(X59-N59)/N59*100</f>
        <v>0</v>
      </c>
    </row>
    <row r="60" spans="1:25" x14ac:dyDescent="0.3">
      <c r="A60" t="s">
        <v>1509</v>
      </c>
      <c r="C60">
        <v>6201000</v>
      </c>
      <c r="D60">
        <v>12585825</v>
      </c>
      <c r="E60">
        <v>107.29</v>
      </c>
      <c r="H60">
        <v>849060</v>
      </c>
      <c r="I60">
        <v>1719255</v>
      </c>
      <c r="J60">
        <v>8.77</v>
      </c>
      <c r="M60" t="s">
        <v>3</v>
      </c>
      <c r="N60">
        <v>87</v>
      </c>
      <c r="O60">
        <v>21.131363</v>
      </c>
      <c r="R60" t="s">
        <v>3</v>
      </c>
      <c r="S60">
        <v>87</v>
      </c>
      <c r="T60">
        <v>2.3332069999999998</v>
      </c>
      <c r="V60">
        <v>88</v>
      </c>
      <c r="W60">
        <v>3.2000000000000001E-2</v>
      </c>
      <c r="X60">
        <f>MIN(S60, V60)</f>
        <v>87</v>
      </c>
      <c r="Y60">
        <f>(X60-N60)/N60*100</f>
        <v>0</v>
      </c>
    </row>
    <row r="61" spans="1:25" x14ac:dyDescent="0.3">
      <c r="A61" t="s">
        <v>1510</v>
      </c>
      <c r="C61">
        <v>8164860</v>
      </c>
      <c r="D61">
        <v>16522583</v>
      </c>
      <c r="E61">
        <v>136.54</v>
      </c>
      <c r="H61">
        <v>975084</v>
      </c>
      <c r="I61">
        <v>1968611</v>
      </c>
      <c r="J61">
        <v>13.38</v>
      </c>
      <c r="M61" t="s">
        <v>3</v>
      </c>
      <c r="N61">
        <v>82</v>
      </c>
      <c r="O61">
        <v>27.122156</v>
      </c>
      <c r="R61" t="s">
        <v>3</v>
      </c>
      <c r="S61">
        <v>82</v>
      </c>
      <c r="T61">
        <v>2.130077</v>
      </c>
      <c r="V61">
        <v>82</v>
      </c>
      <c r="W61">
        <v>4.4999999999999998E-2</v>
      </c>
      <c r="X61">
        <f>MIN(S61, V61)</f>
        <v>82</v>
      </c>
      <c r="Y61">
        <f>(X61-N61)/N61*100</f>
        <v>0</v>
      </c>
    </row>
    <row r="62" spans="1:25" x14ac:dyDescent="0.3">
      <c r="A62" t="s">
        <v>1511</v>
      </c>
      <c r="C62">
        <v>8275925</v>
      </c>
      <c r="D62">
        <v>16708345</v>
      </c>
      <c r="E62">
        <v>133.76</v>
      </c>
      <c r="H62">
        <v>846545</v>
      </c>
      <c r="I62">
        <v>1704937</v>
      </c>
      <c r="J62">
        <v>11.66</v>
      </c>
      <c r="M62" t="s">
        <v>3</v>
      </c>
      <c r="N62">
        <v>60</v>
      </c>
      <c r="O62">
        <v>58.049830999999998</v>
      </c>
      <c r="R62" t="s">
        <v>3</v>
      </c>
      <c r="S62">
        <v>60</v>
      </c>
      <c r="T62">
        <v>16.072406000000001</v>
      </c>
      <c r="V62">
        <v>66</v>
      </c>
      <c r="W62">
        <v>3.1E-2</v>
      </c>
      <c r="X62">
        <f>MIN(S62, V62)</f>
        <v>60</v>
      </c>
      <c r="Y62">
        <f>(X62-N62)/N62*100</f>
        <v>0</v>
      </c>
    </row>
    <row r="63" spans="1:25" x14ac:dyDescent="0.3">
      <c r="A63" t="s">
        <v>1512</v>
      </c>
      <c r="C63">
        <v>7124378</v>
      </c>
      <c r="D63">
        <v>14443004</v>
      </c>
      <c r="E63">
        <v>121.28</v>
      </c>
      <c r="H63">
        <v>1005670</v>
      </c>
      <c r="I63">
        <v>2034500</v>
      </c>
      <c r="J63">
        <v>13.19</v>
      </c>
      <c r="M63" t="s">
        <v>3</v>
      </c>
      <c r="N63">
        <v>89</v>
      </c>
      <c r="O63">
        <v>25.880583000000001</v>
      </c>
      <c r="R63" t="s">
        <v>3</v>
      </c>
      <c r="S63">
        <v>89</v>
      </c>
      <c r="T63">
        <v>2.796278</v>
      </c>
      <c r="V63">
        <v>94</v>
      </c>
      <c r="W63">
        <v>4.4999999999999998E-2</v>
      </c>
      <c r="X63">
        <f>MIN(S63, V63)</f>
        <v>89</v>
      </c>
      <c r="Y63">
        <f>(X63-N63)/N63*100</f>
        <v>0</v>
      </c>
    </row>
    <row r="64" spans="1:25" x14ac:dyDescent="0.3">
      <c r="A64" t="s">
        <v>1513</v>
      </c>
      <c r="C64">
        <v>6826314</v>
      </c>
      <c r="D64">
        <v>13757792</v>
      </c>
      <c r="E64">
        <v>108.93</v>
      </c>
      <c r="H64">
        <v>792132</v>
      </c>
      <c r="I64">
        <v>1593080</v>
      </c>
      <c r="J64">
        <v>10.37</v>
      </c>
      <c r="M64" t="s">
        <v>4</v>
      </c>
      <c r="N64">
        <v>60</v>
      </c>
      <c r="O64">
        <v>73.024794</v>
      </c>
      <c r="R64" t="s">
        <v>3</v>
      </c>
      <c r="S64">
        <v>59</v>
      </c>
      <c r="T64">
        <v>51.124645999999998</v>
      </c>
      <c r="V64">
        <v>67</v>
      </c>
      <c r="W64">
        <v>3.2000000000000001E-2</v>
      </c>
      <c r="X64">
        <f>MIN(S64, V64)</f>
        <v>59</v>
      </c>
      <c r="Y64">
        <f>(X64-N64)/N64*100</f>
        <v>-1.6666666666666667</v>
      </c>
    </row>
    <row r="65" spans="1:25" x14ac:dyDescent="0.3">
      <c r="A65" t="s">
        <v>1514</v>
      </c>
      <c r="C65">
        <v>7356600</v>
      </c>
      <c r="D65">
        <v>14897158</v>
      </c>
      <c r="E65">
        <v>122.84</v>
      </c>
      <c r="H65">
        <v>1119960</v>
      </c>
      <c r="I65">
        <v>2263702</v>
      </c>
      <c r="J65">
        <v>11.31</v>
      </c>
      <c r="M65" t="s">
        <v>3</v>
      </c>
      <c r="N65">
        <v>101</v>
      </c>
      <c r="O65">
        <v>22.607987999999999</v>
      </c>
      <c r="R65" t="s">
        <v>3</v>
      </c>
      <c r="S65">
        <v>101</v>
      </c>
      <c r="T65">
        <v>2.0864340000000001</v>
      </c>
      <c r="V65">
        <v>101</v>
      </c>
      <c r="W65">
        <v>4.5999999999999999E-2</v>
      </c>
      <c r="X65">
        <f>MIN(S65, V65)</f>
        <v>101</v>
      </c>
      <c r="Y65">
        <f>(X65-N65)/N65*100</f>
        <v>0</v>
      </c>
    </row>
    <row r="66" spans="1:25" x14ac:dyDescent="0.3">
      <c r="A66" t="s">
        <v>1515</v>
      </c>
      <c r="C66">
        <v>7539956</v>
      </c>
      <c r="D66">
        <v>15299829</v>
      </c>
      <c r="E66">
        <v>128.94999999999999</v>
      </c>
      <c r="H66">
        <v>957284</v>
      </c>
      <c r="I66">
        <v>1938033</v>
      </c>
      <c r="J66">
        <v>9.64</v>
      </c>
      <c r="M66" t="s">
        <v>3</v>
      </c>
      <c r="N66">
        <v>78</v>
      </c>
      <c r="O66">
        <v>65.417316</v>
      </c>
      <c r="R66" t="s">
        <v>3</v>
      </c>
      <c r="S66">
        <v>78</v>
      </c>
      <c r="T66">
        <v>17.448284999999998</v>
      </c>
      <c r="V66">
        <v>88</v>
      </c>
      <c r="W66">
        <v>0.04</v>
      </c>
      <c r="X66">
        <f>MIN(S66, V66)</f>
        <v>78</v>
      </c>
      <c r="Y66">
        <f>(X66-N66)/N66*100</f>
        <v>0</v>
      </c>
    </row>
    <row r="67" spans="1:25" x14ac:dyDescent="0.3">
      <c r="A67" t="s">
        <v>1516</v>
      </c>
      <c r="C67">
        <v>641246</v>
      </c>
      <c r="D67">
        <v>1548827</v>
      </c>
      <c r="E67">
        <v>29.87</v>
      </c>
      <c r="H67">
        <v>123732</v>
      </c>
      <c r="I67">
        <v>295094</v>
      </c>
      <c r="J67">
        <v>2.5</v>
      </c>
      <c r="M67" t="s">
        <v>4</v>
      </c>
      <c r="N67">
        <v>108</v>
      </c>
      <c r="O67">
        <v>65.980269000000007</v>
      </c>
      <c r="R67" t="s">
        <v>4</v>
      </c>
      <c r="S67">
        <v>106</v>
      </c>
      <c r="T67">
        <v>60.340263</v>
      </c>
      <c r="V67">
        <v>125</v>
      </c>
      <c r="W67">
        <v>4.9000000000000002E-2</v>
      </c>
      <c r="X67">
        <f>MIN(S67, V67)</f>
        <v>106</v>
      </c>
      <c r="Y67">
        <f>(X67-N67)/N67*100</f>
        <v>-1.8518518518518516</v>
      </c>
    </row>
    <row r="68" spans="1:25" x14ac:dyDescent="0.3">
      <c r="A68" t="s">
        <v>1517</v>
      </c>
      <c r="C68">
        <v>4460319</v>
      </c>
      <c r="D68">
        <v>9213997</v>
      </c>
      <c r="E68">
        <v>87.67</v>
      </c>
      <c r="H68">
        <v>1499535</v>
      </c>
      <c r="I68">
        <v>3094301</v>
      </c>
      <c r="J68">
        <v>20.84</v>
      </c>
      <c r="M68" t="s">
        <v>4</v>
      </c>
      <c r="N68">
        <v>269</v>
      </c>
      <c r="O68">
        <v>72.359341999999998</v>
      </c>
      <c r="R68" t="s">
        <v>4</v>
      </c>
      <c r="S68" t="s">
        <v>1449</v>
      </c>
      <c r="T68">
        <v>62.467300000000002</v>
      </c>
      <c r="V68">
        <v>234</v>
      </c>
      <c r="W68">
        <v>3.3000000000000002E-2</v>
      </c>
      <c r="X68">
        <f>MIN(S68, V68)</f>
        <v>234</v>
      </c>
      <c r="Y68">
        <f>(X68-N68)/N68*100</f>
        <v>-13.011152416356877</v>
      </c>
    </row>
    <row r="69" spans="1:25" x14ac:dyDescent="0.3">
      <c r="A69" t="s">
        <v>1518</v>
      </c>
      <c r="C69">
        <v>4126566</v>
      </c>
      <c r="D69">
        <v>8489871</v>
      </c>
      <c r="E69">
        <v>90.5</v>
      </c>
      <c r="H69">
        <v>1428672</v>
      </c>
      <c r="I69">
        <v>2936304</v>
      </c>
      <c r="J69">
        <v>22.68</v>
      </c>
      <c r="M69" t="s">
        <v>4</v>
      </c>
      <c r="N69">
        <v>264</v>
      </c>
      <c r="O69">
        <v>72.840463999999997</v>
      </c>
      <c r="R69" t="s">
        <v>4</v>
      </c>
      <c r="S69" t="s">
        <v>1449</v>
      </c>
      <c r="T69">
        <v>62.585317000000003</v>
      </c>
      <c r="V69">
        <v>223</v>
      </c>
      <c r="W69">
        <v>3.1E-2</v>
      </c>
      <c r="X69">
        <f>MIN(S69, V69)</f>
        <v>223</v>
      </c>
      <c r="Y69">
        <f>(X69-N69)/N69*100</f>
        <v>-15.530303030303031</v>
      </c>
    </row>
    <row r="70" spans="1:25" x14ac:dyDescent="0.3">
      <c r="A70" t="s">
        <v>1519</v>
      </c>
      <c r="C70">
        <v>4085928</v>
      </c>
      <c r="D70">
        <v>8457116</v>
      </c>
      <c r="E70">
        <v>101.25</v>
      </c>
      <c r="H70">
        <v>1656776</v>
      </c>
      <c r="I70">
        <v>3426184</v>
      </c>
      <c r="J70">
        <v>25.7</v>
      </c>
      <c r="M70" t="s">
        <v>4</v>
      </c>
      <c r="N70">
        <v>308</v>
      </c>
      <c r="O70">
        <v>72.298317999999995</v>
      </c>
      <c r="R70" t="s">
        <v>4</v>
      </c>
      <c r="S70" t="s">
        <v>1449</v>
      </c>
      <c r="T70">
        <v>63.096257000000001</v>
      </c>
      <c r="V70">
        <v>280</v>
      </c>
      <c r="W70">
        <v>3.5000000000000003E-2</v>
      </c>
      <c r="X70">
        <f>MIN(S70, V70)</f>
        <v>280</v>
      </c>
      <c r="Y70">
        <f>(X70-N70)/N70*100</f>
        <v>-9.0909090909090917</v>
      </c>
    </row>
    <row r="71" spans="1:25" x14ac:dyDescent="0.3">
      <c r="A71" t="s">
        <v>1520</v>
      </c>
      <c r="C71">
        <v>4258980</v>
      </c>
      <c r="D71">
        <v>8830243</v>
      </c>
      <c r="E71">
        <v>105.8</v>
      </c>
      <c r="H71">
        <v>1597860</v>
      </c>
      <c r="I71">
        <v>3309539</v>
      </c>
      <c r="J71">
        <v>24.87</v>
      </c>
      <c r="M71" t="s">
        <v>4</v>
      </c>
      <c r="N71">
        <v>394</v>
      </c>
      <c r="O71">
        <v>73.945065999999997</v>
      </c>
      <c r="R71" t="s">
        <v>4</v>
      </c>
      <c r="S71" t="s">
        <v>1449</v>
      </c>
      <c r="T71">
        <v>62.857211</v>
      </c>
      <c r="V71">
        <v>268</v>
      </c>
      <c r="W71">
        <v>2.8000000000000001E-2</v>
      </c>
      <c r="X71">
        <f>MIN(S71, V71)</f>
        <v>268</v>
      </c>
      <c r="Y71">
        <f>(X71-N71)/N71*100</f>
        <v>-31.979695431472084</v>
      </c>
    </row>
    <row r="72" spans="1:25" x14ac:dyDescent="0.3">
      <c r="A72" t="s">
        <v>1521</v>
      </c>
      <c r="C72">
        <v>4265730</v>
      </c>
      <c r="D72">
        <v>8787697</v>
      </c>
      <c r="E72">
        <v>100.51</v>
      </c>
      <c r="H72">
        <v>1428315</v>
      </c>
      <c r="I72">
        <v>2939211</v>
      </c>
      <c r="J72">
        <v>20.05</v>
      </c>
      <c r="M72" t="s">
        <v>4</v>
      </c>
      <c r="N72">
        <v>248</v>
      </c>
      <c r="O72">
        <v>72.270222000000004</v>
      </c>
      <c r="R72" t="s">
        <v>4</v>
      </c>
      <c r="S72" t="s">
        <v>1449</v>
      </c>
      <c r="T72">
        <v>62.376579</v>
      </c>
      <c r="V72">
        <v>222</v>
      </c>
      <c r="W72">
        <v>2.9000000000000001E-2</v>
      </c>
      <c r="X72">
        <f>MIN(S72, V72)</f>
        <v>222</v>
      </c>
      <c r="Y72">
        <f>(X72-N72)/N72*100</f>
        <v>-10.483870967741936</v>
      </c>
    </row>
    <row r="73" spans="1:25" x14ac:dyDescent="0.3">
      <c r="A73" t="s">
        <v>1522</v>
      </c>
      <c r="C73">
        <v>4169004</v>
      </c>
      <c r="D73">
        <v>8580133</v>
      </c>
      <c r="E73">
        <v>90.75</v>
      </c>
      <c r="H73">
        <v>1421688</v>
      </c>
      <c r="I73">
        <v>2922910</v>
      </c>
      <c r="J73">
        <v>25.7</v>
      </c>
      <c r="M73" t="s">
        <v>4</v>
      </c>
      <c r="N73">
        <v>288</v>
      </c>
      <c r="O73">
        <v>71.881067999999999</v>
      </c>
      <c r="R73" t="s">
        <v>4</v>
      </c>
      <c r="S73" t="s">
        <v>1449</v>
      </c>
      <c r="T73">
        <v>62.280692999999999</v>
      </c>
      <c r="V73">
        <v>221</v>
      </c>
      <c r="W73">
        <v>0.03</v>
      </c>
      <c r="X73">
        <f>MIN(S73, V73)</f>
        <v>221</v>
      </c>
      <c r="Y73">
        <f>(X73-N73)/N73*100</f>
        <v>-23.263888888888889</v>
      </c>
    </row>
    <row r="74" spans="1:25" x14ac:dyDescent="0.3">
      <c r="A74" t="s">
        <v>1523</v>
      </c>
      <c r="C74">
        <v>4359180</v>
      </c>
      <c r="D74">
        <v>8984982</v>
      </c>
      <c r="E74">
        <v>101.79</v>
      </c>
      <c r="H74">
        <v>1495860</v>
      </c>
      <c r="I74">
        <v>3079942</v>
      </c>
      <c r="J74">
        <v>21.74</v>
      </c>
      <c r="M74" t="s">
        <v>4</v>
      </c>
      <c r="N74">
        <v>411</v>
      </c>
      <c r="O74">
        <v>72.423361999999997</v>
      </c>
      <c r="R74" t="s">
        <v>4</v>
      </c>
      <c r="S74" t="s">
        <v>1449</v>
      </c>
      <c r="T74">
        <v>62.730375000000002</v>
      </c>
      <c r="V74">
        <v>232</v>
      </c>
      <c r="W74">
        <v>2.8000000000000001E-2</v>
      </c>
      <c r="X74">
        <f>MIN(S74, V74)</f>
        <v>232</v>
      </c>
      <c r="Y74">
        <f>(X74-N74)/N74*100</f>
        <v>-43.552311435523116</v>
      </c>
    </row>
    <row r="75" spans="1:25" x14ac:dyDescent="0.3">
      <c r="A75" t="s">
        <v>1524</v>
      </c>
      <c r="C75">
        <v>4727744</v>
      </c>
      <c r="D75">
        <v>9737026</v>
      </c>
      <c r="E75">
        <v>108.4</v>
      </c>
      <c r="H75">
        <v>1427888</v>
      </c>
      <c r="I75">
        <v>2937352</v>
      </c>
      <c r="J75">
        <v>19.48</v>
      </c>
      <c r="M75" t="s">
        <v>4</v>
      </c>
      <c r="N75">
        <v>296</v>
      </c>
      <c r="O75">
        <v>74.467343</v>
      </c>
      <c r="R75" t="s">
        <v>4</v>
      </c>
      <c r="S75" t="s">
        <v>1449</v>
      </c>
      <c r="T75">
        <v>62.396442999999998</v>
      </c>
      <c r="V75">
        <v>208</v>
      </c>
      <c r="W75">
        <v>2.5999999999999999E-2</v>
      </c>
      <c r="X75">
        <f>MIN(S75, V75)</f>
        <v>208</v>
      </c>
      <c r="Y75">
        <f>(X75-N75)/N75*100</f>
        <v>-29.72972972972973</v>
      </c>
    </row>
    <row r="76" spans="1:25" x14ac:dyDescent="0.3">
      <c r="A76" t="s">
        <v>1525</v>
      </c>
      <c r="C76">
        <v>3964479</v>
      </c>
      <c r="D76">
        <v>8153706</v>
      </c>
      <c r="E76">
        <v>89.81</v>
      </c>
      <c r="H76">
        <v>1346545</v>
      </c>
      <c r="I76">
        <v>2766522</v>
      </c>
      <c r="J76">
        <v>20.93</v>
      </c>
      <c r="M76" t="s">
        <v>4</v>
      </c>
      <c r="N76">
        <v>254</v>
      </c>
      <c r="O76">
        <v>71.841283000000004</v>
      </c>
      <c r="R76" t="s">
        <v>4</v>
      </c>
      <c r="S76" t="s">
        <v>1449</v>
      </c>
      <c r="T76">
        <v>62.391874000000001</v>
      </c>
      <c r="V76">
        <v>214</v>
      </c>
      <c r="W76">
        <v>2.9000000000000001E-2</v>
      </c>
      <c r="X76">
        <f>MIN(S76, V76)</f>
        <v>214</v>
      </c>
      <c r="Y76">
        <f>(X76-N76)/N76*100</f>
        <v>-15.748031496062993</v>
      </c>
    </row>
    <row r="77" spans="1:25" x14ac:dyDescent="0.3">
      <c r="A77" t="s">
        <v>1526</v>
      </c>
      <c r="C77">
        <v>4210080</v>
      </c>
      <c r="D77">
        <v>8684026</v>
      </c>
      <c r="E77">
        <v>97.03</v>
      </c>
      <c r="H77">
        <v>1459745</v>
      </c>
      <c r="I77">
        <v>3007756</v>
      </c>
      <c r="J77">
        <v>22.55</v>
      </c>
      <c r="M77" t="s">
        <v>4</v>
      </c>
      <c r="N77">
        <v>339</v>
      </c>
      <c r="O77">
        <v>73.292867000000001</v>
      </c>
      <c r="R77" t="s">
        <v>4</v>
      </c>
      <c r="S77" t="s">
        <v>1449</v>
      </c>
      <c r="T77">
        <v>62.499220999999999</v>
      </c>
      <c r="V77">
        <v>232</v>
      </c>
      <c r="W77">
        <v>2.9000000000000001E-2</v>
      </c>
      <c r="X77">
        <f>MIN(S77, V77)</f>
        <v>232</v>
      </c>
      <c r="Y77">
        <f>(X77-N77)/N77*100</f>
        <v>-31.563421828908556</v>
      </c>
    </row>
    <row r="78" spans="1:25" x14ac:dyDescent="0.3">
      <c r="A78" t="s">
        <v>1527</v>
      </c>
      <c r="C78">
        <v>581740</v>
      </c>
      <c r="D78">
        <v>1370695</v>
      </c>
      <c r="E78">
        <v>27.19</v>
      </c>
      <c r="H78">
        <v>83810</v>
      </c>
      <c r="I78">
        <v>194045</v>
      </c>
      <c r="J78">
        <v>2.78</v>
      </c>
      <c r="M78" t="s">
        <v>4</v>
      </c>
      <c r="N78">
        <v>71</v>
      </c>
      <c r="O78">
        <v>65.544282999999993</v>
      </c>
      <c r="R78" t="s">
        <v>4</v>
      </c>
      <c r="S78">
        <v>71</v>
      </c>
      <c r="T78">
        <v>60.234693999999998</v>
      </c>
      <c r="V78">
        <v>84</v>
      </c>
      <c r="W78">
        <v>4.7E-2</v>
      </c>
      <c r="X78">
        <f>MIN(S78, V78)</f>
        <v>71</v>
      </c>
      <c r="Y78">
        <f>(X78-N78)/N78*100</f>
        <v>0</v>
      </c>
    </row>
    <row r="79" spans="1:25" x14ac:dyDescent="0.3">
      <c r="A79" t="s">
        <v>1528</v>
      </c>
      <c r="C79">
        <v>7118616</v>
      </c>
      <c r="D79">
        <v>14497006</v>
      </c>
      <c r="E79">
        <v>144.41</v>
      </c>
      <c r="H79">
        <v>1507232</v>
      </c>
      <c r="I79">
        <v>3065409</v>
      </c>
      <c r="J79">
        <v>20.65</v>
      </c>
      <c r="M79" t="s">
        <v>4</v>
      </c>
      <c r="N79">
        <v>168</v>
      </c>
      <c r="O79">
        <v>77.821370999999999</v>
      </c>
      <c r="R79" t="s">
        <v>4</v>
      </c>
      <c r="S79" t="s">
        <v>1449</v>
      </c>
      <c r="T79">
        <v>62.100026</v>
      </c>
      <c r="V79">
        <v>147</v>
      </c>
      <c r="W79">
        <v>2.3E-2</v>
      </c>
      <c r="X79">
        <f>MIN(S79, V79)</f>
        <v>147</v>
      </c>
      <c r="Y79">
        <f>(X79-N79)/N79*100</f>
        <v>-12.5</v>
      </c>
    </row>
    <row r="80" spans="1:25" x14ac:dyDescent="0.3">
      <c r="A80" t="s">
        <v>1529</v>
      </c>
      <c r="C80">
        <v>6915897</v>
      </c>
      <c r="D80">
        <v>14103757</v>
      </c>
      <c r="E80">
        <v>141.4</v>
      </c>
      <c r="H80">
        <v>1497958</v>
      </c>
      <c r="I80">
        <v>3050649</v>
      </c>
      <c r="J80">
        <v>20.32</v>
      </c>
      <c r="M80" t="s">
        <v>4</v>
      </c>
      <c r="N80">
        <v>421</v>
      </c>
      <c r="O80">
        <v>78.322935000000001</v>
      </c>
      <c r="R80" t="s">
        <v>4</v>
      </c>
      <c r="S80" t="s">
        <v>1449</v>
      </c>
      <c r="T80">
        <v>62.587412</v>
      </c>
      <c r="V80">
        <v>153</v>
      </c>
      <c r="W80">
        <v>2.5999999999999999E-2</v>
      </c>
      <c r="X80">
        <f>MIN(S80, V80)</f>
        <v>153</v>
      </c>
      <c r="Y80">
        <f>(X80-N80)/N80*100</f>
        <v>-63.657957244655584</v>
      </c>
    </row>
    <row r="81" spans="1:25" x14ac:dyDescent="0.3">
      <c r="A81" t="s">
        <v>1530</v>
      </c>
      <c r="C81">
        <v>6672640</v>
      </c>
      <c r="D81">
        <v>13540365</v>
      </c>
      <c r="E81">
        <v>130.57</v>
      </c>
      <c r="H81">
        <v>1428362</v>
      </c>
      <c r="I81">
        <v>2894873</v>
      </c>
      <c r="J81">
        <v>17.57</v>
      </c>
      <c r="M81" t="s">
        <v>4</v>
      </c>
      <c r="N81">
        <v>231</v>
      </c>
      <c r="O81">
        <v>75.381748999999999</v>
      </c>
      <c r="R81" t="s">
        <v>4</v>
      </c>
      <c r="S81" t="s">
        <v>1449</v>
      </c>
      <c r="T81">
        <v>61.970277000000003</v>
      </c>
      <c r="V81">
        <v>136</v>
      </c>
      <c r="W81">
        <v>2.9000000000000001E-2</v>
      </c>
      <c r="X81">
        <f>MIN(S81, V81)</f>
        <v>136</v>
      </c>
      <c r="Y81">
        <f>(X81-N81)/N81*100</f>
        <v>-41.125541125541126</v>
      </c>
    </row>
    <row r="82" spans="1:25" x14ac:dyDescent="0.3">
      <c r="A82" t="s">
        <v>1531</v>
      </c>
      <c r="C82">
        <v>6670350</v>
      </c>
      <c r="D82">
        <v>13505458</v>
      </c>
      <c r="E82">
        <v>160.72999999999999</v>
      </c>
      <c r="H82">
        <v>1279395</v>
      </c>
      <c r="I82">
        <v>2586987</v>
      </c>
      <c r="J82">
        <v>21.06</v>
      </c>
      <c r="M82" t="s">
        <v>4</v>
      </c>
      <c r="N82">
        <v>132</v>
      </c>
      <c r="O82">
        <v>79.172876000000002</v>
      </c>
      <c r="R82" t="s">
        <v>4</v>
      </c>
      <c r="S82" t="s">
        <v>1449</v>
      </c>
      <c r="T82">
        <v>62.163944000000001</v>
      </c>
      <c r="V82">
        <v>116</v>
      </c>
      <c r="W82">
        <v>2.4E-2</v>
      </c>
      <c r="X82">
        <f>MIN(S82, V82)</f>
        <v>116</v>
      </c>
      <c r="Y82">
        <f>(X82-N82)/N82*100</f>
        <v>-12.121212121212121</v>
      </c>
    </row>
    <row r="83" spans="1:25" x14ac:dyDescent="0.3">
      <c r="A83" t="s">
        <v>1532</v>
      </c>
      <c r="C83">
        <v>7375148</v>
      </c>
      <c r="D83">
        <v>14984002</v>
      </c>
      <c r="E83">
        <v>194.44</v>
      </c>
      <c r="H83">
        <v>1395006</v>
      </c>
      <c r="I83">
        <v>2830168</v>
      </c>
      <c r="J83">
        <v>25.4</v>
      </c>
      <c r="M83" t="s">
        <v>4</v>
      </c>
      <c r="N83">
        <v>170</v>
      </c>
      <c r="O83">
        <v>80.353627000000003</v>
      </c>
      <c r="R83" t="s">
        <v>4</v>
      </c>
      <c r="S83" t="s">
        <v>1449</v>
      </c>
      <c r="T83">
        <v>62.138413999999997</v>
      </c>
      <c r="V83">
        <v>128</v>
      </c>
      <c r="W83">
        <v>2.3E-2</v>
      </c>
      <c r="X83">
        <f>MIN(S83, V83)</f>
        <v>128</v>
      </c>
      <c r="Y83">
        <f>(X83-N83)/N83*100</f>
        <v>-24.705882352941178</v>
      </c>
    </row>
    <row r="84" spans="1:25" x14ac:dyDescent="0.3">
      <c r="A84" t="s">
        <v>1533</v>
      </c>
      <c r="C84">
        <v>6133560</v>
      </c>
      <c r="D84">
        <v>12478713</v>
      </c>
      <c r="E84">
        <v>153.52000000000001</v>
      </c>
      <c r="H84">
        <v>1393560</v>
      </c>
      <c r="I84">
        <v>2831713</v>
      </c>
      <c r="J84">
        <v>28.22</v>
      </c>
      <c r="M84" t="s">
        <v>4</v>
      </c>
      <c r="N84">
        <v>170</v>
      </c>
      <c r="O84">
        <v>79.219001000000006</v>
      </c>
      <c r="R84" t="s">
        <v>4</v>
      </c>
      <c r="S84" t="s">
        <v>1449</v>
      </c>
      <c r="T84">
        <v>62.583455999999998</v>
      </c>
      <c r="V84">
        <v>146</v>
      </c>
      <c r="W84">
        <v>2.7E-2</v>
      </c>
      <c r="X84">
        <f>MIN(S84, V84)</f>
        <v>146</v>
      </c>
      <c r="Y84">
        <f>(X84-N84)/N84*100</f>
        <v>-14.117647058823529</v>
      </c>
    </row>
    <row r="85" spans="1:25" x14ac:dyDescent="0.3">
      <c r="A85" t="s">
        <v>1534</v>
      </c>
      <c r="C85">
        <v>5769162</v>
      </c>
      <c r="D85">
        <v>11740750</v>
      </c>
      <c r="E85">
        <v>149.96</v>
      </c>
      <c r="H85">
        <v>1385328</v>
      </c>
      <c r="I85">
        <v>2815795</v>
      </c>
      <c r="J85">
        <v>33.94</v>
      </c>
      <c r="M85" t="s">
        <v>4</v>
      </c>
      <c r="N85">
        <v>287</v>
      </c>
      <c r="O85">
        <v>76.181686999999997</v>
      </c>
      <c r="R85" t="s">
        <v>4</v>
      </c>
      <c r="S85" t="s">
        <v>1449</v>
      </c>
      <c r="T85">
        <v>62.472850000000001</v>
      </c>
      <c r="V85">
        <v>151</v>
      </c>
      <c r="W85">
        <v>2.8000000000000001E-2</v>
      </c>
      <c r="X85">
        <f>MIN(S85, V85)</f>
        <v>151</v>
      </c>
      <c r="Y85">
        <f>(X85-N85)/N85*100</f>
        <v>-47.386759581881535</v>
      </c>
    </row>
    <row r="86" spans="1:25" x14ac:dyDescent="0.3">
      <c r="A86" t="s">
        <v>1535</v>
      </c>
      <c r="C86">
        <v>6116320</v>
      </c>
      <c r="D86">
        <v>12486938</v>
      </c>
      <c r="E86">
        <v>166.02</v>
      </c>
      <c r="H86">
        <v>1404620</v>
      </c>
      <c r="I86">
        <v>2863728</v>
      </c>
      <c r="J86">
        <v>34.020000000000003</v>
      </c>
      <c r="M86" t="s">
        <v>4</v>
      </c>
      <c r="N86">
        <v>226</v>
      </c>
      <c r="O86">
        <v>77.771418999999995</v>
      </c>
      <c r="R86" t="s">
        <v>4</v>
      </c>
      <c r="S86" t="s">
        <v>1449</v>
      </c>
      <c r="T86">
        <v>62.683909</v>
      </c>
      <c r="V86">
        <v>157</v>
      </c>
      <c r="W86">
        <v>2.8000000000000001E-2</v>
      </c>
      <c r="X86">
        <f>MIN(S86, V86)</f>
        <v>157</v>
      </c>
      <c r="Y86">
        <f>(X86-N86)/N86*100</f>
        <v>-30.53097345132743</v>
      </c>
    </row>
    <row r="87" spans="1:25" x14ac:dyDescent="0.3">
      <c r="A87" t="s">
        <v>1536</v>
      </c>
      <c r="C87">
        <v>6054645</v>
      </c>
      <c r="D87">
        <v>12304862</v>
      </c>
      <c r="E87">
        <v>149.87</v>
      </c>
      <c r="H87">
        <v>1310405</v>
      </c>
      <c r="I87">
        <v>2659646</v>
      </c>
      <c r="J87">
        <v>26.51</v>
      </c>
      <c r="M87" t="s">
        <v>4</v>
      </c>
      <c r="N87">
        <v>163</v>
      </c>
      <c r="O87">
        <v>76.870761000000002</v>
      </c>
      <c r="R87" t="s">
        <v>4</v>
      </c>
      <c r="S87" t="s">
        <v>1449</v>
      </c>
      <c r="T87">
        <v>62.216517000000003</v>
      </c>
      <c r="V87">
        <v>136</v>
      </c>
      <c r="W87">
        <v>2.4E-2</v>
      </c>
      <c r="X87">
        <f>MIN(S87, V87)</f>
        <v>136</v>
      </c>
      <c r="Y87">
        <f>(X87-N87)/N87*100</f>
        <v>-16.564417177914109</v>
      </c>
    </row>
    <row r="88" spans="1:25" x14ac:dyDescent="0.3">
      <c r="A88" t="s">
        <v>1537</v>
      </c>
      <c r="C88">
        <v>5677470</v>
      </c>
      <c r="D88">
        <v>11558424</v>
      </c>
      <c r="E88">
        <v>143.38999999999999</v>
      </c>
      <c r="H88">
        <v>1352205</v>
      </c>
      <c r="I88">
        <v>2749470</v>
      </c>
      <c r="J88">
        <v>22.2</v>
      </c>
      <c r="M88" t="s">
        <v>4</v>
      </c>
      <c r="N88">
        <v>440</v>
      </c>
      <c r="O88">
        <v>76.908484999999999</v>
      </c>
      <c r="R88" t="s">
        <v>4</v>
      </c>
      <c r="S88" t="s">
        <v>1449</v>
      </c>
      <c r="T88">
        <v>62.525872999999997</v>
      </c>
      <c r="V88">
        <v>150</v>
      </c>
      <c r="W88">
        <v>2.5999999999999999E-2</v>
      </c>
      <c r="X88">
        <f>MIN(S88, V88)</f>
        <v>150</v>
      </c>
      <c r="Y88">
        <f>(X88-N88)/N88*100</f>
        <v>-65.909090909090907</v>
      </c>
    </row>
    <row r="89" spans="1:25" x14ac:dyDescent="0.3">
      <c r="A89" t="s">
        <v>1538</v>
      </c>
      <c r="C89">
        <v>638608</v>
      </c>
      <c r="D89">
        <v>1564066</v>
      </c>
      <c r="E89">
        <v>43.1</v>
      </c>
      <c r="H89">
        <v>121412</v>
      </c>
      <c r="I89">
        <v>293257</v>
      </c>
      <c r="J89">
        <v>1.63</v>
      </c>
      <c r="M89" t="s">
        <v>3</v>
      </c>
      <c r="N89">
        <v>110</v>
      </c>
      <c r="O89">
        <v>16.341169000000001</v>
      </c>
      <c r="R89" t="s">
        <v>3</v>
      </c>
      <c r="S89">
        <v>110</v>
      </c>
      <c r="T89">
        <v>8.0003580000000003</v>
      </c>
      <c r="V89">
        <v>126</v>
      </c>
      <c r="W89">
        <v>6.5000000000000002E-2</v>
      </c>
      <c r="X89">
        <f>MIN(S89, V89)</f>
        <v>110</v>
      </c>
      <c r="Y89">
        <f>(X89-N89)/N89*100</f>
        <v>0</v>
      </c>
    </row>
    <row r="90" spans="1:25" x14ac:dyDescent="0.3">
      <c r="A90" t="s">
        <v>1539</v>
      </c>
      <c r="C90">
        <v>9594120</v>
      </c>
      <c r="D90">
        <v>19388701</v>
      </c>
      <c r="E90">
        <v>240.34</v>
      </c>
      <c r="H90">
        <v>1425009</v>
      </c>
      <c r="I90">
        <v>2875621</v>
      </c>
      <c r="J90">
        <v>34.17</v>
      </c>
      <c r="M90" t="s">
        <v>4</v>
      </c>
      <c r="N90">
        <v>139</v>
      </c>
      <c r="O90">
        <v>85.252837</v>
      </c>
      <c r="R90" t="s">
        <v>4</v>
      </c>
      <c r="S90" t="s">
        <v>1449</v>
      </c>
      <c r="T90">
        <v>62.725492000000003</v>
      </c>
      <c r="V90">
        <v>100</v>
      </c>
      <c r="W90">
        <v>0.03</v>
      </c>
      <c r="X90">
        <f>MIN(S90, V90)</f>
        <v>100</v>
      </c>
      <c r="Y90">
        <f>(X90-N90)/N90*100</f>
        <v>-28.057553956834528</v>
      </c>
    </row>
    <row r="91" spans="1:25" x14ac:dyDescent="0.3">
      <c r="A91" t="s">
        <v>1540</v>
      </c>
      <c r="C91">
        <v>7694844</v>
      </c>
      <c r="D91">
        <v>15658152</v>
      </c>
      <c r="E91">
        <v>204.37</v>
      </c>
      <c r="H91">
        <v>1631264</v>
      </c>
      <c r="I91">
        <v>3315162</v>
      </c>
      <c r="J91">
        <v>27.08</v>
      </c>
      <c r="M91" t="s">
        <v>4</v>
      </c>
      <c r="N91">
        <v>154</v>
      </c>
      <c r="O91">
        <v>80.194225000000003</v>
      </c>
      <c r="R91" t="s">
        <v>4</v>
      </c>
      <c r="S91" t="s">
        <v>1449</v>
      </c>
      <c r="T91">
        <v>62.894311999999999</v>
      </c>
      <c r="V91">
        <v>151</v>
      </c>
      <c r="W91">
        <v>3.2000000000000001E-2</v>
      </c>
      <c r="X91">
        <f>MIN(S91, V91)</f>
        <v>151</v>
      </c>
      <c r="Y91">
        <f>(X91-N91)/N91*100</f>
        <v>-1.948051948051948</v>
      </c>
    </row>
    <row r="92" spans="1:25" x14ac:dyDescent="0.3">
      <c r="A92" t="s">
        <v>1541</v>
      </c>
      <c r="C92">
        <v>7958639</v>
      </c>
      <c r="D92">
        <v>16154740</v>
      </c>
      <c r="E92">
        <v>208.12</v>
      </c>
      <c r="H92">
        <v>1443875</v>
      </c>
      <c r="I92">
        <v>2926684</v>
      </c>
      <c r="J92">
        <v>24.38</v>
      </c>
      <c r="M92" t="s">
        <v>4</v>
      </c>
      <c r="N92">
        <v>134</v>
      </c>
      <c r="O92">
        <v>82.467963999999995</v>
      </c>
      <c r="R92" t="s">
        <v>4</v>
      </c>
      <c r="S92" t="s">
        <v>1449</v>
      </c>
      <c r="T92">
        <v>62.971057999999999</v>
      </c>
      <c r="V92">
        <v>124</v>
      </c>
      <c r="W92">
        <v>2.5999999999999999E-2</v>
      </c>
      <c r="X92">
        <f>MIN(S92, V92)</f>
        <v>124</v>
      </c>
      <c r="Y92">
        <f>(X92-N92)/N92*100</f>
        <v>-7.4626865671641784</v>
      </c>
    </row>
    <row r="93" spans="1:25" x14ac:dyDescent="0.3">
      <c r="A93" t="s">
        <v>1542</v>
      </c>
      <c r="C93">
        <v>8932440</v>
      </c>
      <c r="D93">
        <v>18056876</v>
      </c>
      <c r="E93">
        <v>223.11</v>
      </c>
      <c r="H93">
        <v>1448138</v>
      </c>
      <c r="I93">
        <v>2923478</v>
      </c>
      <c r="J93">
        <v>25.9</v>
      </c>
      <c r="M93" t="s">
        <v>4</v>
      </c>
      <c r="N93">
        <v>173</v>
      </c>
      <c r="O93">
        <v>86.434325999999999</v>
      </c>
      <c r="R93" t="s">
        <v>4</v>
      </c>
      <c r="S93" t="s">
        <v>1449</v>
      </c>
      <c r="T93">
        <v>62.115659000000001</v>
      </c>
      <c r="V93">
        <v>106</v>
      </c>
      <c r="W93">
        <v>2.5000000000000001E-2</v>
      </c>
      <c r="X93">
        <f>MIN(S93, V93)</f>
        <v>106</v>
      </c>
      <c r="Y93">
        <f>(X93-N93)/N93*100</f>
        <v>-38.728323699421964</v>
      </c>
    </row>
    <row r="94" spans="1:25" x14ac:dyDescent="0.3">
      <c r="A94" t="s">
        <v>1543</v>
      </c>
      <c r="C94">
        <v>8444052</v>
      </c>
      <c r="D94">
        <v>17080392</v>
      </c>
      <c r="E94">
        <v>196.78</v>
      </c>
      <c r="H94">
        <v>1385757</v>
      </c>
      <c r="I94">
        <v>2799212</v>
      </c>
      <c r="J94">
        <v>23.32</v>
      </c>
      <c r="M94" t="s">
        <v>4</v>
      </c>
      <c r="N94" t="s">
        <v>1449</v>
      </c>
      <c r="O94">
        <v>79.556147999999993</v>
      </c>
      <c r="R94" t="s">
        <v>4</v>
      </c>
      <c r="S94" t="s">
        <v>1449</v>
      </c>
      <c r="T94">
        <v>62.315705000000001</v>
      </c>
      <c r="V94">
        <v>106</v>
      </c>
      <c r="W94">
        <v>2.7E-2</v>
      </c>
      <c r="X94">
        <f>MIN(S94, V94)</f>
        <v>106</v>
      </c>
      <c r="Y94" t="e">
        <f>(X94-N94)/N94*100</f>
        <v>#VALUE!</v>
      </c>
    </row>
    <row r="95" spans="1:25" x14ac:dyDescent="0.3">
      <c r="A95" t="s">
        <v>1544</v>
      </c>
      <c r="C95">
        <v>8293802</v>
      </c>
      <c r="D95">
        <v>16811058</v>
      </c>
      <c r="E95">
        <v>208.05</v>
      </c>
      <c r="H95">
        <v>1544447</v>
      </c>
      <c r="I95">
        <v>3126423</v>
      </c>
      <c r="J95">
        <v>25.8</v>
      </c>
      <c r="M95" t="s">
        <v>4</v>
      </c>
      <c r="N95">
        <v>171</v>
      </c>
      <c r="O95">
        <v>83.318573000000001</v>
      </c>
      <c r="R95" t="s">
        <v>4</v>
      </c>
      <c r="S95" t="s">
        <v>1449</v>
      </c>
      <c r="T95">
        <v>62.278388</v>
      </c>
      <c r="V95">
        <v>126</v>
      </c>
      <c r="W95">
        <v>2.9000000000000001E-2</v>
      </c>
      <c r="X95">
        <f>MIN(S95, V95)</f>
        <v>126</v>
      </c>
      <c r="Y95">
        <f>(X95-N95)/N95*100</f>
        <v>-26.315789473684209</v>
      </c>
    </row>
    <row r="96" spans="1:25" x14ac:dyDescent="0.3">
      <c r="A96" t="s">
        <v>1545</v>
      </c>
      <c r="C96">
        <v>6200385</v>
      </c>
      <c r="D96">
        <v>12610351</v>
      </c>
      <c r="E96">
        <v>158.52000000000001</v>
      </c>
      <c r="H96">
        <v>1422724</v>
      </c>
      <c r="I96">
        <v>2890025</v>
      </c>
      <c r="J96">
        <v>27.91</v>
      </c>
      <c r="M96" t="s">
        <v>4</v>
      </c>
      <c r="N96">
        <v>610</v>
      </c>
      <c r="O96">
        <v>76.964670999999996</v>
      </c>
      <c r="R96" t="s">
        <v>4</v>
      </c>
      <c r="S96" t="s">
        <v>1449</v>
      </c>
      <c r="T96">
        <v>62.500293999999997</v>
      </c>
      <c r="V96">
        <v>147</v>
      </c>
      <c r="W96">
        <v>0.03</v>
      </c>
      <c r="X96">
        <f>MIN(S96, V96)</f>
        <v>147</v>
      </c>
      <c r="Y96">
        <f>(X96-N96)/N96*100</f>
        <v>-75.901639344262293</v>
      </c>
    </row>
    <row r="97" spans="1:25" x14ac:dyDescent="0.3">
      <c r="A97" t="s">
        <v>1546</v>
      </c>
      <c r="C97">
        <v>6881838</v>
      </c>
      <c r="D97">
        <v>13965117</v>
      </c>
      <c r="E97">
        <v>177.67</v>
      </c>
      <c r="H97">
        <v>1363584</v>
      </c>
      <c r="I97">
        <v>2763367</v>
      </c>
      <c r="J97">
        <v>21.38</v>
      </c>
      <c r="M97" t="s">
        <v>4</v>
      </c>
      <c r="N97">
        <v>137</v>
      </c>
      <c r="O97">
        <v>78.094524000000007</v>
      </c>
      <c r="R97" t="s">
        <v>4</v>
      </c>
      <c r="S97" t="s">
        <v>1449</v>
      </c>
      <c r="T97">
        <v>62.243265000000001</v>
      </c>
      <c r="V97">
        <v>127</v>
      </c>
      <c r="W97">
        <v>2.8000000000000001E-2</v>
      </c>
      <c r="X97">
        <f>MIN(S97, V97)</f>
        <v>127</v>
      </c>
      <c r="Y97">
        <f>(X97-N97)/N97*100</f>
        <v>-7.2992700729926998</v>
      </c>
    </row>
    <row r="98" spans="1:25" x14ac:dyDescent="0.3">
      <c r="A98" t="s">
        <v>1547</v>
      </c>
      <c r="C98">
        <v>7588440</v>
      </c>
      <c r="D98">
        <v>15364855</v>
      </c>
      <c r="E98">
        <v>197.87</v>
      </c>
      <c r="H98">
        <v>1347480</v>
      </c>
      <c r="I98">
        <v>2724535</v>
      </c>
      <c r="J98">
        <v>28.63</v>
      </c>
      <c r="M98" t="s">
        <v>4</v>
      </c>
      <c r="N98">
        <v>156</v>
      </c>
      <c r="O98">
        <v>79.826014000000001</v>
      </c>
      <c r="R98" t="s">
        <v>4</v>
      </c>
      <c r="S98" t="s">
        <v>1449</v>
      </c>
      <c r="T98">
        <v>62.425732000000004</v>
      </c>
      <c r="V98">
        <v>113</v>
      </c>
      <c r="W98">
        <v>2.5000000000000001E-2</v>
      </c>
      <c r="X98">
        <f>MIN(S98, V98)</f>
        <v>113</v>
      </c>
      <c r="Y98">
        <f>(X98-N98)/N98*100</f>
        <v>-27.564102564102566</v>
      </c>
    </row>
    <row r="99" spans="1:25" x14ac:dyDescent="0.3">
      <c r="A99" t="s">
        <v>1548</v>
      </c>
      <c r="C99">
        <v>9752106</v>
      </c>
      <c r="D99">
        <v>19700204</v>
      </c>
      <c r="E99">
        <v>237.93</v>
      </c>
      <c r="H99">
        <v>1432431</v>
      </c>
      <c r="I99">
        <v>2889504</v>
      </c>
      <c r="J99">
        <v>29.51</v>
      </c>
      <c r="M99" t="s">
        <v>4</v>
      </c>
      <c r="N99">
        <v>578</v>
      </c>
      <c r="O99">
        <v>85.996842999999998</v>
      </c>
      <c r="R99" t="s">
        <v>4</v>
      </c>
      <c r="S99" t="s">
        <v>1449</v>
      </c>
      <c r="T99">
        <v>62.958793999999997</v>
      </c>
      <c r="V99">
        <v>98</v>
      </c>
      <c r="W99">
        <v>2.5000000000000001E-2</v>
      </c>
      <c r="X99">
        <f>MIN(S99, V99)</f>
        <v>98</v>
      </c>
      <c r="Y99">
        <f>(X99-N99)/N99*100</f>
        <v>-83.044982698961931</v>
      </c>
    </row>
    <row r="100" spans="1:25" x14ac:dyDescent="0.3">
      <c r="A100" t="s">
        <v>1549</v>
      </c>
      <c r="C100">
        <v>578124</v>
      </c>
      <c r="D100">
        <v>1406883</v>
      </c>
      <c r="E100">
        <v>38.76</v>
      </c>
      <c r="H100">
        <v>112716</v>
      </c>
      <c r="I100">
        <v>270755</v>
      </c>
      <c r="J100">
        <v>2.5</v>
      </c>
      <c r="M100" t="s">
        <v>4</v>
      </c>
      <c r="N100">
        <v>105</v>
      </c>
      <c r="O100">
        <v>67.132919999999999</v>
      </c>
      <c r="R100" t="s">
        <v>4</v>
      </c>
      <c r="S100">
        <v>105</v>
      </c>
      <c r="T100">
        <v>60.405301999999999</v>
      </c>
      <c r="V100">
        <v>123</v>
      </c>
      <c r="W100">
        <v>4.2999999999999997E-2</v>
      </c>
      <c r="X100">
        <f>MIN(S100, V100)</f>
        <v>105</v>
      </c>
      <c r="Y100">
        <f>(X100-N100)/N100*100</f>
        <v>0</v>
      </c>
    </row>
    <row r="101" spans="1:25" x14ac:dyDescent="0.3">
      <c r="A101" t="s">
        <v>1550</v>
      </c>
      <c r="C101">
        <v>11872368</v>
      </c>
      <c r="D101">
        <v>23941373</v>
      </c>
      <c r="E101">
        <v>287.89</v>
      </c>
      <c r="H101">
        <v>1466988</v>
      </c>
      <c r="I101">
        <v>2953713</v>
      </c>
      <c r="J101">
        <v>20.5</v>
      </c>
      <c r="M101" t="s">
        <v>4</v>
      </c>
      <c r="N101" t="s">
        <v>1449</v>
      </c>
      <c r="O101">
        <v>84.889565000000005</v>
      </c>
      <c r="R101" t="s">
        <v>3</v>
      </c>
      <c r="S101">
        <v>83</v>
      </c>
      <c r="T101">
        <v>14.567824999999999</v>
      </c>
      <c r="V101">
        <v>85</v>
      </c>
      <c r="W101">
        <v>2.9000000000000001E-2</v>
      </c>
      <c r="X101">
        <f>MIN(S101, V101)</f>
        <v>83</v>
      </c>
      <c r="Y101" t="e">
        <f>(X101-N101)/N101*100</f>
        <v>#VALUE!</v>
      </c>
    </row>
    <row r="102" spans="1:25" x14ac:dyDescent="0.3">
      <c r="A102" t="s">
        <v>1551</v>
      </c>
      <c r="C102">
        <v>10965642</v>
      </c>
      <c r="D102">
        <v>22058357</v>
      </c>
      <c r="E102">
        <v>251.79</v>
      </c>
      <c r="H102">
        <v>1594047</v>
      </c>
      <c r="I102">
        <v>3202817</v>
      </c>
      <c r="J102">
        <v>28.83</v>
      </c>
      <c r="M102" t="s">
        <v>4</v>
      </c>
      <c r="N102">
        <v>85</v>
      </c>
      <c r="O102">
        <v>87.594666000000004</v>
      </c>
      <c r="R102" t="s">
        <v>4</v>
      </c>
      <c r="S102">
        <v>77</v>
      </c>
      <c r="T102">
        <v>63.252319999999997</v>
      </c>
      <c r="V102">
        <v>90</v>
      </c>
      <c r="W102">
        <v>2.8000000000000001E-2</v>
      </c>
      <c r="X102">
        <f>MIN(S102, V102)</f>
        <v>77</v>
      </c>
      <c r="Y102">
        <f>(X102-N102)/N102*100</f>
        <v>-9.4117647058823533</v>
      </c>
    </row>
    <row r="103" spans="1:25" x14ac:dyDescent="0.3">
      <c r="A103" t="s">
        <v>1552</v>
      </c>
      <c r="C103">
        <v>11988750</v>
      </c>
      <c r="D103">
        <v>24166331</v>
      </c>
      <c r="E103">
        <v>281.70999999999998</v>
      </c>
      <c r="H103">
        <v>1529000</v>
      </c>
      <c r="I103">
        <v>3077669</v>
      </c>
      <c r="J103">
        <v>19.670000000000002</v>
      </c>
      <c r="M103" t="s">
        <v>4</v>
      </c>
      <c r="N103">
        <v>114</v>
      </c>
      <c r="O103">
        <v>90.980705999999998</v>
      </c>
      <c r="R103" t="s">
        <v>4</v>
      </c>
      <c r="S103">
        <v>85</v>
      </c>
      <c r="T103">
        <v>63.077007999999999</v>
      </c>
      <c r="V103">
        <v>87</v>
      </c>
      <c r="W103">
        <v>2.3E-2</v>
      </c>
      <c r="X103">
        <f>MIN(S103, V103)</f>
        <v>85</v>
      </c>
      <c r="Y103">
        <f>(X103-N103)/N103*100</f>
        <v>-25.438596491228072</v>
      </c>
    </row>
    <row r="104" spans="1:25" x14ac:dyDescent="0.3">
      <c r="A104" t="s">
        <v>1553</v>
      </c>
      <c r="C104">
        <v>9590001</v>
      </c>
      <c r="D104">
        <v>19333763</v>
      </c>
      <c r="E104">
        <v>231.58</v>
      </c>
      <c r="H104">
        <v>1331529</v>
      </c>
      <c r="I104">
        <v>2680475</v>
      </c>
      <c r="J104">
        <v>28.66</v>
      </c>
      <c r="M104" t="s">
        <v>4</v>
      </c>
      <c r="N104">
        <v>114</v>
      </c>
      <c r="O104">
        <v>83.675276999999994</v>
      </c>
      <c r="R104" t="s">
        <v>4</v>
      </c>
      <c r="S104" t="s">
        <v>1449</v>
      </c>
      <c r="T104">
        <v>62.325767999999997</v>
      </c>
      <c r="V104">
        <v>88</v>
      </c>
      <c r="W104">
        <v>2.8000000000000001E-2</v>
      </c>
      <c r="X104">
        <f>MIN(S104, V104)</f>
        <v>88</v>
      </c>
      <c r="Y104">
        <f>(X104-N104)/N104*100</f>
        <v>-22.807017543859647</v>
      </c>
    </row>
    <row r="105" spans="1:25" x14ac:dyDescent="0.3">
      <c r="A105" t="s">
        <v>1554</v>
      </c>
      <c r="C105">
        <v>8154685</v>
      </c>
      <c r="D105">
        <v>16498860</v>
      </c>
      <c r="E105">
        <v>200.81</v>
      </c>
      <c r="H105">
        <v>1419845</v>
      </c>
      <c r="I105">
        <v>2868916</v>
      </c>
      <c r="J105">
        <v>26.38</v>
      </c>
      <c r="M105" t="s">
        <v>4</v>
      </c>
      <c r="N105">
        <v>132</v>
      </c>
      <c r="O105">
        <v>81.702540999999997</v>
      </c>
      <c r="R105" t="s">
        <v>4</v>
      </c>
      <c r="S105" t="s">
        <v>1449</v>
      </c>
      <c r="T105">
        <v>62.820123000000002</v>
      </c>
      <c r="V105">
        <v>112</v>
      </c>
      <c r="W105">
        <v>0.03</v>
      </c>
      <c r="X105">
        <f>MIN(S105, V105)</f>
        <v>112</v>
      </c>
      <c r="Y105">
        <f>(X105-N105)/N105*100</f>
        <v>-15.151515151515152</v>
      </c>
    </row>
    <row r="106" spans="1:25" x14ac:dyDescent="0.3">
      <c r="A106" t="s">
        <v>1555</v>
      </c>
      <c r="C106">
        <v>8433762</v>
      </c>
      <c r="D106">
        <v>17075737</v>
      </c>
      <c r="E106">
        <v>208.12</v>
      </c>
      <c r="H106">
        <v>1388943</v>
      </c>
      <c r="I106">
        <v>2808191</v>
      </c>
      <c r="J106">
        <v>22.93</v>
      </c>
      <c r="M106" t="s">
        <v>4</v>
      </c>
      <c r="N106">
        <v>176</v>
      </c>
      <c r="O106">
        <v>81.985844999999998</v>
      </c>
      <c r="R106" t="s">
        <v>4</v>
      </c>
      <c r="S106" t="s">
        <v>1449</v>
      </c>
      <c r="T106">
        <v>62.311523999999999</v>
      </c>
      <c r="V106">
        <v>110</v>
      </c>
      <c r="W106">
        <v>2.8000000000000001E-2</v>
      </c>
      <c r="X106">
        <f>MIN(S106, V106)</f>
        <v>110</v>
      </c>
      <c r="Y106">
        <f>(X106-N106)/N106*100</f>
        <v>-37.5</v>
      </c>
    </row>
    <row r="107" spans="1:25" x14ac:dyDescent="0.3">
      <c r="A107" t="s">
        <v>1556</v>
      </c>
      <c r="C107">
        <v>10591038</v>
      </c>
      <c r="D107">
        <v>21373085</v>
      </c>
      <c r="E107">
        <v>257.77999999999997</v>
      </c>
      <c r="H107">
        <v>1499616</v>
      </c>
      <c r="I107">
        <v>3022043</v>
      </c>
      <c r="J107">
        <v>28.32</v>
      </c>
      <c r="M107" t="s">
        <v>4</v>
      </c>
      <c r="N107">
        <v>105</v>
      </c>
      <c r="O107">
        <v>88.844318999999999</v>
      </c>
      <c r="R107" t="s">
        <v>4</v>
      </c>
      <c r="S107" t="s">
        <v>1449</v>
      </c>
      <c r="T107">
        <v>62.412013999999999</v>
      </c>
      <c r="V107">
        <v>95</v>
      </c>
      <c r="W107">
        <v>3.1E-2</v>
      </c>
      <c r="X107">
        <f>MIN(S107, V107)</f>
        <v>95</v>
      </c>
      <c r="Y107">
        <f>(X107-N107)/N107*100</f>
        <v>-9.5238095238095237</v>
      </c>
    </row>
    <row r="108" spans="1:25" x14ac:dyDescent="0.3">
      <c r="A108" t="s">
        <v>1557</v>
      </c>
      <c r="C108">
        <v>10658250</v>
      </c>
      <c r="D108">
        <v>21499974</v>
      </c>
      <c r="E108">
        <v>251.66</v>
      </c>
      <c r="H108">
        <v>1484260</v>
      </c>
      <c r="I108">
        <v>2989895</v>
      </c>
      <c r="J108">
        <v>27.36</v>
      </c>
      <c r="M108" t="s">
        <v>4</v>
      </c>
      <c r="N108">
        <v>95</v>
      </c>
      <c r="O108">
        <v>86.973719000000003</v>
      </c>
      <c r="R108" t="s">
        <v>4</v>
      </c>
      <c r="S108">
        <v>89</v>
      </c>
      <c r="T108">
        <v>62.892271999999998</v>
      </c>
      <c r="V108">
        <v>93</v>
      </c>
      <c r="W108">
        <v>2.5999999999999999E-2</v>
      </c>
      <c r="X108">
        <f>MIN(S108, V108)</f>
        <v>89</v>
      </c>
      <c r="Y108">
        <f>(X108-N108)/N108*100</f>
        <v>-6.3157894736842106</v>
      </c>
    </row>
    <row r="109" spans="1:25" x14ac:dyDescent="0.3">
      <c r="A109" t="s">
        <v>1558</v>
      </c>
      <c r="C109">
        <v>10305400</v>
      </c>
      <c r="D109">
        <v>20808477</v>
      </c>
      <c r="E109">
        <v>258.93</v>
      </c>
      <c r="H109">
        <v>1485190</v>
      </c>
      <c r="I109">
        <v>2994621</v>
      </c>
      <c r="J109">
        <v>28.2</v>
      </c>
      <c r="M109" t="s">
        <v>4</v>
      </c>
      <c r="N109">
        <v>101</v>
      </c>
      <c r="O109">
        <v>86.996776999999994</v>
      </c>
      <c r="R109" t="s">
        <v>4</v>
      </c>
      <c r="S109" t="s">
        <v>1449</v>
      </c>
      <c r="T109">
        <v>62.431674999999998</v>
      </c>
      <c r="V109">
        <v>97</v>
      </c>
      <c r="W109">
        <v>2.9000000000000001E-2</v>
      </c>
      <c r="X109">
        <f>MIN(S109, V109)</f>
        <v>97</v>
      </c>
      <c r="Y109">
        <f>(X109-N109)/N109*100</f>
        <v>-3.9603960396039604</v>
      </c>
    </row>
    <row r="110" spans="1:25" x14ac:dyDescent="0.3">
      <c r="A110" t="s">
        <v>1559</v>
      </c>
      <c r="C110">
        <v>9436025</v>
      </c>
      <c r="D110">
        <v>19032694</v>
      </c>
      <c r="E110">
        <v>232.33</v>
      </c>
      <c r="H110">
        <v>1364775</v>
      </c>
      <c r="I110">
        <v>2748844</v>
      </c>
      <c r="J110">
        <v>25.1</v>
      </c>
      <c r="M110" t="s">
        <v>4</v>
      </c>
      <c r="N110">
        <v>97</v>
      </c>
      <c r="O110">
        <v>83.570926</v>
      </c>
      <c r="R110" t="s">
        <v>4</v>
      </c>
      <c r="S110" t="s">
        <v>1449</v>
      </c>
      <c r="T110">
        <v>62.223318999999996</v>
      </c>
      <c r="V110">
        <v>92</v>
      </c>
      <c r="W110">
        <v>2.4E-2</v>
      </c>
      <c r="X110">
        <f>MIN(S110, V110)</f>
        <v>92</v>
      </c>
      <c r="Y110">
        <f>(X110-N110)/N110*100</f>
        <v>-5.1546391752577314</v>
      </c>
    </row>
    <row r="111" spans="1:25" x14ac:dyDescent="0.3">
      <c r="A111" t="s">
        <v>1560</v>
      </c>
      <c r="C111">
        <v>629726</v>
      </c>
      <c r="D111">
        <v>1561799</v>
      </c>
      <c r="E111">
        <v>44.87</v>
      </c>
      <c r="H111">
        <v>124470</v>
      </c>
      <c r="I111">
        <v>304687</v>
      </c>
      <c r="J111">
        <v>3.51</v>
      </c>
      <c r="M111" t="s">
        <v>4</v>
      </c>
      <c r="N111">
        <v>221</v>
      </c>
      <c r="O111">
        <v>67.609702999999996</v>
      </c>
      <c r="R111" t="s">
        <v>3</v>
      </c>
      <c r="S111">
        <v>102</v>
      </c>
      <c r="T111">
        <v>11.937976000000001</v>
      </c>
      <c r="V111">
        <v>134</v>
      </c>
      <c r="W111">
        <v>4.3999999999999997E-2</v>
      </c>
      <c r="X111">
        <f>MIN(S111, V111)</f>
        <v>102</v>
      </c>
      <c r="Y111">
        <f>(X111-N111)/N111*100</f>
        <v>-53.846153846153847</v>
      </c>
    </row>
    <row r="112" spans="1:25" x14ac:dyDescent="0.3">
      <c r="A112" t="s">
        <v>1561</v>
      </c>
      <c r="C112">
        <v>13285166</v>
      </c>
      <c r="D112">
        <v>26736634</v>
      </c>
      <c r="E112">
        <v>306.81</v>
      </c>
      <c r="H112">
        <v>1538080</v>
      </c>
      <c r="I112">
        <v>3090934</v>
      </c>
      <c r="J112">
        <v>34.1</v>
      </c>
      <c r="M112" t="s">
        <v>4</v>
      </c>
      <c r="N112">
        <v>91</v>
      </c>
      <c r="O112">
        <v>92.579660000000004</v>
      </c>
      <c r="R112" t="s">
        <v>4</v>
      </c>
      <c r="S112">
        <v>77</v>
      </c>
      <c r="T112">
        <v>63.284910000000004</v>
      </c>
      <c r="V112">
        <v>79</v>
      </c>
      <c r="W112">
        <v>2.9000000000000001E-2</v>
      </c>
      <c r="X112">
        <f>MIN(S112, V112)</f>
        <v>77</v>
      </c>
      <c r="Y112">
        <f>(X112-N112)/N112*100</f>
        <v>-15.384615384615385</v>
      </c>
    </row>
    <row r="113" spans="1:25" x14ac:dyDescent="0.3">
      <c r="A113" t="s">
        <v>1562</v>
      </c>
      <c r="C113">
        <v>10756326</v>
      </c>
      <c r="D113">
        <v>21674487</v>
      </c>
      <c r="E113">
        <v>244.78</v>
      </c>
      <c r="H113">
        <v>1520271</v>
      </c>
      <c r="I113">
        <v>3059432</v>
      </c>
      <c r="J113">
        <v>28.24</v>
      </c>
      <c r="M113" t="s">
        <v>4</v>
      </c>
      <c r="N113">
        <v>97</v>
      </c>
      <c r="O113">
        <v>87.721417000000002</v>
      </c>
      <c r="R113" t="s">
        <v>4</v>
      </c>
      <c r="S113">
        <v>86</v>
      </c>
      <c r="T113">
        <v>63.059331999999998</v>
      </c>
      <c r="V113">
        <v>92</v>
      </c>
      <c r="W113">
        <v>3.4000000000000002E-2</v>
      </c>
      <c r="X113">
        <f>MIN(S113, V113)</f>
        <v>86</v>
      </c>
      <c r="Y113">
        <f>(X113-N113)/N113*100</f>
        <v>-11.340206185567011</v>
      </c>
    </row>
    <row r="114" spans="1:25" x14ac:dyDescent="0.3">
      <c r="A114" t="s">
        <v>1563</v>
      </c>
      <c r="C114">
        <v>10539540</v>
      </c>
      <c r="D114">
        <v>21248460</v>
      </c>
      <c r="E114">
        <v>258.5</v>
      </c>
      <c r="H114">
        <v>1628838</v>
      </c>
      <c r="I114">
        <v>3279744</v>
      </c>
      <c r="J114">
        <v>29.52</v>
      </c>
      <c r="M114" t="s">
        <v>3</v>
      </c>
      <c r="N114">
        <v>99</v>
      </c>
      <c r="O114">
        <v>48.405707</v>
      </c>
      <c r="R114" t="s">
        <v>3</v>
      </c>
      <c r="S114">
        <v>99</v>
      </c>
      <c r="T114">
        <v>7.2546410000000003</v>
      </c>
      <c r="V114">
        <v>101</v>
      </c>
      <c r="W114">
        <v>3.7999999999999999E-2</v>
      </c>
      <c r="X114">
        <f>MIN(S114, V114)</f>
        <v>99</v>
      </c>
      <c r="Y114">
        <f>(X114-N114)/N114*100</f>
        <v>0</v>
      </c>
    </row>
    <row r="115" spans="1:25" x14ac:dyDescent="0.3">
      <c r="A115" t="s">
        <v>1564</v>
      </c>
      <c r="C115">
        <v>13290312</v>
      </c>
      <c r="D115">
        <v>26781748</v>
      </c>
      <c r="E115">
        <v>324.16000000000003</v>
      </c>
      <c r="H115">
        <v>1519952</v>
      </c>
      <c r="I115">
        <v>3058148</v>
      </c>
      <c r="J115">
        <v>29.27</v>
      </c>
      <c r="M115" t="s">
        <v>4</v>
      </c>
      <c r="N115">
        <v>91</v>
      </c>
      <c r="O115">
        <v>91.041702000000001</v>
      </c>
      <c r="R115" t="s">
        <v>4</v>
      </c>
      <c r="S115" t="s">
        <v>1449</v>
      </c>
      <c r="T115">
        <v>62.431106999999997</v>
      </c>
      <c r="V115">
        <v>81</v>
      </c>
      <c r="W115">
        <v>2.5999999999999999E-2</v>
      </c>
      <c r="X115">
        <f>MIN(S115, V115)</f>
        <v>81</v>
      </c>
      <c r="Y115">
        <f>(X115-N115)/N115*100</f>
        <v>-10.989010989010989</v>
      </c>
    </row>
    <row r="116" spans="1:25" x14ac:dyDescent="0.3">
      <c r="A116" t="s">
        <v>1565</v>
      </c>
      <c r="C116">
        <v>11445696</v>
      </c>
      <c r="D116">
        <v>23021442</v>
      </c>
      <c r="E116">
        <v>278</v>
      </c>
      <c r="H116">
        <v>1464192</v>
      </c>
      <c r="I116">
        <v>2941044</v>
      </c>
      <c r="J116">
        <v>18.59</v>
      </c>
      <c r="M116" t="s">
        <v>4</v>
      </c>
      <c r="N116">
        <v>496</v>
      </c>
      <c r="O116">
        <v>87.625343000000001</v>
      </c>
      <c r="R116" t="s">
        <v>4</v>
      </c>
      <c r="S116">
        <v>72</v>
      </c>
      <c r="T116">
        <v>62.865951000000003</v>
      </c>
      <c r="V116">
        <v>81</v>
      </c>
      <c r="W116">
        <v>2.8000000000000001E-2</v>
      </c>
      <c r="X116">
        <f>MIN(S116, V116)</f>
        <v>72</v>
      </c>
      <c r="Y116">
        <f>(X116-N116)/N116*100</f>
        <v>-85.483870967741936</v>
      </c>
    </row>
    <row r="117" spans="1:25" x14ac:dyDescent="0.3">
      <c r="A117" t="s">
        <v>1566</v>
      </c>
      <c r="C117">
        <v>12602646</v>
      </c>
      <c r="D117">
        <v>25298214</v>
      </c>
      <c r="E117">
        <v>284.91000000000003</v>
      </c>
      <c r="H117">
        <v>1407192</v>
      </c>
      <c r="I117">
        <v>2821287</v>
      </c>
      <c r="J117">
        <v>28.02</v>
      </c>
      <c r="M117" t="s">
        <v>3</v>
      </c>
      <c r="N117">
        <v>67</v>
      </c>
      <c r="O117">
        <v>50.897928999999998</v>
      </c>
      <c r="R117" t="s">
        <v>3</v>
      </c>
      <c r="S117">
        <v>67</v>
      </c>
      <c r="T117">
        <v>9.0073530000000002</v>
      </c>
      <c r="V117">
        <v>67</v>
      </c>
      <c r="W117">
        <v>2.5999999999999999E-2</v>
      </c>
      <c r="X117">
        <f>MIN(S117, V117)</f>
        <v>67</v>
      </c>
      <c r="Y117">
        <f>(X117-N117)/N117*100</f>
        <v>0</v>
      </c>
    </row>
    <row r="118" spans="1:25" x14ac:dyDescent="0.3">
      <c r="A118" t="s">
        <v>1567</v>
      </c>
      <c r="C118">
        <v>11676126</v>
      </c>
      <c r="D118">
        <v>23436008</v>
      </c>
      <c r="E118">
        <v>263.66000000000003</v>
      </c>
      <c r="H118">
        <v>1427734</v>
      </c>
      <c r="I118">
        <v>2862196</v>
      </c>
      <c r="J118">
        <v>30.69</v>
      </c>
      <c r="M118" t="s">
        <v>3</v>
      </c>
      <c r="N118">
        <v>68</v>
      </c>
      <c r="O118">
        <v>50.705159999999999</v>
      </c>
      <c r="R118" t="s">
        <v>3</v>
      </c>
      <c r="S118">
        <v>68</v>
      </c>
      <c r="T118">
        <v>8.0586459999999995</v>
      </c>
      <c r="V118">
        <v>72</v>
      </c>
      <c r="W118">
        <v>4.3999999999999997E-2</v>
      </c>
      <c r="X118">
        <f>MIN(S118, V118)</f>
        <v>68</v>
      </c>
      <c r="Y118">
        <f>(X118-N118)/N118*100</f>
        <v>0</v>
      </c>
    </row>
    <row r="119" spans="1:25" x14ac:dyDescent="0.3">
      <c r="A119" t="s">
        <v>1568</v>
      </c>
      <c r="C119">
        <v>11280967</v>
      </c>
      <c r="D119">
        <v>22660260</v>
      </c>
      <c r="E119">
        <v>264.08</v>
      </c>
      <c r="H119">
        <v>1393642</v>
      </c>
      <c r="I119">
        <v>2795835</v>
      </c>
      <c r="J119">
        <v>17.93</v>
      </c>
      <c r="M119" t="s">
        <v>4</v>
      </c>
      <c r="N119">
        <v>79</v>
      </c>
      <c r="O119">
        <v>83.696550000000002</v>
      </c>
      <c r="R119" t="s">
        <v>4</v>
      </c>
      <c r="S119">
        <v>66</v>
      </c>
      <c r="T119">
        <v>62.833942999999998</v>
      </c>
      <c r="V119">
        <v>73</v>
      </c>
      <c r="W119">
        <v>2.7E-2</v>
      </c>
      <c r="X119">
        <f>MIN(S119, V119)</f>
        <v>66</v>
      </c>
      <c r="Y119">
        <f>(X119-N119)/N119*100</f>
        <v>-16.455696202531644</v>
      </c>
    </row>
    <row r="120" spans="1:25" x14ac:dyDescent="0.3">
      <c r="A120" t="s">
        <v>1569</v>
      </c>
      <c r="C120">
        <v>9535078</v>
      </c>
      <c r="D120">
        <v>19270080</v>
      </c>
      <c r="E120">
        <v>234.44</v>
      </c>
      <c r="H120">
        <v>1612758</v>
      </c>
      <c r="I120">
        <v>3255200</v>
      </c>
      <c r="J120">
        <v>28.08</v>
      </c>
      <c r="M120" t="s">
        <v>4</v>
      </c>
      <c r="N120">
        <v>130</v>
      </c>
      <c r="O120">
        <v>84.218709000000004</v>
      </c>
      <c r="R120" t="s">
        <v>3</v>
      </c>
      <c r="S120">
        <v>103</v>
      </c>
      <c r="T120">
        <v>59.268349999999998</v>
      </c>
      <c r="V120">
        <v>113</v>
      </c>
      <c r="W120">
        <v>3.4000000000000002E-2</v>
      </c>
      <c r="X120">
        <f>MIN(S120, V120)</f>
        <v>103</v>
      </c>
      <c r="Y120">
        <f>(X120-N120)/N120*100</f>
        <v>-20.76923076923077</v>
      </c>
    </row>
    <row r="121" spans="1:25" x14ac:dyDescent="0.3">
      <c r="A121" t="s">
        <v>1570</v>
      </c>
      <c r="C121">
        <v>17914050</v>
      </c>
      <c r="D121">
        <v>35977346</v>
      </c>
      <c r="E121">
        <v>419.28</v>
      </c>
      <c r="H121">
        <v>1776600</v>
      </c>
      <c r="I121">
        <v>3563144</v>
      </c>
      <c r="J121">
        <v>40.29</v>
      </c>
      <c r="M121" t="s">
        <v>3</v>
      </c>
      <c r="N121">
        <v>68</v>
      </c>
      <c r="O121">
        <v>85.191281000000004</v>
      </c>
      <c r="R121" t="s">
        <v>3</v>
      </c>
      <c r="S121">
        <v>68</v>
      </c>
      <c r="T121">
        <v>13.870511</v>
      </c>
      <c r="V121">
        <v>71</v>
      </c>
      <c r="W121">
        <v>3.2000000000000001E-2</v>
      </c>
      <c r="X121">
        <f>MIN(S121, V121)</f>
        <v>68</v>
      </c>
      <c r="Y121">
        <f>(X121-N121)/N121*100</f>
        <v>0</v>
      </c>
    </row>
    <row r="122" spans="1:25" x14ac:dyDescent="0.3">
      <c r="A122" t="s">
        <v>1571</v>
      </c>
      <c r="C122">
        <v>848445</v>
      </c>
      <c r="D122">
        <v>2058045</v>
      </c>
      <c r="E122">
        <v>47.23</v>
      </c>
      <c r="H122">
        <v>116790</v>
      </c>
      <c r="I122">
        <v>278430</v>
      </c>
      <c r="J122">
        <v>3.08</v>
      </c>
      <c r="M122" t="s">
        <v>4</v>
      </c>
      <c r="N122">
        <v>92</v>
      </c>
      <c r="O122">
        <v>68.152930999999995</v>
      </c>
      <c r="R122" t="s">
        <v>3</v>
      </c>
      <c r="S122">
        <v>92</v>
      </c>
      <c r="T122">
        <v>18.663371000000001</v>
      </c>
      <c r="V122">
        <v>101</v>
      </c>
      <c r="W122">
        <v>4.2000000000000003E-2</v>
      </c>
      <c r="X122">
        <f>MIN(S122, V122)</f>
        <v>92</v>
      </c>
      <c r="Y122">
        <f>(X122-N122)/N122*100</f>
        <v>0</v>
      </c>
    </row>
    <row r="123" spans="1:25" x14ac:dyDescent="0.3">
      <c r="A123" t="s">
        <v>1572</v>
      </c>
      <c r="C123">
        <v>619114</v>
      </c>
      <c r="D123">
        <v>1494625</v>
      </c>
      <c r="E123">
        <v>35.909999999999997</v>
      </c>
      <c r="H123">
        <v>118680</v>
      </c>
      <c r="I123">
        <v>282755</v>
      </c>
      <c r="J123">
        <v>2.88</v>
      </c>
      <c r="M123" t="s">
        <v>4</v>
      </c>
      <c r="N123">
        <v>145</v>
      </c>
      <c r="O123">
        <v>66.627626000000006</v>
      </c>
      <c r="R123" t="s">
        <v>4</v>
      </c>
      <c r="S123">
        <v>91</v>
      </c>
      <c r="T123">
        <v>60.368999000000002</v>
      </c>
      <c r="V123">
        <v>119</v>
      </c>
      <c r="W123">
        <v>5.2999999999999999E-2</v>
      </c>
      <c r="X123">
        <f>MIN(S123, V123)</f>
        <v>91</v>
      </c>
      <c r="Y123">
        <f>(X123-N123)/N123*100</f>
        <v>-37.241379310344833</v>
      </c>
    </row>
    <row r="124" spans="1:25" x14ac:dyDescent="0.3">
      <c r="A124" t="s">
        <v>1573</v>
      </c>
      <c r="C124">
        <v>628694</v>
      </c>
      <c r="D124">
        <v>1598363</v>
      </c>
      <c r="E124">
        <v>42.45</v>
      </c>
      <c r="H124">
        <v>127182</v>
      </c>
      <c r="I124">
        <v>319007</v>
      </c>
      <c r="J124">
        <v>3.56</v>
      </c>
      <c r="M124" t="s">
        <v>4</v>
      </c>
      <c r="N124">
        <v>105</v>
      </c>
      <c r="O124">
        <v>67.931180999999995</v>
      </c>
      <c r="R124" t="s">
        <v>3</v>
      </c>
      <c r="S124">
        <v>104</v>
      </c>
      <c r="T124">
        <v>52.744211999999997</v>
      </c>
      <c r="V124">
        <v>140</v>
      </c>
      <c r="W124">
        <v>5.7000000000000002E-2</v>
      </c>
      <c r="X124">
        <f>MIN(S124, V124)</f>
        <v>104</v>
      </c>
      <c r="Y124">
        <f>(X124-N124)/N124*100</f>
        <v>-0.95238095238095244</v>
      </c>
    </row>
    <row r="125" spans="1:25" x14ac:dyDescent="0.3">
      <c r="A125" t="s">
        <v>1574</v>
      </c>
      <c r="C125">
        <v>646550</v>
      </c>
      <c r="D125">
        <v>1599123</v>
      </c>
      <c r="E125">
        <v>39.950000000000003</v>
      </c>
      <c r="H125">
        <v>125450</v>
      </c>
      <c r="I125">
        <v>306363</v>
      </c>
      <c r="J125">
        <v>1.86</v>
      </c>
      <c r="M125" t="s">
        <v>4</v>
      </c>
      <c r="N125">
        <v>110</v>
      </c>
      <c r="O125">
        <v>67.711348000000001</v>
      </c>
      <c r="R125" t="s">
        <v>4</v>
      </c>
      <c r="S125">
        <v>106</v>
      </c>
      <c r="T125">
        <v>60.419756999999997</v>
      </c>
      <c r="V125">
        <v>129</v>
      </c>
      <c r="W125">
        <v>5.7000000000000002E-2</v>
      </c>
      <c r="X125">
        <f>MIN(S125, V125)</f>
        <v>106</v>
      </c>
      <c r="Y125">
        <f>(X125-N125)/N125*100</f>
        <v>-3.6363636363636362</v>
      </c>
    </row>
    <row r="126" spans="1:25" x14ac:dyDescent="0.3">
      <c r="A126" t="s">
        <v>1575</v>
      </c>
      <c r="C126">
        <v>595615</v>
      </c>
      <c r="D126">
        <v>1525177</v>
      </c>
      <c r="E126">
        <v>41.47</v>
      </c>
      <c r="H126">
        <v>130264</v>
      </c>
      <c r="I126">
        <v>329491</v>
      </c>
      <c r="J126">
        <v>3.76</v>
      </c>
      <c r="M126" t="s">
        <v>3</v>
      </c>
      <c r="N126">
        <v>138</v>
      </c>
      <c r="O126">
        <v>16.736901</v>
      </c>
      <c r="R126" t="s">
        <v>3</v>
      </c>
      <c r="S126">
        <v>138</v>
      </c>
      <c r="T126">
        <v>2.4402020000000002</v>
      </c>
      <c r="V126">
        <v>151</v>
      </c>
      <c r="W126">
        <v>6.9000000000000006E-2</v>
      </c>
      <c r="X126">
        <f>MIN(S126, V126)</f>
        <v>138</v>
      </c>
      <c r="Y126">
        <f>(X126-N126)/N126*100</f>
        <v>0</v>
      </c>
    </row>
    <row r="127" spans="1:25" x14ac:dyDescent="0.3">
      <c r="A127" t="s">
        <v>1576</v>
      </c>
      <c r="C127">
        <v>628898</v>
      </c>
      <c r="D127">
        <v>1589566</v>
      </c>
      <c r="E127">
        <v>41.37</v>
      </c>
      <c r="H127">
        <v>130645</v>
      </c>
      <c r="I127">
        <v>325961</v>
      </c>
      <c r="J127">
        <v>3.8</v>
      </c>
      <c r="M127" t="s">
        <v>4</v>
      </c>
      <c r="N127">
        <v>132</v>
      </c>
      <c r="O127">
        <v>67.688925999999995</v>
      </c>
      <c r="R127" t="s">
        <v>4</v>
      </c>
      <c r="S127">
        <v>132</v>
      </c>
      <c r="T127">
        <v>60.487906000000002</v>
      </c>
      <c r="V127">
        <v>144</v>
      </c>
      <c r="W127">
        <v>5.8000000000000003E-2</v>
      </c>
      <c r="X127">
        <f>MIN(S127, V127)</f>
        <v>132</v>
      </c>
      <c r="Y127">
        <f>(X127-N127)/N127*100</f>
        <v>0</v>
      </c>
    </row>
    <row r="128" spans="1:25" x14ac:dyDescent="0.3">
      <c r="A128" t="s">
        <v>1577</v>
      </c>
      <c r="C128">
        <v>660264</v>
      </c>
      <c r="D128">
        <v>1628114</v>
      </c>
      <c r="E128">
        <v>42.07</v>
      </c>
      <c r="H128">
        <v>128904</v>
      </c>
      <c r="I128">
        <v>313754</v>
      </c>
      <c r="J128">
        <v>1.93</v>
      </c>
      <c r="M128" t="s">
        <v>3</v>
      </c>
      <c r="N128">
        <v>102</v>
      </c>
      <c r="O128">
        <v>22.587422</v>
      </c>
      <c r="R128" t="s">
        <v>3</v>
      </c>
      <c r="S128">
        <v>102</v>
      </c>
      <c r="T128">
        <v>8.9183590000000006</v>
      </c>
      <c r="V128">
        <v>130</v>
      </c>
      <c r="W128">
        <v>5.8999999999999997E-2</v>
      </c>
      <c r="X128">
        <f>MIN(S128, V128)</f>
        <v>102</v>
      </c>
      <c r="Y128">
        <f>(X128-N128)/N128*100</f>
        <v>0</v>
      </c>
    </row>
    <row r="129" spans="1:25" x14ac:dyDescent="0.3">
      <c r="A129" t="s">
        <v>1578</v>
      </c>
      <c r="C129">
        <v>597535</v>
      </c>
      <c r="D129">
        <v>1465988</v>
      </c>
      <c r="E129">
        <v>36.85</v>
      </c>
      <c r="H129">
        <v>108215</v>
      </c>
      <c r="I129">
        <v>261668</v>
      </c>
      <c r="J129">
        <v>2.9</v>
      </c>
      <c r="M129" t="s">
        <v>3</v>
      </c>
      <c r="N129">
        <v>106</v>
      </c>
      <c r="O129">
        <v>22.371203999999999</v>
      </c>
      <c r="R129" t="s">
        <v>3</v>
      </c>
      <c r="S129">
        <v>106</v>
      </c>
      <c r="T129">
        <v>3.7481499999999999</v>
      </c>
      <c r="V129">
        <v>114</v>
      </c>
      <c r="W129">
        <v>4.4999999999999998E-2</v>
      </c>
      <c r="X129">
        <f>MIN(S129, V129)</f>
        <v>106</v>
      </c>
      <c r="Y129">
        <f>(X129-N129)/N129*100</f>
        <v>0</v>
      </c>
    </row>
    <row r="130" spans="1:25" x14ac:dyDescent="0.3">
      <c r="A130" t="s">
        <v>1579</v>
      </c>
      <c r="C130">
        <v>574336</v>
      </c>
      <c r="D130">
        <v>1427915</v>
      </c>
      <c r="E130">
        <v>36.28</v>
      </c>
      <c r="H130">
        <v>111104</v>
      </c>
      <c r="I130">
        <v>272420</v>
      </c>
      <c r="J130">
        <v>3.06</v>
      </c>
      <c r="M130" t="s">
        <v>4</v>
      </c>
      <c r="N130">
        <v>104</v>
      </c>
      <c r="O130">
        <v>66.814064999999999</v>
      </c>
      <c r="R130" t="s">
        <v>4</v>
      </c>
      <c r="S130">
        <v>104</v>
      </c>
      <c r="T130">
        <v>60.390206999999997</v>
      </c>
      <c r="V130">
        <v>123</v>
      </c>
      <c r="W130">
        <v>4.7E-2</v>
      </c>
      <c r="X130">
        <f>MIN(S130, V130)</f>
        <v>104</v>
      </c>
      <c r="Y130">
        <f>(X130-N130)/N130*100</f>
        <v>0</v>
      </c>
    </row>
    <row r="131" spans="1:25" x14ac:dyDescent="0.3">
      <c r="A131" t="s">
        <v>1580</v>
      </c>
      <c r="C131">
        <v>691446</v>
      </c>
      <c r="D131">
        <v>1735022</v>
      </c>
      <c r="E131">
        <v>48.03</v>
      </c>
      <c r="H131">
        <v>123228</v>
      </c>
      <c r="I131">
        <v>304600</v>
      </c>
      <c r="J131">
        <v>3.99</v>
      </c>
      <c r="M131" t="s">
        <v>4</v>
      </c>
      <c r="N131">
        <v>284</v>
      </c>
      <c r="O131">
        <v>68.781209000000004</v>
      </c>
      <c r="R131" t="s">
        <v>3</v>
      </c>
      <c r="S131">
        <v>105</v>
      </c>
      <c r="T131">
        <v>34.976058000000002</v>
      </c>
      <c r="V131">
        <v>125</v>
      </c>
      <c r="W131">
        <v>6.8000000000000005E-2</v>
      </c>
      <c r="X131">
        <f>MIN(S131, V131)</f>
        <v>105</v>
      </c>
      <c r="Y131">
        <f>(X131-N131)/N131*100</f>
        <v>-63.028169014084511</v>
      </c>
    </row>
    <row r="132" spans="1:25" x14ac:dyDescent="0.3">
      <c r="A132" t="s">
        <v>1581</v>
      </c>
      <c r="C132">
        <v>625100</v>
      </c>
      <c r="D132">
        <v>1547383</v>
      </c>
      <c r="E132">
        <v>38.19</v>
      </c>
      <c r="H132">
        <v>109250</v>
      </c>
      <c r="I132">
        <v>266446</v>
      </c>
      <c r="J132">
        <v>2.94</v>
      </c>
      <c r="M132" t="s">
        <v>4</v>
      </c>
      <c r="N132">
        <v>152</v>
      </c>
      <c r="O132">
        <v>67.420451999999997</v>
      </c>
      <c r="R132" t="s">
        <v>3</v>
      </c>
      <c r="S132">
        <v>92</v>
      </c>
      <c r="T132">
        <v>27.646111999999999</v>
      </c>
      <c r="V132">
        <v>114</v>
      </c>
      <c r="W132">
        <v>5.2999999999999999E-2</v>
      </c>
      <c r="X132">
        <f>MIN(S132, V132)</f>
        <v>92</v>
      </c>
      <c r="Y132">
        <f>(X132-N132)/N132*100</f>
        <v>-39.473684210526315</v>
      </c>
    </row>
    <row r="133" spans="1:25" x14ac:dyDescent="0.3">
      <c r="A133" t="s">
        <v>1582</v>
      </c>
      <c r="C133">
        <v>712657</v>
      </c>
      <c r="D133">
        <v>1659914</v>
      </c>
      <c r="E133">
        <v>35.72</v>
      </c>
      <c r="H133">
        <v>112167</v>
      </c>
      <c r="I133">
        <v>257534</v>
      </c>
      <c r="J133">
        <v>2.92</v>
      </c>
      <c r="M133" t="s">
        <v>4</v>
      </c>
      <c r="N133">
        <v>138</v>
      </c>
      <c r="O133">
        <v>66.274683999999993</v>
      </c>
      <c r="R133" t="s">
        <v>3</v>
      </c>
      <c r="S133">
        <v>86</v>
      </c>
      <c r="T133">
        <v>33.667071999999997</v>
      </c>
      <c r="V133">
        <v>98</v>
      </c>
      <c r="W133">
        <v>4.1000000000000002E-2</v>
      </c>
      <c r="X133">
        <f>MIN(S133, V133)</f>
        <v>86</v>
      </c>
      <c r="Y133">
        <f>(X133-N133)/N133*100</f>
        <v>-37.681159420289859</v>
      </c>
    </row>
    <row r="134" spans="1:25" x14ac:dyDescent="0.3">
      <c r="A134" t="s">
        <v>1583</v>
      </c>
      <c r="C134">
        <v>773140</v>
      </c>
      <c r="D134">
        <v>1787938</v>
      </c>
      <c r="E134">
        <v>39.6</v>
      </c>
      <c r="H134">
        <v>104748</v>
      </c>
      <c r="I134">
        <v>238362</v>
      </c>
      <c r="J134">
        <v>1.26</v>
      </c>
      <c r="M134" t="s">
        <v>3</v>
      </c>
      <c r="N134">
        <v>69</v>
      </c>
      <c r="O134">
        <v>65.358988999999994</v>
      </c>
      <c r="R134" t="s">
        <v>3</v>
      </c>
      <c r="S134">
        <v>69</v>
      </c>
      <c r="T134">
        <v>1.482548</v>
      </c>
      <c r="V134">
        <v>83</v>
      </c>
      <c r="W134">
        <v>4.7E-2</v>
      </c>
      <c r="X134">
        <f>MIN(S134, V134)</f>
        <v>69</v>
      </c>
      <c r="Y134">
        <f>(X134-N134)/N134*100</f>
        <v>0</v>
      </c>
    </row>
    <row r="135" spans="1:25" x14ac:dyDescent="0.3">
      <c r="A135" t="s">
        <v>1584</v>
      </c>
      <c r="C135">
        <v>646128</v>
      </c>
      <c r="D135">
        <v>1565746</v>
      </c>
      <c r="E135">
        <v>40.92</v>
      </c>
      <c r="H135">
        <v>115920</v>
      </c>
      <c r="I135">
        <v>277046</v>
      </c>
      <c r="J135">
        <v>1.71</v>
      </c>
      <c r="M135" t="s">
        <v>3</v>
      </c>
      <c r="N135">
        <v>93</v>
      </c>
      <c r="O135">
        <v>45.963926000000001</v>
      </c>
      <c r="R135" t="s">
        <v>3</v>
      </c>
      <c r="S135">
        <v>93</v>
      </c>
      <c r="T135">
        <v>59.998891</v>
      </c>
      <c r="V135">
        <v>114</v>
      </c>
      <c r="W135">
        <v>0.06</v>
      </c>
      <c r="X135">
        <f>MIN(S135, V135)</f>
        <v>93</v>
      </c>
      <c r="Y135">
        <f>(X135-N135)/N135*100</f>
        <v>0</v>
      </c>
    </row>
    <row r="136" spans="1:25" x14ac:dyDescent="0.3">
      <c r="A136" t="s">
        <v>1585</v>
      </c>
      <c r="C136">
        <v>840360</v>
      </c>
      <c r="D136">
        <v>2023648</v>
      </c>
      <c r="E136">
        <v>46.69</v>
      </c>
      <c r="H136">
        <v>128736</v>
      </c>
      <c r="I136">
        <v>305482</v>
      </c>
      <c r="J136">
        <v>3.36</v>
      </c>
      <c r="M136" t="s">
        <v>3</v>
      </c>
      <c r="N136">
        <v>99</v>
      </c>
      <c r="O136">
        <v>28.914864000000001</v>
      </c>
      <c r="R136" t="s">
        <v>3</v>
      </c>
      <c r="S136">
        <v>99</v>
      </c>
      <c r="T136">
        <v>1.524292</v>
      </c>
      <c r="V136">
        <v>107</v>
      </c>
      <c r="W136">
        <v>8.2000000000000003E-2</v>
      </c>
      <c r="X136">
        <f>MIN(S136, V136)</f>
        <v>99</v>
      </c>
      <c r="Y136">
        <f>(X136-N136)/N136*100</f>
        <v>0</v>
      </c>
    </row>
    <row r="137" spans="1:25" x14ac:dyDescent="0.3">
      <c r="A137" t="s">
        <v>1586</v>
      </c>
      <c r="C137">
        <v>727650</v>
      </c>
      <c r="D137">
        <v>1759977</v>
      </c>
      <c r="E137">
        <v>44.11</v>
      </c>
      <c r="H137">
        <v>111034</v>
      </c>
      <c r="I137">
        <v>264197</v>
      </c>
      <c r="J137">
        <v>3.08</v>
      </c>
      <c r="M137" t="s">
        <v>4</v>
      </c>
      <c r="N137">
        <v>92</v>
      </c>
      <c r="O137">
        <v>68.318520000000007</v>
      </c>
      <c r="R137" t="s">
        <v>4</v>
      </c>
      <c r="S137">
        <v>88</v>
      </c>
      <c r="T137">
        <v>60.314494000000003</v>
      </c>
      <c r="V137">
        <v>102</v>
      </c>
      <c r="W137">
        <v>5.3999999999999999E-2</v>
      </c>
      <c r="X137">
        <f>MIN(S137, V137)</f>
        <v>88</v>
      </c>
      <c r="Y137">
        <f>(X137-N137)/N137*100</f>
        <v>-4.3478260869565215</v>
      </c>
    </row>
    <row r="138" spans="1:25" x14ac:dyDescent="0.3">
      <c r="A138" t="s">
        <v>1587</v>
      </c>
      <c r="C138">
        <v>801780</v>
      </c>
      <c r="D138">
        <v>1921149</v>
      </c>
      <c r="E138">
        <v>45</v>
      </c>
      <c r="H138">
        <v>108066</v>
      </c>
      <c r="I138">
        <v>254325</v>
      </c>
      <c r="J138">
        <v>1.32</v>
      </c>
      <c r="M138" t="s">
        <v>3</v>
      </c>
      <c r="N138">
        <v>90</v>
      </c>
      <c r="O138">
        <v>51.624673000000001</v>
      </c>
      <c r="R138" t="s">
        <v>3</v>
      </c>
      <c r="S138">
        <v>90</v>
      </c>
      <c r="T138">
        <v>0.93935199999999996</v>
      </c>
      <c r="V138">
        <v>92</v>
      </c>
      <c r="W138">
        <v>5.7000000000000002E-2</v>
      </c>
      <c r="X138">
        <f>MIN(S138, V138)</f>
        <v>90</v>
      </c>
      <c r="Y138">
        <f>(X138-N138)/N138*100</f>
        <v>0</v>
      </c>
    </row>
    <row r="139" spans="1:25" x14ac:dyDescent="0.3">
      <c r="A139" t="s">
        <v>1588</v>
      </c>
      <c r="C139">
        <v>756764</v>
      </c>
      <c r="D139">
        <v>1830078</v>
      </c>
      <c r="E139">
        <v>42.68</v>
      </c>
      <c r="H139">
        <v>111908</v>
      </c>
      <c r="I139">
        <v>266244</v>
      </c>
      <c r="J139">
        <v>2.89</v>
      </c>
      <c r="M139" t="s">
        <v>3</v>
      </c>
      <c r="N139">
        <v>85</v>
      </c>
      <c r="O139">
        <v>22.87396</v>
      </c>
      <c r="R139" t="s">
        <v>3</v>
      </c>
      <c r="S139">
        <v>85</v>
      </c>
      <c r="T139">
        <v>6.4123999999999999</v>
      </c>
      <c r="V139">
        <v>100</v>
      </c>
      <c r="W139">
        <v>5.8999999999999997E-2</v>
      </c>
      <c r="X139">
        <f>MIN(S139, V139)</f>
        <v>85</v>
      </c>
      <c r="Y139">
        <f>(X139-N139)/N139*100</f>
        <v>0</v>
      </c>
    </row>
    <row r="140" spans="1:25" x14ac:dyDescent="0.3">
      <c r="A140" t="s">
        <v>1589</v>
      </c>
      <c r="C140">
        <v>639540</v>
      </c>
      <c r="D140">
        <v>1551540</v>
      </c>
      <c r="E140">
        <v>38.31</v>
      </c>
      <c r="H140">
        <v>108900</v>
      </c>
      <c r="I140">
        <v>260316</v>
      </c>
      <c r="J140">
        <v>1.47</v>
      </c>
      <c r="M140" t="s">
        <v>4</v>
      </c>
      <c r="N140">
        <v>92</v>
      </c>
      <c r="O140">
        <v>68.713660000000004</v>
      </c>
      <c r="R140" t="s">
        <v>4</v>
      </c>
      <c r="S140">
        <v>92</v>
      </c>
      <c r="T140">
        <v>60.316549000000002</v>
      </c>
      <c r="V140">
        <v>109</v>
      </c>
      <c r="W140">
        <v>8.1000000000000003E-2</v>
      </c>
      <c r="X140">
        <f>MIN(S140, V140)</f>
        <v>92</v>
      </c>
      <c r="Y140">
        <f>(X140-N140)/N140*100</f>
        <v>0</v>
      </c>
    </row>
    <row r="141" spans="1:25" x14ac:dyDescent="0.3">
      <c r="A141" t="s">
        <v>1590</v>
      </c>
      <c r="C141">
        <v>667808</v>
      </c>
      <c r="D141">
        <v>1626043</v>
      </c>
      <c r="E141">
        <v>41.07</v>
      </c>
      <c r="H141">
        <v>128268</v>
      </c>
      <c r="I141">
        <v>308463</v>
      </c>
      <c r="J141">
        <v>3.68</v>
      </c>
      <c r="M141" t="s">
        <v>3</v>
      </c>
      <c r="N141">
        <v>118</v>
      </c>
      <c r="O141">
        <v>13.085350999999999</v>
      </c>
      <c r="R141" t="s">
        <v>3</v>
      </c>
      <c r="S141">
        <v>118</v>
      </c>
      <c r="T141">
        <v>0.93297600000000003</v>
      </c>
      <c r="V141">
        <v>125</v>
      </c>
      <c r="W141">
        <v>6.9000000000000006E-2</v>
      </c>
      <c r="X141">
        <f>MIN(S141, V141)</f>
        <v>118</v>
      </c>
      <c r="Y141">
        <f>(X141-N141)/N141*100</f>
        <v>0</v>
      </c>
    </row>
    <row r="142" spans="1:25" x14ac:dyDescent="0.3">
      <c r="A142" t="s">
        <v>1591</v>
      </c>
      <c r="C142">
        <v>789012</v>
      </c>
      <c r="D142">
        <v>1919006</v>
      </c>
      <c r="E142">
        <v>50.2</v>
      </c>
      <c r="H142">
        <v>135036</v>
      </c>
      <c r="I142">
        <v>323914</v>
      </c>
      <c r="J142">
        <v>1.84</v>
      </c>
      <c r="M142" t="s">
        <v>3</v>
      </c>
      <c r="N142">
        <v>99</v>
      </c>
      <c r="O142">
        <v>31.022576999999998</v>
      </c>
      <c r="R142" t="s">
        <v>3</v>
      </c>
      <c r="S142">
        <v>99</v>
      </c>
      <c r="T142">
        <v>5.462968</v>
      </c>
      <c r="V142">
        <v>120</v>
      </c>
      <c r="W142">
        <v>5.2999999999999999E-2</v>
      </c>
      <c r="X142">
        <f>MIN(S142, V142)</f>
        <v>99</v>
      </c>
      <c r="Y142">
        <f>(X142-N142)/N142*100</f>
        <v>0</v>
      </c>
    </row>
    <row r="143" spans="1:25" x14ac:dyDescent="0.3">
      <c r="A143" t="s">
        <v>1592</v>
      </c>
      <c r="C143">
        <v>793883</v>
      </c>
      <c r="D143">
        <v>1919066</v>
      </c>
      <c r="E143">
        <v>47.31</v>
      </c>
      <c r="H143">
        <v>126429</v>
      </c>
      <c r="I143">
        <v>301120</v>
      </c>
      <c r="J143">
        <v>1.66</v>
      </c>
      <c r="M143" t="s">
        <v>3</v>
      </c>
      <c r="N143">
        <v>90</v>
      </c>
      <c r="O143">
        <v>53.000717999999999</v>
      </c>
      <c r="R143" t="s">
        <v>3</v>
      </c>
      <c r="S143">
        <v>90</v>
      </c>
      <c r="T143">
        <v>1.861945</v>
      </c>
      <c r="V143">
        <v>110</v>
      </c>
      <c r="W143">
        <v>0.06</v>
      </c>
      <c r="X143">
        <f>MIN(S143, V143)</f>
        <v>90</v>
      </c>
      <c r="Y143">
        <f>(X143-N143)/N143*100</f>
        <v>0</v>
      </c>
    </row>
    <row r="144" spans="1:25" x14ac:dyDescent="0.3">
      <c r="A144" t="s">
        <v>1593</v>
      </c>
      <c r="C144">
        <v>831129</v>
      </c>
      <c r="D144">
        <v>1900311</v>
      </c>
      <c r="E144">
        <v>36.14</v>
      </c>
      <c r="H144">
        <v>101101</v>
      </c>
      <c r="I144">
        <v>227307</v>
      </c>
      <c r="J144">
        <v>1.1599999999999999</v>
      </c>
      <c r="M144" t="s">
        <v>3</v>
      </c>
      <c r="N144">
        <v>67</v>
      </c>
      <c r="O144">
        <v>21.461516</v>
      </c>
      <c r="R144" t="s">
        <v>3</v>
      </c>
      <c r="S144">
        <v>67</v>
      </c>
      <c r="T144">
        <v>2.4043100000000002</v>
      </c>
      <c r="V144">
        <v>76</v>
      </c>
      <c r="W144">
        <v>4.4999999999999998E-2</v>
      </c>
      <c r="X144">
        <f>MIN(S144, V144)</f>
        <v>67</v>
      </c>
      <c r="Y144">
        <f>(X144-N144)/N144*100</f>
        <v>0</v>
      </c>
    </row>
    <row r="145" spans="1:25" x14ac:dyDescent="0.3">
      <c r="A145" t="s">
        <v>1594</v>
      </c>
      <c r="C145">
        <v>993345</v>
      </c>
      <c r="D145">
        <v>2316828</v>
      </c>
      <c r="E145">
        <v>49.13</v>
      </c>
      <c r="H145">
        <v>131037</v>
      </c>
      <c r="I145">
        <v>300900</v>
      </c>
      <c r="J145">
        <v>1.58</v>
      </c>
      <c r="M145" t="s">
        <v>3</v>
      </c>
      <c r="N145">
        <v>79</v>
      </c>
      <c r="O145">
        <v>10.266088</v>
      </c>
      <c r="R145" t="s">
        <v>3</v>
      </c>
      <c r="S145">
        <v>79</v>
      </c>
      <c r="T145">
        <v>1.316176</v>
      </c>
      <c r="V145">
        <v>92</v>
      </c>
      <c r="W145">
        <v>5.8000000000000003E-2</v>
      </c>
      <c r="X145">
        <f>MIN(S145, V145)</f>
        <v>79</v>
      </c>
      <c r="Y145">
        <f>(X145-N145)/N145*100</f>
        <v>0</v>
      </c>
    </row>
    <row r="146" spans="1:25" x14ac:dyDescent="0.3">
      <c r="A146" t="s">
        <v>1595</v>
      </c>
      <c r="C146">
        <v>884925</v>
      </c>
      <c r="D146">
        <v>2069307</v>
      </c>
      <c r="E146">
        <v>44.43</v>
      </c>
      <c r="H146">
        <v>133722</v>
      </c>
      <c r="I146">
        <v>308478</v>
      </c>
      <c r="J146">
        <v>3.13</v>
      </c>
      <c r="M146" t="s">
        <v>3</v>
      </c>
      <c r="N146">
        <v>91</v>
      </c>
      <c r="O146">
        <v>10.292973999999999</v>
      </c>
      <c r="R146" t="s">
        <v>3</v>
      </c>
      <c r="S146">
        <v>91</v>
      </c>
      <c r="T146">
        <v>0.57742000000000004</v>
      </c>
      <c r="V146">
        <v>101</v>
      </c>
      <c r="W146">
        <v>6.0999999999999999E-2</v>
      </c>
      <c r="X146">
        <f>MIN(S146, V146)</f>
        <v>91</v>
      </c>
      <c r="Y146">
        <f>(X146-N146)/N146*100</f>
        <v>0</v>
      </c>
    </row>
    <row r="147" spans="1:25" x14ac:dyDescent="0.3">
      <c r="A147" t="s">
        <v>1596</v>
      </c>
      <c r="C147">
        <v>792576</v>
      </c>
      <c r="D147">
        <v>1903256</v>
      </c>
      <c r="E147">
        <v>45.61</v>
      </c>
      <c r="H147">
        <v>127872</v>
      </c>
      <c r="I147">
        <v>302658</v>
      </c>
      <c r="J147">
        <v>1.69</v>
      </c>
      <c r="M147" t="s">
        <v>3</v>
      </c>
      <c r="N147">
        <v>93</v>
      </c>
      <c r="O147">
        <v>23.235651000000001</v>
      </c>
      <c r="R147" t="s">
        <v>3</v>
      </c>
      <c r="S147">
        <v>93</v>
      </c>
      <c r="T147">
        <v>7.2533830000000004</v>
      </c>
      <c r="V147">
        <v>110</v>
      </c>
      <c r="W147">
        <v>6.9000000000000006E-2</v>
      </c>
      <c r="X147">
        <f>MIN(S147, V147)</f>
        <v>93</v>
      </c>
      <c r="Y147">
        <f>(X147-N147)/N147*100</f>
        <v>0</v>
      </c>
    </row>
    <row r="148" spans="1:25" x14ac:dyDescent="0.3">
      <c r="A148" t="s">
        <v>1597</v>
      </c>
      <c r="C148">
        <v>821690</v>
      </c>
      <c r="D148">
        <v>1901642</v>
      </c>
      <c r="E148">
        <v>39.86</v>
      </c>
      <c r="H148">
        <v>125518</v>
      </c>
      <c r="I148">
        <v>286566</v>
      </c>
      <c r="J148">
        <v>1.53</v>
      </c>
      <c r="M148" t="s">
        <v>3</v>
      </c>
      <c r="N148">
        <v>90</v>
      </c>
      <c r="O148">
        <v>9.1327379999999998</v>
      </c>
      <c r="R148" t="s">
        <v>3</v>
      </c>
      <c r="S148">
        <v>90</v>
      </c>
      <c r="T148">
        <v>0.50445899999999999</v>
      </c>
      <c r="V148">
        <v>96</v>
      </c>
      <c r="W148">
        <v>7.0000000000000007E-2</v>
      </c>
      <c r="X148">
        <f>MIN(S148, V148)</f>
        <v>90</v>
      </c>
      <c r="Y148">
        <f>(X148-N148)/N148*100</f>
        <v>0</v>
      </c>
    </row>
    <row r="149" spans="1:25" x14ac:dyDescent="0.3">
      <c r="A149" t="s">
        <v>1598</v>
      </c>
      <c r="C149">
        <v>725934</v>
      </c>
      <c r="D149">
        <v>1723411</v>
      </c>
      <c r="E149">
        <v>39.22</v>
      </c>
      <c r="H149">
        <v>114444</v>
      </c>
      <c r="I149">
        <v>267716</v>
      </c>
      <c r="J149">
        <v>2.92</v>
      </c>
      <c r="M149" t="s">
        <v>4</v>
      </c>
      <c r="N149">
        <v>426</v>
      </c>
      <c r="O149">
        <v>67.329481999999999</v>
      </c>
      <c r="R149" t="s">
        <v>3</v>
      </c>
      <c r="S149">
        <v>98</v>
      </c>
      <c r="T149">
        <v>0.60712500000000003</v>
      </c>
      <c r="V149">
        <v>101</v>
      </c>
      <c r="W149">
        <v>5.8999999999999997E-2</v>
      </c>
      <c r="X149">
        <f>MIN(S149, V149)</f>
        <v>98</v>
      </c>
      <c r="Y149">
        <f>(X149-N149)/N149*100</f>
        <v>-76.995305164319248</v>
      </c>
    </row>
    <row r="150" spans="1:25" x14ac:dyDescent="0.3">
      <c r="A150" t="s">
        <v>1599</v>
      </c>
      <c r="C150">
        <v>880044</v>
      </c>
      <c r="D150">
        <v>2063629</v>
      </c>
      <c r="E150">
        <v>45.73</v>
      </c>
      <c r="H150">
        <v>129800</v>
      </c>
      <c r="I150">
        <v>300151</v>
      </c>
      <c r="J150">
        <v>2.95</v>
      </c>
      <c r="M150" t="s">
        <v>3</v>
      </c>
      <c r="N150">
        <v>90</v>
      </c>
      <c r="O150">
        <v>11.175670999999999</v>
      </c>
      <c r="R150" t="s">
        <v>3</v>
      </c>
      <c r="S150">
        <v>90</v>
      </c>
      <c r="T150">
        <v>0.75648000000000004</v>
      </c>
      <c r="V150">
        <v>99</v>
      </c>
      <c r="W150">
        <v>7.0999999999999994E-2</v>
      </c>
      <c r="X150">
        <f>MIN(S150, V150)</f>
        <v>90</v>
      </c>
      <c r="Y150">
        <f>(X150-N150)/N150*100</f>
        <v>0</v>
      </c>
    </row>
    <row r="151" spans="1:25" x14ac:dyDescent="0.3">
      <c r="A151" t="s">
        <v>1600</v>
      </c>
      <c r="C151">
        <v>866514</v>
      </c>
      <c r="D151">
        <v>2053886</v>
      </c>
      <c r="E151">
        <v>45.86</v>
      </c>
      <c r="H151">
        <v>134178</v>
      </c>
      <c r="I151">
        <v>313566</v>
      </c>
      <c r="J151">
        <v>3.27</v>
      </c>
      <c r="M151" t="s">
        <v>4</v>
      </c>
      <c r="N151">
        <v>174</v>
      </c>
      <c r="O151">
        <v>69.418886999999998</v>
      </c>
      <c r="R151" t="s">
        <v>3</v>
      </c>
      <c r="S151">
        <v>89</v>
      </c>
      <c r="T151">
        <v>1.3041320000000001</v>
      </c>
      <c r="V151">
        <v>106</v>
      </c>
      <c r="W151">
        <v>9.6000000000000002E-2</v>
      </c>
      <c r="X151">
        <f>MIN(S151, V151)</f>
        <v>89</v>
      </c>
      <c r="Y151">
        <f>(X151-N151)/N151*100</f>
        <v>-48.850574712643677</v>
      </c>
    </row>
    <row r="152" spans="1:25" x14ac:dyDescent="0.3">
      <c r="A152" t="s">
        <v>1601</v>
      </c>
      <c r="C152">
        <v>785866</v>
      </c>
      <c r="D152">
        <v>1835658</v>
      </c>
      <c r="E152">
        <v>40.659999999999997</v>
      </c>
      <c r="H152">
        <v>126278</v>
      </c>
      <c r="I152">
        <v>291060</v>
      </c>
      <c r="J152">
        <v>1.65</v>
      </c>
      <c r="M152" t="s">
        <v>3</v>
      </c>
      <c r="N152">
        <v>97</v>
      </c>
      <c r="O152">
        <v>9.5296070000000004</v>
      </c>
      <c r="R152" t="s">
        <v>3</v>
      </c>
      <c r="S152">
        <v>97</v>
      </c>
      <c r="T152">
        <v>0.56396299999999999</v>
      </c>
      <c r="V152">
        <v>102</v>
      </c>
      <c r="W152">
        <v>6.3E-2</v>
      </c>
      <c r="X152">
        <f>MIN(S152, V152)</f>
        <v>97</v>
      </c>
      <c r="Y152">
        <f>(X152-N152)/N152*100</f>
        <v>0</v>
      </c>
    </row>
    <row r="153" spans="1:25" x14ac:dyDescent="0.3">
      <c r="A153" t="s">
        <v>1602</v>
      </c>
      <c r="C153">
        <v>766476</v>
      </c>
      <c r="D153">
        <v>1758082</v>
      </c>
      <c r="E153">
        <v>35.700000000000003</v>
      </c>
      <c r="H153">
        <v>110403</v>
      </c>
      <c r="I153">
        <v>249476</v>
      </c>
      <c r="J153">
        <v>2.52</v>
      </c>
      <c r="M153" t="s">
        <v>3</v>
      </c>
      <c r="N153">
        <v>82</v>
      </c>
      <c r="O153">
        <v>8.577064</v>
      </c>
      <c r="R153" t="s">
        <v>3</v>
      </c>
      <c r="S153">
        <v>82</v>
      </c>
      <c r="T153">
        <v>0.383494</v>
      </c>
      <c r="V153">
        <v>86</v>
      </c>
      <c r="W153">
        <v>6.4000000000000001E-2</v>
      </c>
      <c r="X153">
        <f>MIN(S153, V153)</f>
        <v>82</v>
      </c>
      <c r="Y153">
        <f>(X153-N153)/N153*100</f>
        <v>0</v>
      </c>
    </row>
    <row r="154" spans="1:25" x14ac:dyDescent="0.3">
      <c r="A154" t="s">
        <v>1603</v>
      </c>
      <c r="C154">
        <v>758992</v>
      </c>
      <c r="D154">
        <v>1799807</v>
      </c>
      <c r="E154">
        <v>40.4</v>
      </c>
      <c r="H154">
        <v>131898</v>
      </c>
      <c r="I154">
        <v>308765</v>
      </c>
      <c r="J154">
        <v>3.08</v>
      </c>
      <c r="M154" t="s">
        <v>3</v>
      </c>
      <c r="N154">
        <v>94</v>
      </c>
      <c r="O154">
        <v>37.932476000000001</v>
      </c>
      <c r="R154" t="s">
        <v>3</v>
      </c>
      <c r="S154">
        <v>94</v>
      </c>
      <c r="T154">
        <v>1.243549</v>
      </c>
      <c r="V154">
        <v>113</v>
      </c>
      <c r="W154">
        <v>7.1999999999999995E-2</v>
      </c>
      <c r="X154">
        <f>MIN(S154, V154)</f>
        <v>94</v>
      </c>
      <c r="Y154">
        <f>(X154-N154)/N154*100</f>
        <v>0</v>
      </c>
    </row>
    <row r="155" spans="1:25" x14ac:dyDescent="0.3">
      <c r="A155" t="s">
        <v>1604</v>
      </c>
      <c r="C155">
        <v>902574</v>
      </c>
      <c r="D155">
        <v>2165503</v>
      </c>
      <c r="E155">
        <v>48.63</v>
      </c>
      <c r="H155">
        <v>125969</v>
      </c>
      <c r="I155">
        <v>297333</v>
      </c>
      <c r="J155">
        <v>3.23</v>
      </c>
      <c r="M155" t="s">
        <v>3</v>
      </c>
      <c r="N155">
        <v>88</v>
      </c>
      <c r="O155">
        <v>32.382739000000001</v>
      </c>
      <c r="R155" t="s">
        <v>3</v>
      </c>
      <c r="S155">
        <v>88</v>
      </c>
      <c r="T155">
        <v>7.1644059999999996</v>
      </c>
      <c r="V155">
        <v>102</v>
      </c>
      <c r="W155">
        <v>6.7000000000000004E-2</v>
      </c>
      <c r="X155">
        <f>MIN(S155, V155)</f>
        <v>88</v>
      </c>
      <c r="Y155">
        <f>(X155-N155)/N155*100</f>
        <v>0</v>
      </c>
    </row>
    <row r="156" spans="1:25" x14ac:dyDescent="0.3">
      <c r="A156" t="s">
        <v>1605</v>
      </c>
      <c r="C156">
        <v>945888</v>
      </c>
      <c r="D156">
        <v>2183405</v>
      </c>
      <c r="E156">
        <v>49.45</v>
      </c>
      <c r="H156">
        <v>133104</v>
      </c>
      <c r="I156">
        <v>302981</v>
      </c>
      <c r="J156">
        <v>1.69</v>
      </c>
      <c r="M156" t="s">
        <v>3</v>
      </c>
      <c r="N156">
        <v>87</v>
      </c>
      <c r="O156">
        <v>11.411125</v>
      </c>
      <c r="R156" t="s">
        <v>3</v>
      </c>
      <c r="S156">
        <v>87</v>
      </c>
      <c r="T156">
        <v>0.62327399999999999</v>
      </c>
      <c r="V156">
        <v>93</v>
      </c>
      <c r="W156">
        <v>0.08</v>
      </c>
      <c r="X156">
        <f>MIN(S156, V156)</f>
        <v>87</v>
      </c>
      <c r="Y156">
        <f>(X156-N156)/N156*100</f>
        <v>0</v>
      </c>
    </row>
    <row r="157" spans="1:25" x14ac:dyDescent="0.3">
      <c r="A157" t="s">
        <v>1606</v>
      </c>
      <c r="C157">
        <v>909930</v>
      </c>
      <c r="D157">
        <v>2054434</v>
      </c>
      <c r="E157">
        <v>44.77</v>
      </c>
      <c r="H157">
        <v>119070</v>
      </c>
      <c r="I157">
        <v>265046</v>
      </c>
      <c r="J157">
        <v>1.42</v>
      </c>
      <c r="M157" t="s">
        <v>3</v>
      </c>
      <c r="N157">
        <v>77</v>
      </c>
      <c r="O157">
        <v>8.5294240000000006</v>
      </c>
      <c r="R157" t="s">
        <v>3</v>
      </c>
      <c r="S157">
        <v>77</v>
      </c>
      <c r="T157">
        <v>0.52159500000000003</v>
      </c>
      <c r="V157">
        <v>80</v>
      </c>
      <c r="W157">
        <v>6.6000000000000003E-2</v>
      </c>
      <c r="X157">
        <f>MIN(S157, V157)</f>
        <v>77</v>
      </c>
      <c r="Y157">
        <f>(X157-N157)/N157*100</f>
        <v>0</v>
      </c>
    </row>
    <row r="158" spans="1:25" x14ac:dyDescent="0.3">
      <c r="A158" t="s">
        <v>1607</v>
      </c>
      <c r="C158">
        <v>751998</v>
      </c>
      <c r="D158">
        <v>1748771</v>
      </c>
      <c r="E158">
        <v>40.69</v>
      </c>
      <c r="H158">
        <v>114855</v>
      </c>
      <c r="I158">
        <v>263158</v>
      </c>
      <c r="J158">
        <v>3.35</v>
      </c>
      <c r="M158" t="s">
        <v>3</v>
      </c>
      <c r="N158">
        <v>85</v>
      </c>
      <c r="O158">
        <v>8.5211249999999996</v>
      </c>
      <c r="R158" t="s">
        <v>3</v>
      </c>
      <c r="S158">
        <v>85</v>
      </c>
      <c r="T158">
        <v>0.49741299999999999</v>
      </c>
      <c r="V158">
        <v>94</v>
      </c>
      <c r="W158">
        <v>9.6000000000000002E-2</v>
      </c>
      <c r="X158">
        <f>MIN(S158, V158)</f>
        <v>85</v>
      </c>
      <c r="Y158">
        <f>(X158-N158)/N158*100</f>
        <v>0</v>
      </c>
    </row>
    <row r="159" spans="1:25" x14ac:dyDescent="0.3">
      <c r="A159" t="s">
        <v>1608</v>
      </c>
      <c r="C159">
        <v>982640</v>
      </c>
      <c r="D159">
        <v>2276891</v>
      </c>
      <c r="E159">
        <v>57.1</v>
      </c>
      <c r="H159">
        <v>134900</v>
      </c>
      <c r="I159">
        <v>307985</v>
      </c>
      <c r="J159">
        <v>4.1100000000000003</v>
      </c>
      <c r="M159" t="s">
        <v>3</v>
      </c>
      <c r="N159">
        <v>85</v>
      </c>
      <c r="O159">
        <v>11.258447</v>
      </c>
      <c r="R159" t="s">
        <v>3</v>
      </c>
      <c r="S159">
        <v>85</v>
      </c>
      <c r="T159">
        <v>0.58061099999999999</v>
      </c>
      <c r="V159">
        <v>94</v>
      </c>
      <c r="W159">
        <v>8.4000000000000005E-2</v>
      </c>
      <c r="X159">
        <f>MIN(S159, V159)</f>
        <v>85</v>
      </c>
      <c r="Y159">
        <f>(X159-N159)/N159*100</f>
        <v>0</v>
      </c>
    </row>
    <row r="160" spans="1:25" x14ac:dyDescent="0.3">
      <c r="A160" t="s">
        <v>1609</v>
      </c>
      <c r="C160">
        <v>817160</v>
      </c>
      <c r="D160">
        <v>1919292</v>
      </c>
      <c r="E160">
        <v>45.4</v>
      </c>
      <c r="H160">
        <v>125240</v>
      </c>
      <c r="I160">
        <v>289932</v>
      </c>
      <c r="J160">
        <v>1.63</v>
      </c>
      <c r="M160" t="s">
        <v>3</v>
      </c>
      <c r="N160">
        <v>92</v>
      </c>
      <c r="O160">
        <v>19.261406000000001</v>
      </c>
      <c r="R160" t="s">
        <v>3</v>
      </c>
      <c r="S160">
        <v>92</v>
      </c>
      <c r="T160">
        <v>1.067904</v>
      </c>
      <c r="V160">
        <v>100</v>
      </c>
      <c r="W160">
        <v>5.7000000000000002E-2</v>
      </c>
      <c r="X160">
        <f>MIN(S160, V160)</f>
        <v>92</v>
      </c>
      <c r="Y160">
        <f>(X160-N160)/N160*100</f>
        <v>0</v>
      </c>
    </row>
    <row r="161" spans="1:25" x14ac:dyDescent="0.3">
      <c r="A161" t="s">
        <v>1610</v>
      </c>
      <c r="C161">
        <v>765765</v>
      </c>
      <c r="D161">
        <v>1743951</v>
      </c>
      <c r="E161">
        <v>39.01</v>
      </c>
      <c r="H161">
        <v>109395</v>
      </c>
      <c r="I161">
        <v>245571</v>
      </c>
      <c r="J161">
        <v>1.32</v>
      </c>
      <c r="M161" t="s">
        <v>3</v>
      </c>
      <c r="N161">
        <v>83</v>
      </c>
      <c r="O161">
        <v>8.5773899999999994</v>
      </c>
      <c r="R161" t="s">
        <v>3</v>
      </c>
      <c r="S161">
        <v>83</v>
      </c>
      <c r="T161">
        <v>0.49401400000000001</v>
      </c>
      <c r="V161">
        <v>84</v>
      </c>
      <c r="W161">
        <v>8.3000000000000004E-2</v>
      </c>
      <c r="X161">
        <f>MIN(S161, V161)</f>
        <v>83</v>
      </c>
      <c r="Y161">
        <f>(X161-N161)/N161*100</f>
        <v>0</v>
      </c>
    </row>
    <row r="162" spans="1:25" x14ac:dyDescent="0.3">
      <c r="A162" t="s">
        <v>1611</v>
      </c>
      <c r="C162">
        <v>1005176</v>
      </c>
      <c r="D162">
        <v>2269053</v>
      </c>
      <c r="E162">
        <v>45.19</v>
      </c>
      <c r="H162">
        <v>154044</v>
      </c>
      <c r="I162">
        <v>343613</v>
      </c>
      <c r="J162">
        <v>1.86</v>
      </c>
      <c r="M162" t="s">
        <v>3</v>
      </c>
      <c r="N162">
        <v>95</v>
      </c>
      <c r="O162">
        <v>8.9135229999999996</v>
      </c>
      <c r="R162" t="s">
        <v>3</v>
      </c>
      <c r="S162">
        <v>95</v>
      </c>
      <c r="T162">
        <v>0.59618400000000005</v>
      </c>
      <c r="V162">
        <v>98</v>
      </c>
      <c r="W162">
        <v>9.0999999999999998E-2</v>
      </c>
      <c r="X162">
        <f>MIN(S162, V162)</f>
        <v>95</v>
      </c>
      <c r="Y162">
        <f>(X162-N162)/N162*100</f>
        <v>0</v>
      </c>
    </row>
    <row r="163" spans="1:25" x14ac:dyDescent="0.3">
      <c r="A163" t="s">
        <v>1612</v>
      </c>
      <c r="C163">
        <v>1086255</v>
      </c>
      <c r="D163">
        <v>2512474</v>
      </c>
      <c r="E163">
        <v>53.79</v>
      </c>
      <c r="H163">
        <v>171195</v>
      </c>
      <c r="I163">
        <v>391226</v>
      </c>
      <c r="J163">
        <v>3.97</v>
      </c>
      <c r="M163" t="s">
        <v>3</v>
      </c>
      <c r="N163">
        <v>103</v>
      </c>
      <c r="O163">
        <v>10.971133999999999</v>
      </c>
      <c r="R163" t="s">
        <v>3</v>
      </c>
      <c r="S163">
        <v>103</v>
      </c>
      <c r="T163">
        <v>0.70264099999999996</v>
      </c>
      <c r="V163">
        <v>112</v>
      </c>
      <c r="W163">
        <v>0.08</v>
      </c>
      <c r="X163">
        <f>MIN(S163, V163)</f>
        <v>103</v>
      </c>
      <c r="Y163">
        <f>(X163-N163)/N163*100</f>
        <v>0</v>
      </c>
    </row>
    <row r="164" spans="1:25" x14ac:dyDescent="0.3">
      <c r="A164" t="s">
        <v>1613</v>
      </c>
      <c r="C164">
        <v>775012</v>
      </c>
      <c r="D164">
        <v>1791576</v>
      </c>
      <c r="E164">
        <v>39.4</v>
      </c>
      <c r="H164">
        <v>111960</v>
      </c>
      <c r="I164">
        <v>254937</v>
      </c>
      <c r="J164">
        <v>1.39</v>
      </c>
      <c r="M164" t="s">
        <v>3</v>
      </c>
      <c r="N164">
        <v>81</v>
      </c>
      <c r="O164">
        <v>33.988483000000002</v>
      </c>
      <c r="R164" t="s">
        <v>3</v>
      </c>
      <c r="S164">
        <v>81</v>
      </c>
      <c r="T164">
        <v>1.351337</v>
      </c>
      <c r="V164">
        <v>89</v>
      </c>
      <c r="W164">
        <v>6.0999999999999999E-2</v>
      </c>
      <c r="X164">
        <f>MIN(S164, V164)</f>
        <v>81</v>
      </c>
      <c r="Y164">
        <f>(X164-N164)/N164*100</f>
        <v>0</v>
      </c>
    </row>
    <row r="165" spans="1:25" x14ac:dyDescent="0.3">
      <c r="A165" t="s">
        <v>1614</v>
      </c>
      <c r="C165">
        <v>775257</v>
      </c>
      <c r="D165">
        <v>1779972</v>
      </c>
      <c r="E165">
        <v>36.14</v>
      </c>
      <c r="H165">
        <v>100567</v>
      </c>
      <c r="I165">
        <v>227072</v>
      </c>
      <c r="J165">
        <v>2.44</v>
      </c>
      <c r="M165" t="s">
        <v>3</v>
      </c>
      <c r="N165">
        <v>75</v>
      </c>
      <c r="O165">
        <v>9.1117100000000004</v>
      </c>
      <c r="R165" t="s">
        <v>3</v>
      </c>
      <c r="S165">
        <v>75</v>
      </c>
      <c r="T165">
        <v>0.40040700000000001</v>
      </c>
      <c r="V165">
        <v>78</v>
      </c>
      <c r="W165">
        <v>6.5000000000000002E-2</v>
      </c>
      <c r="X165">
        <f>MIN(S165, V165)</f>
        <v>75</v>
      </c>
      <c r="Y165">
        <f>(X165-N165)/N165*100</f>
        <v>0</v>
      </c>
    </row>
    <row r="166" spans="1:25" x14ac:dyDescent="0.3">
      <c r="A166" t="s">
        <v>1615</v>
      </c>
      <c r="C166">
        <v>714051</v>
      </c>
      <c r="D166">
        <v>1703842</v>
      </c>
      <c r="E166">
        <v>37.909999999999997</v>
      </c>
      <c r="H166">
        <v>106623</v>
      </c>
      <c r="I166">
        <v>250414</v>
      </c>
      <c r="J166">
        <v>2.62</v>
      </c>
      <c r="M166" t="s">
        <v>4</v>
      </c>
      <c r="N166">
        <v>324</v>
      </c>
      <c r="O166">
        <v>67.098456999999996</v>
      </c>
      <c r="R166" t="s">
        <v>3</v>
      </c>
      <c r="S166">
        <v>86</v>
      </c>
      <c r="T166">
        <v>1.365753</v>
      </c>
      <c r="V166">
        <v>98</v>
      </c>
      <c r="W166">
        <v>5.2999999999999999E-2</v>
      </c>
      <c r="X166">
        <f>MIN(S166, V166)</f>
        <v>86</v>
      </c>
      <c r="Y166">
        <f>(X166-N166)/N166*100</f>
        <v>-73.456790123456798</v>
      </c>
    </row>
    <row r="167" spans="1:25" x14ac:dyDescent="0.3">
      <c r="A167" t="s">
        <v>1616</v>
      </c>
      <c r="C167">
        <v>976239</v>
      </c>
      <c r="D167">
        <v>2195652</v>
      </c>
      <c r="E167">
        <v>40.61</v>
      </c>
      <c r="H167">
        <v>137016</v>
      </c>
      <c r="I167">
        <v>304301</v>
      </c>
      <c r="J167">
        <v>1.63</v>
      </c>
      <c r="M167" t="s">
        <v>3</v>
      </c>
      <c r="N167">
        <v>86</v>
      </c>
      <c r="O167">
        <v>9.1275449999999996</v>
      </c>
      <c r="R167" t="s">
        <v>3</v>
      </c>
      <c r="S167">
        <v>86</v>
      </c>
      <c r="T167">
        <v>0.49041299999999999</v>
      </c>
      <c r="V167">
        <v>87</v>
      </c>
      <c r="W167">
        <v>6.7000000000000004E-2</v>
      </c>
      <c r="X167">
        <f>MIN(S167, V167)</f>
        <v>86</v>
      </c>
      <c r="Y167">
        <f>(X167-N167)/N167*100</f>
        <v>0</v>
      </c>
    </row>
    <row r="168" spans="1:25" x14ac:dyDescent="0.3">
      <c r="A168" t="s">
        <v>1617</v>
      </c>
      <c r="C168">
        <v>1047510</v>
      </c>
      <c r="D168">
        <v>2390154</v>
      </c>
      <c r="E168">
        <v>47.62</v>
      </c>
      <c r="H168">
        <v>123600</v>
      </c>
      <c r="I168">
        <v>277420</v>
      </c>
      <c r="J168">
        <v>2.98</v>
      </c>
      <c r="M168" t="s">
        <v>3</v>
      </c>
      <c r="N168">
        <v>73</v>
      </c>
      <c r="O168">
        <v>10.691713</v>
      </c>
      <c r="R168" t="s">
        <v>3</v>
      </c>
      <c r="S168">
        <v>73</v>
      </c>
      <c r="T168">
        <v>0.40562999999999999</v>
      </c>
      <c r="V168">
        <v>79</v>
      </c>
      <c r="W168">
        <v>5.7000000000000002E-2</v>
      </c>
      <c r="X168">
        <f>MIN(S168, V168)</f>
        <v>73</v>
      </c>
      <c r="Y168">
        <f>(X168-N168)/N168*100</f>
        <v>0</v>
      </c>
    </row>
    <row r="169" spans="1:25" x14ac:dyDescent="0.3">
      <c r="A169" t="s">
        <v>1618</v>
      </c>
      <c r="C169">
        <v>999130</v>
      </c>
      <c r="D169">
        <v>2297234</v>
      </c>
      <c r="E169">
        <v>47.41</v>
      </c>
      <c r="H169">
        <v>127455</v>
      </c>
      <c r="I169">
        <v>288514</v>
      </c>
      <c r="J169">
        <v>1.55</v>
      </c>
      <c r="M169" t="s">
        <v>3</v>
      </c>
      <c r="N169">
        <v>82</v>
      </c>
      <c r="O169">
        <v>11.059073</v>
      </c>
      <c r="R169" t="s">
        <v>3</v>
      </c>
      <c r="S169">
        <v>82</v>
      </c>
      <c r="T169">
        <v>0.47131499999999998</v>
      </c>
      <c r="V169">
        <v>86</v>
      </c>
      <c r="W169">
        <v>8.3000000000000004E-2</v>
      </c>
      <c r="X169">
        <f>MIN(S169, V169)</f>
        <v>82</v>
      </c>
      <c r="Y169">
        <f>(X169-N169)/N169*100</f>
        <v>0</v>
      </c>
    </row>
    <row r="170" spans="1:25" x14ac:dyDescent="0.3">
      <c r="A170" t="s">
        <v>1619</v>
      </c>
      <c r="C170">
        <v>1154440</v>
      </c>
      <c r="D170">
        <v>2583219</v>
      </c>
      <c r="E170">
        <v>49.65</v>
      </c>
      <c r="H170">
        <v>140616</v>
      </c>
      <c r="I170">
        <v>310291</v>
      </c>
      <c r="J170">
        <v>1.67</v>
      </c>
      <c r="M170" t="s">
        <v>3</v>
      </c>
      <c r="N170">
        <v>74</v>
      </c>
      <c r="O170">
        <v>10.00789</v>
      </c>
      <c r="R170" t="s">
        <v>3</v>
      </c>
      <c r="S170">
        <v>74</v>
      </c>
      <c r="T170">
        <v>0.51818500000000001</v>
      </c>
      <c r="V170">
        <v>80</v>
      </c>
      <c r="W170">
        <v>6.8000000000000005E-2</v>
      </c>
      <c r="X170">
        <f>MIN(S170, V170)</f>
        <v>74</v>
      </c>
      <c r="Y170">
        <f>(X170-N170)/N170*100</f>
        <v>0</v>
      </c>
    </row>
    <row r="171" spans="1:25" x14ac:dyDescent="0.3">
      <c r="A171" t="s">
        <v>1620</v>
      </c>
      <c r="C171">
        <v>980672</v>
      </c>
      <c r="D171">
        <v>2290935</v>
      </c>
      <c r="E171">
        <v>49.6</v>
      </c>
      <c r="H171">
        <v>146265</v>
      </c>
      <c r="I171">
        <v>336997</v>
      </c>
      <c r="J171">
        <v>1.85</v>
      </c>
      <c r="M171" t="s">
        <v>3</v>
      </c>
      <c r="N171">
        <v>104</v>
      </c>
      <c r="O171">
        <v>12.983093999999999</v>
      </c>
      <c r="R171" t="s">
        <v>3</v>
      </c>
      <c r="S171">
        <v>104</v>
      </c>
      <c r="T171">
        <v>0.47406100000000001</v>
      </c>
      <c r="V171">
        <v>104</v>
      </c>
      <c r="W171">
        <v>8.7999999999999995E-2</v>
      </c>
      <c r="X171">
        <f>MIN(S171, V171)</f>
        <v>104</v>
      </c>
      <c r="Y171">
        <f>(X171-N171)/N171*100</f>
        <v>0</v>
      </c>
    </row>
    <row r="172" spans="1:25" x14ac:dyDescent="0.3">
      <c r="A172" t="s">
        <v>1621</v>
      </c>
      <c r="C172">
        <v>1030176</v>
      </c>
      <c r="D172">
        <v>2327547</v>
      </c>
      <c r="E172">
        <v>47.77</v>
      </c>
      <c r="H172">
        <v>158368</v>
      </c>
      <c r="I172">
        <v>353747</v>
      </c>
      <c r="J172">
        <v>3.55</v>
      </c>
      <c r="M172" t="s">
        <v>3</v>
      </c>
      <c r="N172">
        <v>100</v>
      </c>
      <c r="O172">
        <v>9.6704880000000006</v>
      </c>
      <c r="R172" t="s">
        <v>3</v>
      </c>
      <c r="S172">
        <v>100</v>
      </c>
      <c r="T172">
        <v>0.47566900000000001</v>
      </c>
      <c r="V172">
        <v>100</v>
      </c>
      <c r="W172">
        <v>7.8E-2</v>
      </c>
      <c r="X172">
        <f>MIN(S172, V172)</f>
        <v>100</v>
      </c>
      <c r="Y172">
        <f>(X172-N172)/N172*100</f>
        <v>0</v>
      </c>
    </row>
    <row r="173" spans="1:25" x14ac:dyDescent="0.3">
      <c r="A173" t="s">
        <v>1622</v>
      </c>
      <c r="C173">
        <v>926826</v>
      </c>
      <c r="D173">
        <v>2149546</v>
      </c>
      <c r="E173">
        <v>46.58</v>
      </c>
      <c r="H173">
        <v>135333</v>
      </c>
      <c r="I173">
        <v>309484</v>
      </c>
      <c r="J173">
        <v>3.29</v>
      </c>
      <c r="M173" t="s">
        <v>3</v>
      </c>
      <c r="N173">
        <v>91</v>
      </c>
      <c r="O173">
        <v>11.327755</v>
      </c>
      <c r="R173" t="s">
        <v>3</v>
      </c>
      <c r="S173">
        <v>91</v>
      </c>
      <c r="T173">
        <v>0.50451199999999996</v>
      </c>
      <c r="V173">
        <v>98</v>
      </c>
      <c r="W173">
        <v>9.5000000000000001E-2</v>
      </c>
      <c r="X173">
        <f>MIN(S173, V173)</f>
        <v>91</v>
      </c>
      <c r="Y173">
        <f>(X173-N173)/N173*100</f>
        <v>0</v>
      </c>
    </row>
    <row r="174" spans="1:25" x14ac:dyDescent="0.3">
      <c r="A174" t="s">
        <v>1623</v>
      </c>
      <c r="C174">
        <v>959108</v>
      </c>
      <c r="D174">
        <v>2233699</v>
      </c>
      <c r="E174">
        <v>51.13</v>
      </c>
      <c r="H174">
        <v>132672</v>
      </c>
      <c r="I174">
        <v>304551</v>
      </c>
      <c r="J174">
        <v>1.65</v>
      </c>
      <c r="M174" t="s">
        <v>3</v>
      </c>
      <c r="N174">
        <v>88</v>
      </c>
      <c r="O174">
        <v>27.727855999999999</v>
      </c>
      <c r="R174" t="s">
        <v>3</v>
      </c>
      <c r="S174">
        <v>88</v>
      </c>
      <c r="T174">
        <v>0.75888699999999998</v>
      </c>
      <c r="V174">
        <v>95</v>
      </c>
      <c r="W174">
        <v>6.9000000000000006E-2</v>
      </c>
      <c r="X174">
        <f>MIN(S174, V174)</f>
        <v>88</v>
      </c>
      <c r="Y174">
        <f>(X174-N174)/N174*100</f>
        <v>0</v>
      </c>
    </row>
    <row r="175" spans="1:25" x14ac:dyDescent="0.3">
      <c r="A175" t="s">
        <v>1624</v>
      </c>
      <c r="C175">
        <v>981650</v>
      </c>
      <c r="D175">
        <v>2249358</v>
      </c>
      <c r="E175">
        <v>47.56</v>
      </c>
      <c r="H175">
        <v>113100</v>
      </c>
      <c r="I175">
        <v>254688</v>
      </c>
      <c r="J175">
        <v>1.32</v>
      </c>
      <c r="M175" t="s">
        <v>3</v>
      </c>
      <c r="N175">
        <v>73</v>
      </c>
      <c r="O175">
        <v>13.43221</v>
      </c>
      <c r="R175" t="s">
        <v>3</v>
      </c>
      <c r="S175">
        <v>73</v>
      </c>
      <c r="T175">
        <v>0.54250200000000004</v>
      </c>
      <c r="V175">
        <v>77</v>
      </c>
      <c r="W175">
        <v>6.9000000000000006E-2</v>
      </c>
      <c r="X175">
        <f>MIN(S175, V175)</f>
        <v>73</v>
      </c>
      <c r="Y175">
        <f>(X175-N175)/N175*100</f>
        <v>0</v>
      </c>
    </row>
    <row r="176" spans="1:25" x14ac:dyDescent="0.3">
      <c r="A176" t="s">
        <v>1625</v>
      </c>
      <c r="C176">
        <v>963168</v>
      </c>
      <c r="D176">
        <v>2168246</v>
      </c>
      <c r="E176">
        <v>42.92</v>
      </c>
      <c r="H176">
        <v>138684</v>
      </c>
      <c r="I176">
        <v>308288</v>
      </c>
      <c r="J176">
        <v>1.66</v>
      </c>
      <c r="M176" t="s">
        <v>3</v>
      </c>
      <c r="N176">
        <v>89</v>
      </c>
      <c r="O176">
        <v>11.701586000000001</v>
      </c>
      <c r="R176" t="s">
        <v>3</v>
      </c>
      <c r="S176">
        <v>89</v>
      </c>
      <c r="T176">
        <v>0.54344400000000004</v>
      </c>
      <c r="V176">
        <v>90</v>
      </c>
      <c r="W176">
        <v>9.2999999999999999E-2</v>
      </c>
      <c r="X176">
        <f>MIN(S176, V176)</f>
        <v>89</v>
      </c>
      <c r="Y176">
        <f>(X176-N176)/N176*100</f>
        <v>0</v>
      </c>
    </row>
    <row r="177" spans="1:25" x14ac:dyDescent="0.3">
      <c r="A177" t="s">
        <v>1626</v>
      </c>
      <c r="C177">
        <v>674966</v>
      </c>
      <c r="D177">
        <v>1662391</v>
      </c>
      <c r="E177">
        <v>41.43</v>
      </c>
      <c r="H177">
        <v>109271</v>
      </c>
      <c r="I177">
        <v>264826</v>
      </c>
      <c r="J177">
        <v>1.53</v>
      </c>
      <c r="M177" t="s">
        <v>3</v>
      </c>
      <c r="N177">
        <v>97</v>
      </c>
      <c r="O177">
        <v>25.999364</v>
      </c>
      <c r="R177" t="s">
        <v>3</v>
      </c>
      <c r="S177">
        <v>97</v>
      </c>
      <c r="T177">
        <v>3.6748799999999999</v>
      </c>
      <c r="V177">
        <v>112</v>
      </c>
      <c r="W177">
        <v>3.9E-2</v>
      </c>
      <c r="X177">
        <f>MIN(S177, V177)</f>
        <v>97</v>
      </c>
      <c r="Y177">
        <f>(X177-N177)/N177*100</f>
        <v>0</v>
      </c>
    </row>
    <row r="178" spans="1:25" x14ac:dyDescent="0.3">
      <c r="A178" t="s">
        <v>1627</v>
      </c>
      <c r="C178">
        <v>1320744</v>
      </c>
      <c r="D178">
        <v>2950233</v>
      </c>
      <c r="E178">
        <v>62.07</v>
      </c>
      <c r="H178">
        <v>422716</v>
      </c>
      <c r="I178">
        <v>940734</v>
      </c>
      <c r="J178">
        <v>8.59</v>
      </c>
      <c r="M178" t="s">
        <v>4</v>
      </c>
      <c r="N178">
        <v>195</v>
      </c>
      <c r="O178">
        <v>69.036263000000005</v>
      </c>
      <c r="R178" t="s">
        <v>4</v>
      </c>
      <c r="S178">
        <v>193</v>
      </c>
      <c r="T178">
        <v>61.322521000000002</v>
      </c>
      <c r="V178">
        <v>216</v>
      </c>
      <c r="W178">
        <v>4.9000000000000002E-2</v>
      </c>
      <c r="X178">
        <f>MIN(S178, V178)</f>
        <v>193</v>
      </c>
      <c r="Y178">
        <f>(X178-N178)/N178*100</f>
        <v>-1.0256410256410255</v>
      </c>
    </row>
    <row r="179" spans="1:25" x14ac:dyDescent="0.3">
      <c r="A179" t="s">
        <v>1628</v>
      </c>
      <c r="C179">
        <v>1435848</v>
      </c>
      <c r="D179">
        <v>3196295</v>
      </c>
      <c r="E179">
        <v>57.42</v>
      </c>
      <c r="H179">
        <v>429104</v>
      </c>
      <c r="I179">
        <v>951495</v>
      </c>
      <c r="J179">
        <v>8.3000000000000007</v>
      </c>
      <c r="M179" t="s">
        <v>4</v>
      </c>
      <c r="N179">
        <v>262</v>
      </c>
      <c r="O179">
        <v>69.669820999999999</v>
      </c>
      <c r="R179" t="s">
        <v>4</v>
      </c>
      <c r="S179">
        <v>176</v>
      </c>
      <c r="T179">
        <v>61.310606999999997</v>
      </c>
      <c r="V179">
        <v>207</v>
      </c>
      <c r="W179">
        <v>5.1999999999999998E-2</v>
      </c>
      <c r="X179">
        <f>MIN(S179, V179)</f>
        <v>176</v>
      </c>
      <c r="Y179">
        <f>(X179-N179)/N179*100</f>
        <v>-32.824427480916029</v>
      </c>
    </row>
    <row r="180" spans="1:25" x14ac:dyDescent="0.3">
      <c r="A180" t="s">
        <v>1629</v>
      </c>
      <c r="C180">
        <v>1302174</v>
      </c>
      <c r="D180">
        <v>2891190</v>
      </c>
      <c r="E180">
        <v>52.92</v>
      </c>
      <c r="H180">
        <v>400364</v>
      </c>
      <c r="I180">
        <v>885550</v>
      </c>
      <c r="J180">
        <v>7.72</v>
      </c>
      <c r="M180" t="s">
        <v>4</v>
      </c>
      <c r="N180">
        <v>225</v>
      </c>
      <c r="O180">
        <v>69.294304999999994</v>
      </c>
      <c r="R180" t="s">
        <v>4</v>
      </c>
      <c r="S180">
        <v>175</v>
      </c>
      <c r="T180">
        <v>61.261685999999997</v>
      </c>
      <c r="V180">
        <v>201</v>
      </c>
      <c r="W180">
        <v>4.8000000000000001E-2</v>
      </c>
      <c r="X180">
        <f>MIN(S180, V180)</f>
        <v>175</v>
      </c>
      <c r="Y180">
        <f>(X180-N180)/N180*100</f>
        <v>-22.222222222222221</v>
      </c>
    </row>
    <row r="181" spans="1:25" x14ac:dyDescent="0.3">
      <c r="A181" t="s">
        <v>1630</v>
      </c>
      <c r="C181">
        <v>1474880</v>
      </c>
      <c r="D181">
        <v>3286412</v>
      </c>
      <c r="E181">
        <v>60.26</v>
      </c>
      <c r="H181">
        <v>423190</v>
      </c>
      <c r="I181">
        <v>939060</v>
      </c>
      <c r="J181">
        <v>9.76</v>
      </c>
      <c r="M181" t="s">
        <v>4</v>
      </c>
      <c r="N181">
        <v>280</v>
      </c>
      <c r="O181">
        <v>69.920908999999995</v>
      </c>
      <c r="R181" t="s">
        <v>4</v>
      </c>
      <c r="S181">
        <v>180</v>
      </c>
      <c r="T181">
        <v>61.298769999999998</v>
      </c>
      <c r="V181">
        <v>201</v>
      </c>
      <c r="W181">
        <v>4.4999999999999998E-2</v>
      </c>
      <c r="X181">
        <f>MIN(S181, V181)</f>
        <v>180</v>
      </c>
      <c r="Y181">
        <f>(X181-N181)/N181*100</f>
        <v>-35.714285714285715</v>
      </c>
    </row>
    <row r="182" spans="1:25" x14ac:dyDescent="0.3">
      <c r="A182" t="s">
        <v>1631</v>
      </c>
      <c r="C182">
        <v>1378628</v>
      </c>
      <c r="D182">
        <v>3044252</v>
      </c>
      <c r="E182">
        <v>54.96</v>
      </c>
      <c r="H182">
        <v>418400</v>
      </c>
      <c r="I182">
        <v>920459</v>
      </c>
      <c r="J182">
        <v>7.76</v>
      </c>
      <c r="M182" t="s">
        <v>4</v>
      </c>
      <c r="N182">
        <v>199</v>
      </c>
      <c r="O182">
        <v>68.605554999999995</v>
      </c>
      <c r="R182" t="s">
        <v>4</v>
      </c>
      <c r="S182">
        <v>177</v>
      </c>
      <c r="T182">
        <v>61.208826999999999</v>
      </c>
      <c r="V182">
        <v>199</v>
      </c>
      <c r="W182">
        <v>5.5E-2</v>
      </c>
      <c r="X182">
        <f>MIN(S182, V182)</f>
        <v>177</v>
      </c>
      <c r="Y182">
        <f>(X182-N182)/N182*100</f>
        <v>-11.055276381909549</v>
      </c>
    </row>
    <row r="183" spans="1:25" x14ac:dyDescent="0.3">
      <c r="A183" t="s">
        <v>1632</v>
      </c>
      <c r="C183">
        <v>1274139</v>
      </c>
      <c r="D183">
        <v>2773920</v>
      </c>
      <c r="E183">
        <v>43.8</v>
      </c>
      <c r="H183">
        <v>393018</v>
      </c>
      <c r="I183">
        <v>852801</v>
      </c>
      <c r="J183">
        <v>8.4700000000000006</v>
      </c>
      <c r="M183" t="s">
        <v>4</v>
      </c>
      <c r="N183">
        <v>179</v>
      </c>
      <c r="O183">
        <v>67.627707999999998</v>
      </c>
      <c r="R183" t="s">
        <v>4</v>
      </c>
      <c r="S183">
        <v>161</v>
      </c>
      <c r="T183">
        <v>61.095449000000002</v>
      </c>
      <c r="V183">
        <v>185</v>
      </c>
      <c r="W183">
        <v>4.8000000000000001E-2</v>
      </c>
      <c r="X183">
        <f>MIN(S183, V183)</f>
        <v>161</v>
      </c>
      <c r="Y183">
        <f>(X183-N183)/N183*100</f>
        <v>-10.05586592178771</v>
      </c>
    </row>
    <row r="184" spans="1:25" x14ac:dyDescent="0.3">
      <c r="A184" t="s">
        <v>1633</v>
      </c>
      <c r="C184">
        <v>1352025</v>
      </c>
      <c r="D184">
        <v>3012216</v>
      </c>
      <c r="E184">
        <v>53.37</v>
      </c>
      <c r="H184">
        <v>448672</v>
      </c>
      <c r="I184">
        <v>996246</v>
      </c>
      <c r="J184">
        <v>8.27</v>
      </c>
      <c r="M184" t="s">
        <v>4</v>
      </c>
      <c r="N184">
        <v>198</v>
      </c>
      <c r="O184">
        <v>69.001649</v>
      </c>
      <c r="R184" t="s">
        <v>4</v>
      </c>
      <c r="S184">
        <v>180</v>
      </c>
      <c r="T184">
        <v>61.383665999999998</v>
      </c>
      <c r="V184">
        <v>223</v>
      </c>
      <c r="W184">
        <v>0.05</v>
      </c>
      <c r="X184">
        <f>MIN(S184, V184)</f>
        <v>180</v>
      </c>
      <c r="Y184">
        <f>(X184-N184)/N184*100</f>
        <v>-9.0909090909090917</v>
      </c>
    </row>
    <row r="185" spans="1:25" x14ac:dyDescent="0.3">
      <c r="A185" t="s">
        <v>1634</v>
      </c>
      <c r="C185">
        <v>1386480</v>
      </c>
      <c r="D185">
        <v>3035387</v>
      </c>
      <c r="E185">
        <v>52.75</v>
      </c>
      <c r="H185">
        <v>429460</v>
      </c>
      <c r="I185">
        <v>936967</v>
      </c>
      <c r="J185">
        <v>7.6</v>
      </c>
      <c r="M185" t="s">
        <v>4</v>
      </c>
      <c r="N185">
        <v>198</v>
      </c>
      <c r="O185">
        <v>67.856104000000002</v>
      </c>
      <c r="R185" t="s">
        <v>4</v>
      </c>
      <c r="S185">
        <v>165</v>
      </c>
      <c r="T185">
        <v>61.214348000000001</v>
      </c>
      <c r="V185">
        <v>196</v>
      </c>
      <c r="W185">
        <v>5.6000000000000001E-2</v>
      </c>
      <c r="X185">
        <f>MIN(S185, V185)</f>
        <v>165</v>
      </c>
      <c r="Y185">
        <f>(X185-N185)/N185*100</f>
        <v>-16.666666666666664</v>
      </c>
    </row>
    <row r="186" spans="1:25" x14ac:dyDescent="0.3">
      <c r="A186" t="s">
        <v>1635</v>
      </c>
      <c r="C186">
        <v>1264868</v>
      </c>
      <c r="D186">
        <v>2803378</v>
      </c>
      <c r="E186">
        <v>46.8</v>
      </c>
      <c r="H186">
        <v>422928</v>
      </c>
      <c r="I186">
        <v>934168</v>
      </c>
      <c r="J186">
        <v>9.0500000000000007</v>
      </c>
      <c r="M186" t="s">
        <v>4</v>
      </c>
      <c r="N186">
        <v>398</v>
      </c>
      <c r="O186">
        <v>68.032932000000002</v>
      </c>
      <c r="R186" t="s">
        <v>4</v>
      </c>
      <c r="S186">
        <v>179</v>
      </c>
      <c r="T186">
        <v>61.303986000000002</v>
      </c>
      <c r="V186">
        <v>215</v>
      </c>
      <c r="W186">
        <v>5.3999999999999999E-2</v>
      </c>
      <c r="X186">
        <f>MIN(S186, V186)</f>
        <v>179</v>
      </c>
      <c r="Y186">
        <f>(X186-N186)/N186*100</f>
        <v>-55.0251256281407</v>
      </c>
    </row>
    <row r="187" spans="1:25" x14ac:dyDescent="0.3">
      <c r="A187" t="s">
        <v>1636</v>
      </c>
      <c r="C187">
        <v>1572165</v>
      </c>
      <c r="D187">
        <v>3515659</v>
      </c>
      <c r="E187">
        <v>63.06</v>
      </c>
      <c r="H187">
        <v>438495</v>
      </c>
      <c r="I187">
        <v>976429</v>
      </c>
      <c r="J187">
        <v>8.36</v>
      </c>
      <c r="M187" t="s">
        <v>4</v>
      </c>
      <c r="N187">
        <v>525</v>
      </c>
      <c r="O187">
        <v>70.670446999999996</v>
      </c>
      <c r="R187" t="s">
        <v>4</v>
      </c>
      <c r="S187">
        <v>175</v>
      </c>
      <c r="T187">
        <v>61.267660999999997</v>
      </c>
      <c r="V187">
        <v>204</v>
      </c>
      <c r="W187">
        <v>5.2999999999999999E-2</v>
      </c>
      <c r="X187">
        <f>MIN(S187, V187)</f>
        <v>175</v>
      </c>
      <c r="Y187">
        <f>(X187-N187)/N187*100</f>
        <v>-66.666666666666657</v>
      </c>
    </row>
    <row r="188" spans="1:25" x14ac:dyDescent="0.3">
      <c r="A188" t="s">
        <v>1637</v>
      </c>
      <c r="C188">
        <v>746478</v>
      </c>
      <c r="D188">
        <v>1780834</v>
      </c>
      <c r="E188">
        <v>38.79</v>
      </c>
      <c r="H188">
        <v>116706</v>
      </c>
      <c r="I188">
        <v>274186</v>
      </c>
      <c r="J188">
        <v>2.77</v>
      </c>
      <c r="M188" t="s">
        <v>3</v>
      </c>
      <c r="N188">
        <v>89</v>
      </c>
      <c r="O188">
        <v>42.729370000000003</v>
      </c>
      <c r="R188" t="s">
        <v>3</v>
      </c>
      <c r="S188">
        <v>89</v>
      </c>
      <c r="T188">
        <v>2.0079280000000002</v>
      </c>
      <c r="V188">
        <v>105</v>
      </c>
      <c r="W188">
        <v>5.0999999999999997E-2</v>
      </c>
      <c r="X188">
        <f>MIN(S188, V188)</f>
        <v>89</v>
      </c>
      <c r="Y188">
        <f>(X188-N188)/N188*100</f>
        <v>0</v>
      </c>
    </row>
    <row r="189" spans="1:25" x14ac:dyDescent="0.3">
      <c r="A189" t="s">
        <v>1638</v>
      </c>
      <c r="C189">
        <v>2317938</v>
      </c>
      <c r="D189">
        <v>4973629</v>
      </c>
      <c r="E189">
        <v>77.349999999999994</v>
      </c>
      <c r="H189">
        <v>439222</v>
      </c>
      <c r="I189">
        <v>937847</v>
      </c>
      <c r="J189">
        <v>7.35</v>
      </c>
      <c r="M189" t="s">
        <v>4</v>
      </c>
      <c r="N189">
        <v>117</v>
      </c>
      <c r="O189">
        <v>70.968362999999997</v>
      </c>
      <c r="R189" t="s">
        <v>4</v>
      </c>
      <c r="S189">
        <v>115</v>
      </c>
      <c r="T189">
        <v>60.948501999999998</v>
      </c>
      <c r="V189">
        <v>136</v>
      </c>
      <c r="W189">
        <v>5.3999999999999999E-2</v>
      </c>
      <c r="X189">
        <f>MIN(S189, V189)</f>
        <v>115</v>
      </c>
      <c r="Y189">
        <f>(X189-N189)/N189*100</f>
        <v>-1.7094017094017095</v>
      </c>
    </row>
    <row r="190" spans="1:25" x14ac:dyDescent="0.3">
      <c r="A190" t="s">
        <v>1639</v>
      </c>
      <c r="C190">
        <v>1925955</v>
      </c>
      <c r="D190">
        <v>4094372</v>
      </c>
      <c r="E190">
        <v>59.77</v>
      </c>
      <c r="H190">
        <v>370026</v>
      </c>
      <c r="I190">
        <v>782957</v>
      </c>
      <c r="J190">
        <v>6.24</v>
      </c>
      <c r="M190" t="s">
        <v>4</v>
      </c>
      <c r="N190">
        <v>111</v>
      </c>
      <c r="O190">
        <v>68.684306000000007</v>
      </c>
      <c r="R190" t="s">
        <v>4</v>
      </c>
      <c r="S190">
        <v>109</v>
      </c>
      <c r="T190">
        <v>60.778737999999997</v>
      </c>
      <c r="V190">
        <v>121</v>
      </c>
      <c r="W190">
        <v>5.5E-2</v>
      </c>
      <c r="X190">
        <f>MIN(S190, V190)</f>
        <v>109</v>
      </c>
      <c r="Y190">
        <f>(X190-N190)/N190*100</f>
        <v>-1.8018018018018018</v>
      </c>
    </row>
    <row r="191" spans="1:25" x14ac:dyDescent="0.3">
      <c r="A191" t="s">
        <v>1640</v>
      </c>
      <c r="C191">
        <v>1704380</v>
      </c>
      <c r="D191">
        <v>3646052</v>
      </c>
      <c r="E191">
        <v>54.27</v>
      </c>
      <c r="H191">
        <v>365617</v>
      </c>
      <c r="I191">
        <v>778596</v>
      </c>
      <c r="J191">
        <v>6.31</v>
      </c>
      <c r="M191" t="s">
        <v>4</v>
      </c>
      <c r="N191">
        <v>120</v>
      </c>
      <c r="O191">
        <v>69.621498000000003</v>
      </c>
      <c r="R191" t="s">
        <v>4</v>
      </c>
      <c r="S191">
        <v>117</v>
      </c>
      <c r="T191">
        <v>60.863270999999997</v>
      </c>
      <c r="V191">
        <v>132</v>
      </c>
      <c r="W191">
        <v>4.9000000000000002E-2</v>
      </c>
      <c r="X191">
        <f>MIN(S191, V191)</f>
        <v>117</v>
      </c>
      <c r="Y191">
        <f>(X191-N191)/N191*100</f>
        <v>-2.5</v>
      </c>
    </row>
    <row r="192" spans="1:25" x14ac:dyDescent="0.3">
      <c r="A192" t="s">
        <v>1641</v>
      </c>
      <c r="C192">
        <v>1745920</v>
      </c>
      <c r="D192">
        <v>3795608</v>
      </c>
      <c r="E192">
        <v>67.540000000000006</v>
      </c>
      <c r="H192">
        <v>407040</v>
      </c>
      <c r="I192">
        <v>880929</v>
      </c>
      <c r="J192">
        <v>7.69</v>
      </c>
      <c r="M192" t="s">
        <v>4</v>
      </c>
      <c r="N192">
        <v>502</v>
      </c>
      <c r="O192">
        <v>70.883052000000006</v>
      </c>
      <c r="R192" t="s">
        <v>4</v>
      </c>
      <c r="S192">
        <v>143</v>
      </c>
      <c r="T192">
        <v>61.066729000000002</v>
      </c>
      <c r="V192">
        <v>158</v>
      </c>
      <c r="W192">
        <v>4.2000000000000003E-2</v>
      </c>
      <c r="X192">
        <f>MIN(S192, V192)</f>
        <v>143</v>
      </c>
      <c r="Y192">
        <f>(X192-N192)/N192*100</f>
        <v>-71.513944223107572</v>
      </c>
    </row>
    <row r="193" spans="1:25" x14ac:dyDescent="0.3">
      <c r="A193" t="s">
        <v>1642</v>
      </c>
      <c r="C193">
        <v>2033415</v>
      </c>
      <c r="D193">
        <v>4337391</v>
      </c>
      <c r="E193">
        <v>69.53</v>
      </c>
      <c r="H193">
        <v>371400</v>
      </c>
      <c r="I193">
        <v>788358</v>
      </c>
      <c r="J193">
        <v>6.56</v>
      </c>
      <c r="M193" t="s">
        <v>4</v>
      </c>
      <c r="N193">
        <v>111</v>
      </c>
      <c r="O193">
        <v>69.601580999999996</v>
      </c>
      <c r="R193" t="s">
        <v>4</v>
      </c>
      <c r="S193">
        <v>108</v>
      </c>
      <c r="T193">
        <v>60.802194</v>
      </c>
      <c r="V193">
        <v>119</v>
      </c>
      <c r="W193">
        <v>4.2000000000000003E-2</v>
      </c>
      <c r="X193">
        <f>MIN(S193, V193)</f>
        <v>108</v>
      </c>
      <c r="Y193">
        <f>(X193-N193)/N193*100</f>
        <v>-2.7027027027027026</v>
      </c>
    </row>
    <row r="194" spans="1:25" x14ac:dyDescent="0.3">
      <c r="A194" t="s">
        <v>1643</v>
      </c>
      <c r="C194">
        <v>1762467</v>
      </c>
      <c r="D194">
        <v>3762754</v>
      </c>
      <c r="E194">
        <v>55.28</v>
      </c>
      <c r="H194">
        <v>353625</v>
      </c>
      <c r="I194">
        <v>751348</v>
      </c>
      <c r="J194">
        <v>5.86</v>
      </c>
      <c r="M194" t="s">
        <v>4</v>
      </c>
      <c r="N194">
        <v>111</v>
      </c>
      <c r="O194">
        <v>68.125223000000005</v>
      </c>
      <c r="R194" t="s">
        <v>4</v>
      </c>
      <c r="S194">
        <v>111</v>
      </c>
      <c r="T194">
        <v>60.783557000000002</v>
      </c>
      <c r="V194">
        <v>124</v>
      </c>
      <c r="W194">
        <v>4.9000000000000002E-2</v>
      </c>
      <c r="X194">
        <f>MIN(S194, V194)</f>
        <v>111</v>
      </c>
      <c r="Y194">
        <f>(X194-N194)/N194*100</f>
        <v>0</v>
      </c>
    </row>
    <row r="195" spans="1:25" x14ac:dyDescent="0.3">
      <c r="A195" t="s">
        <v>1644</v>
      </c>
      <c r="C195">
        <v>1703363</v>
      </c>
      <c r="D195">
        <v>3701101</v>
      </c>
      <c r="E195">
        <v>57.62</v>
      </c>
      <c r="H195">
        <v>412553</v>
      </c>
      <c r="I195">
        <v>892531</v>
      </c>
      <c r="J195">
        <v>6.98</v>
      </c>
      <c r="M195" t="s">
        <v>4</v>
      </c>
      <c r="N195">
        <v>151</v>
      </c>
      <c r="O195">
        <v>69.131884999999997</v>
      </c>
      <c r="R195" t="s">
        <v>4</v>
      </c>
      <c r="S195">
        <v>148</v>
      </c>
      <c r="T195">
        <v>61.023792999999998</v>
      </c>
      <c r="V195">
        <v>162</v>
      </c>
      <c r="W195">
        <v>4.9000000000000002E-2</v>
      </c>
      <c r="X195">
        <f>MIN(S195, V195)</f>
        <v>148</v>
      </c>
      <c r="Y195">
        <f>(X195-N195)/N195*100</f>
        <v>-1.9867549668874174</v>
      </c>
    </row>
    <row r="196" spans="1:25" x14ac:dyDescent="0.3">
      <c r="A196" t="s">
        <v>1645</v>
      </c>
      <c r="C196">
        <v>1765678</v>
      </c>
      <c r="D196">
        <v>3792180</v>
      </c>
      <c r="E196">
        <v>56.28</v>
      </c>
      <c r="H196">
        <v>395424</v>
      </c>
      <c r="I196">
        <v>845585</v>
      </c>
      <c r="J196">
        <v>6.54</v>
      </c>
      <c r="M196" t="s">
        <v>4</v>
      </c>
      <c r="N196">
        <v>119</v>
      </c>
      <c r="O196">
        <v>68.370697000000007</v>
      </c>
      <c r="R196" t="s">
        <v>4</v>
      </c>
      <c r="S196">
        <v>122</v>
      </c>
      <c r="T196">
        <v>60.871437999999998</v>
      </c>
      <c r="V196">
        <v>143</v>
      </c>
      <c r="W196">
        <v>0.09</v>
      </c>
      <c r="X196">
        <f>MIN(S196, V196)</f>
        <v>122</v>
      </c>
      <c r="Y196">
        <f>(X196-N196)/N196*100</f>
        <v>2.5210084033613445</v>
      </c>
    </row>
    <row r="197" spans="1:25" x14ac:dyDescent="0.3">
      <c r="A197" t="s">
        <v>1646</v>
      </c>
      <c r="C197">
        <v>1950768</v>
      </c>
      <c r="D197">
        <v>4236933</v>
      </c>
      <c r="E197">
        <v>60.15</v>
      </c>
      <c r="H197">
        <v>454176</v>
      </c>
      <c r="I197">
        <v>982283</v>
      </c>
      <c r="J197">
        <v>7.05</v>
      </c>
      <c r="M197" t="s">
        <v>4</v>
      </c>
      <c r="N197">
        <v>246</v>
      </c>
      <c r="O197">
        <v>70.028403999999995</v>
      </c>
      <c r="R197" t="s">
        <v>4</v>
      </c>
      <c r="S197">
        <v>145</v>
      </c>
      <c r="T197">
        <v>61.016798999999999</v>
      </c>
      <c r="V197">
        <v>165</v>
      </c>
      <c r="W197">
        <v>5.5E-2</v>
      </c>
      <c r="X197">
        <f>MIN(S197, V197)</f>
        <v>145</v>
      </c>
      <c r="Y197">
        <f>(X197-N197)/N197*100</f>
        <v>-41.056910569105689</v>
      </c>
    </row>
    <row r="198" spans="1:25" x14ac:dyDescent="0.3">
      <c r="A198" t="s">
        <v>1647</v>
      </c>
      <c r="C198">
        <v>1768795</v>
      </c>
      <c r="D198">
        <v>3835903</v>
      </c>
      <c r="E198">
        <v>56.95</v>
      </c>
      <c r="H198">
        <v>382935</v>
      </c>
      <c r="I198">
        <v>826379</v>
      </c>
      <c r="J198">
        <v>6.18</v>
      </c>
      <c r="M198" t="s">
        <v>4</v>
      </c>
      <c r="N198">
        <v>536</v>
      </c>
      <c r="O198">
        <v>68.805115999999998</v>
      </c>
      <c r="R198" t="s">
        <v>4</v>
      </c>
      <c r="S198">
        <v>132</v>
      </c>
      <c r="T198">
        <v>60.858156000000001</v>
      </c>
      <c r="V198">
        <v>146</v>
      </c>
      <c r="W198">
        <v>4.2000000000000003E-2</v>
      </c>
      <c r="X198">
        <f>MIN(S198, V198)</f>
        <v>132</v>
      </c>
      <c r="Y198">
        <f>(X198-N198)/N198*100</f>
        <v>-75.373134328358205</v>
      </c>
    </row>
    <row r="199" spans="1:25" x14ac:dyDescent="0.3">
      <c r="A199" t="s">
        <v>1648</v>
      </c>
      <c r="C199">
        <v>650715</v>
      </c>
      <c r="D199">
        <v>1520866</v>
      </c>
      <c r="E199">
        <v>27.46</v>
      </c>
      <c r="H199">
        <v>102240</v>
      </c>
      <c r="I199">
        <v>235426</v>
      </c>
      <c r="J199">
        <v>2.0299999999999998</v>
      </c>
      <c r="M199" t="s">
        <v>3</v>
      </c>
      <c r="N199">
        <v>79</v>
      </c>
      <c r="O199">
        <v>10.815816999999999</v>
      </c>
      <c r="R199" t="s">
        <v>3</v>
      </c>
      <c r="S199">
        <v>79</v>
      </c>
      <c r="T199">
        <v>1.26624</v>
      </c>
      <c r="V199">
        <v>95</v>
      </c>
      <c r="W199">
        <v>4.1000000000000002E-2</v>
      </c>
      <c r="X199">
        <f>MIN(S199, V199)</f>
        <v>79</v>
      </c>
      <c r="Y199">
        <f>(X199-N199)/N199*100</f>
        <v>0</v>
      </c>
    </row>
    <row r="200" spans="1:25" x14ac:dyDescent="0.3">
      <c r="A200" t="s">
        <v>1649</v>
      </c>
      <c r="C200">
        <v>2141464</v>
      </c>
      <c r="D200">
        <v>4593877</v>
      </c>
      <c r="E200">
        <v>61.51</v>
      </c>
      <c r="H200">
        <v>401908</v>
      </c>
      <c r="I200">
        <v>857914</v>
      </c>
      <c r="J200">
        <v>6.08</v>
      </c>
      <c r="M200" t="s">
        <v>4</v>
      </c>
      <c r="N200">
        <v>114</v>
      </c>
      <c r="O200">
        <v>69.812252999999998</v>
      </c>
      <c r="R200" t="s">
        <v>4</v>
      </c>
      <c r="S200">
        <v>111</v>
      </c>
      <c r="T200">
        <v>60.793629000000003</v>
      </c>
      <c r="V200">
        <v>130</v>
      </c>
      <c r="W200">
        <v>4.7E-2</v>
      </c>
      <c r="X200">
        <f>MIN(S200, V200)</f>
        <v>111</v>
      </c>
      <c r="Y200">
        <f>(X200-N200)/N200*100</f>
        <v>-2.6315789473684208</v>
      </c>
    </row>
    <row r="201" spans="1:25" x14ac:dyDescent="0.3">
      <c r="A201" t="s">
        <v>1650</v>
      </c>
      <c r="C201">
        <v>2150982</v>
      </c>
      <c r="D201">
        <v>4558329</v>
      </c>
      <c r="E201">
        <v>57.66</v>
      </c>
      <c r="H201">
        <v>388692</v>
      </c>
      <c r="I201">
        <v>819749</v>
      </c>
      <c r="J201">
        <v>5.78</v>
      </c>
      <c r="M201" t="s">
        <v>4</v>
      </c>
      <c r="N201">
        <v>110</v>
      </c>
      <c r="O201">
        <v>69.090874999999997</v>
      </c>
      <c r="R201" t="s">
        <v>4</v>
      </c>
      <c r="S201">
        <v>110</v>
      </c>
      <c r="T201">
        <v>60.757164000000003</v>
      </c>
      <c r="V201">
        <v>117</v>
      </c>
      <c r="W201">
        <v>4.3999999999999997E-2</v>
      </c>
      <c r="X201">
        <f>MIN(S201, V201)</f>
        <v>110</v>
      </c>
      <c r="Y201">
        <f>(X201-N201)/N201*100</f>
        <v>0</v>
      </c>
    </row>
    <row r="202" spans="1:25" x14ac:dyDescent="0.3">
      <c r="A202" t="s">
        <v>1651</v>
      </c>
      <c r="C202">
        <v>2135868</v>
      </c>
      <c r="D202">
        <v>4538675</v>
      </c>
      <c r="E202">
        <v>57.99</v>
      </c>
      <c r="H202">
        <v>386274</v>
      </c>
      <c r="I202">
        <v>816880</v>
      </c>
      <c r="J202">
        <v>5.6</v>
      </c>
      <c r="M202" t="s">
        <v>4</v>
      </c>
      <c r="N202">
        <v>104</v>
      </c>
      <c r="O202">
        <v>69.160570000000007</v>
      </c>
      <c r="R202" t="s">
        <v>4</v>
      </c>
      <c r="S202">
        <v>100</v>
      </c>
      <c r="T202">
        <v>60.748451000000003</v>
      </c>
      <c r="V202">
        <v>118</v>
      </c>
      <c r="W202">
        <v>4.4999999999999998E-2</v>
      </c>
      <c r="X202">
        <f>MIN(S202, V202)</f>
        <v>100</v>
      </c>
      <c r="Y202">
        <f>(X202-N202)/N202*100</f>
        <v>-3.8461538461538463</v>
      </c>
    </row>
    <row r="203" spans="1:25" x14ac:dyDescent="0.3">
      <c r="A203" t="s">
        <v>1652</v>
      </c>
      <c r="C203">
        <v>2172105</v>
      </c>
      <c r="D203">
        <v>4556116</v>
      </c>
      <c r="E203">
        <v>53.46</v>
      </c>
      <c r="H203">
        <v>359055</v>
      </c>
      <c r="I203">
        <v>749476</v>
      </c>
      <c r="J203">
        <v>5.48</v>
      </c>
      <c r="M203" t="s">
        <v>4</v>
      </c>
      <c r="N203">
        <v>90</v>
      </c>
      <c r="O203">
        <v>68.747462999999996</v>
      </c>
      <c r="R203" t="s">
        <v>4</v>
      </c>
      <c r="S203">
        <v>89</v>
      </c>
      <c r="T203">
        <v>60.658149999999999</v>
      </c>
      <c r="V203">
        <v>100</v>
      </c>
      <c r="W203">
        <v>5.1999999999999998E-2</v>
      </c>
      <c r="X203">
        <f>MIN(S203, V203)</f>
        <v>89</v>
      </c>
      <c r="Y203">
        <f>(X203-N203)/N203*100</f>
        <v>-1.1111111111111112</v>
      </c>
    </row>
    <row r="204" spans="1:25" x14ac:dyDescent="0.3">
      <c r="A204" t="s">
        <v>1653</v>
      </c>
      <c r="C204">
        <v>2159992</v>
      </c>
      <c r="D204">
        <v>4592580</v>
      </c>
      <c r="E204">
        <v>61.23</v>
      </c>
      <c r="H204">
        <v>419637</v>
      </c>
      <c r="I204">
        <v>888240</v>
      </c>
      <c r="J204">
        <v>6.04</v>
      </c>
      <c r="M204" t="s">
        <v>4</v>
      </c>
      <c r="N204">
        <v>110</v>
      </c>
      <c r="O204">
        <v>69.149383</v>
      </c>
      <c r="R204" t="s">
        <v>4</v>
      </c>
      <c r="S204">
        <v>108</v>
      </c>
      <c r="T204">
        <v>60.769897</v>
      </c>
      <c r="V204">
        <v>128</v>
      </c>
      <c r="W204">
        <v>5.7000000000000002E-2</v>
      </c>
      <c r="X204">
        <f>MIN(S204, V204)</f>
        <v>108</v>
      </c>
      <c r="Y204">
        <f>(X204-N204)/N204*100</f>
        <v>-1.8181818181818181</v>
      </c>
    </row>
    <row r="205" spans="1:25" x14ac:dyDescent="0.3">
      <c r="A205" t="s">
        <v>1654</v>
      </c>
      <c r="C205">
        <v>2121756</v>
      </c>
      <c r="D205">
        <v>4456768</v>
      </c>
      <c r="E205">
        <v>52.7</v>
      </c>
      <c r="H205">
        <v>386724</v>
      </c>
      <c r="I205">
        <v>808918</v>
      </c>
      <c r="J205">
        <v>5.41</v>
      </c>
      <c r="M205" t="s">
        <v>3</v>
      </c>
      <c r="N205">
        <v>87</v>
      </c>
      <c r="O205">
        <v>26.494972000000001</v>
      </c>
      <c r="R205" t="s">
        <v>3</v>
      </c>
      <c r="S205">
        <v>87</v>
      </c>
      <c r="T205">
        <v>6.2348840000000001</v>
      </c>
      <c r="V205">
        <v>110</v>
      </c>
      <c r="W205">
        <v>0.06</v>
      </c>
      <c r="X205">
        <f>MIN(S205, V205)</f>
        <v>87</v>
      </c>
      <c r="Y205">
        <f>(X205-N205)/N205*100</f>
        <v>0</v>
      </c>
    </row>
    <row r="206" spans="1:25" x14ac:dyDescent="0.3">
      <c r="A206" t="s">
        <v>1655</v>
      </c>
      <c r="C206">
        <v>2169112</v>
      </c>
      <c r="D206">
        <v>4566790</v>
      </c>
      <c r="E206">
        <v>57.13</v>
      </c>
      <c r="H206">
        <v>369578</v>
      </c>
      <c r="I206">
        <v>774431</v>
      </c>
      <c r="J206">
        <v>5.49</v>
      </c>
      <c r="M206" t="s">
        <v>4</v>
      </c>
      <c r="N206">
        <v>99</v>
      </c>
      <c r="O206">
        <v>68.906082999999995</v>
      </c>
      <c r="R206" t="s">
        <v>4</v>
      </c>
      <c r="S206">
        <v>99</v>
      </c>
      <c r="T206">
        <v>60.694811000000001</v>
      </c>
      <c r="V206">
        <v>106</v>
      </c>
      <c r="W206">
        <v>4.5999999999999999E-2</v>
      </c>
      <c r="X206">
        <f>MIN(S206, V206)</f>
        <v>99</v>
      </c>
      <c r="Y206">
        <f>(X206-N206)/N206*100</f>
        <v>0</v>
      </c>
    </row>
    <row r="207" spans="1:25" x14ac:dyDescent="0.3">
      <c r="A207" t="s">
        <v>1656</v>
      </c>
      <c r="C207">
        <v>2357520</v>
      </c>
      <c r="D207">
        <v>5026743</v>
      </c>
      <c r="E207">
        <v>66.17</v>
      </c>
      <c r="H207">
        <v>387904</v>
      </c>
      <c r="I207">
        <v>822461</v>
      </c>
      <c r="J207">
        <v>5.98</v>
      </c>
      <c r="M207" t="s">
        <v>4</v>
      </c>
      <c r="N207">
        <v>102</v>
      </c>
      <c r="O207">
        <v>70.119259</v>
      </c>
      <c r="R207" t="s">
        <v>4</v>
      </c>
      <c r="S207">
        <v>102</v>
      </c>
      <c r="T207">
        <v>60.712823999999998</v>
      </c>
      <c r="V207">
        <v>115</v>
      </c>
      <c r="W207">
        <v>4.2999999999999997E-2</v>
      </c>
      <c r="X207">
        <f>MIN(S207, V207)</f>
        <v>102</v>
      </c>
      <c r="Y207">
        <f>(X207-N207)/N207*100</f>
        <v>0</v>
      </c>
    </row>
    <row r="208" spans="1:25" x14ac:dyDescent="0.3">
      <c r="A208" t="s">
        <v>1657</v>
      </c>
      <c r="C208">
        <v>2146709</v>
      </c>
      <c r="D208">
        <v>4536092</v>
      </c>
      <c r="E208">
        <v>55.6</v>
      </c>
      <c r="H208">
        <v>385135</v>
      </c>
      <c r="I208">
        <v>809908</v>
      </c>
      <c r="J208">
        <v>5.6</v>
      </c>
      <c r="M208" t="s">
        <v>4</v>
      </c>
      <c r="N208">
        <v>98</v>
      </c>
      <c r="O208">
        <v>68.724509999999995</v>
      </c>
      <c r="R208" t="s">
        <v>4</v>
      </c>
      <c r="S208">
        <v>98</v>
      </c>
      <c r="T208">
        <v>60.716332000000001</v>
      </c>
      <c r="V208">
        <v>114</v>
      </c>
      <c r="W208">
        <v>4.2999999999999997E-2</v>
      </c>
      <c r="X208">
        <f>MIN(S208, V208)</f>
        <v>98</v>
      </c>
      <c r="Y208">
        <f>(X208-N208)/N208*100</f>
        <v>0</v>
      </c>
    </row>
    <row r="209" spans="1:25" x14ac:dyDescent="0.3">
      <c r="A209" t="s">
        <v>1658</v>
      </c>
      <c r="C209">
        <v>2163420</v>
      </c>
      <c r="D209">
        <v>4535129</v>
      </c>
      <c r="E209">
        <v>51.29</v>
      </c>
      <c r="H209">
        <v>392700</v>
      </c>
      <c r="I209">
        <v>819593</v>
      </c>
      <c r="J209">
        <v>4.1100000000000003</v>
      </c>
      <c r="M209" t="s">
        <v>4</v>
      </c>
      <c r="N209">
        <v>89</v>
      </c>
      <c r="O209">
        <v>67.848145000000002</v>
      </c>
      <c r="R209" t="s">
        <v>4</v>
      </c>
      <c r="S209">
        <v>89</v>
      </c>
      <c r="T209">
        <v>60.676419000000003</v>
      </c>
      <c r="V209">
        <v>109</v>
      </c>
      <c r="W209">
        <v>4.7E-2</v>
      </c>
      <c r="X209">
        <f>MIN(S209, V209)</f>
        <v>89</v>
      </c>
      <c r="Y209">
        <f>(X209-N209)/N209*100</f>
        <v>0</v>
      </c>
    </row>
    <row r="210" spans="1:25" x14ac:dyDescent="0.3">
      <c r="A210" t="s">
        <v>1659</v>
      </c>
      <c r="C210">
        <v>701100</v>
      </c>
      <c r="D210">
        <v>1624306</v>
      </c>
      <c r="E210">
        <v>27.86</v>
      </c>
      <c r="H210">
        <v>111720</v>
      </c>
      <c r="I210">
        <v>255290</v>
      </c>
      <c r="J210">
        <v>2.04</v>
      </c>
      <c r="M210" t="s">
        <v>3</v>
      </c>
      <c r="N210">
        <v>79</v>
      </c>
      <c r="O210">
        <v>6.4106690000000004</v>
      </c>
      <c r="R210" t="s">
        <v>3</v>
      </c>
      <c r="S210">
        <v>79</v>
      </c>
      <c r="T210">
        <v>0.84773900000000002</v>
      </c>
      <c r="V210">
        <v>97</v>
      </c>
      <c r="W210">
        <v>0.05</v>
      </c>
      <c r="X210">
        <f>MIN(S210, V210)</f>
        <v>79</v>
      </c>
      <c r="Y210">
        <f>(X210-N210)/N210*100</f>
        <v>0</v>
      </c>
    </row>
    <row r="211" spans="1:25" x14ac:dyDescent="0.3">
      <c r="A211" t="s">
        <v>1660</v>
      </c>
      <c r="C211">
        <v>2481516</v>
      </c>
      <c r="D211">
        <v>5175327</v>
      </c>
      <c r="E211">
        <v>57.22</v>
      </c>
      <c r="H211">
        <v>371628</v>
      </c>
      <c r="I211">
        <v>771279</v>
      </c>
      <c r="J211">
        <v>5.29</v>
      </c>
      <c r="M211" t="s">
        <v>3</v>
      </c>
      <c r="N211">
        <v>85</v>
      </c>
      <c r="O211">
        <v>28.715903999999998</v>
      </c>
      <c r="R211" t="s">
        <v>3</v>
      </c>
      <c r="S211">
        <v>85</v>
      </c>
      <c r="T211">
        <v>1.2031970000000001</v>
      </c>
      <c r="V211">
        <v>92</v>
      </c>
      <c r="W211">
        <v>5.1999999999999998E-2</v>
      </c>
      <c r="X211">
        <f>MIN(S211, V211)</f>
        <v>85</v>
      </c>
      <c r="Y211">
        <f>(X211-N211)/N211*100</f>
        <v>0</v>
      </c>
    </row>
    <row r="212" spans="1:25" x14ac:dyDescent="0.3">
      <c r="A212" t="s">
        <v>1661</v>
      </c>
      <c r="C212">
        <v>3041346</v>
      </c>
      <c r="D212">
        <v>6349310</v>
      </c>
      <c r="E212">
        <v>72.22</v>
      </c>
      <c r="H212">
        <v>406406</v>
      </c>
      <c r="I212">
        <v>844020</v>
      </c>
      <c r="J212">
        <v>5.85</v>
      </c>
      <c r="M212" t="s">
        <v>3</v>
      </c>
      <c r="N212">
        <v>77</v>
      </c>
      <c r="O212">
        <v>36.479996</v>
      </c>
      <c r="R212" t="s">
        <v>3</v>
      </c>
      <c r="S212">
        <v>77</v>
      </c>
      <c r="T212">
        <v>13.137430999999999</v>
      </c>
      <c r="V212">
        <v>90</v>
      </c>
      <c r="W212">
        <v>5.0999999999999997E-2</v>
      </c>
      <c r="X212">
        <f>MIN(S212, V212)</f>
        <v>77</v>
      </c>
      <c r="Y212">
        <f>(X212-N212)/N212*100</f>
        <v>0</v>
      </c>
    </row>
    <row r="213" spans="1:25" x14ac:dyDescent="0.3">
      <c r="A213" t="s">
        <v>1662</v>
      </c>
      <c r="C213">
        <v>3009162</v>
      </c>
      <c r="D213">
        <v>6272245</v>
      </c>
      <c r="E213">
        <v>74.8</v>
      </c>
      <c r="H213">
        <v>422812</v>
      </c>
      <c r="I213">
        <v>877020</v>
      </c>
      <c r="J213">
        <v>4.45</v>
      </c>
      <c r="M213" t="s">
        <v>3</v>
      </c>
      <c r="N213">
        <v>79</v>
      </c>
      <c r="O213">
        <v>31.646704</v>
      </c>
      <c r="R213" t="s">
        <v>3</v>
      </c>
      <c r="S213">
        <v>79</v>
      </c>
      <c r="T213">
        <v>4.7579359999999999</v>
      </c>
      <c r="V213">
        <v>93</v>
      </c>
      <c r="W213">
        <v>6.2E-2</v>
      </c>
      <c r="X213">
        <f>MIN(S213, V213)</f>
        <v>79</v>
      </c>
      <c r="Y213">
        <f>(X213-N213)/N213*100</f>
        <v>0</v>
      </c>
    </row>
    <row r="214" spans="1:25" x14ac:dyDescent="0.3">
      <c r="A214" t="s">
        <v>1663</v>
      </c>
      <c r="C214">
        <v>3089744</v>
      </c>
      <c r="D214">
        <v>6449262</v>
      </c>
      <c r="E214">
        <v>77.3</v>
      </c>
      <c r="H214">
        <v>472920</v>
      </c>
      <c r="I214">
        <v>982633</v>
      </c>
      <c r="J214">
        <v>4.91</v>
      </c>
      <c r="M214" t="s">
        <v>4</v>
      </c>
      <c r="N214">
        <v>96</v>
      </c>
      <c r="O214">
        <v>70.63109</v>
      </c>
      <c r="R214" t="s">
        <v>4</v>
      </c>
      <c r="S214">
        <v>93</v>
      </c>
      <c r="T214">
        <v>60.818379</v>
      </c>
      <c r="V214">
        <v>104</v>
      </c>
      <c r="W214">
        <v>4.7E-2</v>
      </c>
      <c r="X214">
        <f>MIN(S214, V214)</f>
        <v>93</v>
      </c>
      <c r="Y214">
        <f>(X214-N214)/N214*100</f>
        <v>-3.125</v>
      </c>
    </row>
    <row r="215" spans="1:25" x14ac:dyDescent="0.3">
      <c r="A215" t="s">
        <v>1664</v>
      </c>
      <c r="C215">
        <v>2862099</v>
      </c>
      <c r="D215">
        <v>5956502</v>
      </c>
      <c r="E215">
        <v>69.5</v>
      </c>
      <c r="H215">
        <v>381321</v>
      </c>
      <c r="I215">
        <v>789488</v>
      </c>
      <c r="J215">
        <v>5.73</v>
      </c>
      <c r="M215" t="s">
        <v>3</v>
      </c>
      <c r="N215">
        <v>77</v>
      </c>
      <c r="O215">
        <v>25.470600000000001</v>
      </c>
      <c r="R215" t="s">
        <v>3</v>
      </c>
      <c r="S215">
        <v>77</v>
      </c>
      <c r="T215">
        <v>2.1416970000000002</v>
      </c>
      <c r="V215">
        <v>86</v>
      </c>
      <c r="W215">
        <v>0.05</v>
      </c>
      <c r="X215">
        <f>MIN(S215, V215)</f>
        <v>77</v>
      </c>
      <c r="Y215">
        <f>(X215-N215)/N215*100</f>
        <v>0</v>
      </c>
    </row>
    <row r="216" spans="1:25" x14ac:dyDescent="0.3">
      <c r="A216" t="s">
        <v>1665</v>
      </c>
      <c r="C216">
        <v>2843970</v>
      </c>
      <c r="D216">
        <v>5987231</v>
      </c>
      <c r="E216">
        <v>71.69</v>
      </c>
      <c r="H216">
        <v>447774</v>
      </c>
      <c r="I216">
        <v>938231</v>
      </c>
      <c r="J216">
        <v>6.26</v>
      </c>
      <c r="M216" t="s">
        <v>3</v>
      </c>
      <c r="N216">
        <v>93</v>
      </c>
      <c r="O216">
        <v>25.99906</v>
      </c>
      <c r="R216" t="s">
        <v>3</v>
      </c>
      <c r="S216">
        <v>93</v>
      </c>
      <c r="T216">
        <v>4.3455849999999998</v>
      </c>
      <c r="V216">
        <v>110</v>
      </c>
      <c r="W216">
        <v>5.6000000000000001E-2</v>
      </c>
      <c r="X216">
        <f>MIN(S216, V216)</f>
        <v>93</v>
      </c>
      <c r="Y216">
        <f>(X216-N216)/N216*100</f>
        <v>0</v>
      </c>
    </row>
    <row r="217" spans="1:25" x14ac:dyDescent="0.3">
      <c r="A217" t="s">
        <v>1666</v>
      </c>
      <c r="C217">
        <v>2470952</v>
      </c>
      <c r="D217">
        <v>5187813</v>
      </c>
      <c r="E217">
        <v>58.98</v>
      </c>
      <c r="H217">
        <v>385968</v>
      </c>
      <c r="I217">
        <v>806261</v>
      </c>
      <c r="J217">
        <v>5.56</v>
      </c>
      <c r="M217" t="s">
        <v>4</v>
      </c>
      <c r="N217">
        <v>89</v>
      </c>
      <c r="O217">
        <v>68.911551000000003</v>
      </c>
      <c r="R217" t="s">
        <v>4</v>
      </c>
      <c r="S217">
        <v>87</v>
      </c>
      <c r="T217">
        <v>60.647187000000002</v>
      </c>
      <c r="V217">
        <v>101</v>
      </c>
      <c r="W217">
        <v>4.4999999999999998E-2</v>
      </c>
      <c r="X217">
        <f>MIN(S217, V217)</f>
        <v>87</v>
      </c>
      <c r="Y217">
        <f>(X217-N217)/N217*100</f>
        <v>-2.2471910112359552</v>
      </c>
    </row>
    <row r="218" spans="1:25" x14ac:dyDescent="0.3">
      <c r="A218" t="s">
        <v>1667</v>
      </c>
      <c r="C218">
        <v>2983372</v>
      </c>
      <c r="D218">
        <v>6215137</v>
      </c>
      <c r="E218">
        <v>66.260000000000005</v>
      </c>
      <c r="H218">
        <v>444332</v>
      </c>
      <c r="I218">
        <v>921457</v>
      </c>
      <c r="J218">
        <v>6.16</v>
      </c>
      <c r="M218" t="s">
        <v>3</v>
      </c>
      <c r="N218">
        <v>94</v>
      </c>
      <c r="O218">
        <v>13.804790000000001</v>
      </c>
      <c r="R218" t="s">
        <v>3</v>
      </c>
      <c r="S218">
        <v>94</v>
      </c>
      <c r="T218">
        <v>1.201568</v>
      </c>
      <c r="V218">
        <v>97</v>
      </c>
      <c r="W218">
        <v>6.0999999999999999E-2</v>
      </c>
      <c r="X218">
        <f>MIN(S218, V218)</f>
        <v>94</v>
      </c>
      <c r="Y218">
        <f>(X218-N218)/N218*100</f>
        <v>0</v>
      </c>
    </row>
    <row r="219" spans="1:25" x14ac:dyDescent="0.3">
      <c r="A219" t="s">
        <v>1668</v>
      </c>
      <c r="C219">
        <v>2739390</v>
      </c>
      <c r="D219">
        <v>5703954</v>
      </c>
      <c r="E219">
        <v>61.69</v>
      </c>
      <c r="H219">
        <v>383946</v>
      </c>
      <c r="I219">
        <v>795414</v>
      </c>
      <c r="J219">
        <v>3.92</v>
      </c>
      <c r="M219" t="s">
        <v>3</v>
      </c>
      <c r="N219">
        <v>77</v>
      </c>
      <c r="O219">
        <v>17.158557999999999</v>
      </c>
      <c r="R219" t="s">
        <v>3</v>
      </c>
      <c r="S219">
        <v>77</v>
      </c>
      <c r="T219">
        <v>2.2238549999999999</v>
      </c>
      <c r="V219">
        <v>88</v>
      </c>
      <c r="W219">
        <v>4.2999999999999997E-2</v>
      </c>
      <c r="X219">
        <f>MIN(S219, V219)</f>
        <v>77</v>
      </c>
      <c r="Y219">
        <f>(X219-N219)/N219*100</f>
        <v>0</v>
      </c>
    </row>
    <row r="220" spans="1:25" x14ac:dyDescent="0.3">
      <c r="A220" t="s">
        <v>1669</v>
      </c>
      <c r="C220">
        <v>2539138</v>
      </c>
      <c r="D220">
        <v>5287999</v>
      </c>
      <c r="E220">
        <v>57.31</v>
      </c>
      <c r="H220">
        <v>438914</v>
      </c>
      <c r="I220">
        <v>910399</v>
      </c>
      <c r="J220">
        <v>5.95</v>
      </c>
      <c r="M220" t="s">
        <v>3</v>
      </c>
      <c r="N220">
        <v>95</v>
      </c>
      <c r="O220">
        <v>12.292846000000001</v>
      </c>
      <c r="R220" t="s">
        <v>3</v>
      </c>
      <c r="S220">
        <v>95</v>
      </c>
      <c r="T220">
        <v>1.221573</v>
      </c>
      <c r="V220">
        <v>106</v>
      </c>
      <c r="W220">
        <v>6.7000000000000004E-2</v>
      </c>
      <c r="X220">
        <f>MIN(S220, V220)</f>
        <v>95</v>
      </c>
      <c r="Y220">
        <f>(X220-N220)/N220*100</f>
        <v>0</v>
      </c>
    </row>
    <row r="221" spans="1:25" x14ac:dyDescent="0.3">
      <c r="A221" t="s">
        <v>1670</v>
      </c>
      <c r="C221">
        <v>693753</v>
      </c>
      <c r="D221">
        <v>1667639</v>
      </c>
      <c r="E221">
        <v>31.51</v>
      </c>
      <c r="H221">
        <v>110959</v>
      </c>
      <c r="I221">
        <v>262639</v>
      </c>
      <c r="J221">
        <v>2.2999999999999998</v>
      </c>
      <c r="M221" t="s">
        <v>3</v>
      </c>
      <c r="N221">
        <v>90</v>
      </c>
      <c r="O221">
        <v>11.63636</v>
      </c>
      <c r="R221" t="s">
        <v>3</v>
      </c>
      <c r="S221">
        <v>90</v>
      </c>
      <c r="T221">
        <v>1.5927640000000001</v>
      </c>
      <c r="V221">
        <v>106</v>
      </c>
      <c r="W221">
        <v>5.6000000000000001E-2</v>
      </c>
      <c r="X221">
        <f>MIN(S221, V221)</f>
        <v>90</v>
      </c>
      <c r="Y221">
        <f>(X221-N221)/N221*100</f>
        <v>0</v>
      </c>
    </row>
    <row r="222" spans="1:25" x14ac:dyDescent="0.3">
      <c r="A222" t="s">
        <v>1671</v>
      </c>
      <c r="C222">
        <v>3247596</v>
      </c>
      <c r="D222">
        <v>6717493</v>
      </c>
      <c r="E222">
        <v>69.62</v>
      </c>
      <c r="H222">
        <v>425340</v>
      </c>
      <c r="I222">
        <v>875581</v>
      </c>
      <c r="J222">
        <v>4.2699999999999996</v>
      </c>
      <c r="M222" t="s">
        <v>3</v>
      </c>
      <c r="N222">
        <v>69</v>
      </c>
      <c r="O222">
        <v>51.449196999999998</v>
      </c>
      <c r="R222" t="s">
        <v>3</v>
      </c>
      <c r="S222">
        <v>69</v>
      </c>
      <c r="T222">
        <v>2.6378520000000001</v>
      </c>
      <c r="V222">
        <v>84</v>
      </c>
      <c r="W222">
        <v>0.05</v>
      </c>
      <c r="X222">
        <f>MIN(S222, V222)</f>
        <v>69</v>
      </c>
      <c r="Y222">
        <f>(X222-N222)/N222*100</f>
        <v>0</v>
      </c>
    </row>
    <row r="223" spans="1:25" x14ac:dyDescent="0.3">
      <c r="A223" t="s">
        <v>1672</v>
      </c>
      <c r="C223">
        <v>2926040</v>
      </c>
      <c r="D223">
        <v>6096588</v>
      </c>
      <c r="E223">
        <v>66.42</v>
      </c>
      <c r="H223">
        <v>464100</v>
      </c>
      <c r="I223">
        <v>962719</v>
      </c>
      <c r="J223">
        <v>4.75</v>
      </c>
      <c r="M223" t="s">
        <v>3</v>
      </c>
      <c r="N223">
        <v>96</v>
      </c>
      <c r="O223">
        <v>13.725685</v>
      </c>
      <c r="R223" t="s">
        <v>3</v>
      </c>
      <c r="S223">
        <v>96</v>
      </c>
      <c r="T223">
        <v>1.2760009999999999</v>
      </c>
      <c r="V223">
        <v>104</v>
      </c>
      <c r="W223">
        <v>7.9000000000000001E-2</v>
      </c>
      <c r="X223">
        <f>MIN(S223, V223)</f>
        <v>96</v>
      </c>
      <c r="Y223">
        <f>(X223-N223)/N223*100</f>
        <v>0</v>
      </c>
    </row>
    <row r="224" spans="1:25" x14ac:dyDescent="0.3">
      <c r="A224" t="s">
        <v>1673</v>
      </c>
      <c r="C224">
        <v>2780364</v>
      </c>
      <c r="D224">
        <v>5827158</v>
      </c>
      <c r="E224">
        <v>65.44</v>
      </c>
      <c r="H224">
        <v>453004</v>
      </c>
      <c r="I224">
        <v>945078</v>
      </c>
      <c r="J224">
        <v>6.32</v>
      </c>
      <c r="M224" t="s">
        <v>3</v>
      </c>
      <c r="N224">
        <v>107</v>
      </c>
      <c r="O224">
        <v>13.52821</v>
      </c>
      <c r="R224" t="s">
        <v>3</v>
      </c>
      <c r="S224">
        <v>107</v>
      </c>
      <c r="T224">
        <v>1.248594</v>
      </c>
      <c r="V224">
        <v>108</v>
      </c>
      <c r="W224">
        <v>7.2999999999999995E-2</v>
      </c>
      <c r="X224">
        <f>MIN(S224, V224)</f>
        <v>107</v>
      </c>
      <c r="Y224">
        <f>(X224-N224)/N224*100</f>
        <v>0</v>
      </c>
    </row>
    <row r="225" spans="1:25" x14ac:dyDescent="0.3">
      <c r="A225" t="s">
        <v>1674</v>
      </c>
      <c r="C225">
        <v>3128400</v>
      </c>
      <c r="D225">
        <v>6499422</v>
      </c>
      <c r="E225">
        <v>68.16</v>
      </c>
      <c r="H225">
        <v>440820</v>
      </c>
      <c r="I225">
        <v>911637</v>
      </c>
      <c r="J225">
        <v>6.08</v>
      </c>
      <c r="M225" t="s">
        <v>4</v>
      </c>
      <c r="N225">
        <v>81</v>
      </c>
      <c r="O225">
        <v>69.900034000000005</v>
      </c>
      <c r="R225" t="s">
        <v>4</v>
      </c>
      <c r="S225">
        <v>81</v>
      </c>
      <c r="T225">
        <v>60.684207000000001</v>
      </c>
      <c r="V225">
        <v>92</v>
      </c>
      <c r="W225">
        <v>5.7000000000000002E-2</v>
      </c>
      <c r="X225">
        <f>MIN(S225, V225)</f>
        <v>81</v>
      </c>
      <c r="Y225">
        <f>(X225-N225)/N225*100</f>
        <v>0</v>
      </c>
    </row>
    <row r="226" spans="1:25" x14ac:dyDescent="0.3">
      <c r="A226" t="s">
        <v>1675</v>
      </c>
      <c r="C226">
        <v>2969890</v>
      </c>
      <c r="D226">
        <v>6184207</v>
      </c>
      <c r="E226">
        <v>67.819999999999993</v>
      </c>
      <c r="H226">
        <v>397474</v>
      </c>
      <c r="I226">
        <v>823375</v>
      </c>
      <c r="J226">
        <v>4.1500000000000004</v>
      </c>
      <c r="M226" t="s">
        <v>3</v>
      </c>
      <c r="N226">
        <v>78</v>
      </c>
      <c r="O226">
        <v>14.876403</v>
      </c>
      <c r="R226" t="s">
        <v>3</v>
      </c>
      <c r="S226">
        <v>78</v>
      </c>
      <c r="T226">
        <v>1.1014889999999999</v>
      </c>
      <c r="V226">
        <v>88</v>
      </c>
      <c r="W226">
        <v>5.8999999999999997E-2</v>
      </c>
      <c r="X226">
        <f>MIN(S226, V226)</f>
        <v>78</v>
      </c>
      <c r="Y226">
        <f>(X226-N226)/N226*100</f>
        <v>0</v>
      </c>
    </row>
    <row r="227" spans="1:25" x14ac:dyDescent="0.3">
      <c r="A227" t="s">
        <v>1676</v>
      </c>
      <c r="C227">
        <v>2667720</v>
      </c>
      <c r="D227">
        <v>5583954</v>
      </c>
      <c r="E227">
        <v>62.72</v>
      </c>
      <c r="H227">
        <v>359738</v>
      </c>
      <c r="I227">
        <v>748726</v>
      </c>
      <c r="J227">
        <v>5.17</v>
      </c>
      <c r="M227" t="s">
        <v>4</v>
      </c>
      <c r="N227">
        <v>113</v>
      </c>
      <c r="O227">
        <v>69.380090999999993</v>
      </c>
      <c r="R227" t="s">
        <v>4</v>
      </c>
      <c r="S227">
        <v>83</v>
      </c>
      <c r="T227">
        <v>60.602578000000001</v>
      </c>
      <c r="V227">
        <v>88</v>
      </c>
      <c r="W227">
        <v>4.2999999999999997E-2</v>
      </c>
      <c r="X227">
        <f>MIN(S227, V227)</f>
        <v>83</v>
      </c>
      <c r="Y227">
        <f>(X227-N227)/N227*100</f>
        <v>-26.548672566371685</v>
      </c>
    </row>
    <row r="228" spans="1:25" x14ac:dyDescent="0.3">
      <c r="A228" t="s">
        <v>1677</v>
      </c>
      <c r="C228">
        <v>3376684</v>
      </c>
      <c r="D228">
        <v>6957282</v>
      </c>
      <c r="E228">
        <v>70.180000000000007</v>
      </c>
      <c r="H228">
        <v>431406</v>
      </c>
      <c r="I228">
        <v>884789</v>
      </c>
      <c r="J228">
        <v>5.96</v>
      </c>
      <c r="M228" t="s">
        <v>3</v>
      </c>
      <c r="N228">
        <v>76</v>
      </c>
      <c r="O228">
        <v>14.889481999999999</v>
      </c>
      <c r="R228" t="s">
        <v>3</v>
      </c>
      <c r="S228">
        <v>76</v>
      </c>
      <c r="T228">
        <v>1.2694430000000001</v>
      </c>
      <c r="V228">
        <v>80</v>
      </c>
      <c r="W228">
        <v>4.8000000000000001E-2</v>
      </c>
      <c r="X228">
        <f>MIN(S228, V228)</f>
        <v>76</v>
      </c>
      <c r="Y228">
        <f>(X228-N228)/N228*100</f>
        <v>0</v>
      </c>
    </row>
    <row r="229" spans="1:25" x14ac:dyDescent="0.3">
      <c r="A229" t="s">
        <v>1678</v>
      </c>
      <c r="C229">
        <v>3381754</v>
      </c>
      <c r="D229">
        <v>7035403</v>
      </c>
      <c r="E229">
        <v>75.53</v>
      </c>
      <c r="H229">
        <v>499188</v>
      </c>
      <c r="I229">
        <v>1034082</v>
      </c>
      <c r="J229">
        <v>6.81</v>
      </c>
      <c r="M229" t="s">
        <v>3</v>
      </c>
      <c r="N229">
        <v>89</v>
      </c>
      <c r="O229">
        <v>21.500651000000001</v>
      </c>
      <c r="R229" t="s">
        <v>3</v>
      </c>
      <c r="S229">
        <v>89</v>
      </c>
      <c r="T229">
        <v>3.3766569999999998</v>
      </c>
      <c r="V229">
        <v>101</v>
      </c>
      <c r="W229">
        <v>5.8000000000000003E-2</v>
      </c>
      <c r="X229">
        <f>MIN(S229, V229)</f>
        <v>89</v>
      </c>
      <c r="Y229">
        <f>(X229-N229)/N229*100</f>
        <v>0</v>
      </c>
    </row>
    <row r="230" spans="1:25" x14ac:dyDescent="0.3">
      <c r="A230" t="s">
        <v>1679</v>
      </c>
      <c r="C230">
        <v>4201516</v>
      </c>
      <c r="D230">
        <v>8653528</v>
      </c>
      <c r="E230">
        <v>85.72</v>
      </c>
      <c r="H230">
        <v>446072</v>
      </c>
      <c r="I230">
        <v>913999</v>
      </c>
      <c r="J230">
        <v>6.51</v>
      </c>
      <c r="M230" t="s">
        <v>3</v>
      </c>
      <c r="N230">
        <v>70</v>
      </c>
      <c r="O230">
        <v>19.699168</v>
      </c>
      <c r="R230" t="s">
        <v>3</v>
      </c>
      <c r="S230">
        <v>70</v>
      </c>
      <c r="T230">
        <v>1.1987190000000001</v>
      </c>
      <c r="V230">
        <v>73</v>
      </c>
      <c r="W230">
        <v>6.0999999999999999E-2</v>
      </c>
      <c r="X230">
        <f>MIN(S230, V230)</f>
        <v>70</v>
      </c>
      <c r="Y230">
        <f>(X230-N230)/N230*100</f>
        <v>0</v>
      </c>
    </row>
    <row r="231" spans="1:25" x14ac:dyDescent="0.3">
      <c r="A231" t="s">
        <v>1680</v>
      </c>
      <c r="C231">
        <v>3190956</v>
      </c>
      <c r="D231">
        <v>6671713</v>
      </c>
      <c r="E231">
        <v>75.150000000000006</v>
      </c>
      <c r="H231">
        <v>396616</v>
      </c>
      <c r="I231">
        <v>824493</v>
      </c>
      <c r="J231">
        <v>5.76</v>
      </c>
      <c r="M231" t="s">
        <v>4</v>
      </c>
      <c r="N231">
        <v>75</v>
      </c>
      <c r="O231">
        <v>70.744022000000001</v>
      </c>
      <c r="R231" t="s">
        <v>4</v>
      </c>
      <c r="S231">
        <v>74</v>
      </c>
      <c r="T231">
        <v>60.618577000000002</v>
      </c>
      <c r="V231">
        <v>87</v>
      </c>
      <c r="W231">
        <v>5.7000000000000002E-2</v>
      </c>
      <c r="X231">
        <f>MIN(S231, V231)</f>
        <v>74</v>
      </c>
      <c r="Y231">
        <f>(X231-N231)/N231*100</f>
        <v>-1.3333333333333335</v>
      </c>
    </row>
    <row r="232" spans="1:25" x14ac:dyDescent="0.3">
      <c r="A232" t="s">
        <v>1681</v>
      </c>
      <c r="C232">
        <v>830417</v>
      </c>
      <c r="D232">
        <v>1943839</v>
      </c>
      <c r="E232">
        <v>33.549999999999997</v>
      </c>
      <c r="H232">
        <v>117408</v>
      </c>
      <c r="I232">
        <v>270629</v>
      </c>
      <c r="J232">
        <v>2.27</v>
      </c>
      <c r="M232" t="s">
        <v>3</v>
      </c>
      <c r="N232">
        <v>88</v>
      </c>
      <c r="O232">
        <v>8.6215899999999994</v>
      </c>
      <c r="R232" t="s">
        <v>3</v>
      </c>
      <c r="S232">
        <v>88</v>
      </c>
      <c r="T232">
        <v>0.42666199999999999</v>
      </c>
      <c r="V232">
        <v>95</v>
      </c>
      <c r="W232">
        <v>7.1999999999999995E-2</v>
      </c>
      <c r="X232">
        <f>MIN(S232, V232)</f>
        <v>88</v>
      </c>
      <c r="Y232">
        <f>(X232-N232)/N232*100</f>
        <v>0</v>
      </c>
    </row>
    <row r="233" spans="1:25" x14ac:dyDescent="0.3">
      <c r="A233" t="s">
        <v>1682</v>
      </c>
      <c r="C233">
        <v>2220288</v>
      </c>
      <c r="D233">
        <v>4737283</v>
      </c>
      <c r="E233">
        <v>56.56</v>
      </c>
      <c r="H233">
        <v>915208</v>
      </c>
      <c r="I233">
        <v>1949768</v>
      </c>
      <c r="J233">
        <v>14.59</v>
      </c>
      <c r="M233" t="s">
        <v>4</v>
      </c>
      <c r="N233">
        <v>266</v>
      </c>
      <c r="O233">
        <v>69.249467999999993</v>
      </c>
      <c r="R233" t="s">
        <v>4</v>
      </c>
      <c r="S233">
        <v>252</v>
      </c>
      <c r="T233">
        <v>62.268473999999998</v>
      </c>
      <c r="V233">
        <v>276</v>
      </c>
      <c r="W233">
        <v>4.8000000000000001E-2</v>
      </c>
      <c r="X233">
        <f>MIN(S233, V233)</f>
        <v>252</v>
      </c>
      <c r="Y233">
        <f>(X233-N233)/N233*100</f>
        <v>-5.2631578947368416</v>
      </c>
    </row>
    <row r="234" spans="1:25" x14ac:dyDescent="0.3">
      <c r="A234" t="s">
        <v>1683</v>
      </c>
      <c r="C234">
        <v>2337480</v>
      </c>
      <c r="D234">
        <v>4942522</v>
      </c>
      <c r="E234">
        <v>55.93</v>
      </c>
      <c r="H234">
        <v>855264</v>
      </c>
      <c r="I234">
        <v>1805492</v>
      </c>
      <c r="J234">
        <v>13.25</v>
      </c>
      <c r="M234" t="s">
        <v>4</v>
      </c>
      <c r="N234">
        <v>424</v>
      </c>
      <c r="O234">
        <v>69.015618000000003</v>
      </c>
      <c r="R234" t="s">
        <v>4</v>
      </c>
      <c r="S234">
        <v>218</v>
      </c>
      <c r="T234">
        <v>61.916857</v>
      </c>
      <c r="V234">
        <v>235</v>
      </c>
      <c r="W234">
        <v>0.04</v>
      </c>
      <c r="X234">
        <f>MIN(S234, V234)</f>
        <v>218</v>
      </c>
      <c r="Y234">
        <f>(X234-N234)/N234*100</f>
        <v>-48.584905660377359</v>
      </c>
    </row>
    <row r="235" spans="1:25" x14ac:dyDescent="0.3">
      <c r="A235" t="s">
        <v>1684</v>
      </c>
      <c r="C235">
        <v>2308225</v>
      </c>
      <c r="D235">
        <v>4871444</v>
      </c>
      <c r="E235">
        <v>55.56</v>
      </c>
      <c r="H235">
        <v>850590</v>
      </c>
      <c r="I235">
        <v>1792165</v>
      </c>
      <c r="J235">
        <v>11.63</v>
      </c>
      <c r="M235" t="s">
        <v>4</v>
      </c>
      <c r="N235">
        <v>226</v>
      </c>
      <c r="O235">
        <v>69.202603999999994</v>
      </c>
      <c r="R235" t="s">
        <v>4</v>
      </c>
      <c r="S235">
        <v>213</v>
      </c>
      <c r="T235">
        <v>61.884737999999999</v>
      </c>
      <c r="V235">
        <v>233</v>
      </c>
      <c r="W235">
        <v>0.04</v>
      </c>
      <c r="X235">
        <f>MIN(S235, V235)</f>
        <v>213</v>
      </c>
      <c r="Y235">
        <f>(X235-N235)/N235*100</f>
        <v>-5.7522123893805306</v>
      </c>
    </row>
    <row r="236" spans="1:25" x14ac:dyDescent="0.3">
      <c r="A236" t="s">
        <v>1685</v>
      </c>
      <c r="C236">
        <v>2503177</v>
      </c>
      <c r="D236">
        <v>5252437</v>
      </c>
      <c r="E236">
        <v>56.26</v>
      </c>
      <c r="H236">
        <v>829103</v>
      </c>
      <c r="I236">
        <v>1736755</v>
      </c>
      <c r="J236">
        <v>12.3</v>
      </c>
      <c r="M236" t="s">
        <v>4</v>
      </c>
      <c r="N236">
        <v>189</v>
      </c>
      <c r="O236">
        <v>69.165582000000001</v>
      </c>
      <c r="R236" t="s">
        <v>4</v>
      </c>
      <c r="S236">
        <v>184</v>
      </c>
      <c r="T236">
        <v>61.722620999999997</v>
      </c>
      <c r="V236">
        <v>208</v>
      </c>
      <c r="W236">
        <v>0.04</v>
      </c>
      <c r="X236">
        <f>MIN(S236, V236)</f>
        <v>184</v>
      </c>
      <c r="Y236">
        <f>(X236-N236)/N236*100</f>
        <v>-2.6455026455026456</v>
      </c>
    </row>
    <row r="237" spans="1:25" x14ac:dyDescent="0.3">
      <c r="A237" t="s">
        <v>1686</v>
      </c>
      <c r="C237">
        <v>2065206</v>
      </c>
      <c r="D237">
        <v>4392524</v>
      </c>
      <c r="E237">
        <v>51.16</v>
      </c>
      <c r="H237">
        <v>835146</v>
      </c>
      <c r="I237">
        <v>1773564</v>
      </c>
      <c r="J237">
        <v>13.01</v>
      </c>
      <c r="M237" t="s">
        <v>4</v>
      </c>
      <c r="N237">
        <v>376</v>
      </c>
      <c r="O237">
        <v>68.365646999999996</v>
      </c>
      <c r="R237" t="s">
        <v>4</v>
      </c>
      <c r="S237" t="s">
        <v>1449</v>
      </c>
      <c r="T237">
        <v>61.813350999999997</v>
      </c>
      <c r="V237">
        <v>257</v>
      </c>
      <c r="W237">
        <v>3.5000000000000003E-2</v>
      </c>
      <c r="X237">
        <f>MIN(S237, V237)</f>
        <v>257</v>
      </c>
      <c r="Y237">
        <f>(X237-N237)/N237*100</f>
        <v>-31.648936170212767</v>
      </c>
    </row>
    <row r="238" spans="1:25" x14ac:dyDescent="0.3">
      <c r="A238" t="s">
        <v>1687</v>
      </c>
      <c r="C238">
        <v>2631683</v>
      </c>
      <c r="D238">
        <v>5604313</v>
      </c>
      <c r="E238">
        <v>66.83</v>
      </c>
      <c r="H238">
        <v>830475</v>
      </c>
      <c r="I238">
        <v>1764729</v>
      </c>
      <c r="J238">
        <v>13.17</v>
      </c>
      <c r="M238" t="s">
        <v>4</v>
      </c>
      <c r="N238">
        <v>433</v>
      </c>
      <c r="O238">
        <v>71.031471999999994</v>
      </c>
      <c r="R238" t="s">
        <v>4</v>
      </c>
      <c r="S238" t="s">
        <v>1449</v>
      </c>
      <c r="T238">
        <v>61.588138999999998</v>
      </c>
      <c r="V238">
        <v>224</v>
      </c>
      <c r="W238">
        <v>3.9E-2</v>
      </c>
      <c r="X238">
        <f>MIN(S238, V238)</f>
        <v>224</v>
      </c>
      <c r="Y238">
        <f>(X238-N238)/N238*100</f>
        <v>-48.267898383371829</v>
      </c>
    </row>
    <row r="239" spans="1:25" x14ac:dyDescent="0.3">
      <c r="A239" t="s">
        <v>1688</v>
      </c>
      <c r="C239">
        <v>2599740</v>
      </c>
      <c r="D239">
        <v>5479611</v>
      </c>
      <c r="E239">
        <v>60.25</v>
      </c>
      <c r="H239">
        <v>898092</v>
      </c>
      <c r="I239">
        <v>1889691</v>
      </c>
      <c r="J239">
        <v>13.76</v>
      </c>
      <c r="M239" t="s">
        <v>4</v>
      </c>
      <c r="N239">
        <v>212</v>
      </c>
      <c r="O239">
        <v>69.516820999999993</v>
      </c>
      <c r="R239" t="s">
        <v>4</v>
      </c>
      <c r="S239">
        <v>209</v>
      </c>
      <c r="T239">
        <v>61.936227000000002</v>
      </c>
      <c r="V239">
        <v>227</v>
      </c>
      <c r="W239">
        <v>4.2999999999999997E-2</v>
      </c>
      <c r="X239">
        <f>MIN(S239, V239)</f>
        <v>209</v>
      </c>
      <c r="Y239">
        <f>(X239-N239)/N239*100</f>
        <v>-1.4150943396226416</v>
      </c>
    </row>
    <row r="240" spans="1:25" x14ac:dyDescent="0.3">
      <c r="A240" t="s">
        <v>1689</v>
      </c>
      <c r="C240">
        <v>2688014</v>
      </c>
      <c r="D240">
        <v>5709183</v>
      </c>
      <c r="E240">
        <v>66.099999999999994</v>
      </c>
      <c r="H240">
        <v>904876</v>
      </c>
      <c r="I240">
        <v>1918256</v>
      </c>
      <c r="J240">
        <v>14.05</v>
      </c>
      <c r="M240" t="s">
        <v>4</v>
      </c>
      <c r="N240">
        <v>253</v>
      </c>
      <c r="O240">
        <v>70.790227000000002</v>
      </c>
      <c r="R240" t="s">
        <v>4</v>
      </c>
      <c r="S240">
        <v>219</v>
      </c>
      <c r="T240">
        <v>61.997473999999997</v>
      </c>
      <c r="V240">
        <v>237</v>
      </c>
      <c r="W240">
        <v>4.1000000000000002E-2</v>
      </c>
      <c r="X240">
        <f>MIN(S240, V240)</f>
        <v>219</v>
      </c>
      <c r="Y240">
        <f>(X240-N240)/N240*100</f>
        <v>-13.438735177865613</v>
      </c>
    </row>
    <row r="241" spans="1:25" x14ac:dyDescent="0.3">
      <c r="A241" t="s">
        <v>1690</v>
      </c>
      <c r="C241">
        <v>2632019</v>
      </c>
      <c r="D241">
        <v>5577860</v>
      </c>
      <c r="E241">
        <v>64.67</v>
      </c>
      <c r="H241">
        <v>845598</v>
      </c>
      <c r="I241">
        <v>1788340</v>
      </c>
      <c r="J241">
        <v>13.23</v>
      </c>
      <c r="M241" t="s">
        <v>4</v>
      </c>
      <c r="N241">
        <v>562</v>
      </c>
      <c r="O241">
        <v>70.214506999999998</v>
      </c>
      <c r="R241" t="s">
        <v>4</v>
      </c>
      <c r="S241">
        <v>214</v>
      </c>
      <c r="T241">
        <v>61.796897000000001</v>
      </c>
      <c r="V241">
        <v>221</v>
      </c>
      <c r="W241">
        <v>3.6999999999999998E-2</v>
      </c>
      <c r="X241">
        <f>MIN(S241, V241)</f>
        <v>214</v>
      </c>
      <c r="Y241">
        <f>(X241-N241)/N241*100</f>
        <v>-61.921708185053383</v>
      </c>
    </row>
    <row r="242" spans="1:25" x14ac:dyDescent="0.3">
      <c r="A242" t="s">
        <v>1691</v>
      </c>
      <c r="C242">
        <v>2612586</v>
      </c>
      <c r="D242">
        <v>5515532</v>
      </c>
      <c r="E242">
        <v>66.66</v>
      </c>
      <c r="H242">
        <v>846276</v>
      </c>
      <c r="I242">
        <v>1783167</v>
      </c>
      <c r="J242">
        <v>13.64</v>
      </c>
      <c r="M242" t="s">
        <v>4</v>
      </c>
      <c r="N242">
        <v>220</v>
      </c>
      <c r="O242">
        <v>71.007964000000001</v>
      </c>
      <c r="R242" t="s">
        <v>4</v>
      </c>
      <c r="S242" t="s">
        <v>1449</v>
      </c>
      <c r="T242">
        <v>61.598564000000003</v>
      </c>
      <c r="V242">
        <v>217</v>
      </c>
      <c r="W242">
        <v>3.9E-2</v>
      </c>
      <c r="X242">
        <f>MIN(S242, V242)</f>
        <v>217</v>
      </c>
      <c r="Y242">
        <f>(X242-N242)/N242*100</f>
        <v>-1.3636363636363635</v>
      </c>
    </row>
    <row r="243" spans="1:25" x14ac:dyDescent="0.3">
      <c r="A243" t="s">
        <v>1692</v>
      </c>
      <c r="C243">
        <v>852162</v>
      </c>
      <c r="D243">
        <v>1958647</v>
      </c>
      <c r="E243">
        <v>33.92</v>
      </c>
      <c r="H243">
        <v>114664</v>
      </c>
      <c r="I243">
        <v>259515</v>
      </c>
      <c r="J243">
        <v>2.54</v>
      </c>
      <c r="M243" t="s">
        <v>3</v>
      </c>
      <c r="N243">
        <v>79</v>
      </c>
      <c r="O243">
        <v>14.426605</v>
      </c>
      <c r="R243" t="s">
        <v>3</v>
      </c>
      <c r="S243">
        <v>79</v>
      </c>
      <c r="T243">
        <v>0.83326599999999995</v>
      </c>
      <c r="V243">
        <v>87</v>
      </c>
      <c r="W243">
        <v>5.8999999999999997E-2</v>
      </c>
      <c r="X243">
        <f>MIN(S243, V243)</f>
        <v>79</v>
      </c>
      <c r="Y243">
        <f>(X243-N243)/N243*100</f>
        <v>0</v>
      </c>
    </row>
    <row r="244" spans="1:25" x14ac:dyDescent="0.3">
      <c r="A244" t="s">
        <v>1693</v>
      </c>
      <c r="C244">
        <v>3607625</v>
      </c>
      <c r="D244">
        <v>7482310</v>
      </c>
      <c r="E244">
        <v>83.07</v>
      </c>
      <c r="H244">
        <v>792050</v>
      </c>
      <c r="I244">
        <v>1638889</v>
      </c>
      <c r="J244">
        <v>10.53</v>
      </c>
      <c r="M244" t="s">
        <v>4</v>
      </c>
      <c r="N244">
        <v>140</v>
      </c>
      <c r="O244">
        <v>70.902795999999995</v>
      </c>
      <c r="R244" t="s">
        <v>4</v>
      </c>
      <c r="S244" t="s">
        <v>1449</v>
      </c>
      <c r="T244">
        <v>61.187826000000001</v>
      </c>
      <c r="V244">
        <v>145</v>
      </c>
      <c r="W244">
        <v>0.04</v>
      </c>
      <c r="X244">
        <f>MIN(S244, V244)</f>
        <v>145</v>
      </c>
      <c r="Y244">
        <f>(X244-N244)/N244*100</f>
        <v>3.5714285714285712</v>
      </c>
    </row>
    <row r="245" spans="1:25" x14ac:dyDescent="0.3">
      <c r="A245" t="s">
        <v>1694</v>
      </c>
      <c r="C245">
        <v>3716165</v>
      </c>
      <c r="D245">
        <v>7736385</v>
      </c>
      <c r="E245">
        <v>83.56</v>
      </c>
      <c r="H245">
        <v>876908</v>
      </c>
      <c r="I245">
        <v>1821576</v>
      </c>
      <c r="J245">
        <v>12.81</v>
      </c>
      <c r="M245" t="s">
        <v>4</v>
      </c>
      <c r="N245">
        <v>174</v>
      </c>
      <c r="O245">
        <v>72.295976999999993</v>
      </c>
      <c r="R245" t="s">
        <v>4</v>
      </c>
      <c r="S245" t="s">
        <v>1449</v>
      </c>
      <c r="T245">
        <v>61.412987000000001</v>
      </c>
      <c r="V245">
        <v>163</v>
      </c>
      <c r="W245">
        <v>4.1000000000000002E-2</v>
      </c>
      <c r="X245">
        <f>MIN(S245, V245)</f>
        <v>163</v>
      </c>
      <c r="Y245">
        <f>(X245-N245)/N245*100</f>
        <v>-6.3218390804597711</v>
      </c>
    </row>
    <row r="246" spans="1:25" x14ac:dyDescent="0.3">
      <c r="A246" t="s">
        <v>1695</v>
      </c>
      <c r="C246">
        <v>3435665</v>
      </c>
      <c r="D246">
        <v>7149715</v>
      </c>
      <c r="E246">
        <v>79.260000000000005</v>
      </c>
      <c r="H246">
        <v>775960</v>
      </c>
      <c r="I246">
        <v>1610964</v>
      </c>
      <c r="J246">
        <v>10.08</v>
      </c>
      <c r="M246" t="s">
        <v>4</v>
      </c>
      <c r="N246">
        <v>176</v>
      </c>
      <c r="O246">
        <v>71.337923000000004</v>
      </c>
      <c r="R246" t="s">
        <v>4</v>
      </c>
      <c r="S246">
        <v>144</v>
      </c>
      <c r="T246">
        <v>61.498072000000001</v>
      </c>
      <c r="V246">
        <v>151</v>
      </c>
      <c r="W246">
        <v>4.2999999999999997E-2</v>
      </c>
      <c r="X246">
        <f>MIN(S246, V246)</f>
        <v>144</v>
      </c>
      <c r="Y246">
        <f>(X246-N246)/N246*100</f>
        <v>-18.181818181818183</v>
      </c>
    </row>
    <row r="247" spans="1:25" x14ac:dyDescent="0.3">
      <c r="A247" t="s">
        <v>1696</v>
      </c>
      <c r="C247">
        <v>3721512</v>
      </c>
      <c r="D247">
        <v>7742623</v>
      </c>
      <c r="E247">
        <v>87.5</v>
      </c>
      <c r="H247">
        <v>860867</v>
      </c>
      <c r="I247">
        <v>1787003</v>
      </c>
      <c r="J247">
        <v>11.16</v>
      </c>
      <c r="M247" t="s">
        <v>4</v>
      </c>
      <c r="N247">
        <v>183</v>
      </c>
      <c r="O247">
        <v>71.688430999999994</v>
      </c>
      <c r="R247" t="s">
        <v>4</v>
      </c>
      <c r="S247" t="s">
        <v>1449</v>
      </c>
      <c r="T247">
        <v>61.352631000000002</v>
      </c>
      <c r="V247">
        <v>160</v>
      </c>
      <c r="W247">
        <v>4.4999999999999998E-2</v>
      </c>
      <c r="X247">
        <f>MIN(S247, V247)</f>
        <v>160</v>
      </c>
      <c r="Y247">
        <f>(X247-N247)/N247*100</f>
        <v>-12.568306010928962</v>
      </c>
    </row>
    <row r="248" spans="1:25" x14ac:dyDescent="0.3">
      <c r="A248" t="s">
        <v>1697</v>
      </c>
      <c r="C248">
        <v>3128103</v>
      </c>
      <c r="D248">
        <v>6485544</v>
      </c>
      <c r="E248">
        <v>67.319999999999993</v>
      </c>
      <c r="H248">
        <v>768306</v>
      </c>
      <c r="I248">
        <v>1589521</v>
      </c>
      <c r="J248">
        <v>11.46</v>
      </c>
      <c r="M248" t="s">
        <v>4</v>
      </c>
      <c r="N248">
        <v>145</v>
      </c>
      <c r="O248">
        <v>69.864800000000002</v>
      </c>
      <c r="R248" t="s">
        <v>4</v>
      </c>
      <c r="S248">
        <v>145</v>
      </c>
      <c r="T248">
        <v>61.395443</v>
      </c>
      <c r="V248">
        <v>153</v>
      </c>
      <c r="W248">
        <v>3.7999999999999999E-2</v>
      </c>
      <c r="X248">
        <f>MIN(S248, V248)</f>
        <v>145</v>
      </c>
      <c r="Y248">
        <f>(X248-N248)/N248*100</f>
        <v>0</v>
      </c>
    </row>
    <row r="249" spans="1:25" x14ac:dyDescent="0.3">
      <c r="A249" t="s">
        <v>1698</v>
      </c>
      <c r="C249">
        <v>3326634</v>
      </c>
      <c r="D249">
        <v>6892795</v>
      </c>
      <c r="E249">
        <v>71.31</v>
      </c>
      <c r="H249">
        <v>822548</v>
      </c>
      <c r="I249">
        <v>1700881</v>
      </c>
      <c r="J249">
        <v>10.51</v>
      </c>
      <c r="M249" t="s">
        <v>4</v>
      </c>
      <c r="N249">
        <v>146</v>
      </c>
      <c r="O249">
        <v>70.389268000000001</v>
      </c>
      <c r="R249" t="s">
        <v>4</v>
      </c>
      <c r="S249">
        <v>144</v>
      </c>
      <c r="T249">
        <v>61.634993999999999</v>
      </c>
      <c r="V249">
        <v>157</v>
      </c>
      <c r="W249">
        <v>3.6999999999999998E-2</v>
      </c>
      <c r="X249">
        <f>MIN(S249, V249)</f>
        <v>144</v>
      </c>
      <c r="Y249">
        <f>(X249-N249)/N249*100</f>
        <v>-1.3698630136986301</v>
      </c>
    </row>
    <row r="250" spans="1:25" x14ac:dyDescent="0.3">
      <c r="A250" t="s">
        <v>1699</v>
      </c>
      <c r="C250">
        <v>3621856</v>
      </c>
      <c r="D250">
        <v>7488239</v>
      </c>
      <c r="E250">
        <v>79.930000000000007</v>
      </c>
      <c r="H250">
        <v>849224</v>
      </c>
      <c r="I250">
        <v>1752184</v>
      </c>
      <c r="J250">
        <v>11.2</v>
      </c>
      <c r="M250" t="s">
        <v>4</v>
      </c>
      <c r="N250">
        <v>143</v>
      </c>
      <c r="O250">
        <v>71.361695999999995</v>
      </c>
      <c r="R250" t="s">
        <v>4</v>
      </c>
      <c r="S250">
        <v>138</v>
      </c>
      <c r="T250">
        <v>61.522027999999999</v>
      </c>
      <c r="V250">
        <v>150</v>
      </c>
      <c r="W250">
        <v>4.7E-2</v>
      </c>
      <c r="X250">
        <f>MIN(S250, V250)</f>
        <v>138</v>
      </c>
      <c r="Y250">
        <f>(X250-N250)/N250*100</f>
        <v>-3.4965034965034967</v>
      </c>
    </row>
    <row r="251" spans="1:25" x14ac:dyDescent="0.3">
      <c r="A251" t="s">
        <v>1700</v>
      </c>
      <c r="C251">
        <v>4179032</v>
      </c>
      <c r="D251">
        <v>8625311</v>
      </c>
      <c r="E251">
        <v>91.73</v>
      </c>
      <c r="H251">
        <v>853116</v>
      </c>
      <c r="I251">
        <v>1756665</v>
      </c>
      <c r="J251">
        <v>11.55</v>
      </c>
      <c r="M251" t="s">
        <v>4</v>
      </c>
      <c r="N251">
        <v>131</v>
      </c>
      <c r="O251">
        <v>72.434546999999995</v>
      </c>
      <c r="R251" t="s">
        <v>4</v>
      </c>
      <c r="S251">
        <v>125</v>
      </c>
      <c r="T251">
        <v>61.464455000000001</v>
      </c>
      <c r="V251">
        <v>137</v>
      </c>
      <c r="W251">
        <v>3.3000000000000002E-2</v>
      </c>
      <c r="X251">
        <f>MIN(S251, V251)</f>
        <v>125</v>
      </c>
      <c r="Y251">
        <f>(X251-N251)/N251*100</f>
        <v>-4.5801526717557248</v>
      </c>
    </row>
    <row r="252" spans="1:25" x14ac:dyDescent="0.3">
      <c r="A252" t="s">
        <v>1701</v>
      </c>
      <c r="C252">
        <v>3223488</v>
      </c>
      <c r="D252">
        <v>6667626</v>
      </c>
      <c r="E252">
        <v>72.03</v>
      </c>
      <c r="H252">
        <v>787616</v>
      </c>
      <c r="I252">
        <v>1625894</v>
      </c>
      <c r="J252">
        <v>12.02</v>
      </c>
      <c r="M252" t="s">
        <v>4</v>
      </c>
      <c r="N252">
        <v>159</v>
      </c>
      <c r="O252">
        <v>70.960553000000004</v>
      </c>
      <c r="R252" t="s">
        <v>4</v>
      </c>
      <c r="S252" t="s">
        <v>1449</v>
      </c>
      <c r="T252">
        <v>61.237374000000003</v>
      </c>
      <c r="V252">
        <v>150</v>
      </c>
      <c r="W252">
        <v>3.2000000000000001E-2</v>
      </c>
      <c r="X252">
        <f>MIN(S252, V252)</f>
        <v>150</v>
      </c>
      <c r="Y252">
        <f>(X252-N252)/N252*100</f>
        <v>-5.6603773584905666</v>
      </c>
    </row>
    <row r="253" spans="1:25" x14ac:dyDescent="0.3">
      <c r="A253" t="s">
        <v>1702</v>
      </c>
      <c r="C253">
        <v>3716988</v>
      </c>
      <c r="D253">
        <v>7665395</v>
      </c>
      <c r="E253">
        <v>75.180000000000007</v>
      </c>
      <c r="H253">
        <v>821466</v>
      </c>
      <c r="I253">
        <v>1690461</v>
      </c>
      <c r="J253">
        <v>10.65</v>
      </c>
      <c r="M253" t="s">
        <v>4</v>
      </c>
      <c r="N253">
        <v>230</v>
      </c>
      <c r="O253">
        <v>70.353147000000007</v>
      </c>
      <c r="R253" t="s">
        <v>4</v>
      </c>
      <c r="S253">
        <v>131</v>
      </c>
      <c r="T253">
        <v>61.375489999999999</v>
      </c>
      <c r="V253">
        <v>140</v>
      </c>
      <c r="W253">
        <v>3.3000000000000002E-2</v>
      </c>
      <c r="X253">
        <f>MIN(S253, V253)</f>
        <v>131</v>
      </c>
      <c r="Y253">
        <f>(X253-N253)/N253*100</f>
        <v>-43.04347826086957</v>
      </c>
    </row>
    <row r="254" spans="1:25" x14ac:dyDescent="0.3">
      <c r="A254" t="s">
        <v>1703</v>
      </c>
      <c r="C254">
        <v>786208</v>
      </c>
      <c r="D254">
        <v>1805084</v>
      </c>
      <c r="E254">
        <v>30.2</v>
      </c>
      <c r="H254">
        <v>119424</v>
      </c>
      <c r="I254">
        <v>270516</v>
      </c>
      <c r="J254">
        <v>1.34</v>
      </c>
      <c r="M254" t="s">
        <v>3</v>
      </c>
      <c r="N254">
        <v>76</v>
      </c>
      <c r="O254">
        <v>6.328894</v>
      </c>
      <c r="R254" t="s">
        <v>3</v>
      </c>
      <c r="S254">
        <v>76</v>
      </c>
      <c r="T254">
        <v>0.32633000000000001</v>
      </c>
      <c r="V254">
        <v>95</v>
      </c>
      <c r="W254">
        <v>6.0999999999999999E-2</v>
      </c>
      <c r="X254">
        <f>MIN(S254, V254)</f>
        <v>76</v>
      </c>
      <c r="Y254">
        <f>(X254-N254)/N254*100</f>
        <v>0</v>
      </c>
    </row>
    <row r="255" spans="1:25" x14ac:dyDescent="0.3">
      <c r="A255" t="s">
        <v>1704</v>
      </c>
      <c r="C255">
        <v>4660095</v>
      </c>
      <c r="D255">
        <v>9574156</v>
      </c>
      <c r="E255">
        <v>92.25</v>
      </c>
      <c r="H255">
        <v>812565</v>
      </c>
      <c r="I255">
        <v>1665252</v>
      </c>
      <c r="J255">
        <v>10.48</v>
      </c>
      <c r="M255" t="s">
        <v>4</v>
      </c>
      <c r="N255">
        <v>111</v>
      </c>
      <c r="O255">
        <v>72.226647</v>
      </c>
      <c r="R255" t="s">
        <v>4</v>
      </c>
      <c r="S255">
        <v>112</v>
      </c>
      <c r="T255">
        <v>61.358460000000001</v>
      </c>
      <c r="V255">
        <v>116</v>
      </c>
      <c r="W255">
        <v>3.5000000000000003E-2</v>
      </c>
      <c r="X255">
        <f>MIN(S255, V255)</f>
        <v>112</v>
      </c>
      <c r="Y255">
        <f>(X255-N255)/N255*100</f>
        <v>0.90090090090090091</v>
      </c>
    </row>
    <row r="256" spans="1:25" x14ac:dyDescent="0.3">
      <c r="A256" t="s">
        <v>1705</v>
      </c>
      <c r="C256">
        <v>4371620</v>
      </c>
      <c r="D256">
        <v>8971870</v>
      </c>
      <c r="E256">
        <v>84.24</v>
      </c>
      <c r="H256">
        <v>825220</v>
      </c>
      <c r="I256">
        <v>1689790</v>
      </c>
      <c r="J256">
        <v>10.44</v>
      </c>
      <c r="M256" t="s">
        <v>4</v>
      </c>
      <c r="N256">
        <v>114</v>
      </c>
      <c r="O256">
        <v>71.468090000000004</v>
      </c>
      <c r="R256" t="s">
        <v>4</v>
      </c>
      <c r="S256">
        <v>107</v>
      </c>
      <c r="T256">
        <v>61.316434999999998</v>
      </c>
      <c r="V256">
        <v>120</v>
      </c>
      <c r="W256">
        <v>0.04</v>
      </c>
      <c r="X256">
        <f>MIN(S256, V256)</f>
        <v>107</v>
      </c>
      <c r="Y256">
        <f>(X256-N256)/N256*100</f>
        <v>-6.140350877192982</v>
      </c>
    </row>
    <row r="257" spans="1:25" x14ac:dyDescent="0.3">
      <c r="A257" t="s">
        <v>1706</v>
      </c>
      <c r="C257">
        <v>4191840</v>
      </c>
      <c r="D257">
        <v>8632192</v>
      </c>
      <c r="E257">
        <v>83.38</v>
      </c>
      <c r="H257">
        <v>817920</v>
      </c>
      <c r="I257">
        <v>1680544</v>
      </c>
      <c r="J257">
        <v>10.64</v>
      </c>
      <c r="M257" t="s">
        <v>4</v>
      </c>
      <c r="N257">
        <v>119</v>
      </c>
      <c r="O257">
        <v>71.217903000000007</v>
      </c>
      <c r="R257" t="s">
        <v>4</v>
      </c>
      <c r="S257">
        <v>116</v>
      </c>
      <c r="T257">
        <v>61.354599</v>
      </c>
      <c r="V257">
        <v>127</v>
      </c>
      <c r="W257">
        <v>4.2999999999999997E-2</v>
      </c>
      <c r="X257">
        <f>MIN(S257, V257)</f>
        <v>116</v>
      </c>
      <c r="Y257">
        <f>(X257-N257)/N257*100</f>
        <v>-2.5210084033613445</v>
      </c>
    </row>
    <row r="258" spans="1:25" x14ac:dyDescent="0.3">
      <c r="A258" t="s">
        <v>1707</v>
      </c>
      <c r="C258">
        <v>4016850</v>
      </c>
      <c r="D258">
        <v>8231826</v>
      </c>
      <c r="E258">
        <v>77.260000000000005</v>
      </c>
      <c r="H258">
        <v>849465</v>
      </c>
      <c r="I258">
        <v>1737364</v>
      </c>
      <c r="J258">
        <v>10.64</v>
      </c>
      <c r="M258" t="s">
        <v>4</v>
      </c>
      <c r="N258">
        <v>114</v>
      </c>
      <c r="O258">
        <v>70.313903999999994</v>
      </c>
      <c r="R258" t="s">
        <v>4</v>
      </c>
      <c r="S258">
        <v>111</v>
      </c>
      <c r="T258">
        <v>61.352271000000002</v>
      </c>
      <c r="V258">
        <v>128</v>
      </c>
      <c r="W258">
        <v>3.9E-2</v>
      </c>
      <c r="X258">
        <f>MIN(S258, V258)</f>
        <v>111</v>
      </c>
      <c r="Y258">
        <f>(X258-N258)/N258*100</f>
        <v>-2.6315789473684208</v>
      </c>
    </row>
    <row r="259" spans="1:25" x14ac:dyDescent="0.3">
      <c r="A259" t="s">
        <v>1708</v>
      </c>
      <c r="C259">
        <v>4169877</v>
      </c>
      <c r="D259">
        <v>8598270</v>
      </c>
      <c r="E259">
        <v>85.31</v>
      </c>
      <c r="H259">
        <v>804057</v>
      </c>
      <c r="I259">
        <v>1653870</v>
      </c>
      <c r="J259">
        <v>10.46</v>
      </c>
      <c r="M259" t="s">
        <v>4</v>
      </c>
      <c r="N259">
        <v>117</v>
      </c>
      <c r="O259">
        <v>71.678014000000005</v>
      </c>
      <c r="R259" t="s">
        <v>4</v>
      </c>
      <c r="S259">
        <v>117</v>
      </c>
      <c r="T259">
        <v>61.341752999999997</v>
      </c>
      <c r="V259">
        <v>128</v>
      </c>
      <c r="W259">
        <v>3.9E-2</v>
      </c>
      <c r="X259">
        <f>MIN(S259, V259)</f>
        <v>117</v>
      </c>
      <c r="Y259">
        <f>(X259-N259)/N259*100</f>
        <v>0</v>
      </c>
    </row>
    <row r="260" spans="1:25" x14ac:dyDescent="0.3">
      <c r="A260" t="s">
        <v>1709</v>
      </c>
      <c r="C260">
        <v>3329200</v>
      </c>
      <c r="D260">
        <v>6916077</v>
      </c>
      <c r="E260">
        <v>72.180000000000007</v>
      </c>
      <c r="H260">
        <v>812000</v>
      </c>
      <c r="I260">
        <v>1683277</v>
      </c>
      <c r="J260">
        <v>10.35</v>
      </c>
      <c r="M260" t="s">
        <v>4</v>
      </c>
      <c r="N260">
        <v>158</v>
      </c>
      <c r="O260">
        <v>70.623328000000001</v>
      </c>
      <c r="R260" t="s">
        <v>4</v>
      </c>
      <c r="S260" t="s">
        <v>1449</v>
      </c>
      <c r="T260">
        <v>61.250883999999999</v>
      </c>
      <c r="V260">
        <v>159</v>
      </c>
      <c r="W260">
        <v>3.7999999999999999E-2</v>
      </c>
      <c r="X260">
        <f>MIN(S260, V260)</f>
        <v>159</v>
      </c>
      <c r="Y260">
        <f>(X260-N260)/N260*100</f>
        <v>0.63291139240506333</v>
      </c>
    </row>
    <row r="261" spans="1:25" x14ac:dyDescent="0.3">
      <c r="A261" t="s">
        <v>1710</v>
      </c>
      <c r="C261">
        <v>3984735</v>
      </c>
      <c r="D261">
        <v>8194069</v>
      </c>
      <c r="E261">
        <v>78.180000000000007</v>
      </c>
      <c r="H261">
        <v>824645</v>
      </c>
      <c r="I261">
        <v>1692165</v>
      </c>
      <c r="J261">
        <v>10.37</v>
      </c>
      <c r="M261" t="s">
        <v>4</v>
      </c>
      <c r="N261">
        <v>123</v>
      </c>
      <c r="O261">
        <v>70.711849999999998</v>
      </c>
      <c r="R261" t="s">
        <v>4</v>
      </c>
      <c r="S261">
        <v>119</v>
      </c>
      <c r="T261">
        <v>61.348455000000001</v>
      </c>
      <c r="V261">
        <v>130</v>
      </c>
      <c r="W261">
        <v>5.6000000000000001E-2</v>
      </c>
      <c r="X261">
        <f>MIN(S261, V261)</f>
        <v>119</v>
      </c>
      <c r="Y261">
        <f>(X261-N261)/N261*100</f>
        <v>-3.2520325203252036</v>
      </c>
    </row>
    <row r="262" spans="1:25" x14ac:dyDescent="0.3">
      <c r="A262" t="s">
        <v>1711</v>
      </c>
      <c r="C262">
        <v>4266147</v>
      </c>
      <c r="D262">
        <v>8793116</v>
      </c>
      <c r="E262">
        <v>86.28</v>
      </c>
      <c r="H262">
        <v>874782</v>
      </c>
      <c r="I262">
        <v>1799061</v>
      </c>
      <c r="J262">
        <v>11.24</v>
      </c>
      <c r="M262" t="s">
        <v>4</v>
      </c>
      <c r="N262">
        <v>127</v>
      </c>
      <c r="O262">
        <v>71.804565999999994</v>
      </c>
      <c r="R262" t="s">
        <v>4</v>
      </c>
      <c r="S262">
        <v>124</v>
      </c>
      <c r="T262">
        <v>61.417549999999999</v>
      </c>
      <c r="V262">
        <v>137</v>
      </c>
      <c r="W262">
        <v>3.7999999999999999E-2</v>
      </c>
      <c r="X262">
        <f>MIN(S262, V262)</f>
        <v>124</v>
      </c>
      <c r="Y262">
        <f>(X262-N262)/N262*100</f>
        <v>-2.3622047244094486</v>
      </c>
    </row>
    <row r="263" spans="1:25" x14ac:dyDescent="0.3">
      <c r="A263" t="s">
        <v>1712</v>
      </c>
      <c r="C263">
        <v>4402568</v>
      </c>
      <c r="D263">
        <v>9069519</v>
      </c>
      <c r="E263">
        <v>87.44</v>
      </c>
      <c r="H263">
        <v>829564</v>
      </c>
      <c r="I263">
        <v>1704711</v>
      </c>
      <c r="J263">
        <v>10.69</v>
      </c>
      <c r="M263" t="s">
        <v>4</v>
      </c>
      <c r="N263">
        <v>117</v>
      </c>
      <c r="O263">
        <v>72.140255999999994</v>
      </c>
      <c r="R263" t="s">
        <v>4</v>
      </c>
      <c r="S263">
        <v>118</v>
      </c>
      <c r="T263">
        <v>61.372014</v>
      </c>
      <c r="V263">
        <v>126</v>
      </c>
      <c r="W263">
        <v>4.1000000000000002E-2</v>
      </c>
      <c r="X263">
        <f>MIN(S263, V263)</f>
        <v>118</v>
      </c>
      <c r="Y263">
        <f>(X263-N263)/N263*100</f>
        <v>0.85470085470085477</v>
      </c>
    </row>
    <row r="264" spans="1:25" x14ac:dyDescent="0.3">
      <c r="A264" t="s">
        <v>1713</v>
      </c>
      <c r="C264">
        <v>3992976</v>
      </c>
      <c r="D264">
        <v>8199857</v>
      </c>
      <c r="E264">
        <v>79.31</v>
      </c>
      <c r="H264">
        <v>806274</v>
      </c>
      <c r="I264">
        <v>1652153</v>
      </c>
      <c r="J264">
        <v>10.34</v>
      </c>
      <c r="M264" t="s">
        <v>4</v>
      </c>
      <c r="N264">
        <v>119</v>
      </c>
      <c r="O264">
        <v>70.664210999999995</v>
      </c>
      <c r="R264" t="s">
        <v>4</v>
      </c>
      <c r="S264">
        <v>117</v>
      </c>
      <c r="T264">
        <v>61.341410000000003</v>
      </c>
      <c r="V264">
        <v>125</v>
      </c>
      <c r="W264">
        <v>3.5999999999999997E-2</v>
      </c>
      <c r="X264">
        <f>MIN(S264, V264)</f>
        <v>117</v>
      </c>
      <c r="Y264">
        <f>(X264-N264)/N264*100</f>
        <v>-1.680672268907563</v>
      </c>
    </row>
    <row r="265" spans="1:25" x14ac:dyDescent="0.3">
      <c r="A265" t="s">
        <v>1714</v>
      </c>
      <c r="C265">
        <v>900163</v>
      </c>
      <c r="D265">
        <v>2046724</v>
      </c>
      <c r="E265">
        <v>32.89</v>
      </c>
      <c r="H265">
        <v>133152</v>
      </c>
      <c r="I265">
        <v>298691</v>
      </c>
      <c r="J265">
        <v>2.4</v>
      </c>
      <c r="M265" t="s">
        <v>3</v>
      </c>
      <c r="N265">
        <v>86</v>
      </c>
      <c r="O265">
        <v>8.5549990000000005</v>
      </c>
      <c r="R265" t="s">
        <v>3</v>
      </c>
      <c r="S265">
        <v>86</v>
      </c>
      <c r="T265">
        <v>0.465111</v>
      </c>
      <c r="V265">
        <v>95</v>
      </c>
      <c r="W265">
        <v>6.0999999999999999E-2</v>
      </c>
      <c r="X265">
        <f>MIN(S265, V265)</f>
        <v>86</v>
      </c>
      <c r="Y265">
        <f>(X265-N265)/N265*100</f>
        <v>0</v>
      </c>
    </row>
    <row r="266" spans="1:25" x14ac:dyDescent="0.3">
      <c r="A266" t="s">
        <v>1715</v>
      </c>
      <c r="C266">
        <v>5868336</v>
      </c>
      <c r="D266">
        <v>11980822</v>
      </c>
      <c r="E266">
        <v>107.42</v>
      </c>
      <c r="H266">
        <v>927936</v>
      </c>
      <c r="I266">
        <v>1890147</v>
      </c>
      <c r="J266">
        <v>11.98</v>
      </c>
      <c r="M266" t="s">
        <v>4</v>
      </c>
      <c r="N266">
        <v>96</v>
      </c>
      <c r="O266">
        <v>73.976984000000002</v>
      </c>
      <c r="R266" t="s">
        <v>4</v>
      </c>
      <c r="S266">
        <v>95</v>
      </c>
      <c r="T266">
        <v>61.398249</v>
      </c>
      <c r="V266">
        <v>107</v>
      </c>
      <c r="W266">
        <v>4.2999999999999997E-2</v>
      </c>
      <c r="X266">
        <f>MIN(S266, V266)</f>
        <v>95</v>
      </c>
      <c r="Y266">
        <f>(X266-N266)/N266*100</f>
        <v>-1.0416666666666665</v>
      </c>
    </row>
    <row r="267" spans="1:25" x14ac:dyDescent="0.3">
      <c r="A267" t="s">
        <v>1716</v>
      </c>
      <c r="C267">
        <v>5554800</v>
      </c>
      <c r="D267">
        <v>11268118</v>
      </c>
      <c r="E267">
        <v>94.8</v>
      </c>
      <c r="H267">
        <v>768414</v>
      </c>
      <c r="I267">
        <v>1555239</v>
      </c>
      <c r="J267">
        <v>10.06</v>
      </c>
      <c r="M267" t="s">
        <v>4</v>
      </c>
      <c r="N267">
        <v>77</v>
      </c>
      <c r="O267">
        <v>72.248154999999997</v>
      </c>
      <c r="R267" t="s">
        <v>4</v>
      </c>
      <c r="S267">
        <v>75</v>
      </c>
      <c r="T267">
        <v>61.116909</v>
      </c>
      <c r="V267">
        <v>82</v>
      </c>
      <c r="W267">
        <v>3.4000000000000002E-2</v>
      </c>
      <c r="X267">
        <f>MIN(S267, V267)</f>
        <v>75</v>
      </c>
      <c r="Y267">
        <f>(X267-N267)/N267*100</f>
        <v>-2.5974025974025974</v>
      </c>
    </row>
    <row r="268" spans="1:25" x14ac:dyDescent="0.3">
      <c r="A268" t="s">
        <v>1717</v>
      </c>
      <c r="C268">
        <v>5457974</v>
      </c>
      <c r="D268">
        <v>11166061</v>
      </c>
      <c r="E268">
        <v>103.93</v>
      </c>
      <c r="H268">
        <v>959378</v>
      </c>
      <c r="I268">
        <v>1958503</v>
      </c>
      <c r="J268">
        <v>12.61</v>
      </c>
      <c r="M268" t="s">
        <v>4</v>
      </c>
      <c r="N268">
        <v>102</v>
      </c>
      <c r="O268">
        <v>73.353498999999999</v>
      </c>
      <c r="R268" t="s">
        <v>4</v>
      </c>
      <c r="S268">
        <v>100</v>
      </c>
      <c r="T268">
        <v>61.472118000000002</v>
      </c>
      <c r="V268">
        <v>118</v>
      </c>
      <c r="W268">
        <v>4.1000000000000002E-2</v>
      </c>
      <c r="X268">
        <f>MIN(S268, V268)</f>
        <v>100</v>
      </c>
      <c r="Y268">
        <f>(X268-N268)/N268*100</f>
        <v>-1.9607843137254901</v>
      </c>
    </row>
    <row r="269" spans="1:25" x14ac:dyDescent="0.3">
      <c r="A269" t="s">
        <v>1718</v>
      </c>
      <c r="C269">
        <v>6331446</v>
      </c>
      <c r="D269">
        <v>12957818</v>
      </c>
      <c r="E269">
        <v>119.07</v>
      </c>
      <c r="H269">
        <v>933147</v>
      </c>
      <c r="I269">
        <v>1904954</v>
      </c>
      <c r="J269">
        <v>12.41</v>
      </c>
      <c r="M269" t="s">
        <v>4</v>
      </c>
      <c r="N269">
        <v>100</v>
      </c>
      <c r="O269">
        <v>75.391053999999997</v>
      </c>
      <c r="R269" t="s">
        <v>4</v>
      </c>
      <c r="S269">
        <v>99</v>
      </c>
      <c r="T269">
        <v>61.433351000000002</v>
      </c>
      <c r="V269">
        <v>106</v>
      </c>
      <c r="W269">
        <v>3.5000000000000003E-2</v>
      </c>
      <c r="X269">
        <f>MIN(S269, V269)</f>
        <v>99</v>
      </c>
      <c r="Y269">
        <f>(X269-N269)/N269*100</f>
        <v>-1</v>
      </c>
    </row>
    <row r="270" spans="1:25" x14ac:dyDescent="0.3">
      <c r="A270" t="s">
        <v>1719</v>
      </c>
      <c r="C270">
        <v>6444480</v>
      </c>
      <c r="D270">
        <v>13131575</v>
      </c>
      <c r="E270">
        <v>117.55</v>
      </c>
      <c r="H270">
        <v>921984</v>
      </c>
      <c r="I270">
        <v>1874089</v>
      </c>
      <c r="J270">
        <v>9.36</v>
      </c>
      <c r="M270" t="s">
        <v>4</v>
      </c>
      <c r="N270">
        <v>88</v>
      </c>
      <c r="O270">
        <v>74.716474000000005</v>
      </c>
      <c r="R270" t="s">
        <v>4</v>
      </c>
      <c r="S270">
        <v>86</v>
      </c>
      <c r="T270">
        <v>61.354464999999998</v>
      </c>
      <c r="V270">
        <v>97</v>
      </c>
      <c r="W270">
        <v>4.5999999999999999E-2</v>
      </c>
      <c r="X270">
        <f>MIN(S270, V270)</f>
        <v>86</v>
      </c>
      <c r="Y270">
        <f>(X270-N270)/N270*100</f>
        <v>-2.2727272727272729</v>
      </c>
    </row>
    <row r="271" spans="1:25" x14ac:dyDescent="0.3">
      <c r="A271" t="s">
        <v>1720</v>
      </c>
      <c r="C271">
        <v>5004125</v>
      </c>
      <c r="D271">
        <v>10245365</v>
      </c>
      <c r="E271">
        <v>97.05</v>
      </c>
      <c r="H271">
        <v>820225</v>
      </c>
      <c r="I271">
        <v>1675181</v>
      </c>
      <c r="J271">
        <v>10.74</v>
      </c>
      <c r="M271" t="s">
        <v>4</v>
      </c>
      <c r="N271">
        <v>101</v>
      </c>
      <c r="O271">
        <v>72.92689</v>
      </c>
      <c r="R271" t="s">
        <v>4</v>
      </c>
      <c r="S271">
        <v>100</v>
      </c>
      <c r="T271">
        <v>61.321050999999997</v>
      </c>
      <c r="V271">
        <v>108</v>
      </c>
      <c r="W271">
        <v>4.1000000000000002E-2</v>
      </c>
      <c r="X271">
        <f>MIN(S271, V271)</f>
        <v>100</v>
      </c>
      <c r="Y271">
        <f>(X271-N271)/N271*100</f>
        <v>-0.99009900990099009</v>
      </c>
    </row>
    <row r="272" spans="1:25" x14ac:dyDescent="0.3">
      <c r="A272" t="s">
        <v>1721</v>
      </c>
      <c r="C272">
        <v>6775555</v>
      </c>
      <c r="D272">
        <v>13800060</v>
      </c>
      <c r="E272">
        <v>128.5</v>
      </c>
      <c r="H272">
        <v>1062641</v>
      </c>
      <c r="I272">
        <v>2159756</v>
      </c>
      <c r="J272">
        <v>14.39</v>
      </c>
      <c r="M272" t="s">
        <v>3</v>
      </c>
      <c r="N272">
        <v>100</v>
      </c>
      <c r="O272">
        <v>27.435375000000001</v>
      </c>
      <c r="R272" t="s">
        <v>3</v>
      </c>
      <c r="S272">
        <v>100</v>
      </c>
      <c r="T272">
        <v>7.1025749999999999</v>
      </c>
      <c r="V272">
        <v>108</v>
      </c>
      <c r="W272">
        <v>5.0999999999999997E-2</v>
      </c>
      <c r="X272">
        <f>MIN(S272, V272)</f>
        <v>100</v>
      </c>
      <c r="Y272">
        <f>(X272-N272)/N272*100</f>
        <v>0</v>
      </c>
    </row>
    <row r="273" spans="1:25" x14ac:dyDescent="0.3">
      <c r="A273" t="s">
        <v>1722</v>
      </c>
      <c r="C273">
        <v>5362000</v>
      </c>
      <c r="D273">
        <v>11002127</v>
      </c>
      <c r="E273">
        <v>108.88</v>
      </c>
      <c r="H273">
        <v>857920</v>
      </c>
      <c r="I273">
        <v>1755827</v>
      </c>
      <c r="J273">
        <v>11.38</v>
      </c>
      <c r="M273" t="s">
        <v>4</v>
      </c>
      <c r="N273" t="s">
        <v>1449</v>
      </c>
      <c r="O273">
        <v>73.210583999999997</v>
      </c>
      <c r="R273" t="s">
        <v>4</v>
      </c>
      <c r="S273" t="s">
        <v>1449</v>
      </c>
      <c r="T273">
        <v>61.219355</v>
      </c>
      <c r="V273">
        <v>111</v>
      </c>
      <c r="W273">
        <v>4.3999999999999997E-2</v>
      </c>
      <c r="X273">
        <f>MIN(S273, V273)</f>
        <v>111</v>
      </c>
      <c r="Y273" t="e">
        <f>(X273-N273)/N273*100</f>
        <v>#VALUE!</v>
      </c>
    </row>
    <row r="274" spans="1:25" x14ac:dyDescent="0.3">
      <c r="A274" t="s">
        <v>1723</v>
      </c>
      <c r="C274">
        <v>5873280</v>
      </c>
      <c r="D274">
        <v>11971734</v>
      </c>
      <c r="E274">
        <v>112.41</v>
      </c>
      <c r="H274">
        <v>830208</v>
      </c>
      <c r="I274">
        <v>1688024</v>
      </c>
      <c r="J274">
        <v>11.27</v>
      </c>
      <c r="M274" t="s">
        <v>4</v>
      </c>
      <c r="N274">
        <v>89</v>
      </c>
      <c r="O274">
        <v>74.273763000000002</v>
      </c>
      <c r="R274" t="s">
        <v>4</v>
      </c>
      <c r="S274">
        <v>93</v>
      </c>
      <c r="T274">
        <v>61.308506999999999</v>
      </c>
      <c r="V274">
        <v>93</v>
      </c>
      <c r="W274">
        <v>3.5999999999999997E-2</v>
      </c>
      <c r="X274">
        <f>MIN(S274, V274)</f>
        <v>93</v>
      </c>
      <c r="Y274">
        <f>(X274-N274)/N274*100</f>
        <v>4.4943820224719104</v>
      </c>
    </row>
    <row r="275" spans="1:25" x14ac:dyDescent="0.3">
      <c r="A275" t="s">
        <v>1724</v>
      </c>
      <c r="C275">
        <v>4428312</v>
      </c>
      <c r="D275">
        <v>9040328</v>
      </c>
      <c r="E275">
        <v>83.86</v>
      </c>
      <c r="H275">
        <v>765024</v>
      </c>
      <c r="I275">
        <v>1558376</v>
      </c>
      <c r="J275">
        <v>12.64</v>
      </c>
      <c r="M275" t="s">
        <v>4</v>
      </c>
      <c r="N275">
        <v>241</v>
      </c>
      <c r="O275">
        <v>72.291216000000006</v>
      </c>
      <c r="R275" t="s">
        <v>4</v>
      </c>
      <c r="S275">
        <v>97</v>
      </c>
      <c r="T275">
        <v>61.373387000000001</v>
      </c>
      <c r="V275">
        <v>103</v>
      </c>
      <c r="W275">
        <v>4.2999999999999997E-2</v>
      </c>
      <c r="X275">
        <f>MIN(S275, V275)</f>
        <v>97</v>
      </c>
      <c r="Y275">
        <f>(X275-N275)/N275*100</f>
        <v>-59.751037344398341</v>
      </c>
    </row>
    <row r="276" spans="1:25" x14ac:dyDescent="0.3">
      <c r="A276" t="s">
        <v>1725</v>
      </c>
      <c r="C276">
        <v>933296</v>
      </c>
      <c r="D276">
        <v>2098585</v>
      </c>
      <c r="E276">
        <v>36.17</v>
      </c>
      <c r="H276">
        <v>110656</v>
      </c>
      <c r="I276">
        <v>244820</v>
      </c>
      <c r="J276">
        <v>1.19</v>
      </c>
      <c r="M276" t="s">
        <v>3</v>
      </c>
      <c r="N276">
        <v>61</v>
      </c>
      <c r="O276">
        <v>15.601989</v>
      </c>
      <c r="R276" t="s">
        <v>3</v>
      </c>
      <c r="S276">
        <v>61</v>
      </c>
      <c r="T276">
        <v>1.8410580000000001</v>
      </c>
      <c r="V276">
        <v>75</v>
      </c>
      <c r="W276">
        <v>0.04</v>
      </c>
      <c r="X276">
        <f>MIN(S276, V276)</f>
        <v>61</v>
      </c>
      <c r="Y276">
        <f>(X276-N276)/N276*100</f>
        <v>0</v>
      </c>
    </row>
    <row r="277" spans="1:25" x14ac:dyDescent="0.3">
      <c r="A277" t="s">
        <v>1726</v>
      </c>
      <c r="C277">
        <v>7126805</v>
      </c>
      <c r="D277">
        <v>14456140</v>
      </c>
      <c r="E277">
        <v>128.68</v>
      </c>
      <c r="H277">
        <v>932379</v>
      </c>
      <c r="I277">
        <v>1886952</v>
      </c>
      <c r="J277">
        <v>13.4</v>
      </c>
      <c r="M277" t="s">
        <v>3</v>
      </c>
      <c r="N277">
        <v>81</v>
      </c>
      <c r="O277">
        <v>25.073851000000001</v>
      </c>
      <c r="R277" t="s">
        <v>3</v>
      </c>
      <c r="S277">
        <v>81</v>
      </c>
      <c r="T277">
        <v>3.0246279999999999</v>
      </c>
      <c r="V277">
        <v>86</v>
      </c>
      <c r="W277">
        <v>4.9000000000000002E-2</v>
      </c>
      <c r="X277">
        <f>MIN(S277, V277)</f>
        <v>81</v>
      </c>
      <c r="Y277">
        <f>(X277-N277)/N277*100</f>
        <v>0</v>
      </c>
    </row>
    <row r="278" spans="1:25" x14ac:dyDescent="0.3">
      <c r="A278" t="s">
        <v>1727</v>
      </c>
      <c r="C278">
        <v>6662910</v>
      </c>
      <c r="D278">
        <v>13483833</v>
      </c>
      <c r="E278">
        <v>115.4</v>
      </c>
      <c r="H278">
        <v>866720</v>
      </c>
      <c r="I278">
        <v>1750213</v>
      </c>
      <c r="J278">
        <v>12.48</v>
      </c>
      <c r="M278" t="s">
        <v>4</v>
      </c>
      <c r="N278">
        <v>71</v>
      </c>
      <c r="O278">
        <v>74.605985000000004</v>
      </c>
      <c r="R278" t="s">
        <v>4</v>
      </c>
      <c r="S278">
        <v>72</v>
      </c>
      <c r="T278">
        <v>61.271998000000004</v>
      </c>
      <c r="V278">
        <v>79</v>
      </c>
      <c r="W278">
        <v>4.1000000000000002E-2</v>
      </c>
      <c r="X278">
        <f>MIN(S278, V278)</f>
        <v>72</v>
      </c>
      <c r="Y278">
        <f>(X278-N278)/N278*100</f>
        <v>1.4084507042253522</v>
      </c>
    </row>
    <row r="279" spans="1:25" x14ac:dyDescent="0.3">
      <c r="A279" t="s">
        <v>1728</v>
      </c>
      <c r="C279">
        <v>5567962</v>
      </c>
      <c r="D279">
        <v>11404862</v>
      </c>
      <c r="E279">
        <v>111.94</v>
      </c>
      <c r="H279">
        <v>906599</v>
      </c>
      <c r="I279">
        <v>1852641</v>
      </c>
      <c r="J279">
        <v>12.38</v>
      </c>
      <c r="M279" t="s">
        <v>4</v>
      </c>
      <c r="N279">
        <v>557</v>
      </c>
      <c r="O279">
        <v>74.621594000000002</v>
      </c>
      <c r="R279" t="s">
        <v>4</v>
      </c>
      <c r="S279">
        <v>104</v>
      </c>
      <c r="T279">
        <v>61.489626999999999</v>
      </c>
      <c r="V279">
        <v>112</v>
      </c>
      <c r="W279">
        <v>5.2999999999999999E-2</v>
      </c>
      <c r="X279">
        <f>MIN(S279, V279)</f>
        <v>104</v>
      </c>
      <c r="Y279">
        <f>(X279-N279)/N279*100</f>
        <v>-81.328545780969478</v>
      </c>
    </row>
    <row r="280" spans="1:25" x14ac:dyDescent="0.3">
      <c r="A280" t="s">
        <v>1729</v>
      </c>
      <c r="C280">
        <v>6630192</v>
      </c>
      <c r="D280">
        <v>13460899</v>
      </c>
      <c r="E280">
        <v>122.51</v>
      </c>
      <c r="H280">
        <v>808560</v>
      </c>
      <c r="I280">
        <v>1637347</v>
      </c>
      <c r="J280">
        <v>11.53</v>
      </c>
      <c r="M280" t="s">
        <v>4</v>
      </c>
      <c r="N280">
        <v>77</v>
      </c>
      <c r="O280">
        <v>75.702714</v>
      </c>
      <c r="R280" t="s">
        <v>4</v>
      </c>
      <c r="S280">
        <v>74</v>
      </c>
      <c r="T280">
        <v>61.318683</v>
      </c>
      <c r="V280">
        <v>79</v>
      </c>
      <c r="W280">
        <v>3.6999999999999998E-2</v>
      </c>
      <c r="X280">
        <f>MIN(S280, V280)</f>
        <v>74</v>
      </c>
      <c r="Y280">
        <f>(X280-N280)/N280*100</f>
        <v>-3.8961038961038961</v>
      </c>
    </row>
    <row r="281" spans="1:25" x14ac:dyDescent="0.3">
      <c r="A281" t="s">
        <v>1730</v>
      </c>
      <c r="C281">
        <v>5305976</v>
      </c>
      <c r="D281">
        <v>10832664</v>
      </c>
      <c r="E281">
        <v>100.24</v>
      </c>
      <c r="H281">
        <v>862628</v>
      </c>
      <c r="I281">
        <v>1757052</v>
      </c>
      <c r="J281">
        <v>11.22</v>
      </c>
      <c r="M281" t="s">
        <v>3</v>
      </c>
      <c r="N281">
        <v>96</v>
      </c>
      <c r="O281">
        <v>69.129641000000007</v>
      </c>
      <c r="R281" t="s">
        <v>3</v>
      </c>
      <c r="S281">
        <v>96</v>
      </c>
      <c r="T281">
        <v>8.5930520000000001</v>
      </c>
      <c r="V281">
        <v>105</v>
      </c>
      <c r="W281">
        <v>4.5999999999999999E-2</v>
      </c>
      <c r="X281">
        <f>MIN(S281, V281)</f>
        <v>96</v>
      </c>
      <c r="Y281">
        <f>(X281-N281)/N281*100</f>
        <v>0</v>
      </c>
    </row>
    <row r="282" spans="1:25" x14ac:dyDescent="0.3">
      <c r="A282" t="s">
        <v>1731</v>
      </c>
      <c r="C282">
        <v>5108796</v>
      </c>
      <c r="D282">
        <v>10409396</v>
      </c>
      <c r="E282">
        <v>96.9</v>
      </c>
      <c r="H282">
        <v>790356</v>
      </c>
      <c r="I282">
        <v>1606626</v>
      </c>
      <c r="J282">
        <v>11.55</v>
      </c>
      <c r="M282" t="s">
        <v>4</v>
      </c>
      <c r="N282">
        <v>89</v>
      </c>
      <c r="O282">
        <v>72.791323000000006</v>
      </c>
      <c r="R282" t="s">
        <v>4</v>
      </c>
      <c r="S282">
        <v>90</v>
      </c>
      <c r="T282">
        <v>61.323653</v>
      </c>
      <c r="V282">
        <v>96</v>
      </c>
      <c r="W282">
        <v>4.3999999999999997E-2</v>
      </c>
      <c r="X282">
        <f>MIN(S282, V282)</f>
        <v>90</v>
      </c>
      <c r="Y282">
        <f>(X282-N282)/N282*100</f>
        <v>1.1235955056179776</v>
      </c>
    </row>
    <row r="283" spans="1:25" x14ac:dyDescent="0.3">
      <c r="A283" t="s">
        <v>1732</v>
      </c>
      <c r="C283">
        <v>6304824</v>
      </c>
      <c r="D283">
        <v>12772339</v>
      </c>
      <c r="E283">
        <v>117.86</v>
      </c>
      <c r="H283">
        <v>813858</v>
      </c>
      <c r="I283">
        <v>1644898</v>
      </c>
      <c r="J283">
        <v>11.31</v>
      </c>
      <c r="M283" t="s">
        <v>3</v>
      </c>
      <c r="N283">
        <v>74</v>
      </c>
      <c r="O283">
        <v>41.493858000000003</v>
      </c>
      <c r="R283" t="s">
        <v>3</v>
      </c>
      <c r="S283">
        <v>74</v>
      </c>
      <c r="T283">
        <v>6.7433339999999999</v>
      </c>
      <c r="V283">
        <v>78</v>
      </c>
      <c r="W283">
        <v>3.7999999999999999E-2</v>
      </c>
      <c r="X283">
        <f>MIN(S283, V283)</f>
        <v>74</v>
      </c>
      <c r="Y283">
        <f>(X283-N283)/N283*100</f>
        <v>0</v>
      </c>
    </row>
    <row r="284" spans="1:25" x14ac:dyDescent="0.3">
      <c r="A284" t="s">
        <v>1733</v>
      </c>
      <c r="C284">
        <v>6876210</v>
      </c>
      <c r="D284">
        <v>13965267</v>
      </c>
      <c r="E284">
        <v>122.47</v>
      </c>
      <c r="H284">
        <v>872355</v>
      </c>
      <c r="I284">
        <v>1767432</v>
      </c>
      <c r="J284">
        <v>11.74</v>
      </c>
      <c r="M284" t="s">
        <v>3</v>
      </c>
      <c r="N284">
        <v>82</v>
      </c>
      <c r="O284">
        <v>72.804923000000002</v>
      </c>
      <c r="R284" t="s">
        <v>3</v>
      </c>
      <c r="S284">
        <v>82</v>
      </c>
      <c r="T284">
        <v>3.2124100000000002</v>
      </c>
      <c r="V284">
        <v>84</v>
      </c>
      <c r="W284">
        <v>4.3999999999999997E-2</v>
      </c>
      <c r="X284">
        <f>MIN(S284, V284)</f>
        <v>82</v>
      </c>
      <c r="Y284">
        <f>(X284-N284)/N284*100</f>
        <v>0</v>
      </c>
    </row>
    <row r="285" spans="1:25" x14ac:dyDescent="0.3">
      <c r="A285" t="s">
        <v>1734</v>
      </c>
      <c r="C285">
        <v>6619536</v>
      </c>
      <c r="D285">
        <v>13481860</v>
      </c>
      <c r="E285">
        <v>130.26</v>
      </c>
      <c r="H285">
        <v>974304</v>
      </c>
      <c r="I285">
        <v>1979818</v>
      </c>
      <c r="J285">
        <v>13.68</v>
      </c>
      <c r="M285" t="s">
        <v>4</v>
      </c>
      <c r="N285">
        <v>89</v>
      </c>
      <c r="O285">
        <v>76.129593</v>
      </c>
      <c r="R285" t="s">
        <v>4</v>
      </c>
      <c r="S285">
        <v>88</v>
      </c>
      <c r="T285">
        <v>61.465145999999997</v>
      </c>
      <c r="V285">
        <v>101</v>
      </c>
      <c r="W285">
        <v>6.4000000000000001E-2</v>
      </c>
      <c r="X285">
        <f>MIN(S285, V285)</f>
        <v>88</v>
      </c>
      <c r="Y285">
        <f>(X285-N285)/N285*100</f>
        <v>-1.1235955056179776</v>
      </c>
    </row>
    <row r="286" spans="1:25" x14ac:dyDescent="0.3">
      <c r="A286" t="s">
        <v>1735</v>
      </c>
      <c r="C286">
        <v>6319500</v>
      </c>
      <c r="D286">
        <v>12857002</v>
      </c>
      <c r="E286">
        <v>120.75</v>
      </c>
      <c r="H286">
        <v>928775</v>
      </c>
      <c r="I286">
        <v>1885258</v>
      </c>
      <c r="J286">
        <v>9.8000000000000007</v>
      </c>
      <c r="M286" t="s">
        <v>3</v>
      </c>
      <c r="N286">
        <v>91</v>
      </c>
      <c r="O286">
        <v>22.308719</v>
      </c>
      <c r="R286" t="s">
        <v>3</v>
      </c>
      <c r="S286">
        <v>91</v>
      </c>
      <c r="T286">
        <v>3.4301349999999999</v>
      </c>
      <c r="V286">
        <v>96</v>
      </c>
      <c r="W286">
        <v>4.2999999999999997E-2</v>
      </c>
      <c r="X286">
        <f>MIN(S286, V286)</f>
        <v>91</v>
      </c>
      <c r="Y286">
        <f>(X286-N286)/N286*100</f>
        <v>0</v>
      </c>
    </row>
    <row r="287" spans="1:25" x14ac:dyDescent="0.3">
      <c r="A287" t="s">
        <v>1736</v>
      </c>
      <c r="C287">
        <v>752680</v>
      </c>
      <c r="D287">
        <v>1708169</v>
      </c>
      <c r="E287">
        <v>29.28</v>
      </c>
      <c r="H287">
        <v>101680</v>
      </c>
      <c r="I287">
        <v>227144</v>
      </c>
      <c r="J287">
        <v>2.04</v>
      </c>
      <c r="M287" t="s">
        <v>4</v>
      </c>
      <c r="N287">
        <v>115</v>
      </c>
      <c r="O287">
        <v>65.553326999999996</v>
      </c>
      <c r="R287" t="s">
        <v>3</v>
      </c>
      <c r="S287">
        <v>67</v>
      </c>
      <c r="T287">
        <v>0.91447000000000001</v>
      </c>
      <c r="V287">
        <v>81</v>
      </c>
      <c r="W287">
        <v>6.9000000000000006E-2</v>
      </c>
      <c r="X287">
        <f>MIN(S287, V287)</f>
        <v>67</v>
      </c>
      <c r="Y287">
        <f>(X287-N287)/N287*100</f>
        <v>-41.739130434782609</v>
      </c>
    </row>
    <row r="288" spans="1:25" x14ac:dyDescent="0.3">
      <c r="A288" t="s">
        <v>1737</v>
      </c>
      <c r="C288">
        <v>4233905</v>
      </c>
      <c r="D288">
        <v>8771160</v>
      </c>
      <c r="E288">
        <v>88.3</v>
      </c>
      <c r="H288">
        <v>1480945</v>
      </c>
      <c r="I288">
        <v>3064536</v>
      </c>
      <c r="J288">
        <v>22.8</v>
      </c>
      <c r="M288" t="s">
        <v>4</v>
      </c>
      <c r="N288">
        <v>305</v>
      </c>
      <c r="O288">
        <v>72.738088000000005</v>
      </c>
      <c r="R288" t="s">
        <v>4</v>
      </c>
      <c r="S288" t="s">
        <v>1449</v>
      </c>
      <c r="T288">
        <v>62.510713000000003</v>
      </c>
      <c r="V288">
        <v>240</v>
      </c>
      <c r="W288">
        <v>4.1000000000000002E-2</v>
      </c>
      <c r="X288">
        <f>MIN(S288, V288)</f>
        <v>240</v>
      </c>
      <c r="Y288">
        <f>(X288-N288)/N288*100</f>
        <v>-21.311475409836063</v>
      </c>
    </row>
    <row r="289" spans="1:25" x14ac:dyDescent="0.3">
      <c r="A289" t="s">
        <v>1738</v>
      </c>
      <c r="C289">
        <v>4214110</v>
      </c>
      <c r="D289">
        <v>8724232</v>
      </c>
      <c r="E289">
        <v>89.35</v>
      </c>
      <c r="H289">
        <v>1443780</v>
      </c>
      <c r="I289">
        <v>2985563</v>
      </c>
      <c r="J289">
        <v>21.3</v>
      </c>
      <c r="M289" t="s">
        <v>4</v>
      </c>
      <c r="N289">
        <v>283</v>
      </c>
      <c r="O289">
        <v>73.298884999999999</v>
      </c>
      <c r="R289" t="s">
        <v>4</v>
      </c>
      <c r="S289" t="s">
        <v>1449</v>
      </c>
      <c r="T289">
        <v>62.560071999999998</v>
      </c>
      <c r="V289">
        <v>233</v>
      </c>
      <c r="W289">
        <v>3.3000000000000002E-2</v>
      </c>
      <c r="X289">
        <f>MIN(S289, V289)</f>
        <v>233</v>
      </c>
      <c r="Y289">
        <f>(X289-N289)/N289*100</f>
        <v>-17.667844522968199</v>
      </c>
    </row>
    <row r="290" spans="1:25" x14ac:dyDescent="0.3">
      <c r="A290" t="s">
        <v>1739</v>
      </c>
      <c r="C290">
        <v>3745500</v>
      </c>
      <c r="D290">
        <v>7765393</v>
      </c>
      <c r="E290">
        <v>83.33</v>
      </c>
      <c r="H290">
        <v>1481175</v>
      </c>
      <c r="I290">
        <v>3067966</v>
      </c>
      <c r="J290">
        <v>21.58</v>
      </c>
      <c r="M290" t="s">
        <v>4</v>
      </c>
      <c r="N290">
        <v>295</v>
      </c>
      <c r="O290">
        <v>71.765450999999999</v>
      </c>
      <c r="R290" t="s">
        <v>4</v>
      </c>
      <c r="S290" t="s">
        <v>1449</v>
      </c>
      <c r="T290">
        <v>62.793612000000003</v>
      </c>
      <c r="V290">
        <v>260</v>
      </c>
      <c r="W290">
        <v>4.3999999999999997E-2</v>
      </c>
      <c r="X290">
        <f>MIN(S290, V290)</f>
        <v>260</v>
      </c>
      <c r="Y290">
        <f>(X290-N290)/N290*100</f>
        <v>-11.864406779661017</v>
      </c>
    </row>
    <row r="291" spans="1:25" x14ac:dyDescent="0.3">
      <c r="A291" t="s">
        <v>1740</v>
      </c>
      <c r="C291">
        <v>3814631</v>
      </c>
      <c r="D291">
        <v>7905212</v>
      </c>
      <c r="E291">
        <v>85.16</v>
      </c>
      <c r="H291">
        <v>1477376</v>
      </c>
      <c r="I291">
        <v>3058577</v>
      </c>
      <c r="J291">
        <v>21.34</v>
      </c>
      <c r="M291" t="s">
        <v>4</v>
      </c>
      <c r="N291">
        <v>466</v>
      </c>
      <c r="O291">
        <v>72.513283000000001</v>
      </c>
      <c r="R291" t="s">
        <v>4</v>
      </c>
      <c r="S291" t="s">
        <v>1449</v>
      </c>
      <c r="T291">
        <v>62.600762000000003</v>
      </c>
      <c r="V291">
        <v>255</v>
      </c>
      <c r="W291">
        <v>0.04</v>
      </c>
      <c r="X291">
        <f>MIN(S291, V291)</f>
        <v>255</v>
      </c>
      <c r="Y291">
        <f>(X291-N291)/N291*100</f>
        <v>-45.278969957081543</v>
      </c>
    </row>
    <row r="292" spans="1:25" x14ac:dyDescent="0.3">
      <c r="A292" t="s">
        <v>1741</v>
      </c>
      <c r="C292">
        <v>3405810</v>
      </c>
      <c r="D292">
        <v>7067085</v>
      </c>
      <c r="E292">
        <v>73.03</v>
      </c>
      <c r="H292">
        <v>1496010</v>
      </c>
      <c r="I292">
        <v>3101685</v>
      </c>
      <c r="J292">
        <v>23.05</v>
      </c>
      <c r="M292" t="s">
        <v>4</v>
      </c>
      <c r="N292">
        <v>340</v>
      </c>
      <c r="O292">
        <v>70.520436000000004</v>
      </c>
      <c r="R292" t="s">
        <v>4</v>
      </c>
      <c r="S292" t="s">
        <v>1449</v>
      </c>
      <c r="T292">
        <v>62.805650999999997</v>
      </c>
      <c r="V292">
        <v>281</v>
      </c>
      <c r="W292">
        <v>0.04</v>
      </c>
      <c r="X292">
        <f>MIN(S292, V292)</f>
        <v>281</v>
      </c>
      <c r="Y292">
        <f>(X292-N292)/N292*100</f>
        <v>-17.352941176470587</v>
      </c>
    </row>
    <row r="293" spans="1:25" x14ac:dyDescent="0.3">
      <c r="A293" t="s">
        <v>1742</v>
      </c>
      <c r="C293">
        <v>3607172</v>
      </c>
      <c r="D293">
        <v>7485806</v>
      </c>
      <c r="E293">
        <v>76.14</v>
      </c>
      <c r="H293">
        <v>1458336</v>
      </c>
      <c r="I293">
        <v>3023587</v>
      </c>
      <c r="J293">
        <v>20.59</v>
      </c>
      <c r="M293" t="s">
        <v>4</v>
      </c>
      <c r="N293">
        <v>298</v>
      </c>
      <c r="O293">
        <v>71.090762999999995</v>
      </c>
      <c r="R293" t="s">
        <v>4</v>
      </c>
      <c r="S293" t="s">
        <v>1449</v>
      </c>
      <c r="T293">
        <v>62.640836999999998</v>
      </c>
      <c r="V293">
        <v>263</v>
      </c>
      <c r="W293">
        <v>3.6999999999999998E-2</v>
      </c>
      <c r="X293">
        <f>MIN(S293, V293)</f>
        <v>263</v>
      </c>
      <c r="Y293">
        <f>(X293-N293)/N293*100</f>
        <v>-11.74496644295302</v>
      </c>
    </row>
    <row r="294" spans="1:25" x14ac:dyDescent="0.3">
      <c r="A294" t="s">
        <v>1743</v>
      </c>
      <c r="C294">
        <v>3753260</v>
      </c>
      <c r="D294">
        <v>7786141</v>
      </c>
      <c r="E294">
        <v>79.400000000000006</v>
      </c>
      <c r="H294">
        <v>1490016</v>
      </c>
      <c r="I294">
        <v>3088025</v>
      </c>
      <c r="J294">
        <v>21.31</v>
      </c>
      <c r="M294" t="s">
        <v>4</v>
      </c>
      <c r="N294">
        <v>274</v>
      </c>
      <c r="O294">
        <v>71.144537999999997</v>
      </c>
      <c r="R294" t="s">
        <v>4</v>
      </c>
      <c r="S294" t="s">
        <v>1449</v>
      </c>
      <c r="T294">
        <v>62.653239999999997</v>
      </c>
      <c r="V294">
        <v>263</v>
      </c>
      <c r="W294">
        <v>3.9E-2</v>
      </c>
      <c r="X294">
        <f>MIN(S294, V294)</f>
        <v>263</v>
      </c>
      <c r="Y294">
        <f>(X294-N294)/N294*100</f>
        <v>-4.0145985401459852</v>
      </c>
    </row>
    <row r="295" spans="1:25" x14ac:dyDescent="0.3">
      <c r="A295" t="s">
        <v>1744</v>
      </c>
      <c r="C295">
        <v>4600125</v>
      </c>
      <c r="D295">
        <v>9519599</v>
      </c>
      <c r="E295">
        <v>94.79</v>
      </c>
      <c r="H295">
        <v>1526850</v>
      </c>
      <c r="I295">
        <v>3155918</v>
      </c>
      <c r="J295">
        <v>21.51</v>
      </c>
      <c r="M295" t="s">
        <v>4</v>
      </c>
      <c r="N295">
        <v>281</v>
      </c>
      <c r="O295">
        <v>73.588362000000004</v>
      </c>
      <c r="R295" t="s">
        <v>4</v>
      </c>
      <c r="S295" t="s">
        <v>1449</v>
      </c>
      <c r="T295">
        <v>62.494475000000001</v>
      </c>
      <c r="V295">
        <v>233</v>
      </c>
      <c r="W295">
        <v>3.4000000000000002E-2</v>
      </c>
      <c r="X295">
        <f>MIN(S295, V295)</f>
        <v>233</v>
      </c>
      <c r="Y295">
        <f>(X295-N295)/N295*100</f>
        <v>-17.081850533807831</v>
      </c>
    </row>
    <row r="296" spans="1:25" x14ac:dyDescent="0.3">
      <c r="A296" t="s">
        <v>1745</v>
      </c>
      <c r="C296">
        <v>3404925</v>
      </c>
      <c r="D296">
        <v>6981696</v>
      </c>
      <c r="E296">
        <v>64.81</v>
      </c>
      <c r="H296">
        <v>1196325</v>
      </c>
      <c r="I296">
        <v>2450736</v>
      </c>
      <c r="J296">
        <v>16.149999999999999</v>
      </c>
      <c r="M296" t="s">
        <v>4</v>
      </c>
      <c r="N296">
        <v>288</v>
      </c>
      <c r="O296">
        <v>68.876333000000002</v>
      </c>
      <c r="R296" t="s">
        <v>4</v>
      </c>
      <c r="S296" t="s">
        <v>1449</v>
      </c>
      <c r="T296">
        <v>61.930866000000002</v>
      </c>
      <c r="V296">
        <v>194</v>
      </c>
      <c r="W296">
        <v>3.4000000000000002E-2</v>
      </c>
      <c r="X296">
        <f>MIN(S296, V296)</f>
        <v>194</v>
      </c>
      <c r="Y296">
        <f>(X296-N296)/N296*100</f>
        <v>-32.638888888888893</v>
      </c>
    </row>
    <row r="297" spans="1:25" x14ac:dyDescent="0.3">
      <c r="A297" t="s">
        <v>1746</v>
      </c>
      <c r="C297">
        <v>3343915</v>
      </c>
      <c r="D297">
        <v>6916398</v>
      </c>
      <c r="E297">
        <v>68.48</v>
      </c>
      <c r="H297">
        <v>1385570</v>
      </c>
      <c r="I297">
        <v>2863288</v>
      </c>
      <c r="J297">
        <v>19.14</v>
      </c>
      <c r="M297" t="s">
        <v>4</v>
      </c>
      <c r="N297">
        <v>269</v>
      </c>
      <c r="O297">
        <v>69.758746000000002</v>
      </c>
      <c r="R297" t="s">
        <v>4</v>
      </c>
      <c r="S297" t="s">
        <v>1449</v>
      </c>
      <c r="T297">
        <v>62.456358000000002</v>
      </c>
      <c r="V297">
        <v>253</v>
      </c>
      <c r="W297">
        <v>0.03</v>
      </c>
      <c r="X297">
        <f>MIN(S297, V297)</f>
        <v>253</v>
      </c>
      <c r="Y297">
        <f>(X297-N297)/N297*100</f>
        <v>-5.9479553903345721</v>
      </c>
    </row>
    <row r="298" spans="1:25" x14ac:dyDescent="0.3">
      <c r="A298" t="s">
        <v>1747</v>
      </c>
      <c r="C298">
        <v>885221</v>
      </c>
      <c r="D298">
        <v>2007597</v>
      </c>
      <c r="E298">
        <v>32.56</v>
      </c>
      <c r="H298">
        <v>139481</v>
      </c>
      <c r="I298">
        <v>312537</v>
      </c>
      <c r="J298">
        <v>2.42</v>
      </c>
      <c r="M298" t="s">
        <v>3</v>
      </c>
      <c r="N298">
        <v>93</v>
      </c>
      <c r="O298">
        <v>9.6144169999999995</v>
      </c>
      <c r="R298" t="s">
        <v>3</v>
      </c>
      <c r="S298">
        <v>93</v>
      </c>
      <c r="T298">
        <v>0.44757999999999998</v>
      </c>
      <c r="V298">
        <v>100</v>
      </c>
      <c r="W298">
        <v>8.3000000000000004E-2</v>
      </c>
      <c r="X298">
        <f>MIN(S298, V298)</f>
        <v>93</v>
      </c>
      <c r="Y298">
        <f>(X298-N298)/N298*100</f>
        <v>0</v>
      </c>
    </row>
    <row r="299" spans="1:25" x14ac:dyDescent="0.3">
      <c r="A299" t="s">
        <v>1748</v>
      </c>
      <c r="C299">
        <v>6096000</v>
      </c>
      <c r="D299">
        <v>12415890</v>
      </c>
      <c r="E299">
        <v>105.74</v>
      </c>
      <c r="H299">
        <v>1381125</v>
      </c>
      <c r="I299">
        <v>2809425</v>
      </c>
      <c r="J299">
        <v>19.37</v>
      </c>
      <c r="M299" t="s">
        <v>4</v>
      </c>
      <c r="N299">
        <v>146</v>
      </c>
      <c r="O299">
        <v>74.086049000000003</v>
      </c>
      <c r="R299" t="s">
        <v>4</v>
      </c>
      <c r="S299" t="s">
        <v>1449</v>
      </c>
      <c r="T299">
        <v>61.920639000000001</v>
      </c>
      <c r="V299">
        <v>144</v>
      </c>
      <c r="W299">
        <v>3.1E-2</v>
      </c>
      <c r="X299">
        <f>MIN(S299, V299)</f>
        <v>144</v>
      </c>
      <c r="Y299">
        <f>(X299-N299)/N299*100</f>
        <v>-1.3698630136986301</v>
      </c>
    </row>
    <row r="300" spans="1:25" x14ac:dyDescent="0.3">
      <c r="A300" t="s">
        <v>1749</v>
      </c>
      <c r="C300">
        <v>5076866</v>
      </c>
      <c r="D300">
        <v>10358513</v>
      </c>
      <c r="E300">
        <v>89.47</v>
      </c>
      <c r="H300">
        <v>1349966</v>
      </c>
      <c r="I300">
        <v>2751263</v>
      </c>
      <c r="J300">
        <v>18.899999999999999</v>
      </c>
      <c r="M300" t="s">
        <v>4</v>
      </c>
      <c r="N300">
        <v>167</v>
      </c>
      <c r="O300">
        <v>72.159415999999993</v>
      </c>
      <c r="R300" t="s">
        <v>4</v>
      </c>
      <c r="S300" t="s">
        <v>1449</v>
      </c>
      <c r="T300">
        <v>61.942532</v>
      </c>
      <c r="V300">
        <v>162</v>
      </c>
      <c r="W300">
        <v>3.6999999999999998E-2</v>
      </c>
      <c r="X300">
        <f>MIN(S300, V300)</f>
        <v>162</v>
      </c>
      <c r="Y300">
        <f>(X300-N300)/N300*100</f>
        <v>-2.9940119760479043</v>
      </c>
    </row>
    <row r="301" spans="1:25" x14ac:dyDescent="0.3">
      <c r="A301" t="s">
        <v>1750</v>
      </c>
      <c r="C301">
        <v>5256160</v>
      </c>
      <c r="D301">
        <v>10713362</v>
      </c>
      <c r="E301">
        <v>93.02</v>
      </c>
      <c r="H301">
        <v>1374555</v>
      </c>
      <c r="I301">
        <v>2798390</v>
      </c>
      <c r="J301">
        <v>16.61</v>
      </c>
      <c r="M301" t="s">
        <v>4</v>
      </c>
      <c r="N301">
        <v>178</v>
      </c>
      <c r="O301">
        <v>72.309071000000003</v>
      </c>
      <c r="R301" t="s">
        <v>4</v>
      </c>
      <c r="S301" t="s">
        <v>1449</v>
      </c>
      <c r="T301">
        <v>61.946015000000003</v>
      </c>
      <c r="V301">
        <v>158</v>
      </c>
      <c r="W301">
        <v>3.5000000000000003E-2</v>
      </c>
      <c r="X301">
        <f>MIN(S301, V301)</f>
        <v>158</v>
      </c>
      <c r="Y301">
        <f>(X301-N301)/N301*100</f>
        <v>-11.235955056179774</v>
      </c>
    </row>
    <row r="302" spans="1:25" x14ac:dyDescent="0.3">
      <c r="A302" t="s">
        <v>1751</v>
      </c>
      <c r="C302">
        <v>5528295</v>
      </c>
      <c r="D302">
        <v>11291185</v>
      </c>
      <c r="E302">
        <v>100.91</v>
      </c>
      <c r="H302">
        <v>1319934</v>
      </c>
      <c r="I302">
        <v>2692302</v>
      </c>
      <c r="J302">
        <v>16.09</v>
      </c>
      <c r="M302" t="s">
        <v>4</v>
      </c>
      <c r="N302">
        <v>178</v>
      </c>
      <c r="O302">
        <v>73.353398999999996</v>
      </c>
      <c r="R302" t="s">
        <v>4</v>
      </c>
      <c r="S302" t="s">
        <v>1449</v>
      </c>
      <c r="T302">
        <v>61.889135000000003</v>
      </c>
      <c r="V302">
        <v>153</v>
      </c>
      <c r="W302">
        <v>3.2000000000000001E-2</v>
      </c>
      <c r="X302">
        <f>MIN(S302, V302)</f>
        <v>153</v>
      </c>
      <c r="Y302">
        <f>(X302-N302)/N302*100</f>
        <v>-14.04494382022472</v>
      </c>
    </row>
    <row r="303" spans="1:25" x14ac:dyDescent="0.3">
      <c r="A303" t="s">
        <v>1752</v>
      </c>
      <c r="C303">
        <v>5910840</v>
      </c>
      <c r="D303">
        <v>12119566</v>
      </c>
      <c r="E303">
        <v>111.66</v>
      </c>
      <c r="H303">
        <v>1498760</v>
      </c>
      <c r="I303">
        <v>3069038</v>
      </c>
      <c r="J303">
        <v>18.89</v>
      </c>
      <c r="M303" t="s">
        <v>4</v>
      </c>
      <c r="N303">
        <v>628</v>
      </c>
      <c r="O303">
        <v>75.119168000000002</v>
      </c>
      <c r="R303" t="s">
        <v>4</v>
      </c>
      <c r="S303" t="s">
        <v>1449</v>
      </c>
      <c r="T303">
        <v>62.165846999999999</v>
      </c>
      <c r="V303">
        <v>177</v>
      </c>
      <c r="W303">
        <v>3.3000000000000002E-2</v>
      </c>
      <c r="X303">
        <f>MIN(S303, V303)</f>
        <v>177</v>
      </c>
      <c r="Y303">
        <f>(X303-N303)/N303*100</f>
        <v>-71.815286624203821</v>
      </c>
    </row>
    <row r="304" spans="1:25" x14ac:dyDescent="0.3">
      <c r="A304" t="s">
        <v>1753</v>
      </c>
      <c r="C304">
        <v>4830462</v>
      </c>
      <c r="D304">
        <v>9970595</v>
      </c>
      <c r="E304">
        <v>97.91</v>
      </c>
      <c r="H304">
        <v>1582630</v>
      </c>
      <c r="I304">
        <v>3263003</v>
      </c>
      <c r="J304">
        <v>19.89</v>
      </c>
      <c r="M304" t="s">
        <v>4</v>
      </c>
      <c r="N304">
        <v>332</v>
      </c>
      <c r="O304">
        <v>73.568707000000003</v>
      </c>
      <c r="R304" t="s">
        <v>4</v>
      </c>
      <c r="S304" t="s">
        <v>1449</v>
      </c>
      <c r="T304">
        <v>62.564794999999997</v>
      </c>
      <c r="V304">
        <v>229</v>
      </c>
      <c r="W304">
        <v>3.9E-2</v>
      </c>
      <c r="X304">
        <f>MIN(S304, V304)</f>
        <v>229</v>
      </c>
      <c r="Y304">
        <f>(X304-N304)/N304*100</f>
        <v>-31.024096385542173</v>
      </c>
    </row>
    <row r="305" spans="1:25" x14ac:dyDescent="0.3">
      <c r="A305" t="s">
        <v>1754</v>
      </c>
      <c r="C305">
        <v>5962288</v>
      </c>
      <c r="D305">
        <v>12229367</v>
      </c>
      <c r="E305">
        <v>114.09</v>
      </c>
      <c r="H305">
        <v>1498946</v>
      </c>
      <c r="I305">
        <v>3070295</v>
      </c>
      <c r="J305">
        <v>18.77</v>
      </c>
      <c r="M305" t="s">
        <v>4</v>
      </c>
      <c r="N305">
        <v>237</v>
      </c>
      <c r="O305">
        <v>75.637024999999994</v>
      </c>
      <c r="R305" t="s">
        <v>4</v>
      </c>
      <c r="S305" t="s">
        <v>1449</v>
      </c>
      <c r="T305">
        <v>62.185147000000001</v>
      </c>
      <c r="V305">
        <v>178</v>
      </c>
      <c r="W305">
        <v>0.03</v>
      </c>
      <c r="X305">
        <f>MIN(S305, V305)</f>
        <v>178</v>
      </c>
      <c r="Y305">
        <f>(X305-N305)/N305*100</f>
        <v>-24.894514767932492</v>
      </c>
    </row>
    <row r="306" spans="1:25" x14ac:dyDescent="0.3">
      <c r="A306" t="s">
        <v>1755</v>
      </c>
      <c r="C306">
        <v>5047605</v>
      </c>
      <c r="D306">
        <v>10364382</v>
      </c>
      <c r="E306">
        <v>96.34</v>
      </c>
      <c r="H306">
        <v>1335465</v>
      </c>
      <c r="I306">
        <v>2738382</v>
      </c>
      <c r="J306">
        <v>19.04</v>
      </c>
      <c r="M306" t="s">
        <v>4</v>
      </c>
      <c r="N306">
        <v>256</v>
      </c>
      <c r="O306">
        <v>73.319301999999993</v>
      </c>
      <c r="R306" t="s">
        <v>4</v>
      </c>
      <c r="S306" t="s">
        <v>1449</v>
      </c>
      <c r="T306">
        <v>61.983766000000003</v>
      </c>
      <c r="V306">
        <v>176</v>
      </c>
      <c r="W306">
        <v>3.1E-2</v>
      </c>
      <c r="X306">
        <f>MIN(S306, V306)</f>
        <v>176</v>
      </c>
      <c r="Y306">
        <f>(X306-N306)/N306*100</f>
        <v>-31.25</v>
      </c>
    </row>
    <row r="307" spans="1:25" x14ac:dyDescent="0.3">
      <c r="A307" t="s">
        <v>1756</v>
      </c>
      <c r="C307">
        <v>4580712</v>
      </c>
      <c r="D307">
        <v>9410486</v>
      </c>
      <c r="E307">
        <v>88.93</v>
      </c>
      <c r="H307">
        <v>1456214</v>
      </c>
      <c r="I307">
        <v>2988226</v>
      </c>
      <c r="J307">
        <v>18.03</v>
      </c>
      <c r="M307" t="s">
        <v>4</v>
      </c>
      <c r="N307">
        <v>282</v>
      </c>
      <c r="O307">
        <v>72.368378000000007</v>
      </c>
      <c r="R307" t="s">
        <v>4</v>
      </c>
      <c r="S307" t="s">
        <v>1449</v>
      </c>
      <c r="T307">
        <v>62.308030000000002</v>
      </c>
      <c r="V307">
        <v>205</v>
      </c>
      <c r="W307">
        <v>3.7999999999999999E-2</v>
      </c>
      <c r="X307">
        <f>MIN(S307, V307)</f>
        <v>205</v>
      </c>
      <c r="Y307">
        <f>(X307-N307)/N307*100</f>
        <v>-27.304964539007091</v>
      </c>
    </row>
    <row r="308" spans="1:25" x14ac:dyDescent="0.3">
      <c r="A308" t="s">
        <v>1757</v>
      </c>
      <c r="C308">
        <v>5916950</v>
      </c>
      <c r="D308">
        <v>12070294</v>
      </c>
      <c r="E308">
        <v>105.35</v>
      </c>
      <c r="H308">
        <v>1438274</v>
      </c>
      <c r="I308">
        <v>2930410</v>
      </c>
      <c r="J308">
        <v>20.420000000000002</v>
      </c>
      <c r="M308" t="s">
        <v>4</v>
      </c>
      <c r="N308">
        <v>213</v>
      </c>
      <c r="O308">
        <v>74.463583</v>
      </c>
      <c r="R308" t="s">
        <v>4</v>
      </c>
      <c r="S308" t="s">
        <v>1449</v>
      </c>
      <c r="T308">
        <v>62.066121000000003</v>
      </c>
      <c r="V308">
        <v>157</v>
      </c>
      <c r="W308">
        <v>3.1E-2</v>
      </c>
      <c r="X308">
        <f>MIN(S308, V308)</f>
        <v>157</v>
      </c>
      <c r="Y308">
        <f>(X308-N308)/N308*100</f>
        <v>-26.291079812206576</v>
      </c>
    </row>
    <row r="309" spans="1:25" x14ac:dyDescent="0.3">
      <c r="A309" t="s">
        <v>1758</v>
      </c>
      <c r="C309">
        <v>828014</v>
      </c>
      <c r="D309">
        <v>1870767</v>
      </c>
      <c r="E309">
        <v>30.45</v>
      </c>
      <c r="H309">
        <v>115412</v>
      </c>
      <c r="I309">
        <v>257058</v>
      </c>
      <c r="J309">
        <v>2.2000000000000002</v>
      </c>
      <c r="M309" t="s">
        <v>3</v>
      </c>
      <c r="N309">
        <v>79</v>
      </c>
      <c r="O309">
        <v>16.341484999999999</v>
      </c>
      <c r="R309" t="s">
        <v>3</v>
      </c>
      <c r="S309">
        <v>79</v>
      </c>
      <c r="T309">
        <v>0.56828100000000004</v>
      </c>
      <c r="V309">
        <v>85</v>
      </c>
      <c r="W309">
        <v>4.4999999999999998E-2</v>
      </c>
      <c r="X309">
        <f>MIN(S309, V309)</f>
        <v>79</v>
      </c>
      <c r="Y309">
        <f>(X309-N309)/N309*100</f>
        <v>0</v>
      </c>
    </row>
    <row r="310" spans="1:25" x14ac:dyDescent="0.3">
      <c r="A310" t="s">
        <v>1759</v>
      </c>
      <c r="C310">
        <v>7759854</v>
      </c>
      <c r="D310">
        <v>15808536</v>
      </c>
      <c r="E310">
        <v>144.47999999999999</v>
      </c>
      <c r="H310">
        <v>1658928</v>
      </c>
      <c r="I310">
        <v>3375258</v>
      </c>
      <c r="J310">
        <v>21.51</v>
      </c>
      <c r="M310" t="s">
        <v>4</v>
      </c>
      <c r="N310">
        <v>154</v>
      </c>
      <c r="O310">
        <v>77.793699000000004</v>
      </c>
      <c r="R310" t="s">
        <v>4</v>
      </c>
      <c r="S310" t="s">
        <v>1449</v>
      </c>
      <c r="T310">
        <v>62.338844999999999</v>
      </c>
      <c r="V310">
        <v>151</v>
      </c>
      <c r="W310">
        <v>3.9E-2</v>
      </c>
      <c r="X310">
        <f>MIN(S310, V310)</f>
        <v>151</v>
      </c>
      <c r="Y310">
        <f>(X310-N310)/N310*100</f>
        <v>-1.948051948051948</v>
      </c>
    </row>
    <row r="311" spans="1:25" x14ac:dyDescent="0.3">
      <c r="A311" t="s">
        <v>1760</v>
      </c>
      <c r="C311">
        <v>8078266</v>
      </c>
      <c r="D311">
        <v>16371511</v>
      </c>
      <c r="E311">
        <v>142.21</v>
      </c>
      <c r="H311">
        <v>1411855</v>
      </c>
      <c r="I311">
        <v>2857327</v>
      </c>
      <c r="J311">
        <v>19.62</v>
      </c>
      <c r="M311" t="s">
        <v>4</v>
      </c>
      <c r="N311">
        <v>117</v>
      </c>
      <c r="O311">
        <v>77.752258999999995</v>
      </c>
      <c r="R311" t="s">
        <v>4</v>
      </c>
      <c r="S311" t="s">
        <v>1449</v>
      </c>
      <c r="T311">
        <v>61.909247000000001</v>
      </c>
      <c r="V311">
        <v>114</v>
      </c>
      <c r="W311">
        <v>2.9000000000000001E-2</v>
      </c>
      <c r="X311">
        <f>MIN(S311, V311)</f>
        <v>114</v>
      </c>
      <c r="Y311">
        <f>(X311-N311)/N311*100</f>
        <v>-2.5641025641025639</v>
      </c>
    </row>
    <row r="312" spans="1:25" x14ac:dyDescent="0.3">
      <c r="A312" t="s">
        <v>1761</v>
      </c>
      <c r="C312">
        <v>6829876</v>
      </c>
      <c r="D312">
        <v>13892984</v>
      </c>
      <c r="E312">
        <v>124.5</v>
      </c>
      <c r="H312">
        <v>1450960</v>
      </c>
      <c r="I312">
        <v>2947793</v>
      </c>
      <c r="J312">
        <v>18.78</v>
      </c>
      <c r="M312" t="s">
        <v>4</v>
      </c>
      <c r="N312">
        <v>149</v>
      </c>
      <c r="O312">
        <v>76.919981000000007</v>
      </c>
      <c r="R312" t="s">
        <v>4</v>
      </c>
      <c r="S312" t="s">
        <v>1449</v>
      </c>
      <c r="T312">
        <v>61.991992000000003</v>
      </c>
      <c r="V312">
        <v>139</v>
      </c>
      <c r="W312">
        <v>3.5999999999999997E-2</v>
      </c>
      <c r="X312">
        <f>MIN(S312, V312)</f>
        <v>139</v>
      </c>
      <c r="Y312">
        <f>(X312-N312)/N312*100</f>
        <v>-6.7114093959731544</v>
      </c>
    </row>
    <row r="313" spans="1:25" x14ac:dyDescent="0.3">
      <c r="A313" t="s">
        <v>1762</v>
      </c>
      <c r="C313">
        <v>6736576</v>
      </c>
      <c r="D313">
        <v>13763452</v>
      </c>
      <c r="E313">
        <v>130.11000000000001</v>
      </c>
      <c r="H313">
        <v>1626730</v>
      </c>
      <c r="I313">
        <v>3319480</v>
      </c>
      <c r="J313">
        <v>20.46</v>
      </c>
      <c r="M313" t="s">
        <v>4</v>
      </c>
      <c r="N313">
        <v>503</v>
      </c>
      <c r="O313">
        <v>76.828177999999994</v>
      </c>
      <c r="R313" t="s">
        <v>4</v>
      </c>
      <c r="S313" t="s">
        <v>1449</v>
      </c>
      <c r="T313">
        <v>62.304155000000002</v>
      </c>
      <c r="V313">
        <v>169</v>
      </c>
      <c r="W313">
        <v>3.4000000000000002E-2</v>
      </c>
      <c r="X313">
        <f>MIN(S313, V313)</f>
        <v>169</v>
      </c>
      <c r="Y313">
        <f>(X313-N313)/N313*100</f>
        <v>-66.401590457256461</v>
      </c>
    </row>
    <row r="314" spans="1:25" x14ac:dyDescent="0.3">
      <c r="A314" t="s">
        <v>1763</v>
      </c>
      <c r="C314">
        <v>7093275</v>
      </c>
      <c r="D314">
        <v>14449346</v>
      </c>
      <c r="E314">
        <v>129.72999999999999</v>
      </c>
      <c r="H314">
        <v>1559075</v>
      </c>
      <c r="I314">
        <v>3171906</v>
      </c>
      <c r="J314">
        <v>19.77</v>
      </c>
      <c r="M314" t="s">
        <v>4</v>
      </c>
      <c r="N314">
        <v>168</v>
      </c>
      <c r="O314">
        <v>77.393332000000001</v>
      </c>
      <c r="R314" t="s">
        <v>4</v>
      </c>
      <c r="S314" t="s">
        <v>1449</v>
      </c>
      <c r="T314">
        <v>62.302053000000001</v>
      </c>
      <c r="V314">
        <v>150</v>
      </c>
      <c r="W314">
        <v>0.04</v>
      </c>
      <c r="X314">
        <f>MIN(S314, V314)</f>
        <v>150</v>
      </c>
      <c r="Y314">
        <f>(X314-N314)/N314*100</f>
        <v>-10.714285714285714</v>
      </c>
    </row>
    <row r="315" spans="1:25" x14ac:dyDescent="0.3">
      <c r="A315" t="s">
        <v>1764</v>
      </c>
      <c r="C315">
        <v>8279562</v>
      </c>
      <c r="D315">
        <v>16815066</v>
      </c>
      <c r="E315">
        <v>148.35</v>
      </c>
      <c r="H315">
        <v>1449822</v>
      </c>
      <c r="I315">
        <v>2940126</v>
      </c>
      <c r="J315">
        <v>18.95</v>
      </c>
      <c r="M315" t="s">
        <v>4</v>
      </c>
      <c r="N315">
        <v>426</v>
      </c>
      <c r="O315">
        <v>79.560272999999995</v>
      </c>
      <c r="R315" t="s">
        <v>4</v>
      </c>
      <c r="S315" t="s">
        <v>1449</v>
      </c>
      <c r="T315">
        <v>61.950958999999997</v>
      </c>
      <c r="V315">
        <v>120</v>
      </c>
      <c r="W315">
        <v>3.2000000000000001E-2</v>
      </c>
      <c r="X315">
        <f>MIN(S315, V315)</f>
        <v>120</v>
      </c>
      <c r="Y315">
        <f>(X315-N315)/N315*100</f>
        <v>-71.83098591549296</v>
      </c>
    </row>
    <row r="316" spans="1:25" x14ac:dyDescent="0.3">
      <c r="A316" t="s">
        <v>1765</v>
      </c>
      <c r="C316">
        <v>8122884</v>
      </c>
      <c r="D316">
        <v>16524091</v>
      </c>
      <c r="E316">
        <v>149.07</v>
      </c>
      <c r="H316">
        <v>1502963</v>
      </c>
      <c r="I316">
        <v>3052872</v>
      </c>
      <c r="J316">
        <v>20.16</v>
      </c>
      <c r="M316" t="s">
        <v>4</v>
      </c>
      <c r="N316" t="s">
        <v>1449</v>
      </c>
      <c r="O316">
        <v>76.285829000000007</v>
      </c>
      <c r="R316" t="s">
        <v>4</v>
      </c>
      <c r="S316" t="s">
        <v>1449</v>
      </c>
      <c r="T316">
        <v>62.078344000000001</v>
      </c>
      <c r="V316">
        <v>130</v>
      </c>
      <c r="W316">
        <v>3.2000000000000001E-2</v>
      </c>
      <c r="X316">
        <f>MIN(S316, V316)</f>
        <v>130</v>
      </c>
      <c r="Y316" t="e">
        <f>(X316-N316)/N316*100</f>
        <v>#VALUE!</v>
      </c>
    </row>
    <row r="317" spans="1:25" x14ac:dyDescent="0.3">
      <c r="A317" t="s">
        <v>1766</v>
      </c>
      <c r="C317">
        <v>9164549</v>
      </c>
      <c r="D317">
        <v>18553508</v>
      </c>
      <c r="E317">
        <v>160.12</v>
      </c>
      <c r="H317">
        <v>1516144</v>
      </c>
      <c r="I317">
        <v>3065163</v>
      </c>
      <c r="J317">
        <v>20.96</v>
      </c>
      <c r="M317" t="s">
        <v>4</v>
      </c>
      <c r="N317">
        <v>117</v>
      </c>
      <c r="O317">
        <v>79.660955000000001</v>
      </c>
      <c r="R317" t="s">
        <v>4</v>
      </c>
      <c r="S317">
        <v>104</v>
      </c>
      <c r="T317">
        <v>62.412191</v>
      </c>
      <c r="V317">
        <v>111</v>
      </c>
      <c r="W317">
        <v>3.2000000000000001E-2</v>
      </c>
      <c r="X317">
        <f>MIN(S317, V317)</f>
        <v>104</v>
      </c>
      <c r="Y317">
        <f>(X317-N317)/N317*100</f>
        <v>-11.111111111111111</v>
      </c>
    </row>
    <row r="318" spans="1:25" x14ac:dyDescent="0.3">
      <c r="A318" t="s">
        <v>1767</v>
      </c>
      <c r="C318">
        <v>7008318</v>
      </c>
      <c r="D318">
        <v>14255347</v>
      </c>
      <c r="E318">
        <v>125.77</v>
      </c>
      <c r="H318">
        <v>1420605</v>
      </c>
      <c r="I318">
        <v>2885575</v>
      </c>
      <c r="J318">
        <v>17.91</v>
      </c>
      <c r="M318" t="s">
        <v>4</v>
      </c>
      <c r="N318">
        <v>134</v>
      </c>
      <c r="O318">
        <v>75.995681000000005</v>
      </c>
      <c r="R318" t="s">
        <v>4</v>
      </c>
      <c r="S318" t="s">
        <v>1449</v>
      </c>
      <c r="T318">
        <v>61.920183000000002</v>
      </c>
      <c r="V318">
        <v>134</v>
      </c>
      <c r="W318">
        <v>0.03</v>
      </c>
      <c r="X318">
        <f>MIN(S318, V318)</f>
        <v>134</v>
      </c>
      <c r="Y318">
        <f>(X318-N318)/N318*100</f>
        <v>0</v>
      </c>
    </row>
    <row r="319" spans="1:25" x14ac:dyDescent="0.3">
      <c r="A319" t="s">
        <v>1768</v>
      </c>
      <c r="C319">
        <v>7821420</v>
      </c>
      <c r="D319">
        <v>15956869</v>
      </c>
      <c r="E319">
        <v>145.05000000000001</v>
      </c>
      <c r="H319">
        <v>1538640</v>
      </c>
      <c r="I319">
        <v>3134353</v>
      </c>
      <c r="J319">
        <v>19.96</v>
      </c>
      <c r="M319" t="s">
        <v>4</v>
      </c>
      <c r="N319">
        <v>151</v>
      </c>
      <c r="O319">
        <v>77.852419999999995</v>
      </c>
      <c r="R319" t="s">
        <v>4</v>
      </c>
      <c r="S319" t="s">
        <v>1449</v>
      </c>
      <c r="T319">
        <v>62.076134000000003</v>
      </c>
      <c r="V319">
        <v>143</v>
      </c>
      <c r="W319">
        <v>3.7999999999999999E-2</v>
      </c>
      <c r="X319">
        <f>MIN(S319, V319)</f>
        <v>143</v>
      </c>
      <c r="Y319">
        <f>(X319-N319)/N319*100</f>
        <v>-5.298013245033113</v>
      </c>
    </row>
    <row r="320" spans="1:25" x14ac:dyDescent="0.3">
      <c r="A320" t="s">
        <v>1769</v>
      </c>
      <c r="C320">
        <v>879630</v>
      </c>
      <c r="D320">
        <v>2017404</v>
      </c>
      <c r="E320">
        <v>34.17</v>
      </c>
      <c r="H320">
        <v>110290</v>
      </c>
      <c r="I320">
        <v>248780</v>
      </c>
      <c r="J320">
        <v>2.02</v>
      </c>
      <c r="M320" t="s">
        <v>4</v>
      </c>
      <c r="N320">
        <v>66</v>
      </c>
      <c r="O320">
        <v>66.654779000000005</v>
      </c>
      <c r="R320" t="s">
        <v>4</v>
      </c>
      <c r="S320">
        <v>66</v>
      </c>
      <c r="T320">
        <v>60.227733999999998</v>
      </c>
      <c r="V320">
        <v>81</v>
      </c>
      <c r="W320">
        <v>4.7E-2</v>
      </c>
      <c r="X320">
        <f>MIN(S320, V320)</f>
        <v>66</v>
      </c>
      <c r="Y320">
        <f>(X320-N320)/N320*100</f>
        <v>0</v>
      </c>
    </row>
    <row r="321" spans="1:25" x14ac:dyDescent="0.3">
      <c r="A321" t="s">
        <v>1770</v>
      </c>
      <c r="C321">
        <v>6692734</v>
      </c>
      <c r="D321">
        <v>13567435</v>
      </c>
      <c r="E321">
        <v>115.2</v>
      </c>
      <c r="H321">
        <v>1299242</v>
      </c>
      <c r="I321">
        <v>2630275</v>
      </c>
      <c r="J321">
        <v>16.309999999999999</v>
      </c>
      <c r="M321" t="s">
        <v>4</v>
      </c>
      <c r="N321">
        <v>118</v>
      </c>
      <c r="O321">
        <v>74.959985000000003</v>
      </c>
      <c r="R321" t="s">
        <v>4</v>
      </c>
      <c r="S321" t="s">
        <v>1449</v>
      </c>
      <c r="T321">
        <v>61.795633000000002</v>
      </c>
      <c r="V321">
        <v>118</v>
      </c>
      <c r="W321">
        <v>3.1E-2</v>
      </c>
      <c r="X321">
        <f>MIN(S321, V321)</f>
        <v>118</v>
      </c>
      <c r="Y321">
        <f>(X321-N321)/N321*100</f>
        <v>0</v>
      </c>
    </row>
    <row r="322" spans="1:25" x14ac:dyDescent="0.3">
      <c r="A322" t="s">
        <v>1771</v>
      </c>
      <c r="C322">
        <v>8655255</v>
      </c>
      <c r="D322">
        <v>17496925</v>
      </c>
      <c r="E322">
        <v>150.22999999999999</v>
      </c>
      <c r="H322">
        <v>1368045</v>
      </c>
      <c r="I322">
        <v>2761643</v>
      </c>
      <c r="J322">
        <v>18.309999999999999</v>
      </c>
      <c r="M322" t="s">
        <v>4</v>
      </c>
      <c r="N322">
        <v>132</v>
      </c>
      <c r="O322">
        <v>78.210988999999998</v>
      </c>
      <c r="R322" t="s">
        <v>4</v>
      </c>
      <c r="S322" t="s">
        <v>1449</v>
      </c>
      <c r="T322">
        <v>61.856614</v>
      </c>
      <c r="V322">
        <v>100</v>
      </c>
      <c r="W322">
        <v>3.1E-2</v>
      </c>
      <c r="X322">
        <f>MIN(S322, V322)</f>
        <v>100</v>
      </c>
      <c r="Y322">
        <f>(X322-N322)/N322*100</f>
        <v>-24.242424242424242</v>
      </c>
    </row>
    <row r="323" spans="1:25" x14ac:dyDescent="0.3">
      <c r="A323" t="s">
        <v>1772</v>
      </c>
      <c r="C323">
        <v>7830783</v>
      </c>
      <c r="D323">
        <v>15883869</v>
      </c>
      <c r="E323">
        <v>138.88999999999999</v>
      </c>
      <c r="H323">
        <v>1382604</v>
      </c>
      <c r="I323">
        <v>2800325</v>
      </c>
      <c r="J323">
        <v>17.75</v>
      </c>
      <c r="M323" t="s">
        <v>4</v>
      </c>
      <c r="N323">
        <v>118</v>
      </c>
      <c r="O323">
        <v>76.683627000000001</v>
      </c>
      <c r="R323" t="s">
        <v>4</v>
      </c>
      <c r="S323" t="s">
        <v>1449</v>
      </c>
      <c r="T323">
        <v>61.854936000000002</v>
      </c>
      <c r="V323">
        <v>115</v>
      </c>
      <c r="W323">
        <v>0.03</v>
      </c>
      <c r="X323">
        <f>MIN(S323, V323)</f>
        <v>115</v>
      </c>
      <c r="Y323">
        <f>(X323-N323)/N323*100</f>
        <v>-2.5423728813559325</v>
      </c>
    </row>
    <row r="324" spans="1:25" x14ac:dyDescent="0.3">
      <c r="A324" t="s">
        <v>1773</v>
      </c>
      <c r="C324">
        <v>7678539</v>
      </c>
      <c r="D324">
        <v>15558030</v>
      </c>
      <c r="E324">
        <v>135.63999999999999</v>
      </c>
      <c r="H324">
        <v>1473417</v>
      </c>
      <c r="I324">
        <v>2981508</v>
      </c>
      <c r="J324">
        <v>19.05</v>
      </c>
      <c r="M324" t="s">
        <v>4</v>
      </c>
      <c r="N324">
        <v>141</v>
      </c>
      <c r="O324">
        <v>76.467867999999996</v>
      </c>
      <c r="R324" t="s">
        <v>4</v>
      </c>
      <c r="S324">
        <v>113</v>
      </c>
      <c r="T324">
        <v>62.421436</v>
      </c>
      <c r="V324">
        <v>122</v>
      </c>
      <c r="W324">
        <v>3.2000000000000001E-2</v>
      </c>
      <c r="X324">
        <f>MIN(S324, V324)</f>
        <v>113</v>
      </c>
      <c r="Y324">
        <f>(X324-N324)/N324*100</f>
        <v>-19.858156028368796</v>
      </c>
    </row>
    <row r="325" spans="1:25" x14ac:dyDescent="0.3">
      <c r="A325" t="s">
        <v>1774</v>
      </c>
      <c r="C325">
        <v>7671622</v>
      </c>
      <c r="D325">
        <v>15527689</v>
      </c>
      <c r="E325">
        <v>134.27000000000001</v>
      </c>
      <c r="H325">
        <v>1305284</v>
      </c>
      <c r="I325">
        <v>2638362</v>
      </c>
      <c r="J325">
        <v>18.27</v>
      </c>
      <c r="M325" t="s">
        <v>4</v>
      </c>
      <c r="N325">
        <v>146</v>
      </c>
      <c r="O325">
        <v>76.431818000000007</v>
      </c>
      <c r="R325" t="s">
        <v>4</v>
      </c>
      <c r="S325" t="s">
        <v>1449</v>
      </c>
      <c r="T325">
        <v>61.818426000000002</v>
      </c>
      <c r="V325">
        <v>105</v>
      </c>
      <c r="W325">
        <v>3.1E-2</v>
      </c>
      <c r="X325">
        <f>MIN(S325, V325)</f>
        <v>105</v>
      </c>
      <c r="Y325">
        <f>(X325-N325)/N325*100</f>
        <v>-28.082191780821919</v>
      </c>
    </row>
    <row r="326" spans="1:25" x14ac:dyDescent="0.3">
      <c r="A326" t="s">
        <v>1775</v>
      </c>
      <c r="C326">
        <v>7267620</v>
      </c>
      <c r="D326">
        <v>14690439</v>
      </c>
      <c r="E326">
        <v>121.77</v>
      </c>
      <c r="H326">
        <v>1305708</v>
      </c>
      <c r="I326">
        <v>2635935</v>
      </c>
      <c r="J326">
        <v>16.850000000000001</v>
      </c>
      <c r="M326" t="s">
        <v>4</v>
      </c>
      <c r="N326">
        <v>102</v>
      </c>
      <c r="O326">
        <v>74.705663000000001</v>
      </c>
      <c r="R326" t="s">
        <v>4</v>
      </c>
      <c r="S326" t="s">
        <v>1449</v>
      </c>
      <c r="T326">
        <v>61.711883</v>
      </c>
      <c r="V326">
        <v>105</v>
      </c>
      <c r="W326">
        <v>3.4000000000000002E-2</v>
      </c>
      <c r="X326">
        <f>MIN(S326, V326)</f>
        <v>105</v>
      </c>
      <c r="Y326">
        <f>(X326-N326)/N326*100</f>
        <v>2.9411764705882351</v>
      </c>
    </row>
    <row r="327" spans="1:25" x14ac:dyDescent="0.3">
      <c r="A327" t="s">
        <v>1776</v>
      </c>
      <c r="C327">
        <v>10126672</v>
      </c>
      <c r="D327">
        <v>20444584</v>
      </c>
      <c r="E327">
        <v>171.94</v>
      </c>
      <c r="H327">
        <v>1451078</v>
      </c>
      <c r="I327">
        <v>2925358</v>
      </c>
      <c r="J327">
        <v>20.69</v>
      </c>
      <c r="M327" t="s">
        <v>4</v>
      </c>
      <c r="N327">
        <v>93</v>
      </c>
      <c r="O327">
        <v>80.600055999999995</v>
      </c>
      <c r="R327" t="s">
        <v>4</v>
      </c>
      <c r="S327">
        <v>93</v>
      </c>
      <c r="T327">
        <v>62.435772999999998</v>
      </c>
      <c r="V327">
        <v>93</v>
      </c>
      <c r="W327">
        <v>3.5999999999999997E-2</v>
      </c>
      <c r="X327">
        <f>MIN(S327, V327)</f>
        <v>93</v>
      </c>
      <c r="Y327">
        <f>(X327-N327)/N327*100</f>
        <v>0</v>
      </c>
    </row>
    <row r="328" spans="1:25" x14ac:dyDescent="0.3">
      <c r="A328" t="s">
        <v>1777</v>
      </c>
      <c r="C328">
        <v>9242916</v>
      </c>
      <c r="D328">
        <v>18735949</v>
      </c>
      <c r="E328">
        <v>163.57</v>
      </c>
      <c r="H328">
        <v>1469862</v>
      </c>
      <c r="I328">
        <v>2974999</v>
      </c>
      <c r="J328">
        <v>19.48</v>
      </c>
      <c r="M328" t="s">
        <v>4</v>
      </c>
      <c r="N328">
        <v>128</v>
      </c>
      <c r="O328">
        <v>80.558323000000001</v>
      </c>
      <c r="R328" t="s">
        <v>4</v>
      </c>
      <c r="S328" t="s">
        <v>1449</v>
      </c>
      <c r="T328">
        <v>61.954948000000002</v>
      </c>
      <c r="V328">
        <v>110</v>
      </c>
      <c r="W328">
        <v>3.3000000000000002E-2</v>
      </c>
      <c r="X328">
        <f>MIN(S328, V328)</f>
        <v>110</v>
      </c>
      <c r="Y328">
        <f>(X328-N328)/N328*100</f>
        <v>-14.0625</v>
      </c>
    </row>
    <row r="329" spans="1:25" x14ac:dyDescent="0.3">
      <c r="A329" t="s">
        <v>1778</v>
      </c>
      <c r="C329">
        <v>7671834</v>
      </c>
      <c r="D329">
        <v>15527311</v>
      </c>
      <c r="E329">
        <v>128.06</v>
      </c>
      <c r="H329">
        <v>1309524</v>
      </c>
      <c r="I329">
        <v>2646646</v>
      </c>
      <c r="J329">
        <v>16.47</v>
      </c>
      <c r="M329" t="s">
        <v>4</v>
      </c>
      <c r="N329">
        <v>240</v>
      </c>
      <c r="O329">
        <v>75.838797</v>
      </c>
      <c r="R329" t="s">
        <v>4</v>
      </c>
      <c r="S329" t="s">
        <v>1449</v>
      </c>
      <c r="T329">
        <v>61.716059000000001</v>
      </c>
      <c r="V329">
        <v>105</v>
      </c>
      <c r="W329">
        <v>3.5999999999999997E-2</v>
      </c>
      <c r="X329">
        <f>MIN(S329, V329)</f>
        <v>105</v>
      </c>
      <c r="Y329">
        <f>(X329-N329)/N329*100</f>
        <v>-56.25</v>
      </c>
    </row>
    <row r="330" spans="1:25" x14ac:dyDescent="0.3">
      <c r="A330" t="s">
        <v>1779</v>
      </c>
      <c r="C330">
        <v>9173824</v>
      </c>
      <c r="D330">
        <v>18559226</v>
      </c>
      <c r="E330">
        <v>149.79</v>
      </c>
      <c r="H330">
        <v>1381600</v>
      </c>
      <c r="I330">
        <v>2790914</v>
      </c>
      <c r="J330">
        <v>17.89</v>
      </c>
      <c r="M330" t="s">
        <v>4</v>
      </c>
      <c r="N330">
        <v>521</v>
      </c>
      <c r="O330">
        <v>79.083466999999999</v>
      </c>
      <c r="R330" t="s">
        <v>4</v>
      </c>
      <c r="S330" t="s">
        <v>1449</v>
      </c>
      <c r="T330">
        <v>61.756528000000003</v>
      </c>
      <c r="V330">
        <v>99</v>
      </c>
      <c r="W330">
        <v>3.2000000000000001E-2</v>
      </c>
      <c r="X330">
        <f>MIN(S330, V330)</f>
        <v>99</v>
      </c>
      <c r="Y330">
        <f>(X330-N330)/N330*100</f>
        <v>-80.99808061420346</v>
      </c>
    </row>
    <row r="331" spans="1:25" x14ac:dyDescent="0.3">
      <c r="A331" t="s">
        <v>1780</v>
      </c>
      <c r="C331">
        <v>865845</v>
      </c>
      <c r="D331">
        <v>1973898</v>
      </c>
      <c r="E331">
        <v>32.119999999999997</v>
      </c>
      <c r="H331">
        <v>100270</v>
      </c>
      <c r="I331">
        <v>224658</v>
      </c>
      <c r="J331">
        <v>1.06</v>
      </c>
      <c r="M331" t="s">
        <v>3</v>
      </c>
      <c r="N331">
        <v>68</v>
      </c>
      <c r="O331">
        <v>8.7954229999999995</v>
      </c>
      <c r="R331" t="s">
        <v>3</v>
      </c>
      <c r="S331">
        <v>68</v>
      </c>
      <c r="T331">
        <v>0.37094500000000002</v>
      </c>
      <c r="V331">
        <v>73</v>
      </c>
      <c r="W331">
        <v>4.9000000000000002E-2</v>
      </c>
      <c r="X331">
        <f>MIN(S331, V331)</f>
        <v>68</v>
      </c>
      <c r="Y331">
        <f>(X331-N331)/N331*100</f>
        <v>0</v>
      </c>
    </row>
    <row r="332" spans="1:25" x14ac:dyDescent="0.3">
      <c r="A332" t="s">
        <v>1781</v>
      </c>
      <c r="C332">
        <v>12710254</v>
      </c>
      <c r="D332">
        <v>25619071</v>
      </c>
      <c r="E332">
        <v>199.55</v>
      </c>
      <c r="H332">
        <v>1784218</v>
      </c>
      <c r="I332">
        <v>3591769</v>
      </c>
      <c r="J332">
        <v>23.64</v>
      </c>
      <c r="M332" t="s">
        <v>3</v>
      </c>
      <c r="N332">
        <v>96</v>
      </c>
      <c r="O332">
        <v>38.362206999999998</v>
      </c>
      <c r="R332" t="s">
        <v>3</v>
      </c>
      <c r="S332">
        <v>96</v>
      </c>
      <c r="T332">
        <v>3.820465</v>
      </c>
      <c r="V332">
        <v>96</v>
      </c>
      <c r="W332">
        <v>3.7999999999999999E-2</v>
      </c>
      <c r="X332">
        <f>MIN(S332, V332)</f>
        <v>96</v>
      </c>
      <c r="Y332">
        <f>(X332-N332)/N332*100</f>
        <v>0</v>
      </c>
    </row>
    <row r="333" spans="1:25" x14ac:dyDescent="0.3">
      <c r="A333" t="s">
        <v>1782</v>
      </c>
      <c r="C333">
        <v>9522303</v>
      </c>
      <c r="D333">
        <v>19182986</v>
      </c>
      <c r="E333">
        <v>149.88999999999999</v>
      </c>
      <c r="H333">
        <v>1319451</v>
      </c>
      <c r="I333">
        <v>2654474</v>
      </c>
      <c r="J333">
        <v>13.53</v>
      </c>
      <c r="M333" t="s">
        <v>4</v>
      </c>
      <c r="N333">
        <v>80</v>
      </c>
      <c r="O333">
        <v>77.991797000000005</v>
      </c>
      <c r="R333" t="s">
        <v>3</v>
      </c>
      <c r="S333">
        <v>77</v>
      </c>
      <c r="T333">
        <v>29.103116</v>
      </c>
      <c r="V333">
        <v>82</v>
      </c>
      <c r="W333">
        <v>3.9E-2</v>
      </c>
      <c r="X333">
        <f>MIN(S333, V333)</f>
        <v>77</v>
      </c>
      <c r="Y333">
        <f>(X333-N333)/N333*100</f>
        <v>-3.75</v>
      </c>
    </row>
    <row r="334" spans="1:25" x14ac:dyDescent="0.3">
      <c r="A334" t="s">
        <v>1783</v>
      </c>
      <c r="C334">
        <v>12177493</v>
      </c>
      <c r="D334">
        <v>24565191</v>
      </c>
      <c r="E334">
        <v>194.32</v>
      </c>
      <c r="H334">
        <v>1621316</v>
      </c>
      <c r="I334">
        <v>3265949</v>
      </c>
      <c r="J334">
        <v>16.84</v>
      </c>
      <c r="M334" t="s">
        <v>4</v>
      </c>
      <c r="N334">
        <v>103</v>
      </c>
      <c r="O334">
        <v>83.317536000000004</v>
      </c>
      <c r="R334" t="s">
        <v>3</v>
      </c>
      <c r="S334">
        <v>89</v>
      </c>
      <c r="T334">
        <v>9.7162009999999999</v>
      </c>
      <c r="V334">
        <v>91</v>
      </c>
      <c r="W334">
        <v>3.5000000000000003E-2</v>
      </c>
      <c r="X334">
        <f>MIN(S334, V334)</f>
        <v>89</v>
      </c>
      <c r="Y334">
        <f>(X334-N334)/N334*100</f>
        <v>-13.592233009708737</v>
      </c>
    </row>
    <row r="335" spans="1:25" x14ac:dyDescent="0.3">
      <c r="A335" t="s">
        <v>1784</v>
      </c>
      <c r="C335">
        <v>10507190</v>
      </c>
      <c r="D335">
        <v>21191844</v>
      </c>
      <c r="E335">
        <v>167.54</v>
      </c>
      <c r="H335">
        <v>1415055</v>
      </c>
      <c r="I335">
        <v>2849936</v>
      </c>
      <c r="J335">
        <v>18.73</v>
      </c>
      <c r="M335" t="s">
        <v>4</v>
      </c>
      <c r="N335">
        <v>83</v>
      </c>
      <c r="O335">
        <v>79.986197000000004</v>
      </c>
      <c r="R335" t="s">
        <v>4</v>
      </c>
      <c r="S335">
        <v>82</v>
      </c>
      <c r="T335">
        <v>62.122411</v>
      </c>
      <c r="V335">
        <v>86</v>
      </c>
      <c r="W335">
        <v>3.9E-2</v>
      </c>
      <c r="X335">
        <f>MIN(S335, V335)</f>
        <v>82</v>
      </c>
      <c r="Y335">
        <f>(X335-N335)/N335*100</f>
        <v>-1.2048192771084338</v>
      </c>
    </row>
    <row r="336" spans="1:25" x14ac:dyDescent="0.3">
      <c r="A336" t="s">
        <v>1785</v>
      </c>
      <c r="C336">
        <v>11076910</v>
      </c>
      <c r="D336">
        <v>22380604</v>
      </c>
      <c r="E336">
        <v>177.53</v>
      </c>
      <c r="H336">
        <v>1848808</v>
      </c>
      <c r="I336">
        <v>3731014</v>
      </c>
      <c r="J336">
        <v>23.79</v>
      </c>
      <c r="M336" t="s">
        <v>3</v>
      </c>
      <c r="N336">
        <v>110</v>
      </c>
      <c r="O336">
        <v>37.755119999999998</v>
      </c>
      <c r="R336" t="s">
        <v>3</v>
      </c>
      <c r="S336">
        <v>110</v>
      </c>
      <c r="T336">
        <v>5.0082060000000004</v>
      </c>
      <c r="V336">
        <v>115</v>
      </c>
      <c r="W336">
        <v>4.2999999999999997E-2</v>
      </c>
      <c r="X336">
        <f>MIN(S336, V336)</f>
        <v>110</v>
      </c>
      <c r="Y336">
        <f>(X336-N336)/N336*100</f>
        <v>0</v>
      </c>
    </row>
    <row r="337" spans="1:25" x14ac:dyDescent="0.3">
      <c r="A337" t="s">
        <v>1786</v>
      </c>
      <c r="C337">
        <v>9430385</v>
      </c>
      <c r="D337">
        <v>19034557</v>
      </c>
      <c r="E337">
        <v>149.46</v>
      </c>
      <c r="H337">
        <v>1485100</v>
      </c>
      <c r="I337">
        <v>2993652</v>
      </c>
      <c r="J337">
        <v>19.02</v>
      </c>
      <c r="M337" t="s">
        <v>4</v>
      </c>
      <c r="N337">
        <v>101</v>
      </c>
      <c r="O337">
        <v>78.656417000000005</v>
      </c>
      <c r="R337" t="s">
        <v>4</v>
      </c>
      <c r="S337">
        <v>93</v>
      </c>
      <c r="T337">
        <v>62.267879000000001</v>
      </c>
      <c r="V337">
        <v>99</v>
      </c>
      <c r="W337">
        <v>4.3999999999999997E-2</v>
      </c>
      <c r="X337">
        <f>MIN(S337, V337)</f>
        <v>93</v>
      </c>
      <c r="Y337">
        <f>(X337-N337)/N337*100</f>
        <v>-7.9207920792079207</v>
      </c>
    </row>
    <row r="338" spans="1:25" x14ac:dyDescent="0.3">
      <c r="A338" t="s">
        <v>1787</v>
      </c>
      <c r="C338">
        <v>13725306</v>
      </c>
      <c r="D338">
        <v>27615853</v>
      </c>
      <c r="E338">
        <v>209.41</v>
      </c>
      <c r="H338">
        <v>1819260</v>
      </c>
      <c r="I338">
        <v>3655922</v>
      </c>
      <c r="J338">
        <v>23.55</v>
      </c>
      <c r="M338" t="s">
        <v>3</v>
      </c>
      <c r="N338">
        <v>88</v>
      </c>
      <c r="O338">
        <v>37.963256000000001</v>
      </c>
      <c r="R338" t="s">
        <v>3</v>
      </c>
      <c r="S338">
        <v>88</v>
      </c>
      <c r="T338">
        <v>4.811388</v>
      </c>
      <c r="V338">
        <v>89</v>
      </c>
      <c r="W338">
        <v>4.7E-2</v>
      </c>
      <c r="X338">
        <f>MIN(S338, V338)</f>
        <v>88</v>
      </c>
      <c r="Y338">
        <f>(X338-N338)/N338*100</f>
        <v>0</v>
      </c>
    </row>
    <row r="339" spans="1:25" x14ac:dyDescent="0.3">
      <c r="A339" t="s">
        <v>1788</v>
      </c>
      <c r="C339">
        <v>11551050</v>
      </c>
      <c r="D339">
        <v>23284015</v>
      </c>
      <c r="E339">
        <v>180.67</v>
      </c>
      <c r="H339">
        <v>1493820</v>
      </c>
      <c r="I339">
        <v>3006856</v>
      </c>
      <c r="J339">
        <v>19.649999999999999</v>
      </c>
      <c r="M339" t="s">
        <v>4</v>
      </c>
      <c r="N339">
        <v>86</v>
      </c>
      <c r="O339">
        <v>81.792280000000005</v>
      </c>
      <c r="R339" t="s">
        <v>4</v>
      </c>
      <c r="S339">
        <v>81</v>
      </c>
      <c r="T339">
        <v>62.210248</v>
      </c>
      <c r="V339">
        <v>85</v>
      </c>
      <c r="W339">
        <v>4.1000000000000002E-2</v>
      </c>
      <c r="X339">
        <f>MIN(S339, V339)</f>
        <v>81</v>
      </c>
      <c r="Y339">
        <f>(X339-N339)/N339*100</f>
        <v>-5.8139534883720927</v>
      </c>
    </row>
    <row r="340" spans="1:25" x14ac:dyDescent="0.3">
      <c r="A340" t="s">
        <v>1789</v>
      </c>
      <c r="C340">
        <v>9876433</v>
      </c>
      <c r="D340">
        <v>19953068</v>
      </c>
      <c r="E340">
        <v>157.76</v>
      </c>
      <c r="H340">
        <v>1393791</v>
      </c>
      <c r="I340">
        <v>2811758</v>
      </c>
      <c r="J340">
        <v>17.88</v>
      </c>
      <c r="M340" t="s">
        <v>4</v>
      </c>
      <c r="N340">
        <v>98</v>
      </c>
      <c r="O340">
        <v>79.426244999999994</v>
      </c>
      <c r="R340" t="s">
        <v>4</v>
      </c>
      <c r="S340">
        <v>90</v>
      </c>
      <c r="T340">
        <v>62.132229000000002</v>
      </c>
      <c r="V340">
        <v>92</v>
      </c>
      <c r="W340">
        <v>3.1E-2</v>
      </c>
      <c r="X340">
        <f>MIN(S340, V340)</f>
        <v>90</v>
      </c>
      <c r="Y340">
        <f>(X340-N340)/N340*100</f>
        <v>-8.1632653061224492</v>
      </c>
    </row>
    <row r="341" spans="1:25" x14ac:dyDescent="0.3">
      <c r="A341" t="s">
        <v>1790</v>
      </c>
      <c r="C341">
        <v>10074132</v>
      </c>
      <c r="D341">
        <v>20404845</v>
      </c>
      <c r="E341">
        <v>164.61</v>
      </c>
      <c r="H341">
        <v>1707480</v>
      </c>
      <c r="I341">
        <v>3453981</v>
      </c>
      <c r="J341">
        <v>22.32</v>
      </c>
      <c r="M341" t="s">
        <v>4</v>
      </c>
      <c r="N341">
        <v>115</v>
      </c>
      <c r="O341">
        <v>80.509454000000005</v>
      </c>
      <c r="R341" t="s">
        <v>4</v>
      </c>
      <c r="S341">
        <v>108</v>
      </c>
      <c r="T341">
        <v>62.571348</v>
      </c>
      <c r="V341">
        <v>119</v>
      </c>
      <c r="W341">
        <v>4.7E-2</v>
      </c>
      <c r="X341">
        <f>MIN(S341, V341)</f>
        <v>108</v>
      </c>
      <c r="Y341">
        <f>(X341-N341)/N341*100</f>
        <v>-6.0869565217391308</v>
      </c>
    </row>
    <row r="342" spans="1:25" x14ac:dyDescent="0.3">
      <c r="A342" t="s">
        <v>1791</v>
      </c>
      <c r="C342">
        <v>1003244</v>
      </c>
      <c r="D342">
        <v>2197612</v>
      </c>
      <c r="E342">
        <v>31.97</v>
      </c>
      <c r="H342">
        <v>137863</v>
      </c>
      <c r="I342">
        <v>298567</v>
      </c>
      <c r="J342">
        <v>2.33</v>
      </c>
      <c r="M342" t="s">
        <v>3</v>
      </c>
      <c r="N342">
        <v>74</v>
      </c>
      <c r="O342">
        <v>7.4877609999999999</v>
      </c>
      <c r="R342" t="s">
        <v>3</v>
      </c>
      <c r="S342">
        <v>74</v>
      </c>
      <c r="T342">
        <v>0.42605599999999999</v>
      </c>
      <c r="V342">
        <v>82</v>
      </c>
      <c r="W342">
        <v>6.6000000000000003E-2</v>
      </c>
      <c r="X342">
        <f>MIN(S342, V342)</f>
        <v>74</v>
      </c>
      <c r="Y342">
        <f>(X342-N342)/N342*100</f>
        <v>0</v>
      </c>
    </row>
    <row r="343" spans="1:25" x14ac:dyDescent="0.3">
      <c r="A343" t="s">
        <v>1792</v>
      </c>
      <c r="C343">
        <v>566644</v>
      </c>
      <c r="D343">
        <v>1426590</v>
      </c>
      <c r="E343">
        <v>32.97</v>
      </c>
      <c r="H343">
        <v>126412</v>
      </c>
      <c r="I343">
        <v>314556</v>
      </c>
      <c r="J343">
        <v>2.98</v>
      </c>
      <c r="M343" t="s">
        <v>4</v>
      </c>
      <c r="N343">
        <v>123</v>
      </c>
      <c r="O343">
        <v>66.844804999999994</v>
      </c>
      <c r="R343" t="s">
        <v>3</v>
      </c>
      <c r="S343">
        <v>123</v>
      </c>
      <c r="T343">
        <v>24.793092999999999</v>
      </c>
      <c r="V343">
        <v>142</v>
      </c>
      <c r="W343">
        <v>7.2999999999999995E-2</v>
      </c>
      <c r="X343">
        <f>MIN(S343, V343)</f>
        <v>123</v>
      </c>
      <c r="Y343">
        <f>(X343-N343)/N343*100</f>
        <v>0</v>
      </c>
    </row>
    <row r="344" spans="1:25" x14ac:dyDescent="0.3">
      <c r="A344" t="s">
        <v>1793</v>
      </c>
      <c r="C344">
        <v>682818</v>
      </c>
      <c r="D344">
        <v>1750505</v>
      </c>
      <c r="E344">
        <v>42.53</v>
      </c>
      <c r="H344">
        <v>135042</v>
      </c>
      <c r="I344">
        <v>341609</v>
      </c>
      <c r="J344">
        <v>3.33</v>
      </c>
      <c r="M344" t="s">
        <v>4</v>
      </c>
      <c r="N344">
        <v>119</v>
      </c>
      <c r="O344">
        <v>68.643510000000006</v>
      </c>
      <c r="R344" t="s">
        <v>3</v>
      </c>
      <c r="S344">
        <v>119</v>
      </c>
      <c r="T344">
        <v>36.405411999999998</v>
      </c>
      <c r="V344">
        <v>141</v>
      </c>
      <c r="W344">
        <v>7.6999999999999999E-2</v>
      </c>
      <c r="X344">
        <f>MIN(S344, V344)</f>
        <v>119</v>
      </c>
      <c r="Y344">
        <f>(X344-N344)/N344*100</f>
        <v>0</v>
      </c>
    </row>
    <row r="345" spans="1:25" x14ac:dyDescent="0.3">
      <c r="A345" t="s">
        <v>1794</v>
      </c>
      <c r="C345">
        <v>556855</v>
      </c>
      <c r="D345">
        <v>1432100</v>
      </c>
      <c r="E345">
        <v>34.83</v>
      </c>
      <c r="H345">
        <v>124215</v>
      </c>
      <c r="I345">
        <v>315428</v>
      </c>
      <c r="J345">
        <v>3.12</v>
      </c>
      <c r="M345" t="s">
        <v>4</v>
      </c>
      <c r="N345">
        <v>135</v>
      </c>
      <c r="O345">
        <v>68.583442000000005</v>
      </c>
      <c r="R345" t="s">
        <v>4</v>
      </c>
      <c r="S345">
        <v>130</v>
      </c>
      <c r="T345">
        <v>60.480676000000003</v>
      </c>
      <c r="V345">
        <v>146</v>
      </c>
      <c r="W345">
        <v>6.0999999999999999E-2</v>
      </c>
      <c r="X345">
        <f>MIN(S345, V345)</f>
        <v>130</v>
      </c>
      <c r="Y345">
        <f>(X345-N345)/N345*100</f>
        <v>-3.7037037037037033</v>
      </c>
    </row>
    <row r="346" spans="1:25" x14ac:dyDescent="0.3">
      <c r="A346" t="s">
        <v>1795</v>
      </c>
      <c r="C346">
        <v>628551</v>
      </c>
      <c r="D346">
        <v>1610576</v>
      </c>
      <c r="E346">
        <v>40.93</v>
      </c>
      <c r="H346">
        <v>139678</v>
      </c>
      <c r="I346">
        <v>353628</v>
      </c>
      <c r="J346">
        <v>3.48</v>
      </c>
      <c r="M346" t="s">
        <v>4</v>
      </c>
      <c r="N346">
        <v>129</v>
      </c>
      <c r="O346">
        <v>68.227160999999995</v>
      </c>
      <c r="R346" t="s">
        <v>4</v>
      </c>
      <c r="S346">
        <v>129</v>
      </c>
      <c r="T346">
        <v>60.527710999999996</v>
      </c>
      <c r="V346">
        <v>153</v>
      </c>
      <c r="W346">
        <v>8.3000000000000004E-2</v>
      </c>
      <c r="X346">
        <f>MIN(S346, V346)</f>
        <v>129</v>
      </c>
      <c r="Y346">
        <f>(X346-N346)/N346*100</f>
        <v>0</v>
      </c>
    </row>
    <row r="347" spans="1:25" x14ac:dyDescent="0.3">
      <c r="A347" t="s">
        <v>1796</v>
      </c>
      <c r="C347">
        <v>546416</v>
      </c>
      <c r="D347">
        <v>1337156</v>
      </c>
      <c r="E347">
        <v>29.42</v>
      </c>
      <c r="H347">
        <v>118144</v>
      </c>
      <c r="I347">
        <v>285732</v>
      </c>
      <c r="J347">
        <v>2.72</v>
      </c>
      <c r="M347" t="s">
        <v>4</v>
      </c>
      <c r="N347">
        <v>106</v>
      </c>
      <c r="O347">
        <v>66.307197000000002</v>
      </c>
      <c r="R347" t="s">
        <v>4</v>
      </c>
      <c r="S347">
        <v>106</v>
      </c>
      <c r="T347">
        <v>60.383735999999999</v>
      </c>
      <c r="V347">
        <v>127</v>
      </c>
      <c r="W347">
        <v>5.7000000000000002E-2</v>
      </c>
      <c r="X347">
        <f>MIN(S347, V347)</f>
        <v>106</v>
      </c>
      <c r="Y347">
        <f>(X347-N347)/N347*100</f>
        <v>0</v>
      </c>
    </row>
    <row r="348" spans="1:25" x14ac:dyDescent="0.3">
      <c r="A348" t="s">
        <v>1797</v>
      </c>
      <c r="C348">
        <v>572356</v>
      </c>
      <c r="D348">
        <v>1445249</v>
      </c>
      <c r="E348">
        <v>36.03</v>
      </c>
      <c r="H348">
        <v>132900</v>
      </c>
      <c r="I348">
        <v>331729</v>
      </c>
      <c r="J348">
        <v>3.3</v>
      </c>
      <c r="M348" t="s">
        <v>3</v>
      </c>
      <c r="N348">
        <v>127</v>
      </c>
      <c r="O348">
        <v>65.704772000000006</v>
      </c>
      <c r="R348" t="s">
        <v>3</v>
      </c>
      <c r="S348">
        <v>127</v>
      </c>
      <c r="T348">
        <v>3.5323609999999999</v>
      </c>
      <c r="V348">
        <v>149</v>
      </c>
      <c r="W348">
        <v>6.7000000000000004E-2</v>
      </c>
      <c r="X348">
        <f>MIN(S348, V348)</f>
        <v>127</v>
      </c>
      <c r="Y348">
        <f>(X348-N348)/N348*100</f>
        <v>0</v>
      </c>
    </row>
    <row r="349" spans="1:25" x14ac:dyDescent="0.3">
      <c r="A349" t="s">
        <v>1798</v>
      </c>
      <c r="C349">
        <v>593674</v>
      </c>
      <c r="D349">
        <v>1489353</v>
      </c>
      <c r="E349">
        <v>34.869999999999997</v>
      </c>
      <c r="H349">
        <v>102009</v>
      </c>
      <c r="I349">
        <v>251898</v>
      </c>
      <c r="J349">
        <v>2.69</v>
      </c>
      <c r="M349" t="s">
        <v>4</v>
      </c>
      <c r="N349">
        <v>99</v>
      </c>
      <c r="O349">
        <v>67.706663000000006</v>
      </c>
      <c r="R349" t="s">
        <v>4</v>
      </c>
      <c r="S349">
        <v>99</v>
      </c>
      <c r="T349">
        <v>60.335701999999998</v>
      </c>
      <c r="V349">
        <v>110</v>
      </c>
      <c r="W349">
        <v>6.0999999999999999E-2</v>
      </c>
      <c r="X349">
        <f>MIN(S349, V349)</f>
        <v>99</v>
      </c>
      <c r="Y349">
        <f>(X349-N349)/N349*100</f>
        <v>0</v>
      </c>
    </row>
    <row r="350" spans="1:25" x14ac:dyDescent="0.3">
      <c r="A350" t="s">
        <v>1799</v>
      </c>
      <c r="C350">
        <v>538125</v>
      </c>
      <c r="D350">
        <v>1345845</v>
      </c>
      <c r="E350">
        <v>32.6</v>
      </c>
      <c r="H350">
        <v>109375</v>
      </c>
      <c r="I350">
        <v>269805</v>
      </c>
      <c r="J350">
        <v>1.62</v>
      </c>
      <c r="M350" t="s">
        <v>3</v>
      </c>
      <c r="N350">
        <v>101</v>
      </c>
      <c r="O350">
        <v>31.974191999999999</v>
      </c>
      <c r="R350" t="s">
        <v>3</v>
      </c>
      <c r="S350">
        <v>101</v>
      </c>
      <c r="T350">
        <v>13.863673</v>
      </c>
      <c r="V350">
        <v>124</v>
      </c>
      <c r="W350">
        <v>5.8000000000000003E-2</v>
      </c>
      <c r="X350">
        <f>MIN(S350, V350)</f>
        <v>101</v>
      </c>
      <c r="Y350">
        <f>(X350-N350)/N350*100</f>
        <v>0</v>
      </c>
    </row>
    <row r="351" spans="1:25" x14ac:dyDescent="0.3">
      <c r="A351" t="s">
        <v>1800</v>
      </c>
      <c r="C351">
        <v>629592</v>
      </c>
      <c r="D351">
        <v>1633488</v>
      </c>
      <c r="E351">
        <v>41.2</v>
      </c>
      <c r="H351">
        <v>126984</v>
      </c>
      <c r="I351">
        <v>324896</v>
      </c>
      <c r="J351">
        <v>3.25</v>
      </c>
      <c r="M351" t="s">
        <v>4</v>
      </c>
      <c r="N351">
        <v>119</v>
      </c>
      <c r="O351">
        <v>69.388794000000004</v>
      </c>
      <c r="R351" t="s">
        <v>4</v>
      </c>
      <c r="S351">
        <v>119</v>
      </c>
      <c r="T351">
        <v>60.453245000000003</v>
      </c>
      <c r="V351">
        <v>142</v>
      </c>
      <c r="W351">
        <v>8.5999999999999993E-2</v>
      </c>
      <c r="X351">
        <f>MIN(S351, V351)</f>
        <v>119</v>
      </c>
      <c r="Y351">
        <f>(X351-N351)/N351*100</f>
        <v>0</v>
      </c>
    </row>
    <row r="352" spans="1:25" x14ac:dyDescent="0.3">
      <c r="A352" t="s">
        <v>1801</v>
      </c>
      <c r="C352">
        <v>592524</v>
      </c>
      <c r="D352">
        <v>1494754</v>
      </c>
      <c r="E352">
        <v>36.74</v>
      </c>
      <c r="H352">
        <v>125028</v>
      </c>
      <c r="I352">
        <v>311566</v>
      </c>
      <c r="J352">
        <v>3.02</v>
      </c>
      <c r="M352" t="s">
        <v>4</v>
      </c>
      <c r="N352">
        <v>108</v>
      </c>
      <c r="O352">
        <v>67.521921000000006</v>
      </c>
      <c r="R352" t="s">
        <v>4</v>
      </c>
      <c r="S352">
        <v>106</v>
      </c>
      <c r="T352">
        <v>60.480603000000002</v>
      </c>
      <c r="V352">
        <v>137</v>
      </c>
      <c r="W352">
        <v>7.6999999999999999E-2</v>
      </c>
      <c r="X352">
        <f>MIN(S352, V352)</f>
        <v>106</v>
      </c>
      <c r="Y352">
        <f>(X352-N352)/N352*100</f>
        <v>-1.8518518518518516</v>
      </c>
    </row>
    <row r="353" spans="1:25" x14ac:dyDescent="0.3">
      <c r="A353" t="s">
        <v>1802</v>
      </c>
      <c r="C353">
        <v>996201</v>
      </c>
      <c r="D353">
        <v>2223075</v>
      </c>
      <c r="E353">
        <v>34.799999999999997</v>
      </c>
      <c r="H353">
        <v>124720</v>
      </c>
      <c r="I353">
        <v>274401</v>
      </c>
      <c r="J353">
        <v>1.31</v>
      </c>
      <c r="M353" t="s">
        <v>3</v>
      </c>
      <c r="N353">
        <v>74</v>
      </c>
      <c r="O353">
        <v>9.1661219999999997</v>
      </c>
      <c r="R353" t="s">
        <v>3</v>
      </c>
      <c r="S353">
        <v>74</v>
      </c>
      <c r="T353">
        <v>0.47755700000000001</v>
      </c>
      <c r="V353">
        <v>79</v>
      </c>
      <c r="W353">
        <v>4.2999999999999997E-2</v>
      </c>
      <c r="X353">
        <f>MIN(S353, V353)</f>
        <v>74</v>
      </c>
      <c r="Y353">
        <f>(X353-N353)/N353*100</f>
        <v>0</v>
      </c>
    </row>
    <row r="354" spans="1:25" x14ac:dyDescent="0.3">
      <c r="A354" t="s">
        <v>1803</v>
      </c>
      <c r="C354">
        <v>729488</v>
      </c>
      <c r="D354">
        <v>1832963</v>
      </c>
      <c r="E354">
        <v>42.71</v>
      </c>
      <c r="H354">
        <v>128016</v>
      </c>
      <c r="I354">
        <v>316851</v>
      </c>
      <c r="J354">
        <v>2.92</v>
      </c>
      <c r="M354" t="s">
        <v>3</v>
      </c>
      <c r="N354">
        <v>102</v>
      </c>
      <c r="O354">
        <v>22.727481999999998</v>
      </c>
      <c r="R354" t="s">
        <v>3</v>
      </c>
      <c r="S354">
        <v>102</v>
      </c>
      <c r="T354">
        <v>2.8154499999999998</v>
      </c>
      <c r="V354">
        <v>125</v>
      </c>
      <c r="W354">
        <v>6.2E-2</v>
      </c>
      <c r="X354">
        <f>MIN(S354, V354)</f>
        <v>102</v>
      </c>
      <c r="Y354">
        <f>(X354-N354)/N354*100</f>
        <v>0</v>
      </c>
    </row>
    <row r="355" spans="1:25" x14ac:dyDescent="0.3">
      <c r="A355" t="s">
        <v>1804</v>
      </c>
      <c r="C355">
        <v>665940</v>
      </c>
      <c r="D355">
        <v>1641754</v>
      </c>
      <c r="E355">
        <v>38.97</v>
      </c>
      <c r="H355">
        <v>119062</v>
      </c>
      <c r="I355">
        <v>289464</v>
      </c>
      <c r="J355">
        <v>2.85</v>
      </c>
      <c r="M355" t="s">
        <v>4</v>
      </c>
      <c r="N355">
        <v>107</v>
      </c>
      <c r="O355">
        <v>67.445652999999993</v>
      </c>
      <c r="R355" t="s">
        <v>4</v>
      </c>
      <c r="S355">
        <v>109</v>
      </c>
      <c r="T355">
        <v>60.372205000000001</v>
      </c>
      <c r="V355">
        <v>117</v>
      </c>
      <c r="W355">
        <v>7.1999999999999995E-2</v>
      </c>
      <c r="X355">
        <f>MIN(S355, V355)</f>
        <v>109</v>
      </c>
      <c r="Y355">
        <f>(X355-N355)/N355*100</f>
        <v>1.8691588785046727</v>
      </c>
    </row>
    <row r="356" spans="1:25" x14ac:dyDescent="0.3">
      <c r="A356" t="s">
        <v>1805</v>
      </c>
      <c r="C356">
        <v>631788</v>
      </c>
      <c r="D356">
        <v>1565080</v>
      </c>
      <c r="E356">
        <v>35.409999999999997</v>
      </c>
      <c r="H356">
        <v>107559</v>
      </c>
      <c r="I356">
        <v>262352</v>
      </c>
      <c r="J356">
        <v>2.81</v>
      </c>
      <c r="M356" t="s">
        <v>3</v>
      </c>
      <c r="N356">
        <v>92</v>
      </c>
      <c r="O356">
        <v>27.550291999999999</v>
      </c>
      <c r="R356" t="s">
        <v>3</v>
      </c>
      <c r="S356">
        <v>92</v>
      </c>
      <c r="T356">
        <v>1.8237699999999999</v>
      </c>
      <c r="V356">
        <v>110</v>
      </c>
      <c r="W356">
        <v>6.8000000000000005E-2</v>
      </c>
      <c r="X356">
        <f>MIN(S356, V356)</f>
        <v>92</v>
      </c>
      <c r="Y356">
        <f>(X356-N356)/N356*100</f>
        <v>0</v>
      </c>
    </row>
    <row r="357" spans="1:25" x14ac:dyDescent="0.3">
      <c r="A357" t="s">
        <v>1806</v>
      </c>
      <c r="C357">
        <v>673916</v>
      </c>
      <c r="D357">
        <v>1659179</v>
      </c>
      <c r="E357">
        <v>39.28</v>
      </c>
      <c r="H357">
        <v>122160</v>
      </c>
      <c r="I357">
        <v>296591</v>
      </c>
      <c r="J357">
        <v>2.9</v>
      </c>
      <c r="M357" t="s">
        <v>4</v>
      </c>
      <c r="N357">
        <v>315</v>
      </c>
      <c r="O357">
        <v>67.561306000000002</v>
      </c>
      <c r="R357" t="s">
        <v>3</v>
      </c>
      <c r="S357">
        <v>101</v>
      </c>
      <c r="T357">
        <v>24.391475</v>
      </c>
      <c r="V357">
        <v>119</v>
      </c>
      <c r="W357">
        <v>7.2999999999999995E-2</v>
      </c>
      <c r="X357">
        <f>MIN(S357, V357)</f>
        <v>101</v>
      </c>
      <c r="Y357">
        <f>(X357-N357)/N357*100</f>
        <v>-67.936507936507937</v>
      </c>
    </row>
    <row r="358" spans="1:25" x14ac:dyDescent="0.3">
      <c r="A358" t="s">
        <v>1807</v>
      </c>
      <c r="C358">
        <v>675475</v>
      </c>
      <c r="D358">
        <v>1656755</v>
      </c>
      <c r="E358">
        <v>38.770000000000003</v>
      </c>
      <c r="H358">
        <v>108650</v>
      </c>
      <c r="I358">
        <v>262089</v>
      </c>
      <c r="J358">
        <v>1.42</v>
      </c>
      <c r="M358" t="s">
        <v>4</v>
      </c>
      <c r="N358">
        <v>179</v>
      </c>
      <c r="O358">
        <v>67.29074</v>
      </c>
      <c r="R358" t="s">
        <v>3</v>
      </c>
      <c r="S358">
        <v>95</v>
      </c>
      <c r="T358">
        <v>5.0130559999999997</v>
      </c>
      <c r="V358">
        <v>105</v>
      </c>
      <c r="W358">
        <v>5.8999999999999997E-2</v>
      </c>
      <c r="X358">
        <f>MIN(S358, V358)</f>
        <v>95</v>
      </c>
      <c r="Y358">
        <f>(X358-N358)/N358*100</f>
        <v>-46.927374301675975</v>
      </c>
    </row>
    <row r="359" spans="1:25" x14ac:dyDescent="0.3">
      <c r="A359" t="s">
        <v>1808</v>
      </c>
      <c r="C359">
        <v>689535</v>
      </c>
      <c r="D359">
        <v>1731248</v>
      </c>
      <c r="E359">
        <v>42.19</v>
      </c>
      <c r="H359">
        <v>139300</v>
      </c>
      <c r="I359">
        <v>345430</v>
      </c>
      <c r="J359">
        <v>3.21</v>
      </c>
      <c r="M359" t="s">
        <v>4</v>
      </c>
      <c r="N359">
        <v>110</v>
      </c>
      <c r="O359">
        <v>68.314083999999994</v>
      </c>
      <c r="R359" t="s">
        <v>4</v>
      </c>
      <c r="S359">
        <v>114</v>
      </c>
      <c r="T359">
        <v>60.479427000000001</v>
      </c>
      <c r="V359">
        <v>139</v>
      </c>
      <c r="W359">
        <v>8.5999999999999993E-2</v>
      </c>
      <c r="X359">
        <f>MIN(S359, V359)</f>
        <v>114</v>
      </c>
      <c r="Y359">
        <f>(X359-N359)/N359*100</f>
        <v>3.6363636363636362</v>
      </c>
    </row>
    <row r="360" spans="1:25" x14ac:dyDescent="0.3">
      <c r="A360" t="s">
        <v>1809</v>
      </c>
      <c r="C360">
        <v>610177</v>
      </c>
      <c r="D360">
        <v>1503441</v>
      </c>
      <c r="E360">
        <v>33.909999999999997</v>
      </c>
      <c r="H360">
        <v>117974</v>
      </c>
      <c r="I360">
        <v>286931</v>
      </c>
      <c r="J360">
        <v>2.82</v>
      </c>
      <c r="M360" t="s">
        <v>4</v>
      </c>
      <c r="N360">
        <v>240</v>
      </c>
      <c r="O360">
        <v>66.565218000000002</v>
      </c>
      <c r="R360" t="s">
        <v>3</v>
      </c>
      <c r="S360">
        <v>106</v>
      </c>
      <c r="T360">
        <v>2.7071160000000001</v>
      </c>
      <c r="V360">
        <v>121</v>
      </c>
      <c r="W360">
        <v>7.1999999999999995E-2</v>
      </c>
      <c r="X360">
        <f>MIN(S360, V360)</f>
        <v>106</v>
      </c>
      <c r="Y360">
        <f>(X360-N360)/N360*100</f>
        <v>-55.833333333333336</v>
      </c>
    </row>
    <row r="361" spans="1:25" x14ac:dyDescent="0.3">
      <c r="A361" t="s">
        <v>1810</v>
      </c>
      <c r="C361">
        <v>675005</v>
      </c>
      <c r="D361">
        <v>1630514</v>
      </c>
      <c r="E361">
        <v>35.61</v>
      </c>
      <c r="H361">
        <v>139253</v>
      </c>
      <c r="I361">
        <v>332714</v>
      </c>
      <c r="J361">
        <v>3.14</v>
      </c>
      <c r="M361" t="s">
        <v>3</v>
      </c>
      <c r="N361">
        <v>110</v>
      </c>
      <c r="O361">
        <v>7.9674240000000003</v>
      </c>
      <c r="R361" t="s">
        <v>3</v>
      </c>
      <c r="S361">
        <v>110</v>
      </c>
      <c r="T361">
        <v>0.71254099999999998</v>
      </c>
      <c r="V361">
        <v>130</v>
      </c>
      <c r="W361">
        <v>9.1999999999999998E-2</v>
      </c>
      <c r="X361">
        <f>MIN(S361, V361)</f>
        <v>110</v>
      </c>
      <c r="Y361">
        <f>(X361-N361)/N361*100</f>
        <v>0</v>
      </c>
    </row>
    <row r="362" spans="1:25" x14ac:dyDescent="0.3">
      <c r="A362" t="s">
        <v>1811</v>
      </c>
      <c r="C362">
        <v>712216</v>
      </c>
      <c r="D362">
        <v>1786749</v>
      </c>
      <c r="E362">
        <v>48.91</v>
      </c>
      <c r="H362">
        <v>121920</v>
      </c>
      <c r="I362">
        <v>301132</v>
      </c>
      <c r="J362">
        <v>3.23</v>
      </c>
      <c r="M362" t="s">
        <v>4</v>
      </c>
      <c r="N362">
        <v>105</v>
      </c>
      <c r="O362">
        <v>69.089432000000002</v>
      </c>
      <c r="R362" t="s">
        <v>4</v>
      </c>
      <c r="S362">
        <v>106</v>
      </c>
      <c r="T362">
        <v>60.359335000000002</v>
      </c>
      <c r="V362">
        <v>119</v>
      </c>
      <c r="W362">
        <v>7.2999999999999995E-2</v>
      </c>
      <c r="X362">
        <f>MIN(S362, V362)</f>
        <v>106</v>
      </c>
      <c r="Y362">
        <f>(X362-N362)/N362*100</f>
        <v>0.95238095238095244</v>
      </c>
    </row>
    <row r="363" spans="1:25" x14ac:dyDescent="0.3">
      <c r="A363" t="s">
        <v>1812</v>
      </c>
      <c r="C363">
        <v>751648</v>
      </c>
      <c r="D363">
        <v>1814857</v>
      </c>
      <c r="E363">
        <v>42.87</v>
      </c>
      <c r="H363">
        <v>123388</v>
      </c>
      <c r="I363">
        <v>293602</v>
      </c>
      <c r="J363">
        <v>3.14</v>
      </c>
      <c r="M363" t="s">
        <v>3</v>
      </c>
      <c r="N363">
        <v>88</v>
      </c>
      <c r="O363">
        <v>12.028817</v>
      </c>
      <c r="R363" t="s">
        <v>3</v>
      </c>
      <c r="S363">
        <v>88</v>
      </c>
      <c r="T363">
        <v>1.0201199999999999</v>
      </c>
      <c r="V363">
        <v>108</v>
      </c>
      <c r="W363">
        <v>0.127</v>
      </c>
      <c r="X363">
        <f>MIN(S363, V363)</f>
        <v>88</v>
      </c>
      <c r="Y363">
        <f>(X363-N363)/N363*100</f>
        <v>0</v>
      </c>
    </row>
    <row r="364" spans="1:25" x14ac:dyDescent="0.3">
      <c r="A364" t="s">
        <v>1813</v>
      </c>
      <c r="C364">
        <v>930312</v>
      </c>
      <c r="D364">
        <v>2115993</v>
      </c>
      <c r="E364">
        <v>39.590000000000003</v>
      </c>
      <c r="H364">
        <v>158592</v>
      </c>
      <c r="I364">
        <v>356733</v>
      </c>
      <c r="J364">
        <v>2.71</v>
      </c>
      <c r="M364" t="s">
        <v>3</v>
      </c>
      <c r="N364">
        <v>107</v>
      </c>
      <c r="O364">
        <v>9.8685790000000004</v>
      </c>
      <c r="R364" t="s">
        <v>3</v>
      </c>
      <c r="S364">
        <v>107</v>
      </c>
      <c r="T364">
        <v>0.53838799999999998</v>
      </c>
      <c r="V364">
        <v>111</v>
      </c>
      <c r="W364">
        <v>7.8E-2</v>
      </c>
      <c r="X364">
        <f>MIN(S364, V364)</f>
        <v>107</v>
      </c>
      <c r="Y364">
        <f>(X364-N364)/N364*100</f>
        <v>0</v>
      </c>
    </row>
    <row r="365" spans="1:25" x14ac:dyDescent="0.3">
      <c r="A365" t="s">
        <v>1814</v>
      </c>
      <c r="C365">
        <v>714492</v>
      </c>
      <c r="D365">
        <v>1746329</v>
      </c>
      <c r="E365">
        <v>41.94</v>
      </c>
      <c r="H365">
        <v>112140</v>
      </c>
      <c r="I365">
        <v>269777</v>
      </c>
      <c r="J365">
        <v>2.39</v>
      </c>
      <c r="M365" t="s">
        <v>3</v>
      </c>
      <c r="N365">
        <v>88</v>
      </c>
      <c r="O365">
        <v>16.562840999999999</v>
      </c>
      <c r="R365" t="s">
        <v>3</v>
      </c>
      <c r="S365">
        <v>88</v>
      </c>
      <c r="T365">
        <v>1.0997459999999999</v>
      </c>
      <c r="V365">
        <v>104</v>
      </c>
      <c r="W365">
        <v>6.6000000000000003E-2</v>
      </c>
      <c r="X365">
        <f>MIN(S365, V365)</f>
        <v>88</v>
      </c>
      <c r="Y365">
        <f>(X365-N365)/N365*100</f>
        <v>0</v>
      </c>
    </row>
    <row r="366" spans="1:25" x14ac:dyDescent="0.3">
      <c r="A366" t="s">
        <v>1815</v>
      </c>
      <c r="C366">
        <v>843997</v>
      </c>
      <c r="D366">
        <v>2016177</v>
      </c>
      <c r="E366">
        <v>40.47</v>
      </c>
      <c r="H366">
        <v>149160</v>
      </c>
      <c r="I366">
        <v>352034</v>
      </c>
      <c r="J366">
        <v>3.01</v>
      </c>
      <c r="M366" t="s">
        <v>3</v>
      </c>
      <c r="N366">
        <v>103</v>
      </c>
      <c r="O366">
        <v>18.695641999999999</v>
      </c>
      <c r="R366" t="s">
        <v>3</v>
      </c>
      <c r="S366">
        <v>103</v>
      </c>
      <c r="T366">
        <v>1.194242</v>
      </c>
      <c r="V366">
        <v>119</v>
      </c>
      <c r="W366">
        <v>9.5000000000000001E-2</v>
      </c>
      <c r="X366">
        <f>MIN(S366, V366)</f>
        <v>103</v>
      </c>
      <c r="Y366">
        <f>(X366-N366)/N366*100</f>
        <v>0</v>
      </c>
    </row>
    <row r="367" spans="1:25" x14ac:dyDescent="0.3">
      <c r="A367" t="s">
        <v>1816</v>
      </c>
      <c r="C367">
        <v>673516</v>
      </c>
      <c r="D367">
        <v>1648563</v>
      </c>
      <c r="E367">
        <v>35.619999999999997</v>
      </c>
      <c r="H367">
        <v>117762</v>
      </c>
      <c r="I367">
        <v>284195</v>
      </c>
      <c r="J367">
        <v>1.57</v>
      </c>
      <c r="M367" t="s">
        <v>3</v>
      </c>
      <c r="N367">
        <v>91</v>
      </c>
      <c r="O367">
        <v>38.073892000000001</v>
      </c>
      <c r="R367" t="s">
        <v>3</v>
      </c>
      <c r="S367">
        <v>91</v>
      </c>
      <c r="T367">
        <v>1.700348</v>
      </c>
      <c r="V367">
        <v>113</v>
      </c>
      <c r="W367">
        <v>7.6999999999999999E-2</v>
      </c>
      <c r="X367">
        <f>MIN(S367, V367)</f>
        <v>91</v>
      </c>
      <c r="Y367">
        <f>(X367-N367)/N367*100</f>
        <v>0</v>
      </c>
    </row>
    <row r="368" spans="1:25" x14ac:dyDescent="0.3">
      <c r="A368" t="s">
        <v>1817</v>
      </c>
      <c r="C368">
        <v>784980</v>
      </c>
      <c r="D368">
        <v>1845622</v>
      </c>
      <c r="E368">
        <v>40.799999999999997</v>
      </c>
      <c r="H368">
        <v>114632</v>
      </c>
      <c r="I368">
        <v>265516</v>
      </c>
      <c r="J368">
        <v>1.4</v>
      </c>
      <c r="M368" t="s">
        <v>3</v>
      </c>
      <c r="N368">
        <v>81</v>
      </c>
      <c r="O368">
        <v>27.337620999999999</v>
      </c>
      <c r="R368" t="s">
        <v>3</v>
      </c>
      <c r="S368">
        <v>81</v>
      </c>
      <c r="T368">
        <v>7.5702489999999996</v>
      </c>
      <c r="V368">
        <v>91</v>
      </c>
      <c r="W368">
        <v>6.9000000000000006E-2</v>
      </c>
      <c r="X368">
        <f>MIN(S368, V368)</f>
        <v>81</v>
      </c>
      <c r="Y368">
        <f>(X368-N368)/N368*100</f>
        <v>0</v>
      </c>
    </row>
    <row r="369" spans="1:25" x14ac:dyDescent="0.3">
      <c r="A369" t="s">
        <v>1818</v>
      </c>
      <c r="C369">
        <v>795600</v>
      </c>
      <c r="D369">
        <v>1897701</v>
      </c>
      <c r="E369">
        <v>43.71</v>
      </c>
      <c r="H369">
        <v>126000</v>
      </c>
      <c r="I369">
        <v>296241</v>
      </c>
      <c r="J369">
        <v>1.59</v>
      </c>
      <c r="M369" t="s">
        <v>3</v>
      </c>
      <c r="N369">
        <v>91</v>
      </c>
      <c r="O369">
        <v>20.800394000000001</v>
      </c>
      <c r="R369" t="s">
        <v>3</v>
      </c>
      <c r="S369">
        <v>91</v>
      </c>
      <c r="T369">
        <v>0.93196800000000002</v>
      </c>
      <c r="V369">
        <v>104</v>
      </c>
      <c r="W369">
        <v>8.3000000000000004E-2</v>
      </c>
      <c r="X369">
        <f>MIN(S369, V369)</f>
        <v>91</v>
      </c>
      <c r="Y369">
        <f>(X369-N369)/N369*100</f>
        <v>0</v>
      </c>
    </row>
    <row r="370" spans="1:25" x14ac:dyDescent="0.3">
      <c r="A370" t="s">
        <v>1819</v>
      </c>
      <c r="C370">
        <v>723492</v>
      </c>
      <c r="D370">
        <v>1727926</v>
      </c>
      <c r="E370">
        <v>38.369999999999997</v>
      </c>
      <c r="H370">
        <v>130410</v>
      </c>
      <c r="I370">
        <v>307458</v>
      </c>
      <c r="J370">
        <v>3.64</v>
      </c>
      <c r="M370" t="s">
        <v>3</v>
      </c>
      <c r="N370">
        <v>87</v>
      </c>
      <c r="O370">
        <v>10.705235</v>
      </c>
      <c r="R370" t="s">
        <v>3</v>
      </c>
      <c r="S370">
        <v>87</v>
      </c>
      <c r="T370">
        <v>0.63700299999999999</v>
      </c>
      <c r="V370">
        <v>114</v>
      </c>
      <c r="W370">
        <v>8.7999999999999995E-2</v>
      </c>
      <c r="X370">
        <f>MIN(S370, V370)</f>
        <v>87</v>
      </c>
      <c r="Y370">
        <f>(X370-N370)/N370*100</f>
        <v>0</v>
      </c>
    </row>
    <row r="371" spans="1:25" x14ac:dyDescent="0.3">
      <c r="A371" t="s">
        <v>1820</v>
      </c>
      <c r="C371">
        <v>693508</v>
      </c>
      <c r="D371">
        <v>1648429</v>
      </c>
      <c r="E371">
        <v>36.479999999999997</v>
      </c>
      <c r="H371">
        <v>106780</v>
      </c>
      <c r="I371">
        <v>249991</v>
      </c>
      <c r="J371">
        <v>3.19</v>
      </c>
      <c r="M371" t="s">
        <v>3</v>
      </c>
      <c r="N371">
        <v>81</v>
      </c>
      <c r="O371">
        <v>40.949069000000001</v>
      </c>
      <c r="R371" t="s">
        <v>3</v>
      </c>
      <c r="S371">
        <v>81</v>
      </c>
      <c r="T371">
        <v>0.75502800000000003</v>
      </c>
      <c r="V371">
        <v>94</v>
      </c>
      <c r="W371">
        <v>6.7000000000000004E-2</v>
      </c>
      <c r="X371">
        <f>MIN(S371, V371)</f>
        <v>81</v>
      </c>
      <c r="Y371">
        <f>(X371-N371)/N371*100</f>
        <v>0</v>
      </c>
    </row>
    <row r="372" spans="1:25" x14ac:dyDescent="0.3">
      <c r="A372" t="s">
        <v>1821</v>
      </c>
      <c r="C372">
        <v>858458</v>
      </c>
      <c r="D372">
        <v>2095060</v>
      </c>
      <c r="E372">
        <v>44.52</v>
      </c>
      <c r="H372">
        <v>142680</v>
      </c>
      <c r="I372">
        <v>343240</v>
      </c>
      <c r="J372">
        <v>3.13</v>
      </c>
      <c r="M372" t="s">
        <v>3</v>
      </c>
      <c r="N372">
        <v>117</v>
      </c>
      <c r="O372">
        <v>10.390746</v>
      </c>
      <c r="R372" t="s">
        <v>3</v>
      </c>
      <c r="S372">
        <v>117</v>
      </c>
      <c r="T372">
        <v>0.53954999999999997</v>
      </c>
      <c r="V372">
        <v>119</v>
      </c>
      <c r="W372">
        <v>6.6000000000000003E-2</v>
      </c>
      <c r="X372">
        <f>MIN(S372, V372)</f>
        <v>117</v>
      </c>
      <c r="Y372">
        <f>(X372-N372)/N372*100</f>
        <v>0</v>
      </c>
    </row>
    <row r="373" spans="1:25" x14ac:dyDescent="0.3">
      <c r="A373" t="s">
        <v>1822</v>
      </c>
      <c r="C373">
        <v>707883</v>
      </c>
      <c r="D373">
        <v>1685155</v>
      </c>
      <c r="E373">
        <v>33.21</v>
      </c>
      <c r="H373">
        <v>107255</v>
      </c>
      <c r="I373">
        <v>251415</v>
      </c>
      <c r="J373">
        <v>2.25</v>
      </c>
      <c r="M373" t="s">
        <v>3</v>
      </c>
      <c r="N373">
        <v>80</v>
      </c>
      <c r="O373">
        <v>18.305933</v>
      </c>
      <c r="R373" t="s">
        <v>3</v>
      </c>
      <c r="S373">
        <v>80</v>
      </c>
      <c r="T373">
        <v>1.746707</v>
      </c>
      <c r="V373">
        <v>94</v>
      </c>
      <c r="W373">
        <v>8.1000000000000003E-2</v>
      </c>
      <c r="X373">
        <f>MIN(S373, V373)</f>
        <v>80</v>
      </c>
      <c r="Y373">
        <f>(X373-N373)/N373*100</f>
        <v>0</v>
      </c>
    </row>
    <row r="374" spans="1:25" x14ac:dyDescent="0.3">
      <c r="A374" t="s">
        <v>1823</v>
      </c>
      <c r="C374">
        <v>749507</v>
      </c>
      <c r="D374">
        <v>1817342</v>
      </c>
      <c r="E374">
        <v>45.58</v>
      </c>
      <c r="H374">
        <v>104998</v>
      </c>
      <c r="I374">
        <v>250210</v>
      </c>
      <c r="J374">
        <v>2.56</v>
      </c>
      <c r="M374" t="s">
        <v>3</v>
      </c>
      <c r="N374">
        <v>80</v>
      </c>
      <c r="O374">
        <v>13.048470999999999</v>
      </c>
      <c r="R374" t="s">
        <v>3</v>
      </c>
      <c r="S374">
        <v>80</v>
      </c>
      <c r="T374">
        <v>0.82615400000000005</v>
      </c>
      <c r="V374">
        <v>93</v>
      </c>
      <c r="W374">
        <v>7.8E-2</v>
      </c>
      <c r="X374">
        <f>MIN(S374, V374)</f>
        <v>80</v>
      </c>
      <c r="Y374">
        <f>(X374-N374)/N374*100</f>
        <v>0</v>
      </c>
    </row>
    <row r="375" spans="1:25" x14ac:dyDescent="0.3">
      <c r="A375" t="s">
        <v>1824</v>
      </c>
      <c r="C375">
        <v>843556</v>
      </c>
      <c r="D375">
        <v>1950265</v>
      </c>
      <c r="E375">
        <v>34.17</v>
      </c>
      <c r="H375">
        <v>123072</v>
      </c>
      <c r="I375">
        <v>280563</v>
      </c>
      <c r="J375">
        <v>2.25</v>
      </c>
      <c r="M375" t="s">
        <v>3</v>
      </c>
      <c r="N375">
        <v>85</v>
      </c>
      <c r="O375">
        <v>12.579472000000001</v>
      </c>
      <c r="R375" t="s">
        <v>3</v>
      </c>
      <c r="S375">
        <v>85</v>
      </c>
      <c r="T375">
        <v>0.95250999999999997</v>
      </c>
      <c r="V375">
        <v>95</v>
      </c>
      <c r="W375">
        <v>5.3999999999999999E-2</v>
      </c>
      <c r="X375">
        <f>MIN(S375, V375)</f>
        <v>85</v>
      </c>
      <c r="Y375">
        <f>(X375-N375)/N375*100</f>
        <v>0</v>
      </c>
    </row>
    <row r="376" spans="1:25" x14ac:dyDescent="0.3">
      <c r="A376" t="s">
        <v>1825</v>
      </c>
      <c r="C376">
        <v>1044435</v>
      </c>
      <c r="D376">
        <v>2476253</v>
      </c>
      <c r="E376">
        <v>50.69</v>
      </c>
      <c r="H376">
        <v>140679</v>
      </c>
      <c r="I376">
        <v>328481</v>
      </c>
      <c r="J376">
        <v>3.25</v>
      </c>
      <c r="M376" t="s">
        <v>3</v>
      </c>
      <c r="N376">
        <v>88</v>
      </c>
      <c r="O376">
        <v>19.529174000000001</v>
      </c>
      <c r="R376" t="s">
        <v>3</v>
      </c>
      <c r="S376">
        <v>88</v>
      </c>
      <c r="T376">
        <v>0.67727000000000004</v>
      </c>
      <c r="V376">
        <v>98</v>
      </c>
      <c r="W376">
        <v>6.8000000000000005E-2</v>
      </c>
      <c r="X376">
        <f>MIN(S376, V376)</f>
        <v>88</v>
      </c>
      <c r="Y376">
        <f>(X376-N376)/N376*100</f>
        <v>0</v>
      </c>
    </row>
    <row r="377" spans="1:25" x14ac:dyDescent="0.3">
      <c r="A377" t="s">
        <v>1826</v>
      </c>
      <c r="C377">
        <v>810224</v>
      </c>
      <c r="D377">
        <v>1889307</v>
      </c>
      <c r="E377">
        <v>39.130000000000003</v>
      </c>
      <c r="H377">
        <v>135892</v>
      </c>
      <c r="I377">
        <v>312885</v>
      </c>
      <c r="J377">
        <v>1.67</v>
      </c>
      <c r="M377" t="s">
        <v>3</v>
      </c>
      <c r="N377">
        <v>90</v>
      </c>
      <c r="O377">
        <v>7.9895889999999996</v>
      </c>
      <c r="R377" t="s">
        <v>3</v>
      </c>
      <c r="S377">
        <v>90</v>
      </c>
      <c r="T377">
        <v>0.46526699999999999</v>
      </c>
      <c r="V377">
        <v>105</v>
      </c>
      <c r="W377">
        <v>9.2999999999999999E-2</v>
      </c>
      <c r="X377">
        <f>MIN(S377, V377)</f>
        <v>90</v>
      </c>
      <c r="Y377">
        <f>(X377-N377)/N377*100</f>
        <v>0</v>
      </c>
    </row>
    <row r="378" spans="1:25" x14ac:dyDescent="0.3">
      <c r="A378" t="s">
        <v>1827</v>
      </c>
      <c r="C378">
        <v>896389</v>
      </c>
      <c r="D378">
        <v>2126280</v>
      </c>
      <c r="E378">
        <v>42.29</v>
      </c>
      <c r="H378">
        <v>135304</v>
      </c>
      <c r="I378">
        <v>316290</v>
      </c>
      <c r="J378">
        <v>2.7</v>
      </c>
      <c r="M378" t="s">
        <v>3</v>
      </c>
      <c r="N378">
        <v>96</v>
      </c>
      <c r="O378">
        <v>10.714518999999999</v>
      </c>
      <c r="R378" t="s">
        <v>3</v>
      </c>
      <c r="S378">
        <v>96</v>
      </c>
      <c r="T378">
        <v>0.62745600000000001</v>
      </c>
      <c r="V378">
        <v>103</v>
      </c>
      <c r="W378">
        <v>8.5999999999999993E-2</v>
      </c>
      <c r="X378">
        <f>MIN(S378, V378)</f>
        <v>96</v>
      </c>
      <c r="Y378">
        <f>(X378-N378)/N378*100</f>
        <v>0</v>
      </c>
    </row>
    <row r="379" spans="1:25" x14ac:dyDescent="0.3">
      <c r="A379" t="s">
        <v>1828</v>
      </c>
      <c r="C379">
        <v>910547</v>
      </c>
      <c r="D379">
        <v>2131304</v>
      </c>
      <c r="E379">
        <v>42.76</v>
      </c>
      <c r="H379">
        <v>142485</v>
      </c>
      <c r="I379">
        <v>329160</v>
      </c>
      <c r="J379">
        <v>2.91</v>
      </c>
      <c r="M379" t="s">
        <v>3</v>
      </c>
      <c r="N379">
        <v>97</v>
      </c>
      <c r="O379">
        <v>9.6015779999999999</v>
      </c>
      <c r="R379" t="s">
        <v>3</v>
      </c>
      <c r="S379">
        <v>97</v>
      </c>
      <c r="T379">
        <v>0.50934400000000002</v>
      </c>
      <c r="V379">
        <v>104</v>
      </c>
      <c r="W379">
        <v>7.5999999999999998E-2</v>
      </c>
      <c r="X379">
        <f>MIN(S379, V379)</f>
        <v>97</v>
      </c>
      <c r="Y379">
        <f>(X379-N379)/N379*100</f>
        <v>0</v>
      </c>
    </row>
    <row r="380" spans="1:25" x14ac:dyDescent="0.3">
      <c r="A380" t="s">
        <v>1829</v>
      </c>
      <c r="C380">
        <v>941804</v>
      </c>
      <c r="D380">
        <v>2189716</v>
      </c>
      <c r="E380">
        <v>45.13</v>
      </c>
      <c r="H380">
        <v>135552</v>
      </c>
      <c r="I380">
        <v>310555</v>
      </c>
      <c r="J380">
        <v>1.58</v>
      </c>
      <c r="M380" t="s">
        <v>3</v>
      </c>
      <c r="N380">
        <v>88</v>
      </c>
      <c r="O380">
        <v>10.580017</v>
      </c>
      <c r="R380" t="s">
        <v>3</v>
      </c>
      <c r="S380">
        <v>88</v>
      </c>
      <c r="T380">
        <v>0.81203700000000001</v>
      </c>
      <c r="V380">
        <v>95</v>
      </c>
      <c r="W380">
        <v>8.8999999999999996E-2</v>
      </c>
      <c r="X380">
        <f>MIN(S380, V380)</f>
        <v>88</v>
      </c>
      <c r="Y380">
        <f>(X380-N380)/N380*100</f>
        <v>0</v>
      </c>
    </row>
    <row r="381" spans="1:25" x14ac:dyDescent="0.3">
      <c r="A381" t="s">
        <v>1830</v>
      </c>
      <c r="C381">
        <v>1089948</v>
      </c>
      <c r="D381">
        <v>2556879</v>
      </c>
      <c r="E381">
        <v>48.06</v>
      </c>
      <c r="H381">
        <v>150389</v>
      </c>
      <c r="I381">
        <v>347748</v>
      </c>
      <c r="J381">
        <v>3.27</v>
      </c>
      <c r="M381" t="s">
        <v>3</v>
      </c>
      <c r="N381">
        <v>93</v>
      </c>
      <c r="O381">
        <v>11.961542</v>
      </c>
      <c r="R381" t="s">
        <v>3</v>
      </c>
      <c r="S381">
        <v>93</v>
      </c>
      <c r="T381">
        <v>0.53412800000000005</v>
      </c>
      <c r="V381">
        <v>100</v>
      </c>
      <c r="W381">
        <v>8.3000000000000004E-2</v>
      </c>
      <c r="X381">
        <f>MIN(S381, V381)</f>
        <v>93</v>
      </c>
      <c r="Y381">
        <f>(X381-N381)/N381*100</f>
        <v>0</v>
      </c>
    </row>
    <row r="382" spans="1:25" x14ac:dyDescent="0.3">
      <c r="A382" t="s">
        <v>1831</v>
      </c>
      <c r="C382">
        <v>762048</v>
      </c>
      <c r="D382">
        <v>1814555</v>
      </c>
      <c r="E382">
        <v>36.81</v>
      </c>
      <c r="H382">
        <v>119952</v>
      </c>
      <c r="I382">
        <v>281387</v>
      </c>
      <c r="J382">
        <v>3.04</v>
      </c>
      <c r="M382" t="s">
        <v>3</v>
      </c>
      <c r="N382">
        <v>93</v>
      </c>
      <c r="O382">
        <v>15.856490000000001</v>
      </c>
      <c r="R382" t="s">
        <v>3</v>
      </c>
      <c r="S382">
        <v>93</v>
      </c>
      <c r="T382">
        <v>1.1105860000000001</v>
      </c>
      <c r="V382">
        <v>101</v>
      </c>
      <c r="W382">
        <v>6.6000000000000003E-2</v>
      </c>
      <c r="X382">
        <f>MIN(S382, V382)</f>
        <v>93</v>
      </c>
      <c r="Y382">
        <f>(X382-N382)/N382*100</f>
        <v>0</v>
      </c>
    </row>
    <row r="383" spans="1:25" x14ac:dyDescent="0.3">
      <c r="A383" t="s">
        <v>1832</v>
      </c>
      <c r="C383">
        <v>951500</v>
      </c>
      <c r="D383">
        <v>2238692</v>
      </c>
      <c r="E383">
        <v>46.09</v>
      </c>
      <c r="H383">
        <v>144375</v>
      </c>
      <c r="I383">
        <v>335051</v>
      </c>
      <c r="J383">
        <v>3.34</v>
      </c>
      <c r="M383" t="s">
        <v>3</v>
      </c>
      <c r="N383">
        <v>94</v>
      </c>
      <c r="O383">
        <v>13.069348</v>
      </c>
      <c r="R383" t="s">
        <v>3</v>
      </c>
      <c r="S383">
        <v>94</v>
      </c>
      <c r="T383">
        <v>0.70822700000000005</v>
      </c>
      <c r="V383">
        <v>104</v>
      </c>
      <c r="W383">
        <v>8.5000000000000006E-2</v>
      </c>
      <c r="X383">
        <f>MIN(S383, V383)</f>
        <v>94</v>
      </c>
      <c r="Y383">
        <f>(X383-N383)/N383*100</f>
        <v>0</v>
      </c>
    </row>
    <row r="384" spans="1:25" x14ac:dyDescent="0.3">
      <c r="A384" t="s">
        <v>1833</v>
      </c>
      <c r="C384">
        <v>741754</v>
      </c>
      <c r="D384">
        <v>1729736</v>
      </c>
      <c r="E384">
        <v>35.31</v>
      </c>
      <c r="H384">
        <v>118534</v>
      </c>
      <c r="I384">
        <v>272666</v>
      </c>
      <c r="J384">
        <v>2.8</v>
      </c>
      <c r="M384" t="s">
        <v>4</v>
      </c>
      <c r="N384">
        <v>246</v>
      </c>
      <c r="O384">
        <v>66.768987999999993</v>
      </c>
      <c r="R384" t="s">
        <v>3</v>
      </c>
      <c r="S384">
        <v>88</v>
      </c>
      <c r="T384">
        <v>0.80205599999999999</v>
      </c>
      <c r="V384">
        <v>96</v>
      </c>
      <c r="W384">
        <v>9.1999999999999998E-2</v>
      </c>
      <c r="X384">
        <f>MIN(S384, V384)</f>
        <v>88</v>
      </c>
      <c r="Y384">
        <f>(X384-N384)/N384*100</f>
        <v>-64.22764227642277</v>
      </c>
    </row>
    <row r="385" spans="1:25" x14ac:dyDescent="0.3">
      <c r="A385" t="s">
        <v>1834</v>
      </c>
      <c r="C385">
        <v>800226</v>
      </c>
      <c r="D385">
        <v>1849423</v>
      </c>
      <c r="E385">
        <v>42.47</v>
      </c>
      <c r="H385">
        <v>113004</v>
      </c>
      <c r="I385">
        <v>257411</v>
      </c>
      <c r="J385">
        <v>1.36</v>
      </c>
      <c r="M385" t="s">
        <v>3</v>
      </c>
      <c r="N385">
        <v>78</v>
      </c>
      <c r="O385">
        <v>9.4697230000000001</v>
      </c>
      <c r="R385" t="s">
        <v>3</v>
      </c>
      <c r="S385">
        <v>78</v>
      </c>
      <c r="T385">
        <v>0.46467199999999997</v>
      </c>
      <c r="V385">
        <v>85</v>
      </c>
      <c r="W385">
        <v>7.0999999999999994E-2</v>
      </c>
      <c r="X385">
        <f>MIN(S385, V385)</f>
        <v>78</v>
      </c>
      <c r="Y385">
        <f>(X385-N385)/N385*100</f>
        <v>0</v>
      </c>
    </row>
    <row r="386" spans="1:25" x14ac:dyDescent="0.3">
      <c r="A386" t="s">
        <v>1835</v>
      </c>
      <c r="C386">
        <v>979341</v>
      </c>
      <c r="D386">
        <v>2200701</v>
      </c>
      <c r="E386">
        <v>42.27</v>
      </c>
      <c r="H386">
        <v>107139</v>
      </c>
      <c r="I386">
        <v>236657</v>
      </c>
      <c r="J386">
        <v>1.1000000000000001</v>
      </c>
      <c r="M386" t="s">
        <v>3</v>
      </c>
      <c r="N386">
        <v>63</v>
      </c>
      <c r="O386">
        <v>15.204184</v>
      </c>
      <c r="R386" t="s">
        <v>3</v>
      </c>
      <c r="S386">
        <v>63</v>
      </c>
      <c r="T386">
        <v>0.87907199999999996</v>
      </c>
      <c r="V386">
        <v>70</v>
      </c>
      <c r="W386">
        <v>4.3999999999999997E-2</v>
      </c>
      <c r="X386">
        <f>MIN(S386, V386)</f>
        <v>63</v>
      </c>
      <c r="Y386">
        <f>(X386-N386)/N386*100</f>
        <v>0</v>
      </c>
    </row>
    <row r="387" spans="1:25" x14ac:dyDescent="0.3">
      <c r="A387" t="s">
        <v>1836</v>
      </c>
      <c r="C387">
        <v>854133</v>
      </c>
      <c r="D387">
        <v>1962141</v>
      </c>
      <c r="E387">
        <v>43.9</v>
      </c>
      <c r="H387">
        <v>120648</v>
      </c>
      <c r="I387">
        <v>273146</v>
      </c>
      <c r="J387">
        <v>2.5</v>
      </c>
      <c r="M387" t="s">
        <v>3</v>
      </c>
      <c r="N387">
        <v>80</v>
      </c>
      <c r="O387">
        <v>12.180616000000001</v>
      </c>
      <c r="R387" t="s">
        <v>3</v>
      </c>
      <c r="S387">
        <v>80</v>
      </c>
      <c r="T387">
        <v>0.71706999999999999</v>
      </c>
      <c r="V387">
        <v>87</v>
      </c>
      <c r="W387">
        <v>6.5000000000000002E-2</v>
      </c>
      <c r="X387">
        <f>MIN(S387, V387)</f>
        <v>80</v>
      </c>
      <c r="Y387">
        <f>(X387-N387)/N387*100</f>
        <v>0</v>
      </c>
    </row>
    <row r="388" spans="1:25" x14ac:dyDescent="0.3">
      <c r="A388" t="s">
        <v>1837</v>
      </c>
      <c r="C388">
        <v>840973</v>
      </c>
      <c r="D388">
        <v>1945217</v>
      </c>
      <c r="E388">
        <v>44.7</v>
      </c>
      <c r="H388">
        <v>151081</v>
      </c>
      <c r="I388">
        <v>345617</v>
      </c>
      <c r="J388">
        <v>3.42</v>
      </c>
      <c r="M388" t="s">
        <v>3</v>
      </c>
      <c r="N388">
        <v>108</v>
      </c>
      <c r="O388">
        <v>8.0800730000000005</v>
      </c>
      <c r="R388" t="s">
        <v>3</v>
      </c>
      <c r="S388">
        <v>108</v>
      </c>
      <c r="T388">
        <v>0.64553300000000002</v>
      </c>
      <c r="V388">
        <v>112</v>
      </c>
      <c r="W388">
        <v>0.10199999999999999</v>
      </c>
      <c r="X388">
        <f>MIN(S388, V388)</f>
        <v>108</v>
      </c>
      <c r="Y388">
        <f>(X388-N388)/N388*100</f>
        <v>0</v>
      </c>
    </row>
    <row r="389" spans="1:25" x14ac:dyDescent="0.3">
      <c r="A389" t="s">
        <v>1838</v>
      </c>
      <c r="C389">
        <v>905658</v>
      </c>
      <c r="D389">
        <v>2110578</v>
      </c>
      <c r="E389">
        <v>45.99</v>
      </c>
      <c r="H389">
        <v>121574</v>
      </c>
      <c r="I389">
        <v>278944</v>
      </c>
      <c r="J389">
        <v>2.92</v>
      </c>
      <c r="M389" t="s">
        <v>3</v>
      </c>
      <c r="N389">
        <v>80</v>
      </c>
      <c r="O389">
        <v>13.038213000000001</v>
      </c>
      <c r="R389" t="s">
        <v>3</v>
      </c>
      <c r="S389">
        <v>80</v>
      </c>
      <c r="T389">
        <v>0.52081599999999995</v>
      </c>
      <c r="V389">
        <v>88</v>
      </c>
      <c r="W389">
        <v>0.08</v>
      </c>
      <c r="X389">
        <f>MIN(S389, V389)</f>
        <v>80</v>
      </c>
      <c r="Y389">
        <f>(X389-N389)/N389*100</f>
        <v>0</v>
      </c>
    </row>
    <row r="390" spans="1:25" x14ac:dyDescent="0.3">
      <c r="A390" t="s">
        <v>1839</v>
      </c>
      <c r="C390">
        <v>876040</v>
      </c>
      <c r="D390">
        <v>1978847</v>
      </c>
      <c r="E390">
        <v>39.22</v>
      </c>
      <c r="H390">
        <v>125976</v>
      </c>
      <c r="I390">
        <v>280843</v>
      </c>
      <c r="J390">
        <v>2.42</v>
      </c>
      <c r="M390" t="s">
        <v>3</v>
      </c>
      <c r="N390">
        <v>80</v>
      </c>
      <c r="O390">
        <v>8.2638809999999996</v>
      </c>
      <c r="R390" t="s">
        <v>3</v>
      </c>
      <c r="S390">
        <v>80</v>
      </c>
      <c r="T390">
        <v>0.54344999999999999</v>
      </c>
      <c r="V390">
        <v>86</v>
      </c>
      <c r="W390">
        <v>8.5000000000000006E-2</v>
      </c>
      <c r="X390">
        <f>MIN(S390, V390)</f>
        <v>80</v>
      </c>
      <c r="Y390">
        <f>(X390-N390)/N390*100</f>
        <v>0</v>
      </c>
    </row>
    <row r="391" spans="1:25" x14ac:dyDescent="0.3">
      <c r="A391" t="s">
        <v>1840</v>
      </c>
      <c r="C391">
        <v>734275</v>
      </c>
      <c r="D391">
        <v>1684660</v>
      </c>
      <c r="E391">
        <v>31.53</v>
      </c>
      <c r="H391">
        <v>117484</v>
      </c>
      <c r="I391">
        <v>266089</v>
      </c>
      <c r="J391">
        <v>2.67</v>
      </c>
      <c r="M391" t="s">
        <v>3</v>
      </c>
      <c r="N391">
        <v>84</v>
      </c>
      <c r="O391">
        <v>7.1976319999999996</v>
      </c>
      <c r="R391" t="s">
        <v>3</v>
      </c>
      <c r="S391">
        <v>84</v>
      </c>
      <c r="T391">
        <v>0.39244099999999998</v>
      </c>
      <c r="V391">
        <v>91</v>
      </c>
      <c r="W391">
        <v>0.14000000000000001</v>
      </c>
      <c r="X391">
        <f>MIN(S391, V391)</f>
        <v>84</v>
      </c>
      <c r="Y391">
        <f>(X391-N391)/N391*100</f>
        <v>0</v>
      </c>
    </row>
    <row r="392" spans="1:25" x14ac:dyDescent="0.3">
      <c r="A392" t="s">
        <v>1841</v>
      </c>
      <c r="C392">
        <v>853460</v>
      </c>
      <c r="D392">
        <v>2046820</v>
      </c>
      <c r="E392">
        <v>48.9</v>
      </c>
      <c r="H392">
        <v>136308</v>
      </c>
      <c r="I392">
        <v>322268</v>
      </c>
      <c r="J392">
        <v>3.74</v>
      </c>
      <c r="M392" t="s">
        <v>3</v>
      </c>
      <c r="N392">
        <v>108</v>
      </c>
      <c r="O392">
        <v>19.732178999999999</v>
      </c>
      <c r="R392" t="s">
        <v>3</v>
      </c>
      <c r="S392">
        <v>108</v>
      </c>
      <c r="T392">
        <v>0.586866</v>
      </c>
      <c r="V392">
        <v>110</v>
      </c>
      <c r="W392">
        <v>0.106</v>
      </c>
      <c r="X392">
        <f>MIN(S392, V392)</f>
        <v>108</v>
      </c>
      <c r="Y392">
        <f>(X392-N392)/N392*100</f>
        <v>0</v>
      </c>
    </row>
    <row r="393" spans="1:25" x14ac:dyDescent="0.3">
      <c r="A393" t="s">
        <v>1842</v>
      </c>
      <c r="C393">
        <v>947672</v>
      </c>
      <c r="D393">
        <v>2253458</v>
      </c>
      <c r="E393">
        <v>49.7</v>
      </c>
      <c r="H393">
        <v>151734</v>
      </c>
      <c r="I393">
        <v>356004</v>
      </c>
      <c r="J393">
        <v>2</v>
      </c>
      <c r="M393" t="s">
        <v>3</v>
      </c>
      <c r="N393">
        <v>111</v>
      </c>
      <c r="O393">
        <v>10.870556000000001</v>
      </c>
      <c r="R393" t="s">
        <v>3</v>
      </c>
      <c r="S393">
        <v>111</v>
      </c>
      <c r="T393">
        <v>0.61482099999999995</v>
      </c>
      <c r="V393">
        <v>113</v>
      </c>
      <c r="W393">
        <v>8.5999999999999993E-2</v>
      </c>
      <c r="X393">
        <f>MIN(S393, V393)</f>
        <v>111</v>
      </c>
      <c r="Y393">
        <f>(X393-N393)/N393*100</f>
        <v>0</v>
      </c>
    </row>
    <row r="394" spans="1:25" x14ac:dyDescent="0.3">
      <c r="A394" t="s">
        <v>1843</v>
      </c>
      <c r="C394">
        <v>929241</v>
      </c>
      <c r="D394">
        <v>2171024</v>
      </c>
      <c r="E394">
        <v>44.71</v>
      </c>
      <c r="H394">
        <v>127788</v>
      </c>
      <c r="I394">
        <v>294043</v>
      </c>
      <c r="J394">
        <v>1.55</v>
      </c>
      <c r="M394" t="s">
        <v>3</v>
      </c>
      <c r="N394">
        <v>89</v>
      </c>
      <c r="O394">
        <v>9.6346030000000003</v>
      </c>
      <c r="R394" t="s">
        <v>3</v>
      </c>
      <c r="S394">
        <v>89</v>
      </c>
      <c r="T394">
        <v>0.36762099999999998</v>
      </c>
      <c r="V394">
        <v>91</v>
      </c>
      <c r="W394">
        <v>8.3000000000000004E-2</v>
      </c>
      <c r="X394">
        <f>MIN(S394, V394)</f>
        <v>89</v>
      </c>
      <c r="Y394">
        <f>(X394-N394)/N394*100</f>
        <v>0</v>
      </c>
    </row>
    <row r="395" spans="1:25" x14ac:dyDescent="0.3">
      <c r="A395" t="s">
        <v>1844</v>
      </c>
      <c r="C395">
        <v>898996</v>
      </c>
      <c r="D395">
        <v>2096732</v>
      </c>
      <c r="E395">
        <v>39.159999999999997</v>
      </c>
      <c r="H395">
        <v>137158</v>
      </c>
      <c r="I395">
        <v>315557</v>
      </c>
      <c r="J395">
        <v>2.63</v>
      </c>
      <c r="M395" t="s">
        <v>3</v>
      </c>
      <c r="N395">
        <v>93</v>
      </c>
      <c r="O395">
        <v>8.7167539999999999</v>
      </c>
      <c r="R395" t="s">
        <v>3</v>
      </c>
      <c r="S395">
        <v>93</v>
      </c>
      <c r="T395">
        <v>0.440882</v>
      </c>
      <c r="V395">
        <v>100</v>
      </c>
      <c r="W395">
        <v>0.121</v>
      </c>
      <c r="X395">
        <f>MIN(S395, V395)</f>
        <v>93</v>
      </c>
      <c r="Y395">
        <f>(X395-N395)/N395*100</f>
        <v>0</v>
      </c>
    </row>
    <row r="396" spans="1:25" x14ac:dyDescent="0.3">
      <c r="A396" t="s">
        <v>1845</v>
      </c>
      <c r="C396">
        <v>983475</v>
      </c>
      <c r="D396">
        <v>2274172</v>
      </c>
      <c r="E396">
        <v>46.07</v>
      </c>
      <c r="H396">
        <v>136958</v>
      </c>
      <c r="I396">
        <v>312135</v>
      </c>
      <c r="J396">
        <v>1.69</v>
      </c>
      <c r="M396" t="s">
        <v>3</v>
      </c>
      <c r="N396">
        <v>86</v>
      </c>
      <c r="O396">
        <v>12.538106000000001</v>
      </c>
      <c r="R396" t="s">
        <v>3</v>
      </c>
      <c r="S396">
        <v>86</v>
      </c>
      <c r="T396">
        <v>0.517988</v>
      </c>
      <c r="V396">
        <v>93</v>
      </c>
      <c r="W396">
        <v>0.113</v>
      </c>
      <c r="X396">
        <f>MIN(S396, V396)</f>
        <v>86</v>
      </c>
      <c r="Y396">
        <f>(X396-N396)/N396*100</f>
        <v>0</v>
      </c>
    </row>
    <row r="397" spans="1:25" x14ac:dyDescent="0.3">
      <c r="A397" t="s">
        <v>1846</v>
      </c>
      <c r="C397">
        <v>980973</v>
      </c>
      <c r="D397">
        <v>2239408</v>
      </c>
      <c r="E397">
        <v>40</v>
      </c>
      <c r="H397">
        <v>99981</v>
      </c>
      <c r="I397">
        <v>223888</v>
      </c>
      <c r="J397">
        <v>1.1000000000000001</v>
      </c>
      <c r="M397" t="s">
        <v>3</v>
      </c>
      <c r="N397">
        <v>65</v>
      </c>
      <c r="O397">
        <v>18.23638</v>
      </c>
      <c r="R397" t="s">
        <v>3</v>
      </c>
      <c r="S397">
        <v>65</v>
      </c>
      <c r="T397">
        <v>0.537412</v>
      </c>
      <c r="V397">
        <v>68</v>
      </c>
      <c r="W397">
        <v>3.7999999999999999E-2</v>
      </c>
      <c r="X397">
        <f>MIN(S397, V397)</f>
        <v>65</v>
      </c>
      <c r="Y397">
        <f>(X397-N397)/N397*100</f>
        <v>0</v>
      </c>
    </row>
    <row r="398" spans="1:25" x14ac:dyDescent="0.3">
      <c r="A398" t="s">
        <v>1847</v>
      </c>
      <c r="C398">
        <v>1473348</v>
      </c>
      <c r="D398">
        <v>3310725</v>
      </c>
      <c r="E398">
        <v>53.26</v>
      </c>
      <c r="H398">
        <v>432848</v>
      </c>
      <c r="I398">
        <v>968725</v>
      </c>
      <c r="J398">
        <v>7.95</v>
      </c>
      <c r="M398" t="s">
        <v>4</v>
      </c>
      <c r="N398">
        <v>502</v>
      </c>
      <c r="O398">
        <v>69.971377000000004</v>
      </c>
      <c r="R398" t="s">
        <v>4</v>
      </c>
      <c r="S398" t="s">
        <v>1449</v>
      </c>
      <c r="T398">
        <v>61.160364000000001</v>
      </c>
      <c r="V398">
        <v>207</v>
      </c>
      <c r="W398">
        <v>5.1999999999999998E-2</v>
      </c>
      <c r="X398">
        <f>MIN(S398, V398)</f>
        <v>207</v>
      </c>
      <c r="Y398">
        <f>(X398-N398)/N398*100</f>
        <v>-58.764940239043831</v>
      </c>
    </row>
    <row r="399" spans="1:25" x14ac:dyDescent="0.3">
      <c r="A399" t="s">
        <v>1848</v>
      </c>
      <c r="C399">
        <v>1537018</v>
      </c>
      <c r="D399">
        <v>3436167</v>
      </c>
      <c r="E399">
        <v>60.25</v>
      </c>
      <c r="H399">
        <v>465236</v>
      </c>
      <c r="I399">
        <v>1036243</v>
      </c>
      <c r="J399">
        <v>9.52</v>
      </c>
      <c r="M399" t="s">
        <v>4</v>
      </c>
      <c r="N399">
        <v>238</v>
      </c>
      <c r="O399">
        <v>70.594598000000005</v>
      </c>
      <c r="R399" t="s">
        <v>4</v>
      </c>
      <c r="S399">
        <v>185</v>
      </c>
      <c r="T399">
        <v>61.366433000000001</v>
      </c>
      <c r="V399">
        <v>213</v>
      </c>
      <c r="W399">
        <v>0.05</v>
      </c>
      <c r="X399">
        <f>MIN(S399, V399)</f>
        <v>185</v>
      </c>
      <c r="Y399">
        <f>(X399-N399)/N399*100</f>
        <v>-22.268907563025213</v>
      </c>
    </row>
    <row r="400" spans="1:25" x14ac:dyDescent="0.3">
      <c r="A400" t="s">
        <v>1849</v>
      </c>
      <c r="C400">
        <v>1376803</v>
      </c>
      <c r="D400">
        <v>3128724</v>
      </c>
      <c r="E400">
        <v>54.31</v>
      </c>
      <c r="H400">
        <v>449923</v>
      </c>
      <c r="I400">
        <v>1018644</v>
      </c>
      <c r="J400">
        <v>7.74</v>
      </c>
      <c r="M400" t="s">
        <v>4</v>
      </c>
      <c r="N400">
        <v>291</v>
      </c>
      <c r="O400">
        <v>69.428605000000005</v>
      </c>
      <c r="R400" t="s">
        <v>4</v>
      </c>
      <c r="S400">
        <v>205</v>
      </c>
      <c r="T400">
        <v>61.365076999999999</v>
      </c>
      <c r="V400">
        <v>232</v>
      </c>
      <c r="W400">
        <v>5.6000000000000001E-2</v>
      </c>
      <c r="X400">
        <f>MIN(S400, V400)</f>
        <v>205</v>
      </c>
      <c r="Y400">
        <f>(X400-N400)/N400*100</f>
        <v>-29.553264604810998</v>
      </c>
    </row>
    <row r="401" spans="1:25" x14ac:dyDescent="0.3">
      <c r="A401" t="s">
        <v>1850</v>
      </c>
      <c r="C401">
        <v>1285284</v>
      </c>
      <c r="D401">
        <v>2857913</v>
      </c>
      <c r="E401">
        <v>42.27</v>
      </c>
      <c r="H401">
        <v>398398</v>
      </c>
      <c r="I401">
        <v>882576</v>
      </c>
      <c r="J401">
        <v>7.53</v>
      </c>
      <c r="M401" t="s">
        <v>4</v>
      </c>
      <c r="N401">
        <v>183</v>
      </c>
      <c r="O401">
        <v>67.576718999999997</v>
      </c>
      <c r="R401" t="s">
        <v>4</v>
      </c>
      <c r="S401">
        <v>184</v>
      </c>
      <c r="T401">
        <v>61.092809000000003</v>
      </c>
      <c r="V401">
        <v>198</v>
      </c>
      <c r="W401">
        <v>5.2999999999999999E-2</v>
      </c>
      <c r="X401">
        <f>MIN(S401, V401)</f>
        <v>184</v>
      </c>
      <c r="Y401">
        <f>(X401-N401)/N401*100</f>
        <v>0.54644808743169404</v>
      </c>
    </row>
    <row r="402" spans="1:25" x14ac:dyDescent="0.3">
      <c r="A402" t="s">
        <v>1851</v>
      </c>
      <c r="C402">
        <v>1340409</v>
      </c>
      <c r="D402">
        <v>2976572</v>
      </c>
      <c r="E402">
        <v>55.84</v>
      </c>
      <c r="H402">
        <v>415918</v>
      </c>
      <c r="I402">
        <v>920152</v>
      </c>
      <c r="J402">
        <v>7.25</v>
      </c>
      <c r="M402" t="s">
        <v>4</v>
      </c>
      <c r="N402">
        <v>225</v>
      </c>
      <c r="O402">
        <v>69.338594000000001</v>
      </c>
      <c r="R402" t="s">
        <v>4</v>
      </c>
      <c r="S402">
        <v>172</v>
      </c>
      <c r="T402">
        <v>61.246046999999997</v>
      </c>
      <c r="V402">
        <v>201</v>
      </c>
      <c r="W402">
        <v>6.6000000000000003E-2</v>
      </c>
      <c r="X402">
        <f>MIN(S402, V402)</f>
        <v>172</v>
      </c>
      <c r="Y402">
        <f>(X402-N402)/N402*100</f>
        <v>-23.555555555555554</v>
      </c>
    </row>
    <row r="403" spans="1:25" x14ac:dyDescent="0.3">
      <c r="A403" t="s">
        <v>1852</v>
      </c>
      <c r="C403">
        <v>1405488</v>
      </c>
      <c r="D403">
        <v>3118487</v>
      </c>
      <c r="E403">
        <v>55.93</v>
      </c>
      <c r="H403">
        <v>395160</v>
      </c>
      <c r="I403">
        <v>873156</v>
      </c>
      <c r="J403">
        <v>8.98</v>
      </c>
      <c r="M403" t="s">
        <v>4</v>
      </c>
      <c r="N403">
        <v>187</v>
      </c>
      <c r="O403">
        <v>69.285739000000007</v>
      </c>
      <c r="R403" t="s">
        <v>4</v>
      </c>
      <c r="S403">
        <v>156</v>
      </c>
      <c r="T403">
        <v>61.036577999999999</v>
      </c>
      <c r="V403">
        <v>184</v>
      </c>
      <c r="W403">
        <v>5.8000000000000003E-2</v>
      </c>
      <c r="X403">
        <f>MIN(S403, V403)</f>
        <v>156</v>
      </c>
      <c r="Y403">
        <f>(X403-N403)/N403*100</f>
        <v>-16.577540106951872</v>
      </c>
    </row>
    <row r="404" spans="1:25" x14ac:dyDescent="0.3">
      <c r="A404" t="s">
        <v>1853</v>
      </c>
      <c r="C404">
        <v>1184400</v>
      </c>
      <c r="D404">
        <v>2611518</v>
      </c>
      <c r="E404">
        <v>39.450000000000003</v>
      </c>
      <c r="H404">
        <v>426384</v>
      </c>
      <c r="I404">
        <v>937278</v>
      </c>
      <c r="J404">
        <v>7.92</v>
      </c>
      <c r="M404" t="s">
        <v>4</v>
      </c>
      <c r="N404">
        <v>187</v>
      </c>
      <c r="O404">
        <v>66.944518000000002</v>
      </c>
      <c r="R404" t="s">
        <v>4</v>
      </c>
      <c r="S404">
        <v>180</v>
      </c>
      <c r="T404">
        <v>61.236522999999998</v>
      </c>
      <c r="V404">
        <v>215</v>
      </c>
      <c r="W404">
        <v>5.2999999999999999E-2</v>
      </c>
      <c r="X404">
        <f>MIN(S404, V404)</f>
        <v>180</v>
      </c>
      <c r="Y404">
        <f>(X404-N404)/N404*100</f>
        <v>-3.7433155080213902</v>
      </c>
    </row>
    <row r="405" spans="1:25" x14ac:dyDescent="0.3">
      <c r="A405" t="s">
        <v>1854</v>
      </c>
      <c r="C405">
        <v>1327656</v>
      </c>
      <c r="D405">
        <v>2945184</v>
      </c>
      <c r="E405">
        <v>50.98</v>
      </c>
      <c r="H405">
        <v>372240</v>
      </c>
      <c r="I405">
        <v>822294</v>
      </c>
      <c r="J405">
        <v>6.37</v>
      </c>
      <c r="M405" t="s">
        <v>4</v>
      </c>
      <c r="N405">
        <v>250</v>
      </c>
      <c r="O405">
        <v>68.125506000000001</v>
      </c>
      <c r="R405" t="s">
        <v>4</v>
      </c>
      <c r="S405" t="s">
        <v>1449</v>
      </c>
      <c r="T405">
        <v>60.898535000000003</v>
      </c>
      <c r="V405">
        <v>179</v>
      </c>
      <c r="W405">
        <v>4.7E-2</v>
      </c>
      <c r="X405">
        <f>MIN(S405, V405)</f>
        <v>179</v>
      </c>
      <c r="Y405">
        <f>(X405-N405)/N405*100</f>
        <v>-28.4</v>
      </c>
    </row>
    <row r="406" spans="1:25" x14ac:dyDescent="0.3">
      <c r="A406" t="s">
        <v>1855</v>
      </c>
      <c r="C406">
        <v>1295160</v>
      </c>
      <c r="D406">
        <v>2877561</v>
      </c>
      <c r="E406">
        <v>53.53</v>
      </c>
      <c r="H406">
        <v>397584</v>
      </c>
      <c r="I406">
        <v>879918</v>
      </c>
      <c r="J406">
        <v>7.4</v>
      </c>
      <c r="M406" t="s">
        <v>4</v>
      </c>
      <c r="N406">
        <v>188</v>
      </c>
      <c r="O406">
        <v>68.477709000000004</v>
      </c>
      <c r="R406" t="s">
        <v>4</v>
      </c>
      <c r="S406">
        <v>179</v>
      </c>
      <c r="T406">
        <v>61.150260000000003</v>
      </c>
      <c r="V406">
        <v>197</v>
      </c>
      <c r="W406">
        <v>5.6000000000000001E-2</v>
      </c>
      <c r="X406">
        <f>MIN(S406, V406)</f>
        <v>179</v>
      </c>
      <c r="Y406">
        <f>(X406-N406)/N406*100</f>
        <v>-4.7872340425531918</v>
      </c>
    </row>
    <row r="407" spans="1:25" x14ac:dyDescent="0.3">
      <c r="A407" t="s">
        <v>1856</v>
      </c>
      <c r="C407">
        <v>1415400</v>
      </c>
      <c r="D407">
        <v>3151737</v>
      </c>
      <c r="E407">
        <v>48.95</v>
      </c>
      <c r="H407">
        <v>428400</v>
      </c>
      <c r="I407">
        <v>950257</v>
      </c>
      <c r="J407">
        <v>7.3</v>
      </c>
      <c r="M407" t="s">
        <v>4</v>
      </c>
      <c r="N407">
        <v>202</v>
      </c>
      <c r="O407">
        <v>68.724897999999996</v>
      </c>
      <c r="R407" t="s">
        <v>4</v>
      </c>
      <c r="S407">
        <v>177</v>
      </c>
      <c r="T407">
        <v>61.213576000000003</v>
      </c>
      <c r="V407">
        <v>203</v>
      </c>
      <c r="W407">
        <v>0.06</v>
      </c>
      <c r="X407">
        <f>MIN(S407, V407)</f>
        <v>177</v>
      </c>
      <c r="Y407">
        <f>(X407-N407)/N407*100</f>
        <v>-12.376237623762377</v>
      </c>
    </row>
    <row r="408" spans="1:25" x14ac:dyDescent="0.3">
      <c r="A408" t="s">
        <v>1857</v>
      </c>
      <c r="C408">
        <v>937764</v>
      </c>
      <c r="D408">
        <v>2160483</v>
      </c>
      <c r="E408">
        <v>39.71</v>
      </c>
      <c r="H408">
        <v>123390</v>
      </c>
      <c r="I408">
        <v>279879</v>
      </c>
      <c r="J408">
        <v>1.41</v>
      </c>
      <c r="M408" t="s">
        <v>3</v>
      </c>
      <c r="N408">
        <v>83</v>
      </c>
      <c r="O408">
        <v>10.914512</v>
      </c>
      <c r="R408" t="s">
        <v>3</v>
      </c>
      <c r="S408">
        <v>83</v>
      </c>
      <c r="T408">
        <v>0.66511500000000001</v>
      </c>
      <c r="V408">
        <v>89</v>
      </c>
      <c r="W408">
        <v>8.2000000000000003E-2</v>
      </c>
      <c r="X408">
        <f>MIN(S408, V408)</f>
        <v>83</v>
      </c>
      <c r="Y408">
        <f>(X408-N408)/N408*100</f>
        <v>0</v>
      </c>
    </row>
    <row r="409" spans="1:25" x14ac:dyDescent="0.3">
      <c r="A409" t="s">
        <v>1858</v>
      </c>
      <c r="C409">
        <v>1963080</v>
      </c>
      <c r="D409">
        <v>4246277</v>
      </c>
      <c r="E409">
        <v>60.88</v>
      </c>
      <c r="H409">
        <v>421890</v>
      </c>
      <c r="I409">
        <v>908285</v>
      </c>
      <c r="J409">
        <v>8.19</v>
      </c>
      <c r="M409" t="s">
        <v>4</v>
      </c>
      <c r="N409">
        <v>287</v>
      </c>
      <c r="O409">
        <v>69.740084999999993</v>
      </c>
      <c r="R409" t="s">
        <v>4</v>
      </c>
      <c r="S409">
        <v>129</v>
      </c>
      <c r="T409">
        <v>60.888102000000003</v>
      </c>
      <c r="V409">
        <v>146</v>
      </c>
      <c r="W409">
        <v>6.8000000000000005E-2</v>
      </c>
      <c r="X409">
        <f>MIN(S409, V409)</f>
        <v>129</v>
      </c>
      <c r="Y409">
        <f>(X409-N409)/N409*100</f>
        <v>-55.052264808362374</v>
      </c>
    </row>
    <row r="410" spans="1:25" x14ac:dyDescent="0.3">
      <c r="A410" t="s">
        <v>1859</v>
      </c>
      <c r="C410">
        <v>1621710</v>
      </c>
      <c r="D410">
        <v>3548716</v>
      </c>
      <c r="E410">
        <v>56.82</v>
      </c>
      <c r="H410">
        <v>406645</v>
      </c>
      <c r="I410">
        <v>886052</v>
      </c>
      <c r="J410">
        <v>6.17</v>
      </c>
      <c r="M410" t="s">
        <v>4</v>
      </c>
      <c r="N410">
        <v>155</v>
      </c>
      <c r="O410">
        <v>69.550107999999994</v>
      </c>
      <c r="R410" t="s">
        <v>4</v>
      </c>
      <c r="S410">
        <v>139</v>
      </c>
      <c r="T410">
        <v>61.026420000000002</v>
      </c>
      <c r="V410">
        <v>166</v>
      </c>
      <c r="W410">
        <v>6.0999999999999999E-2</v>
      </c>
      <c r="X410">
        <f>MIN(S410, V410)</f>
        <v>139</v>
      </c>
      <c r="Y410">
        <f>(X410-N410)/N410*100</f>
        <v>-10.32258064516129</v>
      </c>
    </row>
    <row r="411" spans="1:25" x14ac:dyDescent="0.3">
      <c r="A411" t="s">
        <v>1860</v>
      </c>
      <c r="C411">
        <v>1737386</v>
      </c>
      <c r="D411">
        <v>3751560</v>
      </c>
      <c r="E411">
        <v>55.72</v>
      </c>
      <c r="H411">
        <v>421512</v>
      </c>
      <c r="I411">
        <v>906506</v>
      </c>
      <c r="J411">
        <v>6.81</v>
      </c>
      <c r="M411" t="s">
        <v>4</v>
      </c>
      <c r="N411">
        <v>168</v>
      </c>
      <c r="O411">
        <v>68.929042999999993</v>
      </c>
      <c r="R411" t="s">
        <v>4</v>
      </c>
      <c r="S411">
        <v>127</v>
      </c>
      <c r="T411">
        <v>60.917149999999999</v>
      </c>
      <c r="V411">
        <v>155</v>
      </c>
      <c r="W411">
        <v>6.7000000000000004E-2</v>
      </c>
      <c r="X411">
        <f>MIN(S411, V411)</f>
        <v>127</v>
      </c>
      <c r="Y411">
        <f>(X411-N411)/N411*100</f>
        <v>-24.404761904761905</v>
      </c>
    </row>
    <row r="412" spans="1:25" x14ac:dyDescent="0.3">
      <c r="A412" t="s">
        <v>1861</v>
      </c>
      <c r="C412">
        <v>2084418</v>
      </c>
      <c r="D412">
        <v>4505910</v>
      </c>
      <c r="E412">
        <v>66.92</v>
      </c>
      <c r="H412">
        <v>411516</v>
      </c>
      <c r="I412">
        <v>885216</v>
      </c>
      <c r="J412">
        <v>6.78</v>
      </c>
      <c r="M412" t="s">
        <v>4</v>
      </c>
      <c r="N412">
        <v>126</v>
      </c>
      <c r="O412">
        <v>70.768874999999994</v>
      </c>
      <c r="R412" t="s">
        <v>4</v>
      </c>
      <c r="S412">
        <v>124</v>
      </c>
      <c r="T412">
        <v>60.903765999999997</v>
      </c>
      <c r="V412">
        <v>137</v>
      </c>
      <c r="W412">
        <v>5.7000000000000002E-2</v>
      </c>
      <c r="X412">
        <f>MIN(S412, V412)</f>
        <v>124</v>
      </c>
      <c r="Y412">
        <f>(X412-N412)/N412*100</f>
        <v>-1.5873015873015872</v>
      </c>
    </row>
    <row r="413" spans="1:25" x14ac:dyDescent="0.3">
      <c r="A413" t="s">
        <v>1862</v>
      </c>
      <c r="C413">
        <v>1708686</v>
      </c>
      <c r="D413">
        <v>3690411</v>
      </c>
      <c r="E413">
        <v>54.89</v>
      </c>
      <c r="H413">
        <v>406448</v>
      </c>
      <c r="I413">
        <v>874090</v>
      </c>
      <c r="J413">
        <v>8.17</v>
      </c>
      <c r="M413" t="s">
        <v>4</v>
      </c>
      <c r="N413">
        <v>183</v>
      </c>
      <c r="O413">
        <v>69.308905999999993</v>
      </c>
      <c r="R413" t="s">
        <v>4</v>
      </c>
      <c r="S413">
        <v>130</v>
      </c>
      <c r="T413">
        <v>60.901130999999999</v>
      </c>
      <c r="V413">
        <v>151</v>
      </c>
      <c r="W413">
        <v>5.8999999999999997E-2</v>
      </c>
      <c r="X413">
        <f>MIN(S413, V413)</f>
        <v>130</v>
      </c>
      <c r="Y413">
        <f>(X413-N413)/N413*100</f>
        <v>-28.961748633879779</v>
      </c>
    </row>
    <row r="414" spans="1:25" x14ac:dyDescent="0.3">
      <c r="A414" t="s">
        <v>1863</v>
      </c>
      <c r="C414">
        <v>1702197</v>
      </c>
      <c r="D414">
        <v>3701156</v>
      </c>
      <c r="E414">
        <v>57.41</v>
      </c>
      <c r="H414">
        <v>426195</v>
      </c>
      <c r="I414">
        <v>922900</v>
      </c>
      <c r="J414">
        <v>6.92</v>
      </c>
      <c r="M414" t="s">
        <v>4</v>
      </c>
      <c r="N414">
        <v>250</v>
      </c>
      <c r="O414">
        <v>69.265782000000002</v>
      </c>
      <c r="R414" t="s">
        <v>4</v>
      </c>
      <c r="S414">
        <v>128</v>
      </c>
      <c r="T414">
        <v>61.009312000000001</v>
      </c>
      <c r="V414">
        <v>164</v>
      </c>
      <c r="W414">
        <v>7.0999999999999994E-2</v>
      </c>
      <c r="X414">
        <f>MIN(S414, V414)</f>
        <v>128</v>
      </c>
      <c r="Y414">
        <f>(X414-N414)/N414*100</f>
        <v>-48.8</v>
      </c>
    </row>
    <row r="415" spans="1:25" x14ac:dyDescent="0.3">
      <c r="A415" t="s">
        <v>1864</v>
      </c>
      <c r="C415">
        <v>1778394</v>
      </c>
      <c r="D415">
        <v>3874152</v>
      </c>
      <c r="E415">
        <v>67.19</v>
      </c>
      <c r="H415">
        <v>417057</v>
      </c>
      <c r="I415">
        <v>904434</v>
      </c>
      <c r="J415">
        <v>7.05</v>
      </c>
      <c r="M415" t="s">
        <v>4</v>
      </c>
      <c r="N415">
        <v>141</v>
      </c>
      <c r="O415">
        <v>69.528537999999998</v>
      </c>
      <c r="R415" t="s">
        <v>4</v>
      </c>
      <c r="S415">
        <v>139</v>
      </c>
      <c r="T415">
        <v>60.982402999999998</v>
      </c>
      <c r="V415">
        <v>158</v>
      </c>
      <c r="W415">
        <v>5.2999999999999999E-2</v>
      </c>
      <c r="X415">
        <f>MIN(S415, V415)</f>
        <v>139</v>
      </c>
      <c r="Y415">
        <f>(X415-N415)/N415*100</f>
        <v>-1.4184397163120568</v>
      </c>
    </row>
    <row r="416" spans="1:25" x14ac:dyDescent="0.3">
      <c r="A416" t="s">
        <v>1865</v>
      </c>
      <c r="C416">
        <v>1937552</v>
      </c>
      <c r="D416">
        <v>4172838</v>
      </c>
      <c r="E416">
        <v>54.58</v>
      </c>
      <c r="H416">
        <v>396848</v>
      </c>
      <c r="I416">
        <v>850662</v>
      </c>
      <c r="J416">
        <v>5.84</v>
      </c>
      <c r="M416" t="s">
        <v>4</v>
      </c>
      <c r="N416">
        <v>121</v>
      </c>
      <c r="O416">
        <v>69.609375999999997</v>
      </c>
      <c r="R416" t="s">
        <v>4</v>
      </c>
      <c r="S416">
        <v>122</v>
      </c>
      <c r="T416">
        <v>60.969014999999999</v>
      </c>
      <c r="V416">
        <v>135</v>
      </c>
      <c r="W416">
        <v>5.2999999999999999E-2</v>
      </c>
      <c r="X416">
        <f>MIN(S416, V416)</f>
        <v>122</v>
      </c>
      <c r="Y416">
        <f>(X416-N416)/N416*100</f>
        <v>0.82644628099173556</v>
      </c>
    </row>
    <row r="417" spans="1:25" x14ac:dyDescent="0.3">
      <c r="A417" t="s">
        <v>1866</v>
      </c>
      <c r="C417">
        <v>1645248</v>
      </c>
      <c r="D417">
        <v>3583351</v>
      </c>
      <c r="E417">
        <v>56.55</v>
      </c>
      <c r="H417">
        <v>398772</v>
      </c>
      <c r="I417">
        <v>864761</v>
      </c>
      <c r="J417">
        <v>6.22</v>
      </c>
      <c r="M417" t="s">
        <v>4</v>
      </c>
      <c r="N417">
        <v>134</v>
      </c>
      <c r="O417">
        <v>69.246570000000006</v>
      </c>
      <c r="R417" t="s">
        <v>4</v>
      </c>
      <c r="S417">
        <v>139</v>
      </c>
      <c r="T417">
        <v>61.145122999999998</v>
      </c>
      <c r="V417">
        <v>158</v>
      </c>
      <c r="W417">
        <v>6.6000000000000003E-2</v>
      </c>
      <c r="X417">
        <f>MIN(S417, V417)</f>
        <v>139</v>
      </c>
      <c r="Y417">
        <f>(X417-N417)/N417*100</f>
        <v>3.7313432835820892</v>
      </c>
    </row>
    <row r="418" spans="1:25" x14ac:dyDescent="0.3">
      <c r="A418" t="s">
        <v>1867</v>
      </c>
      <c r="C418">
        <v>1740069</v>
      </c>
      <c r="D418">
        <v>3786196</v>
      </c>
      <c r="E418">
        <v>63.11</v>
      </c>
      <c r="H418">
        <v>429165</v>
      </c>
      <c r="I418">
        <v>930028</v>
      </c>
      <c r="J418">
        <v>6.8</v>
      </c>
      <c r="M418" t="s">
        <v>4</v>
      </c>
      <c r="N418">
        <v>142</v>
      </c>
      <c r="O418">
        <v>69.323059000000001</v>
      </c>
      <c r="R418" t="s">
        <v>4</v>
      </c>
      <c r="S418">
        <v>142</v>
      </c>
      <c r="T418">
        <v>60.995458999999997</v>
      </c>
      <c r="V418">
        <v>164</v>
      </c>
      <c r="W418">
        <v>6.8000000000000005E-2</v>
      </c>
      <c r="X418">
        <f>MIN(S418, V418)</f>
        <v>142</v>
      </c>
      <c r="Y418">
        <f>(X418-N418)/N418*100</f>
        <v>0</v>
      </c>
    </row>
    <row r="419" spans="1:25" x14ac:dyDescent="0.3">
      <c r="A419" t="s">
        <v>1868</v>
      </c>
      <c r="C419">
        <v>976800</v>
      </c>
      <c r="D419">
        <v>2210274</v>
      </c>
      <c r="E419">
        <v>39.090000000000003</v>
      </c>
      <c r="H419">
        <v>121360</v>
      </c>
      <c r="I419">
        <v>270506</v>
      </c>
      <c r="J419">
        <v>1.33</v>
      </c>
      <c r="M419" t="s">
        <v>3</v>
      </c>
      <c r="N419">
        <v>77</v>
      </c>
      <c r="O419">
        <v>9.9011759999999995</v>
      </c>
      <c r="R419" t="s">
        <v>3</v>
      </c>
      <c r="S419">
        <v>77</v>
      </c>
      <c r="T419">
        <v>0.40150999999999998</v>
      </c>
      <c r="V419">
        <v>81</v>
      </c>
      <c r="W419">
        <v>5.5E-2</v>
      </c>
      <c r="X419">
        <f>MIN(S419, V419)</f>
        <v>77</v>
      </c>
      <c r="Y419">
        <f>(X419-N419)/N419*100</f>
        <v>0</v>
      </c>
    </row>
    <row r="420" spans="1:25" x14ac:dyDescent="0.3">
      <c r="A420" t="s">
        <v>1869</v>
      </c>
      <c r="C420">
        <v>1730736</v>
      </c>
      <c r="D420">
        <v>3703653</v>
      </c>
      <c r="E420">
        <v>54.43</v>
      </c>
      <c r="H420">
        <v>342188</v>
      </c>
      <c r="I420">
        <v>728684</v>
      </c>
      <c r="J420">
        <v>4.99</v>
      </c>
      <c r="M420" t="s">
        <v>4</v>
      </c>
      <c r="N420">
        <v>204</v>
      </c>
      <c r="O420">
        <v>67.690916000000001</v>
      </c>
      <c r="R420" t="s">
        <v>4</v>
      </c>
      <c r="S420">
        <v>104</v>
      </c>
      <c r="T420">
        <v>60.657527000000002</v>
      </c>
      <c r="V420">
        <v>120</v>
      </c>
      <c r="W420">
        <v>6.7000000000000004E-2</v>
      </c>
      <c r="X420">
        <f>MIN(S420, V420)</f>
        <v>104</v>
      </c>
      <c r="Y420">
        <f>(X420-N420)/N420*100</f>
        <v>-49.019607843137251</v>
      </c>
    </row>
    <row r="421" spans="1:25" x14ac:dyDescent="0.3">
      <c r="A421" t="s">
        <v>1870</v>
      </c>
      <c r="C421">
        <v>2103680</v>
      </c>
      <c r="D421">
        <v>4473925</v>
      </c>
      <c r="E421">
        <v>54.28</v>
      </c>
      <c r="H421">
        <v>397727</v>
      </c>
      <c r="I421">
        <v>841963</v>
      </c>
      <c r="J421">
        <v>5.64</v>
      </c>
      <c r="M421" t="s">
        <v>4</v>
      </c>
      <c r="N421">
        <v>98</v>
      </c>
      <c r="O421">
        <v>68.792599999999993</v>
      </c>
      <c r="R421" t="s">
        <v>4</v>
      </c>
      <c r="S421">
        <v>97</v>
      </c>
      <c r="T421">
        <v>60.723061999999999</v>
      </c>
      <c r="V421">
        <v>120</v>
      </c>
      <c r="W421">
        <v>6.2E-2</v>
      </c>
      <c r="X421">
        <f>MIN(S421, V421)</f>
        <v>97</v>
      </c>
      <c r="Y421">
        <f>(X421-N421)/N421*100</f>
        <v>-1.0204081632653061</v>
      </c>
    </row>
    <row r="422" spans="1:25" x14ac:dyDescent="0.3">
      <c r="A422" t="s">
        <v>1871</v>
      </c>
      <c r="C422">
        <v>1947824</v>
      </c>
      <c r="D422">
        <v>4154577</v>
      </c>
      <c r="E422">
        <v>51.32</v>
      </c>
      <c r="H422">
        <v>391414</v>
      </c>
      <c r="I422">
        <v>831172</v>
      </c>
      <c r="J422">
        <v>5.51</v>
      </c>
      <c r="M422" t="s">
        <v>4</v>
      </c>
      <c r="N422">
        <v>118</v>
      </c>
      <c r="O422">
        <v>68.751508000000001</v>
      </c>
      <c r="R422" t="s">
        <v>4</v>
      </c>
      <c r="S422">
        <v>115</v>
      </c>
      <c r="T422">
        <v>60.747574</v>
      </c>
      <c r="V422">
        <v>126</v>
      </c>
      <c r="W422">
        <v>4.8000000000000001E-2</v>
      </c>
      <c r="X422">
        <f>MIN(S422, V422)</f>
        <v>115</v>
      </c>
      <c r="Y422">
        <f>(X422-N422)/N422*100</f>
        <v>-2.5423728813559325</v>
      </c>
    </row>
    <row r="423" spans="1:25" x14ac:dyDescent="0.3">
      <c r="A423" t="s">
        <v>1872</v>
      </c>
      <c r="C423">
        <v>2252316</v>
      </c>
      <c r="D423">
        <v>4813091</v>
      </c>
      <c r="E423">
        <v>60.85</v>
      </c>
      <c r="H423">
        <v>421894</v>
      </c>
      <c r="I423">
        <v>897134</v>
      </c>
      <c r="J423">
        <v>6.06</v>
      </c>
      <c r="M423" t="s">
        <v>4</v>
      </c>
      <c r="N423">
        <v>114</v>
      </c>
      <c r="O423">
        <v>69.891711000000001</v>
      </c>
      <c r="R423" t="s">
        <v>4</v>
      </c>
      <c r="S423">
        <v>116</v>
      </c>
      <c r="T423">
        <v>60.780450000000002</v>
      </c>
      <c r="V423">
        <v>126</v>
      </c>
      <c r="W423">
        <v>6.4000000000000001E-2</v>
      </c>
      <c r="X423">
        <f>MIN(S423, V423)</f>
        <v>116</v>
      </c>
      <c r="Y423">
        <f>(X423-N423)/N423*100</f>
        <v>1.7543859649122806</v>
      </c>
    </row>
    <row r="424" spans="1:25" x14ac:dyDescent="0.3">
      <c r="A424" t="s">
        <v>1873</v>
      </c>
      <c r="C424">
        <v>2224416</v>
      </c>
      <c r="D424">
        <v>4776765</v>
      </c>
      <c r="E424">
        <v>61.06</v>
      </c>
      <c r="H424">
        <v>441048</v>
      </c>
      <c r="I424">
        <v>942747</v>
      </c>
      <c r="J424">
        <v>6.3</v>
      </c>
      <c r="M424" t="s">
        <v>4</v>
      </c>
      <c r="N424">
        <v>131</v>
      </c>
      <c r="O424">
        <v>70.086308000000002</v>
      </c>
      <c r="R424" t="s">
        <v>4</v>
      </c>
      <c r="S424">
        <v>128</v>
      </c>
      <c r="T424">
        <v>60.864559</v>
      </c>
      <c r="V424">
        <v>137</v>
      </c>
      <c r="W424">
        <v>5.1999999999999998E-2</v>
      </c>
      <c r="X424">
        <f>MIN(S424, V424)</f>
        <v>128</v>
      </c>
      <c r="Y424">
        <f>(X424-N424)/N424*100</f>
        <v>-2.2900763358778624</v>
      </c>
    </row>
    <row r="425" spans="1:25" x14ac:dyDescent="0.3">
      <c r="A425" t="s">
        <v>1874</v>
      </c>
      <c r="C425">
        <v>2285970</v>
      </c>
      <c r="D425">
        <v>4893712</v>
      </c>
      <c r="E425">
        <v>60.98</v>
      </c>
      <c r="H425">
        <v>384308</v>
      </c>
      <c r="I425">
        <v>818312</v>
      </c>
      <c r="J425">
        <v>5.52</v>
      </c>
      <c r="M425" t="s">
        <v>4</v>
      </c>
      <c r="N425">
        <v>104</v>
      </c>
      <c r="O425">
        <v>70.205969999999994</v>
      </c>
      <c r="R425" t="s">
        <v>4</v>
      </c>
      <c r="S425">
        <v>105</v>
      </c>
      <c r="T425">
        <v>60.696584999999999</v>
      </c>
      <c r="V425">
        <v>115</v>
      </c>
      <c r="W425">
        <v>5.0999999999999997E-2</v>
      </c>
      <c r="X425">
        <f>MIN(S425, V425)</f>
        <v>105</v>
      </c>
      <c r="Y425">
        <f>(X425-N425)/N425*100</f>
        <v>0.96153846153846156</v>
      </c>
    </row>
    <row r="426" spans="1:25" x14ac:dyDescent="0.3">
      <c r="A426" t="s">
        <v>1875</v>
      </c>
      <c r="C426">
        <v>2385580</v>
      </c>
      <c r="D426">
        <v>5057289</v>
      </c>
      <c r="E426">
        <v>59.93</v>
      </c>
      <c r="H426">
        <v>416300</v>
      </c>
      <c r="I426">
        <v>878281</v>
      </c>
      <c r="J426">
        <v>5.86</v>
      </c>
      <c r="M426" t="s">
        <v>4</v>
      </c>
      <c r="N426">
        <v>102</v>
      </c>
      <c r="O426">
        <v>69.476546999999997</v>
      </c>
      <c r="R426" t="s">
        <v>4</v>
      </c>
      <c r="S426">
        <v>103</v>
      </c>
      <c r="T426">
        <v>60.726956999999999</v>
      </c>
      <c r="V426">
        <v>114</v>
      </c>
      <c r="W426">
        <v>5.7000000000000002E-2</v>
      </c>
      <c r="X426">
        <f>MIN(S426, V426)</f>
        <v>103</v>
      </c>
      <c r="Y426">
        <f>(X426-N426)/N426*100</f>
        <v>0.98039215686274506</v>
      </c>
    </row>
    <row r="427" spans="1:25" x14ac:dyDescent="0.3">
      <c r="A427" t="s">
        <v>1876</v>
      </c>
      <c r="C427">
        <v>2226709</v>
      </c>
      <c r="D427">
        <v>4716088</v>
      </c>
      <c r="E427">
        <v>56.62</v>
      </c>
      <c r="H427">
        <v>401708</v>
      </c>
      <c r="I427">
        <v>846854</v>
      </c>
      <c r="J427">
        <v>5.59</v>
      </c>
      <c r="M427" t="s">
        <v>4</v>
      </c>
      <c r="N427">
        <v>101</v>
      </c>
      <c r="O427">
        <v>69.034645999999995</v>
      </c>
      <c r="R427" t="s">
        <v>4</v>
      </c>
      <c r="S427">
        <v>103</v>
      </c>
      <c r="T427">
        <v>60.707765999999999</v>
      </c>
      <c r="V427">
        <v>115</v>
      </c>
      <c r="W427">
        <v>5.0999999999999997E-2</v>
      </c>
      <c r="X427">
        <f>MIN(S427, V427)</f>
        <v>103</v>
      </c>
      <c r="Y427">
        <f>(X427-N427)/N427*100</f>
        <v>1.9801980198019802</v>
      </c>
    </row>
    <row r="428" spans="1:25" x14ac:dyDescent="0.3">
      <c r="A428" t="s">
        <v>1877</v>
      </c>
      <c r="C428">
        <v>1861646</v>
      </c>
      <c r="D428">
        <v>3973108</v>
      </c>
      <c r="E428">
        <v>49.57</v>
      </c>
      <c r="H428">
        <v>359160</v>
      </c>
      <c r="I428">
        <v>762818</v>
      </c>
      <c r="J428">
        <v>5.09</v>
      </c>
      <c r="M428" t="s">
        <v>4</v>
      </c>
      <c r="N428">
        <v>105</v>
      </c>
      <c r="O428">
        <v>68.711805999999996</v>
      </c>
      <c r="R428" t="s">
        <v>4</v>
      </c>
      <c r="S428">
        <v>105</v>
      </c>
      <c r="T428">
        <v>60.681418999999998</v>
      </c>
      <c r="V428">
        <v>119</v>
      </c>
      <c r="W428">
        <v>5.8999999999999997E-2</v>
      </c>
      <c r="X428">
        <f>MIN(S428, V428)</f>
        <v>105</v>
      </c>
      <c r="Y428">
        <f>(X428-N428)/N428*100</f>
        <v>0</v>
      </c>
    </row>
    <row r="429" spans="1:25" x14ac:dyDescent="0.3">
      <c r="A429" t="s">
        <v>1878</v>
      </c>
      <c r="C429">
        <v>2104362</v>
      </c>
      <c r="D429">
        <v>4500806</v>
      </c>
      <c r="E429">
        <v>55.9</v>
      </c>
      <c r="H429">
        <v>387228</v>
      </c>
      <c r="I429">
        <v>824170</v>
      </c>
      <c r="J429">
        <v>5.51</v>
      </c>
      <c r="M429" t="s">
        <v>4</v>
      </c>
      <c r="N429">
        <v>112</v>
      </c>
      <c r="O429">
        <v>69.158608999999998</v>
      </c>
      <c r="R429" t="s">
        <v>4</v>
      </c>
      <c r="S429">
        <v>109</v>
      </c>
      <c r="T429">
        <v>60.716766</v>
      </c>
      <c r="V429">
        <v>121</v>
      </c>
      <c r="W429">
        <v>5.2999999999999999E-2</v>
      </c>
      <c r="X429">
        <f>MIN(S429, V429)</f>
        <v>109</v>
      </c>
      <c r="Y429">
        <f>(X429-N429)/N429*100</f>
        <v>-2.6785714285714284</v>
      </c>
    </row>
    <row r="430" spans="1:25" x14ac:dyDescent="0.3">
      <c r="A430" t="s">
        <v>1879</v>
      </c>
      <c r="C430">
        <v>1018578</v>
      </c>
      <c r="D430">
        <v>2300712</v>
      </c>
      <c r="E430">
        <v>35.369999999999997</v>
      </c>
      <c r="H430">
        <v>127512</v>
      </c>
      <c r="I430">
        <v>283780</v>
      </c>
      <c r="J430">
        <v>1.35</v>
      </c>
      <c r="M430" t="s">
        <v>3</v>
      </c>
      <c r="N430">
        <v>82</v>
      </c>
      <c r="O430">
        <v>8.9001249999999992</v>
      </c>
      <c r="R430" t="s">
        <v>3</v>
      </c>
      <c r="S430">
        <v>82</v>
      </c>
      <c r="T430">
        <v>0.32571099999999997</v>
      </c>
      <c r="V430">
        <v>83</v>
      </c>
      <c r="W430">
        <v>4.9000000000000002E-2</v>
      </c>
      <c r="X430">
        <f>MIN(S430, V430)</f>
        <v>82</v>
      </c>
      <c r="Y430">
        <f>(X430-N430)/N430*100</f>
        <v>0</v>
      </c>
    </row>
    <row r="431" spans="1:25" x14ac:dyDescent="0.3">
      <c r="A431" t="s">
        <v>1880</v>
      </c>
      <c r="C431">
        <v>2352288</v>
      </c>
      <c r="D431">
        <v>4968159</v>
      </c>
      <c r="E431">
        <v>58.88</v>
      </c>
      <c r="H431">
        <v>388384</v>
      </c>
      <c r="I431">
        <v>816303</v>
      </c>
      <c r="J431">
        <v>4.08</v>
      </c>
      <c r="M431" t="s">
        <v>4</v>
      </c>
      <c r="N431">
        <v>92</v>
      </c>
      <c r="O431">
        <v>69.028407000000001</v>
      </c>
      <c r="R431" t="s">
        <v>4</v>
      </c>
      <c r="S431">
        <v>90</v>
      </c>
      <c r="T431">
        <v>60.652351000000003</v>
      </c>
      <c r="V431">
        <v>105</v>
      </c>
      <c r="W431">
        <v>4.9000000000000002E-2</v>
      </c>
      <c r="X431">
        <f>MIN(S431, V431)</f>
        <v>90</v>
      </c>
      <c r="Y431">
        <f>(X431-N431)/N431*100</f>
        <v>-2.1739130434782608</v>
      </c>
    </row>
    <row r="432" spans="1:25" x14ac:dyDescent="0.3">
      <c r="A432" t="s">
        <v>1881</v>
      </c>
      <c r="C432">
        <v>2514876</v>
      </c>
      <c r="D432">
        <v>5251905</v>
      </c>
      <c r="E432">
        <v>56.95</v>
      </c>
      <c r="H432">
        <v>382788</v>
      </c>
      <c r="I432">
        <v>795551</v>
      </c>
      <c r="J432">
        <v>5.24</v>
      </c>
      <c r="M432" t="s">
        <v>4</v>
      </c>
      <c r="N432">
        <v>81</v>
      </c>
      <c r="O432">
        <v>68.785957999999994</v>
      </c>
      <c r="R432" t="s">
        <v>4</v>
      </c>
      <c r="S432">
        <v>81</v>
      </c>
      <c r="T432">
        <v>60.623026000000003</v>
      </c>
      <c r="V432">
        <v>92</v>
      </c>
      <c r="W432">
        <v>5.1999999999999998E-2</v>
      </c>
      <c r="X432">
        <f>MIN(S432, V432)</f>
        <v>81</v>
      </c>
      <c r="Y432">
        <f>(X432-N432)/N432*100</f>
        <v>0</v>
      </c>
    </row>
    <row r="433" spans="1:25" x14ac:dyDescent="0.3">
      <c r="A433" t="s">
        <v>1882</v>
      </c>
      <c r="C433">
        <v>2264465</v>
      </c>
      <c r="D433">
        <v>4834036</v>
      </c>
      <c r="E433">
        <v>60.45</v>
      </c>
      <c r="H433">
        <v>413540</v>
      </c>
      <c r="I433">
        <v>878551</v>
      </c>
      <c r="J433">
        <v>5.94</v>
      </c>
      <c r="M433" t="s">
        <v>4</v>
      </c>
      <c r="N433">
        <v>106</v>
      </c>
      <c r="O433">
        <v>69.907349999999994</v>
      </c>
      <c r="R433" t="s">
        <v>4</v>
      </c>
      <c r="S433">
        <v>108</v>
      </c>
      <c r="T433">
        <v>60.736542999999998</v>
      </c>
      <c r="V433">
        <v>123</v>
      </c>
      <c r="W433">
        <v>6.6000000000000003E-2</v>
      </c>
      <c r="X433">
        <f>MIN(S433, V433)</f>
        <v>108</v>
      </c>
      <c r="Y433">
        <f>(X433-N433)/N433*100</f>
        <v>1.8867924528301887</v>
      </c>
    </row>
    <row r="434" spans="1:25" x14ac:dyDescent="0.3">
      <c r="A434" t="s">
        <v>1883</v>
      </c>
      <c r="C434">
        <v>2718848</v>
      </c>
      <c r="D434">
        <v>5764379</v>
      </c>
      <c r="E434">
        <v>68.78</v>
      </c>
      <c r="H434">
        <v>405510</v>
      </c>
      <c r="I434">
        <v>854975</v>
      </c>
      <c r="J434">
        <v>5.82</v>
      </c>
      <c r="M434" t="s">
        <v>3</v>
      </c>
      <c r="N434">
        <v>93</v>
      </c>
      <c r="O434">
        <v>34.316747999999997</v>
      </c>
      <c r="R434" t="s">
        <v>3</v>
      </c>
      <c r="S434">
        <v>93</v>
      </c>
      <c r="T434">
        <v>7.7008140000000003</v>
      </c>
      <c r="V434">
        <v>104</v>
      </c>
      <c r="W434">
        <v>5.3999999999999999E-2</v>
      </c>
      <c r="X434">
        <f>MIN(S434, V434)</f>
        <v>93</v>
      </c>
      <c r="Y434">
        <f>(X434-N434)/N434*100</f>
        <v>0</v>
      </c>
    </row>
    <row r="435" spans="1:25" x14ac:dyDescent="0.3">
      <c r="A435" t="s">
        <v>1884</v>
      </c>
      <c r="C435">
        <v>2658805</v>
      </c>
      <c r="D435">
        <v>5571909</v>
      </c>
      <c r="E435">
        <v>62.93</v>
      </c>
      <c r="H435">
        <v>442445</v>
      </c>
      <c r="I435">
        <v>923181</v>
      </c>
      <c r="J435">
        <v>6.07</v>
      </c>
      <c r="M435" t="s">
        <v>4</v>
      </c>
      <c r="N435">
        <v>94</v>
      </c>
      <c r="O435">
        <v>69.472178999999997</v>
      </c>
      <c r="R435" t="s">
        <v>3</v>
      </c>
      <c r="S435">
        <v>89</v>
      </c>
      <c r="T435">
        <v>17.664227</v>
      </c>
      <c r="V435">
        <v>106</v>
      </c>
      <c r="W435">
        <v>7.0000000000000007E-2</v>
      </c>
      <c r="X435">
        <f>MIN(S435, V435)</f>
        <v>89</v>
      </c>
      <c r="Y435">
        <f>(X435-N435)/N435*100</f>
        <v>-5.3191489361702127</v>
      </c>
    </row>
    <row r="436" spans="1:25" x14ac:dyDescent="0.3">
      <c r="A436" t="s">
        <v>1885</v>
      </c>
      <c r="C436">
        <v>2056752</v>
      </c>
      <c r="D436">
        <v>4285488</v>
      </c>
      <c r="E436">
        <v>45.47</v>
      </c>
      <c r="H436">
        <v>357696</v>
      </c>
      <c r="I436">
        <v>741912</v>
      </c>
      <c r="J436">
        <v>4.76</v>
      </c>
      <c r="M436" t="s">
        <v>3</v>
      </c>
      <c r="N436">
        <v>80</v>
      </c>
      <c r="O436">
        <v>23.365666000000001</v>
      </c>
      <c r="R436" t="s">
        <v>3</v>
      </c>
      <c r="S436">
        <v>80</v>
      </c>
      <c r="T436">
        <v>3.2043919999999999</v>
      </c>
      <c r="V436">
        <v>95</v>
      </c>
      <c r="W436">
        <v>5.8000000000000003E-2</v>
      </c>
      <c r="X436">
        <f>MIN(S436, V436)</f>
        <v>80</v>
      </c>
      <c r="Y436">
        <f>(X436-N436)/N436*100</f>
        <v>0</v>
      </c>
    </row>
    <row r="437" spans="1:25" x14ac:dyDescent="0.3">
      <c r="A437" t="s">
        <v>1886</v>
      </c>
      <c r="C437">
        <v>2370306</v>
      </c>
      <c r="D437">
        <v>5035405</v>
      </c>
      <c r="E437">
        <v>65.239999999999995</v>
      </c>
      <c r="H437">
        <v>436728</v>
      </c>
      <c r="I437">
        <v>923395</v>
      </c>
      <c r="J437">
        <v>6.34</v>
      </c>
      <c r="M437" t="s">
        <v>3</v>
      </c>
      <c r="N437">
        <v>108</v>
      </c>
      <c r="O437">
        <v>35.966943000000001</v>
      </c>
      <c r="R437" t="s">
        <v>3</v>
      </c>
      <c r="S437">
        <v>108</v>
      </c>
      <c r="T437">
        <v>2.8266909999999998</v>
      </c>
      <c r="V437">
        <v>123</v>
      </c>
      <c r="W437">
        <v>7.2999999999999995E-2</v>
      </c>
      <c r="X437">
        <f>MIN(S437, V437)</f>
        <v>108</v>
      </c>
      <c r="Y437">
        <f>(X437-N437)/N437*100</f>
        <v>0</v>
      </c>
    </row>
    <row r="438" spans="1:25" x14ac:dyDescent="0.3">
      <c r="A438" t="s">
        <v>1887</v>
      </c>
      <c r="C438">
        <v>2522595</v>
      </c>
      <c r="D438">
        <v>5303454</v>
      </c>
      <c r="E438">
        <v>62.47</v>
      </c>
      <c r="H438">
        <v>410655</v>
      </c>
      <c r="I438">
        <v>859254</v>
      </c>
      <c r="J438">
        <v>4.25</v>
      </c>
      <c r="M438" t="s">
        <v>4</v>
      </c>
      <c r="N438">
        <v>95</v>
      </c>
      <c r="O438">
        <v>69.599050000000005</v>
      </c>
      <c r="R438" t="s">
        <v>4</v>
      </c>
      <c r="S438">
        <v>91</v>
      </c>
      <c r="T438">
        <v>60.757306</v>
      </c>
      <c r="V438">
        <v>104</v>
      </c>
      <c r="W438">
        <v>5.1999999999999998E-2</v>
      </c>
      <c r="X438">
        <f>MIN(S438, V438)</f>
        <v>91</v>
      </c>
      <c r="Y438">
        <f>(X438-N438)/N438*100</f>
        <v>-4.2105263157894735</v>
      </c>
    </row>
    <row r="439" spans="1:25" x14ac:dyDescent="0.3">
      <c r="A439" t="s">
        <v>1888</v>
      </c>
      <c r="C439">
        <v>2238418</v>
      </c>
      <c r="D439">
        <v>4788997</v>
      </c>
      <c r="E439">
        <v>67.5</v>
      </c>
      <c r="H439">
        <v>401349</v>
      </c>
      <c r="I439">
        <v>854190</v>
      </c>
      <c r="J439">
        <v>6.51</v>
      </c>
      <c r="M439" t="s">
        <v>4</v>
      </c>
      <c r="N439">
        <v>238</v>
      </c>
      <c r="O439">
        <v>71.220433999999997</v>
      </c>
      <c r="R439" t="s">
        <v>4</v>
      </c>
      <c r="S439">
        <v>112</v>
      </c>
      <c r="T439">
        <v>60.821461999999997</v>
      </c>
      <c r="V439">
        <v>122</v>
      </c>
      <c r="W439">
        <v>0.06</v>
      </c>
      <c r="X439">
        <f>MIN(S439, V439)</f>
        <v>112</v>
      </c>
      <c r="Y439">
        <f>(X439-N439)/N439*100</f>
        <v>-52.941176470588239</v>
      </c>
    </row>
    <row r="440" spans="1:25" x14ac:dyDescent="0.3">
      <c r="A440" t="s">
        <v>1889</v>
      </c>
      <c r="C440">
        <v>2657220</v>
      </c>
      <c r="D440">
        <v>5597351</v>
      </c>
      <c r="E440">
        <v>77.33</v>
      </c>
      <c r="H440">
        <v>404532</v>
      </c>
      <c r="I440">
        <v>847735</v>
      </c>
      <c r="J440">
        <v>7.35</v>
      </c>
      <c r="M440" t="s">
        <v>4</v>
      </c>
      <c r="N440">
        <v>89</v>
      </c>
      <c r="O440">
        <v>70.960542000000004</v>
      </c>
      <c r="R440" t="s">
        <v>4</v>
      </c>
      <c r="S440">
        <v>87</v>
      </c>
      <c r="T440">
        <v>60.771326999999999</v>
      </c>
      <c r="V440">
        <v>101</v>
      </c>
      <c r="W440">
        <v>0.05</v>
      </c>
      <c r="X440">
        <f>MIN(S440, V440)</f>
        <v>87</v>
      </c>
      <c r="Y440">
        <f>(X440-N440)/N440*100</f>
        <v>-2.2471910112359552</v>
      </c>
    </row>
    <row r="441" spans="1:25" x14ac:dyDescent="0.3">
      <c r="A441" t="s">
        <v>1890</v>
      </c>
      <c r="C441">
        <v>899580</v>
      </c>
      <c r="D441">
        <v>2033238</v>
      </c>
      <c r="E441">
        <v>35.19</v>
      </c>
      <c r="H441">
        <v>108570</v>
      </c>
      <c r="I441">
        <v>241404</v>
      </c>
      <c r="J441">
        <v>2.1800000000000002</v>
      </c>
      <c r="M441" t="s">
        <v>3</v>
      </c>
      <c r="N441">
        <v>73</v>
      </c>
      <c r="O441">
        <v>9.5470159999999993</v>
      </c>
      <c r="R441" t="s">
        <v>3</v>
      </c>
      <c r="S441">
        <v>73</v>
      </c>
      <c r="T441">
        <v>0.44328600000000001</v>
      </c>
      <c r="V441">
        <v>76</v>
      </c>
      <c r="W441">
        <v>4.9000000000000002E-2</v>
      </c>
      <c r="X441">
        <f>MIN(S441, V441)</f>
        <v>73</v>
      </c>
      <c r="Y441">
        <f>(X441-N441)/N441*100</f>
        <v>0</v>
      </c>
    </row>
    <row r="442" spans="1:25" x14ac:dyDescent="0.3">
      <c r="A442" t="s">
        <v>1891</v>
      </c>
      <c r="C442">
        <v>2721180</v>
      </c>
      <c r="D442">
        <v>5717913</v>
      </c>
      <c r="E442">
        <v>67.959999999999994</v>
      </c>
      <c r="H442">
        <v>446028</v>
      </c>
      <c r="I442">
        <v>932977</v>
      </c>
      <c r="J442">
        <v>6.29</v>
      </c>
      <c r="M442" t="s">
        <v>4</v>
      </c>
      <c r="N442">
        <v>90</v>
      </c>
      <c r="O442">
        <v>70.217877999999999</v>
      </c>
      <c r="R442" t="s">
        <v>4</v>
      </c>
      <c r="S442">
        <v>90</v>
      </c>
      <c r="T442">
        <v>60.804758</v>
      </c>
      <c r="V442">
        <v>108</v>
      </c>
      <c r="W442">
        <v>6.4000000000000001E-2</v>
      </c>
      <c r="X442">
        <f>MIN(S442, V442)</f>
        <v>90</v>
      </c>
      <c r="Y442">
        <f>(X442-N442)/N442*100</f>
        <v>0</v>
      </c>
    </row>
    <row r="443" spans="1:25" x14ac:dyDescent="0.3">
      <c r="A443" t="s">
        <v>1892</v>
      </c>
      <c r="C443">
        <v>3161644</v>
      </c>
      <c r="D443">
        <v>6587359</v>
      </c>
      <c r="E443">
        <v>74.959999999999994</v>
      </c>
      <c r="H443">
        <v>501698</v>
      </c>
      <c r="I443">
        <v>1040981</v>
      </c>
      <c r="J443">
        <v>6.91</v>
      </c>
      <c r="M443" t="s">
        <v>3</v>
      </c>
      <c r="N443">
        <v>105</v>
      </c>
      <c r="O443">
        <v>13.482423000000001</v>
      </c>
      <c r="R443" t="s">
        <v>3</v>
      </c>
      <c r="S443">
        <v>105</v>
      </c>
      <c r="T443">
        <v>1.0271570000000001</v>
      </c>
      <c r="V443">
        <v>105</v>
      </c>
      <c r="W443">
        <v>8.5999999999999993E-2</v>
      </c>
      <c r="X443">
        <f>MIN(S443, V443)</f>
        <v>105</v>
      </c>
      <c r="Y443">
        <f>(X443-N443)/N443*100</f>
        <v>0</v>
      </c>
    </row>
    <row r="444" spans="1:25" x14ac:dyDescent="0.3">
      <c r="A444" t="s">
        <v>1893</v>
      </c>
      <c r="C444">
        <v>2600596</v>
      </c>
      <c r="D444">
        <v>5545216</v>
      </c>
      <c r="E444">
        <v>71.52</v>
      </c>
      <c r="H444">
        <v>452750</v>
      </c>
      <c r="I444">
        <v>960733</v>
      </c>
      <c r="J444">
        <v>7.4</v>
      </c>
      <c r="M444" t="s">
        <v>4</v>
      </c>
      <c r="N444">
        <v>113</v>
      </c>
      <c r="O444">
        <v>71.399011999999999</v>
      </c>
      <c r="R444" t="s">
        <v>4</v>
      </c>
      <c r="S444">
        <v>112</v>
      </c>
      <c r="T444">
        <v>60.882702000000002</v>
      </c>
      <c r="V444">
        <v>124</v>
      </c>
      <c r="W444">
        <v>4.5999999999999999E-2</v>
      </c>
      <c r="X444">
        <f>MIN(S444, V444)</f>
        <v>112</v>
      </c>
      <c r="Y444">
        <f>(X444-N444)/N444*100</f>
        <v>-0.88495575221238942</v>
      </c>
    </row>
    <row r="445" spans="1:25" x14ac:dyDescent="0.3">
      <c r="A445" t="s">
        <v>1894</v>
      </c>
      <c r="C445">
        <v>2500632</v>
      </c>
      <c r="D445">
        <v>5265212</v>
      </c>
      <c r="E445">
        <v>62.07</v>
      </c>
      <c r="H445">
        <v>405195</v>
      </c>
      <c r="I445">
        <v>848993</v>
      </c>
      <c r="J445">
        <v>6.15</v>
      </c>
      <c r="M445" t="s">
        <v>3</v>
      </c>
      <c r="N445">
        <v>92</v>
      </c>
      <c r="O445">
        <v>26.393346000000001</v>
      </c>
      <c r="R445" t="s">
        <v>3</v>
      </c>
      <c r="S445">
        <v>92</v>
      </c>
      <c r="T445">
        <v>3.7527740000000001</v>
      </c>
      <c r="V445">
        <v>104</v>
      </c>
      <c r="W445">
        <v>6.2E-2</v>
      </c>
      <c r="X445">
        <f>MIN(S445, V445)</f>
        <v>92</v>
      </c>
      <c r="Y445">
        <f>(X445-N445)/N445*100</f>
        <v>0</v>
      </c>
    </row>
    <row r="446" spans="1:25" x14ac:dyDescent="0.3">
      <c r="A446" t="s">
        <v>1895</v>
      </c>
      <c r="C446">
        <v>2930316</v>
      </c>
      <c r="D446">
        <v>6152184</v>
      </c>
      <c r="E446">
        <v>72.489999999999995</v>
      </c>
      <c r="H446">
        <v>440844</v>
      </c>
      <c r="I446">
        <v>920952</v>
      </c>
      <c r="J446">
        <v>6.38</v>
      </c>
      <c r="M446" t="s">
        <v>3</v>
      </c>
      <c r="N446">
        <v>87</v>
      </c>
      <c r="O446">
        <v>46.026893000000001</v>
      </c>
      <c r="R446" t="s">
        <v>3</v>
      </c>
      <c r="S446">
        <v>87</v>
      </c>
      <c r="T446">
        <v>4.0968629999999999</v>
      </c>
      <c r="V446">
        <v>101</v>
      </c>
      <c r="W446">
        <v>5.0999999999999997E-2</v>
      </c>
      <c r="X446">
        <f>MIN(S446, V446)</f>
        <v>87</v>
      </c>
      <c r="Y446">
        <f>(X446-N446)/N446*100</f>
        <v>0</v>
      </c>
    </row>
    <row r="447" spans="1:25" x14ac:dyDescent="0.3">
      <c r="A447" t="s">
        <v>1896</v>
      </c>
      <c r="C447">
        <v>2372584</v>
      </c>
      <c r="D447">
        <v>4984003</v>
      </c>
      <c r="E447">
        <v>58.37</v>
      </c>
      <c r="H447">
        <v>385356</v>
      </c>
      <c r="I447">
        <v>805459</v>
      </c>
      <c r="J447">
        <v>5.45</v>
      </c>
      <c r="M447" t="s">
        <v>4</v>
      </c>
      <c r="N447">
        <v>91</v>
      </c>
      <c r="O447">
        <v>69.032516999999999</v>
      </c>
      <c r="R447" t="s">
        <v>4</v>
      </c>
      <c r="S447">
        <v>90</v>
      </c>
      <c r="T447">
        <v>60.673014999999999</v>
      </c>
      <c r="V447">
        <v>101</v>
      </c>
      <c r="W447">
        <v>6.5000000000000002E-2</v>
      </c>
      <c r="X447">
        <f>MIN(S447, V447)</f>
        <v>90</v>
      </c>
      <c r="Y447">
        <f>(X447-N447)/N447*100</f>
        <v>-1.098901098901099</v>
      </c>
    </row>
    <row r="448" spans="1:25" x14ac:dyDescent="0.3">
      <c r="A448" t="s">
        <v>1897</v>
      </c>
      <c r="C448">
        <v>2905632</v>
      </c>
      <c r="D448">
        <v>6066181</v>
      </c>
      <c r="E448">
        <v>69.83</v>
      </c>
      <c r="H448">
        <v>466336</v>
      </c>
      <c r="I448">
        <v>969445</v>
      </c>
      <c r="J448">
        <v>4.8</v>
      </c>
      <c r="M448" t="s">
        <v>3</v>
      </c>
      <c r="N448">
        <v>91</v>
      </c>
      <c r="O448">
        <v>14.141660999999999</v>
      </c>
      <c r="R448" t="s">
        <v>3</v>
      </c>
      <c r="S448">
        <v>91</v>
      </c>
      <c r="T448">
        <v>1.23919</v>
      </c>
      <c r="V448">
        <v>103</v>
      </c>
      <c r="W448">
        <v>5.8000000000000003E-2</v>
      </c>
      <c r="X448">
        <f>MIN(S448, V448)</f>
        <v>91</v>
      </c>
      <c r="Y448">
        <f>(X448-N448)/N448*100</f>
        <v>0</v>
      </c>
    </row>
    <row r="449" spans="1:25" x14ac:dyDescent="0.3">
      <c r="A449" t="s">
        <v>1898</v>
      </c>
      <c r="C449">
        <v>2775760</v>
      </c>
      <c r="D449">
        <v>5844698</v>
      </c>
      <c r="E449">
        <v>71.56</v>
      </c>
      <c r="H449">
        <v>489840</v>
      </c>
      <c r="I449">
        <v>1027018</v>
      </c>
      <c r="J449">
        <v>7.72</v>
      </c>
      <c r="M449" t="s">
        <v>3</v>
      </c>
      <c r="N449">
        <v>104</v>
      </c>
      <c r="O449">
        <v>13.913907</v>
      </c>
      <c r="R449" t="s">
        <v>3</v>
      </c>
      <c r="S449">
        <v>104</v>
      </c>
      <c r="T449">
        <v>1.789642</v>
      </c>
      <c r="V449">
        <v>119</v>
      </c>
      <c r="W449">
        <v>8.7999999999999995E-2</v>
      </c>
      <c r="X449">
        <f>MIN(S449, V449)</f>
        <v>104</v>
      </c>
      <c r="Y449">
        <f>(X449-N449)/N449*100</f>
        <v>0</v>
      </c>
    </row>
    <row r="450" spans="1:25" x14ac:dyDescent="0.3">
      <c r="A450" t="s">
        <v>1899</v>
      </c>
      <c r="C450">
        <v>3440502</v>
      </c>
      <c r="D450">
        <v>7186185</v>
      </c>
      <c r="E450">
        <v>85.49</v>
      </c>
      <c r="H450">
        <v>495001</v>
      </c>
      <c r="I450">
        <v>1028940</v>
      </c>
      <c r="J450">
        <v>7.44</v>
      </c>
      <c r="M450" t="s">
        <v>3</v>
      </c>
      <c r="N450">
        <v>90</v>
      </c>
      <c r="O450">
        <v>28.830525000000002</v>
      </c>
      <c r="R450" t="s">
        <v>3</v>
      </c>
      <c r="S450">
        <v>90</v>
      </c>
      <c r="T450">
        <v>2.6438630000000001</v>
      </c>
      <c r="V450">
        <v>100</v>
      </c>
      <c r="W450">
        <v>5.7000000000000002E-2</v>
      </c>
      <c r="X450">
        <f>MIN(S450, V450)</f>
        <v>90</v>
      </c>
      <c r="Y450">
        <f>(X450-N450)/N450*100</f>
        <v>0</v>
      </c>
    </row>
    <row r="451" spans="1:25" x14ac:dyDescent="0.3">
      <c r="A451" t="s">
        <v>1900</v>
      </c>
      <c r="C451">
        <v>2890992</v>
      </c>
      <c r="D451">
        <v>6036852</v>
      </c>
      <c r="E451">
        <v>68.77</v>
      </c>
      <c r="H451">
        <v>440700</v>
      </c>
      <c r="I451">
        <v>916092</v>
      </c>
      <c r="J451">
        <v>6.19</v>
      </c>
      <c r="M451" t="s">
        <v>4</v>
      </c>
      <c r="N451">
        <v>84</v>
      </c>
      <c r="O451">
        <v>69.871756000000005</v>
      </c>
      <c r="R451" t="s">
        <v>3</v>
      </c>
      <c r="S451">
        <v>82</v>
      </c>
      <c r="T451">
        <v>22.631413999999999</v>
      </c>
      <c r="V451">
        <v>99</v>
      </c>
      <c r="W451">
        <v>6.4000000000000001E-2</v>
      </c>
      <c r="X451">
        <f>MIN(S451, V451)</f>
        <v>82</v>
      </c>
      <c r="Y451">
        <f>(X451-N451)/N451*100</f>
        <v>-2.3809523809523809</v>
      </c>
    </row>
    <row r="452" spans="1:25" x14ac:dyDescent="0.3">
      <c r="A452" t="s">
        <v>1901</v>
      </c>
      <c r="C452">
        <v>1190640</v>
      </c>
      <c r="D452">
        <v>2628555</v>
      </c>
      <c r="E452">
        <v>37.909999999999997</v>
      </c>
      <c r="H452">
        <v>164164</v>
      </c>
      <c r="I452">
        <v>358245</v>
      </c>
      <c r="J452">
        <v>2.68</v>
      </c>
      <c r="M452" t="s">
        <v>3</v>
      </c>
      <c r="N452">
        <v>88</v>
      </c>
      <c r="O452">
        <v>8.3448799999999999</v>
      </c>
      <c r="R452" t="s">
        <v>3</v>
      </c>
      <c r="S452">
        <v>88</v>
      </c>
      <c r="T452">
        <v>0.50093600000000005</v>
      </c>
      <c r="V452">
        <v>90</v>
      </c>
      <c r="W452">
        <v>7.0999999999999994E-2</v>
      </c>
      <c r="X452">
        <f>MIN(S452, V452)</f>
        <v>88</v>
      </c>
      <c r="Y452">
        <f>(X452-N452)/N452*100</f>
        <v>0</v>
      </c>
    </row>
    <row r="453" spans="1:25" x14ac:dyDescent="0.3">
      <c r="A453" t="s">
        <v>1902</v>
      </c>
      <c r="C453">
        <v>2393586</v>
      </c>
      <c r="D453">
        <v>5124257</v>
      </c>
      <c r="E453">
        <v>64.78</v>
      </c>
      <c r="H453">
        <v>927558</v>
      </c>
      <c r="I453">
        <v>1982467</v>
      </c>
      <c r="J453">
        <v>19.739999999999998</v>
      </c>
      <c r="M453" t="s">
        <v>4</v>
      </c>
      <c r="N453">
        <v>479</v>
      </c>
      <c r="O453">
        <v>70.468523000000005</v>
      </c>
      <c r="R453" t="s">
        <v>4</v>
      </c>
      <c r="S453">
        <v>251</v>
      </c>
      <c r="T453">
        <v>62.295715999999999</v>
      </c>
      <c r="V453">
        <v>266</v>
      </c>
      <c r="W453">
        <v>4.8000000000000001E-2</v>
      </c>
      <c r="X453">
        <f>MIN(S453, V453)</f>
        <v>251</v>
      </c>
      <c r="Y453">
        <f>(X453-N453)/N453*100</f>
        <v>-47.59916492693111</v>
      </c>
    </row>
    <row r="454" spans="1:25" x14ac:dyDescent="0.3">
      <c r="A454" t="s">
        <v>1903</v>
      </c>
      <c r="C454">
        <v>2372470</v>
      </c>
      <c r="D454">
        <v>5058527</v>
      </c>
      <c r="E454">
        <v>62.06</v>
      </c>
      <c r="H454">
        <v>853381</v>
      </c>
      <c r="I454">
        <v>1816145</v>
      </c>
      <c r="J454">
        <v>14.04</v>
      </c>
      <c r="M454" t="s">
        <v>4</v>
      </c>
      <c r="N454">
        <v>234</v>
      </c>
      <c r="O454">
        <v>70.047379000000006</v>
      </c>
      <c r="R454" t="s">
        <v>4</v>
      </c>
      <c r="S454" t="s">
        <v>1449</v>
      </c>
      <c r="T454">
        <v>61.909039999999997</v>
      </c>
      <c r="V454">
        <v>240</v>
      </c>
      <c r="W454">
        <v>4.5999999999999999E-2</v>
      </c>
      <c r="X454">
        <f>MIN(S454, V454)</f>
        <v>240</v>
      </c>
      <c r="Y454">
        <f>(X454-N454)/N454*100</f>
        <v>2.5641025641025639</v>
      </c>
    </row>
    <row r="455" spans="1:25" x14ac:dyDescent="0.3">
      <c r="A455" t="s">
        <v>1904</v>
      </c>
      <c r="C455">
        <v>1925070</v>
      </c>
      <c r="D455">
        <v>4109387</v>
      </c>
      <c r="E455">
        <v>51.82</v>
      </c>
      <c r="H455">
        <v>819245</v>
      </c>
      <c r="I455">
        <v>1746152</v>
      </c>
      <c r="J455">
        <v>14.76</v>
      </c>
      <c r="M455" t="s">
        <v>4</v>
      </c>
      <c r="N455">
        <v>393</v>
      </c>
      <c r="O455">
        <v>68.455578000000003</v>
      </c>
      <c r="R455" t="s">
        <v>4</v>
      </c>
      <c r="S455">
        <v>238</v>
      </c>
      <c r="T455">
        <v>62.107157000000001</v>
      </c>
      <c r="V455">
        <v>262</v>
      </c>
      <c r="W455">
        <v>4.2000000000000003E-2</v>
      </c>
      <c r="X455">
        <f>MIN(S455, V455)</f>
        <v>238</v>
      </c>
      <c r="Y455">
        <f>(X455-N455)/N455*100</f>
        <v>-39.440203562340969</v>
      </c>
    </row>
    <row r="456" spans="1:25" x14ac:dyDescent="0.3">
      <c r="A456" t="s">
        <v>1905</v>
      </c>
      <c r="C456">
        <v>2225356</v>
      </c>
      <c r="D456">
        <v>4751023</v>
      </c>
      <c r="E456">
        <v>59.19</v>
      </c>
      <c r="H456">
        <v>845500</v>
      </c>
      <c r="I456">
        <v>1801999</v>
      </c>
      <c r="J456">
        <v>13.8</v>
      </c>
      <c r="M456" t="s">
        <v>4</v>
      </c>
      <c r="N456">
        <v>439</v>
      </c>
      <c r="O456">
        <v>69.383505999999997</v>
      </c>
      <c r="R456" t="s">
        <v>4</v>
      </c>
      <c r="S456" t="s">
        <v>1449</v>
      </c>
      <c r="T456">
        <v>61.836379000000001</v>
      </c>
      <c r="V456">
        <v>249</v>
      </c>
      <c r="W456">
        <v>5.0999999999999997E-2</v>
      </c>
      <c r="X456">
        <f>MIN(S456, V456)</f>
        <v>249</v>
      </c>
      <c r="Y456">
        <f>(X456-N456)/N456*100</f>
        <v>-43.280182232346242</v>
      </c>
    </row>
    <row r="457" spans="1:25" x14ac:dyDescent="0.3">
      <c r="A457" t="s">
        <v>1906</v>
      </c>
      <c r="C457">
        <v>2338422</v>
      </c>
      <c r="D457">
        <v>5001607</v>
      </c>
      <c r="E457">
        <v>64.150000000000006</v>
      </c>
      <c r="H457">
        <v>831209</v>
      </c>
      <c r="I457">
        <v>1774362</v>
      </c>
      <c r="J457">
        <v>11.89</v>
      </c>
      <c r="M457" t="s">
        <v>4</v>
      </c>
      <c r="N457">
        <v>548</v>
      </c>
      <c r="O457">
        <v>70.172192999999993</v>
      </c>
      <c r="R457" t="s">
        <v>4</v>
      </c>
      <c r="S457" t="s">
        <v>1449</v>
      </c>
      <c r="T457">
        <v>61.738748000000001</v>
      </c>
      <c r="V457">
        <v>240</v>
      </c>
      <c r="W457">
        <v>4.5999999999999999E-2</v>
      </c>
      <c r="X457">
        <f>MIN(S457, V457)</f>
        <v>240</v>
      </c>
      <c r="Y457">
        <f>(X457-N457)/N457*100</f>
        <v>-56.20437956204379</v>
      </c>
    </row>
    <row r="458" spans="1:25" x14ac:dyDescent="0.3">
      <c r="A458" t="s">
        <v>1907</v>
      </c>
      <c r="C458">
        <v>2201060</v>
      </c>
      <c r="D458">
        <v>4704204</v>
      </c>
      <c r="E458">
        <v>59.95</v>
      </c>
      <c r="H458">
        <v>911820</v>
      </c>
      <c r="I458">
        <v>1945848</v>
      </c>
      <c r="J458">
        <v>15.06</v>
      </c>
      <c r="M458" t="s">
        <v>4</v>
      </c>
      <c r="N458">
        <v>261</v>
      </c>
      <c r="O458">
        <v>69.593480999999997</v>
      </c>
      <c r="R458" t="s">
        <v>4</v>
      </c>
      <c r="S458">
        <v>247</v>
      </c>
      <c r="T458">
        <v>62.316138000000002</v>
      </c>
      <c r="V458">
        <v>272</v>
      </c>
      <c r="W458">
        <v>4.7E-2</v>
      </c>
      <c r="X458">
        <f>MIN(S458, V458)</f>
        <v>247</v>
      </c>
      <c r="Y458">
        <f>(X458-N458)/N458*100</f>
        <v>-5.3639846743295019</v>
      </c>
    </row>
    <row r="459" spans="1:25" x14ac:dyDescent="0.3">
      <c r="A459" t="s">
        <v>1908</v>
      </c>
      <c r="C459">
        <v>2229486</v>
      </c>
      <c r="D459">
        <v>4754157</v>
      </c>
      <c r="E459">
        <v>58.94</v>
      </c>
      <c r="H459">
        <v>869295</v>
      </c>
      <c r="I459">
        <v>1850634</v>
      </c>
      <c r="J459">
        <v>14.4</v>
      </c>
      <c r="M459" t="s">
        <v>4</v>
      </c>
      <c r="N459">
        <v>325</v>
      </c>
      <c r="O459">
        <v>69.541033999999996</v>
      </c>
      <c r="R459" t="s">
        <v>4</v>
      </c>
      <c r="S459">
        <v>232</v>
      </c>
      <c r="T459">
        <v>62.117725999999998</v>
      </c>
      <c r="V459">
        <v>254</v>
      </c>
      <c r="W459">
        <v>4.7E-2</v>
      </c>
      <c r="X459">
        <f>MIN(S459, V459)</f>
        <v>232</v>
      </c>
      <c r="Y459">
        <f>(X459-N459)/N459*100</f>
        <v>-28.615384615384613</v>
      </c>
    </row>
    <row r="460" spans="1:25" x14ac:dyDescent="0.3">
      <c r="A460" t="s">
        <v>1909</v>
      </c>
      <c r="C460">
        <v>2096496</v>
      </c>
      <c r="D460">
        <v>4452411</v>
      </c>
      <c r="E460">
        <v>53.62</v>
      </c>
      <c r="H460">
        <v>854128</v>
      </c>
      <c r="I460">
        <v>1811275</v>
      </c>
      <c r="J460">
        <v>13.79</v>
      </c>
      <c r="M460" t="s">
        <v>4</v>
      </c>
      <c r="N460">
        <v>358</v>
      </c>
      <c r="O460">
        <v>68.729944000000003</v>
      </c>
      <c r="R460" t="s">
        <v>4</v>
      </c>
      <c r="S460">
        <v>235</v>
      </c>
      <c r="T460">
        <v>62.093102999999999</v>
      </c>
      <c r="V460">
        <v>252</v>
      </c>
      <c r="W460">
        <v>4.2999999999999997E-2</v>
      </c>
      <c r="X460">
        <f>MIN(S460, V460)</f>
        <v>235</v>
      </c>
      <c r="Y460">
        <f>(X460-N460)/N460*100</f>
        <v>-34.357541899441344</v>
      </c>
    </row>
    <row r="461" spans="1:25" x14ac:dyDescent="0.3">
      <c r="A461" t="s">
        <v>1910</v>
      </c>
      <c r="C461">
        <v>2107540</v>
      </c>
      <c r="D461">
        <v>4487185</v>
      </c>
      <c r="E461">
        <v>55.86</v>
      </c>
      <c r="H461">
        <v>838340</v>
      </c>
      <c r="I461">
        <v>1781965</v>
      </c>
      <c r="J461">
        <v>13.56</v>
      </c>
      <c r="M461" t="s">
        <v>4</v>
      </c>
      <c r="N461">
        <v>417</v>
      </c>
      <c r="O461">
        <v>68.826333000000005</v>
      </c>
      <c r="R461" t="s">
        <v>4</v>
      </c>
      <c r="S461">
        <v>223</v>
      </c>
      <c r="T461">
        <v>62.052832000000002</v>
      </c>
      <c r="V461">
        <v>250</v>
      </c>
      <c r="W461">
        <v>4.2000000000000003E-2</v>
      </c>
      <c r="X461">
        <f>MIN(S461, V461)</f>
        <v>223</v>
      </c>
      <c r="Y461">
        <f>(X461-N461)/N461*100</f>
        <v>-46.522781774580338</v>
      </c>
    </row>
    <row r="462" spans="1:25" x14ac:dyDescent="0.3">
      <c r="A462" t="s">
        <v>1911</v>
      </c>
      <c r="C462">
        <v>2195560</v>
      </c>
      <c r="D462">
        <v>4683439</v>
      </c>
      <c r="E462">
        <v>57.7</v>
      </c>
      <c r="H462">
        <v>791072</v>
      </c>
      <c r="I462">
        <v>1684237</v>
      </c>
      <c r="J462">
        <v>12.99</v>
      </c>
      <c r="M462" t="s">
        <v>4</v>
      </c>
      <c r="N462">
        <v>333</v>
      </c>
      <c r="O462">
        <v>69.482057999999995</v>
      </c>
      <c r="R462" t="s">
        <v>4</v>
      </c>
      <c r="S462" t="s">
        <v>1449</v>
      </c>
      <c r="T462">
        <v>61.649113999999997</v>
      </c>
      <c r="V462">
        <v>235</v>
      </c>
      <c r="W462">
        <v>4.2999999999999997E-2</v>
      </c>
      <c r="X462">
        <f>MIN(S462, V462)</f>
        <v>235</v>
      </c>
      <c r="Y462">
        <f>(X462-N462)/N462*100</f>
        <v>-29.429429429429426</v>
      </c>
    </row>
    <row r="463" spans="1:25" x14ac:dyDescent="0.3">
      <c r="A463" t="s">
        <v>1912</v>
      </c>
      <c r="C463">
        <v>976302</v>
      </c>
      <c r="D463">
        <v>2204672</v>
      </c>
      <c r="E463">
        <v>34.78</v>
      </c>
      <c r="H463">
        <v>124824</v>
      </c>
      <c r="I463">
        <v>277673</v>
      </c>
      <c r="J463">
        <v>1.33</v>
      </c>
      <c r="M463" t="s">
        <v>3</v>
      </c>
      <c r="N463">
        <v>77</v>
      </c>
      <c r="O463">
        <v>7.7204860000000002</v>
      </c>
      <c r="R463" t="s">
        <v>3</v>
      </c>
      <c r="S463">
        <v>77</v>
      </c>
      <c r="T463">
        <v>0.42025899999999999</v>
      </c>
      <c r="V463">
        <v>83</v>
      </c>
      <c r="W463">
        <v>6.8000000000000005E-2</v>
      </c>
      <c r="X463">
        <f>MIN(S463, V463)</f>
        <v>77</v>
      </c>
      <c r="Y463">
        <f>(X463-N463)/N463*100</f>
        <v>0</v>
      </c>
    </row>
    <row r="464" spans="1:25" x14ac:dyDescent="0.3">
      <c r="A464" t="s">
        <v>1913</v>
      </c>
      <c r="C464">
        <v>3070845</v>
      </c>
      <c r="D464">
        <v>6412810</v>
      </c>
      <c r="E464">
        <v>69.67</v>
      </c>
      <c r="H464">
        <v>785565</v>
      </c>
      <c r="I464">
        <v>1636810</v>
      </c>
      <c r="J464">
        <v>10.36</v>
      </c>
      <c r="M464" t="s">
        <v>4</v>
      </c>
      <c r="N464">
        <v>196</v>
      </c>
      <c r="O464">
        <v>70.329065999999997</v>
      </c>
      <c r="R464" t="s">
        <v>4</v>
      </c>
      <c r="S464" t="s">
        <v>1449</v>
      </c>
      <c r="T464">
        <v>61.256824999999999</v>
      </c>
      <c r="V464">
        <v>164</v>
      </c>
      <c r="W464">
        <v>4.2999999999999997E-2</v>
      </c>
      <c r="X464">
        <f>MIN(S464, V464)</f>
        <v>164</v>
      </c>
      <c r="Y464">
        <f>(X464-N464)/N464*100</f>
        <v>-16.326530612244898</v>
      </c>
    </row>
    <row r="465" spans="1:25" x14ac:dyDescent="0.3">
      <c r="A465" t="s">
        <v>1914</v>
      </c>
      <c r="C465">
        <v>2448380</v>
      </c>
      <c r="D465">
        <v>5149550</v>
      </c>
      <c r="E465">
        <v>58.9</v>
      </c>
      <c r="H465">
        <v>809545</v>
      </c>
      <c r="I465">
        <v>1699655</v>
      </c>
      <c r="J465">
        <v>12.4</v>
      </c>
      <c r="M465" t="s">
        <v>4</v>
      </c>
      <c r="N465">
        <v>194</v>
      </c>
      <c r="O465">
        <v>68.949967000000001</v>
      </c>
      <c r="R465" t="s">
        <v>4</v>
      </c>
      <c r="S465">
        <v>187</v>
      </c>
      <c r="T465">
        <v>61.738411999999997</v>
      </c>
      <c r="V465">
        <v>204</v>
      </c>
      <c r="W465">
        <v>4.4999999999999998E-2</v>
      </c>
      <c r="X465">
        <f>MIN(S465, V465)</f>
        <v>187</v>
      </c>
      <c r="Y465">
        <f>(X465-N465)/N465*100</f>
        <v>-3.608247422680412</v>
      </c>
    </row>
    <row r="466" spans="1:25" x14ac:dyDescent="0.3">
      <c r="A466" t="s">
        <v>1915</v>
      </c>
      <c r="C466">
        <v>2734374</v>
      </c>
      <c r="D466">
        <v>5758811</v>
      </c>
      <c r="E466">
        <v>66.41</v>
      </c>
      <c r="H466">
        <v>844562</v>
      </c>
      <c r="I466">
        <v>1775335</v>
      </c>
      <c r="J466">
        <v>13</v>
      </c>
      <c r="M466" t="s">
        <v>4</v>
      </c>
      <c r="N466">
        <v>262</v>
      </c>
      <c r="O466">
        <v>70.509754000000001</v>
      </c>
      <c r="R466" t="s">
        <v>4</v>
      </c>
      <c r="S466" t="s">
        <v>1449</v>
      </c>
      <c r="T466">
        <v>61.499577000000002</v>
      </c>
      <c r="V466">
        <v>201</v>
      </c>
      <c r="W466">
        <v>4.1000000000000002E-2</v>
      </c>
      <c r="X466">
        <f>MIN(S466, V466)</f>
        <v>201</v>
      </c>
      <c r="Y466">
        <f>(X466-N466)/N466*100</f>
        <v>-23.282442748091604</v>
      </c>
    </row>
    <row r="467" spans="1:25" x14ac:dyDescent="0.3">
      <c r="A467" t="s">
        <v>1916</v>
      </c>
      <c r="C467">
        <v>2968800</v>
      </c>
      <c r="D467">
        <v>6162996</v>
      </c>
      <c r="E467">
        <v>64.11</v>
      </c>
      <c r="H467">
        <v>781784</v>
      </c>
      <c r="I467">
        <v>1619678</v>
      </c>
      <c r="J467">
        <v>11.82</v>
      </c>
      <c r="M467" t="s">
        <v>4</v>
      </c>
      <c r="N467">
        <v>173</v>
      </c>
      <c r="O467">
        <v>69.384794999999997</v>
      </c>
      <c r="R467" t="s">
        <v>4</v>
      </c>
      <c r="S467">
        <v>141</v>
      </c>
      <c r="T467">
        <v>61.405177999999999</v>
      </c>
      <c r="V467">
        <v>157</v>
      </c>
      <c r="W467">
        <v>4.7E-2</v>
      </c>
      <c r="X467">
        <f>MIN(S467, V467)</f>
        <v>141</v>
      </c>
      <c r="Y467">
        <f>(X467-N467)/N467*100</f>
        <v>-18.497109826589593</v>
      </c>
    </row>
    <row r="468" spans="1:25" x14ac:dyDescent="0.3">
      <c r="A468" t="s">
        <v>1917</v>
      </c>
      <c r="C468">
        <v>3032488</v>
      </c>
      <c r="D468">
        <v>6358024</v>
      </c>
      <c r="E468">
        <v>72.510000000000005</v>
      </c>
      <c r="H468">
        <v>890565</v>
      </c>
      <c r="I468">
        <v>1863597</v>
      </c>
      <c r="J468">
        <v>11.9</v>
      </c>
      <c r="M468" t="s">
        <v>4</v>
      </c>
      <c r="N468">
        <v>275</v>
      </c>
      <c r="O468">
        <v>70.753034</v>
      </c>
      <c r="R468" t="s">
        <v>4</v>
      </c>
      <c r="S468">
        <v>193</v>
      </c>
      <c r="T468">
        <v>61.783306000000003</v>
      </c>
      <c r="V468">
        <v>194</v>
      </c>
      <c r="W468">
        <v>5.1999999999999998E-2</v>
      </c>
      <c r="X468">
        <f>MIN(S468, V468)</f>
        <v>193</v>
      </c>
      <c r="Y468">
        <f>(X468-N468)/N468*100</f>
        <v>-29.818181818181817</v>
      </c>
    </row>
    <row r="469" spans="1:25" x14ac:dyDescent="0.3">
      <c r="A469" t="s">
        <v>1918</v>
      </c>
      <c r="C469">
        <v>3032694</v>
      </c>
      <c r="D469">
        <v>6374676</v>
      </c>
      <c r="E469">
        <v>74.010000000000005</v>
      </c>
      <c r="H469">
        <v>840924</v>
      </c>
      <c r="I469">
        <v>1763776</v>
      </c>
      <c r="J469">
        <v>11.24</v>
      </c>
      <c r="M469" t="s">
        <v>4</v>
      </c>
      <c r="N469">
        <v>180</v>
      </c>
      <c r="O469">
        <v>70.834995000000006</v>
      </c>
      <c r="R469" t="s">
        <v>4</v>
      </c>
      <c r="S469" t="s">
        <v>1449</v>
      </c>
      <c r="T469">
        <v>61.418829000000002</v>
      </c>
      <c r="V469">
        <v>187</v>
      </c>
      <c r="W469">
        <v>4.8000000000000001E-2</v>
      </c>
      <c r="X469">
        <f>MIN(S469, V469)</f>
        <v>187</v>
      </c>
      <c r="Y469">
        <f>(X469-N469)/N469*100</f>
        <v>3.8888888888888888</v>
      </c>
    </row>
    <row r="470" spans="1:25" x14ac:dyDescent="0.3">
      <c r="A470" t="s">
        <v>1919</v>
      </c>
      <c r="C470">
        <v>3246816</v>
      </c>
      <c r="D470">
        <v>6882607</v>
      </c>
      <c r="E470">
        <v>84.11</v>
      </c>
      <c r="H470">
        <v>973172</v>
      </c>
      <c r="I470">
        <v>2058668</v>
      </c>
      <c r="J470">
        <v>13.48</v>
      </c>
      <c r="M470" t="s">
        <v>4</v>
      </c>
      <c r="N470">
        <v>218</v>
      </c>
      <c r="O470">
        <v>72.383003000000002</v>
      </c>
      <c r="R470" t="s">
        <v>4</v>
      </c>
      <c r="S470" t="s">
        <v>1449</v>
      </c>
      <c r="T470">
        <v>61.756328000000003</v>
      </c>
      <c r="V470">
        <v>222</v>
      </c>
      <c r="W470">
        <v>5.6000000000000001E-2</v>
      </c>
      <c r="X470">
        <f>MIN(S470, V470)</f>
        <v>222</v>
      </c>
      <c r="Y470">
        <f>(X470-N470)/N470*100</f>
        <v>1.834862385321101</v>
      </c>
    </row>
    <row r="471" spans="1:25" x14ac:dyDescent="0.3">
      <c r="A471" t="s">
        <v>1920</v>
      </c>
      <c r="C471">
        <v>3230106</v>
      </c>
      <c r="D471">
        <v>6742264</v>
      </c>
      <c r="E471">
        <v>73.66</v>
      </c>
      <c r="H471">
        <v>824813</v>
      </c>
      <c r="I471">
        <v>1717885</v>
      </c>
      <c r="J471">
        <v>11.26</v>
      </c>
      <c r="M471" t="s">
        <v>4</v>
      </c>
      <c r="N471">
        <v>167</v>
      </c>
      <c r="O471">
        <v>70.660639000000003</v>
      </c>
      <c r="R471" t="s">
        <v>4</v>
      </c>
      <c r="S471" t="s">
        <v>1449</v>
      </c>
      <c r="T471">
        <v>61.405285999999997</v>
      </c>
      <c r="V471">
        <v>166</v>
      </c>
      <c r="W471">
        <v>4.2999999999999997E-2</v>
      </c>
      <c r="X471">
        <f>MIN(S471, V471)</f>
        <v>166</v>
      </c>
      <c r="Y471">
        <f>(X471-N471)/N471*100</f>
        <v>-0.5988023952095809</v>
      </c>
    </row>
    <row r="472" spans="1:25" x14ac:dyDescent="0.3">
      <c r="A472" t="s">
        <v>1921</v>
      </c>
      <c r="C472">
        <v>2904722</v>
      </c>
      <c r="D472">
        <v>6068201</v>
      </c>
      <c r="E472">
        <v>66.92</v>
      </c>
      <c r="H472">
        <v>854330</v>
      </c>
      <c r="I472">
        <v>1781381</v>
      </c>
      <c r="J472">
        <v>11.26</v>
      </c>
      <c r="M472" t="s">
        <v>4</v>
      </c>
      <c r="N472">
        <v>272</v>
      </c>
      <c r="O472">
        <v>70.112896000000006</v>
      </c>
      <c r="R472" t="s">
        <v>4</v>
      </c>
      <c r="S472">
        <v>165</v>
      </c>
      <c r="T472">
        <v>61.679662</v>
      </c>
      <c r="V472">
        <v>184</v>
      </c>
      <c r="W472">
        <v>4.4999999999999998E-2</v>
      </c>
      <c r="X472">
        <f>MIN(S472, V472)</f>
        <v>165</v>
      </c>
      <c r="Y472">
        <f>(X472-N472)/N472*100</f>
        <v>-39.338235294117645</v>
      </c>
    </row>
    <row r="473" spans="1:25" x14ac:dyDescent="0.3">
      <c r="A473" t="s">
        <v>1922</v>
      </c>
      <c r="C473">
        <v>2938590</v>
      </c>
      <c r="D473">
        <v>6119253</v>
      </c>
      <c r="E473">
        <v>66.05</v>
      </c>
      <c r="H473">
        <v>803595</v>
      </c>
      <c r="I473">
        <v>1670112</v>
      </c>
      <c r="J473">
        <v>10.51</v>
      </c>
      <c r="M473" t="s">
        <v>4</v>
      </c>
      <c r="N473">
        <v>168</v>
      </c>
      <c r="O473">
        <v>69.618630999999993</v>
      </c>
      <c r="R473" t="s">
        <v>4</v>
      </c>
      <c r="S473" t="s">
        <v>1449</v>
      </c>
      <c r="T473">
        <v>61.316170999999997</v>
      </c>
      <c r="V473">
        <v>168</v>
      </c>
      <c r="W473">
        <v>4.3999999999999997E-2</v>
      </c>
      <c r="X473">
        <f>MIN(S473, V473)</f>
        <v>168</v>
      </c>
      <c r="Y473">
        <f>(X473-N473)/N473*100</f>
        <v>0</v>
      </c>
    </row>
    <row r="474" spans="1:25" x14ac:dyDescent="0.3">
      <c r="A474" t="s">
        <v>1923</v>
      </c>
      <c r="C474">
        <v>1232930</v>
      </c>
      <c r="D474">
        <v>2746489</v>
      </c>
      <c r="E474">
        <v>40.86</v>
      </c>
      <c r="H474">
        <v>149016</v>
      </c>
      <c r="I474">
        <v>327540</v>
      </c>
      <c r="J474">
        <v>1.56</v>
      </c>
      <c r="M474" t="s">
        <v>3</v>
      </c>
      <c r="N474">
        <v>80</v>
      </c>
      <c r="O474">
        <v>10.424319000000001</v>
      </c>
      <c r="R474" t="s">
        <v>3</v>
      </c>
      <c r="S474">
        <v>80</v>
      </c>
      <c r="T474">
        <v>0.43457200000000001</v>
      </c>
      <c r="V474">
        <v>83</v>
      </c>
      <c r="W474">
        <v>4.5999999999999999E-2</v>
      </c>
      <c r="X474">
        <f>MIN(S474, V474)</f>
        <v>80</v>
      </c>
      <c r="Y474">
        <f>(X474-N474)/N474*100</f>
        <v>0</v>
      </c>
    </row>
    <row r="475" spans="1:25" x14ac:dyDescent="0.3">
      <c r="A475" t="s">
        <v>1924</v>
      </c>
      <c r="C475">
        <v>3660222</v>
      </c>
      <c r="D475">
        <v>7559344</v>
      </c>
      <c r="E475">
        <v>77.400000000000006</v>
      </c>
      <c r="H475">
        <v>830274</v>
      </c>
      <c r="I475">
        <v>1711172</v>
      </c>
      <c r="J475">
        <v>10.77</v>
      </c>
      <c r="M475" t="s">
        <v>4</v>
      </c>
      <c r="N475">
        <v>136</v>
      </c>
      <c r="O475">
        <v>71.470446999999993</v>
      </c>
      <c r="R475" t="s">
        <v>4</v>
      </c>
      <c r="S475" t="s">
        <v>1449</v>
      </c>
      <c r="T475">
        <v>61.300088000000002</v>
      </c>
      <c r="V475">
        <v>141</v>
      </c>
      <c r="W475">
        <v>4.7E-2</v>
      </c>
      <c r="X475">
        <f>MIN(S475, V475)</f>
        <v>141</v>
      </c>
      <c r="Y475">
        <f>(X475-N475)/N475*100</f>
        <v>3.6764705882352944</v>
      </c>
    </row>
    <row r="476" spans="1:25" x14ac:dyDescent="0.3">
      <c r="A476" t="s">
        <v>1925</v>
      </c>
      <c r="C476">
        <v>3529812</v>
      </c>
      <c r="D476">
        <v>7342354</v>
      </c>
      <c r="E476">
        <v>79.680000000000007</v>
      </c>
      <c r="H476">
        <v>883784</v>
      </c>
      <c r="I476">
        <v>1834600</v>
      </c>
      <c r="J476">
        <v>11.59</v>
      </c>
      <c r="M476" t="s">
        <v>4</v>
      </c>
      <c r="N476">
        <v>229</v>
      </c>
      <c r="O476">
        <v>71.193149000000005</v>
      </c>
      <c r="R476" t="s">
        <v>4</v>
      </c>
      <c r="S476">
        <v>143</v>
      </c>
      <c r="T476">
        <v>61.559486</v>
      </c>
      <c r="V476">
        <v>165</v>
      </c>
      <c r="W476">
        <v>5.6000000000000001E-2</v>
      </c>
      <c r="X476">
        <f>MIN(S476, V476)</f>
        <v>143</v>
      </c>
      <c r="Y476">
        <f>(X476-N476)/N476*100</f>
        <v>-37.554585152838428</v>
      </c>
    </row>
    <row r="477" spans="1:25" x14ac:dyDescent="0.3">
      <c r="A477" t="s">
        <v>1926</v>
      </c>
      <c r="C477">
        <v>4375700</v>
      </c>
      <c r="D477">
        <v>9015581</v>
      </c>
      <c r="E477">
        <v>89.13</v>
      </c>
      <c r="H477">
        <v>824600</v>
      </c>
      <c r="I477">
        <v>1694975</v>
      </c>
      <c r="J477">
        <v>11.52</v>
      </c>
      <c r="M477" t="s">
        <v>4</v>
      </c>
      <c r="N477">
        <v>116</v>
      </c>
      <c r="O477">
        <v>72.677616</v>
      </c>
      <c r="R477" t="s">
        <v>4</v>
      </c>
      <c r="S477">
        <v>114</v>
      </c>
      <c r="T477">
        <v>61.401637000000001</v>
      </c>
      <c r="V477">
        <v>123</v>
      </c>
      <c r="W477">
        <v>5.1999999999999998E-2</v>
      </c>
      <c r="X477">
        <f>MIN(S477, V477)</f>
        <v>114</v>
      </c>
      <c r="Y477">
        <f>(X477-N477)/N477*100</f>
        <v>-1.7241379310344827</v>
      </c>
    </row>
    <row r="478" spans="1:25" x14ac:dyDescent="0.3">
      <c r="A478" t="s">
        <v>1927</v>
      </c>
      <c r="C478">
        <v>3961386</v>
      </c>
      <c r="D478">
        <v>8162627</v>
      </c>
      <c r="E478">
        <v>82.75</v>
      </c>
      <c r="H478">
        <v>796068</v>
      </c>
      <c r="I478">
        <v>1636601</v>
      </c>
      <c r="J478">
        <v>10.77</v>
      </c>
      <c r="M478" t="s">
        <v>4</v>
      </c>
      <c r="N478">
        <v>115</v>
      </c>
      <c r="O478">
        <v>71.235637999999994</v>
      </c>
      <c r="R478" t="s">
        <v>4</v>
      </c>
      <c r="S478">
        <v>117</v>
      </c>
      <c r="T478">
        <v>61.420237</v>
      </c>
      <c r="V478">
        <v>125</v>
      </c>
      <c r="W478">
        <v>5.5E-2</v>
      </c>
      <c r="X478">
        <f>MIN(S478, V478)</f>
        <v>117</v>
      </c>
      <c r="Y478">
        <f>(X478-N478)/N478*100</f>
        <v>1.7391304347826086</v>
      </c>
    </row>
    <row r="479" spans="1:25" x14ac:dyDescent="0.3">
      <c r="A479" t="s">
        <v>1928</v>
      </c>
      <c r="C479">
        <v>3472810</v>
      </c>
      <c r="D479">
        <v>7220295</v>
      </c>
      <c r="E479">
        <v>79.38</v>
      </c>
      <c r="H479">
        <v>832414</v>
      </c>
      <c r="I479">
        <v>1726857</v>
      </c>
      <c r="J479">
        <v>10.97</v>
      </c>
      <c r="M479" t="s">
        <v>4</v>
      </c>
      <c r="N479">
        <v>303</v>
      </c>
      <c r="O479">
        <v>71.382137</v>
      </c>
      <c r="R479" t="s">
        <v>4</v>
      </c>
      <c r="S479">
        <v>146</v>
      </c>
      <c r="T479">
        <v>61.551586</v>
      </c>
      <c r="V479">
        <v>156</v>
      </c>
      <c r="W479">
        <v>5.2999999999999999E-2</v>
      </c>
      <c r="X479">
        <f>MIN(S479, V479)</f>
        <v>146</v>
      </c>
      <c r="Y479">
        <f>(X479-N479)/N479*100</f>
        <v>-51.815181518151817</v>
      </c>
    </row>
    <row r="480" spans="1:25" x14ac:dyDescent="0.3">
      <c r="A480" t="s">
        <v>1929</v>
      </c>
      <c r="C480">
        <v>4593969</v>
      </c>
      <c r="D480">
        <v>9482818</v>
      </c>
      <c r="E480">
        <v>97.02</v>
      </c>
      <c r="H480">
        <v>822501</v>
      </c>
      <c r="I480">
        <v>1693414</v>
      </c>
      <c r="J480">
        <v>11.44</v>
      </c>
      <c r="M480" t="s">
        <v>4</v>
      </c>
      <c r="N480">
        <v>114</v>
      </c>
      <c r="O480">
        <v>73.313333</v>
      </c>
      <c r="R480" t="s">
        <v>4</v>
      </c>
      <c r="S480">
        <v>110</v>
      </c>
      <c r="T480">
        <v>61.313585000000003</v>
      </c>
      <c r="V480">
        <v>122</v>
      </c>
      <c r="W480">
        <v>4.2000000000000003E-2</v>
      </c>
      <c r="X480">
        <f>MIN(S480, V480)</f>
        <v>110</v>
      </c>
      <c r="Y480">
        <f>(X480-N480)/N480*100</f>
        <v>-3.5087719298245612</v>
      </c>
    </row>
    <row r="481" spans="1:25" x14ac:dyDescent="0.3">
      <c r="A481" t="s">
        <v>1930</v>
      </c>
      <c r="C481">
        <v>3411639</v>
      </c>
      <c r="D481">
        <v>7005163</v>
      </c>
      <c r="E481">
        <v>67.989999999999995</v>
      </c>
      <c r="H481">
        <v>716023</v>
      </c>
      <c r="I481">
        <v>1466987</v>
      </c>
      <c r="J481">
        <v>9.4600000000000009</v>
      </c>
      <c r="M481" t="s">
        <v>4</v>
      </c>
      <c r="N481">
        <v>139</v>
      </c>
      <c r="O481">
        <v>69.424268999999995</v>
      </c>
      <c r="R481" t="s">
        <v>4</v>
      </c>
      <c r="S481">
        <v>109</v>
      </c>
      <c r="T481">
        <v>61.167653999999999</v>
      </c>
      <c r="V481">
        <v>118</v>
      </c>
      <c r="W481">
        <v>0.04</v>
      </c>
      <c r="X481">
        <f>MIN(S481, V481)</f>
        <v>109</v>
      </c>
      <c r="Y481">
        <f>(X481-N481)/N481*100</f>
        <v>-21.582733812949641</v>
      </c>
    </row>
    <row r="482" spans="1:25" x14ac:dyDescent="0.3">
      <c r="A482" t="s">
        <v>1931</v>
      </c>
      <c r="C482">
        <v>4667616</v>
      </c>
      <c r="D482">
        <v>9626735</v>
      </c>
      <c r="E482">
        <v>97.61</v>
      </c>
      <c r="H482">
        <v>832528</v>
      </c>
      <c r="I482">
        <v>1712651</v>
      </c>
      <c r="J482">
        <v>12.2</v>
      </c>
      <c r="M482" t="s">
        <v>4</v>
      </c>
      <c r="N482">
        <v>614</v>
      </c>
      <c r="O482">
        <v>75.155929</v>
      </c>
      <c r="R482" t="s">
        <v>4</v>
      </c>
      <c r="S482" t="s">
        <v>1449</v>
      </c>
      <c r="T482">
        <v>61.157786000000002</v>
      </c>
      <c r="V482">
        <v>121</v>
      </c>
      <c r="W482">
        <v>4.2999999999999997E-2</v>
      </c>
      <c r="X482">
        <f>MIN(S482, V482)</f>
        <v>121</v>
      </c>
      <c r="Y482">
        <f>(X482-N482)/N482*100</f>
        <v>-80.293159609120522</v>
      </c>
    </row>
    <row r="483" spans="1:25" x14ac:dyDescent="0.3">
      <c r="A483" t="s">
        <v>1932</v>
      </c>
      <c r="C483">
        <v>3673614</v>
      </c>
      <c r="D483">
        <v>7624475</v>
      </c>
      <c r="E483">
        <v>80.22</v>
      </c>
      <c r="H483">
        <v>876531</v>
      </c>
      <c r="I483">
        <v>1815380</v>
      </c>
      <c r="J483">
        <v>11.44</v>
      </c>
      <c r="M483" t="s">
        <v>4</v>
      </c>
      <c r="N483">
        <v>147</v>
      </c>
      <c r="O483">
        <v>71.151204000000007</v>
      </c>
      <c r="R483" t="s">
        <v>4</v>
      </c>
      <c r="S483">
        <v>149</v>
      </c>
      <c r="T483">
        <v>61.667284000000002</v>
      </c>
      <c r="V483">
        <v>156</v>
      </c>
      <c r="W483">
        <v>4.5999999999999999E-2</v>
      </c>
      <c r="X483">
        <f>MIN(S483, V483)</f>
        <v>149</v>
      </c>
      <c r="Y483">
        <f>(X483-N483)/N483*100</f>
        <v>1.3605442176870748</v>
      </c>
    </row>
    <row r="484" spans="1:25" x14ac:dyDescent="0.3">
      <c r="A484" t="s">
        <v>1933</v>
      </c>
      <c r="C484">
        <v>3344016</v>
      </c>
      <c r="D484">
        <v>7019331</v>
      </c>
      <c r="E484">
        <v>81.569999999999993</v>
      </c>
      <c r="H484">
        <v>913744</v>
      </c>
      <c r="I484">
        <v>1913931</v>
      </c>
      <c r="J484">
        <v>12.23</v>
      </c>
      <c r="M484" t="s">
        <v>4</v>
      </c>
      <c r="N484">
        <v>179</v>
      </c>
      <c r="O484">
        <v>72.042976999999993</v>
      </c>
      <c r="R484" t="s">
        <v>4</v>
      </c>
      <c r="S484">
        <v>168</v>
      </c>
      <c r="T484">
        <v>61.734865999999997</v>
      </c>
      <c r="V484">
        <v>190</v>
      </c>
      <c r="W484">
        <v>4.5999999999999999E-2</v>
      </c>
      <c r="X484">
        <f>MIN(S484, V484)</f>
        <v>168</v>
      </c>
      <c r="Y484">
        <f>(X484-N484)/N484*100</f>
        <v>-6.1452513966480442</v>
      </c>
    </row>
    <row r="485" spans="1:25" x14ac:dyDescent="0.3">
      <c r="A485" t="s">
        <v>1934</v>
      </c>
      <c r="C485">
        <v>1123254</v>
      </c>
      <c r="D485">
        <v>2509330</v>
      </c>
      <c r="E485">
        <v>38.130000000000003</v>
      </c>
      <c r="H485">
        <v>132246</v>
      </c>
      <c r="I485">
        <v>291106</v>
      </c>
      <c r="J485">
        <v>1.4</v>
      </c>
      <c r="M485" t="s">
        <v>3</v>
      </c>
      <c r="N485">
        <v>70</v>
      </c>
      <c r="O485">
        <v>9.5097380000000005</v>
      </c>
      <c r="R485" t="s">
        <v>3</v>
      </c>
      <c r="S485">
        <v>70</v>
      </c>
      <c r="T485">
        <v>0.51040300000000005</v>
      </c>
      <c r="V485">
        <v>78</v>
      </c>
      <c r="W485">
        <v>0.06</v>
      </c>
      <c r="X485">
        <f>MIN(S485, V485)</f>
        <v>70</v>
      </c>
      <c r="Y485">
        <f>(X485-N485)/N485*100</f>
        <v>0</v>
      </c>
    </row>
    <row r="486" spans="1:25" x14ac:dyDescent="0.3">
      <c r="A486" t="s">
        <v>1935</v>
      </c>
      <c r="C486">
        <v>4424112</v>
      </c>
      <c r="D486">
        <v>9067042</v>
      </c>
      <c r="E486">
        <v>86.04</v>
      </c>
      <c r="H486">
        <v>804384</v>
      </c>
      <c r="I486">
        <v>1644634</v>
      </c>
      <c r="J486">
        <v>12.43</v>
      </c>
      <c r="M486" t="s">
        <v>4</v>
      </c>
      <c r="N486">
        <v>114</v>
      </c>
      <c r="O486">
        <v>71.703040000000001</v>
      </c>
      <c r="R486" t="s">
        <v>4</v>
      </c>
      <c r="S486">
        <v>107</v>
      </c>
      <c r="T486">
        <v>61.474850000000004</v>
      </c>
      <c r="V486">
        <v>111</v>
      </c>
      <c r="W486">
        <v>0.06</v>
      </c>
      <c r="X486">
        <f>MIN(S486, V486)</f>
        <v>107</v>
      </c>
      <c r="Y486">
        <f>(X486-N486)/N486*100</f>
        <v>-6.140350877192982</v>
      </c>
    </row>
    <row r="487" spans="1:25" x14ac:dyDescent="0.3">
      <c r="A487" t="s">
        <v>1936</v>
      </c>
      <c r="C487">
        <v>4156780</v>
      </c>
      <c r="D487">
        <v>8530814</v>
      </c>
      <c r="E487">
        <v>82.01</v>
      </c>
      <c r="H487">
        <v>751470</v>
      </c>
      <c r="I487">
        <v>1538611</v>
      </c>
      <c r="J487">
        <v>9.83</v>
      </c>
      <c r="M487" t="s">
        <v>4</v>
      </c>
      <c r="N487">
        <v>189</v>
      </c>
      <c r="O487">
        <v>71.245627999999996</v>
      </c>
      <c r="R487" t="s">
        <v>4</v>
      </c>
      <c r="S487">
        <v>105</v>
      </c>
      <c r="T487">
        <v>61.319786000000001</v>
      </c>
      <c r="V487">
        <v>110</v>
      </c>
      <c r="W487">
        <v>4.9000000000000002E-2</v>
      </c>
      <c r="X487">
        <f>MIN(S487, V487)</f>
        <v>105</v>
      </c>
      <c r="Y487">
        <f>(X487-N487)/N487*100</f>
        <v>-44.444444444444443</v>
      </c>
    </row>
    <row r="488" spans="1:25" x14ac:dyDescent="0.3">
      <c r="A488" t="s">
        <v>1937</v>
      </c>
      <c r="C488">
        <v>4565956</v>
      </c>
      <c r="D488">
        <v>9385811</v>
      </c>
      <c r="E488">
        <v>93.78</v>
      </c>
      <c r="H488">
        <v>875375</v>
      </c>
      <c r="I488">
        <v>1795430</v>
      </c>
      <c r="J488">
        <v>13.5</v>
      </c>
      <c r="M488" t="s">
        <v>4</v>
      </c>
      <c r="N488">
        <v>184</v>
      </c>
      <c r="O488">
        <v>72.641219000000007</v>
      </c>
      <c r="R488" t="s">
        <v>4</v>
      </c>
      <c r="S488">
        <v>113</v>
      </c>
      <c r="T488">
        <v>61.424107999999997</v>
      </c>
      <c r="V488">
        <v>124</v>
      </c>
      <c r="W488">
        <v>6.7000000000000004E-2</v>
      </c>
      <c r="X488">
        <f>MIN(S488, V488)</f>
        <v>113</v>
      </c>
      <c r="Y488">
        <f>(X488-N488)/N488*100</f>
        <v>-38.586956521739133</v>
      </c>
    </row>
    <row r="489" spans="1:25" x14ac:dyDescent="0.3">
      <c r="A489" t="s">
        <v>1938</v>
      </c>
      <c r="C489">
        <v>5157936</v>
      </c>
      <c r="D489">
        <v>10600191</v>
      </c>
      <c r="E489">
        <v>103.75</v>
      </c>
      <c r="H489">
        <v>869652</v>
      </c>
      <c r="I489">
        <v>1782811</v>
      </c>
      <c r="J489">
        <v>11.34</v>
      </c>
      <c r="M489" t="s">
        <v>4</v>
      </c>
      <c r="N489">
        <v>107</v>
      </c>
      <c r="O489">
        <v>74.219821999999994</v>
      </c>
      <c r="R489" t="s">
        <v>4</v>
      </c>
      <c r="S489">
        <v>105</v>
      </c>
      <c r="T489">
        <v>61.408327</v>
      </c>
      <c r="V489">
        <v>115</v>
      </c>
      <c r="W489">
        <v>4.2999999999999997E-2</v>
      </c>
      <c r="X489">
        <f>MIN(S489, V489)</f>
        <v>105</v>
      </c>
      <c r="Y489">
        <f>(X489-N489)/N489*100</f>
        <v>-1.8691588785046727</v>
      </c>
    </row>
    <row r="490" spans="1:25" x14ac:dyDescent="0.3">
      <c r="A490" t="s">
        <v>1939</v>
      </c>
      <c r="C490">
        <v>4124575</v>
      </c>
      <c r="D490">
        <v>8489687</v>
      </c>
      <c r="E490">
        <v>85.15</v>
      </c>
      <c r="H490">
        <v>867650</v>
      </c>
      <c r="I490">
        <v>1782182</v>
      </c>
      <c r="J490">
        <v>11.12</v>
      </c>
      <c r="M490" t="s">
        <v>4</v>
      </c>
      <c r="N490">
        <v>119</v>
      </c>
      <c r="O490">
        <v>71.316005000000004</v>
      </c>
      <c r="R490" t="s">
        <v>4</v>
      </c>
      <c r="S490">
        <v>119</v>
      </c>
      <c r="T490">
        <v>61.454546000000001</v>
      </c>
      <c r="V490">
        <v>133</v>
      </c>
      <c r="W490">
        <v>5.5E-2</v>
      </c>
      <c r="X490">
        <f>MIN(S490, V490)</f>
        <v>119</v>
      </c>
      <c r="Y490">
        <f>(X490-N490)/N490*100</f>
        <v>0</v>
      </c>
    </row>
    <row r="491" spans="1:25" x14ac:dyDescent="0.3">
      <c r="A491" t="s">
        <v>1940</v>
      </c>
      <c r="C491">
        <v>4648416</v>
      </c>
      <c r="D491">
        <v>9547754</v>
      </c>
      <c r="E491">
        <v>94.7</v>
      </c>
      <c r="H491">
        <v>843234</v>
      </c>
      <c r="I491">
        <v>1727960</v>
      </c>
      <c r="J491">
        <v>11.99</v>
      </c>
      <c r="M491" t="s">
        <v>4</v>
      </c>
      <c r="N491">
        <v>111</v>
      </c>
      <c r="O491">
        <v>72.616209999999995</v>
      </c>
      <c r="R491" t="s">
        <v>4</v>
      </c>
      <c r="S491">
        <v>111</v>
      </c>
      <c r="T491">
        <v>61.358843999999998</v>
      </c>
      <c r="V491">
        <v>118</v>
      </c>
      <c r="W491">
        <v>4.3999999999999997E-2</v>
      </c>
      <c r="X491">
        <f>MIN(S491, V491)</f>
        <v>111</v>
      </c>
      <c r="Y491">
        <f>(X491-N491)/N491*100</f>
        <v>0</v>
      </c>
    </row>
    <row r="492" spans="1:25" x14ac:dyDescent="0.3">
      <c r="A492" t="s">
        <v>1941</v>
      </c>
      <c r="C492">
        <v>4821066</v>
      </c>
      <c r="D492">
        <v>9896622</v>
      </c>
      <c r="E492">
        <v>95.26</v>
      </c>
      <c r="H492">
        <v>843870</v>
      </c>
      <c r="I492">
        <v>1728140</v>
      </c>
      <c r="J492">
        <v>11.11</v>
      </c>
      <c r="M492" t="s">
        <v>4</v>
      </c>
      <c r="N492">
        <v>149</v>
      </c>
      <c r="O492">
        <v>72.893704</v>
      </c>
      <c r="R492" t="s">
        <v>4</v>
      </c>
      <c r="S492">
        <v>110</v>
      </c>
      <c r="T492">
        <v>61.390600999999997</v>
      </c>
      <c r="V492">
        <v>114</v>
      </c>
      <c r="W492">
        <v>0.04</v>
      </c>
      <c r="X492">
        <f>MIN(S492, V492)</f>
        <v>110</v>
      </c>
      <c r="Y492">
        <f>(X492-N492)/N492*100</f>
        <v>-26.174496644295303</v>
      </c>
    </row>
    <row r="493" spans="1:25" x14ac:dyDescent="0.3">
      <c r="A493" t="s">
        <v>1942</v>
      </c>
      <c r="C493">
        <v>4160160</v>
      </c>
      <c r="D493">
        <v>8575380</v>
      </c>
      <c r="E493">
        <v>85.8</v>
      </c>
      <c r="H493">
        <v>776820</v>
      </c>
      <c r="I493">
        <v>1597373</v>
      </c>
      <c r="J493">
        <v>10.25</v>
      </c>
      <c r="M493" t="s">
        <v>4</v>
      </c>
      <c r="N493">
        <v>112</v>
      </c>
      <c r="O493">
        <v>71.868662</v>
      </c>
      <c r="R493" t="s">
        <v>4</v>
      </c>
      <c r="S493">
        <v>112</v>
      </c>
      <c r="T493">
        <v>61.298993000000003</v>
      </c>
      <c r="V493">
        <v>120</v>
      </c>
      <c r="W493">
        <v>4.7E-2</v>
      </c>
      <c r="X493">
        <f>MIN(S493, V493)</f>
        <v>112</v>
      </c>
      <c r="Y493">
        <f>(X493-N493)/N493*100</f>
        <v>0</v>
      </c>
    </row>
    <row r="494" spans="1:25" x14ac:dyDescent="0.3">
      <c r="A494" t="s">
        <v>1943</v>
      </c>
      <c r="C494">
        <v>4606010</v>
      </c>
      <c r="D494">
        <v>9446975</v>
      </c>
      <c r="E494">
        <v>91.92</v>
      </c>
      <c r="H494">
        <v>799150</v>
      </c>
      <c r="I494">
        <v>1635183</v>
      </c>
      <c r="J494">
        <v>10.43</v>
      </c>
      <c r="M494" t="s">
        <v>4</v>
      </c>
      <c r="N494">
        <v>105</v>
      </c>
      <c r="O494">
        <v>72.193308999999999</v>
      </c>
      <c r="R494" t="s">
        <v>4</v>
      </c>
      <c r="S494">
        <v>104</v>
      </c>
      <c r="T494">
        <v>61.272342000000002</v>
      </c>
      <c r="V494">
        <v>109</v>
      </c>
      <c r="W494">
        <v>4.5999999999999999E-2</v>
      </c>
      <c r="X494">
        <f>MIN(S494, V494)</f>
        <v>104</v>
      </c>
      <c r="Y494">
        <f>(X494-N494)/N494*100</f>
        <v>-0.95238095238095244</v>
      </c>
    </row>
    <row r="495" spans="1:25" x14ac:dyDescent="0.3">
      <c r="A495" t="s">
        <v>1944</v>
      </c>
      <c r="C495">
        <v>4326030</v>
      </c>
      <c r="D495">
        <v>8897287</v>
      </c>
      <c r="E495">
        <v>88.27</v>
      </c>
      <c r="H495">
        <v>812400</v>
      </c>
      <c r="I495">
        <v>1667098</v>
      </c>
      <c r="J495">
        <v>10.5</v>
      </c>
      <c r="M495" t="s">
        <v>4</v>
      </c>
      <c r="N495">
        <v>111</v>
      </c>
      <c r="O495">
        <v>71.847587000000004</v>
      </c>
      <c r="R495" t="s">
        <v>4</v>
      </c>
      <c r="S495">
        <v>108</v>
      </c>
      <c r="T495">
        <v>61.292141999999998</v>
      </c>
      <c r="V495">
        <v>119</v>
      </c>
      <c r="W495">
        <v>4.3999999999999997E-2</v>
      </c>
      <c r="X495">
        <f>MIN(S495, V495)</f>
        <v>108</v>
      </c>
      <c r="Y495">
        <f>(X495-N495)/N495*100</f>
        <v>-2.7027027027027026</v>
      </c>
    </row>
    <row r="496" spans="1:25" x14ac:dyDescent="0.3">
      <c r="A496" t="s">
        <v>1945</v>
      </c>
      <c r="C496">
        <v>1130040</v>
      </c>
      <c r="D496">
        <v>2502908</v>
      </c>
      <c r="E496">
        <v>37.380000000000003</v>
      </c>
      <c r="H496">
        <v>130720</v>
      </c>
      <c r="I496">
        <v>285231</v>
      </c>
      <c r="J496">
        <v>1.35</v>
      </c>
      <c r="M496" t="s">
        <v>3</v>
      </c>
      <c r="N496">
        <v>75</v>
      </c>
      <c r="O496">
        <v>9.3542299999999994</v>
      </c>
      <c r="R496" t="s">
        <v>3</v>
      </c>
      <c r="S496">
        <v>75</v>
      </c>
      <c r="T496">
        <v>0.34082699999999999</v>
      </c>
      <c r="V496">
        <v>75</v>
      </c>
      <c r="W496">
        <v>4.9000000000000002E-2</v>
      </c>
      <c r="X496">
        <f>MIN(S496, V496)</f>
        <v>75</v>
      </c>
      <c r="Y496">
        <f>(X496-N496)/N496*100</f>
        <v>0</v>
      </c>
    </row>
    <row r="497" spans="1:25" x14ac:dyDescent="0.3">
      <c r="A497" t="s">
        <v>1946</v>
      </c>
      <c r="C497">
        <v>5336960</v>
      </c>
      <c r="D497">
        <v>10902129</v>
      </c>
      <c r="E497">
        <v>99.53</v>
      </c>
      <c r="H497">
        <v>808883</v>
      </c>
      <c r="I497">
        <v>1648323</v>
      </c>
      <c r="J497">
        <v>10.57</v>
      </c>
      <c r="M497" t="s">
        <v>4</v>
      </c>
      <c r="N497">
        <v>86</v>
      </c>
      <c r="O497">
        <v>73.103251</v>
      </c>
      <c r="R497" t="s">
        <v>4</v>
      </c>
      <c r="S497">
        <v>86</v>
      </c>
      <c r="T497">
        <v>61.220661999999997</v>
      </c>
      <c r="V497">
        <v>96</v>
      </c>
      <c r="W497">
        <v>5.0999999999999997E-2</v>
      </c>
      <c r="X497">
        <f>MIN(S497, V497)</f>
        <v>86</v>
      </c>
      <c r="Y497">
        <f>(X497-N497)/N497*100</f>
        <v>0</v>
      </c>
    </row>
    <row r="498" spans="1:25" x14ac:dyDescent="0.3">
      <c r="A498" t="s">
        <v>1947</v>
      </c>
      <c r="C498">
        <v>5029260</v>
      </c>
      <c r="D498">
        <v>10306630</v>
      </c>
      <c r="E498">
        <v>98.16</v>
      </c>
      <c r="H498">
        <v>876660</v>
      </c>
      <c r="I498">
        <v>1792450</v>
      </c>
      <c r="J498">
        <v>11.4</v>
      </c>
      <c r="M498" t="s">
        <v>4</v>
      </c>
      <c r="N498">
        <v>104</v>
      </c>
      <c r="O498">
        <v>72.807164999999998</v>
      </c>
      <c r="R498" t="s">
        <v>4</v>
      </c>
      <c r="S498">
        <v>102</v>
      </c>
      <c r="T498">
        <v>61.373044</v>
      </c>
      <c r="V498">
        <v>113</v>
      </c>
      <c r="W498">
        <v>4.7E-2</v>
      </c>
      <c r="X498">
        <f>MIN(S498, V498)</f>
        <v>102</v>
      </c>
      <c r="Y498">
        <f>(X498-N498)/N498*100</f>
        <v>-1.9230769230769231</v>
      </c>
    </row>
    <row r="499" spans="1:25" x14ac:dyDescent="0.3">
      <c r="A499" t="s">
        <v>1948</v>
      </c>
      <c r="C499">
        <v>6151235</v>
      </c>
      <c r="D499">
        <v>12473617</v>
      </c>
      <c r="E499">
        <v>107.6</v>
      </c>
      <c r="H499">
        <v>859740</v>
      </c>
      <c r="I499">
        <v>1739663</v>
      </c>
      <c r="J499">
        <v>8.77</v>
      </c>
      <c r="M499" t="s">
        <v>4</v>
      </c>
      <c r="N499">
        <v>71</v>
      </c>
      <c r="O499">
        <v>73.304760999999999</v>
      </c>
      <c r="R499" t="s">
        <v>4</v>
      </c>
      <c r="S499">
        <v>70</v>
      </c>
      <c r="T499">
        <v>61.222185000000003</v>
      </c>
      <c r="V499">
        <v>83</v>
      </c>
      <c r="W499">
        <v>4.8000000000000001E-2</v>
      </c>
      <c r="X499">
        <f>MIN(S499, V499)</f>
        <v>70</v>
      </c>
      <c r="Y499">
        <f>(X499-N499)/N499*100</f>
        <v>-1.4084507042253522</v>
      </c>
    </row>
    <row r="500" spans="1:25" x14ac:dyDescent="0.3">
      <c r="A500" t="s">
        <v>1949</v>
      </c>
      <c r="C500">
        <v>4905582</v>
      </c>
      <c r="D500">
        <v>10045053</v>
      </c>
      <c r="E500">
        <v>94.65</v>
      </c>
      <c r="H500">
        <v>968814</v>
      </c>
      <c r="I500">
        <v>1980029</v>
      </c>
      <c r="J500">
        <v>12.42</v>
      </c>
      <c r="M500" t="s">
        <v>3</v>
      </c>
      <c r="N500">
        <v>119</v>
      </c>
      <c r="O500">
        <v>18.36788</v>
      </c>
      <c r="R500" t="s">
        <v>3</v>
      </c>
      <c r="S500">
        <v>119</v>
      </c>
      <c r="T500">
        <v>4.0039429999999996</v>
      </c>
      <c r="V500">
        <v>125</v>
      </c>
      <c r="W500">
        <v>5.8999999999999997E-2</v>
      </c>
      <c r="X500">
        <f>MIN(S500, V500)</f>
        <v>119</v>
      </c>
      <c r="Y500">
        <f>(X500-N500)/N500*100</f>
        <v>0</v>
      </c>
    </row>
    <row r="501" spans="1:25" x14ac:dyDescent="0.3">
      <c r="A501" t="s">
        <v>1950</v>
      </c>
      <c r="C501">
        <v>6456204</v>
      </c>
      <c r="D501">
        <v>13148948</v>
      </c>
      <c r="E501">
        <v>118.44</v>
      </c>
      <c r="H501">
        <v>911236</v>
      </c>
      <c r="I501">
        <v>1851376</v>
      </c>
      <c r="J501">
        <v>9.32</v>
      </c>
      <c r="M501" t="s">
        <v>4</v>
      </c>
      <c r="N501">
        <v>116</v>
      </c>
      <c r="O501">
        <v>75.007841999999997</v>
      </c>
      <c r="R501" t="s">
        <v>4</v>
      </c>
      <c r="S501">
        <v>83</v>
      </c>
      <c r="T501">
        <v>61.316546000000002</v>
      </c>
      <c r="V501">
        <v>93</v>
      </c>
      <c r="W501">
        <v>4.2000000000000003E-2</v>
      </c>
      <c r="X501">
        <f>MIN(S501, V501)</f>
        <v>83</v>
      </c>
      <c r="Y501">
        <f>(X501-N501)/N501*100</f>
        <v>-28.448275862068968</v>
      </c>
    </row>
    <row r="502" spans="1:25" x14ac:dyDescent="0.3">
      <c r="A502" t="s">
        <v>1951</v>
      </c>
      <c r="C502">
        <v>6434890</v>
      </c>
      <c r="D502">
        <v>13112302</v>
      </c>
      <c r="E502">
        <v>120.54</v>
      </c>
      <c r="H502">
        <v>1006950</v>
      </c>
      <c r="I502">
        <v>2047568</v>
      </c>
      <c r="J502">
        <v>13.13</v>
      </c>
      <c r="M502" t="s">
        <v>3</v>
      </c>
      <c r="N502">
        <v>98</v>
      </c>
      <c r="O502">
        <v>63.054262000000001</v>
      </c>
      <c r="R502" t="s">
        <v>3</v>
      </c>
      <c r="S502">
        <v>98</v>
      </c>
      <c r="T502">
        <v>7.7970309999999996</v>
      </c>
      <c r="V502">
        <v>104</v>
      </c>
      <c r="W502">
        <v>4.8000000000000001E-2</v>
      </c>
      <c r="X502">
        <f>MIN(S502, V502)</f>
        <v>98</v>
      </c>
      <c r="Y502">
        <f>(X502-N502)/N502*100</f>
        <v>0</v>
      </c>
    </row>
    <row r="503" spans="1:25" x14ac:dyDescent="0.3">
      <c r="A503" t="s">
        <v>1952</v>
      </c>
      <c r="C503">
        <v>5235706</v>
      </c>
      <c r="D503">
        <v>10723673</v>
      </c>
      <c r="E503">
        <v>101.42</v>
      </c>
      <c r="H503">
        <v>851399</v>
      </c>
      <c r="I503">
        <v>1739618</v>
      </c>
      <c r="J503">
        <v>11.1</v>
      </c>
      <c r="M503" t="s">
        <v>4</v>
      </c>
      <c r="N503">
        <v>98</v>
      </c>
      <c r="O503">
        <v>73.682505000000006</v>
      </c>
      <c r="R503" t="s">
        <v>4</v>
      </c>
      <c r="S503">
        <v>95</v>
      </c>
      <c r="T503">
        <v>61.318353000000002</v>
      </c>
      <c r="V503">
        <v>106</v>
      </c>
      <c r="W503">
        <v>5.1999999999999998E-2</v>
      </c>
      <c r="X503">
        <f>MIN(S503, V503)</f>
        <v>95</v>
      </c>
      <c r="Y503">
        <f>(X503-N503)/N503*100</f>
        <v>-3.0612244897959182</v>
      </c>
    </row>
    <row r="504" spans="1:25" x14ac:dyDescent="0.3">
      <c r="A504" t="s">
        <v>1953</v>
      </c>
      <c r="C504">
        <v>7096496</v>
      </c>
      <c r="D504">
        <v>14409362</v>
      </c>
      <c r="E504">
        <v>124.63</v>
      </c>
      <c r="H504">
        <v>1073600</v>
      </c>
      <c r="I504">
        <v>2175635</v>
      </c>
      <c r="J504">
        <v>13.96</v>
      </c>
      <c r="M504" t="s">
        <v>4</v>
      </c>
      <c r="N504">
        <v>80</v>
      </c>
      <c r="O504">
        <v>75.667841999999993</v>
      </c>
      <c r="R504" t="s">
        <v>3</v>
      </c>
      <c r="S504">
        <v>79</v>
      </c>
      <c r="T504">
        <v>23.581389000000001</v>
      </c>
      <c r="V504">
        <v>99</v>
      </c>
      <c r="W504">
        <v>0.06</v>
      </c>
      <c r="X504">
        <f>MIN(S504, V504)</f>
        <v>79</v>
      </c>
      <c r="Y504">
        <f>(X504-N504)/N504*100</f>
        <v>-1.25</v>
      </c>
    </row>
    <row r="505" spans="1:25" x14ac:dyDescent="0.3">
      <c r="A505" t="s">
        <v>1954</v>
      </c>
      <c r="C505">
        <v>5670567</v>
      </c>
      <c r="D505">
        <v>11581825</v>
      </c>
      <c r="E505">
        <v>106.9</v>
      </c>
      <c r="H505">
        <v>923517</v>
      </c>
      <c r="I505">
        <v>1882025</v>
      </c>
      <c r="J505">
        <v>11.89</v>
      </c>
      <c r="M505" t="s">
        <v>4</v>
      </c>
      <c r="N505">
        <v>95</v>
      </c>
      <c r="O505">
        <v>74.026118999999994</v>
      </c>
      <c r="R505" t="s">
        <v>4</v>
      </c>
      <c r="S505">
        <v>94</v>
      </c>
      <c r="T505">
        <v>61.393013000000003</v>
      </c>
      <c r="V505">
        <v>106</v>
      </c>
      <c r="W505">
        <v>4.5999999999999999E-2</v>
      </c>
      <c r="X505">
        <f>MIN(S505, V505)</f>
        <v>94</v>
      </c>
      <c r="Y505">
        <f>(X505-N505)/N505*100</f>
        <v>-1.0526315789473684</v>
      </c>
    </row>
    <row r="506" spans="1:25" x14ac:dyDescent="0.3">
      <c r="A506" t="s">
        <v>1955</v>
      </c>
      <c r="C506">
        <v>5497584</v>
      </c>
      <c r="D506">
        <v>11215493</v>
      </c>
      <c r="E506">
        <v>102.69</v>
      </c>
      <c r="H506">
        <v>855756</v>
      </c>
      <c r="I506">
        <v>1741739</v>
      </c>
      <c r="J506">
        <v>11.08</v>
      </c>
      <c r="M506" t="s">
        <v>4</v>
      </c>
      <c r="N506">
        <v>87</v>
      </c>
      <c r="O506">
        <v>73.418800000000005</v>
      </c>
      <c r="R506" t="s">
        <v>4</v>
      </c>
      <c r="S506">
        <v>87</v>
      </c>
      <c r="T506">
        <v>61.294494</v>
      </c>
      <c r="V506">
        <v>98</v>
      </c>
      <c r="W506">
        <v>0.05</v>
      </c>
      <c r="X506">
        <f>MIN(S506, V506)</f>
        <v>87</v>
      </c>
      <c r="Y506">
        <f>(X506-N506)/N506*100</f>
        <v>0</v>
      </c>
    </row>
    <row r="507" spans="1:25" x14ac:dyDescent="0.3">
      <c r="A507" t="s">
        <v>1956</v>
      </c>
      <c r="C507">
        <v>1300203</v>
      </c>
      <c r="D507">
        <v>2828863</v>
      </c>
      <c r="E507">
        <v>39.65</v>
      </c>
      <c r="H507">
        <v>150404</v>
      </c>
      <c r="I507">
        <v>323010</v>
      </c>
      <c r="J507">
        <v>1.54</v>
      </c>
      <c r="M507" t="s">
        <v>3</v>
      </c>
      <c r="N507">
        <v>75</v>
      </c>
      <c r="O507">
        <v>9.6261980000000005</v>
      </c>
      <c r="R507" t="s">
        <v>3</v>
      </c>
      <c r="S507">
        <v>75</v>
      </c>
      <c r="T507">
        <v>0.323824</v>
      </c>
      <c r="V507">
        <v>75</v>
      </c>
      <c r="W507">
        <v>5.7000000000000002E-2</v>
      </c>
      <c r="X507">
        <f>MIN(S507, V507)</f>
        <v>75</v>
      </c>
      <c r="Y507">
        <f>(X507-N507)/N507*100</f>
        <v>0</v>
      </c>
    </row>
    <row r="508" spans="1:25" x14ac:dyDescent="0.3">
      <c r="A508" t="s">
        <v>1957</v>
      </c>
      <c r="C508">
        <v>3255716</v>
      </c>
      <c r="D508">
        <v>6812894</v>
      </c>
      <c r="E508">
        <v>75.25</v>
      </c>
      <c r="H508">
        <v>1416384</v>
      </c>
      <c r="I508">
        <v>2961068</v>
      </c>
      <c r="J508">
        <v>21.47</v>
      </c>
      <c r="M508" t="s">
        <v>4</v>
      </c>
      <c r="N508">
        <v>345</v>
      </c>
      <c r="O508">
        <v>70.939413999999999</v>
      </c>
      <c r="R508" t="s">
        <v>4</v>
      </c>
      <c r="S508" t="s">
        <v>1449</v>
      </c>
      <c r="T508">
        <v>62.780988999999998</v>
      </c>
      <c r="V508">
        <v>287</v>
      </c>
      <c r="W508">
        <v>4.2999999999999997E-2</v>
      </c>
      <c r="X508">
        <f>MIN(S508, V508)</f>
        <v>287</v>
      </c>
      <c r="Y508">
        <f>(X508-N508)/N508*100</f>
        <v>-16.811594202898551</v>
      </c>
    </row>
    <row r="509" spans="1:25" x14ac:dyDescent="0.3">
      <c r="A509" t="s">
        <v>1958</v>
      </c>
      <c r="C509">
        <v>3149952</v>
      </c>
      <c r="D509">
        <v>6558612</v>
      </c>
      <c r="E509">
        <v>71.08</v>
      </c>
      <c r="H509">
        <v>1383152</v>
      </c>
      <c r="I509">
        <v>2877312</v>
      </c>
      <c r="J509">
        <v>23.69</v>
      </c>
      <c r="M509" t="s">
        <v>4</v>
      </c>
      <c r="N509">
        <v>378</v>
      </c>
      <c r="O509">
        <v>70.150092999999998</v>
      </c>
      <c r="R509" t="s">
        <v>4</v>
      </c>
      <c r="S509" t="s">
        <v>1449</v>
      </c>
      <c r="T509">
        <v>62.666642000000003</v>
      </c>
      <c r="V509">
        <v>273</v>
      </c>
      <c r="W509">
        <v>4.3999999999999997E-2</v>
      </c>
      <c r="X509">
        <f>MIN(S509, V509)</f>
        <v>273</v>
      </c>
      <c r="Y509">
        <f>(X509-N509)/N509*100</f>
        <v>-27.777777777777779</v>
      </c>
    </row>
    <row r="510" spans="1:25" x14ac:dyDescent="0.3">
      <c r="A510" t="s">
        <v>1959</v>
      </c>
      <c r="C510">
        <v>3223804</v>
      </c>
      <c r="D510">
        <v>6666521</v>
      </c>
      <c r="E510">
        <v>67.27</v>
      </c>
      <c r="H510">
        <v>1252176</v>
      </c>
      <c r="I510">
        <v>2586845</v>
      </c>
      <c r="J510">
        <v>18.2</v>
      </c>
      <c r="M510" t="s">
        <v>4</v>
      </c>
      <c r="N510">
        <v>242</v>
      </c>
      <c r="O510">
        <v>69.720928000000001</v>
      </c>
      <c r="R510" t="s">
        <v>4</v>
      </c>
      <c r="S510" t="s">
        <v>1449</v>
      </c>
      <c r="T510">
        <v>62.209792999999998</v>
      </c>
      <c r="V510">
        <v>227</v>
      </c>
      <c r="W510">
        <v>0.04</v>
      </c>
      <c r="X510">
        <f>MIN(S510, V510)</f>
        <v>227</v>
      </c>
      <c r="Y510">
        <f>(X510-N510)/N510*100</f>
        <v>-6.1983471074380168</v>
      </c>
    </row>
    <row r="511" spans="1:25" x14ac:dyDescent="0.3">
      <c r="A511" t="s">
        <v>1960</v>
      </c>
      <c r="C511">
        <v>3397424</v>
      </c>
      <c r="D511">
        <v>7086394</v>
      </c>
      <c r="E511">
        <v>75.55</v>
      </c>
      <c r="H511">
        <v>1424225</v>
      </c>
      <c r="I511">
        <v>2967784</v>
      </c>
      <c r="J511">
        <v>21.46</v>
      </c>
      <c r="M511" t="s">
        <v>4</v>
      </c>
      <c r="N511">
        <v>554</v>
      </c>
      <c r="O511">
        <v>71.410470000000004</v>
      </c>
      <c r="R511" t="s">
        <v>4</v>
      </c>
      <c r="S511" t="s">
        <v>1449</v>
      </c>
      <c r="T511">
        <v>62.721981999999997</v>
      </c>
      <c r="V511">
        <v>274</v>
      </c>
      <c r="W511">
        <v>4.1000000000000002E-2</v>
      </c>
      <c r="X511">
        <f>MIN(S511, V511)</f>
        <v>274</v>
      </c>
      <c r="Y511">
        <f>(X511-N511)/N511*100</f>
        <v>-50.541516245487358</v>
      </c>
    </row>
    <row r="512" spans="1:25" x14ac:dyDescent="0.3">
      <c r="A512" t="s">
        <v>1961</v>
      </c>
      <c r="C512">
        <v>2842026</v>
      </c>
      <c r="D512">
        <v>5897709</v>
      </c>
      <c r="E512">
        <v>60.79</v>
      </c>
      <c r="H512">
        <v>1288254</v>
      </c>
      <c r="I512">
        <v>2671033</v>
      </c>
      <c r="J512">
        <v>19.36</v>
      </c>
      <c r="M512" t="s">
        <v>4</v>
      </c>
      <c r="N512">
        <v>411</v>
      </c>
      <c r="O512">
        <v>69.057226999999997</v>
      </c>
      <c r="R512" t="s">
        <v>4</v>
      </c>
      <c r="S512" t="s">
        <v>1449</v>
      </c>
      <c r="T512">
        <v>62.511932000000002</v>
      </c>
      <c r="V512">
        <v>261</v>
      </c>
      <c r="W512">
        <v>4.9000000000000002E-2</v>
      </c>
      <c r="X512">
        <f>MIN(S512, V512)</f>
        <v>261</v>
      </c>
      <c r="Y512">
        <f>(X512-N512)/N512*100</f>
        <v>-36.496350364963504</v>
      </c>
    </row>
    <row r="513" spans="1:25" x14ac:dyDescent="0.3">
      <c r="A513" t="s">
        <v>1962</v>
      </c>
      <c r="C513">
        <v>3096801</v>
      </c>
      <c r="D513">
        <v>6501431</v>
      </c>
      <c r="E513">
        <v>73.45</v>
      </c>
      <c r="H513">
        <v>1481280</v>
      </c>
      <c r="I513">
        <v>3107057</v>
      </c>
      <c r="J513">
        <v>24.99</v>
      </c>
      <c r="M513" t="s">
        <v>4</v>
      </c>
      <c r="N513">
        <v>341</v>
      </c>
      <c r="O513">
        <v>71.666550999999998</v>
      </c>
      <c r="R513" t="s">
        <v>4</v>
      </c>
      <c r="S513" t="s">
        <v>1449</v>
      </c>
      <c r="T513">
        <v>63.188628000000001</v>
      </c>
      <c r="V513">
        <v>319</v>
      </c>
      <c r="W513">
        <v>4.3999999999999997E-2</v>
      </c>
      <c r="X513">
        <f>MIN(S513, V513)</f>
        <v>319</v>
      </c>
      <c r="Y513">
        <f>(X513-N513)/N513*100</f>
        <v>-6.4516129032258061</v>
      </c>
    </row>
    <row r="514" spans="1:25" x14ac:dyDescent="0.3">
      <c r="A514" t="s">
        <v>1963</v>
      </c>
      <c r="C514">
        <v>3322092</v>
      </c>
      <c r="D514">
        <v>6883378</v>
      </c>
      <c r="E514">
        <v>70.72</v>
      </c>
      <c r="H514">
        <v>1348572</v>
      </c>
      <c r="I514">
        <v>2791618</v>
      </c>
      <c r="J514">
        <v>20.32</v>
      </c>
      <c r="M514" t="s">
        <v>4</v>
      </c>
      <c r="N514">
        <v>243</v>
      </c>
      <c r="O514">
        <v>70.279263999999998</v>
      </c>
      <c r="R514" t="s">
        <v>4</v>
      </c>
      <c r="S514" t="s">
        <v>1449</v>
      </c>
      <c r="T514">
        <v>62.423020999999999</v>
      </c>
      <c r="V514">
        <v>245</v>
      </c>
      <c r="W514">
        <v>3.7999999999999999E-2</v>
      </c>
      <c r="X514">
        <f>MIN(S514, V514)</f>
        <v>245</v>
      </c>
      <c r="Y514">
        <f>(X514-N514)/N514*100</f>
        <v>0.82304526748971196</v>
      </c>
    </row>
    <row r="515" spans="1:25" x14ac:dyDescent="0.3">
      <c r="A515" t="s">
        <v>1964</v>
      </c>
      <c r="C515">
        <v>3177108</v>
      </c>
      <c r="D515">
        <v>6675778</v>
      </c>
      <c r="E515">
        <v>74.760000000000005</v>
      </c>
      <c r="H515">
        <v>1555752</v>
      </c>
      <c r="I515">
        <v>3266294</v>
      </c>
      <c r="J515">
        <v>24.38</v>
      </c>
      <c r="M515" t="s">
        <v>4</v>
      </c>
      <c r="N515">
        <v>439</v>
      </c>
      <c r="O515">
        <v>71.510987</v>
      </c>
      <c r="R515" t="s">
        <v>4</v>
      </c>
      <c r="S515" t="s">
        <v>1449</v>
      </c>
      <c r="T515">
        <v>63.401626</v>
      </c>
      <c r="V515">
        <v>331</v>
      </c>
      <c r="W515">
        <v>4.8000000000000001E-2</v>
      </c>
      <c r="X515">
        <f>MIN(S515, V515)</f>
        <v>331</v>
      </c>
      <c r="Y515">
        <f>(X515-N515)/N515*100</f>
        <v>-24.601366742596813</v>
      </c>
    </row>
    <row r="516" spans="1:25" x14ac:dyDescent="0.3">
      <c r="A516" t="s">
        <v>1965</v>
      </c>
      <c r="C516">
        <v>3113298</v>
      </c>
      <c r="D516">
        <v>6541852</v>
      </c>
      <c r="E516">
        <v>74.290000000000006</v>
      </c>
      <c r="H516">
        <v>1471068</v>
      </c>
      <c r="I516">
        <v>3088412</v>
      </c>
      <c r="J516">
        <v>25.26</v>
      </c>
      <c r="M516" t="s">
        <v>4</v>
      </c>
      <c r="N516">
        <v>362</v>
      </c>
      <c r="O516">
        <v>71.417029999999997</v>
      </c>
      <c r="R516" t="s">
        <v>4</v>
      </c>
      <c r="S516" t="s">
        <v>1449</v>
      </c>
      <c r="T516">
        <v>63.151367999999998</v>
      </c>
      <c r="V516">
        <v>317</v>
      </c>
      <c r="W516">
        <v>3.7999999999999999E-2</v>
      </c>
      <c r="X516">
        <f>MIN(S516, V516)</f>
        <v>317</v>
      </c>
      <c r="Y516">
        <f>(X516-N516)/N516*100</f>
        <v>-12.430939226519337</v>
      </c>
    </row>
    <row r="517" spans="1:25" x14ac:dyDescent="0.3">
      <c r="A517" t="s">
        <v>1966</v>
      </c>
      <c r="C517">
        <v>3453200</v>
      </c>
      <c r="D517">
        <v>7267449</v>
      </c>
      <c r="E517">
        <v>82.17</v>
      </c>
      <c r="H517">
        <v>1590800</v>
      </c>
      <c r="I517">
        <v>3344889</v>
      </c>
      <c r="J517">
        <v>26.22</v>
      </c>
      <c r="M517" t="s">
        <v>4</v>
      </c>
      <c r="N517">
        <v>346</v>
      </c>
      <c r="O517">
        <v>72.366086999999993</v>
      </c>
      <c r="R517" t="s">
        <v>4</v>
      </c>
      <c r="S517" t="s">
        <v>1449</v>
      </c>
      <c r="T517">
        <v>63.389781999999997</v>
      </c>
      <c r="V517">
        <v>327</v>
      </c>
      <c r="W517">
        <v>4.9000000000000002E-2</v>
      </c>
      <c r="X517">
        <f>MIN(S517, V517)</f>
        <v>327</v>
      </c>
      <c r="Y517">
        <f>(X517-N517)/N517*100</f>
        <v>-5.4913294797687859</v>
      </c>
    </row>
    <row r="518" spans="1:25" x14ac:dyDescent="0.3">
      <c r="A518" t="s">
        <v>1967</v>
      </c>
      <c r="C518">
        <v>1058561</v>
      </c>
      <c r="D518">
        <v>2383786</v>
      </c>
      <c r="E518">
        <v>37.729999999999997</v>
      </c>
      <c r="H518">
        <v>151223</v>
      </c>
      <c r="I518">
        <v>336310</v>
      </c>
      <c r="J518">
        <v>2.59</v>
      </c>
      <c r="M518" t="s">
        <v>3</v>
      </c>
      <c r="N518">
        <v>88</v>
      </c>
      <c r="O518">
        <v>8.7805309999999999</v>
      </c>
      <c r="R518" t="s">
        <v>3</v>
      </c>
      <c r="S518">
        <v>88</v>
      </c>
      <c r="T518">
        <v>0.43001600000000001</v>
      </c>
      <c r="V518">
        <v>96</v>
      </c>
      <c r="W518">
        <v>4.5999999999999999E-2</v>
      </c>
      <c r="X518">
        <f>MIN(S518, V518)</f>
        <v>88</v>
      </c>
      <c r="Y518">
        <f>(X518-N518)/N518*100</f>
        <v>0</v>
      </c>
    </row>
    <row r="519" spans="1:25" x14ac:dyDescent="0.3">
      <c r="A519" t="s">
        <v>1968</v>
      </c>
      <c r="C519">
        <v>5179255</v>
      </c>
      <c r="D519">
        <v>10643553</v>
      </c>
      <c r="E519">
        <v>101.19</v>
      </c>
      <c r="H519">
        <v>1467585</v>
      </c>
      <c r="I519">
        <v>3012283</v>
      </c>
      <c r="J519">
        <v>22.57</v>
      </c>
      <c r="M519" t="s">
        <v>4</v>
      </c>
      <c r="N519">
        <v>413</v>
      </c>
      <c r="O519">
        <v>73.825642000000002</v>
      </c>
      <c r="R519" t="s">
        <v>4</v>
      </c>
      <c r="S519" t="s">
        <v>1449</v>
      </c>
      <c r="T519">
        <v>62.289465</v>
      </c>
      <c r="V519">
        <v>188</v>
      </c>
      <c r="W519">
        <v>4.8000000000000001E-2</v>
      </c>
      <c r="X519">
        <f>MIN(S519, V519)</f>
        <v>188</v>
      </c>
      <c r="Y519">
        <f>(X519-N519)/N519*100</f>
        <v>-54.479418886198552</v>
      </c>
    </row>
    <row r="520" spans="1:25" x14ac:dyDescent="0.3">
      <c r="A520" t="s">
        <v>1969</v>
      </c>
      <c r="C520">
        <v>5201102</v>
      </c>
      <c r="D520">
        <v>10732793</v>
      </c>
      <c r="E520">
        <v>109.11</v>
      </c>
      <c r="H520">
        <v>1480767</v>
      </c>
      <c r="I520">
        <v>3051743</v>
      </c>
      <c r="J520">
        <v>25.32</v>
      </c>
      <c r="M520" t="s">
        <v>4</v>
      </c>
      <c r="N520">
        <v>251</v>
      </c>
      <c r="O520">
        <v>74.542095000000003</v>
      </c>
      <c r="R520" t="s">
        <v>4</v>
      </c>
      <c r="S520" t="s">
        <v>1449</v>
      </c>
      <c r="T520">
        <v>62.378301999999998</v>
      </c>
      <c r="V520">
        <v>200</v>
      </c>
      <c r="W520">
        <v>3.6999999999999998E-2</v>
      </c>
      <c r="X520">
        <f>MIN(S520, V520)</f>
        <v>200</v>
      </c>
      <c r="Y520">
        <f>(X520-N520)/N520*100</f>
        <v>-20.318725099601593</v>
      </c>
    </row>
    <row r="521" spans="1:25" x14ac:dyDescent="0.3">
      <c r="A521" t="s">
        <v>1970</v>
      </c>
      <c r="C521">
        <v>5220532</v>
      </c>
      <c r="D521">
        <v>10719953</v>
      </c>
      <c r="E521">
        <v>107.41</v>
      </c>
      <c r="H521">
        <v>1466796</v>
      </c>
      <c r="I521">
        <v>3008277</v>
      </c>
      <c r="J521">
        <v>22.73</v>
      </c>
      <c r="M521" t="s">
        <v>4</v>
      </c>
      <c r="N521">
        <v>243</v>
      </c>
      <c r="O521">
        <v>73.744996999999998</v>
      </c>
      <c r="R521" t="s">
        <v>4</v>
      </c>
      <c r="S521">
        <v>183</v>
      </c>
      <c r="T521">
        <v>62.594056000000002</v>
      </c>
      <c r="V521">
        <v>185</v>
      </c>
      <c r="W521">
        <v>4.9000000000000002E-2</v>
      </c>
      <c r="X521">
        <f>MIN(S521, V521)</f>
        <v>183</v>
      </c>
      <c r="Y521">
        <f>(X521-N521)/N521*100</f>
        <v>-24.691358024691358</v>
      </c>
    </row>
    <row r="522" spans="1:25" x14ac:dyDescent="0.3">
      <c r="A522" t="s">
        <v>1971</v>
      </c>
      <c r="C522">
        <v>5170624</v>
      </c>
      <c r="D522">
        <v>10656961</v>
      </c>
      <c r="E522">
        <v>105.36</v>
      </c>
      <c r="H522">
        <v>1531760</v>
      </c>
      <c r="I522">
        <v>3153265</v>
      </c>
      <c r="J522">
        <v>23.89</v>
      </c>
      <c r="M522" t="s">
        <v>4</v>
      </c>
      <c r="N522">
        <v>243</v>
      </c>
      <c r="O522">
        <v>75.348476000000005</v>
      </c>
      <c r="R522" t="s">
        <v>4</v>
      </c>
      <c r="S522" t="s">
        <v>1449</v>
      </c>
      <c r="T522">
        <v>62.371096999999999</v>
      </c>
      <c r="V522">
        <v>204</v>
      </c>
      <c r="W522">
        <v>4.1000000000000002E-2</v>
      </c>
      <c r="X522">
        <f>MIN(S522, V522)</f>
        <v>204</v>
      </c>
      <c r="Y522">
        <f>(X522-N522)/N522*100</f>
        <v>-16.049382716049383</v>
      </c>
    </row>
    <row r="523" spans="1:25" x14ac:dyDescent="0.3">
      <c r="A523" t="s">
        <v>1972</v>
      </c>
      <c r="C523">
        <v>4755366</v>
      </c>
      <c r="D523">
        <v>9830235</v>
      </c>
      <c r="E523">
        <v>99.59</v>
      </c>
      <c r="H523">
        <v>1530226</v>
      </c>
      <c r="I523">
        <v>3159525</v>
      </c>
      <c r="J523">
        <v>19.55</v>
      </c>
      <c r="M523" t="s">
        <v>4</v>
      </c>
      <c r="N523">
        <v>322</v>
      </c>
      <c r="O523">
        <v>74.635441999999998</v>
      </c>
      <c r="R523" t="s">
        <v>4</v>
      </c>
      <c r="S523" t="s">
        <v>1449</v>
      </c>
      <c r="T523">
        <v>62.480227999999997</v>
      </c>
      <c r="V523">
        <v>222</v>
      </c>
      <c r="W523">
        <v>4.9000000000000002E-2</v>
      </c>
      <c r="X523">
        <f>MIN(S523, V523)</f>
        <v>222</v>
      </c>
      <c r="Y523">
        <f>(X523-N523)/N523*100</f>
        <v>-31.05590062111801</v>
      </c>
    </row>
    <row r="524" spans="1:25" x14ac:dyDescent="0.3">
      <c r="A524" t="s">
        <v>1973</v>
      </c>
      <c r="C524">
        <v>4881106</v>
      </c>
      <c r="D524">
        <v>10047334</v>
      </c>
      <c r="E524">
        <v>102.29</v>
      </c>
      <c r="H524">
        <v>1463600</v>
      </c>
      <c r="I524">
        <v>3009177</v>
      </c>
      <c r="J524">
        <v>18.260000000000002</v>
      </c>
      <c r="M524" t="s">
        <v>4</v>
      </c>
      <c r="N524">
        <v>207</v>
      </c>
      <c r="O524">
        <v>73.841185999999993</v>
      </c>
      <c r="R524" t="s">
        <v>4</v>
      </c>
      <c r="S524" t="s">
        <v>1449</v>
      </c>
      <c r="T524">
        <v>62.351340999999998</v>
      </c>
      <c r="V524">
        <v>199</v>
      </c>
      <c r="W524">
        <v>4.1000000000000002E-2</v>
      </c>
      <c r="X524">
        <f>MIN(S524, V524)</f>
        <v>199</v>
      </c>
      <c r="Y524">
        <f>(X524-N524)/N524*100</f>
        <v>-3.8647342995169081</v>
      </c>
    </row>
    <row r="525" spans="1:25" x14ac:dyDescent="0.3">
      <c r="A525" t="s">
        <v>1974</v>
      </c>
      <c r="C525">
        <v>4167891</v>
      </c>
      <c r="D525">
        <v>8597207</v>
      </c>
      <c r="E525">
        <v>85.72</v>
      </c>
      <c r="H525">
        <v>1413288</v>
      </c>
      <c r="I525">
        <v>2912023</v>
      </c>
      <c r="J525">
        <v>21.87</v>
      </c>
      <c r="M525" t="s">
        <v>4</v>
      </c>
      <c r="N525">
        <v>244</v>
      </c>
      <c r="O525">
        <v>72.025823000000003</v>
      </c>
      <c r="R525" t="s">
        <v>4</v>
      </c>
      <c r="S525" t="s">
        <v>1449</v>
      </c>
      <c r="T525">
        <v>62.345343</v>
      </c>
      <c r="V525">
        <v>215</v>
      </c>
      <c r="W525">
        <v>4.2000000000000003E-2</v>
      </c>
      <c r="X525">
        <f>MIN(S525, V525)</f>
        <v>215</v>
      </c>
      <c r="Y525">
        <f>(X525-N525)/N525*100</f>
        <v>-11.885245901639344</v>
      </c>
    </row>
    <row r="526" spans="1:25" x14ac:dyDescent="0.3">
      <c r="A526" t="s">
        <v>1975</v>
      </c>
      <c r="C526">
        <v>5048744</v>
      </c>
      <c r="D526">
        <v>10380975</v>
      </c>
      <c r="E526">
        <v>100.29</v>
      </c>
      <c r="H526">
        <v>1383114</v>
      </c>
      <c r="I526">
        <v>2840195</v>
      </c>
      <c r="J526">
        <v>22.02</v>
      </c>
      <c r="M526" t="s">
        <v>4</v>
      </c>
      <c r="N526">
        <v>582</v>
      </c>
      <c r="O526">
        <v>74.494688999999994</v>
      </c>
      <c r="R526" t="s">
        <v>4</v>
      </c>
      <c r="S526" t="s">
        <v>1449</v>
      </c>
      <c r="T526">
        <v>62.072006000000002</v>
      </c>
      <c r="V526">
        <v>182</v>
      </c>
      <c r="W526">
        <v>3.7999999999999999E-2</v>
      </c>
      <c r="X526">
        <f>MIN(S526, V526)</f>
        <v>182</v>
      </c>
      <c r="Y526">
        <f>(X526-N526)/N526*100</f>
        <v>-68.728522336769757</v>
      </c>
    </row>
    <row r="527" spans="1:25" x14ac:dyDescent="0.3">
      <c r="A527" t="s">
        <v>1976</v>
      </c>
      <c r="C527">
        <v>4943360</v>
      </c>
      <c r="D527">
        <v>10141690</v>
      </c>
      <c r="E527">
        <v>95.34</v>
      </c>
      <c r="H527">
        <v>1382596</v>
      </c>
      <c r="I527">
        <v>2832996</v>
      </c>
      <c r="J527">
        <v>20.29</v>
      </c>
      <c r="M527" t="s">
        <v>4</v>
      </c>
      <c r="N527">
        <v>271</v>
      </c>
      <c r="O527">
        <v>73.339175999999995</v>
      </c>
      <c r="R527" t="s">
        <v>4</v>
      </c>
      <c r="S527" t="s">
        <v>1449</v>
      </c>
      <c r="T527">
        <v>62.052455999999999</v>
      </c>
      <c r="V527">
        <v>178</v>
      </c>
      <c r="W527">
        <v>4.9000000000000002E-2</v>
      </c>
      <c r="X527">
        <f>MIN(S527, V527)</f>
        <v>178</v>
      </c>
      <c r="Y527">
        <f>(X527-N527)/N527*100</f>
        <v>-34.317343173431738</v>
      </c>
    </row>
    <row r="528" spans="1:25" x14ac:dyDescent="0.3">
      <c r="A528" t="s">
        <v>1977</v>
      </c>
      <c r="C528">
        <v>4837968</v>
      </c>
      <c r="D528">
        <v>9941951</v>
      </c>
      <c r="E528">
        <v>95.65</v>
      </c>
      <c r="H528">
        <v>1426006</v>
      </c>
      <c r="I528">
        <v>2927001</v>
      </c>
      <c r="J528">
        <v>22.98</v>
      </c>
      <c r="M528" t="s">
        <v>4</v>
      </c>
      <c r="N528">
        <v>184</v>
      </c>
      <c r="O528">
        <v>73.190269000000001</v>
      </c>
      <c r="R528" t="s">
        <v>4</v>
      </c>
      <c r="S528" t="s">
        <v>1449</v>
      </c>
      <c r="T528">
        <v>62.183965999999998</v>
      </c>
      <c r="V528">
        <v>190</v>
      </c>
      <c r="W528">
        <v>4.2999999999999997E-2</v>
      </c>
      <c r="X528">
        <f>MIN(S528, V528)</f>
        <v>190</v>
      </c>
      <c r="Y528">
        <f>(X528-N528)/N528*100</f>
        <v>3.2608695652173911</v>
      </c>
    </row>
    <row r="529" spans="1:25" x14ac:dyDescent="0.3">
      <c r="A529" t="s">
        <v>1978</v>
      </c>
      <c r="C529">
        <v>1088362</v>
      </c>
      <c r="D529">
        <v>2438353</v>
      </c>
      <c r="E529">
        <v>36.83</v>
      </c>
      <c r="H529">
        <v>137870</v>
      </c>
      <c r="I529">
        <v>304727</v>
      </c>
      <c r="J529">
        <v>2.4300000000000002</v>
      </c>
      <c r="M529" t="s">
        <v>3</v>
      </c>
      <c r="N529">
        <v>84</v>
      </c>
      <c r="O529">
        <v>9.1796070000000007</v>
      </c>
      <c r="R529" t="s">
        <v>3</v>
      </c>
      <c r="S529">
        <v>84</v>
      </c>
      <c r="T529">
        <v>0.41230600000000001</v>
      </c>
      <c r="V529">
        <v>84</v>
      </c>
      <c r="W529">
        <v>5.5E-2</v>
      </c>
      <c r="X529">
        <f>MIN(S529, V529)</f>
        <v>84</v>
      </c>
      <c r="Y529">
        <f>(X529-N529)/N529*100</f>
        <v>0</v>
      </c>
    </row>
    <row r="530" spans="1:25" x14ac:dyDescent="0.3">
      <c r="A530" t="s">
        <v>1979</v>
      </c>
      <c r="C530">
        <v>5573358</v>
      </c>
      <c r="D530">
        <v>11379450</v>
      </c>
      <c r="E530">
        <v>103.58</v>
      </c>
      <c r="H530">
        <v>1341900</v>
      </c>
      <c r="I530">
        <v>2736321</v>
      </c>
      <c r="J530">
        <v>16.47</v>
      </c>
      <c r="M530" t="s">
        <v>4</v>
      </c>
      <c r="N530">
        <v>241</v>
      </c>
      <c r="O530">
        <v>73.533709000000002</v>
      </c>
      <c r="R530" t="s">
        <v>4</v>
      </c>
      <c r="S530" t="s">
        <v>1449</v>
      </c>
      <c r="T530">
        <v>61.869897999999999</v>
      </c>
      <c r="V530">
        <v>149</v>
      </c>
      <c r="W530">
        <v>4.1000000000000002E-2</v>
      </c>
      <c r="X530">
        <f>MIN(S530, V530)</f>
        <v>149</v>
      </c>
      <c r="Y530">
        <f>(X530-N530)/N530*100</f>
        <v>-38.174273858921161</v>
      </c>
    </row>
    <row r="531" spans="1:25" x14ac:dyDescent="0.3">
      <c r="A531" t="s">
        <v>1980</v>
      </c>
      <c r="C531">
        <v>5662594</v>
      </c>
      <c r="D531">
        <v>11574112</v>
      </c>
      <c r="E531">
        <v>105.02</v>
      </c>
      <c r="H531">
        <v>1351602</v>
      </c>
      <c r="I531">
        <v>2758880</v>
      </c>
      <c r="J531">
        <v>16.53</v>
      </c>
      <c r="M531" t="s">
        <v>4</v>
      </c>
      <c r="N531">
        <v>325</v>
      </c>
      <c r="O531">
        <v>73.784521999999996</v>
      </c>
      <c r="R531" t="s">
        <v>4</v>
      </c>
      <c r="S531" t="s">
        <v>1449</v>
      </c>
      <c r="T531">
        <v>61.898550999999998</v>
      </c>
      <c r="V531">
        <v>152</v>
      </c>
      <c r="W531">
        <v>3.7999999999999999E-2</v>
      </c>
      <c r="X531">
        <f>MIN(S531, V531)</f>
        <v>152</v>
      </c>
      <c r="Y531">
        <f>(X531-N531)/N531*100</f>
        <v>-53.230769230769226</v>
      </c>
    </row>
    <row r="532" spans="1:25" x14ac:dyDescent="0.3">
      <c r="A532" t="s">
        <v>1981</v>
      </c>
      <c r="C532">
        <v>7209360</v>
      </c>
      <c r="D532">
        <v>14694178</v>
      </c>
      <c r="E532">
        <v>128.01</v>
      </c>
      <c r="H532">
        <v>1494882</v>
      </c>
      <c r="I532">
        <v>3042615</v>
      </c>
      <c r="J532">
        <v>18.75</v>
      </c>
      <c r="M532" t="s">
        <v>4</v>
      </c>
      <c r="N532">
        <v>265</v>
      </c>
      <c r="O532">
        <v>76.432023000000001</v>
      </c>
      <c r="R532" t="s">
        <v>4</v>
      </c>
      <c r="S532" t="s">
        <v>1449</v>
      </c>
      <c r="T532">
        <v>62.000599000000001</v>
      </c>
      <c r="V532">
        <v>140</v>
      </c>
      <c r="W532">
        <v>4.1000000000000002E-2</v>
      </c>
      <c r="X532">
        <f>MIN(S532, V532)</f>
        <v>140</v>
      </c>
      <c r="Y532">
        <f>(X532-N532)/N532*100</f>
        <v>-47.169811320754718</v>
      </c>
    </row>
    <row r="533" spans="1:25" x14ac:dyDescent="0.3">
      <c r="A533" t="s">
        <v>1982</v>
      </c>
      <c r="C533">
        <v>6788664</v>
      </c>
      <c r="D533">
        <v>13802919</v>
      </c>
      <c r="E533">
        <v>119.21</v>
      </c>
      <c r="H533">
        <v>1387620</v>
      </c>
      <c r="I533">
        <v>2817659</v>
      </c>
      <c r="J533">
        <v>17.09</v>
      </c>
      <c r="M533" t="s">
        <v>4</v>
      </c>
      <c r="N533">
        <v>169</v>
      </c>
      <c r="O533">
        <v>74.930256</v>
      </c>
      <c r="R533" t="s">
        <v>4</v>
      </c>
      <c r="S533" t="s">
        <v>1449</v>
      </c>
      <c r="T533">
        <v>61.842565999999998</v>
      </c>
      <c r="V533">
        <v>129</v>
      </c>
      <c r="W533">
        <v>0.04</v>
      </c>
      <c r="X533">
        <f>MIN(S533, V533)</f>
        <v>129</v>
      </c>
      <c r="Y533">
        <f>(X533-N533)/N533*100</f>
        <v>-23.668639053254438</v>
      </c>
    </row>
    <row r="534" spans="1:25" x14ac:dyDescent="0.3">
      <c r="A534" t="s">
        <v>1983</v>
      </c>
      <c r="C534">
        <v>6286245</v>
      </c>
      <c r="D534">
        <v>12869788</v>
      </c>
      <c r="E534">
        <v>116.37</v>
      </c>
      <c r="H534">
        <v>1440789</v>
      </c>
      <c r="I534">
        <v>2945500</v>
      </c>
      <c r="J534">
        <v>20.97</v>
      </c>
      <c r="M534" t="s">
        <v>4</v>
      </c>
      <c r="N534">
        <v>192</v>
      </c>
      <c r="O534">
        <v>75.754255000000001</v>
      </c>
      <c r="R534" t="s">
        <v>4</v>
      </c>
      <c r="S534" t="s">
        <v>1449</v>
      </c>
      <c r="T534">
        <v>62.014553999999997</v>
      </c>
      <c r="V534">
        <v>156</v>
      </c>
      <c r="W534">
        <v>4.2999999999999997E-2</v>
      </c>
      <c r="X534">
        <f>MIN(S534, V534)</f>
        <v>156</v>
      </c>
      <c r="Y534">
        <f>(X534-N534)/N534*100</f>
        <v>-18.75</v>
      </c>
    </row>
    <row r="535" spans="1:25" x14ac:dyDescent="0.3">
      <c r="A535" t="s">
        <v>1984</v>
      </c>
      <c r="C535">
        <v>8504925</v>
      </c>
      <c r="D535">
        <v>17315765</v>
      </c>
      <c r="E535">
        <v>149.65</v>
      </c>
      <c r="H535">
        <v>1522560</v>
      </c>
      <c r="I535">
        <v>3095103</v>
      </c>
      <c r="J535">
        <v>19.399999999999999</v>
      </c>
      <c r="M535" t="s">
        <v>4</v>
      </c>
      <c r="N535">
        <v>174</v>
      </c>
      <c r="O535">
        <v>79.536057</v>
      </c>
      <c r="R535" t="s">
        <v>4</v>
      </c>
      <c r="S535" t="s">
        <v>1449</v>
      </c>
      <c r="T535">
        <v>62.010883999999997</v>
      </c>
      <c r="V535">
        <v>127</v>
      </c>
      <c r="W535">
        <v>3.9E-2</v>
      </c>
      <c r="X535">
        <f>MIN(S535, V535)</f>
        <v>127</v>
      </c>
      <c r="Y535">
        <f>(X535-N535)/N535*100</f>
        <v>-27.011494252873565</v>
      </c>
    </row>
    <row r="536" spans="1:25" x14ac:dyDescent="0.3">
      <c r="A536" t="s">
        <v>1985</v>
      </c>
      <c r="C536">
        <v>6081808</v>
      </c>
      <c r="D536">
        <v>12406279</v>
      </c>
      <c r="E536">
        <v>109.99</v>
      </c>
      <c r="H536">
        <v>1470640</v>
      </c>
      <c r="I536">
        <v>2996347</v>
      </c>
      <c r="J536">
        <v>20.65</v>
      </c>
      <c r="M536" t="s">
        <v>4</v>
      </c>
      <c r="N536">
        <v>148</v>
      </c>
      <c r="O536">
        <v>74.068302000000003</v>
      </c>
      <c r="R536" t="s">
        <v>4</v>
      </c>
      <c r="S536">
        <v>151</v>
      </c>
      <c r="T536">
        <v>62.471823999999998</v>
      </c>
      <c r="V536">
        <v>154</v>
      </c>
      <c r="W536">
        <v>3.6999999999999998E-2</v>
      </c>
      <c r="X536">
        <f>MIN(S536, V536)</f>
        <v>151</v>
      </c>
      <c r="Y536">
        <f>(X536-N536)/N536*100</f>
        <v>2.0270270270270272</v>
      </c>
    </row>
    <row r="537" spans="1:25" x14ac:dyDescent="0.3">
      <c r="A537" t="s">
        <v>1986</v>
      </c>
      <c r="C537">
        <v>7668558</v>
      </c>
      <c r="D537">
        <v>15678638</v>
      </c>
      <c r="E537">
        <v>140.68</v>
      </c>
      <c r="H537">
        <v>1662560</v>
      </c>
      <c r="I537">
        <v>3394404</v>
      </c>
      <c r="J537">
        <v>24.45</v>
      </c>
      <c r="M537" t="s">
        <v>4</v>
      </c>
      <c r="N537">
        <v>190</v>
      </c>
      <c r="O537">
        <v>78.366808000000006</v>
      </c>
      <c r="R537" t="s">
        <v>4</v>
      </c>
      <c r="S537" t="s">
        <v>1449</v>
      </c>
      <c r="T537">
        <v>62.269072000000001</v>
      </c>
      <c r="V537">
        <v>159</v>
      </c>
      <c r="W537">
        <v>4.4999999999999998E-2</v>
      </c>
      <c r="X537">
        <f>MIN(S537, V537)</f>
        <v>159</v>
      </c>
      <c r="Y537">
        <f>(X537-N537)/N537*100</f>
        <v>-16.315789473684212</v>
      </c>
    </row>
    <row r="538" spans="1:25" x14ac:dyDescent="0.3">
      <c r="A538" t="s">
        <v>1987</v>
      </c>
      <c r="C538">
        <v>6781110</v>
      </c>
      <c r="D538">
        <v>13846262</v>
      </c>
      <c r="E538">
        <v>125.41</v>
      </c>
      <c r="H538">
        <v>1433325</v>
      </c>
      <c r="I538">
        <v>2922390</v>
      </c>
      <c r="J538">
        <v>17.96</v>
      </c>
      <c r="M538" t="s">
        <v>4</v>
      </c>
      <c r="N538">
        <v>153</v>
      </c>
      <c r="O538">
        <v>76.400972999999993</v>
      </c>
      <c r="R538" t="s">
        <v>4</v>
      </c>
      <c r="S538" t="s">
        <v>1449</v>
      </c>
      <c r="T538">
        <v>61.973764000000003</v>
      </c>
      <c r="V538">
        <v>144</v>
      </c>
      <c r="W538">
        <v>4.5999999999999999E-2</v>
      </c>
      <c r="X538">
        <f>MIN(S538, V538)</f>
        <v>144</v>
      </c>
      <c r="Y538">
        <f>(X538-N538)/N538*100</f>
        <v>-5.8823529411764701</v>
      </c>
    </row>
    <row r="539" spans="1:25" x14ac:dyDescent="0.3">
      <c r="A539" t="s">
        <v>1988</v>
      </c>
      <c r="C539">
        <v>6677930</v>
      </c>
      <c r="D539">
        <v>13617377</v>
      </c>
      <c r="E539">
        <v>120.73</v>
      </c>
      <c r="H539">
        <v>1415922</v>
      </c>
      <c r="I539">
        <v>2883237</v>
      </c>
      <c r="J539">
        <v>17.77</v>
      </c>
      <c r="M539" t="s">
        <v>4</v>
      </c>
      <c r="N539">
        <v>145</v>
      </c>
      <c r="O539">
        <v>75.237667000000002</v>
      </c>
      <c r="R539" t="s">
        <v>4</v>
      </c>
      <c r="S539" t="s">
        <v>1449</v>
      </c>
      <c r="T539">
        <v>61.918436</v>
      </c>
      <c r="V539">
        <v>140</v>
      </c>
      <c r="W539">
        <v>3.5000000000000003E-2</v>
      </c>
      <c r="X539">
        <f>MIN(S539, V539)</f>
        <v>140</v>
      </c>
      <c r="Y539">
        <f>(X539-N539)/N539*100</f>
        <v>-3.4482758620689653</v>
      </c>
    </row>
    <row r="540" spans="1:25" x14ac:dyDescent="0.3">
      <c r="A540" t="s">
        <v>1989</v>
      </c>
      <c r="C540">
        <v>1011172</v>
      </c>
      <c r="D540">
        <v>2281034</v>
      </c>
      <c r="E540">
        <v>35.83</v>
      </c>
      <c r="H540">
        <v>122796</v>
      </c>
      <c r="I540">
        <v>272812</v>
      </c>
      <c r="J540">
        <v>2.21</v>
      </c>
      <c r="M540" t="s">
        <v>3</v>
      </c>
      <c r="N540">
        <v>72</v>
      </c>
      <c r="O540">
        <v>8.4252830000000003</v>
      </c>
      <c r="R540" t="s">
        <v>3</v>
      </c>
      <c r="S540">
        <v>72</v>
      </c>
      <c r="T540">
        <v>0.38442599999999999</v>
      </c>
      <c r="V540">
        <v>80</v>
      </c>
      <c r="W540">
        <v>5.1999999999999998E-2</v>
      </c>
      <c r="X540">
        <f>MIN(S540, V540)</f>
        <v>72</v>
      </c>
      <c r="Y540">
        <f>(X540-N540)/N540*100</f>
        <v>0</v>
      </c>
    </row>
    <row r="541" spans="1:25" x14ac:dyDescent="0.3">
      <c r="A541" t="s">
        <v>1990</v>
      </c>
      <c r="C541">
        <v>5526962</v>
      </c>
      <c r="D541">
        <v>11263210</v>
      </c>
      <c r="E541">
        <v>99.16</v>
      </c>
      <c r="H541">
        <v>1322064</v>
      </c>
      <c r="I541">
        <v>2690824</v>
      </c>
      <c r="J541">
        <v>16.32</v>
      </c>
      <c r="M541" t="s">
        <v>4</v>
      </c>
      <c r="N541">
        <v>142</v>
      </c>
      <c r="O541">
        <v>72.936808999999997</v>
      </c>
      <c r="R541" t="s">
        <v>4</v>
      </c>
      <c r="S541" t="s">
        <v>1449</v>
      </c>
      <c r="T541">
        <v>61.825114999999997</v>
      </c>
      <c r="V541">
        <v>143</v>
      </c>
      <c r="W541">
        <v>4.1000000000000002E-2</v>
      </c>
      <c r="X541">
        <f>MIN(S541, V541)</f>
        <v>143</v>
      </c>
      <c r="Y541">
        <f>(X541-N541)/N541*100</f>
        <v>0.70422535211267612</v>
      </c>
    </row>
    <row r="542" spans="1:25" x14ac:dyDescent="0.3">
      <c r="A542" t="s">
        <v>1991</v>
      </c>
      <c r="C542">
        <v>9186912</v>
      </c>
      <c r="D542">
        <v>18611021</v>
      </c>
      <c r="E542">
        <v>155.56</v>
      </c>
      <c r="H542">
        <v>1572165</v>
      </c>
      <c r="I542">
        <v>3180450</v>
      </c>
      <c r="J542">
        <v>21</v>
      </c>
      <c r="M542" t="s">
        <v>4</v>
      </c>
      <c r="N542">
        <v>108</v>
      </c>
      <c r="O542">
        <v>80.142866999999995</v>
      </c>
      <c r="R542" t="s">
        <v>4</v>
      </c>
      <c r="S542">
        <v>106</v>
      </c>
      <c r="T542">
        <v>62.460348000000003</v>
      </c>
      <c r="V542">
        <v>114</v>
      </c>
      <c r="W542">
        <v>5.0999999999999997E-2</v>
      </c>
      <c r="X542">
        <f>MIN(S542, V542)</f>
        <v>106</v>
      </c>
      <c r="Y542">
        <f>(X542-N542)/N542*100</f>
        <v>-1.8518518518518516</v>
      </c>
    </row>
    <row r="543" spans="1:25" x14ac:dyDescent="0.3">
      <c r="A543" t="s">
        <v>1992</v>
      </c>
      <c r="C543">
        <v>8010728</v>
      </c>
      <c r="D543">
        <v>16237324</v>
      </c>
      <c r="E543">
        <v>135.19999999999999</v>
      </c>
      <c r="H543">
        <v>1431384</v>
      </c>
      <c r="I543">
        <v>2897332</v>
      </c>
      <c r="J543">
        <v>18.559999999999999</v>
      </c>
      <c r="M543" t="s">
        <v>4</v>
      </c>
      <c r="N543">
        <v>112</v>
      </c>
      <c r="O543">
        <v>76.568982000000005</v>
      </c>
      <c r="R543" t="s">
        <v>4</v>
      </c>
      <c r="S543">
        <v>107</v>
      </c>
      <c r="T543">
        <v>62.202679000000003</v>
      </c>
      <c r="V543">
        <v>113</v>
      </c>
      <c r="W543">
        <v>4.1000000000000002E-2</v>
      </c>
      <c r="X543">
        <f>MIN(S543, V543)</f>
        <v>107</v>
      </c>
      <c r="Y543">
        <f>(X543-N543)/N543*100</f>
        <v>-4.4642857142857144</v>
      </c>
    </row>
    <row r="544" spans="1:25" x14ac:dyDescent="0.3">
      <c r="A544" t="s">
        <v>1993</v>
      </c>
      <c r="C544">
        <v>8069206</v>
      </c>
      <c r="D544">
        <v>16335313</v>
      </c>
      <c r="E544">
        <v>135.55000000000001</v>
      </c>
      <c r="H544">
        <v>1414057</v>
      </c>
      <c r="I544">
        <v>2858803</v>
      </c>
      <c r="J544">
        <v>17.7</v>
      </c>
      <c r="M544" t="s">
        <v>4</v>
      </c>
      <c r="N544">
        <v>111</v>
      </c>
      <c r="O544">
        <v>76.233046999999999</v>
      </c>
      <c r="R544" t="s">
        <v>4</v>
      </c>
      <c r="S544">
        <v>105</v>
      </c>
      <c r="T544">
        <v>62.268509999999999</v>
      </c>
      <c r="V544">
        <v>108</v>
      </c>
      <c r="W544">
        <v>4.7E-2</v>
      </c>
      <c r="X544">
        <f>MIN(S544, V544)</f>
        <v>105</v>
      </c>
      <c r="Y544">
        <f>(X544-N544)/N544*100</f>
        <v>-5.4054054054054053</v>
      </c>
    </row>
    <row r="545" spans="1:25" x14ac:dyDescent="0.3">
      <c r="A545" t="s">
        <v>1994</v>
      </c>
      <c r="C545">
        <v>6889008</v>
      </c>
      <c r="D545">
        <v>13969858</v>
      </c>
      <c r="E545">
        <v>120.5</v>
      </c>
      <c r="H545">
        <v>1341424</v>
      </c>
      <c r="I545">
        <v>2716578</v>
      </c>
      <c r="J545">
        <v>16.34</v>
      </c>
      <c r="M545" t="s">
        <v>4</v>
      </c>
      <c r="N545">
        <v>330</v>
      </c>
      <c r="O545">
        <v>74.803803000000002</v>
      </c>
      <c r="R545" t="s">
        <v>4</v>
      </c>
      <c r="S545">
        <v>114</v>
      </c>
      <c r="T545">
        <v>62.248567999999999</v>
      </c>
      <c r="V545">
        <v>117</v>
      </c>
      <c r="W545">
        <v>0.04</v>
      </c>
      <c r="X545">
        <f>MIN(S545, V545)</f>
        <v>114</v>
      </c>
      <c r="Y545">
        <f>(X545-N545)/N545*100</f>
        <v>-65.454545454545453</v>
      </c>
    </row>
    <row r="546" spans="1:25" x14ac:dyDescent="0.3">
      <c r="A546" t="s">
        <v>1995</v>
      </c>
      <c r="C546">
        <v>8335230</v>
      </c>
      <c r="D546">
        <v>16898395</v>
      </c>
      <c r="E546">
        <v>141.22</v>
      </c>
      <c r="H546">
        <v>1414695</v>
      </c>
      <c r="I546">
        <v>2864017</v>
      </c>
      <c r="J546">
        <v>19.02</v>
      </c>
      <c r="M546" t="s">
        <v>4</v>
      </c>
      <c r="N546">
        <v>108</v>
      </c>
      <c r="O546">
        <v>77.879326000000006</v>
      </c>
      <c r="R546" t="s">
        <v>4</v>
      </c>
      <c r="S546" t="s">
        <v>1449</v>
      </c>
      <c r="T546">
        <v>61.832259999999998</v>
      </c>
      <c r="V546">
        <v>110</v>
      </c>
      <c r="W546">
        <v>4.2000000000000003E-2</v>
      </c>
      <c r="X546">
        <f>MIN(S546, V546)</f>
        <v>110</v>
      </c>
      <c r="Y546">
        <f>(X546-N546)/N546*100</f>
        <v>1.8518518518518516</v>
      </c>
    </row>
    <row r="547" spans="1:25" x14ac:dyDescent="0.3">
      <c r="A547" t="s">
        <v>1996</v>
      </c>
      <c r="C547">
        <v>8401932</v>
      </c>
      <c r="D547">
        <v>17083740</v>
      </c>
      <c r="E547">
        <v>148.44</v>
      </c>
      <c r="H547">
        <v>1527624</v>
      </c>
      <c r="I547">
        <v>3101520</v>
      </c>
      <c r="J547">
        <v>23.44</v>
      </c>
      <c r="M547" t="s">
        <v>4</v>
      </c>
      <c r="N547">
        <v>127</v>
      </c>
      <c r="O547">
        <v>79.264062999999993</v>
      </c>
      <c r="R547" t="s">
        <v>4</v>
      </c>
      <c r="S547">
        <v>118</v>
      </c>
      <c r="T547">
        <v>62.555712</v>
      </c>
      <c r="V547">
        <v>125</v>
      </c>
      <c r="W547">
        <v>4.2999999999999997E-2</v>
      </c>
      <c r="X547">
        <f>MIN(S547, V547)</f>
        <v>118</v>
      </c>
      <c r="Y547">
        <f>(X547-N547)/N547*100</f>
        <v>-7.0866141732283463</v>
      </c>
    </row>
    <row r="548" spans="1:25" x14ac:dyDescent="0.3">
      <c r="A548" t="s">
        <v>1997</v>
      </c>
      <c r="C548">
        <v>7304904</v>
      </c>
      <c r="D548">
        <v>14844739</v>
      </c>
      <c r="E548">
        <v>135.1</v>
      </c>
      <c r="H548">
        <v>1375306</v>
      </c>
      <c r="I548">
        <v>2790923</v>
      </c>
      <c r="J548">
        <v>17.170000000000002</v>
      </c>
      <c r="M548" t="s">
        <v>4</v>
      </c>
      <c r="N548">
        <v>137</v>
      </c>
      <c r="O548">
        <v>76.632964999999999</v>
      </c>
      <c r="R548" t="s">
        <v>4</v>
      </c>
      <c r="S548" t="s">
        <v>1449</v>
      </c>
      <c r="T548">
        <v>61.816944999999997</v>
      </c>
      <c r="V548">
        <v>121</v>
      </c>
      <c r="W548">
        <v>3.6999999999999998E-2</v>
      </c>
      <c r="X548">
        <f>MIN(S548, V548)</f>
        <v>121</v>
      </c>
      <c r="Y548">
        <f>(X548-N548)/N548*100</f>
        <v>-11.678832116788321</v>
      </c>
    </row>
    <row r="549" spans="1:25" x14ac:dyDescent="0.3">
      <c r="A549" t="s">
        <v>1998</v>
      </c>
      <c r="C549">
        <v>8168840</v>
      </c>
      <c r="D549">
        <v>16602337</v>
      </c>
      <c r="E549">
        <v>140.28</v>
      </c>
      <c r="H549">
        <v>1381495</v>
      </c>
      <c r="I549">
        <v>2803342</v>
      </c>
      <c r="J549">
        <v>18.829999999999998</v>
      </c>
      <c r="M549" t="s">
        <v>4</v>
      </c>
      <c r="N549">
        <v>329</v>
      </c>
      <c r="O549">
        <v>78.167922000000004</v>
      </c>
      <c r="R549" t="s">
        <v>4</v>
      </c>
      <c r="S549" t="s">
        <v>1449</v>
      </c>
      <c r="T549">
        <v>61.861905999999998</v>
      </c>
      <c r="V549">
        <v>114</v>
      </c>
      <c r="W549">
        <v>3.9E-2</v>
      </c>
      <c r="X549">
        <f>MIN(S549, V549)</f>
        <v>114</v>
      </c>
      <c r="Y549">
        <f>(X549-N549)/N549*100</f>
        <v>-65.349544072948333</v>
      </c>
    </row>
    <row r="550" spans="1:25" x14ac:dyDescent="0.3">
      <c r="A550" t="s">
        <v>1999</v>
      </c>
      <c r="C550">
        <v>6807520</v>
      </c>
      <c r="D550">
        <v>13835771</v>
      </c>
      <c r="E550">
        <v>119.95</v>
      </c>
      <c r="H550">
        <v>1355000</v>
      </c>
      <c r="I550">
        <v>2750154</v>
      </c>
      <c r="J550">
        <v>17.55</v>
      </c>
      <c r="M550" t="s">
        <v>4</v>
      </c>
      <c r="N550">
        <v>121</v>
      </c>
      <c r="O550">
        <v>75.356680999999995</v>
      </c>
      <c r="R550" t="s">
        <v>4</v>
      </c>
      <c r="S550">
        <v>119</v>
      </c>
      <c r="T550">
        <v>62.192737000000001</v>
      </c>
      <c r="V550">
        <v>124</v>
      </c>
      <c r="W550">
        <v>4.1000000000000002E-2</v>
      </c>
      <c r="X550">
        <f>MIN(S550, V550)</f>
        <v>119</v>
      </c>
      <c r="Y550">
        <f>(X550-N550)/N550*100</f>
        <v>-1.6528925619834711</v>
      </c>
    </row>
    <row r="551" spans="1:25" x14ac:dyDescent="0.3">
      <c r="A551" t="s">
        <v>2000</v>
      </c>
      <c r="C551">
        <v>1003904</v>
      </c>
      <c r="D551">
        <v>2289161</v>
      </c>
      <c r="E551">
        <v>35.97</v>
      </c>
      <c r="H551">
        <v>151616</v>
      </c>
      <c r="I551">
        <v>341405</v>
      </c>
      <c r="J551">
        <v>2.62</v>
      </c>
      <c r="M551" t="s">
        <v>3</v>
      </c>
      <c r="N551">
        <v>97</v>
      </c>
      <c r="O551">
        <v>8.1921250000000008</v>
      </c>
      <c r="R551" t="s">
        <v>3</v>
      </c>
      <c r="S551">
        <v>97</v>
      </c>
      <c r="T551">
        <v>0.663273</v>
      </c>
      <c r="V551">
        <v>102</v>
      </c>
      <c r="W551">
        <v>6.5000000000000002E-2</v>
      </c>
      <c r="X551">
        <f>MIN(S551, V551)</f>
        <v>97</v>
      </c>
      <c r="Y551">
        <f>(X551-N551)/N551*100</f>
        <v>0</v>
      </c>
    </row>
    <row r="552" spans="1:25" x14ac:dyDescent="0.3">
      <c r="A552" t="s">
        <v>2001</v>
      </c>
      <c r="C552">
        <v>9027135</v>
      </c>
      <c r="D552">
        <v>18199302</v>
      </c>
      <c r="E552">
        <v>148.19</v>
      </c>
      <c r="H552">
        <v>1481376</v>
      </c>
      <c r="I552">
        <v>2983089</v>
      </c>
      <c r="J552">
        <v>18.559999999999999</v>
      </c>
      <c r="M552" t="s">
        <v>4</v>
      </c>
      <c r="N552">
        <v>83</v>
      </c>
      <c r="O552">
        <v>77.509980999999996</v>
      </c>
      <c r="R552" t="s">
        <v>4</v>
      </c>
      <c r="S552">
        <v>84</v>
      </c>
      <c r="T552">
        <v>62.234575</v>
      </c>
      <c r="V552">
        <v>95</v>
      </c>
      <c r="W552">
        <v>3.6999999999999998E-2</v>
      </c>
      <c r="X552">
        <f>MIN(S552, V552)</f>
        <v>84</v>
      </c>
      <c r="Y552">
        <f>(X552-N552)/N552*100</f>
        <v>1.2048192771084338</v>
      </c>
    </row>
    <row r="553" spans="1:25" x14ac:dyDescent="0.3">
      <c r="A553" t="s">
        <v>2002</v>
      </c>
      <c r="C553">
        <v>9954882</v>
      </c>
      <c r="D553">
        <v>20126894</v>
      </c>
      <c r="E553">
        <v>164.65</v>
      </c>
      <c r="H553">
        <v>1437255</v>
      </c>
      <c r="I553">
        <v>2901346</v>
      </c>
      <c r="J553">
        <v>18.21</v>
      </c>
      <c r="M553" t="s">
        <v>4</v>
      </c>
      <c r="N553">
        <v>95</v>
      </c>
      <c r="O553">
        <v>80.678016</v>
      </c>
      <c r="R553" t="s">
        <v>3</v>
      </c>
      <c r="S553">
        <v>92</v>
      </c>
      <c r="T553">
        <v>26.35801</v>
      </c>
      <c r="V553">
        <v>94</v>
      </c>
      <c r="W553">
        <v>4.2000000000000003E-2</v>
      </c>
      <c r="X553">
        <f>MIN(S553, V553)</f>
        <v>92</v>
      </c>
      <c r="Y553">
        <f>(X553-N553)/N553*100</f>
        <v>-3.1578947368421053</v>
      </c>
    </row>
    <row r="554" spans="1:25" x14ac:dyDescent="0.3">
      <c r="A554" t="s">
        <v>2003</v>
      </c>
      <c r="C554">
        <v>9997064</v>
      </c>
      <c r="D554">
        <v>20163356</v>
      </c>
      <c r="E554">
        <v>165.64</v>
      </c>
      <c r="H554">
        <v>1411923</v>
      </c>
      <c r="I554">
        <v>2843896</v>
      </c>
      <c r="J554">
        <v>19.75</v>
      </c>
      <c r="M554" t="s">
        <v>4</v>
      </c>
      <c r="N554">
        <v>255</v>
      </c>
      <c r="O554">
        <v>79.767931000000004</v>
      </c>
      <c r="R554" t="s">
        <v>3</v>
      </c>
      <c r="S554">
        <v>80</v>
      </c>
      <c r="T554">
        <v>40.822513999999998</v>
      </c>
      <c r="V554">
        <v>86</v>
      </c>
      <c r="W554">
        <v>3.6999999999999998E-2</v>
      </c>
      <c r="X554">
        <f>MIN(S554, V554)</f>
        <v>80</v>
      </c>
      <c r="Y554">
        <f>(X554-N554)/N554*100</f>
        <v>-68.627450980392155</v>
      </c>
    </row>
    <row r="555" spans="1:25" x14ac:dyDescent="0.3">
      <c r="A555" t="s">
        <v>2004</v>
      </c>
      <c r="C555">
        <v>8156610</v>
      </c>
      <c r="D555">
        <v>16487774</v>
      </c>
      <c r="E555">
        <v>137.26</v>
      </c>
      <c r="H555">
        <v>1307754</v>
      </c>
      <c r="I555">
        <v>2639694</v>
      </c>
      <c r="J555">
        <v>17.03</v>
      </c>
      <c r="M555" t="s">
        <v>4</v>
      </c>
      <c r="N555">
        <v>97</v>
      </c>
      <c r="O555">
        <v>77.100042000000002</v>
      </c>
      <c r="R555" t="s">
        <v>4</v>
      </c>
      <c r="S555">
        <v>94</v>
      </c>
      <c r="T555">
        <v>62.099347999999999</v>
      </c>
      <c r="V555">
        <v>96</v>
      </c>
      <c r="W555">
        <v>4.2999999999999997E-2</v>
      </c>
      <c r="X555">
        <f>MIN(S555, V555)</f>
        <v>94</v>
      </c>
      <c r="Y555">
        <f>(X555-N555)/N555*100</f>
        <v>-3.0927835051546393</v>
      </c>
    </row>
    <row r="556" spans="1:25" x14ac:dyDescent="0.3">
      <c r="A556" t="s">
        <v>2005</v>
      </c>
      <c r="C556">
        <v>8117291</v>
      </c>
      <c r="D556">
        <v>16445041</v>
      </c>
      <c r="E556">
        <v>136.41</v>
      </c>
      <c r="H556">
        <v>1388987</v>
      </c>
      <c r="I556">
        <v>2809969</v>
      </c>
      <c r="J556">
        <v>17.64</v>
      </c>
      <c r="M556" t="s">
        <v>4</v>
      </c>
      <c r="N556">
        <v>136</v>
      </c>
      <c r="O556">
        <v>77.668728999999999</v>
      </c>
      <c r="R556" t="s">
        <v>4</v>
      </c>
      <c r="S556" t="s">
        <v>1449</v>
      </c>
      <c r="T556">
        <v>61.786178999999997</v>
      </c>
      <c r="V556">
        <v>108</v>
      </c>
      <c r="W556">
        <v>4.3999999999999997E-2</v>
      </c>
      <c r="X556">
        <f>MIN(S556, V556)</f>
        <v>108</v>
      </c>
      <c r="Y556">
        <f>(X556-N556)/N556*100</f>
        <v>-20.588235294117645</v>
      </c>
    </row>
    <row r="557" spans="1:25" x14ac:dyDescent="0.3">
      <c r="A557" t="s">
        <v>2006</v>
      </c>
      <c r="C557">
        <v>8378664</v>
      </c>
      <c r="D557">
        <v>16967331</v>
      </c>
      <c r="E557">
        <v>141.08000000000001</v>
      </c>
      <c r="H557">
        <v>1462314</v>
      </c>
      <c r="I557">
        <v>2957181</v>
      </c>
      <c r="J557">
        <v>18.48</v>
      </c>
      <c r="M557" t="s">
        <v>4</v>
      </c>
      <c r="N557">
        <v>112</v>
      </c>
      <c r="O557">
        <v>77.970979</v>
      </c>
      <c r="R557" t="s">
        <v>4</v>
      </c>
      <c r="S557">
        <v>107</v>
      </c>
      <c r="T557">
        <v>62.198627999999999</v>
      </c>
      <c r="V557">
        <v>110</v>
      </c>
      <c r="W557">
        <v>4.1000000000000002E-2</v>
      </c>
      <c r="X557">
        <f>MIN(S557, V557)</f>
        <v>107</v>
      </c>
      <c r="Y557">
        <f>(X557-N557)/N557*100</f>
        <v>-4.4642857142857144</v>
      </c>
    </row>
    <row r="558" spans="1:25" x14ac:dyDescent="0.3">
      <c r="A558" t="s">
        <v>2007</v>
      </c>
      <c r="C558">
        <v>9750855</v>
      </c>
      <c r="D558">
        <v>19778157</v>
      </c>
      <c r="E558">
        <v>167.14</v>
      </c>
      <c r="H558">
        <v>1562903</v>
      </c>
      <c r="I558">
        <v>3165453</v>
      </c>
      <c r="J558">
        <v>21.81</v>
      </c>
      <c r="M558" t="s">
        <v>4</v>
      </c>
      <c r="N558">
        <v>208</v>
      </c>
      <c r="O558">
        <v>81.455145000000002</v>
      </c>
      <c r="R558" t="s">
        <v>4</v>
      </c>
      <c r="S558">
        <v>105</v>
      </c>
      <c r="T558">
        <v>62.419139999999999</v>
      </c>
      <c r="V558">
        <v>112</v>
      </c>
      <c r="W558">
        <v>4.1000000000000002E-2</v>
      </c>
      <c r="X558">
        <f>MIN(S558, V558)</f>
        <v>105</v>
      </c>
      <c r="Y558">
        <f>(X558-N558)/N558*100</f>
        <v>-49.519230769230774</v>
      </c>
    </row>
    <row r="559" spans="1:25" x14ac:dyDescent="0.3">
      <c r="A559" t="s">
        <v>2008</v>
      </c>
      <c r="C559">
        <v>8520096</v>
      </c>
      <c r="D559">
        <v>17225803</v>
      </c>
      <c r="E559">
        <v>142.43</v>
      </c>
      <c r="H559">
        <v>1406362</v>
      </c>
      <c r="I559">
        <v>2839430</v>
      </c>
      <c r="J559">
        <v>21.65</v>
      </c>
      <c r="M559" t="s">
        <v>4</v>
      </c>
      <c r="N559">
        <v>136</v>
      </c>
      <c r="O559">
        <v>78.013529000000005</v>
      </c>
      <c r="R559" t="s">
        <v>4</v>
      </c>
      <c r="S559">
        <v>98</v>
      </c>
      <c r="T559">
        <v>62.106383999999998</v>
      </c>
      <c r="V559">
        <v>102</v>
      </c>
      <c r="W559">
        <v>4.2000000000000003E-2</v>
      </c>
      <c r="X559">
        <f>MIN(S559, V559)</f>
        <v>98</v>
      </c>
      <c r="Y559">
        <f>(X559-N559)/N559*100</f>
        <v>-27.941176470588236</v>
      </c>
    </row>
    <row r="560" spans="1:25" x14ac:dyDescent="0.3">
      <c r="A560" t="s">
        <v>2009</v>
      </c>
      <c r="C560">
        <v>11050350</v>
      </c>
      <c r="D560">
        <v>22338882</v>
      </c>
      <c r="E560">
        <v>186.5</v>
      </c>
      <c r="H560">
        <v>1665560</v>
      </c>
      <c r="I560">
        <v>3362444</v>
      </c>
      <c r="J560">
        <v>21.42</v>
      </c>
      <c r="M560" t="s">
        <v>4</v>
      </c>
      <c r="N560">
        <v>185</v>
      </c>
      <c r="O560">
        <v>82.917857999999995</v>
      </c>
      <c r="R560" t="s">
        <v>4</v>
      </c>
      <c r="S560">
        <v>96</v>
      </c>
      <c r="T560">
        <v>62.924734000000001</v>
      </c>
      <c r="V560">
        <v>103</v>
      </c>
      <c r="W560">
        <v>4.3999999999999997E-2</v>
      </c>
      <c r="X560">
        <f>MIN(S560, V560)</f>
        <v>96</v>
      </c>
      <c r="Y560">
        <f>(X560-N560)/N560*100</f>
        <v>-48.108108108108112</v>
      </c>
    </row>
    <row r="561" spans="1:25" x14ac:dyDescent="0.3">
      <c r="A561" t="s">
        <v>2010</v>
      </c>
      <c r="C561">
        <v>11621928</v>
      </c>
      <c r="D561">
        <v>23465121</v>
      </c>
      <c r="E561">
        <v>193.53</v>
      </c>
      <c r="H561">
        <v>1616520</v>
      </c>
      <c r="I561">
        <v>3259089</v>
      </c>
      <c r="J561">
        <v>22.2</v>
      </c>
      <c r="M561" t="s">
        <v>4</v>
      </c>
      <c r="N561">
        <v>90</v>
      </c>
      <c r="O561">
        <v>83.101804000000001</v>
      </c>
      <c r="R561" t="s">
        <v>4</v>
      </c>
      <c r="S561">
        <v>83</v>
      </c>
      <c r="T561">
        <v>62.441160000000004</v>
      </c>
      <c r="V561">
        <v>94</v>
      </c>
      <c r="W561">
        <v>4.3999999999999997E-2</v>
      </c>
      <c r="X561">
        <f>MIN(S561, V561)</f>
        <v>83</v>
      </c>
      <c r="Y561">
        <f>(X561-N561)/N561*100</f>
        <v>-7.7777777777777777</v>
      </c>
    </row>
    <row r="562" spans="1:25" x14ac:dyDescent="0.3">
      <c r="A562" t="s">
        <v>2011</v>
      </c>
      <c r="C562">
        <v>1569715</v>
      </c>
      <c r="D562">
        <v>3506215</v>
      </c>
      <c r="E562">
        <v>51.14</v>
      </c>
      <c r="H562">
        <v>425614</v>
      </c>
      <c r="I562">
        <v>946513</v>
      </c>
      <c r="J562">
        <v>8.06</v>
      </c>
      <c r="M562" t="s">
        <v>4</v>
      </c>
      <c r="N562">
        <v>195</v>
      </c>
      <c r="O562">
        <v>68.900910999999994</v>
      </c>
      <c r="R562" t="s">
        <v>4</v>
      </c>
      <c r="S562">
        <v>183</v>
      </c>
      <c r="T562">
        <v>61.133457999999997</v>
      </c>
      <c r="V562">
        <v>201</v>
      </c>
      <c r="W562">
        <v>3.7999999999999999E-2</v>
      </c>
      <c r="X562">
        <f>MIN(S562, V562)</f>
        <v>183</v>
      </c>
      <c r="Y562">
        <f>(X562-N562)/N562*100</f>
        <v>-6.1538461538461542</v>
      </c>
    </row>
    <row r="563" spans="1:25" x14ac:dyDescent="0.3">
      <c r="A563" t="s">
        <v>2012</v>
      </c>
      <c r="C563">
        <v>1268560</v>
      </c>
      <c r="D563">
        <v>2770776</v>
      </c>
      <c r="E563">
        <v>37.479999999999997</v>
      </c>
      <c r="H563">
        <v>355520</v>
      </c>
      <c r="I563">
        <v>773388</v>
      </c>
      <c r="J563">
        <v>5.35</v>
      </c>
      <c r="M563" t="s">
        <v>4</v>
      </c>
      <c r="N563">
        <v>153</v>
      </c>
      <c r="O563">
        <v>66.504931999999997</v>
      </c>
      <c r="R563" t="s">
        <v>4</v>
      </c>
      <c r="S563">
        <v>151</v>
      </c>
      <c r="T563">
        <v>60.861631000000003</v>
      </c>
      <c r="V563">
        <v>175</v>
      </c>
      <c r="W563">
        <v>3.3000000000000002E-2</v>
      </c>
      <c r="X563">
        <f>MIN(S563, V563)</f>
        <v>151</v>
      </c>
      <c r="Y563">
        <f>(X563-N563)/N563*100</f>
        <v>-1.3071895424836601</v>
      </c>
    </row>
    <row r="564" spans="1:25" x14ac:dyDescent="0.3">
      <c r="A564" t="s">
        <v>2013</v>
      </c>
      <c r="C564">
        <v>1315944</v>
      </c>
      <c r="D564">
        <v>2824344</v>
      </c>
      <c r="E564">
        <v>35</v>
      </c>
      <c r="H564">
        <v>349128</v>
      </c>
      <c r="I564">
        <v>746424</v>
      </c>
      <c r="J564">
        <v>4.99</v>
      </c>
      <c r="M564" t="s">
        <v>4</v>
      </c>
      <c r="N564">
        <v>146</v>
      </c>
      <c r="O564">
        <v>66.198914000000002</v>
      </c>
      <c r="R564" t="s">
        <v>4</v>
      </c>
      <c r="S564">
        <v>149</v>
      </c>
      <c r="T564">
        <v>60.862082999999998</v>
      </c>
      <c r="V564">
        <v>155</v>
      </c>
      <c r="W564">
        <v>2.9000000000000001E-2</v>
      </c>
      <c r="X564">
        <f>MIN(S564, V564)</f>
        <v>149</v>
      </c>
      <c r="Y564">
        <f>(X564-N564)/N564*100</f>
        <v>2.054794520547945</v>
      </c>
    </row>
    <row r="565" spans="1:25" x14ac:dyDescent="0.3">
      <c r="A565" t="s">
        <v>2014</v>
      </c>
      <c r="C565">
        <v>1525206</v>
      </c>
      <c r="D565">
        <v>3297211</v>
      </c>
      <c r="E565">
        <v>42.06</v>
      </c>
      <c r="H565">
        <v>375399</v>
      </c>
      <c r="I565">
        <v>808154</v>
      </c>
      <c r="J565">
        <v>5.5</v>
      </c>
      <c r="M565" t="s">
        <v>4</v>
      </c>
      <c r="N565">
        <v>140</v>
      </c>
      <c r="O565">
        <v>67.003326999999999</v>
      </c>
      <c r="R565" t="s">
        <v>4</v>
      </c>
      <c r="S565">
        <v>135</v>
      </c>
      <c r="T565">
        <v>60.789076999999999</v>
      </c>
      <c r="V565">
        <v>158</v>
      </c>
      <c r="W565">
        <v>3.5000000000000003E-2</v>
      </c>
      <c r="X565">
        <f>MIN(S565, V565)</f>
        <v>135</v>
      </c>
      <c r="Y565">
        <f>(X565-N565)/N565*100</f>
        <v>-3.5714285714285712</v>
      </c>
    </row>
    <row r="566" spans="1:25" x14ac:dyDescent="0.3">
      <c r="A566" t="s">
        <v>2015</v>
      </c>
      <c r="C566">
        <v>1197700</v>
      </c>
      <c r="D566">
        <v>2595540</v>
      </c>
      <c r="E566">
        <v>33.08</v>
      </c>
      <c r="H566">
        <v>379610</v>
      </c>
      <c r="I566">
        <v>819922</v>
      </c>
      <c r="J566">
        <v>6.56</v>
      </c>
      <c r="M566" t="s">
        <v>4</v>
      </c>
      <c r="N566">
        <v>162</v>
      </c>
      <c r="O566">
        <v>65.783394999999999</v>
      </c>
      <c r="R566" t="s">
        <v>4</v>
      </c>
      <c r="S566">
        <v>162</v>
      </c>
      <c r="T566">
        <v>60.922199999999997</v>
      </c>
      <c r="V566">
        <v>186</v>
      </c>
      <c r="W566">
        <v>0.04</v>
      </c>
      <c r="X566">
        <f>MIN(S566, V566)</f>
        <v>162</v>
      </c>
      <c r="Y566">
        <f>(X566-N566)/N566*100</f>
        <v>0</v>
      </c>
    </row>
    <row r="567" spans="1:25" x14ac:dyDescent="0.3">
      <c r="A567" t="s">
        <v>2016</v>
      </c>
      <c r="C567">
        <v>1640886</v>
      </c>
      <c r="D567">
        <v>3539282</v>
      </c>
      <c r="E567">
        <v>43.28</v>
      </c>
      <c r="H567">
        <v>383877</v>
      </c>
      <c r="I567">
        <v>824363</v>
      </c>
      <c r="J567">
        <v>5.55</v>
      </c>
      <c r="M567" t="s">
        <v>4</v>
      </c>
      <c r="N567">
        <v>132</v>
      </c>
      <c r="O567">
        <v>67.869375000000005</v>
      </c>
      <c r="R567" t="s">
        <v>4</v>
      </c>
      <c r="S567">
        <v>130</v>
      </c>
      <c r="T567">
        <v>60.894798999999999</v>
      </c>
      <c r="V567">
        <v>152</v>
      </c>
      <c r="W567">
        <v>4.1000000000000002E-2</v>
      </c>
      <c r="X567">
        <f>MIN(S567, V567)</f>
        <v>130</v>
      </c>
      <c r="Y567">
        <f>(X567-N567)/N567*100</f>
        <v>-1.5151515151515151</v>
      </c>
    </row>
    <row r="568" spans="1:25" x14ac:dyDescent="0.3">
      <c r="A568" t="s">
        <v>2017</v>
      </c>
      <c r="C568">
        <v>1517369</v>
      </c>
      <c r="D568">
        <v>3341808</v>
      </c>
      <c r="E568">
        <v>45.86</v>
      </c>
      <c r="H568">
        <v>424515</v>
      </c>
      <c r="I568">
        <v>931204</v>
      </c>
      <c r="J568">
        <v>6.45</v>
      </c>
      <c r="M568" t="s">
        <v>4</v>
      </c>
      <c r="N568">
        <v>169</v>
      </c>
      <c r="O568">
        <v>67.998732000000004</v>
      </c>
      <c r="R568" t="s">
        <v>4</v>
      </c>
      <c r="S568">
        <v>162</v>
      </c>
      <c r="T568">
        <v>61.070180999999998</v>
      </c>
      <c r="V568">
        <v>194</v>
      </c>
      <c r="W568">
        <v>3.2000000000000001E-2</v>
      </c>
      <c r="X568">
        <f>MIN(S568, V568)</f>
        <v>162</v>
      </c>
      <c r="Y568">
        <f>(X568-N568)/N568*100</f>
        <v>-4.1420118343195274</v>
      </c>
    </row>
    <row r="569" spans="1:25" x14ac:dyDescent="0.3">
      <c r="A569" t="s">
        <v>2018</v>
      </c>
      <c r="C569">
        <v>1398754</v>
      </c>
      <c r="D569">
        <v>3095041</v>
      </c>
      <c r="E569">
        <v>45.73</v>
      </c>
      <c r="H569">
        <v>424112</v>
      </c>
      <c r="I569">
        <v>934959</v>
      </c>
      <c r="J569">
        <v>7.76</v>
      </c>
      <c r="M569" t="s">
        <v>4</v>
      </c>
      <c r="N569">
        <v>181</v>
      </c>
      <c r="O569">
        <v>67.882232000000002</v>
      </c>
      <c r="R569" t="s">
        <v>4</v>
      </c>
      <c r="S569">
        <v>175</v>
      </c>
      <c r="T569">
        <v>61.056623999999999</v>
      </c>
      <c r="V569">
        <v>207</v>
      </c>
      <c r="W569">
        <v>0.04</v>
      </c>
      <c r="X569">
        <f>MIN(S569, V569)</f>
        <v>175</v>
      </c>
      <c r="Y569">
        <f>(X569-N569)/N569*100</f>
        <v>-3.3149171270718232</v>
      </c>
    </row>
    <row r="570" spans="1:25" x14ac:dyDescent="0.3">
      <c r="A570" t="s">
        <v>2019</v>
      </c>
      <c r="C570">
        <v>1509420</v>
      </c>
      <c r="D570">
        <v>3283930</v>
      </c>
      <c r="E570">
        <v>42.85</v>
      </c>
      <c r="H570">
        <v>409373</v>
      </c>
      <c r="I570">
        <v>887107</v>
      </c>
      <c r="J570">
        <v>6.04</v>
      </c>
      <c r="M570" t="s">
        <v>4</v>
      </c>
      <c r="N570">
        <v>154</v>
      </c>
      <c r="O570">
        <v>67.826294000000004</v>
      </c>
      <c r="R570" t="s">
        <v>4</v>
      </c>
      <c r="S570">
        <v>152</v>
      </c>
      <c r="T570">
        <v>60.932223999999998</v>
      </c>
      <c r="V570">
        <v>178</v>
      </c>
      <c r="W570">
        <v>4.7E-2</v>
      </c>
      <c r="X570">
        <f>MIN(S570, V570)</f>
        <v>152</v>
      </c>
      <c r="Y570">
        <f>(X570-N570)/N570*100</f>
        <v>-1.2987012987012987</v>
      </c>
    </row>
    <row r="571" spans="1:25" x14ac:dyDescent="0.3">
      <c r="A571" t="s">
        <v>2020</v>
      </c>
      <c r="C571">
        <v>1492029</v>
      </c>
      <c r="D571">
        <v>3283917</v>
      </c>
      <c r="E571">
        <v>43.89</v>
      </c>
      <c r="H571">
        <v>409070</v>
      </c>
      <c r="I571">
        <v>896679</v>
      </c>
      <c r="J571">
        <v>6.26</v>
      </c>
      <c r="M571" t="s">
        <v>4</v>
      </c>
      <c r="N571">
        <v>196</v>
      </c>
      <c r="O571">
        <v>68.089285000000004</v>
      </c>
      <c r="R571" t="s">
        <v>4</v>
      </c>
      <c r="S571">
        <v>170</v>
      </c>
      <c r="T571">
        <v>60.970469999999999</v>
      </c>
      <c r="V571">
        <v>189</v>
      </c>
      <c r="W571">
        <v>4.3999999999999997E-2</v>
      </c>
      <c r="X571">
        <f>MIN(S571, V571)</f>
        <v>170</v>
      </c>
      <c r="Y571">
        <f>(X571-N571)/N571*100</f>
        <v>-13.26530612244898</v>
      </c>
    </row>
    <row r="572" spans="1:25" x14ac:dyDescent="0.3">
      <c r="A572" t="s">
        <v>2021</v>
      </c>
      <c r="C572">
        <v>1881946</v>
      </c>
      <c r="D572">
        <v>4010597</v>
      </c>
      <c r="E572">
        <v>47.17</v>
      </c>
      <c r="H572">
        <v>391952</v>
      </c>
      <c r="I572">
        <v>831564</v>
      </c>
      <c r="J572">
        <v>5.43</v>
      </c>
      <c r="M572" t="s">
        <v>4</v>
      </c>
      <c r="N572">
        <v>122</v>
      </c>
      <c r="O572">
        <v>67.795872000000003</v>
      </c>
      <c r="R572" t="s">
        <v>4</v>
      </c>
      <c r="S572">
        <v>120</v>
      </c>
      <c r="T572">
        <v>60.730328</v>
      </c>
      <c r="V572">
        <v>135</v>
      </c>
      <c r="W572">
        <v>3.6999999999999998E-2</v>
      </c>
      <c r="X572">
        <f>MIN(S572, V572)</f>
        <v>120</v>
      </c>
      <c r="Y572">
        <f>(X572-N572)/N572*100</f>
        <v>-1.639344262295082</v>
      </c>
    </row>
    <row r="573" spans="1:25" x14ac:dyDescent="0.3">
      <c r="A573" t="s">
        <v>2022</v>
      </c>
      <c r="C573">
        <v>2202960</v>
      </c>
      <c r="D573">
        <v>4660456</v>
      </c>
      <c r="E573">
        <v>54.64</v>
      </c>
      <c r="H573">
        <v>374832</v>
      </c>
      <c r="I573">
        <v>789028</v>
      </c>
      <c r="J573">
        <v>5.22</v>
      </c>
      <c r="M573" t="s">
        <v>4</v>
      </c>
      <c r="N573">
        <v>526</v>
      </c>
      <c r="O573">
        <v>68.285128999999998</v>
      </c>
      <c r="R573" t="s">
        <v>4</v>
      </c>
      <c r="S573">
        <v>101</v>
      </c>
      <c r="T573">
        <v>60.680109000000002</v>
      </c>
      <c r="V573">
        <v>113</v>
      </c>
      <c r="W573">
        <v>3.3000000000000002E-2</v>
      </c>
      <c r="X573">
        <f>MIN(S573, V573)</f>
        <v>101</v>
      </c>
      <c r="Y573">
        <f>(X573-N573)/N573*100</f>
        <v>-80.798479087452463</v>
      </c>
    </row>
    <row r="574" spans="1:25" x14ac:dyDescent="0.3">
      <c r="A574" t="s">
        <v>2023</v>
      </c>
      <c r="C574">
        <v>1734790</v>
      </c>
      <c r="D574">
        <v>3681652</v>
      </c>
      <c r="E574">
        <v>42.69</v>
      </c>
      <c r="H574">
        <v>362240</v>
      </c>
      <c r="I574">
        <v>765347</v>
      </c>
      <c r="J574">
        <v>4.9000000000000004</v>
      </c>
      <c r="M574" t="s">
        <v>4</v>
      </c>
      <c r="N574">
        <v>114</v>
      </c>
      <c r="O574">
        <v>66.521296000000007</v>
      </c>
      <c r="R574" t="s">
        <v>4</v>
      </c>
      <c r="S574">
        <v>113</v>
      </c>
      <c r="T574">
        <v>60.676090000000002</v>
      </c>
      <c r="V574">
        <v>127</v>
      </c>
      <c r="W574">
        <v>3.4000000000000002E-2</v>
      </c>
      <c r="X574">
        <f>MIN(S574, V574)</f>
        <v>113</v>
      </c>
      <c r="Y574">
        <f>(X574-N574)/N574*100</f>
        <v>-0.8771929824561403</v>
      </c>
    </row>
    <row r="575" spans="1:25" x14ac:dyDescent="0.3">
      <c r="A575" t="s">
        <v>2024</v>
      </c>
      <c r="C575">
        <v>2017379</v>
      </c>
      <c r="D575">
        <v>4262173</v>
      </c>
      <c r="E575">
        <v>47.75</v>
      </c>
      <c r="H575">
        <v>402209</v>
      </c>
      <c r="I575">
        <v>846193</v>
      </c>
      <c r="J575">
        <v>5.53</v>
      </c>
      <c r="M575" t="s">
        <v>4</v>
      </c>
      <c r="N575">
        <v>98</v>
      </c>
      <c r="O575">
        <v>67.461252999999999</v>
      </c>
      <c r="R575" t="s">
        <v>4</v>
      </c>
      <c r="S575">
        <v>95</v>
      </c>
      <c r="T575">
        <v>60.712536999999998</v>
      </c>
      <c r="V575">
        <v>126</v>
      </c>
      <c r="W575">
        <v>3.5999999999999997E-2</v>
      </c>
      <c r="X575">
        <f>MIN(S575, V575)</f>
        <v>95</v>
      </c>
      <c r="Y575">
        <f>(X575-N575)/N575*100</f>
        <v>-3.0612244897959182</v>
      </c>
    </row>
    <row r="576" spans="1:25" x14ac:dyDescent="0.3">
      <c r="A576" t="s">
        <v>2025</v>
      </c>
      <c r="C576">
        <v>1747444</v>
      </c>
      <c r="D576">
        <v>3700801</v>
      </c>
      <c r="E576">
        <v>42.06</v>
      </c>
      <c r="H576">
        <v>369980</v>
      </c>
      <c r="I576">
        <v>780345</v>
      </c>
      <c r="J576">
        <v>4.9400000000000004</v>
      </c>
      <c r="M576" t="s">
        <v>4</v>
      </c>
      <c r="N576">
        <v>339</v>
      </c>
      <c r="O576">
        <v>66.970969999999994</v>
      </c>
      <c r="R576" t="s">
        <v>4</v>
      </c>
      <c r="S576">
        <v>116</v>
      </c>
      <c r="T576">
        <v>60.682760999999999</v>
      </c>
      <c r="V576">
        <v>129</v>
      </c>
      <c r="W576">
        <v>0.04</v>
      </c>
      <c r="X576">
        <f>MIN(S576, V576)</f>
        <v>116</v>
      </c>
      <c r="Y576">
        <f>(X576-N576)/N576*100</f>
        <v>-65.781710914454266</v>
      </c>
    </row>
    <row r="577" spans="1:25" x14ac:dyDescent="0.3">
      <c r="A577" t="s">
        <v>2026</v>
      </c>
      <c r="C577">
        <v>1932138</v>
      </c>
      <c r="D577">
        <v>4187031</v>
      </c>
      <c r="E577">
        <v>53.29</v>
      </c>
      <c r="H577">
        <v>414414</v>
      </c>
      <c r="I577">
        <v>893835</v>
      </c>
      <c r="J577">
        <v>5.91</v>
      </c>
      <c r="M577" t="s">
        <v>4</v>
      </c>
      <c r="N577">
        <v>139</v>
      </c>
      <c r="O577">
        <v>68.535510000000002</v>
      </c>
      <c r="R577" t="s">
        <v>4</v>
      </c>
      <c r="S577">
        <v>138</v>
      </c>
      <c r="T577">
        <v>60.846592999999999</v>
      </c>
      <c r="V577">
        <v>153</v>
      </c>
      <c r="W577">
        <v>3.3000000000000002E-2</v>
      </c>
      <c r="X577">
        <f>MIN(S577, V577)</f>
        <v>138</v>
      </c>
      <c r="Y577">
        <f>(X577-N577)/N577*100</f>
        <v>-0.71942446043165476</v>
      </c>
    </row>
    <row r="578" spans="1:25" x14ac:dyDescent="0.3">
      <c r="A578" t="s">
        <v>2027</v>
      </c>
      <c r="C578">
        <v>1881006</v>
      </c>
      <c r="D578">
        <v>4048181</v>
      </c>
      <c r="E578">
        <v>49.53</v>
      </c>
      <c r="H578">
        <v>421652</v>
      </c>
      <c r="I578">
        <v>903481</v>
      </c>
      <c r="J578">
        <v>5.94</v>
      </c>
      <c r="M578" t="s">
        <v>4</v>
      </c>
      <c r="N578">
        <v>125</v>
      </c>
      <c r="O578">
        <v>68.073051000000007</v>
      </c>
      <c r="R578" t="s">
        <v>4</v>
      </c>
      <c r="S578">
        <v>126</v>
      </c>
      <c r="T578">
        <v>60.833621999999998</v>
      </c>
      <c r="V578">
        <v>153</v>
      </c>
      <c r="W578">
        <v>3.9E-2</v>
      </c>
      <c r="X578">
        <f>MIN(S578, V578)</f>
        <v>126</v>
      </c>
      <c r="Y578">
        <f>(X578-N578)/N578*100</f>
        <v>0.8</v>
      </c>
    </row>
    <row r="579" spans="1:25" x14ac:dyDescent="0.3">
      <c r="A579" t="s">
        <v>2028</v>
      </c>
      <c r="C579">
        <v>2114912</v>
      </c>
      <c r="D579">
        <v>4513053</v>
      </c>
      <c r="E579">
        <v>52.61</v>
      </c>
      <c r="H579">
        <v>408842</v>
      </c>
      <c r="I579">
        <v>868368</v>
      </c>
      <c r="J579">
        <v>5.64</v>
      </c>
      <c r="M579" t="s">
        <v>4</v>
      </c>
      <c r="N579">
        <v>249</v>
      </c>
      <c r="O579">
        <v>68.778255999999999</v>
      </c>
      <c r="R579" t="s">
        <v>4</v>
      </c>
      <c r="S579">
        <v>120</v>
      </c>
      <c r="T579">
        <v>60.733528</v>
      </c>
      <c r="V579">
        <v>132</v>
      </c>
      <c r="W579">
        <v>3.5000000000000003E-2</v>
      </c>
      <c r="X579">
        <f>MIN(S579, V579)</f>
        <v>120</v>
      </c>
      <c r="Y579">
        <f>(X579-N579)/N579*100</f>
        <v>-51.807228915662648</v>
      </c>
    </row>
    <row r="580" spans="1:25" x14ac:dyDescent="0.3">
      <c r="A580" t="s">
        <v>2029</v>
      </c>
      <c r="C580">
        <v>1775835</v>
      </c>
      <c r="D580">
        <v>3749644</v>
      </c>
      <c r="E580">
        <v>42.1</v>
      </c>
      <c r="H580">
        <v>332785</v>
      </c>
      <c r="I580">
        <v>699394</v>
      </c>
      <c r="J580">
        <v>4.51</v>
      </c>
      <c r="M580" t="s">
        <v>4</v>
      </c>
      <c r="N580">
        <v>100</v>
      </c>
      <c r="O580">
        <v>66.604686999999998</v>
      </c>
      <c r="R580" t="s">
        <v>4</v>
      </c>
      <c r="S580">
        <v>100</v>
      </c>
      <c r="T580">
        <v>60.598599999999998</v>
      </c>
      <c r="V580">
        <v>112</v>
      </c>
      <c r="W580">
        <v>3.6999999999999998E-2</v>
      </c>
      <c r="X580">
        <f>MIN(S580, V580)</f>
        <v>100</v>
      </c>
      <c r="Y580">
        <f>(X580-N580)/N580*100</f>
        <v>0</v>
      </c>
    </row>
    <row r="581" spans="1:25" x14ac:dyDescent="0.3">
      <c r="A581" t="s">
        <v>2030</v>
      </c>
      <c r="C581">
        <v>2204800</v>
      </c>
      <c r="D581">
        <v>4637306</v>
      </c>
      <c r="E581">
        <v>51.67</v>
      </c>
      <c r="H581">
        <v>347945</v>
      </c>
      <c r="I581">
        <v>727939</v>
      </c>
      <c r="J581">
        <v>4.84</v>
      </c>
      <c r="M581" t="s">
        <v>4</v>
      </c>
      <c r="N581">
        <v>94</v>
      </c>
      <c r="O581">
        <v>67.905233999999993</v>
      </c>
      <c r="R581" t="s">
        <v>4</v>
      </c>
      <c r="S581">
        <v>92</v>
      </c>
      <c r="T581">
        <v>60.599894999999997</v>
      </c>
      <c r="V581">
        <v>100</v>
      </c>
      <c r="W581">
        <v>0.03</v>
      </c>
      <c r="X581">
        <f>MIN(S581, V581)</f>
        <v>92</v>
      </c>
      <c r="Y581">
        <f>(X581-N581)/N581*100</f>
        <v>-2.1276595744680851</v>
      </c>
    </row>
    <row r="582" spans="1:25" x14ac:dyDescent="0.3">
      <c r="A582" t="s">
        <v>2031</v>
      </c>
      <c r="C582">
        <v>2951835</v>
      </c>
      <c r="D582">
        <v>6181091</v>
      </c>
      <c r="E582">
        <v>67.209999999999994</v>
      </c>
      <c r="H582">
        <v>427074</v>
      </c>
      <c r="I582">
        <v>889766</v>
      </c>
      <c r="J582">
        <v>5.95</v>
      </c>
      <c r="M582" t="s">
        <v>4</v>
      </c>
      <c r="N582">
        <v>92</v>
      </c>
      <c r="O582">
        <v>69.798929999999999</v>
      </c>
      <c r="R582" t="s">
        <v>4</v>
      </c>
      <c r="S582">
        <v>90</v>
      </c>
      <c r="T582">
        <v>60.676361999999997</v>
      </c>
      <c r="V582">
        <v>101</v>
      </c>
      <c r="W582">
        <v>3.2000000000000001E-2</v>
      </c>
      <c r="X582">
        <f>MIN(S582, V582)</f>
        <v>90</v>
      </c>
      <c r="Y582">
        <f>(X582-N582)/N582*100</f>
        <v>-2.1739130434782608</v>
      </c>
    </row>
    <row r="583" spans="1:25" x14ac:dyDescent="0.3">
      <c r="A583" t="s">
        <v>2032</v>
      </c>
      <c r="C583">
        <v>2949304</v>
      </c>
      <c r="D583">
        <v>6159198</v>
      </c>
      <c r="E583">
        <v>66.16</v>
      </c>
      <c r="H583">
        <v>456034</v>
      </c>
      <c r="I583">
        <v>948018</v>
      </c>
      <c r="J583">
        <v>6.3</v>
      </c>
      <c r="M583" t="s">
        <v>4</v>
      </c>
      <c r="N583">
        <v>86</v>
      </c>
      <c r="O583">
        <v>69.531105999999994</v>
      </c>
      <c r="R583" t="s">
        <v>4</v>
      </c>
      <c r="S583">
        <v>86</v>
      </c>
      <c r="T583">
        <v>60.722074999999997</v>
      </c>
      <c r="V583">
        <v>106</v>
      </c>
      <c r="W583">
        <v>4.2000000000000003E-2</v>
      </c>
      <c r="X583">
        <f>MIN(S583, V583)</f>
        <v>86</v>
      </c>
      <c r="Y583">
        <f>(X583-N583)/N583*100</f>
        <v>0</v>
      </c>
    </row>
    <row r="584" spans="1:25" x14ac:dyDescent="0.3">
      <c r="A584" t="s">
        <v>2033</v>
      </c>
      <c r="C584">
        <v>2440612</v>
      </c>
      <c r="D584">
        <v>5152604</v>
      </c>
      <c r="E584">
        <v>57.56</v>
      </c>
      <c r="H584">
        <v>406180</v>
      </c>
      <c r="I584">
        <v>853340</v>
      </c>
      <c r="J584">
        <v>5.64</v>
      </c>
      <c r="M584" t="s">
        <v>4</v>
      </c>
      <c r="N584">
        <v>129</v>
      </c>
      <c r="O584">
        <v>68.834012000000001</v>
      </c>
      <c r="R584" t="s">
        <v>4</v>
      </c>
      <c r="S584">
        <v>97</v>
      </c>
      <c r="T584">
        <v>60.689383999999997</v>
      </c>
      <c r="V584">
        <v>114</v>
      </c>
      <c r="W584">
        <v>3.3000000000000002E-2</v>
      </c>
      <c r="X584">
        <f>MIN(S584, V584)</f>
        <v>97</v>
      </c>
      <c r="Y584">
        <f>(X584-N584)/N584*100</f>
        <v>-24.806201550387598</v>
      </c>
    </row>
    <row r="585" spans="1:25" x14ac:dyDescent="0.3">
      <c r="A585" t="s">
        <v>2034</v>
      </c>
      <c r="C585">
        <v>2154249</v>
      </c>
      <c r="D585">
        <v>4515244</v>
      </c>
      <c r="E585">
        <v>48.04</v>
      </c>
      <c r="H585">
        <v>374652</v>
      </c>
      <c r="I585">
        <v>781630</v>
      </c>
      <c r="J585">
        <v>5.07</v>
      </c>
      <c r="M585" t="s">
        <v>4</v>
      </c>
      <c r="N585">
        <v>89</v>
      </c>
      <c r="O585">
        <v>67.588239000000002</v>
      </c>
      <c r="R585" t="s">
        <v>4</v>
      </c>
      <c r="S585">
        <v>91</v>
      </c>
      <c r="T585">
        <v>60.634830000000001</v>
      </c>
      <c r="V585">
        <v>107</v>
      </c>
      <c r="W585">
        <v>4.2000000000000003E-2</v>
      </c>
      <c r="X585">
        <f>MIN(S585, V585)</f>
        <v>91</v>
      </c>
      <c r="Y585">
        <f>(X585-N585)/N585*100</f>
        <v>2.2471910112359552</v>
      </c>
    </row>
    <row r="586" spans="1:25" x14ac:dyDescent="0.3">
      <c r="A586" t="s">
        <v>2035</v>
      </c>
      <c r="C586">
        <v>2451739</v>
      </c>
      <c r="D586">
        <v>5158348</v>
      </c>
      <c r="E586">
        <v>57.24</v>
      </c>
      <c r="H586">
        <v>393444</v>
      </c>
      <c r="I586">
        <v>823668</v>
      </c>
      <c r="J586">
        <v>5.48</v>
      </c>
      <c r="M586" t="s">
        <v>4</v>
      </c>
      <c r="N586">
        <v>94</v>
      </c>
      <c r="O586">
        <v>68.604892000000007</v>
      </c>
      <c r="R586" t="s">
        <v>4</v>
      </c>
      <c r="S586">
        <v>93</v>
      </c>
      <c r="T586">
        <v>60.673952999999997</v>
      </c>
      <c r="V586">
        <v>107</v>
      </c>
      <c r="W586">
        <v>3.5000000000000003E-2</v>
      </c>
      <c r="X586">
        <f>MIN(S586, V586)</f>
        <v>93</v>
      </c>
      <c r="Y586">
        <f>(X586-N586)/N586*100</f>
        <v>-1.0638297872340425</v>
      </c>
    </row>
    <row r="587" spans="1:25" x14ac:dyDescent="0.3">
      <c r="A587" t="s">
        <v>2036</v>
      </c>
      <c r="C587">
        <v>2294289</v>
      </c>
      <c r="D587">
        <v>4858086</v>
      </c>
      <c r="E587">
        <v>55.17</v>
      </c>
      <c r="H587">
        <v>394173</v>
      </c>
      <c r="I587">
        <v>830562</v>
      </c>
      <c r="J587">
        <v>4.12</v>
      </c>
      <c r="M587" t="s">
        <v>4</v>
      </c>
      <c r="N587">
        <v>106</v>
      </c>
      <c r="O587">
        <v>68.370890000000003</v>
      </c>
      <c r="R587" t="s">
        <v>4</v>
      </c>
      <c r="S587">
        <v>103</v>
      </c>
      <c r="T587">
        <v>60.691747999999997</v>
      </c>
      <c r="V587">
        <v>116</v>
      </c>
      <c r="W587">
        <v>3.9E-2</v>
      </c>
      <c r="X587">
        <f>MIN(S587, V587)</f>
        <v>103</v>
      </c>
      <c r="Y587">
        <f>(X587-N587)/N587*100</f>
        <v>-2.8301886792452833</v>
      </c>
    </row>
    <row r="588" spans="1:25" x14ac:dyDescent="0.3">
      <c r="A588" t="s">
        <v>2037</v>
      </c>
      <c r="C588">
        <v>2293395</v>
      </c>
      <c r="D588">
        <v>4786153</v>
      </c>
      <c r="E588">
        <v>51.18</v>
      </c>
      <c r="H588">
        <v>344565</v>
      </c>
      <c r="I588">
        <v>715439</v>
      </c>
      <c r="J588">
        <v>4.7300000000000004</v>
      </c>
      <c r="M588" t="s">
        <v>4</v>
      </c>
      <c r="N588">
        <v>82</v>
      </c>
      <c r="O588">
        <v>67.479827999999998</v>
      </c>
      <c r="R588" t="s">
        <v>4</v>
      </c>
      <c r="S588">
        <v>81</v>
      </c>
      <c r="T588">
        <v>60.556323999999996</v>
      </c>
      <c r="V588">
        <v>92</v>
      </c>
      <c r="W588">
        <v>3.5999999999999997E-2</v>
      </c>
      <c r="X588">
        <f>MIN(S588, V588)</f>
        <v>81</v>
      </c>
      <c r="Y588">
        <f>(X588-N588)/N588*100</f>
        <v>-1.2195121951219512</v>
      </c>
    </row>
    <row r="589" spans="1:25" x14ac:dyDescent="0.3">
      <c r="A589" t="s">
        <v>2038</v>
      </c>
      <c r="C589">
        <v>2538075</v>
      </c>
      <c r="D589">
        <v>5297333</v>
      </c>
      <c r="E589">
        <v>55.93</v>
      </c>
      <c r="H589">
        <v>377760</v>
      </c>
      <c r="I589">
        <v>784553</v>
      </c>
      <c r="J589">
        <v>5.12</v>
      </c>
      <c r="M589" t="s">
        <v>4</v>
      </c>
      <c r="N589">
        <v>85</v>
      </c>
      <c r="O589">
        <v>68.184267000000006</v>
      </c>
      <c r="R589" t="s">
        <v>4</v>
      </c>
      <c r="S589">
        <v>84</v>
      </c>
      <c r="T589">
        <v>60.607246000000004</v>
      </c>
      <c r="V589">
        <v>95</v>
      </c>
      <c r="W589">
        <v>3.4000000000000002E-2</v>
      </c>
      <c r="X589">
        <f>MIN(S589, V589)</f>
        <v>84</v>
      </c>
      <c r="Y589">
        <f>(X589-N589)/N589*100</f>
        <v>-1.1764705882352942</v>
      </c>
    </row>
    <row r="590" spans="1:25" x14ac:dyDescent="0.3">
      <c r="A590" t="s">
        <v>2039</v>
      </c>
      <c r="C590">
        <v>2614830</v>
      </c>
      <c r="D590">
        <v>5446264</v>
      </c>
      <c r="E590">
        <v>56.77</v>
      </c>
      <c r="H590">
        <v>401346</v>
      </c>
      <c r="I590">
        <v>832018</v>
      </c>
      <c r="J590">
        <v>5.48</v>
      </c>
      <c r="M590" t="s">
        <v>3</v>
      </c>
      <c r="N590">
        <v>87</v>
      </c>
      <c r="O590">
        <v>48.747103000000003</v>
      </c>
      <c r="R590" t="s">
        <v>3</v>
      </c>
      <c r="S590">
        <v>87</v>
      </c>
      <c r="T590">
        <v>8.9623109999999997</v>
      </c>
      <c r="V590">
        <v>98</v>
      </c>
      <c r="W590">
        <v>3.7999999999999999E-2</v>
      </c>
      <c r="X590">
        <f>MIN(S590, V590)</f>
        <v>87</v>
      </c>
      <c r="Y590">
        <f>(X590-N590)/N590*100</f>
        <v>0</v>
      </c>
    </row>
    <row r="591" spans="1:25" x14ac:dyDescent="0.3">
      <c r="A591" t="s">
        <v>2040</v>
      </c>
      <c r="C591">
        <v>2554104</v>
      </c>
      <c r="D591">
        <v>5346055</v>
      </c>
      <c r="E591">
        <v>58.09</v>
      </c>
      <c r="H591">
        <v>425040</v>
      </c>
      <c r="I591">
        <v>885710</v>
      </c>
      <c r="J591">
        <v>4.34</v>
      </c>
      <c r="M591" t="s">
        <v>4</v>
      </c>
      <c r="N591">
        <v>92</v>
      </c>
      <c r="O591">
        <v>68.520875000000004</v>
      </c>
      <c r="R591" t="s">
        <v>4</v>
      </c>
      <c r="S591">
        <v>90</v>
      </c>
      <c r="T591">
        <v>60.735833</v>
      </c>
      <c r="V591">
        <v>109</v>
      </c>
      <c r="W591">
        <v>3.6999999999999998E-2</v>
      </c>
      <c r="X591">
        <f>MIN(S591, V591)</f>
        <v>90</v>
      </c>
      <c r="Y591">
        <f>(X591-N591)/N591*100</f>
        <v>-2.1739130434782608</v>
      </c>
    </row>
    <row r="592" spans="1:25" x14ac:dyDescent="0.3">
      <c r="A592" t="s">
        <v>2041</v>
      </c>
      <c r="C592">
        <v>2900784</v>
      </c>
      <c r="D592">
        <v>6034173</v>
      </c>
      <c r="E592">
        <v>63.66</v>
      </c>
      <c r="H592">
        <v>398912</v>
      </c>
      <c r="I592">
        <v>825594</v>
      </c>
      <c r="J592">
        <v>5.64</v>
      </c>
      <c r="M592" t="s">
        <v>3</v>
      </c>
      <c r="N592">
        <v>84</v>
      </c>
      <c r="O592">
        <v>22.382566000000001</v>
      </c>
      <c r="R592" t="s">
        <v>3</v>
      </c>
      <c r="S592">
        <v>84</v>
      </c>
      <c r="T592">
        <v>1.828063</v>
      </c>
      <c r="V592">
        <v>91</v>
      </c>
      <c r="W592">
        <v>4.4999999999999998E-2</v>
      </c>
      <c r="X592">
        <f>MIN(S592, V592)</f>
        <v>84</v>
      </c>
      <c r="Y592">
        <f>(X592-N592)/N592*100</f>
        <v>0</v>
      </c>
    </row>
    <row r="593" spans="1:25" x14ac:dyDescent="0.3">
      <c r="A593" t="s">
        <v>2042</v>
      </c>
      <c r="C593">
        <v>2785212</v>
      </c>
      <c r="D593">
        <v>5802706</v>
      </c>
      <c r="E593">
        <v>61.15</v>
      </c>
      <c r="H593">
        <v>372198</v>
      </c>
      <c r="I593">
        <v>771266</v>
      </c>
      <c r="J593">
        <v>3.76</v>
      </c>
      <c r="M593" t="s">
        <v>4</v>
      </c>
      <c r="N593">
        <v>81</v>
      </c>
      <c r="O593">
        <v>69.033327999999997</v>
      </c>
      <c r="R593" t="s">
        <v>4</v>
      </c>
      <c r="S593">
        <v>80</v>
      </c>
      <c r="T593">
        <v>60.659658999999998</v>
      </c>
      <c r="V593">
        <v>88</v>
      </c>
      <c r="W593">
        <v>3.6999999999999998E-2</v>
      </c>
      <c r="X593">
        <f>MIN(S593, V593)</f>
        <v>80</v>
      </c>
      <c r="Y593">
        <f>(X593-N593)/N593*100</f>
        <v>-1.2345679012345678</v>
      </c>
    </row>
    <row r="594" spans="1:25" x14ac:dyDescent="0.3">
      <c r="A594" t="s">
        <v>2043</v>
      </c>
      <c r="C594">
        <v>2862081</v>
      </c>
      <c r="D594">
        <v>5923554</v>
      </c>
      <c r="E594">
        <v>60.38</v>
      </c>
      <c r="H594">
        <v>438942</v>
      </c>
      <c r="I594">
        <v>904697</v>
      </c>
      <c r="J594">
        <v>5.94</v>
      </c>
      <c r="M594" t="s">
        <v>3</v>
      </c>
      <c r="N594">
        <v>76</v>
      </c>
      <c r="O594">
        <v>36.932820999999997</v>
      </c>
      <c r="R594" t="s">
        <v>3</v>
      </c>
      <c r="S594">
        <v>76</v>
      </c>
      <c r="T594">
        <v>15.872458</v>
      </c>
      <c r="V594">
        <v>97</v>
      </c>
      <c r="W594">
        <v>3.6999999999999998E-2</v>
      </c>
      <c r="X594">
        <f>MIN(S594, V594)</f>
        <v>76</v>
      </c>
      <c r="Y594">
        <f>(X594-N594)/N594*100</f>
        <v>0</v>
      </c>
    </row>
    <row r="595" spans="1:25" x14ac:dyDescent="0.3">
      <c r="A595" t="s">
        <v>2044</v>
      </c>
      <c r="C595">
        <v>2718009</v>
      </c>
      <c r="D595">
        <v>5665176</v>
      </c>
      <c r="E595">
        <v>60.15</v>
      </c>
      <c r="H595">
        <v>380604</v>
      </c>
      <c r="I595">
        <v>789226</v>
      </c>
      <c r="J595">
        <v>5.35</v>
      </c>
      <c r="M595" t="s">
        <v>3</v>
      </c>
      <c r="N595">
        <v>87</v>
      </c>
      <c r="O595">
        <v>11.184264000000001</v>
      </c>
      <c r="R595" t="s">
        <v>3</v>
      </c>
      <c r="S595">
        <v>87</v>
      </c>
      <c r="T595">
        <v>0.98662399999999995</v>
      </c>
      <c r="V595">
        <v>91</v>
      </c>
      <c r="W595">
        <v>3.5999999999999997E-2</v>
      </c>
      <c r="X595">
        <f>MIN(S595, V595)</f>
        <v>87</v>
      </c>
      <c r="Y595">
        <f>(X595-N595)/N595*100</f>
        <v>0</v>
      </c>
    </row>
    <row r="596" spans="1:25" x14ac:dyDescent="0.3">
      <c r="A596" t="s">
        <v>2045</v>
      </c>
      <c r="C596">
        <v>2845568</v>
      </c>
      <c r="D596">
        <v>5951738</v>
      </c>
      <c r="E596">
        <v>64.400000000000006</v>
      </c>
      <c r="H596">
        <v>380512</v>
      </c>
      <c r="I596">
        <v>791570</v>
      </c>
      <c r="J596">
        <v>3.88</v>
      </c>
      <c r="M596" t="s">
        <v>4</v>
      </c>
      <c r="N596">
        <v>86</v>
      </c>
      <c r="O596">
        <v>69.506457999999995</v>
      </c>
      <c r="R596" t="s">
        <v>4</v>
      </c>
      <c r="S596">
        <v>89</v>
      </c>
      <c r="T596">
        <v>60.651645000000002</v>
      </c>
      <c r="V596">
        <v>91</v>
      </c>
      <c r="W596">
        <v>3.4000000000000002E-2</v>
      </c>
      <c r="X596">
        <f>MIN(S596, V596)</f>
        <v>89</v>
      </c>
      <c r="Y596">
        <f>(X596-N596)/N596*100</f>
        <v>3.4883720930232558</v>
      </c>
    </row>
    <row r="597" spans="1:25" x14ac:dyDescent="0.3">
      <c r="A597" t="s">
        <v>2046</v>
      </c>
      <c r="C597">
        <v>3202212</v>
      </c>
      <c r="D597">
        <v>6644845</v>
      </c>
      <c r="E597">
        <v>69.75</v>
      </c>
      <c r="H597">
        <v>511596</v>
      </c>
      <c r="I597">
        <v>1057429</v>
      </c>
      <c r="J597">
        <v>6.78</v>
      </c>
      <c r="M597" t="s">
        <v>3</v>
      </c>
      <c r="N597">
        <v>105</v>
      </c>
      <c r="O597">
        <v>13.549887</v>
      </c>
      <c r="R597" t="s">
        <v>3</v>
      </c>
      <c r="S597">
        <v>105</v>
      </c>
      <c r="T597">
        <v>1.2833760000000001</v>
      </c>
      <c r="V597">
        <v>107</v>
      </c>
      <c r="W597">
        <v>5.8999999999999997E-2</v>
      </c>
      <c r="X597">
        <f>MIN(S597, V597)</f>
        <v>105</v>
      </c>
      <c r="Y597">
        <f>(X597-N597)/N597*100</f>
        <v>0</v>
      </c>
    </row>
    <row r="598" spans="1:25" x14ac:dyDescent="0.3">
      <c r="A598" t="s">
        <v>2047</v>
      </c>
      <c r="C598">
        <v>3089856</v>
      </c>
      <c r="D598">
        <v>6450434</v>
      </c>
      <c r="E598">
        <v>68.48</v>
      </c>
      <c r="H598">
        <v>452067</v>
      </c>
      <c r="I598">
        <v>939264</v>
      </c>
      <c r="J598">
        <v>6.9</v>
      </c>
      <c r="M598" t="s">
        <v>4</v>
      </c>
      <c r="N598">
        <v>93</v>
      </c>
      <c r="O598">
        <v>69.980930000000001</v>
      </c>
      <c r="R598" t="s">
        <v>4</v>
      </c>
      <c r="S598" t="s">
        <v>1449</v>
      </c>
      <c r="T598">
        <v>60.620869999999996</v>
      </c>
      <c r="V598">
        <v>102</v>
      </c>
      <c r="W598">
        <v>3.5000000000000003E-2</v>
      </c>
      <c r="X598">
        <f>MIN(S598, V598)</f>
        <v>102</v>
      </c>
      <c r="Y598">
        <f>(X598-N598)/N598*100</f>
        <v>9.67741935483871</v>
      </c>
    </row>
    <row r="599" spans="1:25" x14ac:dyDescent="0.3">
      <c r="A599" t="s">
        <v>2048</v>
      </c>
      <c r="C599">
        <v>3459870</v>
      </c>
      <c r="D599">
        <v>7137408</v>
      </c>
      <c r="E599">
        <v>73.23</v>
      </c>
      <c r="H599">
        <v>415600</v>
      </c>
      <c r="I599">
        <v>853144</v>
      </c>
      <c r="J599">
        <v>6.22</v>
      </c>
      <c r="M599" t="s">
        <v>3</v>
      </c>
      <c r="N599">
        <v>69</v>
      </c>
      <c r="O599">
        <v>33.734444000000003</v>
      </c>
      <c r="R599" t="s">
        <v>3</v>
      </c>
      <c r="S599">
        <v>69</v>
      </c>
      <c r="T599">
        <v>5.0199410000000002</v>
      </c>
      <c r="V599">
        <v>79</v>
      </c>
      <c r="W599">
        <v>3.3000000000000002E-2</v>
      </c>
      <c r="X599">
        <f>MIN(S599, V599)</f>
        <v>69</v>
      </c>
      <c r="Y599">
        <f>(X599-N599)/N599*100</f>
        <v>0</v>
      </c>
    </row>
    <row r="600" spans="1:25" x14ac:dyDescent="0.3">
      <c r="A600" t="s">
        <v>2049</v>
      </c>
      <c r="C600">
        <v>3381525</v>
      </c>
      <c r="D600">
        <v>6980975</v>
      </c>
      <c r="E600">
        <v>71.040000000000006</v>
      </c>
      <c r="H600">
        <v>416970</v>
      </c>
      <c r="I600">
        <v>856560</v>
      </c>
      <c r="J600">
        <v>5.86</v>
      </c>
      <c r="M600" t="s">
        <v>3</v>
      </c>
      <c r="N600">
        <v>75</v>
      </c>
      <c r="O600">
        <v>14.259983</v>
      </c>
      <c r="R600" t="s">
        <v>3</v>
      </c>
      <c r="S600">
        <v>75</v>
      </c>
      <c r="T600">
        <v>1.134107</v>
      </c>
      <c r="V600">
        <v>81</v>
      </c>
      <c r="W600">
        <v>4.1000000000000002E-2</v>
      </c>
      <c r="X600">
        <f>MIN(S600, V600)</f>
        <v>75</v>
      </c>
      <c r="Y600">
        <f>(X600-N600)/N600*100</f>
        <v>0</v>
      </c>
    </row>
    <row r="601" spans="1:25" x14ac:dyDescent="0.3">
      <c r="A601" t="s">
        <v>2050</v>
      </c>
      <c r="C601">
        <v>2573836</v>
      </c>
      <c r="D601">
        <v>5347942</v>
      </c>
      <c r="E601">
        <v>54.35</v>
      </c>
      <c r="H601">
        <v>393110</v>
      </c>
      <c r="I601">
        <v>813107</v>
      </c>
      <c r="J601">
        <v>5.36</v>
      </c>
      <c r="M601" t="s">
        <v>3</v>
      </c>
      <c r="N601">
        <v>80</v>
      </c>
      <c r="O601">
        <v>21.481483999999998</v>
      </c>
      <c r="R601" t="s">
        <v>3</v>
      </c>
      <c r="S601">
        <v>80</v>
      </c>
      <c r="T601">
        <v>3.555183</v>
      </c>
      <c r="V601">
        <v>94</v>
      </c>
      <c r="W601">
        <v>4.5999999999999999E-2</v>
      </c>
      <c r="X601">
        <f>MIN(S601, V601)</f>
        <v>80</v>
      </c>
      <c r="Y601">
        <f>(X601-N601)/N601*100</f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ACA-21E4-4D70-AEA8-BED67505A294}">
  <dimension ref="A1:AF601"/>
  <sheetViews>
    <sheetView topLeftCell="I1" zoomScale="85" zoomScaleNormal="85" workbookViewId="0">
      <selection activeCell="AA14" sqref="AA14:AF25"/>
    </sheetView>
  </sheetViews>
  <sheetFormatPr defaultRowHeight="14.4" x14ac:dyDescent="0.3"/>
  <cols>
    <col min="27" max="27" width="30.21875" bestFit="1" customWidth="1"/>
    <col min="30" max="30" width="8.21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1451</v>
      </c>
      <c r="C2">
        <v>4129986</v>
      </c>
      <c r="D2">
        <v>8413309</v>
      </c>
      <c r="E2">
        <v>116.11</v>
      </c>
      <c r="H2">
        <v>385980</v>
      </c>
      <c r="I2">
        <v>782125</v>
      </c>
      <c r="J2">
        <v>4.18</v>
      </c>
      <c r="M2" t="s">
        <v>4</v>
      </c>
      <c r="N2">
        <v>51</v>
      </c>
      <c r="O2">
        <v>74.261678000000003</v>
      </c>
      <c r="R2" t="s">
        <v>4</v>
      </c>
      <c r="S2">
        <v>49</v>
      </c>
      <c r="T2">
        <v>60.882626999999999</v>
      </c>
      <c r="V2">
        <v>59</v>
      </c>
      <c r="W2">
        <v>3.2000000000000001E-2</v>
      </c>
      <c r="X2">
        <f>MIN(S2, V2)</f>
        <v>49</v>
      </c>
      <c r="Y2">
        <f>(X2-N2)/N2*100</f>
        <v>-3.9215686274509802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1452</v>
      </c>
      <c r="C3">
        <v>3165652</v>
      </c>
      <c r="D3">
        <v>6550355</v>
      </c>
      <c r="E3">
        <v>77.959999999999994</v>
      </c>
      <c r="H3">
        <v>440727</v>
      </c>
      <c r="I3">
        <v>907880</v>
      </c>
      <c r="J3">
        <v>11.07</v>
      </c>
      <c r="M3" t="s">
        <v>3</v>
      </c>
      <c r="N3">
        <v>86</v>
      </c>
      <c r="O3">
        <v>37.391928</v>
      </c>
      <c r="R3" t="s">
        <v>3</v>
      </c>
      <c r="S3">
        <v>86</v>
      </c>
      <c r="T3">
        <v>4.1189210000000003</v>
      </c>
      <c r="V3">
        <v>92</v>
      </c>
      <c r="W3">
        <v>4.4999999999999998E-2</v>
      </c>
      <c r="X3">
        <f>MIN(S3, V3)</f>
        <v>86</v>
      </c>
      <c r="Y3">
        <f>(X3-N3)/N3*100</f>
        <v>0</v>
      </c>
      <c r="AA3" t="s">
        <v>2052</v>
      </c>
      <c r="AB3">
        <f>ROUND(AVERAGE(C2:C601), 0)</f>
        <v>3700011</v>
      </c>
      <c r="AC3">
        <f>ROUND(AVERAGE(H2:H601), 0)</f>
        <v>691223</v>
      </c>
      <c r="AD3" t="s">
        <v>2125</v>
      </c>
      <c r="AF3">
        <f>ROUND((AC3-AB3)/AB3*100, 2)</f>
        <v>-81.319999999999993</v>
      </c>
    </row>
    <row r="4" spans="1:32" x14ac:dyDescent="0.3">
      <c r="A4" t="s">
        <v>1453</v>
      </c>
      <c r="C4">
        <v>3511512</v>
      </c>
      <c r="D4">
        <v>7199139</v>
      </c>
      <c r="E4">
        <v>114.09</v>
      </c>
      <c r="H4">
        <v>368492</v>
      </c>
      <c r="I4">
        <v>751279</v>
      </c>
      <c r="J4">
        <v>8.58</v>
      </c>
      <c r="M4" t="s">
        <v>4</v>
      </c>
      <c r="N4">
        <v>61</v>
      </c>
      <c r="O4">
        <v>73.879212999999993</v>
      </c>
      <c r="R4" t="s">
        <v>4</v>
      </c>
      <c r="S4">
        <v>61</v>
      </c>
      <c r="T4">
        <v>60.738098999999998</v>
      </c>
      <c r="V4">
        <v>67</v>
      </c>
      <c r="W4">
        <v>3.3000000000000002E-2</v>
      </c>
      <c r="X4">
        <f>MIN(S4, V4)</f>
        <v>61</v>
      </c>
      <c r="Y4">
        <f>(X4-N4)/N4*100</f>
        <v>0</v>
      </c>
      <c r="AA4" t="s">
        <v>2053</v>
      </c>
      <c r="AB4">
        <f>ROUND(AVERAGE(D2:D601), 0)</f>
        <v>7637895</v>
      </c>
      <c r="AC4">
        <f>ROUND(AVERAGE(I2:I601), 0)</f>
        <v>1425554</v>
      </c>
      <c r="AD4" t="s">
        <v>2125</v>
      </c>
      <c r="AF4">
        <f>ROUND((AC4-AB4)/AB4*100, 2)</f>
        <v>-81.34</v>
      </c>
    </row>
    <row r="5" spans="1:32" x14ac:dyDescent="0.3">
      <c r="A5" t="s">
        <v>1454</v>
      </c>
      <c r="C5">
        <v>3265200</v>
      </c>
      <c r="D5">
        <v>6804414</v>
      </c>
      <c r="E5">
        <v>127.14</v>
      </c>
      <c r="H5">
        <v>516990</v>
      </c>
      <c r="I5">
        <v>1072866</v>
      </c>
      <c r="J5">
        <v>6.43</v>
      </c>
      <c r="M5" t="s">
        <v>3</v>
      </c>
      <c r="N5">
        <v>99</v>
      </c>
      <c r="O5">
        <v>29.683399999999999</v>
      </c>
      <c r="R5" t="s">
        <v>3</v>
      </c>
      <c r="S5">
        <v>99</v>
      </c>
      <c r="T5">
        <v>7.5855889999999997</v>
      </c>
      <c r="V5">
        <v>113</v>
      </c>
      <c r="W5">
        <v>3.5999999999999997E-2</v>
      </c>
      <c r="X5">
        <f>MIN(S5, V5)</f>
        <v>99</v>
      </c>
      <c r="Y5">
        <f>(X5-N5)/N5*100</f>
        <v>0</v>
      </c>
      <c r="AA5" t="s">
        <v>2054</v>
      </c>
      <c r="AB5">
        <f>ROUND(AVERAGE(E2:E601), 2)</f>
        <v>86.7</v>
      </c>
      <c r="AC5">
        <f>ROUND(AVERAGE(J2:J601), 2)</f>
        <v>10.63</v>
      </c>
      <c r="AD5">
        <f>ROUND(AVERAGE(W2:W601), 3)</f>
        <v>3.7999999999999999E-2</v>
      </c>
      <c r="AF5">
        <f>ROUND((AC5+AD5-AB5)/AB5*100, 2)</f>
        <v>-87.7</v>
      </c>
    </row>
    <row r="6" spans="1:32" x14ac:dyDescent="0.3">
      <c r="A6" t="s">
        <v>1455</v>
      </c>
      <c r="C6">
        <v>3155200</v>
      </c>
      <c r="D6">
        <v>6540756</v>
      </c>
      <c r="E6">
        <v>117.02</v>
      </c>
      <c r="H6">
        <v>440800</v>
      </c>
      <c r="I6">
        <v>909546</v>
      </c>
      <c r="J6">
        <v>6.66</v>
      </c>
      <c r="M6" t="s">
        <v>4</v>
      </c>
      <c r="N6">
        <v>79</v>
      </c>
      <c r="O6">
        <v>72.070563000000007</v>
      </c>
      <c r="R6" t="s">
        <v>4</v>
      </c>
      <c r="S6">
        <v>75</v>
      </c>
      <c r="T6">
        <v>61.226545000000002</v>
      </c>
      <c r="V6">
        <v>94</v>
      </c>
      <c r="W6">
        <v>0.03</v>
      </c>
      <c r="X6">
        <f>MIN(S6, V6)</f>
        <v>75</v>
      </c>
      <c r="Y6">
        <f>(X6-N6)/N6*100</f>
        <v>-5.0632911392405067</v>
      </c>
    </row>
    <row r="7" spans="1:32" x14ac:dyDescent="0.3">
      <c r="A7" t="s">
        <v>1456</v>
      </c>
      <c r="C7">
        <v>3019914</v>
      </c>
      <c r="D7">
        <v>6232832</v>
      </c>
      <c r="E7">
        <v>79.3</v>
      </c>
      <c r="H7">
        <v>368628</v>
      </c>
      <c r="I7">
        <v>756911</v>
      </c>
      <c r="J7">
        <v>5.83</v>
      </c>
      <c r="M7" t="s">
        <v>3</v>
      </c>
      <c r="N7">
        <v>68</v>
      </c>
      <c r="O7">
        <v>62.268014000000001</v>
      </c>
      <c r="R7" t="s">
        <v>3</v>
      </c>
      <c r="S7">
        <v>68</v>
      </c>
      <c r="T7">
        <v>6.6852090000000004</v>
      </c>
      <c r="V7">
        <v>77</v>
      </c>
      <c r="W7">
        <v>3.6999999999999998E-2</v>
      </c>
      <c r="X7">
        <f>MIN(S7, V7)</f>
        <v>68</v>
      </c>
      <c r="Y7">
        <f>(X7-N7)/N7*100</f>
        <v>0</v>
      </c>
      <c r="AA7" s="1" t="s">
        <v>2056</v>
      </c>
    </row>
    <row r="8" spans="1:32" x14ac:dyDescent="0.3">
      <c r="A8" t="s">
        <v>1457</v>
      </c>
      <c r="C8">
        <v>3414048</v>
      </c>
      <c r="D8">
        <v>7003062</v>
      </c>
      <c r="E8">
        <v>73.239999999999995</v>
      </c>
      <c r="H8">
        <v>370392</v>
      </c>
      <c r="I8">
        <v>755856</v>
      </c>
      <c r="J8">
        <v>7.45</v>
      </c>
      <c r="M8" t="s">
        <v>3</v>
      </c>
      <c r="N8">
        <v>60</v>
      </c>
      <c r="O8">
        <v>30.557489</v>
      </c>
      <c r="R8" t="s">
        <v>3</v>
      </c>
      <c r="S8">
        <v>60</v>
      </c>
      <c r="T8">
        <v>2.2864300000000002</v>
      </c>
      <c r="V8">
        <v>68</v>
      </c>
      <c r="W8">
        <v>5.0999999999999997E-2</v>
      </c>
      <c r="X8">
        <f>MIN(S8, V8)</f>
        <v>60</v>
      </c>
      <c r="Y8">
        <f>(X8-N8)/N8*100</f>
        <v>0</v>
      </c>
      <c r="AA8" t="s">
        <v>488</v>
      </c>
      <c r="AB8">
        <f>(COUNTIF(M2:M601, "optimal"))</f>
        <v>88</v>
      </c>
      <c r="AC8">
        <f>(COUNTIF(R2:R601, "optimal"))</f>
        <v>108</v>
      </c>
      <c r="AD8" t="s">
        <v>2125</v>
      </c>
      <c r="AF8">
        <f>ROUND((AC8-AB8)/AB8*100, 2)</f>
        <v>22.73</v>
      </c>
    </row>
    <row r="9" spans="1:32" x14ac:dyDescent="0.3">
      <c r="A9" t="s">
        <v>1458</v>
      </c>
      <c r="C9">
        <v>3545389</v>
      </c>
      <c r="D9">
        <v>7360076</v>
      </c>
      <c r="E9">
        <v>125.69</v>
      </c>
      <c r="H9">
        <v>409273</v>
      </c>
      <c r="I9">
        <v>844892</v>
      </c>
      <c r="J9">
        <v>6.44</v>
      </c>
      <c r="M9" t="s">
        <v>4</v>
      </c>
      <c r="N9">
        <v>69</v>
      </c>
      <c r="O9">
        <v>72.393386000000007</v>
      </c>
      <c r="R9" t="s">
        <v>4</v>
      </c>
      <c r="S9">
        <v>71</v>
      </c>
      <c r="T9">
        <v>60.751336999999999</v>
      </c>
      <c r="V9">
        <v>82</v>
      </c>
      <c r="W9">
        <v>0.03</v>
      </c>
      <c r="X9">
        <f>MIN(S9, V9)</f>
        <v>71</v>
      </c>
      <c r="Y9">
        <f>(X9-N9)/N9*100</f>
        <v>2.8985507246376812</v>
      </c>
      <c r="AA9" t="s">
        <v>2122</v>
      </c>
      <c r="AB9">
        <f>(COUNTIF(M2:M601,"timeout"))</f>
        <v>512</v>
      </c>
      <c r="AC9">
        <f>(COUNTIF(R2:R601,"timeout"))</f>
        <v>492</v>
      </c>
      <c r="AD9" t="s">
        <v>2125</v>
      </c>
      <c r="AF9">
        <f>ROUND((AC9-AB9)/AB9*100, 2)</f>
        <v>-3.91</v>
      </c>
    </row>
    <row r="10" spans="1:32" x14ac:dyDescent="0.3">
      <c r="A10" t="s">
        <v>1459</v>
      </c>
      <c r="C10">
        <v>2872000</v>
      </c>
      <c r="D10">
        <v>6028815</v>
      </c>
      <c r="E10">
        <v>104.2</v>
      </c>
      <c r="H10">
        <v>428000</v>
      </c>
      <c r="I10">
        <v>893971</v>
      </c>
      <c r="J10">
        <v>6.75</v>
      </c>
      <c r="M10" t="s">
        <v>4</v>
      </c>
      <c r="N10">
        <v>92</v>
      </c>
      <c r="O10">
        <v>74.621320999999995</v>
      </c>
      <c r="R10" t="s">
        <v>4</v>
      </c>
      <c r="S10">
        <v>89</v>
      </c>
      <c r="T10">
        <v>61.174661</v>
      </c>
      <c r="V10">
        <v>106</v>
      </c>
      <c r="W10">
        <v>4.2999999999999997E-2</v>
      </c>
      <c r="X10">
        <f>MIN(S10, V10)</f>
        <v>89</v>
      </c>
      <c r="Y10">
        <f>(X10-N10)/N10*100</f>
        <v>-3.2608695652173911</v>
      </c>
      <c r="AA10" t="s">
        <v>1450</v>
      </c>
      <c r="AB10">
        <f>(COUNTIF(N2:N601, "no initial solution found"))</f>
        <v>19</v>
      </c>
      <c r="AC10">
        <f>(COUNTIF(S2:S601, "no initial solution found"))</f>
        <v>175</v>
      </c>
      <c r="AD10" t="s">
        <v>2125</v>
      </c>
    </row>
    <row r="11" spans="1:32" x14ac:dyDescent="0.3">
      <c r="A11" t="s">
        <v>1460</v>
      </c>
      <c r="C11">
        <v>3924848</v>
      </c>
      <c r="D11">
        <v>8029453</v>
      </c>
      <c r="E11">
        <v>130.27000000000001</v>
      </c>
      <c r="H11">
        <v>400861</v>
      </c>
      <c r="I11">
        <v>815970</v>
      </c>
      <c r="J11">
        <v>5.44</v>
      </c>
      <c r="M11" t="s">
        <v>4</v>
      </c>
      <c r="N11">
        <v>54</v>
      </c>
      <c r="O11">
        <v>73.479399999999998</v>
      </c>
      <c r="R11" t="s">
        <v>3</v>
      </c>
      <c r="S11">
        <v>53</v>
      </c>
      <c r="T11">
        <v>16.760110000000001</v>
      </c>
      <c r="V11">
        <v>66</v>
      </c>
      <c r="W11">
        <v>2.9000000000000001E-2</v>
      </c>
      <c r="X11">
        <f>MIN(S11, V11)</f>
        <v>53</v>
      </c>
      <c r="Y11">
        <f>(X11-N11)/N11*100</f>
        <v>-1.8518518518518516</v>
      </c>
      <c r="AA11" t="s">
        <v>2051</v>
      </c>
      <c r="AB11">
        <f>ROUND(AVERAGE(O2:O601), 2)</f>
        <v>65.02</v>
      </c>
      <c r="AC11">
        <f>ROUND(AVERAGE(T2:T601), 2)</f>
        <v>51.62</v>
      </c>
      <c r="AD11">
        <f>ROUND(AVERAGE(W2:W601), 3)</f>
        <v>3.7999999999999999E-2</v>
      </c>
      <c r="AF11">
        <f>ROUND((AC11+AD11-AB11)/AB11*100, 2)</f>
        <v>-20.55</v>
      </c>
    </row>
    <row r="12" spans="1:32" x14ac:dyDescent="0.3">
      <c r="A12" t="s">
        <v>1461</v>
      </c>
      <c r="C12">
        <v>592184</v>
      </c>
      <c r="D12">
        <v>1415941</v>
      </c>
      <c r="E12">
        <v>47.91</v>
      </c>
      <c r="H12">
        <v>117125</v>
      </c>
      <c r="I12">
        <v>276712</v>
      </c>
      <c r="J12">
        <v>4.21</v>
      </c>
      <c r="M12" t="s">
        <v>4</v>
      </c>
      <c r="N12">
        <v>102</v>
      </c>
      <c r="O12">
        <v>66.911680000000004</v>
      </c>
      <c r="R12" t="s">
        <v>4</v>
      </c>
      <c r="S12">
        <v>104</v>
      </c>
      <c r="T12">
        <v>60.480795000000001</v>
      </c>
      <c r="V12">
        <v>124</v>
      </c>
      <c r="W12">
        <v>2.7E-2</v>
      </c>
      <c r="X12">
        <f>MIN(S12, V12)</f>
        <v>104</v>
      </c>
      <c r="Y12">
        <f>(X12-N12)/N12*100</f>
        <v>1.9607843137254901</v>
      </c>
      <c r="AA12" t="s">
        <v>2123</v>
      </c>
      <c r="AB12">
        <f>ROUND(AVERAGEIFS(O2:O601, M2:M601, "&lt;&gt;timeout", R2:R601,  "&lt;&gt;timeout"), 2)</f>
        <v>20.67</v>
      </c>
      <c r="AC12">
        <f>ROUND(AVERAGEIFS(T2:T601, M2:M601, "&lt;&gt;timeout", R2:R601,  "&lt;&gt;timeout"), 2)</f>
        <v>3.02</v>
      </c>
      <c r="AD12">
        <f>ROUND(AVERAGEIFS(W2:W601, M2:M601, "&lt;&gt;timeout", R2:R601,  "&lt;&gt;timeout"), 3)</f>
        <v>4.9000000000000002E-2</v>
      </c>
      <c r="AF12">
        <f>ROUND((AC12+AD12-AB12)/AB12*100, 2)</f>
        <v>-85.15</v>
      </c>
    </row>
    <row r="13" spans="1:32" x14ac:dyDescent="0.3">
      <c r="A13" t="s">
        <v>1462</v>
      </c>
      <c r="C13">
        <v>2672423</v>
      </c>
      <c r="D13">
        <v>5592740</v>
      </c>
      <c r="E13">
        <v>81.900000000000006</v>
      </c>
      <c r="H13">
        <v>844987</v>
      </c>
      <c r="I13">
        <v>1765204</v>
      </c>
      <c r="J13">
        <v>14.8</v>
      </c>
      <c r="M13" t="s">
        <v>4</v>
      </c>
      <c r="N13">
        <v>210</v>
      </c>
      <c r="O13">
        <v>70.108416000000005</v>
      </c>
      <c r="R13" t="s">
        <v>4</v>
      </c>
      <c r="S13" t="s">
        <v>1449</v>
      </c>
      <c r="T13">
        <v>62.118924999999997</v>
      </c>
      <c r="V13">
        <v>208</v>
      </c>
      <c r="W13">
        <v>3.4000000000000002E-2</v>
      </c>
      <c r="X13">
        <f>MIN(S13, V13)</f>
        <v>208</v>
      </c>
      <c r="Y13">
        <f>(X13-N13)/N13*100</f>
        <v>-0.95238095238095244</v>
      </c>
    </row>
    <row r="14" spans="1:32" x14ac:dyDescent="0.3">
      <c r="A14" t="s">
        <v>1463</v>
      </c>
      <c r="C14">
        <v>2510478</v>
      </c>
      <c r="D14">
        <v>5241349</v>
      </c>
      <c r="E14">
        <v>62.39</v>
      </c>
      <c r="H14">
        <v>781302</v>
      </c>
      <c r="I14">
        <v>1628217</v>
      </c>
      <c r="J14">
        <v>20.7</v>
      </c>
      <c r="M14" t="s">
        <v>4</v>
      </c>
      <c r="N14">
        <v>411</v>
      </c>
      <c r="O14">
        <v>71.578721999999999</v>
      </c>
      <c r="R14" t="s">
        <v>4</v>
      </c>
      <c r="S14">
        <v>178</v>
      </c>
      <c r="T14">
        <v>62.306212000000002</v>
      </c>
      <c r="V14">
        <v>196</v>
      </c>
      <c r="W14">
        <v>2.7E-2</v>
      </c>
      <c r="X14">
        <f>MIN(S14, V14)</f>
        <v>178</v>
      </c>
      <c r="Y14">
        <f>(X14-N14)/N14*100</f>
        <v>-56.690997566909971</v>
      </c>
      <c r="AA14" t="s">
        <v>2127</v>
      </c>
      <c r="AB14">
        <f>AB5+AB12</f>
        <v>107.37</v>
      </c>
      <c r="AC14">
        <f>AC5+AC12+AD12</f>
        <v>13.699</v>
      </c>
      <c r="AF14">
        <f t="shared" ref="AF14" si="0">ROUND((AC14+AD14-AB14)/AB14*100, 2)</f>
        <v>-87.24</v>
      </c>
    </row>
    <row r="15" spans="1:32" x14ac:dyDescent="0.3">
      <c r="A15" t="s">
        <v>1464</v>
      </c>
      <c r="C15">
        <v>2314704</v>
      </c>
      <c r="D15">
        <v>4803871</v>
      </c>
      <c r="E15">
        <v>78.33</v>
      </c>
      <c r="H15">
        <v>733056</v>
      </c>
      <c r="I15">
        <v>1518696</v>
      </c>
      <c r="J15">
        <v>12.87</v>
      </c>
      <c r="M15" t="s">
        <v>4</v>
      </c>
      <c r="N15">
        <v>179</v>
      </c>
      <c r="O15">
        <v>68.584101000000004</v>
      </c>
      <c r="R15" t="s">
        <v>4</v>
      </c>
      <c r="S15" t="s">
        <v>1449</v>
      </c>
      <c r="T15">
        <v>61.647733000000002</v>
      </c>
      <c r="V15">
        <v>183</v>
      </c>
      <c r="W15">
        <v>4.4999999999999998E-2</v>
      </c>
      <c r="X15">
        <f>MIN(S15, V15)</f>
        <v>183</v>
      </c>
      <c r="Y15">
        <f>(X15-N15)/N15*100</f>
        <v>2.2346368715083798</v>
      </c>
    </row>
    <row r="16" spans="1:32" x14ac:dyDescent="0.3">
      <c r="A16" t="s">
        <v>1465</v>
      </c>
      <c r="C16">
        <v>2407912</v>
      </c>
      <c r="D16">
        <v>5082066</v>
      </c>
      <c r="E16">
        <v>98.39</v>
      </c>
      <c r="H16">
        <v>840632</v>
      </c>
      <c r="I16">
        <v>1771066</v>
      </c>
      <c r="J16">
        <v>19.47</v>
      </c>
      <c r="M16" t="s">
        <v>4</v>
      </c>
      <c r="N16">
        <v>285</v>
      </c>
      <c r="O16">
        <v>71.175915000000003</v>
      </c>
      <c r="R16" t="s">
        <v>4</v>
      </c>
      <c r="S16" t="s">
        <v>1449</v>
      </c>
      <c r="T16">
        <v>62.299492000000001</v>
      </c>
      <c r="V16">
        <v>235</v>
      </c>
      <c r="W16">
        <v>3.2000000000000001E-2</v>
      </c>
      <c r="X16">
        <f>MIN(S16, V16)</f>
        <v>235</v>
      </c>
      <c r="Y16">
        <f>(X16-N16)/N16*100</f>
        <v>-17.543859649122805</v>
      </c>
      <c r="AA16" t="s">
        <v>2113</v>
      </c>
      <c r="AF16">
        <f>ROUND(_xlfn.AGGREGATE(1,6,Y2:Y601), 2)</f>
        <v>-15.38</v>
      </c>
    </row>
    <row r="17" spans="1:28" x14ac:dyDescent="0.3">
      <c r="A17" t="s">
        <v>1466</v>
      </c>
      <c r="C17">
        <v>2485909</v>
      </c>
      <c r="D17">
        <v>5229814</v>
      </c>
      <c r="E17">
        <v>91.69</v>
      </c>
      <c r="H17">
        <v>864664</v>
      </c>
      <c r="I17">
        <v>1815934</v>
      </c>
      <c r="J17">
        <v>26.03</v>
      </c>
      <c r="M17" t="s">
        <v>4</v>
      </c>
      <c r="N17">
        <v>338</v>
      </c>
      <c r="O17">
        <v>71.737409</v>
      </c>
      <c r="R17" t="s">
        <v>4</v>
      </c>
      <c r="S17">
        <v>213</v>
      </c>
      <c r="T17">
        <v>62.610368999999999</v>
      </c>
      <c r="V17">
        <v>231</v>
      </c>
      <c r="W17">
        <v>4.2000000000000003E-2</v>
      </c>
      <c r="X17">
        <f>MIN(S17, V17)</f>
        <v>213</v>
      </c>
      <c r="Y17">
        <f>(X17-N17)/N17*100</f>
        <v>-36.982248520710058</v>
      </c>
      <c r="AB17" t="s">
        <v>2121</v>
      </c>
    </row>
    <row r="18" spans="1:28" x14ac:dyDescent="0.3">
      <c r="A18" t="s">
        <v>1467</v>
      </c>
      <c r="C18">
        <v>2418372</v>
      </c>
      <c r="D18">
        <v>5112800</v>
      </c>
      <c r="E18">
        <v>73.13</v>
      </c>
      <c r="H18">
        <v>833310</v>
      </c>
      <c r="I18">
        <v>1758512</v>
      </c>
      <c r="J18">
        <v>16.850000000000001</v>
      </c>
      <c r="M18" t="s">
        <v>4</v>
      </c>
      <c r="N18">
        <v>354</v>
      </c>
      <c r="O18">
        <v>73.102618000000007</v>
      </c>
      <c r="R18" t="s">
        <v>4</v>
      </c>
      <c r="S18" t="s">
        <v>1449</v>
      </c>
      <c r="T18">
        <v>62.245386000000003</v>
      </c>
      <c r="V18">
        <v>234</v>
      </c>
      <c r="W18">
        <v>5.3999999999999999E-2</v>
      </c>
      <c r="X18">
        <f>MIN(S18, V18)</f>
        <v>234</v>
      </c>
      <c r="Y18">
        <f>(X18-N18)/N18*100</f>
        <v>-33.898305084745758</v>
      </c>
      <c r="AA18" t="s">
        <v>2057</v>
      </c>
      <c r="AB18" cm="1">
        <f t="array" ref="AB18">SUMPRODUCT(--(N2:N601 = X2:X601))</f>
        <v>147</v>
      </c>
    </row>
    <row r="19" spans="1:28" x14ac:dyDescent="0.3">
      <c r="A19" t="s">
        <v>1468</v>
      </c>
      <c r="C19">
        <v>2476275</v>
      </c>
      <c r="D19">
        <v>5226434</v>
      </c>
      <c r="E19">
        <v>95.34</v>
      </c>
      <c r="H19">
        <v>910980</v>
      </c>
      <c r="I19">
        <v>1919613</v>
      </c>
      <c r="J19">
        <v>16.28</v>
      </c>
      <c r="M19" t="s">
        <v>4</v>
      </c>
      <c r="N19">
        <v>308</v>
      </c>
      <c r="O19">
        <v>72.054558999999998</v>
      </c>
      <c r="R19" t="s">
        <v>4</v>
      </c>
      <c r="S19">
        <v>226</v>
      </c>
      <c r="T19">
        <v>62.186526999999998</v>
      </c>
      <c r="V19">
        <v>251</v>
      </c>
      <c r="W19">
        <v>6.7000000000000004E-2</v>
      </c>
      <c r="X19">
        <f>MIN(S19, V19)</f>
        <v>226</v>
      </c>
      <c r="Y19">
        <f>(X19-N19)/N19*100</f>
        <v>-26.623376623376622</v>
      </c>
      <c r="AA19" t="s">
        <v>2115</v>
      </c>
      <c r="AB19" cm="1">
        <f t="array" ref="AB19">SUMPRODUCT(--(N2:N601&gt;X2:X601))</f>
        <v>404</v>
      </c>
    </row>
    <row r="20" spans="1:28" x14ac:dyDescent="0.3">
      <c r="A20" t="s">
        <v>1469</v>
      </c>
      <c r="C20">
        <v>2193558</v>
      </c>
      <c r="D20">
        <v>4561967</v>
      </c>
      <c r="E20">
        <v>50.77</v>
      </c>
      <c r="H20">
        <v>701034</v>
      </c>
      <c r="I20">
        <v>1455347</v>
      </c>
      <c r="J20">
        <v>11.39</v>
      </c>
      <c r="M20" t="s">
        <v>4</v>
      </c>
      <c r="N20">
        <v>292</v>
      </c>
      <c r="O20">
        <v>68.172183000000004</v>
      </c>
      <c r="R20" t="s">
        <v>4</v>
      </c>
      <c r="S20" t="s">
        <v>1449</v>
      </c>
      <c r="T20">
        <v>61.403557999999997</v>
      </c>
      <c r="V20">
        <v>185</v>
      </c>
      <c r="W20">
        <v>3.5000000000000003E-2</v>
      </c>
      <c r="X20">
        <f>MIN(S20, V20)</f>
        <v>185</v>
      </c>
      <c r="Y20">
        <f>(X20-N20)/N20*100</f>
        <v>-36.643835616438359</v>
      </c>
      <c r="AA20" t="s">
        <v>2116</v>
      </c>
      <c r="AB20" cm="1">
        <f t="array" ref="AB20">SUMPRODUCT((--(N2:N601&lt;X2:X601))*(--(N2:N601&lt;&gt;"no initial solution found")))</f>
        <v>49</v>
      </c>
    </row>
    <row r="21" spans="1:28" x14ac:dyDescent="0.3">
      <c r="A21" t="s">
        <v>1470</v>
      </c>
      <c r="C21">
        <v>2820552</v>
      </c>
      <c r="D21">
        <v>5873327</v>
      </c>
      <c r="E21">
        <v>82.73</v>
      </c>
      <c r="H21">
        <v>778680</v>
      </c>
      <c r="I21">
        <v>1618247</v>
      </c>
      <c r="J21">
        <v>20.04</v>
      </c>
      <c r="M21" t="s">
        <v>4</v>
      </c>
      <c r="N21">
        <v>546</v>
      </c>
      <c r="O21">
        <v>75.636806000000007</v>
      </c>
      <c r="R21" t="s">
        <v>4</v>
      </c>
      <c r="S21" t="s">
        <v>1449</v>
      </c>
      <c r="T21">
        <v>61.883915000000002</v>
      </c>
      <c r="V21">
        <v>179</v>
      </c>
      <c r="W21">
        <v>3.4000000000000002E-2</v>
      </c>
      <c r="X21">
        <f>MIN(S21, V21)</f>
        <v>179</v>
      </c>
      <c r="Y21">
        <f>(X21-N21)/N21*100</f>
        <v>-67.216117216117226</v>
      </c>
    </row>
    <row r="22" spans="1:28" x14ac:dyDescent="0.3">
      <c r="A22" t="s">
        <v>1471</v>
      </c>
      <c r="C22">
        <v>2846514</v>
      </c>
      <c r="D22">
        <v>5926118</v>
      </c>
      <c r="E22">
        <v>94.06</v>
      </c>
      <c r="H22">
        <v>859656</v>
      </c>
      <c r="I22">
        <v>1786604</v>
      </c>
      <c r="J22">
        <v>20.88</v>
      </c>
      <c r="M22" t="s">
        <v>4</v>
      </c>
      <c r="N22">
        <v>278</v>
      </c>
      <c r="O22">
        <v>71.093344000000002</v>
      </c>
      <c r="R22" t="s">
        <v>4</v>
      </c>
      <c r="S22" t="s">
        <v>1449</v>
      </c>
      <c r="T22">
        <v>61.646487999999998</v>
      </c>
      <c r="V22">
        <v>195</v>
      </c>
      <c r="W22">
        <v>5.2999999999999999E-2</v>
      </c>
      <c r="X22">
        <f>MIN(S22, V22)</f>
        <v>195</v>
      </c>
      <c r="Y22">
        <f>(X22-N22)/N22*100</f>
        <v>-29.856115107913666</v>
      </c>
      <c r="AA22" t="s">
        <v>2117</v>
      </c>
      <c r="AB22" cm="1">
        <f t="array" ref="AB22">SUMPRODUCT(--(M2:M601="optimal")*--(R2:R601="optimal"))</f>
        <v>88</v>
      </c>
    </row>
    <row r="23" spans="1:28" x14ac:dyDescent="0.3">
      <c r="A23" t="s">
        <v>1472</v>
      </c>
      <c r="C23">
        <v>631928</v>
      </c>
      <c r="D23">
        <v>1546850</v>
      </c>
      <c r="E23">
        <v>38.770000000000003</v>
      </c>
      <c r="H23">
        <v>105952</v>
      </c>
      <c r="I23">
        <v>255262</v>
      </c>
      <c r="J23">
        <v>5.3</v>
      </c>
      <c r="M23" t="s">
        <v>4</v>
      </c>
      <c r="N23">
        <v>105</v>
      </c>
      <c r="O23">
        <v>69.261517999999995</v>
      </c>
      <c r="R23" t="s">
        <v>4</v>
      </c>
      <c r="S23">
        <v>103</v>
      </c>
      <c r="T23">
        <v>60.469430000000003</v>
      </c>
      <c r="V23">
        <v>111</v>
      </c>
      <c r="W23">
        <v>2.7E-2</v>
      </c>
      <c r="X23">
        <f>MIN(S23, V23)</f>
        <v>103</v>
      </c>
      <c r="Y23">
        <f>(X23-N23)/N23*100</f>
        <v>-1.9047619047619049</v>
      </c>
      <c r="AA23" t="s">
        <v>2118</v>
      </c>
      <c r="AB23" cm="1">
        <f t="array" ref="AB23">SUMPRODUCT(--(M2:M601="timeout")*--(R2:R601="timeout"))</f>
        <v>492</v>
      </c>
    </row>
    <row r="24" spans="1:28" x14ac:dyDescent="0.3">
      <c r="A24" t="s">
        <v>1473</v>
      </c>
      <c r="C24">
        <v>4006515</v>
      </c>
      <c r="D24">
        <v>8284979</v>
      </c>
      <c r="E24">
        <v>137.68</v>
      </c>
      <c r="H24">
        <v>875182</v>
      </c>
      <c r="I24">
        <v>1805770</v>
      </c>
      <c r="J24">
        <v>23.47</v>
      </c>
      <c r="M24" t="s">
        <v>4</v>
      </c>
      <c r="N24">
        <v>217</v>
      </c>
      <c r="O24">
        <v>75.373496000000003</v>
      </c>
      <c r="R24" t="s">
        <v>4</v>
      </c>
      <c r="S24" t="s">
        <v>1449</v>
      </c>
      <c r="T24">
        <v>61.872331000000003</v>
      </c>
      <c r="V24">
        <v>153</v>
      </c>
      <c r="W24">
        <v>3.9E-2</v>
      </c>
      <c r="X24">
        <f>MIN(S24, V24)</f>
        <v>153</v>
      </c>
      <c r="Y24">
        <f>(X24-N24)/N24*100</f>
        <v>-29.493087557603687</v>
      </c>
      <c r="AA24" t="s">
        <v>2119</v>
      </c>
      <c r="AB24" cm="1">
        <f t="array" ref="AB24">SUMPRODUCT(--(M2:M601="timeout")*--(R2:R601="optimal"))</f>
        <v>20</v>
      </c>
    </row>
    <row r="25" spans="1:28" x14ac:dyDescent="0.3">
      <c r="A25" t="s">
        <v>1474</v>
      </c>
      <c r="C25">
        <v>2932384</v>
      </c>
      <c r="D25">
        <v>6055048</v>
      </c>
      <c r="E25">
        <v>96.05</v>
      </c>
      <c r="H25">
        <v>752388</v>
      </c>
      <c r="I25">
        <v>1550416</v>
      </c>
      <c r="J25">
        <v>18.04</v>
      </c>
      <c r="M25" t="s">
        <v>4</v>
      </c>
      <c r="N25">
        <v>211</v>
      </c>
      <c r="O25">
        <v>71.823600999999996</v>
      </c>
      <c r="R25" t="s">
        <v>4</v>
      </c>
      <c r="S25">
        <v>152</v>
      </c>
      <c r="T25">
        <v>61.760606000000003</v>
      </c>
      <c r="V25">
        <v>155</v>
      </c>
      <c r="W25">
        <v>6.0999999999999999E-2</v>
      </c>
      <c r="X25">
        <f>MIN(S25, V25)</f>
        <v>152</v>
      </c>
      <c r="Y25">
        <f>(X25-N25)/N25*100</f>
        <v>-27.962085308056871</v>
      </c>
      <c r="AA25" t="s">
        <v>2120</v>
      </c>
      <c r="AB25" cm="1">
        <f t="array" ref="AB25">SUMPRODUCT(--(M2:M601="optimal")*--(R2:R601="timeout"))</f>
        <v>0</v>
      </c>
    </row>
    <row r="26" spans="1:28" x14ac:dyDescent="0.3">
      <c r="A26" t="s">
        <v>1475</v>
      </c>
      <c r="C26">
        <v>3843988</v>
      </c>
      <c r="D26">
        <v>7882127</v>
      </c>
      <c r="E26">
        <v>133.21</v>
      </c>
      <c r="H26">
        <v>789609</v>
      </c>
      <c r="I26">
        <v>1615685</v>
      </c>
      <c r="J26">
        <v>17.75</v>
      </c>
      <c r="M26" t="s">
        <v>4</v>
      </c>
      <c r="N26">
        <v>136</v>
      </c>
      <c r="O26">
        <v>74.005590999999995</v>
      </c>
      <c r="R26" t="s">
        <v>4</v>
      </c>
      <c r="S26" t="s">
        <v>1449</v>
      </c>
      <c r="T26">
        <v>61.688014000000003</v>
      </c>
      <c r="V26">
        <v>128</v>
      </c>
      <c r="W26">
        <v>3.7999999999999999E-2</v>
      </c>
      <c r="X26">
        <f>MIN(S26, V26)</f>
        <v>128</v>
      </c>
      <c r="Y26">
        <f>(X26-N26)/N26*100</f>
        <v>-5.8823529411764701</v>
      </c>
    </row>
    <row r="27" spans="1:28" x14ac:dyDescent="0.3">
      <c r="A27" t="s">
        <v>1476</v>
      </c>
      <c r="C27">
        <v>3431808</v>
      </c>
      <c r="D27">
        <v>7080220</v>
      </c>
      <c r="E27">
        <v>108.07</v>
      </c>
      <c r="H27">
        <v>804992</v>
      </c>
      <c r="I27">
        <v>1657452</v>
      </c>
      <c r="J27">
        <v>16.75</v>
      </c>
      <c r="M27" t="s">
        <v>4</v>
      </c>
      <c r="N27">
        <v>175</v>
      </c>
      <c r="O27">
        <v>73.875579999999999</v>
      </c>
      <c r="R27" t="s">
        <v>4</v>
      </c>
      <c r="S27">
        <v>139</v>
      </c>
      <c r="T27">
        <v>62.427965</v>
      </c>
      <c r="V27">
        <v>151</v>
      </c>
      <c r="W27">
        <v>4.1000000000000002E-2</v>
      </c>
      <c r="X27">
        <f>MIN(S27, V27)</f>
        <v>139</v>
      </c>
      <c r="Y27">
        <f>(X27-N27)/N27*100</f>
        <v>-20.571428571428569</v>
      </c>
    </row>
    <row r="28" spans="1:28" x14ac:dyDescent="0.3">
      <c r="A28" t="s">
        <v>1477</v>
      </c>
      <c r="C28">
        <v>3429594</v>
      </c>
      <c r="D28">
        <v>7066832</v>
      </c>
      <c r="E28">
        <v>102.73</v>
      </c>
      <c r="H28">
        <v>780192</v>
      </c>
      <c r="I28">
        <v>1604213</v>
      </c>
      <c r="J28">
        <v>15.27</v>
      </c>
      <c r="M28" t="s">
        <v>4</v>
      </c>
      <c r="N28">
        <v>138</v>
      </c>
      <c r="O28">
        <v>72.758745000000005</v>
      </c>
      <c r="R28" t="s">
        <v>4</v>
      </c>
      <c r="S28" t="s">
        <v>1449</v>
      </c>
      <c r="T28">
        <v>61.711405999999997</v>
      </c>
      <c r="V28">
        <v>143</v>
      </c>
      <c r="W28">
        <v>5.3999999999999999E-2</v>
      </c>
      <c r="X28">
        <f>MIN(S28, V28)</f>
        <v>143</v>
      </c>
      <c r="Y28">
        <f>(X28-N28)/N28*100</f>
        <v>3.6231884057971016</v>
      </c>
    </row>
    <row r="29" spans="1:28" x14ac:dyDescent="0.3">
      <c r="A29" t="s">
        <v>1478</v>
      </c>
      <c r="C29">
        <v>3537837</v>
      </c>
      <c r="D29">
        <v>7386665</v>
      </c>
      <c r="E29">
        <v>127.72</v>
      </c>
      <c r="H29">
        <v>897805</v>
      </c>
      <c r="I29">
        <v>1870505</v>
      </c>
      <c r="J29">
        <v>13.47</v>
      </c>
      <c r="M29" t="s">
        <v>4</v>
      </c>
      <c r="N29">
        <v>194</v>
      </c>
      <c r="O29">
        <v>75.631032000000005</v>
      </c>
      <c r="R29" t="s">
        <v>4</v>
      </c>
      <c r="S29" t="s">
        <v>1449</v>
      </c>
      <c r="T29">
        <v>61.945981000000003</v>
      </c>
      <c r="V29">
        <v>184</v>
      </c>
      <c r="W29">
        <v>4.8000000000000001E-2</v>
      </c>
      <c r="X29">
        <f>MIN(S29, V29)</f>
        <v>184</v>
      </c>
      <c r="Y29">
        <f>(X29-N29)/N29*100</f>
        <v>-5.1546391752577314</v>
      </c>
    </row>
    <row r="30" spans="1:28" x14ac:dyDescent="0.3">
      <c r="A30" t="s">
        <v>1479</v>
      </c>
      <c r="C30">
        <v>3769155</v>
      </c>
      <c r="D30">
        <v>7764261</v>
      </c>
      <c r="E30">
        <v>118.1</v>
      </c>
      <c r="H30">
        <v>795900</v>
      </c>
      <c r="I30">
        <v>1635747</v>
      </c>
      <c r="J30">
        <v>14.64</v>
      </c>
      <c r="M30" t="s">
        <v>4</v>
      </c>
      <c r="N30">
        <v>156</v>
      </c>
      <c r="O30">
        <v>72.672787999999997</v>
      </c>
      <c r="R30" t="s">
        <v>4</v>
      </c>
      <c r="S30">
        <v>128</v>
      </c>
      <c r="T30">
        <v>61.731341999999998</v>
      </c>
      <c r="V30">
        <v>139</v>
      </c>
      <c r="W30">
        <v>3.1E-2</v>
      </c>
      <c r="X30">
        <f>MIN(S30, V30)</f>
        <v>128</v>
      </c>
      <c r="Y30">
        <f>(X30-N30)/N30*100</f>
        <v>-17.948717948717949</v>
      </c>
    </row>
    <row r="31" spans="1:28" x14ac:dyDescent="0.3">
      <c r="A31" t="s">
        <v>1480</v>
      </c>
      <c r="C31">
        <v>4223626</v>
      </c>
      <c r="D31">
        <v>8693292</v>
      </c>
      <c r="E31">
        <v>117.26</v>
      </c>
      <c r="H31">
        <v>798897</v>
      </c>
      <c r="I31">
        <v>1640330</v>
      </c>
      <c r="J31">
        <v>11.66</v>
      </c>
      <c r="M31" t="s">
        <v>4</v>
      </c>
      <c r="N31">
        <v>128</v>
      </c>
      <c r="O31">
        <v>75.266671000000002</v>
      </c>
      <c r="R31" t="s">
        <v>4</v>
      </c>
      <c r="S31" t="s">
        <v>1449</v>
      </c>
      <c r="T31">
        <v>61.322257</v>
      </c>
      <c r="V31">
        <v>128</v>
      </c>
      <c r="W31">
        <v>0.03</v>
      </c>
      <c r="X31">
        <f>MIN(S31, V31)</f>
        <v>128</v>
      </c>
      <c r="Y31">
        <f>(X31-N31)/N31*100</f>
        <v>0</v>
      </c>
    </row>
    <row r="32" spans="1:28" x14ac:dyDescent="0.3">
      <c r="A32" t="s">
        <v>1481</v>
      </c>
      <c r="C32">
        <v>4399440</v>
      </c>
      <c r="D32">
        <v>9051243</v>
      </c>
      <c r="E32">
        <v>148.97</v>
      </c>
      <c r="H32">
        <v>886264</v>
      </c>
      <c r="I32">
        <v>1819368</v>
      </c>
      <c r="J32">
        <v>17</v>
      </c>
      <c r="M32" t="s">
        <v>4</v>
      </c>
      <c r="N32">
        <v>153</v>
      </c>
      <c r="O32">
        <v>77.906405000000007</v>
      </c>
      <c r="R32" t="s">
        <v>4</v>
      </c>
      <c r="S32">
        <v>128</v>
      </c>
      <c r="T32">
        <v>62.344588999999999</v>
      </c>
      <c r="V32">
        <v>138</v>
      </c>
      <c r="W32">
        <v>0.04</v>
      </c>
      <c r="X32">
        <f>MIN(S32, V32)</f>
        <v>128</v>
      </c>
      <c r="Y32">
        <f>(X32-N32)/N32*100</f>
        <v>-16.33986928104575</v>
      </c>
    </row>
    <row r="33" spans="1:25" x14ac:dyDescent="0.3">
      <c r="A33" t="s">
        <v>1482</v>
      </c>
      <c r="C33">
        <v>3724476</v>
      </c>
      <c r="D33">
        <v>7622353</v>
      </c>
      <c r="E33">
        <v>117.74</v>
      </c>
      <c r="H33">
        <v>694498</v>
      </c>
      <c r="I33">
        <v>1417948</v>
      </c>
      <c r="J33">
        <v>14.08</v>
      </c>
      <c r="M33" t="s">
        <v>4</v>
      </c>
      <c r="N33" t="s">
        <v>1449</v>
      </c>
      <c r="O33">
        <v>71.337706999999995</v>
      </c>
      <c r="R33" t="s">
        <v>4</v>
      </c>
      <c r="S33" t="s">
        <v>1449</v>
      </c>
      <c r="T33">
        <v>61.445669000000002</v>
      </c>
      <c r="V33">
        <v>112</v>
      </c>
      <c r="W33">
        <v>2.1999999999999999E-2</v>
      </c>
      <c r="X33">
        <f>MIN(S33, V33)</f>
        <v>112</v>
      </c>
      <c r="Y33" t="e">
        <f>(X33-N33)/N33*100</f>
        <v>#VALUE!</v>
      </c>
    </row>
    <row r="34" spans="1:25" x14ac:dyDescent="0.3">
      <c r="A34" t="s">
        <v>1483</v>
      </c>
      <c r="C34">
        <v>610850</v>
      </c>
      <c r="D34">
        <v>1470668</v>
      </c>
      <c r="E34">
        <v>39.200000000000003</v>
      </c>
      <c r="H34">
        <v>111150</v>
      </c>
      <c r="I34">
        <v>264024</v>
      </c>
      <c r="J34">
        <v>3.13</v>
      </c>
      <c r="M34" t="s">
        <v>4</v>
      </c>
      <c r="N34">
        <v>94</v>
      </c>
      <c r="O34">
        <v>66.841189999999997</v>
      </c>
      <c r="R34" t="s">
        <v>4</v>
      </c>
      <c r="S34">
        <v>94</v>
      </c>
      <c r="T34">
        <v>60.416432999999998</v>
      </c>
      <c r="V34">
        <v>116</v>
      </c>
      <c r="W34">
        <v>4.4999999999999998E-2</v>
      </c>
      <c r="X34">
        <f>MIN(S34, V34)</f>
        <v>94</v>
      </c>
      <c r="Y34">
        <f>(X34-N34)/N34*100</f>
        <v>0</v>
      </c>
    </row>
    <row r="35" spans="1:25" x14ac:dyDescent="0.3">
      <c r="A35" t="s">
        <v>1484</v>
      </c>
      <c r="C35">
        <v>5502092</v>
      </c>
      <c r="D35">
        <v>11237319</v>
      </c>
      <c r="E35">
        <v>163.96</v>
      </c>
      <c r="H35">
        <v>787149</v>
      </c>
      <c r="I35">
        <v>1603441</v>
      </c>
      <c r="J35">
        <v>11.19</v>
      </c>
      <c r="M35" t="s">
        <v>4</v>
      </c>
      <c r="N35">
        <v>110</v>
      </c>
      <c r="O35">
        <v>78.328276000000002</v>
      </c>
      <c r="R35" t="s">
        <v>4</v>
      </c>
      <c r="S35" t="s">
        <v>1449</v>
      </c>
      <c r="T35">
        <v>61.470528999999999</v>
      </c>
      <c r="V35">
        <v>98</v>
      </c>
      <c r="W35">
        <v>5.3999999999999999E-2</v>
      </c>
      <c r="X35">
        <f>MIN(S35, V35)</f>
        <v>98</v>
      </c>
      <c r="Y35">
        <f>(X35-N35)/N35*100</f>
        <v>-10.909090909090908</v>
      </c>
    </row>
    <row r="36" spans="1:25" x14ac:dyDescent="0.3">
      <c r="A36" t="s">
        <v>1485</v>
      </c>
      <c r="C36">
        <v>4439227</v>
      </c>
      <c r="D36">
        <v>9126379</v>
      </c>
      <c r="E36">
        <v>152.52000000000001</v>
      </c>
      <c r="H36">
        <v>876248</v>
      </c>
      <c r="I36">
        <v>1797470</v>
      </c>
      <c r="J36">
        <v>21.11</v>
      </c>
      <c r="M36" t="s">
        <v>4</v>
      </c>
      <c r="N36" t="s">
        <v>1449</v>
      </c>
      <c r="O36">
        <v>75.083523999999997</v>
      </c>
      <c r="R36" t="s">
        <v>4</v>
      </c>
      <c r="S36">
        <v>127</v>
      </c>
      <c r="T36">
        <v>62.201478999999999</v>
      </c>
      <c r="V36">
        <v>135</v>
      </c>
      <c r="W36">
        <v>4.9000000000000002E-2</v>
      </c>
      <c r="X36">
        <f>MIN(S36, V36)</f>
        <v>127</v>
      </c>
      <c r="Y36" t="e">
        <f>(X36-N36)/N36*100</f>
        <v>#VALUE!</v>
      </c>
    </row>
    <row r="37" spans="1:25" x14ac:dyDescent="0.3">
      <c r="A37" t="s">
        <v>1486</v>
      </c>
      <c r="C37">
        <v>5654676</v>
      </c>
      <c r="D37">
        <v>11480582</v>
      </c>
      <c r="E37">
        <v>170.16</v>
      </c>
      <c r="H37">
        <v>817972</v>
      </c>
      <c r="I37">
        <v>1657030</v>
      </c>
      <c r="J37">
        <v>17.329999999999998</v>
      </c>
      <c r="M37" t="s">
        <v>4</v>
      </c>
      <c r="N37">
        <v>108</v>
      </c>
      <c r="O37">
        <v>78.376892999999995</v>
      </c>
      <c r="R37" t="s">
        <v>4</v>
      </c>
      <c r="S37">
        <v>86</v>
      </c>
      <c r="T37">
        <v>61.651024</v>
      </c>
      <c r="V37">
        <v>91</v>
      </c>
      <c r="W37">
        <v>3.6999999999999998E-2</v>
      </c>
      <c r="X37">
        <f>MIN(S37, V37)</f>
        <v>86</v>
      </c>
      <c r="Y37">
        <f>(X37-N37)/N37*100</f>
        <v>-20.37037037037037</v>
      </c>
    </row>
    <row r="38" spans="1:25" x14ac:dyDescent="0.3">
      <c r="A38" t="s">
        <v>1487</v>
      </c>
      <c r="C38">
        <v>4500287</v>
      </c>
      <c r="D38">
        <v>9240772</v>
      </c>
      <c r="E38">
        <v>155.26</v>
      </c>
      <c r="H38">
        <v>869748</v>
      </c>
      <c r="I38">
        <v>1781885</v>
      </c>
      <c r="J38">
        <v>16.97</v>
      </c>
      <c r="M38" t="s">
        <v>4</v>
      </c>
      <c r="N38">
        <v>170</v>
      </c>
      <c r="O38">
        <v>79.037976999999998</v>
      </c>
      <c r="R38" t="s">
        <v>4</v>
      </c>
      <c r="S38">
        <v>122</v>
      </c>
      <c r="T38">
        <v>62.601089999999999</v>
      </c>
      <c r="V38">
        <v>131</v>
      </c>
      <c r="W38">
        <v>4.4999999999999998E-2</v>
      </c>
      <c r="X38">
        <f>MIN(S38, V38)</f>
        <v>122</v>
      </c>
      <c r="Y38">
        <f>(X38-N38)/N38*100</f>
        <v>-28.235294117647058</v>
      </c>
    </row>
    <row r="39" spans="1:25" x14ac:dyDescent="0.3">
      <c r="A39" t="s">
        <v>1488</v>
      </c>
      <c r="C39">
        <v>4717013</v>
      </c>
      <c r="D39">
        <v>9666809</v>
      </c>
      <c r="E39">
        <v>160.75</v>
      </c>
      <c r="H39">
        <v>882269</v>
      </c>
      <c r="I39">
        <v>1804121</v>
      </c>
      <c r="J39">
        <v>20.82</v>
      </c>
      <c r="M39" t="s">
        <v>4</v>
      </c>
      <c r="N39">
        <v>145</v>
      </c>
      <c r="O39">
        <v>77.685199999999995</v>
      </c>
      <c r="R39" t="s">
        <v>4</v>
      </c>
      <c r="S39">
        <v>121</v>
      </c>
      <c r="T39">
        <v>62.480609999999999</v>
      </c>
      <c r="V39">
        <v>126</v>
      </c>
      <c r="W39">
        <v>4.2000000000000003E-2</v>
      </c>
      <c r="X39">
        <f>MIN(S39, V39)</f>
        <v>121</v>
      </c>
      <c r="Y39">
        <f>(X39-N39)/N39*100</f>
        <v>-16.551724137931036</v>
      </c>
    </row>
    <row r="40" spans="1:25" x14ac:dyDescent="0.3">
      <c r="A40" t="s">
        <v>1489</v>
      </c>
      <c r="C40">
        <v>5463843</v>
      </c>
      <c r="D40">
        <v>11120499</v>
      </c>
      <c r="E40">
        <v>165.81</v>
      </c>
      <c r="H40">
        <v>839300</v>
      </c>
      <c r="I40">
        <v>1704460</v>
      </c>
      <c r="J40">
        <v>16.25</v>
      </c>
      <c r="M40" t="s">
        <v>4</v>
      </c>
      <c r="N40">
        <v>93</v>
      </c>
      <c r="O40">
        <v>77.633743999999993</v>
      </c>
      <c r="R40" t="s">
        <v>4</v>
      </c>
      <c r="S40">
        <v>93</v>
      </c>
      <c r="T40">
        <v>62.306536999999999</v>
      </c>
      <c r="V40">
        <v>99</v>
      </c>
      <c r="W40">
        <v>0.03</v>
      </c>
      <c r="X40">
        <f>MIN(S40, V40)</f>
        <v>93</v>
      </c>
      <c r="Y40">
        <f>(X40-N40)/N40*100</f>
        <v>0</v>
      </c>
    </row>
    <row r="41" spans="1:25" x14ac:dyDescent="0.3">
      <c r="A41" t="s">
        <v>1490</v>
      </c>
      <c r="C41">
        <v>4497350</v>
      </c>
      <c r="D41">
        <v>9179155</v>
      </c>
      <c r="E41">
        <v>135.72</v>
      </c>
      <c r="H41">
        <v>765050</v>
      </c>
      <c r="I41">
        <v>1557955</v>
      </c>
      <c r="J41">
        <v>16.2</v>
      </c>
      <c r="M41" t="s">
        <v>4</v>
      </c>
      <c r="N41">
        <v>118</v>
      </c>
      <c r="O41">
        <v>75.839207999999999</v>
      </c>
      <c r="R41" t="s">
        <v>4</v>
      </c>
      <c r="S41">
        <v>101</v>
      </c>
      <c r="T41">
        <v>62.219078000000003</v>
      </c>
      <c r="V41">
        <v>106</v>
      </c>
      <c r="W41">
        <v>4.9000000000000002E-2</v>
      </c>
      <c r="X41">
        <f>MIN(S41, V41)</f>
        <v>101</v>
      </c>
      <c r="Y41">
        <f>(X41-N41)/N41*100</f>
        <v>-14.40677966101695</v>
      </c>
    </row>
    <row r="42" spans="1:25" x14ac:dyDescent="0.3">
      <c r="A42" t="s">
        <v>1491</v>
      </c>
      <c r="C42">
        <v>4796720</v>
      </c>
      <c r="D42">
        <v>9825740</v>
      </c>
      <c r="E42">
        <v>101.21</v>
      </c>
      <c r="H42">
        <v>832372</v>
      </c>
      <c r="I42">
        <v>1700906</v>
      </c>
      <c r="J42">
        <v>13.49</v>
      </c>
      <c r="M42" t="s">
        <v>4</v>
      </c>
      <c r="N42">
        <v>139</v>
      </c>
      <c r="O42">
        <v>73.216408000000001</v>
      </c>
      <c r="R42" t="s">
        <v>4</v>
      </c>
      <c r="S42" t="s">
        <v>1449</v>
      </c>
      <c r="T42">
        <v>61.247487999999997</v>
      </c>
      <c r="V42">
        <v>117</v>
      </c>
      <c r="W42">
        <v>4.5999999999999999E-2</v>
      </c>
      <c r="X42">
        <f>MIN(S42, V42)</f>
        <v>117</v>
      </c>
      <c r="Y42">
        <f>(X42-N42)/N42*100</f>
        <v>-15.827338129496402</v>
      </c>
    </row>
    <row r="43" spans="1:25" x14ac:dyDescent="0.3">
      <c r="A43" t="s">
        <v>1492</v>
      </c>
      <c r="C43">
        <v>5379717</v>
      </c>
      <c r="D43">
        <v>10979399</v>
      </c>
      <c r="E43">
        <v>103.74</v>
      </c>
      <c r="H43">
        <v>808146</v>
      </c>
      <c r="I43">
        <v>1645270</v>
      </c>
      <c r="J43">
        <v>8.69</v>
      </c>
      <c r="M43" t="s">
        <v>4</v>
      </c>
      <c r="N43">
        <v>446</v>
      </c>
      <c r="O43">
        <v>74.621900999999994</v>
      </c>
      <c r="R43" t="s">
        <v>4</v>
      </c>
      <c r="S43">
        <v>98</v>
      </c>
      <c r="T43">
        <v>61.646949999999997</v>
      </c>
      <c r="V43">
        <v>101</v>
      </c>
      <c r="W43">
        <v>3.9E-2</v>
      </c>
      <c r="X43">
        <f>MIN(S43, V43)</f>
        <v>98</v>
      </c>
      <c r="Y43">
        <f>(X43-N43)/N43*100</f>
        <v>-78.026905829596416</v>
      </c>
    </row>
    <row r="44" spans="1:25" x14ac:dyDescent="0.3">
      <c r="A44" t="s">
        <v>1493</v>
      </c>
      <c r="C44">
        <v>5127290</v>
      </c>
      <c r="D44">
        <v>10425326</v>
      </c>
      <c r="E44">
        <v>101.53</v>
      </c>
      <c r="H44">
        <v>765390</v>
      </c>
      <c r="I44">
        <v>1552596</v>
      </c>
      <c r="J44">
        <v>11.07</v>
      </c>
      <c r="M44" t="s">
        <v>4</v>
      </c>
      <c r="N44">
        <v>89</v>
      </c>
      <c r="O44">
        <v>72.991856999999996</v>
      </c>
      <c r="R44" t="s">
        <v>4</v>
      </c>
      <c r="S44">
        <v>86</v>
      </c>
      <c r="T44">
        <v>61.343155000000003</v>
      </c>
      <c r="V44">
        <v>92</v>
      </c>
      <c r="W44">
        <v>2.9000000000000001E-2</v>
      </c>
      <c r="X44">
        <f>MIN(S44, V44)</f>
        <v>86</v>
      </c>
      <c r="Y44">
        <f>(X44-N44)/N44*100</f>
        <v>-3.3707865168539324</v>
      </c>
    </row>
    <row r="45" spans="1:25" x14ac:dyDescent="0.3">
      <c r="A45" t="s">
        <v>1494</v>
      </c>
      <c r="C45">
        <v>647400</v>
      </c>
      <c r="D45">
        <v>1563541</v>
      </c>
      <c r="E45">
        <v>32.97</v>
      </c>
      <c r="H45">
        <v>131625</v>
      </c>
      <c r="I45">
        <v>314043</v>
      </c>
      <c r="J45">
        <v>3.02</v>
      </c>
      <c r="M45" t="s">
        <v>4</v>
      </c>
      <c r="N45">
        <v>127</v>
      </c>
      <c r="O45">
        <v>67.661154999999994</v>
      </c>
      <c r="R45" t="s">
        <v>4</v>
      </c>
      <c r="S45">
        <v>122</v>
      </c>
      <c r="T45">
        <v>60.467083000000002</v>
      </c>
      <c r="V45">
        <v>134</v>
      </c>
      <c r="W45">
        <v>3.2000000000000001E-2</v>
      </c>
      <c r="X45">
        <f>MIN(S45, V45)</f>
        <v>122</v>
      </c>
      <c r="Y45">
        <f>(X45-N45)/N45*100</f>
        <v>-3.9370078740157481</v>
      </c>
    </row>
    <row r="46" spans="1:25" x14ac:dyDescent="0.3">
      <c r="A46" t="s">
        <v>1495</v>
      </c>
      <c r="C46">
        <v>5935808</v>
      </c>
      <c r="D46">
        <v>12052909</v>
      </c>
      <c r="E46">
        <v>111.07</v>
      </c>
      <c r="H46">
        <v>792048</v>
      </c>
      <c r="I46">
        <v>1604364</v>
      </c>
      <c r="J46">
        <v>11.99</v>
      </c>
      <c r="M46" t="s">
        <v>4</v>
      </c>
      <c r="N46">
        <v>78</v>
      </c>
      <c r="O46">
        <v>73.951770999999994</v>
      </c>
      <c r="R46" t="s">
        <v>4</v>
      </c>
      <c r="S46">
        <v>78</v>
      </c>
      <c r="T46">
        <v>61.163243000000001</v>
      </c>
      <c r="V46">
        <v>86</v>
      </c>
      <c r="W46">
        <v>2.5999999999999999E-2</v>
      </c>
      <c r="X46">
        <f>MIN(S46, V46)</f>
        <v>78</v>
      </c>
      <c r="Y46">
        <f>(X46-N46)/N46*100</f>
        <v>0</v>
      </c>
    </row>
    <row r="47" spans="1:25" x14ac:dyDescent="0.3">
      <c r="A47" t="s">
        <v>1496</v>
      </c>
      <c r="C47">
        <v>7133508</v>
      </c>
      <c r="D47">
        <v>14496565</v>
      </c>
      <c r="E47">
        <v>132.32</v>
      </c>
      <c r="H47">
        <v>876744</v>
      </c>
      <c r="I47">
        <v>1777053</v>
      </c>
      <c r="J47">
        <v>11.96</v>
      </c>
      <c r="M47" t="s">
        <v>4</v>
      </c>
      <c r="N47">
        <v>85</v>
      </c>
      <c r="O47">
        <v>76.813445000000002</v>
      </c>
      <c r="R47" t="s">
        <v>4</v>
      </c>
      <c r="S47">
        <v>85</v>
      </c>
      <c r="T47">
        <v>61.607168000000001</v>
      </c>
      <c r="V47">
        <v>87</v>
      </c>
      <c r="W47">
        <v>2.5999999999999999E-2</v>
      </c>
      <c r="X47">
        <f>MIN(S47, V47)</f>
        <v>85</v>
      </c>
      <c r="Y47">
        <f>(X47-N47)/N47*100</f>
        <v>0</v>
      </c>
    </row>
    <row r="48" spans="1:25" x14ac:dyDescent="0.3">
      <c r="A48" t="s">
        <v>1497</v>
      </c>
      <c r="C48">
        <v>6866283</v>
      </c>
      <c r="D48">
        <v>13988828</v>
      </c>
      <c r="E48">
        <v>124.43</v>
      </c>
      <c r="H48">
        <v>939300</v>
      </c>
      <c r="I48">
        <v>1908964</v>
      </c>
      <c r="J48">
        <v>13.85</v>
      </c>
      <c r="M48" t="s">
        <v>4</v>
      </c>
      <c r="N48">
        <v>95</v>
      </c>
      <c r="O48">
        <v>78.717147999999995</v>
      </c>
      <c r="R48" t="s">
        <v>4</v>
      </c>
      <c r="S48">
        <v>92</v>
      </c>
      <c r="T48">
        <v>61.641863999999998</v>
      </c>
      <c r="V48">
        <v>99</v>
      </c>
      <c r="W48">
        <v>3.4000000000000002E-2</v>
      </c>
      <c r="X48">
        <f>MIN(S48, V48)</f>
        <v>92</v>
      </c>
      <c r="Y48">
        <f>(X48-N48)/N48*100</f>
        <v>-3.1578947368421053</v>
      </c>
    </row>
    <row r="49" spans="1:25" x14ac:dyDescent="0.3">
      <c r="A49" t="s">
        <v>1498</v>
      </c>
      <c r="C49">
        <v>5770692</v>
      </c>
      <c r="D49">
        <v>11695997</v>
      </c>
      <c r="E49">
        <v>117.01</v>
      </c>
      <c r="H49">
        <v>827010</v>
      </c>
      <c r="I49">
        <v>1672519</v>
      </c>
      <c r="J49">
        <v>12.54</v>
      </c>
      <c r="M49" t="s">
        <v>4</v>
      </c>
      <c r="N49">
        <v>79</v>
      </c>
      <c r="O49">
        <v>74.428552999999994</v>
      </c>
      <c r="R49" t="s">
        <v>4</v>
      </c>
      <c r="S49">
        <v>79</v>
      </c>
      <c r="T49">
        <v>61.452292</v>
      </c>
      <c r="V49">
        <v>89</v>
      </c>
      <c r="W49">
        <v>3.1E-2</v>
      </c>
      <c r="X49">
        <f>MIN(S49, V49)</f>
        <v>79</v>
      </c>
      <c r="Y49">
        <f>(X49-N49)/N49*100</f>
        <v>0</v>
      </c>
    </row>
    <row r="50" spans="1:25" x14ac:dyDescent="0.3">
      <c r="A50" t="s">
        <v>1499</v>
      </c>
      <c r="C50">
        <v>5547202</v>
      </c>
      <c r="D50">
        <v>11281865</v>
      </c>
      <c r="E50">
        <v>110.06</v>
      </c>
      <c r="H50">
        <v>824352</v>
      </c>
      <c r="I50">
        <v>1672815</v>
      </c>
      <c r="J50">
        <v>14.15</v>
      </c>
      <c r="M50" t="s">
        <v>4</v>
      </c>
      <c r="N50">
        <v>87</v>
      </c>
      <c r="O50">
        <v>74.049120000000002</v>
      </c>
      <c r="R50" t="s">
        <v>4</v>
      </c>
      <c r="S50">
        <v>84</v>
      </c>
      <c r="T50">
        <v>61.496060999999997</v>
      </c>
      <c r="V50">
        <v>95</v>
      </c>
      <c r="W50">
        <v>2.4E-2</v>
      </c>
      <c r="X50">
        <f>MIN(S50, V50)</f>
        <v>84</v>
      </c>
      <c r="Y50">
        <f>(X50-N50)/N50*100</f>
        <v>-3.4482758620689653</v>
      </c>
    </row>
    <row r="51" spans="1:25" x14ac:dyDescent="0.3">
      <c r="A51" t="s">
        <v>1500</v>
      </c>
      <c r="C51">
        <v>4514376</v>
      </c>
      <c r="D51">
        <v>9214015</v>
      </c>
      <c r="E51">
        <v>90.27</v>
      </c>
      <c r="H51">
        <v>728586</v>
      </c>
      <c r="I51">
        <v>1483435</v>
      </c>
      <c r="J51">
        <v>10.48</v>
      </c>
      <c r="M51" t="s">
        <v>4</v>
      </c>
      <c r="N51">
        <v>97</v>
      </c>
      <c r="O51">
        <v>71.524930999999995</v>
      </c>
      <c r="R51" t="s">
        <v>4</v>
      </c>
      <c r="S51">
        <v>95</v>
      </c>
      <c r="T51">
        <v>61.471384</v>
      </c>
      <c r="V51">
        <v>101</v>
      </c>
      <c r="W51">
        <v>2.4E-2</v>
      </c>
      <c r="X51">
        <f>MIN(S51, V51)</f>
        <v>95</v>
      </c>
      <c r="Y51">
        <f>(X51-N51)/N51*100</f>
        <v>-2.0618556701030926</v>
      </c>
    </row>
    <row r="52" spans="1:25" x14ac:dyDescent="0.3">
      <c r="A52" t="s">
        <v>1501</v>
      </c>
      <c r="C52">
        <v>5811047</v>
      </c>
      <c r="D52">
        <v>11804304</v>
      </c>
      <c r="E52">
        <v>105.24</v>
      </c>
      <c r="H52">
        <v>827607</v>
      </c>
      <c r="I52">
        <v>1677264</v>
      </c>
      <c r="J52">
        <v>12.35</v>
      </c>
      <c r="M52" t="s">
        <v>4</v>
      </c>
      <c r="N52">
        <v>89</v>
      </c>
      <c r="O52">
        <v>74.681084999999996</v>
      </c>
      <c r="R52" t="s">
        <v>4</v>
      </c>
      <c r="S52">
        <v>86</v>
      </c>
      <c r="T52">
        <v>61.606225999999999</v>
      </c>
      <c r="V52">
        <v>92</v>
      </c>
      <c r="W52">
        <v>2.7E-2</v>
      </c>
      <c r="X52">
        <f>MIN(S52, V52)</f>
        <v>86</v>
      </c>
      <c r="Y52">
        <f>(X52-N52)/N52*100</f>
        <v>-3.3707865168539324</v>
      </c>
    </row>
    <row r="53" spans="1:25" x14ac:dyDescent="0.3">
      <c r="A53" t="s">
        <v>1502</v>
      </c>
      <c r="C53">
        <v>6483386</v>
      </c>
      <c r="D53">
        <v>13175913</v>
      </c>
      <c r="E53">
        <v>126.94</v>
      </c>
      <c r="H53">
        <v>907296</v>
      </c>
      <c r="I53">
        <v>1839653</v>
      </c>
      <c r="J53">
        <v>13.62</v>
      </c>
      <c r="M53" t="s">
        <v>4</v>
      </c>
      <c r="N53">
        <v>84</v>
      </c>
      <c r="O53">
        <v>76.056628000000003</v>
      </c>
      <c r="R53" t="s">
        <v>4</v>
      </c>
      <c r="S53">
        <v>86</v>
      </c>
      <c r="T53">
        <v>61.669944999999998</v>
      </c>
      <c r="V53">
        <v>95</v>
      </c>
      <c r="W53">
        <v>2.3E-2</v>
      </c>
      <c r="X53">
        <f>MIN(S53, V53)</f>
        <v>86</v>
      </c>
      <c r="Y53">
        <f>(X53-N53)/N53*100</f>
        <v>2.3809523809523809</v>
      </c>
    </row>
    <row r="54" spans="1:25" x14ac:dyDescent="0.3">
      <c r="A54" t="s">
        <v>1503</v>
      </c>
      <c r="C54">
        <v>5247648</v>
      </c>
      <c r="D54">
        <v>10726948</v>
      </c>
      <c r="E54">
        <v>112.1</v>
      </c>
      <c r="H54">
        <v>889952</v>
      </c>
      <c r="I54">
        <v>1815028</v>
      </c>
      <c r="J54">
        <v>11.79</v>
      </c>
      <c r="M54" t="s">
        <v>4</v>
      </c>
      <c r="N54" t="s">
        <v>1449</v>
      </c>
      <c r="O54">
        <v>72.583991999999995</v>
      </c>
      <c r="R54" t="s">
        <v>4</v>
      </c>
      <c r="S54" t="s">
        <v>1449</v>
      </c>
      <c r="T54">
        <v>61.302208999999998</v>
      </c>
      <c r="V54">
        <v>115</v>
      </c>
      <c r="W54">
        <v>2.9000000000000001E-2</v>
      </c>
      <c r="X54">
        <f>MIN(S54, V54)</f>
        <v>115</v>
      </c>
      <c r="Y54" t="e">
        <f>(X54-N54)/N54*100</f>
        <v>#VALUE!</v>
      </c>
    </row>
    <row r="55" spans="1:25" x14ac:dyDescent="0.3">
      <c r="A55" t="s">
        <v>1504</v>
      </c>
      <c r="C55">
        <v>5383985</v>
      </c>
      <c r="D55">
        <v>10961881</v>
      </c>
      <c r="E55">
        <v>112.48</v>
      </c>
      <c r="H55">
        <v>816255</v>
      </c>
      <c r="I55">
        <v>1658005</v>
      </c>
      <c r="J55">
        <v>8.82</v>
      </c>
      <c r="M55" t="s">
        <v>4</v>
      </c>
      <c r="N55">
        <v>95</v>
      </c>
      <c r="O55">
        <v>73.204813000000001</v>
      </c>
      <c r="R55" t="s">
        <v>4</v>
      </c>
      <c r="S55">
        <v>93</v>
      </c>
      <c r="T55">
        <v>61.628638000000002</v>
      </c>
      <c r="V55">
        <v>98</v>
      </c>
      <c r="W55">
        <v>2.5000000000000001E-2</v>
      </c>
      <c r="X55">
        <f>MIN(S55, V55)</f>
        <v>93</v>
      </c>
      <c r="Y55">
        <f>(X55-N55)/N55*100</f>
        <v>-2.1052631578947367</v>
      </c>
    </row>
    <row r="56" spans="1:25" x14ac:dyDescent="0.3">
      <c r="A56" t="s">
        <v>1505</v>
      </c>
      <c r="C56">
        <v>580450</v>
      </c>
      <c r="D56">
        <v>1376794</v>
      </c>
      <c r="E56">
        <v>28.97</v>
      </c>
      <c r="H56">
        <v>95000</v>
      </c>
      <c r="I56">
        <v>221934</v>
      </c>
      <c r="J56">
        <v>2.2200000000000002</v>
      </c>
      <c r="M56" t="s">
        <v>4</v>
      </c>
      <c r="N56">
        <v>131</v>
      </c>
      <c r="O56">
        <v>65.995697000000007</v>
      </c>
      <c r="R56" t="s">
        <v>4</v>
      </c>
      <c r="S56">
        <v>94</v>
      </c>
      <c r="T56">
        <v>60.266492</v>
      </c>
      <c r="V56">
        <v>99</v>
      </c>
      <c r="W56">
        <v>2.5000000000000001E-2</v>
      </c>
      <c r="X56">
        <f>MIN(S56, V56)</f>
        <v>94</v>
      </c>
      <c r="Y56">
        <f>(X56-N56)/N56*100</f>
        <v>-28.244274809160309</v>
      </c>
    </row>
    <row r="57" spans="1:25" x14ac:dyDescent="0.3">
      <c r="A57" t="s">
        <v>1506</v>
      </c>
      <c r="C57">
        <v>7647274</v>
      </c>
      <c r="D57">
        <v>15505111</v>
      </c>
      <c r="E57">
        <v>152.80000000000001</v>
      </c>
      <c r="H57">
        <v>873666</v>
      </c>
      <c r="I57">
        <v>1766983</v>
      </c>
      <c r="J57">
        <v>8.84</v>
      </c>
      <c r="M57" t="s">
        <v>4</v>
      </c>
      <c r="N57">
        <v>82</v>
      </c>
      <c r="O57">
        <v>76.525756000000001</v>
      </c>
      <c r="R57" t="s">
        <v>4</v>
      </c>
      <c r="S57">
        <v>75</v>
      </c>
      <c r="T57">
        <v>61.280228999999999</v>
      </c>
      <c r="V57">
        <v>80</v>
      </c>
      <c r="W57">
        <v>2.5000000000000001E-2</v>
      </c>
      <c r="X57">
        <f>MIN(S57, V57)</f>
        <v>75</v>
      </c>
      <c r="Y57">
        <f>(X57-N57)/N57*100</f>
        <v>-8.536585365853659</v>
      </c>
    </row>
    <row r="58" spans="1:25" x14ac:dyDescent="0.3">
      <c r="A58" t="s">
        <v>1507</v>
      </c>
      <c r="C58">
        <v>7749709</v>
      </c>
      <c r="D58">
        <v>15642842</v>
      </c>
      <c r="E58">
        <v>134.63999999999999</v>
      </c>
      <c r="H58">
        <v>871693</v>
      </c>
      <c r="I58">
        <v>1755482</v>
      </c>
      <c r="J58">
        <v>16.329999999999998</v>
      </c>
      <c r="M58" t="s">
        <v>4</v>
      </c>
      <c r="N58">
        <v>114</v>
      </c>
      <c r="O58">
        <v>77.407284000000004</v>
      </c>
      <c r="R58" t="s">
        <v>3</v>
      </c>
      <c r="S58">
        <v>64</v>
      </c>
      <c r="T58">
        <v>14.199472999999999</v>
      </c>
      <c r="V58">
        <v>72</v>
      </c>
      <c r="W58">
        <v>2.5999999999999999E-2</v>
      </c>
      <c r="X58">
        <f>MIN(S58, V58)</f>
        <v>64</v>
      </c>
      <c r="Y58">
        <f>(X58-N58)/N58*100</f>
        <v>-43.859649122807014</v>
      </c>
    </row>
    <row r="59" spans="1:25" x14ac:dyDescent="0.3">
      <c r="A59" t="s">
        <v>1508</v>
      </c>
      <c r="C59">
        <v>8718840</v>
      </c>
      <c r="D59">
        <v>17606044</v>
      </c>
      <c r="E59">
        <v>168.34</v>
      </c>
      <c r="H59">
        <v>922428</v>
      </c>
      <c r="I59">
        <v>1858353</v>
      </c>
      <c r="J59">
        <v>9.84</v>
      </c>
      <c r="M59" t="s">
        <v>4</v>
      </c>
      <c r="N59" t="s">
        <v>1449</v>
      </c>
      <c r="O59">
        <v>78.563297000000006</v>
      </c>
      <c r="R59" t="s">
        <v>4</v>
      </c>
      <c r="S59" t="s">
        <v>1449</v>
      </c>
      <c r="T59">
        <v>61.146773000000003</v>
      </c>
      <c r="V59">
        <v>72</v>
      </c>
      <c r="W59">
        <v>2.5999999999999999E-2</v>
      </c>
      <c r="X59">
        <f>MIN(S59, V59)</f>
        <v>72</v>
      </c>
      <c r="Y59" t="e">
        <f>(X59-N59)/N59*100</f>
        <v>#VALUE!</v>
      </c>
    </row>
    <row r="60" spans="1:25" x14ac:dyDescent="0.3">
      <c r="A60" t="s">
        <v>1509</v>
      </c>
      <c r="C60">
        <v>6201000</v>
      </c>
      <c r="D60">
        <v>12574871</v>
      </c>
      <c r="E60">
        <v>128.04</v>
      </c>
      <c r="H60">
        <v>801360</v>
      </c>
      <c r="I60">
        <v>1621073</v>
      </c>
      <c r="J60">
        <v>8.73</v>
      </c>
      <c r="M60" t="s">
        <v>4</v>
      </c>
      <c r="N60">
        <v>74</v>
      </c>
      <c r="O60">
        <v>75.397633999999996</v>
      </c>
      <c r="R60" t="s">
        <v>4</v>
      </c>
      <c r="S60">
        <v>73</v>
      </c>
      <c r="T60">
        <v>61.485534000000001</v>
      </c>
      <c r="V60">
        <v>83</v>
      </c>
      <c r="W60">
        <v>2.3E-2</v>
      </c>
      <c r="X60">
        <f>MIN(S60, V60)</f>
        <v>73</v>
      </c>
      <c r="Y60">
        <f>(X60-N60)/N60*100</f>
        <v>-1.3513513513513513</v>
      </c>
    </row>
    <row r="61" spans="1:25" x14ac:dyDescent="0.3">
      <c r="A61" t="s">
        <v>1510</v>
      </c>
      <c r="C61">
        <v>8164860</v>
      </c>
      <c r="D61">
        <v>16513653</v>
      </c>
      <c r="E61">
        <v>158.27000000000001</v>
      </c>
      <c r="H61">
        <v>939840</v>
      </c>
      <c r="I61">
        <v>1896333</v>
      </c>
      <c r="J61">
        <v>15.47</v>
      </c>
      <c r="M61" t="s">
        <v>3</v>
      </c>
      <c r="N61">
        <v>78</v>
      </c>
      <c r="O61">
        <v>32.246665999999998</v>
      </c>
      <c r="R61" t="s">
        <v>3</v>
      </c>
      <c r="S61">
        <v>78</v>
      </c>
      <c r="T61">
        <v>3.7451970000000001</v>
      </c>
      <c r="V61">
        <v>79</v>
      </c>
      <c r="W61">
        <v>3.3000000000000002E-2</v>
      </c>
      <c r="X61">
        <f>MIN(S61, V61)</f>
        <v>78</v>
      </c>
      <c r="Y61">
        <f>(X61-N61)/N61*100</f>
        <v>0</v>
      </c>
    </row>
    <row r="62" spans="1:25" x14ac:dyDescent="0.3">
      <c r="A62" t="s">
        <v>1511</v>
      </c>
      <c r="C62">
        <v>8275925</v>
      </c>
      <c r="D62">
        <v>16695983</v>
      </c>
      <c r="E62">
        <v>149.26</v>
      </c>
      <c r="H62">
        <v>897085</v>
      </c>
      <c r="I62">
        <v>1805735</v>
      </c>
      <c r="J62">
        <v>14.32</v>
      </c>
      <c r="M62" t="s">
        <v>4</v>
      </c>
      <c r="N62">
        <v>59</v>
      </c>
      <c r="O62">
        <v>78.742818999999997</v>
      </c>
      <c r="R62" t="s">
        <v>4</v>
      </c>
      <c r="S62">
        <v>59</v>
      </c>
      <c r="T62">
        <v>61.609603</v>
      </c>
      <c r="V62">
        <v>70</v>
      </c>
      <c r="W62">
        <v>2.5999999999999999E-2</v>
      </c>
      <c r="X62">
        <f>MIN(S62, V62)</f>
        <v>59</v>
      </c>
      <c r="Y62">
        <f>(X62-N62)/N62*100</f>
        <v>0</v>
      </c>
    </row>
    <row r="63" spans="1:25" x14ac:dyDescent="0.3">
      <c r="A63" t="s">
        <v>1512</v>
      </c>
      <c r="C63">
        <v>7124378</v>
      </c>
      <c r="D63">
        <v>14430964</v>
      </c>
      <c r="E63">
        <v>140.75</v>
      </c>
      <c r="H63">
        <v>995084</v>
      </c>
      <c r="I63">
        <v>2011414</v>
      </c>
      <c r="J63">
        <v>15.91</v>
      </c>
      <c r="M63" t="s">
        <v>3</v>
      </c>
      <c r="N63">
        <v>89</v>
      </c>
      <c r="O63">
        <v>25.495906000000002</v>
      </c>
      <c r="R63" t="s">
        <v>3</v>
      </c>
      <c r="S63">
        <v>89</v>
      </c>
      <c r="T63">
        <v>3.1553840000000002</v>
      </c>
      <c r="V63">
        <v>93</v>
      </c>
      <c r="W63">
        <v>3.4000000000000002E-2</v>
      </c>
      <c r="X63">
        <f>MIN(S63, V63)</f>
        <v>89</v>
      </c>
      <c r="Y63">
        <f>(X63-N63)/N63*100</f>
        <v>0</v>
      </c>
    </row>
    <row r="64" spans="1:25" x14ac:dyDescent="0.3">
      <c r="A64" t="s">
        <v>1513</v>
      </c>
      <c r="C64">
        <v>6826314</v>
      </c>
      <c r="D64">
        <v>13751934</v>
      </c>
      <c r="E64">
        <v>127.88</v>
      </c>
      <c r="H64">
        <v>780483</v>
      </c>
      <c r="I64">
        <v>1568928</v>
      </c>
      <c r="J64">
        <v>12</v>
      </c>
      <c r="M64" t="s">
        <v>4</v>
      </c>
      <c r="N64">
        <v>59</v>
      </c>
      <c r="O64">
        <v>75.481442999999999</v>
      </c>
      <c r="R64" t="s">
        <v>4</v>
      </c>
      <c r="S64">
        <v>58</v>
      </c>
      <c r="T64">
        <v>61.477853000000003</v>
      </c>
      <c r="V64">
        <v>66</v>
      </c>
      <c r="W64">
        <v>2.7E-2</v>
      </c>
      <c r="X64">
        <f>MIN(S64, V64)</f>
        <v>58</v>
      </c>
      <c r="Y64">
        <f>(X64-N64)/N64*100</f>
        <v>-1.6949152542372881</v>
      </c>
    </row>
    <row r="65" spans="1:25" x14ac:dyDescent="0.3">
      <c r="A65" t="s">
        <v>1514</v>
      </c>
      <c r="C65">
        <v>7356600</v>
      </c>
      <c r="D65">
        <v>14884535</v>
      </c>
      <c r="E65">
        <v>149.78</v>
      </c>
      <c r="H65">
        <v>944280</v>
      </c>
      <c r="I65">
        <v>1906303</v>
      </c>
      <c r="J65">
        <v>10.51</v>
      </c>
      <c r="M65" t="s">
        <v>4</v>
      </c>
      <c r="N65">
        <v>89</v>
      </c>
      <c r="O65">
        <v>77.022773000000001</v>
      </c>
      <c r="R65" t="s">
        <v>3</v>
      </c>
      <c r="S65">
        <v>79</v>
      </c>
      <c r="T65">
        <v>4.3138370000000004</v>
      </c>
      <c r="V65">
        <v>85</v>
      </c>
      <c r="W65">
        <v>3.2000000000000001E-2</v>
      </c>
      <c r="X65">
        <f>MIN(S65, V65)</f>
        <v>79</v>
      </c>
      <c r="Y65">
        <f>(X65-N65)/N65*100</f>
        <v>-11.235955056179774</v>
      </c>
    </row>
    <row r="66" spans="1:25" x14ac:dyDescent="0.3">
      <c r="A66" t="s">
        <v>1515</v>
      </c>
      <c r="C66">
        <v>7539956</v>
      </c>
      <c r="D66">
        <v>15287321</v>
      </c>
      <c r="E66">
        <v>154.30000000000001</v>
      </c>
      <c r="H66">
        <v>892748</v>
      </c>
      <c r="I66">
        <v>1805651</v>
      </c>
      <c r="J66">
        <v>9.76</v>
      </c>
      <c r="M66" t="s">
        <v>4</v>
      </c>
      <c r="N66">
        <v>188</v>
      </c>
      <c r="O66">
        <v>78.105897999999996</v>
      </c>
      <c r="R66" t="s">
        <v>4</v>
      </c>
      <c r="S66">
        <v>75</v>
      </c>
      <c r="T66">
        <v>61.444806999999997</v>
      </c>
      <c r="V66">
        <v>82</v>
      </c>
      <c r="W66">
        <v>3.9E-2</v>
      </c>
      <c r="X66">
        <f>MIN(S66, V66)</f>
        <v>75</v>
      </c>
      <c r="Y66">
        <f>(X66-N66)/N66*100</f>
        <v>-60.106382978723403</v>
      </c>
    </row>
    <row r="67" spans="1:25" x14ac:dyDescent="0.3">
      <c r="A67" t="s">
        <v>1516</v>
      </c>
      <c r="C67">
        <v>641246</v>
      </c>
      <c r="D67">
        <v>1539130</v>
      </c>
      <c r="E67">
        <v>31.19</v>
      </c>
      <c r="H67">
        <v>120786</v>
      </c>
      <c r="I67">
        <v>286210</v>
      </c>
      <c r="J67">
        <v>3.29</v>
      </c>
      <c r="M67" t="s">
        <v>4</v>
      </c>
      <c r="N67">
        <v>98</v>
      </c>
      <c r="O67">
        <v>66.856037000000001</v>
      </c>
      <c r="R67" t="s">
        <v>4</v>
      </c>
      <c r="S67">
        <v>98</v>
      </c>
      <c r="T67">
        <v>60.380619000000003</v>
      </c>
      <c r="V67">
        <v>122</v>
      </c>
      <c r="W67">
        <v>3.5000000000000003E-2</v>
      </c>
      <c r="X67">
        <f>MIN(S67, V67)</f>
        <v>98</v>
      </c>
      <c r="Y67">
        <f>(X67-N67)/N67*100</f>
        <v>0</v>
      </c>
    </row>
    <row r="68" spans="1:25" x14ac:dyDescent="0.3">
      <c r="A68" t="s">
        <v>1517</v>
      </c>
      <c r="C68">
        <v>4460319</v>
      </c>
      <c r="D68">
        <v>9202203</v>
      </c>
      <c r="E68">
        <v>97.5</v>
      </c>
      <c r="H68">
        <v>1486773</v>
      </c>
      <c r="I68">
        <v>3064051</v>
      </c>
      <c r="J68">
        <v>20.41</v>
      </c>
      <c r="M68" t="s">
        <v>4</v>
      </c>
      <c r="N68">
        <v>357</v>
      </c>
      <c r="O68">
        <v>75.081871000000007</v>
      </c>
      <c r="R68" t="s">
        <v>4</v>
      </c>
      <c r="S68" t="s">
        <v>1449</v>
      </c>
      <c r="T68">
        <v>62.484290999999999</v>
      </c>
      <c r="V68">
        <v>232</v>
      </c>
      <c r="W68">
        <v>2.5000000000000001E-2</v>
      </c>
      <c r="X68">
        <f>MIN(S68, V68)</f>
        <v>232</v>
      </c>
      <c r="Y68">
        <f>(X68-N68)/N68*100</f>
        <v>-35.014005602240893</v>
      </c>
    </row>
    <row r="69" spans="1:25" x14ac:dyDescent="0.3">
      <c r="A69" t="s">
        <v>1518</v>
      </c>
      <c r="C69">
        <v>4126566</v>
      </c>
      <c r="D69">
        <v>8477636</v>
      </c>
      <c r="E69">
        <v>93</v>
      </c>
      <c r="H69">
        <v>1428672</v>
      </c>
      <c r="I69">
        <v>2932106</v>
      </c>
      <c r="J69">
        <v>24.52</v>
      </c>
      <c r="M69" t="s">
        <v>4</v>
      </c>
      <c r="N69">
        <v>288</v>
      </c>
      <c r="O69">
        <v>71.836181999999994</v>
      </c>
      <c r="R69" t="s">
        <v>4</v>
      </c>
      <c r="S69" t="s">
        <v>1449</v>
      </c>
      <c r="T69">
        <v>62.605483999999997</v>
      </c>
      <c r="V69">
        <v>223</v>
      </c>
      <c r="W69">
        <v>2.4E-2</v>
      </c>
      <c r="X69">
        <f>MIN(S69, V69)</f>
        <v>223</v>
      </c>
      <c r="Y69">
        <f>(X69-N69)/N69*100</f>
        <v>-22.569444444444446</v>
      </c>
    </row>
    <row r="70" spans="1:25" x14ac:dyDescent="0.3">
      <c r="A70" t="s">
        <v>1519</v>
      </c>
      <c r="C70">
        <v>4085928</v>
      </c>
      <c r="D70">
        <v>8448159</v>
      </c>
      <c r="E70">
        <v>96.46</v>
      </c>
      <c r="H70">
        <v>1556544</v>
      </c>
      <c r="I70">
        <v>3215217</v>
      </c>
      <c r="J70">
        <v>24.44</v>
      </c>
      <c r="M70" t="s">
        <v>4</v>
      </c>
      <c r="N70">
        <v>361</v>
      </c>
      <c r="O70">
        <v>73.638785999999996</v>
      </c>
      <c r="R70" t="s">
        <v>4</v>
      </c>
      <c r="S70" t="s">
        <v>1449</v>
      </c>
      <c r="T70">
        <v>63.006089000000003</v>
      </c>
      <c r="V70">
        <v>263</v>
      </c>
      <c r="W70">
        <v>2.5999999999999999E-2</v>
      </c>
      <c r="X70">
        <f>MIN(S70, V70)</f>
        <v>263</v>
      </c>
      <c r="Y70">
        <f>(X70-N70)/N70*100</f>
        <v>-27.146814404432135</v>
      </c>
    </row>
    <row r="71" spans="1:25" x14ac:dyDescent="0.3">
      <c r="A71" t="s">
        <v>1520</v>
      </c>
      <c r="C71">
        <v>4258980</v>
      </c>
      <c r="D71">
        <v>8819605</v>
      </c>
      <c r="E71">
        <v>86.94</v>
      </c>
      <c r="H71">
        <v>1597860</v>
      </c>
      <c r="I71">
        <v>3305621</v>
      </c>
      <c r="J71">
        <v>27.92</v>
      </c>
      <c r="M71" t="s">
        <v>4</v>
      </c>
      <c r="N71">
        <v>553</v>
      </c>
      <c r="O71">
        <v>73.871325999999996</v>
      </c>
      <c r="R71" t="s">
        <v>4</v>
      </c>
      <c r="S71" t="s">
        <v>1449</v>
      </c>
      <c r="T71">
        <v>62.969174000000002</v>
      </c>
      <c r="V71">
        <v>268</v>
      </c>
      <c r="W71">
        <v>2.9000000000000001E-2</v>
      </c>
      <c r="X71">
        <f>MIN(S71, V71)</f>
        <v>268</v>
      </c>
      <c r="Y71">
        <f>(X71-N71)/N71*100</f>
        <v>-51.5370705244123</v>
      </c>
    </row>
    <row r="72" spans="1:25" x14ac:dyDescent="0.3">
      <c r="A72" t="s">
        <v>1521</v>
      </c>
      <c r="C72">
        <v>4265730</v>
      </c>
      <c r="D72">
        <v>8777151</v>
      </c>
      <c r="E72">
        <v>96.85</v>
      </c>
      <c r="H72">
        <v>1434720</v>
      </c>
      <c r="I72">
        <v>2948939</v>
      </c>
      <c r="J72">
        <v>21.94</v>
      </c>
      <c r="M72" t="s">
        <v>4</v>
      </c>
      <c r="N72">
        <v>304</v>
      </c>
      <c r="O72">
        <v>74.206148999999996</v>
      </c>
      <c r="R72" t="s">
        <v>4</v>
      </c>
      <c r="S72" t="s">
        <v>1449</v>
      </c>
      <c r="T72">
        <v>62.726911999999999</v>
      </c>
      <c r="V72">
        <v>223</v>
      </c>
      <c r="W72">
        <v>2.4E-2</v>
      </c>
      <c r="X72">
        <f>MIN(S72, V72)</f>
        <v>223</v>
      </c>
      <c r="Y72">
        <f>(X72-N72)/N72*100</f>
        <v>-26.644736842105267</v>
      </c>
    </row>
    <row r="73" spans="1:25" x14ac:dyDescent="0.3">
      <c r="A73" t="s">
        <v>1522</v>
      </c>
      <c r="C73">
        <v>4169004</v>
      </c>
      <c r="D73">
        <v>8569149</v>
      </c>
      <c r="E73">
        <v>92.44</v>
      </c>
      <c r="H73">
        <v>1428092</v>
      </c>
      <c r="I73">
        <v>2932389</v>
      </c>
      <c r="J73">
        <v>23.62</v>
      </c>
      <c r="M73" t="s">
        <v>4</v>
      </c>
      <c r="N73">
        <v>260</v>
      </c>
      <c r="O73">
        <v>72.611064999999996</v>
      </c>
      <c r="R73" t="s">
        <v>4</v>
      </c>
      <c r="S73" t="s">
        <v>1449</v>
      </c>
      <c r="T73">
        <v>62.582816999999999</v>
      </c>
      <c r="V73">
        <v>222</v>
      </c>
      <c r="W73">
        <v>2.5999999999999999E-2</v>
      </c>
      <c r="X73">
        <f>MIN(S73, V73)</f>
        <v>222</v>
      </c>
      <c r="Y73">
        <f>(X73-N73)/N73*100</f>
        <v>-14.615384615384617</v>
      </c>
    </row>
    <row r="74" spans="1:25" x14ac:dyDescent="0.3">
      <c r="A74" t="s">
        <v>1523</v>
      </c>
      <c r="C74">
        <v>4359180</v>
      </c>
      <c r="D74">
        <v>8974904</v>
      </c>
      <c r="E74">
        <v>99.4</v>
      </c>
      <c r="H74">
        <v>1508700</v>
      </c>
      <c r="I74">
        <v>3103004</v>
      </c>
      <c r="J74">
        <v>23.14</v>
      </c>
      <c r="M74" t="s">
        <v>4</v>
      </c>
      <c r="N74">
        <v>343</v>
      </c>
      <c r="O74">
        <v>73.803111999999999</v>
      </c>
      <c r="R74" t="s">
        <v>4</v>
      </c>
      <c r="S74" t="s">
        <v>1449</v>
      </c>
      <c r="T74">
        <v>62.702500000000001</v>
      </c>
      <c r="V74">
        <v>234</v>
      </c>
      <c r="W74">
        <v>2.5000000000000001E-2</v>
      </c>
      <c r="X74">
        <f>MIN(S74, V74)</f>
        <v>234</v>
      </c>
      <c r="Y74">
        <f>(X74-N74)/N74*100</f>
        <v>-31.778425655976676</v>
      </c>
    </row>
    <row r="75" spans="1:25" x14ac:dyDescent="0.3">
      <c r="A75" t="s">
        <v>1524</v>
      </c>
      <c r="C75">
        <v>4727744</v>
      </c>
      <c r="D75">
        <v>9724672</v>
      </c>
      <c r="E75">
        <v>109.89</v>
      </c>
      <c r="H75">
        <v>1393728</v>
      </c>
      <c r="I75">
        <v>2863392</v>
      </c>
      <c r="J75">
        <v>19.73</v>
      </c>
      <c r="M75" t="s">
        <v>4</v>
      </c>
      <c r="N75">
        <v>259</v>
      </c>
      <c r="O75">
        <v>74.410708999999997</v>
      </c>
      <c r="R75" t="s">
        <v>4</v>
      </c>
      <c r="S75" t="s">
        <v>1449</v>
      </c>
      <c r="T75">
        <v>62.412612000000003</v>
      </c>
      <c r="V75">
        <v>203</v>
      </c>
      <c r="W75">
        <v>2.4E-2</v>
      </c>
      <c r="X75">
        <f>MIN(S75, V75)</f>
        <v>203</v>
      </c>
      <c r="Y75">
        <f>(X75-N75)/N75*100</f>
        <v>-21.621621621621621</v>
      </c>
    </row>
    <row r="76" spans="1:25" x14ac:dyDescent="0.3">
      <c r="A76" t="s">
        <v>1525</v>
      </c>
      <c r="C76">
        <v>3964479</v>
      </c>
      <c r="D76">
        <v>8144886</v>
      </c>
      <c r="E76">
        <v>88.88</v>
      </c>
      <c r="H76">
        <v>1352808</v>
      </c>
      <c r="I76">
        <v>2776428</v>
      </c>
      <c r="J76">
        <v>24.23</v>
      </c>
      <c r="M76" t="s">
        <v>4</v>
      </c>
      <c r="N76">
        <v>274</v>
      </c>
      <c r="O76">
        <v>71.488861999999997</v>
      </c>
      <c r="R76" t="s">
        <v>4</v>
      </c>
      <c r="S76" t="s">
        <v>1449</v>
      </c>
      <c r="T76">
        <v>62.460850999999998</v>
      </c>
      <c r="V76">
        <v>215</v>
      </c>
      <c r="W76">
        <v>2.7E-2</v>
      </c>
      <c r="X76">
        <f>MIN(S76, V76)</f>
        <v>215</v>
      </c>
      <c r="Y76">
        <f>(X76-N76)/N76*100</f>
        <v>-21.532846715328464</v>
      </c>
    </row>
    <row r="77" spans="1:25" x14ac:dyDescent="0.3">
      <c r="A77" t="s">
        <v>1526</v>
      </c>
      <c r="C77">
        <v>4210080</v>
      </c>
      <c r="D77">
        <v>8676020</v>
      </c>
      <c r="E77">
        <v>95.83</v>
      </c>
      <c r="H77">
        <v>1478540</v>
      </c>
      <c r="I77">
        <v>3043772</v>
      </c>
      <c r="J77">
        <v>23.72</v>
      </c>
      <c r="M77" t="s">
        <v>4</v>
      </c>
      <c r="N77">
        <v>534</v>
      </c>
      <c r="O77">
        <v>73.635339999999999</v>
      </c>
      <c r="R77" t="s">
        <v>4</v>
      </c>
      <c r="S77" t="s">
        <v>1449</v>
      </c>
      <c r="T77">
        <v>62.794345</v>
      </c>
      <c r="V77">
        <v>235</v>
      </c>
      <c r="W77">
        <v>2.4E-2</v>
      </c>
      <c r="X77">
        <f>MIN(S77, V77)</f>
        <v>235</v>
      </c>
      <c r="Y77">
        <f>(X77-N77)/N77*100</f>
        <v>-55.992509363295881</v>
      </c>
    </row>
    <row r="78" spans="1:25" x14ac:dyDescent="0.3">
      <c r="A78" t="s">
        <v>1527</v>
      </c>
      <c r="C78">
        <v>581740</v>
      </c>
      <c r="D78">
        <v>1359572</v>
      </c>
      <c r="E78">
        <v>27.87</v>
      </c>
      <c r="H78">
        <v>87754</v>
      </c>
      <c r="I78">
        <v>201761</v>
      </c>
      <c r="J78">
        <v>1.93</v>
      </c>
      <c r="M78" t="s">
        <v>4</v>
      </c>
      <c r="N78" t="s">
        <v>1449</v>
      </c>
      <c r="O78">
        <v>65.034901000000005</v>
      </c>
      <c r="R78" t="s">
        <v>4</v>
      </c>
      <c r="S78">
        <v>68</v>
      </c>
      <c r="T78">
        <v>60.262867999999997</v>
      </c>
      <c r="V78">
        <v>88</v>
      </c>
      <c r="W78">
        <v>3.1E-2</v>
      </c>
      <c r="X78">
        <f>MIN(S78, V78)</f>
        <v>68</v>
      </c>
      <c r="Y78" t="e">
        <f>(X78-N78)/N78*100</f>
        <v>#VALUE!</v>
      </c>
    </row>
    <row r="79" spans="1:25" x14ac:dyDescent="0.3">
      <c r="A79" t="s">
        <v>1528</v>
      </c>
      <c r="C79">
        <v>7118616</v>
      </c>
      <c r="D79">
        <v>14487343</v>
      </c>
      <c r="E79">
        <v>136.99</v>
      </c>
      <c r="H79">
        <v>1517416</v>
      </c>
      <c r="I79">
        <v>3084193</v>
      </c>
      <c r="J79">
        <v>23.18</v>
      </c>
      <c r="M79" t="s">
        <v>4</v>
      </c>
      <c r="N79">
        <v>185</v>
      </c>
      <c r="O79">
        <v>77.257587999999998</v>
      </c>
      <c r="R79" t="s">
        <v>4</v>
      </c>
      <c r="S79" t="s">
        <v>1449</v>
      </c>
      <c r="T79">
        <v>62.307822999999999</v>
      </c>
      <c r="V79">
        <v>148</v>
      </c>
      <c r="W79">
        <v>2.4E-2</v>
      </c>
      <c r="X79">
        <f>MIN(S79, V79)</f>
        <v>148</v>
      </c>
      <c r="Y79">
        <f>(X79-N79)/N79*100</f>
        <v>-20</v>
      </c>
    </row>
    <row r="80" spans="1:25" x14ac:dyDescent="0.3">
      <c r="A80" t="s">
        <v>1529</v>
      </c>
      <c r="C80">
        <v>6915897</v>
      </c>
      <c r="D80">
        <v>14095309</v>
      </c>
      <c r="E80">
        <v>135.99</v>
      </c>
      <c r="H80">
        <v>1468777</v>
      </c>
      <c r="I80">
        <v>2989389</v>
      </c>
      <c r="J80">
        <v>19.87</v>
      </c>
      <c r="M80" t="s">
        <v>4</v>
      </c>
      <c r="N80">
        <v>422</v>
      </c>
      <c r="O80">
        <v>77.733211999999995</v>
      </c>
      <c r="R80" t="s">
        <v>4</v>
      </c>
      <c r="S80" t="s">
        <v>1449</v>
      </c>
      <c r="T80">
        <v>62.392218999999997</v>
      </c>
      <c r="V80">
        <v>150</v>
      </c>
      <c r="W80">
        <v>2.4E-2</v>
      </c>
      <c r="X80">
        <f>MIN(S80, V80)</f>
        <v>150</v>
      </c>
      <c r="Y80">
        <f>(X80-N80)/N80*100</f>
        <v>-64.454976303317537</v>
      </c>
    </row>
    <row r="81" spans="1:25" x14ac:dyDescent="0.3">
      <c r="A81" t="s">
        <v>1530</v>
      </c>
      <c r="C81">
        <v>6672640</v>
      </c>
      <c r="D81">
        <v>13533355</v>
      </c>
      <c r="E81">
        <v>124.39</v>
      </c>
      <c r="H81">
        <v>1397084</v>
      </c>
      <c r="I81">
        <v>2829937</v>
      </c>
      <c r="J81">
        <v>19.93</v>
      </c>
      <c r="M81" t="s">
        <v>4</v>
      </c>
      <c r="N81">
        <v>135</v>
      </c>
      <c r="O81">
        <v>75.260268999999994</v>
      </c>
      <c r="R81" t="s">
        <v>4</v>
      </c>
      <c r="S81" t="s">
        <v>1449</v>
      </c>
      <c r="T81">
        <v>62.172970999999997</v>
      </c>
      <c r="V81">
        <v>133</v>
      </c>
      <c r="W81">
        <v>2.5999999999999999E-2</v>
      </c>
      <c r="X81">
        <f>MIN(S81, V81)</f>
        <v>133</v>
      </c>
      <c r="Y81">
        <f>(X81-N81)/N81*100</f>
        <v>-1.4814814814814816</v>
      </c>
    </row>
    <row r="82" spans="1:25" x14ac:dyDescent="0.3">
      <c r="A82" t="s">
        <v>1531</v>
      </c>
      <c r="C82">
        <v>6670350</v>
      </c>
      <c r="D82">
        <v>13495757</v>
      </c>
      <c r="E82">
        <v>121.22</v>
      </c>
      <c r="H82">
        <v>1257525</v>
      </c>
      <c r="I82">
        <v>2540912</v>
      </c>
      <c r="J82">
        <v>17.329999999999998</v>
      </c>
      <c r="M82" t="s">
        <v>4</v>
      </c>
      <c r="N82">
        <v>280</v>
      </c>
      <c r="O82">
        <v>75.354641000000001</v>
      </c>
      <c r="R82" t="s">
        <v>4</v>
      </c>
      <c r="S82" t="s">
        <v>1449</v>
      </c>
      <c r="T82">
        <v>61.814760999999997</v>
      </c>
      <c r="V82">
        <v>114</v>
      </c>
      <c r="W82">
        <v>2.1999999999999999E-2</v>
      </c>
      <c r="X82">
        <f>MIN(S82, V82)</f>
        <v>114</v>
      </c>
      <c r="Y82">
        <f>(X82-N82)/N82*100</f>
        <v>-59.285714285714285</v>
      </c>
    </row>
    <row r="83" spans="1:25" x14ac:dyDescent="0.3">
      <c r="A83" t="s">
        <v>1532</v>
      </c>
      <c r="C83">
        <v>7375148</v>
      </c>
      <c r="D83">
        <v>14974538</v>
      </c>
      <c r="E83">
        <v>138.43</v>
      </c>
      <c r="H83">
        <v>1384192</v>
      </c>
      <c r="I83">
        <v>2806482</v>
      </c>
      <c r="J83">
        <v>19.8</v>
      </c>
      <c r="M83" t="s">
        <v>4</v>
      </c>
      <c r="N83">
        <v>157</v>
      </c>
      <c r="O83">
        <v>77.047402000000005</v>
      </c>
      <c r="R83" t="s">
        <v>4</v>
      </c>
      <c r="S83" t="s">
        <v>1449</v>
      </c>
      <c r="T83">
        <v>61.886861000000003</v>
      </c>
      <c r="V83">
        <v>127</v>
      </c>
      <c r="W83">
        <v>0.02</v>
      </c>
      <c r="X83">
        <f>MIN(S83, V83)</f>
        <v>127</v>
      </c>
      <c r="Y83">
        <f>(X83-N83)/N83*100</f>
        <v>-19.108280254777071</v>
      </c>
    </row>
    <row r="84" spans="1:25" x14ac:dyDescent="0.3">
      <c r="A84" t="s">
        <v>1533</v>
      </c>
      <c r="C84">
        <v>6133560</v>
      </c>
      <c r="D84">
        <v>12466522</v>
      </c>
      <c r="E84">
        <v>119.87</v>
      </c>
      <c r="H84">
        <v>1355640</v>
      </c>
      <c r="I84">
        <v>2751922</v>
      </c>
      <c r="J84">
        <v>20.420000000000002</v>
      </c>
      <c r="M84" t="s">
        <v>4</v>
      </c>
      <c r="N84">
        <v>529</v>
      </c>
      <c r="O84">
        <v>75.584100000000007</v>
      </c>
      <c r="R84" t="s">
        <v>4</v>
      </c>
      <c r="S84" t="s">
        <v>1449</v>
      </c>
      <c r="T84">
        <v>62.266333000000003</v>
      </c>
      <c r="V84">
        <v>142</v>
      </c>
      <c r="W84">
        <v>2.4E-2</v>
      </c>
      <c r="X84">
        <f>MIN(S84, V84)</f>
        <v>142</v>
      </c>
      <c r="Y84">
        <f>(X84-N84)/N84*100</f>
        <v>-73.156899810964077</v>
      </c>
    </row>
    <row r="85" spans="1:25" x14ac:dyDescent="0.3">
      <c r="A85" t="s">
        <v>1534</v>
      </c>
      <c r="C85">
        <v>5769162</v>
      </c>
      <c r="D85">
        <v>11728212</v>
      </c>
      <c r="E85">
        <v>111.48</v>
      </c>
      <c r="H85">
        <v>1348872</v>
      </c>
      <c r="I85">
        <v>2738737</v>
      </c>
      <c r="J85">
        <v>22.05</v>
      </c>
      <c r="M85" t="s">
        <v>4</v>
      </c>
      <c r="N85">
        <v>233</v>
      </c>
      <c r="O85">
        <v>76.481952000000007</v>
      </c>
      <c r="R85" t="s">
        <v>4</v>
      </c>
      <c r="S85" t="s">
        <v>1449</v>
      </c>
      <c r="T85">
        <v>62.206142</v>
      </c>
      <c r="V85">
        <v>147</v>
      </c>
      <c r="W85">
        <v>2.1000000000000001E-2</v>
      </c>
      <c r="X85">
        <f>MIN(S85, V85)</f>
        <v>147</v>
      </c>
      <c r="Y85">
        <f>(X85-N85)/N85*100</f>
        <v>-36.909871244635198</v>
      </c>
    </row>
    <row r="86" spans="1:25" x14ac:dyDescent="0.3">
      <c r="A86" t="s">
        <v>1535</v>
      </c>
      <c r="C86">
        <v>6116320</v>
      </c>
      <c r="D86">
        <v>12476684</v>
      </c>
      <c r="E86">
        <v>116.78</v>
      </c>
      <c r="H86">
        <v>1413510</v>
      </c>
      <c r="I86">
        <v>2879566</v>
      </c>
      <c r="J86">
        <v>19.760000000000002</v>
      </c>
      <c r="M86" t="s">
        <v>4</v>
      </c>
      <c r="N86">
        <v>171</v>
      </c>
      <c r="O86">
        <v>74.558107000000007</v>
      </c>
      <c r="R86" t="s">
        <v>4</v>
      </c>
      <c r="S86" t="s">
        <v>1449</v>
      </c>
      <c r="T86">
        <v>62.149960999999998</v>
      </c>
      <c r="V86">
        <v>158</v>
      </c>
      <c r="W86">
        <v>2.3E-2</v>
      </c>
      <c r="X86">
        <f>MIN(S86, V86)</f>
        <v>158</v>
      </c>
      <c r="Y86">
        <f>(X86-N86)/N86*100</f>
        <v>-7.6023391812865491</v>
      </c>
    </row>
    <row r="87" spans="1:25" x14ac:dyDescent="0.3">
      <c r="A87" t="s">
        <v>1536</v>
      </c>
      <c r="C87">
        <v>6054645</v>
      </c>
      <c r="D87">
        <v>12295469</v>
      </c>
      <c r="E87">
        <v>109.28</v>
      </c>
      <c r="H87">
        <v>1329535</v>
      </c>
      <c r="I87">
        <v>2696555</v>
      </c>
      <c r="J87">
        <v>18.84</v>
      </c>
      <c r="M87" t="s">
        <v>4</v>
      </c>
      <c r="N87" t="s">
        <v>1449</v>
      </c>
      <c r="O87">
        <v>72.611513000000002</v>
      </c>
      <c r="R87" t="s">
        <v>4</v>
      </c>
      <c r="S87" t="s">
        <v>1449</v>
      </c>
      <c r="T87">
        <v>62.236069000000001</v>
      </c>
      <c r="V87">
        <v>138</v>
      </c>
      <c r="W87">
        <v>2.1999999999999999E-2</v>
      </c>
      <c r="X87">
        <f>MIN(S87, V87)</f>
        <v>138</v>
      </c>
      <c r="Y87" t="e">
        <f>(X87-N87)/N87*100</f>
        <v>#VALUE!</v>
      </c>
    </row>
    <row r="88" spans="1:25" x14ac:dyDescent="0.3">
      <c r="A88" t="s">
        <v>1537</v>
      </c>
      <c r="C88">
        <v>5677470</v>
      </c>
      <c r="D88">
        <v>11547742</v>
      </c>
      <c r="E88">
        <v>115.19</v>
      </c>
      <c r="H88">
        <v>1334295</v>
      </c>
      <c r="I88">
        <v>2710557</v>
      </c>
      <c r="J88">
        <v>20.7</v>
      </c>
      <c r="M88" t="s">
        <v>4</v>
      </c>
      <c r="N88">
        <v>548</v>
      </c>
      <c r="O88">
        <v>73.925674000000001</v>
      </c>
      <c r="R88" t="s">
        <v>4</v>
      </c>
      <c r="S88" t="s">
        <v>1449</v>
      </c>
      <c r="T88">
        <v>62.113227000000002</v>
      </c>
      <c r="V88">
        <v>148</v>
      </c>
      <c r="W88">
        <v>2.1999999999999999E-2</v>
      </c>
      <c r="X88">
        <f>MIN(S88, V88)</f>
        <v>148</v>
      </c>
      <c r="Y88">
        <f>(X88-N88)/N88*100</f>
        <v>-72.992700729927009</v>
      </c>
    </row>
    <row r="89" spans="1:25" x14ac:dyDescent="0.3">
      <c r="A89" t="s">
        <v>1538</v>
      </c>
      <c r="C89">
        <v>638608</v>
      </c>
      <c r="D89">
        <v>1551492</v>
      </c>
      <c r="E89">
        <v>34.75</v>
      </c>
      <c r="H89">
        <v>110896</v>
      </c>
      <c r="I89">
        <v>265332</v>
      </c>
      <c r="J89">
        <v>3.03</v>
      </c>
      <c r="M89" t="s">
        <v>3</v>
      </c>
      <c r="N89">
        <v>104</v>
      </c>
      <c r="O89">
        <v>61.167087000000002</v>
      </c>
      <c r="R89" t="s">
        <v>3</v>
      </c>
      <c r="S89">
        <v>104</v>
      </c>
      <c r="T89">
        <v>30.706067999999998</v>
      </c>
      <c r="V89">
        <v>115</v>
      </c>
      <c r="W89">
        <v>3.4000000000000002E-2</v>
      </c>
      <c r="X89">
        <f>MIN(S89, V89)</f>
        <v>104</v>
      </c>
      <c r="Y89">
        <f>(X89-N89)/N89*100</f>
        <v>0</v>
      </c>
    </row>
    <row r="90" spans="1:25" x14ac:dyDescent="0.3">
      <c r="A90" t="s">
        <v>1539</v>
      </c>
      <c r="C90">
        <v>9594120</v>
      </c>
      <c r="D90">
        <v>19378548</v>
      </c>
      <c r="E90">
        <v>178.47</v>
      </c>
      <c r="H90">
        <v>1439118</v>
      </c>
      <c r="I90">
        <v>2902658</v>
      </c>
      <c r="J90">
        <v>20.91</v>
      </c>
      <c r="M90" t="s">
        <v>4</v>
      </c>
      <c r="N90">
        <v>139</v>
      </c>
      <c r="O90">
        <v>80.495527999999993</v>
      </c>
      <c r="R90" t="s">
        <v>4</v>
      </c>
      <c r="S90" t="s">
        <v>1449</v>
      </c>
      <c r="T90">
        <v>62.031455999999999</v>
      </c>
      <c r="V90">
        <v>101</v>
      </c>
      <c r="W90">
        <v>2.4E-2</v>
      </c>
      <c r="X90">
        <f>MIN(S90, V90)</f>
        <v>101</v>
      </c>
      <c r="Y90">
        <f>(X90-N90)/N90*100</f>
        <v>-27.338129496402878</v>
      </c>
    </row>
    <row r="91" spans="1:25" x14ac:dyDescent="0.3">
      <c r="A91" t="s">
        <v>1540</v>
      </c>
      <c r="C91">
        <v>7694844</v>
      </c>
      <c r="D91">
        <v>15647494</v>
      </c>
      <c r="E91">
        <v>143.07</v>
      </c>
      <c r="H91">
        <v>1577604</v>
      </c>
      <c r="I91">
        <v>3203824</v>
      </c>
      <c r="J91">
        <v>23.52</v>
      </c>
      <c r="M91" t="s">
        <v>4</v>
      </c>
      <c r="N91">
        <v>194</v>
      </c>
      <c r="O91">
        <v>78.665755000000004</v>
      </c>
      <c r="R91" t="s">
        <v>4</v>
      </c>
      <c r="S91" t="s">
        <v>1449</v>
      </c>
      <c r="T91">
        <v>62.385012000000003</v>
      </c>
      <c r="V91">
        <v>146</v>
      </c>
      <c r="W91">
        <v>2.3E-2</v>
      </c>
      <c r="X91">
        <f>MIN(S91, V91)</f>
        <v>146</v>
      </c>
      <c r="Y91">
        <f>(X91-N91)/N91*100</f>
        <v>-24.742268041237114</v>
      </c>
    </row>
    <row r="92" spans="1:25" x14ac:dyDescent="0.3">
      <c r="A92" t="s">
        <v>1541</v>
      </c>
      <c r="C92">
        <v>7958639</v>
      </c>
      <c r="D92">
        <v>16142456</v>
      </c>
      <c r="E92">
        <v>150.88</v>
      </c>
      <c r="H92">
        <v>1455426</v>
      </c>
      <c r="I92">
        <v>2947988</v>
      </c>
      <c r="J92">
        <v>20.98</v>
      </c>
      <c r="M92" t="s">
        <v>4</v>
      </c>
      <c r="N92">
        <v>127</v>
      </c>
      <c r="O92">
        <v>78.351814000000005</v>
      </c>
      <c r="R92" t="s">
        <v>4</v>
      </c>
      <c r="S92" t="s">
        <v>1449</v>
      </c>
      <c r="T92">
        <v>62.114387000000001</v>
      </c>
      <c r="V92">
        <v>125</v>
      </c>
      <c r="W92">
        <v>2.4E-2</v>
      </c>
      <c r="X92">
        <f>MIN(S92, V92)</f>
        <v>125</v>
      </c>
      <c r="Y92">
        <f>(X92-N92)/N92*100</f>
        <v>-1.5748031496062991</v>
      </c>
    </row>
    <row r="93" spans="1:25" x14ac:dyDescent="0.3">
      <c r="A93" t="s">
        <v>1542</v>
      </c>
      <c r="C93">
        <v>8932440</v>
      </c>
      <c r="D93">
        <v>18043148</v>
      </c>
      <c r="E93">
        <v>168.04</v>
      </c>
      <c r="H93">
        <v>1434604</v>
      </c>
      <c r="I93">
        <v>2894018</v>
      </c>
      <c r="J93">
        <v>20.79</v>
      </c>
      <c r="M93" t="s">
        <v>4</v>
      </c>
      <c r="N93">
        <v>168</v>
      </c>
      <c r="O93">
        <v>81.089564999999993</v>
      </c>
      <c r="R93" t="s">
        <v>4</v>
      </c>
      <c r="S93" t="s">
        <v>1449</v>
      </c>
      <c r="T93">
        <v>62.294131999999998</v>
      </c>
      <c r="V93">
        <v>105</v>
      </c>
      <c r="W93">
        <v>2.1999999999999999E-2</v>
      </c>
      <c r="X93">
        <f>MIN(S93, V93)</f>
        <v>105</v>
      </c>
      <c r="Y93">
        <f>(X93-N93)/N93*100</f>
        <v>-37.5</v>
      </c>
    </row>
    <row r="94" spans="1:25" x14ac:dyDescent="0.3">
      <c r="A94" t="s">
        <v>1543</v>
      </c>
      <c r="C94">
        <v>8444052</v>
      </c>
      <c r="D94">
        <v>17066823</v>
      </c>
      <c r="E94">
        <v>154.43</v>
      </c>
      <c r="H94">
        <v>1398708</v>
      </c>
      <c r="I94">
        <v>2823271</v>
      </c>
      <c r="J94">
        <v>19.420000000000002</v>
      </c>
      <c r="M94" t="s">
        <v>4</v>
      </c>
      <c r="N94">
        <v>111</v>
      </c>
      <c r="O94">
        <v>78.485006999999996</v>
      </c>
      <c r="R94" t="s">
        <v>4</v>
      </c>
      <c r="S94" t="s">
        <v>1449</v>
      </c>
      <c r="T94">
        <v>61.938442999999999</v>
      </c>
      <c r="V94">
        <v>107</v>
      </c>
      <c r="W94">
        <v>2.4E-2</v>
      </c>
      <c r="X94">
        <f>MIN(S94, V94)</f>
        <v>107</v>
      </c>
      <c r="Y94">
        <f>(X94-N94)/N94*100</f>
        <v>-3.6036036036036037</v>
      </c>
    </row>
    <row r="95" spans="1:25" x14ac:dyDescent="0.3">
      <c r="A95" t="s">
        <v>1544</v>
      </c>
      <c r="C95">
        <v>8293802</v>
      </c>
      <c r="D95">
        <v>16798221</v>
      </c>
      <c r="E95">
        <v>158.06</v>
      </c>
      <c r="H95">
        <v>1532286</v>
      </c>
      <c r="I95">
        <v>3099493</v>
      </c>
      <c r="J95">
        <v>18.66</v>
      </c>
      <c r="M95" t="s">
        <v>4</v>
      </c>
      <c r="N95">
        <v>126</v>
      </c>
      <c r="O95">
        <v>76.841189</v>
      </c>
      <c r="R95" t="s">
        <v>4</v>
      </c>
      <c r="S95" t="s">
        <v>1449</v>
      </c>
      <c r="T95">
        <v>62.016426000000003</v>
      </c>
      <c r="V95">
        <v>125</v>
      </c>
      <c r="W95">
        <v>2.4E-2</v>
      </c>
      <c r="X95">
        <f>MIN(S95, V95)</f>
        <v>125</v>
      </c>
      <c r="Y95">
        <f>(X95-N95)/N95*100</f>
        <v>-0.79365079365079361</v>
      </c>
    </row>
    <row r="96" spans="1:25" x14ac:dyDescent="0.3">
      <c r="A96" t="s">
        <v>1545</v>
      </c>
      <c r="C96">
        <v>6200385</v>
      </c>
      <c r="D96">
        <v>12597561</v>
      </c>
      <c r="E96">
        <v>117.39</v>
      </c>
      <c r="H96">
        <v>1451563</v>
      </c>
      <c r="I96">
        <v>2945789</v>
      </c>
      <c r="J96">
        <v>20.399999999999999</v>
      </c>
      <c r="M96" t="s">
        <v>4</v>
      </c>
      <c r="N96">
        <v>217</v>
      </c>
      <c r="O96">
        <v>75.592833999999996</v>
      </c>
      <c r="R96" t="s">
        <v>4</v>
      </c>
      <c r="S96" t="s">
        <v>1449</v>
      </c>
      <c r="T96">
        <v>62.272575000000003</v>
      </c>
      <c r="V96">
        <v>150</v>
      </c>
      <c r="W96">
        <v>2.7E-2</v>
      </c>
      <c r="X96">
        <f>MIN(S96, V96)</f>
        <v>150</v>
      </c>
      <c r="Y96">
        <f>(X96-N96)/N96*100</f>
        <v>-30.875576036866359</v>
      </c>
    </row>
    <row r="97" spans="1:25" x14ac:dyDescent="0.3">
      <c r="A97" t="s">
        <v>1546</v>
      </c>
      <c r="C97">
        <v>6881838</v>
      </c>
      <c r="D97">
        <v>13954178</v>
      </c>
      <c r="E97">
        <v>135.66</v>
      </c>
      <c r="H97">
        <v>1363584</v>
      </c>
      <c r="I97">
        <v>2761234</v>
      </c>
      <c r="J97">
        <v>20.87</v>
      </c>
      <c r="M97" t="s">
        <v>4</v>
      </c>
      <c r="N97">
        <v>159</v>
      </c>
      <c r="O97">
        <v>75.645097000000007</v>
      </c>
      <c r="R97" t="s">
        <v>4</v>
      </c>
      <c r="S97" t="s">
        <v>1449</v>
      </c>
      <c r="T97">
        <v>62.122906</v>
      </c>
      <c r="V97">
        <v>127</v>
      </c>
      <c r="W97">
        <v>2.5999999999999999E-2</v>
      </c>
      <c r="X97">
        <f>MIN(S97, V97)</f>
        <v>127</v>
      </c>
      <c r="Y97">
        <f>(X97-N97)/N97*100</f>
        <v>-20.125786163522015</v>
      </c>
    </row>
    <row r="98" spans="1:25" x14ac:dyDescent="0.3">
      <c r="A98" t="s">
        <v>1547</v>
      </c>
      <c r="C98">
        <v>7588440</v>
      </c>
      <c r="D98">
        <v>15350209</v>
      </c>
      <c r="E98">
        <v>141.72999999999999</v>
      </c>
      <c r="H98">
        <v>1347480</v>
      </c>
      <c r="I98">
        <v>2722033</v>
      </c>
      <c r="J98">
        <v>19.350000000000001</v>
      </c>
      <c r="M98" t="s">
        <v>4</v>
      </c>
      <c r="N98" t="s">
        <v>1449</v>
      </c>
      <c r="O98">
        <v>75.715351999999996</v>
      </c>
      <c r="R98" t="s">
        <v>4</v>
      </c>
      <c r="S98" t="s">
        <v>1449</v>
      </c>
      <c r="T98">
        <v>62.124529000000003</v>
      </c>
      <c r="V98">
        <v>113</v>
      </c>
      <c r="W98">
        <v>2.3E-2</v>
      </c>
      <c r="X98">
        <f>MIN(S98, V98)</f>
        <v>113</v>
      </c>
      <c r="Y98" t="e">
        <f>(X98-N98)/N98*100</f>
        <v>#VALUE!</v>
      </c>
    </row>
    <row r="99" spans="1:25" x14ac:dyDescent="0.3">
      <c r="A99" t="s">
        <v>1548</v>
      </c>
      <c r="C99">
        <v>9752106</v>
      </c>
      <c r="D99">
        <v>19687462</v>
      </c>
      <c r="E99">
        <v>175.92</v>
      </c>
      <c r="H99">
        <v>1432431</v>
      </c>
      <c r="I99">
        <v>2887687</v>
      </c>
      <c r="J99">
        <v>21.41</v>
      </c>
      <c r="M99" t="s">
        <v>4</v>
      </c>
      <c r="N99">
        <v>131</v>
      </c>
      <c r="O99">
        <v>81.595107999999996</v>
      </c>
      <c r="R99" t="s">
        <v>4</v>
      </c>
      <c r="S99">
        <v>95</v>
      </c>
      <c r="T99">
        <v>62.580573000000001</v>
      </c>
      <c r="V99">
        <v>98</v>
      </c>
      <c r="W99">
        <v>2.1999999999999999E-2</v>
      </c>
      <c r="X99">
        <f>MIN(S99, V99)</f>
        <v>95</v>
      </c>
      <c r="Y99">
        <f>(X99-N99)/N99*100</f>
        <v>-27.480916030534353</v>
      </c>
    </row>
    <row r="100" spans="1:25" x14ac:dyDescent="0.3">
      <c r="A100" t="s">
        <v>1549</v>
      </c>
      <c r="C100">
        <v>578124</v>
      </c>
      <c r="D100">
        <v>1394260</v>
      </c>
      <c r="E100">
        <v>34.06</v>
      </c>
      <c r="H100">
        <v>111807</v>
      </c>
      <c r="I100">
        <v>266173</v>
      </c>
      <c r="J100">
        <v>2.59</v>
      </c>
      <c r="M100" t="s">
        <v>4</v>
      </c>
      <c r="N100">
        <v>105</v>
      </c>
      <c r="O100">
        <v>66.555565000000001</v>
      </c>
      <c r="R100" t="s">
        <v>4</v>
      </c>
      <c r="S100">
        <v>105</v>
      </c>
      <c r="T100">
        <v>60.370953999999998</v>
      </c>
      <c r="V100">
        <v>122</v>
      </c>
      <c r="W100">
        <v>3.3000000000000002E-2</v>
      </c>
      <c r="X100">
        <f>MIN(S100, V100)</f>
        <v>105</v>
      </c>
      <c r="Y100">
        <f>(X100-N100)/N100*100</f>
        <v>0</v>
      </c>
    </row>
    <row r="101" spans="1:25" x14ac:dyDescent="0.3">
      <c r="A101" t="s">
        <v>1550</v>
      </c>
      <c r="C101">
        <v>11872368</v>
      </c>
      <c r="D101">
        <v>23926873</v>
      </c>
      <c r="E101">
        <v>213.16</v>
      </c>
      <c r="H101">
        <v>1449930</v>
      </c>
      <c r="I101">
        <v>2917638</v>
      </c>
      <c r="J101">
        <v>15.61</v>
      </c>
      <c r="M101" t="s">
        <v>4</v>
      </c>
      <c r="N101">
        <v>82</v>
      </c>
      <c r="O101">
        <v>85.171434000000005</v>
      </c>
      <c r="R101" t="s">
        <v>4</v>
      </c>
      <c r="S101">
        <v>80</v>
      </c>
      <c r="T101">
        <v>62.637067999999999</v>
      </c>
      <c r="V101">
        <v>84</v>
      </c>
      <c r="W101">
        <v>2.4E-2</v>
      </c>
      <c r="X101">
        <f>MIN(S101, V101)</f>
        <v>80</v>
      </c>
      <c r="Y101">
        <f>(X101-N101)/N101*100</f>
        <v>-2.4390243902439024</v>
      </c>
    </row>
    <row r="102" spans="1:25" x14ac:dyDescent="0.3">
      <c r="A102" t="s">
        <v>1551</v>
      </c>
      <c r="C102">
        <v>10965642</v>
      </c>
      <c r="D102">
        <v>22048431</v>
      </c>
      <c r="E102">
        <v>193.18</v>
      </c>
      <c r="H102">
        <v>1506462</v>
      </c>
      <c r="I102">
        <v>3025311</v>
      </c>
      <c r="J102">
        <v>24.79</v>
      </c>
      <c r="M102" t="s">
        <v>4</v>
      </c>
      <c r="N102">
        <v>81</v>
      </c>
      <c r="O102">
        <v>82.016339000000002</v>
      </c>
      <c r="R102" t="s">
        <v>4</v>
      </c>
      <c r="S102">
        <v>77</v>
      </c>
      <c r="T102">
        <v>62.235551000000001</v>
      </c>
      <c r="V102">
        <v>85</v>
      </c>
      <c r="W102">
        <v>2.3E-2</v>
      </c>
      <c r="X102">
        <f>MIN(S102, V102)</f>
        <v>77</v>
      </c>
      <c r="Y102">
        <f>(X102-N102)/N102*100</f>
        <v>-4.9382716049382713</v>
      </c>
    </row>
    <row r="103" spans="1:25" x14ac:dyDescent="0.3">
      <c r="A103" t="s">
        <v>1552</v>
      </c>
      <c r="C103">
        <v>11988750</v>
      </c>
      <c r="D103">
        <v>24149909</v>
      </c>
      <c r="E103">
        <v>218.64</v>
      </c>
      <c r="H103">
        <v>1529000</v>
      </c>
      <c r="I103">
        <v>3075695</v>
      </c>
      <c r="J103">
        <v>18.57</v>
      </c>
      <c r="M103" t="s">
        <v>4</v>
      </c>
      <c r="N103" t="s">
        <v>1449</v>
      </c>
      <c r="O103">
        <v>81.813304000000002</v>
      </c>
      <c r="R103" t="s">
        <v>4</v>
      </c>
      <c r="S103" t="s">
        <v>1449</v>
      </c>
      <c r="T103">
        <v>62.126694999999998</v>
      </c>
      <c r="V103">
        <v>87</v>
      </c>
      <c r="W103">
        <v>2.1999999999999999E-2</v>
      </c>
      <c r="X103">
        <f>MIN(S103, V103)</f>
        <v>87</v>
      </c>
      <c r="Y103" t="e">
        <f>(X103-N103)/N103*100</f>
        <v>#VALUE!</v>
      </c>
    </row>
    <row r="104" spans="1:25" x14ac:dyDescent="0.3">
      <c r="A104" t="s">
        <v>1553</v>
      </c>
      <c r="C104">
        <v>9590001</v>
      </c>
      <c r="D104">
        <v>19328006</v>
      </c>
      <c r="E104">
        <v>160.62</v>
      </c>
      <c r="H104">
        <v>1331529</v>
      </c>
      <c r="I104">
        <v>2679686</v>
      </c>
      <c r="J104">
        <v>18.850000000000001</v>
      </c>
      <c r="M104" t="s">
        <v>4</v>
      </c>
      <c r="N104">
        <v>98</v>
      </c>
      <c r="O104">
        <v>78.680542000000003</v>
      </c>
      <c r="R104" t="s">
        <v>4</v>
      </c>
      <c r="S104" t="s">
        <v>1449</v>
      </c>
      <c r="T104">
        <v>61.993395999999997</v>
      </c>
      <c r="V104">
        <v>88</v>
      </c>
      <c r="W104">
        <v>2.3E-2</v>
      </c>
      <c r="X104">
        <f>MIN(S104, V104)</f>
        <v>88</v>
      </c>
      <c r="Y104">
        <f>(X104-N104)/N104*100</f>
        <v>-10.204081632653061</v>
      </c>
    </row>
    <row r="105" spans="1:25" x14ac:dyDescent="0.3">
      <c r="A105" t="s">
        <v>1554</v>
      </c>
      <c r="C105">
        <v>8154685</v>
      </c>
      <c r="D105">
        <v>16487885</v>
      </c>
      <c r="E105">
        <v>151.52000000000001</v>
      </c>
      <c r="H105">
        <v>1444975</v>
      </c>
      <c r="I105">
        <v>2917877</v>
      </c>
      <c r="J105">
        <v>20.66</v>
      </c>
      <c r="M105" t="s">
        <v>4</v>
      </c>
      <c r="N105">
        <v>598</v>
      </c>
      <c r="O105">
        <v>77.326194000000001</v>
      </c>
      <c r="R105" t="s">
        <v>4</v>
      </c>
      <c r="S105" t="s">
        <v>1449</v>
      </c>
      <c r="T105">
        <v>61.975428999999998</v>
      </c>
      <c r="V105">
        <v>114</v>
      </c>
      <c r="W105">
        <v>2.4E-2</v>
      </c>
      <c r="X105">
        <f>MIN(S105, V105)</f>
        <v>114</v>
      </c>
      <c r="Y105">
        <f>(X105-N105)/N105*100</f>
        <v>-80.936454849498332</v>
      </c>
    </row>
    <row r="106" spans="1:25" x14ac:dyDescent="0.3">
      <c r="A106" t="s">
        <v>1555</v>
      </c>
      <c r="C106">
        <v>8433762</v>
      </c>
      <c r="D106">
        <v>17065048</v>
      </c>
      <c r="E106">
        <v>158.16999999999999</v>
      </c>
      <c r="H106">
        <v>1401456</v>
      </c>
      <c r="I106">
        <v>2831836</v>
      </c>
      <c r="J106">
        <v>17.14</v>
      </c>
      <c r="M106" t="s">
        <v>4</v>
      </c>
      <c r="N106">
        <v>529</v>
      </c>
      <c r="O106">
        <v>78.429055000000005</v>
      </c>
      <c r="R106" t="s">
        <v>4</v>
      </c>
      <c r="S106" t="s">
        <v>1449</v>
      </c>
      <c r="T106">
        <v>62.167811999999998</v>
      </c>
      <c r="V106">
        <v>111</v>
      </c>
      <c r="W106">
        <v>2.5000000000000001E-2</v>
      </c>
      <c r="X106">
        <f>MIN(S106, V106)</f>
        <v>111</v>
      </c>
      <c r="Y106">
        <f>(X106-N106)/N106*100</f>
        <v>-79.017013232514174</v>
      </c>
    </row>
    <row r="107" spans="1:25" x14ac:dyDescent="0.3">
      <c r="A107" t="s">
        <v>1556</v>
      </c>
      <c r="C107">
        <v>10591038</v>
      </c>
      <c r="D107">
        <v>21360997</v>
      </c>
      <c r="E107">
        <v>191.01</v>
      </c>
      <c r="H107">
        <v>1515237</v>
      </c>
      <c r="I107">
        <v>3051944</v>
      </c>
      <c r="J107">
        <v>25.28</v>
      </c>
      <c r="M107" t="s">
        <v>4</v>
      </c>
      <c r="N107">
        <v>98</v>
      </c>
      <c r="O107">
        <v>81.585165000000003</v>
      </c>
      <c r="R107" t="s">
        <v>4</v>
      </c>
      <c r="S107" t="s">
        <v>1449</v>
      </c>
      <c r="T107">
        <v>62.114258999999997</v>
      </c>
      <c r="V107">
        <v>96</v>
      </c>
      <c r="W107">
        <v>2.5999999999999999E-2</v>
      </c>
      <c r="X107">
        <f>MIN(S107, V107)</f>
        <v>96</v>
      </c>
      <c r="Y107">
        <f>(X107-N107)/N107*100</f>
        <v>-2.0408163265306123</v>
      </c>
    </row>
    <row r="108" spans="1:25" x14ac:dyDescent="0.3">
      <c r="A108" t="s">
        <v>1557</v>
      </c>
      <c r="C108">
        <v>10658250</v>
      </c>
      <c r="D108">
        <v>21489240</v>
      </c>
      <c r="E108">
        <v>195.23</v>
      </c>
      <c r="H108">
        <v>1468470</v>
      </c>
      <c r="I108">
        <v>2956614</v>
      </c>
      <c r="J108">
        <v>22.06</v>
      </c>
      <c r="M108" t="s">
        <v>4</v>
      </c>
      <c r="N108">
        <v>102</v>
      </c>
      <c r="O108">
        <v>82.642312000000004</v>
      </c>
      <c r="R108" t="s">
        <v>4</v>
      </c>
      <c r="S108">
        <v>88</v>
      </c>
      <c r="T108">
        <v>62.615518000000002</v>
      </c>
      <c r="V108">
        <v>92</v>
      </c>
      <c r="W108">
        <v>2.3E-2</v>
      </c>
      <c r="X108">
        <f>MIN(S108, V108)</f>
        <v>88</v>
      </c>
      <c r="Y108">
        <f>(X108-N108)/N108*100</f>
        <v>-13.725490196078432</v>
      </c>
    </row>
    <row r="109" spans="1:25" x14ac:dyDescent="0.3">
      <c r="A109" t="s">
        <v>1558</v>
      </c>
      <c r="C109">
        <v>10305400</v>
      </c>
      <c r="D109">
        <v>20799695</v>
      </c>
      <c r="E109">
        <v>190.47</v>
      </c>
      <c r="H109">
        <v>1470035</v>
      </c>
      <c r="I109">
        <v>2962810</v>
      </c>
      <c r="J109">
        <v>21.02</v>
      </c>
      <c r="M109" t="s">
        <v>4</v>
      </c>
      <c r="N109">
        <v>98</v>
      </c>
      <c r="O109">
        <v>82.160330000000002</v>
      </c>
      <c r="R109" t="s">
        <v>4</v>
      </c>
      <c r="S109" t="s">
        <v>1449</v>
      </c>
      <c r="T109">
        <v>62.258324000000002</v>
      </c>
      <c r="V109">
        <v>96</v>
      </c>
      <c r="W109">
        <v>2.1000000000000001E-2</v>
      </c>
      <c r="X109">
        <f>MIN(S109, V109)</f>
        <v>96</v>
      </c>
      <c r="Y109">
        <f>(X109-N109)/N109*100</f>
        <v>-2.0408163265306123</v>
      </c>
    </row>
    <row r="110" spans="1:25" x14ac:dyDescent="0.3">
      <c r="A110" t="s">
        <v>1559</v>
      </c>
      <c r="C110">
        <v>9436025</v>
      </c>
      <c r="D110">
        <v>19021213</v>
      </c>
      <c r="E110">
        <v>168.27</v>
      </c>
      <c r="H110">
        <v>1350100</v>
      </c>
      <c r="I110">
        <v>2717674</v>
      </c>
      <c r="J110">
        <v>21.84</v>
      </c>
      <c r="M110" t="s">
        <v>4</v>
      </c>
      <c r="N110">
        <v>98</v>
      </c>
      <c r="O110">
        <v>79.873493999999994</v>
      </c>
      <c r="R110" t="s">
        <v>4</v>
      </c>
      <c r="S110" t="s">
        <v>1449</v>
      </c>
      <c r="T110">
        <v>61.719261000000003</v>
      </c>
      <c r="V110">
        <v>91</v>
      </c>
      <c r="W110">
        <v>2.3E-2</v>
      </c>
      <c r="X110">
        <f>MIN(S110, V110)</f>
        <v>91</v>
      </c>
      <c r="Y110">
        <f>(X110-N110)/N110*100</f>
        <v>-7.1428571428571423</v>
      </c>
    </row>
    <row r="111" spans="1:25" x14ac:dyDescent="0.3">
      <c r="A111" t="s">
        <v>1560</v>
      </c>
      <c r="C111">
        <v>629726</v>
      </c>
      <c r="D111">
        <v>1549584</v>
      </c>
      <c r="E111">
        <v>35.71</v>
      </c>
      <c r="H111">
        <v>120782</v>
      </c>
      <c r="I111">
        <v>293232</v>
      </c>
      <c r="J111">
        <v>2.82</v>
      </c>
      <c r="M111" t="s">
        <v>3</v>
      </c>
      <c r="N111">
        <v>97</v>
      </c>
      <c r="O111">
        <v>24.321064</v>
      </c>
      <c r="R111" t="s">
        <v>3</v>
      </c>
      <c r="S111">
        <v>97</v>
      </c>
      <c r="T111">
        <v>6.5969280000000001</v>
      </c>
      <c r="V111">
        <v>130</v>
      </c>
      <c r="W111">
        <v>3.6999999999999998E-2</v>
      </c>
      <c r="X111">
        <f>MIN(S111, V111)</f>
        <v>97</v>
      </c>
      <c r="Y111">
        <f>(X111-N111)/N111*100</f>
        <v>0</v>
      </c>
    </row>
    <row r="112" spans="1:25" x14ac:dyDescent="0.3">
      <c r="A112" t="s">
        <v>1561</v>
      </c>
      <c r="C112">
        <v>13285166</v>
      </c>
      <c r="D112">
        <v>26723638</v>
      </c>
      <c r="E112">
        <v>234.9</v>
      </c>
      <c r="H112">
        <v>1557306</v>
      </c>
      <c r="I112">
        <v>3128228</v>
      </c>
      <c r="J112">
        <v>25.55</v>
      </c>
      <c r="M112" t="s">
        <v>4</v>
      </c>
      <c r="N112">
        <v>670</v>
      </c>
      <c r="O112">
        <v>84.493190999999996</v>
      </c>
      <c r="R112" t="s">
        <v>4</v>
      </c>
      <c r="S112">
        <v>74</v>
      </c>
      <c r="T112">
        <v>62.327126999999997</v>
      </c>
      <c r="V112">
        <v>80</v>
      </c>
      <c r="W112">
        <v>2.1999999999999999E-2</v>
      </c>
      <c r="X112">
        <f>MIN(S112, V112)</f>
        <v>74</v>
      </c>
      <c r="Y112">
        <f>(X112-N112)/N112*100</f>
        <v>-88.955223880597018</v>
      </c>
    </row>
    <row r="113" spans="1:25" x14ac:dyDescent="0.3">
      <c r="A113" t="s">
        <v>1562</v>
      </c>
      <c r="C113">
        <v>10756326</v>
      </c>
      <c r="D113">
        <v>21666007</v>
      </c>
      <c r="E113">
        <v>193.28</v>
      </c>
      <c r="H113">
        <v>1585659</v>
      </c>
      <c r="I113">
        <v>3190033</v>
      </c>
      <c r="J113">
        <v>23.23</v>
      </c>
      <c r="M113" t="s">
        <v>4</v>
      </c>
      <c r="N113">
        <v>560</v>
      </c>
      <c r="O113">
        <v>81.967404000000002</v>
      </c>
      <c r="R113" t="s">
        <v>4</v>
      </c>
      <c r="S113">
        <v>82</v>
      </c>
      <c r="T113">
        <v>62.984735999999998</v>
      </c>
      <c r="V113">
        <v>96</v>
      </c>
      <c r="W113">
        <v>2.8000000000000001E-2</v>
      </c>
      <c r="X113">
        <f>MIN(S113, V113)</f>
        <v>82</v>
      </c>
      <c r="Y113">
        <f>(X113-N113)/N113*100</f>
        <v>-85.357142857142847</v>
      </c>
    </row>
    <row r="114" spans="1:25" x14ac:dyDescent="0.3">
      <c r="A114" t="s">
        <v>1563</v>
      </c>
      <c r="C114">
        <v>10539540</v>
      </c>
      <c r="D114">
        <v>21236668</v>
      </c>
      <c r="E114">
        <v>187.85</v>
      </c>
      <c r="H114">
        <v>1453179</v>
      </c>
      <c r="I114">
        <v>2923972</v>
      </c>
      <c r="J114">
        <v>24.36</v>
      </c>
      <c r="M114" t="s">
        <v>4</v>
      </c>
      <c r="N114">
        <v>131</v>
      </c>
      <c r="O114">
        <v>81.206378999999998</v>
      </c>
      <c r="R114" t="s">
        <v>4</v>
      </c>
      <c r="S114">
        <v>86</v>
      </c>
      <c r="T114">
        <v>62.360993999999998</v>
      </c>
      <c r="V114">
        <v>90</v>
      </c>
      <c r="W114">
        <v>2.5000000000000001E-2</v>
      </c>
      <c r="X114">
        <f>MIN(S114, V114)</f>
        <v>86</v>
      </c>
      <c r="Y114">
        <f>(X114-N114)/N114*100</f>
        <v>-34.351145038167942</v>
      </c>
    </row>
    <row r="115" spans="1:25" x14ac:dyDescent="0.3">
      <c r="A115" t="s">
        <v>1564</v>
      </c>
      <c r="C115">
        <v>13290312</v>
      </c>
      <c r="D115">
        <v>26770380</v>
      </c>
      <c r="E115">
        <v>234.02</v>
      </c>
      <c r="H115">
        <v>1501416</v>
      </c>
      <c r="I115">
        <v>3019596</v>
      </c>
      <c r="J115">
        <v>24.87</v>
      </c>
      <c r="M115" t="s">
        <v>4</v>
      </c>
      <c r="N115">
        <v>90</v>
      </c>
      <c r="O115">
        <v>87.017370999999997</v>
      </c>
      <c r="R115" t="s">
        <v>4</v>
      </c>
      <c r="S115" t="s">
        <v>1449</v>
      </c>
      <c r="T115">
        <v>62.020668000000001</v>
      </c>
      <c r="V115">
        <v>80</v>
      </c>
      <c r="W115">
        <v>2.3E-2</v>
      </c>
      <c r="X115">
        <f>MIN(S115, V115)</f>
        <v>80</v>
      </c>
      <c r="Y115">
        <f>(X115-N115)/N115*100</f>
        <v>-11.111111111111111</v>
      </c>
    </row>
    <row r="116" spans="1:25" x14ac:dyDescent="0.3">
      <c r="A116" t="s">
        <v>1565</v>
      </c>
      <c r="C116">
        <v>11445696</v>
      </c>
      <c r="D116">
        <v>23011882</v>
      </c>
      <c r="E116">
        <v>204.1</v>
      </c>
      <c r="H116">
        <v>1464192</v>
      </c>
      <c r="I116">
        <v>2939869</v>
      </c>
      <c r="J116">
        <v>16.760000000000002</v>
      </c>
      <c r="M116" t="s">
        <v>4</v>
      </c>
      <c r="N116">
        <v>619</v>
      </c>
      <c r="O116">
        <v>82.504531</v>
      </c>
      <c r="R116" t="s">
        <v>4</v>
      </c>
      <c r="S116">
        <v>72</v>
      </c>
      <c r="T116">
        <v>62.361789999999999</v>
      </c>
      <c r="V116">
        <v>81</v>
      </c>
      <c r="W116">
        <v>2.1999999999999999E-2</v>
      </c>
      <c r="X116">
        <f>MIN(S116, V116)</f>
        <v>72</v>
      </c>
      <c r="Y116">
        <f>(X116-N116)/N116*100</f>
        <v>-88.368336025848137</v>
      </c>
    </row>
    <row r="117" spans="1:25" x14ac:dyDescent="0.3">
      <c r="A117" t="s">
        <v>1566</v>
      </c>
      <c r="C117">
        <v>12602646</v>
      </c>
      <c r="D117">
        <v>25285519</v>
      </c>
      <c r="E117">
        <v>214.51</v>
      </c>
      <c r="H117">
        <v>1407192</v>
      </c>
      <c r="I117">
        <v>2819953</v>
      </c>
      <c r="J117">
        <v>23.84</v>
      </c>
      <c r="M117" t="s">
        <v>4</v>
      </c>
      <c r="N117" t="s">
        <v>1449</v>
      </c>
      <c r="O117">
        <v>81.029713999999998</v>
      </c>
      <c r="R117" t="s">
        <v>4</v>
      </c>
      <c r="S117" t="s">
        <v>1449</v>
      </c>
      <c r="T117">
        <v>61.894286000000001</v>
      </c>
      <c r="V117">
        <v>67</v>
      </c>
      <c r="W117">
        <v>2.1999999999999999E-2</v>
      </c>
      <c r="X117">
        <f>MIN(S117, V117)</f>
        <v>67</v>
      </c>
      <c r="Y117" t="e">
        <f>(X117-N117)/N117*100</f>
        <v>#VALUE!</v>
      </c>
    </row>
    <row r="118" spans="1:25" x14ac:dyDescent="0.3">
      <c r="A118" t="s">
        <v>1567</v>
      </c>
      <c r="C118">
        <v>11676126</v>
      </c>
      <c r="D118">
        <v>23426524</v>
      </c>
      <c r="E118">
        <v>197.44</v>
      </c>
      <c r="H118">
        <v>1329944</v>
      </c>
      <c r="I118">
        <v>2664861</v>
      </c>
      <c r="J118">
        <v>20.73</v>
      </c>
      <c r="M118" t="s">
        <v>4</v>
      </c>
      <c r="N118">
        <v>61</v>
      </c>
      <c r="O118">
        <v>82.483879000000002</v>
      </c>
      <c r="R118" t="s">
        <v>4</v>
      </c>
      <c r="S118">
        <v>60</v>
      </c>
      <c r="T118">
        <v>61.944291999999997</v>
      </c>
      <c r="V118">
        <v>67</v>
      </c>
      <c r="W118">
        <v>2.4E-2</v>
      </c>
      <c r="X118">
        <f>MIN(S118, V118)</f>
        <v>60</v>
      </c>
      <c r="Y118">
        <f>(X118-N118)/N118*100</f>
        <v>-1.639344262295082</v>
      </c>
    </row>
    <row r="119" spans="1:25" x14ac:dyDescent="0.3">
      <c r="A119" t="s">
        <v>1568</v>
      </c>
      <c r="C119">
        <v>11280967</v>
      </c>
      <c r="D119">
        <v>22650166</v>
      </c>
      <c r="E119">
        <v>196.34</v>
      </c>
      <c r="H119">
        <v>1318310</v>
      </c>
      <c r="I119">
        <v>2643386</v>
      </c>
      <c r="J119">
        <v>14.74</v>
      </c>
      <c r="M119" t="s">
        <v>4</v>
      </c>
      <c r="N119">
        <v>545</v>
      </c>
      <c r="O119">
        <v>80.881336000000005</v>
      </c>
      <c r="R119" t="s">
        <v>4</v>
      </c>
      <c r="S119">
        <v>65</v>
      </c>
      <c r="T119">
        <v>62.220785999999997</v>
      </c>
      <c r="V119">
        <v>69</v>
      </c>
      <c r="W119">
        <v>3.5999999999999997E-2</v>
      </c>
      <c r="X119">
        <f>MIN(S119, V119)</f>
        <v>65</v>
      </c>
      <c r="Y119">
        <f>(X119-N119)/N119*100</f>
        <v>-88.073394495412856</v>
      </c>
    </row>
    <row r="120" spans="1:25" x14ac:dyDescent="0.3">
      <c r="A120" t="s">
        <v>1569</v>
      </c>
      <c r="C120">
        <v>9535078</v>
      </c>
      <c r="D120">
        <v>19260025</v>
      </c>
      <c r="E120">
        <v>161.6</v>
      </c>
      <c r="H120">
        <v>1584464</v>
      </c>
      <c r="I120">
        <v>3196379</v>
      </c>
      <c r="J120">
        <v>19.37</v>
      </c>
      <c r="M120" t="s">
        <v>4</v>
      </c>
      <c r="N120">
        <v>122</v>
      </c>
      <c r="O120">
        <v>79.025644</v>
      </c>
      <c r="R120" t="s">
        <v>4</v>
      </c>
      <c r="S120">
        <v>105</v>
      </c>
      <c r="T120">
        <v>62.383763999999999</v>
      </c>
      <c r="V120">
        <v>111</v>
      </c>
      <c r="W120">
        <v>3.4000000000000002E-2</v>
      </c>
      <c r="X120">
        <f>MIN(S120, V120)</f>
        <v>105</v>
      </c>
      <c r="Y120">
        <f>(X120-N120)/N120*100</f>
        <v>-13.934426229508196</v>
      </c>
    </row>
    <row r="121" spans="1:25" x14ac:dyDescent="0.3">
      <c r="A121" t="s">
        <v>1570</v>
      </c>
      <c r="C121">
        <v>17914050</v>
      </c>
      <c r="D121">
        <v>35960803</v>
      </c>
      <c r="E121">
        <v>261.64999999999998</v>
      </c>
      <c r="H121">
        <v>1702575</v>
      </c>
      <c r="I121">
        <v>3413023</v>
      </c>
      <c r="J121">
        <v>24.37</v>
      </c>
      <c r="M121" t="s">
        <v>4</v>
      </c>
      <c r="N121">
        <v>62</v>
      </c>
      <c r="O121">
        <v>92.303830000000005</v>
      </c>
      <c r="R121" t="s">
        <v>4</v>
      </c>
      <c r="S121">
        <v>62</v>
      </c>
      <c r="T121">
        <v>62.502084000000004</v>
      </c>
      <c r="V121">
        <v>68</v>
      </c>
      <c r="W121">
        <v>2.4E-2</v>
      </c>
      <c r="X121">
        <f>MIN(S121, V121)</f>
        <v>62</v>
      </c>
      <c r="Y121">
        <f>(X121-N121)/N121*100</f>
        <v>0</v>
      </c>
    </row>
    <row r="122" spans="1:25" x14ac:dyDescent="0.3">
      <c r="A122" t="s">
        <v>1571</v>
      </c>
      <c r="C122">
        <v>848445</v>
      </c>
      <c r="D122">
        <v>2044051</v>
      </c>
      <c r="E122">
        <v>44.23</v>
      </c>
      <c r="H122">
        <v>116790</v>
      </c>
      <c r="I122">
        <v>276577</v>
      </c>
      <c r="J122">
        <v>2.56</v>
      </c>
      <c r="M122" t="s">
        <v>4</v>
      </c>
      <c r="N122">
        <v>375</v>
      </c>
      <c r="O122">
        <v>68.674259000000006</v>
      </c>
      <c r="R122" t="s">
        <v>4</v>
      </c>
      <c r="S122">
        <v>84</v>
      </c>
      <c r="T122">
        <v>60.331952999999999</v>
      </c>
      <c r="V122">
        <v>101</v>
      </c>
      <c r="W122">
        <v>3.3000000000000002E-2</v>
      </c>
      <c r="X122">
        <f>MIN(S122, V122)</f>
        <v>84</v>
      </c>
      <c r="Y122">
        <f>(X122-N122)/N122*100</f>
        <v>-77.600000000000009</v>
      </c>
    </row>
    <row r="123" spans="1:25" x14ac:dyDescent="0.3">
      <c r="A123" t="s">
        <v>1572</v>
      </c>
      <c r="C123">
        <v>619114</v>
      </c>
      <c r="D123">
        <v>1479724</v>
      </c>
      <c r="E123">
        <v>32.86</v>
      </c>
      <c r="H123">
        <v>96922</v>
      </c>
      <c r="I123">
        <v>227836</v>
      </c>
      <c r="J123">
        <v>2.25</v>
      </c>
      <c r="M123" t="s">
        <v>4</v>
      </c>
      <c r="N123">
        <v>86</v>
      </c>
      <c r="O123">
        <v>66.510915999999995</v>
      </c>
      <c r="R123" t="s">
        <v>4</v>
      </c>
      <c r="S123">
        <v>87</v>
      </c>
      <c r="T123">
        <v>60.263202999999997</v>
      </c>
      <c r="V123">
        <v>97</v>
      </c>
      <c r="W123">
        <v>0.04</v>
      </c>
      <c r="X123">
        <f>MIN(S123, V123)</f>
        <v>87</v>
      </c>
      <c r="Y123">
        <f>(X123-N123)/N123*100</f>
        <v>1.1627906976744187</v>
      </c>
    </row>
    <row r="124" spans="1:25" x14ac:dyDescent="0.3">
      <c r="A124" t="s">
        <v>1573</v>
      </c>
      <c r="C124">
        <v>628694</v>
      </c>
      <c r="D124">
        <v>1576244</v>
      </c>
      <c r="E124">
        <v>43.88</v>
      </c>
      <c r="H124">
        <v>116358</v>
      </c>
      <c r="I124">
        <v>287452</v>
      </c>
      <c r="J124">
        <v>3.1</v>
      </c>
      <c r="M124" t="s">
        <v>4</v>
      </c>
      <c r="N124">
        <v>97</v>
      </c>
      <c r="O124">
        <v>68.371673000000001</v>
      </c>
      <c r="R124" t="s">
        <v>4</v>
      </c>
      <c r="S124">
        <v>98</v>
      </c>
      <c r="T124">
        <v>60.419041999999997</v>
      </c>
      <c r="V124">
        <v>128</v>
      </c>
      <c r="W124">
        <v>5.0999999999999997E-2</v>
      </c>
      <c r="X124">
        <f>MIN(S124, V124)</f>
        <v>98</v>
      </c>
      <c r="Y124">
        <f>(X124-N124)/N124*100</f>
        <v>1.0309278350515463</v>
      </c>
    </row>
    <row r="125" spans="1:25" x14ac:dyDescent="0.3">
      <c r="A125" t="s">
        <v>1574</v>
      </c>
      <c r="C125">
        <v>646550</v>
      </c>
      <c r="D125">
        <v>1579860</v>
      </c>
      <c r="E125">
        <v>37.31</v>
      </c>
      <c r="H125">
        <v>115800</v>
      </c>
      <c r="I125">
        <v>279110</v>
      </c>
      <c r="J125">
        <v>1.63</v>
      </c>
      <c r="M125" t="s">
        <v>4</v>
      </c>
      <c r="N125">
        <v>104</v>
      </c>
      <c r="O125">
        <v>67.990774999999999</v>
      </c>
      <c r="R125" t="s">
        <v>4</v>
      </c>
      <c r="S125">
        <v>105</v>
      </c>
      <c r="T125">
        <v>60.409453999999997</v>
      </c>
      <c r="V125">
        <v>119</v>
      </c>
      <c r="W125">
        <v>6.4000000000000001E-2</v>
      </c>
      <c r="X125">
        <f>MIN(S125, V125)</f>
        <v>105</v>
      </c>
      <c r="Y125">
        <f>(X125-N125)/N125*100</f>
        <v>0.96153846153846156</v>
      </c>
    </row>
    <row r="126" spans="1:25" x14ac:dyDescent="0.3">
      <c r="A126" t="s">
        <v>1575</v>
      </c>
      <c r="C126">
        <v>595615</v>
      </c>
      <c r="D126">
        <v>1508601</v>
      </c>
      <c r="E126">
        <v>41.33</v>
      </c>
      <c r="H126">
        <v>117409</v>
      </c>
      <c r="I126">
        <v>293277</v>
      </c>
      <c r="J126">
        <v>2.9</v>
      </c>
      <c r="M126" t="s">
        <v>4</v>
      </c>
      <c r="N126">
        <v>174</v>
      </c>
      <c r="O126">
        <v>67.918684999999996</v>
      </c>
      <c r="R126" t="s">
        <v>4</v>
      </c>
      <c r="S126">
        <v>121</v>
      </c>
      <c r="T126">
        <v>60.460636000000001</v>
      </c>
      <c r="V126">
        <v>136</v>
      </c>
      <c r="W126">
        <v>5.0999999999999997E-2</v>
      </c>
      <c r="X126">
        <f>MIN(S126, V126)</f>
        <v>121</v>
      </c>
      <c r="Y126">
        <f>(X126-N126)/N126*100</f>
        <v>-30.459770114942529</v>
      </c>
    </row>
    <row r="127" spans="1:25" x14ac:dyDescent="0.3">
      <c r="A127" t="s">
        <v>1576</v>
      </c>
      <c r="C127">
        <v>628898</v>
      </c>
      <c r="D127">
        <v>1570896</v>
      </c>
      <c r="E127">
        <v>41.15</v>
      </c>
      <c r="H127">
        <v>123437</v>
      </c>
      <c r="I127">
        <v>304158</v>
      </c>
      <c r="J127">
        <v>2.99</v>
      </c>
      <c r="M127" t="s">
        <v>4</v>
      </c>
      <c r="N127">
        <v>119</v>
      </c>
      <c r="O127">
        <v>67.974107000000004</v>
      </c>
      <c r="R127" t="s">
        <v>4</v>
      </c>
      <c r="S127">
        <v>119</v>
      </c>
      <c r="T127">
        <v>60.400584000000002</v>
      </c>
      <c r="V127">
        <v>136</v>
      </c>
      <c r="W127">
        <v>4.9000000000000002E-2</v>
      </c>
      <c r="X127">
        <f>MIN(S127, V127)</f>
        <v>119</v>
      </c>
      <c r="Y127">
        <f>(X127-N127)/N127*100</f>
        <v>0</v>
      </c>
    </row>
    <row r="128" spans="1:25" x14ac:dyDescent="0.3">
      <c r="A128" t="s">
        <v>1577</v>
      </c>
      <c r="C128">
        <v>660264</v>
      </c>
      <c r="D128">
        <v>1608203</v>
      </c>
      <c r="E128">
        <v>42.9</v>
      </c>
      <c r="H128">
        <v>123984</v>
      </c>
      <c r="I128">
        <v>298023</v>
      </c>
      <c r="J128">
        <v>1.68</v>
      </c>
      <c r="M128" t="s">
        <v>4</v>
      </c>
      <c r="N128">
        <v>168</v>
      </c>
      <c r="O128">
        <v>67.541483999999997</v>
      </c>
      <c r="R128" t="s">
        <v>4</v>
      </c>
      <c r="S128">
        <v>93</v>
      </c>
      <c r="T128">
        <v>60.363861999999997</v>
      </c>
      <c r="V128">
        <v>125</v>
      </c>
      <c r="W128">
        <v>4.2000000000000003E-2</v>
      </c>
      <c r="X128">
        <f>MIN(S128, V128)</f>
        <v>93</v>
      </c>
      <c r="Y128">
        <f>(X128-N128)/N128*100</f>
        <v>-44.642857142857146</v>
      </c>
    </row>
    <row r="129" spans="1:25" x14ac:dyDescent="0.3">
      <c r="A129" t="s">
        <v>1578</v>
      </c>
      <c r="C129">
        <v>597535</v>
      </c>
      <c r="D129">
        <v>1447108</v>
      </c>
      <c r="E129">
        <v>31.07</v>
      </c>
      <c r="H129">
        <v>104451</v>
      </c>
      <c r="I129">
        <v>249244</v>
      </c>
      <c r="J129">
        <v>3.09</v>
      </c>
      <c r="M129" t="s">
        <v>4</v>
      </c>
      <c r="N129">
        <v>101</v>
      </c>
      <c r="O129">
        <v>66.715587999999997</v>
      </c>
      <c r="R129" t="s">
        <v>4</v>
      </c>
      <c r="S129">
        <v>101</v>
      </c>
      <c r="T129">
        <v>60.289881999999999</v>
      </c>
      <c r="V129">
        <v>110</v>
      </c>
      <c r="W129">
        <v>3.1E-2</v>
      </c>
      <c r="X129">
        <f>MIN(S129, V129)</f>
        <v>101</v>
      </c>
      <c r="Y129">
        <f>(X129-N129)/N129*100</f>
        <v>0</v>
      </c>
    </row>
    <row r="130" spans="1:25" x14ac:dyDescent="0.3">
      <c r="A130" t="s">
        <v>1579</v>
      </c>
      <c r="C130">
        <v>574336</v>
      </c>
      <c r="D130">
        <v>1406994</v>
      </c>
      <c r="E130">
        <v>33.56</v>
      </c>
      <c r="H130">
        <v>103936</v>
      </c>
      <c r="I130">
        <v>250944</v>
      </c>
      <c r="J130">
        <v>2.2400000000000002</v>
      </c>
      <c r="M130" t="s">
        <v>4</v>
      </c>
      <c r="N130">
        <v>105</v>
      </c>
      <c r="O130">
        <v>67.212367</v>
      </c>
      <c r="R130" t="s">
        <v>4</v>
      </c>
      <c r="S130">
        <v>101</v>
      </c>
      <c r="T130">
        <v>60.358102000000002</v>
      </c>
      <c r="V130">
        <v>115</v>
      </c>
      <c r="W130">
        <v>3.5999999999999997E-2</v>
      </c>
      <c r="X130">
        <f>MIN(S130, V130)</f>
        <v>101</v>
      </c>
      <c r="Y130">
        <f>(X130-N130)/N130*100</f>
        <v>-3.8095238095238098</v>
      </c>
    </row>
    <row r="131" spans="1:25" x14ac:dyDescent="0.3">
      <c r="A131" t="s">
        <v>1580</v>
      </c>
      <c r="C131">
        <v>691446</v>
      </c>
      <c r="D131">
        <v>1709792</v>
      </c>
      <c r="E131">
        <v>36.64</v>
      </c>
      <c r="H131">
        <v>121272</v>
      </c>
      <c r="I131">
        <v>295434</v>
      </c>
      <c r="J131">
        <v>2.74</v>
      </c>
      <c r="M131" t="s">
        <v>4</v>
      </c>
      <c r="N131">
        <v>102</v>
      </c>
      <c r="O131">
        <v>68.421577999999997</v>
      </c>
      <c r="R131" t="s">
        <v>4</v>
      </c>
      <c r="S131">
        <v>102</v>
      </c>
      <c r="T131">
        <v>60.392318000000003</v>
      </c>
      <c r="V131">
        <v>123</v>
      </c>
      <c r="W131">
        <v>5.2999999999999999E-2</v>
      </c>
      <c r="X131">
        <f>MIN(S131, V131)</f>
        <v>102</v>
      </c>
      <c r="Y131">
        <f>(X131-N131)/N131*100</f>
        <v>0</v>
      </c>
    </row>
    <row r="132" spans="1:25" x14ac:dyDescent="0.3">
      <c r="A132" t="s">
        <v>1581</v>
      </c>
      <c r="C132">
        <v>625100</v>
      </c>
      <c r="D132">
        <v>1527788</v>
      </c>
      <c r="E132">
        <v>34.69</v>
      </c>
      <c r="H132">
        <v>95000</v>
      </c>
      <c r="I132">
        <v>228206</v>
      </c>
      <c r="J132">
        <v>2.98</v>
      </c>
      <c r="M132" t="s">
        <v>4</v>
      </c>
      <c r="N132">
        <v>92</v>
      </c>
      <c r="O132">
        <v>67.619951999999998</v>
      </c>
      <c r="R132" t="s">
        <v>4</v>
      </c>
      <c r="S132">
        <v>91</v>
      </c>
      <c r="T132">
        <v>60.328885</v>
      </c>
      <c r="V132">
        <v>99</v>
      </c>
      <c r="W132">
        <v>3.5000000000000003E-2</v>
      </c>
      <c r="X132">
        <f>MIN(S132, V132)</f>
        <v>91</v>
      </c>
      <c r="Y132">
        <f>(X132-N132)/N132*100</f>
        <v>-1.0869565217391304</v>
      </c>
    </row>
    <row r="133" spans="1:25" x14ac:dyDescent="0.3">
      <c r="A133" t="s">
        <v>1582</v>
      </c>
      <c r="C133">
        <v>712657</v>
      </c>
      <c r="D133">
        <v>1648696</v>
      </c>
      <c r="E133">
        <v>34.67</v>
      </c>
      <c r="H133">
        <v>107635</v>
      </c>
      <c r="I133">
        <v>245344</v>
      </c>
      <c r="J133">
        <v>2.54</v>
      </c>
      <c r="M133" t="s">
        <v>4</v>
      </c>
      <c r="N133">
        <v>86</v>
      </c>
      <c r="O133">
        <v>65.998260000000002</v>
      </c>
      <c r="R133" t="s">
        <v>4</v>
      </c>
      <c r="S133">
        <v>86</v>
      </c>
      <c r="T133">
        <v>60.282283</v>
      </c>
      <c r="V133">
        <v>94</v>
      </c>
      <c r="W133">
        <v>3.1E-2</v>
      </c>
      <c r="X133">
        <f>MIN(S133, V133)</f>
        <v>86</v>
      </c>
      <c r="Y133">
        <f>(X133-N133)/N133*100</f>
        <v>0</v>
      </c>
    </row>
    <row r="134" spans="1:25" x14ac:dyDescent="0.3">
      <c r="A134" t="s">
        <v>1583</v>
      </c>
      <c r="C134">
        <v>773140</v>
      </c>
      <c r="D134">
        <v>1768901</v>
      </c>
      <c r="E134">
        <v>36.65</v>
      </c>
      <c r="H134">
        <v>104748</v>
      </c>
      <c r="I134">
        <v>235941</v>
      </c>
      <c r="J134">
        <v>1.25</v>
      </c>
      <c r="M134" t="s">
        <v>4</v>
      </c>
      <c r="N134">
        <v>235</v>
      </c>
      <c r="O134">
        <v>67.339050999999998</v>
      </c>
      <c r="R134" t="s">
        <v>3</v>
      </c>
      <c r="S134">
        <v>67</v>
      </c>
      <c r="T134">
        <v>2.2216719999999999</v>
      </c>
      <c r="V134">
        <v>83</v>
      </c>
      <c r="W134">
        <v>3.5999999999999997E-2</v>
      </c>
      <c r="X134">
        <f>MIN(S134, V134)</f>
        <v>67</v>
      </c>
      <c r="Y134">
        <f>(X134-N134)/N134*100</f>
        <v>-71.489361702127667</v>
      </c>
    </row>
    <row r="135" spans="1:25" x14ac:dyDescent="0.3">
      <c r="A135" t="s">
        <v>1584</v>
      </c>
      <c r="C135">
        <v>646128</v>
      </c>
      <c r="D135">
        <v>1547945</v>
      </c>
      <c r="E135">
        <v>36.39</v>
      </c>
      <c r="H135">
        <v>111888</v>
      </c>
      <c r="I135">
        <v>264285</v>
      </c>
      <c r="J135">
        <v>1.44</v>
      </c>
      <c r="M135" t="s">
        <v>4</v>
      </c>
      <c r="N135">
        <v>82</v>
      </c>
      <c r="O135">
        <v>66.723236999999997</v>
      </c>
      <c r="R135" t="s">
        <v>4</v>
      </c>
      <c r="S135">
        <v>86</v>
      </c>
      <c r="T135">
        <v>60.333457000000003</v>
      </c>
      <c r="V135">
        <v>110</v>
      </c>
      <c r="W135">
        <v>0.05</v>
      </c>
      <c r="X135">
        <f>MIN(S135, V135)</f>
        <v>86</v>
      </c>
      <c r="Y135">
        <f>(X135-N135)/N135*100</f>
        <v>4.8780487804878048</v>
      </c>
    </row>
    <row r="136" spans="1:25" x14ac:dyDescent="0.3">
      <c r="A136" t="s">
        <v>1585</v>
      </c>
      <c r="C136">
        <v>840360</v>
      </c>
      <c r="D136">
        <v>2004764</v>
      </c>
      <c r="E136">
        <v>48.34</v>
      </c>
      <c r="H136">
        <v>129928</v>
      </c>
      <c r="I136">
        <v>305568</v>
      </c>
      <c r="J136">
        <v>2.62</v>
      </c>
      <c r="M136" t="s">
        <v>3</v>
      </c>
      <c r="N136">
        <v>85</v>
      </c>
      <c r="O136">
        <v>56.698776000000002</v>
      </c>
      <c r="R136" t="s">
        <v>3</v>
      </c>
      <c r="S136">
        <v>85</v>
      </c>
      <c r="T136">
        <v>14.474271</v>
      </c>
      <c r="V136">
        <v>108</v>
      </c>
      <c r="W136">
        <v>5.2999999999999999E-2</v>
      </c>
      <c r="X136">
        <f>MIN(S136, V136)</f>
        <v>85</v>
      </c>
      <c r="Y136">
        <f>(X136-N136)/N136*100</f>
        <v>0</v>
      </c>
    </row>
    <row r="137" spans="1:25" x14ac:dyDescent="0.3">
      <c r="A137" t="s">
        <v>1586</v>
      </c>
      <c r="C137">
        <v>727650</v>
      </c>
      <c r="D137">
        <v>1739870</v>
      </c>
      <c r="E137">
        <v>36.53</v>
      </c>
      <c r="H137">
        <v>105644</v>
      </c>
      <c r="I137">
        <v>248325</v>
      </c>
      <c r="J137">
        <v>2.21</v>
      </c>
      <c r="M137" t="s">
        <v>4</v>
      </c>
      <c r="N137">
        <v>170</v>
      </c>
      <c r="O137">
        <v>67.833620999999994</v>
      </c>
      <c r="R137" t="s">
        <v>4</v>
      </c>
      <c r="S137">
        <v>85</v>
      </c>
      <c r="T137">
        <v>60.313473999999999</v>
      </c>
      <c r="V137">
        <v>97</v>
      </c>
      <c r="W137">
        <v>3.1E-2</v>
      </c>
      <c r="X137">
        <f>MIN(S137, V137)</f>
        <v>85</v>
      </c>
      <c r="Y137">
        <f>(X137-N137)/N137*100</f>
        <v>-50</v>
      </c>
    </row>
    <row r="138" spans="1:25" x14ac:dyDescent="0.3">
      <c r="A138" t="s">
        <v>1587</v>
      </c>
      <c r="C138">
        <v>801780</v>
      </c>
      <c r="D138">
        <v>1903333</v>
      </c>
      <c r="E138">
        <v>37.950000000000003</v>
      </c>
      <c r="H138">
        <v>104580</v>
      </c>
      <c r="I138">
        <v>243733</v>
      </c>
      <c r="J138">
        <v>1.21</v>
      </c>
      <c r="M138" t="s">
        <v>4</v>
      </c>
      <c r="N138">
        <v>98</v>
      </c>
      <c r="O138">
        <v>67.677968000000007</v>
      </c>
      <c r="R138" t="s">
        <v>3</v>
      </c>
      <c r="S138">
        <v>74</v>
      </c>
      <c r="T138">
        <v>46.853527</v>
      </c>
      <c r="V138">
        <v>89</v>
      </c>
      <c r="W138">
        <v>5.2999999999999999E-2</v>
      </c>
      <c r="X138">
        <f>MIN(S138, V138)</f>
        <v>74</v>
      </c>
      <c r="Y138">
        <f>(X138-N138)/N138*100</f>
        <v>-24.489795918367346</v>
      </c>
    </row>
    <row r="139" spans="1:25" x14ac:dyDescent="0.3">
      <c r="A139" t="s">
        <v>1588</v>
      </c>
      <c r="C139">
        <v>756764</v>
      </c>
      <c r="D139">
        <v>1812498</v>
      </c>
      <c r="E139">
        <v>39.49</v>
      </c>
      <c r="H139">
        <v>107476</v>
      </c>
      <c r="I139">
        <v>253152</v>
      </c>
      <c r="J139">
        <v>2.52</v>
      </c>
      <c r="M139" t="s">
        <v>4</v>
      </c>
      <c r="N139">
        <v>79</v>
      </c>
      <c r="O139">
        <v>68.087104999999994</v>
      </c>
      <c r="R139" t="s">
        <v>4</v>
      </c>
      <c r="S139">
        <v>80</v>
      </c>
      <c r="T139">
        <v>60.308089000000002</v>
      </c>
      <c r="V139">
        <v>96</v>
      </c>
      <c r="W139">
        <v>0.04</v>
      </c>
      <c r="X139">
        <f>MIN(S139, V139)</f>
        <v>80</v>
      </c>
      <c r="Y139">
        <f>(X139-N139)/N139*100</f>
        <v>1.2658227848101267</v>
      </c>
    </row>
    <row r="140" spans="1:25" x14ac:dyDescent="0.3">
      <c r="A140" t="s">
        <v>1589</v>
      </c>
      <c r="C140">
        <v>639540</v>
      </c>
      <c r="D140">
        <v>1534212</v>
      </c>
      <c r="E140">
        <v>38.76</v>
      </c>
      <c r="H140">
        <v>97020</v>
      </c>
      <c r="I140">
        <v>228876</v>
      </c>
      <c r="J140">
        <v>1.25</v>
      </c>
      <c r="M140" t="s">
        <v>4</v>
      </c>
      <c r="N140">
        <v>82</v>
      </c>
      <c r="O140">
        <v>67.306523999999996</v>
      </c>
      <c r="R140" t="s">
        <v>3</v>
      </c>
      <c r="S140">
        <v>82</v>
      </c>
      <c r="T140">
        <v>9.0326400000000007</v>
      </c>
      <c r="V140">
        <v>97</v>
      </c>
      <c r="W140">
        <v>5.5E-2</v>
      </c>
      <c r="X140">
        <f>MIN(S140, V140)</f>
        <v>82</v>
      </c>
      <c r="Y140">
        <f>(X140-N140)/N140*100</f>
        <v>0</v>
      </c>
    </row>
    <row r="141" spans="1:25" x14ac:dyDescent="0.3">
      <c r="A141" t="s">
        <v>1590</v>
      </c>
      <c r="C141">
        <v>667808</v>
      </c>
      <c r="D141">
        <v>1607173</v>
      </c>
      <c r="E141">
        <v>40.94</v>
      </c>
      <c r="H141">
        <v>108926</v>
      </c>
      <c r="I141">
        <v>258280</v>
      </c>
      <c r="J141">
        <v>1.41</v>
      </c>
      <c r="M141" t="s">
        <v>4</v>
      </c>
      <c r="N141">
        <v>95</v>
      </c>
      <c r="O141">
        <v>67.852520999999996</v>
      </c>
      <c r="R141" t="s">
        <v>3</v>
      </c>
      <c r="S141">
        <v>95</v>
      </c>
      <c r="T141">
        <v>9.8101889999999994</v>
      </c>
      <c r="V141">
        <v>106</v>
      </c>
      <c r="W141">
        <v>0.05</v>
      </c>
      <c r="X141">
        <f>MIN(S141, V141)</f>
        <v>95</v>
      </c>
      <c r="Y141">
        <f>(X141-N141)/N141*100</f>
        <v>0</v>
      </c>
    </row>
    <row r="142" spans="1:25" x14ac:dyDescent="0.3">
      <c r="A142" t="s">
        <v>1591</v>
      </c>
      <c r="C142">
        <v>789012</v>
      </c>
      <c r="D142">
        <v>1899381</v>
      </c>
      <c r="E142">
        <v>44.52</v>
      </c>
      <c r="H142">
        <v>109368</v>
      </c>
      <c r="I142">
        <v>258735</v>
      </c>
      <c r="J142">
        <v>2.9</v>
      </c>
      <c r="M142" t="s">
        <v>4</v>
      </c>
      <c r="N142">
        <v>84</v>
      </c>
      <c r="O142">
        <v>69.119085999999996</v>
      </c>
      <c r="R142" t="s">
        <v>4</v>
      </c>
      <c r="S142">
        <v>86</v>
      </c>
      <c r="T142">
        <v>60.292870999999998</v>
      </c>
      <c r="V142">
        <v>97</v>
      </c>
      <c r="W142">
        <v>3.5000000000000003E-2</v>
      </c>
      <c r="X142">
        <f>MIN(S142, V142)</f>
        <v>86</v>
      </c>
      <c r="Y142">
        <f>(X142-N142)/N142*100</f>
        <v>2.3809523809523809</v>
      </c>
    </row>
    <row r="143" spans="1:25" x14ac:dyDescent="0.3">
      <c r="A143" t="s">
        <v>1592</v>
      </c>
      <c r="C143">
        <v>793883</v>
      </c>
      <c r="D143">
        <v>1900382</v>
      </c>
      <c r="E143">
        <v>44.48</v>
      </c>
      <c r="H143">
        <v>115039</v>
      </c>
      <c r="I143">
        <v>270918</v>
      </c>
      <c r="J143">
        <v>1.42</v>
      </c>
      <c r="M143" t="s">
        <v>4</v>
      </c>
      <c r="N143">
        <v>87</v>
      </c>
      <c r="O143">
        <v>68.432698000000002</v>
      </c>
      <c r="R143" t="s">
        <v>4</v>
      </c>
      <c r="S143">
        <v>85</v>
      </c>
      <c r="T143">
        <v>60.327924000000003</v>
      </c>
      <c r="V143">
        <v>100</v>
      </c>
      <c r="W143">
        <v>3.5000000000000003E-2</v>
      </c>
      <c r="X143">
        <f>MIN(S143, V143)</f>
        <v>85</v>
      </c>
      <c r="Y143">
        <f>(X143-N143)/N143*100</f>
        <v>-2.2988505747126435</v>
      </c>
    </row>
    <row r="144" spans="1:25" x14ac:dyDescent="0.3">
      <c r="A144" t="s">
        <v>1593</v>
      </c>
      <c r="C144">
        <v>831129</v>
      </c>
      <c r="D144">
        <v>1888369</v>
      </c>
      <c r="E144">
        <v>31.36</v>
      </c>
      <c r="H144">
        <v>101101</v>
      </c>
      <c r="I144">
        <v>225929</v>
      </c>
      <c r="J144">
        <v>1.1000000000000001</v>
      </c>
      <c r="M144" t="s">
        <v>4</v>
      </c>
      <c r="N144">
        <v>67</v>
      </c>
      <c r="O144">
        <v>66.330476000000004</v>
      </c>
      <c r="R144" t="s">
        <v>4</v>
      </c>
      <c r="S144">
        <v>66</v>
      </c>
      <c r="T144">
        <v>60.227404</v>
      </c>
      <c r="V144">
        <v>76</v>
      </c>
      <c r="W144">
        <v>3.2000000000000001E-2</v>
      </c>
      <c r="X144">
        <f>MIN(S144, V144)</f>
        <v>66</v>
      </c>
      <c r="Y144">
        <f>(X144-N144)/N144*100</f>
        <v>-1.4925373134328357</v>
      </c>
    </row>
    <row r="145" spans="1:25" x14ac:dyDescent="0.3">
      <c r="A145" t="s">
        <v>1594</v>
      </c>
      <c r="C145">
        <v>993345</v>
      </c>
      <c r="D145">
        <v>2297249</v>
      </c>
      <c r="E145">
        <v>47.82</v>
      </c>
      <c r="H145">
        <v>116947</v>
      </c>
      <c r="I145">
        <v>265797</v>
      </c>
      <c r="J145">
        <v>1.39</v>
      </c>
      <c r="M145" t="s">
        <v>4</v>
      </c>
      <c r="N145">
        <v>72</v>
      </c>
      <c r="O145">
        <v>68.722157999999993</v>
      </c>
      <c r="R145" t="s">
        <v>4</v>
      </c>
      <c r="S145">
        <v>72</v>
      </c>
      <c r="T145">
        <v>60.249104000000003</v>
      </c>
      <c r="V145">
        <v>82</v>
      </c>
      <c r="W145">
        <v>4.5999999999999999E-2</v>
      </c>
      <c r="X145">
        <f>MIN(S145, V145)</f>
        <v>72</v>
      </c>
      <c r="Y145">
        <f>(X145-N145)/N145*100</f>
        <v>0</v>
      </c>
    </row>
    <row r="146" spans="1:25" x14ac:dyDescent="0.3">
      <c r="A146" t="s">
        <v>1595</v>
      </c>
      <c r="C146">
        <v>884925</v>
      </c>
      <c r="D146">
        <v>2046559</v>
      </c>
      <c r="E146">
        <v>42.99</v>
      </c>
      <c r="H146">
        <v>108813</v>
      </c>
      <c r="I146">
        <v>247471</v>
      </c>
      <c r="J146">
        <v>2.85</v>
      </c>
      <c r="M146" t="s">
        <v>4</v>
      </c>
      <c r="N146">
        <v>70</v>
      </c>
      <c r="O146">
        <v>67.972476999999998</v>
      </c>
      <c r="R146" t="s">
        <v>4</v>
      </c>
      <c r="S146">
        <v>70</v>
      </c>
      <c r="T146">
        <v>60.235506999999998</v>
      </c>
      <c r="V146">
        <v>82</v>
      </c>
      <c r="W146">
        <v>3.5999999999999997E-2</v>
      </c>
      <c r="X146">
        <f>MIN(S146, V146)</f>
        <v>70</v>
      </c>
      <c r="Y146">
        <f>(X146-N146)/N146*100</f>
        <v>0</v>
      </c>
    </row>
    <row r="147" spans="1:25" x14ac:dyDescent="0.3">
      <c r="A147" t="s">
        <v>1596</v>
      </c>
      <c r="C147">
        <v>792576</v>
      </c>
      <c r="D147">
        <v>1884812</v>
      </c>
      <c r="E147">
        <v>37.79</v>
      </c>
      <c r="H147">
        <v>124416</v>
      </c>
      <c r="I147">
        <v>291552</v>
      </c>
      <c r="J147">
        <v>1.55</v>
      </c>
      <c r="M147" t="s">
        <v>4</v>
      </c>
      <c r="N147">
        <v>90</v>
      </c>
      <c r="O147">
        <v>67.376892999999995</v>
      </c>
      <c r="R147" t="s">
        <v>4</v>
      </c>
      <c r="S147">
        <v>87</v>
      </c>
      <c r="T147">
        <v>60.331299000000001</v>
      </c>
      <c r="V147">
        <v>107</v>
      </c>
      <c r="W147">
        <v>5.1999999999999998E-2</v>
      </c>
      <c r="X147">
        <f>MIN(S147, V147)</f>
        <v>87</v>
      </c>
      <c r="Y147">
        <f>(X147-N147)/N147*100</f>
        <v>-3.3333333333333335</v>
      </c>
    </row>
    <row r="148" spans="1:25" x14ac:dyDescent="0.3">
      <c r="A148" t="s">
        <v>1597</v>
      </c>
      <c r="C148">
        <v>821690</v>
      </c>
      <c r="D148">
        <v>1880865</v>
      </c>
      <c r="E148">
        <v>36.46</v>
      </c>
      <c r="H148">
        <v>99638</v>
      </c>
      <c r="I148">
        <v>224163</v>
      </c>
      <c r="J148">
        <v>1.1200000000000001</v>
      </c>
      <c r="M148" t="s">
        <v>3</v>
      </c>
      <c r="N148">
        <v>63</v>
      </c>
      <c r="O148">
        <v>20.740162999999999</v>
      </c>
      <c r="R148" t="s">
        <v>3</v>
      </c>
      <c r="S148">
        <v>63</v>
      </c>
      <c r="T148">
        <v>1.663268</v>
      </c>
      <c r="V148">
        <v>76</v>
      </c>
      <c r="W148">
        <v>4.9000000000000002E-2</v>
      </c>
      <c r="X148">
        <f>MIN(S148, V148)</f>
        <v>63</v>
      </c>
      <c r="Y148">
        <f>(X148-N148)/N148*100</f>
        <v>0</v>
      </c>
    </row>
    <row r="149" spans="1:25" x14ac:dyDescent="0.3">
      <c r="A149" t="s">
        <v>1598</v>
      </c>
      <c r="C149">
        <v>725934</v>
      </c>
      <c r="D149">
        <v>1708045</v>
      </c>
      <c r="E149">
        <v>38.15</v>
      </c>
      <c r="H149">
        <v>97614</v>
      </c>
      <c r="I149">
        <v>225725</v>
      </c>
      <c r="J149">
        <v>2.89</v>
      </c>
      <c r="M149" t="s">
        <v>4</v>
      </c>
      <c r="N149">
        <v>177</v>
      </c>
      <c r="O149">
        <v>68.308239999999998</v>
      </c>
      <c r="R149" t="s">
        <v>4</v>
      </c>
      <c r="S149">
        <v>74</v>
      </c>
      <c r="T149">
        <v>60.262424000000003</v>
      </c>
      <c r="V149">
        <v>86</v>
      </c>
      <c r="W149">
        <v>4.2999999999999997E-2</v>
      </c>
      <c r="X149">
        <f>MIN(S149, V149)</f>
        <v>74</v>
      </c>
      <c r="Y149">
        <f>(X149-N149)/N149*100</f>
        <v>-58.192090395480221</v>
      </c>
    </row>
    <row r="150" spans="1:25" x14ac:dyDescent="0.3">
      <c r="A150" t="s">
        <v>1599</v>
      </c>
      <c r="C150">
        <v>880044</v>
      </c>
      <c r="D150">
        <v>2043421</v>
      </c>
      <c r="E150">
        <v>43.36</v>
      </c>
      <c r="H150">
        <v>106436</v>
      </c>
      <c r="I150">
        <v>242905</v>
      </c>
      <c r="J150">
        <v>2.8</v>
      </c>
      <c r="M150" t="s">
        <v>3</v>
      </c>
      <c r="N150">
        <v>73</v>
      </c>
      <c r="O150">
        <v>53.270660999999997</v>
      </c>
      <c r="R150" t="s">
        <v>3</v>
      </c>
      <c r="S150">
        <v>73</v>
      </c>
      <c r="T150">
        <v>0.84441100000000002</v>
      </c>
      <c r="V150">
        <v>81</v>
      </c>
      <c r="W150">
        <v>6.3E-2</v>
      </c>
      <c r="X150">
        <f>MIN(S150, V150)</f>
        <v>73</v>
      </c>
      <c r="Y150">
        <f>(X150-N150)/N150*100</f>
        <v>0</v>
      </c>
    </row>
    <row r="151" spans="1:25" x14ac:dyDescent="0.3">
      <c r="A151" t="s">
        <v>1600</v>
      </c>
      <c r="C151">
        <v>866514</v>
      </c>
      <c r="D151">
        <v>2035363</v>
      </c>
      <c r="E151">
        <v>42.74</v>
      </c>
      <c r="H151">
        <v>121638</v>
      </c>
      <c r="I151">
        <v>281281</v>
      </c>
      <c r="J151">
        <v>2.95</v>
      </c>
      <c r="M151" t="s">
        <v>3</v>
      </c>
      <c r="N151">
        <v>77</v>
      </c>
      <c r="O151">
        <v>19.518552</v>
      </c>
      <c r="R151" t="s">
        <v>3</v>
      </c>
      <c r="S151">
        <v>77</v>
      </c>
      <c r="T151">
        <v>3.5410789999999999</v>
      </c>
      <c r="V151">
        <v>96</v>
      </c>
      <c r="W151">
        <v>4.9000000000000002E-2</v>
      </c>
      <c r="X151">
        <f>MIN(S151, V151)</f>
        <v>77</v>
      </c>
      <c r="Y151">
        <f>(X151-N151)/N151*100</f>
        <v>0</v>
      </c>
    </row>
    <row r="152" spans="1:25" x14ac:dyDescent="0.3">
      <c r="A152" t="s">
        <v>1601</v>
      </c>
      <c r="C152">
        <v>785866</v>
      </c>
      <c r="D152">
        <v>1819786</v>
      </c>
      <c r="E152">
        <v>39.130000000000003</v>
      </c>
      <c r="H152">
        <v>100532</v>
      </c>
      <c r="I152">
        <v>228872</v>
      </c>
      <c r="J152">
        <v>1.1399999999999999</v>
      </c>
      <c r="M152" t="s">
        <v>4</v>
      </c>
      <c r="N152">
        <v>71</v>
      </c>
      <c r="O152">
        <v>67.097429000000005</v>
      </c>
      <c r="R152" t="s">
        <v>4</v>
      </c>
      <c r="S152">
        <v>70</v>
      </c>
      <c r="T152">
        <v>60.218603000000002</v>
      </c>
      <c r="V152">
        <v>81</v>
      </c>
      <c r="W152">
        <v>4.1000000000000002E-2</v>
      </c>
      <c r="X152">
        <f>MIN(S152, V152)</f>
        <v>70</v>
      </c>
      <c r="Y152">
        <f>(X152-N152)/N152*100</f>
        <v>-1.4084507042253522</v>
      </c>
    </row>
    <row r="153" spans="1:25" x14ac:dyDescent="0.3">
      <c r="A153" t="s">
        <v>1602</v>
      </c>
      <c r="C153">
        <v>766476</v>
      </c>
      <c r="D153">
        <v>1740694</v>
      </c>
      <c r="E153">
        <v>35.51</v>
      </c>
      <c r="H153">
        <v>100251</v>
      </c>
      <c r="I153">
        <v>223969</v>
      </c>
      <c r="J153">
        <v>2.25</v>
      </c>
      <c r="M153" t="s">
        <v>3</v>
      </c>
      <c r="N153">
        <v>65</v>
      </c>
      <c r="O153">
        <v>7.5580559999999997</v>
      </c>
      <c r="R153" t="s">
        <v>3</v>
      </c>
      <c r="S153">
        <v>65</v>
      </c>
      <c r="T153">
        <v>0.86239299999999997</v>
      </c>
      <c r="V153">
        <v>78</v>
      </c>
      <c r="W153">
        <v>4.2999999999999997E-2</v>
      </c>
      <c r="X153">
        <f>MIN(S153, V153)</f>
        <v>65</v>
      </c>
      <c r="Y153">
        <f>(X153-N153)/N153*100</f>
        <v>0</v>
      </c>
    </row>
    <row r="154" spans="1:25" x14ac:dyDescent="0.3">
      <c r="A154" t="s">
        <v>1603</v>
      </c>
      <c r="C154">
        <v>758992</v>
      </c>
      <c r="D154">
        <v>1781578</v>
      </c>
      <c r="E154">
        <v>40.869999999999997</v>
      </c>
      <c r="H154">
        <v>108758</v>
      </c>
      <c r="I154">
        <v>251252</v>
      </c>
      <c r="J154">
        <v>2.84</v>
      </c>
      <c r="M154" t="s">
        <v>3</v>
      </c>
      <c r="N154">
        <v>79</v>
      </c>
      <c r="O154">
        <v>13.671241</v>
      </c>
      <c r="R154" t="s">
        <v>3</v>
      </c>
      <c r="S154">
        <v>79</v>
      </c>
      <c r="T154">
        <v>1.018192</v>
      </c>
      <c r="V154">
        <v>93</v>
      </c>
      <c r="W154">
        <v>6.4000000000000001E-2</v>
      </c>
      <c r="X154">
        <f>MIN(S154, V154)</f>
        <v>79</v>
      </c>
      <c r="Y154">
        <f>(X154-N154)/N154*100</f>
        <v>0</v>
      </c>
    </row>
    <row r="155" spans="1:25" x14ac:dyDescent="0.3">
      <c r="A155" t="s">
        <v>1604</v>
      </c>
      <c r="C155">
        <v>902574</v>
      </c>
      <c r="D155">
        <v>2153811</v>
      </c>
      <c r="E155">
        <v>46.83</v>
      </c>
      <c r="H155">
        <v>125969</v>
      </c>
      <c r="I155">
        <v>295801</v>
      </c>
      <c r="J155">
        <v>2.4900000000000002</v>
      </c>
      <c r="M155" t="s">
        <v>4</v>
      </c>
      <c r="N155">
        <v>321</v>
      </c>
      <c r="O155">
        <v>68.870463000000001</v>
      </c>
      <c r="R155" t="s">
        <v>3</v>
      </c>
      <c r="S155">
        <v>84</v>
      </c>
      <c r="T155">
        <v>3.1332360000000001</v>
      </c>
      <c r="V155">
        <v>102</v>
      </c>
      <c r="W155">
        <v>3.5999999999999997E-2</v>
      </c>
      <c r="X155">
        <f>MIN(S155, V155)</f>
        <v>84</v>
      </c>
      <c r="Y155">
        <f>(X155-N155)/N155*100</f>
        <v>-73.831775700934571</v>
      </c>
    </row>
    <row r="156" spans="1:25" x14ac:dyDescent="0.3">
      <c r="A156" t="s">
        <v>1605</v>
      </c>
      <c r="C156">
        <v>945888</v>
      </c>
      <c r="D156">
        <v>2161537</v>
      </c>
      <c r="E156">
        <v>46.37</v>
      </c>
      <c r="H156">
        <v>120360</v>
      </c>
      <c r="I156">
        <v>270868</v>
      </c>
      <c r="J156">
        <v>1.33</v>
      </c>
      <c r="M156" t="s">
        <v>3</v>
      </c>
      <c r="N156">
        <v>80</v>
      </c>
      <c r="O156">
        <v>11.18445</v>
      </c>
      <c r="R156" t="s">
        <v>3</v>
      </c>
      <c r="S156">
        <v>80</v>
      </c>
      <c r="T156">
        <v>0.54866899999999996</v>
      </c>
      <c r="V156">
        <v>84</v>
      </c>
      <c r="W156">
        <v>5.0999999999999997E-2</v>
      </c>
      <c r="X156">
        <f>MIN(S156, V156)</f>
        <v>80</v>
      </c>
      <c r="Y156">
        <f>(X156-N156)/N156*100</f>
        <v>0</v>
      </c>
    </row>
    <row r="157" spans="1:25" x14ac:dyDescent="0.3">
      <c r="A157" t="s">
        <v>1606</v>
      </c>
      <c r="C157">
        <v>909930</v>
      </c>
      <c r="D157">
        <v>2035403</v>
      </c>
      <c r="E157">
        <v>41.82</v>
      </c>
      <c r="H157">
        <v>114660</v>
      </c>
      <c r="I157">
        <v>252808</v>
      </c>
      <c r="J157">
        <v>1.28</v>
      </c>
      <c r="M157" t="s">
        <v>3</v>
      </c>
      <c r="N157">
        <v>66</v>
      </c>
      <c r="O157">
        <v>9.4447749999999999</v>
      </c>
      <c r="R157" t="s">
        <v>3</v>
      </c>
      <c r="S157">
        <v>66</v>
      </c>
      <c r="T157">
        <v>0.35727999999999999</v>
      </c>
      <c r="V157">
        <v>77</v>
      </c>
      <c r="W157">
        <v>4.4999999999999998E-2</v>
      </c>
      <c r="X157">
        <f>MIN(S157, V157)</f>
        <v>66</v>
      </c>
      <c r="Y157">
        <f>(X157-N157)/N157*100</f>
        <v>0</v>
      </c>
    </row>
    <row r="158" spans="1:25" x14ac:dyDescent="0.3">
      <c r="A158" t="s">
        <v>1607</v>
      </c>
      <c r="C158">
        <v>751998</v>
      </c>
      <c r="D158">
        <v>1730270</v>
      </c>
      <c r="E158">
        <v>38.770000000000003</v>
      </c>
      <c r="H158">
        <v>112437</v>
      </c>
      <c r="I158">
        <v>254889</v>
      </c>
      <c r="J158">
        <v>2.44</v>
      </c>
      <c r="M158" t="s">
        <v>3</v>
      </c>
      <c r="N158">
        <v>79</v>
      </c>
      <c r="O158">
        <v>8.9275140000000004</v>
      </c>
      <c r="R158" t="s">
        <v>3</v>
      </c>
      <c r="S158">
        <v>79</v>
      </c>
      <c r="T158">
        <v>0.41669499999999998</v>
      </c>
      <c r="V158">
        <v>92</v>
      </c>
      <c r="W158">
        <v>0.06</v>
      </c>
      <c r="X158">
        <f>MIN(S158, V158)</f>
        <v>79</v>
      </c>
      <c r="Y158">
        <f>(X158-N158)/N158*100</f>
        <v>0</v>
      </c>
    </row>
    <row r="159" spans="1:25" x14ac:dyDescent="0.3">
      <c r="A159" t="s">
        <v>1608</v>
      </c>
      <c r="C159">
        <v>982640</v>
      </c>
      <c r="D159">
        <v>2256305</v>
      </c>
      <c r="E159">
        <v>48.2</v>
      </c>
      <c r="H159">
        <v>116440</v>
      </c>
      <c r="I159">
        <v>262825</v>
      </c>
      <c r="J159">
        <v>1.33</v>
      </c>
      <c r="M159" t="s">
        <v>3</v>
      </c>
      <c r="N159">
        <v>73</v>
      </c>
      <c r="O159">
        <v>9.5665209999999998</v>
      </c>
      <c r="R159" t="s">
        <v>3</v>
      </c>
      <c r="S159">
        <v>73</v>
      </c>
      <c r="T159">
        <v>0.85118499999999997</v>
      </c>
      <c r="V159">
        <v>81</v>
      </c>
      <c r="W159">
        <v>4.7E-2</v>
      </c>
      <c r="X159">
        <f>MIN(S159, V159)</f>
        <v>73</v>
      </c>
      <c r="Y159">
        <f>(X159-N159)/N159*100</f>
        <v>0</v>
      </c>
    </row>
    <row r="160" spans="1:25" x14ac:dyDescent="0.3">
      <c r="A160" t="s">
        <v>1609</v>
      </c>
      <c r="C160">
        <v>817160</v>
      </c>
      <c r="D160">
        <v>1897083</v>
      </c>
      <c r="E160">
        <v>43.25</v>
      </c>
      <c r="H160">
        <v>110360</v>
      </c>
      <c r="I160">
        <v>252063</v>
      </c>
      <c r="J160">
        <v>1.3</v>
      </c>
      <c r="M160" t="s">
        <v>4</v>
      </c>
      <c r="N160">
        <v>77</v>
      </c>
      <c r="O160">
        <v>67.289856999999998</v>
      </c>
      <c r="R160" t="s">
        <v>4</v>
      </c>
      <c r="S160">
        <v>77</v>
      </c>
      <c r="T160">
        <v>60.275500999999998</v>
      </c>
      <c r="V160">
        <v>88</v>
      </c>
      <c r="W160">
        <v>4.7E-2</v>
      </c>
      <c r="X160">
        <f>MIN(S160, V160)</f>
        <v>77</v>
      </c>
      <c r="Y160">
        <f>(X160-N160)/N160*100</f>
        <v>0</v>
      </c>
    </row>
    <row r="161" spans="1:25" x14ac:dyDescent="0.3">
      <c r="A161" t="s">
        <v>1610</v>
      </c>
      <c r="C161">
        <v>765765</v>
      </c>
      <c r="D161">
        <v>1728567</v>
      </c>
      <c r="E161">
        <v>32.4</v>
      </c>
      <c r="H161">
        <v>108108</v>
      </c>
      <c r="I161">
        <v>240535</v>
      </c>
      <c r="J161">
        <v>2.09</v>
      </c>
      <c r="M161" t="s">
        <v>3</v>
      </c>
      <c r="N161">
        <v>81</v>
      </c>
      <c r="O161">
        <v>8.4563249999999996</v>
      </c>
      <c r="R161" t="s">
        <v>3</v>
      </c>
      <c r="S161">
        <v>81</v>
      </c>
      <c r="T161">
        <v>0.43074400000000002</v>
      </c>
      <c r="V161">
        <v>83</v>
      </c>
      <c r="W161">
        <v>5.6000000000000001E-2</v>
      </c>
      <c r="X161">
        <f>MIN(S161, V161)</f>
        <v>81</v>
      </c>
      <c r="Y161">
        <f>(X161-N161)/N161*100</f>
        <v>0</v>
      </c>
    </row>
    <row r="162" spans="1:25" x14ac:dyDescent="0.3">
      <c r="A162" t="s">
        <v>1611</v>
      </c>
      <c r="C162">
        <v>1005176</v>
      </c>
      <c r="D162">
        <v>2250484</v>
      </c>
      <c r="E162">
        <v>47.09</v>
      </c>
      <c r="H162">
        <v>132260</v>
      </c>
      <c r="I162">
        <v>292033</v>
      </c>
      <c r="J162">
        <v>1.54</v>
      </c>
      <c r="M162" t="s">
        <v>4</v>
      </c>
      <c r="N162">
        <v>87</v>
      </c>
      <c r="O162">
        <v>67.743778000000006</v>
      </c>
      <c r="R162" t="s">
        <v>4</v>
      </c>
      <c r="S162">
        <v>69</v>
      </c>
      <c r="T162">
        <v>60.282603999999999</v>
      </c>
      <c r="V162">
        <v>84</v>
      </c>
      <c r="W162">
        <v>4.9000000000000002E-2</v>
      </c>
      <c r="X162">
        <f>MIN(S162, V162)</f>
        <v>69</v>
      </c>
      <c r="Y162">
        <f>(X162-N162)/N162*100</f>
        <v>-20.689655172413794</v>
      </c>
    </row>
    <row r="163" spans="1:25" x14ac:dyDescent="0.3">
      <c r="A163" t="s">
        <v>1612</v>
      </c>
      <c r="C163">
        <v>1086255</v>
      </c>
      <c r="D163">
        <v>2489749</v>
      </c>
      <c r="E163">
        <v>50.93</v>
      </c>
      <c r="H163">
        <v>133320</v>
      </c>
      <c r="I163">
        <v>300829</v>
      </c>
      <c r="J163">
        <v>3.32</v>
      </c>
      <c r="M163" t="s">
        <v>3</v>
      </c>
      <c r="N163">
        <v>71</v>
      </c>
      <c r="O163">
        <v>23.103615000000001</v>
      </c>
      <c r="R163" t="s">
        <v>3</v>
      </c>
      <c r="S163">
        <v>71</v>
      </c>
      <c r="T163">
        <v>1.882776</v>
      </c>
      <c r="V163">
        <v>87</v>
      </c>
      <c r="W163">
        <v>5.2999999999999999E-2</v>
      </c>
      <c r="X163">
        <f>MIN(S163, V163)</f>
        <v>71</v>
      </c>
      <c r="Y163">
        <f>(X163-N163)/N163*100</f>
        <v>0</v>
      </c>
    </row>
    <row r="164" spans="1:25" x14ac:dyDescent="0.3">
      <c r="A164" t="s">
        <v>1613</v>
      </c>
      <c r="C164">
        <v>775012</v>
      </c>
      <c r="D164">
        <v>1775528</v>
      </c>
      <c r="E164">
        <v>34.29</v>
      </c>
      <c r="H164">
        <v>106984</v>
      </c>
      <c r="I164">
        <v>241319</v>
      </c>
      <c r="J164">
        <v>1.31</v>
      </c>
      <c r="M164" t="s">
        <v>3</v>
      </c>
      <c r="N164">
        <v>76</v>
      </c>
      <c r="O164">
        <v>38.935254999999998</v>
      </c>
      <c r="R164" t="s">
        <v>3</v>
      </c>
      <c r="S164">
        <v>76</v>
      </c>
      <c r="T164">
        <v>1.3650359999999999</v>
      </c>
      <c r="V164">
        <v>85</v>
      </c>
      <c r="W164">
        <v>4.4999999999999998E-2</v>
      </c>
      <c r="X164">
        <f>MIN(S164, V164)</f>
        <v>76</v>
      </c>
      <c r="Y164">
        <f>(X164-N164)/N164*100</f>
        <v>0</v>
      </c>
    </row>
    <row r="165" spans="1:25" x14ac:dyDescent="0.3">
      <c r="A165" t="s">
        <v>1614</v>
      </c>
      <c r="C165">
        <v>775257</v>
      </c>
      <c r="D165">
        <v>1759470</v>
      </c>
      <c r="E165">
        <v>35.130000000000003</v>
      </c>
      <c r="H165">
        <v>89110</v>
      </c>
      <c r="I165">
        <v>198526</v>
      </c>
      <c r="J165">
        <v>1.82</v>
      </c>
      <c r="M165" t="s">
        <v>4</v>
      </c>
      <c r="N165">
        <v>59</v>
      </c>
      <c r="O165">
        <v>66.690956999999997</v>
      </c>
      <c r="R165" t="s">
        <v>4</v>
      </c>
      <c r="S165">
        <v>59</v>
      </c>
      <c r="T165">
        <v>60.223177999999997</v>
      </c>
      <c r="V165">
        <v>69</v>
      </c>
      <c r="W165">
        <v>3.5000000000000003E-2</v>
      </c>
      <c r="X165">
        <f>MIN(S165, V165)</f>
        <v>59</v>
      </c>
      <c r="Y165">
        <f>(X165-N165)/N165*100</f>
        <v>0</v>
      </c>
    </row>
    <row r="166" spans="1:25" x14ac:dyDescent="0.3">
      <c r="A166" t="s">
        <v>1615</v>
      </c>
      <c r="C166">
        <v>714051</v>
      </c>
      <c r="D166">
        <v>1686784</v>
      </c>
      <c r="E166">
        <v>35.840000000000003</v>
      </c>
      <c r="H166">
        <v>107700</v>
      </c>
      <c r="I166">
        <v>250571</v>
      </c>
      <c r="J166">
        <v>1.45</v>
      </c>
      <c r="M166" t="s">
        <v>4</v>
      </c>
      <c r="N166">
        <v>81</v>
      </c>
      <c r="O166">
        <v>67.023837999999998</v>
      </c>
      <c r="R166" t="s">
        <v>4</v>
      </c>
      <c r="S166">
        <v>83</v>
      </c>
      <c r="T166">
        <v>60.338532000000001</v>
      </c>
      <c r="V166">
        <v>99</v>
      </c>
      <c r="W166">
        <v>3.5999999999999997E-2</v>
      </c>
      <c r="X166">
        <f>MIN(S166, V166)</f>
        <v>83</v>
      </c>
      <c r="Y166">
        <f>(X166-N166)/N166*100</f>
        <v>2.4691358024691357</v>
      </c>
    </row>
    <row r="167" spans="1:25" x14ac:dyDescent="0.3">
      <c r="A167" t="s">
        <v>1616</v>
      </c>
      <c r="C167">
        <v>976239</v>
      </c>
      <c r="D167">
        <v>2177653</v>
      </c>
      <c r="E167">
        <v>44.43</v>
      </c>
      <c r="H167">
        <v>123003</v>
      </c>
      <c r="I167">
        <v>270613</v>
      </c>
      <c r="J167">
        <v>1.45</v>
      </c>
      <c r="M167" t="s">
        <v>3</v>
      </c>
      <c r="N167">
        <v>76</v>
      </c>
      <c r="O167">
        <v>10.606947999999999</v>
      </c>
      <c r="R167" t="s">
        <v>3</v>
      </c>
      <c r="S167">
        <v>76</v>
      </c>
      <c r="T167">
        <v>0.41960799999999998</v>
      </c>
      <c r="V167">
        <v>78</v>
      </c>
      <c r="W167">
        <v>5.5E-2</v>
      </c>
      <c r="X167">
        <f>MIN(S167, V167)</f>
        <v>76</v>
      </c>
      <c r="Y167">
        <f>(X167-N167)/N167*100</f>
        <v>0</v>
      </c>
    </row>
    <row r="168" spans="1:25" x14ac:dyDescent="0.3">
      <c r="A168" t="s">
        <v>1617</v>
      </c>
      <c r="C168">
        <v>1047510</v>
      </c>
      <c r="D168">
        <v>2369264</v>
      </c>
      <c r="E168">
        <v>45.48</v>
      </c>
      <c r="H168">
        <v>140595</v>
      </c>
      <c r="I168">
        <v>313590</v>
      </c>
      <c r="J168">
        <v>3.39</v>
      </c>
      <c r="M168" t="s">
        <v>3</v>
      </c>
      <c r="N168">
        <v>79</v>
      </c>
      <c r="O168">
        <v>11.766536</v>
      </c>
      <c r="R168" t="s">
        <v>3</v>
      </c>
      <c r="S168">
        <v>79</v>
      </c>
      <c r="T168">
        <v>0.71106599999999998</v>
      </c>
      <c r="V168">
        <v>90</v>
      </c>
      <c r="W168">
        <v>0.05</v>
      </c>
      <c r="X168">
        <f>MIN(S168, V168)</f>
        <v>79</v>
      </c>
      <c r="Y168">
        <f>(X168-N168)/N168*100</f>
        <v>0</v>
      </c>
    </row>
    <row r="169" spans="1:25" x14ac:dyDescent="0.3">
      <c r="A169" t="s">
        <v>1618</v>
      </c>
      <c r="C169">
        <v>999130</v>
      </c>
      <c r="D169">
        <v>2281740</v>
      </c>
      <c r="E169">
        <v>48.47</v>
      </c>
      <c r="H169">
        <v>112805</v>
      </c>
      <c r="I169">
        <v>253175</v>
      </c>
      <c r="J169">
        <v>1.43</v>
      </c>
      <c r="M169" t="s">
        <v>3</v>
      </c>
      <c r="N169">
        <v>67</v>
      </c>
      <c r="O169">
        <v>11.863683999999999</v>
      </c>
      <c r="R169" t="s">
        <v>3</v>
      </c>
      <c r="S169">
        <v>67</v>
      </c>
      <c r="T169">
        <v>0.43879299999999999</v>
      </c>
      <c r="V169">
        <v>76</v>
      </c>
      <c r="W169">
        <v>5.8000000000000003E-2</v>
      </c>
      <c r="X169">
        <f>MIN(S169, V169)</f>
        <v>67</v>
      </c>
      <c r="Y169">
        <f>(X169-N169)/N169*100</f>
        <v>0</v>
      </c>
    </row>
    <row r="170" spans="1:25" x14ac:dyDescent="0.3">
      <c r="A170" t="s">
        <v>1619</v>
      </c>
      <c r="C170">
        <v>1154440</v>
      </c>
      <c r="D170">
        <v>2565410</v>
      </c>
      <c r="E170">
        <v>50.74</v>
      </c>
      <c r="H170">
        <v>135408</v>
      </c>
      <c r="I170">
        <v>296655</v>
      </c>
      <c r="J170">
        <v>1.58</v>
      </c>
      <c r="M170" t="s">
        <v>3</v>
      </c>
      <c r="N170">
        <v>70</v>
      </c>
      <c r="O170">
        <v>9.7845560000000003</v>
      </c>
      <c r="R170" t="s">
        <v>3</v>
      </c>
      <c r="S170">
        <v>70</v>
      </c>
      <c r="T170">
        <v>0.423593</v>
      </c>
      <c r="V170">
        <v>77</v>
      </c>
      <c r="W170">
        <v>5.0999999999999997E-2</v>
      </c>
      <c r="X170">
        <f>MIN(S170, V170)</f>
        <v>70</v>
      </c>
      <c r="Y170">
        <f>(X170-N170)/N170*100</f>
        <v>0</v>
      </c>
    </row>
    <row r="171" spans="1:25" x14ac:dyDescent="0.3">
      <c r="A171" t="s">
        <v>1620</v>
      </c>
      <c r="C171">
        <v>980672</v>
      </c>
      <c r="D171">
        <v>2272073</v>
      </c>
      <c r="E171">
        <v>46.95</v>
      </c>
      <c r="H171">
        <v>130942</v>
      </c>
      <c r="I171">
        <v>298723</v>
      </c>
      <c r="J171">
        <v>1.66</v>
      </c>
      <c r="M171" t="s">
        <v>3</v>
      </c>
      <c r="N171">
        <v>71</v>
      </c>
      <c r="O171">
        <v>24.790682</v>
      </c>
      <c r="R171" t="s">
        <v>3</v>
      </c>
      <c r="S171">
        <v>71</v>
      </c>
      <c r="T171">
        <v>3.64113</v>
      </c>
      <c r="V171">
        <v>93</v>
      </c>
      <c r="W171">
        <v>6.3E-2</v>
      </c>
      <c r="X171">
        <f>MIN(S171, V171)</f>
        <v>71</v>
      </c>
      <c r="Y171">
        <f>(X171-N171)/N171*100</f>
        <v>0</v>
      </c>
    </row>
    <row r="172" spans="1:25" x14ac:dyDescent="0.3">
      <c r="A172" t="s">
        <v>1621</v>
      </c>
      <c r="C172">
        <v>1030176</v>
      </c>
      <c r="D172">
        <v>2306004</v>
      </c>
      <c r="E172">
        <v>46.93</v>
      </c>
      <c r="H172">
        <v>123872</v>
      </c>
      <c r="I172">
        <v>273178</v>
      </c>
      <c r="J172">
        <v>2.46</v>
      </c>
      <c r="M172" t="s">
        <v>3</v>
      </c>
      <c r="N172">
        <v>77</v>
      </c>
      <c r="O172">
        <v>10.968807</v>
      </c>
      <c r="R172" t="s">
        <v>3</v>
      </c>
      <c r="S172">
        <v>77</v>
      </c>
      <c r="T172">
        <v>0.42417899999999997</v>
      </c>
      <c r="V172">
        <v>78</v>
      </c>
      <c r="W172">
        <v>4.7E-2</v>
      </c>
      <c r="X172">
        <f>MIN(S172, V172)</f>
        <v>77</v>
      </c>
      <c r="Y172">
        <f>(X172-N172)/N172*100</f>
        <v>0</v>
      </c>
    </row>
    <row r="173" spans="1:25" x14ac:dyDescent="0.3">
      <c r="A173" t="s">
        <v>1622</v>
      </c>
      <c r="C173">
        <v>926826</v>
      </c>
      <c r="D173">
        <v>2124646</v>
      </c>
      <c r="E173">
        <v>42.18</v>
      </c>
      <c r="H173">
        <v>103892</v>
      </c>
      <c r="I173">
        <v>233764</v>
      </c>
      <c r="J173">
        <v>2.95</v>
      </c>
      <c r="M173" t="s">
        <v>3</v>
      </c>
      <c r="N173">
        <v>71</v>
      </c>
      <c r="O173">
        <v>11.353218</v>
      </c>
      <c r="R173" t="s">
        <v>3</v>
      </c>
      <c r="S173">
        <v>71</v>
      </c>
      <c r="T173">
        <v>0.48217199999999999</v>
      </c>
      <c r="V173">
        <v>75</v>
      </c>
      <c r="W173">
        <v>5.5E-2</v>
      </c>
      <c r="X173">
        <f>MIN(S173, V173)</f>
        <v>71</v>
      </c>
      <c r="Y173">
        <f>(X173-N173)/N173*100</f>
        <v>0</v>
      </c>
    </row>
    <row r="174" spans="1:25" x14ac:dyDescent="0.3">
      <c r="A174" t="s">
        <v>1623</v>
      </c>
      <c r="C174">
        <v>959108</v>
      </c>
      <c r="D174">
        <v>2215805</v>
      </c>
      <c r="E174">
        <v>45.64</v>
      </c>
      <c r="H174">
        <v>117470</v>
      </c>
      <c r="I174">
        <v>267005</v>
      </c>
      <c r="J174">
        <v>1.44</v>
      </c>
      <c r="M174" t="s">
        <v>3</v>
      </c>
      <c r="N174">
        <v>84</v>
      </c>
      <c r="O174">
        <v>11.752102000000001</v>
      </c>
      <c r="R174" t="s">
        <v>3</v>
      </c>
      <c r="S174">
        <v>84</v>
      </c>
      <c r="T174">
        <v>0.39360600000000001</v>
      </c>
      <c r="V174">
        <v>84</v>
      </c>
      <c r="W174">
        <v>5.7000000000000002E-2</v>
      </c>
      <c r="X174">
        <f>MIN(S174, V174)</f>
        <v>84</v>
      </c>
      <c r="Y174">
        <f>(X174-N174)/N174*100</f>
        <v>0</v>
      </c>
    </row>
    <row r="175" spans="1:25" x14ac:dyDescent="0.3">
      <c r="A175" t="s">
        <v>1624</v>
      </c>
      <c r="C175">
        <v>981650</v>
      </c>
      <c r="D175">
        <v>2230562</v>
      </c>
      <c r="E175">
        <v>42.99</v>
      </c>
      <c r="H175">
        <v>108750</v>
      </c>
      <c r="I175">
        <v>242758</v>
      </c>
      <c r="J175">
        <v>1.31</v>
      </c>
      <c r="M175" t="s">
        <v>3</v>
      </c>
      <c r="N175">
        <v>65</v>
      </c>
      <c r="O175">
        <v>35.052861</v>
      </c>
      <c r="R175" t="s">
        <v>3</v>
      </c>
      <c r="S175">
        <v>65</v>
      </c>
      <c r="T175">
        <v>0.72224600000000005</v>
      </c>
      <c r="V175">
        <v>74</v>
      </c>
      <c r="W175">
        <v>5.1999999999999998E-2</v>
      </c>
      <c r="X175">
        <f>MIN(S175, V175)</f>
        <v>65</v>
      </c>
      <c r="Y175">
        <f>(X175-N175)/N175*100</f>
        <v>0</v>
      </c>
    </row>
    <row r="176" spans="1:25" x14ac:dyDescent="0.3">
      <c r="A176" t="s">
        <v>1625</v>
      </c>
      <c r="C176">
        <v>963168</v>
      </c>
      <c r="D176">
        <v>2153828</v>
      </c>
      <c r="E176">
        <v>46.11</v>
      </c>
      <c r="H176">
        <v>118872</v>
      </c>
      <c r="I176">
        <v>261918</v>
      </c>
      <c r="J176">
        <v>1.4</v>
      </c>
      <c r="M176" t="s">
        <v>3</v>
      </c>
      <c r="N176">
        <v>73</v>
      </c>
      <c r="O176">
        <v>8.6457350000000002</v>
      </c>
      <c r="R176" t="s">
        <v>3</v>
      </c>
      <c r="S176">
        <v>73</v>
      </c>
      <c r="T176">
        <v>0.37511</v>
      </c>
      <c r="V176">
        <v>77</v>
      </c>
      <c r="W176">
        <v>0.08</v>
      </c>
      <c r="X176">
        <f>MIN(S176, V176)</f>
        <v>73</v>
      </c>
      <c r="Y176">
        <f>(X176-N176)/N176*100</f>
        <v>0</v>
      </c>
    </row>
    <row r="177" spans="1:25" x14ac:dyDescent="0.3">
      <c r="A177" t="s">
        <v>1626</v>
      </c>
      <c r="C177">
        <v>674966</v>
      </c>
      <c r="D177">
        <v>1654088</v>
      </c>
      <c r="E177">
        <v>39.96</v>
      </c>
      <c r="H177">
        <v>101535</v>
      </c>
      <c r="I177">
        <v>244527</v>
      </c>
      <c r="J177">
        <v>1.28</v>
      </c>
      <c r="M177" t="s">
        <v>4</v>
      </c>
      <c r="N177">
        <v>424</v>
      </c>
      <c r="O177">
        <v>67.994057999999995</v>
      </c>
      <c r="R177" t="s">
        <v>4</v>
      </c>
      <c r="S177">
        <v>91</v>
      </c>
      <c r="T177">
        <v>60.288477</v>
      </c>
      <c r="V177">
        <v>104</v>
      </c>
      <c r="W177">
        <v>3.1E-2</v>
      </c>
      <c r="X177">
        <f>MIN(S177, V177)</f>
        <v>91</v>
      </c>
      <c r="Y177">
        <f>(X177-N177)/N177*100</f>
        <v>-78.537735849056602</v>
      </c>
    </row>
    <row r="178" spans="1:25" x14ac:dyDescent="0.3">
      <c r="A178" t="s">
        <v>1627</v>
      </c>
      <c r="C178">
        <v>1320744</v>
      </c>
      <c r="D178">
        <v>2932102</v>
      </c>
      <c r="E178">
        <v>55.79</v>
      </c>
      <c r="H178">
        <v>420768</v>
      </c>
      <c r="I178">
        <v>930718</v>
      </c>
      <c r="J178">
        <v>9.4499999999999993</v>
      </c>
      <c r="M178" t="s">
        <v>4</v>
      </c>
      <c r="N178">
        <v>410</v>
      </c>
      <c r="O178">
        <v>69.170036999999994</v>
      </c>
      <c r="R178" t="s">
        <v>4</v>
      </c>
      <c r="S178">
        <v>175</v>
      </c>
      <c r="T178">
        <v>61.460444000000003</v>
      </c>
      <c r="V178">
        <v>215</v>
      </c>
      <c r="W178">
        <v>3.7999999999999999E-2</v>
      </c>
      <c r="X178">
        <f>MIN(S178, V178)</f>
        <v>175</v>
      </c>
      <c r="Y178">
        <f>(X178-N178)/N178*100</f>
        <v>-57.317073170731703</v>
      </c>
    </row>
    <row r="179" spans="1:25" x14ac:dyDescent="0.3">
      <c r="A179" t="s">
        <v>1628</v>
      </c>
      <c r="C179">
        <v>1435848</v>
      </c>
      <c r="D179">
        <v>3176276</v>
      </c>
      <c r="E179">
        <v>60.38</v>
      </c>
      <c r="H179">
        <v>385781</v>
      </c>
      <c r="I179">
        <v>849637</v>
      </c>
      <c r="J179">
        <v>7.19</v>
      </c>
      <c r="M179" t="s">
        <v>4</v>
      </c>
      <c r="N179">
        <v>452</v>
      </c>
      <c r="O179">
        <v>70.396248999999997</v>
      </c>
      <c r="R179" t="s">
        <v>4</v>
      </c>
      <c r="S179">
        <v>170</v>
      </c>
      <c r="T179">
        <v>61.171639999999996</v>
      </c>
      <c r="V179">
        <v>186</v>
      </c>
      <c r="W179">
        <v>3.6999999999999998E-2</v>
      </c>
      <c r="X179">
        <f>MIN(S179, V179)</f>
        <v>170</v>
      </c>
      <c r="Y179">
        <f>(X179-N179)/N179*100</f>
        <v>-62.389380530973447</v>
      </c>
    </row>
    <row r="180" spans="1:25" x14ac:dyDescent="0.3">
      <c r="A180" t="s">
        <v>1629</v>
      </c>
      <c r="C180">
        <v>1302174</v>
      </c>
      <c r="D180">
        <v>2874876</v>
      </c>
      <c r="E180">
        <v>54.63</v>
      </c>
      <c r="H180">
        <v>376580</v>
      </c>
      <c r="I180">
        <v>828015</v>
      </c>
      <c r="J180">
        <v>7.04</v>
      </c>
      <c r="M180" t="s">
        <v>4</v>
      </c>
      <c r="N180">
        <v>177</v>
      </c>
      <c r="O180">
        <v>69.085750000000004</v>
      </c>
      <c r="R180" t="s">
        <v>4</v>
      </c>
      <c r="S180">
        <v>166</v>
      </c>
      <c r="T180">
        <v>61.172412999999999</v>
      </c>
      <c r="V180">
        <v>189</v>
      </c>
      <c r="W180">
        <v>0.04</v>
      </c>
      <c r="X180">
        <f>MIN(S180, V180)</f>
        <v>166</v>
      </c>
      <c r="Y180">
        <f>(X180-N180)/N180*100</f>
        <v>-6.2146892655367232</v>
      </c>
    </row>
    <row r="181" spans="1:25" x14ac:dyDescent="0.3">
      <c r="A181" t="s">
        <v>1630</v>
      </c>
      <c r="C181">
        <v>1474880</v>
      </c>
      <c r="D181">
        <v>3264815</v>
      </c>
      <c r="E181">
        <v>61.5</v>
      </c>
      <c r="H181">
        <v>429475</v>
      </c>
      <c r="I181">
        <v>946960</v>
      </c>
      <c r="J181">
        <v>10.1</v>
      </c>
      <c r="M181" t="s">
        <v>4</v>
      </c>
      <c r="N181">
        <v>197</v>
      </c>
      <c r="O181">
        <v>70.393741000000006</v>
      </c>
      <c r="R181" t="s">
        <v>4</v>
      </c>
      <c r="S181">
        <v>167</v>
      </c>
      <c r="T181">
        <v>61.136285999999998</v>
      </c>
      <c r="V181">
        <v>204</v>
      </c>
      <c r="W181">
        <v>3.5000000000000003E-2</v>
      </c>
      <c r="X181">
        <f>MIN(S181, V181)</f>
        <v>167</v>
      </c>
      <c r="Y181">
        <f>(X181-N181)/N181*100</f>
        <v>-15.228426395939088</v>
      </c>
    </row>
    <row r="182" spans="1:25" x14ac:dyDescent="0.3">
      <c r="A182" t="s">
        <v>1631</v>
      </c>
      <c r="C182">
        <v>1378628</v>
      </c>
      <c r="D182">
        <v>3025943</v>
      </c>
      <c r="E182">
        <v>46.79</v>
      </c>
      <c r="H182">
        <v>384928</v>
      </c>
      <c r="I182">
        <v>841418</v>
      </c>
      <c r="J182">
        <v>6.87</v>
      </c>
      <c r="M182" t="s">
        <v>4</v>
      </c>
      <c r="N182">
        <v>178</v>
      </c>
      <c r="O182">
        <v>69.463119000000006</v>
      </c>
      <c r="R182" t="s">
        <v>4</v>
      </c>
      <c r="S182">
        <v>170</v>
      </c>
      <c r="T182">
        <v>61.059868999999999</v>
      </c>
      <c r="V182">
        <v>183</v>
      </c>
      <c r="W182">
        <v>6.2E-2</v>
      </c>
      <c r="X182">
        <f>MIN(S182, V182)</f>
        <v>170</v>
      </c>
      <c r="Y182">
        <f>(X182-N182)/N182*100</f>
        <v>-4.4943820224719104</v>
      </c>
    </row>
    <row r="183" spans="1:25" x14ac:dyDescent="0.3">
      <c r="A183" t="s">
        <v>1632</v>
      </c>
      <c r="C183">
        <v>1274139</v>
      </c>
      <c r="D183">
        <v>2757173</v>
      </c>
      <c r="E183">
        <v>42.26</v>
      </c>
      <c r="H183">
        <v>399357</v>
      </c>
      <c r="I183">
        <v>861467</v>
      </c>
      <c r="J183">
        <v>8.8699999999999992</v>
      </c>
      <c r="M183" t="s">
        <v>4</v>
      </c>
      <c r="N183">
        <v>216</v>
      </c>
      <c r="O183">
        <v>67.316289999999995</v>
      </c>
      <c r="R183" t="s">
        <v>4</v>
      </c>
      <c r="S183">
        <v>152</v>
      </c>
      <c r="T183">
        <v>61.122104</v>
      </c>
      <c r="V183">
        <v>188</v>
      </c>
      <c r="W183">
        <v>3.7999999999999999E-2</v>
      </c>
      <c r="X183">
        <f>MIN(S183, V183)</f>
        <v>152</v>
      </c>
      <c r="Y183">
        <f>(X183-N183)/N183*100</f>
        <v>-29.629629629629626</v>
      </c>
    </row>
    <row r="184" spans="1:25" x14ac:dyDescent="0.3">
      <c r="A184" t="s">
        <v>1633</v>
      </c>
      <c r="C184">
        <v>1352025</v>
      </c>
      <c r="D184">
        <v>2988140</v>
      </c>
      <c r="E184">
        <v>53.96</v>
      </c>
      <c r="H184">
        <v>392588</v>
      </c>
      <c r="I184">
        <v>864254</v>
      </c>
      <c r="J184">
        <v>7.54</v>
      </c>
      <c r="M184" t="s">
        <v>4</v>
      </c>
      <c r="N184">
        <v>208</v>
      </c>
      <c r="O184">
        <v>69.157347000000001</v>
      </c>
      <c r="R184" t="s">
        <v>4</v>
      </c>
      <c r="S184">
        <v>179</v>
      </c>
      <c r="T184">
        <v>61.176301000000002</v>
      </c>
      <c r="V184">
        <v>195</v>
      </c>
      <c r="W184">
        <v>3.4000000000000002E-2</v>
      </c>
      <c r="X184">
        <f>MIN(S184, V184)</f>
        <v>179</v>
      </c>
      <c r="Y184">
        <f>(X184-N184)/N184*100</f>
        <v>-13.942307692307693</v>
      </c>
    </row>
    <row r="185" spans="1:25" x14ac:dyDescent="0.3">
      <c r="A185" t="s">
        <v>1634</v>
      </c>
      <c r="C185">
        <v>1386480</v>
      </c>
      <c r="D185">
        <v>3016481</v>
      </c>
      <c r="E185">
        <v>50.46</v>
      </c>
      <c r="H185">
        <v>392400</v>
      </c>
      <c r="I185">
        <v>850481</v>
      </c>
      <c r="J185">
        <v>6.02</v>
      </c>
      <c r="M185" t="s">
        <v>4</v>
      </c>
      <c r="N185">
        <v>153</v>
      </c>
      <c r="O185">
        <v>68.365598000000006</v>
      </c>
      <c r="R185" t="s">
        <v>4</v>
      </c>
      <c r="S185">
        <v>157</v>
      </c>
      <c r="T185">
        <v>61.137663000000003</v>
      </c>
      <c r="V185">
        <v>179</v>
      </c>
      <c r="W185">
        <v>3.5999999999999997E-2</v>
      </c>
      <c r="X185">
        <f>MIN(S185, V185)</f>
        <v>157</v>
      </c>
      <c r="Y185">
        <f>(X185-N185)/N185*100</f>
        <v>2.6143790849673203</v>
      </c>
    </row>
    <row r="186" spans="1:25" x14ac:dyDescent="0.3">
      <c r="A186" t="s">
        <v>1635</v>
      </c>
      <c r="C186">
        <v>1264868</v>
      </c>
      <c r="D186">
        <v>2787380</v>
      </c>
      <c r="E186">
        <v>48.8</v>
      </c>
      <c r="H186">
        <v>395516</v>
      </c>
      <c r="I186">
        <v>868412</v>
      </c>
      <c r="J186">
        <v>7.52</v>
      </c>
      <c r="M186" t="s">
        <v>4</v>
      </c>
      <c r="N186">
        <v>179</v>
      </c>
      <c r="O186">
        <v>68.21069</v>
      </c>
      <c r="R186" t="s">
        <v>4</v>
      </c>
      <c r="S186">
        <v>175</v>
      </c>
      <c r="T186">
        <v>61.078870000000002</v>
      </c>
      <c r="V186">
        <v>201</v>
      </c>
      <c r="W186">
        <v>4.1000000000000002E-2</v>
      </c>
      <c r="X186">
        <f>MIN(S186, V186)</f>
        <v>175</v>
      </c>
      <c r="Y186">
        <f>(X186-N186)/N186*100</f>
        <v>-2.2346368715083798</v>
      </c>
    </row>
    <row r="187" spans="1:25" x14ac:dyDescent="0.3">
      <c r="A187" t="s">
        <v>1636</v>
      </c>
      <c r="C187">
        <v>1572165</v>
      </c>
      <c r="D187">
        <v>3497425</v>
      </c>
      <c r="E187">
        <v>67.86</v>
      </c>
      <c r="H187">
        <v>487692</v>
      </c>
      <c r="I187">
        <v>1081063</v>
      </c>
      <c r="J187">
        <v>8.7899999999999991</v>
      </c>
      <c r="M187" t="s">
        <v>4</v>
      </c>
      <c r="N187">
        <v>213</v>
      </c>
      <c r="O187">
        <v>71.202809000000002</v>
      </c>
      <c r="R187" t="s">
        <v>4</v>
      </c>
      <c r="S187">
        <v>170</v>
      </c>
      <c r="T187">
        <v>61.486164000000002</v>
      </c>
      <c r="V187">
        <v>227</v>
      </c>
      <c r="W187">
        <v>4.1000000000000002E-2</v>
      </c>
      <c r="X187">
        <f>MIN(S187, V187)</f>
        <v>170</v>
      </c>
      <c r="Y187">
        <f>(X187-N187)/N187*100</f>
        <v>-20.187793427230048</v>
      </c>
    </row>
    <row r="188" spans="1:25" x14ac:dyDescent="0.3">
      <c r="A188" t="s">
        <v>1637</v>
      </c>
      <c r="C188">
        <v>746478</v>
      </c>
      <c r="D188">
        <v>1764052</v>
      </c>
      <c r="E188">
        <v>37.159999999999997</v>
      </c>
      <c r="H188">
        <v>104595</v>
      </c>
      <c r="I188">
        <v>243005</v>
      </c>
      <c r="J188">
        <v>2.74</v>
      </c>
      <c r="M188" t="s">
        <v>3</v>
      </c>
      <c r="N188">
        <v>86</v>
      </c>
      <c r="O188">
        <v>37.990785000000002</v>
      </c>
      <c r="R188" t="s">
        <v>3</v>
      </c>
      <c r="S188">
        <v>86</v>
      </c>
      <c r="T188">
        <v>6.786111</v>
      </c>
      <c r="V188">
        <v>94</v>
      </c>
      <c r="W188">
        <v>3.4000000000000002E-2</v>
      </c>
      <c r="X188">
        <f>MIN(S188, V188)</f>
        <v>86</v>
      </c>
      <c r="Y188">
        <f>(X188-N188)/N188*100</f>
        <v>0</v>
      </c>
    </row>
    <row r="189" spans="1:25" x14ac:dyDescent="0.3">
      <c r="A189" t="s">
        <v>1638</v>
      </c>
      <c r="C189">
        <v>2317938</v>
      </c>
      <c r="D189">
        <v>4958605</v>
      </c>
      <c r="E189">
        <v>79.05</v>
      </c>
      <c r="H189">
        <v>407162</v>
      </c>
      <c r="I189">
        <v>866469</v>
      </c>
      <c r="J189">
        <v>7.27</v>
      </c>
      <c r="M189" t="s">
        <v>4</v>
      </c>
      <c r="N189">
        <v>111</v>
      </c>
      <c r="O189">
        <v>72.002126000000004</v>
      </c>
      <c r="R189" t="s">
        <v>4</v>
      </c>
      <c r="S189">
        <v>112</v>
      </c>
      <c r="T189">
        <v>60.937837000000002</v>
      </c>
      <c r="V189">
        <v>126</v>
      </c>
      <c r="W189">
        <v>3.5000000000000003E-2</v>
      </c>
      <c r="X189">
        <f>MIN(S189, V189)</f>
        <v>112</v>
      </c>
      <c r="Y189">
        <f>(X189-N189)/N189*100</f>
        <v>0.90090090090090091</v>
      </c>
    </row>
    <row r="190" spans="1:25" x14ac:dyDescent="0.3">
      <c r="A190" t="s">
        <v>1639</v>
      </c>
      <c r="C190">
        <v>1925955</v>
      </c>
      <c r="D190">
        <v>4079859</v>
      </c>
      <c r="E190">
        <v>61.13</v>
      </c>
      <c r="H190">
        <v>357894</v>
      </c>
      <c r="I190">
        <v>754515</v>
      </c>
      <c r="J190">
        <v>5.54</v>
      </c>
      <c r="M190" t="s">
        <v>4</v>
      </c>
      <c r="N190">
        <v>108</v>
      </c>
      <c r="O190">
        <v>68.907938000000001</v>
      </c>
      <c r="R190" t="s">
        <v>4</v>
      </c>
      <c r="S190">
        <v>107</v>
      </c>
      <c r="T190">
        <v>60.789073000000002</v>
      </c>
      <c r="V190">
        <v>117</v>
      </c>
      <c r="W190">
        <v>3.5000000000000003E-2</v>
      </c>
      <c r="X190">
        <f>MIN(S190, V190)</f>
        <v>107</v>
      </c>
      <c r="Y190">
        <f>(X190-N190)/N190*100</f>
        <v>-0.92592592592592582</v>
      </c>
    </row>
    <row r="191" spans="1:25" x14ac:dyDescent="0.3">
      <c r="A191" t="s">
        <v>1640</v>
      </c>
      <c r="C191">
        <v>1704380</v>
      </c>
      <c r="D191">
        <v>3625761</v>
      </c>
      <c r="E191">
        <v>49.34</v>
      </c>
      <c r="H191">
        <v>351872</v>
      </c>
      <c r="I191">
        <v>745101</v>
      </c>
      <c r="J191">
        <v>6.07</v>
      </c>
      <c r="M191" t="s">
        <v>4</v>
      </c>
      <c r="N191">
        <v>112</v>
      </c>
      <c r="O191">
        <v>68.183187000000004</v>
      </c>
      <c r="R191" t="s">
        <v>4</v>
      </c>
      <c r="S191">
        <v>110</v>
      </c>
      <c r="T191">
        <v>60.835253999999999</v>
      </c>
      <c r="V191">
        <v>127</v>
      </c>
      <c r="W191">
        <v>4.2999999999999997E-2</v>
      </c>
      <c r="X191">
        <f>MIN(S191, V191)</f>
        <v>110</v>
      </c>
      <c r="Y191">
        <f>(X191-N191)/N191*100</f>
        <v>-1.7857142857142856</v>
      </c>
    </row>
    <row r="192" spans="1:25" x14ac:dyDescent="0.3">
      <c r="A192" t="s">
        <v>1641</v>
      </c>
      <c r="C192">
        <v>1745920</v>
      </c>
      <c r="D192">
        <v>3775986</v>
      </c>
      <c r="E192">
        <v>64.95</v>
      </c>
      <c r="H192">
        <v>414720</v>
      </c>
      <c r="I192">
        <v>893106</v>
      </c>
      <c r="J192">
        <v>7.06</v>
      </c>
      <c r="M192" t="s">
        <v>4</v>
      </c>
      <c r="N192">
        <v>157</v>
      </c>
      <c r="O192">
        <v>69.462942999999996</v>
      </c>
      <c r="R192" t="s">
        <v>4</v>
      </c>
      <c r="S192">
        <v>139</v>
      </c>
      <c r="T192">
        <v>61.112788000000002</v>
      </c>
      <c r="V192">
        <v>161</v>
      </c>
      <c r="W192">
        <v>3.5000000000000003E-2</v>
      </c>
      <c r="X192">
        <f>MIN(S192, V192)</f>
        <v>139</v>
      </c>
      <c r="Y192">
        <f>(X192-N192)/N192*100</f>
        <v>-11.464968152866243</v>
      </c>
    </row>
    <row r="193" spans="1:25" x14ac:dyDescent="0.3">
      <c r="A193" t="s">
        <v>1642</v>
      </c>
      <c r="C193">
        <v>2033415</v>
      </c>
      <c r="D193">
        <v>4320454</v>
      </c>
      <c r="E193">
        <v>67.77</v>
      </c>
      <c r="H193">
        <v>359020</v>
      </c>
      <c r="I193">
        <v>759051</v>
      </c>
      <c r="J193">
        <v>6.12</v>
      </c>
      <c r="M193" t="s">
        <v>4</v>
      </c>
      <c r="N193">
        <v>155</v>
      </c>
      <c r="O193">
        <v>69.637559999999993</v>
      </c>
      <c r="R193" t="s">
        <v>4</v>
      </c>
      <c r="S193">
        <v>104</v>
      </c>
      <c r="T193">
        <v>60.870596999999997</v>
      </c>
      <c r="V193">
        <v>115</v>
      </c>
      <c r="W193">
        <v>3.1E-2</v>
      </c>
      <c r="X193">
        <f>MIN(S193, V193)</f>
        <v>104</v>
      </c>
      <c r="Y193">
        <f>(X193-N193)/N193*100</f>
        <v>-32.903225806451616</v>
      </c>
    </row>
    <row r="194" spans="1:25" x14ac:dyDescent="0.3">
      <c r="A194" t="s">
        <v>1643</v>
      </c>
      <c r="C194">
        <v>1762467</v>
      </c>
      <c r="D194">
        <v>3747328</v>
      </c>
      <c r="E194">
        <v>58.53</v>
      </c>
      <c r="H194">
        <v>316848</v>
      </c>
      <c r="I194">
        <v>670086</v>
      </c>
      <c r="J194">
        <v>4.9800000000000004</v>
      </c>
      <c r="M194" t="s">
        <v>4</v>
      </c>
      <c r="N194">
        <v>107</v>
      </c>
      <c r="O194">
        <v>68.505215000000007</v>
      </c>
      <c r="R194" t="s">
        <v>4</v>
      </c>
      <c r="S194">
        <v>107</v>
      </c>
      <c r="T194">
        <v>60.724760000000003</v>
      </c>
      <c r="V194">
        <v>111</v>
      </c>
      <c r="W194">
        <v>2.9000000000000001E-2</v>
      </c>
      <c r="X194">
        <f>MIN(S194, V194)</f>
        <v>107</v>
      </c>
      <c r="Y194">
        <f>(X194-N194)/N194*100</f>
        <v>0</v>
      </c>
    </row>
    <row r="195" spans="1:25" x14ac:dyDescent="0.3">
      <c r="A195" t="s">
        <v>1644</v>
      </c>
      <c r="C195">
        <v>1703363</v>
      </c>
      <c r="D195">
        <v>3681127</v>
      </c>
      <c r="E195">
        <v>61.62</v>
      </c>
      <c r="H195">
        <v>417615</v>
      </c>
      <c r="I195">
        <v>898811</v>
      </c>
      <c r="J195">
        <v>9.26</v>
      </c>
      <c r="M195" t="s">
        <v>4</v>
      </c>
      <c r="N195">
        <v>144</v>
      </c>
      <c r="O195">
        <v>69.151106999999996</v>
      </c>
      <c r="R195" t="s">
        <v>4</v>
      </c>
      <c r="S195">
        <v>142</v>
      </c>
      <c r="T195">
        <v>61.111874</v>
      </c>
      <c r="V195">
        <v>164</v>
      </c>
      <c r="W195">
        <v>3.2000000000000001E-2</v>
      </c>
      <c r="X195">
        <f>MIN(S195, V195)</f>
        <v>142</v>
      </c>
      <c r="Y195">
        <f>(X195-N195)/N195*100</f>
        <v>-1.3888888888888888</v>
      </c>
    </row>
    <row r="196" spans="1:25" x14ac:dyDescent="0.3">
      <c r="A196" t="s">
        <v>1645</v>
      </c>
      <c r="C196">
        <v>1765678</v>
      </c>
      <c r="D196">
        <v>3773031</v>
      </c>
      <c r="E196">
        <v>53.53</v>
      </c>
      <c r="H196">
        <v>376202</v>
      </c>
      <c r="I196">
        <v>800281</v>
      </c>
      <c r="J196">
        <v>8.14</v>
      </c>
      <c r="M196" t="s">
        <v>4</v>
      </c>
      <c r="N196">
        <v>149</v>
      </c>
      <c r="O196">
        <v>69.148418000000007</v>
      </c>
      <c r="R196" t="s">
        <v>4</v>
      </c>
      <c r="S196">
        <v>116</v>
      </c>
      <c r="T196">
        <v>60.824244999999998</v>
      </c>
      <c r="V196">
        <v>136</v>
      </c>
      <c r="W196">
        <v>3.9E-2</v>
      </c>
      <c r="X196">
        <f>MIN(S196, V196)</f>
        <v>116</v>
      </c>
      <c r="Y196">
        <f>(X196-N196)/N196*100</f>
        <v>-22.14765100671141</v>
      </c>
    </row>
    <row r="197" spans="1:25" x14ac:dyDescent="0.3">
      <c r="A197" t="s">
        <v>1646</v>
      </c>
      <c r="C197">
        <v>1950768</v>
      </c>
      <c r="D197">
        <v>4219983</v>
      </c>
      <c r="E197">
        <v>67.11</v>
      </c>
      <c r="H197">
        <v>443232</v>
      </c>
      <c r="I197">
        <v>954757</v>
      </c>
      <c r="J197">
        <v>8.4</v>
      </c>
      <c r="M197" t="s">
        <v>4</v>
      </c>
      <c r="N197">
        <v>356</v>
      </c>
      <c r="O197">
        <v>70.244837000000004</v>
      </c>
      <c r="R197" t="s">
        <v>4</v>
      </c>
      <c r="S197">
        <v>143</v>
      </c>
      <c r="T197">
        <v>61.012082999999997</v>
      </c>
      <c r="V197">
        <v>161</v>
      </c>
      <c r="W197">
        <v>4.1000000000000002E-2</v>
      </c>
      <c r="X197">
        <f>MIN(S197, V197)</f>
        <v>143</v>
      </c>
      <c r="Y197">
        <f>(X197-N197)/N197*100</f>
        <v>-59.831460674157299</v>
      </c>
    </row>
    <row r="198" spans="1:25" x14ac:dyDescent="0.3">
      <c r="A198" t="s">
        <v>1647</v>
      </c>
      <c r="C198">
        <v>1768795</v>
      </c>
      <c r="D198">
        <v>3818358</v>
      </c>
      <c r="E198">
        <v>60.67</v>
      </c>
      <c r="H198">
        <v>362095</v>
      </c>
      <c r="I198">
        <v>777618</v>
      </c>
      <c r="J198">
        <v>6.65</v>
      </c>
      <c r="M198" t="s">
        <v>4</v>
      </c>
      <c r="N198">
        <v>133</v>
      </c>
      <c r="O198">
        <v>70.054848000000007</v>
      </c>
      <c r="R198" t="s">
        <v>4</v>
      </c>
      <c r="S198">
        <v>124</v>
      </c>
      <c r="T198">
        <v>60.892960000000002</v>
      </c>
      <c r="V198">
        <v>138</v>
      </c>
      <c r="W198">
        <v>0.04</v>
      </c>
      <c r="X198">
        <f>MIN(S198, V198)</f>
        <v>124</v>
      </c>
      <c r="Y198">
        <f>(X198-N198)/N198*100</f>
        <v>-6.7669172932330826</v>
      </c>
    </row>
    <row r="199" spans="1:25" x14ac:dyDescent="0.3">
      <c r="A199" t="s">
        <v>1648</v>
      </c>
      <c r="C199">
        <v>650715</v>
      </c>
      <c r="D199">
        <v>1509963</v>
      </c>
      <c r="E199">
        <v>29.93</v>
      </c>
      <c r="H199">
        <v>91590</v>
      </c>
      <c r="I199">
        <v>209013</v>
      </c>
      <c r="J199">
        <v>2.2400000000000002</v>
      </c>
      <c r="M199" t="s">
        <v>4</v>
      </c>
      <c r="N199">
        <v>78</v>
      </c>
      <c r="O199">
        <v>66.374630999999994</v>
      </c>
      <c r="R199" t="s">
        <v>4</v>
      </c>
      <c r="S199">
        <v>72</v>
      </c>
      <c r="T199">
        <v>60.240208000000003</v>
      </c>
      <c r="V199">
        <v>85</v>
      </c>
      <c r="W199">
        <v>2.5999999999999999E-2</v>
      </c>
      <c r="X199">
        <f>MIN(S199, V199)</f>
        <v>72</v>
      </c>
      <c r="Y199">
        <f>(X199-N199)/N199*100</f>
        <v>-7.6923076923076925</v>
      </c>
    </row>
    <row r="200" spans="1:25" x14ac:dyDescent="0.3">
      <c r="A200" t="s">
        <v>1649</v>
      </c>
      <c r="C200">
        <v>2141464</v>
      </c>
      <c r="D200">
        <v>4575170</v>
      </c>
      <c r="E200">
        <v>73.53</v>
      </c>
      <c r="H200">
        <v>377364</v>
      </c>
      <c r="I200">
        <v>802020</v>
      </c>
      <c r="J200">
        <v>4.57</v>
      </c>
      <c r="M200" t="s">
        <v>4</v>
      </c>
      <c r="N200">
        <v>108</v>
      </c>
      <c r="O200">
        <v>70.827572000000004</v>
      </c>
      <c r="R200" t="s">
        <v>4</v>
      </c>
      <c r="S200">
        <v>106</v>
      </c>
      <c r="T200">
        <v>60.794756999999997</v>
      </c>
      <c r="V200">
        <v>122</v>
      </c>
      <c r="W200">
        <v>3.5999999999999997E-2</v>
      </c>
      <c r="X200">
        <f>MIN(S200, V200)</f>
        <v>106</v>
      </c>
      <c r="Y200">
        <f>(X200-N200)/N200*100</f>
        <v>-1.8518518518518516</v>
      </c>
    </row>
    <row r="201" spans="1:25" x14ac:dyDescent="0.3">
      <c r="A201" t="s">
        <v>1650</v>
      </c>
      <c r="C201">
        <v>2150982</v>
      </c>
      <c r="D201">
        <v>4539529</v>
      </c>
      <c r="E201">
        <v>68.25</v>
      </c>
      <c r="H201">
        <v>378810</v>
      </c>
      <c r="I201">
        <v>795587</v>
      </c>
      <c r="J201">
        <v>4.6500000000000004</v>
      </c>
      <c r="M201" t="s">
        <v>4</v>
      </c>
      <c r="N201">
        <v>552</v>
      </c>
      <c r="O201">
        <v>70.502090999999993</v>
      </c>
      <c r="R201" t="s">
        <v>4</v>
      </c>
      <c r="S201">
        <v>105</v>
      </c>
      <c r="T201">
        <v>60.817067000000002</v>
      </c>
      <c r="V201">
        <v>114</v>
      </c>
      <c r="W201">
        <v>5.0999999999999997E-2</v>
      </c>
      <c r="X201">
        <f>MIN(S201, V201)</f>
        <v>105</v>
      </c>
      <c r="Y201">
        <f>(X201-N201)/N201*100</f>
        <v>-80.978260869565219</v>
      </c>
    </row>
    <row r="202" spans="1:25" x14ac:dyDescent="0.3">
      <c r="A202" t="s">
        <v>1651</v>
      </c>
      <c r="C202">
        <v>2135868</v>
      </c>
      <c r="D202">
        <v>4521696</v>
      </c>
      <c r="E202">
        <v>66.400000000000006</v>
      </c>
      <c r="H202">
        <v>363552</v>
      </c>
      <c r="I202">
        <v>765762</v>
      </c>
      <c r="J202">
        <v>6.46</v>
      </c>
      <c r="M202" t="s">
        <v>4</v>
      </c>
      <c r="N202">
        <v>98</v>
      </c>
      <c r="O202">
        <v>69.974386999999993</v>
      </c>
      <c r="R202" t="s">
        <v>4</v>
      </c>
      <c r="S202">
        <v>95</v>
      </c>
      <c r="T202">
        <v>60.780864000000001</v>
      </c>
      <c r="V202">
        <v>111</v>
      </c>
      <c r="W202">
        <v>4.1000000000000002E-2</v>
      </c>
      <c r="X202">
        <f>MIN(S202, V202)</f>
        <v>95</v>
      </c>
      <c r="Y202">
        <f>(X202-N202)/N202*100</f>
        <v>-3.0612244897959182</v>
      </c>
    </row>
    <row r="203" spans="1:25" x14ac:dyDescent="0.3">
      <c r="A203" t="s">
        <v>1652</v>
      </c>
      <c r="C203">
        <v>2172105</v>
      </c>
      <c r="D203">
        <v>4541529</v>
      </c>
      <c r="E203">
        <v>65.48</v>
      </c>
      <c r="H203">
        <v>405270</v>
      </c>
      <c r="I203">
        <v>843849</v>
      </c>
      <c r="J203">
        <v>5.97</v>
      </c>
      <c r="M203" t="s">
        <v>4</v>
      </c>
      <c r="N203">
        <v>466</v>
      </c>
      <c r="O203">
        <v>68.697952999999998</v>
      </c>
      <c r="R203" t="s">
        <v>3</v>
      </c>
      <c r="S203">
        <v>88</v>
      </c>
      <c r="T203">
        <v>18.261799</v>
      </c>
      <c r="V203">
        <v>113</v>
      </c>
      <c r="W203">
        <v>4.1000000000000002E-2</v>
      </c>
      <c r="X203">
        <f>MIN(S203, V203)</f>
        <v>88</v>
      </c>
      <c r="Y203">
        <f>(X203-N203)/N203*100</f>
        <v>-81.115879828326172</v>
      </c>
    </row>
    <row r="204" spans="1:25" x14ac:dyDescent="0.3">
      <c r="A204" t="s">
        <v>1653</v>
      </c>
      <c r="C204">
        <v>2159992</v>
      </c>
      <c r="D204">
        <v>4578082</v>
      </c>
      <c r="E204">
        <v>70.73</v>
      </c>
      <c r="H204">
        <v>452167</v>
      </c>
      <c r="I204">
        <v>954532</v>
      </c>
      <c r="J204">
        <v>7.4</v>
      </c>
      <c r="M204" t="s">
        <v>4</v>
      </c>
      <c r="N204">
        <v>108</v>
      </c>
      <c r="O204">
        <v>70.080914000000007</v>
      </c>
      <c r="R204" t="s">
        <v>4</v>
      </c>
      <c r="S204">
        <v>104</v>
      </c>
      <c r="T204">
        <v>60.971966000000002</v>
      </c>
      <c r="V204">
        <v>138</v>
      </c>
      <c r="W204">
        <v>4.9000000000000002E-2</v>
      </c>
      <c r="X204">
        <f>MIN(S204, V204)</f>
        <v>104</v>
      </c>
      <c r="Y204">
        <f>(X204-N204)/N204*100</f>
        <v>-3.7037037037037033</v>
      </c>
    </row>
    <row r="205" spans="1:25" x14ac:dyDescent="0.3">
      <c r="A205" t="s">
        <v>1654</v>
      </c>
      <c r="C205">
        <v>2121756</v>
      </c>
      <c r="D205">
        <v>4433785</v>
      </c>
      <c r="E205">
        <v>62.21</v>
      </c>
      <c r="H205">
        <v>337948</v>
      </c>
      <c r="I205">
        <v>702841</v>
      </c>
      <c r="J205">
        <v>5.85</v>
      </c>
      <c r="M205" t="s">
        <v>4</v>
      </c>
      <c r="N205">
        <v>84</v>
      </c>
      <c r="O205">
        <v>68.55368</v>
      </c>
      <c r="R205" t="s">
        <v>4</v>
      </c>
      <c r="S205">
        <v>81</v>
      </c>
      <c r="T205">
        <v>60.602694</v>
      </c>
      <c r="V205">
        <v>96</v>
      </c>
      <c r="W205">
        <v>0.03</v>
      </c>
      <c r="X205">
        <f>MIN(S205, V205)</f>
        <v>81</v>
      </c>
      <c r="Y205">
        <f>(X205-N205)/N205*100</f>
        <v>-3.5714285714285712</v>
      </c>
    </row>
    <row r="206" spans="1:25" x14ac:dyDescent="0.3">
      <c r="A206" t="s">
        <v>1655</v>
      </c>
      <c r="C206">
        <v>2169112</v>
      </c>
      <c r="D206">
        <v>4551814</v>
      </c>
      <c r="E206">
        <v>67.31</v>
      </c>
      <c r="H206">
        <v>414480</v>
      </c>
      <c r="I206">
        <v>866274</v>
      </c>
      <c r="J206">
        <v>6.65</v>
      </c>
      <c r="M206" t="s">
        <v>4</v>
      </c>
      <c r="N206">
        <v>101</v>
      </c>
      <c r="O206">
        <v>68.915397999999996</v>
      </c>
      <c r="R206" t="s">
        <v>4</v>
      </c>
      <c r="S206">
        <v>98</v>
      </c>
      <c r="T206">
        <v>60.882015000000003</v>
      </c>
      <c r="V206">
        <v>119</v>
      </c>
      <c r="W206">
        <v>4.4999999999999998E-2</v>
      </c>
      <c r="X206">
        <f>MIN(S206, V206)</f>
        <v>98</v>
      </c>
      <c r="Y206">
        <f>(X206-N206)/N206*100</f>
        <v>-2.9702970297029703</v>
      </c>
    </row>
    <row r="207" spans="1:25" x14ac:dyDescent="0.3">
      <c r="A207" t="s">
        <v>1656</v>
      </c>
      <c r="C207">
        <v>2357520</v>
      </c>
      <c r="D207">
        <v>5006446</v>
      </c>
      <c r="E207">
        <v>72.19</v>
      </c>
      <c r="H207">
        <v>377872</v>
      </c>
      <c r="I207">
        <v>797918</v>
      </c>
      <c r="J207">
        <v>6.57</v>
      </c>
      <c r="M207" t="s">
        <v>4</v>
      </c>
      <c r="N207">
        <v>99</v>
      </c>
      <c r="O207">
        <v>70.739431999999994</v>
      </c>
      <c r="R207" t="s">
        <v>4</v>
      </c>
      <c r="S207">
        <v>98</v>
      </c>
      <c r="T207">
        <v>60.762417999999997</v>
      </c>
      <c r="V207">
        <v>112</v>
      </c>
      <c r="W207">
        <v>3.3000000000000002E-2</v>
      </c>
      <c r="X207">
        <f>MIN(S207, V207)</f>
        <v>98</v>
      </c>
      <c r="Y207">
        <f>(X207-N207)/N207*100</f>
        <v>-1.0101010101010102</v>
      </c>
    </row>
    <row r="208" spans="1:25" x14ac:dyDescent="0.3">
      <c r="A208" t="s">
        <v>1657</v>
      </c>
      <c r="C208">
        <v>2146709</v>
      </c>
      <c r="D208">
        <v>4520863</v>
      </c>
      <c r="E208">
        <v>64.489999999999995</v>
      </c>
      <c r="H208">
        <v>375088</v>
      </c>
      <c r="I208">
        <v>786123</v>
      </c>
      <c r="J208">
        <v>5.77</v>
      </c>
      <c r="M208" t="s">
        <v>4</v>
      </c>
      <c r="N208">
        <v>126</v>
      </c>
      <c r="O208">
        <v>69.377645999999999</v>
      </c>
      <c r="R208" t="s">
        <v>4</v>
      </c>
      <c r="S208">
        <v>95</v>
      </c>
      <c r="T208">
        <v>60.727603000000002</v>
      </c>
      <c r="V208">
        <v>111</v>
      </c>
      <c r="W208">
        <v>3.1E-2</v>
      </c>
      <c r="X208">
        <f>MIN(S208, V208)</f>
        <v>95</v>
      </c>
      <c r="Y208">
        <f>(X208-N208)/N208*100</f>
        <v>-24.603174603174601</v>
      </c>
    </row>
    <row r="209" spans="1:25" x14ac:dyDescent="0.3">
      <c r="A209" t="s">
        <v>1658</v>
      </c>
      <c r="C209">
        <v>2163420</v>
      </c>
      <c r="D209">
        <v>4518882</v>
      </c>
      <c r="E209">
        <v>63</v>
      </c>
      <c r="H209">
        <v>389130</v>
      </c>
      <c r="I209">
        <v>809274</v>
      </c>
      <c r="J209">
        <v>5.68</v>
      </c>
      <c r="M209" t="s">
        <v>4</v>
      </c>
      <c r="N209">
        <v>447</v>
      </c>
      <c r="O209">
        <v>68.813678999999993</v>
      </c>
      <c r="R209" t="s">
        <v>4</v>
      </c>
      <c r="S209">
        <v>84</v>
      </c>
      <c r="T209">
        <v>60.726292000000001</v>
      </c>
      <c r="V209">
        <v>108</v>
      </c>
      <c r="W209">
        <v>3.5000000000000003E-2</v>
      </c>
      <c r="X209">
        <f>MIN(S209, V209)</f>
        <v>84</v>
      </c>
      <c r="Y209">
        <f>(X209-N209)/N209*100</f>
        <v>-81.208053691275168</v>
      </c>
    </row>
    <row r="210" spans="1:25" x14ac:dyDescent="0.3">
      <c r="A210" t="s">
        <v>1659</v>
      </c>
      <c r="C210">
        <v>701100</v>
      </c>
      <c r="D210">
        <v>1613334</v>
      </c>
      <c r="E210">
        <v>31.29</v>
      </c>
      <c r="H210">
        <v>109440</v>
      </c>
      <c r="I210">
        <v>248364</v>
      </c>
      <c r="J210">
        <v>2.67</v>
      </c>
      <c r="M210" t="s">
        <v>4</v>
      </c>
      <c r="N210">
        <v>273</v>
      </c>
      <c r="O210">
        <v>66.813072000000005</v>
      </c>
      <c r="R210" t="s">
        <v>3</v>
      </c>
      <c r="S210">
        <v>74</v>
      </c>
      <c r="T210">
        <v>5.2720099999999999</v>
      </c>
      <c r="V210">
        <v>95</v>
      </c>
      <c r="W210">
        <v>3.2000000000000001E-2</v>
      </c>
      <c r="X210">
        <f>MIN(S210, V210)</f>
        <v>74</v>
      </c>
      <c r="Y210">
        <f>(X210-N210)/N210*100</f>
        <v>-72.893772893772891</v>
      </c>
    </row>
    <row r="211" spans="1:25" x14ac:dyDescent="0.3">
      <c r="A211" t="s">
        <v>1660</v>
      </c>
      <c r="C211">
        <v>2481516</v>
      </c>
      <c r="D211">
        <v>5157493</v>
      </c>
      <c r="E211">
        <v>70.849999999999994</v>
      </c>
      <c r="H211">
        <v>335664</v>
      </c>
      <c r="I211">
        <v>693949</v>
      </c>
      <c r="J211">
        <v>7.52</v>
      </c>
      <c r="M211" t="s">
        <v>4</v>
      </c>
      <c r="N211">
        <v>75</v>
      </c>
      <c r="O211">
        <v>68.975487999999999</v>
      </c>
      <c r="R211" t="s">
        <v>4</v>
      </c>
      <c r="S211">
        <v>73</v>
      </c>
      <c r="T211">
        <v>60.575839000000002</v>
      </c>
      <c r="V211">
        <v>83</v>
      </c>
      <c r="W211">
        <v>3.5000000000000003E-2</v>
      </c>
      <c r="X211">
        <f>MIN(S211, V211)</f>
        <v>73</v>
      </c>
      <c r="Y211">
        <f>(X211-N211)/N211*100</f>
        <v>-2.666666666666667</v>
      </c>
    </row>
    <row r="212" spans="1:25" x14ac:dyDescent="0.3">
      <c r="A212" t="s">
        <v>1661</v>
      </c>
      <c r="C212">
        <v>3041346</v>
      </c>
      <c r="D212">
        <v>6333805</v>
      </c>
      <c r="E212">
        <v>84.29</v>
      </c>
      <c r="H212">
        <v>406406</v>
      </c>
      <c r="I212">
        <v>842085</v>
      </c>
      <c r="J212">
        <v>7.33</v>
      </c>
      <c r="M212" t="s">
        <v>4</v>
      </c>
      <c r="N212">
        <v>77</v>
      </c>
      <c r="O212">
        <v>71.297985999999995</v>
      </c>
      <c r="R212" t="s">
        <v>4</v>
      </c>
      <c r="S212">
        <v>74</v>
      </c>
      <c r="T212">
        <v>60.786382000000003</v>
      </c>
      <c r="V212">
        <v>90</v>
      </c>
      <c r="W212">
        <v>3.5999999999999997E-2</v>
      </c>
      <c r="X212">
        <f>MIN(S212, V212)</f>
        <v>74</v>
      </c>
      <c r="Y212">
        <f>(X212-N212)/N212*100</f>
        <v>-3.8961038961038961</v>
      </c>
    </row>
    <row r="213" spans="1:25" x14ac:dyDescent="0.3">
      <c r="A213" t="s">
        <v>1662</v>
      </c>
      <c r="C213">
        <v>3009162</v>
      </c>
      <c r="D213">
        <v>6251665</v>
      </c>
      <c r="E213">
        <v>85.75</v>
      </c>
      <c r="H213">
        <v>391326</v>
      </c>
      <c r="I213">
        <v>808801</v>
      </c>
      <c r="J213">
        <v>4.5999999999999996</v>
      </c>
      <c r="M213" t="s">
        <v>4</v>
      </c>
      <c r="N213">
        <v>73</v>
      </c>
      <c r="O213">
        <v>71.133020999999999</v>
      </c>
      <c r="R213" t="s">
        <v>4</v>
      </c>
      <c r="S213">
        <v>71</v>
      </c>
      <c r="T213">
        <v>60.627969</v>
      </c>
      <c r="V213">
        <v>86</v>
      </c>
      <c r="W213">
        <v>4.2999999999999997E-2</v>
      </c>
      <c r="X213">
        <f>MIN(S213, V213)</f>
        <v>71</v>
      </c>
      <c r="Y213">
        <f>(X213-N213)/N213*100</f>
        <v>-2.7397260273972601</v>
      </c>
    </row>
    <row r="214" spans="1:25" x14ac:dyDescent="0.3">
      <c r="A214" t="s">
        <v>1663</v>
      </c>
      <c r="C214">
        <v>3089744</v>
      </c>
      <c r="D214">
        <v>6427488</v>
      </c>
      <c r="E214">
        <v>77.5</v>
      </c>
      <c r="H214">
        <v>454904</v>
      </c>
      <c r="I214">
        <v>941943</v>
      </c>
      <c r="J214">
        <v>6.78</v>
      </c>
      <c r="M214" t="s">
        <v>4</v>
      </c>
      <c r="N214">
        <v>91</v>
      </c>
      <c r="O214">
        <v>71.233018000000001</v>
      </c>
      <c r="R214" t="s">
        <v>4</v>
      </c>
      <c r="S214">
        <v>91</v>
      </c>
      <c r="T214">
        <v>60.868856000000001</v>
      </c>
      <c r="V214">
        <v>100</v>
      </c>
      <c r="W214">
        <v>3.1E-2</v>
      </c>
      <c r="X214">
        <f>MIN(S214, V214)</f>
        <v>91</v>
      </c>
      <c r="Y214">
        <f>(X214-N214)/N214*100</f>
        <v>0</v>
      </c>
    </row>
    <row r="215" spans="1:25" x14ac:dyDescent="0.3">
      <c r="A215" t="s">
        <v>1664</v>
      </c>
      <c r="C215">
        <v>2862099</v>
      </c>
      <c r="D215">
        <v>5938983</v>
      </c>
      <c r="E215">
        <v>72.86</v>
      </c>
      <c r="H215">
        <v>337491</v>
      </c>
      <c r="I215">
        <v>696231</v>
      </c>
      <c r="J215">
        <v>6.44</v>
      </c>
      <c r="M215" t="s">
        <v>4</v>
      </c>
      <c r="N215" t="s">
        <v>1449</v>
      </c>
      <c r="O215">
        <v>69.735864000000007</v>
      </c>
      <c r="R215" t="s">
        <v>4</v>
      </c>
      <c r="S215">
        <v>69</v>
      </c>
      <c r="T215">
        <v>60.660556</v>
      </c>
      <c r="V215">
        <v>76</v>
      </c>
      <c r="W215">
        <v>5.1999999999999998E-2</v>
      </c>
      <c r="X215">
        <f>MIN(S215, V215)</f>
        <v>69</v>
      </c>
      <c r="Y215" t="e">
        <f>(X215-N215)/N215*100</f>
        <v>#VALUE!</v>
      </c>
    </row>
    <row r="216" spans="1:25" x14ac:dyDescent="0.3">
      <c r="A216" t="s">
        <v>1665</v>
      </c>
      <c r="C216">
        <v>2843970</v>
      </c>
      <c r="D216">
        <v>5971155</v>
      </c>
      <c r="E216">
        <v>87.8</v>
      </c>
      <c r="H216">
        <v>387264</v>
      </c>
      <c r="I216">
        <v>808662</v>
      </c>
      <c r="J216">
        <v>7.22</v>
      </c>
      <c r="M216" t="s">
        <v>4</v>
      </c>
      <c r="N216">
        <v>85</v>
      </c>
      <c r="O216">
        <v>72.533308000000005</v>
      </c>
      <c r="R216" t="s">
        <v>4</v>
      </c>
      <c r="S216">
        <v>85</v>
      </c>
      <c r="T216">
        <v>60.670839000000001</v>
      </c>
      <c r="V216">
        <v>95</v>
      </c>
      <c r="W216">
        <v>4.4999999999999998E-2</v>
      </c>
      <c r="X216">
        <f>MIN(S216, V216)</f>
        <v>85</v>
      </c>
      <c r="Y216">
        <f>(X216-N216)/N216*100</f>
        <v>0</v>
      </c>
    </row>
    <row r="217" spans="1:25" x14ac:dyDescent="0.3">
      <c r="A217" t="s">
        <v>1666</v>
      </c>
      <c r="C217">
        <v>2470952</v>
      </c>
      <c r="D217">
        <v>5169698</v>
      </c>
      <c r="E217">
        <v>76.11</v>
      </c>
      <c r="H217">
        <v>363264</v>
      </c>
      <c r="I217">
        <v>756030</v>
      </c>
      <c r="J217">
        <v>4.1900000000000004</v>
      </c>
      <c r="M217" t="s">
        <v>4</v>
      </c>
      <c r="N217">
        <v>85</v>
      </c>
      <c r="O217">
        <v>70.480127999999993</v>
      </c>
      <c r="R217" t="s">
        <v>4</v>
      </c>
      <c r="S217">
        <v>84</v>
      </c>
      <c r="T217">
        <v>60.715685000000001</v>
      </c>
      <c r="V217">
        <v>95</v>
      </c>
      <c r="W217">
        <v>3.4000000000000002E-2</v>
      </c>
      <c r="X217">
        <f>MIN(S217, V217)</f>
        <v>84</v>
      </c>
      <c r="Y217">
        <f>(X217-N217)/N217*100</f>
        <v>-1.1764705882352942</v>
      </c>
    </row>
    <row r="218" spans="1:25" x14ac:dyDescent="0.3">
      <c r="A218" t="s">
        <v>1667</v>
      </c>
      <c r="C218">
        <v>2983372</v>
      </c>
      <c r="D218">
        <v>6195511</v>
      </c>
      <c r="E218">
        <v>83.23</v>
      </c>
      <c r="H218">
        <v>412594</v>
      </c>
      <c r="I218">
        <v>852670</v>
      </c>
      <c r="J218">
        <v>7.39</v>
      </c>
      <c r="M218" t="s">
        <v>4</v>
      </c>
      <c r="N218">
        <v>79</v>
      </c>
      <c r="O218">
        <v>71.916546999999994</v>
      </c>
      <c r="R218" t="s">
        <v>4</v>
      </c>
      <c r="S218">
        <v>79</v>
      </c>
      <c r="T218">
        <v>60.880904999999998</v>
      </c>
      <c r="V218">
        <v>90</v>
      </c>
      <c r="W218">
        <v>3.5999999999999997E-2</v>
      </c>
      <c r="X218">
        <f>MIN(S218, V218)</f>
        <v>79</v>
      </c>
      <c r="Y218">
        <f>(X218-N218)/N218*100</f>
        <v>0</v>
      </c>
    </row>
    <row r="219" spans="1:25" x14ac:dyDescent="0.3">
      <c r="A219" t="s">
        <v>1668</v>
      </c>
      <c r="C219">
        <v>2739390</v>
      </c>
      <c r="D219">
        <v>5681293</v>
      </c>
      <c r="E219">
        <v>71.83</v>
      </c>
      <c r="H219">
        <v>358062</v>
      </c>
      <c r="I219">
        <v>738685</v>
      </c>
      <c r="J219">
        <v>3.99</v>
      </c>
      <c r="M219" t="s">
        <v>4</v>
      </c>
      <c r="N219">
        <v>74</v>
      </c>
      <c r="O219">
        <v>70.064864</v>
      </c>
      <c r="R219" t="s">
        <v>4</v>
      </c>
      <c r="S219">
        <v>72</v>
      </c>
      <c r="T219">
        <v>60.701855000000002</v>
      </c>
      <c r="V219">
        <v>82</v>
      </c>
      <c r="W219">
        <v>3.3000000000000002E-2</v>
      </c>
      <c r="X219">
        <f>MIN(S219, V219)</f>
        <v>72</v>
      </c>
      <c r="Y219">
        <f>(X219-N219)/N219*100</f>
        <v>-2.7027027027027026</v>
      </c>
    </row>
    <row r="220" spans="1:25" x14ac:dyDescent="0.3">
      <c r="A220" t="s">
        <v>1669</v>
      </c>
      <c r="C220">
        <v>2539138</v>
      </c>
      <c r="D220">
        <v>5271429</v>
      </c>
      <c r="E220">
        <v>73.180000000000007</v>
      </c>
      <c r="H220">
        <v>443016</v>
      </c>
      <c r="I220">
        <v>916176</v>
      </c>
      <c r="J220">
        <v>7.75</v>
      </c>
      <c r="M220" t="s">
        <v>3</v>
      </c>
      <c r="N220">
        <v>91</v>
      </c>
      <c r="O220">
        <v>13.395918</v>
      </c>
      <c r="R220" t="s">
        <v>3</v>
      </c>
      <c r="S220">
        <v>91</v>
      </c>
      <c r="T220">
        <v>1.4741839999999999</v>
      </c>
      <c r="V220">
        <v>107</v>
      </c>
      <c r="W220">
        <v>4.7E-2</v>
      </c>
      <c r="X220">
        <f>MIN(S220, V220)</f>
        <v>91</v>
      </c>
      <c r="Y220">
        <f>(X220-N220)/N220*100</f>
        <v>0</v>
      </c>
    </row>
    <row r="221" spans="1:25" x14ac:dyDescent="0.3">
      <c r="A221" t="s">
        <v>1670</v>
      </c>
      <c r="C221">
        <v>693753</v>
      </c>
      <c r="D221">
        <v>1655686</v>
      </c>
      <c r="E221">
        <v>36.799999999999997</v>
      </c>
      <c r="H221">
        <v>100589</v>
      </c>
      <c r="I221">
        <v>235982</v>
      </c>
      <c r="J221">
        <v>2.82</v>
      </c>
      <c r="M221" t="s">
        <v>3</v>
      </c>
      <c r="N221">
        <v>85</v>
      </c>
      <c r="O221">
        <v>49.481434</v>
      </c>
      <c r="R221" t="s">
        <v>3</v>
      </c>
      <c r="S221">
        <v>85</v>
      </c>
      <c r="T221">
        <v>25.905759</v>
      </c>
      <c r="V221">
        <v>96</v>
      </c>
      <c r="W221">
        <v>3.2000000000000001E-2</v>
      </c>
      <c r="X221">
        <f>MIN(S221, V221)</f>
        <v>85</v>
      </c>
      <c r="Y221">
        <f>(X221-N221)/N221*100</f>
        <v>0</v>
      </c>
    </row>
    <row r="222" spans="1:25" x14ac:dyDescent="0.3">
      <c r="A222" t="s">
        <v>1671</v>
      </c>
      <c r="C222">
        <v>3247596</v>
      </c>
      <c r="D222">
        <v>6702068</v>
      </c>
      <c r="E222">
        <v>76.63</v>
      </c>
      <c r="H222">
        <v>400320</v>
      </c>
      <c r="I222">
        <v>822022</v>
      </c>
      <c r="J222">
        <v>4.28</v>
      </c>
      <c r="M222" t="s">
        <v>4</v>
      </c>
      <c r="N222">
        <v>521</v>
      </c>
      <c r="O222">
        <v>71.183538999999996</v>
      </c>
      <c r="R222" t="s">
        <v>3</v>
      </c>
      <c r="S222">
        <v>64</v>
      </c>
      <c r="T222">
        <v>41.229987999999999</v>
      </c>
      <c r="V222">
        <v>79</v>
      </c>
      <c r="W222">
        <v>3.3000000000000002E-2</v>
      </c>
      <c r="X222">
        <f>MIN(S222, V222)</f>
        <v>64</v>
      </c>
      <c r="Y222">
        <f>(X222-N222)/N222*100</f>
        <v>-87.715930902111324</v>
      </c>
    </row>
    <row r="223" spans="1:25" x14ac:dyDescent="0.3">
      <c r="A223" t="s">
        <v>1672</v>
      </c>
      <c r="C223">
        <v>2926040</v>
      </c>
      <c r="D223">
        <v>6076885</v>
      </c>
      <c r="E223">
        <v>74.09</v>
      </c>
      <c r="H223">
        <v>393380</v>
      </c>
      <c r="I223">
        <v>812734</v>
      </c>
      <c r="J223">
        <v>5.67</v>
      </c>
      <c r="M223" t="s">
        <v>4</v>
      </c>
      <c r="N223">
        <v>73</v>
      </c>
      <c r="O223">
        <v>70.558498999999998</v>
      </c>
      <c r="R223" t="s">
        <v>4</v>
      </c>
      <c r="S223">
        <v>72</v>
      </c>
      <c r="T223">
        <v>60.633526000000003</v>
      </c>
      <c r="V223">
        <v>88</v>
      </c>
      <c r="W223">
        <v>3.6999999999999998E-2</v>
      </c>
      <c r="X223">
        <f>MIN(S223, V223)</f>
        <v>72</v>
      </c>
      <c r="Y223">
        <f>(X223-N223)/N223*100</f>
        <v>-1.3698630136986301</v>
      </c>
    </row>
    <row r="224" spans="1:25" x14ac:dyDescent="0.3">
      <c r="A224" t="s">
        <v>1673</v>
      </c>
      <c r="C224">
        <v>2780364</v>
      </c>
      <c r="D224">
        <v>5806596</v>
      </c>
      <c r="E224">
        <v>79.23</v>
      </c>
      <c r="H224">
        <v>361572</v>
      </c>
      <c r="I224">
        <v>750762</v>
      </c>
      <c r="J224">
        <v>4.2</v>
      </c>
      <c r="M224" t="s">
        <v>4</v>
      </c>
      <c r="N224">
        <v>75</v>
      </c>
      <c r="O224">
        <v>71.172068999999993</v>
      </c>
      <c r="R224" t="s">
        <v>4</v>
      </c>
      <c r="S224">
        <v>74</v>
      </c>
      <c r="T224">
        <v>60.650205999999997</v>
      </c>
      <c r="V224">
        <v>86</v>
      </c>
      <c r="W224">
        <v>4.2000000000000003E-2</v>
      </c>
      <c r="X224">
        <f>MIN(S224, V224)</f>
        <v>74</v>
      </c>
      <c r="Y224">
        <f>(X224-N224)/N224*100</f>
        <v>-1.3333333333333335</v>
      </c>
    </row>
    <row r="225" spans="1:25" x14ac:dyDescent="0.3">
      <c r="A225" t="s">
        <v>1674</v>
      </c>
      <c r="C225">
        <v>3128400</v>
      </c>
      <c r="D225">
        <v>6483738</v>
      </c>
      <c r="E225">
        <v>85.46</v>
      </c>
      <c r="H225">
        <v>421860</v>
      </c>
      <c r="I225">
        <v>870237</v>
      </c>
      <c r="J225">
        <v>9.31</v>
      </c>
      <c r="M225" t="s">
        <v>4</v>
      </c>
      <c r="N225">
        <v>78</v>
      </c>
      <c r="O225">
        <v>71.017049</v>
      </c>
      <c r="R225" t="s">
        <v>4</v>
      </c>
      <c r="S225">
        <v>77</v>
      </c>
      <c r="T225">
        <v>60.914552</v>
      </c>
      <c r="V225">
        <v>88</v>
      </c>
      <c r="W225">
        <v>3.5000000000000003E-2</v>
      </c>
      <c r="X225">
        <f>MIN(S225, V225)</f>
        <v>77</v>
      </c>
      <c r="Y225">
        <f>(X225-N225)/N225*100</f>
        <v>-1.2820512820512819</v>
      </c>
    </row>
    <row r="226" spans="1:25" x14ac:dyDescent="0.3">
      <c r="A226" t="s">
        <v>1675</v>
      </c>
      <c r="C226">
        <v>2969890</v>
      </c>
      <c r="D226">
        <v>6165736</v>
      </c>
      <c r="E226">
        <v>80.62</v>
      </c>
      <c r="H226">
        <v>370678</v>
      </c>
      <c r="I226">
        <v>765358</v>
      </c>
      <c r="J226">
        <v>4.1500000000000004</v>
      </c>
      <c r="M226" t="s">
        <v>4</v>
      </c>
      <c r="N226">
        <v>66</v>
      </c>
      <c r="O226">
        <v>71.085048</v>
      </c>
      <c r="R226" t="s">
        <v>4</v>
      </c>
      <c r="S226">
        <v>65</v>
      </c>
      <c r="T226">
        <v>60.706273000000003</v>
      </c>
      <c r="V226">
        <v>82</v>
      </c>
      <c r="W226">
        <v>3.3000000000000002E-2</v>
      </c>
      <c r="X226">
        <f>MIN(S226, V226)</f>
        <v>65</v>
      </c>
      <c r="Y226">
        <f>(X226-N226)/N226*100</f>
        <v>-1.5151515151515151</v>
      </c>
    </row>
    <row r="227" spans="1:25" x14ac:dyDescent="0.3">
      <c r="A227" t="s">
        <v>1676</v>
      </c>
      <c r="C227">
        <v>2667720</v>
      </c>
      <c r="D227">
        <v>5562361</v>
      </c>
      <c r="E227">
        <v>77.34</v>
      </c>
      <c r="H227">
        <v>351654</v>
      </c>
      <c r="I227">
        <v>729106</v>
      </c>
      <c r="J227">
        <v>5.82</v>
      </c>
      <c r="M227" t="s">
        <v>4</v>
      </c>
      <c r="N227">
        <v>83</v>
      </c>
      <c r="O227">
        <v>70.519378000000003</v>
      </c>
      <c r="R227" t="s">
        <v>4</v>
      </c>
      <c r="S227">
        <v>80</v>
      </c>
      <c r="T227">
        <v>60.757809000000002</v>
      </c>
      <c r="V227">
        <v>86</v>
      </c>
      <c r="W227">
        <v>4.1000000000000002E-2</v>
      </c>
      <c r="X227">
        <f>MIN(S227, V227)</f>
        <v>80</v>
      </c>
      <c r="Y227">
        <f>(X227-N227)/N227*100</f>
        <v>-3.6144578313253009</v>
      </c>
    </row>
    <row r="228" spans="1:25" x14ac:dyDescent="0.3">
      <c r="A228" t="s">
        <v>1677</v>
      </c>
      <c r="C228">
        <v>3376684</v>
      </c>
      <c r="D228">
        <v>6937813</v>
      </c>
      <c r="E228">
        <v>88.08</v>
      </c>
      <c r="H228">
        <v>388798</v>
      </c>
      <c r="I228">
        <v>794863</v>
      </c>
      <c r="J228">
        <v>6.15</v>
      </c>
      <c r="M228" t="s">
        <v>4</v>
      </c>
      <c r="N228">
        <v>62</v>
      </c>
      <c r="O228">
        <v>70.849897999999996</v>
      </c>
      <c r="R228" t="s">
        <v>3</v>
      </c>
      <c r="S228">
        <v>61</v>
      </c>
      <c r="T228">
        <v>49.961649000000001</v>
      </c>
      <c r="V228">
        <v>72</v>
      </c>
      <c r="W228">
        <v>3.7999999999999999E-2</v>
      </c>
      <c r="X228">
        <f>MIN(S228, V228)</f>
        <v>61</v>
      </c>
      <c r="Y228">
        <f>(X228-N228)/N228*100</f>
        <v>-1.6129032258064515</v>
      </c>
    </row>
    <row r="229" spans="1:25" x14ac:dyDescent="0.3">
      <c r="A229" t="s">
        <v>1678</v>
      </c>
      <c r="C229">
        <v>3381754</v>
      </c>
      <c r="D229">
        <v>7017601</v>
      </c>
      <c r="E229">
        <v>93.84</v>
      </c>
      <c r="H229">
        <v>440460</v>
      </c>
      <c r="I229">
        <v>909638</v>
      </c>
      <c r="J229">
        <v>7.77</v>
      </c>
      <c r="M229" t="s">
        <v>4</v>
      </c>
      <c r="N229">
        <v>85</v>
      </c>
      <c r="O229">
        <v>71.990737999999993</v>
      </c>
      <c r="R229" t="s">
        <v>4</v>
      </c>
      <c r="S229">
        <v>84</v>
      </c>
      <c r="T229">
        <v>60.864556</v>
      </c>
      <c r="V229">
        <v>89</v>
      </c>
      <c r="W229">
        <v>5.0999999999999997E-2</v>
      </c>
      <c r="X229">
        <f>MIN(S229, V229)</f>
        <v>84</v>
      </c>
      <c r="Y229">
        <f>(X229-N229)/N229*100</f>
        <v>-1.1764705882352942</v>
      </c>
    </row>
    <row r="230" spans="1:25" x14ac:dyDescent="0.3">
      <c r="A230" t="s">
        <v>1679</v>
      </c>
      <c r="C230">
        <v>4201516</v>
      </c>
      <c r="D230">
        <v>8636964</v>
      </c>
      <c r="E230">
        <v>106.78</v>
      </c>
      <c r="H230">
        <v>421960</v>
      </c>
      <c r="I230">
        <v>862791</v>
      </c>
      <c r="J230">
        <v>7.59</v>
      </c>
      <c r="M230" t="s">
        <v>3</v>
      </c>
      <c r="N230">
        <v>61</v>
      </c>
      <c r="O230">
        <v>37.128957999999997</v>
      </c>
      <c r="R230" t="s">
        <v>3</v>
      </c>
      <c r="S230">
        <v>61</v>
      </c>
      <c r="T230">
        <v>4.9911000000000003</v>
      </c>
      <c r="V230">
        <v>69</v>
      </c>
      <c r="W230">
        <v>5.5E-2</v>
      </c>
      <c r="X230">
        <f>MIN(S230, V230)</f>
        <v>61</v>
      </c>
      <c r="Y230">
        <f>(X230-N230)/N230*100</f>
        <v>0</v>
      </c>
    </row>
    <row r="231" spans="1:25" x14ac:dyDescent="0.3">
      <c r="A231" t="s">
        <v>1680</v>
      </c>
      <c r="C231">
        <v>3190956</v>
      </c>
      <c r="D231">
        <v>6657674</v>
      </c>
      <c r="E231">
        <v>95.06</v>
      </c>
      <c r="H231">
        <v>387602</v>
      </c>
      <c r="I231">
        <v>804032</v>
      </c>
      <c r="J231">
        <v>6.21</v>
      </c>
      <c r="M231" t="s">
        <v>4</v>
      </c>
      <c r="N231">
        <v>74</v>
      </c>
      <c r="O231">
        <v>72.991944000000004</v>
      </c>
      <c r="R231" t="s">
        <v>4</v>
      </c>
      <c r="S231">
        <v>74</v>
      </c>
      <c r="T231">
        <v>60.826779000000002</v>
      </c>
      <c r="V231">
        <v>85</v>
      </c>
      <c r="W231">
        <v>3.3000000000000002E-2</v>
      </c>
      <c r="X231">
        <f>MIN(S231, V231)</f>
        <v>74</v>
      </c>
      <c r="Y231">
        <f>(X231-N231)/N231*100</f>
        <v>0</v>
      </c>
    </row>
    <row r="232" spans="1:25" x14ac:dyDescent="0.3">
      <c r="A232" t="s">
        <v>1681</v>
      </c>
      <c r="C232">
        <v>830417</v>
      </c>
      <c r="D232">
        <v>1930377</v>
      </c>
      <c r="E232">
        <v>40.28</v>
      </c>
      <c r="H232">
        <v>111293</v>
      </c>
      <c r="I232">
        <v>254577</v>
      </c>
      <c r="J232">
        <v>2.52</v>
      </c>
      <c r="M232" t="s">
        <v>3</v>
      </c>
      <c r="N232">
        <v>69</v>
      </c>
      <c r="O232">
        <v>39.264017000000003</v>
      </c>
      <c r="R232" t="s">
        <v>3</v>
      </c>
      <c r="S232">
        <v>69</v>
      </c>
      <c r="T232">
        <v>16.421495</v>
      </c>
      <c r="V232">
        <v>90</v>
      </c>
      <c r="W232">
        <v>0.03</v>
      </c>
      <c r="X232">
        <f>MIN(S232, V232)</f>
        <v>69</v>
      </c>
      <c r="Y232">
        <f>(X232-N232)/N232*100</f>
        <v>0</v>
      </c>
    </row>
    <row r="233" spans="1:25" x14ac:dyDescent="0.3">
      <c r="A233" t="s">
        <v>1682</v>
      </c>
      <c r="C233">
        <v>2220288</v>
      </c>
      <c r="D233">
        <v>4723948</v>
      </c>
      <c r="E233">
        <v>72.3</v>
      </c>
      <c r="H233">
        <v>882168</v>
      </c>
      <c r="I233">
        <v>1873963</v>
      </c>
      <c r="J233">
        <v>15.07</v>
      </c>
      <c r="M233" t="s">
        <v>4</v>
      </c>
      <c r="N233">
        <v>344</v>
      </c>
      <c r="O233">
        <v>71.004765000000006</v>
      </c>
      <c r="R233" t="s">
        <v>4</v>
      </c>
      <c r="S233">
        <v>248</v>
      </c>
      <c r="T233">
        <v>62.542684000000001</v>
      </c>
      <c r="V233">
        <v>266</v>
      </c>
      <c r="W233">
        <v>0.03</v>
      </c>
      <c r="X233">
        <f>MIN(S233, V233)</f>
        <v>248</v>
      </c>
      <c r="Y233">
        <f>(X233-N233)/N233*100</f>
        <v>-27.906976744186046</v>
      </c>
    </row>
    <row r="234" spans="1:25" x14ac:dyDescent="0.3">
      <c r="A234" t="s">
        <v>1683</v>
      </c>
      <c r="C234">
        <v>2337480</v>
      </c>
      <c r="D234">
        <v>4922665</v>
      </c>
      <c r="E234">
        <v>68.349999999999994</v>
      </c>
      <c r="H234">
        <v>837144</v>
      </c>
      <c r="I234">
        <v>1760119</v>
      </c>
      <c r="J234">
        <v>13.76</v>
      </c>
      <c r="M234" t="s">
        <v>4</v>
      </c>
      <c r="N234">
        <v>378</v>
      </c>
      <c r="O234">
        <v>70.280005000000003</v>
      </c>
      <c r="R234" t="s">
        <v>4</v>
      </c>
      <c r="S234">
        <v>209</v>
      </c>
      <c r="T234">
        <v>61.987924999999997</v>
      </c>
      <c r="V234">
        <v>230</v>
      </c>
      <c r="W234">
        <v>3.5999999999999997E-2</v>
      </c>
      <c r="X234">
        <f>MIN(S234, V234)</f>
        <v>209</v>
      </c>
      <c r="Y234">
        <f>(X234-N234)/N234*100</f>
        <v>-44.708994708994709</v>
      </c>
    </row>
    <row r="235" spans="1:25" x14ac:dyDescent="0.3">
      <c r="A235" t="s">
        <v>1684</v>
      </c>
      <c r="C235">
        <v>2308225</v>
      </c>
      <c r="D235">
        <v>4853844</v>
      </c>
      <c r="E235">
        <v>64.27</v>
      </c>
      <c r="H235">
        <v>796065</v>
      </c>
      <c r="I235">
        <v>1671028</v>
      </c>
      <c r="J235">
        <v>14.48</v>
      </c>
      <c r="M235" t="s">
        <v>4</v>
      </c>
      <c r="N235">
        <v>544</v>
      </c>
      <c r="O235">
        <v>70.092387000000002</v>
      </c>
      <c r="R235" t="s">
        <v>4</v>
      </c>
      <c r="S235" t="s">
        <v>1449</v>
      </c>
      <c r="T235">
        <v>61.580311999999999</v>
      </c>
      <c r="V235">
        <v>218</v>
      </c>
      <c r="W235">
        <v>3.5000000000000003E-2</v>
      </c>
      <c r="X235">
        <f>MIN(S235, V235)</f>
        <v>218</v>
      </c>
      <c r="Y235">
        <f>(X235-N235)/N235*100</f>
        <v>-59.92647058823529</v>
      </c>
    </row>
    <row r="236" spans="1:25" x14ac:dyDescent="0.3">
      <c r="A236" t="s">
        <v>1685</v>
      </c>
      <c r="C236">
        <v>2503177</v>
      </c>
      <c r="D236">
        <v>5237404</v>
      </c>
      <c r="E236">
        <v>66.599999999999994</v>
      </c>
      <c r="H236">
        <v>805301</v>
      </c>
      <c r="I236">
        <v>1682008</v>
      </c>
      <c r="J236">
        <v>11.7</v>
      </c>
      <c r="M236" t="s">
        <v>4</v>
      </c>
      <c r="N236">
        <v>269</v>
      </c>
      <c r="O236">
        <v>69.508987000000005</v>
      </c>
      <c r="R236" t="s">
        <v>4</v>
      </c>
      <c r="S236">
        <v>188</v>
      </c>
      <c r="T236">
        <v>62.022283999999999</v>
      </c>
      <c r="V236">
        <v>202</v>
      </c>
      <c r="W236">
        <v>3.5000000000000003E-2</v>
      </c>
      <c r="X236">
        <f>MIN(S236, V236)</f>
        <v>188</v>
      </c>
      <c r="Y236">
        <f>(X236-N236)/N236*100</f>
        <v>-30.111524163568777</v>
      </c>
    </row>
    <row r="237" spans="1:25" x14ac:dyDescent="0.3">
      <c r="A237" t="s">
        <v>1686</v>
      </c>
      <c r="C237">
        <v>2065206</v>
      </c>
      <c r="D237">
        <v>4374158</v>
      </c>
      <c r="E237">
        <v>61.49</v>
      </c>
      <c r="H237">
        <v>818961</v>
      </c>
      <c r="I237">
        <v>1731903</v>
      </c>
      <c r="J237">
        <v>12.48</v>
      </c>
      <c r="M237" t="s">
        <v>4</v>
      </c>
      <c r="N237">
        <v>237</v>
      </c>
      <c r="O237">
        <v>69.333444999999998</v>
      </c>
      <c r="R237" t="s">
        <v>4</v>
      </c>
      <c r="S237">
        <v>237</v>
      </c>
      <c r="T237">
        <v>62.323312999999999</v>
      </c>
      <c r="V237">
        <v>252</v>
      </c>
      <c r="W237">
        <v>3.6999999999999998E-2</v>
      </c>
      <c r="X237">
        <f>MIN(S237, V237)</f>
        <v>237</v>
      </c>
      <c r="Y237">
        <f>(X237-N237)/N237*100</f>
        <v>0</v>
      </c>
    </row>
    <row r="238" spans="1:25" x14ac:dyDescent="0.3">
      <c r="A238" t="s">
        <v>1687</v>
      </c>
      <c r="C238">
        <v>2631683</v>
      </c>
      <c r="D238">
        <v>5582439</v>
      </c>
      <c r="E238">
        <v>80.319999999999993</v>
      </c>
      <c r="H238">
        <v>819402</v>
      </c>
      <c r="I238">
        <v>1734472</v>
      </c>
      <c r="J238">
        <v>14.09</v>
      </c>
      <c r="M238" t="s">
        <v>4</v>
      </c>
      <c r="N238">
        <v>283</v>
      </c>
      <c r="O238">
        <v>71.977365000000006</v>
      </c>
      <c r="R238" t="s">
        <v>4</v>
      </c>
      <c r="S238" t="s">
        <v>1449</v>
      </c>
      <c r="T238">
        <v>61.643253000000001</v>
      </c>
      <c r="V238">
        <v>221</v>
      </c>
      <c r="W238">
        <v>3.5999999999999997E-2</v>
      </c>
      <c r="X238">
        <f>MIN(S238, V238)</f>
        <v>221</v>
      </c>
      <c r="Y238">
        <f>(X238-N238)/N238*100</f>
        <v>-21.908127208480565</v>
      </c>
    </row>
    <row r="239" spans="1:25" x14ac:dyDescent="0.3">
      <c r="A239" t="s">
        <v>1688</v>
      </c>
      <c r="C239">
        <v>2599740</v>
      </c>
      <c r="D239">
        <v>5460008</v>
      </c>
      <c r="E239">
        <v>71.25</v>
      </c>
      <c r="H239">
        <v>870519</v>
      </c>
      <c r="I239">
        <v>1825088</v>
      </c>
      <c r="J239">
        <v>13.91</v>
      </c>
      <c r="M239" t="s">
        <v>4</v>
      </c>
      <c r="N239">
        <v>206</v>
      </c>
      <c r="O239">
        <v>70.405548999999993</v>
      </c>
      <c r="R239" t="s">
        <v>4</v>
      </c>
      <c r="S239">
        <v>213</v>
      </c>
      <c r="T239">
        <v>62.253286000000003</v>
      </c>
      <c r="V239">
        <v>220</v>
      </c>
      <c r="W239">
        <v>3.5000000000000003E-2</v>
      </c>
      <c r="X239">
        <f>MIN(S239, V239)</f>
        <v>213</v>
      </c>
      <c r="Y239">
        <f>(X239-N239)/N239*100</f>
        <v>3.3980582524271843</v>
      </c>
    </row>
    <row r="240" spans="1:25" x14ac:dyDescent="0.3">
      <c r="A240" t="s">
        <v>1689</v>
      </c>
      <c r="C240">
        <v>2688014</v>
      </c>
      <c r="D240">
        <v>5688123</v>
      </c>
      <c r="E240">
        <v>77.569999999999993</v>
      </c>
      <c r="H240">
        <v>885866</v>
      </c>
      <c r="I240">
        <v>1871001</v>
      </c>
      <c r="J240">
        <v>14.11</v>
      </c>
      <c r="M240" t="s">
        <v>4</v>
      </c>
      <c r="N240">
        <v>261</v>
      </c>
      <c r="O240">
        <v>71.796695</v>
      </c>
      <c r="R240" t="s">
        <v>4</v>
      </c>
      <c r="S240" t="s">
        <v>1449</v>
      </c>
      <c r="T240">
        <v>61.920212999999997</v>
      </c>
      <c r="V240">
        <v>232</v>
      </c>
      <c r="W240">
        <v>3.6999999999999998E-2</v>
      </c>
      <c r="X240">
        <f>MIN(S240, V240)</f>
        <v>232</v>
      </c>
      <c r="Y240">
        <f>(X240-N240)/N240*100</f>
        <v>-11.111111111111111</v>
      </c>
    </row>
    <row r="241" spans="1:25" x14ac:dyDescent="0.3">
      <c r="A241" t="s">
        <v>1690</v>
      </c>
      <c r="C241">
        <v>2632019</v>
      </c>
      <c r="D241">
        <v>5559356</v>
      </c>
      <c r="E241">
        <v>79.319999999999993</v>
      </c>
      <c r="H241">
        <v>837980</v>
      </c>
      <c r="I241">
        <v>1766393</v>
      </c>
      <c r="J241">
        <v>19.420000000000002</v>
      </c>
      <c r="M241" t="s">
        <v>4</v>
      </c>
      <c r="N241">
        <v>456</v>
      </c>
      <c r="O241">
        <v>72.106795000000005</v>
      </c>
      <c r="R241" t="s">
        <v>4</v>
      </c>
      <c r="S241" t="s">
        <v>1449</v>
      </c>
      <c r="T241">
        <v>61.712394000000003</v>
      </c>
      <c r="V241">
        <v>219</v>
      </c>
      <c r="W241">
        <v>3.5999999999999997E-2</v>
      </c>
      <c r="X241">
        <f>MIN(S241, V241)</f>
        <v>219</v>
      </c>
      <c r="Y241">
        <f>(X241-N241)/N241*100</f>
        <v>-51.973684210526315</v>
      </c>
    </row>
    <row r="242" spans="1:25" x14ac:dyDescent="0.3">
      <c r="A242" t="s">
        <v>1691</v>
      </c>
      <c r="C242">
        <v>2612586</v>
      </c>
      <c r="D242">
        <v>5496833</v>
      </c>
      <c r="E242">
        <v>71.87</v>
      </c>
      <c r="H242">
        <v>857922</v>
      </c>
      <c r="I242">
        <v>1801733</v>
      </c>
      <c r="J242">
        <v>15.19</v>
      </c>
      <c r="M242" t="s">
        <v>4</v>
      </c>
      <c r="N242">
        <v>404</v>
      </c>
      <c r="O242">
        <v>71.135373999999999</v>
      </c>
      <c r="R242" t="s">
        <v>4</v>
      </c>
      <c r="S242" t="s">
        <v>1449</v>
      </c>
      <c r="T242">
        <v>61.617652999999997</v>
      </c>
      <c r="V242">
        <v>220</v>
      </c>
      <c r="W242">
        <v>0.04</v>
      </c>
      <c r="X242">
        <f>MIN(S242, V242)</f>
        <v>220</v>
      </c>
      <c r="Y242">
        <f>(X242-N242)/N242*100</f>
        <v>-45.544554455445549</v>
      </c>
    </row>
    <row r="243" spans="1:25" x14ac:dyDescent="0.3">
      <c r="A243" t="s">
        <v>1692</v>
      </c>
      <c r="C243">
        <v>852162</v>
      </c>
      <c r="D243">
        <v>1945018</v>
      </c>
      <c r="E243">
        <v>37.409999999999997</v>
      </c>
      <c r="H243">
        <v>104240</v>
      </c>
      <c r="I243">
        <v>233924</v>
      </c>
      <c r="J243">
        <v>1.1100000000000001</v>
      </c>
      <c r="M243" t="s">
        <v>4</v>
      </c>
      <c r="N243">
        <v>69</v>
      </c>
      <c r="O243">
        <v>66.659419999999997</v>
      </c>
      <c r="R243" t="s">
        <v>4</v>
      </c>
      <c r="S243">
        <v>69</v>
      </c>
      <c r="T243">
        <v>60.249324999999999</v>
      </c>
      <c r="V243">
        <v>79</v>
      </c>
      <c r="W243">
        <v>3.4000000000000002E-2</v>
      </c>
      <c r="X243">
        <f>MIN(S243, V243)</f>
        <v>69</v>
      </c>
      <c r="Y243">
        <f>(X243-N243)/N243*100</f>
        <v>0</v>
      </c>
    </row>
    <row r="244" spans="1:25" x14ac:dyDescent="0.3">
      <c r="A244" t="s">
        <v>1693</v>
      </c>
      <c r="C244">
        <v>3607625</v>
      </c>
      <c r="D244">
        <v>7463217</v>
      </c>
      <c r="E244">
        <v>94.71</v>
      </c>
      <c r="H244">
        <v>775775</v>
      </c>
      <c r="I244">
        <v>1601157</v>
      </c>
      <c r="J244">
        <v>12.4</v>
      </c>
      <c r="M244" t="s">
        <v>4</v>
      </c>
      <c r="N244">
        <v>164</v>
      </c>
      <c r="O244">
        <v>72.307340999999994</v>
      </c>
      <c r="R244" t="s">
        <v>4</v>
      </c>
      <c r="S244" t="s">
        <v>1449</v>
      </c>
      <c r="T244">
        <v>61.305571</v>
      </c>
      <c r="V244">
        <v>142</v>
      </c>
      <c r="W244">
        <v>2.9000000000000001E-2</v>
      </c>
      <c r="X244">
        <f>MIN(S244, V244)</f>
        <v>142</v>
      </c>
      <c r="Y244">
        <f>(X244-N244)/N244*100</f>
        <v>-13.414634146341465</v>
      </c>
    </row>
    <row r="245" spans="1:25" x14ac:dyDescent="0.3">
      <c r="A245" t="s">
        <v>1694</v>
      </c>
      <c r="C245">
        <v>3716165</v>
      </c>
      <c r="D245">
        <v>7718449</v>
      </c>
      <c r="E245">
        <v>94.78</v>
      </c>
      <c r="H245">
        <v>882255</v>
      </c>
      <c r="I245">
        <v>1828559</v>
      </c>
      <c r="J245">
        <v>11.97</v>
      </c>
      <c r="M245" t="s">
        <v>4</v>
      </c>
      <c r="N245">
        <v>319</v>
      </c>
      <c r="O245">
        <v>73.374571000000003</v>
      </c>
      <c r="R245" t="s">
        <v>4</v>
      </c>
      <c r="S245" t="s">
        <v>1449</v>
      </c>
      <c r="T245">
        <v>61.632637000000003</v>
      </c>
      <c r="V245">
        <v>164</v>
      </c>
      <c r="W245">
        <v>3.5000000000000003E-2</v>
      </c>
      <c r="X245">
        <f>MIN(S245, V245)</f>
        <v>164</v>
      </c>
      <c r="Y245">
        <f>(X245-N245)/N245*100</f>
        <v>-48.589341692789965</v>
      </c>
    </row>
    <row r="246" spans="1:25" x14ac:dyDescent="0.3">
      <c r="A246" t="s">
        <v>1695</v>
      </c>
      <c r="C246">
        <v>3435665</v>
      </c>
      <c r="D246">
        <v>7130338</v>
      </c>
      <c r="E246">
        <v>91.04</v>
      </c>
      <c r="H246">
        <v>745330</v>
      </c>
      <c r="I246">
        <v>1543084</v>
      </c>
      <c r="J246">
        <v>10.029999999999999</v>
      </c>
      <c r="M246" t="s">
        <v>4</v>
      </c>
      <c r="N246">
        <v>206</v>
      </c>
      <c r="O246">
        <v>71.993853000000001</v>
      </c>
      <c r="R246" t="s">
        <v>4</v>
      </c>
      <c r="S246" t="s">
        <v>1449</v>
      </c>
      <c r="T246">
        <v>61.372832000000002</v>
      </c>
      <c r="V246">
        <v>145</v>
      </c>
      <c r="W246">
        <v>2.7E-2</v>
      </c>
      <c r="X246">
        <f>MIN(S246, V246)</f>
        <v>145</v>
      </c>
      <c r="Y246">
        <f>(X246-N246)/N246*100</f>
        <v>-29.61165048543689</v>
      </c>
    </row>
    <row r="247" spans="1:25" x14ac:dyDescent="0.3">
      <c r="A247" t="s">
        <v>1696</v>
      </c>
      <c r="C247">
        <v>3721512</v>
      </c>
      <c r="D247">
        <v>7726732</v>
      </c>
      <c r="E247">
        <v>86.75</v>
      </c>
      <c r="H247">
        <v>855520</v>
      </c>
      <c r="I247">
        <v>1772308</v>
      </c>
      <c r="J247">
        <v>13.71</v>
      </c>
      <c r="M247" t="s">
        <v>4</v>
      </c>
      <c r="N247">
        <v>155</v>
      </c>
      <c r="O247">
        <v>72.095609999999994</v>
      </c>
      <c r="R247" t="s">
        <v>4</v>
      </c>
      <c r="S247" t="s">
        <v>1449</v>
      </c>
      <c r="T247">
        <v>61.348896000000003</v>
      </c>
      <c r="V247">
        <v>159</v>
      </c>
      <c r="W247">
        <v>0.03</v>
      </c>
      <c r="X247">
        <f>MIN(S247, V247)</f>
        <v>159</v>
      </c>
      <c r="Y247">
        <f>(X247-N247)/N247*100</f>
        <v>2.5806451612903225</v>
      </c>
    </row>
    <row r="248" spans="1:25" x14ac:dyDescent="0.3">
      <c r="A248" t="s">
        <v>1697</v>
      </c>
      <c r="C248">
        <v>3128103</v>
      </c>
      <c r="D248">
        <v>6469350</v>
      </c>
      <c r="E248">
        <v>77.36</v>
      </c>
      <c r="H248">
        <v>778284</v>
      </c>
      <c r="I248">
        <v>1606275</v>
      </c>
      <c r="J248">
        <v>11.7</v>
      </c>
      <c r="M248" t="s">
        <v>4</v>
      </c>
      <c r="N248">
        <v>193</v>
      </c>
      <c r="O248">
        <v>70.279990999999995</v>
      </c>
      <c r="R248" t="s">
        <v>4</v>
      </c>
      <c r="S248">
        <v>142</v>
      </c>
      <c r="T248">
        <v>61.458188</v>
      </c>
      <c r="V248">
        <v>155</v>
      </c>
      <c r="W248">
        <v>3.5000000000000003E-2</v>
      </c>
      <c r="X248">
        <f>MIN(S248, V248)</f>
        <v>142</v>
      </c>
      <c r="Y248">
        <f>(X248-N248)/N248*100</f>
        <v>-26.424870466321241</v>
      </c>
    </row>
    <row r="249" spans="1:25" x14ac:dyDescent="0.3">
      <c r="A249" t="s">
        <v>1698</v>
      </c>
      <c r="C249">
        <v>3326634</v>
      </c>
      <c r="D249">
        <v>6873749</v>
      </c>
      <c r="E249">
        <v>78.61</v>
      </c>
      <c r="H249">
        <v>806930</v>
      </c>
      <c r="I249">
        <v>1663973</v>
      </c>
      <c r="J249">
        <v>12.11</v>
      </c>
      <c r="M249" t="s">
        <v>4</v>
      </c>
      <c r="N249">
        <v>466</v>
      </c>
      <c r="O249">
        <v>71.338419999999999</v>
      </c>
      <c r="R249" t="s">
        <v>4</v>
      </c>
      <c r="S249">
        <v>141</v>
      </c>
      <c r="T249">
        <v>61.773985000000003</v>
      </c>
      <c r="V249">
        <v>154</v>
      </c>
      <c r="W249">
        <v>2.8000000000000001E-2</v>
      </c>
      <c r="X249">
        <f>MIN(S249, V249)</f>
        <v>141</v>
      </c>
      <c r="Y249">
        <f>(X249-N249)/N249*100</f>
        <v>-69.742489270386272</v>
      </c>
    </row>
    <row r="250" spans="1:25" x14ac:dyDescent="0.3">
      <c r="A250" t="s">
        <v>1699</v>
      </c>
      <c r="C250">
        <v>3621856</v>
      </c>
      <c r="D250">
        <v>7473520</v>
      </c>
      <c r="E250">
        <v>90.6</v>
      </c>
      <c r="H250">
        <v>832352</v>
      </c>
      <c r="I250">
        <v>1713968</v>
      </c>
      <c r="J250">
        <v>12.51</v>
      </c>
      <c r="M250" t="s">
        <v>4</v>
      </c>
      <c r="N250">
        <v>304</v>
      </c>
      <c r="O250">
        <v>72.516345999999999</v>
      </c>
      <c r="R250" t="s">
        <v>4</v>
      </c>
      <c r="S250">
        <v>133</v>
      </c>
      <c r="T250">
        <v>61.781742999999999</v>
      </c>
      <c r="V250">
        <v>147</v>
      </c>
      <c r="W250">
        <v>3.4000000000000002E-2</v>
      </c>
      <c r="X250">
        <f>MIN(S250, V250)</f>
        <v>133</v>
      </c>
      <c r="Y250">
        <f>(X250-N250)/N250*100</f>
        <v>-56.25</v>
      </c>
    </row>
    <row r="251" spans="1:25" x14ac:dyDescent="0.3">
      <c r="A251" t="s">
        <v>1700</v>
      </c>
      <c r="C251">
        <v>4179032</v>
      </c>
      <c r="D251">
        <v>8607230</v>
      </c>
      <c r="E251">
        <v>101.98</v>
      </c>
      <c r="H251">
        <v>816024</v>
      </c>
      <c r="I251">
        <v>1676670</v>
      </c>
      <c r="J251">
        <v>11.98</v>
      </c>
      <c r="M251" t="s">
        <v>4</v>
      </c>
      <c r="N251">
        <v>128</v>
      </c>
      <c r="O251">
        <v>73.973813000000007</v>
      </c>
      <c r="R251" t="s">
        <v>4</v>
      </c>
      <c r="S251" t="s">
        <v>1449</v>
      </c>
      <c r="T251">
        <v>61.406911999999998</v>
      </c>
      <c r="V251">
        <v>131</v>
      </c>
      <c r="W251">
        <v>3.1E-2</v>
      </c>
      <c r="X251">
        <f>MIN(S251, V251)</f>
        <v>131</v>
      </c>
      <c r="Y251">
        <f>(X251-N251)/N251*100</f>
        <v>2.34375</v>
      </c>
    </row>
    <row r="252" spans="1:25" x14ac:dyDescent="0.3">
      <c r="A252" t="s">
        <v>1701</v>
      </c>
      <c r="C252">
        <v>3223488</v>
      </c>
      <c r="D252">
        <v>6650462</v>
      </c>
      <c r="E252">
        <v>76.05</v>
      </c>
      <c r="H252">
        <v>766752</v>
      </c>
      <c r="I252">
        <v>1578734</v>
      </c>
      <c r="J252">
        <v>11.24</v>
      </c>
      <c r="M252" t="s">
        <v>4</v>
      </c>
      <c r="N252">
        <v>150</v>
      </c>
      <c r="O252">
        <v>70.142207999999997</v>
      </c>
      <c r="R252" t="s">
        <v>4</v>
      </c>
      <c r="S252" t="s">
        <v>1449</v>
      </c>
      <c r="T252">
        <v>61.307946000000001</v>
      </c>
      <c r="V252">
        <v>146</v>
      </c>
      <c r="W252">
        <v>3.2000000000000001E-2</v>
      </c>
      <c r="X252">
        <f>MIN(S252, V252)</f>
        <v>146</v>
      </c>
      <c r="Y252">
        <f>(X252-N252)/N252*100</f>
        <v>-2.666666666666667</v>
      </c>
    </row>
    <row r="253" spans="1:25" x14ac:dyDescent="0.3">
      <c r="A253" t="s">
        <v>1702</v>
      </c>
      <c r="C253">
        <v>3716988</v>
      </c>
      <c r="D253">
        <v>7647678</v>
      </c>
      <c r="E253">
        <v>77.650000000000006</v>
      </c>
      <c r="H253">
        <v>827292</v>
      </c>
      <c r="I253">
        <v>1698654</v>
      </c>
      <c r="J253">
        <v>10.77</v>
      </c>
      <c r="M253" t="s">
        <v>4</v>
      </c>
      <c r="N253">
        <v>148</v>
      </c>
      <c r="O253">
        <v>72.285882000000001</v>
      </c>
      <c r="R253" t="s">
        <v>4</v>
      </c>
      <c r="S253">
        <v>129</v>
      </c>
      <c r="T253">
        <v>61.602342999999998</v>
      </c>
      <c r="V253">
        <v>141</v>
      </c>
      <c r="W253">
        <v>3.2000000000000001E-2</v>
      </c>
      <c r="X253">
        <f>MIN(S253, V253)</f>
        <v>129</v>
      </c>
      <c r="Y253">
        <f>(X253-N253)/N253*100</f>
        <v>-12.837837837837837</v>
      </c>
    </row>
    <row r="254" spans="1:25" x14ac:dyDescent="0.3">
      <c r="A254" t="s">
        <v>1703</v>
      </c>
      <c r="C254">
        <v>786208</v>
      </c>
      <c r="D254">
        <v>1793807</v>
      </c>
      <c r="E254">
        <v>34.950000000000003</v>
      </c>
      <c r="H254">
        <v>104496</v>
      </c>
      <c r="I254">
        <v>234747</v>
      </c>
      <c r="J254">
        <v>2.0299999999999998</v>
      </c>
      <c r="M254" t="s">
        <v>3</v>
      </c>
      <c r="N254">
        <v>74</v>
      </c>
      <c r="O254">
        <v>9.4085479999999997</v>
      </c>
      <c r="R254" t="s">
        <v>3</v>
      </c>
      <c r="S254">
        <v>74</v>
      </c>
      <c r="T254">
        <v>0.66353799999999996</v>
      </c>
      <c r="V254">
        <v>83</v>
      </c>
      <c r="W254">
        <v>4.2000000000000003E-2</v>
      </c>
      <c r="X254">
        <f>MIN(S254, V254)</f>
        <v>74</v>
      </c>
      <c r="Y254">
        <f>(X254-N254)/N254*100</f>
        <v>0</v>
      </c>
    </row>
    <row r="255" spans="1:25" x14ac:dyDescent="0.3">
      <c r="A255" t="s">
        <v>1704</v>
      </c>
      <c r="C255">
        <v>4660095</v>
      </c>
      <c r="D255">
        <v>9554204</v>
      </c>
      <c r="E255">
        <v>107.06</v>
      </c>
      <c r="H255">
        <v>784785</v>
      </c>
      <c r="I255">
        <v>1604936</v>
      </c>
      <c r="J255">
        <v>13.1</v>
      </c>
      <c r="M255" t="s">
        <v>4</v>
      </c>
      <c r="N255">
        <v>290</v>
      </c>
      <c r="O255">
        <v>74.655033000000003</v>
      </c>
      <c r="R255" t="s">
        <v>4</v>
      </c>
      <c r="S255">
        <v>107</v>
      </c>
      <c r="T255">
        <v>61.547365999999997</v>
      </c>
      <c r="V255">
        <v>112</v>
      </c>
      <c r="W255">
        <v>2.9000000000000001E-2</v>
      </c>
      <c r="X255">
        <f>MIN(S255, V255)</f>
        <v>107</v>
      </c>
      <c r="Y255">
        <f>(X255-N255)/N255*100</f>
        <v>-63.103448275862071</v>
      </c>
    </row>
    <row r="256" spans="1:25" x14ac:dyDescent="0.3">
      <c r="A256" t="s">
        <v>1705</v>
      </c>
      <c r="C256">
        <v>4371620</v>
      </c>
      <c r="D256">
        <v>8948357</v>
      </c>
      <c r="E256">
        <v>104.11</v>
      </c>
      <c r="H256">
        <v>804760</v>
      </c>
      <c r="I256">
        <v>1643616</v>
      </c>
      <c r="J256">
        <v>11.97</v>
      </c>
      <c r="M256" t="s">
        <v>4</v>
      </c>
      <c r="N256">
        <v>139</v>
      </c>
      <c r="O256">
        <v>73.840114</v>
      </c>
      <c r="R256" t="s">
        <v>4</v>
      </c>
      <c r="S256">
        <v>105</v>
      </c>
      <c r="T256">
        <v>61.636490000000002</v>
      </c>
      <c r="V256">
        <v>117</v>
      </c>
      <c r="W256">
        <v>2.9000000000000001E-2</v>
      </c>
      <c r="X256">
        <f>MIN(S256, V256)</f>
        <v>105</v>
      </c>
      <c r="Y256">
        <f>(X256-N256)/N256*100</f>
        <v>-24.46043165467626</v>
      </c>
    </row>
    <row r="257" spans="1:25" x14ac:dyDescent="0.3">
      <c r="A257" t="s">
        <v>1706</v>
      </c>
      <c r="C257">
        <v>4191840</v>
      </c>
      <c r="D257">
        <v>8613341</v>
      </c>
      <c r="E257">
        <v>104.24</v>
      </c>
      <c r="H257">
        <v>805140</v>
      </c>
      <c r="I257">
        <v>1650731</v>
      </c>
      <c r="J257">
        <v>11.27</v>
      </c>
      <c r="M257" t="s">
        <v>4</v>
      </c>
      <c r="N257">
        <v>117</v>
      </c>
      <c r="O257">
        <v>72.502868000000007</v>
      </c>
      <c r="R257" t="s">
        <v>4</v>
      </c>
      <c r="S257">
        <v>114</v>
      </c>
      <c r="T257">
        <v>61.411676</v>
      </c>
      <c r="V257">
        <v>125</v>
      </c>
      <c r="W257">
        <v>3.2000000000000001E-2</v>
      </c>
      <c r="X257">
        <f>MIN(S257, V257)</f>
        <v>114</v>
      </c>
      <c r="Y257">
        <f>(X257-N257)/N257*100</f>
        <v>-2.5641025641025639</v>
      </c>
    </row>
    <row r="258" spans="1:25" x14ac:dyDescent="0.3">
      <c r="A258" t="s">
        <v>1707</v>
      </c>
      <c r="C258">
        <v>4016850</v>
      </c>
      <c r="D258">
        <v>8215474</v>
      </c>
      <c r="E258">
        <v>92.07</v>
      </c>
      <c r="H258">
        <v>770445</v>
      </c>
      <c r="I258">
        <v>1572299</v>
      </c>
      <c r="J258">
        <v>11.68</v>
      </c>
      <c r="M258" t="s">
        <v>4</v>
      </c>
      <c r="N258">
        <v>114</v>
      </c>
      <c r="O258">
        <v>72.484138999999999</v>
      </c>
      <c r="R258" t="s">
        <v>4</v>
      </c>
      <c r="S258">
        <v>112</v>
      </c>
      <c r="T258">
        <v>61.552287999999997</v>
      </c>
      <c r="V258">
        <v>116</v>
      </c>
      <c r="W258">
        <v>2.9000000000000001E-2</v>
      </c>
      <c r="X258">
        <f>MIN(S258, V258)</f>
        <v>112</v>
      </c>
      <c r="Y258">
        <f>(X258-N258)/N258*100</f>
        <v>-1.7543859649122806</v>
      </c>
    </row>
    <row r="259" spans="1:25" x14ac:dyDescent="0.3">
      <c r="A259" t="s">
        <v>1708</v>
      </c>
      <c r="C259">
        <v>4169877</v>
      </c>
      <c r="D259">
        <v>8582376</v>
      </c>
      <c r="E259">
        <v>103.73</v>
      </c>
      <c r="H259">
        <v>791591</v>
      </c>
      <c r="I259">
        <v>1625264</v>
      </c>
      <c r="J259">
        <v>10.38</v>
      </c>
      <c r="M259" t="s">
        <v>4</v>
      </c>
      <c r="N259">
        <v>203</v>
      </c>
      <c r="O259">
        <v>71.880191999999994</v>
      </c>
      <c r="R259" t="s">
        <v>4</v>
      </c>
      <c r="S259">
        <v>114</v>
      </c>
      <c r="T259">
        <v>61.369346</v>
      </c>
      <c r="V259">
        <v>126</v>
      </c>
      <c r="W259">
        <v>0.03</v>
      </c>
      <c r="X259">
        <f>MIN(S259, V259)</f>
        <v>114</v>
      </c>
      <c r="Y259">
        <f>(X259-N259)/N259*100</f>
        <v>-43.842364532019708</v>
      </c>
    </row>
    <row r="260" spans="1:25" x14ac:dyDescent="0.3">
      <c r="A260" t="s">
        <v>1709</v>
      </c>
      <c r="C260">
        <v>3329200</v>
      </c>
      <c r="D260">
        <v>6898479</v>
      </c>
      <c r="E260">
        <v>73.89</v>
      </c>
      <c r="H260">
        <v>796775</v>
      </c>
      <c r="I260">
        <v>1647502</v>
      </c>
      <c r="J260">
        <v>16.190000000000001</v>
      </c>
      <c r="M260" t="s">
        <v>4</v>
      </c>
      <c r="N260">
        <v>209</v>
      </c>
      <c r="O260">
        <v>71.173401999999996</v>
      </c>
      <c r="R260" t="s">
        <v>4</v>
      </c>
      <c r="S260" t="s">
        <v>1449</v>
      </c>
      <c r="T260">
        <v>61.465007</v>
      </c>
      <c r="V260">
        <v>156</v>
      </c>
      <c r="W260">
        <v>0.03</v>
      </c>
      <c r="X260">
        <f>MIN(S260, V260)</f>
        <v>156</v>
      </c>
      <c r="Y260">
        <f>(X260-N260)/N260*100</f>
        <v>-25.358851674641148</v>
      </c>
    </row>
    <row r="261" spans="1:25" x14ac:dyDescent="0.3">
      <c r="A261" t="s">
        <v>1710</v>
      </c>
      <c r="C261">
        <v>3984735</v>
      </c>
      <c r="D261">
        <v>8180884</v>
      </c>
      <c r="E261">
        <v>93.11</v>
      </c>
      <c r="H261">
        <v>799465</v>
      </c>
      <c r="I261">
        <v>1637798</v>
      </c>
      <c r="J261">
        <v>12.52</v>
      </c>
      <c r="M261" t="s">
        <v>4</v>
      </c>
      <c r="N261">
        <v>166</v>
      </c>
      <c r="O261">
        <v>72.14922</v>
      </c>
      <c r="R261" t="s">
        <v>4</v>
      </c>
      <c r="S261">
        <v>116</v>
      </c>
      <c r="T261">
        <v>61.712034000000003</v>
      </c>
      <c r="V261">
        <v>126</v>
      </c>
      <c r="W261">
        <v>3.9E-2</v>
      </c>
      <c r="X261">
        <f>MIN(S261, V261)</f>
        <v>116</v>
      </c>
      <c r="Y261">
        <f>(X261-N261)/N261*100</f>
        <v>-30.120481927710845</v>
      </c>
    </row>
    <row r="262" spans="1:25" x14ac:dyDescent="0.3">
      <c r="A262" t="s">
        <v>1711</v>
      </c>
      <c r="C262">
        <v>4266147</v>
      </c>
      <c r="D262">
        <v>8773087</v>
      </c>
      <c r="E262">
        <v>103.4</v>
      </c>
      <c r="H262">
        <v>849426</v>
      </c>
      <c r="I262">
        <v>1742910</v>
      </c>
      <c r="J262">
        <v>11.16</v>
      </c>
      <c r="M262" t="s">
        <v>4</v>
      </c>
      <c r="N262">
        <v>126</v>
      </c>
      <c r="O262">
        <v>73.693282999999994</v>
      </c>
      <c r="R262" t="s">
        <v>4</v>
      </c>
      <c r="S262">
        <v>124</v>
      </c>
      <c r="T262">
        <v>61.692698</v>
      </c>
      <c r="V262">
        <v>133</v>
      </c>
      <c r="W262">
        <v>3.2000000000000001E-2</v>
      </c>
      <c r="X262">
        <f>MIN(S262, V262)</f>
        <v>124</v>
      </c>
      <c r="Y262">
        <f>(X262-N262)/N262*100</f>
        <v>-1.5873015873015872</v>
      </c>
    </row>
    <row r="263" spans="1:25" x14ac:dyDescent="0.3">
      <c r="A263" t="s">
        <v>1712</v>
      </c>
      <c r="C263">
        <v>4402568</v>
      </c>
      <c r="D263">
        <v>9048157</v>
      </c>
      <c r="E263">
        <v>107.07</v>
      </c>
      <c r="H263">
        <v>790372</v>
      </c>
      <c r="I263">
        <v>1620261</v>
      </c>
      <c r="J263">
        <v>12.16</v>
      </c>
      <c r="M263" t="s">
        <v>4</v>
      </c>
      <c r="N263">
        <v>140</v>
      </c>
      <c r="O263">
        <v>74.189615000000003</v>
      </c>
      <c r="R263" t="s">
        <v>4</v>
      </c>
      <c r="S263" t="s">
        <v>1449</v>
      </c>
      <c r="T263">
        <v>61.159865000000003</v>
      </c>
      <c r="V263">
        <v>120</v>
      </c>
      <c r="W263">
        <v>0.03</v>
      </c>
      <c r="X263">
        <f>MIN(S263, V263)</f>
        <v>120</v>
      </c>
      <c r="Y263">
        <f>(X263-N263)/N263*100</f>
        <v>-14.285714285714285</v>
      </c>
    </row>
    <row r="264" spans="1:25" x14ac:dyDescent="0.3">
      <c r="A264" t="s">
        <v>1713</v>
      </c>
      <c r="C264">
        <v>3992976</v>
      </c>
      <c r="D264">
        <v>8181287</v>
      </c>
      <c r="E264">
        <v>88.43</v>
      </c>
      <c r="H264">
        <v>780678</v>
      </c>
      <c r="I264">
        <v>1596051</v>
      </c>
      <c r="J264">
        <v>11.1</v>
      </c>
      <c r="M264" t="s">
        <v>4</v>
      </c>
      <c r="N264">
        <v>117</v>
      </c>
      <c r="O264">
        <v>72.062276999999995</v>
      </c>
      <c r="R264" t="s">
        <v>4</v>
      </c>
      <c r="S264">
        <v>115</v>
      </c>
      <c r="T264">
        <v>61.620755000000003</v>
      </c>
      <c r="V264">
        <v>121</v>
      </c>
      <c r="W264">
        <v>3.4000000000000002E-2</v>
      </c>
      <c r="X264">
        <f>MIN(S264, V264)</f>
        <v>115</v>
      </c>
      <c r="Y264">
        <f>(X264-N264)/N264*100</f>
        <v>-1.7094017094017095</v>
      </c>
    </row>
    <row r="265" spans="1:25" x14ac:dyDescent="0.3">
      <c r="A265" t="s">
        <v>1714</v>
      </c>
      <c r="C265">
        <v>900163</v>
      </c>
      <c r="D265">
        <v>2033270</v>
      </c>
      <c r="E265">
        <v>39.83</v>
      </c>
      <c r="H265">
        <v>106799</v>
      </c>
      <c r="I265">
        <v>237190</v>
      </c>
      <c r="J265">
        <v>2.64</v>
      </c>
      <c r="M265" t="s">
        <v>4</v>
      </c>
      <c r="N265">
        <v>67</v>
      </c>
      <c r="O265">
        <v>66.707255000000004</v>
      </c>
      <c r="R265" t="s">
        <v>4</v>
      </c>
      <c r="S265">
        <v>66</v>
      </c>
      <c r="T265">
        <v>60.228597999999998</v>
      </c>
      <c r="V265">
        <v>76</v>
      </c>
      <c r="W265">
        <v>3.2000000000000001E-2</v>
      </c>
      <c r="X265">
        <f>MIN(S265, V265)</f>
        <v>66</v>
      </c>
      <c r="Y265">
        <f>(X265-N265)/N265*100</f>
        <v>-1.4925373134328357</v>
      </c>
    </row>
    <row r="266" spans="1:25" x14ac:dyDescent="0.3">
      <c r="A266" t="s">
        <v>1715</v>
      </c>
      <c r="C266">
        <v>5868336</v>
      </c>
      <c r="D266">
        <v>11963218</v>
      </c>
      <c r="E266">
        <v>132.59</v>
      </c>
      <c r="H266">
        <v>833424</v>
      </c>
      <c r="I266">
        <v>1694740</v>
      </c>
      <c r="J266">
        <v>13.48</v>
      </c>
      <c r="M266" t="s">
        <v>4</v>
      </c>
      <c r="N266">
        <v>97</v>
      </c>
      <c r="O266">
        <v>76.285966000000002</v>
      </c>
      <c r="R266" t="s">
        <v>4</v>
      </c>
      <c r="S266" t="s">
        <v>1449</v>
      </c>
      <c r="T266">
        <v>61.232607999999999</v>
      </c>
      <c r="V266">
        <v>96</v>
      </c>
      <c r="W266">
        <v>3.2000000000000001E-2</v>
      </c>
      <c r="X266">
        <f>MIN(S266, V266)</f>
        <v>96</v>
      </c>
      <c r="Y266">
        <f>(X266-N266)/N266*100</f>
        <v>-1.0309278350515463</v>
      </c>
    </row>
    <row r="267" spans="1:25" x14ac:dyDescent="0.3">
      <c r="A267" t="s">
        <v>1716</v>
      </c>
      <c r="C267">
        <v>5554800</v>
      </c>
      <c r="D267">
        <v>11252069</v>
      </c>
      <c r="E267">
        <v>112.46</v>
      </c>
      <c r="H267">
        <v>768414</v>
      </c>
      <c r="I267">
        <v>1553149</v>
      </c>
      <c r="J267">
        <v>12.32</v>
      </c>
      <c r="M267" t="s">
        <v>4</v>
      </c>
      <c r="N267">
        <v>75</v>
      </c>
      <c r="O267">
        <v>73.852857</v>
      </c>
      <c r="R267" t="s">
        <v>4</v>
      </c>
      <c r="S267">
        <v>75</v>
      </c>
      <c r="T267">
        <v>61.286786999999997</v>
      </c>
      <c r="V267">
        <v>82</v>
      </c>
      <c r="W267">
        <v>2.9000000000000001E-2</v>
      </c>
      <c r="X267">
        <f>MIN(S267, V267)</f>
        <v>75</v>
      </c>
      <c r="Y267">
        <f>(X267-N267)/N267*100</f>
        <v>0</v>
      </c>
    </row>
    <row r="268" spans="1:25" x14ac:dyDescent="0.3">
      <c r="A268" t="s">
        <v>1717</v>
      </c>
      <c r="C268">
        <v>5457974</v>
      </c>
      <c r="D268">
        <v>11147294</v>
      </c>
      <c r="E268">
        <v>123.09</v>
      </c>
      <c r="H268">
        <v>943254</v>
      </c>
      <c r="I268">
        <v>1922414</v>
      </c>
      <c r="J268">
        <v>13.79</v>
      </c>
      <c r="M268" t="s">
        <v>4</v>
      </c>
      <c r="N268">
        <v>102</v>
      </c>
      <c r="O268">
        <v>74.956764000000007</v>
      </c>
      <c r="R268" t="s">
        <v>4</v>
      </c>
      <c r="S268">
        <v>97</v>
      </c>
      <c r="T268">
        <v>61.478856</v>
      </c>
      <c r="V268">
        <v>116</v>
      </c>
      <c r="W268">
        <v>0.03</v>
      </c>
      <c r="X268">
        <f>MIN(S268, V268)</f>
        <v>97</v>
      </c>
      <c r="Y268">
        <f>(X268-N268)/N268*100</f>
        <v>-4.9019607843137258</v>
      </c>
    </row>
    <row r="269" spans="1:25" x14ac:dyDescent="0.3">
      <c r="A269" t="s">
        <v>1718</v>
      </c>
      <c r="C269">
        <v>6331446</v>
      </c>
      <c r="D269">
        <v>12937697</v>
      </c>
      <c r="E269">
        <v>140.21</v>
      </c>
      <c r="H269">
        <v>924426</v>
      </c>
      <c r="I269">
        <v>1884337</v>
      </c>
      <c r="J269">
        <v>15.91</v>
      </c>
      <c r="M269" t="s">
        <v>4</v>
      </c>
      <c r="N269">
        <v>123</v>
      </c>
      <c r="O269">
        <v>77.202275</v>
      </c>
      <c r="R269" t="s">
        <v>4</v>
      </c>
      <c r="S269">
        <v>97</v>
      </c>
      <c r="T269">
        <v>61.800798999999998</v>
      </c>
      <c r="V269">
        <v>105</v>
      </c>
      <c r="W269">
        <v>3.5000000000000003E-2</v>
      </c>
      <c r="X269">
        <f>MIN(S269, V269)</f>
        <v>97</v>
      </c>
      <c r="Y269">
        <f>(X269-N269)/N269*100</f>
        <v>-21.138211382113823</v>
      </c>
    </row>
    <row r="270" spans="1:25" x14ac:dyDescent="0.3">
      <c r="A270" t="s">
        <v>1719</v>
      </c>
      <c r="C270">
        <v>6444480</v>
      </c>
      <c r="D270">
        <v>13113284</v>
      </c>
      <c r="E270">
        <v>139.19999999999999</v>
      </c>
      <c r="H270">
        <v>987840</v>
      </c>
      <c r="I270">
        <v>2005704</v>
      </c>
      <c r="J270">
        <v>13.74</v>
      </c>
      <c r="M270" t="s">
        <v>4</v>
      </c>
      <c r="N270">
        <v>88</v>
      </c>
      <c r="O270">
        <v>75.329797999999997</v>
      </c>
      <c r="R270" t="s">
        <v>4</v>
      </c>
      <c r="S270">
        <v>84</v>
      </c>
      <c r="T270">
        <v>61.610348000000002</v>
      </c>
      <c r="V270">
        <v>104</v>
      </c>
      <c r="W270">
        <v>4.5999999999999999E-2</v>
      </c>
      <c r="X270">
        <f>MIN(S270, V270)</f>
        <v>84</v>
      </c>
      <c r="Y270">
        <f>(X270-N270)/N270*100</f>
        <v>-4.5454545454545459</v>
      </c>
    </row>
    <row r="271" spans="1:25" x14ac:dyDescent="0.3">
      <c r="A271" t="s">
        <v>1720</v>
      </c>
      <c r="C271">
        <v>5004125</v>
      </c>
      <c r="D271">
        <v>10231512</v>
      </c>
      <c r="E271">
        <v>105.19</v>
      </c>
      <c r="H271">
        <v>805175</v>
      </c>
      <c r="I271">
        <v>1642218</v>
      </c>
      <c r="J271">
        <v>11.58</v>
      </c>
      <c r="M271" t="s">
        <v>4</v>
      </c>
      <c r="N271">
        <v>113</v>
      </c>
      <c r="O271">
        <v>75.414315999999999</v>
      </c>
      <c r="R271" t="s">
        <v>4</v>
      </c>
      <c r="S271" t="s">
        <v>1449</v>
      </c>
      <c r="T271">
        <v>61.237164999999997</v>
      </c>
      <c r="V271">
        <v>106</v>
      </c>
      <c r="W271">
        <v>3.6999999999999998E-2</v>
      </c>
      <c r="X271">
        <f>MIN(S271, V271)</f>
        <v>106</v>
      </c>
      <c r="Y271">
        <f>(X271-N271)/N271*100</f>
        <v>-6.1946902654867255</v>
      </c>
    </row>
    <row r="272" spans="1:25" x14ac:dyDescent="0.3">
      <c r="A272" t="s">
        <v>1721</v>
      </c>
      <c r="C272">
        <v>6775555</v>
      </c>
      <c r="D272">
        <v>13778033</v>
      </c>
      <c r="E272">
        <v>150.16</v>
      </c>
      <c r="H272">
        <v>926155</v>
      </c>
      <c r="I272">
        <v>1878833</v>
      </c>
      <c r="J272">
        <v>14.86</v>
      </c>
      <c r="M272" t="s">
        <v>4</v>
      </c>
      <c r="N272">
        <v>87</v>
      </c>
      <c r="O272">
        <v>77.225880000000004</v>
      </c>
      <c r="R272" t="s">
        <v>4</v>
      </c>
      <c r="S272">
        <v>83</v>
      </c>
      <c r="T272">
        <v>61.718873000000002</v>
      </c>
      <c r="V272">
        <v>94</v>
      </c>
      <c r="W272">
        <v>3.4000000000000002E-2</v>
      </c>
      <c r="X272">
        <f>MIN(S272, V272)</f>
        <v>83</v>
      </c>
      <c r="Y272">
        <f>(X272-N272)/N272*100</f>
        <v>-4.5977011494252871</v>
      </c>
    </row>
    <row r="273" spans="1:25" x14ac:dyDescent="0.3">
      <c r="A273" t="s">
        <v>1722</v>
      </c>
      <c r="C273">
        <v>5362000</v>
      </c>
      <c r="D273">
        <v>10977819</v>
      </c>
      <c r="E273">
        <v>108.54</v>
      </c>
      <c r="H273">
        <v>819620</v>
      </c>
      <c r="I273">
        <v>1673649</v>
      </c>
      <c r="J273">
        <v>12.74</v>
      </c>
      <c r="M273" t="s">
        <v>4</v>
      </c>
      <c r="N273">
        <v>100</v>
      </c>
      <c r="O273">
        <v>75.778058000000001</v>
      </c>
      <c r="R273" t="s">
        <v>4</v>
      </c>
      <c r="S273">
        <v>96</v>
      </c>
      <c r="T273">
        <v>61.457954000000001</v>
      </c>
      <c r="V273">
        <v>106</v>
      </c>
      <c r="W273">
        <v>3.4000000000000002E-2</v>
      </c>
      <c r="X273">
        <f>MIN(S273, V273)</f>
        <v>96</v>
      </c>
      <c r="Y273">
        <f>(X273-N273)/N273*100</f>
        <v>-4</v>
      </c>
    </row>
    <row r="274" spans="1:25" x14ac:dyDescent="0.3">
      <c r="A274" t="s">
        <v>1723</v>
      </c>
      <c r="C274">
        <v>5873280</v>
      </c>
      <c r="D274">
        <v>11950599</v>
      </c>
      <c r="E274">
        <v>128.12</v>
      </c>
      <c r="H274">
        <v>803712</v>
      </c>
      <c r="I274">
        <v>1631227</v>
      </c>
      <c r="J274">
        <v>14.04</v>
      </c>
      <c r="M274" t="s">
        <v>4</v>
      </c>
      <c r="N274" t="s">
        <v>1449</v>
      </c>
      <c r="O274">
        <v>74.291117999999997</v>
      </c>
      <c r="R274" t="s">
        <v>4</v>
      </c>
      <c r="S274" t="s">
        <v>1449</v>
      </c>
      <c r="T274">
        <v>61.113979999999998</v>
      </c>
      <c r="V274">
        <v>90</v>
      </c>
      <c r="W274">
        <v>2.9000000000000001E-2</v>
      </c>
      <c r="X274">
        <f>MIN(S274, V274)</f>
        <v>90</v>
      </c>
      <c r="Y274" t="e">
        <f>(X274-N274)/N274*100</f>
        <v>#VALUE!</v>
      </c>
    </row>
    <row r="275" spans="1:25" x14ac:dyDescent="0.3">
      <c r="A275" t="s">
        <v>1724</v>
      </c>
      <c r="C275">
        <v>4428312</v>
      </c>
      <c r="D275">
        <v>9024184</v>
      </c>
      <c r="E275">
        <v>100.27</v>
      </c>
      <c r="H275">
        <v>750312</v>
      </c>
      <c r="I275">
        <v>1525684</v>
      </c>
      <c r="J275">
        <v>12.28</v>
      </c>
      <c r="M275" t="s">
        <v>4</v>
      </c>
      <c r="N275">
        <v>98</v>
      </c>
      <c r="O275">
        <v>72.584603999999999</v>
      </c>
      <c r="R275" t="s">
        <v>4</v>
      </c>
      <c r="S275">
        <v>95</v>
      </c>
      <c r="T275">
        <v>61.556168</v>
      </c>
      <c r="V275">
        <v>101</v>
      </c>
      <c r="W275">
        <v>2.8000000000000001E-2</v>
      </c>
      <c r="X275">
        <f>MIN(S275, V275)</f>
        <v>95</v>
      </c>
      <c r="Y275">
        <f>(X275-N275)/N275*100</f>
        <v>-3.0612244897959182</v>
      </c>
    </row>
    <row r="276" spans="1:25" x14ac:dyDescent="0.3">
      <c r="A276" t="s">
        <v>1725</v>
      </c>
      <c r="C276">
        <v>933296</v>
      </c>
      <c r="D276">
        <v>2090308</v>
      </c>
      <c r="E276">
        <v>36.799999999999997</v>
      </c>
      <c r="H276">
        <v>101920</v>
      </c>
      <c r="I276">
        <v>224280</v>
      </c>
      <c r="J276">
        <v>2.62</v>
      </c>
      <c r="M276" t="s">
        <v>4</v>
      </c>
      <c r="N276">
        <v>190</v>
      </c>
      <c r="O276">
        <v>66.892358999999999</v>
      </c>
      <c r="R276" t="s">
        <v>4</v>
      </c>
      <c r="S276">
        <v>60</v>
      </c>
      <c r="T276">
        <v>60.239924999999999</v>
      </c>
      <c r="V276">
        <v>69</v>
      </c>
      <c r="W276">
        <v>4.1000000000000002E-2</v>
      </c>
      <c r="X276">
        <f>MIN(S276, V276)</f>
        <v>60</v>
      </c>
      <c r="Y276">
        <f>(X276-N276)/N276*100</f>
        <v>-68.421052631578945</v>
      </c>
    </row>
    <row r="277" spans="1:25" x14ac:dyDescent="0.3">
      <c r="A277" t="s">
        <v>1726</v>
      </c>
      <c r="C277">
        <v>7126805</v>
      </c>
      <c r="D277">
        <v>14439617</v>
      </c>
      <c r="E277">
        <v>147.71</v>
      </c>
      <c r="H277">
        <v>868077</v>
      </c>
      <c r="I277">
        <v>1754553</v>
      </c>
      <c r="J277">
        <v>14.68</v>
      </c>
      <c r="M277" t="s">
        <v>4</v>
      </c>
      <c r="N277">
        <v>70</v>
      </c>
      <c r="O277">
        <v>76.679748000000004</v>
      </c>
      <c r="R277" t="s">
        <v>4</v>
      </c>
      <c r="S277">
        <v>70</v>
      </c>
      <c r="T277">
        <v>61.447617000000001</v>
      </c>
      <c r="V277">
        <v>80</v>
      </c>
      <c r="W277">
        <v>3.3000000000000002E-2</v>
      </c>
      <c r="X277">
        <f>MIN(S277, V277)</f>
        <v>70</v>
      </c>
      <c r="Y277">
        <f>(X277-N277)/N277*100</f>
        <v>0</v>
      </c>
    </row>
    <row r="278" spans="1:25" x14ac:dyDescent="0.3">
      <c r="A278" t="s">
        <v>1727</v>
      </c>
      <c r="C278">
        <v>6662910</v>
      </c>
      <c r="D278">
        <v>13465509</v>
      </c>
      <c r="E278">
        <v>131.09</v>
      </c>
      <c r="H278">
        <v>812550</v>
      </c>
      <c r="I278">
        <v>1638429</v>
      </c>
      <c r="J278">
        <v>12.82</v>
      </c>
      <c r="M278" t="s">
        <v>4</v>
      </c>
      <c r="N278">
        <v>502</v>
      </c>
      <c r="O278">
        <v>76.489581000000001</v>
      </c>
      <c r="R278" t="s">
        <v>4</v>
      </c>
      <c r="S278">
        <v>71</v>
      </c>
      <c r="T278">
        <v>61.516435000000001</v>
      </c>
      <c r="V278">
        <v>74</v>
      </c>
      <c r="W278">
        <v>2.9000000000000001E-2</v>
      </c>
      <c r="X278">
        <f>MIN(S278, V278)</f>
        <v>71</v>
      </c>
      <c r="Y278">
        <f>(X278-N278)/N278*100</f>
        <v>-85.856573705179287</v>
      </c>
    </row>
    <row r="279" spans="1:25" x14ac:dyDescent="0.3">
      <c r="A279" t="s">
        <v>1728</v>
      </c>
      <c r="C279">
        <v>5567962</v>
      </c>
      <c r="D279">
        <v>11382822</v>
      </c>
      <c r="E279">
        <v>129.44999999999999</v>
      </c>
      <c r="H279">
        <v>842415</v>
      </c>
      <c r="I279">
        <v>1717921</v>
      </c>
      <c r="J279">
        <v>13.84</v>
      </c>
      <c r="M279" t="s">
        <v>4</v>
      </c>
      <c r="N279" t="s">
        <v>1449</v>
      </c>
      <c r="O279">
        <v>74.710808999999998</v>
      </c>
      <c r="R279" t="s">
        <v>4</v>
      </c>
      <c r="S279" t="s">
        <v>1449</v>
      </c>
      <c r="T279">
        <v>61.261426999999998</v>
      </c>
      <c r="V279">
        <v>104</v>
      </c>
      <c r="W279">
        <v>3.4000000000000002E-2</v>
      </c>
      <c r="X279">
        <f>MIN(S279, V279)</f>
        <v>104</v>
      </c>
      <c r="Y279" t="e">
        <f>(X279-N279)/N279*100</f>
        <v>#VALUE!</v>
      </c>
    </row>
    <row r="280" spans="1:25" x14ac:dyDescent="0.3">
      <c r="A280" t="s">
        <v>1729</v>
      </c>
      <c r="C280">
        <v>6630192</v>
      </c>
      <c r="D280">
        <v>13440719</v>
      </c>
      <c r="E280">
        <v>142.69999999999999</v>
      </c>
      <c r="H280">
        <v>788346</v>
      </c>
      <c r="I280">
        <v>1594031</v>
      </c>
      <c r="J280">
        <v>13.31</v>
      </c>
      <c r="M280" t="s">
        <v>4</v>
      </c>
      <c r="N280">
        <v>72</v>
      </c>
      <c r="O280">
        <v>76.350646999999995</v>
      </c>
      <c r="R280" t="s">
        <v>4</v>
      </c>
      <c r="S280">
        <v>71</v>
      </c>
      <c r="T280">
        <v>61.483648000000002</v>
      </c>
      <c r="V280">
        <v>77</v>
      </c>
      <c r="W280">
        <v>4.1000000000000002E-2</v>
      </c>
      <c r="X280">
        <f>MIN(S280, V280)</f>
        <v>71</v>
      </c>
      <c r="Y280">
        <f>(X280-N280)/N280*100</f>
        <v>-1.3888888888888888</v>
      </c>
    </row>
    <row r="281" spans="1:25" x14ac:dyDescent="0.3">
      <c r="A281" t="s">
        <v>1730</v>
      </c>
      <c r="C281">
        <v>5305976</v>
      </c>
      <c r="D281">
        <v>10812016</v>
      </c>
      <c r="E281">
        <v>120.13</v>
      </c>
      <c r="H281">
        <v>862628</v>
      </c>
      <c r="I281">
        <v>1753876</v>
      </c>
      <c r="J281">
        <v>9.84</v>
      </c>
      <c r="M281" t="s">
        <v>4</v>
      </c>
      <c r="N281">
        <v>126</v>
      </c>
      <c r="O281">
        <v>74.866660999999993</v>
      </c>
      <c r="R281" t="s">
        <v>4</v>
      </c>
      <c r="S281">
        <v>93</v>
      </c>
      <c r="T281">
        <v>61.335205000000002</v>
      </c>
      <c r="V281">
        <v>105</v>
      </c>
      <c r="W281">
        <v>3.6999999999999998E-2</v>
      </c>
      <c r="X281">
        <f>MIN(S281, V281)</f>
        <v>93</v>
      </c>
      <c r="Y281">
        <f>(X281-N281)/N281*100</f>
        <v>-26.190476190476193</v>
      </c>
    </row>
    <row r="282" spans="1:25" x14ac:dyDescent="0.3">
      <c r="A282" t="s">
        <v>1731</v>
      </c>
      <c r="C282">
        <v>5108796</v>
      </c>
      <c r="D282">
        <v>10391973</v>
      </c>
      <c r="E282">
        <v>104.69</v>
      </c>
      <c r="H282">
        <v>765912</v>
      </c>
      <c r="I282">
        <v>1554300</v>
      </c>
      <c r="J282">
        <v>11.92</v>
      </c>
      <c r="M282" t="s">
        <v>4</v>
      </c>
      <c r="N282">
        <v>89</v>
      </c>
      <c r="O282">
        <v>73.824972000000002</v>
      </c>
      <c r="R282" t="s">
        <v>4</v>
      </c>
      <c r="S282">
        <v>86</v>
      </c>
      <c r="T282">
        <v>61.436675999999999</v>
      </c>
      <c r="V282">
        <v>93</v>
      </c>
      <c r="W282">
        <v>3.5000000000000003E-2</v>
      </c>
      <c r="X282">
        <f>MIN(S282, V282)</f>
        <v>86</v>
      </c>
      <c r="Y282">
        <f>(X282-N282)/N282*100</f>
        <v>-3.3707865168539324</v>
      </c>
    </row>
    <row r="283" spans="1:25" x14ac:dyDescent="0.3">
      <c r="A283" t="s">
        <v>1732</v>
      </c>
      <c r="C283">
        <v>6304824</v>
      </c>
      <c r="D283">
        <v>12753497</v>
      </c>
      <c r="E283">
        <v>116.14</v>
      </c>
      <c r="H283">
        <v>803556</v>
      </c>
      <c r="I283">
        <v>1621733</v>
      </c>
      <c r="J283">
        <v>12.84</v>
      </c>
      <c r="M283" t="s">
        <v>4</v>
      </c>
      <c r="N283">
        <v>71</v>
      </c>
      <c r="O283">
        <v>75.726354999999998</v>
      </c>
      <c r="R283" t="s">
        <v>4</v>
      </c>
      <c r="S283">
        <v>69</v>
      </c>
      <c r="T283">
        <v>61.448686000000002</v>
      </c>
      <c r="V283">
        <v>77</v>
      </c>
      <c r="W283">
        <v>4.8000000000000001E-2</v>
      </c>
      <c r="X283">
        <f>MIN(S283, V283)</f>
        <v>69</v>
      </c>
      <c r="Y283">
        <f>(X283-N283)/N283*100</f>
        <v>-2.8169014084507045</v>
      </c>
    </row>
    <row r="284" spans="1:25" x14ac:dyDescent="0.3">
      <c r="A284" t="s">
        <v>1733</v>
      </c>
      <c r="C284">
        <v>6876210</v>
      </c>
      <c r="D284">
        <v>13946648</v>
      </c>
      <c r="E284">
        <v>146.58000000000001</v>
      </c>
      <c r="H284">
        <v>790251</v>
      </c>
      <c r="I284">
        <v>1598609</v>
      </c>
      <c r="J284">
        <v>13.69</v>
      </c>
      <c r="M284" t="s">
        <v>4</v>
      </c>
      <c r="N284">
        <v>74</v>
      </c>
      <c r="O284">
        <v>76.974986999999999</v>
      </c>
      <c r="R284" t="s">
        <v>4</v>
      </c>
      <c r="S284" t="s">
        <v>1449</v>
      </c>
      <c r="T284">
        <v>61.045403999999998</v>
      </c>
      <c r="V284">
        <v>76</v>
      </c>
      <c r="W284">
        <v>3.2000000000000001E-2</v>
      </c>
      <c r="X284">
        <f>MIN(S284, V284)</f>
        <v>76</v>
      </c>
      <c r="Y284">
        <f>(X284-N284)/N284*100</f>
        <v>2.7027027027027026</v>
      </c>
    </row>
    <row r="285" spans="1:25" x14ac:dyDescent="0.3">
      <c r="A285" t="s">
        <v>1734</v>
      </c>
      <c r="C285">
        <v>6619536</v>
      </c>
      <c r="D285">
        <v>13458532</v>
      </c>
      <c r="E285">
        <v>144.35</v>
      </c>
      <c r="H285">
        <v>936096</v>
      </c>
      <c r="I285">
        <v>1898872</v>
      </c>
      <c r="J285">
        <v>15.3</v>
      </c>
      <c r="M285" t="s">
        <v>4</v>
      </c>
      <c r="N285">
        <v>131</v>
      </c>
      <c r="O285">
        <v>77.810810000000004</v>
      </c>
      <c r="R285" t="s">
        <v>4</v>
      </c>
      <c r="S285">
        <v>84</v>
      </c>
      <c r="T285">
        <v>61.700926000000003</v>
      </c>
      <c r="V285">
        <v>97</v>
      </c>
      <c r="W285">
        <v>3.1E-2</v>
      </c>
      <c r="X285">
        <f>MIN(S285, V285)</f>
        <v>84</v>
      </c>
      <c r="Y285">
        <f>(X285-N285)/N285*100</f>
        <v>-35.877862595419849</v>
      </c>
    </row>
    <row r="286" spans="1:25" x14ac:dyDescent="0.3">
      <c r="A286" t="s">
        <v>1735</v>
      </c>
      <c r="C286">
        <v>6319500</v>
      </c>
      <c r="D286">
        <v>12837416</v>
      </c>
      <c r="E286">
        <v>124.1</v>
      </c>
      <c r="H286">
        <v>890475</v>
      </c>
      <c r="I286">
        <v>1804730</v>
      </c>
      <c r="J286">
        <v>9.1199999999999992</v>
      </c>
      <c r="M286" t="s">
        <v>4</v>
      </c>
      <c r="N286">
        <v>166</v>
      </c>
      <c r="O286">
        <v>74.869539000000003</v>
      </c>
      <c r="R286" t="s">
        <v>4</v>
      </c>
      <c r="S286" t="s">
        <v>1449</v>
      </c>
      <c r="T286">
        <v>61.168638000000001</v>
      </c>
      <c r="V286">
        <v>92</v>
      </c>
      <c r="W286">
        <v>0.04</v>
      </c>
      <c r="X286">
        <f>MIN(S286, V286)</f>
        <v>92</v>
      </c>
      <c r="Y286">
        <f>(X286-N286)/N286*100</f>
        <v>-44.578313253012048</v>
      </c>
    </row>
    <row r="287" spans="1:25" x14ac:dyDescent="0.3">
      <c r="A287" t="s">
        <v>1736</v>
      </c>
      <c r="C287">
        <v>752680</v>
      </c>
      <c r="D287">
        <v>1700349</v>
      </c>
      <c r="E287">
        <v>30.84</v>
      </c>
      <c r="H287">
        <v>89280</v>
      </c>
      <c r="I287">
        <v>198069</v>
      </c>
      <c r="J287">
        <v>2.0699999999999998</v>
      </c>
      <c r="M287" t="s">
        <v>3</v>
      </c>
      <c r="N287">
        <v>61</v>
      </c>
      <c r="O287">
        <v>29.523958</v>
      </c>
      <c r="R287" t="s">
        <v>3</v>
      </c>
      <c r="S287">
        <v>61</v>
      </c>
      <c r="T287">
        <v>1.6748019999999999</v>
      </c>
      <c r="V287">
        <v>71</v>
      </c>
      <c r="W287">
        <v>4.7E-2</v>
      </c>
      <c r="X287">
        <f>MIN(S287, V287)</f>
        <v>61</v>
      </c>
      <c r="Y287">
        <f>(X287-N287)/N287*100</f>
        <v>0</v>
      </c>
    </row>
    <row r="288" spans="1:25" x14ac:dyDescent="0.3">
      <c r="A288" t="s">
        <v>1737</v>
      </c>
      <c r="C288">
        <v>4233905</v>
      </c>
      <c r="D288">
        <v>8752674</v>
      </c>
      <c r="E288">
        <v>89.08</v>
      </c>
      <c r="H288">
        <v>1548540</v>
      </c>
      <c r="I288">
        <v>3197967</v>
      </c>
      <c r="J288">
        <v>25.79</v>
      </c>
      <c r="M288" t="s">
        <v>4</v>
      </c>
      <c r="N288">
        <v>460</v>
      </c>
      <c r="O288">
        <v>74.238174000000001</v>
      </c>
      <c r="R288" t="s">
        <v>4</v>
      </c>
      <c r="S288" t="s">
        <v>1449</v>
      </c>
      <c r="T288">
        <v>62.982826000000003</v>
      </c>
      <c r="V288">
        <v>251</v>
      </c>
      <c r="W288">
        <v>4.2000000000000003E-2</v>
      </c>
      <c r="X288">
        <f>MIN(S288, V288)</f>
        <v>251</v>
      </c>
      <c r="Y288">
        <f>(X288-N288)/N288*100</f>
        <v>-45.434782608695649</v>
      </c>
    </row>
    <row r="289" spans="1:25" x14ac:dyDescent="0.3">
      <c r="A289" t="s">
        <v>1738</v>
      </c>
      <c r="C289">
        <v>4214110</v>
      </c>
      <c r="D289">
        <v>8705310</v>
      </c>
      <c r="E289">
        <v>109.35</v>
      </c>
      <c r="H289">
        <v>1456120</v>
      </c>
      <c r="I289">
        <v>3004719</v>
      </c>
      <c r="J289">
        <v>23.52</v>
      </c>
      <c r="M289" t="s">
        <v>4</v>
      </c>
      <c r="N289">
        <v>318</v>
      </c>
      <c r="O289">
        <v>75.875039000000001</v>
      </c>
      <c r="R289" t="s">
        <v>4</v>
      </c>
      <c r="S289" t="s">
        <v>1449</v>
      </c>
      <c r="T289">
        <v>62.968850000000003</v>
      </c>
      <c r="V289">
        <v>235</v>
      </c>
      <c r="W289">
        <v>2.9000000000000001E-2</v>
      </c>
      <c r="X289">
        <f>MIN(S289, V289)</f>
        <v>235</v>
      </c>
      <c r="Y289">
        <f>(X289-N289)/N289*100</f>
        <v>-26.10062893081761</v>
      </c>
    </row>
    <row r="290" spans="1:25" x14ac:dyDescent="0.3">
      <c r="A290" t="s">
        <v>1739</v>
      </c>
      <c r="C290">
        <v>3745500</v>
      </c>
      <c r="D290">
        <v>7745092</v>
      </c>
      <c r="E290">
        <v>91.27</v>
      </c>
      <c r="H290">
        <v>1430100</v>
      </c>
      <c r="I290">
        <v>2954356</v>
      </c>
      <c r="J290">
        <v>22.69</v>
      </c>
      <c r="M290" t="s">
        <v>4</v>
      </c>
      <c r="N290">
        <v>310</v>
      </c>
      <c r="O290">
        <v>73.259529999999998</v>
      </c>
      <c r="R290" t="s">
        <v>4</v>
      </c>
      <c r="S290" t="s">
        <v>1449</v>
      </c>
      <c r="T290">
        <v>62.922013999999997</v>
      </c>
      <c r="V290">
        <v>251</v>
      </c>
      <c r="W290">
        <v>0.03</v>
      </c>
      <c r="X290">
        <f>MIN(S290, V290)</f>
        <v>251</v>
      </c>
      <c r="Y290">
        <f>(X290-N290)/N290*100</f>
        <v>-19.032258064516128</v>
      </c>
    </row>
    <row r="291" spans="1:25" x14ac:dyDescent="0.3">
      <c r="A291" t="s">
        <v>1740</v>
      </c>
      <c r="C291">
        <v>3814631</v>
      </c>
      <c r="D291">
        <v>7887509</v>
      </c>
      <c r="E291">
        <v>91.18</v>
      </c>
      <c r="H291">
        <v>1488918</v>
      </c>
      <c r="I291">
        <v>3075689</v>
      </c>
      <c r="J291">
        <v>22.19</v>
      </c>
      <c r="M291" t="s">
        <v>4</v>
      </c>
      <c r="N291">
        <v>309</v>
      </c>
      <c r="O291">
        <v>71.939527999999996</v>
      </c>
      <c r="R291" t="s">
        <v>4</v>
      </c>
      <c r="S291" t="s">
        <v>1449</v>
      </c>
      <c r="T291">
        <v>63.002949000000001</v>
      </c>
      <c r="V291">
        <v>257</v>
      </c>
      <c r="W291">
        <v>3.1E-2</v>
      </c>
      <c r="X291">
        <f>MIN(S291, V291)</f>
        <v>257</v>
      </c>
      <c r="Y291">
        <f>(X291-N291)/N291*100</f>
        <v>-16.828478964401295</v>
      </c>
    </row>
    <row r="292" spans="1:25" x14ac:dyDescent="0.3">
      <c r="A292" t="s">
        <v>1741</v>
      </c>
      <c r="C292">
        <v>3405810</v>
      </c>
      <c r="D292">
        <v>7047940</v>
      </c>
      <c r="E292">
        <v>73.010000000000005</v>
      </c>
      <c r="H292">
        <v>1411130</v>
      </c>
      <c r="I292">
        <v>2917580</v>
      </c>
      <c r="J292">
        <v>26.94</v>
      </c>
      <c r="M292" t="s">
        <v>4</v>
      </c>
      <c r="N292">
        <v>311</v>
      </c>
      <c r="O292">
        <v>71.421070999999998</v>
      </c>
      <c r="R292" t="s">
        <v>4</v>
      </c>
      <c r="S292" t="s">
        <v>1449</v>
      </c>
      <c r="T292">
        <v>62.947564999999997</v>
      </c>
      <c r="V292">
        <v>265</v>
      </c>
      <c r="W292">
        <v>3.6999999999999998E-2</v>
      </c>
      <c r="X292">
        <f>MIN(S292, V292)</f>
        <v>265</v>
      </c>
      <c r="Y292">
        <f>(X292-N292)/N292*100</f>
        <v>-14.790996784565916</v>
      </c>
    </row>
    <row r="293" spans="1:25" x14ac:dyDescent="0.3">
      <c r="A293" t="s">
        <v>1742</v>
      </c>
      <c r="C293">
        <v>3607172</v>
      </c>
      <c r="D293">
        <v>7465071</v>
      </c>
      <c r="E293">
        <v>89.17</v>
      </c>
      <c r="H293">
        <v>1458336</v>
      </c>
      <c r="I293">
        <v>3015300</v>
      </c>
      <c r="J293">
        <v>24.71</v>
      </c>
      <c r="M293" t="s">
        <v>4</v>
      </c>
      <c r="N293">
        <v>394</v>
      </c>
      <c r="O293">
        <v>72.866838000000001</v>
      </c>
      <c r="R293" t="s">
        <v>4</v>
      </c>
      <c r="S293" t="s">
        <v>1449</v>
      </c>
      <c r="T293">
        <v>63.018031999999998</v>
      </c>
      <c r="V293">
        <v>263</v>
      </c>
      <c r="W293">
        <v>3.5999999999999997E-2</v>
      </c>
      <c r="X293">
        <f>MIN(S293, V293)</f>
        <v>263</v>
      </c>
      <c r="Y293">
        <f>(X293-N293)/N293*100</f>
        <v>-33.248730964467008</v>
      </c>
    </row>
    <row r="294" spans="1:25" x14ac:dyDescent="0.3">
      <c r="A294" t="s">
        <v>1743</v>
      </c>
      <c r="C294">
        <v>3753260</v>
      </c>
      <c r="D294">
        <v>7769014</v>
      </c>
      <c r="E294">
        <v>96.76</v>
      </c>
      <c r="H294">
        <v>1450508</v>
      </c>
      <c r="I294">
        <v>2999494</v>
      </c>
      <c r="J294">
        <v>22.79</v>
      </c>
      <c r="M294" t="s">
        <v>4</v>
      </c>
      <c r="N294">
        <v>426</v>
      </c>
      <c r="O294">
        <v>72.959709000000004</v>
      </c>
      <c r="R294" t="s">
        <v>4</v>
      </c>
      <c r="S294" t="s">
        <v>1449</v>
      </c>
      <c r="T294">
        <v>62.972538999999998</v>
      </c>
      <c r="V294">
        <v>256</v>
      </c>
      <c r="W294">
        <v>3.2000000000000001E-2</v>
      </c>
      <c r="X294">
        <f>MIN(S294, V294)</f>
        <v>256</v>
      </c>
      <c r="Y294">
        <f>(X294-N294)/N294*100</f>
        <v>-39.906103286384976</v>
      </c>
    </row>
    <row r="295" spans="1:25" x14ac:dyDescent="0.3">
      <c r="A295" t="s">
        <v>1744</v>
      </c>
      <c r="C295">
        <v>4600125</v>
      </c>
      <c r="D295">
        <v>9496556</v>
      </c>
      <c r="E295">
        <v>115.77</v>
      </c>
      <c r="H295">
        <v>1481175</v>
      </c>
      <c r="I295">
        <v>3054072</v>
      </c>
      <c r="J295">
        <v>24.2</v>
      </c>
      <c r="M295" t="s">
        <v>4</v>
      </c>
      <c r="N295">
        <v>346</v>
      </c>
      <c r="O295">
        <v>74.590254999999999</v>
      </c>
      <c r="R295" t="s">
        <v>4</v>
      </c>
      <c r="S295" t="s">
        <v>1449</v>
      </c>
      <c r="T295">
        <v>62.803721000000003</v>
      </c>
      <c r="V295">
        <v>226</v>
      </c>
      <c r="W295">
        <v>2.8000000000000001E-2</v>
      </c>
      <c r="X295">
        <f>MIN(S295, V295)</f>
        <v>226</v>
      </c>
      <c r="Y295">
        <f>(X295-N295)/N295*100</f>
        <v>-34.682080924855491</v>
      </c>
    </row>
    <row r="296" spans="1:25" x14ac:dyDescent="0.3">
      <c r="A296" t="s">
        <v>1745</v>
      </c>
      <c r="C296">
        <v>3404925</v>
      </c>
      <c r="D296">
        <v>6964060</v>
      </c>
      <c r="E296">
        <v>77.25</v>
      </c>
      <c r="H296">
        <v>1171785</v>
      </c>
      <c r="I296">
        <v>2394404</v>
      </c>
      <c r="J296">
        <v>20.62</v>
      </c>
      <c r="M296" t="s">
        <v>4</v>
      </c>
      <c r="N296">
        <v>209</v>
      </c>
      <c r="O296">
        <v>70.374419000000003</v>
      </c>
      <c r="R296" t="s">
        <v>4</v>
      </c>
      <c r="S296" t="s">
        <v>1449</v>
      </c>
      <c r="T296">
        <v>62.302444000000001</v>
      </c>
      <c r="V296">
        <v>190</v>
      </c>
      <c r="W296">
        <v>3.3000000000000002E-2</v>
      </c>
      <c r="X296">
        <f>MIN(S296, V296)</f>
        <v>190</v>
      </c>
      <c r="Y296">
        <f>(X296-N296)/N296*100</f>
        <v>-9.0909090909090917</v>
      </c>
    </row>
    <row r="297" spans="1:25" x14ac:dyDescent="0.3">
      <c r="A297" t="s">
        <v>1746</v>
      </c>
      <c r="C297">
        <v>3343915</v>
      </c>
      <c r="D297">
        <v>6898147</v>
      </c>
      <c r="E297">
        <v>82.39</v>
      </c>
      <c r="H297">
        <v>1347385</v>
      </c>
      <c r="I297">
        <v>2776987</v>
      </c>
      <c r="J297">
        <v>21.11</v>
      </c>
      <c r="M297" t="s">
        <v>4</v>
      </c>
      <c r="N297">
        <v>506</v>
      </c>
      <c r="O297">
        <v>70.020053000000004</v>
      </c>
      <c r="R297" t="s">
        <v>4</v>
      </c>
      <c r="S297" t="s">
        <v>1449</v>
      </c>
      <c r="T297">
        <v>62.442160999999999</v>
      </c>
      <c r="V297">
        <v>246</v>
      </c>
      <c r="W297">
        <v>3.1E-2</v>
      </c>
      <c r="X297">
        <f>MIN(S297, V297)</f>
        <v>246</v>
      </c>
      <c r="Y297">
        <f>(X297-N297)/N297*100</f>
        <v>-51.383399209486171</v>
      </c>
    </row>
    <row r="298" spans="1:25" x14ac:dyDescent="0.3">
      <c r="A298" t="s">
        <v>1747</v>
      </c>
      <c r="C298">
        <v>885221</v>
      </c>
      <c r="D298">
        <v>1996132</v>
      </c>
      <c r="E298">
        <v>32.72</v>
      </c>
      <c r="H298">
        <v>111861</v>
      </c>
      <c r="I298">
        <v>248372</v>
      </c>
      <c r="J298">
        <v>2.0699999999999998</v>
      </c>
      <c r="M298" t="s">
        <v>4</v>
      </c>
      <c r="N298">
        <v>78</v>
      </c>
      <c r="O298">
        <v>66.602315000000004</v>
      </c>
      <c r="R298" t="s">
        <v>3</v>
      </c>
      <c r="S298">
        <v>63</v>
      </c>
      <c r="T298">
        <v>32.634326000000001</v>
      </c>
      <c r="V298">
        <v>80</v>
      </c>
      <c r="W298">
        <v>3.4000000000000002E-2</v>
      </c>
      <c r="X298">
        <f>MIN(S298, V298)</f>
        <v>63</v>
      </c>
      <c r="Y298">
        <f>(X298-N298)/N298*100</f>
        <v>-19.230769230769234</v>
      </c>
    </row>
    <row r="299" spans="1:25" x14ac:dyDescent="0.3">
      <c r="A299" t="s">
        <v>1748</v>
      </c>
      <c r="C299">
        <v>6096000</v>
      </c>
      <c r="D299">
        <v>12397472</v>
      </c>
      <c r="E299">
        <v>129.78</v>
      </c>
      <c r="H299">
        <v>1362075</v>
      </c>
      <c r="I299">
        <v>2766606</v>
      </c>
      <c r="J299">
        <v>24.96</v>
      </c>
      <c r="M299" t="s">
        <v>4</v>
      </c>
      <c r="N299">
        <v>488</v>
      </c>
      <c r="O299">
        <v>75.250658000000001</v>
      </c>
      <c r="R299" t="s">
        <v>4</v>
      </c>
      <c r="S299" t="s">
        <v>1449</v>
      </c>
      <c r="T299">
        <v>62.167659999999998</v>
      </c>
      <c r="V299">
        <v>142</v>
      </c>
      <c r="W299">
        <v>3.2000000000000001E-2</v>
      </c>
      <c r="X299">
        <f>MIN(S299, V299)</f>
        <v>142</v>
      </c>
      <c r="Y299">
        <f>(X299-N299)/N299*100</f>
        <v>-70.901639344262293</v>
      </c>
    </row>
    <row r="300" spans="1:25" x14ac:dyDescent="0.3">
      <c r="A300" t="s">
        <v>1749</v>
      </c>
      <c r="C300">
        <v>5076866</v>
      </c>
      <c r="D300">
        <v>10340244</v>
      </c>
      <c r="E300">
        <v>105.23</v>
      </c>
      <c r="H300">
        <v>1325120</v>
      </c>
      <c r="I300">
        <v>2695869</v>
      </c>
      <c r="J300">
        <v>22.74</v>
      </c>
      <c r="M300" t="s">
        <v>4</v>
      </c>
      <c r="N300">
        <v>194</v>
      </c>
      <c r="O300">
        <v>74.229849000000002</v>
      </c>
      <c r="R300" t="s">
        <v>4</v>
      </c>
      <c r="S300" t="s">
        <v>1449</v>
      </c>
      <c r="T300">
        <v>62.152037999999997</v>
      </c>
      <c r="V300">
        <v>159</v>
      </c>
      <c r="W300">
        <v>0.03</v>
      </c>
      <c r="X300">
        <f>MIN(S300, V300)</f>
        <v>159</v>
      </c>
      <c r="Y300">
        <f>(X300-N300)/N300*100</f>
        <v>-18.041237113402062</v>
      </c>
    </row>
    <row r="301" spans="1:25" x14ac:dyDescent="0.3">
      <c r="A301" t="s">
        <v>1750</v>
      </c>
      <c r="C301">
        <v>5256160</v>
      </c>
      <c r="D301">
        <v>10692820</v>
      </c>
      <c r="E301">
        <v>112.57</v>
      </c>
      <c r="H301">
        <v>1348620</v>
      </c>
      <c r="I301">
        <v>2740332</v>
      </c>
      <c r="J301">
        <v>18.39</v>
      </c>
      <c r="M301" t="s">
        <v>4</v>
      </c>
      <c r="N301">
        <v>170</v>
      </c>
      <c r="O301">
        <v>73.670704000000001</v>
      </c>
      <c r="R301" t="s">
        <v>4</v>
      </c>
      <c r="S301" t="s">
        <v>1449</v>
      </c>
      <c r="T301">
        <v>62.242778000000001</v>
      </c>
      <c r="V301">
        <v>155</v>
      </c>
      <c r="W301">
        <v>2.5999999999999999E-2</v>
      </c>
      <c r="X301">
        <f>MIN(S301, V301)</f>
        <v>155</v>
      </c>
      <c r="Y301">
        <f>(X301-N301)/N301*100</f>
        <v>-8.8235294117647065</v>
      </c>
    </row>
    <row r="302" spans="1:25" x14ac:dyDescent="0.3">
      <c r="A302" t="s">
        <v>1751</v>
      </c>
      <c r="C302">
        <v>5528295</v>
      </c>
      <c r="D302">
        <v>11270685</v>
      </c>
      <c r="E302">
        <v>111.56</v>
      </c>
      <c r="H302">
        <v>1285650</v>
      </c>
      <c r="I302">
        <v>2617590</v>
      </c>
      <c r="J302">
        <v>19.71</v>
      </c>
      <c r="M302" t="s">
        <v>4</v>
      </c>
      <c r="N302">
        <v>232</v>
      </c>
      <c r="O302">
        <v>75.749796000000003</v>
      </c>
      <c r="R302" t="s">
        <v>4</v>
      </c>
      <c r="S302" t="s">
        <v>1449</v>
      </c>
      <c r="T302">
        <v>62.164692000000002</v>
      </c>
      <c r="V302">
        <v>149</v>
      </c>
      <c r="W302">
        <v>2.7E-2</v>
      </c>
      <c r="X302">
        <f>MIN(S302, V302)</f>
        <v>149</v>
      </c>
      <c r="Y302">
        <f>(X302-N302)/N302*100</f>
        <v>-35.775862068965516</v>
      </c>
    </row>
    <row r="303" spans="1:25" x14ac:dyDescent="0.3">
      <c r="A303" t="s">
        <v>1752</v>
      </c>
      <c r="C303">
        <v>5910840</v>
      </c>
      <c r="D303">
        <v>12101445</v>
      </c>
      <c r="E303">
        <v>134.36000000000001</v>
      </c>
      <c r="H303">
        <v>1507180</v>
      </c>
      <c r="I303">
        <v>3081787</v>
      </c>
      <c r="J303">
        <v>21.24</v>
      </c>
      <c r="M303" t="s">
        <v>4</v>
      </c>
      <c r="N303">
        <v>258</v>
      </c>
      <c r="O303">
        <v>77.000938000000005</v>
      </c>
      <c r="R303" t="s">
        <v>4</v>
      </c>
      <c r="S303" t="s">
        <v>1449</v>
      </c>
      <c r="T303">
        <v>62.536904</v>
      </c>
      <c r="V303">
        <v>178</v>
      </c>
      <c r="W303">
        <v>2.9000000000000001E-2</v>
      </c>
      <c r="X303">
        <f>MIN(S303, V303)</f>
        <v>178</v>
      </c>
      <c r="Y303">
        <f>(X303-N303)/N303*100</f>
        <v>-31.007751937984494</v>
      </c>
    </row>
    <row r="304" spans="1:25" x14ac:dyDescent="0.3">
      <c r="A304" t="s">
        <v>1753</v>
      </c>
      <c r="C304">
        <v>4830462</v>
      </c>
      <c r="D304">
        <v>9953895</v>
      </c>
      <c r="E304">
        <v>118.89</v>
      </c>
      <c r="H304">
        <v>1575749</v>
      </c>
      <c r="I304">
        <v>3243444</v>
      </c>
      <c r="J304">
        <v>27.13</v>
      </c>
      <c r="M304" t="s">
        <v>4</v>
      </c>
      <c r="N304">
        <v>293</v>
      </c>
      <c r="O304">
        <v>75.503367999999995</v>
      </c>
      <c r="R304" t="s">
        <v>4</v>
      </c>
      <c r="S304" t="s">
        <v>1449</v>
      </c>
      <c r="T304">
        <v>62.653350000000003</v>
      </c>
      <c r="V304">
        <v>228</v>
      </c>
      <c r="W304">
        <v>3.1E-2</v>
      </c>
      <c r="X304">
        <f>MIN(S304, V304)</f>
        <v>228</v>
      </c>
      <c r="Y304">
        <f>(X304-N304)/N304*100</f>
        <v>-22.184300341296929</v>
      </c>
    </row>
    <row r="305" spans="1:25" x14ac:dyDescent="0.3">
      <c r="A305" t="s">
        <v>1754</v>
      </c>
      <c r="C305">
        <v>5962288</v>
      </c>
      <c r="D305">
        <v>12210287</v>
      </c>
      <c r="E305">
        <v>135.19999999999999</v>
      </c>
      <c r="H305">
        <v>1498946</v>
      </c>
      <c r="I305">
        <v>3065606</v>
      </c>
      <c r="J305">
        <v>21.83</v>
      </c>
      <c r="M305" t="s">
        <v>4</v>
      </c>
      <c r="N305">
        <v>432</v>
      </c>
      <c r="O305">
        <v>78.169664999999995</v>
      </c>
      <c r="R305" t="s">
        <v>4</v>
      </c>
      <c r="S305" t="s">
        <v>1449</v>
      </c>
      <c r="T305">
        <v>62.557907999999998</v>
      </c>
      <c r="V305">
        <v>178</v>
      </c>
      <c r="W305">
        <v>2.7E-2</v>
      </c>
      <c r="X305">
        <f>MIN(S305, V305)</f>
        <v>178</v>
      </c>
      <c r="Y305">
        <f>(X305-N305)/N305*100</f>
        <v>-58.796296296296291</v>
      </c>
    </row>
    <row r="306" spans="1:25" x14ac:dyDescent="0.3">
      <c r="A306" t="s">
        <v>1755</v>
      </c>
      <c r="C306">
        <v>5047605</v>
      </c>
      <c r="D306">
        <v>10347128</v>
      </c>
      <c r="E306">
        <v>112.84</v>
      </c>
      <c r="H306">
        <v>1343010</v>
      </c>
      <c r="I306">
        <v>2749394</v>
      </c>
      <c r="J306">
        <v>22.49</v>
      </c>
      <c r="M306" t="s">
        <v>4</v>
      </c>
      <c r="N306">
        <v>345</v>
      </c>
      <c r="O306">
        <v>75.068078999999997</v>
      </c>
      <c r="R306" t="s">
        <v>4</v>
      </c>
      <c r="S306" t="s">
        <v>1449</v>
      </c>
      <c r="T306">
        <v>62.378571999999998</v>
      </c>
      <c r="V306">
        <v>177</v>
      </c>
      <c r="W306">
        <v>3.1E-2</v>
      </c>
      <c r="X306">
        <f>MIN(S306, V306)</f>
        <v>177</v>
      </c>
      <c r="Y306">
        <f>(X306-N306)/N306*100</f>
        <v>-48.695652173913047</v>
      </c>
    </row>
    <row r="307" spans="1:25" x14ac:dyDescent="0.3">
      <c r="A307" t="s">
        <v>1756</v>
      </c>
      <c r="C307">
        <v>4580712</v>
      </c>
      <c r="D307">
        <v>9388616</v>
      </c>
      <c r="E307">
        <v>108.13</v>
      </c>
      <c r="H307">
        <v>1406731</v>
      </c>
      <c r="I307">
        <v>2879912</v>
      </c>
      <c r="J307">
        <v>19.41</v>
      </c>
      <c r="M307" t="s">
        <v>4</v>
      </c>
      <c r="N307">
        <v>445</v>
      </c>
      <c r="O307">
        <v>74.031525999999999</v>
      </c>
      <c r="R307" t="s">
        <v>4</v>
      </c>
      <c r="S307" t="s">
        <v>1449</v>
      </c>
      <c r="T307">
        <v>62.463965000000002</v>
      </c>
      <c r="V307">
        <v>198</v>
      </c>
      <c r="W307">
        <v>2.9000000000000001E-2</v>
      </c>
      <c r="X307">
        <f>MIN(S307, V307)</f>
        <v>198</v>
      </c>
      <c r="Y307">
        <f>(X307-N307)/N307*100</f>
        <v>-55.50561797752809</v>
      </c>
    </row>
    <row r="308" spans="1:25" x14ac:dyDescent="0.3">
      <c r="A308" t="s">
        <v>1757</v>
      </c>
      <c r="C308">
        <v>5916950</v>
      </c>
      <c r="D308">
        <v>12052838</v>
      </c>
      <c r="E308">
        <v>118.42</v>
      </c>
      <c r="H308">
        <v>1420068</v>
      </c>
      <c r="I308">
        <v>2889138</v>
      </c>
      <c r="J308">
        <v>20.350000000000001</v>
      </c>
      <c r="M308" t="s">
        <v>4</v>
      </c>
      <c r="N308">
        <v>191</v>
      </c>
      <c r="O308">
        <v>74.794825000000003</v>
      </c>
      <c r="R308" t="s">
        <v>4</v>
      </c>
      <c r="S308" t="s">
        <v>1449</v>
      </c>
      <c r="T308">
        <v>62.358773999999997</v>
      </c>
      <c r="V308">
        <v>155</v>
      </c>
      <c r="W308">
        <v>2.9000000000000001E-2</v>
      </c>
      <c r="X308">
        <f>MIN(S308, V308)</f>
        <v>155</v>
      </c>
      <c r="Y308">
        <f>(X308-N308)/N308*100</f>
        <v>-18.848167539267017</v>
      </c>
    </row>
    <row r="309" spans="1:25" x14ac:dyDescent="0.3">
      <c r="A309" t="s">
        <v>1758</v>
      </c>
      <c r="C309">
        <v>828014</v>
      </c>
      <c r="D309">
        <v>1860395</v>
      </c>
      <c r="E309">
        <v>35.29</v>
      </c>
      <c r="H309">
        <v>100650</v>
      </c>
      <c r="I309">
        <v>222471</v>
      </c>
      <c r="J309">
        <v>1.1000000000000001</v>
      </c>
      <c r="M309" t="s">
        <v>4</v>
      </c>
      <c r="N309">
        <v>74</v>
      </c>
      <c r="O309">
        <v>66.259862999999996</v>
      </c>
      <c r="R309" t="s">
        <v>3</v>
      </c>
      <c r="S309">
        <v>65</v>
      </c>
      <c r="T309">
        <v>0.82781700000000003</v>
      </c>
      <c r="V309">
        <v>74</v>
      </c>
      <c r="W309">
        <v>3.2000000000000001E-2</v>
      </c>
      <c r="X309">
        <f>MIN(S309, V309)</f>
        <v>65</v>
      </c>
      <c r="Y309">
        <f>(X309-N309)/N309*100</f>
        <v>-12.162162162162163</v>
      </c>
    </row>
    <row r="310" spans="1:25" x14ac:dyDescent="0.3">
      <c r="A310" t="s">
        <v>1759</v>
      </c>
      <c r="C310">
        <v>7759854</v>
      </c>
      <c r="D310">
        <v>15784608</v>
      </c>
      <c r="E310">
        <v>167.28</v>
      </c>
      <c r="H310">
        <v>1604358</v>
      </c>
      <c r="I310">
        <v>3259296</v>
      </c>
      <c r="J310">
        <v>23.54</v>
      </c>
      <c r="M310" t="s">
        <v>4</v>
      </c>
      <c r="N310">
        <v>523</v>
      </c>
      <c r="O310">
        <v>79.834432000000007</v>
      </c>
      <c r="R310" t="s">
        <v>4</v>
      </c>
      <c r="S310" t="s">
        <v>1449</v>
      </c>
      <c r="T310">
        <v>62.395459000000002</v>
      </c>
      <c r="V310">
        <v>146</v>
      </c>
      <c r="W310">
        <v>2.8000000000000001E-2</v>
      </c>
      <c r="X310">
        <f>MIN(S310, V310)</f>
        <v>146</v>
      </c>
      <c r="Y310">
        <f>(X310-N310)/N310*100</f>
        <v>-72.084130019120465</v>
      </c>
    </row>
    <row r="311" spans="1:25" x14ac:dyDescent="0.3">
      <c r="A311" t="s">
        <v>1760</v>
      </c>
      <c r="C311">
        <v>8078266</v>
      </c>
      <c r="D311">
        <v>16353230</v>
      </c>
      <c r="E311">
        <v>149.13999999999999</v>
      </c>
      <c r="H311">
        <v>1387301</v>
      </c>
      <c r="I311">
        <v>2804530</v>
      </c>
      <c r="J311">
        <v>22.58</v>
      </c>
      <c r="M311" t="s">
        <v>4</v>
      </c>
      <c r="N311">
        <v>138</v>
      </c>
      <c r="O311">
        <v>78.722578999999996</v>
      </c>
      <c r="R311" t="s">
        <v>4</v>
      </c>
      <c r="S311" t="s">
        <v>1449</v>
      </c>
      <c r="T311">
        <v>62.127440999999997</v>
      </c>
      <c r="V311">
        <v>112</v>
      </c>
      <c r="W311">
        <v>2.9000000000000001E-2</v>
      </c>
      <c r="X311">
        <f>MIN(S311, V311)</f>
        <v>112</v>
      </c>
      <c r="Y311">
        <f>(X311-N311)/N311*100</f>
        <v>-18.840579710144929</v>
      </c>
    </row>
    <row r="312" spans="1:25" x14ac:dyDescent="0.3">
      <c r="A312" t="s">
        <v>1761</v>
      </c>
      <c r="C312">
        <v>6829876</v>
      </c>
      <c r="D312">
        <v>13879249</v>
      </c>
      <c r="E312">
        <v>144.63999999999999</v>
      </c>
      <c r="H312">
        <v>1409504</v>
      </c>
      <c r="I312">
        <v>2860685</v>
      </c>
      <c r="J312">
        <v>20.96</v>
      </c>
      <c r="M312" t="s">
        <v>4</v>
      </c>
      <c r="N312">
        <v>498</v>
      </c>
      <c r="O312">
        <v>77.515316999999996</v>
      </c>
      <c r="R312" t="s">
        <v>4</v>
      </c>
      <c r="S312" t="s">
        <v>1449</v>
      </c>
      <c r="T312">
        <v>62.164551000000003</v>
      </c>
      <c r="V312">
        <v>135</v>
      </c>
      <c r="W312">
        <v>2.8000000000000001E-2</v>
      </c>
      <c r="X312">
        <f>MIN(S312, V312)</f>
        <v>135</v>
      </c>
      <c r="Y312">
        <f>(X312-N312)/N312*100</f>
        <v>-72.891566265060234</v>
      </c>
    </row>
    <row r="313" spans="1:25" x14ac:dyDescent="0.3">
      <c r="A313" t="s">
        <v>1762</v>
      </c>
      <c r="C313">
        <v>6736576</v>
      </c>
      <c r="D313">
        <v>13745277</v>
      </c>
      <c r="E313">
        <v>152.28</v>
      </c>
      <c r="H313">
        <v>1607592</v>
      </c>
      <c r="I313">
        <v>3276125</v>
      </c>
      <c r="J313">
        <v>23.16</v>
      </c>
      <c r="M313" t="s">
        <v>4</v>
      </c>
      <c r="N313">
        <v>288</v>
      </c>
      <c r="O313">
        <v>78.388307999999995</v>
      </c>
      <c r="R313" t="s">
        <v>4</v>
      </c>
      <c r="S313" t="s">
        <v>1449</v>
      </c>
      <c r="T313">
        <v>62.338965000000002</v>
      </c>
      <c r="V313">
        <v>167</v>
      </c>
      <c r="W313">
        <v>3.1E-2</v>
      </c>
      <c r="X313">
        <f>MIN(S313, V313)</f>
        <v>167</v>
      </c>
      <c r="Y313">
        <f>(X313-N313)/N313*100</f>
        <v>-42.013888888888893</v>
      </c>
    </row>
    <row r="314" spans="1:25" x14ac:dyDescent="0.3">
      <c r="A314" t="s">
        <v>1763</v>
      </c>
      <c r="C314">
        <v>7093275</v>
      </c>
      <c r="D314">
        <v>14431642</v>
      </c>
      <c r="E314">
        <v>153.12</v>
      </c>
      <c r="H314">
        <v>1528100</v>
      </c>
      <c r="I314">
        <v>3105096</v>
      </c>
      <c r="J314">
        <v>19.71</v>
      </c>
      <c r="M314" t="s">
        <v>4</v>
      </c>
      <c r="N314">
        <v>305</v>
      </c>
      <c r="O314">
        <v>79.008904999999999</v>
      </c>
      <c r="R314" t="s">
        <v>4</v>
      </c>
      <c r="S314" t="s">
        <v>1449</v>
      </c>
      <c r="T314">
        <v>62.355766000000003</v>
      </c>
      <c r="V314">
        <v>147</v>
      </c>
      <c r="W314">
        <v>3.3000000000000002E-2</v>
      </c>
      <c r="X314">
        <f>MIN(S314, V314)</f>
        <v>147</v>
      </c>
      <c r="Y314">
        <f>(X314-N314)/N314*100</f>
        <v>-51.803278688524593</v>
      </c>
    </row>
    <row r="315" spans="1:25" x14ac:dyDescent="0.3">
      <c r="A315" t="s">
        <v>1764</v>
      </c>
      <c r="C315">
        <v>8279562</v>
      </c>
      <c r="D315">
        <v>16794543</v>
      </c>
      <c r="E315">
        <v>170.2</v>
      </c>
      <c r="H315">
        <v>1425858</v>
      </c>
      <c r="I315">
        <v>2888079</v>
      </c>
      <c r="J315">
        <v>22.21</v>
      </c>
      <c r="M315" t="s">
        <v>4</v>
      </c>
      <c r="N315" t="s">
        <v>1449</v>
      </c>
      <c r="O315">
        <v>77.892843999999997</v>
      </c>
      <c r="R315" t="s">
        <v>4</v>
      </c>
      <c r="S315" t="s">
        <v>1449</v>
      </c>
      <c r="T315">
        <v>62.150920999999997</v>
      </c>
      <c r="V315">
        <v>118</v>
      </c>
      <c r="W315">
        <v>2.9000000000000001E-2</v>
      </c>
      <c r="X315">
        <f>MIN(S315, V315)</f>
        <v>118</v>
      </c>
      <c r="Y315" t="e">
        <f>(X315-N315)/N315*100</f>
        <v>#VALUE!</v>
      </c>
    </row>
    <row r="316" spans="1:25" x14ac:dyDescent="0.3">
      <c r="A316" t="s">
        <v>1765</v>
      </c>
      <c r="C316">
        <v>8122884</v>
      </c>
      <c r="D316">
        <v>16501595</v>
      </c>
      <c r="E316">
        <v>175.91</v>
      </c>
      <c r="H316">
        <v>1537382</v>
      </c>
      <c r="I316">
        <v>3118785</v>
      </c>
      <c r="J316">
        <v>24.56</v>
      </c>
      <c r="M316" t="s">
        <v>4</v>
      </c>
      <c r="N316">
        <v>362</v>
      </c>
      <c r="O316">
        <v>79.459305999999998</v>
      </c>
      <c r="R316" t="s">
        <v>4</v>
      </c>
      <c r="S316" t="s">
        <v>1449</v>
      </c>
      <c r="T316">
        <v>62.130684000000002</v>
      </c>
      <c r="V316">
        <v>133</v>
      </c>
      <c r="W316">
        <v>3.2000000000000001E-2</v>
      </c>
      <c r="X316">
        <f>MIN(S316, V316)</f>
        <v>133</v>
      </c>
      <c r="Y316">
        <f>(X316-N316)/N316*100</f>
        <v>-63.259668508287291</v>
      </c>
    </row>
    <row r="317" spans="1:25" x14ac:dyDescent="0.3">
      <c r="A317" t="s">
        <v>1766</v>
      </c>
      <c r="C317">
        <v>9164549</v>
      </c>
      <c r="D317">
        <v>18536725</v>
      </c>
      <c r="E317">
        <v>174.69</v>
      </c>
      <c r="H317">
        <v>1489070</v>
      </c>
      <c r="I317">
        <v>3007729</v>
      </c>
      <c r="J317">
        <v>22.93</v>
      </c>
      <c r="M317" t="s">
        <v>4</v>
      </c>
      <c r="N317">
        <v>146</v>
      </c>
      <c r="O317">
        <v>80.646203999999997</v>
      </c>
      <c r="R317" t="s">
        <v>4</v>
      </c>
      <c r="S317" t="s">
        <v>1449</v>
      </c>
      <c r="T317">
        <v>62.262019000000002</v>
      </c>
      <c r="V317">
        <v>109</v>
      </c>
      <c r="W317">
        <v>2.8000000000000001E-2</v>
      </c>
      <c r="X317">
        <f>MIN(S317, V317)</f>
        <v>109</v>
      </c>
      <c r="Y317">
        <f>(X317-N317)/N317*100</f>
        <v>-25.342465753424658</v>
      </c>
    </row>
    <row r="318" spans="1:25" x14ac:dyDescent="0.3">
      <c r="A318" t="s">
        <v>1767</v>
      </c>
      <c r="C318">
        <v>7008318</v>
      </c>
      <c r="D318">
        <v>14241466</v>
      </c>
      <c r="E318">
        <v>141.79</v>
      </c>
      <c r="H318">
        <v>1378513</v>
      </c>
      <c r="I318">
        <v>2797281</v>
      </c>
      <c r="J318">
        <v>19.41</v>
      </c>
      <c r="M318" t="s">
        <v>4</v>
      </c>
      <c r="N318">
        <v>136</v>
      </c>
      <c r="O318">
        <v>76.71602</v>
      </c>
      <c r="R318" t="s">
        <v>4</v>
      </c>
      <c r="S318" t="s">
        <v>1449</v>
      </c>
      <c r="T318">
        <v>62.064549999999997</v>
      </c>
      <c r="V318">
        <v>130</v>
      </c>
      <c r="W318">
        <v>2.5999999999999999E-2</v>
      </c>
      <c r="X318">
        <f>MIN(S318, V318)</f>
        <v>130</v>
      </c>
      <c r="Y318">
        <f>(X318-N318)/N318*100</f>
        <v>-4.4117647058823533</v>
      </c>
    </row>
    <row r="319" spans="1:25" x14ac:dyDescent="0.3">
      <c r="A319" t="s">
        <v>1768</v>
      </c>
      <c r="C319">
        <v>7821420</v>
      </c>
      <c r="D319">
        <v>15932935</v>
      </c>
      <c r="E319">
        <v>164.68</v>
      </c>
      <c r="H319">
        <v>1527955</v>
      </c>
      <c r="I319">
        <v>3108049</v>
      </c>
      <c r="J319">
        <v>23.33</v>
      </c>
      <c r="M319" t="s">
        <v>4</v>
      </c>
      <c r="N319">
        <v>171</v>
      </c>
      <c r="O319">
        <v>80.656440000000003</v>
      </c>
      <c r="R319" t="s">
        <v>4</v>
      </c>
      <c r="S319" t="s">
        <v>1449</v>
      </c>
      <c r="T319">
        <v>62.127124000000002</v>
      </c>
      <c r="V319">
        <v>142</v>
      </c>
      <c r="W319">
        <v>3.1E-2</v>
      </c>
      <c r="X319">
        <f>MIN(S319, V319)</f>
        <v>142</v>
      </c>
      <c r="Y319">
        <f>(X319-N319)/N319*100</f>
        <v>-16.959064327485379</v>
      </c>
    </row>
    <row r="320" spans="1:25" x14ac:dyDescent="0.3">
      <c r="A320" t="s">
        <v>1769</v>
      </c>
      <c r="C320">
        <v>879630</v>
      </c>
      <c r="D320">
        <v>2006401</v>
      </c>
      <c r="E320">
        <v>38.39</v>
      </c>
      <c r="H320">
        <v>103565</v>
      </c>
      <c r="I320">
        <v>232126</v>
      </c>
      <c r="J320">
        <v>2.74</v>
      </c>
      <c r="M320" t="s">
        <v>4</v>
      </c>
      <c r="N320">
        <v>66</v>
      </c>
      <c r="O320">
        <v>66.969222000000002</v>
      </c>
      <c r="R320" t="s">
        <v>4</v>
      </c>
      <c r="S320">
        <v>64</v>
      </c>
      <c r="T320">
        <v>60.239494000000001</v>
      </c>
      <c r="V320">
        <v>76</v>
      </c>
      <c r="W320">
        <v>0.04</v>
      </c>
      <c r="X320">
        <f>MIN(S320, V320)</f>
        <v>64</v>
      </c>
      <c r="Y320">
        <f>(X320-N320)/N320*100</f>
        <v>-3.0303030303030303</v>
      </c>
    </row>
    <row r="321" spans="1:25" x14ac:dyDescent="0.3">
      <c r="A321" t="s">
        <v>1770</v>
      </c>
      <c r="C321">
        <v>6692734</v>
      </c>
      <c r="D321">
        <v>13547390</v>
      </c>
      <c r="E321">
        <v>132.55000000000001</v>
      </c>
      <c r="H321">
        <v>1255570</v>
      </c>
      <c r="I321">
        <v>2538104</v>
      </c>
      <c r="J321">
        <v>17.05</v>
      </c>
      <c r="M321" t="s">
        <v>4</v>
      </c>
      <c r="N321">
        <v>117</v>
      </c>
      <c r="O321">
        <v>76.534749000000005</v>
      </c>
      <c r="R321" t="s">
        <v>4</v>
      </c>
      <c r="S321" t="s">
        <v>1449</v>
      </c>
      <c r="T321">
        <v>61.933779999999999</v>
      </c>
      <c r="V321">
        <v>114</v>
      </c>
      <c r="W321">
        <v>3.1E-2</v>
      </c>
      <c r="X321">
        <f>MIN(S321, V321)</f>
        <v>114</v>
      </c>
      <c r="Y321">
        <f>(X321-N321)/N321*100</f>
        <v>-2.5641025641025639</v>
      </c>
    </row>
    <row r="322" spans="1:25" x14ac:dyDescent="0.3">
      <c r="A322" t="s">
        <v>1771</v>
      </c>
      <c r="C322">
        <v>8655255</v>
      </c>
      <c r="D322">
        <v>17483611</v>
      </c>
      <c r="E322">
        <v>169.76</v>
      </c>
      <c r="H322">
        <v>1354500</v>
      </c>
      <c r="I322">
        <v>2732259</v>
      </c>
      <c r="J322">
        <v>20.86</v>
      </c>
      <c r="M322" t="s">
        <v>4</v>
      </c>
      <c r="N322">
        <v>160</v>
      </c>
      <c r="O322">
        <v>81.576610000000002</v>
      </c>
      <c r="R322" t="s">
        <v>4</v>
      </c>
      <c r="S322" t="s">
        <v>1449</v>
      </c>
      <c r="T322">
        <v>62.121741999999998</v>
      </c>
      <c r="V322">
        <v>99</v>
      </c>
      <c r="W322">
        <v>2.8000000000000001E-2</v>
      </c>
      <c r="X322">
        <f>MIN(S322, V322)</f>
        <v>99</v>
      </c>
      <c r="Y322">
        <f>(X322-N322)/N322*100</f>
        <v>-38.125</v>
      </c>
    </row>
    <row r="323" spans="1:25" x14ac:dyDescent="0.3">
      <c r="A323" t="s">
        <v>1772</v>
      </c>
      <c r="C323">
        <v>7830783</v>
      </c>
      <c r="D323">
        <v>15861724</v>
      </c>
      <c r="E323">
        <v>137.66999999999999</v>
      </c>
      <c r="H323">
        <v>1370685</v>
      </c>
      <c r="I323">
        <v>2772424</v>
      </c>
      <c r="J323">
        <v>17.329999999999998</v>
      </c>
      <c r="M323" t="s">
        <v>4</v>
      </c>
      <c r="N323">
        <v>202</v>
      </c>
      <c r="O323">
        <v>77.102892999999995</v>
      </c>
      <c r="R323" t="s">
        <v>4</v>
      </c>
      <c r="S323" t="s">
        <v>1449</v>
      </c>
      <c r="T323">
        <v>61.858966000000002</v>
      </c>
      <c r="V323">
        <v>114</v>
      </c>
      <c r="W323">
        <v>2.5999999999999999E-2</v>
      </c>
      <c r="X323">
        <f>MIN(S323, V323)</f>
        <v>114</v>
      </c>
      <c r="Y323">
        <f>(X323-N323)/N323*100</f>
        <v>-43.564356435643568</v>
      </c>
    </row>
    <row r="324" spans="1:25" x14ac:dyDescent="0.3">
      <c r="A324" t="s">
        <v>1773</v>
      </c>
      <c r="C324">
        <v>7678539</v>
      </c>
      <c r="D324">
        <v>15544640</v>
      </c>
      <c r="E324">
        <v>154.76</v>
      </c>
      <c r="H324">
        <v>1449459</v>
      </c>
      <c r="I324">
        <v>2930480</v>
      </c>
      <c r="J324">
        <v>20.63</v>
      </c>
      <c r="M324" t="s">
        <v>4</v>
      </c>
      <c r="N324">
        <v>118</v>
      </c>
      <c r="O324">
        <v>75.513969000000003</v>
      </c>
      <c r="R324" t="s">
        <v>4</v>
      </c>
      <c r="S324">
        <v>116</v>
      </c>
      <c r="T324">
        <v>62.289884000000001</v>
      </c>
      <c r="V324">
        <v>120</v>
      </c>
      <c r="W324">
        <v>2.5999999999999999E-2</v>
      </c>
      <c r="X324">
        <f>MIN(S324, V324)</f>
        <v>116</v>
      </c>
      <c r="Y324">
        <f>(X324-N324)/N324*100</f>
        <v>-1.6949152542372881</v>
      </c>
    </row>
    <row r="325" spans="1:25" x14ac:dyDescent="0.3">
      <c r="A325" t="s">
        <v>1774</v>
      </c>
      <c r="C325">
        <v>7671622</v>
      </c>
      <c r="D325">
        <v>15511024</v>
      </c>
      <c r="E325">
        <v>134.36000000000001</v>
      </c>
      <c r="H325">
        <v>1268342</v>
      </c>
      <c r="I325">
        <v>2560944</v>
      </c>
      <c r="J325">
        <v>17.12</v>
      </c>
      <c r="M325" t="s">
        <v>4</v>
      </c>
      <c r="N325">
        <v>461</v>
      </c>
      <c r="O325">
        <v>77.618690999999998</v>
      </c>
      <c r="R325" t="s">
        <v>4</v>
      </c>
      <c r="S325" t="s">
        <v>1449</v>
      </c>
      <c r="T325">
        <v>61.966262999999998</v>
      </c>
      <c r="V325">
        <v>102</v>
      </c>
      <c r="W325">
        <v>2.7E-2</v>
      </c>
      <c r="X325">
        <f>MIN(S325, V325)</f>
        <v>102</v>
      </c>
      <c r="Y325">
        <f>(X325-N325)/N325*100</f>
        <v>-77.874186550976148</v>
      </c>
    </row>
    <row r="326" spans="1:25" x14ac:dyDescent="0.3">
      <c r="A326" t="s">
        <v>1775</v>
      </c>
      <c r="C326">
        <v>7267620</v>
      </c>
      <c r="D326">
        <v>14673489</v>
      </c>
      <c r="E326">
        <v>117.9</v>
      </c>
      <c r="H326">
        <v>1293390</v>
      </c>
      <c r="I326">
        <v>2608144</v>
      </c>
      <c r="J326">
        <v>18.12</v>
      </c>
      <c r="M326" t="s">
        <v>4</v>
      </c>
      <c r="N326">
        <v>105</v>
      </c>
      <c r="O326">
        <v>76.469999000000001</v>
      </c>
      <c r="R326" t="s">
        <v>4</v>
      </c>
      <c r="S326" t="s">
        <v>1449</v>
      </c>
      <c r="T326">
        <v>61.681258999999997</v>
      </c>
      <c r="V326">
        <v>104</v>
      </c>
      <c r="W326">
        <v>3.2000000000000001E-2</v>
      </c>
      <c r="X326">
        <f>MIN(S326, V326)</f>
        <v>104</v>
      </c>
      <c r="Y326">
        <f>(X326-N326)/N326*100</f>
        <v>-0.95238095238095244</v>
      </c>
    </row>
    <row r="327" spans="1:25" x14ac:dyDescent="0.3">
      <c r="A327" t="s">
        <v>1776</v>
      </c>
      <c r="C327">
        <v>10126672</v>
      </c>
      <c r="D327">
        <v>20425728</v>
      </c>
      <c r="E327">
        <v>186.46</v>
      </c>
      <c r="H327">
        <v>1435641</v>
      </c>
      <c r="I327">
        <v>2891656</v>
      </c>
      <c r="J327">
        <v>21.43</v>
      </c>
      <c r="M327" t="s">
        <v>4</v>
      </c>
      <c r="N327">
        <v>106</v>
      </c>
      <c r="O327">
        <v>80.774066000000005</v>
      </c>
      <c r="R327" t="s">
        <v>4</v>
      </c>
      <c r="S327" t="s">
        <v>1449</v>
      </c>
      <c r="T327">
        <v>62.051274999999997</v>
      </c>
      <c r="V327">
        <v>92</v>
      </c>
      <c r="W327">
        <v>2.5999999999999999E-2</v>
      </c>
      <c r="X327">
        <f>MIN(S327, V327)</f>
        <v>92</v>
      </c>
      <c r="Y327">
        <f>(X327-N327)/N327*100</f>
        <v>-13.20754716981132</v>
      </c>
    </row>
    <row r="328" spans="1:25" x14ac:dyDescent="0.3">
      <c r="A328" t="s">
        <v>1777</v>
      </c>
      <c r="C328">
        <v>9242916</v>
      </c>
      <c r="D328">
        <v>18713802</v>
      </c>
      <c r="E328">
        <v>182.36</v>
      </c>
      <c r="H328">
        <v>1469862</v>
      </c>
      <c r="I328">
        <v>2971636</v>
      </c>
      <c r="J328">
        <v>20.97</v>
      </c>
      <c r="M328" t="s">
        <v>4</v>
      </c>
      <c r="N328">
        <v>431</v>
      </c>
      <c r="O328">
        <v>83.800796000000005</v>
      </c>
      <c r="R328" t="s">
        <v>4</v>
      </c>
      <c r="S328" t="s">
        <v>1449</v>
      </c>
      <c r="T328">
        <v>62.323653</v>
      </c>
      <c r="V328">
        <v>110</v>
      </c>
      <c r="W328">
        <v>2.5999999999999999E-2</v>
      </c>
      <c r="X328">
        <f>MIN(S328, V328)</f>
        <v>110</v>
      </c>
      <c r="Y328">
        <f>(X328-N328)/N328*100</f>
        <v>-74.477958236658935</v>
      </c>
    </row>
    <row r="329" spans="1:25" x14ac:dyDescent="0.3">
      <c r="A329" t="s">
        <v>1778</v>
      </c>
      <c r="C329">
        <v>7671834</v>
      </c>
      <c r="D329">
        <v>15508832</v>
      </c>
      <c r="E329">
        <v>143.22999999999999</v>
      </c>
      <c r="H329">
        <v>1260108</v>
      </c>
      <c r="I329">
        <v>2543693</v>
      </c>
      <c r="J329">
        <v>17.760000000000002</v>
      </c>
      <c r="M329" t="s">
        <v>4</v>
      </c>
      <c r="N329">
        <v>102</v>
      </c>
      <c r="O329">
        <v>76.996955</v>
      </c>
      <c r="R329" t="s">
        <v>4</v>
      </c>
      <c r="S329" t="s">
        <v>1449</v>
      </c>
      <c r="T329">
        <v>61.839703999999998</v>
      </c>
      <c r="V329">
        <v>101</v>
      </c>
      <c r="W329">
        <v>3.1E-2</v>
      </c>
      <c r="X329">
        <f>MIN(S329, V329)</f>
        <v>101</v>
      </c>
      <c r="Y329">
        <f>(X329-N329)/N329*100</f>
        <v>-0.98039215686274506</v>
      </c>
    </row>
    <row r="330" spans="1:25" x14ac:dyDescent="0.3">
      <c r="A330" t="s">
        <v>1779</v>
      </c>
      <c r="C330">
        <v>9173824</v>
      </c>
      <c r="D330">
        <v>18542778</v>
      </c>
      <c r="E330">
        <v>161.12</v>
      </c>
      <c r="H330">
        <v>1326336</v>
      </c>
      <c r="I330">
        <v>2676834</v>
      </c>
      <c r="J330">
        <v>23.01</v>
      </c>
      <c r="M330" t="s">
        <v>4</v>
      </c>
      <c r="N330">
        <v>190</v>
      </c>
      <c r="O330">
        <v>79.140825000000007</v>
      </c>
      <c r="R330" t="s">
        <v>4</v>
      </c>
      <c r="S330" t="s">
        <v>1449</v>
      </c>
      <c r="T330">
        <v>61.688552999999999</v>
      </c>
      <c r="V330">
        <v>95</v>
      </c>
      <c r="W330">
        <v>0.03</v>
      </c>
      <c r="X330">
        <f>MIN(S330, V330)</f>
        <v>95</v>
      </c>
      <c r="Y330">
        <f>(X330-N330)/N330*100</f>
        <v>-50</v>
      </c>
    </row>
    <row r="331" spans="1:25" x14ac:dyDescent="0.3">
      <c r="A331" t="s">
        <v>1780</v>
      </c>
      <c r="C331">
        <v>865845</v>
      </c>
      <c r="D331">
        <v>1962472</v>
      </c>
      <c r="E331">
        <v>34.18</v>
      </c>
      <c r="H331">
        <v>97560</v>
      </c>
      <c r="I331">
        <v>217246</v>
      </c>
      <c r="J331">
        <v>1.07</v>
      </c>
      <c r="M331" t="s">
        <v>3</v>
      </c>
      <c r="N331">
        <v>64</v>
      </c>
      <c r="O331">
        <v>13.864224999999999</v>
      </c>
      <c r="R331" t="s">
        <v>3</v>
      </c>
      <c r="S331">
        <v>64</v>
      </c>
      <c r="T331">
        <v>0.57799900000000004</v>
      </c>
      <c r="V331">
        <v>71</v>
      </c>
      <c r="W331">
        <v>4.4999999999999998E-2</v>
      </c>
      <c r="X331">
        <f>MIN(S331, V331)</f>
        <v>64</v>
      </c>
      <c r="Y331">
        <f>(X331-N331)/N331*100</f>
        <v>0</v>
      </c>
    </row>
    <row r="332" spans="1:25" x14ac:dyDescent="0.3">
      <c r="A332" t="s">
        <v>1781</v>
      </c>
      <c r="C332">
        <v>12710254</v>
      </c>
      <c r="D332">
        <v>25597827</v>
      </c>
      <c r="E332">
        <v>228</v>
      </c>
      <c r="H332">
        <v>1526702</v>
      </c>
      <c r="I332">
        <v>3070211</v>
      </c>
      <c r="J332">
        <v>27.99</v>
      </c>
      <c r="M332" t="s">
        <v>4</v>
      </c>
      <c r="N332">
        <v>79</v>
      </c>
      <c r="O332">
        <v>83.954119000000006</v>
      </c>
      <c r="R332" t="s">
        <v>4</v>
      </c>
      <c r="S332">
        <v>76</v>
      </c>
      <c r="T332">
        <v>62.230815</v>
      </c>
      <c r="V332">
        <v>82</v>
      </c>
      <c r="W332">
        <v>2.9000000000000001E-2</v>
      </c>
      <c r="X332">
        <f>MIN(S332, V332)</f>
        <v>76</v>
      </c>
      <c r="Y332">
        <f>(X332-N332)/N332*100</f>
        <v>-3.79746835443038</v>
      </c>
    </row>
    <row r="333" spans="1:25" x14ac:dyDescent="0.3">
      <c r="A333" t="s">
        <v>1782</v>
      </c>
      <c r="C333">
        <v>9522303</v>
      </c>
      <c r="D333">
        <v>19168756</v>
      </c>
      <c r="E333">
        <v>147.94</v>
      </c>
      <c r="H333">
        <v>1287657</v>
      </c>
      <c r="I333">
        <v>2588612</v>
      </c>
      <c r="J333">
        <v>13.06</v>
      </c>
      <c r="M333" t="s">
        <v>4</v>
      </c>
      <c r="N333">
        <v>137</v>
      </c>
      <c r="O333">
        <v>78.059584999999998</v>
      </c>
      <c r="R333" t="s">
        <v>4</v>
      </c>
      <c r="S333">
        <v>76</v>
      </c>
      <c r="T333">
        <v>61.923063999999997</v>
      </c>
      <c r="V333">
        <v>80</v>
      </c>
      <c r="W333">
        <v>0.03</v>
      </c>
      <c r="X333">
        <f>MIN(S333, V333)</f>
        <v>76</v>
      </c>
      <c r="Y333">
        <f>(X333-N333)/N333*100</f>
        <v>-44.525547445255476</v>
      </c>
    </row>
    <row r="334" spans="1:25" x14ac:dyDescent="0.3">
      <c r="A334" t="s">
        <v>1783</v>
      </c>
      <c r="C334">
        <v>12177493</v>
      </c>
      <c r="D334">
        <v>24544666</v>
      </c>
      <c r="E334">
        <v>192.51</v>
      </c>
      <c r="H334">
        <v>1638939</v>
      </c>
      <c r="I334">
        <v>3298922</v>
      </c>
      <c r="J334">
        <v>16.88</v>
      </c>
      <c r="M334" t="s">
        <v>4</v>
      </c>
      <c r="N334">
        <v>87</v>
      </c>
      <c r="O334">
        <v>83.254666999999998</v>
      </c>
      <c r="R334" t="s">
        <v>4</v>
      </c>
      <c r="S334">
        <v>84</v>
      </c>
      <c r="T334">
        <v>62.411909000000001</v>
      </c>
      <c r="V334">
        <v>92</v>
      </c>
      <c r="W334">
        <v>3.2000000000000001E-2</v>
      </c>
      <c r="X334">
        <f>MIN(S334, V334)</f>
        <v>84</v>
      </c>
      <c r="Y334">
        <f>(X334-N334)/N334*100</f>
        <v>-3.4482758620689653</v>
      </c>
    </row>
    <row r="335" spans="1:25" x14ac:dyDescent="0.3">
      <c r="A335" t="s">
        <v>1784</v>
      </c>
      <c r="C335">
        <v>10507190</v>
      </c>
      <c r="D335">
        <v>21174570</v>
      </c>
      <c r="E335">
        <v>164.94</v>
      </c>
      <c r="H335">
        <v>1415055</v>
      </c>
      <c r="I335">
        <v>2847755</v>
      </c>
      <c r="J335">
        <v>19.75</v>
      </c>
      <c r="M335" t="s">
        <v>4</v>
      </c>
      <c r="N335">
        <v>87</v>
      </c>
      <c r="O335">
        <v>81.314662999999996</v>
      </c>
      <c r="R335" t="s">
        <v>4</v>
      </c>
      <c r="S335">
        <v>82</v>
      </c>
      <c r="T335">
        <v>62.266323999999997</v>
      </c>
      <c r="V335">
        <v>86</v>
      </c>
      <c r="W335">
        <v>3.1E-2</v>
      </c>
      <c r="X335">
        <f>MIN(S335, V335)</f>
        <v>82</v>
      </c>
      <c r="Y335">
        <f>(X335-N335)/N335*100</f>
        <v>-5.7471264367816088</v>
      </c>
    </row>
    <row r="336" spans="1:25" x14ac:dyDescent="0.3">
      <c r="A336" t="s">
        <v>1785</v>
      </c>
      <c r="C336">
        <v>11076910</v>
      </c>
      <c r="D336">
        <v>22358511</v>
      </c>
      <c r="E336">
        <v>187.96</v>
      </c>
      <c r="H336">
        <v>1561924</v>
      </c>
      <c r="I336">
        <v>3148245</v>
      </c>
      <c r="J336">
        <v>21.73</v>
      </c>
      <c r="M336" t="s">
        <v>4</v>
      </c>
      <c r="N336">
        <v>156</v>
      </c>
      <c r="O336">
        <v>83.389234000000002</v>
      </c>
      <c r="R336" t="s">
        <v>4</v>
      </c>
      <c r="S336">
        <v>90</v>
      </c>
      <c r="T336">
        <v>62.508685999999997</v>
      </c>
      <c r="V336">
        <v>97</v>
      </c>
      <c r="W336">
        <v>0.03</v>
      </c>
      <c r="X336">
        <f>MIN(S336, V336)</f>
        <v>90</v>
      </c>
      <c r="Y336">
        <f>(X336-N336)/N336*100</f>
        <v>-42.307692307692307</v>
      </c>
    </row>
    <row r="337" spans="1:25" x14ac:dyDescent="0.3">
      <c r="A337" t="s">
        <v>1786</v>
      </c>
      <c r="C337">
        <v>9430385</v>
      </c>
      <c r="D337">
        <v>19017542</v>
      </c>
      <c r="E337">
        <v>157.82</v>
      </c>
      <c r="H337">
        <v>1455398</v>
      </c>
      <c r="I337">
        <v>2931170</v>
      </c>
      <c r="J337">
        <v>19.77</v>
      </c>
      <c r="M337" t="s">
        <v>4</v>
      </c>
      <c r="N337">
        <v>96</v>
      </c>
      <c r="O337">
        <v>80.058014999999997</v>
      </c>
      <c r="R337" t="s">
        <v>4</v>
      </c>
      <c r="S337">
        <v>96</v>
      </c>
      <c r="T337">
        <v>62.402819000000001</v>
      </c>
      <c r="V337">
        <v>97</v>
      </c>
      <c r="W337">
        <v>3.3000000000000002E-2</v>
      </c>
      <c r="X337">
        <f>MIN(S337, V337)</f>
        <v>96</v>
      </c>
      <c r="Y337">
        <f>(X337-N337)/N337*100</f>
        <v>0</v>
      </c>
    </row>
    <row r="338" spans="1:25" x14ac:dyDescent="0.3">
      <c r="A338" t="s">
        <v>1787</v>
      </c>
      <c r="C338">
        <v>13725306</v>
      </c>
      <c r="D338">
        <v>27596321</v>
      </c>
      <c r="E338">
        <v>223.61</v>
      </c>
      <c r="H338">
        <v>1718190</v>
      </c>
      <c r="I338">
        <v>3450221</v>
      </c>
      <c r="J338">
        <v>18.86</v>
      </c>
      <c r="M338" t="s">
        <v>4</v>
      </c>
      <c r="N338">
        <v>73</v>
      </c>
      <c r="O338">
        <v>86.123892999999995</v>
      </c>
      <c r="R338" t="s">
        <v>4</v>
      </c>
      <c r="S338" t="s">
        <v>1449</v>
      </c>
      <c r="T338">
        <v>62.202736999999999</v>
      </c>
      <c r="V338">
        <v>84</v>
      </c>
      <c r="W338">
        <v>3.5000000000000003E-2</v>
      </c>
      <c r="X338">
        <f>MIN(S338, V338)</f>
        <v>84</v>
      </c>
      <c r="Y338">
        <f>(X338-N338)/N338*100</f>
        <v>15.068493150684931</v>
      </c>
    </row>
    <row r="339" spans="1:25" x14ac:dyDescent="0.3">
      <c r="A339" t="s">
        <v>1788</v>
      </c>
      <c r="C339">
        <v>11551050</v>
      </c>
      <c r="D339">
        <v>23264900</v>
      </c>
      <c r="E339">
        <v>187.65</v>
      </c>
      <c r="H339">
        <v>1441710</v>
      </c>
      <c r="I339">
        <v>2899556</v>
      </c>
      <c r="J339">
        <v>20.04</v>
      </c>
      <c r="M339" t="s">
        <v>4</v>
      </c>
      <c r="N339">
        <v>200</v>
      </c>
      <c r="O339">
        <v>83.111058999999997</v>
      </c>
      <c r="R339" t="s">
        <v>4</v>
      </c>
      <c r="S339" t="s">
        <v>1449</v>
      </c>
      <c r="T339">
        <v>61.894035000000002</v>
      </c>
      <c r="V339">
        <v>82</v>
      </c>
      <c r="W339">
        <v>3.3000000000000002E-2</v>
      </c>
      <c r="X339">
        <f>MIN(S339, V339)</f>
        <v>82</v>
      </c>
      <c r="Y339">
        <f>(X339-N339)/N339*100</f>
        <v>-59</v>
      </c>
    </row>
    <row r="340" spans="1:25" x14ac:dyDescent="0.3">
      <c r="A340" t="s">
        <v>1789</v>
      </c>
      <c r="C340">
        <v>9876433</v>
      </c>
      <c r="D340">
        <v>19938003</v>
      </c>
      <c r="E340">
        <v>164.79</v>
      </c>
      <c r="H340">
        <v>1378804</v>
      </c>
      <c r="I340">
        <v>2779449</v>
      </c>
      <c r="J340">
        <v>18.84</v>
      </c>
      <c r="M340" t="s">
        <v>4</v>
      </c>
      <c r="N340" t="s">
        <v>1449</v>
      </c>
      <c r="O340">
        <v>78.967220999999995</v>
      </c>
      <c r="R340" t="s">
        <v>4</v>
      </c>
      <c r="S340" t="s">
        <v>1449</v>
      </c>
      <c r="T340">
        <v>61.995528999999998</v>
      </c>
      <c r="V340">
        <v>91</v>
      </c>
      <c r="W340">
        <v>2.7E-2</v>
      </c>
      <c r="X340">
        <f>MIN(S340, V340)</f>
        <v>91</v>
      </c>
      <c r="Y340" t="e">
        <f>(X340-N340)/N340*100</f>
        <v>#VALUE!</v>
      </c>
    </row>
    <row r="341" spans="1:25" x14ac:dyDescent="0.3">
      <c r="A341" t="s">
        <v>1790</v>
      </c>
      <c r="C341">
        <v>10074132</v>
      </c>
      <c r="D341">
        <v>20390770</v>
      </c>
      <c r="E341">
        <v>185.67</v>
      </c>
      <c r="H341">
        <v>1636335</v>
      </c>
      <c r="I341">
        <v>3307626</v>
      </c>
      <c r="J341">
        <v>23.59</v>
      </c>
      <c r="M341" t="s">
        <v>4</v>
      </c>
      <c r="N341" t="s">
        <v>1449</v>
      </c>
      <c r="O341">
        <v>82.458377999999996</v>
      </c>
      <c r="R341" t="s">
        <v>4</v>
      </c>
      <c r="S341" t="s">
        <v>1449</v>
      </c>
      <c r="T341">
        <v>62.517834999999998</v>
      </c>
      <c r="V341">
        <v>114</v>
      </c>
      <c r="W341">
        <v>3.1E-2</v>
      </c>
      <c r="X341">
        <f>MIN(S341, V341)</f>
        <v>114</v>
      </c>
      <c r="Y341" t="e">
        <f>(X341-N341)/N341*100</f>
        <v>#VALUE!</v>
      </c>
    </row>
    <row r="342" spans="1:25" x14ac:dyDescent="0.3">
      <c r="A342" t="s">
        <v>1791</v>
      </c>
      <c r="C342">
        <v>1003244</v>
      </c>
      <c r="D342">
        <v>2186803</v>
      </c>
      <c r="E342">
        <v>40.25</v>
      </c>
      <c r="H342">
        <v>109626</v>
      </c>
      <c r="I342">
        <v>235477</v>
      </c>
      <c r="J342">
        <v>2.38</v>
      </c>
      <c r="M342" t="s">
        <v>3</v>
      </c>
      <c r="N342">
        <v>64</v>
      </c>
      <c r="O342">
        <v>8.2959870000000002</v>
      </c>
      <c r="R342" t="s">
        <v>3</v>
      </c>
      <c r="S342">
        <v>64</v>
      </c>
      <c r="T342">
        <v>0.35561300000000001</v>
      </c>
      <c r="V342">
        <v>65</v>
      </c>
      <c r="W342">
        <v>3.5999999999999997E-2</v>
      </c>
      <c r="X342">
        <f>MIN(S342, V342)</f>
        <v>64</v>
      </c>
      <c r="Y342">
        <f>(X342-N342)/N342*100</f>
        <v>0</v>
      </c>
    </row>
    <row r="343" spans="1:25" x14ac:dyDescent="0.3">
      <c r="A343" t="s">
        <v>1792</v>
      </c>
      <c r="C343">
        <v>566644</v>
      </c>
      <c r="D343">
        <v>1403775</v>
      </c>
      <c r="E343">
        <v>42.38</v>
      </c>
      <c r="H343">
        <v>119340</v>
      </c>
      <c r="I343">
        <v>292093</v>
      </c>
      <c r="J343">
        <v>3.27</v>
      </c>
      <c r="M343" t="s">
        <v>4</v>
      </c>
      <c r="N343">
        <v>116</v>
      </c>
      <c r="O343">
        <v>67.540389000000005</v>
      </c>
      <c r="R343" t="s">
        <v>4</v>
      </c>
      <c r="S343">
        <v>114</v>
      </c>
      <c r="T343">
        <v>60.428469</v>
      </c>
      <c r="V343">
        <v>134</v>
      </c>
      <c r="W343">
        <v>0.05</v>
      </c>
      <c r="X343">
        <f>MIN(S343, V343)</f>
        <v>114</v>
      </c>
      <c r="Y343">
        <f>(X343-N343)/N343*100</f>
        <v>-1.7241379310344827</v>
      </c>
    </row>
    <row r="344" spans="1:25" x14ac:dyDescent="0.3">
      <c r="A344" t="s">
        <v>1793</v>
      </c>
      <c r="C344">
        <v>682818</v>
      </c>
      <c r="D344">
        <v>1725588</v>
      </c>
      <c r="E344">
        <v>51.67</v>
      </c>
      <c r="H344">
        <v>119826</v>
      </c>
      <c r="I344">
        <v>298276</v>
      </c>
      <c r="J344">
        <v>1.82</v>
      </c>
      <c r="M344" t="s">
        <v>4</v>
      </c>
      <c r="N344">
        <v>159</v>
      </c>
      <c r="O344">
        <v>70.297323000000006</v>
      </c>
      <c r="R344" t="s">
        <v>4</v>
      </c>
      <c r="S344">
        <v>101</v>
      </c>
      <c r="T344">
        <v>60.436003999999997</v>
      </c>
      <c r="V344">
        <v>125</v>
      </c>
      <c r="W344">
        <v>0.05</v>
      </c>
      <c r="X344">
        <f>MIN(S344, V344)</f>
        <v>101</v>
      </c>
      <c r="Y344">
        <f>(X344-N344)/N344*100</f>
        <v>-36.477987421383645</v>
      </c>
    </row>
    <row r="345" spans="1:25" x14ac:dyDescent="0.3">
      <c r="A345" t="s">
        <v>1794</v>
      </c>
      <c r="C345">
        <v>556855</v>
      </c>
      <c r="D345">
        <v>1407941</v>
      </c>
      <c r="E345">
        <v>43.02</v>
      </c>
      <c r="H345">
        <v>127595</v>
      </c>
      <c r="I345">
        <v>318789</v>
      </c>
      <c r="J345">
        <v>3.51</v>
      </c>
      <c r="M345" t="s">
        <v>4</v>
      </c>
      <c r="N345">
        <v>179</v>
      </c>
      <c r="O345">
        <v>68.445211</v>
      </c>
      <c r="R345" t="s">
        <v>4</v>
      </c>
      <c r="S345">
        <v>129</v>
      </c>
      <c r="T345">
        <v>60.564062</v>
      </c>
      <c r="V345">
        <v>150</v>
      </c>
      <c r="W345">
        <v>4.3999999999999997E-2</v>
      </c>
      <c r="X345">
        <f>MIN(S345, V345)</f>
        <v>129</v>
      </c>
      <c r="Y345">
        <f>(X345-N345)/N345*100</f>
        <v>-27.932960893854748</v>
      </c>
    </row>
    <row r="346" spans="1:25" x14ac:dyDescent="0.3">
      <c r="A346" t="s">
        <v>1795</v>
      </c>
      <c r="C346">
        <v>628551</v>
      </c>
      <c r="D346">
        <v>1586472</v>
      </c>
      <c r="E346">
        <v>48.57</v>
      </c>
      <c r="H346">
        <v>129701</v>
      </c>
      <c r="I346">
        <v>323122</v>
      </c>
      <c r="J346">
        <v>3.84</v>
      </c>
      <c r="M346" t="s">
        <v>4</v>
      </c>
      <c r="N346">
        <v>119</v>
      </c>
      <c r="O346">
        <v>69.230373</v>
      </c>
      <c r="R346" t="s">
        <v>4</v>
      </c>
      <c r="S346">
        <v>124</v>
      </c>
      <c r="T346">
        <v>60.479363999999997</v>
      </c>
      <c r="V346">
        <v>142</v>
      </c>
      <c r="W346">
        <v>4.3999999999999997E-2</v>
      </c>
      <c r="X346">
        <f>MIN(S346, V346)</f>
        <v>124</v>
      </c>
      <c r="Y346">
        <f>(X346-N346)/N346*100</f>
        <v>4.2016806722689077</v>
      </c>
    </row>
    <row r="347" spans="1:25" x14ac:dyDescent="0.3">
      <c r="A347" t="s">
        <v>1796</v>
      </c>
      <c r="C347">
        <v>546416</v>
      </c>
      <c r="D347">
        <v>1312491</v>
      </c>
      <c r="E347">
        <v>33.68</v>
      </c>
      <c r="H347">
        <v>106145</v>
      </c>
      <c r="I347">
        <v>251643</v>
      </c>
      <c r="J347">
        <v>1.65</v>
      </c>
      <c r="M347" t="s">
        <v>4</v>
      </c>
      <c r="N347">
        <v>99</v>
      </c>
      <c r="O347">
        <v>66.543645999999995</v>
      </c>
      <c r="R347" t="s">
        <v>4</v>
      </c>
      <c r="S347">
        <v>99</v>
      </c>
      <c r="T347">
        <v>60.403312</v>
      </c>
      <c r="V347">
        <v>114</v>
      </c>
      <c r="W347">
        <v>4.5999999999999999E-2</v>
      </c>
      <c r="X347">
        <f>MIN(S347, V347)</f>
        <v>99</v>
      </c>
      <c r="Y347">
        <f>(X347-N347)/N347*100</f>
        <v>0</v>
      </c>
    </row>
    <row r="348" spans="1:25" x14ac:dyDescent="0.3">
      <c r="A348" t="s">
        <v>1797</v>
      </c>
      <c r="C348">
        <v>572356</v>
      </c>
      <c r="D348">
        <v>1421471</v>
      </c>
      <c r="E348">
        <v>40.64</v>
      </c>
      <c r="H348">
        <v>114294</v>
      </c>
      <c r="I348">
        <v>279935</v>
      </c>
      <c r="J348">
        <v>2.71</v>
      </c>
      <c r="M348" t="s">
        <v>4</v>
      </c>
      <c r="N348">
        <v>115</v>
      </c>
      <c r="O348">
        <v>68.644249000000002</v>
      </c>
      <c r="R348" t="s">
        <v>4</v>
      </c>
      <c r="S348">
        <v>115</v>
      </c>
      <c r="T348">
        <v>60.454602999999999</v>
      </c>
      <c r="V348">
        <v>128</v>
      </c>
      <c r="W348">
        <v>6.7000000000000004E-2</v>
      </c>
      <c r="X348">
        <f>MIN(S348, V348)</f>
        <v>115</v>
      </c>
      <c r="Y348">
        <f>(X348-N348)/N348*100</f>
        <v>0</v>
      </c>
    </row>
    <row r="349" spans="1:25" x14ac:dyDescent="0.3">
      <c r="A349" t="s">
        <v>1798</v>
      </c>
      <c r="C349">
        <v>593674</v>
      </c>
      <c r="D349">
        <v>1462471</v>
      </c>
      <c r="E349">
        <v>41.38</v>
      </c>
      <c r="H349">
        <v>112118</v>
      </c>
      <c r="I349">
        <v>272467</v>
      </c>
      <c r="J349">
        <v>3.2</v>
      </c>
      <c r="M349" t="s">
        <v>4</v>
      </c>
      <c r="N349">
        <v>106</v>
      </c>
      <c r="O349">
        <v>67.732146999999998</v>
      </c>
      <c r="R349" t="s">
        <v>4</v>
      </c>
      <c r="S349">
        <v>97</v>
      </c>
      <c r="T349">
        <v>60.396267999999999</v>
      </c>
      <c r="V349">
        <v>121</v>
      </c>
      <c r="W349">
        <v>5.1999999999999998E-2</v>
      </c>
      <c r="X349">
        <f>MIN(S349, V349)</f>
        <v>97</v>
      </c>
      <c r="Y349">
        <f>(X349-N349)/N349*100</f>
        <v>-8.4905660377358494</v>
      </c>
    </row>
    <row r="350" spans="1:25" x14ac:dyDescent="0.3">
      <c r="A350" t="s">
        <v>1799</v>
      </c>
      <c r="C350">
        <v>538125</v>
      </c>
      <c r="D350">
        <v>1322091</v>
      </c>
      <c r="E350">
        <v>36.950000000000003</v>
      </c>
      <c r="H350">
        <v>99750</v>
      </c>
      <c r="I350">
        <v>241434</v>
      </c>
      <c r="J350">
        <v>2.76</v>
      </c>
      <c r="M350" t="s">
        <v>4</v>
      </c>
      <c r="N350">
        <v>96</v>
      </c>
      <c r="O350">
        <v>67.330821</v>
      </c>
      <c r="R350" t="s">
        <v>4</v>
      </c>
      <c r="S350">
        <v>96</v>
      </c>
      <c r="T350">
        <v>60.348413000000001</v>
      </c>
      <c r="V350">
        <v>113</v>
      </c>
      <c r="W350">
        <v>4.2999999999999997E-2</v>
      </c>
      <c r="X350">
        <f>MIN(S350, V350)</f>
        <v>96</v>
      </c>
      <c r="Y350">
        <f>(X350-N350)/N350*100</f>
        <v>0</v>
      </c>
    </row>
    <row r="351" spans="1:25" x14ac:dyDescent="0.3">
      <c r="A351" t="s">
        <v>1800</v>
      </c>
      <c r="C351">
        <v>629592</v>
      </c>
      <c r="D351">
        <v>1604624</v>
      </c>
      <c r="E351">
        <v>45.4</v>
      </c>
      <c r="H351">
        <v>111000</v>
      </c>
      <c r="I351">
        <v>278360</v>
      </c>
      <c r="J351">
        <v>3.59</v>
      </c>
      <c r="M351" t="s">
        <v>4</v>
      </c>
      <c r="N351">
        <v>104</v>
      </c>
      <c r="O351">
        <v>69.468204999999998</v>
      </c>
      <c r="R351" t="s">
        <v>4</v>
      </c>
      <c r="S351">
        <v>107</v>
      </c>
      <c r="T351">
        <v>60.435101000000003</v>
      </c>
      <c r="V351">
        <v>124</v>
      </c>
      <c r="W351">
        <v>4.7E-2</v>
      </c>
      <c r="X351">
        <f>MIN(S351, V351)</f>
        <v>107</v>
      </c>
      <c r="Y351">
        <f>(X351-N351)/N351*100</f>
        <v>2.8846153846153846</v>
      </c>
    </row>
    <row r="352" spans="1:25" x14ac:dyDescent="0.3">
      <c r="A352" t="s">
        <v>1801</v>
      </c>
      <c r="C352">
        <v>592524</v>
      </c>
      <c r="D352">
        <v>1469431</v>
      </c>
      <c r="E352">
        <v>39.700000000000003</v>
      </c>
      <c r="H352">
        <v>122310</v>
      </c>
      <c r="I352">
        <v>299605</v>
      </c>
      <c r="J352">
        <v>4.08</v>
      </c>
      <c r="M352" t="s">
        <v>4</v>
      </c>
      <c r="N352">
        <v>104</v>
      </c>
      <c r="O352">
        <v>68.140985000000001</v>
      </c>
      <c r="R352" t="s">
        <v>4</v>
      </c>
      <c r="S352">
        <v>108</v>
      </c>
      <c r="T352">
        <v>60.474742999999997</v>
      </c>
      <c r="V352">
        <v>134</v>
      </c>
      <c r="W352">
        <v>9.1999999999999998E-2</v>
      </c>
      <c r="X352">
        <f>MIN(S352, V352)</f>
        <v>108</v>
      </c>
      <c r="Y352">
        <f>(X352-N352)/N352*100</f>
        <v>3.8461538461538463</v>
      </c>
    </row>
    <row r="353" spans="1:25" x14ac:dyDescent="0.3">
      <c r="A353" t="s">
        <v>1802</v>
      </c>
      <c r="C353">
        <v>996201</v>
      </c>
      <c r="D353">
        <v>2213568</v>
      </c>
      <c r="E353">
        <v>40.450000000000003</v>
      </c>
      <c r="H353">
        <v>118484</v>
      </c>
      <c r="I353">
        <v>259395</v>
      </c>
      <c r="J353">
        <v>1.34</v>
      </c>
      <c r="M353" t="s">
        <v>3</v>
      </c>
      <c r="N353">
        <v>68</v>
      </c>
      <c r="O353">
        <v>11.415182</v>
      </c>
      <c r="R353" t="s">
        <v>3</v>
      </c>
      <c r="S353">
        <v>68</v>
      </c>
      <c r="T353">
        <v>0.58451299999999995</v>
      </c>
      <c r="V353">
        <v>75</v>
      </c>
      <c r="W353">
        <v>3.9E-2</v>
      </c>
      <c r="X353">
        <f>MIN(S353, V353)</f>
        <v>68</v>
      </c>
      <c r="Y353">
        <f>(X353-N353)/N353*100</f>
        <v>0</v>
      </c>
    </row>
    <row r="354" spans="1:25" x14ac:dyDescent="0.3">
      <c r="A354" t="s">
        <v>1803</v>
      </c>
      <c r="C354">
        <v>729488</v>
      </c>
      <c r="D354">
        <v>1809478</v>
      </c>
      <c r="E354">
        <v>54.48</v>
      </c>
      <c r="H354">
        <v>107696</v>
      </c>
      <c r="I354">
        <v>262342</v>
      </c>
      <c r="J354">
        <v>3.38</v>
      </c>
      <c r="M354" t="s">
        <v>4</v>
      </c>
      <c r="N354">
        <v>97</v>
      </c>
      <c r="O354">
        <v>71.024207000000004</v>
      </c>
      <c r="R354" t="s">
        <v>4</v>
      </c>
      <c r="S354">
        <v>95</v>
      </c>
      <c r="T354">
        <v>60.374707000000001</v>
      </c>
      <c r="V354">
        <v>105</v>
      </c>
      <c r="W354">
        <v>3.9E-2</v>
      </c>
      <c r="X354">
        <f>MIN(S354, V354)</f>
        <v>95</v>
      </c>
      <c r="Y354">
        <f>(X354-N354)/N354*100</f>
        <v>-2.0618556701030926</v>
      </c>
    </row>
    <row r="355" spans="1:25" x14ac:dyDescent="0.3">
      <c r="A355" t="s">
        <v>1804</v>
      </c>
      <c r="C355">
        <v>665940</v>
      </c>
      <c r="D355">
        <v>1618805</v>
      </c>
      <c r="E355">
        <v>43.94</v>
      </c>
      <c r="H355">
        <v>123098</v>
      </c>
      <c r="I355">
        <v>295325</v>
      </c>
      <c r="J355">
        <v>1.81</v>
      </c>
      <c r="M355" t="s">
        <v>4</v>
      </c>
      <c r="N355">
        <v>108</v>
      </c>
      <c r="O355">
        <v>68.194328999999996</v>
      </c>
      <c r="R355" t="s">
        <v>4</v>
      </c>
      <c r="S355">
        <v>104</v>
      </c>
      <c r="T355">
        <v>60.425117999999998</v>
      </c>
      <c r="V355">
        <v>121</v>
      </c>
      <c r="W355">
        <v>4.4999999999999998E-2</v>
      </c>
      <c r="X355">
        <f>MIN(S355, V355)</f>
        <v>104</v>
      </c>
      <c r="Y355">
        <f>(X355-N355)/N355*100</f>
        <v>-3.7037037037037033</v>
      </c>
    </row>
    <row r="356" spans="1:25" x14ac:dyDescent="0.3">
      <c r="A356" t="s">
        <v>1805</v>
      </c>
      <c r="C356">
        <v>631788</v>
      </c>
      <c r="D356">
        <v>1539793</v>
      </c>
      <c r="E356">
        <v>39.92</v>
      </c>
      <c r="H356">
        <v>104652</v>
      </c>
      <c r="I356">
        <v>251057</v>
      </c>
      <c r="J356">
        <v>3.5</v>
      </c>
      <c r="M356" t="s">
        <v>4</v>
      </c>
      <c r="N356">
        <v>84</v>
      </c>
      <c r="O356">
        <v>68.206609</v>
      </c>
      <c r="R356" t="s">
        <v>3</v>
      </c>
      <c r="S356">
        <v>82</v>
      </c>
      <c r="T356">
        <v>32.834851</v>
      </c>
      <c r="V356">
        <v>107</v>
      </c>
      <c r="W356">
        <v>5.3999999999999999E-2</v>
      </c>
      <c r="X356">
        <f>MIN(S356, V356)</f>
        <v>82</v>
      </c>
      <c r="Y356">
        <f>(X356-N356)/N356*100</f>
        <v>-2.3809523809523809</v>
      </c>
    </row>
    <row r="357" spans="1:25" x14ac:dyDescent="0.3">
      <c r="A357" t="s">
        <v>1806</v>
      </c>
      <c r="C357">
        <v>673916</v>
      </c>
      <c r="D357">
        <v>1632189</v>
      </c>
      <c r="E357">
        <v>47.03</v>
      </c>
      <c r="H357">
        <v>117070</v>
      </c>
      <c r="I357">
        <v>279458</v>
      </c>
      <c r="J357">
        <v>1.61</v>
      </c>
      <c r="M357" t="s">
        <v>4</v>
      </c>
      <c r="N357">
        <v>375</v>
      </c>
      <c r="O357">
        <v>69.074717000000007</v>
      </c>
      <c r="R357" t="s">
        <v>4</v>
      </c>
      <c r="S357">
        <v>98</v>
      </c>
      <c r="T357">
        <v>60.404049999999998</v>
      </c>
      <c r="V357">
        <v>114</v>
      </c>
      <c r="W357">
        <v>4.9000000000000002E-2</v>
      </c>
      <c r="X357">
        <f>MIN(S357, V357)</f>
        <v>98</v>
      </c>
      <c r="Y357">
        <f>(X357-N357)/N357*100</f>
        <v>-73.866666666666674</v>
      </c>
    </row>
    <row r="358" spans="1:25" x14ac:dyDescent="0.3">
      <c r="A358" t="s">
        <v>1807</v>
      </c>
      <c r="C358">
        <v>675475</v>
      </c>
      <c r="D358">
        <v>1633854</v>
      </c>
      <c r="E358">
        <v>48.05</v>
      </c>
      <c r="H358">
        <v>107625</v>
      </c>
      <c r="I358">
        <v>256056</v>
      </c>
      <c r="J358">
        <v>1.45</v>
      </c>
      <c r="M358" t="s">
        <v>4</v>
      </c>
      <c r="N358">
        <v>89</v>
      </c>
      <c r="O358">
        <v>67.945237000000006</v>
      </c>
      <c r="R358" t="s">
        <v>4</v>
      </c>
      <c r="S358">
        <v>90</v>
      </c>
      <c r="T358">
        <v>60.324722000000001</v>
      </c>
      <c r="V358">
        <v>104</v>
      </c>
      <c r="W358">
        <v>0.05</v>
      </c>
      <c r="X358">
        <f>MIN(S358, V358)</f>
        <v>90</v>
      </c>
      <c r="Y358">
        <f>(X358-N358)/N358*100</f>
        <v>1.1235955056179776</v>
      </c>
    </row>
    <row r="359" spans="1:25" x14ac:dyDescent="0.3">
      <c r="A359" t="s">
        <v>1808</v>
      </c>
      <c r="C359">
        <v>689535</v>
      </c>
      <c r="D359">
        <v>1703705</v>
      </c>
      <c r="E359">
        <v>45.71</v>
      </c>
      <c r="H359">
        <v>120395</v>
      </c>
      <c r="I359">
        <v>293153</v>
      </c>
      <c r="J359">
        <v>4.1500000000000004</v>
      </c>
      <c r="M359" t="s">
        <v>4</v>
      </c>
      <c r="N359">
        <v>107</v>
      </c>
      <c r="O359">
        <v>69.809895999999995</v>
      </c>
      <c r="R359" t="s">
        <v>4</v>
      </c>
      <c r="S359">
        <v>107</v>
      </c>
      <c r="T359">
        <v>60.415289999999999</v>
      </c>
      <c r="V359">
        <v>120</v>
      </c>
      <c r="W359">
        <v>5.7000000000000002E-2</v>
      </c>
      <c r="X359">
        <f>MIN(S359, V359)</f>
        <v>107</v>
      </c>
      <c r="Y359">
        <f>(X359-N359)/N359*100</f>
        <v>0</v>
      </c>
    </row>
    <row r="360" spans="1:25" x14ac:dyDescent="0.3">
      <c r="A360" t="s">
        <v>1809</v>
      </c>
      <c r="C360">
        <v>610177</v>
      </c>
      <c r="D360">
        <v>1480313</v>
      </c>
      <c r="E360">
        <v>37.590000000000003</v>
      </c>
      <c r="H360">
        <v>100568</v>
      </c>
      <c r="I360">
        <v>240282</v>
      </c>
      <c r="J360">
        <v>2.73</v>
      </c>
      <c r="M360" t="s">
        <v>4</v>
      </c>
      <c r="N360">
        <v>94</v>
      </c>
      <c r="O360">
        <v>67.513206999999994</v>
      </c>
      <c r="R360" t="s">
        <v>4</v>
      </c>
      <c r="S360">
        <v>90</v>
      </c>
      <c r="T360">
        <v>60.336317000000001</v>
      </c>
      <c r="V360">
        <v>103</v>
      </c>
      <c r="W360">
        <v>0.05</v>
      </c>
      <c r="X360">
        <f>MIN(S360, V360)</f>
        <v>90</v>
      </c>
      <c r="Y360">
        <f>(X360-N360)/N360*100</f>
        <v>-4.2553191489361701</v>
      </c>
    </row>
    <row r="361" spans="1:25" x14ac:dyDescent="0.3">
      <c r="A361" t="s">
        <v>1810</v>
      </c>
      <c r="C361">
        <v>675005</v>
      </c>
      <c r="D361">
        <v>1604677</v>
      </c>
      <c r="E361">
        <v>43.66</v>
      </c>
      <c r="H361">
        <v>108426</v>
      </c>
      <c r="I361">
        <v>254055</v>
      </c>
      <c r="J361">
        <v>1.42</v>
      </c>
      <c r="M361" t="s">
        <v>3</v>
      </c>
      <c r="N361">
        <v>80</v>
      </c>
      <c r="O361">
        <v>40.543556000000002</v>
      </c>
      <c r="R361" t="s">
        <v>3</v>
      </c>
      <c r="S361">
        <v>80</v>
      </c>
      <c r="T361">
        <v>16.344926000000001</v>
      </c>
      <c r="V361">
        <v>101</v>
      </c>
      <c r="W361">
        <v>0.06</v>
      </c>
      <c r="X361">
        <f>MIN(S361, V361)</f>
        <v>80</v>
      </c>
      <c r="Y361">
        <f>(X361-N361)/N361*100</f>
        <v>0</v>
      </c>
    </row>
    <row r="362" spans="1:25" x14ac:dyDescent="0.3">
      <c r="A362" t="s">
        <v>1811</v>
      </c>
      <c r="C362">
        <v>712216</v>
      </c>
      <c r="D362">
        <v>1759645</v>
      </c>
      <c r="E362">
        <v>49.73</v>
      </c>
      <c r="H362">
        <v>130048</v>
      </c>
      <c r="I362">
        <v>316831</v>
      </c>
      <c r="J362">
        <v>3.41</v>
      </c>
      <c r="M362" t="s">
        <v>4</v>
      </c>
      <c r="N362">
        <v>96</v>
      </c>
      <c r="O362">
        <v>68.918961999999993</v>
      </c>
      <c r="R362" t="s">
        <v>4</v>
      </c>
      <c r="S362">
        <v>95</v>
      </c>
      <c r="T362">
        <v>60.400278999999998</v>
      </c>
      <c r="V362">
        <v>127</v>
      </c>
      <c r="W362">
        <v>5.8000000000000003E-2</v>
      </c>
      <c r="X362">
        <f>MIN(S362, V362)</f>
        <v>95</v>
      </c>
      <c r="Y362">
        <f>(X362-N362)/N362*100</f>
        <v>-1.0416666666666665</v>
      </c>
    </row>
    <row r="363" spans="1:25" x14ac:dyDescent="0.3">
      <c r="A363" t="s">
        <v>1812</v>
      </c>
      <c r="C363">
        <v>751648</v>
      </c>
      <c r="D363">
        <v>1785180</v>
      </c>
      <c r="E363">
        <v>44.83</v>
      </c>
      <c r="H363">
        <v>103012</v>
      </c>
      <c r="I363">
        <v>240372</v>
      </c>
      <c r="J363">
        <v>2.74</v>
      </c>
      <c r="M363" t="s">
        <v>4</v>
      </c>
      <c r="N363">
        <v>78</v>
      </c>
      <c r="O363">
        <v>68.339376000000001</v>
      </c>
      <c r="R363" t="s">
        <v>4</v>
      </c>
      <c r="S363">
        <v>79</v>
      </c>
      <c r="T363">
        <v>60.258741999999998</v>
      </c>
      <c r="V363">
        <v>90</v>
      </c>
      <c r="W363">
        <v>0.06</v>
      </c>
      <c r="X363">
        <f>MIN(S363, V363)</f>
        <v>79</v>
      </c>
      <c r="Y363">
        <f>(X363-N363)/N363*100</f>
        <v>1.2820512820512819</v>
      </c>
    </row>
    <row r="364" spans="1:25" x14ac:dyDescent="0.3">
      <c r="A364" t="s">
        <v>1813</v>
      </c>
      <c r="C364">
        <v>930312</v>
      </c>
      <c r="D364">
        <v>2104256</v>
      </c>
      <c r="E364">
        <v>36.159999999999997</v>
      </c>
      <c r="H364">
        <v>116112</v>
      </c>
      <c r="I364">
        <v>258506</v>
      </c>
      <c r="J364">
        <v>2.12</v>
      </c>
      <c r="M364" t="s">
        <v>3</v>
      </c>
      <c r="N364">
        <v>72</v>
      </c>
      <c r="O364">
        <v>12.001709999999999</v>
      </c>
      <c r="R364" t="s">
        <v>3</v>
      </c>
      <c r="S364">
        <v>72</v>
      </c>
      <c r="T364">
        <v>0.68587699999999996</v>
      </c>
      <c r="V364">
        <v>81</v>
      </c>
      <c r="W364">
        <v>4.5999999999999999E-2</v>
      </c>
      <c r="X364">
        <f>MIN(S364, V364)</f>
        <v>72</v>
      </c>
      <c r="Y364">
        <f>(X364-N364)/N364*100</f>
        <v>0</v>
      </c>
    </row>
    <row r="365" spans="1:25" x14ac:dyDescent="0.3">
      <c r="A365" t="s">
        <v>1814</v>
      </c>
      <c r="C365">
        <v>714492</v>
      </c>
      <c r="D365">
        <v>1717737</v>
      </c>
      <c r="E365">
        <v>37.36</v>
      </c>
      <c r="H365">
        <v>101460</v>
      </c>
      <c r="I365">
        <v>239687</v>
      </c>
      <c r="J365">
        <v>2.2999999999999998</v>
      </c>
      <c r="M365" t="s">
        <v>3</v>
      </c>
      <c r="N365">
        <v>80</v>
      </c>
      <c r="O365">
        <v>16.209323999999999</v>
      </c>
      <c r="R365" t="s">
        <v>3</v>
      </c>
      <c r="S365">
        <v>80</v>
      </c>
      <c r="T365">
        <v>0.97485299999999997</v>
      </c>
      <c r="V365">
        <v>94</v>
      </c>
      <c r="W365">
        <v>4.2999999999999997E-2</v>
      </c>
      <c r="X365">
        <f>MIN(S365, V365)</f>
        <v>80</v>
      </c>
      <c r="Y365">
        <f>(X365-N365)/N365*100</f>
        <v>0</v>
      </c>
    </row>
    <row r="366" spans="1:25" x14ac:dyDescent="0.3">
      <c r="A366" t="s">
        <v>1815</v>
      </c>
      <c r="C366">
        <v>843997</v>
      </c>
      <c r="D366">
        <v>1987212</v>
      </c>
      <c r="E366">
        <v>40.56</v>
      </c>
      <c r="H366">
        <v>128029</v>
      </c>
      <c r="I366">
        <v>297228</v>
      </c>
      <c r="J366">
        <v>2.68</v>
      </c>
      <c r="M366" t="s">
        <v>4</v>
      </c>
      <c r="N366">
        <v>78</v>
      </c>
      <c r="O366">
        <v>68.521699999999996</v>
      </c>
      <c r="R366" t="s">
        <v>4</v>
      </c>
      <c r="S366">
        <v>79</v>
      </c>
      <c r="T366">
        <v>60.336160999999997</v>
      </c>
      <c r="V366">
        <v>102</v>
      </c>
      <c r="W366">
        <v>6.8000000000000005E-2</v>
      </c>
      <c r="X366">
        <f>MIN(S366, V366)</f>
        <v>79</v>
      </c>
      <c r="Y366">
        <f>(X366-N366)/N366*100</f>
        <v>1.2820512820512819</v>
      </c>
    </row>
    <row r="367" spans="1:25" x14ac:dyDescent="0.3">
      <c r="A367" t="s">
        <v>1816</v>
      </c>
      <c r="C367">
        <v>673516</v>
      </c>
      <c r="D367">
        <v>1624601</v>
      </c>
      <c r="E367">
        <v>40.479999999999997</v>
      </c>
      <c r="H367">
        <v>108465</v>
      </c>
      <c r="I367">
        <v>257648</v>
      </c>
      <c r="J367">
        <v>1.49</v>
      </c>
      <c r="M367" t="s">
        <v>3</v>
      </c>
      <c r="N367">
        <v>92</v>
      </c>
      <c r="O367">
        <v>12.120936</v>
      </c>
      <c r="R367" t="s">
        <v>3</v>
      </c>
      <c r="S367">
        <v>92</v>
      </c>
      <c r="T367">
        <v>0.74543999999999999</v>
      </c>
      <c r="V367">
        <v>104</v>
      </c>
      <c r="W367">
        <v>4.8000000000000001E-2</v>
      </c>
      <c r="X367">
        <f>MIN(S367, V367)</f>
        <v>92</v>
      </c>
      <c r="Y367">
        <f>(X367-N367)/N367*100</f>
        <v>0</v>
      </c>
    </row>
    <row r="368" spans="1:25" x14ac:dyDescent="0.3">
      <c r="A368" t="s">
        <v>1817</v>
      </c>
      <c r="C368">
        <v>784980</v>
      </c>
      <c r="D368">
        <v>1823172</v>
      </c>
      <c r="E368">
        <v>41.15</v>
      </c>
      <c r="H368">
        <v>109648</v>
      </c>
      <c r="I368">
        <v>250830</v>
      </c>
      <c r="J368">
        <v>1.39</v>
      </c>
      <c r="M368" t="s">
        <v>4</v>
      </c>
      <c r="N368">
        <v>75</v>
      </c>
      <c r="O368">
        <v>67.491254999999995</v>
      </c>
      <c r="R368" t="s">
        <v>4</v>
      </c>
      <c r="S368">
        <v>74</v>
      </c>
      <c r="T368">
        <v>60.304042000000003</v>
      </c>
      <c r="V368">
        <v>87</v>
      </c>
      <c r="W368">
        <v>4.4999999999999998E-2</v>
      </c>
      <c r="X368">
        <f>MIN(S368, V368)</f>
        <v>74</v>
      </c>
      <c r="Y368">
        <f>(X368-N368)/N368*100</f>
        <v>-1.3333333333333335</v>
      </c>
    </row>
    <row r="369" spans="1:25" x14ac:dyDescent="0.3">
      <c r="A369" t="s">
        <v>1818</v>
      </c>
      <c r="C369">
        <v>795600</v>
      </c>
      <c r="D369">
        <v>1873338</v>
      </c>
      <c r="E369">
        <v>38.93</v>
      </c>
      <c r="H369">
        <v>121200</v>
      </c>
      <c r="I369">
        <v>281192</v>
      </c>
      <c r="J369">
        <v>1.47</v>
      </c>
      <c r="M369" t="s">
        <v>4</v>
      </c>
      <c r="N369">
        <v>82</v>
      </c>
      <c r="O369">
        <v>68.232574999999997</v>
      </c>
      <c r="R369" t="s">
        <v>3</v>
      </c>
      <c r="S369">
        <v>82</v>
      </c>
      <c r="T369">
        <v>38.843361999999999</v>
      </c>
      <c r="V369">
        <v>100</v>
      </c>
      <c r="W369">
        <v>4.4999999999999998E-2</v>
      </c>
      <c r="X369">
        <f>MIN(S369, V369)</f>
        <v>82</v>
      </c>
      <c r="Y369">
        <f>(X369-N369)/N369*100</f>
        <v>0</v>
      </c>
    </row>
    <row r="370" spans="1:25" x14ac:dyDescent="0.3">
      <c r="A370" t="s">
        <v>1819</v>
      </c>
      <c r="C370">
        <v>723492</v>
      </c>
      <c r="D370">
        <v>1705070</v>
      </c>
      <c r="E370">
        <v>38.07</v>
      </c>
      <c r="H370">
        <v>97524</v>
      </c>
      <c r="I370">
        <v>225710</v>
      </c>
      <c r="J370">
        <v>2.4500000000000002</v>
      </c>
      <c r="M370" t="s">
        <v>4</v>
      </c>
      <c r="N370">
        <v>81</v>
      </c>
      <c r="O370">
        <v>67.286691000000005</v>
      </c>
      <c r="R370" t="s">
        <v>3</v>
      </c>
      <c r="S370">
        <v>74</v>
      </c>
      <c r="T370">
        <v>46.361986000000002</v>
      </c>
      <c r="V370">
        <v>85</v>
      </c>
      <c r="W370">
        <v>5.1999999999999998E-2</v>
      </c>
      <c r="X370">
        <f>MIN(S370, V370)</f>
        <v>74</v>
      </c>
      <c r="Y370">
        <f>(X370-N370)/N370*100</f>
        <v>-8.6419753086419746</v>
      </c>
    </row>
    <row r="371" spans="1:25" x14ac:dyDescent="0.3">
      <c r="A371" t="s">
        <v>1820</v>
      </c>
      <c r="C371">
        <v>693508</v>
      </c>
      <c r="D371">
        <v>1623959</v>
      </c>
      <c r="E371">
        <v>35.76</v>
      </c>
      <c r="H371">
        <v>105656</v>
      </c>
      <c r="I371">
        <v>243762</v>
      </c>
      <c r="J371">
        <v>2.68</v>
      </c>
      <c r="M371" t="s">
        <v>4</v>
      </c>
      <c r="N371">
        <v>74</v>
      </c>
      <c r="O371">
        <v>66.905146999999999</v>
      </c>
      <c r="R371" t="s">
        <v>3</v>
      </c>
      <c r="S371">
        <v>71</v>
      </c>
      <c r="T371">
        <v>17.653804000000001</v>
      </c>
      <c r="V371">
        <v>93</v>
      </c>
      <c r="W371">
        <v>0.04</v>
      </c>
      <c r="X371">
        <f>MIN(S371, V371)</f>
        <v>71</v>
      </c>
      <c r="Y371">
        <f>(X371-N371)/N371*100</f>
        <v>-4.0540540540540544</v>
      </c>
    </row>
    <row r="372" spans="1:25" x14ac:dyDescent="0.3">
      <c r="A372" t="s">
        <v>1821</v>
      </c>
      <c r="C372">
        <v>858458</v>
      </c>
      <c r="D372">
        <v>2062152</v>
      </c>
      <c r="E372">
        <v>44.98</v>
      </c>
      <c r="H372">
        <v>110577</v>
      </c>
      <c r="I372">
        <v>260696</v>
      </c>
      <c r="J372">
        <v>3.04</v>
      </c>
      <c r="M372" t="s">
        <v>4</v>
      </c>
      <c r="N372">
        <v>98</v>
      </c>
      <c r="O372">
        <v>70.260024000000001</v>
      </c>
      <c r="R372" t="s">
        <v>4</v>
      </c>
      <c r="S372">
        <v>82</v>
      </c>
      <c r="T372">
        <v>60.292471999999997</v>
      </c>
      <c r="V372">
        <v>92</v>
      </c>
      <c r="W372">
        <v>5.2999999999999999E-2</v>
      </c>
      <c r="X372">
        <f>MIN(S372, V372)</f>
        <v>82</v>
      </c>
      <c r="Y372">
        <f>(X372-N372)/N372*100</f>
        <v>-16.326530612244898</v>
      </c>
    </row>
    <row r="373" spans="1:25" x14ac:dyDescent="0.3">
      <c r="A373" t="s">
        <v>1822</v>
      </c>
      <c r="C373">
        <v>707883</v>
      </c>
      <c r="D373">
        <v>1665230</v>
      </c>
      <c r="E373">
        <v>34.909999999999997</v>
      </c>
      <c r="H373">
        <v>104997</v>
      </c>
      <c r="I373">
        <v>243188</v>
      </c>
      <c r="J373">
        <v>2.2200000000000002</v>
      </c>
      <c r="M373" t="s">
        <v>3</v>
      </c>
      <c r="N373">
        <v>78</v>
      </c>
      <c r="O373">
        <v>12.517029000000001</v>
      </c>
      <c r="R373" t="s">
        <v>3</v>
      </c>
      <c r="S373">
        <v>78</v>
      </c>
      <c r="T373">
        <v>0.64844100000000005</v>
      </c>
      <c r="V373">
        <v>92</v>
      </c>
      <c r="W373">
        <v>5.8000000000000003E-2</v>
      </c>
      <c r="X373">
        <f>MIN(S373, V373)</f>
        <v>78</v>
      </c>
      <c r="Y373">
        <f>(X373-N373)/N373*100</f>
        <v>0</v>
      </c>
    </row>
    <row r="374" spans="1:25" x14ac:dyDescent="0.3">
      <c r="A374" t="s">
        <v>1823</v>
      </c>
      <c r="C374">
        <v>749507</v>
      </c>
      <c r="D374">
        <v>1792040</v>
      </c>
      <c r="E374">
        <v>44.16</v>
      </c>
      <c r="H374">
        <v>106115</v>
      </c>
      <c r="I374">
        <v>249512</v>
      </c>
      <c r="J374">
        <v>2.72</v>
      </c>
      <c r="M374" t="s">
        <v>3</v>
      </c>
      <c r="N374">
        <v>72</v>
      </c>
      <c r="O374">
        <v>44.224392999999999</v>
      </c>
      <c r="R374" t="s">
        <v>3</v>
      </c>
      <c r="S374">
        <v>72</v>
      </c>
      <c r="T374">
        <v>31.694761</v>
      </c>
      <c r="V374">
        <v>94</v>
      </c>
      <c r="W374">
        <v>5.8000000000000003E-2</v>
      </c>
      <c r="X374">
        <f>MIN(S374, V374)</f>
        <v>72</v>
      </c>
      <c r="Y374">
        <f>(X374-N374)/N374*100</f>
        <v>0</v>
      </c>
    </row>
    <row r="375" spans="1:25" x14ac:dyDescent="0.3">
      <c r="A375" t="s">
        <v>1824</v>
      </c>
      <c r="C375">
        <v>843556</v>
      </c>
      <c r="D375">
        <v>1939183</v>
      </c>
      <c r="E375">
        <v>36.43</v>
      </c>
      <c r="H375">
        <v>106406</v>
      </c>
      <c r="I375">
        <v>240633</v>
      </c>
      <c r="J375">
        <v>2.0099999999999998</v>
      </c>
      <c r="M375" t="s">
        <v>3</v>
      </c>
      <c r="N375">
        <v>75</v>
      </c>
      <c r="O375">
        <v>8.3227180000000001</v>
      </c>
      <c r="R375" t="s">
        <v>3</v>
      </c>
      <c r="S375">
        <v>75</v>
      </c>
      <c r="T375">
        <v>0.538663</v>
      </c>
      <c r="V375">
        <v>82</v>
      </c>
      <c r="W375">
        <v>4.4999999999999998E-2</v>
      </c>
      <c r="X375">
        <f>MIN(S375, V375)</f>
        <v>75</v>
      </c>
      <c r="Y375">
        <f>(X375-N375)/N375*100</f>
        <v>0</v>
      </c>
    </row>
    <row r="376" spans="1:25" x14ac:dyDescent="0.3">
      <c r="A376" t="s">
        <v>1825</v>
      </c>
      <c r="C376">
        <v>1044435</v>
      </c>
      <c r="D376">
        <v>2447080</v>
      </c>
      <c r="E376">
        <v>55.66</v>
      </c>
      <c r="H376">
        <v>115101</v>
      </c>
      <c r="I376">
        <v>264682</v>
      </c>
      <c r="J376">
        <v>3.11</v>
      </c>
      <c r="M376" t="s">
        <v>3</v>
      </c>
      <c r="N376">
        <v>68</v>
      </c>
      <c r="O376">
        <v>17.269352000000001</v>
      </c>
      <c r="R376" t="s">
        <v>3</v>
      </c>
      <c r="S376">
        <v>68</v>
      </c>
      <c r="T376">
        <v>1.1651899999999999</v>
      </c>
      <c r="V376">
        <v>80</v>
      </c>
      <c r="W376">
        <v>4.8000000000000001E-2</v>
      </c>
      <c r="X376">
        <f>MIN(S376, V376)</f>
        <v>68</v>
      </c>
      <c r="Y376">
        <f>(X376-N376)/N376*100</f>
        <v>0</v>
      </c>
    </row>
    <row r="377" spans="1:25" x14ac:dyDescent="0.3">
      <c r="A377" t="s">
        <v>1826</v>
      </c>
      <c r="C377">
        <v>810224</v>
      </c>
      <c r="D377">
        <v>1866779</v>
      </c>
      <c r="E377">
        <v>41.04</v>
      </c>
      <c r="H377">
        <v>97432</v>
      </c>
      <c r="I377">
        <v>220463</v>
      </c>
      <c r="J377">
        <v>1.1599999999999999</v>
      </c>
      <c r="M377" t="s">
        <v>3</v>
      </c>
      <c r="N377">
        <v>67</v>
      </c>
      <c r="O377">
        <v>34.296340999999998</v>
      </c>
      <c r="R377" t="s">
        <v>3</v>
      </c>
      <c r="S377">
        <v>67</v>
      </c>
      <c r="T377">
        <v>0.919763</v>
      </c>
      <c r="V377">
        <v>75</v>
      </c>
      <c r="W377">
        <v>5.1999999999999998E-2</v>
      </c>
      <c r="X377">
        <f>MIN(S377, V377)</f>
        <v>67</v>
      </c>
      <c r="Y377">
        <f>(X377-N377)/N377*100</f>
        <v>0</v>
      </c>
    </row>
    <row r="378" spans="1:25" x14ac:dyDescent="0.3">
      <c r="A378" t="s">
        <v>1827</v>
      </c>
      <c r="C378">
        <v>896389</v>
      </c>
      <c r="D378">
        <v>2099609</v>
      </c>
      <c r="E378">
        <v>51.04</v>
      </c>
      <c r="H378">
        <v>115789</v>
      </c>
      <c r="I378">
        <v>266609</v>
      </c>
      <c r="J378">
        <v>2.5499999999999998</v>
      </c>
      <c r="M378" t="s">
        <v>3</v>
      </c>
      <c r="N378">
        <v>80</v>
      </c>
      <c r="O378">
        <v>15.329426</v>
      </c>
      <c r="R378" t="s">
        <v>3</v>
      </c>
      <c r="S378">
        <v>80</v>
      </c>
      <c r="T378">
        <v>0.90444199999999997</v>
      </c>
      <c r="V378">
        <v>88</v>
      </c>
      <c r="W378">
        <v>5.3999999999999999E-2</v>
      </c>
      <c r="X378">
        <f>MIN(S378, V378)</f>
        <v>80</v>
      </c>
      <c r="Y378">
        <f>(X378-N378)/N378*100</f>
        <v>0</v>
      </c>
    </row>
    <row r="379" spans="1:25" x14ac:dyDescent="0.3">
      <c r="A379" t="s">
        <v>1828</v>
      </c>
      <c r="C379">
        <v>910547</v>
      </c>
      <c r="D379">
        <v>2103300</v>
      </c>
      <c r="E379">
        <v>48.97</v>
      </c>
      <c r="H379">
        <v>113988</v>
      </c>
      <c r="I379">
        <v>258946</v>
      </c>
      <c r="J379">
        <v>2.58</v>
      </c>
      <c r="M379" t="s">
        <v>3</v>
      </c>
      <c r="N379">
        <v>71</v>
      </c>
      <c r="O379">
        <v>18.738938000000001</v>
      </c>
      <c r="R379" t="s">
        <v>3</v>
      </c>
      <c r="S379">
        <v>71</v>
      </c>
      <c r="T379">
        <v>0.61225099999999999</v>
      </c>
      <c r="V379">
        <v>83</v>
      </c>
      <c r="W379">
        <v>5.3999999999999999E-2</v>
      </c>
      <c r="X379">
        <f>MIN(S379, V379)</f>
        <v>71</v>
      </c>
      <c r="Y379">
        <f>(X379-N379)/N379*100</f>
        <v>0</v>
      </c>
    </row>
    <row r="380" spans="1:25" x14ac:dyDescent="0.3">
      <c r="A380" t="s">
        <v>1829</v>
      </c>
      <c r="C380">
        <v>941804</v>
      </c>
      <c r="D380">
        <v>2165293</v>
      </c>
      <c r="E380">
        <v>47.49</v>
      </c>
      <c r="H380">
        <v>114372</v>
      </c>
      <c r="I380">
        <v>258449</v>
      </c>
      <c r="J380">
        <v>1.4</v>
      </c>
      <c r="M380" t="s">
        <v>4</v>
      </c>
      <c r="N380">
        <v>66</v>
      </c>
      <c r="O380">
        <v>69.102553999999998</v>
      </c>
      <c r="R380" t="s">
        <v>4</v>
      </c>
      <c r="S380">
        <v>65</v>
      </c>
      <c r="T380">
        <v>60.291632</v>
      </c>
      <c r="V380">
        <v>80</v>
      </c>
      <c r="W380">
        <v>4.7E-2</v>
      </c>
      <c r="X380">
        <f>MIN(S380, V380)</f>
        <v>65</v>
      </c>
      <c r="Y380">
        <f>(X380-N380)/N380*100</f>
        <v>-1.5151515151515151</v>
      </c>
    </row>
    <row r="381" spans="1:25" x14ac:dyDescent="0.3">
      <c r="A381" t="s">
        <v>1830</v>
      </c>
      <c r="C381">
        <v>1089948</v>
      </c>
      <c r="D381">
        <v>2531466</v>
      </c>
      <c r="E381">
        <v>53.81</v>
      </c>
      <c r="H381">
        <v>132521</v>
      </c>
      <c r="I381">
        <v>302828</v>
      </c>
      <c r="J381">
        <v>2.72</v>
      </c>
      <c r="M381" t="s">
        <v>3</v>
      </c>
      <c r="N381">
        <v>78</v>
      </c>
      <c r="O381">
        <v>14.358211000000001</v>
      </c>
      <c r="R381" t="s">
        <v>3</v>
      </c>
      <c r="S381">
        <v>78</v>
      </c>
      <c r="T381">
        <v>0.53120100000000003</v>
      </c>
      <c r="V381">
        <v>88</v>
      </c>
      <c r="W381">
        <v>0.06</v>
      </c>
      <c r="X381">
        <f>MIN(S381, V381)</f>
        <v>78</v>
      </c>
      <c r="Y381">
        <f>(X381-N381)/N381*100</f>
        <v>0</v>
      </c>
    </row>
    <row r="382" spans="1:25" x14ac:dyDescent="0.3">
      <c r="A382" t="s">
        <v>1831</v>
      </c>
      <c r="C382">
        <v>762048</v>
      </c>
      <c r="D382">
        <v>1792749</v>
      </c>
      <c r="E382">
        <v>43.2</v>
      </c>
      <c r="H382">
        <v>112896</v>
      </c>
      <c r="I382">
        <v>261501</v>
      </c>
      <c r="J382">
        <v>2.57</v>
      </c>
      <c r="M382" t="s">
        <v>3</v>
      </c>
      <c r="N382">
        <v>77</v>
      </c>
      <c r="O382">
        <v>17.583929000000001</v>
      </c>
      <c r="R382" t="s">
        <v>3</v>
      </c>
      <c r="S382">
        <v>77</v>
      </c>
      <c r="T382">
        <v>1.2551349999999999</v>
      </c>
      <c r="V382">
        <v>95</v>
      </c>
      <c r="W382">
        <v>5.1999999999999998E-2</v>
      </c>
      <c r="X382">
        <f>MIN(S382, V382)</f>
        <v>77</v>
      </c>
      <c r="Y382">
        <f>(X382-N382)/N382*100</f>
        <v>0</v>
      </c>
    </row>
    <row r="383" spans="1:25" x14ac:dyDescent="0.3">
      <c r="A383" t="s">
        <v>1832</v>
      </c>
      <c r="C383">
        <v>951500</v>
      </c>
      <c r="D383">
        <v>2207138</v>
      </c>
      <c r="E383">
        <v>47.8</v>
      </c>
      <c r="H383">
        <v>114125</v>
      </c>
      <c r="I383">
        <v>260165</v>
      </c>
      <c r="J383">
        <v>1.31</v>
      </c>
      <c r="M383" t="s">
        <v>3</v>
      </c>
      <c r="N383">
        <v>75</v>
      </c>
      <c r="O383">
        <v>14.584727000000001</v>
      </c>
      <c r="R383" t="s">
        <v>3</v>
      </c>
      <c r="S383">
        <v>75</v>
      </c>
      <c r="T383">
        <v>0.509799</v>
      </c>
      <c r="V383">
        <v>82</v>
      </c>
      <c r="W383">
        <v>4.7E-2</v>
      </c>
      <c r="X383">
        <f>MIN(S383, V383)</f>
        <v>75</v>
      </c>
      <c r="Y383">
        <f>(X383-N383)/N383*100</f>
        <v>0</v>
      </c>
    </row>
    <row r="384" spans="1:25" x14ac:dyDescent="0.3">
      <c r="A384" t="s">
        <v>1833</v>
      </c>
      <c r="C384">
        <v>741754</v>
      </c>
      <c r="D384">
        <v>1706862</v>
      </c>
      <c r="E384">
        <v>35.99</v>
      </c>
      <c r="H384">
        <v>109980</v>
      </c>
      <c r="I384">
        <v>249439</v>
      </c>
      <c r="J384">
        <v>3.12</v>
      </c>
      <c r="M384" t="s">
        <v>3</v>
      </c>
      <c r="N384">
        <v>72</v>
      </c>
      <c r="O384">
        <v>41.840898000000003</v>
      </c>
      <c r="R384" t="s">
        <v>3</v>
      </c>
      <c r="S384">
        <v>72</v>
      </c>
      <c r="T384">
        <v>0.76711499999999999</v>
      </c>
      <c r="V384">
        <v>89</v>
      </c>
      <c r="W384">
        <v>7.1999999999999995E-2</v>
      </c>
      <c r="X384">
        <f>MIN(S384, V384)</f>
        <v>72</v>
      </c>
      <c r="Y384">
        <f>(X384-N384)/N384*100</f>
        <v>0</v>
      </c>
    </row>
    <row r="385" spans="1:25" x14ac:dyDescent="0.3">
      <c r="A385" t="s">
        <v>1834</v>
      </c>
      <c r="C385">
        <v>800226</v>
      </c>
      <c r="D385">
        <v>1822866</v>
      </c>
      <c r="E385">
        <v>33.979999999999997</v>
      </c>
      <c r="H385">
        <v>91980</v>
      </c>
      <c r="I385">
        <v>205866</v>
      </c>
      <c r="J385">
        <v>0.99</v>
      </c>
      <c r="M385" t="s">
        <v>3</v>
      </c>
      <c r="N385">
        <v>63</v>
      </c>
      <c r="O385">
        <v>37.001773999999997</v>
      </c>
      <c r="R385" t="s">
        <v>3</v>
      </c>
      <c r="S385">
        <v>63</v>
      </c>
      <c r="T385">
        <v>0.88792199999999999</v>
      </c>
      <c r="V385">
        <v>69</v>
      </c>
      <c r="W385">
        <v>5.1999999999999998E-2</v>
      </c>
      <c r="X385">
        <f>MIN(S385, V385)</f>
        <v>63</v>
      </c>
      <c r="Y385">
        <f>(X385-N385)/N385*100</f>
        <v>0</v>
      </c>
    </row>
    <row r="386" spans="1:25" x14ac:dyDescent="0.3">
      <c r="A386" t="s">
        <v>1835</v>
      </c>
      <c r="C386">
        <v>979341</v>
      </c>
      <c r="D386">
        <v>2190392</v>
      </c>
      <c r="E386">
        <v>42.77</v>
      </c>
      <c r="H386">
        <v>104121</v>
      </c>
      <c r="I386">
        <v>228832</v>
      </c>
      <c r="J386">
        <v>1.08</v>
      </c>
      <c r="M386" t="s">
        <v>4</v>
      </c>
      <c r="N386">
        <v>59</v>
      </c>
      <c r="O386">
        <v>67.118780000000001</v>
      </c>
      <c r="R386" t="s">
        <v>4</v>
      </c>
      <c r="S386">
        <v>59</v>
      </c>
      <c r="T386">
        <v>60.187612999999999</v>
      </c>
      <c r="V386">
        <v>68</v>
      </c>
      <c r="W386">
        <v>3.5999999999999997E-2</v>
      </c>
      <c r="X386">
        <f>MIN(S386, V386)</f>
        <v>59</v>
      </c>
      <c r="Y386">
        <f>(X386-N386)/N386*100</f>
        <v>0</v>
      </c>
    </row>
    <row r="387" spans="1:25" x14ac:dyDescent="0.3">
      <c r="A387" t="s">
        <v>1836</v>
      </c>
      <c r="C387">
        <v>854133</v>
      </c>
      <c r="D387">
        <v>1939298</v>
      </c>
      <c r="E387">
        <v>37.29</v>
      </c>
      <c r="H387">
        <v>98712</v>
      </c>
      <c r="I387">
        <v>220178</v>
      </c>
      <c r="J387">
        <v>1.1399999999999999</v>
      </c>
      <c r="M387" t="s">
        <v>3</v>
      </c>
      <c r="N387">
        <v>62</v>
      </c>
      <c r="O387">
        <v>10.561536</v>
      </c>
      <c r="R387" t="s">
        <v>3</v>
      </c>
      <c r="S387">
        <v>62</v>
      </c>
      <c r="T387">
        <v>0.96184499999999995</v>
      </c>
      <c r="V387">
        <v>71</v>
      </c>
      <c r="W387">
        <v>7.0999999999999994E-2</v>
      </c>
      <c r="X387">
        <f>MIN(S387, V387)</f>
        <v>62</v>
      </c>
      <c r="Y387">
        <f>(X387-N387)/N387*100</f>
        <v>0</v>
      </c>
    </row>
    <row r="388" spans="1:25" x14ac:dyDescent="0.3">
      <c r="A388" t="s">
        <v>1837</v>
      </c>
      <c r="C388">
        <v>840973</v>
      </c>
      <c r="D388">
        <v>1917166</v>
      </c>
      <c r="E388">
        <v>38.04</v>
      </c>
      <c r="H388">
        <v>114982</v>
      </c>
      <c r="I388">
        <v>258301</v>
      </c>
      <c r="J388">
        <v>1.34</v>
      </c>
      <c r="M388" t="s">
        <v>3</v>
      </c>
      <c r="N388">
        <v>71</v>
      </c>
      <c r="O388">
        <v>9.7565819999999999</v>
      </c>
      <c r="R388" t="s">
        <v>3</v>
      </c>
      <c r="S388">
        <v>71</v>
      </c>
      <c r="T388">
        <v>0.45025700000000002</v>
      </c>
      <c r="V388">
        <v>85</v>
      </c>
      <c r="W388">
        <v>4.7E-2</v>
      </c>
      <c r="X388">
        <f>MIN(S388, V388)</f>
        <v>71</v>
      </c>
      <c r="Y388">
        <f>(X388-N388)/N388*100</f>
        <v>0</v>
      </c>
    </row>
    <row r="389" spans="1:25" x14ac:dyDescent="0.3">
      <c r="A389" t="s">
        <v>1838</v>
      </c>
      <c r="C389">
        <v>905658</v>
      </c>
      <c r="D389">
        <v>2083598</v>
      </c>
      <c r="E389">
        <v>44.3</v>
      </c>
      <c r="H389">
        <v>117476</v>
      </c>
      <c r="I389">
        <v>266048</v>
      </c>
      <c r="J389">
        <v>2.96</v>
      </c>
      <c r="M389" t="s">
        <v>3</v>
      </c>
      <c r="N389">
        <v>74</v>
      </c>
      <c r="O389">
        <v>12.635427</v>
      </c>
      <c r="R389" t="s">
        <v>3</v>
      </c>
      <c r="S389">
        <v>74</v>
      </c>
      <c r="T389">
        <v>0.38728699999999999</v>
      </c>
      <c r="V389">
        <v>85</v>
      </c>
      <c r="W389">
        <v>0.06</v>
      </c>
      <c r="X389">
        <f>MIN(S389, V389)</f>
        <v>74</v>
      </c>
      <c r="Y389">
        <f>(X389-N389)/N389*100</f>
        <v>0</v>
      </c>
    </row>
    <row r="390" spans="1:25" x14ac:dyDescent="0.3">
      <c r="A390" t="s">
        <v>1839</v>
      </c>
      <c r="C390">
        <v>876040</v>
      </c>
      <c r="D390">
        <v>1955471</v>
      </c>
      <c r="E390">
        <v>41.02</v>
      </c>
      <c r="H390">
        <v>98464</v>
      </c>
      <c r="I390">
        <v>216128</v>
      </c>
      <c r="J390">
        <v>2.4</v>
      </c>
      <c r="M390" t="s">
        <v>3</v>
      </c>
      <c r="N390">
        <v>58</v>
      </c>
      <c r="O390">
        <v>13.224626000000001</v>
      </c>
      <c r="R390" t="s">
        <v>3</v>
      </c>
      <c r="S390">
        <v>58</v>
      </c>
      <c r="T390">
        <v>1.527485</v>
      </c>
      <c r="V390">
        <v>67</v>
      </c>
      <c r="W390">
        <v>5.2999999999999999E-2</v>
      </c>
      <c r="X390">
        <f>MIN(S390, V390)</f>
        <v>58</v>
      </c>
      <c r="Y390">
        <f>(X390-N390)/N390*100</f>
        <v>0</v>
      </c>
    </row>
    <row r="391" spans="1:25" x14ac:dyDescent="0.3">
      <c r="A391" t="s">
        <v>1840</v>
      </c>
      <c r="C391">
        <v>734275</v>
      </c>
      <c r="D391">
        <v>1662986</v>
      </c>
      <c r="E391">
        <v>32.5</v>
      </c>
      <c r="H391">
        <v>98329</v>
      </c>
      <c r="I391">
        <v>219284</v>
      </c>
      <c r="J391">
        <v>2.93</v>
      </c>
      <c r="M391" t="s">
        <v>3</v>
      </c>
      <c r="N391">
        <v>71</v>
      </c>
      <c r="O391">
        <v>8.6510449999999999</v>
      </c>
      <c r="R391" t="s">
        <v>3</v>
      </c>
      <c r="S391">
        <v>71</v>
      </c>
      <c r="T391">
        <v>0.38667800000000002</v>
      </c>
      <c r="V391">
        <v>76</v>
      </c>
      <c r="W391">
        <v>9.1999999999999998E-2</v>
      </c>
      <c r="X391">
        <f>MIN(S391, V391)</f>
        <v>71</v>
      </c>
      <c r="Y391">
        <f>(X391-N391)/N391*100</f>
        <v>0</v>
      </c>
    </row>
    <row r="392" spans="1:25" x14ac:dyDescent="0.3">
      <c r="A392" t="s">
        <v>1841</v>
      </c>
      <c r="C392">
        <v>853460</v>
      </c>
      <c r="D392">
        <v>2022768</v>
      </c>
      <c r="E392">
        <v>44.64</v>
      </c>
      <c r="H392">
        <v>114204</v>
      </c>
      <c r="I392">
        <v>266132</v>
      </c>
      <c r="J392">
        <v>2.82</v>
      </c>
      <c r="M392" t="s">
        <v>3</v>
      </c>
      <c r="N392">
        <v>75</v>
      </c>
      <c r="O392">
        <v>17.883078000000001</v>
      </c>
      <c r="R392" t="s">
        <v>3</v>
      </c>
      <c r="S392">
        <v>75</v>
      </c>
      <c r="T392">
        <v>0.59944600000000003</v>
      </c>
      <c r="V392">
        <v>92</v>
      </c>
      <c r="W392">
        <v>6.3E-2</v>
      </c>
      <c r="X392">
        <f>MIN(S392, V392)</f>
        <v>75</v>
      </c>
      <c r="Y392">
        <f>(X392-N392)/N392*100</f>
        <v>0</v>
      </c>
    </row>
    <row r="393" spans="1:25" x14ac:dyDescent="0.3">
      <c r="A393" t="s">
        <v>1842</v>
      </c>
      <c r="C393">
        <v>947672</v>
      </c>
      <c r="D393">
        <v>2225961</v>
      </c>
      <c r="E393">
        <v>45.82</v>
      </c>
      <c r="H393">
        <v>118459</v>
      </c>
      <c r="I393">
        <v>273479</v>
      </c>
      <c r="J393">
        <v>1.38</v>
      </c>
      <c r="M393" t="s">
        <v>3</v>
      </c>
      <c r="N393">
        <v>83</v>
      </c>
      <c r="O393">
        <v>14.213990000000001</v>
      </c>
      <c r="R393" t="s">
        <v>3</v>
      </c>
      <c r="S393">
        <v>83</v>
      </c>
      <c r="T393">
        <v>0.433587</v>
      </c>
      <c r="V393">
        <v>88</v>
      </c>
      <c r="W393">
        <v>5.8999999999999997E-2</v>
      </c>
      <c r="X393">
        <f>MIN(S393, V393)</f>
        <v>83</v>
      </c>
      <c r="Y393">
        <f>(X393-N393)/N393*100</f>
        <v>0</v>
      </c>
    </row>
    <row r="394" spans="1:25" x14ac:dyDescent="0.3">
      <c r="A394" t="s">
        <v>1843</v>
      </c>
      <c r="C394">
        <v>929241</v>
      </c>
      <c r="D394">
        <v>2141809</v>
      </c>
      <c r="E394">
        <v>40.35</v>
      </c>
      <c r="H394">
        <v>122232</v>
      </c>
      <c r="I394">
        <v>277380</v>
      </c>
      <c r="J394">
        <v>2.44</v>
      </c>
      <c r="M394" t="s">
        <v>3</v>
      </c>
      <c r="N394">
        <v>67</v>
      </c>
      <c r="O394">
        <v>15.018724000000001</v>
      </c>
      <c r="R394" t="s">
        <v>3</v>
      </c>
      <c r="S394">
        <v>67</v>
      </c>
      <c r="T394">
        <v>0.85439200000000004</v>
      </c>
      <c r="V394">
        <v>87</v>
      </c>
      <c r="W394">
        <v>5.2999999999999999E-2</v>
      </c>
      <c r="X394">
        <f>MIN(S394, V394)</f>
        <v>67</v>
      </c>
      <c r="Y394">
        <f>(X394-N394)/N394*100</f>
        <v>0</v>
      </c>
    </row>
    <row r="395" spans="1:25" x14ac:dyDescent="0.3">
      <c r="A395" t="s">
        <v>1844</v>
      </c>
      <c r="C395">
        <v>898996</v>
      </c>
      <c r="D395">
        <v>2067253</v>
      </c>
      <c r="E395">
        <v>39.42</v>
      </c>
      <c r="H395">
        <v>118146</v>
      </c>
      <c r="I395">
        <v>267503</v>
      </c>
      <c r="J395">
        <v>2.38</v>
      </c>
      <c r="M395" t="s">
        <v>3</v>
      </c>
      <c r="N395">
        <v>79</v>
      </c>
      <c r="O395">
        <v>10.16</v>
      </c>
      <c r="R395" t="s">
        <v>3</v>
      </c>
      <c r="S395">
        <v>79</v>
      </c>
      <c r="T395">
        <v>0.39623000000000003</v>
      </c>
      <c r="V395">
        <v>86</v>
      </c>
      <c r="W395">
        <v>6.2E-2</v>
      </c>
      <c r="X395">
        <f>MIN(S395, V395)</f>
        <v>79</v>
      </c>
      <c r="Y395">
        <f>(X395-N395)/N395*100</f>
        <v>0</v>
      </c>
    </row>
    <row r="396" spans="1:25" x14ac:dyDescent="0.3">
      <c r="A396" t="s">
        <v>1845</v>
      </c>
      <c r="C396">
        <v>983475</v>
      </c>
      <c r="D396">
        <v>2251419</v>
      </c>
      <c r="E396">
        <v>42.34</v>
      </c>
      <c r="H396">
        <v>107818</v>
      </c>
      <c r="I396">
        <v>242276</v>
      </c>
      <c r="J396">
        <v>1.1599999999999999</v>
      </c>
      <c r="M396" t="s">
        <v>3</v>
      </c>
      <c r="N396">
        <v>70</v>
      </c>
      <c r="O396">
        <v>9.8066150000000007</v>
      </c>
      <c r="R396" t="s">
        <v>3</v>
      </c>
      <c r="S396">
        <v>70</v>
      </c>
      <c r="T396">
        <v>0.28651500000000002</v>
      </c>
      <c r="V396">
        <v>73</v>
      </c>
      <c r="W396">
        <v>0.06</v>
      </c>
      <c r="X396">
        <f>MIN(S396, V396)</f>
        <v>70</v>
      </c>
      <c r="Y396">
        <f>(X396-N396)/N396*100</f>
        <v>0</v>
      </c>
    </row>
    <row r="397" spans="1:25" x14ac:dyDescent="0.3">
      <c r="A397" t="s">
        <v>1846</v>
      </c>
      <c r="C397">
        <v>980973</v>
      </c>
      <c r="D397">
        <v>2225267</v>
      </c>
      <c r="E397">
        <v>36.39</v>
      </c>
      <c r="H397">
        <v>108675</v>
      </c>
      <c r="I397">
        <v>242279</v>
      </c>
      <c r="J397">
        <v>1.1599999999999999</v>
      </c>
      <c r="M397" t="s">
        <v>3</v>
      </c>
      <c r="N397">
        <v>63</v>
      </c>
      <c r="O397">
        <v>15.199051000000001</v>
      </c>
      <c r="R397" t="s">
        <v>3</v>
      </c>
      <c r="S397">
        <v>63</v>
      </c>
      <c r="T397">
        <v>0.60224599999999995</v>
      </c>
      <c r="V397">
        <v>74</v>
      </c>
      <c r="W397">
        <v>3.1E-2</v>
      </c>
      <c r="X397">
        <f>MIN(S397, V397)</f>
        <v>63</v>
      </c>
      <c r="Y397">
        <f>(X397-N397)/N397*100</f>
        <v>0</v>
      </c>
    </row>
    <row r="398" spans="1:25" x14ac:dyDescent="0.3">
      <c r="A398" t="s">
        <v>1847</v>
      </c>
      <c r="C398">
        <v>1473348</v>
      </c>
      <c r="D398">
        <v>3281956</v>
      </c>
      <c r="E398">
        <v>53.14</v>
      </c>
      <c r="H398">
        <v>414119</v>
      </c>
      <c r="I398">
        <v>918669</v>
      </c>
      <c r="J398">
        <v>6.91</v>
      </c>
      <c r="M398" t="s">
        <v>4</v>
      </c>
      <c r="N398">
        <v>419</v>
      </c>
      <c r="O398">
        <v>70.706648999999999</v>
      </c>
      <c r="R398" t="s">
        <v>4</v>
      </c>
      <c r="S398">
        <v>179</v>
      </c>
      <c r="T398">
        <v>61.197490999999999</v>
      </c>
      <c r="V398">
        <v>198</v>
      </c>
      <c r="W398">
        <v>4.3999999999999997E-2</v>
      </c>
      <c r="X398">
        <f>MIN(S398, V398)</f>
        <v>179</v>
      </c>
      <c r="Y398">
        <f>(X398-N398)/N398*100</f>
        <v>-57.279236276849645</v>
      </c>
    </row>
    <row r="399" spans="1:25" x14ac:dyDescent="0.3">
      <c r="A399" t="s">
        <v>1848</v>
      </c>
      <c r="C399">
        <v>1537018</v>
      </c>
      <c r="D399">
        <v>3411621</v>
      </c>
      <c r="E399">
        <v>53.32</v>
      </c>
      <c r="H399">
        <v>465236</v>
      </c>
      <c r="I399">
        <v>1028952</v>
      </c>
      <c r="J399">
        <v>9</v>
      </c>
      <c r="M399" t="s">
        <v>4</v>
      </c>
      <c r="N399">
        <v>390</v>
      </c>
      <c r="O399">
        <v>69.873902000000001</v>
      </c>
      <c r="R399" t="s">
        <v>4</v>
      </c>
      <c r="S399">
        <v>176</v>
      </c>
      <c r="T399">
        <v>61.283797999999997</v>
      </c>
      <c r="V399">
        <v>213</v>
      </c>
      <c r="W399">
        <v>5.1999999999999998E-2</v>
      </c>
      <c r="X399">
        <f>MIN(S399, V399)</f>
        <v>176</v>
      </c>
      <c r="Y399">
        <f>(X399-N399)/N399*100</f>
        <v>-54.871794871794876</v>
      </c>
    </row>
    <row r="400" spans="1:25" x14ac:dyDescent="0.3">
      <c r="A400" t="s">
        <v>1849</v>
      </c>
      <c r="C400">
        <v>1376803</v>
      </c>
      <c r="D400">
        <v>3094827</v>
      </c>
      <c r="E400">
        <v>52.21</v>
      </c>
      <c r="H400">
        <v>407441</v>
      </c>
      <c r="I400">
        <v>912131</v>
      </c>
      <c r="J400">
        <v>7.1</v>
      </c>
      <c r="M400" t="s">
        <v>4</v>
      </c>
      <c r="N400">
        <v>196</v>
      </c>
      <c r="O400">
        <v>70.384043000000005</v>
      </c>
      <c r="R400" t="s">
        <v>4</v>
      </c>
      <c r="S400">
        <v>189</v>
      </c>
      <c r="T400">
        <v>61.218457000000001</v>
      </c>
      <c r="V400">
        <v>210</v>
      </c>
      <c r="W400">
        <v>4.4999999999999998E-2</v>
      </c>
      <c r="X400">
        <f>MIN(S400, V400)</f>
        <v>189</v>
      </c>
      <c r="Y400">
        <f>(X400-N400)/N400*100</f>
        <v>-3.5714285714285712</v>
      </c>
    </row>
    <row r="401" spans="1:25" x14ac:dyDescent="0.3">
      <c r="A401" t="s">
        <v>1850</v>
      </c>
      <c r="C401">
        <v>1285284</v>
      </c>
      <c r="D401">
        <v>2834368</v>
      </c>
      <c r="E401">
        <v>44.15</v>
      </c>
      <c r="H401">
        <v>402402</v>
      </c>
      <c r="I401">
        <v>884266</v>
      </c>
      <c r="J401">
        <v>6.68</v>
      </c>
      <c r="M401" t="s">
        <v>4</v>
      </c>
      <c r="N401">
        <v>170</v>
      </c>
      <c r="O401">
        <v>68.302888999999993</v>
      </c>
      <c r="R401" t="s">
        <v>4</v>
      </c>
      <c r="S401">
        <v>170</v>
      </c>
      <c r="T401">
        <v>61.230598999999998</v>
      </c>
      <c r="V401">
        <v>200</v>
      </c>
      <c r="W401">
        <v>4.5999999999999999E-2</v>
      </c>
      <c r="X401">
        <f>MIN(S401, V401)</f>
        <v>170</v>
      </c>
      <c r="Y401">
        <f>(X401-N401)/N401*100</f>
        <v>0</v>
      </c>
    </row>
    <row r="402" spans="1:25" x14ac:dyDescent="0.3">
      <c r="A402" t="s">
        <v>1851</v>
      </c>
      <c r="C402">
        <v>1340409</v>
      </c>
      <c r="D402">
        <v>2948758</v>
      </c>
      <c r="E402">
        <v>47.22</v>
      </c>
      <c r="H402">
        <v>415918</v>
      </c>
      <c r="I402">
        <v>911645</v>
      </c>
      <c r="J402">
        <v>6.76</v>
      </c>
      <c r="M402" t="s">
        <v>4</v>
      </c>
      <c r="N402">
        <v>175</v>
      </c>
      <c r="O402">
        <v>68.436926999999997</v>
      </c>
      <c r="R402" t="s">
        <v>4</v>
      </c>
      <c r="S402">
        <v>173</v>
      </c>
      <c r="T402">
        <v>61.256677000000003</v>
      </c>
      <c r="V402">
        <v>201</v>
      </c>
      <c r="W402">
        <v>4.1000000000000002E-2</v>
      </c>
      <c r="X402">
        <f>MIN(S402, V402)</f>
        <v>173</v>
      </c>
      <c r="Y402">
        <f>(X402-N402)/N402*100</f>
        <v>-1.1428571428571428</v>
      </c>
    </row>
    <row r="403" spans="1:25" x14ac:dyDescent="0.3">
      <c r="A403" t="s">
        <v>1852</v>
      </c>
      <c r="C403">
        <v>1405488</v>
      </c>
      <c r="D403">
        <v>3091037</v>
      </c>
      <c r="E403">
        <v>48.35</v>
      </c>
      <c r="H403">
        <v>365256</v>
      </c>
      <c r="I403">
        <v>799702</v>
      </c>
      <c r="J403">
        <v>5.93</v>
      </c>
      <c r="M403" t="s">
        <v>4</v>
      </c>
      <c r="N403">
        <v>275</v>
      </c>
      <c r="O403">
        <v>68.453477000000007</v>
      </c>
      <c r="R403" t="s">
        <v>4</v>
      </c>
      <c r="S403">
        <v>154</v>
      </c>
      <c r="T403">
        <v>60.924218000000003</v>
      </c>
      <c r="V403">
        <v>170</v>
      </c>
      <c r="W403">
        <v>4.5999999999999999E-2</v>
      </c>
      <c r="X403">
        <f>MIN(S403, V403)</f>
        <v>154</v>
      </c>
      <c r="Y403">
        <f>(X403-N403)/N403*100</f>
        <v>-44</v>
      </c>
    </row>
    <row r="404" spans="1:25" x14ac:dyDescent="0.3">
      <c r="A404" t="s">
        <v>1853</v>
      </c>
      <c r="C404">
        <v>1184400</v>
      </c>
      <c r="D404">
        <v>2587159</v>
      </c>
      <c r="E404">
        <v>38.770000000000003</v>
      </c>
      <c r="H404">
        <v>406644</v>
      </c>
      <c r="I404">
        <v>885473</v>
      </c>
      <c r="J404">
        <v>8.9600000000000009</v>
      </c>
      <c r="M404" t="s">
        <v>4</v>
      </c>
      <c r="N404">
        <v>178</v>
      </c>
      <c r="O404">
        <v>68.126046000000002</v>
      </c>
      <c r="R404" t="s">
        <v>4</v>
      </c>
      <c r="S404">
        <v>171</v>
      </c>
      <c r="T404">
        <v>61.166986000000001</v>
      </c>
      <c r="V404">
        <v>205</v>
      </c>
      <c r="W404">
        <v>6.5000000000000002E-2</v>
      </c>
      <c r="X404">
        <f>MIN(S404, V404)</f>
        <v>171</v>
      </c>
      <c r="Y404">
        <f>(X404-N404)/N404*100</f>
        <v>-3.9325842696629212</v>
      </c>
    </row>
    <row r="405" spans="1:25" x14ac:dyDescent="0.3">
      <c r="A405" t="s">
        <v>1854</v>
      </c>
      <c r="C405">
        <v>1327656</v>
      </c>
      <c r="D405">
        <v>2918527</v>
      </c>
      <c r="E405">
        <v>44.51</v>
      </c>
      <c r="H405">
        <v>359832</v>
      </c>
      <c r="I405">
        <v>787723</v>
      </c>
      <c r="J405">
        <v>6.36</v>
      </c>
      <c r="M405" t="s">
        <v>4</v>
      </c>
      <c r="N405">
        <v>179</v>
      </c>
      <c r="O405">
        <v>68.971708000000007</v>
      </c>
      <c r="R405" t="s">
        <v>4</v>
      </c>
      <c r="S405" t="s">
        <v>1449</v>
      </c>
      <c r="T405">
        <v>60.841279</v>
      </c>
      <c r="V405">
        <v>173</v>
      </c>
      <c r="W405">
        <v>3.6999999999999998E-2</v>
      </c>
      <c r="X405">
        <f>MIN(S405, V405)</f>
        <v>173</v>
      </c>
      <c r="Y405">
        <f>(X405-N405)/N405*100</f>
        <v>-3.3519553072625698</v>
      </c>
    </row>
    <row r="406" spans="1:25" x14ac:dyDescent="0.3">
      <c r="A406" t="s">
        <v>1855</v>
      </c>
      <c r="C406">
        <v>1295160</v>
      </c>
      <c r="D406">
        <v>2854530</v>
      </c>
      <c r="E406">
        <v>45.18</v>
      </c>
      <c r="H406">
        <v>373488</v>
      </c>
      <c r="I406">
        <v>819783</v>
      </c>
      <c r="J406">
        <v>7.83</v>
      </c>
      <c r="M406" t="s">
        <v>4</v>
      </c>
      <c r="N406">
        <v>170</v>
      </c>
      <c r="O406">
        <v>68.456344999999999</v>
      </c>
      <c r="R406" t="s">
        <v>4</v>
      </c>
      <c r="S406">
        <v>168</v>
      </c>
      <c r="T406">
        <v>61.142676999999999</v>
      </c>
      <c r="V406">
        <v>185</v>
      </c>
      <c r="W406">
        <v>3.7999999999999999E-2</v>
      </c>
      <c r="X406">
        <f>MIN(S406, V406)</f>
        <v>168</v>
      </c>
      <c r="Y406">
        <f>(X406-N406)/N406*100</f>
        <v>-1.1764705882352942</v>
      </c>
    </row>
    <row r="407" spans="1:25" x14ac:dyDescent="0.3">
      <c r="A407" t="s">
        <v>1856</v>
      </c>
      <c r="C407">
        <v>1415400</v>
      </c>
      <c r="D407">
        <v>3125032</v>
      </c>
      <c r="E407">
        <v>52.29</v>
      </c>
      <c r="H407">
        <v>420000</v>
      </c>
      <c r="I407">
        <v>923776</v>
      </c>
      <c r="J407">
        <v>7.63</v>
      </c>
      <c r="M407" t="s">
        <v>4</v>
      </c>
      <c r="N407">
        <v>341</v>
      </c>
      <c r="O407">
        <v>70.079904999999997</v>
      </c>
      <c r="R407" t="s">
        <v>4</v>
      </c>
      <c r="S407">
        <v>165</v>
      </c>
      <c r="T407">
        <v>61.128711000000003</v>
      </c>
      <c r="V407">
        <v>199</v>
      </c>
      <c r="W407">
        <v>4.3999999999999997E-2</v>
      </c>
      <c r="X407">
        <f>MIN(S407, V407)</f>
        <v>165</v>
      </c>
      <c r="Y407">
        <f>(X407-N407)/N407*100</f>
        <v>-51.612903225806448</v>
      </c>
    </row>
    <row r="408" spans="1:25" x14ac:dyDescent="0.3">
      <c r="A408" t="s">
        <v>1857</v>
      </c>
      <c r="C408">
        <v>937764</v>
      </c>
      <c r="D408">
        <v>2151650</v>
      </c>
      <c r="E408">
        <v>36.65</v>
      </c>
      <c r="H408">
        <v>111051</v>
      </c>
      <c r="I408">
        <v>250391</v>
      </c>
      <c r="J408">
        <v>1.2</v>
      </c>
      <c r="M408" t="s">
        <v>3</v>
      </c>
      <c r="N408">
        <v>72</v>
      </c>
      <c r="O408">
        <v>33.289363999999999</v>
      </c>
      <c r="R408" t="s">
        <v>3</v>
      </c>
      <c r="S408">
        <v>72</v>
      </c>
      <c r="T408">
        <v>3.6904949999999999</v>
      </c>
      <c r="V408">
        <v>80</v>
      </c>
      <c r="W408">
        <v>4.2999999999999997E-2</v>
      </c>
      <c r="X408">
        <f>MIN(S408, V408)</f>
        <v>72</v>
      </c>
      <c r="Y408">
        <f>(X408-N408)/N408*100</f>
        <v>0</v>
      </c>
    </row>
    <row r="409" spans="1:25" x14ac:dyDescent="0.3">
      <c r="A409" t="s">
        <v>1858</v>
      </c>
      <c r="C409">
        <v>1963080</v>
      </c>
      <c r="D409">
        <v>4217802</v>
      </c>
      <c r="E409">
        <v>68.47</v>
      </c>
      <c r="H409">
        <v>416150</v>
      </c>
      <c r="I409">
        <v>890016</v>
      </c>
      <c r="J409">
        <v>6.23</v>
      </c>
      <c r="M409" t="s">
        <v>4</v>
      </c>
      <c r="N409">
        <v>128</v>
      </c>
      <c r="O409">
        <v>69.440414000000004</v>
      </c>
      <c r="R409" t="s">
        <v>4</v>
      </c>
      <c r="S409">
        <v>123</v>
      </c>
      <c r="T409">
        <v>60.861857999999998</v>
      </c>
      <c r="V409">
        <v>144</v>
      </c>
      <c r="W409">
        <v>4.2000000000000003E-2</v>
      </c>
      <c r="X409">
        <f>MIN(S409, V409)</f>
        <v>123</v>
      </c>
      <c r="Y409">
        <f>(X409-N409)/N409*100</f>
        <v>-3.90625</v>
      </c>
    </row>
    <row r="410" spans="1:25" x14ac:dyDescent="0.3">
      <c r="A410" t="s">
        <v>1859</v>
      </c>
      <c r="C410">
        <v>1621710</v>
      </c>
      <c r="D410">
        <v>3525676</v>
      </c>
      <c r="E410">
        <v>50.89</v>
      </c>
      <c r="H410">
        <v>372555</v>
      </c>
      <c r="I410">
        <v>806263</v>
      </c>
      <c r="J410">
        <v>5.79</v>
      </c>
      <c r="M410" t="s">
        <v>4</v>
      </c>
      <c r="N410">
        <v>165</v>
      </c>
      <c r="O410">
        <v>69.064019000000002</v>
      </c>
      <c r="R410" t="s">
        <v>4</v>
      </c>
      <c r="S410">
        <v>136</v>
      </c>
      <c r="T410">
        <v>60.852392999999999</v>
      </c>
      <c r="V410">
        <v>152</v>
      </c>
      <c r="W410">
        <v>4.2999999999999997E-2</v>
      </c>
      <c r="X410">
        <f>MIN(S410, V410)</f>
        <v>136</v>
      </c>
      <c r="Y410">
        <f>(X410-N410)/N410*100</f>
        <v>-17.575757575757574</v>
      </c>
    </row>
    <row r="411" spans="1:25" x14ac:dyDescent="0.3">
      <c r="A411" t="s">
        <v>1860</v>
      </c>
      <c r="C411">
        <v>1737386</v>
      </c>
      <c r="D411">
        <v>3725423</v>
      </c>
      <c r="E411">
        <v>50.59</v>
      </c>
      <c r="H411">
        <v>397194</v>
      </c>
      <c r="I411">
        <v>848127</v>
      </c>
      <c r="J411">
        <v>5.93</v>
      </c>
      <c r="M411" t="s">
        <v>4</v>
      </c>
      <c r="N411">
        <v>420</v>
      </c>
      <c r="O411">
        <v>68.586265999999995</v>
      </c>
      <c r="R411" t="s">
        <v>4</v>
      </c>
      <c r="S411">
        <v>125</v>
      </c>
      <c r="T411">
        <v>60.914814</v>
      </c>
      <c r="V411">
        <v>146</v>
      </c>
      <c r="W411">
        <v>4.4999999999999998E-2</v>
      </c>
      <c r="X411">
        <f>MIN(S411, V411)</f>
        <v>125</v>
      </c>
      <c r="Y411">
        <f>(X411-N411)/N411*100</f>
        <v>-70.238095238095227</v>
      </c>
    </row>
    <row r="412" spans="1:25" x14ac:dyDescent="0.3">
      <c r="A412" t="s">
        <v>1861</v>
      </c>
      <c r="C412">
        <v>2084418</v>
      </c>
      <c r="D412">
        <v>4476747</v>
      </c>
      <c r="E412">
        <v>61.68</v>
      </c>
      <c r="H412">
        <v>390642</v>
      </c>
      <c r="I412">
        <v>834731</v>
      </c>
      <c r="J412">
        <v>5.86</v>
      </c>
      <c r="M412" t="s">
        <v>4</v>
      </c>
      <c r="N412">
        <v>131</v>
      </c>
      <c r="O412">
        <v>70.381120999999993</v>
      </c>
      <c r="R412" t="s">
        <v>4</v>
      </c>
      <c r="S412">
        <v>119</v>
      </c>
      <c r="T412">
        <v>60.788322999999998</v>
      </c>
      <c r="V412">
        <v>130</v>
      </c>
      <c r="W412">
        <v>4.2999999999999997E-2</v>
      </c>
      <c r="X412">
        <f>MIN(S412, V412)</f>
        <v>119</v>
      </c>
      <c r="Y412">
        <f>(X412-N412)/N412*100</f>
        <v>-9.1603053435114496</v>
      </c>
    </row>
    <row r="413" spans="1:25" x14ac:dyDescent="0.3">
      <c r="A413" t="s">
        <v>1862</v>
      </c>
      <c r="C413">
        <v>1708686</v>
      </c>
      <c r="D413">
        <v>3663832</v>
      </c>
      <c r="E413">
        <v>50.88</v>
      </c>
      <c r="H413">
        <v>371686</v>
      </c>
      <c r="I413">
        <v>793332</v>
      </c>
      <c r="J413">
        <v>5.57</v>
      </c>
      <c r="M413" t="s">
        <v>4</v>
      </c>
      <c r="N413">
        <v>122</v>
      </c>
      <c r="O413">
        <v>68.715384999999998</v>
      </c>
      <c r="R413" t="s">
        <v>4</v>
      </c>
      <c r="S413">
        <v>118</v>
      </c>
      <c r="T413">
        <v>60.800269999999998</v>
      </c>
      <c r="V413">
        <v>138</v>
      </c>
      <c r="W413">
        <v>4.3999999999999997E-2</v>
      </c>
      <c r="X413">
        <f>MIN(S413, V413)</f>
        <v>118</v>
      </c>
      <c r="Y413">
        <f>(X413-N413)/N413*100</f>
        <v>-3.278688524590164</v>
      </c>
    </row>
    <row r="414" spans="1:25" x14ac:dyDescent="0.3">
      <c r="A414" t="s">
        <v>1863</v>
      </c>
      <c r="C414">
        <v>1702197</v>
      </c>
      <c r="D414">
        <v>3671167</v>
      </c>
      <c r="E414">
        <v>51.12</v>
      </c>
      <c r="H414">
        <v>364203</v>
      </c>
      <c r="I414">
        <v>781763</v>
      </c>
      <c r="J414">
        <v>5.45</v>
      </c>
      <c r="M414" t="s">
        <v>4</v>
      </c>
      <c r="N414">
        <v>129</v>
      </c>
      <c r="O414">
        <v>69.0291</v>
      </c>
      <c r="R414" t="s">
        <v>4</v>
      </c>
      <c r="S414">
        <v>129</v>
      </c>
      <c r="T414">
        <v>60.785012999999999</v>
      </c>
      <c r="V414">
        <v>140</v>
      </c>
      <c r="W414">
        <v>4.1000000000000002E-2</v>
      </c>
      <c r="X414">
        <f>MIN(S414, V414)</f>
        <v>129</v>
      </c>
      <c r="Y414">
        <f>(X414-N414)/N414*100</f>
        <v>0</v>
      </c>
    </row>
    <row r="415" spans="1:25" x14ac:dyDescent="0.3">
      <c r="A415" t="s">
        <v>1864</v>
      </c>
      <c r="C415">
        <v>1778394</v>
      </c>
      <c r="D415">
        <v>3847262</v>
      </c>
      <c r="E415">
        <v>55.37</v>
      </c>
      <c r="H415">
        <v>377712</v>
      </c>
      <c r="I415">
        <v>813074</v>
      </c>
      <c r="J415">
        <v>5.77</v>
      </c>
      <c r="M415" t="s">
        <v>4</v>
      </c>
      <c r="N415">
        <v>197</v>
      </c>
      <c r="O415">
        <v>69.966558000000006</v>
      </c>
      <c r="R415" t="s">
        <v>4</v>
      </c>
      <c r="S415">
        <v>129</v>
      </c>
      <c r="T415">
        <v>60.828024999999997</v>
      </c>
      <c r="V415">
        <v>143</v>
      </c>
      <c r="W415">
        <v>0.04</v>
      </c>
      <c r="X415">
        <f>MIN(S415, V415)</f>
        <v>129</v>
      </c>
      <c r="Y415">
        <f>(X415-N415)/N415*100</f>
        <v>-34.517766497461928</v>
      </c>
    </row>
    <row r="416" spans="1:25" x14ac:dyDescent="0.3">
      <c r="A416" t="s">
        <v>1865</v>
      </c>
      <c r="C416">
        <v>1937552</v>
      </c>
      <c r="D416">
        <v>4144490</v>
      </c>
      <c r="E416">
        <v>54.47</v>
      </c>
      <c r="H416">
        <v>364750</v>
      </c>
      <c r="I416">
        <v>776279</v>
      </c>
      <c r="J416">
        <v>5.39</v>
      </c>
      <c r="M416" t="s">
        <v>4</v>
      </c>
      <c r="N416">
        <v>113</v>
      </c>
      <c r="O416">
        <v>69.585391000000001</v>
      </c>
      <c r="R416" t="s">
        <v>4</v>
      </c>
      <c r="S416">
        <v>112</v>
      </c>
      <c r="T416">
        <v>60.733589000000002</v>
      </c>
      <c r="V416">
        <v>124</v>
      </c>
      <c r="W416">
        <v>4.3999999999999997E-2</v>
      </c>
      <c r="X416">
        <f>MIN(S416, V416)</f>
        <v>112</v>
      </c>
      <c r="Y416">
        <f>(X416-N416)/N416*100</f>
        <v>-0.88495575221238942</v>
      </c>
    </row>
    <row r="417" spans="1:25" x14ac:dyDescent="0.3">
      <c r="A417" t="s">
        <v>1866</v>
      </c>
      <c r="C417">
        <v>1645248</v>
      </c>
      <c r="D417">
        <v>3560568</v>
      </c>
      <c r="E417">
        <v>50.39</v>
      </c>
      <c r="H417">
        <v>378708</v>
      </c>
      <c r="I417">
        <v>815893</v>
      </c>
      <c r="J417">
        <v>5.74</v>
      </c>
      <c r="M417" t="s">
        <v>4</v>
      </c>
      <c r="N417">
        <v>132</v>
      </c>
      <c r="O417">
        <v>68.685979000000003</v>
      </c>
      <c r="R417" t="s">
        <v>4</v>
      </c>
      <c r="S417">
        <v>132</v>
      </c>
      <c r="T417">
        <v>60.844324999999998</v>
      </c>
      <c r="V417">
        <v>150</v>
      </c>
      <c r="W417">
        <v>4.2999999999999997E-2</v>
      </c>
      <c r="X417">
        <f>MIN(S417, V417)</f>
        <v>132</v>
      </c>
      <c r="Y417">
        <f>(X417-N417)/N417*100</f>
        <v>0</v>
      </c>
    </row>
    <row r="418" spans="1:25" x14ac:dyDescent="0.3">
      <c r="A418" t="s">
        <v>1867</v>
      </c>
      <c r="C418">
        <v>1740069</v>
      </c>
      <c r="D418">
        <v>3765623</v>
      </c>
      <c r="E418">
        <v>54.11</v>
      </c>
      <c r="H418">
        <v>426564</v>
      </c>
      <c r="I418">
        <v>919443</v>
      </c>
      <c r="J418">
        <v>6.49</v>
      </c>
      <c r="M418" t="s">
        <v>4</v>
      </c>
      <c r="N418">
        <v>147</v>
      </c>
      <c r="O418">
        <v>68.906304000000006</v>
      </c>
      <c r="R418" t="s">
        <v>4</v>
      </c>
      <c r="S418">
        <v>141</v>
      </c>
      <c r="T418">
        <v>60.967106999999999</v>
      </c>
      <c r="V418">
        <v>163</v>
      </c>
      <c r="W418">
        <v>4.5999999999999999E-2</v>
      </c>
      <c r="X418">
        <f>MIN(S418, V418)</f>
        <v>141</v>
      </c>
      <c r="Y418">
        <f>(X418-N418)/N418*100</f>
        <v>-4.0816326530612246</v>
      </c>
    </row>
    <row r="419" spans="1:25" x14ac:dyDescent="0.3">
      <c r="A419" t="s">
        <v>1868</v>
      </c>
      <c r="C419">
        <v>976800</v>
      </c>
      <c r="D419">
        <v>2198487</v>
      </c>
      <c r="E419">
        <v>35.450000000000003</v>
      </c>
      <c r="H419">
        <v>108040</v>
      </c>
      <c r="I419">
        <v>239081</v>
      </c>
      <c r="J419">
        <v>1.1399999999999999</v>
      </c>
      <c r="M419" t="s">
        <v>3</v>
      </c>
      <c r="N419">
        <v>67</v>
      </c>
      <c r="O419">
        <v>9.0163279999999997</v>
      </c>
      <c r="R419" t="s">
        <v>3</v>
      </c>
      <c r="S419">
        <v>67</v>
      </c>
      <c r="T419">
        <v>0.37242199999999998</v>
      </c>
      <c r="V419">
        <v>72</v>
      </c>
      <c r="W419">
        <v>5.7000000000000002E-2</v>
      </c>
      <c r="X419">
        <f>MIN(S419, V419)</f>
        <v>67</v>
      </c>
      <c r="Y419">
        <f>(X419-N419)/N419*100</f>
        <v>0</v>
      </c>
    </row>
    <row r="420" spans="1:25" x14ac:dyDescent="0.3">
      <c r="A420" t="s">
        <v>1869</v>
      </c>
      <c r="C420">
        <v>1730736</v>
      </c>
      <c r="D420">
        <v>3676967</v>
      </c>
      <c r="E420">
        <v>47.92</v>
      </c>
      <c r="H420">
        <v>319564</v>
      </c>
      <c r="I420">
        <v>675482</v>
      </c>
      <c r="J420">
        <v>4.75</v>
      </c>
      <c r="M420" t="s">
        <v>4</v>
      </c>
      <c r="N420">
        <v>101</v>
      </c>
      <c r="O420">
        <v>68.430222999999998</v>
      </c>
      <c r="R420" t="s">
        <v>4</v>
      </c>
      <c r="S420">
        <v>102</v>
      </c>
      <c r="T420">
        <v>60.625301</v>
      </c>
      <c r="V420">
        <v>112</v>
      </c>
      <c r="W420">
        <v>3.7999999999999999E-2</v>
      </c>
      <c r="X420">
        <f>MIN(S420, V420)</f>
        <v>102</v>
      </c>
      <c r="Y420">
        <f>(X420-N420)/N420*100</f>
        <v>0.99009900990099009</v>
      </c>
    </row>
    <row r="421" spans="1:25" x14ac:dyDescent="0.3">
      <c r="A421" t="s">
        <v>1870</v>
      </c>
      <c r="C421">
        <v>2103680</v>
      </c>
      <c r="D421">
        <v>4449198</v>
      </c>
      <c r="E421">
        <v>55.29</v>
      </c>
      <c r="H421">
        <v>381292</v>
      </c>
      <c r="I421">
        <v>802682</v>
      </c>
      <c r="J421">
        <v>5.53</v>
      </c>
      <c r="M421" t="s">
        <v>4</v>
      </c>
      <c r="N421">
        <v>92</v>
      </c>
      <c r="O421">
        <v>68.850128999999995</v>
      </c>
      <c r="R421" t="s">
        <v>4</v>
      </c>
      <c r="S421">
        <v>93</v>
      </c>
      <c r="T421">
        <v>60.698011000000001</v>
      </c>
      <c r="V421">
        <v>115</v>
      </c>
      <c r="W421">
        <v>4.4999999999999998E-2</v>
      </c>
      <c r="X421">
        <f>MIN(S421, V421)</f>
        <v>93</v>
      </c>
      <c r="Y421">
        <f>(X421-N421)/N421*100</f>
        <v>1.0869565217391304</v>
      </c>
    </row>
    <row r="422" spans="1:25" x14ac:dyDescent="0.3">
      <c r="A422" t="s">
        <v>1871</v>
      </c>
      <c r="C422">
        <v>1947824</v>
      </c>
      <c r="D422">
        <v>4132678</v>
      </c>
      <c r="E422">
        <v>53.15</v>
      </c>
      <c r="H422">
        <v>376004</v>
      </c>
      <c r="I422">
        <v>794218</v>
      </c>
      <c r="J422">
        <v>5.44</v>
      </c>
      <c r="M422" t="s">
        <v>4</v>
      </c>
      <c r="N422">
        <v>111</v>
      </c>
      <c r="O422">
        <v>68.322429</v>
      </c>
      <c r="R422" t="s">
        <v>4</v>
      </c>
      <c r="S422">
        <v>113</v>
      </c>
      <c r="T422">
        <v>60.727834000000001</v>
      </c>
      <c r="V422">
        <v>121</v>
      </c>
      <c r="W422">
        <v>4.1000000000000002E-2</v>
      </c>
      <c r="X422">
        <f>MIN(S422, V422)</f>
        <v>113</v>
      </c>
      <c r="Y422">
        <f>(X422-N422)/N422*100</f>
        <v>1.8018018018018018</v>
      </c>
    </row>
    <row r="423" spans="1:25" x14ac:dyDescent="0.3">
      <c r="A423" t="s">
        <v>1872</v>
      </c>
      <c r="C423">
        <v>2252316</v>
      </c>
      <c r="D423">
        <v>4783487</v>
      </c>
      <c r="E423">
        <v>62.12</v>
      </c>
      <c r="H423">
        <v>421894</v>
      </c>
      <c r="I423">
        <v>891774</v>
      </c>
      <c r="J423">
        <v>4.6100000000000003</v>
      </c>
      <c r="M423" t="s">
        <v>4</v>
      </c>
      <c r="N423">
        <v>107</v>
      </c>
      <c r="O423">
        <v>70.184094999999999</v>
      </c>
      <c r="R423" t="s">
        <v>4</v>
      </c>
      <c r="S423">
        <v>108</v>
      </c>
      <c r="T423">
        <v>60.787429000000003</v>
      </c>
      <c r="V423">
        <v>126</v>
      </c>
      <c r="W423">
        <v>4.1000000000000002E-2</v>
      </c>
      <c r="X423">
        <f>MIN(S423, V423)</f>
        <v>108</v>
      </c>
      <c r="Y423">
        <f>(X423-N423)/N423*100</f>
        <v>0.93457943925233633</v>
      </c>
    </row>
    <row r="424" spans="1:25" x14ac:dyDescent="0.3">
      <c r="A424" t="s">
        <v>1873</v>
      </c>
      <c r="C424">
        <v>2224416</v>
      </c>
      <c r="D424">
        <v>4750485</v>
      </c>
      <c r="E424">
        <v>63.1</v>
      </c>
      <c r="H424">
        <v>425068</v>
      </c>
      <c r="I424">
        <v>903506</v>
      </c>
      <c r="J424">
        <v>6.25</v>
      </c>
      <c r="M424" t="s">
        <v>4</v>
      </c>
      <c r="N424">
        <v>125</v>
      </c>
      <c r="O424">
        <v>70.190854999999999</v>
      </c>
      <c r="R424" t="s">
        <v>4</v>
      </c>
      <c r="S424">
        <v>124</v>
      </c>
      <c r="T424">
        <v>60.847073999999999</v>
      </c>
      <c r="V424">
        <v>132</v>
      </c>
      <c r="W424">
        <v>4.9000000000000002E-2</v>
      </c>
      <c r="X424">
        <f>MIN(S424, V424)</f>
        <v>124</v>
      </c>
      <c r="Y424">
        <f>(X424-N424)/N424*100</f>
        <v>-0.8</v>
      </c>
    </row>
    <row r="425" spans="1:25" x14ac:dyDescent="0.3">
      <c r="A425" t="s">
        <v>1874</v>
      </c>
      <c r="C425">
        <v>2285970</v>
      </c>
      <c r="D425">
        <v>4865659</v>
      </c>
      <c r="E425">
        <v>63.1</v>
      </c>
      <c r="H425">
        <v>364430</v>
      </c>
      <c r="I425">
        <v>771439</v>
      </c>
      <c r="J425">
        <v>5.5</v>
      </c>
      <c r="M425" t="s">
        <v>4</v>
      </c>
      <c r="N425">
        <v>96</v>
      </c>
      <c r="O425">
        <v>70.426659999999998</v>
      </c>
      <c r="R425" t="s">
        <v>4</v>
      </c>
      <c r="S425">
        <v>97</v>
      </c>
      <c r="T425">
        <v>60.678089</v>
      </c>
      <c r="V425">
        <v>109</v>
      </c>
      <c r="W425">
        <v>3.5000000000000003E-2</v>
      </c>
      <c r="X425">
        <f>MIN(S425, V425)</f>
        <v>97</v>
      </c>
      <c r="Y425">
        <f>(X425-N425)/N425*100</f>
        <v>1.0416666666666665</v>
      </c>
    </row>
    <row r="426" spans="1:25" x14ac:dyDescent="0.3">
      <c r="A426" t="s">
        <v>1875</v>
      </c>
      <c r="C426">
        <v>2385580</v>
      </c>
      <c r="D426">
        <v>5028501</v>
      </c>
      <c r="E426">
        <v>63.83</v>
      </c>
      <c r="H426">
        <v>409060</v>
      </c>
      <c r="I426">
        <v>858153</v>
      </c>
      <c r="J426">
        <v>6.08</v>
      </c>
      <c r="M426" t="s">
        <v>4</v>
      </c>
      <c r="N426">
        <v>101</v>
      </c>
      <c r="O426">
        <v>69.939919000000003</v>
      </c>
      <c r="R426" t="s">
        <v>4</v>
      </c>
      <c r="S426">
        <v>100</v>
      </c>
      <c r="T426">
        <v>60.745026000000003</v>
      </c>
      <c r="V426">
        <v>112</v>
      </c>
      <c r="W426">
        <v>4.2999999999999997E-2</v>
      </c>
      <c r="X426">
        <f>MIN(S426, V426)</f>
        <v>100</v>
      </c>
      <c r="Y426">
        <f>(X426-N426)/N426*100</f>
        <v>-0.99009900990099009</v>
      </c>
    </row>
    <row r="427" spans="1:25" x14ac:dyDescent="0.3">
      <c r="A427" t="s">
        <v>1876</v>
      </c>
      <c r="C427">
        <v>2226709</v>
      </c>
      <c r="D427">
        <v>4694421</v>
      </c>
      <c r="E427">
        <v>60.59</v>
      </c>
      <c r="H427">
        <v>367078</v>
      </c>
      <c r="I427">
        <v>770025</v>
      </c>
      <c r="J427">
        <v>5.57</v>
      </c>
      <c r="M427" t="s">
        <v>4</v>
      </c>
      <c r="N427">
        <v>119</v>
      </c>
      <c r="O427">
        <v>70.708245000000005</v>
      </c>
      <c r="R427" t="s">
        <v>4</v>
      </c>
      <c r="S427">
        <v>93</v>
      </c>
      <c r="T427">
        <v>60.684249999999999</v>
      </c>
      <c r="V427">
        <v>105</v>
      </c>
      <c r="W427">
        <v>4.2999999999999997E-2</v>
      </c>
      <c r="X427">
        <f>MIN(S427, V427)</f>
        <v>93</v>
      </c>
      <c r="Y427">
        <f>(X427-N427)/N427*100</f>
        <v>-21.84873949579832</v>
      </c>
    </row>
    <row r="428" spans="1:25" x14ac:dyDescent="0.3">
      <c r="A428" t="s">
        <v>1877</v>
      </c>
      <c r="C428">
        <v>1861646</v>
      </c>
      <c r="D428">
        <v>3948394</v>
      </c>
      <c r="E428">
        <v>53.25</v>
      </c>
      <c r="H428">
        <v>353174</v>
      </c>
      <c r="I428">
        <v>745474</v>
      </c>
      <c r="J428">
        <v>5.31</v>
      </c>
      <c r="M428" t="s">
        <v>4</v>
      </c>
      <c r="N428">
        <v>96</v>
      </c>
      <c r="O428">
        <v>68.692007000000004</v>
      </c>
      <c r="R428" t="s">
        <v>4</v>
      </c>
      <c r="S428">
        <v>100</v>
      </c>
      <c r="T428">
        <v>60.699233999999997</v>
      </c>
      <c r="V428">
        <v>117</v>
      </c>
      <c r="W428">
        <v>5.0999999999999997E-2</v>
      </c>
      <c r="X428">
        <f>MIN(S428, V428)</f>
        <v>100</v>
      </c>
      <c r="Y428">
        <f>(X428-N428)/N428*100</f>
        <v>4.1666666666666661</v>
      </c>
    </row>
    <row r="429" spans="1:25" x14ac:dyDescent="0.3">
      <c r="A429" t="s">
        <v>1878</v>
      </c>
      <c r="C429">
        <v>2104362</v>
      </c>
      <c r="D429">
        <v>4471245</v>
      </c>
      <c r="E429">
        <v>60.3</v>
      </c>
      <c r="H429">
        <v>377706</v>
      </c>
      <c r="I429">
        <v>798701</v>
      </c>
      <c r="J429">
        <v>5.83</v>
      </c>
      <c r="M429" t="s">
        <v>4</v>
      </c>
      <c r="N429">
        <v>106</v>
      </c>
      <c r="O429">
        <v>70.283405000000002</v>
      </c>
      <c r="R429" t="s">
        <v>4</v>
      </c>
      <c r="S429">
        <v>106</v>
      </c>
      <c r="T429">
        <v>60.732298</v>
      </c>
      <c r="V429">
        <v>118</v>
      </c>
      <c r="W429">
        <v>4.2999999999999997E-2</v>
      </c>
      <c r="X429">
        <f>MIN(S429, V429)</f>
        <v>106</v>
      </c>
      <c r="Y429">
        <f>(X429-N429)/N429*100</f>
        <v>0</v>
      </c>
    </row>
    <row r="430" spans="1:25" x14ac:dyDescent="0.3">
      <c r="A430" t="s">
        <v>1879</v>
      </c>
      <c r="C430">
        <v>1018578</v>
      </c>
      <c r="D430">
        <v>2289438</v>
      </c>
      <c r="E430">
        <v>37.86</v>
      </c>
      <c r="H430">
        <v>132066</v>
      </c>
      <c r="I430">
        <v>292742</v>
      </c>
      <c r="J430">
        <v>1.49</v>
      </c>
      <c r="M430" t="s">
        <v>3</v>
      </c>
      <c r="N430">
        <v>80</v>
      </c>
      <c r="O430">
        <v>8.3631799999999998</v>
      </c>
      <c r="R430" t="s">
        <v>3</v>
      </c>
      <c r="S430">
        <v>80</v>
      </c>
      <c r="T430">
        <v>0.45697599999999999</v>
      </c>
      <c r="V430">
        <v>86</v>
      </c>
      <c r="W430">
        <v>4.2000000000000003E-2</v>
      </c>
      <c r="X430">
        <f>MIN(S430, V430)</f>
        <v>80</v>
      </c>
      <c r="Y430">
        <f>(X430-N430)/N430*100</f>
        <v>0</v>
      </c>
    </row>
    <row r="431" spans="1:25" x14ac:dyDescent="0.3">
      <c r="A431" t="s">
        <v>1880</v>
      </c>
      <c r="C431">
        <v>2352288</v>
      </c>
      <c r="D431">
        <v>4943982</v>
      </c>
      <c r="E431">
        <v>61.83</v>
      </c>
      <c r="H431">
        <v>366400</v>
      </c>
      <c r="I431">
        <v>766246</v>
      </c>
      <c r="J431">
        <v>5.5</v>
      </c>
      <c r="M431" t="s">
        <v>4</v>
      </c>
      <c r="N431">
        <v>88</v>
      </c>
      <c r="O431">
        <v>69.631551000000002</v>
      </c>
      <c r="R431" t="s">
        <v>4</v>
      </c>
      <c r="S431">
        <v>89</v>
      </c>
      <c r="T431">
        <v>60.680346</v>
      </c>
      <c r="V431">
        <v>99</v>
      </c>
      <c r="W431">
        <v>0.04</v>
      </c>
      <c r="X431">
        <f>MIN(S431, V431)</f>
        <v>89</v>
      </c>
      <c r="Y431">
        <f>(X431-N431)/N431*100</f>
        <v>1.1363636363636365</v>
      </c>
    </row>
    <row r="432" spans="1:25" x14ac:dyDescent="0.3">
      <c r="A432" t="s">
        <v>1881</v>
      </c>
      <c r="C432">
        <v>2514876</v>
      </c>
      <c r="D432">
        <v>5227685</v>
      </c>
      <c r="E432">
        <v>70.239999999999995</v>
      </c>
      <c r="H432">
        <v>358092</v>
      </c>
      <c r="I432">
        <v>740673</v>
      </c>
      <c r="J432">
        <v>5.33</v>
      </c>
      <c r="M432" t="s">
        <v>4</v>
      </c>
      <c r="N432">
        <v>79</v>
      </c>
      <c r="O432">
        <v>69.194074999999998</v>
      </c>
      <c r="R432" t="s">
        <v>4</v>
      </c>
      <c r="S432">
        <v>79</v>
      </c>
      <c r="T432">
        <v>60.619633</v>
      </c>
      <c r="V432">
        <v>86</v>
      </c>
      <c r="W432">
        <v>3.4000000000000002E-2</v>
      </c>
      <c r="X432">
        <f>MIN(S432, V432)</f>
        <v>79</v>
      </c>
      <c r="Y432">
        <f>(X432-N432)/N432*100</f>
        <v>0</v>
      </c>
    </row>
    <row r="433" spans="1:25" x14ac:dyDescent="0.3">
      <c r="A433" t="s">
        <v>1882</v>
      </c>
      <c r="C433">
        <v>2264465</v>
      </c>
      <c r="D433">
        <v>4810473</v>
      </c>
      <c r="E433">
        <v>66.099999999999994</v>
      </c>
      <c r="H433">
        <v>386860</v>
      </c>
      <c r="I433">
        <v>817677</v>
      </c>
      <c r="J433">
        <v>6.41</v>
      </c>
      <c r="M433" t="s">
        <v>4</v>
      </c>
      <c r="N433">
        <v>151</v>
      </c>
      <c r="O433">
        <v>70.433322000000004</v>
      </c>
      <c r="R433" t="s">
        <v>4</v>
      </c>
      <c r="S433">
        <v>101</v>
      </c>
      <c r="T433">
        <v>60.765594</v>
      </c>
      <c r="V433">
        <v>115</v>
      </c>
      <c r="W433">
        <v>4.2000000000000003E-2</v>
      </c>
      <c r="X433">
        <f>MIN(S433, V433)</f>
        <v>101</v>
      </c>
      <c r="Y433">
        <f>(X433-N433)/N433*100</f>
        <v>-33.112582781456958</v>
      </c>
    </row>
    <row r="434" spans="1:25" x14ac:dyDescent="0.3">
      <c r="A434" t="s">
        <v>1883</v>
      </c>
      <c r="C434">
        <v>2718848</v>
      </c>
      <c r="D434">
        <v>5732304</v>
      </c>
      <c r="E434">
        <v>74.900000000000006</v>
      </c>
      <c r="H434">
        <v>413234</v>
      </c>
      <c r="I434">
        <v>866754</v>
      </c>
      <c r="J434">
        <v>6.39</v>
      </c>
      <c r="M434" t="s">
        <v>4</v>
      </c>
      <c r="N434">
        <v>88</v>
      </c>
      <c r="O434">
        <v>71.481589</v>
      </c>
      <c r="R434" t="s">
        <v>4</v>
      </c>
      <c r="S434">
        <v>88</v>
      </c>
      <c r="T434">
        <v>60.749802000000003</v>
      </c>
      <c r="V434">
        <v>106</v>
      </c>
      <c r="W434">
        <v>3.7999999999999999E-2</v>
      </c>
      <c r="X434">
        <f>MIN(S434, V434)</f>
        <v>88</v>
      </c>
      <c r="Y434">
        <f>(X434-N434)/N434*100</f>
        <v>0</v>
      </c>
    </row>
    <row r="435" spans="1:25" x14ac:dyDescent="0.3">
      <c r="A435" t="s">
        <v>1884</v>
      </c>
      <c r="C435">
        <v>2658805</v>
      </c>
      <c r="D435">
        <v>5548972</v>
      </c>
      <c r="E435">
        <v>69.03</v>
      </c>
      <c r="H435">
        <v>413500</v>
      </c>
      <c r="I435">
        <v>859081</v>
      </c>
      <c r="J435">
        <v>6.07</v>
      </c>
      <c r="M435" t="s">
        <v>4</v>
      </c>
      <c r="N435">
        <v>86</v>
      </c>
      <c r="O435">
        <v>70.501435999999998</v>
      </c>
      <c r="R435" t="s">
        <v>4</v>
      </c>
      <c r="S435">
        <v>85</v>
      </c>
      <c r="T435">
        <v>60.778261999999998</v>
      </c>
      <c r="V435">
        <v>99</v>
      </c>
      <c r="W435">
        <v>4.4999999999999998E-2</v>
      </c>
      <c r="X435">
        <f>MIN(S435, V435)</f>
        <v>85</v>
      </c>
      <c r="Y435">
        <f>(X435-N435)/N435*100</f>
        <v>-1.1627906976744187</v>
      </c>
    </row>
    <row r="436" spans="1:25" x14ac:dyDescent="0.3">
      <c r="A436" t="s">
        <v>1885</v>
      </c>
      <c r="C436">
        <v>2056752</v>
      </c>
      <c r="D436">
        <v>4264689</v>
      </c>
      <c r="E436">
        <v>50.64</v>
      </c>
      <c r="H436">
        <v>327888</v>
      </c>
      <c r="I436">
        <v>676577</v>
      </c>
      <c r="J436">
        <v>3.51</v>
      </c>
      <c r="M436" t="s">
        <v>4</v>
      </c>
      <c r="N436">
        <v>73</v>
      </c>
      <c r="O436">
        <v>67.233061000000006</v>
      </c>
      <c r="R436" t="s">
        <v>4</v>
      </c>
      <c r="S436">
        <v>73</v>
      </c>
      <c r="T436">
        <v>60.646335999999998</v>
      </c>
      <c r="V436">
        <v>87</v>
      </c>
      <c r="W436">
        <v>4.2000000000000003E-2</v>
      </c>
      <c r="X436">
        <f>MIN(S436, V436)</f>
        <v>73</v>
      </c>
      <c r="Y436">
        <f>(X436-N436)/N436*100</f>
        <v>0</v>
      </c>
    </row>
    <row r="437" spans="1:25" x14ac:dyDescent="0.3">
      <c r="A437" t="s">
        <v>1886</v>
      </c>
      <c r="C437">
        <v>2370306</v>
      </c>
      <c r="D437">
        <v>5008744</v>
      </c>
      <c r="E437">
        <v>65.69</v>
      </c>
      <c r="H437">
        <v>359244</v>
      </c>
      <c r="I437">
        <v>754794</v>
      </c>
      <c r="J437">
        <v>5.67</v>
      </c>
      <c r="M437" t="s">
        <v>4</v>
      </c>
      <c r="N437">
        <v>92</v>
      </c>
      <c r="O437">
        <v>70.429635000000005</v>
      </c>
      <c r="R437" t="s">
        <v>4</v>
      </c>
      <c r="S437">
        <v>90</v>
      </c>
      <c r="T437">
        <v>60.700812999999997</v>
      </c>
      <c r="V437">
        <v>101</v>
      </c>
      <c r="W437">
        <v>3.9E-2</v>
      </c>
      <c r="X437">
        <f>MIN(S437, V437)</f>
        <v>90</v>
      </c>
      <c r="Y437">
        <f>(X437-N437)/N437*100</f>
        <v>-2.1739130434782608</v>
      </c>
    </row>
    <row r="438" spans="1:25" x14ac:dyDescent="0.3">
      <c r="A438" t="s">
        <v>1887</v>
      </c>
      <c r="C438">
        <v>2522595</v>
      </c>
      <c r="D438">
        <v>5274649</v>
      </c>
      <c r="E438">
        <v>70.290000000000006</v>
      </c>
      <c r="H438">
        <v>391100</v>
      </c>
      <c r="I438">
        <v>813824</v>
      </c>
      <c r="J438">
        <v>4.26</v>
      </c>
      <c r="M438" t="s">
        <v>4</v>
      </c>
      <c r="N438">
        <v>89</v>
      </c>
      <c r="O438">
        <v>70.178826999999998</v>
      </c>
      <c r="R438" t="s">
        <v>4</v>
      </c>
      <c r="S438">
        <v>88</v>
      </c>
      <c r="T438">
        <v>60.689888000000003</v>
      </c>
      <c r="V438">
        <v>99</v>
      </c>
      <c r="W438">
        <v>4.2000000000000003E-2</v>
      </c>
      <c r="X438">
        <f>MIN(S438, V438)</f>
        <v>88</v>
      </c>
      <c r="Y438">
        <f>(X438-N438)/N438*100</f>
        <v>-1.1235955056179776</v>
      </c>
    </row>
    <row r="439" spans="1:25" x14ac:dyDescent="0.3">
      <c r="A439" t="s">
        <v>1888</v>
      </c>
      <c r="C439">
        <v>2238418</v>
      </c>
      <c r="D439">
        <v>4763165</v>
      </c>
      <c r="E439">
        <v>73.52</v>
      </c>
      <c r="H439">
        <v>388297</v>
      </c>
      <c r="I439">
        <v>821948</v>
      </c>
      <c r="J439">
        <v>6.73</v>
      </c>
      <c r="M439" t="s">
        <v>4</v>
      </c>
      <c r="N439">
        <v>104</v>
      </c>
      <c r="O439">
        <v>70.415633</v>
      </c>
      <c r="R439" t="s">
        <v>4</v>
      </c>
      <c r="S439">
        <v>107</v>
      </c>
      <c r="T439">
        <v>60.831076000000003</v>
      </c>
      <c r="V439">
        <v>118</v>
      </c>
      <c r="W439">
        <v>4.5999999999999999E-2</v>
      </c>
      <c r="X439">
        <f>MIN(S439, V439)</f>
        <v>107</v>
      </c>
      <c r="Y439">
        <f>(X439-N439)/N439*100</f>
        <v>2.8846153846153846</v>
      </c>
    </row>
    <row r="440" spans="1:25" x14ac:dyDescent="0.3">
      <c r="A440" t="s">
        <v>1889</v>
      </c>
      <c r="C440">
        <v>2657220</v>
      </c>
      <c r="D440">
        <v>5570786</v>
      </c>
      <c r="E440">
        <v>71.13</v>
      </c>
      <c r="H440">
        <v>392634</v>
      </c>
      <c r="I440">
        <v>818924</v>
      </c>
      <c r="J440">
        <v>6.48</v>
      </c>
      <c r="M440" t="s">
        <v>4</v>
      </c>
      <c r="N440">
        <v>84</v>
      </c>
      <c r="O440">
        <v>70.661732000000001</v>
      </c>
      <c r="R440" t="s">
        <v>4</v>
      </c>
      <c r="S440">
        <v>83</v>
      </c>
      <c r="T440">
        <v>60.673917000000003</v>
      </c>
      <c r="V440">
        <v>98</v>
      </c>
      <c r="W440">
        <v>3.9E-2</v>
      </c>
      <c r="X440">
        <f>MIN(S440, V440)</f>
        <v>83</v>
      </c>
      <c r="Y440">
        <f>(X440-N440)/N440*100</f>
        <v>-1.1904761904761905</v>
      </c>
    </row>
    <row r="441" spans="1:25" x14ac:dyDescent="0.3">
      <c r="A441" t="s">
        <v>1890</v>
      </c>
      <c r="C441">
        <v>899580</v>
      </c>
      <c r="D441">
        <v>2021202</v>
      </c>
      <c r="E441">
        <v>34.51</v>
      </c>
      <c r="H441">
        <v>105750</v>
      </c>
      <c r="I441">
        <v>233677</v>
      </c>
      <c r="J441">
        <v>2.13</v>
      </c>
      <c r="M441" t="s">
        <v>3</v>
      </c>
      <c r="N441">
        <v>64</v>
      </c>
      <c r="O441">
        <v>9.5245379999999997</v>
      </c>
      <c r="R441" t="s">
        <v>3</v>
      </c>
      <c r="S441">
        <v>64</v>
      </c>
      <c r="T441">
        <v>0.485182</v>
      </c>
      <c r="V441">
        <v>74</v>
      </c>
      <c r="W441">
        <v>3.3000000000000002E-2</v>
      </c>
      <c r="X441">
        <f>MIN(S441, V441)</f>
        <v>64</v>
      </c>
      <c r="Y441">
        <f>(X441-N441)/N441*100</f>
        <v>0</v>
      </c>
    </row>
    <row r="442" spans="1:25" x14ac:dyDescent="0.3">
      <c r="A442" t="s">
        <v>1891</v>
      </c>
      <c r="C442">
        <v>2721180</v>
      </c>
      <c r="D442">
        <v>5694194</v>
      </c>
      <c r="E442">
        <v>67.62</v>
      </c>
      <c r="H442">
        <v>368280</v>
      </c>
      <c r="I442">
        <v>766444</v>
      </c>
      <c r="J442">
        <v>5.35</v>
      </c>
      <c r="M442" t="s">
        <v>4</v>
      </c>
      <c r="N442">
        <v>85</v>
      </c>
      <c r="O442">
        <v>70.157871999999998</v>
      </c>
      <c r="R442" t="s">
        <v>4</v>
      </c>
      <c r="S442">
        <v>84</v>
      </c>
      <c r="T442">
        <v>60.666981999999997</v>
      </c>
      <c r="V442">
        <v>89</v>
      </c>
      <c r="W442">
        <v>4.7E-2</v>
      </c>
      <c r="X442">
        <f>MIN(S442, V442)</f>
        <v>84</v>
      </c>
      <c r="Y442">
        <f>(X442-N442)/N442*100</f>
        <v>-1.1764705882352942</v>
      </c>
    </row>
    <row r="443" spans="1:25" x14ac:dyDescent="0.3">
      <c r="A443" t="s">
        <v>1892</v>
      </c>
      <c r="C443">
        <v>3161644</v>
      </c>
      <c r="D443">
        <v>6558898</v>
      </c>
      <c r="E443">
        <v>74.05</v>
      </c>
      <c r="H443">
        <v>421237</v>
      </c>
      <c r="I443">
        <v>869644</v>
      </c>
      <c r="J443">
        <v>6.01</v>
      </c>
      <c r="M443" t="s">
        <v>4</v>
      </c>
      <c r="N443">
        <v>79</v>
      </c>
      <c r="O443">
        <v>70.917156000000006</v>
      </c>
      <c r="R443" t="s">
        <v>4</v>
      </c>
      <c r="S443">
        <v>79</v>
      </c>
      <c r="T443">
        <v>60.700955</v>
      </c>
      <c r="V443">
        <v>88</v>
      </c>
      <c r="W443">
        <v>5.1999999999999998E-2</v>
      </c>
      <c r="X443">
        <f>MIN(S443, V443)</f>
        <v>79</v>
      </c>
      <c r="Y443">
        <f>(X443-N443)/N443*100</f>
        <v>0</v>
      </c>
    </row>
    <row r="444" spans="1:25" x14ac:dyDescent="0.3">
      <c r="A444" t="s">
        <v>1893</v>
      </c>
      <c r="C444">
        <v>2600596</v>
      </c>
      <c r="D444">
        <v>5516689</v>
      </c>
      <c r="E444">
        <v>79.53</v>
      </c>
      <c r="H444">
        <v>416530</v>
      </c>
      <c r="I444">
        <v>879016</v>
      </c>
      <c r="J444">
        <v>6.13</v>
      </c>
      <c r="M444" t="s">
        <v>4</v>
      </c>
      <c r="N444">
        <v>108</v>
      </c>
      <c r="O444">
        <v>71.047595000000001</v>
      </c>
      <c r="R444" t="s">
        <v>4</v>
      </c>
      <c r="S444">
        <v>106</v>
      </c>
      <c r="T444">
        <v>60.765009999999997</v>
      </c>
      <c r="V444">
        <v>114</v>
      </c>
      <c r="W444">
        <v>3.4000000000000002E-2</v>
      </c>
      <c r="X444">
        <f>MIN(S444, V444)</f>
        <v>106</v>
      </c>
      <c r="Y444">
        <f>(X444-N444)/N444*100</f>
        <v>-1.8518518518518516</v>
      </c>
    </row>
    <row r="445" spans="1:25" x14ac:dyDescent="0.3">
      <c r="A445" t="s">
        <v>1894</v>
      </c>
      <c r="C445">
        <v>2500632</v>
      </c>
      <c r="D445">
        <v>5238220</v>
      </c>
      <c r="E445">
        <v>63.59</v>
      </c>
      <c r="H445">
        <v>389759</v>
      </c>
      <c r="I445">
        <v>812443</v>
      </c>
      <c r="J445">
        <v>4.08</v>
      </c>
      <c r="M445" t="s">
        <v>4</v>
      </c>
      <c r="N445">
        <v>85</v>
      </c>
      <c r="O445">
        <v>69.650846999999999</v>
      </c>
      <c r="R445" t="s">
        <v>4</v>
      </c>
      <c r="S445">
        <v>89</v>
      </c>
      <c r="T445">
        <v>60.657018999999998</v>
      </c>
      <c r="V445">
        <v>100</v>
      </c>
      <c r="W445">
        <v>5.6000000000000001E-2</v>
      </c>
      <c r="X445">
        <f>MIN(S445, V445)</f>
        <v>89</v>
      </c>
      <c r="Y445">
        <f>(X445-N445)/N445*100</f>
        <v>4.7058823529411766</v>
      </c>
    </row>
    <row r="446" spans="1:25" x14ac:dyDescent="0.3">
      <c r="A446" t="s">
        <v>1895</v>
      </c>
      <c r="C446">
        <v>2930316</v>
      </c>
      <c r="D446">
        <v>6124632</v>
      </c>
      <c r="E446">
        <v>72.47</v>
      </c>
      <c r="H446">
        <v>440844</v>
      </c>
      <c r="I446">
        <v>917016</v>
      </c>
      <c r="J446">
        <v>7.09</v>
      </c>
      <c r="M446" t="s">
        <v>4</v>
      </c>
      <c r="N446">
        <v>85</v>
      </c>
      <c r="O446">
        <v>70.894236000000006</v>
      </c>
      <c r="R446" t="s">
        <v>4</v>
      </c>
      <c r="S446">
        <v>82</v>
      </c>
      <c r="T446">
        <v>60.738658000000001</v>
      </c>
      <c r="V446">
        <v>101</v>
      </c>
      <c r="W446">
        <v>4.1000000000000002E-2</v>
      </c>
      <c r="X446">
        <f>MIN(S446, V446)</f>
        <v>82</v>
      </c>
      <c r="Y446">
        <f>(X446-N446)/N446*100</f>
        <v>-3.5294117647058822</v>
      </c>
    </row>
    <row r="447" spans="1:25" x14ac:dyDescent="0.3">
      <c r="A447" t="s">
        <v>1896</v>
      </c>
      <c r="C447">
        <v>2372584</v>
      </c>
      <c r="D447">
        <v>4957796</v>
      </c>
      <c r="E447">
        <v>58.9</v>
      </c>
      <c r="H447">
        <v>423136</v>
      </c>
      <c r="I447">
        <v>880364</v>
      </c>
      <c r="J447">
        <v>6.02</v>
      </c>
      <c r="M447" t="s">
        <v>3</v>
      </c>
      <c r="N447">
        <v>92</v>
      </c>
      <c r="O447">
        <v>36.700595999999997</v>
      </c>
      <c r="R447" t="s">
        <v>3</v>
      </c>
      <c r="S447">
        <v>92</v>
      </c>
      <c r="T447">
        <v>3.5774089999999998</v>
      </c>
      <c r="V447">
        <v>111</v>
      </c>
      <c r="W447">
        <v>5.8999999999999997E-2</v>
      </c>
      <c r="X447">
        <f>MIN(S447, V447)</f>
        <v>92</v>
      </c>
      <c r="Y447">
        <f>(X447-N447)/N447*100</f>
        <v>0</v>
      </c>
    </row>
    <row r="448" spans="1:25" x14ac:dyDescent="0.3">
      <c r="A448" t="s">
        <v>1897</v>
      </c>
      <c r="C448">
        <v>2905632</v>
      </c>
      <c r="D448">
        <v>6040467</v>
      </c>
      <c r="E448">
        <v>78.900000000000006</v>
      </c>
      <c r="H448">
        <v>390108</v>
      </c>
      <c r="I448">
        <v>806898</v>
      </c>
      <c r="J448">
        <v>3.98</v>
      </c>
      <c r="M448" t="s">
        <v>3</v>
      </c>
      <c r="N448">
        <v>75</v>
      </c>
      <c r="O448">
        <v>42.878911000000002</v>
      </c>
      <c r="R448" t="s">
        <v>3</v>
      </c>
      <c r="S448">
        <v>75</v>
      </c>
      <c r="T448">
        <v>12.443434999999999</v>
      </c>
      <c r="V448">
        <v>86</v>
      </c>
      <c r="W448">
        <v>5.5E-2</v>
      </c>
      <c r="X448">
        <f>MIN(S448, V448)</f>
        <v>75</v>
      </c>
      <c r="Y448">
        <f>(X448-N448)/N448*100</f>
        <v>0</v>
      </c>
    </row>
    <row r="449" spans="1:25" x14ac:dyDescent="0.3">
      <c r="A449" t="s">
        <v>1898</v>
      </c>
      <c r="C449">
        <v>2775760</v>
      </c>
      <c r="D449">
        <v>5818323</v>
      </c>
      <c r="E449">
        <v>68.709999999999994</v>
      </c>
      <c r="H449">
        <v>444938</v>
      </c>
      <c r="I449">
        <v>928279</v>
      </c>
      <c r="J449">
        <v>6.29</v>
      </c>
      <c r="M449" t="s">
        <v>3</v>
      </c>
      <c r="N449">
        <v>94</v>
      </c>
      <c r="O449">
        <v>28.746865</v>
      </c>
      <c r="R449" t="s">
        <v>3</v>
      </c>
      <c r="S449">
        <v>94</v>
      </c>
      <c r="T449">
        <v>2.986612</v>
      </c>
      <c r="V449">
        <v>108</v>
      </c>
      <c r="W449">
        <v>4.3999999999999997E-2</v>
      </c>
      <c r="X449">
        <f>MIN(S449, V449)</f>
        <v>94</v>
      </c>
      <c r="Y449">
        <f>(X449-N449)/N449*100</f>
        <v>0</v>
      </c>
    </row>
    <row r="450" spans="1:25" x14ac:dyDescent="0.3">
      <c r="A450" t="s">
        <v>1899</v>
      </c>
      <c r="C450">
        <v>3440502</v>
      </c>
      <c r="D450">
        <v>7157686</v>
      </c>
      <c r="E450">
        <v>85.87</v>
      </c>
      <c r="H450">
        <v>445991</v>
      </c>
      <c r="I450">
        <v>923042</v>
      </c>
      <c r="J450">
        <v>4.58</v>
      </c>
      <c r="M450" t="s">
        <v>4</v>
      </c>
      <c r="N450">
        <v>78</v>
      </c>
      <c r="O450">
        <v>71.871446000000006</v>
      </c>
      <c r="R450" t="s">
        <v>4</v>
      </c>
      <c r="S450">
        <v>79</v>
      </c>
      <c r="T450">
        <v>60.739426999999999</v>
      </c>
      <c r="V450">
        <v>90</v>
      </c>
      <c r="W450">
        <v>4.2000000000000003E-2</v>
      </c>
      <c r="X450">
        <f>MIN(S450, V450)</f>
        <v>79</v>
      </c>
      <c r="Y450">
        <f>(X450-N450)/N450*100</f>
        <v>1.2820512820512819</v>
      </c>
    </row>
    <row r="451" spans="1:25" x14ac:dyDescent="0.3">
      <c r="A451" t="s">
        <v>1900</v>
      </c>
      <c r="C451">
        <v>2890992</v>
      </c>
      <c r="D451">
        <v>6008209</v>
      </c>
      <c r="E451">
        <v>75.709999999999994</v>
      </c>
      <c r="H451">
        <v>405444</v>
      </c>
      <c r="I451">
        <v>838585</v>
      </c>
      <c r="J451">
        <v>4.1900000000000004</v>
      </c>
      <c r="M451" t="s">
        <v>4</v>
      </c>
      <c r="N451">
        <v>76</v>
      </c>
      <c r="O451">
        <v>70.099320000000006</v>
      </c>
      <c r="R451" t="s">
        <v>4</v>
      </c>
      <c r="S451">
        <v>77</v>
      </c>
      <c r="T451">
        <v>60.654220000000002</v>
      </c>
      <c r="V451">
        <v>91</v>
      </c>
      <c r="W451">
        <v>3.9E-2</v>
      </c>
      <c r="X451">
        <f>MIN(S451, V451)</f>
        <v>77</v>
      </c>
      <c r="Y451">
        <f>(X451-N451)/N451*100</f>
        <v>1.3157894736842104</v>
      </c>
    </row>
    <row r="452" spans="1:25" x14ac:dyDescent="0.3">
      <c r="A452" t="s">
        <v>1901</v>
      </c>
      <c r="C452">
        <v>1190640</v>
      </c>
      <c r="D452">
        <v>2616773</v>
      </c>
      <c r="E452">
        <v>38.39</v>
      </c>
      <c r="H452">
        <v>137104</v>
      </c>
      <c r="I452">
        <v>297125</v>
      </c>
      <c r="J452">
        <v>2.39</v>
      </c>
      <c r="M452" t="s">
        <v>3</v>
      </c>
      <c r="N452">
        <v>73</v>
      </c>
      <c r="O452">
        <v>9.3825149999999997</v>
      </c>
      <c r="R452" t="s">
        <v>3</v>
      </c>
      <c r="S452">
        <v>73</v>
      </c>
      <c r="T452">
        <v>0.39662399999999998</v>
      </c>
      <c r="V452">
        <v>75</v>
      </c>
      <c r="W452">
        <v>4.1000000000000002E-2</v>
      </c>
      <c r="X452">
        <f>MIN(S452, V452)</f>
        <v>73</v>
      </c>
      <c r="Y452">
        <f>(X452-N452)/N452*100</f>
        <v>0</v>
      </c>
    </row>
    <row r="453" spans="1:25" x14ac:dyDescent="0.3">
      <c r="A453" t="s">
        <v>1902</v>
      </c>
      <c r="C453">
        <v>2393586</v>
      </c>
      <c r="D453">
        <v>5094914</v>
      </c>
      <c r="E453">
        <v>66.150000000000006</v>
      </c>
      <c r="H453">
        <v>941454</v>
      </c>
      <c r="I453">
        <v>2000878</v>
      </c>
      <c r="J453">
        <v>15.62</v>
      </c>
      <c r="M453" t="s">
        <v>4</v>
      </c>
      <c r="N453">
        <v>274</v>
      </c>
      <c r="O453">
        <v>70.932525999999996</v>
      </c>
      <c r="R453" t="s">
        <v>4</v>
      </c>
      <c r="S453">
        <v>237</v>
      </c>
      <c r="T453">
        <v>62.399194999999999</v>
      </c>
      <c r="V453">
        <v>270</v>
      </c>
      <c r="W453">
        <v>3.7999999999999999E-2</v>
      </c>
      <c r="X453">
        <f>MIN(S453, V453)</f>
        <v>237</v>
      </c>
      <c r="Y453">
        <f>(X453-N453)/N453*100</f>
        <v>-13.503649635036496</v>
      </c>
    </row>
    <row r="454" spans="1:25" x14ac:dyDescent="0.3">
      <c r="A454" t="s">
        <v>1903</v>
      </c>
      <c r="C454">
        <v>2372470</v>
      </c>
      <c r="D454">
        <v>5027322</v>
      </c>
      <c r="E454">
        <v>63.44</v>
      </c>
      <c r="H454">
        <v>860463</v>
      </c>
      <c r="I454">
        <v>1820125</v>
      </c>
      <c r="J454">
        <v>12.29</v>
      </c>
      <c r="M454" t="s">
        <v>4</v>
      </c>
      <c r="N454">
        <v>232</v>
      </c>
      <c r="O454">
        <v>69.994865000000004</v>
      </c>
      <c r="R454" t="s">
        <v>4</v>
      </c>
      <c r="S454">
        <v>221</v>
      </c>
      <c r="T454">
        <v>62.048060999999997</v>
      </c>
      <c r="V454">
        <v>242</v>
      </c>
      <c r="W454">
        <v>4.1000000000000002E-2</v>
      </c>
      <c r="X454">
        <f>MIN(S454, V454)</f>
        <v>221</v>
      </c>
      <c r="Y454">
        <f>(X454-N454)/N454*100</f>
        <v>-4.7413793103448274</v>
      </c>
    </row>
    <row r="455" spans="1:25" x14ac:dyDescent="0.3">
      <c r="A455" t="s">
        <v>1904</v>
      </c>
      <c r="C455">
        <v>1925070</v>
      </c>
      <c r="D455">
        <v>4087381</v>
      </c>
      <c r="E455">
        <v>51.43</v>
      </c>
      <c r="H455">
        <v>760060</v>
      </c>
      <c r="I455">
        <v>1611127</v>
      </c>
      <c r="J455">
        <v>12.58</v>
      </c>
      <c r="M455" t="s">
        <v>4</v>
      </c>
      <c r="N455">
        <v>338</v>
      </c>
      <c r="O455">
        <v>68.555527999999995</v>
      </c>
      <c r="R455" t="s">
        <v>4</v>
      </c>
      <c r="S455" t="s">
        <v>1449</v>
      </c>
      <c r="T455">
        <v>61.723626000000003</v>
      </c>
      <c r="V455">
        <v>243</v>
      </c>
      <c r="W455">
        <v>3.3000000000000002E-2</v>
      </c>
      <c r="X455">
        <f>MIN(S455, V455)</f>
        <v>243</v>
      </c>
      <c r="Y455">
        <f>(X455-N455)/N455*100</f>
        <v>-28.106508875739642</v>
      </c>
    </row>
    <row r="456" spans="1:25" x14ac:dyDescent="0.3">
      <c r="A456" t="s">
        <v>1905</v>
      </c>
      <c r="C456">
        <v>2225356</v>
      </c>
      <c r="D456">
        <v>4724963</v>
      </c>
      <c r="E456">
        <v>59.44</v>
      </c>
      <c r="H456">
        <v>848882</v>
      </c>
      <c r="I456">
        <v>1799447</v>
      </c>
      <c r="J456">
        <v>14.04</v>
      </c>
      <c r="M456" t="s">
        <v>4</v>
      </c>
      <c r="N456">
        <v>237</v>
      </c>
      <c r="O456">
        <v>69.875904000000006</v>
      </c>
      <c r="R456" t="s">
        <v>4</v>
      </c>
      <c r="S456">
        <v>241</v>
      </c>
      <c r="T456">
        <v>62.125480000000003</v>
      </c>
      <c r="V456">
        <v>250</v>
      </c>
      <c r="W456">
        <v>3.5000000000000003E-2</v>
      </c>
      <c r="X456">
        <f>MIN(S456, V456)</f>
        <v>241</v>
      </c>
      <c r="Y456">
        <f>(X456-N456)/N456*100</f>
        <v>1.6877637130801686</v>
      </c>
    </row>
    <row r="457" spans="1:25" x14ac:dyDescent="0.3">
      <c r="A457" t="s">
        <v>1906</v>
      </c>
      <c r="C457">
        <v>2338422</v>
      </c>
      <c r="D457">
        <v>4974062</v>
      </c>
      <c r="E457">
        <v>62.41</v>
      </c>
      <c r="H457">
        <v>869148</v>
      </c>
      <c r="I457">
        <v>1845518</v>
      </c>
      <c r="J457">
        <v>14.21</v>
      </c>
      <c r="M457" t="s">
        <v>4</v>
      </c>
      <c r="N457">
        <v>251</v>
      </c>
      <c r="O457">
        <v>70.054372999999998</v>
      </c>
      <c r="R457" t="s">
        <v>4</v>
      </c>
      <c r="S457">
        <v>224</v>
      </c>
      <c r="T457">
        <v>62.151333000000001</v>
      </c>
      <c r="V457">
        <v>251</v>
      </c>
      <c r="W457">
        <v>4.2999999999999997E-2</v>
      </c>
      <c r="X457">
        <f>MIN(S457, V457)</f>
        <v>224</v>
      </c>
      <c r="Y457">
        <f>(X457-N457)/N457*100</f>
        <v>-10.756972111553784</v>
      </c>
    </row>
    <row r="458" spans="1:25" x14ac:dyDescent="0.3">
      <c r="A458" t="s">
        <v>1907</v>
      </c>
      <c r="C458">
        <v>2201060</v>
      </c>
      <c r="D458">
        <v>4678746</v>
      </c>
      <c r="E458">
        <v>59.14</v>
      </c>
      <c r="H458">
        <v>881760</v>
      </c>
      <c r="I458">
        <v>1871481</v>
      </c>
      <c r="J458">
        <v>14.53</v>
      </c>
      <c r="M458" t="s">
        <v>4</v>
      </c>
      <c r="N458">
        <v>436</v>
      </c>
      <c r="O458">
        <v>70.128596999999999</v>
      </c>
      <c r="R458" t="s">
        <v>4</v>
      </c>
      <c r="S458" t="s">
        <v>1449</v>
      </c>
      <c r="T458">
        <v>61.999214000000002</v>
      </c>
      <c r="V458">
        <v>263</v>
      </c>
      <c r="W458">
        <v>0.04</v>
      </c>
      <c r="X458">
        <f>MIN(S458, V458)</f>
        <v>263</v>
      </c>
      <c r="Y458">
        <f>(X458-N458)/N458*100</f>
        <v>-39.678899082568805</v>
      </c>
    </row>
    <row r="459" spans="1:25" x14ac:dyDescent="0.3">
      <c r="A459" t="s">
        <v>1908</v>
      </c>
      <c r="C459">
        <v>2229486</v>
      </c>
      <c r="D459">
        <v>4729481</v>
      </c>
      <c r="E459">
        <v>59.45</v>
      </c>
      <c r="H459">
        <v>848841</v>
      </c>
      <c r="I459">
        <v>1797686</v>
      </c>
      <c r="J459">
        <v>13.94</v>
      </c>
      <c r="M459" t="s">
        <v>4</v>
      </c>
      <c r="N459">
        <v>411</v>
      </c>
      <c r="O459">
        <v>70.152553999999995</v>
      </c>
      <c r="R459" t="s">
        <v>4</v>
      </c>
      <c r="S459">
        <v>220</v>
      </c>
      <c r="T459">
        <v>62.089063000000003</v>
      </c>
      <c r="V459">
        <v>248</v>
      </c>
      <c r="W459">
        <v>3.7999999999999999E-2</v>
      </c>
      <c r="X459">
        <f>MIN(S459, V459)</f>
        <v>220</v>
      </c>
      <c r="Y459">
        <f>(X459-N459)/N459*100</f>
        <v>-46.472019464720191</v>
      </c>
    </row>
    <row r="460" spans="1:25" x14ac:dyDescent="0.3">
      <c r="A460" t="s">
        <v>1909</v>
      </c>
      <c r="C460">
        <v>2096496</v>
      </c>
      <c r="D460">
        <v>4429601</v>
      </c>
      <c r="E460">
        <v>53.16</v>
      </c>
      <c r="H460">
        <v>823744</v>
      </c>
      <c r="I460">
        <v>1737821</v>
      </c>
      <c r="J460">
        <v>13.15</v>
      </c>
      <c r="M460" t="s">
        <v>4</v>
      </c>
      <c r="N460">
        <v>221</v>
      </c>
      <c r="O460">
        <v>68.921987999999999</v>
      </c>
      <c r="R460" t="s">
        <v>4</v>
      </c>
      <c r="S460">
        <v>212</v>
      </c>
      <c r="T460">
        <v>62.001958000000002</v>
      </c>
      <c r="V460">
        <v>243</v>
      </c>
      <c r="W460">
        <v>3.5000000000000003E-2</v>
      </c>
      <c r="X460">
        <f>MIN(S460, V460)</f>
        <v>212</v>
      </c>
      <c r="Y460">
        <f>(X460-N460)/N460*100</f>
        <v>-4.0723981900452486</v>
      </c>
    </row>
    <row r="461" spans="1:25" x14ac:dyDescent="0.3">
      <c r="A461" t="s">
        <v>1910</v>
      </c>
      <c r="C461">
        <v>2107540</v>
      </c>
      <c r="D461">
        <v>4464117</v>
      </c>
      <c r="E461">
        <v>54.31</v>
      </c>
      <c r="H461">
        <v>821640</v>
      </c>
      <c r="I461">
        <v>1737547</v>
      </c>
      <c r="J461">
        <v>13.15</v>
      </c>
      <c r="M461" t="s">
        <v>4</v>
      </c>
      <c r="N461">
        <v>238</v>
      </c>
      <c r="O461">
        <v>69.346050000000005</v>
      </c>
      <c r="R461" t="s">
        <v>4</v>
      </c>
      <c r="S461">
        <v>216</v>
      </c>
      <c r="T461">
        <v>62.005848</v>
      </c>
      <c r="V461">
        <v>245</v>
      </c>
      <c r="W461">
        <v>0.04</v>
      </c>
      <c r="X461">
        <f>MIN(S461, V461)</f>
        <v>216</v>
      </c>
      <c r="Y461">
        <f>(X461-N461)/N461*100</f>
        <v>-9.2436974789915975</v>
      </c>
    </row>
    <row r="462" spans="1:25" x14ac:dyDescent="0.3">
      <c r="A462" t="s">
        <v>1911</v>
      </c>
      <c r="C462">
        <v>2195560</v>
      </c>
      <c r="D462">
        <v>4660087</v>
      </c>
      <c r="E462">
        <v>58.04</v>
      </c>
      <c r="H462">
        <v>811184</v>
      </c>
      <c r="I462">
        <v>1718701</v>
      </c>
      <c r="J462">
        <v>13.46</v>
      </c>
      <c r="M462" t="s">
        <v>4</v>
      </c>
      <c r="N462">
        <v>260</v>
      </c>
      <c r="O462">
        <v>69.785572000000002</v>
      </c>
      <c r="R462" t="s">
        <v>4</v>
      </c>
      <c r="S462" t="s">
        <v>1449</v>
      </c>
      <c r="T462">
        <v>61.755940000000002</v>
      </c>
      <c r="V462">
        <v>241</v>
      </c>
      <c r="W462">
        <v>4.5999999999999999E-2</v>
      </c>
      <c r="X462">
        <f>MIN(S462, V462)</f>
        <v>241</v>
      </c>
      <c r="Y462">
        <f>(X462-N462)/N462*100</f>
        <v>-7.3076923076923084</v>
      </c>
    </row>
    <row r="463" spans="1:25" x14ac:dyDescent="0.3">
      <c r="A463" t="s">
        <v>1912</v>
      </c>
      <c r="C463">
        <v>976302</v>
      </c>
      <c r="D463">
        <v>2193591</v>
      </c>
      <c r="E463">
        <v>34.799999999999997</v>
      </c>
      <c r="H463">
        <v>109964</v>
      </c>
      <c r="I463">
        <v>242873</v>
      </c>
      <c r="J463">
        <v>1.1499999999999999</v>
      </c>
      <c r="M463" t="s">
        <v>3</v>
      </c>
      <c r="N463">
        <v>68</v>
      </c>
      <c r="O463">
        <v>7.5756319999999997</v>
      </c>
      <c r="R463" t="s">
        <v>3</v>
      </c>
      <c r="S463">
        <v>68</v>
      </c>
      <c r="T463">
        <v>0.35253499999999999</v>
      </c>
      <c r="V463">
        <v>73</v>
      </c>
      <c r="W463">
        <v>3.7999999999999999E-2</v>
      </c>
      <c r="X463">
        <f>MIN(S463, V463)</f>
        <v>68</v>
      </c>
      <c r="Y463">
        <f>(X463-N463)/N463*100</f>
        <v>0</v>
      </c>
    </row>
    <row r="464" spans="1:25" x14ac:dyDescent="0.3">
      <c r="A464" t="s">
        <v>1913</v>
      </c>
      <c r="C464">
        <v>3070845</v>
      </c>
      <c r="D464">
        <v>6389101</v>
      </c>
      <c r="E464">
        <v>70.41</v>
      </c>
      <c r="H464">
        <v>785565</v>
      </c>
      <c r="I464">
        <v>1630861</v>
      </c>
      <c r="J464">
        <v>10.4</v>
      </c>
      <c r="M464" t="s">
        <v>4</v>
      </c>
      <c r="N464">
        <v>480</v>
      </c>
      <c r="O464">
        <v>70.288298999999995</v>
      </c>
      <c r="R464" t="s">
        <v>4</v>
      </c>
      <c r="S464">
        <v>150</v>
      </c>
      <c r="T464">
        <v>61.506788</v>
      </c>
      <c r="V464">
        <v>164</v>
      </c>
      <c r="W464">
        <v>3.5999999999999997E-2</v>
      </c>
      <c r="X464">
        <f>MIN(S464, V464)</f>
        <v>150</v>
      </c>
      <c r="Y464">
        <f>(X464-N464)/N464*100</f>
        <v>-68.75</v>
      </c>
    </row>
    <row r="465" spans="1:25" x14ac:dyDescent="0.3">
      <c r="A465" t="s">
        <v>1914</v>
      </c>
      <c r="C465">
        <v>2448380</v>
      </c>
      <c r="D465">
        <v>5126818</v>
      </c>
      <c r="E465">
        <v>61.08</v>
      </c>
      <c r="H465">
        <v>774004</v>
      </c>
      <c r="I465">
        <v>1617794</v>
      </c>
      <c r="J465">
        <v>12.4</v>
      </c>
      <c r="M465" t="s">
        <v>4</v>
      </c>
      <c r="N465">
        <v>216</v>
      </c>
      <c r="O465">
        <v>69.815242999999995</v>
      </c>
      <c r="R465" t="s">
        <v>4</v>
      </c>
      <c r="S465" t="s">
        <v>1449</v>
      </c>
      <c r="T465">
        <v>61.483694</v>
      </c>
      <c r="V465">
        <v>195</v>
      </c>
      <c r="W465">
        <v>3.5999999999999997E-2</v>
      </c>
      <c r="X465">
        <f>MIN(S465, V465)</f>
        <v>195</v>
      </c>
      <c r="Y465">
        <f>(X465-N465)/N465*100</f>
        <v>-9.7222222222222232</v>
      </c>
    </row>
    <row r="466" spans="1:25" x14ac:dyDescent="0.3">
      <c r="A466" t="s">
        <v>1915</v>
      </c>
      <c r="C466">
        <v>2734374</v>
      </c>
      <c r="D466">
        <v>5730903</v>
      </c>
      <c r="E466">
        <v>68.17</v>
      </c>
      <c r="H466">
        <v>836200</v>
      </c>
      <c r="I466">
        <v>1749323</v>
      </c>
      <c r="J466">
        <v>13.45</v>
      </c>
      <c r="M466" t="s">
        <v>4</v>
      </c>
      <c r="N466">
        <v>210</v>
      </c>
      <c r="O466">
        <v>71.039388000000002</v>
      </c>
      <c r="R466" t="s">
        <v>4</v>
      </c>
      <c r="S466" t="s">
        <v>1449</v>
      </c>
      <c r="T466">
        <v>61.562826000000001</v>
      </c>
      <c r="V466">
        <v>199</v>
      </c>
      <c r="W466">
        <v>3.5999999999999997E-2</v>
      </c>
      <c r="X466">
        <f>MIN(S466, V466)</f>
        <v>199</v>
      </c>
      <c r="Y466">
        <f>(X466-N466)/N466*100</f>
        <v>-5.2380952380952381</v>
      </c>
    </row>
    <row r="467" spans="1:25" x14ac:dyDescent="0.3">
      <c r="A467" t="s">
        <v>1916</v>
      </c>
      <c r="C467">
        <v>2968800</v>
      </c>
      <c r="D467">
        <v>6138023</v>
      </c>
      <c r="E467">
        <v>67.28</v>
      </c>
      <c r="H467">
        <v>752096</v>
      </c>
      <c r="I467">
        <v>1551847</v>
      </c>
      <c r="J467">
        <v>11.83</v>
      </c>
      <c r="M467" t="s">
        <v>4</v>
      </c>
      <c r="N467">
        <v>429</v>
      </c>
      <c r="O467">
        <v>70.044898000000003</v>
      </c>
      <c r="R467" t="s">
        <v>4</v>
      </c>
      <c r="S467">
        <v>135</v>
      </c>
      <c r="T467">
        <v>61.424292999999999</v>
      </c>
      <c r="V467">
        <v>151</v>
      </c>
      <c r="W467">
        <v>3.4000000000000002E-2</v>
      </c>
      <c r="X467">
        <f>MIN(S467, V467)</f>
        <v>135</v>
      </c>
      <c r="Y467">
        <f>(X467-N467)/N467*100</f>
        <v>-68.531468531468533</v>
      </c>
    </row>
    <row r="468" spans="1:25" x14ac:dyDescent="0.3">
      <c r="A468" t="s">
        <v>1917</v>
      </c>
      <c r="C468">
        <v>3032488</v>
      </c>
      <c r="D468">
        <v>6331637</v>
      </c>
      <c r="E468">
        <v>75.67</v>
      </c>
      <c r="H468">
        <v>835761</v>
      </c>
      <c r="I468">
        <v>1741454</v>
      </c>
      <c r="J468">
        <v>11.64</v>
      </c>
      <c r="M468" t="s">
        <v>4</v>
      </c>
      <c r="N468">
        <v>181</v>
      </c>
      <c r="O468">
        <v>71.191284999999993</v>
      </c>
      <c r="R468" t="s">
        <v>4</v>
      </c>
      <c r="S468" t="s">
        <v>1449</v>
      </c>
      <c r="T468">
        <v>61.454217</v>
      </c>
      <c r="V468">
        <v>182</v>
      </c>
      <c r="W468">
        <v>0.04</v>
      </c>
      <c r="X468">
        <f>MIN(S468, V468)</f>
        <v>182</v>
      </c>
      <c r="Y468">
        <f>(X468-N468)/N468*100</f>
        <v>0.55248618784530379</v>
      </c>
    </row>
    <row r="469" spans="1:25" x14ac:dyDescent="0.3">
      <c r="A469" t="s">
        <v>1918</v>
      </c>
      <c r="C469">
        <v>3032694</v>
      </c>
      <c r="D469">
        <v>6352536</v>
      </c>
      <c r="E469">
        <v>76.989999999999995</v>
      </c>
      <c r="H469">
        <v>814086</v>
      </c>
      <c r="I469">
        <v>1701544</v>
      </c>
      <c r="J469">
        <v>11.52</v>
      </c>
      <c r="M469" t="s">
        <v>4</v>
      </c>
      <c r="N469">
        <v>271</v>
      </c>
      <c r="O469">
        <v>71.834114</v>
      </c>
      <c r="R469" t="s">
        <v>4</v>
      </c>
      <c r="S469" t="s">
        <v>1449</v>
      </c>
      <c r="T469">
        <v>61.482700000000001</v>
      </c>
      <c r="V469">
        <v>181</v>
      </c>
      <c r="W469">
        <v>3.4000000000000002E-2</v>
      </c>
      <c r="X469">
        <f>MIN(S469, V469)</f>
        <v>181</v>
      </c>
      <c r="Y469">
        <f>(X469-N469)/N469*100</f>
        <v>-33.210332103321036</v>
      </c>
    </row>
    <row r="470" spans="1:25" x14ac:dyDescent="0.3">
      <c r="A470" t="s">
        <v>1919</v>
      </c>
      <c r="C470">
        <v>3246816</v>
      </c>
      <c r="D470">
        <v>6859725</v>
      </c>
      <c r="E470">
        <v>95.88</v>
      </c>
      <c r="H470">
        <v>942624</v>
      </c>
      <c r="I470">
        <v>1987341</v>
      </c>
      <c r="J470">
        <v>15.92</v>
      </c>
      <c r="M470" t="s">
        <v>4</v>
      </c>
      <c r="N470">
        <v>495</v>
      </c>
      <c r="O470">
        <v>73.957629999999995</v>
      </c>
      <c r="R470" t="s">
        <v>4</v>
      </c>
      <c r="S470" t="s">
        <v>1449</v>
      </c>
      <c r="T470">
        <v>61.837285999999999</v>
      </c>
      <c r="V470">
        <v>215</v>
      </c>
      <c r="W470">
        <v>4.8000000000000001E-2</v>
      </c>
      <c r="X470">
        <f>MIN(S470, V470)</f>
        <v>215</v>
      </c>
      <c r="Y470">
        <f>(X470-N470)/N470*100</f>
        <v>-56.56565656565656</v>
      </c>
    </row>
    <row r="471" spans="1:25" x14ac:dyDescent="0.3">
      <c r="A471" t="s">
        <v>1920</v>
      </c>
      <c r="C471">
        <v>3230106</v>
      </c>
      <c r="D471">
        <v>6718931</v>
      </c>
      <c r="E471">
        <v>78.62</v>
      </c>
      <c r="H471">
        <v>844569</v>
      </c>
      <c r="I471">
        <v>1753208</v>
      </c>
      <c r="J471">
        <v>11.58</v>
      </c>
      <c r="M471" t="s">
        <v>4</v>
      </c>
      <c r="N471">
        <v>163</v>
      </c>
      <c r="O471">
        <v>71.157453000000004</v>
      </c>
      <c r="R471" t="s">
        <v>4</v>
      </c>
      <c r="S471">
        <v>157</v>
      </c>
      <c r="T471">
        <v>61.657795</v>
      </c>
      <c r="V471">
        <v>170</v>
      </c>
      <c r="W471">
        <v>4.2999999999999997E-2</v>
      </c>
      <c r="X471">
        <f>MIN(S471, V471)</f>
        <v>157</v>
      </c>
      <c r="Y471">
        <f>(X471-N471)/N471*100</f>
        <v>-3.6809815950920246</v>
      </c>
    </row>
    <row r="472" spans="1:25" x14ac:dyDescent="0.3">
      <c r="A472" t="s">
        <v>1921</v>
      </c>
      <c r="C472">
        <v>2904722</v>
      </c>
      <c r="D472">
        <v>6041384</v>
      </c>
      <c r="E472">
        <v>70.05</v>
      </c>
      <c r="H472">
        <v>798914</v>
      </c>
      <c r="I472">
        <v>1658312</v>
      </c>
      <c r="J472">
        <v>10.91</v>
      </c>
      <c r="M472" t="s">
        <v>4</v>
      </c>
      <c r="N472">
        <v>169</v>
      </c>
      <c r="O472">
        <v>71.109948000000003</v>
      </c>
      <c r="R472" t="s">
        <v>4</v>
      </c>
      <c r="S472" t="s">
        <v>1449</v>
      </c>
      <c r="T472">
        <v>61.434122000000002</v>
      </c>
      <c r="V472">
        <v>172</v>
      </c>
      <c r="W472">
        <v>0.04</v>
      </c>
      <c r="X472">
        <f>MIN(S472, V472)</f>
        <v>172</v>
      </c>
      <c r="Y472">
        <f>(X472-N472)/N472*100</f>
        <v>1.7751479289940828</v>
      </c>
    </row>
    <row r="473" spans="1:25" x14ac:dyDescent="0.3">
      <c r="A473" t="s">
        <v>1922</v>
      </c>
      <c r="C473">
        <v>2938590</v>
      </c>
      <c r="D473">
        <v>6099640</v>
      </c>
      <c r="E473">
        <v>70.52</v>
      </c>
      <c r="H473">
        <v>794085</v>
      </c>
      <c r="I473">
        <v>1645113</v>
      </c>
      <c r="J473">
        <v>10.57</v>
      </c>
      <c r="M473" t="s">
        <v>4</v>
      </c>
      <c r="N473">
        <v>277</v>
      </c>
      <c r="O473">
        <v>70.113162000000003</v>
      </c>
      <c r="R473" t="s">
        <v>4</v>
      </c>
      <c r="S473" t="s">
        <v>1449</v>
      </c>
      <c r="T473">
        <v>61.354258000000002</v>
      </c>
      <c r="V473">
        <v>166</v>
      </c>
      <c r="W473">
        <v>3.7999999999999999E-2</v>
      </c>
      <c r="X473">
        <f>MIN(S473, V473)</f>
        <v>166</v>
      </c>
      <c r="Y473">
        <f>(X473-N473)/N473*100</f>
        <v>-40.072202166064983</v>
      </c>
    </row>
    <row r="474" spans="1:25" x14ac:dyDescent="0.3">
      <c r="A474" t="s">
        <v>1923</v>
      </c>
      <c r="C474">
        <v>1232930</v>
      </c>
      <c r="D474">
        <v>2736138</v>
      </c>
      <c r="E474">
        <v>44.28</v>
      </c>
      <c r="H474">
        <v>111762</v>
      </c>
      <c r="I474">
        <v>243530</v>
      </c>
      <c r="J474">
        <v>1.17</v>
      </c>
      <c r="M474" t="s">
        <v>3</v>
      </c>
      <c r="N474">
        <v>57</v>
      </c>
      <c r="O474">
        <v>8.8707480000000007</v>
      </c>
      <c r="R474" t="s">
        <v>3</v>
      </c>
      <c r="S474">
        <v>57</v>
      </c>
      <c r="T474">
        <v>0.32169399999999998</v>
      </c>
      <c r="V474">
        <v>62</v>
      </c>
      <c r="W474">
        <v>3.7999999999999999E-2</v>
      </c>
      <c r="X474">
        <f>MIN(S474, V474)</f>
        <v>57</v>
      </c>
      <c r="Y474">
        <f>(X474-N474)/N474*100</f>
        <v>0</v>
      </c>
    </row>
    <row r="475" spans="1:25" x14ac:dyDescent="0.3">
      <c r="A475" t="s">
        <v>1924</v>
      </c>
      <c r="C475">
        <v>3660222</v>
      </c>
      <c r="D475">
        <v>7534552</v>
      </c>
      <c r="E475">
        <v>80.239999999999995</v>
      </c>
      <c r="H475">
        <v>824427</v>
      </c>
      <c r="I475">
        <v>1693697</v>
      </c>
      <c r="J475">
        <v>11.13</v>
      </c>
      <c r="M475" t="s">
        <v>4</v>
      </c>
      <c r="N475">
        <v>138</v>
      </c>
      <c r="O475">
        <v>71.580871000000002</v>
      </c>
      <c r="R475" t="s">
        <v>4</v>
      </c>
      <c r="S475">
        <v>133</v>
      </c>
      <c r="T475">
        <v>61.578398999999997</v>
      </c>
      <c r="V475">
        <v>140</v>
      </c>
      <c r="W475">
        <v>4.2999999999999997E-2</v>
      </c>
      <c r="X475">
        <f>MIN(S475, V475)</f>
        <v>133</v>
      </c>
      <c r="Y475">
        <f>(X475-N475)/N475*100</f>
        <v>-3.6231884057971016</v>
      </c>
    </row>
    <row r="476" spans="1:25" x14ac:dyDescent="0.3">
      <c r="A476" t="s">
        <v>1925</v>
      </c>
      <c r="C476">
        <v>3529812</v>
      </c>
      <c r="D476">
        <v>7315373</v>
      </c>
      <c r="E476">
        <v>89.85</v>
      </c>
      <c r="H476">
        <v>835868</v>
      </c>
      <c r="I476">
        <v>1728627</v>
      </c>
      <c r="J476">
        <v>11.46</v>
      </c>
      <c r="M476" t="s">
        <v>4</v>
      </c>
      <c r="N476">
        <v>142</v>
      </c>
      <c r="O476">
        <v>72.224441999999996</v>
      </c>
      <c r="R476" t="s">
        <v>4</v>
      </c>
      <c r="S476">
        <v>139</v>
      </c>
      <c r="T476">
        <v>61.548600999999998</v>
      </c>
      <c r="V476">
        <v>156</v>
      </c>
      <c r="W476">
        <v>4.3999999999999997E-2</v>
      </c>
      <c r="X476">
        <f>MIN(S476, V476)</f>
        <v>139</v>
      </c>
      <c r="Y476">
        <f>(X476-N476)/N476*100</f>
        <v>-2.112676056338028</v>
      </c>
    </row>
    <row r="477" spans="1:25" x14ac:dyDescent="0.3">
      <c r="A477" t="s">
        <v>1926</v>
      </c>
      <c r="C477">
        <v>4375700</v>
      </c>
      <c r="D477">
        <v>8986213</v>
      </c>
      <c r="E477">
        <v>103.55</v>
      </c>
      <c r="H477">
        <v>784700</v>
      </c>
      <c r="I477">
        <v>1607653</v>
      </c>
      <c r="J477">
        <v>10.9</v>
      </c>
      <c r="M477" t="s">
        <v>4</v>
      </c>
      <c r="N477">
        <v>429</v>
      </c>
      <c r="O477">
        <v>73.266087999999996</v>
      </c>
      <c r="R477" t="s">
        <v>4</v>
      </c>
      <c r="S477">
        <v>113</v>
      </c>
      <c r="T477">
        <v>61.397229000000003</v>
      </c>
      <c r="V477">
        <v>117</v>
      </c>
      <c r="W477">
        <v>3.5000000000000003E-2</v>
      </c>
      <c r="X477">
        <f>MIN(S477, V477)</f>
        <v>113</v>
      </c>
      <c r="Y477">
        <f>(X477-N477)/N477*100</f>
        <v>-73.659673659673658</v>
      </c>
    </row>
    <row r="478" spans="1:25" x14ac:dyDescent="0.3">
      <c r="A478" t="s">
        <v>1927</v>
      </c>
      <c r="C478">
        <v>3961386</v>
      </c>
      <c r="D478">
        <v>8138386</v>
      </c>
      <c r="E478">
        <v>88.26</v>
      </c>
      <c r="H478">
        <v>726570</v>
      </c>
      <c r="I478">
        <v>1489042</v>
      </c>
      <c r="J478">
        <v>12.25</v>
      </c>
      <c r="M478" t="s">
        <v>4</v>
      </c>
      <c r="N478">
        <v>114</v>
      </c>
      <c r="O478">
        <v>72.505556999999996</v>
      </c>
      <c r="R478" t="s">
        <v>4</v>
      </c>
      <c r="S478" t="s">
        <v>1449</v>
      </c>
      <c r="T478">
        <v>61.066526000000003</v>
      </c>
      <c r="V478">
        <v>114</v>
      </c>
      <c r="W478">
        <v>3.5000000000000003E-2</v>
      </c>
      <c r="X478">
        <f>MIN(S478, V478)</f>
        <v>114</v>
      </c>
      <c r="Y478">
        <f>(X478-N478)/N478*100</f>
        <v>0</v>
      </c>
    </row>
    <row r="479" spans="1:25" x14ac:dyDescent="0.3">
      <c r="A479" t="s">
        <v>1928</v>
      </c>
      <c r="C479">
        <v>3472810</v>
      </c>
      <c r="D479">
        <v>7193622</v>
      </c>
      <c r="E479">
        <v>78.53</v>
      </c>
      <c r="H479">
        <v>784696</v>
      </c>
      <c r="I479">
        <v>1621692</v>
      </c>
      <c r="J479">
        <v>12.98</v>
      </c>
      <c r="M479" t="s">
        <v>4</v>
      </c>
      <c r="N479">
        <v>147</v>
      </c>
      <c r="O479">
        <v>71.527388999999999</v>
      </c>
      <c r="R479" t="s">
        <v>4</v>
      </c>
      <c r="S479">
        <v>140</v>
      </c>
      <c r="T479">
        <v>61.735681</v>
      </c>
      <c r="V479">
        <v>147</v>
      </c>
      <c r="W479">
        <v>3.6999999999999998E-2</v>
      </c>
      <c r="X479">
        <f>MIN(S479, V479)</f>
        <v>140</v>
      </c>
      <c r="Y479">
        <f>(X479-N479)/N479*100</f>
        <v>-4.7619047619047619</v>
      </c>
    </row>
    <row r="480" spans="1:25" x14ac:dyDescent="0.3">
      <c r="A480" t="s">
        <v>1929</v>
      </c>
      <c r="C480">
        <v>4593969</v>
      </c>
      <c r="D480">
        <v>9457615</v>
      </c>
      <c r="E480">
        <v>111.11</v>
      </c>
      <c r="H480">
        <v>809127</v>
      </c>
      <c r="I480">
        <v>1661531</v>
      </c>
      <c r="J480">
        <v>11.65</v>
      </c>
      <c r="M480" t="s">
        <v>4</v>
      </c>
      <c r="N480">
        <v>565</v>
      </c>
      <c r="O480">
        <v>74.843739999999997</v>
      </c>
      <c r="R480" t="s">
        <v>4</v>
      </c>
      <c r="S480">
        <v>106</v>
      </c>
      <c r="T480">
        <v>61.590870000000002</v>
      </c>
      <c r="V480">
        <v>120</v>
      </c>
      <c r="W480">
        <v>3.4000000000000002E-2</v>
      </c>
      <c r="X480">
        <f>MIN(S480, V480)</f>
        <v>106</v>
      </c>
      <c r="Y480">
        <f>(X480-N480)/N480*100</f>
        <v>-81.238938053097343</v>
      </c>
    </row>
    <row r="481" spans="1:25" x14ac:dyDescent="0.3">
      <c r="A481" t="s">
        <v>1930</v>
      </c>
      <c r="C481">
        <v>3411639</v>
      </c>
      <c r="D481">
        <v>6985486</v>
      </c>
      <c r="E481">
        <v>71.290000000000006</v>
      </c>
      <c r="H481">
        <v>697972</v>
      </c>
      <c r="I481">
        <v>1426009</v>
      </c>
      <c r="J481">
        <v>9.02</v>
      </c>
      <c r="M481" t="s">
        <v>4</v>
      </c>
      <c r="N481">
        <v>111</v>
      </c>
      <c r="O481">
        <v>69.829800000000006</v>
      </c>
      <c r="R481" t="s">
        <v>4</v>
      </c>
      <c r="S481">
        <v>109</v>
      </c>
      <c r="T481">
        <v>61.421981000000002</v>
      </c>
      <c r="V481">
        <v>115</v>
      </c>
      <c r="W481">
        <v>3.7999999999999999E-2</v>
      </c>
      <c r="X481">
        <f>MIN(S481, V481)</f>
        <v>109</v>
      </c>
      <c r="Y481">
        <f>(X481-N481)/N481*100</f>
        <v>-1.8018018018018018</v>
      </c>
    </row>
    <row r="482" spans="1:25" x14ac:dyDescent="0.3">
      <c r="A482" t="s">
        <v>1931</v>
      </c>
      <c r="C482">
        <v>4667616</v>
      </c>
      <c r="D482">
        <v>9602345</v>
      </c>
      <c r="E482">
        <v>97.84</v>
      </c>
      <c r="H482">
        <v>832528</v>
      </c>
      <c r="I482">
        <v>1708493</v>
      </c>
      <c r="J482">
        <v>14.93</v>
      </c>
      <c r="M482" t="s">
        <v>4</v>
      </c>
      <c r="N482">
        <v>119</v>
      </c>
      <c r="O482">
        <v>73.751132999999996</v>
      </c>
      <c r="R482" t="s">
        <v>4</v>
      </c>
      <c r="S482">
        <v>113</v>
      </c>
      <c r="T482">
        <v>61.395893999999998</v>
      </c>
      <c r="V482">
        <v>121</v>
      </c>
      <c r="W482">
        <v>4.1000000000000002E-2</v>
      </c>
      <c r="X482">
        <f>MIN(S482, V482)</f>
        <v>113</v>
      </c>
      <c r="Y482">
        <f>(X482-N482)/N482*100</f>
        <v>-5.0420168067226889</v>
      </c>
    </row>
    <row r="483" spans="1:25" x14ac:dyDescent="0.3">
      <c r="A483" t="s">
        <v>1932</v>
      </c>
      <c r="C483">
        <v>3673614</v>
      </c>
      <c r="D483">
        <v>7600312</v>
      </c>
      <c r="E483">
        <v>80.89</v>
      </c>
      <c r="H483">
        <v>843033</v>
      </c>
      <c r="I483">
        <v>1740406</v>
      </c>
      <c r="J483">
        <v>11.04</v>
      </c>
      <c r="M483" t="s">
        <v>4</v>
      </c>
      <c r="N483">
        <v>142</v>
      </c>
      <c r="O483">
        <v>71.424689000000001</v>
      </c>
      <c r="R483" t="s">
        <v>4</v>
      </c>
      <c r="S483" t="s">
        <v>1449</v>
      </c>
      <c r="T483">
        <v>61.366002999999999</v>
      </c>
      <c r="V483">
        <v>150</v>
      </c>
      <c r="W483">
        <v>3.5000000000000003E-2</v>
      </c>
      <c r="X483">
        <f>MIN(S483, V483)</f>
        <v>150</v>
      </c>
      <c r="Y483">
        <f>(X483-N483)/N483*100</f>
        <v>5.6338028169014089</v>
      </c>
    </row>
    <row r="484" spans="1:25" x14ac:dyDescent="0.3">
      <c r="A484" t="s">
        <v>1933</v>
      </c>
      <c r="C484">
        <v>3344016</v>
      </c>
      <c r="D484">
        <v>6994386</v>
      </c>
      <c r="E484">
        <v>80.849999999999994</v>
      </c>
      <c r="H484">
        <v>870688</v>
      </c>
      <c r="I484">
        <v>1817148</v>
      </c>
      <c r="J484">
        <v>11.58</v>
      </c>
      <c r="M484" t="s">
        <v>4</v>
      </c>
      <c r="N484">
        <v>319</v>
      </c>
      <c r="O484">
        <v>73.170174000000003</v>
      </c>
      <c r="R484" t="s">
        <v>4</v>
      </c>
      <c r="S484">
        <v>166</v>
      </c>
      <c r="T484">
        <v>61.700037999999999</v>
      </c>
      <c r="V484">
        <v>181</v>
      </c>
      <c r="W484">
        <v>3.7999999999999999E-2</v>
      </c>
      <c r="X484">
        <f>MIN(S484, V484)</f>
        <v>166</v>
      </c>
      <c r="Y484">
        <f>(X484-N484)/N484*100</f>
        <v>-47.962382445141067</v>
      </c>
    </row>
    <row r="485" spans="1:25" x14ac:dyDescent="0.3">
      <c r="A485" t="s">
        <v>1934</v>
      </c>
      <c r="C485">
        <v>1123254</v>
      </c>
      <c r="D485">
        <v>2500009</v>
      </c>
      <c r="E485">
        <v>38.78</v>
      </c>
      <c r="H485">
        <v>110484</v>
      </c>
      <c r="I485">
        <v>241544</v>
      </c>
      <c r="J485">
        <v>1.19</v>
      </c>
      <c r="M485" t="s">
        <v>3</v>
      </c>
      <c r="N485">
        <v>61</v>
      </c>
      <c r="O485">
        <v>11.421996999999999</v>
      </c>
      <c r="R485" t="s">
        <v>3</v>
      </c>
      <c r="S485">
        <v>61</v>
      </c>
      <c r="T485">
        <v>0.41935499999999998</v>
      </c>
      <c r="V485">
        <v>65</v>
      </c>
      <c r="W485">
        <v>4.2999999999999997E-2</v>
      </c>
      <c r="X485">
        <f>MIN(S485, V485)</f>
        <v>61</v>
      </c>
      <c r="Y485">
        <f>(X485-N485)/N485*100</f>
        <v>0</v>
      </c>
    </row>
    <row r="486" spans="1:25" x14ac:dyDescent="0.3">
      <c r="A486" t="s">
        <v>1935</v>
      </c>
      <c r="C486">
        <v>4424112</v>
      </c>
      <c r="D486">
        <v>9040807</v>
      </c>
      <c r="E486">
        <v>87.21</v>
      </c>
      <c r="H486">
        <v>790020</v>
      </c>
      <c r="I486">
        <v>1610703</v>
      </c>
      <c r="J486">
        <v>12.19</v>
      </c>
      <c r="M486" t="s">
        <v>4</v>
      </c>
      <c r="N486">
        <v>132</v>
      </c>
      <c r="O486">
        <v>71.832697999999993</v>
      </c>
      <c r="R486" t="s">
        <v>4</v>
      </c>
      <c r="S486">
        <v>103</v>
      </c>
      <c r="T486">
        <v>61.367415999999999</v>
      </c>
      <c r="V486">
        <v>109</v>
      </c>
      <c r="W486">
        <v>4.5999999999999999E-2</v>
      </c>
      <c r="X486">
        <f>MIN(S486, V486)</f>
        <v>103</v>
      </c>
      <c r="Y486">
        <f>(X486-N486)/N486*100</f>
        <v>-21.969696969696969</v>
      </c>
    </row>
    <row r="487" spans="1:25" x14ac:dyDescent="0.3">
      <c r="A487" t="s">
        <v>1936</v>
      </c>
      <c r="C487">
        <v>4156780</v>
      </c>
      <c r="D487">
        <v>8503443</v>
      </c>
      <c r="E487">
        <v>82.33</v>
      </c>
      <c r="H487">
        <v>771780</v>
      </c>
      <c r="I487">
        <v>1575443</v>
      </c>
      <c r="J487">
        <v>9.9499999999999993</v>
      </c>
      <c r="M487" t="s">
        <v>4</v>
      </c>
      <c r="N487">
        <v>105</v>
      </c>
      <c r="O487">
        <v>71.563377000000003</v>
      </c>
      <c r="R487" t="s">
        <v>4</v>
      </c>
      <c r="S487">
        <v>104</v>
      </c>
      <c r="T487">
        <v>61.329188000000002</v>
      </c>
      <c r="V487">
        <v>113</v>
      </c>
      <c r="W487">
        <v>0.04</v>
      </c>
      <c r="X487">
        <f>MIN(S487, V487)</f>
        <v>104</v>
      </c>
      <c r="Y487">
        <f>(X487-N487)/N487*100</f>
        <v>-0.95238095238095244</v>
      </c>
    </row>
    <row r="488" spans="1:25" x14ac:dyDescent="0.3">
      <c r="A488" t="s">
        <v>1937</v>
      </c>
      <c r="C488">
        <v>4565956</v>
      </c>
      <c r="D488">
        <v>9363168</v>
      </c>
      <c r="E488">
        <v>96.44</v>
      </c>
      <c r="H488">
        <v>819351</v>
      </c>
      <c r="I488">
        <v>1676288</v>
      </c>
      <c r="J488">
        <v>10.87</v>
      </c>
      <c r="M488" t="s">
        <v>4</v>
      </c>
      <c r="N488">
        <v>111</v>
      </c>
      <c r="O488">
        <v>72.638596000000007</v>
      </c>
      <c r="R488" t="s">
        <v>4</v>
      </c>
      <c r="S488">
        <v>108</v>
      </c>
      <c r="T488">
        <v>61.397530000000003</v>
      </c>
      <c r="V488">
        <v>116</v>
      </c>
      <c r="W488">
        <v>0.04</v>
      </c>
      <c r="X488">
        <f>MIN(S488, V488)</f>
        <v>108</v>
      </c>
      <c r="Y488">
        <f>(X488-N488)/N488*100</f>
        <v>-2.7027027027027026</v>
      </c>
    </row>
    <row r="489" spans="1:25" x14ac:dyDescent="0.3">
      <c r="A489" t="s">
        <v>1938</v>
      </c>
      <c r="C489">
        <v>5157936</v>
      </c>
      <c r="D489">
        <v>10574263</v>
      </c>
      <c r="E489">
        <v>103.75</v>
      </c>
      <c r="H489">
        <v>794682</v>
      </c>
      <c r="I489">
        <v>1624849</v>
      </c>
      <c r="J489">
        <v>10.69</v>
      </c>
      <c r="M489" t="s">
        <v>4</v>
      </c>
      <c r="N489">
        <v>112</v>
      </c>
      <c r="O489">
        <v>75.082283000000004</v>
      </c>
      <c r="R489" t="s">
        <v>4</v>
      </c>
      <c r="S489" t="s">
        <v>1449</v>
      </c>
      <c r="T489">
        <v>61.138272000000001</v>
      </c>
      <c r="V489">
        <v>105</v>
      </c>
      <c r="W489">
        <v>3.9E-2</v>
      </c>
      <c r="X489">
        <f>MIN(S489, V489)</f>
        <v>105</v>
      </c>
      <c r="Y489">
        <f>(X489-N489)/N489*100</f>
        <v>-6.25</v>
      </c>
    </row>
    <row r="490" spans="1:25" x14ac:dyDescent="0.3">
      <c r="A490" t="s">
        <v>1939</v>
      </c>
      <c r="C490">
        <v>4124575</v>
      </c>
      <c r="D490">
        <v>8464440</v>
      </c>
      <c r="E490">
        <v>85.02</v>
      </c>
      <c r="H490">
        <v>789950</v>
      </c>
      <c r="I490">
        <v>1617515</v>
      </c>
      <c r="J490">
        <v>10.28</v>
      </c>
      <c r="M490" t="s">
        <v>4</v>
      </c>
      <c r="N490">
        <v>143</v>
      </c>
      <c r="O490">
        <v>71.506506999999999</v>
      </c>
      <c r="R490" t="s">
        <v>4</v>
      </c>
      <c r="S490">
        <v>114</v>
      </c>
      <c r="T490">
        <v>61.324244999999998</v>
      </c>
      <c r="V490">
        <v>121</v>
      </c>
      <c r="W490">
        <v>3.9E-2</v>
      </c>
      <c r="X490">
        <f>MIN(S490, V490)</f>
        <v>114</v>
      </c>
      <c r="Y490">
        <f>(X490-N490)/N490*100</f>
        <v>-20.27972027972028</v>
      </c>
    </row>
    <row r="491" spans="1:25" x14ac:dyDescent="0.3">
      <c r="A491" t="s">
        <v>1940</v>
      </c>
      <c r="C491">
        <v>4648416</v>
      </c>
      <c r="D491">
        <v>9521747</v>
      </c>
      <c r="E491">
        <v>93.97</v>
      </c>
      <c r="H491">
        <v>821976</v>
      </c>
      <c r="I491">
        <v>1679867</v>
      </c>
      <c r="J491">
        <v>12.13</v>
      </c>
      <c r="M491" t="s">
        <v>4</v>
      </c>
      <c r="N491">
        <v>109</v>
      </c>
      <c r="O491">
        <v>72.875280000000004</v>
      </c>
      <c r="R491" t="s">
        <v>4</v>
      </c>
      <c r="S491">
        <v>105</v>
      </c>
      <c r="T491">
        <v>61.360233999999998</v>
      </c>
      <c r="V491">
        <v>115</v>
      </c>
      <c r="W491">
        <v>3.3000000000000002E-2</v>
      </c>
      <c r="X491">
        <f>MIN(S491, V491)</f>
        <v>105</v>
      </c>
      <c r="Y491">
        <f>(X491-N491)/N491*100</f>
        <v>-3.669724770642202</v>
      </c>
    </row>
    <row r="492" spans="1:25" x14ac:dyDescent="0.3">
      <c r="A492" t="s">
        <v>1941</v>
      </c>
      <c r="C492">
        <v>4821066</v>
      </c>
      <c r="D492">
        <v>9869205</v>
      </c>
      <c r="E492">
        <v>96.58</v>
      </c>
      <c r="H492">
        <v>829194</v>
      </c>
      <c r="I492">
        <v>1693429</v>
      </c>
      <c r="J492">
        <v>10.9</v>
      </c>
      <c r="M492" t="s">
        <v>4</v>
      </c>
      <c r="N492">
        <v>104</v>
      </c>
      <c r="O492">
        <v>73.839112999999998</v>
      </c>
      <c r="R492" t="s">
        <v>4</v>
      </c>
      <c r="S492">
        <v>107</v>
      </c>
      <c r="T492">
        <v>61.383330999999998</v>
      </c>
      <c r="V492">
        <v>112</v>
      </c>
      <c r="W492">
        <v>3.5999999999999997E-2</v>
      </c>
      <c r="X492">
        <f>MIN(S492, V492)</f>
        <v>107</v>
      </c>
      <c r="Y492">
        <f>(X492-N492)/N492*100</f>
        <v>2.8846153846153846</v>
      </c>
    </row>
    <row r="493" spans="1:25" x14ac:dyDescent="0.3">
      <c r="A493" t="s">
        <v>1942</v>
      </c>
      <c r="C493">
        <v>4160160</v>
      </c>
      <c r="D493">
        <v>8550892</v>
      </c>
      <c r="E493">
        <v>86.28</v>
      </c>
      <c r="H493">
        <v>731880</v>
      </c>
      <c r="I493">
        <v>1500490</v>
      </c>
      <c r="J493">
        <v>9.6199999999999992</v>
      </c>
      <c r="M493" t="s">
        <v>4</v>
      </c>
      <c r="N493">
        <v>113</v>
      </c>
      <c r="O493">
        <v>71.547674999999998</v>
      </c>
      <c r="R493" t="s">
        <v>4</v>
      </c>
      <c r="S493" t="s">
        <v>1449</v>
      </c>
      <c r="T493">
        <v>61.034320999999998</v>
      </c>
      <c r="V493">
        <v>113</v>
      </c>
      <c r="W493">
        <v>3.7999999999999999E-2</v>
      </c>
      <c r="X493">
        <f>MIN(S493, V493)</f>
        <v>113</v>
      </c>
      <c r="Y493">
        <f>(X493-N493)/N493*100</f>
        <v>0</v>
      </c>
    </row>
    <row r="494" spans="1:25" x14ac:dyDescent="0.3">
      <c r="A494" t="s">
        <v>1943</v>
      </c>
      <c r="C494">
        <v>4606010</v>
      </c>
      <c r="D494">
        <v>9424962</v>
      </c>
      <c r="E494">
        <v>91.26</v>
      </c>
      <c r="H494">
        <v>784620</v>
      </c>
      <c r="I494">
        <v>1601764</v>
      </c>
      <c r="J494">
        <v>10.25</v>
      </c>
      <c r="M494" t="s">
        <v>4</v>
      </c>
      <c r="N494">
        <v>99</v>
      </c>
      <c r="O494">
        <v>72.418284</v>
      </c>
      <c r="R494" t="s">
        <v>4</v>
      </c>
      <c r="S494">
        <v>98</v>
      </c>
      <c r="T494">
        <v>61.281579999999998</v>
      </c>
      <c r="V494">
        <v>107</v>
      </c>
      <c r="W494">
        <v>4.3999999999999997E-2</v>
      </c>
      <c r="X494">
        <f>MIN(S494, V494)</f>
        <v>98</v>
      </c>
      <c r="Y494">
        <f>(X494-N494)/N494*100</f>
        <v>-1.0101010101010102</v>
      </c>
    </row>
    <row r="495" spans="1:25" x14ac:dyDescent="0.3">
      <c r="A495" t="s">
        <v>1944</v>
      </c>
      <c r="C495">
        <v>4326030</v>
      </c>
      <c r="D495">
        <v>8874396</v>
      </c>
      <c r="E495">
        <v>87.42</v>
      </c>
      <c r="H495">
        <v>785320</v>
      </c>
      <c r="I495">
        <v>1607311</v>
      </c>
      <c r="J495">
        <v>10.119999999999999</v>
      </c>
      <c r="M495" t="s">
        <v>4</v>
      </c>
      <c r="N495">
        <v>112</v>
      </c>
      <c r="O495">
        <v>72.484125000000006</v>
      </c>
      <c r="R495" t="s">
        <v>4</v>
      </c>
      <c r="S495">
        <v>107</v>
      </c>
      <c r="T495">
        <v>61.299168000000002</v>
      </c>
      <c r="V495">
        <v>115</v>
      </c>
      <c r="W495">
        <v>3.3000000000000002E-2</v>
      </c>
      <c r="X495">
        <f>MIN(S495, V495)</f>
        <v>107</v>
      </c>
      <c r="Y495">
        <f>(X495-N495)/N495*100</f>
        <v>-4.4642857142857144</v>
      </c>
    </row>
    <row r="496" spans="1:25" x14ac:dyDescent="0.3">
      <c r="A496" t="s">
        <v>1945</v>
      </c>
      <c r="C496">
        <v>1130040</v>
      </c>
      <c r="D496">
        <v>2490506</v>
      </c>
      <c r="E496">
        <v>37.340000000000003</v>
      </c>
      <c r="H496">
        <v>130720</v>
      </c>
      <c r="I496">
        <v>283868</v>
      </c>
      <c r="J496">
        <v>1.35</v>
      </c>
      <c r="M496" t="s">
        <v>3</v>
      </c>
      <c r="N496">
        <v>71</v>
      </c>
      <c r="O496">
        <v>9.3147110000000009</v>
      </c>
      <c r="R496" t="s">
        <v>3</v>
      </c>
      <c r="S496">
        <v>71</v>
      </c>
      <c r="T496">
        <v>0.35380299999999998</v>
      </c>
      <c r="V496">
        <v>75</v>
      </c>
      <c r="W496">
        <v>4.2999999999999997E-2</v>
      </c>
      <c r="X496">
        <f>MIN(S496, V496)</f>
        <v>71</v>
      </c>
      <c r="Y496">
        <f>(X496-N496)/N496*100</f>
        <v>0</v>
      </c>
    </row>
    <row r="497" spans="1:25" x14ac:dyDescent="0.3">
      <c r="A497" t="s">
        <v>1946</v>
      </c>
      <c r="C497">
        <v>5336960</v>
      </c>
      <c r="D497">
        <v>10877413</v>
      </c>
      <c r="E497">
        <v>101.63</v>
      </c>
      <c r="H497">
        <v>817222</v>
      </c>
      <c r="I497">
        <v>1661787</v>
      </c>
      <c r="J497">
        <v>8.33</v>
      </c>
      <c r="M497" t="s">
        <v>4</v>
      </c>
      <c r="N497">
        <v>84</v>
      </c>
      <c r="O497">
        <v>73.161282</v>
      </c>
      <c r="R497" t="s">
        <v>4</v>
      </c>
      <c r="S497">
        <v>84</v>
      </c>
      <c r="T497">
        <v>61.246845999999998</v>
      </c>
      <c r="V497">
        <v>97</v>
      </c>
      <c r="W497">
        <v>3.3000000000000002E-2</v>
      </c>
      <c r="X497">
        <f>MIN(S497, V497)</f>
        <v>84</v>
      </c>
      <c r="Y497">
        <f>(X497-N497)/N497*100</f>
        <v>0</v>
      </c>
    </row>
    <row r="498" spans="1:25" x14ac:dyDescent="0.3">
      <c r="A498" t="s">
        <v>1947</v>
      </c>
      <c r="C498">
        <v>5029260</v>
      </c>
      <c r="D498">
        <v>10279373</v>
      </c>
      <c r="E498">
        <v>98.43</v>
      </c>
      <c r="H498">
        <v>822830</v>
      </c>
      <c r="I498">
        <v>1677798</v>
      </c>
      <c r="J498">
        <v>10.77</v>
      </c>
      <c r="M498" t="s">
        <v>4</v>
      </c>
      <c r="N498">
        <v>116</v>
      </c>
      <c r="O498">
        <v>73.007084000000006</v>
      </c>
      <c r="R498" t="s">
        <v>4</v>
      </c>
      <c r="S498">
        <v>98</v>
      </c>
      <c r="T498">
        <v>61.334994999999999</v>
      </c>
      <c r="V498">
        <v>106</v>
      </c>
      <c r="W498">
        <v>3.3000000000000002E-2</v>
      </c>
      <c r="X498">
        <f>MIN(S498, V498)</f>
        <v>98</v>
      </c>
      <c r="Y498">
        <f>(X498-N498)/N498*100</f>
        <v>-15.517241379310345</v>
      </c>
    </row>
    <row r="499" spans="1:25" x14ac:dyDescent="0.3">
      <c r="A499" t="s">
        <v>1948</v>
      </c>
      <c r="C499">
        <v>6151235</v>
      </c>
      <c r="D499">
        <v>12452178</v>
      </c>
      <c r="E499">
        <v>108.05</v>
      </c>
      <c r="H499">
        <v>859740</v>
      </c>
      <c r="I499">
        <v>1736836</v>
      </c>
      <c r="J499">
        <v>11.44</v>
      </c>
      <c r="M499" t="s">
        <v>4</v>
      </c>
      <c r="N499">
        <v>68</v>
      </c>
      <c r="O499">
        <v>73.447907999999998</v>
      </c>
      <c r="R499" t="s">
        <v>4</v>
      </c>
      <c r="S499">
        <v>68</v>
      </c>
      <c r="T499">
        <v>61.243299999999998</v>
      </c>
      <c r="V499">
        <v>83</v>
      </c>
      <c r="W499">
        <v>3.9E-2</v>
      </c>
      <c r="X499">
        <f>MIN(S499, V499)</f>
        <v>68</v>
      </c>
      <c r="Y499">
        <f>(X499-N499)/N499*100</f>
        <v>0</v>
      </c>
    </row>
    <row r="500" spans="1:25" x14ac:dyDescent="0.3">
      <c r="A500" t="s">
        <v>1949</v>
      </c>
      <c r="C500">
        <v>4905582</v>
      </c>
      <c r="D500">
        <v>10022930</v>
      </c>
      <c r="E500">
        <v>94.2</v>
      </c>
      <c r="H500">
        <v>876546</v>
      </c>
      <c r="I500">
        <v>1787222</v>
      </c>
      <c r="J500">
        <v>11.38</v>
      </c>
      <c r="M500" t="s">
        <v>4</v>
      </c>
      <c r="N500">
        <v>103</v>
      </c>
      <c r="O500">
        <v>72.629015999999993</v>
      </c>
      <c r="R500" t="s">
        <v>4</v>
      </c>
      <c r="S500">
        <v>103</v>
      </c>
      <c r="T500">
        <v>61.399138999999998</v>
      </c>
      <c r="V500">
        <v>113</v>
      </c>
      <c r="W500">
        <v>4.5999999999999999E-2</v>
      </c>
      <c r="X500">
        <f>MIN(S500, V500)</f>
        <v>103</v>
      </c>
      <c r="Y500">
        <f>(X500-N500)/N500*100</f>
        <v>0</v>
      </c>
    </row>
    <row r="501" spans="1:25" x14ac:dyDescent="0.3">
      <c r="A501" t="s">
        <v>1950</v>
      </c>
      <c r="C501">
        <v>6456204</v>
      </c>
      <c r="D501">
        <v>13124444</v>
      </c>
      <c r="E501">
        <v>121.54</v>
      </c>
      <c r="H501">
        <v>862766</v>
      </c>
      <c r="I501">
        <v>1749466</v>
      </c>
      <c r="J501">
        <v>9.11</v>
      </c>
      <c r="M501" t="s">
        <v>4</v>
      </c>
      <c r="N501" t="s">
        <v>1449</v>
      </c>
      <c r="O501">
        <v>74.334432000000007</v>
      </c>
      <c r="R501" t="s">
        <v>4</v>
      </c>
      <c r="S501">
        <v>79</v>
      </c>
      <c r="T501">
        <v>61.313428000000002</v>
      </c>
      <c r="V501">
        <v>88</v>
      </c>
      <c r="W501">
        <v>3.6999999999999998E-2</v>
      </c>
      <c r="X501">
        <f>MIN(S501, V501)</f>
        <v>79</v>
      </c>
      <c r="Y501" t="e">
        <f>(X501-N501)/N501*100</f>
        <v>#VALUE!</v>
      </c>
    </row>
    <row r="502" spans="1:25" x14ac:dyDescent="0.3">
      <c r="A502" t="s">
        <v>1951</v>
      </c>
      <c r="C502">
        <v>6434890</v>
      </c>
      <c r="D502">
        <v>13082993</v>
      </c>
      <c r="E502">
        <v>125.22</v>
      </c>
      <c r="H502">
        <v>959000</v>
      </c>
      <c r="I502">
        <v>1945638</v>
      </c>
      <c r="J502">
        <v>13.29</v>
      </c>
      <c r="M502" t="s">
        <v>4</v>
      </c>
      <c r="N502">
        <v>87</v>
      </c>
      <c r="O502">
        <v>75.527396999999993</v>
      </c>
      <c r="R502" t="s">
        <v>4</v>
      </c>
      <c r="S502">
        <v>87</v>
      </c>
      <c r="T502">
        <v>61.481633000000002</v>
      </c>
      <c r="V502">
        <v>99</v>
      </c>
      <c r="W502">
        <v>3.4000000000000002E-2</v>
      </c>
      <c r="X502">
        <f>MIN(S502, V502)</f>
        <v>87</v>
      </c>
      <c r="Y502">
        <f>(X502-N502)/N502*100</f>
        <v>0</v>
      </c>
    </row>
    <row r="503" spans="1:25" x14ac:dyDescent="0.3">
      <c r="A503" t="s">
        <v>1952</v>
      </c>
      <c r="C503">
        <v>5235706</v>
      </c>
      <c r="D503">
        <v>10700876</v>
      </c>
      <c r="E503">
        <v>104.89</v>
      </c>
      <c r="H503">
        <v>843442</v>
      </c>
      <c r="I503">
        <v>1719836</v>
      </c>
      <c r="J503">
        <v>11.46</v>
      </c>
      <c r="M503" t="s">
        <v>4</v>
      </c>
      <c r="N503">
        <v>97</v>
      </c>
      <c r="O503">
        <v>74.329172</v>
      </c>
      <c r="R503" t="s">
        <v>4</v>
      </c>
      <c r="S503">
        <v>97</v>
      </c>
      <c r="T503">
        <v>61.389409999999998</v>
      </c>
      <c r="V503">
        <v>105</v>
      </c>
      <c r="W503">
        <v>3.5000000000000003E-2</v>
      </c>
      <c r="X503">
        <f>MIN(S503, V503)</f>
        <v>97</v>
      </c>
      <c r="Y503">
        <f>(X503-N503)/N503*100</f>
        <v>0</v>
      </c>
    </row>
    <row r="504" spans="1:25" x14ac:dyDescent="0.3">
      <c r="A504" t="s">
        <v>1953</v>
      </c>
      <c r="C504">
        <v>7096496</v>
      </c>
      <c r="D504">
        <v>14389041</v>
      </c>
      <c r="E504">
        <v>130.86000000000001</v>
      </c>
      <c r="H504">
        <v>1009184</v>
      </c>
      <c r="I504">
        <v>2042049</v>
      </c>
      <c r="J504">
        <v>13.78</v>
      </c>
      <c r="M504" t="s">
        <v>3</v>
      </c>
      <c r="N504">
        <v>87</v>
      </c>
      <c r="O504">
        <v>25.113154999999999</v>
      </c>
      <c r="R504" t="s">
        <v>3</v>
      </c>
      <c r="S504">
        <v>87</v>
      </c>
      <c r="T504">
        <v>4.4577270000000002</v>
      </c>
      <c r="V504">
        <v>93</v>
      </c>
      <c r="W504">
        <v>4.1000000000000002E-2</v>
      </c>
      <c r="X504">
        <f>MIN(S504, V504)</f>
        <v>87</v>
      </c>
      <c r="Y504">
        <f>(X504-N504)/N504*100</f>
        <v>0</v>
      </c>
    </row>
    <row r="505" spans="1:25" x14ac:dyDescent="0.3">
      <c r="A505" t="s">
        <v>1954</v>
      </c>
      <c r="C505">
        <v>5670567</v>
      </c>
      <c r="D505">
        <v>11555788</v>
      </c>
      <c r="E505">
        <v>114.09</v>
      </c>
      <c r="H505">
        <v>880362</v>
      </c>
      <c r="I505">
        <v>1790008</v>
      </c>
      <c r="J505">
        <v>12.01</v>
      </c>
      <c r="M505" t="s">
        <v>4</v>
      </c>
      <c r="N505">
        <v>90</v>
      </c>
      <c r="O505">
        <v>74.593080999999998</v>
      </c>
      <c r="R505" t="s">
        <v>4</v>
      </c>
      <c r="S505">
        <v>89</v>
      </c>
      <c r="T505">
        <v>61.431412999999999</v>
      </c>
      <c r="V505">
        <v>101</v>
      </c>
      <c r="W505">
        <v>3.5999999999999997E-2</v>
      </c>
      <c r="X505">
        <f>MIN(S505, V505)</f>
        <v>89</v>
      </c>
      <c r="Y505">
        <f>(X505-N505)/N505*100</f>
        <v>-1.1111111111111112</v>
      </c>
    </row>
    <row r="506" spans="1:25" x14ac:dyDescent="0.3">
      <c r="A506" t="s">
        <v>1955</v>
      </c>
      <c r="C506">
        <v>5497584</v>
      </c>
      <c r="D506">
        <v>11188359</v>
      </c>
      <c r="E506">
        <v>110.08</v>
      </c>
      <c r="H506">
        <v>812536</v>
      </c>
      <c r="I506">
        <v>1649701</v>
      </c>
      <c r="J506">
        <v>11.25</v>
      </c>
      <c r="M506" t="s">
        <v>4</v>
      </c>
      <c r="N506">
        <v>83</v>
      </c>
      <c r="O506">
        <v>73.750859000000005</v>
      </c>
      <c r="R506" t="s">
        <v>4</v>
      </c>
      <c r="S506">
        <v>83</v>
      </c>
      <c r="T506">
        <v>61.287416999999998</v>
      </c>
      <c r="V506">
        <v>93</v>
      </c>
      <c r="W506">
        <v>3.5999999999999997E-2</v>
      </c>
      <c r="X506">
        <f>MIN(S506, V506)</f>
        <v>83</v>
      </c>
      <c r="Y506">
        <f>(X506-N506)/N506*100</f>
        <v>0</v>
      </c>
    </row>
    <row r="507" spans="1:25" x14ac:dyDescent="0.3">
      <c r="A507" t="s">
        <v>1956</v>
      </c>
      <c r="C507">
        <v>1300203</v>
      </c>
      <c r="D507">
        <v>2819071</v>
      </c>
      <c r="E507">
        <v>42.74</v>
      </c>
      <c r="H507">
        <v>110824</v>
      </c>
      <c r="I507">
        <v>235973</v>
      </c>
      <c r="J507">
        <v>1.1399999999999999</v>
      </c>
      <c r="M507" t="s">
        <v>3</v>
      </c>
      <c r="N507">
        <v>46</v>
      </c>
      <c r="O507">
        <v>9.9884889999999995</v>
      </c>
      <c r="R507" t="s">
        <v>3</v>
      </c>
      <c r="S507">
        <v>46</v>
      </c>
      <c r="T507">
        <v>0.293155</v>
      </c>
      <c r="V507">
        <v>55</v>
      </c>
      <c r="W507">
        <v>4.3999999999999997E-2</v>
      </c>
      <c r="X507">
        <f>MIN(S507, V507)</f>
        <v>46</v>
      </c>
      <c r="Y507">
        <f>(X507-N507)/N507*100</f>
        <v>0</v>
      </c>
    </row>
    <row r="508" spans="1:25" x14ac:dyDescent="0.3">
      <c r="A508" t="s">
        <v>1957</v>
      </c>
      <c r="C508">
        <v>3255716</v>
      </c>
      <c r="D508">
        <v>6785335</v>
      </c>
      <c r="E508">
        <v>79.28</v>
      </c>
      <c r="H508">
        <v>1391794</v>
      </c>
      <c r="I508">
        <v>2897932</v>
      </c>
      <c r="J508">
        <v>21.85</v>
      </c>
      <c r="M508" t="s">
        <v>4</v>
      </c>
      <c r="N508">
        <v>381</v>
      </c>
      <c r="O508">
        <v>71.852746999999994</v>
      </c>
      <c r="R508" t="s">
        <v>4</v>
      </c>
      <c r="S508" t="s">
        <v>1449</v>
      </c>
      <c r="T508">
        <v>63.260187000000002</v>
      </c>
      <c r="V508">
        <v>282</v>
      </c>
      <c r="W508">
        <v>3.9E-2</v>
      </c>
      <c r="X508">
        <f>MIN(S508, V508)</f>
        <v>282</v>
      </c>
      <c r="Y508">
        <f>(X508-N508)/N508*100</f>
        <v>-25.984251968503933</v>
      </c>
    </row>
    <row r="509" spans="1:25" x14ac:dyDescent="0.3">
      <c r="A509" t="s">
        <v>1958</v>
      </c>
      <c r="C509">
        <v>3149952</v>
      </c>
      <c r="D509">
        <v>6536941</v>
      </c>
      <c r="E509">
        <v>74.31</v>
      </c>
      <c r="H509">
        <v>1388200</v>
      </c>
      <c r="I509">
        <v>2878374</v>
      </c>
      <c r="J509">
        <v>21.49</v>
      </c>
      <c r="M509" t="s">
        <v>4</v>
      </c>
      <c r="N509">
        <v>294</v>
      </c>
      <c r="O509">
        <v>70.846310000000003</v>
      </c>
      <c r="R509" t="s">
        <v>4</v>
      </c>
      <c r="S509" t="s">
        <v>1449</v>
      </c>
      <c r="T509">
        <v>62.880963000000001</v>
      </c>
      <c r="V509">
        <v>274</v>
      </c>
      <c r="W509">
        <v>3.7999999999999999E-2</v>
      </c>
      <c r="X509">
        <f>MIN(S509, V509)</f>
        <v>274</v>
      </c>
      <c r="Y509">
        <f>(X509-N509)/N509*100</f>
        <v>-6.8027210884353746</v>
      </c>
    </row>
    <row r="510" spans="1:25" x14ac:dyDescent="0.3">
      <c r="A510" t="s">
        <v>1959</v>
      </c>
      <c r="C510">
        <v>3223804</v>
      </c>
      <c r="D510">
        <v>6644388</v>
      </c>
      <c r="E510">
        <v>70.040000000000006</v>
      </c>
      <c r="H510">
        <v>1252176</v>
      </c>
      <c r="I510">
        <v>2578354</v>
      </c>
      <c r="J510">
        <v>18.5</v>
      </c>
      <c r="M510" t="s">
        <v>4</v>
      </c>
      <c r="N510">
        <v>365</v>
      </c>
      <c r="O510">
        <v>70.324560000000005</v>
      </c>
      <c r="R510" t="s">
        <v>4</v>
      </c>
      <c r="S510" t="s">
        <v>1449</v>
      </c>
      <c r="T510">
        <v>62.408653999999999</v>
      </c>
      <c r="V510">
        <v>227</v>
      </c>
      <c r="W510">
        <v>3.3000000000000002E-2</v>
      </c>
      <c r="X510">
        <f>MIN(S510, V510)</f>
        <v>227</v>
      </c>
      <c r="Y510">
        <f>(X510-N510)/N510*100</f>
        <v>-37.80821917808219</v>
      </c>
    </row>
    <row r="511" spans="1:25" x14ac:dyDescent="0.3">
      <c r="A511" t="s">
        <v>1960</v>
      </c>
      <c r="C511">
        <v>3397424</v>
      </c>
      <c r="D511">
        <v>7060996</v>
      </c>
      <c r="E511">
        <v>85.43</v>
      </c>
      <c r="H511">
        <v>1393151</v>
      </c>
      <c r="I511">
        <v>2892619</v>
      </c>
      <c r="J511">
        <v>23.63</v>
      </c>
      <c r="M511" t="s">
        <v>4</v>
      </c>
      <c r="N511">
        <v>339</v>
      </c>
      <c r="O511">
        <v>72.009874999999994</v>
      </c>
      <c r="R511" t="s">
        <v>4</v>
      </c>
      <c r="S511" t="s">
        <v>1449</v>
      </c>
      <c r="T511">
        <v>62.83079</v>
      </c>
      <c r="V511">
        <v>268</v>
      </c>
      <c r="W511">
        <v>3.5999999999999997E-2</v>
      </c>
      <c r="X511">
        <f>MIN(S511, V511)</f>
        <v>268</v>
      </c>
      <c r="Y511">
        <f>(X511-N511)/N511*100</f>
        <v>-20.943952802359885</v>
      </c>
    </row>
    <row r="512" spans="1:25" x14ac:dyDescent="0.3">
      <c r="A512" t="s">
        <v>1961</v>
      </c>
      <c r="C512">
        <v>2842026</v>
      </c>
      <c r="D512">
        <v>5873639</v>
      </c>
      <c r="E512">
        <v>70.67</v>
      </c>
      <c r="H512">
        <v>1229250</v>
      </c>
      <c r="I512">
        <v>2538207</v>
      </c>
      <c r="J512">
        <v>18.440000000000001</v>
      </c>
      <c r="M512" t="s">
        <v>4</v>
      </c>
      <c r="N512">
        <v>489</v>
      </c>
      <c r="O512">
        <v>69.712777000000003</v>
      </c>
      <c r="R512" t="s">
        <v>4</v>
      </c>
      <c r="S512" t="s">
        <v>1449</v>
      </c>
      <c r="T512">
        <v>62.822349000000003</v>
      </c>
      <c r="V512">
        <v>249</v>
      </c>
      <c r="W512">
        <v>0.04</v>
      </c>
      <c r="X512">
        <f>MIN(S512, V512)</f>
        <v>249</v>
      </c>
      <c r="Y512">
        <f>(X512-N512)/N512*100</f>
        <v>-49.079754601226995</v>
      </c>
    </row>
    <row r="513" spans="1:25" x14ac:dyDescent="0.3">
      <c r="A513" t="s">
        <v>1962</v>
      </c>
      <c r="C513">
        <v>3096801</v>
      </c>
      <c r="D513">
        <v>6480838</v>
      </c>
      <c r="E513">
        <v>79.569999999999993</v>
      </c>
      <c r="H513">
        <v>1448877</v>
      </c>
      <c r="I513">
        <v>3029418</v>
      </c>
      <c r="J513">
        <v>23.14</v>
      </c>
      <c r="M513" t="s">
        <v>4</v>
      </c>
      <c r="N513">
        <v>428</v>
      </c>
      <c r="O513">
        <v>72.976523999999998</v>
      </c>
      <c r="R513" t="s">
        <v>4</v>
      </c>
      <c r="S513" t="s">
        <v>1449</v>
      </c>
      <c r="T513">
        <v>63.296253</v>
      </c>
      <c r="V513">
        <v>312</v>
      </c>
      <c r="W513">
        <v>3.7999999999999999E-2</v>
      </c>
      <c r="X513">
        <f>MIN(S513, V513)</f>
        <v>312</v>
      </c>
      <c r="Y513">
        <f>(X513-N513)/N513*100</f>
        <v>-27.102803738317753</v>
      </c>
    </row>
    <row r="514" spans="1:25" x14ac:dyDescent="0.3">
      <c r="A514" t="s">
        <v>1963</v>
      </c>
      <c r="C514">
        <v>3322092</v>
      </c>
      <c r="D514">
        <v>6859315</v>
      </c>
      <c r="E514">
        <v>71.650000000000006</v>
      </c>
      <c r="H514">
        <v>1310198</v>
      </c>
      <c r="I514">
        <v>2702673</v>
      </c>
      <c r="J514">
        <v>20.98</v>
      </c>
      <c r="M514" t="s">
        <v>4</v>
      </c>
      <c r="N514">
        <v>303</v>
      </c>
      <c r="O514">
        <v>70.864559999999997</v>
      </c>
      <c r="R514" t="s">
        <v>4</v>
      </c>
      <c r="S514" t="s">
        <v>1449</v>
      </c>
      <c r="T514">
        <v>62.413991000000003</v>
      </c>
      <c r="V514">
        <v>238</v>
      </c>
      <c r="W514">
        <v>3.2000000000000001E-2</v>
      </c>
      <c r="X514">
        <f>MIN(S514, V514)</f>
        <v>238</v>
      </c>
      <c r="Y514">
        <f>(X514-N514)/N514*100</f>
        <v>-21.452145214521451</v>
      </c>
    </row>
    <row r="515" spans="1:25" x14ac:dyDescent="0.3">
      <c r="A515" t="s">
        <v>1964</v>
      </c>
      <c r="C515">
        <v>3177108</v>
      </c>
      <c r="D515">
        <v>6648232</v>
      </c>
      <c r="E515">
        <v>86.07</v>
      </c>
      <c r="H515">
        <v>1462032</v>
      </c>
      <c r="I515">
        <v>3056674</v>
      </c>
      <c r="J515">
        <v>22.82</v>
      </c>
      <c r="M515" t="s">
        <v>4</v>
      </c>
      <c r="N515">
        <v>370</v>
      </c>
      <c r="O515">
        <v>71.805556999999993</v>
      </c>
      <c r="R515" t="s">
        <v>4</v>
      </c>
      <c r="S515" t="s">
        <v>1449</v>
      </c>
      <c r="T515">
        <v>63.212339</v>
      </c>
      <c r="V515">
        <v>311</v>
      </c>
      <c r="W515">
        <v>3.6999999999999998E-2</v>
      </c>
      <c r="X515">
        <f>MIN(S515, V515)</f>
        <v>311</v>
      </c>
      <c r="Y515">
        <f>(X515-N515)/N515*100</f>
        <v>-15.945945945945947</v>
      </c>
    </row>
    <row r="516" spans="1:25" x14ac:dyDescent="0.3">
      <c r="A516" t="s">
        <v>1965</v>
      </c>
      <c r="C516">
        <v>3113298</v>
      </c>
      <c r="D516">
        <v>6517836</v>
      </c>
      <c r="E516">
        <v>79.400000000000006</v>
      </c>
      <c r="H516">
        <v>1489572</v>
      </c>
      <c r="I516">
        <v>3115944</v>
      </c>
      <c r="J516">
        <v>25.34</v>
      </c>
      <c r="M516" t="s">
        <v>4</v>
      </c>
      <c r="N516">
        <v>477</v>
      </c>
      <c r="O516">
        <v>71.556933000000001</v>
      </c>
      <c r="R516" t="s">
        <v>4</v>
      </c>
      <c r="S516" t="s">
        <v>1449</v>
      </c>
      <c r="T516">
        <v>63.274228999999998</v>
      </c>
      <c r="V516">
        <v>321</v>
      </c>
      <c r="W516">
        <v>3.5000000000000003E-2</v>
      </c>
      <c r="X516">
        <f>MIN(S516, V516)</f>
        <v>321</v>
      </c>
      <c r="Y516">
        <f>(X516-N516)/N516*100</f>
        <v>-32.704402515723267</v>
      </c>
    </row>
    <row r="517" spans="1:25" x14ac:dyDescent="0.3">
      <c r="A517" t="s">
        <v>1966</v>
      </c>
      <c r="C517">
        <v>3453200</v>
      </c>
      <c r="D517">
        <v>7238486</v>
      </c>
      <c r="E517">
        <v>93.06</v>
      </c>
      <c r="H517">
        <v>1566550</v>
      </c>
      <c r="I517">
        <v>3280800</v>
      </c>
      <c r="J517">
        <v>24.6</v>
      </c>
      <c r="M517" t="s">
        <v>4</v>
      </c>
      <c r="N517">
        <v>508</v>
      </c>
      <c r="O517">
        <v>72.465525</v>
      </c>
      <c r="R517" t="s">
        <v>4</v>
      </c>
      <c r="S517" t="s">
        <v>1449</v>
      </c>
      <c r="T517">
        <v>63.375813000000001</v>
      </c>
      <c r="V517">
        <v>322</v>
      </c>
      <c r="W517">
        <v>3.6999999999999998E-2</v>
      </c>
      <c r="X517">
        <f>MIN(S517, V517)</f>
        <v>322</v>
      </c>
      <c r="Y517">
        <f>(X517-N517)/N517*100</f>
        <v>-36.614173228346459</v>
      </c>
    </row>
    <row r="518" spans="1:25" x14ac:dyDescent="0.3">
      <c r="A518" t="s">
        <v>1967</v>
      </c>
      <c r="C518">
        <v>1058561</v>
      </c>
      <c r="D518">
        <v>2378385</v>
      </c>
      <c r="E518">
        <v>37.76</v>
      </c>
      <c r="H518">
        <v>118484</v>
      </c>
      <c r="I518">
        <v>261855</v>
      </c>
      <c r="J518">
        <v>2.31</v>
      </c>
      <c r="M518" t="s">
        <v>3</v>
      </c>
      <c r="N518">
        <v>70</v>
      </c>
      <c r="O518">
        <v>11.09525</v>
      </c>
      <c r="R518" t="s">
        <v>3</v>
      </c>
      <c r="S518">
        <v>70</v>
      </c>
      <c r="T518">
        <v>0.596966</v>
      </c>
      <c r="V518">
        <v>75</v>
      </c>
      <c r="W518">
        <v>4.5999999999999999E-2</v>
      </c>
      <c r="X518">
        <f>MIN(S518, V518)</f>
        <v>70</v>
      </c>
      <c r="Y518">
        <f>(X518-N518)/N518*100</f>
        <v>0</v>
      </c>
    </row>
    <row r="519" spans="1:25" x14ac:dyDescent="0.3">
      <c r="A519" t="s">
        <v>1968</v>
      </c>
      <c r="C519">
        <v>5179255</v>
      </c>
      <c r="D519">
        <v>10615813</v>
      </c>
      <c r="E519">
        <v>109.48</v>
      </c>
      <c r="H519">
        <v>1389935</v>
      </c>
      <c r="I519">
        <v>2845389</v>
      </c>
      <c r="J519">
        <v>20.98</v>
      </c>
      <c r="M519" t="s">
        <v>4</v>
      </c>
      <c r="N519">
        <v>272</v>
      </c>
      <c r="O519">
        <v>74.556670999999994</v>
      </c>
      <c r="R519" t="s">
        <v>4</v>
      </c>
      <c r="S519" t="s">
        <v>1449</v>
      </c>
      <c r="T519">
        <v>62.113478000000001</v>
      </c>
      <c r="V519">
        <v>178</v>
      </c>
      <c r="W519">
        <v>3.4000000000000002E-2</v>
      </c>
      <c r="X519">
        <f>MIN(S519, V519)</f>
        <v>178</v>
      </c>
      <c r="Y519">
        <f>(X519-N519)/N519*100</f>
        <v>-34.558823529411761</v>
      </c>
    </row>
    <row r="520" spans="1:25" x14ac:dyDescent="0.3">
      <c r="A520" t="s">
        <v>1969</v>
      </c>
      <c r="C520">
        <v>5201102</v>
      </c>
      <c r="D520">
        <v>10708263</v>
      </c>
      <c r="E520">
        <v>112.49</v>
      </c>
      <c r="H520">
        <v>1473400</v>
      </c>
      <c r="I520">
        <v>3029713</v>
      </c>
      <c r="J520">
        <v>22.31</v>
      </c>
      <c r="M520" t="s">
        <v>4</v>
      </c>
      <c r="N520">
        <v>277</v>
      </c>
      <c r="O520">
        <v>76.148460999999998</v>
      </c>
      <c r="R520" t="s">
        <v>4</v>
      </c>
      <c r="S520" t="s">
        <v>1449</v>
      </c>
      <c r="T520">
        <v>62.647083000000002</v>
      </c>
      <c r="V520">
        <v>199</v>
      </c>
      <c r="W520">
        <v>3.5999999999999997E-2</v>
      </c>
      <c r="X520">
        <f>MIN(S520, V520)</f>
        <v>199</v>
      </c>
      <c r="Y520">
        <f>(X520-N520)/N520*100</f>
        <v>-28.158844765342963</v>
      </c>
    </row>
    <row r="521" spans="1:25" x14ac:dyDescent="0.3">
      <c r="A521" t="s">
        <v>1970</v>
      </c>
      <c r="C521">
        <v>5220532</v>
      </c>
      <c r="D521">
        <v>10690440</v>
      </c>
      <c r="E521">
        <v>109.21</v>
      </c>
      <c r="H521">
        <v>1419480</v>
      </c>
      <c r="I521">
        <v>2903248</v>
      </c>
      <c r="J521">
        <v>22.11</v>
      </c>
      <c r="M521" t="s">
        <v>4</v>
      </c>
      <c r="N521">
        <v>190</v>
      </c>
      <c r="O521">
        <v>74.732123000000001</v>
      </c>
      <c r="R521" t="s">
        <v>4</v>
      </c>
      <c r="S521" t="s">
        <v>1449</v>
      </c>
      <c r="T521">
        <v>62.204931999999999</v>
      </c>
      <c r="V521">
        <v>179</v>
      </c>
      <c r="W521">
        <v>3.4000000000000002E-2</v>
      </c>
      <c r="X521">
        <f>MIN(S521, V521)</f>
        <v>179</v>
      </c>
      <c r="Y521">
        <f>(X521-N521)/N521*100</f>
        <v>-5.7894736842105265</v>
      </c>
    </row>
    <row r="522" spans="1:25" x14ac:dyDescent="0.3">
      <c r="A522" t="s">
        <v>1971</v>
      </c>
      <c r="C522">
        <v>5170624</v>
      </c>
      <c r="D522">
        <v>10625379</v>
      </c>
      <c r="E522">
        <v>106</v>
      </c>
      <c r="H522">
        <v>1494400</v>
      </c>
      <c r="I522">
        <v>3067275</v>
      </c>
      <c r="J522">
        <v>22.89</v>
      </c>
      <c r="M522" t="s">
        <v>4</v>
      </c>
      <c r="N522">
        <v>205</v>
      </c>
      <c r="O522">
        <v>75.056707000000003</v>
      </c>
      <c r="R522" t="s">
        <v>4</v>
      </c>
      <c r="S522" t="s">
        <v>1449</v>
      </c>
      <c r="T522">
        <v>62.336021000000002</v>
      </c>
      <c r="V522">
        <v>199</v>
      </c>
      <c r="W522">
        <v>3.5000000000000003E-2</v>
      </c>
      <c r="X522">
        <f>MIN(S522, V522)</f>
        <v>199</v>
      </c>
      <c r="Y522">
        <f>(X522-N522)/N522*100</f>
        <v>-2.9268292682926833</v>
      </c>
    </row>
    <row r="523" spans="1:25" x14ac:dyDescent="0.3">
      <c r="A523" t="s">
        <v>1972</v>
      </c>
      <c r="C523">
        <v>4755366</v>
      </c>
      <c r="D523">
        <v>9803406</v>
      </c>
      <c r="E523">
        <v>101.08</v>
      </c>
      <c r="H523">
        <v>1468468</v>
      </c>
      <c r="I523">
        <v>3023640</v>
      </c>
      <c r="J523">
        <v>18.73</v>
      </c>
      <c r="M523" t="s">
        <v>4</v>
      </c>
      <c r="N523">
        <v>473</v>
      </c>
      <c r="O523">
        <v>74.882914</v>
      </c>
      <c r="R523" t="s">
        <v>4</v>
      </c>
      <c r="S523" t="s">
        <v>1449</v>
      </c>
      <c r="T523">
        <v>62.361829</v>
      </c>
      <c r="V523">
        <v>213</v>
      </c>
      <c r="W523">
        <v>3.5000000000000003E-2</v>
      </c>
      <c r="X523">
        <f>MIN(S523, V523)</f>
        <v>213</v>
      </c>
      <c r="Y523">
        <f>(X523-N523)/N523*100</f>
        <v>-54.968287526427062</v>
      </c>
    </row>
    <row r="524" spans="1:25" x14ac:dyDescent="0.3">
      <c r="A524" t="s">
        <v>1973</v>
      </c>
      <c r="C524">
        <v>4881106</v>
      </c>
      <c r="D524">
        <v>10022207</v>
      </c>
      <c r="E524">
        <v>100.85</v>
      </c>
      <c r="H524">
        <v>1456282</v>
      </c>
      <c r="I524">
        <v>2986763</v>
      </c>
      <c r="J524">
        <v>21.05</v>
      </c>
      <c r="M524" t="s">
        <v>4</v>
      </c>
      <c r="N524">
        <v>335</v>
      </c>
      <c r="O524">
        <v>74.137421000000003</v>
      </c>
      <c r="R524" t="s">
        <v>4</v>
      </c>
      <c r="S524" t="s">
        <v>1449</v>
      </c>
      <c r="T524">
        <v>62.261513000000001</v>
      </c>
      <c r="V524">
        <v>198</v>
      </c>
      <c r="W524">
        <v>3.4000000000000002E-2</v>
      </c>
      <c r="X524">
        <f>MIN(S524, V524)</f>
        <v>198</v>
      </c>
      <c r="Y524">
        <f>(X524-N524)/N524*100</f>
        <v>-40.895522388059703</v>
      </c>
    </row>
    <row r="525" spans="1:25" x14ac:dyDescent="0.3">
      <c r="A525" t="s">
        <v>1974</v>
      </c>
      <c r="C525">
        <v>4167891</v>
      </c>
      <c r="D525">
        <v>8570754</v>
      </c>
      <c r="E525">
        <v>85.92</v>
      </c>
      <c r="H525">
        <v>1400202</v>
      </c>
      <c r="I525">
        <v>2876328</v>
      </c>
      <c r="J525">
        <v>21.3</v>
      </c>
      <c r="M525" t="s">
        <v>4</v>
      </c>
      <c r="N525">
        <v>214</v>
      </c>
      <c r="O525">
        <v>72.304981999999995</v>
      </c>
      <c r="R525" t="s">
        <v>4</v>
      </c>
      <c r="S525" t="s">
        <v>1449</v>
      </c>
      <c r="T525">
        <v>62.323869999999999</v>
      </c>
      <c r="V525">
        <v>213</v>
      </c>
      <c r="W525">
        <v>0.04</v>
      </c>
      <c r="X525">
        <f>MIN(S525, V525)</f>
        <v>213</v>
      </c>
      <c r="Y525">
        <f>(X525-N525)/N525*100</f>
        <v>-0.46728971962616817</v>
      </c>
    </row>
    <row r="526" spans="1:25" x14ac:dyDescent="0.3">
      <c r="A526" t="s">
        <v>1975</v>
      </c>
      <c r="C526">
        <v>5048744</v>
      </c>
      <c r="D526">
        <v>10357782</v>
      </c>
      <c r="E526">
        <v>100.47</v>
      </c>
      <c r="H526">
        <v>1352882</v>
      </c>
      <c r="I526">
        <v>2771925</v>
      </c>
      <c r="J526">
        <v>21.42</v>
      </c>
      <c r="M526" t="s">
        <v>4</v>
      </c>
      <c r="N526">
        <v>283</v>
      </c>
      <c r="O526">
        <v>76.009569999999997</v>
      </c>
      <c r="R526" t="s">
        <v>4</v>
      </c>
      <c r="S526" t="s">
        <v>1449</v>
      </c>
      <c r="T526">
        <v>62.066383999999999</v>
      </c>
      <c r="V526">
        <v>178</v>
      </c>
      <c r="W526">
        <v>3.1E-2</v>
      </c>
      <c r="X526">
        <f>MIN(S526, V526)</f>
        <v>178</v>
      </c>
      <c r="Y526">
        <f>(X526-N526)/N526*100</f>
        <v>-37.102473498233216</v>
      </c>
    </row>
    <row r="527" spans="1:25" x14ac:dyDescent="0.3">
      <c r="A527" t="s">
        <v>1976</v>
      </c>
      <c r="C527">
        <v>4943360</v>
      </c>
      <c r="D527">
        <v>10116925</v>
      </c>
      <c r="E527">
        <v>95.21</v>
      </c>
      <c r="H527">
        <v>1367148</v>
      </c>
      <c r="I527">
        <v>2794580</v>
      </c>
      <c r="J527">
        <v>19.649999999999999</v>
      </c>
      <c r="M527" t="s">
        <v>4</v>
      </c>
      <c r="N527">
        <v>214</v>
      </c>
      <c r="O527">
        <v>73.429040000000001</v>
      </c>
      <c r="R527" t="s">
        <v>4</v>
      </c>
      <c r="S527" t="s">
        <v>1449</v>
      </c>
      <c r="T527">
        <v>62.047224999999997</v>
      </c>
      <c r="V527">
        <v>176</v>
      </c>
      <c r="W527">
        <v>3.3000000000000002E-2</v>
      </c>
      <c r="X527">
        <f>MIN(S527, V527)</f>
        <v>176</v>
      </c>
      <c r="Y527">
        <f>(X527-N527)/N527*100</f>
        <v>-17.75700934579439</v>
      </c>
    </row>
    <row r="528" spans="1:25" x14ac:dyDescent="0.3">
      <c r="A528" t="s">
        <v>1977</v>
      </c>
      <c r="C528">
        <v>4837968</v>
      </c>
      <c r="D528">
        <v>9919423</v>
      </c>
      <c r="E528">
        <v>95.73</v>
      </c>
      <c r="H528">
        <v>1373744</v>
      </c>
      <c r="I528">
        <v>2813263</v>
      </c>
      <c r="J528">
        <v>22.05</v>
      </c>
      <c r="M528" t="s">
        <v>4</v>
      </c>
      <c r="N528">
        <v>184</v>
      </c>
      <c r="O528">
        <v>73.567285999999996</v>
      </c>
      <c r="R528" t="s">
        <v>4</v>
      </c>
      <c r="S528" t="s">
        <v>1449</v>
      </c>
      <c r="T528">
        <v>62.084339</v>
      </c>
      <c r="V528">
        <v>183</v>
      </c>
      <c r="W528">
        <v>3.4000000000000002E-2</v>
      </c>
      <c r="X528">
        <f>MIN(S528, V528)</f>
        <v>183</v>
      </c>
      <c r="Y528">
        <f>(X528-N528)/N528*100</f>
        <v>-0.54347826086956519</v>
      </c>
    </row>
    <row r="529" spans="1:25" x14ac:dyDescent="0.3">
      <c r="A529" t="s">
        <v>1978</v>
      </c>
      <c r="C529">
        <v>1088362</v>
      </c>
      <c r="D529">
        <v>2427714</v>
      </c>
      <c r="E529">
        <v>37.29</v>
      </c>
      <c r="H529">
        <v>137870</v>
      </c>
      <c r="I529">
        <v>303464</v>
      </c>
      <c r="J529">
        <v>2.4500000000000002</v>
      </c>
      <c r="M529" t="s">
        <v>3</v>
      </c>
      <c r="N529">
        <v>84</v>
      </c>
      <c r="O529">
        <v>9.5144070000000003</v>
      </c>
      <c r="R529" t="s">
        <v>3</v>
      </c>
      <c r="S529">
        <v>84</v>
      </c>
      <c r="T529">
        <v>0.33911599999999997</v>
      </c>
      <c r="V529">
        <v>84</v>
      </c>
      <c r="W529">
        <v>4.2999999999999997E-2</v>
      </c>
      <c r="X529">
        <f>MIN(S529, V529)</f>
        <v>84</v>
      </c>
      <c r="Y529">
        <f>(X529-N529)/N529*100</f>
        <v>0</v>
      </c>
    </row>
    <row r="530" spans="1:25" x14ac:dyDescent="0.3">
      <c r="A530" t="s">
        <v>1979</v>
      </c>
      <c r="C530">
        <v>5573358</v>
      </c>
      <c r="D530">
        <v>11351051</v>
      </c>
      <c r="E530">
        <v>103.08</v>
      </c>
      <c r="H530">
        <v>1261386</v>
      </c>
      <c r="I530">
        <v>2565637</v>
      </c>
      <c r="J530">
        <v>15.79</v>
      </c>
      <c r="M530" t="s">
        <v>4</v>
      </c>
      <c r="N530">
        <v>208</v>
      </c>
      <c r="O530">
        <v>73.539079999999998</v>
      </c>
      <c r="R530" t="s">
        <v>4</v>
      </c>
      <c r="S530" t="s">
        <v>1449</v>
      </c>
      <c r="T530">
        <v>61.773389000000002</v>
      </c>
      <c r="V530">
        <v>140</v>
      </c>
      <c r="W530">
        <v>3.1E-2</v>
      </c>
      <c r="X530">
        <f>MIN(S530, V530)</f>
        <v>140</v>
      </c>
      <c r="Y530">
        <f>(X530-N530)/N530*100</f>
        <v>-32.692307692307693</v>
      </c>
    </row>
    <row r="531" spans="1:25" x14ac:dyDescent="0.3">
      <c r="A531" t="s">
        <v>1980</v>
      </c>
      <c r="C531">
        <v>5662594</v>
      </c>
      <c r="D531">
        <v>11548047</v>
      </c>
      <c r="E531">
        <v>104.86</v>
      </c>
      <c r="H531">
        <v>1342768</v>
      </c>
      <c r="I531">
        <v>2734800</v>
      </c>
      <c r="J531">
        <v>16.68</v>
      </c>
      <c r="M531" t="s">
        <v>4</v>
      </c>
      <c r="N531">
        <v>154</v>
      </c>
      <c r="O531">
        <v>74.630877999999996</v>
      </c>
      <c r="R531" t="s">
        <v>4</v>
      </c>
      <c r="S531" t="s">
        <v>1449</v>
      </c>
      <c r="T531">
        <v>61.906576999999999</v>
      </c>
      <c r="V531">
        <v>151</v>
      </c>
      <c r="W531">
        <v>3.4000000000000002E-2</v>
      </c>
      <c r="X531">
        <f>MIN(S531, V531)</f>
        <v>151</v>
      </c>
      <c r="Y531">
        <f>(X531-N531)/N531*100</f>
        <v>-1.948051948051948</v>
      </c>
    </row>
    <row r="532" spans="1:25" x14ac:dyDescent="0.3">
      <c r="A532" t="s">
        <v>1981</v>
      </c>
      <c r="C532">
        <v>7209360</v>
      </c>
      <c r="D532">
        <v>14666542</v>
      </c>
      <c r="E532">
        <v>129.4</v>
      </c>
      <c r="H532">
        <v>1410066</v>
      </c>
      <c r="I532">
        <v>2864470</v>
      </c>
      <c r="J532">
        <v>17.760000000000002</v>
      </c>
      <c r="M532" t="s">
        <v>4</v>
      </c>
      <c r="N532">
        <v>218</v>
      </c>
      <c r="O532">
        <v>76.797746000000004</v>
      </c>
      <c r="R532" t="s">
        <v>4</v>
      </c>
      <c r="S532" t="s">
        <v>1449</v>
      </c>
      <c r="T532">
        <v>61.907181999999999</v>
      </c>
      <c r="V532">
        <v>132</v>
      </c>
      <c r="W532">
        <v>3.3000000000000002E-2</v>
      </c>
      <c r="X532">
        <f>MIN(S532, V532)</f>
        <v>132</v>
      </c>
      <c r="Y532">
        <f>(X532-N532)/N532*100</f>
        <v>-39.449541284403672</v>
      </c>
    </row>
    <row r="533" spans="1:25" x14ac:dyDescent="0.3">
      <c r="A533" t="s">
        <v>1982</v>
      </c>
      <c r="C533">
        <v>6788664</v>
      </c>
      <c r="D533">
        <v>13778956</v>
      </c>
      <c r="E533">
        <v>118.57</v>
      </c>
      <c r="H533">
        <v>1376946</v>
      </c>
      <c r="I533">
        <v>2791252</v>
      </c>
      <c r="J533">
        <v>17.329999999999998</v>
      </c>
      <c r="M533" t="s">
        <v>4</v>
      </c>
      <c r="N533">
        <v>131</v>
      </c>
      <c r="O533">
        <v>75.019891999999999</v>
      </c>
      <c r="R533" t="s">
        <v>4</v>
      </c>
      <c r="S533" t="s">
        <v>1449</v>
      </c>
      <c r="T533">
        <v>61.828209999999999</v>
      </c>
      <c r="V533">
        <v>128</v>
      </c>
      <c r="W533">
        <v>3.5000000000000003E-2</v>
      </c>
      <c r="X533">
        <f>MIN(S533, V533)</f>
        <v>128</v>
      </c>
      <c r="Y533">
        <f>(X533-N533)/N533*100</f>
        <v>-2.2900763358778624</v>
      </c>
    </row>
    <row r="534" spans="1:25" x14ac:dyDescent="0.3">
      <c r="A534" t="s">
        <v>1983</v>
      </c>
      <c r="C534">
        <v>6286245</v>
      </c>
      <c r="D534">
        <v>12839877</v>
      </c>
      <c r="E534">
        <v>116.7</v>
      </c>
      <c r="H534">
        <v>1449966</v>
      </c>
      <c r="I534">
        <v>2957573</v>
      </c>
      <c r="J534">
        <v>21.01</v>
      </c>
      <c r="M534" t="s">
        <v>4</v>
      </c>
      <c r="N534">
        <v>497</v>
      </c>
      <c r="O534">
        <v>75.534155999999996</v>
      </c>
      <c r="R534" t="s">
        <v>4</v>
      </c>
      <c r="S534" t="s">
        <v>1449</v>
      </c>
      <c r="T534">
        <v>62.046579000000001</v>
      </c>
      <c r="V534">
        <v>157</v>
      </c>
      <c r="W534">
        <v>3.6999999999999998E-2</v>
      </c>
      <c r="X534">
        <f>MIN(S534, V534)</f>
        <v>157</v>
      </c>
      <c r="Y534">
        <f>(X534-N534)/N534*100</f>
        <v>-68.410462776659969</v>
      </c>
    </row>
    <row r="535" spans="1:25" x14ac:dyDescent="0.3">
      <c r="A535" t="s">
        <v>1984</v>
      </c>
      <c r="C535">
        <v>8504925</v>
      </c>
      <c r="D535">
        <v>17287378</v>
      </c>
      <c r="E535">
        <v>150.27000000000001</v>
      </c>
      <c r="H535">
        <v>1498770</v>
      </c>
      <c r="I535">
        <v>3041824</v>
      </c>
      <c r="J535">
        <v>19.18</v>
      </c>
      <c r="M535" t="s">
        <v>4</v>
      </c>
      <c r="N535" t="s">
        <v>1449</v>
      </c>
      <c r="O535">
        <v>77.647532999999996</v>
      </c>
      <c r="R535" t="s">
        <v>4</v>
      </c>
      <c r="S535" t="s">
        <v>1449</v>
      </c>
      <c r="T535">
        <v>61.974437000000002</v>
      </c>
      <c r="V535">
        <v>125</v>
      </c>
      <c r="W535">
        <v>3.1E-2</v>
      </c>
      <c r="X535">
        <f>MIN(S535, V535)</f>
        <v>125</v>
      </c>
      <c r="Y535" t="e">
        <f>(X535-N535)/N535*100</f>
        <v>#VALUE!</v>
      </c>
    </row>
    <row r="536" spans="1:25" x14ac:dyDescent="0.3">
      <c r="A536" t="s">
        <v>1985</v>
      </c>
      <c r="C536">
        <v>6081808</v>
      </c>
      <c r="D536">
        <v>12382069</v>
      </c>
      <c r="E536">
        <v>109.87</v>
      </c>
      <c r="H536">
        <v>1451664</v>
      </c>
      <c r="I536">
        <v>2951957</v>
      </c>
      <c r="J536">
        <v>20.55</v>
      </c>
      <c r="M536" t="s">
        <v>4</v>
      </c>
      <c r="N536">
        <v>151</v>
      </c>
      <c r="O536">
        <v>74.242508999999998</v>
      </c>
      <c r="R536" t="s">
        <v>4</v>
      </c>
      <c r="S536" t="s">
        <v>1449</v>
      </c>
      <c r="T536">
        <v>62.032831000000002</v>
      </c>
      <c r="V536">
        <v>152</v>
      </c>
      <c r="W536">
        <v>3.2000000000000001E-2</v>
      </c>
      <c r="X536">
        <f>MIN(S536, V536)</f>
        <v>152</v>
      </c>
      <c r="Y536">
        <f>(X536-N536)/N536*100</f>
        <v>0.66225165562913912</v>
      </c>
    </row>
    <row r="537" spans="1:25" x14ac:dyDescent="0.3">
      <c r="A537" t="s">
        <v>1986</v>
      </c>
      <c r="C537">
        <v>7668558</v>
      </c>
      <c r="D537">
        <v>15648677</v>
      </c>
      <c r="E537">
        <v>142.43</v>
      </c>
      <c r="H537">
        <v>1631387</v>
      </c>
      <c r="I537">
        <v>3324505</v>
      </c>
      <c r="J537">
        <v>24.13</v>
      </c>
      <c r="M537" t="s">
        <v>4</v>
      </c>
      <c r="N537">
        <v>195</v>
      </c>
      <c r="O537">
        <v>78.344087999999999</v>
      </c>
      <c r="R537" t="s">
        <v>4</v>
      </c>
      <c r="S537" t="s">
        <v>1449</v>
      </c>
      <c r="T537">
        <v>62.248640000000002</v>
      </c>
      <c r="V537">
        <v>156</v>
      </c>
      <c r="W537">
        <v>3.2000000000000001E-2</v>
      </c>
      <c r="X537">
        <f>MIN(S537, V537)</f>
        <v>156</v>
      </c>
      <c r="Y537">
        <f>(X537-N537)/N537*100</f>
        <v>-20</v>
      </c>
    </row>
    <row r="538" spans="1:25" x14ac:dyDescent="0.3">
      <c r="A538" t="s">
        <v>1987</v>
      </c>
      <c r="C538">
        <v>6781110</v>
      </c>
      <c r="D538">
        <v>13818381</v>
      </c>
      <c r="E538">
        <v>126.94</v>
      </c>
      <c r="H538">
        <v>1433325</v>
      </c>
      <c r="I538">
        <v>2916690</v>
      </c>
      <c r="J538">
        <v>18.71</v>
      </c>
      <c r="M538" t="s">
        <v>4</v>
      </c>
      <c r="N538">
        <v>169</v>
      </c>
      <c r="O538">
        <v>76.943398999999999</v>
      </c>
      <c r="R538" t="s">
        <v>4</v>
      </c>
      <c r="S538" t="s">
        <v>1449</v>
      </c>
      <c r="T538">
        <v>62.058948999999998</v>
      </c>
      <c r="V538">
        <v>144</v>
      </c>
      <c r="W538">
        <v>3.5000000000000003E-2</v>
      </c>
      <c r="X538">
        <f>MIN(S538, V538)</f>
        <v>144</v>
      </c>
      <c r="Y538">
        <f>(X538-N538)/N538*100</f>
        <v>-14.792899408284024</v>
      </c>
    </row>
    <row r="539" spans="1:25" x14ac:dyDescent="0.3">
      <c r="A539" t="s">
        <v>1988</v>
      </c>
      <c r="C539">
        <v>6677930</v>
      </c>
      <c r="D539">
        <v>13590963</v>
      </c>
      <c r="E539">
        <v>127.15</v>
      </c>
      <c r="H539">
        <v>1415922</v>
      </c>
      <c r="I539">
        <v>2877783</v>
      </c>
      <c r="J539">
        <v>18.46</v>
      </c>
      <c r="M539" t="s">
        <v>4</v>
      </c>
      <c r="N539">
        <v>150</v>
      </c>
      <c r="O539">
        <v>76.223941999999994</v>
      </c>
      <c r="R539" t="s">
        <v>4</v>
      </c>
      <c r="S539" t="s">
        <v>1449</v>
      </c>
      <c r="T539">
        <v>62.009878</v>
      </c>
      <c r="V539">
        <v>140</v>
      </c>
      <c r="W539">
        <v>2.9000000000000001E-2</v>
      </c>
      <c r="X539">
        <f>MIN(S539, V539)</f>
        <v>140</v>
      </c>
      <c r="Y539">
        <f>(X539-N539)/N539*100</f>
        <v>-6.666666666666667</v>
      </c>
    </row>
    <row r="540" spans="1:25" x14ac:dyDescent="0.3">
      <c r="A540" t="s">
        <v>1989</v>
      </c>
      <c r="C540">
        <v>1011172</v>
      </c>
      <c r="D540">
        <v>2267814</v>
      </c>
      <c r="E540">
        <v>37.590000000000003</v>
      </c>
      <c r="H540">
        <v>104604</v>
      </c>
      <c r="I540">
        <v>230428</v>
      </c>
      <c r="J540">
        <v>2.11</v>
      </c>
      <c r="M540" t="s">
        <v>3</v>
      </c>
      <c r="N540">
        <v>56</v>
      </c>
      <c r="O540">
        <v>12.853002999999999</v>
      </c>
      <c r="R540" t="s">
        <v>3</v>
      </c>
      <c r="S540">
        <v>56</v>
      </c>
      <c r="T540">
        <v>1.1627099999999999</v>
      </c>
      <c r="V540">
        <v>68</v>
      </c>
      <c r="W540">
        <v>0.04</v>
      </c>
      <c r="X540">
        <f>MIN(S540, V540)</f>
        <v>56</v>
      </c>
      <c r="Y540">
        <f>(X540-N540)/N540*100</f>
        <v>0</v>
      </c>
    </row>
    <row r="541" spans="1:25" x14ac:dyDescent="0.3">
      <c r="A541" t="s">
        <v>1990</v>
      </c>
      <c r="C541">
        <v>5526962</v>
      </c>
      <c r="D541">
        <v>11239360</v>
      </c>
      <c r="E541">
        <v>103.41</v>
      </c>
      <c r="H541">
        <v>1285340</v>
      </c>
      <c r="I541">
        <v>2610586</v>
      </c>
      <c r="J541">
        <v>16.649999999999999</v>
      </c>
      <c r="M541" t="s">
        <v>4</v>
      </c>
      <c r="N541">
        <v>146</v>
      </c>
      <c r="O541">
        <v>73.328197000000003</v>
      </c>
      <c r="R541" t="s">
        <v>4</v>
      </c>
      <c r="S541" t="s">
        <v>1449</v>
      </c>
      <c r="T541">
        <v>61.873266000000001</v>
      </c>
      <c r="V541">
        <v>139</v>
      </c>
      <c r="W541">
        <v>3.4000000000000002E-2</v>
      </c>
      <c r="X541">
        <f>MIN(S541, V541)</f>
        <v>139</v>
      </c>
      <c r="Y541">
        <f>(X541-N541)/N541*100</f>
        <v>-4.7945205479452051</v>
      </c>
    </row>
    <row r="542" spans="1:25" x14ac:dyDescent="0.3">
      <c r="A542" t="s">
        <v>1991</v>
      </c>
      <c r="C542">
        <v>9186912</v>
      </c>
      <c r="D542">
        <v>18585692</v>
      </c>
      <c r="E542">
        <v>162.66</v>
      </c>
      <c r="H542">
        <v>1572165</v>
      </c>
      <c r="I542">
        <v>3176287</v>
      </c>
      <c r="J542">
        <v>21.52</v>
      </c>
      <c r="M542" t="s">
        <v>4</v>
      </c>
      <c r="N542">
        <v>360</v>
      </c>
      <c r="O542">
        <v>80.460868000000005</v>
      </c>
      <c r="R542" t="s">
        <v>4</v>
      </c>
      <c r="S542">
        <v>102</v>
      </c>
      <c r="T542">
        <v>62.524070000000002</v>
      </c>
      <c r="V542">
        <v>114</v>
      </c>
      <c r="W542">
        <v>4.2000000000000003E-2</v>
      </c>
      <c r="X542">
        <f>MIN(S542, V542)</f>
        <v>102</v>
      </c>
      <c r="Y542">
        <f>(X542-N542)/N542*100</f>
        <v>-71.666666666666671</v>
      </c>
    </row>
    <row r="543" spans="1:25" x14ac:dyDescent="0.3">
      <c r="A543" t="s">
        <v>1992</v>
      </c>
      <c r="C543">
        <v>8010728</v>
      </c>
      <c r="D543">
        <v>16213247</v>
      </c>
      <c r="E543">
        <v>143.03</v>
      </c>
      <c r="H543">
        <v>1406272</v>
      </c>
      <c r="I543">
        <v>2842327</v>
      </c>
      <c r="J543">
        <v>19.309999999999999</v>
      </c>
      <c r="M543" t="s">
        <v>4</v>
      </c>
      <c r="N543">
        <v>161</v>
      </c>
      <c r="O543">
        <v>77.474221</v>
      </c>
      <c r="R543" t="s">
        <v>4</v>
      </c>
      <c r="S543">
        <v>111</v>
      </c>
      <c r="T543">
        <v>62.348626000000003</v>
      </c>
      <c r="V543">
        <v>111</v>
      </c>
      <c r="W543">
        <v>3.7999999999999999E-2</v>
      </c>
      <c r="X543">
        <f>MIN(S543, V543)</f>
        <v>111</v>
      </c>
      <c r="Y543">
        <f>(X543-N543)/N543*100</f>
        <v>-31.05590062111801</v>
      </c>
    </row>
    <row r="544" spans="1:25" x14ac:dyDescent="0.3">
      <c r="A544" t="s">
        <v>1993</v>
      </c>
      <c r="C544">
        <v>8069206</v>
      </c>
      <c r="D544">
        <v>16313772</v>
      </c>
      <c r="E544">
        <v>141.65</v>
      </c>
      <c r="H544">
        <v>1388111</v>
      </c>
      <c r="I544">
        <v>2802747</v>
      </c>
      <c r="J544">
        <v>18.5</v>
      </c>
      <c r="M544" t="s">
        <v>4</v>
      </c>
      <c r="N544">
        <v>103</v>
      </c>
      <c r="O544">
        <v>77.137576999999993</v>
      </c>
      <c r="R544" t="s">
        <v>4</v>
      </c>
      <c r="S544" t="s">
        <v>1449</v>
      </c>
      <c r="T544">
        <v>62.038006000000003</v>
      </c>
      <c r="V544">
        <v>106</v>
      </c>
      <c r="W544">
        <v>0.03</v>
      </c>
      <c r="X544">
        <f>MIN(S544, V544)</f>
        <v>106</v>
      </c>
      <c r="Y544">
        <f>(X544-N544)/N544*100</f>
        <v>2.912621359223301</v>
      </c>
    </row>
    <row r="545" spans="1:25" x14ac:dyDescent="0.3">
      <c r="A545" t="s">
        <v>1994</v>
      </c>
      <c r="C545">
        <v>6889008</v>
      </c>
      <c r="D545">
        <v>13947611</v>
      </c>
      <c r="E545">
        <v>123</v>
      </c>
      <c r="H545">
        <v>1341424</v>
      </c>
      <c r="I545">
        <v>2712387</v>
      </c>
      <c r="J545">
        <v>21.18</v>
      </c>
      <c r="M545" t="s">
        <v>4</v>
      </c>
      <c r="N545">
        <v>109</v>
      </c>
      <c r="O545">
        <v>75.299222</v>
      </c>
      <c r="R545" t="s">
        <v>4</v>
      </c>
      <c r="S545">
        <v>107</v>
      </c>
      <c r="T545">
        <v>62.221677</v>
      </c>
      <c r="V545">
        <v>117</v>
      </c>
      <c r="W545">
        <v>3.2000000000000001E-2</v>
      </c>
      <c r="X545">
        <f>MIN(S545, V545)</f>
        <v>107</v>
      </c>
      <c r="Y545">
        <f>(X545-N545)/N545*100</f>
        <v>-1.834862385321101</v>
      </c>
    </row>
    <row r="546" spans="1:25" x14ac:dyDescent="0.3">
      <c r="A546" t="s">
        <v>1995</v>
      </c>
      <c r="C546">
        <v>8335230</v>
      </c>
      <c r="D546">
        <v>16873704</v>
      </c>
      <c r="E546">
        <v>155.96</v>
      </c>
      <c r="H546">
        <v>1389205</v>
      </c>
      <c r="I546">
        <v>2808344</v>
      </c>
      <c r="J546">
        <v>18.52</v>
      </c>
      <c r="M546" t="s">
        <v>4</v>
      </c>
      <c r="N546">
        <v>110</v>
      </c>
      <c r="O546">
        <v>78.447631999999999</v>
      </c>
      <c r="R546" t="s">
        <v>4</v>
      </c>
      <c r="S546" t="s">
        <v>1449</v>
      </c>
      <c r="T546">
        <v>61.873299000000003</v>
      </c>
      <c r="V546">
        <v>108</v>
      </c>
      <c r="W546">
        <v>3.9E-2</v>
      </c>
      <c r="X546">
        <f>MIN(S546, V546)</f>
        <v>108</v>
      </c>
      <c r="Y546">
        <f>(X546-N546)/N546*100</f>
        <v>-1.8181818181818181</v>
      </c>
    </row>
    <row r="547" spans="1:25" x14ac:dyDescent="0.3">
      <c r="A547" t="s">
        <v>1996</v>
      </c>
      <c r="C547">
        <v>8401932</v>
      </c>
      <c r="D547">
        <v>17056989</v>
      </c>
      <c r="E547">
        <v>166.24</v>
      </c>
      <c r="H547">
        <v>1479128</v>
      </c>
      <c r="I547">
        <v>2998398</v>
      </c>
      <c r="J547">
        <v>19.77</v>
      </c>
      <c r="M547" t="s">
        <v>4</v>
      </c>
      <c r="N547">
        <v>233</v>
      </c>
      <c r="O547">
        <v>80.346708000000007</v>
      </c>
      <c r="R547" t="s">
        <v>4</v>
      </c>
      <c r="S547" t="s">
        <v>1449</v>
      </c>
      <c r="T547">
        <v>62.123128999999999</v>
      </c>
      <c r="V547">
        <v>121</v>
      </c>
      <c r="W547">
        <v>4.1000000000000002E-2</v>
      </c>
      <c r="X547">
        <f>MIN(S547, V547)</f>
        <v>121</v>
      </c>
      <c r="Y547">
        <f>(X547-N547)/N547*100</f>
        <v>-48.068669527896994</v>
      </c>
    </row>
    <row r="548" spans="1:25" x14ac:dyDescent="0.3">
      <c r="A548" t="s">
        <v>1997</v>
      </c>
      <c r="C548">
        <v>7304904</v>
      </c>
      <c r="D548">
        <v>14822247</v>
      </c>
      <c r="E548">
        <v>142.97999999999999</v>
      </c>
      <c r="H548">
        <v>1330214</v>
      </c>
      <c r="I548">
        <v>2695317</v>
      </c>
      <c r="J548">
        <v>18.7</v>
      </c>
      <c r="M548" t="s">
        <v>4</v>
      </c>
      <c r="N548">
        <v>285</v>
      </c>
      <c r="O548">
        <v>78.068254999999994</v>
      </c>
      <c r="R548" t="s">
        <v>4</v>
      </c>
      <c r="S548" t="s">
        <v>1449</v>
      </c>
      <c r="T548">
        <v>61.815199999999997</v>
      </c>
      <c r="V548">
        <v>117</v>
      </c>
      <c r="W548">
        <v>3.1E-2</v>
      </c>
      <c r="X548">
        <f>MIN(S548, V548)</f>
        <v>117</v>
      </c>
      <c r="Y548">
        <f>(X548-N548)/N548*100</f>
        <v>-58.947368421052623</v>
      </c>
    </row>
    <row r="549" spans="1:25" x14ac:dyDescent="0.3">
      <c r="A549" t="s">
        <v>1998</v>
      </c>
      <c r="C549">
        <v>8168840</v>
      </c>
      <c r="D549">
        <v>16576031</v>
      </c>
      <c r="E549">
        <v>158.56</v>
      </c>
      <c r="H549">
        <v>1333443</v>
      </c>
      <c r="I549">
        <v>2701535</v>
      </c>
      <c r="J549">
        <v>19.829999999999998</v>
      </c>
      <c r="M549" t="s">
        <v>4</v>
      </c>
      <c r="N549">
        <v>117</v>
      </c>
      <c r="O549">
        <v>79.568566000000004</v>
      </c>
      <c r="R549" t="s">
        <v>4</v>
      </c>
      <c r="S549" t="s">
        <v>1449</v>
      </c>
      <c r="T549">
        <v>61.807130999999998</v>
      </c>
      <c r="V549">
        <v>110</v>
      </c>
      <c r="W549">
        <v>3.7999999999999999E-2</v>
      </c>
      <c r="X549">
        <f>MIN(S549, V549)</f>
        <v>110</v>
      </c>
      <c r="Y549">
        <f>(X549-N549)/N549*100</f>
        <v>-5.982905982905983</v>
      </c>
    </row>
    <row r="550" spans="1:25" x14ac:dyDescent="0.3">
      <c r="A550" t="s">
        <v>1999</v>
      </c>
      <c r="C550">
        <v>6807520</v>
      </c>
      <c r="D550">
        <v>13812148</v>
      </c>
      <c r="E550">
        <v>133.61000000000001</v>
      </c>
      <c r="H550">
        <v>1355000</v>
      </c>
      <c r="I550">
        <v>2745645</v>
      </c>
      <c r="J550">
        <v>17.13</v>
      </c>
      <c r="M550" t="s">
        <v>4</v>
      </c>
      <c r="N550">
        <v>180</v>
      </c>
      <c r="O550">
        <v>75.930813999999998</v>
      </c>
      <c r="R550" t="s">
        <v>4</v>
      </c>
      <c r="S550" t="s">
        <v>1449</v>
      </c>
      <c r="T550">
        <v>61.904074000000001</v>
      </c>
      <c r="V550">
        <v>124</v>
      </c>
      <c r="W550">
        <v>3.5999999999999997E-2</v>
      </c>
      <c r="X550">
        <f>MIN(S550, V550)</f>
        <v>124</v>
      </c>
      <c r="Y550">
        <f>(X550-N550)/N550*100</f>
        <v>-31.111111111111111</v>
      </c>
    </row>
    <row r="551" spans="1:25" x14ac:dyDescent="0.3">
      <c r="A551" t="s">
        <v>2000</v>
      </c>
      <c r="C551">
        <v>1003904</v>
      </c>
      <c r="D551">
        <v>2277655</v>
      </c>
      <c r="E551">
        <v>39.03</v>
      </c>
      <c r="H551">
        <v>145728</v>
      </c>
      <c r="I551">
        <v>326354</v>
      </c>
      <c r="J551">
        <v>3.76</v>
      </c>
      <c r="M551" t="s">
        <v>3</v>
      </c>
      <c r="N551">
        <v>86</v>
      </c>
      <c r="O551">
        <v>14.921638</v>
      </c>
      <c r="R551" t="s">
        <v>3</v>
      </c>
      <c r="S551">
        <v>86</v>
      </c>
      <c r="T551">
        <v>0.82372199999999995</v>
      </c>
      <c r="V551">
        <v>98</v>
      </c>
      <c r="W551">
        <v>5.3999999999999999E-2</v>
      </c>
      <c r="X551">
        <f>MIN(S551, V551)</f>
        <v>86</v>
      </c>
      <c r="Y551">
        <f>(X551-N551)/N551*100</f>
        <v>0</v>
      </c>
    </row>
    <row r="552" spans="1:25" x14ac:dyDescent="0.3">
      <c r="A552" t="s">
        <v>2001</v>
      </c>
      <c r="C552">
        <v>9027135</v>
      </c>
      <c r="D552">
        <v>18175504</v>
      </c>
      <c r="E552">
        <v>144.57</v>
      </c>
      <c r="H552">
        <v>1435083</v>
      </c>
      <c r="I552">
        <v>2886112</v>
      </c>
      <c r="J552">
        <v>20.399999999999999</v>
      </c>
      <c r="M552" t="s">
        <v>4</v>
      </c>
      <c r="N552">
        <v>259</v>
      </c>
      <c r="O552">
        <v>77.941705999999996</v>
      </c>
      <c r="R552" t="s">
        <v>3</v>
      </c>
      <c r="S552">
        <v>82</v>
      </c>
      <c r="T552">
        <v>32.044947000000001</v>
      </c>
      <c r="V552">
        <v>92</v>
      </c>
      <c r="W552">
        <v>3.3000000000000002E-2</v>
      </c>
      <c r="X552">
        <f>MIN(S552, V552)</f>
        <v>82</v>
      </c>
      <c r="Y552">
        <f>(X552-N552)/N552*100</f>
        <v>-68.339768339768341</v>
      </c>
    </row>
    <row r="553" spans="1:25" x14ac:dyDescent="0.3">
      <c r="A553" t="s">
        <v>2002</v>
      </c>
      <c r="C553">
        <v>9954882</v>
      </c>
      <c r="D553">
        <v>20102089</v>
      </c>
      <c r="E553">
        <v>174.44</v>
      </c>
      <c r="H553">
        <v>1482642</v>
      </c>
      <c r="I553">
        <v>2989609</v>
      </c>
      <c r="J553">
        <v>19.27</v>
      </c>
      <c r="M553" t="s">
        <v>4</v>
      </c>
      <c r="N553">
        <v>239</v>
      </c>
      <c r="O553">
        <v>80.068808000000004</v>
      </c>
      <c r="R553" t="s">
        <v>4</v>
      </c>
      <c r="S553">
        <v>92</v>
      </c>
      <c r="T553">
        <v>62.295639000000001</v>
      </c>
      <c r="V553">
        <v>97</v>
      </c>
      <c r="W553">
        <v>3.5000000000000003E-2</v>
      </c>
      <c r="X553">
        <f>MIN(S553, V553)</f>
        <v>92</v>
      </c>
      <c r="Y553">
        <f>(X553-N553)/N553*100</f>
        <v>-61.506276150627613</v>
      </c>
    </row>
    <row r="554" spans="1:25" x14ac:dyDescent="0.3">
      <c r="A554" t="s">
        <v>2003</v>
      </c>
      <c r="C554">
        <v>9997064</v>
      </c>
      <c r="D554">
        <v>20141949</v>
      </c>
      <c r="E554">
        <v>174.1</v>
      </c>
      <c r="H554">
        <v>1363236</v>
      </c>
      <c r="I554">
        <v>2742889</v>
      </c>
      <c r="J554">
        <v>18.309999999999999</v>
      </c>
      <c r="M554" t="s">
        <v>4</v>
      </c>
      <c r="N554">
        <v>80</v>
      </c>
      <c r="O554">
        <v>79.784172999999996</v>
      </c>
      <c r="R554" t="s">
        <v>4</v>
      </c>
      <c r="S554">
        <v>78</v>
      </c>
      <c r="T554">
        <v>62.105651999999999</v>
      </c>
      <c r="V554">
        <v>83</v>
      </c>
      <c r="W554">
        <v>4.2999999999999997E-2</v>
      </c>
      <c r="X554">
        <f>MIN(S554, V554)</f>
        <v>78</v>
      </c>
      <c r="Y554">
        <f>(X554-N554)/N554*100</f>
        <v>-2.5</v>
      </c>
    </row>
    <row r="555" spans="1:25" x14ac:dyDescent="0.3">
      <c r="A555" t="s">
        <v>2004</v>
      </c>
      <c r="C555">
        <v>8156610</v>
      </c>
      <c r="D555">
        <v>16463185</v>
      </c>
      <c r="E555">
        <v>144.97</v>
      </c>
      <c r="H555">
        <v>1253826</v>
      </c>
      <c r="I555">
        <v>2527057</v>
      </c>
      <c r="J555">
        <v>12.91</v>
      </c>
      <c r="M555" t="s">
        <v>4</v>
      </c>
      <c r="N555">
        <v>94</v>
      </c>
      <c r="O555">
        <v>76.426311999999996</v>
      </c>
      <c r="R555" t="s">
        <v>4</v>
      </c>
      <c r="S555" t="s">
        <v>1449</v>
      </c>
      <c r="T555">
        <v>61.641739000000001</v>
      </c>
      <c r="V555">
        <v>92</v>
      </c>
      <c r="W555">
        <v>3.5000000000000003E-2</v>
      </c>
      <c r="X555">
        <f>MIN(S555, V555)</f>
        <v>92</v>
      </c>
      <c r="Y555">
        <f>(X555-N555)/N555*100</f>
        <v>-2.1276595744680851</v>
      </c>
    </row>
    <row r="556" spans="1:25" x14ac:dyDescent="0.3">
      <c r="A556" t="s">
        <v>2005</v>
      </c>
      <c r="C556">
        <v>8117291</v>
      </c>
      <c r="D556">
        <v>16418540</v>
      </c>
      <c r="E556">
        <v>141.96</v>
      </c>
      <c r="H556">
        <v>1401730</v>
      </c>
      <c r="I556">
        <v>2831426</v>
      </c>
      <c r="J556">
        <v>17.52</v>
      </c>
      <c r="M556" t="s">
        <v>4</v>
      </c>
      <c r="N556">
        <v>108</v>
      </c>
      <c r="O556">
        <v>77.488928999999999</v>
      </c>
      <c r="R556" t="s">
        <v>4</v>
      </c>
      <c r="S556">
        <v>103</v>
      </c>
      <c r="T556">
        <v>62.288266999999998</v>
      </c>
      <c r="V556">
        <v>109</v>
      </c>
      <c r="W556">
        <v>3.4000000000000002E-2</v>
      </c>
      <c r="X556">
        <f>MIN(S556, V556)</f>
        <v>103</v>
      </c>
      <c r="Y556">
        <f>(X556-N556)/N556*100</f>
        <v>-4.6296296296296298</v>
      </c>
    </row>
    <row r="557" spans="1:25" x14ac:dyDescent="0.3">
      <c r="A557" t="s">
        <v>2006</v>
      </c>
      <c r="C557">
        <v>8378664</v>
      </c>
      <c r="D557">
        <v>16940861</v>
      </c>
      <c r="E557">
        <v>150.31</v>
      </c>
      <c r="H557">
        <v>1409618</v>
      </c>
      <c r="I557">
        <v>2846185</v>
      </c>
      <c r="J557">
        <v>17.89</v>
      </c>
      <c r="M557" t="s">
        <v>4</v>
      </c>
      <c r="N557">
        <v>217</v>
      </c>
      <c r="O557">
        <v>77.316789999999997</v>
      </c>
      <c r="R557" t="s">
        <v>4</v>
      </c>
      <c r="S557" t="s">
        <v>1449</v>
      </c>
      <c r="T557">
        <v>61.806150000000002</v>
      </c>
      <c r="V557">
        <v>106</v>
      </c>
      <c r="W557">
        <v>3.3000000000000002E-2</v>
      </c>
      <c r="X557">
        <f>MIN(S557, V557)</f>
        <v>106</v>
      </c>
      <c r="Y557">
        <f>(X557-N557)/N557*100</f>
        <v>-51.152073732718897</v>
      </c>
    </row>
    <row r="558" spans="1:25" x14ac:dyDescent="0.3">
      <c r="A558" t="s">
        <v>2007</v>
      </c>
      <c r="C558">
        <v>9750855</v>
      </c>
      <c r="D558">
        <v>19750909</v>
      </c>
      <c r="E558">
        <v>173.23</v>
      </c>
      <c r="H558">
        <v>1493748</v>
      </c>
      <c r="I558">
        <v>3021178</v>
      </c>
      <c r="J558">
        <v>19.07</v>
      </c>
      <c r="M558" t="s">
        <v>4</v>
      </c>
      <c r="N558">
        <v>113</v>
      </c>
      <c r="O558">
        <v>80.457137000000003</v>
      </c>
      <c r="R558" t="s">
        <v>4</v>
      </c>
      <c r="S558" t="s">
        <v>1449</v>
      </c>
      <c r="T558">
        <v>61.922224</v>
      </c>
      <c r="V558">
        <v>107</v>
      </c>
      <c r="W558">
        <v>3.2000000000000001E-2</v>
      </c>
      <c r="X558">
        <f>MIN(S558, V558)</f>
        <v>107</v>
      </c>
      <c r="Y558">
        <f>(X558-N558)/N558*100</f>
        <v>-5.3097345132743365</v>
      </c>
    </row>
    <row r="559" spans="1:25" x14ac:dyDescent="0.3">
      <c r="A559" t="s">
        <v>2008</v>
      </c>
      <c r="C559">
        <v>8520096</v>
      </c>
      <c r="D559">
        <v>17204762</v>
      </c>
      <c r="E559">
        <v>145.09</v>
      </c>
      <c r="H559">
        <v>1324438</v>
      </c>
      <c r="I559">
        <v>2670629</v>
      </c>
      <c r="J559">
        <v>16.88</v>
      </c>
      <c r="M559" t="s">
        <v>4</v>
      </c>
      <c r="N559" t="s">
        <v>1449</v>
      </c>
      <c r="O559">
        <v>76.17353</v>
      </c>
      <c r="R559" t="s">
        <v>4</v>
      </c>
      <c r="S559" t="s">
        <v>1449</v>
      </c>
      <c r="T559">
        <v>61.766654000000003</v>
      </c>
      <c r="V559">
        <v>96</v>
      </c>
      <c r="W559">
        <v>3.1E-2</v>
      </c>
      <c r="X559">
        <f>MIN(S559, V559)</f>
        <v>96</v>
      </c>
      <c r="Y559" t="e">
        <f>(X559-N559)/N559*100</f>
        <v>#VALUE!</v>
      </c>
    </row>
    <row r="560" spans="1:25" x14ac:dyDescent="0.3">
      <c r="A560" t="s">
        <v>2009</v>
      </c>
      <c r="C560">
        <v>11050350</v>
      </c>
      <c r="D560">
        <v>22307392</v>
      </c>
      <c r="E560">
        <v>193.85</v>
      </c>
      <c r="H560">
        <v>1713605</v>
      </c>
      <c r="I560">
        <v>3454921</v>
      </c>
      <c r="J560">
        <v>22.1</v>
      </c>
      <c r="M560" t="s">
        <v>4</v>
      </c>
      <c r="N560">
        <v>96</v>
      </c>
      <c r="O560">
        <v>82.961055999999999</v>
      </c>
      <c r="R560" t="s">
        <v>4</v>
      </c>
      <c r="S560">
        <v>92</v>
      </c>
      <c r="T560">
        <v>63.079991</v>
      </c>
      <c r="V560">
        <v>106</v>
      </c>
      <c r="W560">
        <v>3.6999999999999998E-2</v>
      </c>
      <c r="X560">
        <f>MIN(S560, V560)</f>
        <v>92</v>
      </c>
      <c r="Y560">
        <f>(X560-N560)/N560*100</f>
        <v>-4.1666666666666661</v>
      </c>
    </row>
    <row r="561" spans="1:25" x14ac:dyDescent="0.3">
      <c r="A561" t="s">
        <v>2010</v>
      </c>
      <c r="C561">
        <v>11621928</v>
      </c>
      <c r="D561">
        <v>23438006</v>
      </c>
      <c r="E561">
        <v>186.51</v>
      </c>
      <c r="H561">
        <v>1582488</v>
      </c>
      <c r="I561">
        <v>3186846</v>
      </c>
      <c r="J561">
        <v>22.4</v>
      </c>
      <c r="M561" t="s">
        <v>4</v>
      </c>
      <c r="N561">
        <v>96</v>
      </c>
      <c r="O561">
        <v>83.719543000000002</v>
      </c>
      <c r="R561" t="s">
        <v>4</v>
      </c>
      <c r="S561">
        <v>83</v>
      </c>
      <c r="T561">
        <v>62.359884999999998</v>
      </c>
      <c r="V561">
        <v>92</v>
      </c>
      <c r="W561">
        <v>3.5999999999999997E-2</v>
      </c>
      <c r="X561">
        <f>MIN(S561, V561)</f>
        <v>83</v>
      </c>
      <c r="Y561">
        <f>(X561-N561)/N561*100</f>
        <v>-13.541666666666666</v>
      </c>
    </row>
    <row r="562" spans="1:25" x14ac:dyDescent="0.3">
      <c r="A562" t="s">
        <v>2011</v>
      </c>
      <c r="C562">
        <v>1569715</v>
      </c>
      <c r="D562">
        <v>3493613</v>
      </c>
      <c r="E562">
        <v>54.36</v>
      </c>
      <c r="H562">
        <v>438256</v>
      </c>
      <c r="I562">
        <v>971324</v>
      </c>
      <c r="J562">
        <v>9.02</v>
      </c>
      <c r="M562" t="s">
        <v>4</v>
      </c>
      <c r="N562">
        <v>179</v>
      </c>
      <c r="O562">
        <v>69.858142999999998</v>
      </c>
      <c r="R562" t="s">
        <v>4</v>
      </c>
      <c r="S562">
        <v>177</v>
      </c>
      <c r="T562">
        <v>61.167859</v>
      </c>
      <c r="V562">
        <v>207</v>
      </c>
      <c r="W562">
        <v>3.4000000000000002E-2</v>
      </c>
      <c r="X562">
        <f>MIN(S562, V562)</f>
        <v>177</v>
      </c>
      <c r="Y562">
        <f>(X562-N562)/N562*100</f>
        <v>-1.1173184357541899</v>
      </c>
    </row>
    <row r="563" spans="1:25" x14ac:dyDescent="0.3">
      <c r="A563" t="s">
        <v>2012</v>
      </c>
      <c r="C563">
        <v>1268560</v>
      </c>
      <c r="D563">
        <v>2760783</v>
      </c>
      <c r="E563">
        <v>42.41</v>
      </c>
      <c r="H563">
        <v>351480</v>
      </c>
      <c r="I563">
        <v>761821</v>
      </c>
      <c r="J563">
        <v>5.27</v>
      </c>
      <c r="M563" t="s">
        <v>4</v>
      </c>
      <c r="N563">
        <v>203</v>
      </c>
      <c r="O563">
        <v>67.015726999999998</v>
      </c>
      <c r="R563" t="s">
        <v>4</v>
      </c>
      <c r="S563">
        <v>150</v>
      </c>
      <c r="T563">
        <v>60.864283</v>
      </c>
      <c r="V563">
        <v>173</v>
      </c>
      <c r="W563">
        <v>2.9000000000000001E-2</v>
      </c>
      <c r="X563">
        <f>MIN(S563, V563)</f>
        <v>150</v>
      </c>
      <c r="Y563">
        <f>(X563-N563)/N563*100</f>
        <v>-26.108374384236456</v>
      </c>
    </row>
    <row r="564" spans="1:25" x14ac:dyDescent="0.3">
      <c r="A564" t="s">
        <v>2013</v>
      </c>
      <c r="C564">
        <v>1315944</v>
      </c>
      <c r="D564">
        <v>2816184</v>
      </c>
      <c r="E564">
        <v>34.270000000000003</v>
      </c>
      <c r="H564">
        <v>358080</v>
      </c>
      <c r="I564">
        <v>763496</v>
      </c>
      <c r="J564">
        <v>5.1100000000000003</v>
      </c>
      <c r="M564" t="s">
        <v>4</v>
      </c>
      <c r="N564">
        <v>139</v>
      </c>
      <c r="O564">
        <v>66.057843000000005</v>
      </c>
      <c r="R564" t="s">
        <v>4</v>
      </c>
      <c r="S564">
        <v>139</v>
      </c>
      <c r="T564">
        <v>60.844375999999997</v>
      </c>
      <c r="V564">
        <v>159</v>
      </c>
      <c r="W564">
        <v>3.5000000000000003E-2</v>
      </c>
      <c r="X564">
        <f>MIN(S564, V564)</f>
        <v>139</v>
      </c>
      <c r="Y564">
        <f>(X564-N564)/N564*100</f>
        <v>0</v>
      </c>
    </row>
    <row r="565" spans="1:25" x14ac:dyDescent="0.3">
      <c r="A565" t="s">
        <v>2014</v>
      </c>
      <c r="C565">
        <v>1525206</v>
      </c>
      <c r="D565">
        <v>3286972</v>
      </c>
      <c r="E565">
        <v>42.89</v>
      </c>
      <c r="H565">
        <v>384843</v>
      </c>
      <c r="I565">
        <v>826087</v>
      </c>
      <c r="J565">
        <v>7.24</v>
      </c>
      <c r="M565" t="s">
        <v>4</v>
      </c>
      <c r="N565">
        <v>135</v>
      </c>
      <c r="O565">
        <v>68.102616999999995</v>
      </c>
      <c r="R565" t="s">
        <v>4</v>
      </c>
      <c r="S565">
        <v>132</v>
      </c>
      <c r="T565">
        <v>61.007415999999999</v>
      </c>
      <c r="V565">
        <v>162</v>
      </c>
      <c r="W565">
        <v>2.3E-2</v>
      </c>
      <c r="X565">
        <f>MIN(S565, V565)</f>
        <v>132</v>
      </c>
      <c r="Y565">
        <f>(X565-N565)/N565*100</f>
        <v>-2.2222222222222223</v>
      </c>
    </row>
    <row r="566" spans="1:25" x14ac:dyDescent="0.3">
      <c r="A566" t="s">
        <v>2015</v>
      </c>
      <c r="C566">
        <v>1197700</v>
      </c>
      <c r="D566">
        <v>2583840</v>
      </c>
      <c r="E566">
        <v>36.15</v>
      </c>
      <c r="H566">
        <v>363370</v>
      </c>
      <c r="I566">
        <v>781194</v>
      </c>
      <c r="J566">
        <v>5.73</v>
      </c>
      <c r="M566" t="s">
        <v>4</v>
      </c>
      <c r="N566">
        <v>157</v>
      </c>
      <c r="O566">
        <v>66.348894999999999</v>
      </c>
      <c r="R566" t="s">
        <v>4</v>
      </c>
      <c r="S566">
        <v>154</v>
      </c>
      <c r="T566">
        <v>60.961123000000001</v>
      </c>
      <c r="V566">
        <v>178</v>
      </c>
      <c r="W566">
        <v>4.5999999999999999E-2</v>
      </c>
      <c r="X566">
        <f>MIN(S566, V566)</f>
        <v>154</v>
      </c>
      <c r="Y566">
        <f>(X566-N566)/N566*100</f>
        <v>-1.910828025477707</v>
      </c>
    </row>
    <row r="567" spans="1:25" x14ac:dyDescent="0.3">
      <c r="A567" t="s">
        <v>2016</v>
      </c>
      <c r="C567">
        <v>1640886</v>
      </c>
      <c r="D567">
        <v>3521764</v>
      </c>
      <c r="E567">
        <v>44.33</v>
      </c>
      <c r="H567">
        <v>356278</v>
      </c>
      <c r="I567">
        <v>761060</v>
      </c>
      <c r="J567">
        <v>5.0199999999999996</v>
      </c>
      <c r="M567" t="s">
        <v>4</v>
      </c>
      <c r="N567">
        <v>130</v>
      </c>
      <c r="O567">
        <v>67.702849000000001</v>
      </c>
      <c r="R567" t="s">
        <v>4</v>
      </c>
      <c r="S567">
        <v>128</v>
      </c>
      <c r="T567">
        <v>60.741380999999997</v>
      </c>
      <c r="V567">
        <v>141</v>
      </c>
      <c r="W567">
        <v>3.4000000000000002E-2</v>
      </c>
      <c r="X567">
        <f>MIN(S567, V567)</f>
        <v>128</v>
      </c>
      <c r="Y567">
        <f>(X567-N567)/N567*100</f>
        <v>-1.5384615384615385</v>
      </c>
    </row>
    <row r="568" spans="1:25" x14ac:dyDescent="0.3">
      <c r="A568" t="s">
        <v>2017</v>
      </c>
      <c r="C568">
        <v>1517369</v>
      </c>
      <c r="D568">
        <v>3330738</v>
      </c>
      <c r="E568">
        <v>48.06</v>
      </c>
      <c r="H568">
        <v>422338</v>
      </c>
      <c r="I568">
        <v>923380</v>
      </c>
      <c r="J568">
        <v>6.6</v>
      </c>
      <c r="M568" t="s">
        <v>4</v>
      </c>
      <c r="N568">
        <v>208</v>
      </c>
      <c r="O568">
        <v>67.896382000000003</v>
      </c>
      <c r="R568" t="s">
        <v>4</v>
      </c>
      <c r="S568">
        <v>156</v>
      </c>
      <c r="T568">
        <v>61.034658999999998</v>
      </c>
      <c r="V568">
        <v>193</v>
      </c>
      <c r="W568">
        <v>3.3000000000000002E-2</v>
      </c>
      <c r="X568">
        <f>MIN(S568, V568)</f>
        <v>156</v>
      </c>
      <c r="Y568">
        <f>(X568-N568)/N568*100</f>
        <v>-25</v>
      </c>
    </row>
    <row r="569" spans="1:25" x14ac:dyDescent="0.3">
      <c r="A569" t="s">
        <v>2018</v>
      </c>
      <c r="C569">
        <v>1398754</v>
      </c>
      <c r="D569">
        <v>3082107</v>
      </c>
      <c r="E569">
        <v>47.66</v>
      </c>
      <c r="H569">
        <v>401683</v>
      </c>
      <c r="I569">
        <v>881607</v>
      </c>
      <c r="J569">
        <v>7.23</v>
      </c>
      <c r="M569" t="s">
        <v>4</v>
      </c>
      <c r="N569">
        <v>182</v>
      </c>
      <c r="O569">
        <v>67.614400000000003</v>
      </c>
      <c r="R569" t="s">
        <v>4</v>
      </c>
      <c r="S569">
        <v>172</v>
      </c>
      <c r="T569">
        <v>61.029302999999999</v>
      </c>
      <c r="V569">
        <v>196</v>
      </c>
      <c r="W569">
        <v>2.9000000000000001E-2</v>
      </c>
      <c r="X569">
        <f>MIN(S569, V569)</f>
        <v>172</v>
      </c>
      <c r="Y569">
        <f>(X569-N569)/N569*100</f>
        <v>-5.4945054945054945</v>
      </c>
    </row>
    <row r="570" spans="1:25" x14ac:dyDescent="0.3">
      <c r="A570" t="s">
        <v>2019</v>
      </c>
      <c r="C570">
        <v>1509420</v>
      </c>
      <c r="D570">
        <v>3271483</v>
      </c>
      <c r="E570">
        <v>47.22</v>
      </c>
      <c r="H570">
        <v>418521</v>
      </c>
      <c r="I570">
        <v>903655</v>
      </c>
      <c r="J570">
        <v>6.18</v>
      </c>
      <c r="M570" t="s">
        <v>4</v>
      </c>
      <c r="N570">
        <v>148</v>
      </c>
      <c r="O570">
        <v>67.596796999999995</v>
      </c>
      <c r="R570" t="s">
        <v>4</v>
      </c>
      <c r="S570">
        <v>153</v>
      </c>
      <c r="T570">
        <v>60.993991999999999</v>
      </c>
      <c r="V570">
        <v>182</v>
      </c>
      <c r="W570">
        <v>3.2000000000000001E-2</v>
      </c>
      <c r="X570">
        <f>MIN(S570, V570)</f>
        <v>153</v>
      </c>
      <c r="Y570">
        <f>(X570-N570)/N570*100</f>
        <v>3.3783783783783785</v>
      </c>
    </row>
    <row r="571" spans="1:25" x14ac:dyDescent="0.3">
      <c r="A571" t="s">
        <v>2020</v>
      </c>
      <c r="C571">
        <v>1492029</v>
      </c>
      <c r="D571">
        <v>3273621</v>
      </c>
      <c r="E571">
        <v>46.69</v>
      </c>
      <c r="H571">
        <v>426294</v>
      </c>
      <c r="I571">
        <v>931776</v>
      </c>
      <c r="J571">
        <v>6.83</v>
      </c>
      <c r="M571" t="s">
        <v>4</v>
      </c>
      <c r="N571">
        <v>184</v>
      </c>
      <c r="O571">
        <v>68.581294999999997</v>
      </c>
      <c r="R571" t="s">
        <v>4</v>
      </c>
      <c r="S571">
        <v>164</v>
      </c>
      <c r="T571">
        <v>61.133600999999999</v>
      </c>
      <c r="V571">
        <v>197</v>
      </c>
      <c r="W571">
        <v>3.5999999999999997E-2</v>
      </c>
      <c r="X571">
        <f>MIN(S571, V571)</f>
        <v>164</v>
      </c>
      <c r="Y571">
        <f>(X571-N571)/N571*100</f>
        <v>-10.869565217391305</v>
      </c>
    </row>
    <row r="572" spans="1:25" x14ac:dyDescent="0.3">
      <c r="A572" t="s">
        <v>2021</v>
      </c>
      <c r="C572">
        <v>1881946</v>
      </c>
      <c r="D572">
        <v>3998307</v>
      </c>
      <c r="E572">
        <v>49.4</v>
      </c>
      <c r="H572">
        <v>386188</v>
      </c>
      <c r="I572">
        <v>816837</v>
      </c>
      <c r="J572">
        <v>7</v>
      </c>
      <c r="M572" t="s">
        <v>4</v>
      </c>
      <c r="N572">
        <v>115</v>
      </c>
      <c r="O572">
        <v>67.748176000000001</v>
      </c>
      <c r="R572" t="s">
        <v>4</v>
      </c>
      <c r="S572">
        <v>115</v>
      </c>
      <c r="T572">
        <v>60.915937999999997</v>
      </c>
      <c r="V572">
        <v>133</v>
      </c>
      <c r="W572">
        <v>2.9000000000000001E-2</v>
      </c>
      <c r="X572">
        <f>MIN(S572, V572)</f>
        <v>115</v>
      </c>
      <c r="Y572">
        <f>(X572-N572)/N572*100</f>
        <v>0</v>
      </c>
    </row>
    <row r="573" spans="1:25" x14ac:dyDescent="0.3">
      <c r="A573" t="s">
        <v>2022</v>
      </c>
      <c r="C573">
        <v>2202960</v>
      </c>
      <c r="D573">
        <v>4652505</v>
      </c>
      <c r="E573">
        <v>59.04</v>
      </c>
      <c r="H573">
        <v>374832</v>
      </c>
      <c r="I573">
        <v>787749</v>
      </c>
      <c r="J573">
        <v>5.44</v>
      </c>
      <c r="M573" t="s">
        <v>4</v>
      </c>
      <c r="N573">
        <v>106</v>
      </c>
      <c r="O573">
        <v>69.387370000000004</v>
      </c>
      <c r="R573" t="s">
        <v>4</v>
      </c>
      <c r="S573">
        <v>100</v>
      </c>
      <c r="T573">
        <v>60.689821000000002</v>
      </c>
      <c r="V573">
        <v>113</v>
      </c>
      <c r="W573">
        <v>3.2000000000000001E-2</v>
      </c>
      <c r="X573">
        <f>MIN(S573, V573)</f>
        <v>100</v>
      </c>
      <c r="Y573">
        <f>(X573-N573)/N573*100</f>
        <v>-5.6603773584905666</v>
      </c>
    </row>
    <row r="574" spans="1:25" x14ac:dyDescent="0.3">
      <c r="A574" t="s">
        <v>2023</v>
      </c>
      <c r="C574">
        <v>1734790</v>
      </c>
      <c r="D574">
        <v>3669495</v>
      </c>
      <c r="E574">
        <v>48.42</v>
      </c>
      <c r="H574">
        <v>333940</v>
      </c>
      <c r="I574">
        <v>702960</v>
      </c>
      <c r="J574">
        <v>5.03</v>
      </c>
      <c r="M574" t="s">
        <v>4</v>
      </c>
      <c r="N574">
        <v>109</v>
      </c>
      <c r="O574">
        <v>67.675433999999996</v>
      </c>
      <c r="R574" t="s">
        <v>4</v>
      </c>
      <c r="S574">
        <v>110</v>
      </c>
      <c r="T574">
        <v>60.657550000000001</v>
      </c>
      <c r="V574">
        <v>117</v>
      </c>
      <c r="W574">
        <v>2.5999999999999999E-2</v>
      </c>
      <c r="X574">
        <f>MIN(S574, V574)</f>
        <v>110</v>
      </c>
      <c r="Y574">
        <f>(X574-N574)/N574*100</f>
        <v>0.91743119266055051</v>
      </c>
    </row>
    <row r="575" spans="1:25" x14ac:dyDescent="0.3">
      <c r="A575" t="s">
        <v>2024</v>
      </c>
      <c r="C575">
        <v>2017379</v>
      </c>
      <c r="D575">
        <v>4248894</v>
      </c>
      <c r="E575">
        <v>51.02</v>
      </c>
      <c r="H575">
        <v>332535</v>
      </c>
      <c r="I575">
        <v>696730</v>
      </c>
      <c r="J575">
        <v>4.62</v>
      </c>
      <c r="M575" t="s">
        <v>4</v>
      </c>
      <c r="N575">
        <v>95</v>
      </c>
      <c r="O575">
        <v>68.406532999999996</v>
      </c>
      <c r="R575" t="s">
        <v>4</v>
      </c>
      <c r="S575">
        <v>94</v>
      </c>
      <c r="T575">
        <v>60.666812</v>
      </c>
      <c r="V575">
        <v>104</v>
      </c>
      <c r="W575">
        <v>0.03</v>
      </c>
      <c r="X575">
        <f>MIN(S575, V575)</f>
        <v>94</v>
      </c>
      <c r="Y575">
        <f>(X575-N575)/N575*100</f>
        <v>-1.0526315789473684</v>
      </c>
    </row>
    <row r="576" spans="1:25" x14ac:dyDescent="0.3">
      <c r="A576" t="s">
        <v>2025</v>
      </c>
      <c r="C576">
        <v>1747444</v>
      </c>
      <c r="D576">
        <v>3692263</v>
      </c>
      <c r="E576">
        <v>44.9</v>
      </c>
      <c r="H576">
        <v>341520</v>
      </c>
      <c r="I576">
        <v>718383</v>
      </c>
      <c r="J576">
        <v>4.91</v>
      </c>
      <c r="M576" t="s">
        <v>4</v>
      </c>
      <c r="N576">
        <v>112</v>
      </c>
      <c r="O576">
        <v>68.254157000000006</v>
      </c>
      <c r="R576" t="s">
        <v>4</v>
      </c>
      <c r="S576">
        <v>113</v>
      </c>
      <c r="T576">
        <v>60.661701999999998</v>
      </c>
      <c r="V576">
        <v>119</v>
      </c>
      <c r="W576">
        <v>2.3E-2</v>
      </c>
      <c r="X576">
        <f>MIN(S576, V576)</f>
        <v>113</v>
      </c>
      <c r="Y576">
        <f>(X576-N576)/N576*100</f>
        <v>0.89285714285714279</v>
      </c>
    </row>
    <row r="577" spans="1:25" x14ac:dyDescent="0.3">
      <c r="A577" t="s">
        <v>2026</v>
      </c>
      <c r="C577">
        <v>1932138</v>
      </c>
      <c r="D577">
        <v>4172086</v>
      </c>
      <c r="E577">
        <v>58.92</v>
      </c>
      <c r="H577">
        <v>409032</v>
      </c>
      <c r="I577">
        <v>879098</v>
      </c>
      <c r="J577">
        <v>6.13</v>
      </c>
      <c r="M577" t="s">
        <v>4</v>
      </c>
      <c r="N577">
        <v>135</v>
      </c>
      <c r="O577">
        <v>69.232563999999996</v>
      </c>
      <c r="R577" t="s">
        <v>4</v>
      </c>
      <c r="S577">
        <v>136</v>
      </c>
      <c r="T577">
        <v>60.859889000000003</v>
      </c>
      <c r="V577">
        <v>151</v>
      </c>
      <c r="W577">
        <v>2.8000000000000001E-2</v>
      </c>
      <c r="X577">
        <f>MIN(S577, V577)</f>
        <v>136</v>
      </c>
      <c r="Y577">
        <f>(X577-N577)/N577*100</f>
        <v>0.74074074074074081</v>
      </c>
    </row>
    <row r="578" spans="1:25" x14ac:dyDescent="0.3">
      <c r="A578" t="s">
        <v>2027</v>
      </c>
      <c r="C578">
        <v>1881006</v>
      </c>
      <c r="D578">
        <v>4036590</v>
      </c>
      <c r="E578">
        <v>53.03</v>
      </c>
      <c r="H578">
        <v>405224</v>
      </c>
      <c r="I578">
        <v>865653</v>
      </c>
      <c r="J578">
        <v>5.65</v>
      </c>
      <c r="M578" t="s">
        <v>4</v>
      </c>
      <c r="N578">
        <v>170</v>
      </c>
      <c r="O578">
        <v>68.918588999999997</v>
      </c>
      <c r="R578" t="s">
        <v>4</v>
      </c>
      <c r="S578">
        <v>126</v>
      </c>
      <c r="T578">
        <v>60.947130000000001</v>
      </c>
      <c r="V578">
        <v>147</v>
      </c>
      <c r="W578">
        <v>0.03</v>
      </c>
      <c r="X578">
        <f>MIN(S578, V578)</f>
        <v>126</v>
      </c>
      <c r="Y578">
        <f>(X578-N578)/N578*100</f>
        <v>-25.882352941176475</v>
      </c>
    </row>
    <row r="579" spans="1:25" x14ac:dyDescent="0.3">
      <c r="A579" t="s">
        <v>2028</v>
      </c>
      <c r="C579">
        <v>2114912</v>
      </c>
      <c r="D579">
        <v>4500079</v>
      </c>
      <c r="E579">
        <v>58.69</v>
      </c>
      <c r="H579">
        <v>421138</v>
      </c>
      <c r="I579">
        <v>892131</v>
      </c>
      <c r="J579">
        <v>5.78</v>
      </c>
      <c r="M579" t="s">
        <v>4</v>
      </c>
      <c r="N579">
        <v>134</v>
      </c>
      <c r="O579">
        <v>69.475194000000002</v>
      </c>
      <c r="R579" t="s">
        <v>4</v>
      </c>
      <c r="S579">
        <v>117</v>
      </c>
      <c r="T579">
        <v>60.820093</v>
      </c>
      <c r="V579">
        <v>136</v>
      </c>
      <c r="W579">
        <v>2.7E-2</v>
      </c>
      <c r="X579">
        <f>MIN(S579, V579)</f>
        <v>117</v>
      </c>
      <c r="Y579">
        <f>(X579-N579)/N579*100</f>
        <v>-12.686567164179104</v>
      </c>
    </row>
    <row r="580" spans="1:25" x14ac:dyDescent="0.3">
      <c r="A580" t="s">
        <v>2029</v>
      </c>
      <c r="C580">
        <v>1775835</v>
      </c>
      <c r="D580">
        <v>3742498</v>
      </c>
      <c r="E580">
        <v>43.43</v>
      </c>
      <c r="H580">
        <v>318060</v>
      </c>
      <c r="I580">
        <v>667063</v>
      </c>
      <c r="J580">
        <v>4.34</v>
      </c>
      <c r="M580" t="s">
        <v>4</v>
      </c>
      <c r="N580">
        <v>99</v>
      </c>
      <c r="O580">
        <v>67.134737999999999</v>
      </c>
      <c r="R580" t="s">
        <v>4</v>
      </c>
      <c r="S580">
        <v>100</v>
      </c>
      <c r="T580">
        <v>60.590473000000003</v>
      </c>
      <c r="V580">
        <v>107</v>
      </c>
      <c r="W580">
        <v>0.03</v>
      </c>
      <c r="X580">
        <f>MIN(S580, V580)</f>
        <v>100</v>
      </c>
      <c r="Y580">
        <f>(X580-N580)/N580*100</f>
        <v>1.0101010101010102</v>
      </c>
    </row>
    <row r="581" spans="1:25" x14ac:dyDescent="0.3">
      <c r="A581" t="s">
        <v>2030</v>
      </c>
      <c r="C581">
        <v>2204800</v>
      </c>
      <c r="D581">
        <v>4626501</v>
      </c>
      <c r="E581">
        <v>50.57</v>
      </c>
      <c r="H581">
        <v>344500</v>
      </c>
      <c r="I581">
        <v>719061</v>
      </c>
      <c r="J581">
        <v>4.79</v>
      </c>
      <c r="M581" t="s">
        <v>4</v>
      </c>
      <c r="N581">
        <v>349</v>
      </c>
      <c r="O581">
        <v>68.035270999999995</v>
      </c>
      <c r="R581" t="s">
        <v>4</v>
      </c>
      <c r="S581">
        <v>89</v>
      </c>
      <c r="T581">
        <v>60.585163000000001</v>
      </c>
      <c r="V581">
        <v>99</v>
      </c>
      <c r="W581">
        <v>2.4E-2</v>
      </c>
      <c r="X581">
        <f>MIN(S581, V581)</f>
        <v>89</v>
      </c>
      <c r="Y581">
        <f>(X581-N581)/N581*100</f>
        <v>-74.49856733524355</v>
      </c>
    </row>
    <row r="582" spans="1:25" x14ac:dyDescent="0.3">
      <c r="A582" t="s">
        <v>2031</v>
      </c>
      <c r="C582">
        <v>2951835</v>
      </c>
      <c r="D582">
        <v>6171316</v>
      </c>
      <c r="E582">
        <v>65.760000000000005</v>
      </c>
      <c r="H582">
        <v>427074</v>
      </c>
      <c r="I582">
        <v>888433</v>
      </c>
      <c r="J582">
        <v>4.3499999999999996</v>
      </c>
      <c r="M582" t="s">
        <v>4</v>
      </c>
      <c r="N582">
        <v>85</v>
      </c>
      <c r="O582">
        <v>70.006792000000004</v>
      </c>
      <c r="R582" t="s">
        <v>4</v>
      </c>
      <c r="S582">
        <v>85</v>
      </c>
      <c r="T582">
        <v>60.697575000000001</v>
      </c>
      <c r="V582">
        <v>101</v>
      </c>
      <c r="W582">
        <v>3.5000000000000003E-2</v>
      </c>
      <c r="X582">
        <f>MIN(S582, V582)</f>
        <v>85</v>
      </c>
      <c r="Y582">
        <f>(X582-N582)/N582*100</f>
        <v>0</v>
      </c>
    </row>
    <row r="583" spans="1:25" x14ac:dyDescent="0.3">
      <c r="A583" t="s">
        <v>2032</v>
      </c>
      <c r="C583">
        <v>2949304</v>
      </c>
      <c r="D583">
        <v>6150315</v>
      </c>
      <c r="E583">
        <v>65.849999999999994</v>
      </c>
      <c r="H583">
        <v>404890</v>
      </c>
      <c r="I583">
        <v>840000</v>
      </c>
      <c r="J583">
        <v>5.8</v>
      </c>
      <c r="M583" t="s">
        <v>4</v>
      </c>
      <c r="N583">
        <v>83</v>
      </c>
      <c r="O583">
        <v>70.264374000000004</v>
      </c>
      <c r="R583" t="s">
        <v>4</v>
      </c>
      <c r="S583">
        <v>82</v>
      </c>
      <c r="T583">
        <v>60.644275</v>
      </c>
      <c r="V583">
        <v>94</v>
      </c>
      <c r="W583">
        <v>3.6999999999999998E-2</v>
      </c>
      <c r="X583">
        <f>MIN(S583, V583)</f>
        <v>82</v>
      </c>
      <c r="Y583">
        <f>(X583-N583)/N583*100</f>
        <v>-1.2048192771084338</v>
      </c>
    </row>
    <row r="584" spans="1:25" x14ac:dyDescent="0.3">
      <c r="A584" t="s">
        <v>2033</v>
      </c>
      <c r="C584">
        <v>2440612</v>
      </c>
      <c r="D584">
        <v>5140936</v>
      </c>
      <c r="E584">
        <v>57.37</v>
      </c>
      <c r="H584">
        <v>384988</v>
      </c>
      <c r="I584">
        <v>806782</v>
      </c>
      <c r="J584">
        <v>5.37</v>
      </c>
      <c r="M584" t="s">
        <v>4</v>
      </c>
      <c r="N584" t="s">
        <v>1449</v>
      </c>
      <c r="O584">
        <v>68.442419999999998</v>
      </c>
      <c r="R584" t="s">
        <v>4</v>
      </c>
      <c r="S584" t="s">
        <v>1449</v>
      </c>
      <c r="T584">
        <v>60.586840000000002</v>
      </c>
      <c r="V584">
        <v>108</v>
      </c>
      <c r="W584">
        <v>2.8000000000000001E-2</v>
      </c>
      <c r="X584">
        <f>MIN(S584, V584)</f>
        <v>108</v>
      </c>
      <c r="Y584" t="e">
        <f>(X584-N584)/N584*100</f>
        <v>#VALUE!</v>
      </c>
    </row>
    <row r="585" spans="1:25" x14ac:dyDescent="0.3">
      <c r="A585" t="s">
        <v>2034</v>
      </c>
      <c r="C585">
        <v>2154249</v>
      </c>
      <c r="D585">
        <v>4503547</v>
      </c>
      <c r="E585">
        <v>47.58</v>
      </c>
      <c r="H585">
        <v>353838</v>
      </c>
      <c r="I585">
        <v>736126</v>
      </c>
      <c r="J585">
        <v>4.7300000000000004</v>
      </c>
      <c r="M585" t="s">
        <v>4</v>
      </c>
      <c r="N585">
        <v>176</v>
      </c>
      <c r="O585">
        <v>67.913657999999998</v>
      </c>
      <c r="R585" t="s">
        <v>4</v>
      </c>
      <c r="S585">
        <v>86</v>
      </c>
      <c r="T585">
        <v>60.645631000000002</v>
      </c>
      <c r="V585">
        <v>101</v>
      </c>
      <c r="W585">
        <v>2.8000000000000001E-2</v>
      </c>
      <c r="X585">
        <f>MIN(S585, V585)</f>
        <v>86</v>
      </c>
      <c r="Y585">
        <f>(X585-N585)/N585*100</f>
        <v>-51.136363636363633</v>
      </c>
    </row>
    <row r="586" spans="1:25" x14ac:dyDescent="0.3">
      <c r="A586" t="s">
        <v>2035</v>
      </c>
      <c r="C586">
        <v>2451739</v>
      </c>
      <c r="D586">
        <v>5150328</v>
      </c>
      <c r="E586">
        <v>60.14</v>
      </c>
      <c r="H586">
        <v>371586</v>
      </c>
      <c r="I586">
        <v>776468</v>
      </c>
      <c r="J586">
        <v>5.48</v>
      </c>
      <c r="M586" t="s">
        <v>4</v>
      </c>
      <c r="N586">
        <v>94</v>
      </c>
      <c r="O586">
        <v>69.443190000000001</v>
      </c>
      <c r="R586" t="s">
        <v>4</v>
      </c>
      <c r="S586">
        <v>91</v>
      </c>
      <c r="T586">
        <v>60.682991000000001</v>
      </c>
      <c r="V586">
        <v>101</v>
      </c>
      <c r="W586">
        <v>3.5999999999999997E-2</v>
      </c>
      <c r="X586">
        <f>MIN(S586, V586)</f>
        <v>91</v>
      </c>
      <c r="Y586">
        <f>(X586-N586)/N586*100</f>
        <v>-3.1914893617021276</v>
      </c>
    </row>
    <row r="587" spans="1:25" x14ac:dyDescent="0.3">
      <c r="A587" t="s">
        <v>2036</v>
      </c>
      <c r="C587">
        <v>2294289</v>
      </c>
      <c r="D587">
        <v>4845945</v>
      </c>
      <c r="E587">
        <v>56.82</v>
      </c>
      <c r="H587">
        <v>367221</v>
      </c>
      <c r="I587">
        <v>771589</v>
      </c>
      <c r="J587">
        <v>5.44</v>
      </c>
      <c r="M587" t="s">
        <v>4</v>
      </c>
      <c r="N587">
        <v>107</v>
      </c>
      <c r="O587">
        <v>70.478143000000003</v>
      </c>
      <c r="R587" t="s">
        <v>4</v>
      </c>
      <c r="S587">
        <v>103</v>
      </c>
      <c r="T587">
        <v>60.711846999999999</v>
      </c>
      <c r="V587">
        <v>108</v>
      </c>
      <c r="W587">
        <v>2.7E-2</v>
      </c>
      <c r="X587">
        <f>MIN(S587, V587)</f>
        <v>103</v>
      </c>
      <c r="Y587">
        <f>(X587-N587)/N587*100</f>
        <v>-3.7383177570093453</v>
      </c>
    </row>
    <row r="588" spans="1:25" x14ac:dyDescent="0.3">
      <c r="A588" t="s">
        <v>2037</v>
      </c>
      <c r="C588">
        <v>2293395</v>
      </c>
      <c r="D588">
        <v>4773895</v>
      </c>
      <c r="E588">
        <v>53.32</v>
      </c>
      <c r="H588">
        <v>333450</v>
      </c>
      <c r="I588">
        <v>690544</v>
      </c>
      <c r="J588">
        <v>4.83</v>
      </c>
      <c r="M588" t="s">
        <v>4</v>
      </c>
      <c r="N588">
        <v>82</v>
      </c>
      <c r="O588">
        <v>68.873721000000003</v>
      </c>
      <c r="R588" t="s">
        <v>4</v>
      </c>
      <c r="S588">
        <v>79</v>
      </c>
      <c r="T588">
        <v>60.604638000000001</v>
      </c>
      <c r="V588">
        <v>89</v>
      </c>
      <c r="W588">
        <v>3.6999999999999998E-2</v>
      </c>
      <c r="X588">
        <f>MIN(S588, V588)</f>
        <v>79</v>
      </c>
      <c r="Y588">
        <f>(X588-N588)/N588*100</f>
        <v>-3.6585365853658534</v>
      </c>
    </row>
    <row r="589" spans="1:25" x14ac:dyDescent="0.3">
      <c r="A589" t="s">
        <v>2038</v>
      </c>
      <c r="C589">
        <v>2538075</v>
      </c>
      <c r="D589">
        <v>5284524</v>
      </c>
      <c r="E589">
        <v>59.35</v>
      </c>
      <c r="H589">
        <v>369890</v>
      </c>
      <c r="I589">
        <v>766324</v>
      </c>
      <c r="J589">
        <v>5.35</v>
      </c>
      <c r="M589" t="s">
        <v>4</v>
      </c>
      <c r="N589">
        <v>115</v>
      </c>
      <c r="O589">
        <v>69.265663000000004</v>
      </c>
      <c r="R589" t="s">
        <v>4</v>
      </c>
      <c r="S589">
        <v>84</v>
      </c>
      <c r="T589">
        <v>60.654623999999998</v>
      </c>
      <c r="V589">
        <v>93</v>
      </c>
      <c r="W589">
        <v>2.5999999999999999E-2</v>
      </c>
      <c r="X589">
        <f>MIN(S589, V589)</f>
        <v>84</v>
      </c>
      <c r="Y589">
        <f>(X589-N589)/N589*100</f>
        <v>-26.956521739130434</v>
      </c>
    </row>
    <row r="590" spans="1:25" x14ac:dyDescent="0.3">
      <c r="A590" t="s">
        <v>2039</v>
      </c>
      <c r="C590">
        <v>2614830</v>
      </c>
      <c r="D590">
        <v>5435377</v>
      </c>
      <c r="E590">
        <v>61.74</v>
      </c>
      <c r="H590">
        <v>381076</v>
      </c>
      <c r="I590">
        <v>788243</v>
      </c>
      <c r="J590">
        <v>4.16</v>
      </c>
      <c r="M590" t="s">
        <v>4</v>
      </c>
      <c r="N590">
        <v>88</v>
      </c>
      <c r="O590">
        <v>69.300383999999994</v>
      </c>
      <c r="R590" t="s">
        <v>4</v>
      </c>
      <c r="S590">
        <v>87</v>
      </c>
      <c r="T590">
        <v>60.672373</v>
      </c>
      <c r="V590">
        <v>93</v>
      </c>
      <c r="W590">
        <v>2.7E-2</v>
      </c>
      <c r="X590">
        <f>MIN(S590, V590)</f>
        <v>87</v>
      </c>
      <c r="Y590">
        <f>(X590-N590)/N590*100</f>
        <v>-1.1363636363636365</v>
      </c>
    </row>
    <row r="591" spans="1:25" x14ac:dyDescent="0.3">
      <c r="A591" t="s">
        <v>2040</v>
      </c>
      <c r="C591">
        <v>2554104</v>
      </c>
      <c r="D591">
        <v>5332957</v>
      </c>
      <c r="E591">
        <v>61.21</v>
      </c>
      <c r="H591">
        <v>382536</v>
      </c>
      <c r="I591">
        <v>794807</v>
      </c>
      <c r="J591">
        <v>5.64</v>
      </c>
      <c r="M591" t="s">
        <v>4</v>
      </c>
      <c r="N591">
        <v>89</v>
      </c>
      <c r="O591">
        <v>69.470312000000007</v>
      </c>
      <c r="R591" t="s">
        <v>4</v>
      </c>
      <c r="S591">
        <v>87</v>
      </c>
      <c r="T591">
        <v>60.695303000000003</v>
      </c>
      <c r="V591">
        <v>98</v>
      </c>
      <c r="W591">
        <v>2.5999999999999999E-2</v>
      </c>
      <c r="X591">
        <f>MIN(S591, V591)</f>
        <v>87</v>
      </c>
      <c r="Y591">
        <f>(X591-N591)/N591*100</f>
        <v>-2.2471910112359552</v>
      </c>
    </row>
    <row r="592" spans="1:25" x14ac:dyDescent="0.3">
      <c r="A592" t="s">
        <v>2041</v>
      </c>
      <c r="C592">
        <v>2900784</v>
      </c>
      <c r="D592">
        <v>6025582</v>
      </c>
      <c r="E592">
        <v>66.97</v>
      </c>
      <c r="H592">
        <v>355552</v>
      </c>
      <c r="I592">
        <v>734364</v>
      </c>
      <c r="J592">
        <v>5.47</v>
      </c>
      <c r="M592" t="s">
        <v>4</v>
      </c>
      <c r="N592">
        <v>75</v>
      </c>
      <c r="O592">
        <v>70.263204999999999</v>
      </c>
      <c r="R592" t="s">
        <v>4</v>
      </c>
      <c r="S592">
        <v>75</v>
      </c>
      <c r="T592">
        <v>60.609546999999999</v>
      </c>
      <c r="V592">
        <v>81</v>
      </c>
      <c r="W592">
        <v>3.1E-2</v>
      </c>
      <c r="X592">
        <f>MIN(S592, V592)</f>
        <v>75</v>
      </c>
      <c r="Y592">
        <f>(X592-N592)/N592*100</f>
        <v>0</v>
      </c>
    </row>
    <row r="593" spans="1:25" x14ac:dyDescent="0.3">
      <c r="A593" t="s">
        <v>2042</v>
      </c>
      <c r="C593">
        <v>2785212</v>
      </c>
      <c r="D593">
        <v>5792791</v>
      </c>
      <c r="E593">
        <v>65.400000000000006</v>
      </c>
      <c r="H593">
        <v>384744</v>
      </c>
      <c r="I593">
        <v>796121</v>
      </c>
      <c r="J593">
        <v>5.79</v>
      </c>
      <c r="M593" t="s">
        <v>4</v>
      </c>
      <c r="N593">
        <v>95</v>
      </c>
      <c r="O593">
        <v>70.021141</v>
      </c>
      <c r="R593" t="s">
        <v>4</v>
      </c>
      <c r="S593">
        <v>78</v>
      </c>
      <c r="T593">
        <v>60.667240999999997</v>
      </c>
      <c r="V593">
        <v>91</v>
      </c>
      <c r="W593">
        <v>2.8000000000000001E-2</v>
      </c>
      <c r="X593">
        <f>MIN(S593, V593)</f>
        <v>78</v>
      </c>
      <c r="Y593">
        <f>(X593-N593)/N593*100</f>
        <v>-17.894736842105264</v>
      </c>
    </row>
    <row r="594" spans="1:25" x14ac:dyDescent="0.3">
      <c r="A594" t="s">
        <v>2043</v>
      </c>
      <c r="C594">
        <v>2862081</v>
      </c>
      <c r="D594">
        <v>5919743</v>
      </c>
      <c r="E594">
        <v>64.89</v>
      </c>
      <c r="H594">
        <v>376236</v>
      </c>
      <c r="I594">
        <v>774338</v>
      </c>
      <c r="J594">
        <v>5.58</v>
      </c>
      <c r="M594" t="s">
        <v>4</v>
      </c>
      <c r="N594">
        <v>75</v>
      </c>
      <c r="O594">
        <v>69.354284000000007</v>
      </c>
      <c r="R594" t="s">
        <v>3</v>
      </c>
      <c r="S594">
        <v>74</v>
      </c>
      <c r="T594">
        <v>49.243723000000003</v>
      </c>
      <c r="V594">
        <v>83</v>
      </c>
      <c r="W594">
        <v>4.3999999999999997E-2</v>
      </c>
      <c r="X594">
        <f>MIN(S594, V594)</f>
        <v>74</v>
      </c>
      <c r="Y594">
        <f>(X594-N594)/N594*100</f>
        <v>-1.3333333333333335</v>
      </c>
    </row>
    <row r="595" spans="1:25" x14ac:dyDescent="0.3">
      <c r="A595" t="s">
        <v>2044</v>
      </c>
      <c r="C595">
        <v>2718009</v>
      </c>
      <c r="D595">
        <v>5650818</v>
      </c>
      <c r="E595">
        <v>63.85</v>
      </c>
      <c r="H595">
        <v>376467</v>
      </c>
      <c r="I595">
        <v>778690</v>
      </c>
      <c r="J595">
        <v>6.04</v>
      </c>
      <c r="M595" t="s">
        <v>4</v>
      </c>
      <c r="N595">
        <v>73</v>
      </c>
      <c r="O595">
        <v>70.036535000000001</v>
      </c>
      <c r="R595" t="s">
        <v>4</v>
      </c>
      <c r="S595">
        <v>71</v>
      </c>
      <c r="T595">
        <v>60.72625</v>
      </c>
      <c r="V595">
        <v>90</v>
      </c>
      <c r="W595">
        <v>2.5999999999999999E-2</v>
      </c>
      <c r="X595">
        <f>MIN(S595, V595)</f>
        <v>71</v>
      </c>
      <c r="Y595">
        <f>(X595-N595)/N595*100</f>
        <v>-2.7397260273972601</v>
      </c>
    </row>
    <row r="596" spans="1:25" x14ac:dyDescent="0.3">
      <c r="A596" t="s">
        <v>2045</v>
      </c>
      <c r="C596">
        <v>2845568</v>
      </c>
      <c r="D596">
        <v>5941505</v>
      </c>
      <c r="E596">
        <v>69.17</v>
      </c>
      <c r="H596">
        <v>380512</v>
      </c>
      <c r="I596">
        <v>790277</v>
      </c>
      <c r="J596">
        <v>4.01</v>
      </c>
      <c r="M596" t="s">
        <v>4</v>
      </c>
      <c r="N596">
        <v>86</v>
      </c>
      <c r="O596">
        <v>70.786771000000002</v>
      </c>
      <c r="R596" t="s">
        <v>4</v>
      </c>
      <c r="S596">
        <v>84</v>
      </c>
      <c r="T596">
        <v>60.711762999999998</v>
      </c>
      <c r="V596">
        <v>91</v>
      </c>
      <c r="W596">
        <v>2.8000000000000001E-2</v>
      </c>
      <c r="X596">
        <f>MIN(S596, V596)</f>
        <v>84</v>
      </c>
      <c r="Y596">
        <f>(X596-N596)/N596*100</f>
        <v>-2.3255813953488373</v>
      </c>
    </row>
    <row r="597" spans="1:25" x14ac:dyDescent="0.3">
      <c r="A597" t="s">
        <v>2046</v>
      </c>
      <c r="C597">
        <v>3202212</v>
      </c>
      <c r="D597">
        <v>6633450</v>
      </c>
      <c r="E597">
        <v>77.8</v>
      </c>
      <c r="H597">
        <v>435804</v>
      </c>
      <c r="I597">
        <v>898570</v>
      </c>
      <c r="J597">
        <v>7.1</v>
      </c>
      <c r="M597" t="s">
        <v>3</v>
      </c>
      <c r="N597">
        <v>89</v>
      </c>
      <c r="O597">
        <v>17.233288999999999</v>
      </c>
      <c r="R597" t="s">
        <v>3</v>
      </c>
      <c r="S597">
        <v>89</v>
      </c>
      <c r="T597">
        <v>1.1551929999999999</v>
      </c>
      <c r="V597">
        <v>91</v>
      </c>
      <c r="W597">
        <v>4.4999999999999998E-2</v>
      </c>
      <c r="X597">
        <f>MIN(S597, V597)</f>
        <v>89</v>
      </c>
      <c r="Y597">
        <f>(X597-N597)/N597*100</f>
        <v>0</v>
      </c>
    </row>
    <row r="598" spans="1:25" x14ac:dyDescent="0.3">
      <c r="A598" t="s">
        <v>2047</v>
      </c>
      <c r="C598">
        <v>3089856</v>
      </c>
      <c r="D598">
        <v>6432985</v>
      </c>
      <c r="E598">
        <v>78.08</v>
      </c>
      <c r="H598">
        <v>438900</v>
      </c>
      <c r="I598">
        <v>909405</v>
      </c>
      <c r="J598">
        <v>6.83</v>
      </c>
      <c r="M598" t="s">
        <v>4</v>
      </c>
      <c r="N598">
        <v>92</v>
      </c>
      <c r="O598">
        <v>71.153351999999998</v>
      </c>
      <c r="R598" t="s">
        <v>4</v>
      </c>
      <c r="S598">
        <v>92</v>
      </c>
      <c r="T598">
        <v>60.771771000000001</v>
      </c>
      <c r="V598">
        <v>99</v>
      </c>
      <c r="W598">
        <v>2.5999999999999999E-2</v>
      </c>
      <c r="X598">
        <f>MIN(S598, V598)</f>
        <v>92</v>
      </c>
      <c r="Y598">
        <f>(X598-N598)/N598*100</f>
        <v>0</v>
      </c>
    </row>
    <row r="599" spans="1:25" x14ac:dyDescent="0.3">
      <c r="A599" t="s">
        <v>2048</v>
      </c>
      <c r="C599">
        <v>3459870</v>
      </c>
      <c r="D599">
        <v>7127503</v>
      </c>
      <c r="E599">
        <v>83.6</v>
      </c>
      <c r="H599">
        <v>405210</v>
      </c>
      <c r="I599">
        <v>830611</v>
      </c>
      <c r="J599">
        <v>8.68</v>
      </c>
      <c r="M599" t="s">
        <v>4</v>
      </c>
      <c r="N599">
        <v>67</v>
      </c>
      <c r="O599">
        <v>70.861810000000006</v>
      </c>
      <c r="R599" t="s">
        <v>4</v>
      </c>
      <c r="S599">
        <v>67</v>
      </c>
      <c r="T599">
        <v>60.707210000000003</v>
      </c>
      <c r="V599">
        <v>77</v>
      </c>
      <c r="W599">
        <v>2.5000000000000001E-2</v>
      </c>
      <c r="X599">
        <f>MIN(S599, V599)</f>
        <v>67</v>
      </c>
      <c r="Y599">
        <f>(X599-N599)/N599*100</f>
        <v>0</v>
      </c>
    </row>
    <row r="600" spans="1:25" x14ac:dyDescent="0.3">
      <c r="A600" t="s">
        <v>2049</v>
      </c>
      <c r="C600">
        <v>3381525</v>
      </c>
      <c r="D600">
        <v>6968421</v>
      </c>
      <c r="E600">
        <v>82.2</v>
      </c>
      <c r="H600">
        <v>401715</v>
      </c>
      <c r="I600">
        <v>823625</v>
      </c>
      <c r="J600">
        <v>8.1300000000000008</v>
      </c>
      <c r="M600" t="s">
        <v>3</v>
      </c>
      <c r="N600">
        <v>68</v>
      </c>
      <c r="O600">
        <v>28.143556</v>
      </c>
      <c r="R600" t="s">
        <v>3</v>
      </c>
      <c r="S600">
        <v>68</v>
      </c>
      <c r="T600">
        <v>4.1943570000000001</v>
      </c>
      <c r="V600">
        <v>78</v>
      </c>
      <c r="W600">
        <v>3.7999999999999999E-2</v>
      </c>
      <c r="X600">
        <f>MIN(S600, V600)</f>
        <v>68</v>
      </c>
      <c r="Y600">
        <f>(X600-N600)/N600*100</f>
        <v>0</v>
      </c>
    </row>
    <row r="601" spans="1:25" x14ac:dyDescent="0.3">
      <c r="A601" t="s">
        <v>2050</v>
      </c>
      <c r="C601">
        <v>2573836</v>
      </c>
      <c r="D601">
        <v>5338059</v>
      </c>
      <c r="E601">
        <v>65.47</v>
      </c>
      <c r="H601">
        <v>368282</v>
      </c>
      <c r="I601">
        <v>760122</v>
      </c>
      <c r="J601">
        <v>5.74</v>
      </c>
      <c r="M601" t="s">
        <v>4</v>
      </c>
      <c r="N601">
        <v>74</v>
      </c>
      <c r="O601">
        <v>69.522992000000002</v>
      </c>
      <c r="R601" t="s">
        <v>4</v>
      </c>
      <c r="S601" t="s">
        <v>1449</v>
      </c>
      <c r="T601">
        <v>60.631019000000002</v>
      </c>
      <c r="V601">
        <v>88</v>
      </c>
      <c r="W601">
        <v>3.5999999999999997E-2</v>
      </c>
      <c r="X601">
        <f>MIN(S601, V601)</f>
        <v>88</v>
      </c>
      <c r="Y601">
        <f>(X601-N601)/N601*100</f>
        <v>18.918918918918919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FE404-0444-4FAD-ABF4-3571FFA96D0D}">
  <dimension ref="A1:AF601"/>
  <sheetViews>
    <sheetView topLeftCell="J1" zoomScale="85" zoomScaleNormal="85" workbookViewId="0">
      <selection activeCell="AA14" sqref="AA14:AF25"/>
    </sheetView>
  </sheetViews>
  <sheetFormatPr defaultRowHeight="14.4" x14ac:dyDescent="0.3"/>
  <cols>
    <col min="27" max="27" width="30.21875" bestFit="1" customWidth="1"/>
    <col min="29" max="29" width="8.21875" bestFit="1" customWidth="1"/>
    <col min="30" max="30" width="16.5546875" bestFit="1" customWidth="1"/>
    <col min="32" max="32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1451</v>
      </c>
      <c r="C2">
        <v>4129986</v>
      </c>
      <c r="D2">
        <v>8396123</v>
      </c>
      <c r="E2">
        <v>86.81</v>
      </c>
      <c r="H2">
        <v>340949</v>
      </c>
      <c r="I2">
        <v>689058</v>
      </c>
      <c r="J2">
        <v>3.43</v>
      </c>
      <c r="M2" t="s">
        <v>4</v>
      </c>
      <c r="N2">
        <v>49</v>
      </c>
      <c r="O2">
        <v>71.210138999999998</v>
      </c>
      <c r="R2" t="s">
        <v>4</v>
      </c>
      <c r="S2">
        <v>49</v>
      </c>
      <c r="T2">
        <v>60.544618999999997</v>
      </c>
      <c r="V2">
        <v>52</v>
      </c>
      <c r="W2">
        <v>0.05</v>
      </c>
      <c r="X2">
        <f>MIN(S2, V2)</f>
        <v>49</v>
      </c>
      <c r="Y2">
        <f>(X2-N2)/N2*100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1452</v>
      </c>
      <c r="C3">
        <v>3165652</v>
      </c>
      <c r="D3">
        <v>6529145</v>
      </c>
      <c r="E3">
        <v>71.28</v>
      </c>
      <c r="H3">
        <v>407554</v>
      </c>
      <c r="I3">
        <v>836603</v>
      </c>
      <c r="J3">
        <v>5.85</v>
      </c>
      <c r="M3" t="s">
        <v>4</v>
      </c>
      <c r="N3">
        <v>76</v>
      </c>
      <c r="O3">
        <v>70.550396000000006</v>
      </c>
      <c r="R3" t="s">
        <v>4</v>
      </c>
      <c r="S3">
        <v>75</v>
      </c>
      <c r="T3">
        <v>60.635790999999998</v>
      </c>
      <c r="V3">
        <v>85</v>
      </c>
      <c r="W3">
        <v>4.2999999999999997E-2</v>
      </c>
      <c r="X3">
        <f>MIN(S3, V3)</f>
        <v>75</v>
      </c>
      <c r="Y3">
        <f>(X3-N3)/N3*100</f>
        <v>-1.3157894736842104</v>
      </c>
      <c r="AA3" t="s">
        <v>2052</v>
      </c>
      <c r="AB3">
        <f>ROUND(AVERAGE(C2:C601), 0)</f>
        <v>3700011</v>
      </c>
      <c r="AC3">
        <f>ROUND(AVERAGE(H2:H601), 0)</f>
        <v>658974</v>
      </c>
      <c r="AD3" t="s">
        <v>2125</v>
      </c>
      <c r="AF3">
        <f>ROUND((AC3-AB3)/AB3*100, 2)</f>
        <v>-82.19</v>
      </c>
    </row>
    <row r="4" spans="1:32" x14ac:dyDescent="0.3">
      <c r="A4" t="s">
        <v>1453</v>
      </c>
      <c r="C4">
        <v>3511512</v>
      </c>
      <c r="D4">
        <v>7180501</v>
      </c>
      <c r="E4">
        <v>69.97</v>
      </c>
      <c r="H4">
        <v>363073</v>
      </c>
      <c r="I4">
        <v>738373</v>
      </c>
      <c r="J4">
        <v>5.12</v>
      </c>
      <c r="M4" t="s">
        <v>4</v>
      </c>
      <c r="N4">
        <v>61</v>
      </c>
      <c r="O4">
        <v>69.692824000000002</v>
      </c>
      <c r="R4" t="s">
        <v>4</v>
      </c>
      <c r="S4">
        <v>60</v>
      </c>
      <c r="T4">
        <v>60.587595</v>
      </c>
      <c r="V4">
        <v>66</v>
      </c>
      <c r="W4">
        <v>3.1E-2</v>
      </c>
      <c r="X4">
        <f>MIN(S4, V4)</f>
        <v>60</v>
      </c>
      <c r="Y4">
        <f>(X4-N4)/N4*100</f>
        <v>-1.639344262295082</v>
      </c>
      <c r="AA4" t="s">
        <v>2053</v>
      </c>
      <c r="AB4">
        <f>ROUND(AVERAGE(D2:D601), 0)</f>
        <v>7605871</v>
      </c>
      <c r="AC4">
        <f>ROUND(AVERAGE(I2:I601), 0)</f>
        <v>1352437</v>
      </c>
      <c r="AD4" t="s">
        <v>2125</v>
      </c>
      <c r="AF4">
        <f>ROUND((AC4-AB4)/AB4*100, 2)</f>
        <v>-82.22</v>
      </c>
    </row>
    <row r="5" spans="1:32" x14ac:dyDescent="0.3">
      <c r="A5" t="s">
        <v>1454</v>
      </c>
      <c r="C5">
        <v>3265200</v>
      </c>
      <c r="D5">
        <v>6780879</v>
      </c>
      <c r="E5">
        <v>77.8</v>
      </c>
      <c r="H5">
        <v>408150</v>
      </c>
      <c r="I5">
        <v>843129</v>
      </c>
      <c r="J5">
        <v>4.17</v>
      </c>
      <c r="M5" t="s">
        <v>4</v>
      </c>
      <c r="N5">
        <v>83</v>
      </c>
      <c r="O5">
        <v>70.940286999999998</v>
      </c>
      <c r="R5" t="s">
        <v>4</v>
      </c>
      <c r="S5">
        <v>83</v>
      </c>
      <c r="T5">
        <v>60.722000999999999</v>
      </c>
      <c r="V5">
        <v>89</v>
      </c>
      <c r="W5">
        <v>3.5999999999999997E-2</v>
      </c>
      <c r="X5">
        <f>MIN(S5, V5)</f>
        <v>83</v>
      </c>
      <c r="Y5">
        <f>(X5-N5)/N5*100</f>
        <v>0</v>
      </c>
      <c r="AA5" t="s">
        <v>2054</v>
      </c>
      <c r="AB5">
        <f>ROUND(AVERAGE(E2:E601), 2)</f>
        <v>87.15</v>
      </c>
      <c r="AC5">
        <f>ROUND(AVERAGE(J2:J601), 2)</f>
        <v>10.130000000000001</v>
      </c>
      <c r="AD5">
        <f>ROUND(AVERAGE(W2:W601), 3)</f>
        <v>3.5000000000000003E-2</v>
      </c>
      <c r="AF5">
        <f>ROUND((AC5+AD5-AB5)/AB5*100, 2)</f>
        <v>-88.34</v>
      </c>
    </row>
    <row r="6" spans="1:32" x14ac:dyDescent="0.3">
      <c r="A6" t="s">
        <v>1455</v>
      </c>
      <c r="C6">
        <v>3155200</v>
      </c>
      <c r="D6">
        <v>6524587</v>
      </c>
      <c r="E6">
        <v>67.41</v>
      </c>
      <c r="H6">
        <v>366560</v>
      </c>
      <c r="I6">
        <v>753785</v>
      </c>
      <c r="J6">
        <v>5.23</v>
      </c>
      <c r="M6" t="s">
        <v>4</v>
      </c>
      <c r="N6">
        <v>73</v>
      </c>
      <c r="O6">
        <v>70.419203999999993</v>
      </c>
      <c r="R6" t="s">
        <v>4</v>
      </c>
      <c r="S6">
        <v>74</v>
      </c>
      <c r="T6">
        <v>60.649281999999999</v>
      </c>
      <c r="V6">
        <v>78</v>
      </c>
      <c r="W6">
        <v>2.3E-2</v>
      </c>
      <c r="X6">
        <f>MIN(S6, V6)</f>
        <v>74</v>
      </c>
      <c r="Y6">
        <f>(X6-N6)/N6*100</f>
        <v>1.3698630136986301</v>
      </c>
    </row>
    <row r="7" spans="1:32" x14ac:dyDescent="0.3">
      <c r="A7" t="s">
        <v>1456</v>
      </c>
      <c r="C7">
        <v>3019914</v>
      </c>
      <c r="D7">
        <v>6211928</v>
      </c>
      <c r="E7">
        <v>63.23</v>
      </c>
      <c r="H7">
        <v>354450</v>
      </c>
      <c r="I7">
        <v>725336</v>
      </c>
      <c r="J7">
        <v>4.9000000000000004</v>
      </c>
      <c r="M7" t="s">
        <v>4</v>
      </c>
      <c r="N7">
        <v>65</v>
      </c>
      <c r="O7">
        <v>69.415082999999996</v>
      </c>
      <c r="R7" t="s">
        <v>4</v>
      </c>
      <c r="S7">
        <v>67</v>
      </c>
      <c r="T7">
        <v>60.550131</v>
      </c>
      <c r="V7">
        <v>74</v>
      </c>
      <c r="W7">
        <v>5.3999999999999999E-2</v>
      </c>
      <c r="X7">
        <f>MIN(S7, V7)</f>
        <v>67</v>
      </c>
      <c r="Y7">
        <f>(X7-N7)/N7*100</f>
        <v>3.0769230769230771</v>
      </c>
      <c r="AA7" s="1" t="s">
        <v>2056</v>
      </c>
    </row>
    <row r="8" spans="1:32" x14ac:dyDescent="0.3">
      <c r="A8" t="s">
        <v>1457</v>
      </c>
      <c r="C8">
        <v>3414048</v>
      </c>
      <c r="D8">
        <v>6982239</v>
      </c>
      <c r="E8">
        <v>70.2</v>
      </c>
      <c r="H8">
        <v>343552</v>
      </c>
      <c r="I8">
        <v>698819</v>
      </c>
      <c r="J8">
        <v>3.37</v>
      </c>
      <c r="M8" t="s">
        <v>4</v>
      </c>
      <c r="N8" t="s">
        <v>1449</v>
      </c>
      <c r="O8">
        <v>68.843146000000004</v>
      </c>
      <c r="R8" t="s">
        <v>4</v>
      </c>
      <c r="S8" t="s">
        <v>1449</v>
      </c>
      <c r="T8">
        <v>60.489573999999998</v>
      </c>
      <c r="V8">
        <v>63</v>
      </c>
      <c r="W8">
        <v>3.9E-2</v>
      </c>
      <c r="X8">
        <f>MIN(S8, V8)</f>
        <v>63</v>
      </c>
      <c r="Y8" t="e">
        <f>(X8-N8)/N8*100</f>
        <v>#VALUE!</v>
      </c>
      <c r="AA8" t="s">
        <v>488</v>
      </c>
      <c r="AB8">
        <f>(COUNTIF(M2:M601, "optimal"))</f>
        <v>11</v>
      </c>
      <c r="AC8">
        <f>(COUNTIF(R2:R601, "optimal"))</f>
        <v>15</v>
      </c>
      <c r="AD8" t="s">
        <v>2125</v>
      </c>
      <c r="AF8">
        <f>ROUND((AC8-AB8)/AB8*100, 2)</f>
        <v>36.36</v>
      </c>
    </row>
    <row r="9" spans="1:32" x14ac:dyDescent="0.3">
      <c r="A9" t="s">
        <v>1458</v>
      </c>
      <c r="C9">
        <v>3545389</v>
      </c>
      <c r="D9">
        <v>7335121</v>
      </c>
      <c r="E9">
        <v>79.569999999999993</v>
      </c>
      <c r="H9">
        <v>364894</v>
      </c>
      <c r="I9">
        <v>750316</v>
      </c>
      <c r="J9">
        <v>5.39</v>
      </c>
      <c r="M9" t="s">
        <v>4</v>
      </c>
      <c r="N9">
        <v>68</v>
      </c>
      <c r="O9">
        <v>71.056445999999994</v>
      </c>
      <c r="R9" t="s">
        <v>4</v>
      </c>
      <c r="S9">
        <v>69</v>
      </c>
      <c r="T9">
        <v>60.619810000000001</v>
      </c>
      <c r="V9">
        <v>73</v>
      </c>
      <c r="W9">
        <v>5.8999999999999997E-2</v>
      </c>
      <c r="X9">
        <f>MIN(S9, V9)</f>
        <v>69</v>
      </c>
      <c r="Y9">
        <f>(X9-N9)/N9*100</f>
        <v>1.4705882352941175</v>
      </c>
      <c r="AA9" t="s">
        <v>2122</v>
      </c>
      <c r="AB9">
        <f>(COUNTIF(M2:M601,"timeout"))</f>
        <v>589</v>
      </c>
      <c r="AC9">
        <f>(COUNTIF(R2:R601,"timeout"))</f>
        <v>585</v>
      </c>
      <c r="AD9" t="s">
        <v>2125</v>
      </c>
      <c r="AF9">
        <f>ROUND((AC9-AB9)/AB9*100, 2)</f>
        <v>-0.68</v>
      </c>
    </row>
    <row r="10" spans="1:32" x14ac:dyDescent="0.3">
      <c r="A10" t="s">
        <v>1459</v>
      </c>
      <c r="C10">
        <v>2872000</v>
      </c>
      <c r="D10">
        <v>6008167</v>
      </c>
      <c r="E10">
        <v>70.11</v>
      </c>
      <c r="H10">
        <v>368000</v>
      </c>
      <c r="I10">
        <v>765417</v>
      </c>
      <c r="J10">
        <v>6.59</v>
      </c>
      <c r="M10" t="s">
        <v>4</v>
      </c>
      <c r="N10">
        <v>90</v>
      </c>
      <c r="O10">
        <v>70.651567999999997</v>
      </c>
      <c r="R10" t="s">
        <v>4</v>
      </c>
      <c r="S10" t="s">
        <v>1449</v>
      </c>
      <c r="T10">
        <v>60.614420000000003</v>
      </c>
      <c r="V10">
        <v>91</v>
      </c>
      <c r="W10">
        <v>2.9000000000000001E-2</v>
      </c>
      <c r="X10">
        <f>MIN(S10, V10)</f>
        <v>91</v>
      </c>
      <c r="Y10">
        <f>(X10-N10)/N10*100</f>
        <v>1.1111111111111112</v>
      </c>
      <c r="AA10" t="s">
        <v>1450</v>
      </c>
      <c r="AB10">
        <f>(COUNTIF(N2:N601, "no initial solution found"))</f>
        <v>22</v>
      </c>
      <c r="AC10">
        <f>(COUNTIF(S2:S601, "no initial solution found"))</f>
        <v>266</v>
      </c>
      <c r="AD10" t="s">
        <v>2125</v>
      </c>
    </row>
    <row r="11" spans="1:32" x14ac:dyDescent="0.3">
      <c r="A11" t="s">
        <v>1460</v>
      </c>
      <c r="C11">
        <v>3924848</v>
      </c>
      <c r="D11">
        <v>8009929</v>
      </c>
      <c r="E11">
        <v>85.14</v>
      </c>
      <c r="H11">
        <v>341031</v>
      </c>
      <c r="I11">
        <v>691946</v>
      </c>
      <c r="J11">
        <v>3.37</v>
      </c>
      <c r="M11" t="s">
        <v>4</v>
      </c>
      <c r="N11">
        <v>53</v>
      </c>
      <c r="O11">
        <v>70.927655000000001</v>
      </c>
      <c r="R11" t="s">
        <v>4</v>
      </c>
      <c r="S11">
        <v>53</v>
      </c>
      <c r="T11">
        <v>60.524307</v>
      </c>
      <c r="V11">
        <v>56</v>
      </c>
      <c r="W11">
        <v>2.5999999999999999E-2</v>
      </c>
      <c r="X11">
        <f>MIN(S11, V11)</f>
        <v>53</v>
      </c>
      <c r="Y11">
        <f>(X11-N11)/N11*100</f>
        <v>0</v>
      </c>
      <c r="AA11" t="s">
        <v>2051</v>
      </c>
      <c r="AB11">
        <f>ROUND(AVERAGE(O2:O601), 2)</f>
        <v>71.430000000000007</v>
      </c>
      <c r="AC11">
        <f>ROUND(AVERAGE(T2:T601), 2)</f>
        <v>60.08</v>
      </c>
      <c r="AD11">
        <f>ROUND(AVERAGE(W2:W601), 3)</f>
        <v>3.5000000000000003E-2</v>
      </c>
      <c r="AF11">
        <f>ROUND((AC11+AD11-AB11)/AB11*100, 2)</f>
        <v>-15.84</v>
      </c>
    </row>
    <row r="12" spans="1:32" x14ac:dyDescent="0.3">
      <c r="A12" t="s">
        <v>1461</v>
      </c>
      <c r="C12">
        <v>592184</v>
      </c>
      <c r="D12">
        <v>1398413</v>
      </c>
      <c r="E12">
        <v>28.86</v>
      </c>
      <c r="H12">
        <v>102133</v>
      </c>
      <c r="I12">
        <v>237876</v>
      </c>
      <c r="J12">
        <v>1.99</v>
      </c>
      <c r="M12" t="s">
        <v>4</v>
      </c>
      <c r="N12">
        <v>101</v>
      </c>
      <c r="O12">
        <v>66.315956999999997</v>
      </c>
      <c r="R12" t="s">
        <v>4</v>
      </c>
      <c r="S12">
        <v>96</v>
      </c>
      <c r="T12">
        <v>60.290441999999999</v>
      </c>
      <c r="V12">
        <v>108</v>
      </c>
      <c r="W12">
        <v>2.3E-2</v>
      </c>
      <c r="X12">
        <f>MIN(S12, V12)</f>
        <v>96</v>
      </c>
      <c r="Y12">
        <f>(X12-N12)/N12*100</f>
        <v>-4.9504950495049505</v>
      </c>
      <c r="AA12" t="s">
        <v>2123</v>
      </c>
      <c r="AB12">
        <f>ROUND(AVERAGEIFS(O2:O601, M2:M601, "&lt;&gt;timeout", R2:R601,  "&lt;&gt;timeout"), 2)</f>
        <v>30.57</v>
      </c>
      <c r="AC12">
        <f>ROUND(AVERAGEIFS(T2:T601, M2:M601, "&lt;&gt;timeout", R2:R601,  "&lt;&gt;timeout"), 2)</f>
        <v>8.35</v>
      </c>
      <c r="AD12">
        <f>ROUND(AVERAGEIFS(W2:W601, M2:M601, "&lt;&gt;timeout", R2:R601,  "&lt;&gt;timeout"), 3)</f>
        <v>4.7E-2</v>
      </c>
      <c r="AF12">
        <f>ROUND((AC12+AD12-AB12)/AB12*100, 2)</f>
        <v>-72.53</v>
      </c>
    </row>
    <row r="13" spans="1:32" x14ac:dyDescent="0.3">
      <c r="A13" t="s">
        <v>1462</v>
      </c>
      <c r="C13">
        <v>2672423</v>
      </c>
      <c r="D13">
        <v>5571770</v>
      </c>
      <c r="E13">
        <v>64.39</v>
      </c>
      <c r="H13">
        <v>820729</v>
      </c>
      <c r="I13">
        <v>1708082</v>
      </c>
      <c r="J13">
        <v>13.09</v>
      </c>
      <c r="M13" t="s">
        <v>4</v>
      </c>
      <c r="N13">
        <v>470</v>
      </c>
      <c r="O13">
        <v>69.328779999999995</v>
      </c>
      <c r="R13" t="s">
        <v>4</v>
      </c>
      <c r="S13">
        <v>187</v>
      </c>
      <c r="T13">
        <v>61.848557</v>
      </c>
      <c r="V13">
        <v>202</v>
      </c>
      <c r="W13">
        <v>2.5000000000000001E-2</v>
      </c>
      <c r="X13">
        <f>MIN(S13, V13)</f>
        <v>187</v>
      </c>
      <c r="Y13">
        <f>(X13-N13)/N13*100</f>
        <v>-60.212765957446813</v>
      </c>
    </row>
    <row r="14" spans="1:32" x14ac:dyDescent="0.3">
      <c r="A14" t="s">
        <v>1463</v>
      </c>
      <c r="C14">
        <v>2510478</v>
      </c>
      <c r="D14">
        <v>5220594</v>
      </c>
      <c r="E14">
        <v>58.46</v>
      </c>
      <c r="H14">
        <v>757506</v>
      </c>
      <c r="I14">
        <v>1572326</v>
      </c>
      <c r="J14">
        <v>11.53</v>
      </c>
      <c r="M14" t="s">
        <v>4</v>
      </c>
      <c r="N14">
        <v>204</v>
      </c>
      <c r="O14">
        <v>68.830314000000001</v>
      </c>
      <c r="R14" t="s">
        <v>4</v>
      </c>
      <c r="S14" t="s">
        <v>1449</v>
      </c>
      <c r="T14">
        <v>61.310200000000002</v>
      </c>
      <c r="V14">
        <v>190</v>
      </c>
      <c r="W14">
        <v>2.4E-2</v>
      </c>
      <c r="X14">
        <f>MIN(S14, V14)</f>
        <v>190</v>
      </c>
      <c r="Y14">
        <f>(X14-N14)/N14*100</f>
        <v>-6.8627450980392162</v>
      </c>
      <c r="AA14" t="s">
        <v>2127</v>
      </c>
      <c r="AB14">
        <f>AB5+AB12</f>
        <v>117.72</v>
      </c>
      <c r="AC14">
        <f>AC5+AC12+AD12</f>
        <v>18.527000000000001</v>
      </c>
      <c r="AF14">
        <f t="shared" ref="AF14" si="0">ROUND((AC14+AD14-AB14)/AB14*100, 2)</f>
        <v>-84.26</v>
      </c>
    </row>
    <row r="15" spans="1:32" x14ac:dyDescent="0.3">
      <c r="A15" t="s">
        <v>1464</v>
      </c>
      <c r="C15">
        <v>2314704</v>
      </c>
      <c r="D15">
        <v>4784293</v>
      </c>
      <c r="E15">
        <v>50.37</v>
      </c>
      <c r="H15">
        <v>717120</v>
      </c>
      <c r="I15">
        <v>1479652</v>
      </c>
      <c r="J15">
        <v>10.83</v>
      </c>
      <c r="M15" t="s">
        <v>4</v>
      </c>
      <c r="N15">
        <v>203</v>
      </c>
      <c r="O15">
        <v>68.023827999999995</v>
      </c>
      <c r="R15" t="s">
        <v>4</v>
      </c>
      <c r="S15" t="s">
        <v>1449</v>
      </c>
      <c r="T15">
        <v>61.428049000000001</v>
      </c>
      <c r="V15">
        <v>179</v>
      </c>
      <c r="W15">
        <v>3.1E-2</v>
      </c>
      <c r="X15">
        <f>MIN(S15, V15)</f>
        <v>179</v>
      </c>
      <c r="Y15">
        <f>(X15-N15)/N15*100</f>
        <v>-11.822660098522167</v>
      </c>
    </row>
    <row r="16" spans="1:32" x14ac:dyDescent="0.3">
      <c r="A16" t="s">
        <v>1465</v>
      </c>
      <c r="C16">
        <v>2407912</v>
      </c>
      <c r="D16">
        <v>5062613</v>
      </c>
      <c r="E16">
        <v>56.67</v>
      </c>
      <c r="H16">
        <v>801450</v>
      </c>
      <c r="I16">
        <v>1681917</v>
      </c>
      <c r="J16">
        <v>13.24</v>
      </c>
      <c r="M16" t="s">
        <v>4</v>
      </c>
      <c r="N16">
        <v>221</v>
      </c>
      <c r="O16">
        <v>69.342800999999994</v>
      </c>
      <c r="R16" t="s">
        <v>4</v>
      </c>
      <c r="S16" t="s">
        <v>1449</v>
      </c>
      <c r="T16">
        <v>61.617744999999999</v>
      </c>
      <c r="V16">
        <v>224</v>
      </c>
      <c r="W16">
        <v>5.8999999999999997E-2</v>
      </c>
      <c r="X16">
        <f>MIN(S16, V16)</f>
        <v>224</v>
      </c>
      <c r="Y16">
        <f>(X16-N16)/N16*100</f>
        <v>1.3574660633484164</v>
      </c>
      <c r="AA16" t="s">
        <v>2113</v>
      </c>
      <c r="AF16">
        <f>ROUND(_xlfn.AGGREGATE(1,6,Y2:Y601), 2)</f>
        <v>-20.66</v>
      </c>
    </row>
    <row r="17" spans="1:28" x14ac:dyDescent="0.3">
      <c r="A17" t="s">
        <v>1466</v>
      </c>
      <c r="C17">
        <v>2485909</v>
      </c>
      <c r="D17">
        <v>5207997</v>
      </c>
      <c r="E17">
        <v>62.77</v>
      </c>
      <c r="H17">
        <v>846029</v>
      </c>
      <c r="I17">
        <v>1769397</v>
      </c>
      <c r="J17">
        <v>12.73</v>
      </c>
      <c r="M17" t="s">
        <v>4</v>
      </c>
      <c r="N17">
        <v>559</v>
      </c>
      <c r="O17">
        <v>69.363902999999993</v>
      </c>
      <c r="R17" t="s">
        <v>4</v>
      </c>
      <c r="S17">
        <v>198</v>
      </c>
      <c r="T17">
        <v>61.898940000000003</v>
      </c>
      <c r="V17">
        <v>226</v>
      </c>
      <c r="W17">
        <v>4.4999999999999998E-2</v>
      </c>
      <c r="X17">
        <f>MIN(S17, V17)</f>
        <v>198</v>
      </c>
      <c r="Y17">
        <f>(X17-N17)/N17*100</f>
        <v>-64.579606440071558</v>
      </c>
      <c r="AB17" t="s">
        <v>2121</v>
      </c>
    </row>
    <row r="18" spans="1:28" x14ac:dyDescent="0.3">
      <c r="A18" t="s">
        <v>1467</v>
      </c>
      <c r="C18">
        <v>2418372</v>
      </c>
      <c r="D18">
        <v>5089129</v>
      </c>
      <c r="E18">
        <v>58.5</v>
      </c>
      <c r="H18">
        <v>822672</v>
      </c>
      <c r="I18">
        <v>1728079</v>
      </c>
      <c r="J18">
        <v>11.07</v>
      </c>
      <c r="M18" t="s">
        <v>4</v>
      </c>
      <c r="N18">
        <v>335</v>
      </c>
      <c r="O18">
        <v>69.196838</v>
      </c>
      <c r="R18" t="s">
        <v>4</v>
      </c>
      <c r="S18" t="s">
        <v>1449</v>
      </c>
      <c r="T18">
        <v>61.561373000000003</v>
      </c>
      <c r="V18">
        <v>231</v>
      </c>
      <c r="W18">
        <v>4.5999999999999999E-2</v>
      </c>
      <c r="X18">
        <f>MIN(S18, V18)</f>
        <v>231</v>
      </c>
      <c r="Y18">
        <f>(X18-N18)/N18*100</f>
        <v>-31.044776119402982</v>
      </c>
      <c r="AA18" t="s">
        <v>2057</v>
      </c>
      <c r="AB18" cm="1">
        <f t="array" ref="AB18">SUMPRODUCT(--(N2:N601 = X2:X601))</f>
        <v>103</v>
      </c>
    </row>
    <row r="19" spans="1:28" x14ac:dyDescent="0.3">
      <c r="A19" t="s">
        <v>1468</v>
      </c>
      <c r="C19">
        <v>2476275</v>
      </c>
      <c r="D19">
        <v>5208787</v>
      </c>
      <c r="E19">
        <v>57.84</v>
      </c>
      <c r="H19">
        <v>835065</v>
      </c>
      <c r="I19">
        <v>1753393</v>
      </c>
      <c r="J19">
        <v>11.18</v>
      </c>
      <c r="M19" t="s">
        <v>4</v>
      </c>
      <c r="N19">
        <v>228</v>
      </c>
      <c r="O19">
        <v>69.230115999999995</v>
      </c>
      <c r="R19" t="s">
        <v>4</v>
      </c>
      <c r="S19" t="s">
        <v>1449</v>
      </c>
      <c r="T19">
        <v>61.574361000000003</v>
      </c>
      <c r="V19">
        <v>230</v>
      </c>
      <c r="W19">
        <v>8.4000000000000005E-2</v>
      </c>
      <c r="X19">
        <f>MIN(S19, V19)</f>
        <v>230</v>
      </c>
      <c r="Y19">
        <f>(X19-N19)/N19*100</f>
        <v>0.8771929824561403</v>
      </c>
      <c r="AA19" t="s">
        <v>2115</v>
      </c>
      <c r="AB19" cm="1">
        <f t="array" ref="AB19">SUMPRODUCT(--(N2:N601&gt;X2:X601))</f>
        <v>413</v>
      </c>
    </row>
    <row r="20" spans="1:28" x14ac:dyDescent="0.3">
      <c r="A20" t="s">
        <v>1469</v>
      </c>
      <c r="C20">
        <v>2193558</v>
      </c>
      <c r="D20">
        <v>4542355</v>
      </c>
      <c r="E20">
        <v>46.47</v>
      </c>
      <c r="H20">
        <v>663344</v>
      </c>
      <c r="I20">
        <v>1371089</v>
      </c>
      <c r="J20">
        <v>8.4499999999999993</v>
      </c>
      <c r="M20" t="s">
        <v>4</v>
      </c>
      <c r="N20">
        <v>175</v>
      </c>
      <c r="O20">
        <v>67.574177000000006</v>
      </c>
      <c r="R20" t="s">
        <v>4</v>
      </c>
      <c r="S20" t="s">
        <v>1449</v>
      </c>
      <c r="T20">
        <v>61.126922999999998</v>
      </c>
      <c r="V20">
        <v>175</v>
      </c>
      <c r="W20">
        <v>6.3E-2</v>
      </c>
      <c r="X20">
        <f>MIN(S20, V20)</f>
        <v>175</v>
      </c>
      <c r="Y20">
        <f>(X20-N20)/N20*100</f>
        <v>0</v>
      </c>
      <c r="AA20" t="s">
        <v>2116</v>
      </c>
      <c r="AB20" cm="1">
        <f t="array" ref="AB20">SUMPRODUCT((--(N2:N601&lt;X2:X601))*(--(N2:N601&lt;&gt;"no initial solution found")))</f>
        <v>84</v>
      </c>
    </row>
    <row r="21" spans="1:28" x14ac:dyDescent="0.3">
      <c r="A21" t="s">
        <v>1470</v>
      </c>
      <c r="C21">
        <v>2820552</v>
      </c>
      <c r="D21">
        <v>5856513</v>
      </c>
      <c r="E21">
        <v>59.73</v>
      </c>
      <c r="H21">
        <v>757050</v>
      </c>
      <c r="I21">
        <v>1568760</v>
      </c>
      <c r="J21">
        <v>11.23</v>
      </c>
      <c r="M21" t="s">
        <v>4</v>
      </c>
      <c r="N21">
        <v>167</v>
      </c>
      <c r="O21">
        <v>69.063730000000007</v>
      </c>
      <c r="R21" t="s">
        <v>4</v>
      </c>
      <c r="S21" t="s">
        <v>1449</v>
      </c>
      <c r="T21">
        <v>61.221353000000001</v>
      </c>
      <c r="V21">
        <v>174</v>
      </c>
      <c r="W21">
        <v>6.0999999999999999E-2</v>
      </c>
      <c r="X21">
        <f>MIN(S21, V21)</f>
        <v>174</v>
      </c>
      <c r="Y21">
        <f>(X21-N21)/N21*100</f>
        <v>4.1916167664670656</v>
      </c>
    </row>
    <row r="22" spans="1:28" x14ac:dyDescent="0.3">
      <c r="A22" t="s">
        <v>1471</v>
      </c>
      <c r="C22">
        <v>2846514</v>
      </c>
      <c r="D22">
        <v>5905504</v>
      </c>
      <c r="E22">
        <v>59.34</v>
      </c>
      <c r="H22">
        <v>842112</v>
      </c>
      <c r="I22">
        <v>1744062</v>
      </c>
      <c r="J22">
        <v>12.14</v>
      </c>
      <c r="M22" t="s">
        <v>4</v>
      </c>
      <c r="N22" t="s">
        <v>1449</v>
      </c>
      <c r="O22">
        <v>68.347373000000005</v>
      </c>
      <c r="R22" t="s">
        <v>4</v>
      </c>
      <c r="S22" t="s">
        <v>1449</v>
      </c>
      <c r="T22">
        <v>61.391238000000001</v>
      </c>
      <c r="V22">
        <v>191</v>
      </c>
      <c r="W22">
        <v>9.5000000000000001E-2</v>
      </c>
      <c r="X22">
        <f>MIN(S22, V22)</f>
        <v>191</v>
      </c>
      <c r="Y22" t="e">
        <f>(X22-N22)/N22*100</f>
        <v>#VALUE!</v>
      </c>
      <c r="AA22" t="s">
        <v>2117</v>
      </c>
      <c r="AB22" cm="1">
        <f t="array" ref="AB22">SUMPRODUCT(--(M2:M601="optimal")*--(R2:R601="optimal"))</f>
        <v>11</v>
      </c>
    </row>
    <row r="23" spans="1:28" x14ac:dyDescent="0.3">
      <c r="A23" t="s">
        <v>1472</v>
      </c>
      <c r="C23">
        <v>631928</v>
      </c>
      <c r="D23">
        <v>1522343</v>
      </c>
      <c r="E23">
        <v>29.36</v>
      </c>
      <c r="H23">
        <v>109736</v>
      </c>
      <c r="I23">
        <v>260471</v>
      </c>
      <c r="J23">
        <v>2.21</v>
      </c>
      <c r="M23" t="s">
        <v>4</v>
      </c>
      <c r="N23">
        <v>104</v>
      </c>
      <c r="O23">
        <v>66.383392000000001</v>
      </c>
      <c r="R23" t="s">
        <v>4</v>
      </c>
      <c r="S23">
        <v>103</v>
      </c>
      <c r="T23">
        <v>60.316595999999997</v>
      </c>
      <c r="V23">
        <v>115</v>
      </c>
      <c r="W23">
        <v>4.9000000000000002E-2</v>
      </c>
      <c r="X23">
        <f>MIN(S23, V23)</f>
        <v>103</v>
      </c>
      <c r="Y23">
        <f>(X23-N23)/N23*100</f>
        <v>-0.96153846153846156</v>
      </c>
      <c r="AA23" t="s">
        <v>2118</v>
      </c>
      <c r="AB23" cm="1">
        <f t="array" ref="AB23">SUMPRODUCT(--(M2:M601="timeout")*--(R2:R601="timeout"))</f>
        <v>585</v>
      </c>
    </row>
    <row r="24" spans="1:28" x14ac:dyDescent="0.3">
      <c r="A24" t="s">
        <v>1473</v>
      </c>
      <c r="C24">
        <v>4006515</v>
      </c>
      <c r="D24">
        <v>8265359</v>
      </c>
      <c r="E24">
        <v>85.09</v>
      </c>
      <c r="H24">
        <v>875182</v>
      </c>
      <c r="I24">
        <v>1801578</v>
      </c>
      <c r="J24">
        <v>13.86</v>
      </c>
      <c r="M24" t="s">
        <v>4</v>
      </c>
      <c r="N24">
        <v>149</v>
      </c>
      <c r="O24">
        <v>72.202303000000001</v>
      </c>
      <c r="R24" t="s">
        <v>4</v>
      </c>
      <c r="S24" t="s">
        <v>1449</v>
      </c>
      <c r="T24">
        <v>61.378224000000003</v>
      </c>
      <c r="V24">
        <v>153</v>
      </c>
      <c r="W24">
        <v>4.1000000000000002E-2</v>
      </c>
      <c r="X24">
        <f>MIN(S24, V24)</f>
        <v>153</v>
      </c>
      <c r="Y24">
        <f>(X24-N24)/N24*100</f>
        <v>2.6845637583892619</v>
      </c>
      <c r="AA24" t="s">
        <v>2119</v>
      </c>
      <c r="AB24" cm="1">
        <f t="array" ref="AB24">SUMPRODUCT(--(M2:M601="timeout")*--(R2:R601="optimal"))</f>
        <v>4</v>
      </c>
    </row>
    <row r="25" spans="1:28" x14ac:dyDescent="0.3">
      <c r="A25" t="s">
        <v>1474</v>
      </c>
      <c r="C25">
        <v>2932384</v>
      </c>
      <c r="D25">
        <v>6033379</v>
      </c>
      <c r="E25">
        <v>61.42</v>
      </c>
      <c r="H25">
        <v>733096</v>
      </c>
      <c r="I25">
        <v>1505299</v>
      </c>
      <c r="J25">
        <v>11.21</v>
      </c>
      <c r="M25" t="s">
        <v>4</v>
      </c>
      <c r="N25">
        <v>142</v>
      </c>
      <c r="O25">
        <v>69.090705999999997</v>
      </c>
      <c r="R25" t="s">
        <v>4</v>
      </c>
      <c r="S25">
        <v>144</v>
      </c>
      <c r="T25">
        <v>61.428941000000002</v>
      </c>
      <c r="V25">
        <v>151</v>
      </c>
      <c r="W25">
        <v>3.9E-2</v>
      </c>
      <c r="X25">
        <f>MIN(S25, V25)</f>
        <v>144</v>
      </c>
      <c r="Y25">
        <f>(X25-N25)/N25*100</f>
        <v>1.4084507042253522</v>
      </c>
      <c r="AA25" t="s">
        <v>2120</v>
      </c>
      <c r="AB25" cm="1">
        <f t="array" ref="AB25">SUMPRODUCT(--(M2:M601="optimal")*--(R2:R601="timeout"))</f>
        <v>0</v>
      </c>
    </row>
    <row r="26" spans="1:28" x14ac:dyDescent="0.3">
      <c r="A26" t="s">
        <v>1475</v>
      </c>
      <c r="C26">
        <v>3843988</v>
      </c>
      <c r="D26">
        <v>7860955</v>
      </c>
      <c r="E26">
        <v>77.17</v>
      </c>
      <c r="H26">
        <v>771246</v>
      </c>
      <c r="I26">
        <v>1573907</v>
      </c>
      <c r="J26">
        <v>10.25</v>
      </c>
      <c r="M26" t="s">
        <v>4</v>
      </c>
      <c r="N26">
        <v>124</v>
      </c>
      <c r="O26">
        <v>70.800703999999996</v>
      </c>
      <c r="R26" t="s">
        <v>4</v>
      </c>
      <c r="S26" t="s">
        <v>1449</v>
      </c>
      <c r="T26">
        <v>61.162706</v>
      </c>
      <c r="V26">
        <v>125</v>
      </c>
      <c r="W26">
        <v>3.7999999999999999E-2</v>
      </c>
      <c r="X26">
        <f>MIN(S26, V26)</f>
        <v>125</v>
      </c>
      <c r="Y26">
        <f>(X26-N26)/N26*100</f>
        <v>0.80645161290322576</v>
      </c>
    </row>
    <row r="27" spans="1:28" x14ac:dyDescent="0.3">
      <c r="A27" t="s">
        <v>1476</v>
      </c>
      <c r="C27">
        <v>3431808</v>
      </c>
      <c r="D27">
        <v>7062223</v>
      </c>
      <c r="E27">
        <v>71.94</v>
      </c>
      <c r="H27">
        <v>762624</v>
      </c>
      <c r="I27">
        <v>1566103</v>
      </c>
      <c r="J27">
        <v>11.9</v>
      </c>
      <c r="M27" t="s">
        <v>4</v>
      </c>
      <c r="N27">
        <v>563</v>
      </c>
      <c r="O27">
        <v>70.295993999999993</v>
      </c>
      <c r="R27" t="s">
        <v>4</v>
      </c>
      <c r="S27" t="s">
        <v>1449</v>
      </c>
      <c r="T27">
        <v>61.200597000000002</v>
      </c>
      <c r="V27">
        <v>143</v>
      </c>
      <c r="W27">
        <v>0.11600000000000001</v>
      </c>
      <c r="X27">
        <f>MIN(S27, V27)</f>
        <v>143</v>
      </c>
      <c r="Y27">
        <f>(X27-N27)/N27*100</f>
        <v>-74.60035523978685</v>
      </c>
    </row>
    <row r="28" spans="1:28" x14ac:dyDescent="0.3">
      <c r="A28" t="s">
        <v>1477</v>
      </c>
      <c r="C28">
        <v>3429594</v>
      </c>
      <c r="D28">
        <v>7045475</v>
      </c>
      <c r="E28">
        <v>71.31</v>
      </c>
      <c r="H28">
        <v>742266</v>
      </c>
      <c r="I28">
        <v>1521523</v>
      </c>
      <c r="J28">
        <v>10.07</v>
      </c>
      <c r="M28" t="s">
        <v>4</v>
      </c>
      <c r="N28">
        <v>130</v>
      </c>
      <c r="O28">
        <v>70.351765</v>
      </c>
      <c r="R28" t="s">
        <v>4</v>
      </c>
      <c r="S28" t="s">
        <v>1449</v>
      </c>
      <c r="T28">
        <v>61.159750000000003</v>
      </c>
      <c r="V28">
        <v>136</v>
      </c>
      <c r="W28">
        <v>3.1E-2</v>
      </c>
      <c r="X28">
        <f>MIN(S28, V28)</f>
        <v>136</v>
      </c>
      <c r="Y28">
        <f>(X28-N28)/N28*100</f>
        <v>4.6153846153846159</v>
      </c>
    </row>
    <row r="29" spans="1:28" x14ac:dyDescent="0.3">
      <c r="A29" t="s">
        <v>1478</v>
      </c>
      <c r="C29">
        <v>3537837</v>
      </c>
      <c r="D29">
        <v>7364978</v>
      </c>
      <c r="E29">
        <v>82.07</v>
      </c>
      <c r="H29">
        <v>829863</v>
      </c>
      <c r="I29">
        <v>1723598</v>
      </c>
      <c r="J29">
        <v>11.45</v>
      </c>
      <c r="M29" t="s">
        <v>4</v>
      </c>
      <c r="N29">
        <v>194</v>
      </c>
      <c r="O29">
        <v>72.169049999999999</v>
      </c>
      <c r="R29" t="s">
        <v>4</v>
      </c>
      <c r="S29" t="s">
        <v>1449</v>
      </c>
      <c r="T29">
        <v>61.390830000000001</v>
      </c>
      <c r="V29">
        <v>170</v>
      </c>
      <c r="W29">
        <v>2.7E-2</v>
      </c>
      <c r="X29">
        <f>MIN(S29, V29)</f>
        <v>170</v>
      </c>
      <c r="Y29">
        <f>(X29-N29)/N29*100</f>
        <v>-12.371134020618557</v>
      </c>
    </row>
    <row r="30" spans="1:28" x14ac:dyDescent="0.3">
      <c r="A30" t="s">
        <v>1479</v>
      </c>
      <c r="C30">
        <v>3769155</v>
      </c>
      <c r="D30">
        <v>7745866</v>
      </c>
      <c r="E30">
        <v>79.34</v>
      </c>
      <c r="H30">
        <v>750420</v>
      </c>
      <c r="I30">
        <v>1538476</v>
      </c>
      <c r="J30">
        <v>10.18</v>
      </c>
      <c r="M30" t="s">
        <v>4</v>
      </c>
      <c r="N30">
        <v>143</v>
      </c>
      <c r="O30">
        <v>71.397177999999997</v>
      </c>
      <c r="R30" t="s">
        <v>4</v>
      </c>
      <c r="S30" t="s">
        <v>1449</v>
      </c>
      <c r="T30">
        <v>61.149506000000002</v>
      </c>
      <c r="V30">
        <v>131</v>
      </c>
      <c r="W30">
        <v>2.3E-2</v>
      </c>
      <c r="X30">
        <f>MIN(S30, V30)</f>
        <v>131</v>
      </c>
      <c r="Y30">
        <f>(X30-N30)/N30*100</f>
        <v>-8.3916083916083917</v>
      </c>
    </row>
    <row r="31" spans="1:28" x14ac:dyDescent="0.3">
      <c r="A31" t="s">
        <v>1480</v>
      </c>
      <c r="C31">
        <v>4223626</v>
      </c>
      <c r="D31">
        <v>8672321</v>
      </c>
      <c r="E31">
        <v>87.96</v>
      </c>
      <c r="H31">
        <v>761739</v>
      </c>
      <c r="I31">
        <v>1560164</v>
      </c>
      <c r="J31">
        <v>10.52</v>
      </c>
      <c r="M31" t="s">
        <v>4</v>
      </c>
      <c r="N31">
        <v>122</v>
      </c>
      <c r="O31">
        <v>73.185394000000002</v>
      </c>
      <c r="R31" t="s">
        <v>4</v>
      </c>
      <c r="S31" t="s">
        <v>1449</v>
      </c>
      <c r="T31">
        <v>61.153050999999998</v>
      </c>
      <c r="V31">
        <v>122</v>
      </c>
      <c r="W31">
        <v>2.5000000000000001E-2</v>
      </c>
      <c r="X31">
        <f>MIN(S31, V31)</f>
        <v>122</v>
      </c>
      <c r="Y31">
        <f>(X31-N31)/N31*100</f>
        <v>0</v>
      </c>
    </row>
    <row r="32" spans="1:28" x14ac:dyDescent="0.3">
      <c r="A32" t="s">
        <v>1481</v>
      </c>
      <c r="C32">
        <v>4399440</v>
      </c>
      <c r="D32">
        <v>9030037</v>
      </c>
      <c r="E32">
        <v>93.02</v>
      </c>
      <c r="H32">
        <v>816128</v>
      </c>
      <c r="I32">
        <v>1671209</v>
      </c>
      <c r="J32">
        <v>11.76</v>
      </c>
      <c r="M32" t="s">
        <v>4</v>
      </c>
      <c r="N32">
        <v>279</v>
      </c>
      <c r="O32">
        <v>72.617862000000002</v>
      </c>
      <c r="R32" t="s">
        <v>4</v>
      </c>
      <c r="S32" t="s">
        <v>1449</v>
      </c>
      <c r="T32">
        <v>61.254576999999998</v>
      </c>
      <c r="V32">
        <v>127</v>
      </c>
      <c r="W32">
        <v>3.2000000000000001E-2</v>
      </c>
      <c r="X32">
        <f>MIN(S32, V32)</f>
        <v>127</v>
      </c>
      <c r="Y32">
        <f>(X32-N32)/N32*100</f>
        <v>-54.480286738351261</v>
      </c>
    </row>
    <row r="33" spans="1:25" x14ac:dyDescent="0.3">
      <c r="A33" t="s">
        <v>1482</v>
      </c>
      <c r="C33">
        <v>3724476</v>
      </c>
      <c r="D33">
        <v>7603729</v>
      </c>
      <c r="E33">
        <v>77.13</v>
      </c>
      <c r="H33">
        <v>676060</v>
      </c>
      <c r="I33">
        <v>1376945</v>
      </c>
      <c r="J33">
        <v>10.82</v>
      </c>
      <c r="M33" t="s">
        <v>4</v>
      </c>
      <c r="N33">
        <v>253</v>
      </c>
      <c r="O33">
        <v>69.983260000000001</v>
      </c>
      <c r="R33" t="s">
        <v>4</v>
      </c>
      <c r="S33" t="s">
        <v>1449</v>
      </c>
      <c r="T33">
        <v>61.043233000000001</v>
      </c>
      <c r="V33">
        <v>109</v>
      </c>
      <c r="W33">
        <v>3.1E-2</v>
      </c>
      <c r="X33">
        <f>MIN(S33, V33)</f>
        <v>109</v>
      </c>
      <c r="Y33">
        <f>(X33-N33)/N33*100</f>
        <v>-56.916996047430835</v>
      </c>
    </row>
    <row r="34" spans="1:25" x14ac:dyDescent="0.3">
      <c r="A34" t="s">
        <v>1483</v>
      </c>
      <c r="C34">
        <v>610850</v>
      </c>
      <c r="D34">
        <v>1449625</v>
      </c>
      <c r="E34">
        <v>32.79</v>
      </c>
      <c r="H34">
        <v>97850</v>
      </c>
      <c r="I34">
        <v>228685</v>
      </c>
      <c r="J34">
        <v>2.27</v>
      </c>
      <c r="M34" t="s">
        <v>4</v>
      </c>
      <c r="N34">
        <v>92</v>
      </c>
      <c r="O34">
        <v>66.934702999999999</v>
      </c>
      <c r="R34" t="s">
        <v>4</v>
      </c>
      <c r="S34">
        <v>92</v>
      </c>
      <c r="T34">
        <v>60.289180999999999</v>
      </c>
      <c r="V34">
        <v>102</v>
      </c>
      <c r="W34">
        <v>7.4999999999999997E-2</v>
      </c>
      <c r="X34">
        <f>MIN(S34, V34)</f>
        <v>92</v>
      </c>
      <c r="Y34">
        <f>(X34-N34)/N34*100</f>
        <v>0</v>
      </c>
    </row>
    <row r="35" spans="1:25" x14ac:dyDescent="0.3">
      <c r="A35" t="s">
        <v>1484</v>
      </c>
      <c r="C35">
        <v>5502092</v>
      </c>
      <c r="D35">
        <v>11215353</v>
      </c>
      <c r="E35">
        <v>116.55</v>
      </c>
      <c r="H35">
        <v>779198</v>
      </c>
      <c r="I35">
        <v>1584237</v>
      </c>
      <c r="J35">
        <v>11.84</v>
      </c>
      <c r="M35" t="s">
        <v>4</v>
      </c>
      <c r="N35">
        <v>97</v>
      </c>
      <c r="O35">
        <v>74.473376999999999</v>
      </c>
      <c r="R35" t="s">
        <v>4</v>
      </c>
      <c r="S35" t="s">
        <v>1449</v>
      </c>
      <c r="T35">
        <v>61.154024999999997</v>
      </c>
      <c r="V35">
        <v>97</v>
      </c>
      <c r="W35">
        <v>2.7E-2</v>
      </c>
      <c r="X35">
        <f>MIN(S35, V35)</f>
        <v>97</v>
      </c>
      <c r="Y35">
        <f>(X35-N35)/N35*100</f>
        <v>0</v>
      </c>
    </row>
    <row r="36" spans="1:25" x14ac:dyDescent="0.3">
      <c r="A36" t="s">
        <v>1485</v>
      </c>
      <c r="C36">
        <v>4439227</v>
      </c>
      <c r="D36">
        <v>9105901</v>
      </c>
      <c r="E36">
        <v>99.21</v>
      </c>
      <c r="H36">
        <v>824704</v>
      </c>
      <c r="I36">
        <v>1687798</v>
      </c>
      <c r="J36">
        <v>12.06</v>
      </c>
      <c r="M36" t="s">
        <v>4</v>
      </c>
      <c r="N36">
        <v>122</v>
      </c>
      <c r="O36">
        <v>74.472217999999998</v>
      </c>
      <c r="R36" t="s">
        <v>4</v>
      </c>
      <c r="S36" t="s">
        <v>1449</v>
      </c>
      <c r="T36">
        <v>61.449486999999998</v>
      </c>
      <c r="V36">
        <v>127</v>
      </c>
      <c r="W36">
        <v>0.05</v>
      </c>
      <c r="X36">
        <f>MIN(S36, V36)</f>
        <v>127</v>
      </c>
      <c r="Y36">
        <f>(X36-N36)/N36*100</f>
        <v>4.0983606557377046</v>
      </c>
    </row>
    <row r="37" spans="1:25" x14ac:dyDescent="0.3">
      <c r="A37" t="s">
        <v>1486</v>
      </c>
      <c r="C37">
        <v>5654676</v>
      </c>
      <c r="D37">
        <v>11462259</v>
      </c>
      <c r="E37">
        <v>112.77</v>
      </c>
      <c r="H37">
        <v>782408</v>
      </c>
      <c r="I37">
        <v>1582367</v>
      </c>
      <c r="J37">
        <v>13.83</v>
      </c>
      <c r="M37" t="s">
        <v>4</v>
      </c>
      <c r="N37">
        <v>224</v>
      </c>
      <c r="O37">
        <v>74.484258999999994</v>
      </c>
      <c r="R37" t="s">
        <v>4</v>
      </c>
      <c r="S37">
        <v>84</v>
      </c>
      <c r="T37">
        <v>61.294637999999999</v>
      </c>
      <c r="V37">
        <v>87</v>
      </c>
      <c r="W37">
        <v>2.5000000000000001E-2</v>
      </c>
      <c r="X37">
        <f>MIN(S37, V37)</f>
        <v>84</v>
      </c>
      <c r="Y37">
        <f>(X37-N37)/N37*100</f>
        <v>-62.5</v>
      </c>
    </row>
    <row r="38" spans="1:25" x14ac:dyDescent="0.3">
      <c r="A38" t="s">
        <v>1487</v>
      </c>
      <c r="C38">
        <v>4500287</v>
      </c>
      <c r="D38">
        <v>9222484</v>
      </c>
      <c r="E38">
        <v>97.34</v>
      </c>
      <c r="H38">
        <v>823625</v>
      </c>
      <c r="I38">
        <v>1683904</v>
      </c>
      <c r="J38">
        <v>13.68</v>
      </c>
      <c r="M38" t="s">
        <v>4</v>
      </c>
      <c r="N38">
        <v>120</v>
      </c>
      <c r="O38">
        <v>72.925353000000001</v>
      </c>
      <c r="R38" t="s">
        <v>4</v>
      </c>
      <c r="S38">
        <v>122</v>
      </c>
      <c r="T38">
        <v>61.481122999999997</v>
      </c>
      <c r="V38">
        <v>124</v>
      </c>
      <c r="W38">
        <v>2.8000000000000001E-2</v>
      </c>
      <c r="X38">
        <f>MIN(S38, V38)</f>
        <v>122</v>
      </c>
      <c r="Y38">
        <f>(X38-N38)/N38*100</f>
        <v>1.6666666666666667</v>
      </c>
    </row>
    <row r="39" spans="1:25" x14ac:dyDescent="0.3">
      <c r="A39" t="s">
        <v>1488</v>
      </c>
      <c r="C39">
        <v>4717013</v>
      </c>
      <c r="D39">
        <v>9645929</v>
      </c>
      <c r="E39">
        <v>101.99</v>
      </c>
      <c r="H39">
        <v>826693</v>
      </c>
      <c r="I39">
        <v>1686649</v>
      </c>
      <c r="J39">
        <v>10.75</v>
      </c>
      <c r="M39" t="s">
        <v>4</v>
      </c>
      <c r="N39">
        <v>175</v>
      </c>
      <c r="O39">
        <v>73.830304999999996</v>
      </c>
      <c r="R39" t="s">
        <v>4</v>
      </c>
      <c r="S39" t="s">
        <v>1449</v>
      </c>
      <c r="T39">
        <v>61.253934000000001</v>
      </c>
      <c r="V39">
        <v>118</v>
      </c>
      <c r="W39">
        <v>3.2000000000000001E-2</v>
      </c>
      <c r="X39">
        <f>MIN(S39, V39)</f>
        <v>118</v>
      </c>
      <c r="Y39">
        <f>(X39-N39)/N39*100</f>
        <v>-32.571428571428577</v>
      </c>
    </row>
    <row r="40" spans="1:25" x14ac:dyDescent="0.3">
      <c r="A40" t="s">
        <v>1489</v>
      </c>
      <c r="C40">
        <v>5463843</v>
      </c>
      <c r="D40">
        <v>11098565</v>
      </c>
      <c r="E40">
        <v>109.91</v>
      </c>
      <c r="H40">
        <v>805728</v>
      </c>
      <c r="I40">
        <v>1633040</v>
      </c>
      <c r="J40">
        <v>12.04</v>
      </c>
      <c r="M40" t="s">
        <v>4</v>
      </c>
      <c r="N40">
        <v>91</v>
      </c>
      <c r="O40">
        <v>73.578794000000002</v>
      </c>
      <c r="R40" t="s">
        <v>4</v>
      </c>
      <c r="S40">
        <v>90</v>
      </c>
      <c r="T40">
        <v>61.362121999999999</v>
      </c>
      <c r="V40">
        <v>95</v>
      </c>
      <c r="W40">
        <v>4.2999999999999997E-2</v>
      </c>
      <c r="X40">
        <f>MIN(S40, V40)</f>
        <v>90</v>
      </c>
      <c r="Y40">
        <f>(X40-N40)/N40*100</f>
        <v>-1.098901098901099</v>
      </c>
    </row>
    <row r="41" spans="1:25" x14ac:dyDescent="0.3">
      <c r="A41" t="s">
        <v>1490</v>
      </c>
      <c r="C41">
        <v>4497350</v>
      </c>
      <c r="D41">
        <v>9159797</v>
      </c>
      <c r="E41">
        <v>95.81</v>
      </c>
      <c r="H41">
        <v>736450</v>
      </c>
      <c r="I41">
        <v>1496503</v>
      </c>
      <c r="J41">
        <v>10.56</v>
      </c>
      <c r="M41" t="s">
        <v>4</v>
      </c>
      <c r="N41">
        <v>103</v>
      </c>
      <c r="O41">
        <v>72.597014000000001</v>
      </c>
      <c r="R41" t="s">
        <v>4</v>
      </c>
      <c r="S41" t="s">
        <v>1449</v>
      </c>
      <c r="T41">
        <v>61.184237000000003</v>
      </c>
      <c r="V41">
        <v>102</v>
      </c>
      <c r="W41">
        <v>2.3E-2</v>
      </c>
      <c r="X41">
        <f>MIN(S41, V41)</f>
        <v>102</v>
      </c>
      <c r="Y41">
        <f>(X41-N41)/N41*100</f>
        <v>-0.97087378640776689</v>
      </c>
    </row>
    <row r="42" spans="1:25" x14ac:dyDescent="0.3">
      <c r="A42" t="s">
        <v>1491</v>
      </c>
      <c r="C42">
        <v>4796720</v>
      </c>
      <c r="D42">
        <v>9803467</v>
      </c>
      <c r="E42">
        <v>105.62</v>
      </c>
      <c r="H42">
        <v>790048</v>
      </c>
      <c r="I42">
        <v>1610635</v>
      </c>
      <c r="J42">
        <v>10.82</v>
      </c>
      <c r="M42" t="s">
        <v>4</v>
      </c>
      <c r="N42">
        <v>265</v>
      </c>
      <c r="O42">
        <v>73.768349999999998</v>
      </c>
      <c r="R42" t="s">
        <v>4</v>
      </c>
      <c r="S42" t="s">
        <v>1449</v>
      </c>
      <c r="T42">
        <v>61.149025000000002</v>
      </c>
      <c r="V42">
        <v>111</v>
      </c>
      <c r="W42">
        <v>0.02</v>
      </c>
      <c r="X42">
        <f>MIN(S42, V42)</f>
        <v>111</v>
      </c>
      <c r="Y42">
        <f>(X42-N42)/N42*100</f>
        <v>-58.113207547169807</v>
      </c>
    </row>
    <row r="43" spans="1:25" x14ac:dyDescent="0.3">
      <c r="A43" t="s">
        <v>1492</v>
      </c>
      <c r="C43">
        <v>5379717</v>
      </c>
      <c r="D43">
        <v>10962556</v>
      </c>
      <c r="E43">
        <v>104.6</v>
      </c>
      <c r="H43">
        <v>792300</v>
      </c>
      <c r="I43">
        <v>1610548</v>
      </c>
      <c r="J43">
        <v>8.6300000000000008</v>
      </c>
      <c r="M43" t="s">
        <v>4</v>
      </c>
      <c r="N43">
        <v>147</v>
      </c>
      <c r="O43">
        <v>74.331607000000005</v>
      </c>
      <c r="R43" t="s">
        <v>4</v>
      </c>
      <c r="S43" t="s">
        <v>1449</v>
      </c>
      <c r="T43">
        <v>61.080789000000003</v>
      </c>
      <c r="V43">
        <v>99</v>
      </c>
      <c r="W43">
        <v>2.5999999999999999E-2</v>
      </c>
      <c r="X43">
        <f>MIN(S43, V43)</f>
        <v>99</v>
      </c>
      <c r="Y43">
        <f>(X43-N43)/N43*100</f>
        <v>-32.653061224489797</v>
      </c>
    </row>
    <row r="44" spans="1:25" x14ac:dyDescent="0.3">
      <c r="A44" t="s">
        <v>1493</v>
      </c>
      <c r="C44">
        <v>5127290</v>
      </c>
      <c r="D44">
        <v>10401861</v>
      </c>
      <c r="E44">
        <v>107.89</v>
      </c>
      <c r="H44">
        <v>724240</v>
      </c>
      <c r="I44">
        <v>1465756</v>
      </c>
      <c r="J44">
        <v>7.83</v>
      </c>
      <c r="M44" t="s">
        <v>4</v>
      </c>
      <c r="N44">
        <v>84</v>
      </c>
      <c r="O44">
        <v>72.827833999999996</v>
      </c>
      <c r="R44" t="s">
        <v>4</v>
      </c>
      <c r="S44" t="s">
        <v>1449</v>
      </c>
      <c r="T44">
        <v>61.040261000000001</v>
      </c>
      <c r="V44">
        <v>87</v>
      </c>
      <c r="W44">
        <v>4.2000000000000003E-2</v>
      </c>
      <c r="X44">
        <f>MIN(S44, V44)</f>
        <v>87</v>
      </c>
      <c r="Y44">
        <f>(X44-N44)/N44*100</f>
        <v>3.5714285714285712</v>
      </c>
    </row>
    <row r="45" spans="1:25" x14ac:dyDescent="0.3">
      <c r="A45" t="s">
        <v>1494</v>
      </c>
      <c r="C45">
        <v>647400</v>
      </c>
      <c r="D45">
        <v>1540491</v>
      </c>
      <c r="E45">
        <v>34.58</v>
      </c>
      <c r="H45">
        <v>132600</v>
      </c>
      <c r="I45">
        <v>311835</v>
      </c>
      <c r="J45">
        <v>3.64</v>
      </c>
      <c r="M45" t="s">
        <v>4</v>
      </c>
      <c r="N45">
        <v>120</v>
      </c>
      <c r="O45">
        <v>67.424479000000005</v>
      </c>
      <c r="R45" t="s">
        <v>4</v>
      </c>
      <c r="S45">
        <v>120</v>
      </c>
      <c r="T45">
        <v>60.477980000000002</v>
      </c>
      <c r="V45">
        <v>135</v>
      </c>
      <c r="W45">
        <v>2.3E-2</v>
      </c>
      <c r="X45">
        <f>MIN(S45, V45)</f>
        <v>120</v>
      </c>
      <c r="Y45">
        <f>(X45-N45)/N45*100</f>
        <v>0</v>
      </c>
    </row>
    <row r="46" spans="1:25" x14ac:dyDescent="0.3">
      <c r="A46" t="s">
        <v>1495</v>
      </c>
      <c r="C46">
        <v>5935808</v>
      </c>
      <c r="D46">
        <v>12031599</v>
      </c>
      <c r="E46">
        <v>110.84</v>
      </c>
      <c r="H46">
        <v>782944</v>
      </c>
      <c r="I46">
        <v>1583239</v>
      </c>
      <c r="J46">
        <v>12.28</v>
      </c>
      <c r="M46" t="s">
        <v>4</v>
      </c>
      <c r="N46">
        <v>79</v>
      </c>
      <c r="O46">
        <v>74.586780000000005</v>
      </c>
      <c r="R46" t="s">
        <v>4</v>
      </c>
      <c r="S46">
        <v>76</v>
      </c>
      <c r="T46">
        <v>61.241562000000002</v>
      </c>
      <c r="V46">
        <v>85</v>
      </c>
      <c r="W46">
        <v>2.4E-2</v>
      </c>
      <c r="X46">
        <f>MIN(S46, V46)</f>
        <v>76</v>
      </c>
      <c r="Y46">
        <f>(X46-N46)/N46*100</f>
        <v>-3.79746835443038</v>
      </c>
    </row>
    <row r="47" spans="1:25" x14ac:dyDescent="0.3">
      <c r="A47" t="s">
        <v>1496</v>
      </c>
      <c r="C47">
        <v>7133508</v>
      </c>
      <c r="D47">
        <v>14475973</v>
      </c>
      <c r="E47">
        <v>133.34</v>
      </c>
      <c r="H47">
        <v>856818</v>
      </c>
      <c r="I47">
        <v>1734223</v>
      </c>
      <c r="J47">
        <v>11.7</v>
      </c>
      <c r="M47" t="s">
        <v>4</v>
      </c>
      <c r="N47">
        <v>106</v>
      </c>
      <c r="O47">
        <v>76.993624999999994</v>
      </c>
      <c r="R47" t="s">
        <v>4</v>
      </c>
      <c r="S47" t="s">
        <v>1449</v>
      </c>
      <c r="T47">
        <v>61.101658</v>
      </c>
      <c r="V47">
        <v>85</v>
      </c>
      <c r="W47">
        <v>0.04</v>
      </c>
      <c r="X47">
        <f>MIN(S47, V47)</f>
        <v>85</v>
      </c>
      <c r="Y47">
        <f>(X47-N47)/N47*100</f>
        <v>-19.811320754716981</v>
      </c>
    </row>
    <row r="48" spans="1:25" x14ac:dyDescent="0.3">
      <c r="A48" t="s">
        <v>1497</v>
      </c>
      <c r="C48">
        <v>6866283</v>
      </c>
      <c r="D48">
        <v>13966333</v>
      </c>
      <c r="E48">
        <v>123.89</v>
      </c>
      <c r="H48">
        <v>882942</v>
      </c>
      <c r="I48">
        <v>1791352</v>
      </c>
      <c r="J48">
        <v>17.02</v>
      </c>
      <c r="M48" t="s">
        <v>4</v>
      </c>
      <c r="N48">
        <v>98</v>
      </c>
      <c r="O48">
        <v>77.656436999999997</v>
      </c>
      <c r="R48" t="s">
        <v>4</v>
      </c>
      <c r="S48" t="s">
        <v>1449</v>
      </c>
      <c r="T48">
        <v>61.307105999999997</v>
      </c>
      <c r="V48">
        <v>93</v>
      </c>
      <c r="W48">
        <v>2.1000000000000001E-2</v>
      </c>
      <c r="X48">
        <f>MIN(S48, V48)</f>
        <v>93</v>
      </c>
      <c r="Y48">
        <f>(X48-N48)/N48*100</f>
        <v>-5.1020408163265305</v>
      </c>
    </row>
    <row r="49" spans="1:25" x14ac:dyDescent="0.3">
      <c r="A49" t="s">
        <v>1498</v>
      </c>
      <c r="C49">
        <v>5770692</v>
      </c>
      <c r="D49">
        <v>11679795</v>
      </c>
      <c r="E49">
        <v>116.71</v>
      </c>
      <c r="H49">
        <v>753498</v>
      </c>
      <c r="I49">
        <v>1521465</v>
      </c>
      <c r="J49">
        <v>14.02</v>
      </c>
      <c r="M49" t="s">
        <v>4</v>
      </c>
      <c r="N49">
        <v>78</v>
      </c>
      <c r="O49">
        <v>74.670927000000006</v>
      </c>
      <c r="R49" t="s">
        <v>4</v>
      </c>
      <c r="S49">
        <v>79</v>
      </c>
      <c r="T49">
        <v>61.292265999999998</v>
      </c>
      <c r="V49">
        <v>81</v>
      </c>
      <c r="W49">
        <v>2.8000000000000001E-2</v>
      </c>
      <c r="X49">
        <f>MIN(S49, V49)</f>
        <v>79</v>
      </c>
      <c r="Y49">
        <f>(X49-N49)/N49*100</f>
        <v>1.2820512820512819</v>
      </c>
    </row>
    <row r="50" spans="1:25" x14ac:dyDescent="0.3">
      <c r="A50" t="s">
        <v>1499</v>
      </c>
      <c r="C50">
        <v>5547202</v>
      </c>
      <c r="D50">
        <v>11258777</v>
      </c>
      <c r="E50">
        <v>113.32</v>
      </c>
      <c r="H50">
        <v>747069</v>
      </c>
      <c r="I50">
        <v>1512612</v>
      </c>
      <c r="J50">
        <v>11.94</v>
      </c>
      <c r="M50" t="s">
        <v>4</v>
      </c>
      <c r="N50">
        <v>118</v>
      </c>
      <c r="O50">
        <v>74.062961999999999</v>
      </c>
      <c r="R50" t="s">
        <v>4</v>
      </c>
      <c r="S50">
        <v>85</v>
      </c>
      <c r="T50">
        <v>61.285977000000003</v>
      </c>
      <c r="V50">
        <v>86</v>
      </c>
      <c r="W50">
        <v>2.1999999999999999E-2</v>
      </c>
      <c r="X50">
        <f>MIN(S50, V50)</f>
        <v>85</v>
      </c>
      <c r="Y50">
        <f>(X50-N50)/N50*100</f>
        <v>-27.966101694915253</v>
      </c>
    </row>
    <row r="51" spans="1:25" x14ac:dyDescent="0.3">
      <c r="A51" t="s">
        <v>1500</v>
      </c>
      <c r="C51">
        <v>4514376</v>
      </c>
      <c r="D51">
        <v>9196475</v>
      </c>
      <c r="E51">
        <v>89.91</v>
      </c>
      <c r="H51">
        <v>707157</v>
      </c>
      <c r="I51">
        <v>1437061</v>
      </c>
      <c r="J51">
        <v>9.49</v>
      </c>
      <c r="M51" t="s">
        <v>4</v>
      </c>
      <c r="N51">
        <v>111</v>
      </c>
      <c r="O51">
        <v>72.017885000000007</v>
      </c>
      <c r="R51" t="s">
        <v>4</v>
      </c>
      <c r="S51" t="s">
        <v>1449</v>
      </c>
      <c r="T51">
        <v>61.179341000000001</v>
      </c>
      <c r="V51">
        <v>98</v>
      </c>
      <c r="W51">
        <v>2.1000000000000001E-2</v>
      </c>
      <c r="X51">
        <f>MIN(S51, V51)</f>
        <v>98</v>
      </c>
      <c r="Y51">
        <f>(X51-N51)/N51*100</f>
        <v>-11.711711711711711</v>
      </c>
    </row>
    <row r="52" spans="1:25" x14ac:dyDescent="0.3">
      <c r="A52" t="s">
        <v>1501</v>
      </c>
      <c r="C52">
        <v>5811047</v>
      </c>
      <c r="D52">
        <v>11782935</v>
      </c>
      <c r="E52">
        <v>108.64</v>
      </c>
      <c r="H52">
        <v>818708</v>
      </c>
      <c r="I52">
        <v>1656324</v>
      </c>
      <c r="J52">
        <v>12.09</v>
      </c>
      <c r="M52" t="s">
        <v>4</v>
      </c>
      <c r="N52">
        <v>148</v>
      </c>
      <c r="O52">
        <v>75.120474000000002</v>
      </c>
      <c r="R52" t="s">
        <v>4</v>
      </c>
      <c r="S52">
        <v>86</v>
      </c>
      <c r="T52">
        <v>61.285508</v>
      </c>
      <c r="V52">
        <v>91</v>
      </c>
      <c r="W52">
        <v>0.03</v>
      </c>
      <c r="X52">
        <f>MIN(S52, V52)</f>
        <v>86</v>
      </c>
      <c r="Y52">
        <f>(X52-N52)/N52*100</f>
        <v>-41.891891891891895</v>
      </c>
    </row>
    <row r="53" spans="1:25" x14ac:dyDescent="0.3">
      <c r="A53" t="s">
        <v>1502</v>
      </c>
      <c r="C53">
        <v>6483386</v>
      </c>
      <c r="D53">
        <v>13154801</v>
      </c>
      <c r="E53">
        <v>131.75</v>
      </c>
      <c r="H53">
        <v>812786</v>
      </c>
      <c r="I53">
        <v>1645001</v>
      </c>
      <c r="J53">
        <v>13.1</v>
      </c>
      <c r="M53" t="s">
        <v>4</v>
      </c>
      <c r="N53">
        <v>106</v>
      </c>
      <c r="O53">
        <v>76.387328999999994</v>
      </c>
      <c r="R53" t="s">
        <v>4</v>
      </c>
      <c r="S53" t="s">
        <v>1449</v>
      </c>
      <c r="T53">
        <v>61.209837999999998</v>
      </c>
      <c r="V53">
        <v>85</v>
      </c>
      <c r="W53">
        <v>2.1999999999999999E-2</v>
      </c>
      <c r="X53">
        <f>MIN(S53, V53)</f>
        <v>85</v>
      </c>
      <c r="Y53">
        <f>(X53-N53)/N53*100</f>
        <v>-19.811320754716981</v>
      </c>
    </row>
    <row r="54" spans="1:25" x14ac:dyDescent="0.3">
      <c r="A54" t="s">
        <v>1503</v>
      </c>
      <c r="C54">
        <v>5247648</v>
      </c>
      <c r="D54">
        <v>10705253</v>
      </c>
      <c r="E54">
        <v>118.61</v>
      </c>
      <c r="H54">
        <v>882280</v>
      </c>
      <c r="I54">
        <v>1795851</v>
      </c>
      <c r="J54">
        <v>12.89</v>
      </c>
      <c r="M54" t="s">
        <v>4</v>
      </c>
      <c r="N54">
        <v>197</v>
      </c>
      <c r="O54">
        <v>75.340906000000004</v>
      </c>
      <c r="R54" t="s">
        <v>4</v>
      </c>
      <c r="S54">
        <v>107</v>
      </c>
      <c r="T54">
        <v>61.734610000000004</v>
      </c>
      <c r="V54">
        <v>114</v>
      </c>
      <c r="W54">
        <v>2.4E-2</v>
      </c>
      <c r="X54">
        <f>MIN(S54, V54)</f>
        <v>107</v>
      </c>
      <c r="Y54">
        <f>(X54-N54)/N54*100</f>
        <v>-45.685279187817258</v>
      </c>
    </row>
    <row r="55" spans="1:25" x14ac:dyDescent="0.3">
      <c r="A55" t="s">
        <v>1504</v>
      </c>
      <c r="C55">
        <v>5383985</v>
      </c>
      <c r="D55">
        <v>10941160</v>
      </c>
      <c r="E55">
        <v>121.22</v>
      </c>
      <c r="H55">
        <v>791520</v>
      </c>
      <c r="I55">
        <v>1604726</v>
      </c>
      <c r="J55">
        <v>12.16</v>
      </c>
      <c r="M55" t="s">
        <v>4</v>
      </c>
      <c r="N55">
        <v>94</v>
      </c>
      <c r="O55">
        <v>74.086681999999996</v>
      </c>
      <c r="R55" t="s">
        <v>4</v>
      </c>
      <c r="S55" t="s">
        <v>1449</v>
      </c>
      <c r="T55">
        <v>61.194772</v>
      </c>
      <c r="V55">
        <v>95</v>
      </c>
      <c r="W55">
        <v>2.5999999999999999E-2</v>
      </c>
      <c r="X55">
        <f>MIN(S55, V55)</f>
        <v>95</v>
      </c>
      <c r="Y55">
        <f>(X55-N55)/N55*100</f>
        <v>1.0638297872340425</v>
      </c>
    </row>
    <row r="56" spans="1:25" x14ac:dyDescent="0.3">
      <c r="A56" t="s">
        <v>1505</v>
      </c>
      <c r="C56">
        <v>580450</v>
      </c>
      <c r="D56">
        <v>1359227</v>
      </c>
      <c r="E56">
        <v>28.75</v>
      </c>
      <c r="H56">
        <v>95000</v>
      </c>
      <c r="I56">
        <v>219186</v>
      </c>
      <c r="J56">
        <v>1.25</v>
      </c>
      <c r="M56" t="s">
        <v>4</v>
      </c>
      <c r="N56">
        <v>94</v>
      </c>
      <c r="O56">
        <v>66.072075999999996</v>
      </c>
      <c r="R56" t="s">
        <v>4</v>
      </c>
      <c r="S56">
        <v>94</v>
      </c>
      <c r="T56">
        <v>60.301946999999998</v>
      </c>
      <c r="V56">
        <v>99</v>
      </c>
      <c r="W56">
        <v>2.1000000000000001E-2</v>
      </c>
      <c r="X56">
        <f>MIN(S56, V56)</f>
        <v>94</v>
      </c>
      <c r="Y56">
        <f>(X56-N56)/N56*100</f>
        <v>0</v>
      </c>
    </row>
    <row r="57" spans="1:25" x14ac:dyDescent="0.3">
      <c r="A57" t="s">
        <v>1506</v>
      </c>
      <c r="C57">
        <v>7647274</v>
      </c>
      <c r="D57">
        <v>15484721</v>
      </c>
      <c r="E57">
        <v>153.28</v>
      </c>
      <c r="H57">
        <v>862880</v>
      </c>
      <c r="I57">
        <v>1742958</v>
      </c>
      <c r="J57">
        <v>8.77</v>
      </c>
      <c r="M57" t="s">
        <v>4</v>
      </c>
      <c r="N57">
        <v>76</v>
      </c>
      <c r="O57">
        <v>76.345623000000003</v>
      </c>
      <c r="R57" t="s">
        <v>4</v>
      </c>
      <c r="S57">
        <v>75</v>
      </c>
      <c r="T57">
        <v>61.280549999999998</v>
      </c>
      <c r="V57">
        <v>79</v>
      </c>
      <c r="W57">
        <v>2.1999999999999999E-2</v>
      </c>
      <c r="X57">
        <f>MIN(S57, V57)</f>
        <v>75</v>
      </c>
      <c r="Y57">
        <f>(X57-N57)/N57*100</f>
        <v>-1.3157894736842104</v>
      </c>
    </row>
    <row r="58" spans="1:25" x14ac:dyDescent="0.3">
      <c r="A58" t="s">
        <v>1507</v>
      </c>
      <c r="C58">
        <v>7749709</v>
      </c>
      <c r="D58">
        <v>15624195</v>
      </c>
      <c r="E58">
        <v>144.74</v>
      </c>
      <c r="H58">
        <v>764224</v>
      </c>
      <c r="I58">
        <v>1536810</v>
      </c>
      <c r="J58">
        <v>12.64</v>
      </c>
      <c r="M58" t="s">
        <v>4</v>
      </c>
      <c r="N58" t="s">
        <v>1449</v>
      </c>
      <c r="O58">
        <v>76.073879000000005</v>
      </c>
      <c r="R58" t="s">
        <v>4</v>
      </c>
      <c r="S58" t="s">
        <v>1449</v>
      </c>
      <c r="T58">
        <v>61.122903999999998</v>
      </c>
      <c r="V58">
        <v>63</v>
      </c>
      <c r="W58">
        <v>0.02</v>
      </c>
      <c r="X58">
        <f>MIN(S58, V58)</f>
        <v>63</v>
      </c>
      <c r="Y58" t="e">
        <f>(X58-N58)/N58*100</f>
        <v>#VALUE!</v>
      </c>
    </row>
    <row r="59" spans="1:25" x14ac:dyDescent="0.3">
      <c r="A59" t="s">
        <v>1508</v>
      </c>
      <c r="C59">
        <v>8718840</v>
      </c>
      <c r="D59">
        <v>17589615</v>
      </c>
      <c r="E59">
        <v>185.76</v>
      </c>
      <c r="H59">
        <v>884520</v>
      </c>
      <c r="I59">
        <v>1780235</v>
      </c>
      <c r="J59">
        <v>10.97</v>
      </c>
      <c r="M59" t="s">
        <v>4</v>
      </c>
      <c r="N59" t="s">
        <v>1449</v>
      </c>
      <c r="O59">
        <v>78.076980000000006</v>
      </c>
      <c r="R59" t="s">
        <v>4</v>
      </c>
      <c r="S59" t="s">
        <v>1449</v>
      </c>
      <c r="T59">
        <v>61.321567999999999</v>
      </c>
      <c r="V59">
        <v>69</v>
      </c>
      <c r="W59">
        <v>2.7E-2</v>
      </c>
      <c r="X59">
        <f>MIN(S59, V59)</f>
        <v>69</v>
      </c>
      <c r="Y59" t="e">
        <f>(X59-N59)/N59*100</f>
        <v>#VALUE!</v>
      </c>
    </row>
    <row r="60" spans="1:25" x14ac:dyDescent="0.3">
      <c r="A60" t="s">
        <v>1509</v>
      </c>
      <c r="C60">
        <v>6201000</v>
      </c>
      <c r="D60">
        <v>12558139</v>
      </c>
      <c r="E60">
        <v>135.65</v>
      </c>
      <c r="H60">
        <v>753660</v>
      </c>
      <c r="I60">
        <v>1522422</v>
      </c>
      <c r="J60">
        <v>8.61</v>
      </c>
      <c r="M60" t="s">
        <v>4</v>
      </c>
      <c r="N60">
        <v>87</v>
      </c>
      <c r="O60">
        <v>76.345104000000006</v>
      </c>
      <c r="R60" t="s">
        <v>4</v>
      </c>
      <c r="S60">
        <v>72</v>
      </c>
      <c r="T60">
        <v>61.391595000000002</v>
      </c>
      <c r="V60">
        <v>78</v>
      </c>
      <c r="W60">
        <v>2.1000000000000001E-2</v>
      </c>
      <c r="X60">
        <f>MIN(S60, V60)</f>
        <v>72</v>
      </c>
      <c r="Y60">
        <f>(X60-N60)/N60*100</f>
        <v>-17.241379310344829</v>
      </c>
    </row>
    <row r="61" spans="1:25" x14ac:dyDescent="0.3">
      <c r="A61" t="s">
        <v>1510</v>
      </c>
      <c r="C61">
        <v>8164860</v>
      </c>
      <c r="D61">
        <v>16491584</v>
      </c>
      <c r="E61">
        <v>165.46</v>
      </c>
      <c r="H61">
        <v>822360</v>
      </c>
      <c r="I61">
        <v>1656584</v>
      </c>
      <c r="J61">
        <v>18.170000000000002</v>
      </c>
      <c r="M61" t="s">
        <v>4</v>
      </c>
      <c r="N61" t="s">
        <v>1449</v>
      </c>
      <c r="O61">
        <v>77.434330000000003</v>
      </c>
      <c r="R61" t="s">
        <v>4</v>
      </c>
      <c r="S61">
        <v>65</v>
      </c>
      <c r="T61">
        <v>61.370496000000003</v>
      </c>
      <c r="V61">
        <v>69</v>
      </c>
      <c r="W61">
        <v>0.05</v>
      </c>
      <c r="X61">
        <f>MIN(S61, V61)</f>
        <v>65</v>
      </c>
      <c r="Y61" t="e">
        <f>(X61-N61)/N61*100</f>
        <v>#VALUE!</v>
      </c>
    </row>
    <row r="62" spans="1:25" x14ac:dyDescent="0.3">
      <c r="A62" t="s">
        <v>1511</v>
      </c>
      <c r="C62">
        <v>8275925</v>
      </c>
      <c r="D62">
        <v>16676503</v>
      </c>
      <c r="E62">
        <v>174.71</v>
      </c>
      <c r="H62">
        <v>770735</v>
      </c>
      <c r="I62">
        <v>1549105</v>
      </c>
      <c r="J62">
        <v>14.29</v>
      </c>
      <c r="M62" t="s">
        <v>4</v>
      </c>
      <c r="N62" t="s">
        <v>1449</v>
      </c>
      <c r="O62">
        <v>76.761295000000004</v>
      </c>
      <c r="R62" t="s">
        <v>4</v>
      </c>
      <c r="S62" t="s">
        <v>1449</v>
      </c>
      <c r="T62">
        <v>61.013717</v>
      </c>
      <c r="V62">
        <v>60</v>
      </c>
      <c r="W62">
        <v>2.4E-2</v>
      </c>
      <c r="X62">
        <f>MIN(S62, V62)</f>
        <v>60</v>
      </c>
      <c r="Y62" t="e">
        <f>(X62-N62)/N62*100</f>
        <v>#VALUE!</v>
      </c>
    </row>
    <row r="63" spans="1:25" x14ac:dyDescent="0.3">
      <c r="A63" t="s">
        <v>1512</v>
      </c>
      <c r="C63">
        <v>7124378</v>
      </c>
      <c r="D63">
        <v>14411633</v>
      </c>
      <c r="E63">
        <v>152.12</v>
      </c>
      <c r="H63">
        <v>815122</v>
      </c>
      <c r="I63">
        <v>1644717</v>
      </c>
      <c r="J63">
        <v>13.62</v>
      </c>
      <c r="M63" t="s">
        <v>4</v>
      </c>
      <c r="N63">
        <v>587</v>
      </c>
      <c r="O63">
        <v>78.056869000000006</v>
      </c>
      <c r="R63" t="s">
        <v>4</v>
      </c>
      <c r="S63">
        <v>69</v>
      </c>
      <c r="T63">
        <v>61.562539999999998</v>
      </c>
      <c r="V63">
        <v>76</v>
      </c>
      <c r="W63">
        <v>2.4E-2</v>
      </c>
      <c r="X63">
        <f>MIN(S63, V63)</f>
        <v>69</v>
      </c>
      <c r="Y63">
        <f>(X63-N63)/N63*100</f>
        <v>-88.245315161839869</v>
      </c>
    </row>
    <row r="64" spans="1:25" x14ac:dyDescent="0.3">
      <c r="A64" t="s">
        <v>1513</v>
      </c>
      <c r="C64">
        <v>6826314</v>
      </c>
      <c r="D64">
        <v>13731031</v>
      </c>
      <c r="E64">
        <v>148.77000000000001</v>
      </c>
      <c r="H64">
        <v>710589</v>
      </c>
      <c r="I64">
        <v>1426081</v>
      </c>
      <c r="J64">
        <v>8.27</v>
      </c>
      <c r="M64" t="s">
        <v>4</v>
      </c>
      <c r="N64" t="s">
        <v>1449</v>
      </c>
      <c r="O64">
        <v>74.151465999999999</v>
      </c>
      <c r="R64" t="s">
        <v>4</v>
      </c>
      <c r="S64">
        <v>58</v>
      </c>
      <c r="T64">
        <v>61.321840999999999</v>
      </c>
      <c r="V64">
        <v>60</v>
      </c>
      <c r="W64">
        <v>2.8000000000000001E-2</v>
      </c>
      <c r="X64">
        <f>MIN(S64, V64)</f>
        <v>58</v>
      </c>
      <c r="Y64" t="e">
        <f>(X64-N64)/N64*100</f>
        <v>#VALUE!</v>
      </c>
    </row>
    <row r="65" spans="1:25" x14ac:dyDescent="0.3">
      <c r="A65" t="s">
        <v>1514</v>
      </c>
      <c r="C65">
        <v>7356600</v>
      </c>
      <c r="D65">
        <v>14863267</v>
      </c>
      <c r="E65">
        <v>163.4</v>
      </c>
      <c r="H65">
        <v>856440</v>
      </c>
      <c r="I65">
        <v>1726195</v>
      </c>
      <c r="J65">
        <v>9.25</v>
      </c>
      <c r="M65" t="s">
        <v>4</v>
      </c>
      <c r="N65">
        <v>76</v>
      </c>
      <c r="O65">
        <v>78.989772000000002</v>
      </c>
      <c r="R65" t="s">
        <v>4</v>
      </c>
      <c r="S65" t="s">
        <v>1449</v>
      </c>
      <c r="T65">
        <v>61.385764999999999</v>
      </c>
      <c r="V65">
        <v>77</v>
      </c>
      <c r="W65">
        <v>2.5000000000000001E-2</v>
      </c>
      <c r="X65">
        <f>MIN(S65, V65)</f>
        <v>77</v>
      </c>
      <c r="Y65">
        <f>(X65-N65)/N65*100</f>
        <v>1.3157894736842104</v>
      </c>
    </row>
    <row r="66" spans="1:25" x14ac:dyDescent="0.3">
      <c r="A66" t="s">
        <v>1515</v>
      </c>
      <c r="C66">
        <v>7539956</v>
      </c>
      <c r="D66">
        <v>15265027</v>
      </c>
      <c r="E66">
        <v>161.21</v>
      </c>
      <c r="H66">
        <v>860480</v>
      </c>
      <c r="I66">
        <v>1737784</v>
      </c>
      <c r="J66">
        <v>9.16</v>
      </c>
      <c r="M66" t="s">
        <v>4</v>
      </c>
      <c r="N66">
        <v>73</v>
      </c>
      <c r="O66">
        <v>78.844555</v>
      </c>
      <c r="R66" t="s">
        <v>4</v>
      </c>
      <c r="S66">
        <v>72</v>
      </c>
      <c r="T66">
        <v>61.296661999999998</v>
      </c>
      <c r="V66">
        <v>79</v>
      </c>
      <c r="W66">
        <v>3.5000000000000003E-2</v>
      </c>
      <c r="X66">
        <f>MIN(S66, V66)</f>
        <v>72</v>
      </c>
      <c r="Y66">
        <f>(X66-N66)/N66*100</f>
        <v>-1.3698630136986301</v>
      </c>
    </row>
    <row r="67" spans="1:25" x14ac:dyDescent="0.3">
      <c r="A67" t="s">
        <v>1516</v>
      </c>
      <c r="C67">
        <v>641246</v>
      </c>
      <c r="D67">
        <v>1518398</v>
      </c>
      <c r="E67">
        <v>36.04</v>
      </c>
      <c r="H67">
        <v>107038</v>
      </c>
      <c r="I67">
        <v>249790</v>
      </c>
      <c r="J67">
        <v>3.32</v>
      </c>
      <c r="M67" t="s">
        <v>4</v>
      </c>
      <c r="N67">
        <v>98</v>
      </c>
      <c r="O67">
        <v>67.280735000000007</v>
      </c>
      <c r="R67" t="s">
        <v>4</v>
      </c>
      <c r="S67">
        <v>98</v>
      </c>
      <c r="T67">
        <v>60.328598</v>
      </c>
      <c r="V67">
        <v>108</v>
      </c>
      <c r="W67">
        <v>3.5999999999999997E-2</v>
      </c>
      <c r="X67">
        <f>MIN(S67, V67)</f>
        <v>98</v>
      </c>
      <c r="Y67">
        <f>(X67-N67)/N67*100</f>
        <v>0</v>
      </c>
    </row>
    <row r="68" spans="1:25" x14ac:dyDescent="0.3">
      <c r="A68" t="s">
        <v>1517</v>
      </c>
      <c r="C68">
        <v>4460319</v>
      </c>
      <c r="D68">
        <v>9181414</v>
      </c>
      <c r="E68">
        <v>116.45</v>
      </c>
      <c r="H68">
        <v>1480392</v>
      </c>
      <c r="I68">
        <v>3044100</v>
      </c>
      <c r="J68">
        <v>23.95</v>
      </c>
      <c r="M68" t="s">
        <v>4</v>
      </c>
      <c r="N68">
        <v>373</v>
      </c>
      <c r="O68">
        <v>76.180451000000005</v>
      </c>
      <c r="R68" t="s">
        <v>4</v>
      </c>
      <c r="S68" t="s">
        <v>1449</v>
      </c>
      <c r="T68">
        <v>62.926879999999997</v>
      </c>
      <c r="V68">
        <v>231</v>
      </c>
      <c r="W68">
        <v>2.9000000000000001E-2</v>
      </c>
      <c r="X68">
        <f>MIN(S68, V68)</f>
        <v>231</v>
      </c>
      <c r="Y68">
        <f>(X68-N68)/N68*100</f>
        <v>-38.069705093833775</v>
      </c>
    </row>
    <row r="69" spans="1:25" x14ac:dyDescent="0.3">
      <c r="A69" t="s">
        <v>1518</v>
      </c>
      <c r="C69">
        <v>4126566</v>
      </c>
      <c r="D69">
        <v>8460323</v>
      </c>
      <c r="E69">
        <v>96.14</v>
      </c>
      <c r="H69">
        <v>1396782</v>
      </c>
      <c r="I69">
        <v>2860799</v>
      </c>
      <c r="J69">
        <v>22.91</v>
      </c>
      <c r="M69" t="s">
        <v>4</v>
      </c>
      <c r="N69">
        <v>289</v>
      </c>
      <c r="O69">
        <v>72.576696999999996</v>
      </c>
      <c r="R69" t="s">
        <v>4</v>
      </c>
      <c r="S69" t="s">
        <v>1449</v>
      </c>
      <c r="T69">
        <v>62.710614</v>
      </c>
      <c r="V69">
        <v>218</v>
      </c>
      <c r="W69">
        <v>2.4E-2</v>
      </c>
      <c r="X69">
        <f>MIN(S69, V69)</f>
        <v>218</v>
      </c>
      <c r="Y69">
        <f>(X69-N69)/N69*100</f>
        <v>-24.567474048442904</v>
      </c>
    </row>
    <row r="70" spans="1:25" x14ac:dyDescent="0.3">
      <c r="A70" t="s">
        <v>1519</v>
      </c>
      <c r="C70">
        <v>4085928</v>
      </c>
      <c r="D70">
        <v>8427572</v>
      </c>
      <c r="E70">
        <v>104.59</v>
      </c>
      <c r="H70">
        <v>1544752</v>
      </c>
      <c r="I70">
        <v>3183164</v>
      </c>
      <c r="J70">
        <v>28.49</v>
      </c>
      <c r="M70" t="s">
        <v>4</v>
      </c>
      <c r="N70">
        <v>307</v>
      </c>
      <c r="O70">
        <v>75.047687999999994</v>
      </c>
      <c r="R70" t="s">
        <v>4</v>
      </c>
      <c r="S70" t="s">
        <v>1449</v>
      </c>
      <c r="T70">
        <v>62.999431000000001</v>
      </c>
      <c r="V70">
        <v>261</v>
      </c>
      <c r="W70">
        <v>2.5999999999999999E-2</v>
      </c>
      <c r="X70">
        <f>MIN(S70, V70)</f>
        <v>261</v>
      </c>
      <c r="Y70">
        <f>(X70-N70)/N70*100</f>
        <v>-14.983713355048861</v>
      </c>
    </row>
    <row r="71" spans="1:25" x14ac:dyDescent="0.3">
      <c r="A71" t="s">
        <v>1520</v>
      </c>
      <c r="C71">
        <v>4258980</v>
      </c>
      <c r="D71">
        <v>8798995</v>
      </c>
      <c r="E71">
        <v>117.39</v>
      </c>
      <c r="H71">
        <v>1597860</v>
      </c>
      <c r="I71">
        <v>3298003</v>
      </c>
      <c r="J71">
        <v>29.36</v>
      </c>
      <c r="M71" t="s">
        <v>4</v>
      </c>
      <c r="N71">
        <v>282</v>
      </c>
      <c r="O71">
        <v>74.968650999999994</v>
      </c>
      <c r="R71" t="s">
        <v>4</v>
      </c>
      <c r="S71" t="s">
        <v>1449</v>
      </c>
      <c r="T71">
        <v>63.294206000000003</v>
      </c>
      <c r="V71">
        <v>268</v>
      </c>
      <c r="W71">
        <v>2.4E-2</v>
      </c>
      <c r="X71">
        <f>MIN(S71, V71)</f>
        <v>268</v>
      </c>
      <c r="Y71">
        <f>(X71-N71)/N71*100</f>
        <v>-4.9645390070921991</v>
      </c>
    </row>
    <row r="72" spans="1:25" x14ac:dyDescent="0.3">
      <c r="A72" t="s">
        <v>1521</v>
      </c>
      <c r="C72">
        <v>4265730</v>
      </c>
      <c r="D72">
        <v>8756677</v>
      </c>
      <c r="E72">
        <v>108.58</v>
      </c>
      <c r="H72">
        <v>1428315</v>
      </c>
      <c r="I72">
        <v>2929012</v>
      </c>
      <c r="J72">
        <v>23.73</v>
      </c>
      <c r="M72" t="s">
        <v>4</v>
      </c>
      <c r="N72">
        <v>235</v>
      </c>
      <c r="O72">
        <v>74.745034000000004</v>
      </c>
      <c r="R72" t="s">
        <v>4</v>
      </c>
      <c r="S72" t="s">
        <v>1449</v>
      </c>
      <c r="T72">
        <v>62.977184999999999</v>
      </c>
      <c r="V72">
        <v>222</v>
      </c>
      <c r="W72">
        <v>2.4E-2</v>
      </c>
      <c r="X72">
        <f>MIN(S72, V72)</f>
        <v>222</v>
      </c>
      <c r="Y72">
        <f>(X72-N72)/N72*100</f>
        <v>-5.5319148936170208</v>
      </c>
    </row>
    <row r="73" spans="1:25" x14ac:dyDescent="0.3">
      <c r="A73" t="s">
        <v>1522</v>
      </c>
      <c r="C73">
        <v>4169004</v>
      </c>
      <c r="D73">
        <v>8548490</v>
      </c>
      <c r="E73">
        <v>104.27</v>
      </c>
      <c r="H73">
        <v>1402476</v>
      </c>
      <c r="I73">
        <v>2872874</v>
      </c>
      <c r="J73">
        <v>27.73</v>
      </c>
      <c r="M73" t="s">
        <v>4</v>
      </c>
      <c r="N73">
        <v>290</v>
      </c>
      <c r="O73">
        <v>73.197292000000004</v>
      </c>
      <c r="R73" t="s">
        <v>4</v>
      </c>
      <c r="S73" t="s">
        <v>1449</v>
      </c>
      <c r="T73">
        <v>62.779031000000003</v>
      </c>
      <c r="V73">
        <v>218</v>
      </c>
      <c r="W73">
        <v>2.3E-2</v>
      </c>
      <c r="X73">
        <f>MIN(S73, V73)</f>
        <v>218</v>
      </c>
      <c r="Y73">
        <f>(X73-N73)/N73*100</f>
        <v>-24.827586206896552</v>
      </c>
    </row>
    <row r="74" spans="1:25" x14ac:dyDescent="0.3">
      <c r="A74" t="s">
        <v>1523</v>
      </c>
      <c r="C74">
        <v>4359180</v>
      </c>
      <c r="D74">
        <v>8954048</v>
      </c>
      <c r="E74">
        <v>110.31</v>
      </c>
      <c r="H74">
        <v>1502280</v>
      </c>
      <c r="I74">
        <v>3082718</v>
      </c>
      <c r="J74">
        <v>25.7</v>
      </c>
      <c r="M74" t="s">
        <v>4</v>
      </c>
      <c r="N74">
        <v>368</v>
      </c>
      <c r="O74">
        <v>76.198719999999994</v>
      </c>
      <c r="R74" t="s">
        <v>4</v>
      </c>
      <c r="S74" t="s">
        <v>1449</v>
      </c>
      <c r="T74">
        <v>63.172761000000001</v>
      </c>
      <c r="V74">
        <v>233</v>
      </c>
      <c r="W74">
        <v>2.4E-2</v>
      </c>
      <c r="X74">
        <f>MIN(S74, V74)</f>
        <v>233</v>
      </c>
      <c r="Y74">
        <f>(X74-N74)/N74*100</f>
        <v>-36.684782608695656</v>
      </c>
    </row>
    <row r="75" spans="1:25" x14ac:dyDescent="0.3">
      <c r="A75" t="s">
        <v>1524</v>
      </c>
      <c r="C75">
        <v>4727744</v>
      </c>
      <c r="D75">
        <v>9704053</v>
      </c>
      <c r="E75">
        <v>122.17</v>
      </c>
      <c r="H75">
        <v>1380064</v>
      </c>
      <c r="I75">
        <v>2829353</v>
      </c>
      <c r="J75">
        <v>20.8</v>
      </c>
      <c r="M75" t="s">
        <v>4</v>
      </c>
      <c r="N75">
        <v>274</v>
      </c>
      <c r="O75">
        <v>74.917534000000003</v>
      </c>
      <c r="R75" t="s">
        <v>4</v>
      </c>
      <c r="S75" t="s">
        <v>1449</v>
      </c>
      <c r="T75">
        <v>62.49765</v>
      </c>
      <c r="V75">
        <v>201</v>
      </c>
      <c r="W75">
        <v>2.3E-2</v>
      </c>
      <c r="X75">
        <f>MIN(S75, V75)</f>
        <v>201</v>
      </c>
      <c r="Y75">
        <f>(X75-N75)/N75*100</f>
        <v>-26.642335766423358</v>
      </c>
    </row>
    <row r="76" spans="1:25" x14ac:dyDescent="0.3">
      <c r="A76" t="s">
        <v>1525</v>
      </c>
      <c r="C76">
        <v>3964479</v>
      </c>
      <c r="D76">
        <v>8123552</v>
      </c>
      <c r="E76">
        <v>103.89</v>
      </c>
      <c r="H76">
        <v>1327756</v>
      </c>
      <c r="I76">
        <v>2717912</v>
      </c>
      <c r="J76">
        <v>20.74</v>
      </c>
      <c r="M76" t="s">
        <v>4</v>
      </c>
      <c r="N76">
        <v>235</v>
      </c>
      <c r="O76">
        <v>71.534673999999995</v>
      </c>
      <c r="R76" t="s">
        <v>4</v>
      </c>
      <c r="S76" t="s">
        <v>1449</v>
      </c>
      <c r="T76">
        <v>62.562465000000003</v>
      </c>
      <c r="V76">
        <v>211</v>
      </c>
      <c r="W76">
        <v>5.0999999999999997E-2</v>
      </c>
      <c r="X76">
        <f>MIN(S76, V76)</f>
        <v>211</v>
      </c>
      <c r="Y76">
        <f>(X76-N76)/N76*100</f>
        <v>-10.212765957446807</v>
      </c>
    </row>
    <row r="77" spans="1:25" x14ac:dyDescent="0.3">
      <c r="A77" t="s">
        <v>1526</v>
      </c>
      <c r="C77">
        <v>4210080</v>
      </c>
      <c r="D77">
        <v>8652047</v>
      </c>
      <c r="E77">
        <v>105.19</v>
      </c>
      <c r="H77">
        <v>1434685</v>
      </c>
      <c r="I77">
        <v>2945321</v>
      </c>
      <c r="J77">
        <v>24.15</v>
      </c>
      <c r="M77" t="s">
        <v>4</v>
      </c>
      <c r="N77">
        <v>319</v>
      </c>
      <c r="O77">
        <v>75.091263999999995</v>
      </c>
      <c r="R77" t="s">
        <v>4</v>
      </c>
      <c r="S77" t="s">
        <v>1449</v>
      </c>
      <c r="T77">
        <v>62.700920000000004</v>
      </c>
      <c r="V77">
        <v>228</v>
      </c>
      <c r="W77">
        <v>2.7E-2</v>
      </c>
      <c r="X77">
        <f>MIN(S77, V77)</f>
        <v>228</v>
      </c>
      <c r="Y77">
        <f>(X77-N77)/N77*100</f>
        <v>-28.526645768025077</v>
      </c>
    </row>
    <row r="78" spans="1:25" x14ac:dyDescent="0.3">
      <c r="A78" t="s">
        <v>1527</v>
      </c>
      <c r="C78">
        <v>581740</v>
      </c>
      <c r="D78">
        <v>1342609</v>
      </c>
      <c r="E78">
        <v>30.45</v>
      </c>
      <c r="H78">
        <v>76908</v>
      </c>
      <c r="I78">
        <v>174225</v>
      </c>
      <c r="J78">
        <v>0.96</v>
      </c>
      <c r="M78" t="s">
        <v>4</v>
      </c>
      <c r="N78">
        <v>68</v>
      </c>
      <c r="O78">
        <v>65.213194999999999</v>
      </c>
      <c r="R78" t="s">
        <v>4</v>
      </c>
      <c r="S78">
        <v>69</v>
      </c>
      <c r="T78">
        <v>60.181342999999998</v>
      </c>
      <c r="V78">
        <v>77</v>
      </c>
      <c r="W78">
        <v>4.5999999999999999E-2</v>
      </c>
      <c r="X78">
        <f>MIN(S78, V78)</f>
        <v>69</v>
      </c>
      <c r="Y78">
        <f>(X78-N78)/N78*100</f>
        <v>1.4705882352941175</v>
      </c>
    </row>
    <row r="79" spans="1:25" x14ac:dyDescent="0.3">
      <c r="A79" t="s">
        <v>1528</v>
      </c>
      <c r="C79">
        <v>7118616</v>
      </c>
      <c r="D79">
        <v>14463733</v>
      </c>
      <c r="E79">
        <v>157.07</v>
      </c>
      <c r="H79">
        <v>1507232</v>
      </c>
      <c r="I79">
        <v>3058584</v>
      </c>
      <c r="J79">
        <v>26.29</v>
      </c>
      <c r="M79" t="s">
        <v>4</v>
      </c>
      <c r="N79">
        <v>474</v>
      </c>
      <c r="O79">
        <v>79.163017999999994</v>
      </c>
      <c r="R79" t="s">
        <v>4</v>
      </c>
      <c r="S79" t="s">
        <v>1449</v>
      </c>
      <c r="T79">
        <v>62.545513999999997</v>
      </c>
      <c r="V79">
        <v>147</v>
      </c>
      <c r="W79">
        <v>2.1000000000000001E-2</v>
      </c>
      <c r="X79">
        <f>MIN(S79, V79)</f>
        <v>147</v>
      </c>
      <c r="Y79">
        <f>(X79-N79)/N79*100</f>
        <v>-68.987341772151893</v>
      </c>
    </row>
    <row r="80" spans="1:25" x14ac:dyDescent="0.3">
      <c r="A80" t="s">
        <v>1529</v>
      </c>
      <c r="C80">
        <v>6915897</v>
      </c>
      <c r="D80">
        <v>14072049</v>
      </c>
      <c r="E80">
        <v>161.86000000000001</v>
      </c>
      <c r="H80">
        <v>1468777</v>
      </c>
      <c r="I80">
        <v>2984609</v>
      </c>
      <c r="J80">
        <v>22.44</v>
      </c>
      <c r="M80" t="s">
        <v>4</v>
      </c>
      <c r="N80">
        <v>315</v>
      </c>
      <c r="O80">
        <v>79.085735999999997</v>
      </c>
      <c r="R80" t="s">
        <v>4</v>
      </c>
      <c r="S80" t="s">
        <v>1449</v>
      </c>
      <c r="T80">
        <v>62.376582999999997</v>
      </c>
      <c r="V80">
        <v>150</v>
      </c>
      <c r="W80">
        <v>2.1999999999999999E-2</v>
      </c>
      <c r="X80">
        <f>MIN(S80, V80)</f>
        <v>150</v>
      </c>
      <c r="Y80">
        <f>(X80-N80)/N80*100</f>
        <v>-52.380952380952387</v>
      </c>
    </row>
    <row r="81" spans="1:25" x14ac:dyDescent="0.3">
      <c r="A81" t="s">
        <v>1530</v>
      </c>
      <c r="C81">
        <v>6672640</v>
      </c>
      <c r="D81">
        <v>13511191</v>
      </c>
      <c r="E81">
        <v>145.52000000000001</v>
      </c>
      <c r="H81">
        <v>1365806</v>
      </c>
      <c r="I81">
        <v>2762129</v>
      </c>
      <c r="J81">
        <v>25.25</v>
      </c>
      <c r="M81" t="s">
        <v>4</v>
      </c>
      <c r="N81">
        <v>320</v>
      </c>
      <c r="O81">
        <v>76.549978999999993</v>
      </c>
      <c r="R81" t="s">
        <v>4</v>
      </c>
      <c r="S81" t="s">
        <v>1449</v>
      </c>
      <c r="T81">
        <v>62.1751</v>
      </c>
      <c r="V81">
        <v>130</v>
      </c>
      <c r="W81">
        <v>2.5000000000000001E-2</v>
      </c>
      <c r="X81">
        <f>MIN(S81, V81)</f>
        <v>130</v>
      </c>
      <c r="Y81">
        <f>(X81-N81)/N81*100</f>
        <v>-59.375</v>
      </c>
    </row>
    <row r="82" spans="1:25" x14ac:dyDescent="0.3">
      <c r="A82" t="s">
        <v>1531</v>
      </c>
      <c r="C82">
        <v>6670350</v>
      </c>
      <c r="D82">
        <v>13478237</v>
      </c>
      <c r="E82">
        <v>126.02</v>
      </c>
      <c r="H82">
        <v>1257525</v>
      </c>
      <c r="I82">
        <v>2537747</v>
      </c>
      <c r="J82">
        <v>18.47</v>
      </c>
      <c r="M82" t="s">
        <v>4</v>
      </c>
      <c r="N82">
        <v>348</v>
      </c>
      <c r="O82">
        <v>75.400097000000002</v>
      </c>
      <c r="R82" t="s">
        <v>4</v>
      </c>
      <c r="S82" t="s">
        <v>1449</v>
      </c>
      <c r="T82">
        <v>61.913245000000003</v>
      </c>
      <c r="V82">
        <v>114</v>
      </c>
      <c r="W82">
        <v>2.3E-2</v>
      </c>
      <c r="X82">
        <f>MIN(S82, V82)</f>
        <v>114</v>
      </c>
      <c r="Y82">
        <f>(X82-N82)/N82*100</f>
        <v>-67.241379310344826</v>
      </c>
    </row>
    <row r="83" spans="1:25" x14ac:dyDescent="0.3">
      <c r="A83" t="s">
        <v>1532</v>
      </c>
      <c r="C83">
        <v>7375148</v>
      </c>
      <c r="D83">
        <v>14952913</v>
      </c>
      <c r="E83">
        <v>147.16</v>
      </c>
      <c r="H83">
        <v>1395006</v>
      </c>
      <c r="I83">
        <v>2824517</v>
      </c>
      <c r="J83">
        <v>19.32</v>
      </c>
      <c r="M83" t="s">
        <v>4</v>
      </c>
      <c r="N83">
        <v>233</v>
      </c>
      <c r="O83">
        <v>78.846693999999999</v>
      </c>
      <c r="R83" t="s">
        <v>4</v>
      </c>
      <c r="S83" t="s">
        <v>1449</v>
      </c>
      <c r="T83">
        <v>62.297089</v>
      </c>
      <c r="V83">
        <v>128</v>
      </c>
      <c r="W83">
        <v>2.1000000000000001E-2</v>
      </c>
      <c r="X83">
        <f>MIN(S83, V83)</f>
        <v>128</v>
      </c>
      <c r="Y83">
        <f>(X83-N83)/N83*100</f>
        <v>-45.064377682403432</v>
      </c>
    </row>
    <row r="84" spans="1:25" x14ac:dyDescent="0.3">
      <c r="A84" t="s">
        <v>1533</v>
      </c>
      <c r="C84">
        <v>6133560</v>
      </c>
      <c r="D84">
        <v>12449198</v>
      </c>
      <c r="E84">
        <v>127.79</v>
      </c>
      <c r="H84">
        <v>1327200</v>
      </c>
      <c r="I84">
        <v>2690462</v>
      </c>
      <c r="J84">
        <v>19.46</v>
      </c>
      <c r="M84" t="s">
        <v>4</v>
      </c>
      <c r="N84">
        <v>340</v>
      </c>
      <c r="O84">
        <v>75.770606999999998</v>
      </c>
      <c r="R84" t="s">
        <v>4</v>
      </c>
      <c r="S84" t="s">
        <v>1449</v>
      </c>
      <c r="T84">
        <v>62.075715000000002</v>
      </c>
      <c r="V84">
        <v>139</v>
      </c>
      <c r="W84">
        <v>2.9000000000000001E-2</v>
      </c>
      <c r="X84">
        <f>MIN(S84, V84)</f>
        <v>139</v>
      </c>
      <c r="Y84">
        <f>(X84-N84)/N84*100</f>
        <v>-59.117647058823529</v>
      </c>
    </row>
    <row r="85" spans="1:25" x14ac:dyDescent="0.3">
      <c r="A85" t="s">
        <v>1534</v>
      </c>
      <c r="C85">
        <v>5769162</v>
      </c>
      <c r="D85">
        <v>11708770</v>
      </c>
      <c r="E85">
        <v>110.76</v>
      </c>
      <c r="H85">
        <v>1348872</v>
      </c>
      <c r="I85">
        <v>2734330</v>
      </c>
      <c r="J85">
        <v>24.12</v>
      </c>
      <c r="M85" t="s">
        <v>4</v>
      </c>
      <c r="N85">
        <v>236</v>
      </c>
      <c r="O85">
        <v>74.529836000000003</v>
      </c>
      <c r="R85" t="s">
        <v>4</v>
      </c>
      <c r="S85" t="s">
        <v>1449</v>
      </c>
      <c r="T85">
        <v>62.004913000000002</v>
      </c>
      <c r="V85">
        <v>147</v>
      </c>
      <c r="W85">
        <v>2.5999999999999999E-2</v>
      </c>
      <c r="X85">
        <f>MIN(S85, V85)</f>
        <v>147</v>
      </c>
      <c r="Y85">
        <f>(X85-N85)/N85*100</f>
        <v>-37.711864406779661</v>
      </c>
    </row>
    <row r="86" spans="1:25" x14ac:dyDescent="0.3">
      <c r="A86" t="s">
        <v>1535</v>
      </c>
      <c r="C86">
        <v>6116320</v>
      </c>
      <c r="D86">
        <v>12454853</v>
      </c>
      <c r="E86">
        <v>116.74</v>
      </c>
      <c r="H86">
        <v>1422400</v>
      </c>
      <c r="I86">
        <v>2892773</v>
      </c>
      <c r="J86">
        <v>19.98</v>
      </c>
      <c r="M86" t="s">
        <v>4</v>
      </c>
      <c r="N86">
        <v>207</v>
      </c>
      <c r="O86">
        <v>75.163247999999996</v>
      </c>
      <c r="R86" t="s">
        <v>4</v>
      </c>
      <c r="S86" t="s">
        <v>1449</v>
      </c>
      <c r="T86">
        <v>62.384067000000002</v>
      </c>
      <c r="V86">
        <v>159</v>
      </c>
      <c r="W86">
        <v>2.1999999999999999E-2</v>
      </c>
      <c r="X86">
        <f>MIN(S86, V86)</f>
        <v>159</v>
      </c>
      <c r="Y86">
        <f>(X86-N86)/N86*100</f>
        <v>-23.188405797101449</v>
      </c>
    </row>
    <row r="87" spans="1:25" x14ac:dyDescent="0.3">
      <c r="A87" t="s">
        <v>1536</v>
      </c>
      <c r="C87">
        <v>6054645</v>
      </c>
      <c r="D87">
        <v>12276611</v>
      </c>
      <c r="E87">
        <v>113.27</v>
      </c>
      <c r="H87">
        <v>1281710</v>
      </c>
      <c r="I87">
        <v>2595512</v>
      </c>
      <c r="J87">
        <v>15.96</v>
      </c>
      <c r="M87" t="s">
        <v>4</v>
      </c>
      <c r="N87">
        <v>593</v>
      </c>
      <c r="O87">
        <v>74.934661000000006</v>
      </c>
      <c r="R87" t="s">
        <v>4</v>
      </c>
      <c r="S87" t="s">
        <v>1449</v>
      </c>
      <c r="T87">
        <v>61.858418</v>
      </c>
      <c r="V87">
        <v>133</v>
      </c>
      <c r="W87">
        <v>2.1000000000000001E-2</v>
      </c>
      <c r="X87">
        <f>MIN(S87, V87)</f>
        <v>133</v>
      </c>
      <c r="Y87">
        <f>(X87-N87)/N87*100</f>
        <v>-77.571669477234408</v>
      </c>
    </row>
    <row r="88" spans="1:25" x14ac:dyDescent="0.3">
      <c r="A88" t="s">
        <v>1537</v>
      </c>
      <c r="C88">
        <v>5677470</v>
      </c>
      <c r="D88">
        <v>11529515</v>
      </c>
      <c r="E88">
        <v>114.67</v>
      </c>
      <c r="H88">
        <v>1325340</v>
      </c>
      <c r="I88">
        <v>2688203</v>
      </c>
      <c r="J88">
        <v>16.489999999999998</v>
      </c>
      <c r="M88" t="s">
        <v>4</v>
      </c>
      <c r="N88">
        <v>172</v>
      </c>
      <c r="O88">
        <v>74.117731000000006</v>
      </c>
      <c r="R88" t="s">
        <v>4</v>
      </c>
      <c r="S88" t="s">
        <v>1449</v>
      </c>
      <c r="T88">
        <v>62.166922</v>
      </c>
      <c r="V88">
        <v>147</v>
      </c>
      <c r="W88">
        <v>2.3E-2</v>
      </c>
      <c r="X88">
        <f>MIN(S88, V88)</f>
        <v>147</v>
      </c>
      <c r="Y88">
        <f>(X88-N88)/N88*100</f>
        <v>-14.534883720930234</v>
      </c>
    </row>
    <row r="89" spans="1:25" x14ac:dyDescent="0.3">
      <c r="A89" t="s">
        <v>1538</v>
      </c>
      <c r="C89">
        <v>638608</v>
      </c>
      <c r="D89">
        <v>1532923</v>
      </c>
      <c r="E89">
        <v>35.75</v>
      </c>
      <c r="H89">
        <v>106116</v>
      </c>
      <c r="I89">
        <v>250709</v>
      </c>
      <c r="J89">
        <v>2.46</v>
      </c>
      <c r="M89" t="s">
        <v>4</v>
      </c>
      <c r="N89">
        <v>325</v>
      </c>
      <c r="O89">
        <v>66.819630000000004</v>
      </c>
      <c r="R89" t="s">
        <v>4</v>
      </c>
      <c r="S89">
        <v>103</v>
      </c>
      <c r="T89">
        <v>60.343238999999997</v>
      </c>
      <c r="V89">
        <v>110</v>
      </c>
      <c r="W89">
        <v>3.1E-2</v>
      </c>
      <c r="X89">
        <f>MIN(S89, V89)</f>
        <v>103</v>
      </c>
      <c r="Y89">
        <f>(X89-N89)/N89*100</f>
        <v>-68.307692307692307</v>
      </c>
    </row>
    <row r="90" spans="1:25" x14ac:dyDescent="0.3">
      <c r="A90" t="s">
        <v>1539</v>
      </c>
      <c r="C90">
        <v>9594120</v>
      </c>
      <c r="D90">
        <v>19356279</v>
      </c>
      <c r="E90">
        <v>188.06</v>
      </c>
      <c r="H90">
        <v>1396791</v>
      </c>
      <c r="I90">
        <v>2814047</v>
      </c>
      <c r="J90">
        <v>18.59</v>
      </c>
      <c r="M90" t="s">
        <v>4</v>
      </c>
      <c r="N90">
        <v>99</v>
      </c>
      <c r="O90">
        <v>79.986986999999999</v>
      </c>
      <c r="R90" t="s">
        <v>4</v>
      </c>
      <c r="S90" t="s">
        <v>1449</v>
      </c>
      <c r="T90">
        <v>61.782727000000001</v>
      </c>
      <c r="V90">
        <v>98</v>
      </c>
      <c r="W90">
        <v>2.4E-2</v>
      </c>
      <c r="X90">
        <f>MIN(S90, V90)</f>
        <v>98</v>
      </c>
      <c r="Y90">
        <f>(X90-N90)/N90*100</f>
        <v>-1.0101010101010102</v>
      </c>
    </row>
    <row r="91" spans="1:25" x14ac:dyDescent="0.3">
      <c r="A91" t="s">
        <v>1540</v>
      </c>
      <c r="C91">
        <v>7694844</v>
      </c>
      <c r="D91">
        <v>15625430</v>
      </c>
      <c r="E91">
        <v>144.4</v>
      </c>
      <c r="H91">
        <v>1609800</v>
      </c>
      <c r="I91">
        <v>3264830</v>
      </c>
      <c r="J91">
        <v>23.84</v>
      </c>
      <c r="M91" t="s">
        <v>4</v>
      </c>
      <c r="N91">
        <v>202</v>
      </c>
      <c r="O91">
        <v>78.835055999999994</v>
      </c>
      <c r="R91" t="s">
        <v>4</v>
      </c>
      <c r="S91" t="s">
        <v>1449</v>
      </c>
      <c r="T91">
        <v>62.410352000000003</v>
      </c>
      <c r="V91">
        <v>149</v>
      </c>
      <c r="W91">
        <v>2.4E-2</v>
      </c>
      <c r="X91">
        <f>MIN(S91, V91)</f>
        <v>149</v>
      </c>
      <c r="Y91">
        <f>(X91-N91)/N91*100</f>
        <v>-26.237623762376238</v>
      </c>
    </row>
    <row r="92" spans="1:25" x14ac:dyDescent="0.3">
      <c r="A92" t="s">
        <v>1541</v>
      </c>
      <c r="C92">
        <v>7958639</v>
      </c>
      <c r="D92">
        <v>16120602</v>
      </c>
      <c r="E92">
        <v>156.93</v>
      </c>
      <c r="H92">
        <v>1409222</v>
      </c>
      <c r="I92">
        <v>2850534</v>
      </c>
      <c r="J92">
        <v>21.46</v>
      </c>
      <c r="M92" t="s">
        <v>4</v>
      </c>
      <c r="N92">
        <v>160</v>
      </c>
      <c r="O92">
        <v>78.991843000000003</v>
      </c>
      <c r="R92" t="s">
        <v>4</v>
      </c>
      <c r="S92" t="s">
        <v>1449</v>
      </c>
      <c r="T92">
        <v>62.258028000000003</v>
      </c>
      <c r="V92">
        <v>121</v>
      </c>
      <c r="W92">
        <v>2.1000000000000001E-2</v>
      </c>
      <c r="X92">
        <f>MIN(S92, V92)</f>
        <v>121</v>
      </c>
      <c r="Y92">
        <f>(X92-N92)/N92*100</f>
        <v>-24.375</v>
      </c>
    </row>
    <row r="93" spans="1:25" x14ac:dyDescent="0.3">
      <c r="A93" t="s">
        <v>1542</v>
      </c>
      <c r="C93">
        <v>8932440</v>
      </c>
      <c r="D93">
        <v>18024817</v>
      </c>
      <c r="E93">
        <v>171.18</v>
      </c>
      <c r="H93">
        <v>1421070</v>
      </c>
      <c r="I93">
        <v>2863882</v>
      </c>
      <c r="J93">
        <v>21.62</v>
      </c>
      <c r="M93" t="s">
        <v>4</v>
      </c>
      <c r="N93">
        <v>458</v>
      </c>
      <c r="O93">
        <v>79.660982000000004</v>
      </c>
      <c r="R93" t="s">
        <v>4</v>
      </c>
      <c r="S93" t="s">
        <v>1449</v>
      </c>
      <c r="T93">
        <v>62.136612999999997</v>
      </c>
      <c r="V93">
        <v>104</v>
      </c>
      <c r="W93">
        <v>2.4E-2</v>
      </c>
      <c r="X93">
        <f>MIN(S93, V93)</f>
        <v>104</v>
      </c>
      <c r="Y93">
        <f>(X93-N93)/N93*100</f>
        <v>-77.292576419213972</v>
      </c>
    </row>
    <row r="94" spans="1:25" x14ac:dyDescent="0.3">
      <c r="A94" t="s">
        <v>1543</v>
      </c>
      <c r="C94">
        <v>8444052</v>
      </c>
      <c r="D94">
        <v>17048073</v>
      </c>
      <c r="E94">
        <v>165.03</v>
      </c>
      <c r="H94">
        <v>1359855</v>
      </c>
      <c r="I94">
        <v>2741835</v>
      </c>
      <c r="J94">
        <v>20.74</v>
      </c>
      <c r="M94" t="s">
        <v>4</v>
      </c>
      <c r="N94">
        <v>314</v>
      </c>
      <c r="O94">
        <v>79.385328000000001</v>
      </c>
      <c r="R94" t="s">
        <v>4</v>
      </c>
      <c r="S94" t="s">
        <v>1449</v>
      </c>
      <c r="T94">
        <v>62.192363999999998</v>
      </c>
      <c r="V94">
        <v>104</v>
      </c>
      <c r="W94">
        <v>2.5999999999999999E-2</v>
      </c>
      <c r="X94">
        <f>MIN(S94, V94)</f>
        <v>104</v>
      </c>
      <c r="Y94">
        <f>(X94-N94)/N94*100</f>
        <v>-66.878980891719735</v>
      </c>
    </row>
    <row r="95" spans="1:25" x14ac:dyDescent="0.3">
      <c r="A95" t="s">
        <v>1544</v>
      </c>
      <c r="C95">
        <v>8293802</v>
      </c>
      <c r="D95">
        <v>16777233</v>
      </c>
      <c r="E95">
        <v>137.44999999999999</v>
      </c>
      <c r="H95">
        <v>1520125</v>
      </c>
      <c r="I95">
        <v>3071134</v>
      </c>
      <c r="J95">
        <v>19.059999999999999</v>
      </c>
      <c r="M95" t="s">
        <v>4</v>
      </c>
      <c r="N95">
        <v>492</v>
      </c>
      <c r="O95">
        <v>77.398015000000001</v>
      </c>
      <c r="R95" t="s">
        <v>4</v>
      </c>
      <c r="S95" t="s">
        <v>1449</v>
      </c>
      <c r="T95">
        <v>62.288767</v>
      </c>
      <c r="V95">
        <v>124</v>
      </c>
      <c r="W95">
        <v>2.5000000000000001E-2</v>
      </c>
      <c r="X95">
        <f>MIN(S95, V95)</f>
        <v>124</v>
      </c>
      <c r="Y95">
        <f>(X95-N95)/N95*100</f>
        <v>-74.796747967479675</v>
      </c>
    </row>
    <row r="96" spans="1:25" x14ac:dyDescent="0.3">
      <c r="A96" t="s">
        <v>1545</v>
      </c>
      <c r="C96">
        <v>6200385</v>
      </c>
      <c r="D96">
        <v>12579628</v>
      </c>
      <c r="E96">
        <v>132.21</v>
      </c>
      <c r="H96">
        <v>1384272</v>
      </c>
      <c r="I96">
        <v>2805118</v>
      </c>
      <c r="J96">
        <v>22.68</v>
      </c>
      <c r="M96" t="s">
        <v>4</v>
      </c>
      <c r="N96">
        <v>183</v>
      </c>
      <c r="O96">
        <v>75.370332000000005</v>
      </c>
      <c r="R96" t="s">
        <v>4</v>
      </c>
      <c r="S96" t="s">
        <v>1449</v>
      </c>
      <c r="T96">
        <v>62.204518999999998</v>
      </c>
      <c r="V96">
        <v>143</v>
      </c>
      <c r="W96">
        <v>2.1999999999999999E-2</v>
      </c>
      <c r="X96">
        <f>MIN(S96, V96)</f>
        <v>143</v>
      </c>
      <c r="Y96">
        <f>(X96-N96)/N96*100</f>
        <v>-21.857923497267759</v>
      </c>
    </row>
    <row r="97" spans="1:25" x14ac:dyDescent="0.3">
      <c r="A97" t="s">
        <v>1546</v>
      </c>
      <c r="C97">
        <v>6881838</v>
      </c>
      <c r="D97">
        <v>13933051</v>
      </c>
      <c r="E97">
        <v>141.11000000000001</v>
      </c>
      <c r="H97">
        <v>1320972</v>
      </c>
      <c r="I97">
        <v>2670901</v>
      </c>
      <c r="J97">
        <v>18.52</v>
      </c>
      <c r="M97" t="s">
        <v>4</v>
      </c>
      <c r="N97">
        <v>535</v>
      </c>
      <c r="O97">
        <v>77.228543999999999</v>
      </c>
      <c r="R97" t="s">
        <v>4</v>
      </c>
      <c r="S97" t="s">
        <v>1449</v>
      </c>
      <c r="T97">
        <v>62.054262000000001</v>
      </c>
      <c r="V97">
        <v>123</v>
      </c>
      <c r="W97">
        <v>2.8000000000000001E-2</v>
      </c>
      <c r="X97">
        <f>MIN(S97, V97)</f>
        <v>123</v>
      </c>
      <c r="Y97">
        <f>(X97-N97)/N97*100</f>
        <v>-77.00934579439253</v>
      </c>
    </row>
    <row r="98" spans="1:25" x14ac:dyDescent="0.3">
      <c r="A98" t="s">
        <v>1547</v>
      </c>
      <c r="C98">
        <v>7588440</v>
      </c>
      <c r="D98">
        <v>15333021</v>
      </c>
      <c r="E98">
        <v>160.5</v>
      </c>
      <c r="H98">
        <v>1312020</v>
      </c>
      <c r="I98">
        <v>2647431</v>
      </c>
      <c r="J98">
        <v>20.57</v>
      </c>
      <c r="M98" t="s">
        <v>4</v>
      </c>
      <c r="N98">
        <v>215</v>
      </c>
      <c r="O98">
        <v>78.822548999999995</v>
      </c>
      <c r="R98" t="s">
        <v>4</v>
      </c>
      <c r="S98" t="s">
        <v>1449</v>
      </c>
      <c r="T98">
        <v>62.181685000000002</v>
      </c>
      <c r="V98">
        <v>110</v>
      </c>
      <c r="W98">
        <v>0.02</v>
      </c>
      <c r="X98">
        <f>MIN(S98, V98)</f>
        <v>110</v>
      </c>
      <c r="Y98">
        <f>(X98-N98)/N98*100</f>
        <v>-48.837209302325576</v>
      </c>
    </row>
    <row r="99" spans="1:25" x14ac:dyDescent="0.3">
      <c r="A99" t="s">
        <v>1548</v>
      </c>
      <c r="C99">
        <v>9752106</v>
      </c>
      <c r="D99">
        <v>19668083</v>
      </c>
      <c r="E99">
        <v>194.98</v>
      </c>
      <c r="H99">
        <v>1417962</v>
      </c>
      <c r="I99">
        <v>2855795</v>
      </c>
      <c r="J99">
        <v>20.420000000000002</v>
      </c>
      <c r="M99" t="s">
        <v>4</v>
      </c>
      <c r="N99">
        <v>185</v>
      </c>
      <c r="O99">
        <v>83.072574000000003</v>
      </c>
      <c r="R99" t="s">
        <v>4</v>
      </c>
      <c r="S99" t="s">
        <v>1449</v>
      </c>
      <c r="T99">
        <v>62.242843000000001</v>
      </c>
      <c r="V99">
        <v>97</v>
      </c>
      <c r="W99">
        <v>2.5000000000000001E-2</v>
      </c>
      <c r="X99">
        <f>MIN(S99, V99)</f>
        <v>97</v>
      </c>
      <c r="Y99">
        <f>(X99-N99)/N99*100</f>
        <v>-47.567567567567572</v>
      </c>
    </row>
    <row r="100" spans="1:25" x14ac:dyDescent="0.3">
      <c r="A100" t="s">
        <v>1549</v>
      </c>
      <c r="C100">
        <v>578124</v>
      </c>
      <c r="D100">
        <v>1375967</v>
      </c>
      <c r="E100">
        <v>33.520000000000003</v>
      </c>
      <c r="H100">
        <v>105444</v>
      </c>
      <c r="I100">
        <v>247567</v>
      </c>
      <c r="J100">
        <v>2.73</v>
      </c>
      <c r="M100" t="s">
        <v>4</v>
      </c>
      <c r="N100">
        <v>105</v>
      </c>
      <c r="O100">
        <v>66.690139000000002</v>
      </c>
      <c r="R100" t="s">
        <v>4</v>
      </c>
      <c r="S100">
        <v>105</v>
      </c>
      <c r="T100">
        <v>60.362282999999998</v>
      </c>
      <c r="V100">
        <v>115</v>
      </c>
      <c r="W100">
        <v>0.04</v>
      </c>
      <c r="X100">
        <f>MIN(S100, V100)</f>
        <v>105</v>
      </c>
      <c r="Y100">
        <f>(X100-N100)/N100*100</f>
        <v>0</v>
      </c>
    </row>
    <row r="101" spans="1:25" x14ac:dyDescent="0.3">
      <c r="A101" t="s">
        <v>1550</v>
      </c>
      <c r="C101">
        <v>11872368</v>
      </c>
      <c r="D101">
        <v>23906161</v>
      </c>
      <c r="E101">
        <v>244.36</v>
      </c>
      <c r="H101">
        <v>1398756</v>
      </c>
      <c r="I101">
        <v>2812191</v>
      </c>
      <c r="J101">
        <v>16.46</v>
      </c>
      <c r="M101" t="s">
        <v>4</v>
      </c>
      <c r="N101">
        <v>133</v>
      </c>
      <c r="O101">
        <v>88.03716</v>
      </c>
      <c r="R101" t="s">
        <v>4</v>
      </c>
      <c r="S101" t="s">
        <v>1449</v>
      </c>
      <c r="T101">
        <v>61.872520000000002</v>
      </c>
      <c r="V101">
        <v>81</v>
      </c>
      <c r="W101">
        <v>2.1000000000000001E-2</v>
      </c>
      <c r="X101">
        <f>MIN(S101, V101)</f>
        <v>81</v>
      </c>
      <c r="Y101">
        <f>(X101-N101)/N101*100</f>
        <v>-39.097744360902254</v>
      </c>
    </row>
    <row r="102" spans="1:25" x14ac:dyDescent="0.3">
      <c r="A102" t="s">
        <v>1551</v>
      </c>
      <c r="C102">
        <v>10965642</v>
      </c>
      <c r="D102">
        <v>22029177</v>
      </c>
      <c r="E102">
        <v>218.58</v>
      </c>
      <c r="H102">
        <v>1471428</v>
      </c>
      <c r="I102">
        <v>2952403</v>
      </c>
      <c r="J102">
        <v>24.32</v>
      </c>
      <c r="M102" t="s">
        <v>4</v>
      </c>
      <c r="N102">
        <v>84</v>
      </c>
      <c r="O102">
        <v>84.774313000000006</v>
      </c>
      <c r="R102" t="s">
        <v>4</v>
      </c>
      <c r="S102">
        <v>76</v>
      </c>
      <c r="T102">
        <v>62.674163</v>
      </c>
      <c r="V102">
        <v>83</v>
      </c>
      <c r="W102">
        <v>1.9E-2</v>
      </c>
      <c r="X102">
        <f>MIN(S102, V102)</f>
        <v>76</v>
      </c>
      <c r="Y102">
        <f>(X102-N102)/N102*100</f>
        <v>-9.5238095238095237</v>
      </c>
    </row>
    <row r="103" spans="1:25" x14ac:dyDescent="0.3">
      <c r="A103" t="s">
        <v>1552</v>
      </c>
      <c r="C103">
        <v>11988750</v>
      </c>
      <c r="D103">
        <v>24131449</v>
      </c>
      <c r="E103">
        <v>246.21</v>
      </c>
      <c r="H103">
        <v>1494250</v>
      </c>
      <c r="I103">
        <v>3003529</v>
      </c>
      <c r="J103">
        <v>16.579999999999998</v>
      </c>
      <c r="M103" t="s">
        <v>4</v>
      </c>
      <c r="N103">
        <v>268</v>
      </c>
      <c r="O103">
        <v>85.666668999999999</v>
      </c>
      <c r="R103" t="s">
        <v>4</v>
      </c>
      <c r="S103" t="s">
        <v>1449</v>
      </c>
      <c r="T103">
        <v>62.119323000000001</v>
      </c>
      <c r="V103">
        <v>85</v>
      </c>
      <c r="W103">
        <v>0.02</v>
      </c>
      <c r="X103">
        <f>MIN(S103, V103)</f>
        <v>85</v>
      </c>
      <c r="Y103">
        <f>(X103-N103)/N103*100</f>
        <v>-68.28358208955224</v>
      </c>
    </row>
    <row r="104" spans="1:25" x14ac:dyDescent="0.3">
      <c r="A104" t="s">
        <v>1553</v>
      </c>
      <c r="C104">
        <v>9590001</v>
      </c>
      <c r="D104">
        <v>19305769</v>
      </c>
      <c r="E104">
        <v>191.79</v>
      </c>
      <c r="H104">
        <v>1331529</v>
      </c>
      <c r="I104">
        <v>2676769</v>
      </c>
      <c r="J104">
        <v>24.93</v>
      </c>
      <c r="M104" t="s">
        <v>4</v>
      </c>
      <c r="N104">
        <v>112</v>
      </c>
      <c r="O104">
        <v>82.728002000000004</v>
      </c>
      <c r="R104" t="s">
        <v>4</v>
      </c>
      <c r="S104" t="s">
        <v>1449</v>
      </c>
      <c r="T104">
        <v>62.107278000000001</v>
      </c>
      <c r="V104">
        <v>88</v>
      </c>
      <c r="W104">
        <v>2.1000000000000001E-2</v>
      </c>
      <c r="X104">
        <f>MIN(S104, V104)</f>
        <v>88</v>
      </c>
      <c r="Y104">
        <f>(X104-N104)/N104*100</f>
        <v>-21.428571428571427</v>
      </c>
    </row>
    <row r="105" spans="1:25" x14ac:dyDescent="0.3">
      <c r="A105" t="s">
        <v>1554</v>
      </c>
      <c r="C105">
        <v>8154685</v>
      </c>
      <c r="D105">
        <v>16469223</v>
      </c>
      <c r="E105">
        <v>175.07</v>
      </c>
      <c r="H105">
        <v>1394715</v>
      </c>
      <c r="I105">
        <v>2813169</v>
      </c>
      <c r="J105">
        <v>19.3</v>
      </c>
      <c r="M105" t="s">
        <v>4</v>
      </c>
      <c r="N105">
        <v>120</v>
      </c>
      <c r="O105">
        <v>77.410248999999993</v>
      </c>
      <c r="R105" t="s">
        <v>4</v>
      </c>
      <c r="S105" t="s">
        <v>1449</v>
      </c>
      <c r="T105">
        <v>62.151899</v>
      </c>
      <c r="V105">
        <v>110</v>
      </c>
      <c r="W105">
        <v>2.3E-2</v>
      </c>
      <c r="X105">
        <f>MIN(S105, V105)</f>
        <v>110</v>
      </c>
      <c r="Y105">
        <f>(X105-N105)/N105*100</f>
        <v>-8.3333333333333321</v>
      </c>
    </row>
    <row r="106" spans="1:25" x14ac:dyDescent="0.3">
      <c r="A106" t="s">
        <v>1555</v>
      </c>
      <c r="C106">
        <v>8433762</v>
      </c>
      <c r="D106">
        <v>17046299</v>
      </c>
      <c r="E106">
        <v>178.36</v>
      </c>
      <c r="H106">
        <v>1401456</v>
      </c>
      <c r="I106">
        <v>2828823</v>
      </c>
      <c r="J106">
        <v>22.22</v>
      </c>
      <c r="M106" t="s">
        <v>4</v>
      </c>
      <c r="N106">
        <v>239</v>
      </c>
      <c r="O106">
        <v>82.482292999999999</v>
      </c>
      <c r="R106" t="s">
        <v>4</v>
      </c>
      <c r="S106" t="s">
        <v>1449</v>
      </c>
      <c r="T106">
        <v>62.368592999999997</v>
      </c>
      <c r="V106">
        <v>111</v>
      </c>
      <c r="W106">
        <v>2.1000000000000001E-2</v>
      </c>
      <c r="X106">
        <f>MIN(S106, V106)</f>
        <v>111</v>
      </c>
      <c r="Y106">
        <f>(X106-N106)/N106*100</f>
        <v>-53.556485355648533</v>
      </c>
    </row>
    <row r="107" spans="1:25" x14ac:dyDescent="0.3">
      <c r="A107" t="s">
        <v>1556</v>
      </c>
      <c r="C107">
        <v>10591038</v>
      </c>
      <c r="D107">
        <v>21340139</v>
      </c>
      <c r="E107">
        <v>218.58</v>
      </c>
      <c r="H107">
        <v>1437132</v>
      </c>
      <c r="I107">
        <v>2891687</v>
      </c>
      <c r="J107">
        <v>28.17</v>
      </c>
      <c r="M107" t="s">
        <v>4</v>
      </c>
      <c r="N107">
        <v>120</v>
      </c>
      <c r="O107">
        <v>84.147644999999997</v>
      </c>
      <c r="R107" t="s">
        <v>4</v>
      </c>
      <c r="S107" t="s">
        <v>1449</v>
      </c>
      <c r="T107">
        <v>62.246158999999999</v>
      </c>
      <c r="V107">
        <v>91</v>
      </c>
      <c r="W107">
        <v>0.04</v>
      </c>
      <c r="X107">
        <f>MIN(S107, V107)</f>
        <v>91</v>
      </c>
      <c r="Y107">
        <f>(X107-N107)/N107*100</f>
        <v>-24.166666666666668</v>
      </c>
    </row>
    <row r="108" spans="1:25" x14ac:dyDescent="0.3">
      <c r="A108" t="s">
        <v>1557</v>
      </c>
      <c r="C108">
        <v>10658250</v>
      </c>
      <c r="D108">
        <v>21468474</v>
      </c>
      <c r="E108">
        <v>225.03</v>
      </c>
      <c r="H108">
        <v>1436890</v>
      </c>
      <c r="I108">
        <v>2890266</v>
      </c>
      <c r="J108">
        <v>24.35</v>
      </c>
      <c r="M108" t="s">
        <v>4</v>
      </c>
      <c r="N108" t="s">
        <v>1449</v>
      </c>
      <c r="O108">
        <v>81.893835999999993</v>
      </c>
      <c r="R108" t="s">
        <v>4</v>
      </c>
      <c r="S108" t="s">
        <v>1449</v>
      </c>
      <c r="T108">
        <v>62.258817999999998</v>
      </c>
      <c r="V108">
        <v>90</v>
      </c>
      <c r="W108">
        <v>2.1999999999999999E-2</v>
      </c>
      <c r="X108">
        <f>MIN(S108, V108)</f>
        <v>90</v>
      </c>
      <c r="Y108" t="e">
        <f>(X108-N108)/N108*100</f>
        <v>#VALUE!</v>
      </c>
    </row>
    <row r="109" spans="1:25" x14ac:dyDescent="0.3">
      <c r="A109" t="s">
        <v>1558</v>
      </c>
      <c r="C109">
        <v>10305400</v>
      </c>
      <c r="D109">
        <v>20777457</v>
      </c>
      <c r="E109">
        <v>222.86</v>
      </c>
      <c r="H109">
        <v>1424570</v>
      </c>
      <c r="I109">
        <v>2868125</v>
      </c>
      <c r="J109">
        <v>23.84</v>
      </c>
      <c r="M109" t="s">
        <v>4</v>
      </c>
      <c r="N109">
        <v>97</v>
      </c>
      <c r="O109">
        <v>85.830108999999993</v>
      </c>
      <c r="R109" t="s">
        <v>4</v>
      </c>
      <c r="S109" t="s">
        <v>1449</v>
      </c>
      <c r="T109">
        <v>62.264234000000002</v>
      </c>
      <c r="V109">
        <v>93</v>
      </c>
      <c r="W109">
        <v>2.3E-2</v>
      </c>
      <c r="X109">
        <f>MIN(S109, V109)</f>
        <v>93</v>
      </c>
      <c r="Y109">
        <f>(X109-N109)/N109*100</f>
        <v>-4.1237113402061851</v>
      </c>
    </row>
    <row r="110" spans="1:25" x14ac:dyDescent="0.3">
      <c r="A110" t="s">
        <v>1559</v>
      </c>
      <c r="C110">
        <v>9436025</v>
      </c>
      <c r="D110">
        <v>19002730</v>
      </c>
      <c r="E110">
        <v>193.97</v>
      </c>
      <c r="H110">
        <v>1335425</v>
      </c>
      <c r="I110">
        <v>2685610</v>
      </c>
      <c r="J110">
        <v>21.41</v>
      </c>
      <c r="M110" t="s">
        <v>4</v>
      </c>
      <c r="N110" t="s">
        <v>1449</v>
      </c>
      <c r="O110">
        <v>79.580573000000001</v>
      </c>
      <c r="R110" t="s">
        <v>4</v>
      </c>
      <c r="S110" t="s">
        <v>1449</v>
      </c>
      <c r="T110">
        <v>62.147641</v>
      </c>
      <c r="V110">
        <v>90</v>
      </c>
      <c r="W110">
        <v>1.9E-2</v>
      </c>
      <c r="X110">
        <f>MIN(S110, V110)</f>
        <v>90</v>
      </c>
      <c r="Y110" t="e">
        <f>(X110-N110)/N110*100</f>
        <v>#VALUE!</v>
      </c>
    </row>
    <row r="111" spans="1:25" x14ac:dyDescent="0.3">
      <c r="A111" t="s">
        <v>1560</v>
      </c>
      <c r="C111">
        <v>629726</v>
      </c>
      <c r="D111">
        <v>1528597</v>
      </c>
      <c r="E111">
        <v>42.04</v>
      </c>
      <c r="H111">
        <v>100498</v>
      </c>
      <c r="I111">
        <v>239967</v>
      </c>
      <c r="J111">
        <v>2.74</v>
      </c>
      <c r="M111" t="s">
        <v>4</v>
      </c>
      <c r="N111">
        <v>97</v>
      </c>
      <c r="O111">
        <v>67.405939000000004</v>
      </c>
      <c r="R111" t="s">
        <v>4</v>
      </c>
      <c r="S111">
        <v>98</v>
      </c>
      <c r="T111">
        <v>60.310718999999999</v>
      </c>
      <c r="V111">
        <v>108</v>
      </c>
      <c r="W111">
        <v>4.2999999999999997E-2</v>
      </c>
      <c r="X111">
        <f>MIN(S111, V111)</f>
        <v>98</v>
      </c>
      <c r="Y111">
        <f>(X111-N111)/N111*100</f>
        <v>1.0309278350515463</v>
      </c>
    </row>
    <row r="112" spans="1:25" x14ac:dyDescent="0.3">
      <c r="A112" t="s">
        <v>1561</v>
      </c>
      <c r="C112">
        <v>13285166</v>
      </c>
      <c r="D112">
        <v>26703750</v>
      </c>
      <c r="E112">
        <v>259.45999999999998</v>
      </c>
      <c r="H112">
        <v>1480402</v>
      </c>
      <c r="I112">
        <v>2971422</v>
      </c>
      <c r="J112">
        <v>25.15</v>
      </c>
      <c r="M112" t="s">
        <v>4</v>
      </c>
      <c r="N112" t="s">
        <v>1449</v>
      </c>
      <c r="O112">
        <v>86.677043999999995</v>
      </c>
      <c r="R112" t="s">
        <v>4</v>
      </c>
      <c r="S112" t="s">
        <v>1449</v>
      </c>
      <c r="T112">
        <v>62.328271999999998</v>
      </c>
      <c r="V112">
        <v>76</v>
      </c>
      <c r="W112">
        <v>0.02</v>
      </c>
      <c r="X112">
        <f>MIN(S112, V112)</f>
        <v>76</v>
      </c>
      <c r="Y112" t="e">
        <f>(X112-N112)/N112*100</f>
        <v>#VALUE!</v>
      </c>
    </row>
    <row r="113" spans="1:25" x14ac:dyDescent="0.3">
      <c r="A113" t="s">
        <v>1562</v>
      </c>
      <c r="C113">
        <v>10756326</v>
      </c>
      <c r="D113">
        <v>21645789</v>
      </c>
      <c r="E113">
        <v>223.96</v>
      </c>
      <c r="H113">
        <v>1373148</v>
      </c>
      <c r="I113">
        <v>2759467</v>
      </c>
      <c r="J113">
        <v>25.79</v>
      </c>
      <c r="M113" t="s">
        <v>4</v>
      </c>
      <c r="N113">
        <v>230</v>
      </c>
      <c r="O113">
        <v>85.767060999999998</v>
      </c>
      <c r="R113" t="s">
        <v>4</v>
      </c>
      <c r="S113" t="s">
        <v>1449</v>
      </c>
      <c r="T113">
        <v>62.194755000000001</v>
      </c>
      <c r="V113">
        <v>83</v>
      </c>
      <c r="W113">
        <v>2.1999999999999999E-2</v>
      </c>
      <c r="X113">
        <f>MIN(S113, V113)</f>
        <v>83</v>
      </c>
      <c r="Y113">
        <f>(X113-N113)/N113*100</f>
        <v>-63.913043478260867</v>
      </c>
    </row>
    <row r="114" spans="1:25" x14ac:dyDescent="0.3">
      <c r="A114" t="s">
        <v>1563</v>
      </c>
      <c r="C114">
        <v>10539540</v>
      </c>
      <c r="D114">
        <v>21215725</v>
      </c>
      <c r="E114">
        <v>221.27</v>
      </c>
      <c r="H114">
        <v>1453179</v>
      </c>
      <c r="I114">
        <v>2921237</v>
      </c>
      <c r="J114">
        <v>23.19</v>
      </c>
      <c r="M114" t="s">
        <v>4</v>
      </c>
      <c r="N114">
        <v>167</v>
      </c>
      <c r="O114">
        <v>84.828511000000006</v>
      </c>
      <c r="R114" t="s">
        <v>4</v>
      </c>
      <c r="S114" t="s">
        <v>1449</v>
      </c>
      <c r="T114">
        <v>62.042081000000003</v>
      </c>
      <c r="V114">
        <v>90</v>
      </c>
      <c r="W114">
        <v>2.1999999999999999E-2</v>
      </c>
      <c r="X114">
        <f>MIN(S114, V114)</f>
        <v>90</v>
      </c>
      <c r="Y114">
        <f>(X114-N114)/N114*100</f>
        <v>-46.107784431137731</v>
      </c>
    </row>
    <row r="115" spans="1:25" x14ac:dyDescent="0.3">
      <c r="A115" t="s">
        <v>1564</v>
      </c>
      <c r="C115">
        <v>13290312</v>
      </c>
      <c r="D115">
        <v>26747624</v>
      </c>
      <c r="E115">
        <v>261.66000000000003</v>
      </c>
      <c r="H115">
        <v>1482880</v>
      </c>
      <c r="I115">
        <v>2979880</v>
      </c>
      <c r="J115">
        <v>25.12</v>
      </c>
      <c r="M115" t="s">
        <v>4</v>
      </c>
      <c r="N115" t="s">
        <v>1449</v>
      </c>
      <c r="O115">
        <v>85.605717999999996</v>
      </c>
      <c r="R115" t="s">
        <v>4</v>
      </c>
      <c r="S115" t="s">
        <v>1449</v>
      </c>
      <c r="T115">
        <v>62.262652000000003</v>
      </c>
      <c r="V115">
        <v>79</v>
      </c>
      <c r="W115">
        <v>3.3000000000000002E-2</v>
      </c>
      <c r="X115">
        <f>MIN(S115, V115)</f>
        <v>79</v>
      </c>
      <c r="Y115" t="e">
        <f>(X115-N115)/N115*100</f>
        <v>#VALUE!</v>
      </c>
    </row>
    <row r="116" spans="1:25" x14ac:dyDescent="0.3">
      <c r="A116" t="s">
        <v>1565</v>
      </c>
      <c r="C116">
        <v>11445696</v>
      </c>
      <c r="D116">
        <v>22994103</v>
      </c>
      <c r="E116">
        <v>225.7</v>
      </c>
      <c r="H116">
        <v>1410624</v>
      </c>
      <c r="I116">
        <v>2830105</v>
      </c>
      <c r="J116">
        <v>17.07</v>
      </c>
      <c r="M116" t="s">
        <v>4</v>
      </c>
      <c r="N116">
        <v>222</v>
      </c>
      <c r="O116">
        <v>84.952417999999994</v>
      </c>
      <c r="R116" t="s">
        <v>4</v>
      </c>
      <c r="S116">
        <v>71</v>
      </c>
      <c r="T116">
        <v>62.639564</v>
      </c>
      <c r="V116">
        <v>78</v>
      </c>
      <c r="W116">
        <v>2.5000000000000001E-2</v>
      </c>
      <c r="X116">
        <f>MIN(S116, V116)</f>
        <v>71</v>
      </c>
      <c r="Y116">
        <f>(X116-N116)/N116*100</f>
        <v>-68.018018018018026</v>
      </c>
    </row>
    <row r="117" spans="1:25" x14ac:dyDescent="0.3">
      <c r="A117" t="s">
        <v>1566</v>
      </c>
      <c r="C117">
        <v>12602646</v>
      </c>
      <c r="D117">
        <v>25269197</v>
      </c>
      <c r="E117">
        <v>242.74</v>
      </c>
      <c r="H117">
        <v>1365804</v>
      </c>
      <c r="I117">
        <v>2735240</v>
      </c>
      <c r="J117">
        <v>24.22</v>
      </c>
      <c r="M117" t="s">
        <v>4</v>
      </c>
      <c r="N117" t="s">
        <v>1449</v>
      </c>
      <c r="O117">
        <v>82.748958000000002</v>
      </c>
      <c r="R117" t="s">
        <v>4</v>
      </c>
      <c r="S117" t="s">
        <v>1449</v>
      </c>
      <c r="T117">
        <v>62.100265</v>
      </c>
      <c r="V117">
        <v>65</v>
      </c>
      <c r="W117">
        <v>2.1999999999999999E-2</v>
      </c>
      <c r="X117">
        <f>MIN(S117, V117)</f>
        <v>65</v>
      </c>
      <c r="Y117" t="e">
        <f>(X117-N117)/N117*100</f>
        <v>#VALUE!</v>
      </c>
    </row>
    <row r="118" spans="1:25" x14ac:dyDescent="0.3">
      <c r="A118" t="s">
        <v>1567</v>
      </c>
      <c r="C118">
        <v>11676126</v>
      </c>
      <c r="D118">
        <v>23408747</v>
      </c>
      <c r="E118">
        <v>208.06</v>
      </c>
      <c r="H118">
        <v>1193038</v>
      </c>
      <c r="I118">
        <v>2388435</v>
      </c>
      <c r="J118">
        <v>18.059999999999999</v>
      </c>
      <c r="M118" t="s">
        <v>4</v>
      </c>
      <c r="N118">
        <v>452</v>
      </c>
      <c r="O118">
        <v>82.533916000000005</v>
      </c>
      <c r="R118" t="s">
        <v>4</v>
      </c>
      <c r="S118" t="s">
        <v>1449</v>
      </c>
      <c r="T118">
        <v>61.592888000000002</v>
      </c>
      <c r="V118">
        <v>60</v>
      </c>
      <c r="W118">
        <v>0.02</v>
      </c>
      <c r="X118">
        <f>MIN(S118, V118)</f>
        <v>60</v>
      </c>
      <c r="Y118">
        <f>(X118-N118)/N118*100</f>
        <v>-86.725663716814154</v>
      </c>
    </row>
    <row r="119" spans="1:25" x14ac:dyDescent="0.3">
      <c r="A119" t="s">
        <v>1568</v>
      </c>
      <c r="C119">
        <v>11280967</v>
      </c>
      <c r="D119">
        <v>22632957</v>
      </c>
      <c r="E119">
        <v>182.81</v>
      </c>
      <c r="H119">
        <v>1299477</v>
      </c>
      <c r="I119">
        <v>2603727</v>
      </c>
      <c r="J119">
        <v>16.2</v>
      </c>
      <c r="M119" t="s">
        <v>4</v>
      </c>
      <c r="N119">
        <v>138</v>
      </c>
      <c r="O119">
        <v>80.893120999999994</v>
      </c>
      <c r="R119" t="s">
        <v>4</v>
      </c>
      <c r="S119">
        <v>64</v>
      </c>
      <c r="T119">
        <v>62.098999999999997</v>
      </c>
      <c r="V119">
        <v>68</v>
      </c>
      <c r="W119">
        <v>2.3E-2</v>
      </c>
      <c r="X119">
        <f>MIN(S119, V119)</f>
        <v>64</v>
      </c>
      <c r="Y119">
        <f>(X119-N119)/N119*100</f>
        <v>-53.623188405797109</v>
      </c>
    </row>
    <row r="120" spans="1:25" x14ac:dyDescent="0.3">
      <c r="A120" t="s">
        <v>1569</v>
      </c>
      <c r="C120">
        <v>9535078</v>
      </c>
      <c r="D120">
        <v>19237997</v>
      </c>
      <c r="E120">
        <v>171.76</v>
      </c>
      <c r="H120">
        <v>1485435</v>
      </c>
      <c r="I120">
        <v>2993047</v>
      </c>
      <c r="J120">
        <v>19.079999999999998</v>
      </c>
      <c r="M120" t="s">
        <v>4</v>
      </c>
      <c r="N120">
        <v>246</v>
      </c>
      <c r="O120">
        <v>80.393491999999995</v>
      </c>
      <c r="R120" t="s">
        <v>4</v>
      </c>
      <c r="S120" t="s">
        <v>1449</v>
      </c>
      <c r="T120">
        <v>62.078361999999998</v>
      </c>
      <c r="V120">
        <v>104</v>
      </c>
      <c r="W120">
        <v>2.8000000000000001E-2</v>
      </c>
      <c r="X120">
        <f>MIN(S120, V120)</f>
        <v>104</v>
      </c>
      <c r="Y120">
        <f>(X120-N120)/N120*100</f>
        <v>-57.72357723577236</v>
      </c>
    </row>
    <row r="121" spans="1:25" x14ac:dyDescent="0.3">
      <c r="A121" t="s">
        <v>1570</v>
      </c>
      <c r="C121">
        <v>17914050</v>
      </c>
      <c r="D121">
        <v>35941367</v>
      </c>
      <c r="E121">
        <v>288.14</v>
      </c>
      <c r="H121">
        <v>1554525</v>
      </c>
      <c r="I121">
        <v>3114248</v>
      </c>
      <c r="J121">
        <v>29.26</v>
      </c>
      <c r="M121" t="s">
        <v>4</v>
      </c>
      <c r="N121" t="s">
        <v>1449</v>
      </c>
      <c r="O121">
        <v>91.886754999999994</v>
      </c>
      <c r="R121" t="s">
        <v>4</v>
      </c>
      <c r="S121" t="s">
        <v>1449</v>
      </c>
      <c r="T121">
        <v>62.018256000000001</v>
      </c>
      <c r="V121">
        <v>62</v>
      </c>
      <c r="W121">
        <v>2.1000000000000001E-2</v>
      </c>
      <c r="X121">
        <f>MIN(S121, V121)</f>
        <v>62</v>
      </c>
      <c r="Y121" t="e">
        <f>(X121-N121)/N121*100</f>
        <v>#VALUE!</v>
      </c>
    </row>
    <row r="122" spans="1:25" x14ac:dyDescent="0.3">
      <c r="A122" t="s">
        <v>1571</v>
      </c>
      <c r="C122">
        <v>848445</v>
      </c>
      <c r="D122">
        <v>2022020</v>
      </c>
      <c r="E122">
        <v>44.63</v>
      </c>
      <c r="H122">
        <v>105340</v>
      </c>
      <c r="I122">
        <v>246356</v>
      </c>
      <c r="J122">
        <v>2.63</v>
      </c>
      <c r="M122" t="s">
        <v>4</v>
      </c>
      <c r="N122">
        <v>225</v>
      </c>
      <c r="O122">
        <v>68.947790999999995</v>
      </c>
      <c r="R122" t="s">
        <v>4</v>
      </c>
      <c r="S122">
        <v>87</v>
      </c>
      <c r="T122">
        <v>60.302616999999998</v>
      </c>
      <c r="V122">
        <v>91</v>
      </c>
      <c r="W122">
        <v>6.7000000000000004E-2</v>
      </c>
      <c r="X122">
        <f>MIN(S122, V122)</f>
        <v>87</v>
      </c>
      <c r="Y122">
        <f>(X122-N122)/N122*100</f>
        <v>-61.333333333333329</v>
      </c>
    </row>
    <row r="123" spans="1:25" x14ac:dyDescent="0.3">
      <c r="A123" t="s">
        <v>1572</v>
      </c>
      <c r="C123">
        <v>619114</v>
      </c>
      <c r="D123">
        <v>1447429</v>
      </c>
      <c r="E123">
        <v>32.17</v>
      </c>
      <c r="H123">
        <v>89999</v>
      </c>
      <c r="I123">
        <v>206764</v>
      </c>
      <c r="J123">
        <v>2.4</v>
      </c>
      <c r="M123" t="s">
        <v>4</v>
      </c>
      <c r="N123">
        <v>82</v>
      </c>
      <c r="O123">
        <v>67.349389000000002</v>
      </c>
      <c r="R123" t="s">
        <v>4</v>
      </c>
      <c r="S123">
        <v>84</v>
      </c>
      <c r="T123">
        <v>60.246572999999998</v>
      </c>
      <c r="V123">
        <v>90</v>
      </c>
      <c r="W123">
        <v>4.2999999999999997E-2</v>
      </c>
      <c r="X123">
        <f>MIN(S123, V123)</f>
        <v>84</v>
      </c>
      <c r="Y123">
        <f>(X123-N123)/N123*100</f>
        <v>2.4390243902439024</v>
      </c>
    </row>
    <row r="124" spans="1:25" x14ac:dyDescent="0.3">
      <c r="A124" t="s">
        <v>1573</v>
      </c>
      <c r="C124">
        <v>628694</v>
      </c>
      <c r="D124">
        <v>1543065</v>
      </c>
      <c r="E124">
        <v>44.17</v>
      </c>
      <c r="H124">
        <v>104632</v>
      </c>
      <c r="I124">
        <v>252664</v>
      </c>
      <c r="J124">
        <v>3.19</v>
      </c>
      <c r="M124" t="s">
        <v>4</v>
      </c>
      <c r="N124">
        <v>96</v>
      </c>
      <c r="O124">
        <v>68.398486000000005</v>
      </c>
      <c r="R124" t="s">
        <v>4</v>
      </c>
      <c r="S124">
        <v>98</v>
      </c>
      <c r="T124">
        <v>60.364496000000003</v>
      </c>
      <c r="V124">
        <v>115</v>
      </c>
      <c r="W124">
        <v>7.2999999999999995E-2</v>
      </c>
      <c r="X124">
        <f>MIN(S124, V124)</f>
        <v>98</v>
      </c>
      <c r="Y124">
        <f>(X124-N124)/N124*100</f>
        <v>2.083333333333333</v>
      </c>
    </row>
    <row r="125" spans="1:25" x14ac:dyDescent="0.3">
      <c r="A125" t="s">
        <v>1574</v>
      </c>
      <c r="C125">
        <v>646550</v>
      </c>
      <c r="D125">
        <v>1546627</v>
      </c>
      <c r="E125">
        <v>37.53</v>
      </c>
      <c r="H125">
        <v>109045</v>
      </c>
      <c r="I125">
        <v>257172</v>
      </c>
      <c r="J125">
        <v>1.52</v>
      </c>
      <c r="M125" t="s">
        <v>4</v>
      </c>
      <c r="N125">
        <v>248</v>
      </c>
      <c r="O125">
        <v>68.064796000000001</v>
      </c>
      <c r="R125" t="s">
        <v>4</v>
      </c>
      <c r="S125">
        <v>100</v>
      </c>
      <c r="T125">
        <v>60.373482000000003</v>
      </c>
      <c r="V125">
        <v>112</v>
      </c>
      <c r="W125">
        <v>0.04</v>
      </c>
      <c r="X125">
        <f>MIN(S125, V125)</f>
        <v>100</v>
      </c>
      <c r="Y125">
        <f>(X125-N125)/N125*100</f>
        <v>-59.677419354838712</v>
      </c>
    </row>
    <row r="126" spans="1:25" x14ac:dyDescent="0.3">
      <c r="A126" t="s">
        <v>1575</v>
      </c>
      <c r="C126">
        <v>595615</v>
      </c>
      <c r="D126">
        <v>1474130</v>
      </c>
      <c r="E126">
        <v>42.19</v>
      </c>
      <c r="H126">
        <v>101983</v>
      </c>
      <c r="I126">
        <v>248402</v>
      </c>
      <c r="J126">
        <v>3.27</v>
      </c>
      <c r="M126" t="s">
        <v>4</v>
      </c>
      <c r="N126">
        <v>112</v>
      </c>
      <c r="O126">
        <v>68.132868999999999</v>
      </c>
      <c r="R126" t="s">
        <v>4</v>
      </c>
      <c r="S126">
        <v>112</v>
      </c>
      <c r="T126">
        <v>60.322975999999997</v>
      </c>
      <c r="V126">
        <v>118</v>
      </c>
      <c r="W126">
        <v>3.5999999999999997E-2</v>
      </c>
      <c r="X126">
        <f>MIN(S126, V126)</f>
        <v>112</v>
      </c>
      <c r="Y126">
        <f>(X126-N126)/N126*100</f>
        <v>0</v>
      </c>
    </row>
    <row r="127" spans="1:25" x14ac:dyDescent="0.3">
      <c r="A127" t="s">
        <v>1576</v>
      </c>
      <c r="C127">
        <v>628898</v>
      </c>
      <c r="D127">
        <v>1539081</v>
      </c>
      <c r="E127">
        <v>44.67</v>
      </c>
      <c r="H127">
        <v>118932</v>
      </c>
      <c r="I127">
        <v>287089</v>
      </c>
      <c r="J127">
        <v>3.5</v>
      </c>
      <c r="M127" t="s">
        <v>4</v>
      </c>
      <c r="N127">
        <v>121</v>
      </c>
      <c r="O127">
        <v>68.015117000000004</v>
      </c>
      <c r="R127" t="s">
        <v>4</v>
      </c>
      <c r="S127">
        <v>119</v>
      </c>
      <c r="T127">
        <v>60.391981999999999</v>
      </c>
      <c r="V127">
        <v>131</v>
      </c>
      <c r="W127">
        <v>2.9000000000000001E-2</v>
      </c>
      <c r="X127">
        <f>MIN(S127, V127)</f>
        <v>119</v>
      </c>
      <c r="Y127">
        <f>(X127-N127)/N127*100</f>
        <v>-1.6528925619834711</v>
      </c>
    </row>
    <row r="128" spans="1:25" x14ac:dyDescent="0.3">
      <c r="A128" t="s">
        <v>1577</v>
      </c>
      <c r="C128">
        <v>660264</v>
      </c>
      <c r="D128">
        <v>1576238</v>
      </c>
      <c r="E128">
        <v>42.87</v>
      </c>
      <c r="H128">
        <v>108240</v>
      </c>
      <c r="I128">
        <v>254522</v>
      </c>
      <c r="J128">
        <v>1.46</v>
      </c>
      <c r="M128" t="s">
        <v>4</v>
      </c>
      <c r="N128">
        <v>128</v>
      </c>
      <c r="O128">
        <v>67.412988999999996</v>
      </c>
      <c r="R128" t="s">
        <v>4</v>
      </c>
      <c r="S128">
        <v>94</v>
      </c>
      <c r="T128">
        <v>60.304316999999998</v>
      </c>
      <c r="V128">
        <v>109</v>
      </c>
      <c r="W128">
        <v>3.3000000000000002E-2</v>
      </c>
      <c r="X128">
        <f>MIN(S128, V128)</f>
        <v>94</v>
      </c>
      <c r="Y128">
        <f>(X128-N128)/N128*100</f>
        <v>-26.5625</v>
      </c>
    </row>
    <row r="129" spans="1:25" x14ac:dyDescent="0.3">
      <c r="A129" t="s">
        <v>1578</v>
      </c>
      <c r="C129">
        <v>597535</v>
      </c>
      <c r="D129">
        <v>1415007</v>
      </c>
      <c r="E129">
        <v>32.82</v>
      </c>
      <c r="H129">
        <v>95982</v>
      </c>
      <c r="I129">
        <v>223752</v>
      </c>
      <c r="J129">
        <v>2.0299999999999998</v>
      </c>
      <c r="M129" t="s">
        <v>4</v>
      </c>
      <c r="N129">
        <v>101</v>
      </c>
      <c r="O129">
        <v>66.965811000000002</v>
      </c>
      <c r="R129" t="s">
        <v>4</v>
      </c>
      <c r="S129" t="s">
        <v>1449</v>
      </c>
      <c r="T129">
        <v>60.243650000000002</v>
      </c>
      <c r="V129">
        <v>101</v>
      </c>
      <c r="W129">
        <v>3.6999999999999998E-2</v>
      </c>
      <c r="X129">
        <f>MIN(S129, V129)</f>
        <v>101</v>
      </c>
      <c r="Y129">
        <f>(X129-N129)/N129*100</f>
        <v>0</v>
      </c>
    </row>
    <row r="130" spans="1:25" x14ac:dyDescent="0.3">
      <c r="A130" t="s">
        <v>1579</v>
      </c>
      <c r="C130">
        <v>574336</v>
      </c>
      <c r="D130">
        <v>1377748</v>
      </c>
      <c r="E130">
        <v>32.71</v>
      </c>
      <c r="H130">
        <v>96768</v>
      </c>
      <c r="I130">
        <v>228600</v>
      </c>
      <c r="J130">
        <v>2.5099999999999998</v>
      </c>
      <c r="M130" t="s">
        <v>4</v>
      </c>
      <c r="N130">
        <v>99</v>
      </c>
      <c r="O130">
        <v>66.832487999999998</v>
      </c>
      <c r="R130" t="s">
        <v>4</v>
      </c>
      <c r="S130">
        <v>100</v>
      </c>
      <c r="T130">
        <v>60.274973000000003</v>
      </c>
      <c r="V130">
        <v>107</v>
      </c>
      <c r="W130">
        <v>3.4000000000000002E-2</v>
      </c>
      <c r="X130">
        <f>MIN(S130, V130)</f>
        <v>100</v>
      </c>
      <c r="Y130">
        <f>(X130-N130)/N130*100</f>
        <v>1.0101010101010102</v>
      </c>
    </row>
    <row r="131" spans="1:25" x14ac:dyDescent="0.3">
      <c r="A131" t="s">
        <v>1580</v>
      </c>
      <c r="C131">
        <v>691446</v>
      </c>
      <c r="D131">
        <v>1678263</v>
      </c>
      <c r="E131">
        <v>37.450000000000003</v>
      </c>
      <c r="H131">
        <v>116382</v>
      </c>
      <c r="I131">
        <v>278235</v>
      </c>
      <c r="J131">
        <v>1.54</v>
      </c>
      <c r="M131" t="s">
        <v>4</v>
      </c>
      <c r="N131">
        <v>96</v>
      </c>
      <c r="O131">
        <v>68.295610999999994</v>
      </c>
      <c r="R131" t="s">
        <v>4</v>
      </c>
      <c r="S131">
        <v>97</v>
      </c>
      <c r="T131">
        <v>60.411009</v>
      </c>
      <c r="V131">
        <v>118</v>
      </c>
      <c r="W131">
        <v>6.5000000000000002E-2</v>
      </c>
      <c r="X131">
        <f>MIN(S131, V131)</f>
        <v>97</v>
      </c>
      <c r="Y131">
        <f>(X131-N131)/N131*100</f>
        <v>1.0416666666666665</v>
      </c>
    </row>
    <row r="132" spans="1:25" x14ac:dyDescent="0.3">
      <c r="A132" t="s">
        <v>1581</v>
      </c>
      <c r="C132">
        <v>625100</v>
      </c>
      <c r="D132">
        <v>1497155</v>
      </c>
      <c r="E132">
        <v>34.32</v>
      </c>
      <c r="H132">
        <v>93100</v>
      </c>
      <c r="I132">
        <v>219235</v>
      </c>
      <c r="J132">
        <v>3.08</v>
      </c>
      <c r="M132" t="s">
        <v>4</v>
      </c>
      <c r="N132">
        <v>91</v>
      </c>
      <c r="O132">
        <v>67.674527999999995</v>
      </c>
      <c r="R132" t="s">
        <v>4</v>
      </c>
      <c r="S132">
        <v>90</v>
      </c>
      <c r="T132">
        <v>60.314559000000003</v>
      </c>
      <c r="V132">
        <v>97</v>
      </c>
      <c r="W132">
        <v>2.7E-2</v>
      </c>
      <c r="X132">
        <f>MIN(S132, V132)</f>
        <v>90</v>
      </c>
      <c r="Y132">
        <f>(X132-N132)/N132*100</f>
        <v>-1.098901098901099</v>
      </c>
    </row>
    <row r="133" spans="1:25" x14ac:dyDescent="0.3">
      <c r="A133" t="s">
        <v>1582</v>
      </c>
      <c r="C133">
        <v>712657</v>
      </c>
      <c r="D133">
        <v>1629998</v>
      </c>
      <c r="E133">
        <v>34.26</v>
      </c>
      <c r="H133">
        <v>108768</v>
      </c>
      <c r="I133">
        <v>245264</v>
      </c>
      <c r="J133">
        <v>2.17</v>
      </c>
      <c r="M133" t="s">
        <v>4</v>
      </c>
      <c r="N133">
        <v>101</v>
      </c>
      <c r="O133">
        <v>66.080780000000004</v>
      </c>
      <c r="R133" t="s">
        <v>4</v>
      </c>
      <c r="S133">
        <v>87</v>
      </c>
      <c r="T133">
        <v>60.250861999999998</v>
      </c>
      <c r="V133">
        <v>95</v>
      </c>
      <c r="W133">
        <v>2.1999999999999999E-2</v>
      </c>
      <c r="X133">
        <f>MIN(S133, V133)</f>
        <v>87</v>
      </c>
      <c r="Y133">
        <f>(X133-N133)/N133*100</f>
        <v>-13.861386138613863</v>
      </c>
    </row>
    <row r="134" spans="1:25" x14ac:dyDescent="0.3">
      <c r="A134" t="s">
        <v>1583</v>
      </c>
      <c r="C134">
        <v>773140</v>
      </c>
      <c r="D134">
        <v>1739983</v>
      </c>
      <c r="E134">
        <v>38.92</v>
      </c>
      <c r="H134">
        <v>91031</v>
      </c>
      <c r="I134">
        <v>201272</v>
      </c>
      <c r="J134">
        <v>1.05</v>
      </c>
      <c r="M134" t="s">
        <v>4</v>
      </c>
      <c r="N134">
        <v>218</v>
      </c>
      <c r="O134">
        <v>67.20393</v>
      </c>
      <c r="R134" t="s">
        <v>3</v>
      </c>
      <c r="S134">
        <v>65</v>
      </c>
      <c r="T134">
        <v>4.4422249999999996</v>
      </c>
      <c r="V134">
        <v>72</v>
      </c>
      <c r="W134">
        <v>2.8000000000000001E-2</v>
      </c>
      <c r="X134">
        <f>MIN(S134, V134)</f>
        <v>65</v>
      </c>
      <c r="Y134">
        <f>(X134-N134)/N134*100</f>
        <v>-70.183486238532112</v>
      </c>
    </row>
    <row r="135" spans="1:25" x14ac:dyDescent="0.3">
      <c r="A135" t="s">
        <v>1584</v>
      </c>
      <c r="C135">
        <v>646128</v>
      </c>
      <c r="D135">
        <v>1516176</v>
      </c>
      <c r="E135">
        <v>35.92</v>
      </c>
      <c r="H135">
        <v>90720</v>
      </c>
      <c r="I135">
        <v>209204</v>
      </c>
      <c r="J135">
        <v>1.1100000000000001</v>
      </c>
      <c r="M135" t="s">
        <v>4</v>
      </c>
      <c r="N135">
        <v>78</v>
      </c>
      <c r="O135">
        <v>67.102294999999998</v>
      </c>
      <c r="R135" t="s">
        <v>4</v>
      </c>
      <c r="S135">
        <v>77</v>
      </c>
      <c r="T135">
        <v>60.264806</v>
      </c>
      <c r="V135">
        <v>89</v>
      </c>
      <c r="W135">
        <v>4.1000000000000002E-2</v>
      </c>
      <c r="X135">
        <f>MIN(S135, V135)</f>
        <v>77</v>
      </c>
      <c r="Y135">
        <f>(X135-N135)/N135*100</f>
        <v>-1.2820512820512819</v>
      </c>
    </row>
    <row r="136" spans="1:25" x14ac:dyDescent="0.3">
      <c r="A136" t="s">
        <v>1585</v>
      </c>
      <c r="C136">
        <v>840360</v>
      </c>
      <c r="D136">
        <v>1969102</v>
      </c>
      <c r="E136">
        <v>48.89</v>
      </c>
      <c r="H136">
        <v>115624</v>
      </c>
      <c r="I136">
        <v>266702</v>
      </c>
      <c r="J136">
        <v>1.43</v>
      </c>
      <c r="M136" t="s">
        <v>4</v>
      </c>
      <c r="N136">
        <v>82</v>
      </c>
      <c r="O136">
        <v>68.468861000000004</v>
      </c>
      <c r="R136" t="s">
        <v>4</v>
      </c>
      <c r="S136">
        <v>83</v>
      </c>
      <c r="T136">
        <v>60.298476000000001</v>
      </c>
      <c r="V136">
        <v>96</v>
      </c>
      <c r="W136">
        <v>7.3999999999999996E-2</v>
      </c>
      <c r="X136">
        <f>MIN(S136, V136)</f>
        <v>83</v>
      </c>
      <c r="Y136">
        <f>(X136-N136)/N136*100</f>
        <v>1.2195121951219512</v>
      </c>
    </row>
    <row r="137" spans="1:25" x14ac:dyDescent="0.3">
      <c r="A137" t="s">
        <v>1586</v>
      </c>
      <c r="C137">
        <v>727650</v>
      </c>
      <c r="D137">
        <v>1707755</v>
      </c>
      <c r="E137">
        <v>37.549999999999997</v>
      </c>
      <c r="H137">
        <v>111034</v>
      </c>
      <c r="I137">
        <v>256591</v>
      </c>
      <c r="J137">
        <v>3.44</v>
      </c>
      <c r="M137" t="s">
        <v>4</v>
      </c>
      <c r="N137">
        <v>223</v>
      </c>
      <c r="O137">
        <v>67.70308</v>
      </c>
      <c r="R137" t="s">
        <v>4</v>
      </c>
      <c r="S137">
        <v>85</v>
      </c>
      <c r="T137">
        <v>60.289337000000003</v>
      </c>
      <c r="V137">
        <v>102</v>
      </c>
      <c r="W137">
        <v>2.8000000000000001E-2</v>
      </c>
      <c r="X137">
        <f>MIN(S137, V137)</f>
        <v>85</v>
      </c>
      <c r="Y137">
        <f>(X137-N137)/N137*100</f>
        <v>-61.883408071748882</v>
      </c>
    </row>
    <row r="138" spans="1:25" x14ac:dyDescent="0.3">
      <c r="A138" t="s">
        <v>1587</v>
      </c>
      <c r="C138">
        <v>801780</v>
      </c>
      <c r="D138">
        <v>1870469</v>
      </c>
      <c r="E138">
        <v>45.62</v>
      </c>
      <c r="H138">
        <v>102256</v>
      </c>
      <c r="I138">
        <v>234233</v>
      </c>
      <c r="J138">
        <v>1.1599999999999999</v>
      </c>
      <c r="M138" t="s">
        <v>4</v>
      </c>
      <c r="N138">
        <v>72</v>
      </c>
      <c r="O138">
        <v>68.429918999999998</v>
      </c>
      <c r="R138" t="s">
        <v>4</v>
      </c>
      <c r="S138">
        <v>74</v>
      </c>
      <c r="T138">
        <v>60.253233999999999</v>
      </c>
      <c r="V138">
        <v>87</v>
      </c>
      <c r="W138">
        <v>3.5000000000000003E-2</v>
      </c>
      <c r="X138">
        <f>MIN(S138, V138)</f>
        <v>74</v>
      </c>
      <c r="Y138">
        <f>(X138-N138)/N138*100</f>
        <v>2.7777777777777777</v>
      </c>
    </row>
    <row r="139" spans="1:25" x14ac:dyDescent="0.3">
      <c r="A139" t="s">
        <v>1588</v>
      </c>
      <c r="C139">
        <v>756764</v>
      </c>
      <c r="D139">
        <v>1777283</v>
      </c>
      <c r="E139">
        <v>44.53</v>
      </c>
      <c r="H139">
        <v>93072</v>
      </c>
      <c r="I139">
        <v>214492</v>
      </c>
      <c r="J139">
        <v>2.6</v>
      </c>
      <c r="M139" t="s">
        <v>4</v>
      </c>
      <c r="N139">
        <v>77</v>
      </c>
      <c r="O139">
        <v>67.873553000000001</v>
      </c>
      <c r="R139" t="s">
        <v>4</v>
      </c>
      <c r="S139">
        <v>78</v>
      </c>
      <c r="T139">
        <v>60.257565999999997</v>
      </c>
      <c r="V139">
        <v>83</v>
      </c>
      <c r="W139">
        <v>5.0999999999999997E-2</v>
      </c>
      <c r="X139">
        <f>MIN(S139, V139)</f>
        <v>78</v>
      </c>
      <c r="Y139">
        <f>(X139-N139)/N139*100</f>
        <v>1.2987012987012987</v>
      </c>
    </row>
    <row r="140" spans="1:25" x14ac:dyDescent="0.3">
      <c r="A140" t="s">
        <v>1589</v>
      </c>
      <c r="C140">
        <v>639540</v>
      </c>
      <c r="D140">
        <v>1503445</v>
      </c>
      <c r="E140">
        <v>36.159999999999997</v>
      </c>
      <c r="H140">
        <v>97020</v>
      </c>
      <c r="I140">
        <v>224413</v>
      </c>
      <c r="J140">
        <v>2.99</v>
      </c>
      <c r="M140" t="s">
        <v>4</v>
      </c>
      <c r="N140">
        <v>222</v>
      </c>
      <c r="O140">
        <v>67.991455000000002</v>
      </c>
      <c r="R140" t="s">
        <v>4</v>
      </c>
      <c r="S140">
        <v>83</v>
      </c>
      <c r="T140">
        <v>60.296550000000003</v>
      </c>
      <c r="V140">
        <v>97</v>
      </c>
      <c r="W140">
        <v>2.5999999999999999E-2</v>
      </c>
      <c r="X140">
        <f>MIN(S140, V140)</f>
        <v>83</v>
      </c>
      <c r="Y140">
        <f>(X140-N140)/N140*100</f>
        <v>-62.612612612612615</v>
      </c>
    </row>
    <row r="141" spans="1:25" x14ac:dyDescent="0.3">
      <c r="A141" t="s">
        <v>1590</v>
      </c>
      <c r="C141">
        <v>667808</v>
      </c>
      <c r="D141">
        <v>1575313</v>
      </c>
      <c r="E141">
        <v>38.869999999999997</v>
      </c>
      <c r="H141">
        <v>98746</v>
      </c>
      <c r="I141">
        <v>229241</v>
      </c>
      <c r="J141">
        <v>1.19</v>
      </c>
      <c r="M141" t="s">
        <v>4</v>
      </c>
      <c r="N141">
        <v>82</v>
      </c>
      <c r="O141">
        <v>67.495913999999999</v>
      </c>
      <c r="R141" t="s">
        <v>4</v>
      </c>
      <c r="S141">
        <v>82</v>
      </c>
      <c r="T141">
        <v>60.244709999999998</v>
      </c>
      <c r="V141">
        <v>96</v>
      </c>
      <c r="W141">
        <v>4.2000000000000003E-2</v>
      </c>
      <c r="X141">
        <f>MIN(S141, V141)</f>
        <v>82</v>
      </c>
      <c r="Y141">
        <f>(X141-N141)/N141*100</f>
        <v>0</v>
      </c>
    </row>
    <row r="142" spans="1:25" x14ac:dyDescent="0.3">
      <c r="A142" t="s">
        <v>1591</v>
      </c>
      <c r="C142">
        <v>789012</v>
      </c>
      <c r="D142">
        <v>1865009</v>
      </c>
      <c r="E142">
        <v>44.85</v>
      </c>
      <c r="H142">
        <v>102672</v>
      </c>
      <c r="I142">
        <v>238334</v>
      </c>
      <c r="J142">
        <v>2.99</v>
      </c>
      <c r="M142" t="s">
        <v>4</v>
      </c>
      <c r="N142">
        <v>506</v>
      </c>
      <c r="O142">
        <v>68.676333999999997</v>
      </c>
      <c r="R142" t="s">
        <v>4</v>
      </c>
      <c r="S142">
        <v>81</v>
      </c>
      <c r="T142">
        <v>60.291559999999997</v>
      </c>
      <c r="V142">
        <v>91</v>
      </c>
      <c r="W142">
        <v>2.5000000000000001E-2</v>
      </c>
      <c r="X142">
        <f>MIN(S142, V142)</f>
        <v>81</v>
      </c>
      <c r="Y142">
        <f>(X142-N142)/N142*100</f>
        <v>-83.992094861660078</v>
      </c>
    </row>
    <row r="143" spans="1:25" x14ac:dyDescent="0.3">
      <c r="A143" t="s">
        <v>1592</v>
      </c>
      <c r="C143">
        <v>793883</v>
      </c>
      <c r="D143">
        <v>1865129</v>
      </c>
      <c r="E143">
        <v>39.39</v>
      </c>
      <c r="H143">
        <v>113900</v>
      </c>
      <c r="I143">
        <v>263378</v>
      </c>
      <c r="J143">
        <v>2.65</v>
      </c>
      <c r="M143" t="s">
        <v>4</v>
      </c>
      <c r="N143">
        <v>85</v>
      </c>
      <c r="O143">
        <v>68.587479000000002</v>
      </c>
      <c r="R143" t="s">
        <v>4</v>
      </c>
      <c r="S143">
        <v>85</v>
      </c>
      <c r="T143">
        <v>60.307299</v>
      </c>
      <c r="V143">
        <v>99</v>
      </c>
      <c r="W143">
        <v>2.9000000000000001E-2</v>
      </c>
      <c r="X143">
        <f>MIN(S143, V143)</f>
        <v>85</v>
      </c>
      <c r="Y143">
        <f>(X143-N143)/N143*100</f>
        <v>0</v>
      </c>
    </row>
    <row r="144" spans="1:25" x14ac:dyDescent="0.3">
      <c r="A144" t="s">
        <v>1593</v>
      </c>
      <c r="C144">
        <v>831129</v>
      </c>
      <c r="D144">
        <v>1869520</v>
      </c>
      <c r="E144">
        <v>35.81</v>
      </c>
      <c r="H144">
        <v>97162</v>
      </c>
      <c r="I144">
        <v>214880</v>
      </c>
      <c r="J144">
        <v>1.1100000000000001</v>
      </c>
      <c r="M144" t="s">
        <v>4</v>
      </c>
      <c r="N144">
        <v>66</v>
      </c>
      <c r="O144">
        <v>67.117448999999993</v>
      </c>
      <c r="R144" t="s">
        <v>4</v>
      </c>
      <c r="S144">
        <v>67</v>
      </c>
      <c r="T144">
        <v>60.238897000000001</v>
      </c>
      <c r="V144">
        <v>73</v>
      </c>
      <c r="W144">
        <v>3.3000000000000002E-2</v>
      </c>
      <c r="X144">
        <f>MIN(S144, V144)</f>
        <v>67</v>
      </c>
      <c r="Y144">
        <f>(X144-N144)/N144*100</f>
        <v>1.5151515151515151</v>
      </c>
    </row>
    <row r="145" spans="1:25" x14ac:dyDescent="0.3">
      <c r="A145" t="s">
        <v>1594</v>
      </c>
      <c r="C145">
        <v>993345</v>
      </c>
      <c r="D145">
        <v>2263656</v>
      </c>
      <c r="E145">
        <v>52.88</v>
      </c>
      <c r="H145">
        <v>101448</v>
      </c>
      <c r="I145">
        <v>226662</v>
      </c>
      <c r="J145">
        <v>1.1399999999999999</v>
      </c>
      <c r="M145" t="s">
        <v>4</v>
      </c>
      <c r="N145">
        <v>68</v>
      </c>
      <c r="O145">
        <v>68.992582999999996</v>
      </c>
      <c r="R145" t="s">
        <v>4</v>
      </c>
      <c r="S145">
        <v>67</v>
      </c>
      <c r="T145">
        <v>60.211517999999998</v>
      </c>
      <c r="V145">
        <v>71</v>
      </c>
      <c r="W145">
        <v>3.2000000000000001E-2</v>
      </c>
      <c r="X145">
        <f>MIN(S145, V145)</f>
        <v>67</v>
      </c>
      <c r="Y145">
        <f>(X145-N145)/N145*100</f>
        <v>-1.4705882352941175</v>
      </c>
    </row>
    <row r="146" spans="1:25" x14ac:dyDescent="0.3">
      <c r="A146" t="s">
        <v>1595</v>
      </c>
      <c r="C146">
        <v>884925</v>
      </c>
      <c r="D146">
        <v>2016414</v>
      </c>
      <c r="E146">
        <v>37.619999999999997</v>
      </c>
      <c r="H146">
        <v>95703</v>
      </c>
      <c r="I146">
        <v>214026</v>
      </c>
      <c r="J146">
        <v>2.0499999999999998</v>
      </c>
      <c r="M146" t="s">
        <v>4</v>
      </c>
      <c r="N146">
        <v>70</v>
      </c>
      <c r="O146">
        <v>67.695238000000003</v>
      </c>
      <c r="R146" t="s">
        <v>4</v>
      </c>
      <c r="S146">
        <v>70</v>
      </c>
      <c r="T146">
        <v>60.194088000000001</v>
      </c>
      <c r="V146">
        <v>72</v>
      </c>
      <c r="W146">
        <v>2.5000000000000001E-2</v>
      </c>
      <c r="X146">
        <f>MIN(S146, V146)</f>
        <v>70</v>
      </c>
      <c r="Y146">
        <f>(X146-N146)/N146*100</f>
        <v>0</v>
      </c>
    </row>
    <row r="147" spans="1:25" x14ac:dyDescent="0.3">
      <c r="A147" t="s">
        <v>1596</v>
      </c>
      <c r="C147">
        <v>792576</v>
      </c>
      <c r="D147">
        <v>1850065</v>
      </c>
      <c r="E147">
        <v>41.67</v>
      </c>
      <c r="H147">
        <v>108288</v>
      </c>
      <c r="I147">
        <v>248641</v>
      </c>
      <c r="J147">
        <v>1.32</v>
      </c>
      <c r="M147" t="s">
        <v>4</v>
      </c>
      <c r="N147">
        <v>85</v>
      </c>
      <c r="O147">
        <v>68.533259999999999</v>
      </c>
      <c r="R147" t="s">
        <v>4</v>
      </c>
      <c r="S147">
        <v>84</v>
      </c>
      <c r="T147">
        <v>60.303666999999997</v>
      </c>
      <c r="V147">
        <v>93</v>
      </c>
      <c r="W147">
        <v>3.5999999999999997E-2</v>
      </c>
      <c r="X147">
        <f>MIN(S147, V147)</f>
        <v>84</v>
      </c>
      <c r="Y147">
        <f>(X147-N147)/N147*100</f>
        <v>-1.1764705882352942</v>
      </c>
    </row>
    <row r="148" spans="1:25" x14ac:dyDescent="0.3">
      <c r="A148" t="s">
        <v>1597</v>
      </c>
      <c r="C148">
        <v>821690</v>
      </c>
      <c r="D148">
        <v>1851262</v>
      </c>
      <c r="E148">
        <v>43.3</v>
      </c>
      <c r="H148">
        <v>85404</v>
      </c>
      <c r="I148">
        <v>188644</v>
      </c>
      <c r="J148">
        <v>0.99</v>
      </c>
      <c r="M148" t="s">
        <v>4</v>
      </c>
      <c r="N148">
        <v>261</v>
      </c>
      <c r="O148">
        <v>67.127088000000001</v>
      </c>
      <c r="R148" t="s">
        <v>4</v>
      </c>
      <c r="S148">
        <v>60</v>
      </c>
      <c r="T148">
        <v>60.189399000000002</v>
      </c>
      <c r="V148">
        <v>65</v>
      </c>
      <c r="W148">
        <v>2.7E-2</v>
      </c>
      <c r="X148">
        <f>MIN(S148, V148)</f>
        <v>60</v>
      </c>
      <c r="Y148">
        <f>(X148-N148)/N148*100</f>
        <v>-77.011494252873561</v>
      </c>
    </row>
    <row r="149" spans="1:25" x14ac:dyDescent="0.3">
      <c r="A149" t="s">
        <v>1598</v>
      </c>
      <c r="C149">
        <v>725934</v>
      </c>
      <c r="D149">
        <v>1677207</v>
      </c>
      <c r="E149">
        <v>41.79</v>
      </c>
      <c r="H149">
        <v>92004</v>
      </c>
      <c r="I149">
        <v>208772</v>
      </c>
      <c r="J149">
        <v>1.98</v>
      </c>
      <c r="M149" t="s">
        <v>4</v>
      </c>
      <c r="N149">
        <v>74</v>
      </c>
      <c r="O149">
        <v>67.891942</v>
      </c>
      <c r="R149" t="s">
        <v>4</v>
      </c>
      <c r="S149">
        <v>72</v>
      </c>
      <c r="T149">
        <v>60.247886000000001</v>
      </c>
      <c r="V149">
        <v>81</v>
      </c>
      <c r="W149">
        <v>3.6999999999999998E-2</v>
      </c>
      <c r="X149">
        <f>MIN(S149, V149)</f>
        <v>72</v>
      </c>
      <c r="Y149">
        <f>(X149-N149)/N149*100</f>
        <v>-2.7027027027027026</v>
      </c>
    </row>
    <row r="150" spans="1:25" x14ac:dyDescent="0.3">
      <c r="A150" t="s">
        <v>1599</v>
      </c>
      <c r="C150">
        <v>880044</v>
      </c>
      <c r="D150">
        <v>2009807</v>
      </c>
      <c r="E150">
        <v>49.44</v>
      </c>
      <c r="H150">
        <v>86966</v>
      </c>
      <c r="I150">
        <v>194526</v>
      </c>
      <c r="J150">
        <v>2.3199999999999998</v>
      </c>
      <c r="M150" t="s">
        <v>4</v>
      </c>
      <c r="N150">
        <v>163</v>
      </c>
      <c r="O150">
        <v>69.624044999999995</v>
      </c>
      <c r="R150" t="s">
        <v>4</v>
      </c>
      <c r="S150">
        <v>64</v>
      </c>
      <c r="T150">
        <v>60.237369000000001</v>
      </c>
      <c r="V150">
        <v>66</v>
      </c>
      <c r="W150">
        <v>3.5000000000000003E-2</v>
      </c>
      <c r="X150">
        <f>MIN(S150, V150)</f>
        <v>64</v>
      </c>
      <c r="Y150">
        <f>(X150-N150)/N150*100</f>
        <v>-60.736196319018411</v>
      </c>
    </row>
    <row r="151" spans="1:25" x14ac:dyDescent="0.3">
      <c r="A151" t="s">
        <v>1600</v>
      </c>
      <c r="C151">
        <v>866514</v>
      </c>
      <c r="D151">
        <v>2000406</v>
      </c>
      <c r="E151">
        <v>48.63</v>
      </c>
      <c r="H151">
        <v>112860</v>
      </c>
      <c r="I151">
        <v>256304</v>
      </c>
      <c r="J151">
        <v>3.72</v>
      </c>
      <c r="M151" t="s">
        <v>4</v>
      </c>
      <c r="N151">
        <v>230</v>
      </c>
      <c r="O151">
        <v>69.357293999999996</v>
      </c>
      <c r="R151" t="s">
        <v>4</v>
      </c>
      <c r="S151">
        <v>76</v>
      </c>
      <c r="T151">
        <v>60.328623999999998</v>
      </c>
      <c r="V151">
        <v>89</v>
      </c>
      <c r="W151">
        <v>0.04</v>
      </c>
      <c r="X151">
        <f>MIN(S151, V151)</f>
        <v>76</v>
      </c>
      <c r="Y151">
        <f>(X151-N151)/N151*100</f>
        <v>-66.956521739130437</v>
      </c>
    </row>
    <row r="152" spans="1:25" x14ac:dyDescent="0.3">
      <c r="A152" t="s">
        <v>1601</v>
      </c>
      <c r="C152">
        <v>785866</v>
      </c>
      <c r="D152">
        <v>1786708</v>
      </c>
      <c r="E152">
        <v>44.72</v>
      </c>
      <c r="H152">
        <v>87046</v>
      </c>
      <c r="I152">
        <v>194128</v>
      </c>
      <c r="J152">
        <v>1.03</v>
      </c>
      <c r="M152" t="s">
        <v>4</v>
      </c>
      <c r="N152">
        <v>73</v>
      </c>
      <c r="O152">
        <v>67.702381000000003</v>
      </c>
      <c r="R152" t="s">
        <v>4</v>
      </c>
      <c r="S152">
        <v>64</v>
      </c>
      <c r="T152">
        <v>60.229708000000002</v>
      </c>
      <c r="V152">
        <v>70</v>
      </c>
      <c r="W152">
        <v>2.8000000000000001E-2</v>
      </c>
      <c r="X152">
        <f>MIN(S152, V152)</f>
        <v>64</v>
      </c>
      <c r="Y152">
        <f>(X152-N152)/N152*100</f>
        <v>-12.328767123287671</v>
      </c>
    </row>
    <row r="153" spans="1:25" x14ac:dyDescent="0.3">
      <c r="A153" t="s">
        <v>1602</v>
      </c>
      <c r="C153">
        <v>766476</v>
      </c>
      <c r="D153">
        <v>1711935</v>
      </c>
      <c r="E153">
        <v>36.909999999999997</v>
      </c>
      <c r="H153">
        <v>83754</v>
      </c>
      <c r="I153">
        <v>183477</v>
      </c>
      <c r="J153">
        <v>1.83</v>
      </c>
      <c r="M153" t="s">
        <v>4</v>
      </c>
      <c r="N153">
        <v>91</v>
      </c>
      <c r="O153">
        <v>66.879248000000004</v>
      </c>
      <c r="R153" t="s">
        <v>4</v>
      </c>
      <c r="S153">
        <v>60</v>
      </c>
      <c r="T153">
        <v>60.215862999999999</v>
      </c>
      <c r="V153">
        <v>65</v>
      </c>
      <c r="W153">
        <v>2.5999999999999999E-2</v>
      </c>
      <c r="X153">
        <f>MIN(S153, V153)</f>
        <v>60</v>
      </c>
      <c r="Y153">
        <f>(X153-N153)/N153*100</f>
        <v>-34.065934065934066</v>
      </c>
    </row>
    <row r="154" spans="1:25" x14ac:dyDescent="0.3">
      <c r="A154" t="s">
        <v>1603</v>
      </c>
      <c r="C154">
        <v>758992</v>
      </c>
      <c r="D154">
        <v>1749687</v>
      </c>
      <c r="E154">
        <v>45.91</v>
      </c>
      <c r="H154">
        <v>90246</v>
      </c>
      <c r="I154">
        <v>204115</v>
      </c>
      <c r="J154">
        <v>2.88</v>
      </c>
      <c r="M154" t="s">
        <v>4</v>
      </c>
      <c r="N154">
        <v>265</v>
      </c>
      <c r="O154">
        <v>67.68186</v>
      </c>
      <c r="R154" t="s">
        <v>3</v>
      </c>
      <c r="S154">
        <v>70</v>
      </c>
      <c r="T154">
        <v>58.731841000000003</v>
      </c>
      <c r="V154">
        <v>77</v>
      </c>
      <c r="W154">
        <v>3.3000000000000002E-2</v>
      </c>
      <c r="X154">
        <f>MIN(S154, V154)</f>
        <v>70</v>
      </c>
      <c r="Y154">
        <f>(X154-N154)/N154*100</f>
        <v>-73.584905660377359</v>
      </c>
    </row>
    <row r="155" spans="1:25" x14ac:dyDescent="0.3">
      <c r="A155" t="s">
        <v>1604</v>
      </c>
      <c r="C155">
        <v>902574</v>
      </c>
      <c r="D155">
        <v>2131081</v>
      </c>
      <c r="E155">
        <v>53.27</v>
      </c>
      <c r="H155">
        <v>118631</v>
      </c>
      <c r="I155">
        <v>275386</v>
      </c>
      <c r="J155">
        <v>3.45</v>
      </c>
      <c r="M155" t="s">
        <v>3</v>
      </c>
      <c r="N155">
        <v>82</v>
      </c>
      <c r="O155">
        <v>55.024365000000003</v>
      </c>
      <c r="R155" t="s">
        <v>3</v>
      </c>
      <c r="S155">
        <v>82</v>
      </c>
      <c r="T155">
        <v>14.239858999999999</v>
      </c>
      <c r="V155">
        <v>96</v>
      </c>
      <c r="W155">
        <v>5.8000000000000003E-2</v>
      </c>
      <c r="X155">
        <f>MIN(S155, V155)</f>
        <v>82</v>
      </c>
      <c r="Y155">
        <f>(X155-N155)/N155*100</f>
        <v>0</v>
      </c>
    </row>
    <row r="156" spans="1:25" x14ac:dyDescent="0.3">
      <c r="A156" t="s">
        <v>1605</v>
      </c>
      <c r="C156">
        <v>945888</v>
      </c>
      <c r="D156">
        <v>2129059</v>
      </c>
      <c r="E156">
        <v>48.24</v>
      </c>
      <c r="H156">
        <v>106200</v>
      </c>
      <c r="I156">
        <v>235017</v>
      </c>
      <c r="J156">
        <v>1.27</v>
      </c>
      <c r="M156" t="s">
        <v>4</v>
      </c>
      <c r="N156">
        <v>67</v>
      </c>
      <c r="O156">
        <v>68.529047000000006</v>
      </c>
      <c r="R156" t="s">
        <v>4</v>
      </c>
      <c r="S156">
        <v>68</v>
      </c>
      <c r="T156">
        <v>60.286006999999998</v>
      </c>
      <c r="V156">
        <v>74</v>
      </c>
      <c r="W156">
        <v>0.03</v>
      </c>
      <c r="X156">
        <f>MIN(S156, V156)</f>
        <v>68</v>
      </c>
      <c r="Y156">
        <f>(X156-N156)/N156*100</f>
        <v>1.4925373134328357</v>
      </c>
    </row>
    <row r="157" spans="1:25" x14ac:dyDescent="0.3">
      <c r="A157" t="s">
        <v>1606</v>
      </c>
      <c r="C157">
        <v>909930</v>
      </c>
      <c r="D157">
        <v>2007143</v>
      </c>
      <c r="E157">
        <v>47.97</v>
      </c>
      <c r="H157">
        <v>92610</v>
      </c>
      <c r="I157">
        <v>200699</v>
      </c>
      <c r="J157">
        <v>1.05</v>
      </c>
      <c r="M157" t="s">
        <v>4</v>
      </c>
      <c r="N157">
        <v>56</v>
      </c>
      <c r="O157">
        <v>67.040559999999999</v>
      </c>
      <c r="R157" t="s">
        <v>4</v>
      </c>
      <c r="S157">
        <v>55</v>
      </c>
      <c r="T157">
        <v>60.207183000000001</v>
      </c>
      <c r="V157">
        <v>62</v>
      </c>
      <c r="W157">
        <v>2.9000000000000001E-2</v>
      </c>
      <c r="X157">
        <f>MIN(S157, V157)</f>
        <v>55</v>
      </c>
      <c r="Y157">
        <f>(X157-N157)/N157*100</f>
        <v>-1.7857142857142856</v>
      </c>
    </row>
    <row r="158" spans="1:25" x14ac:dyDescent="0.3">
      <c r="A158" t="s">
        <v>1607</v>
      </c>
      <c r="C158">
        <v>751998</v>
      </c>
      <c r="D158">
        <v>1701261</v>
      </c>
      <c r="E158">
        <v>39.67</v>
      </c>
      <c r="H158">
        <v>89466</v>
      </c>
      <c r="I158">
        <v>198645</v>
      </c>
      <c r="J158">
        <v>3.26</v>
      </c>
      <c r="M158" t="s">
        <v>4</v>
      </c>
      <c r="N158">
        <v>69</v>
      </c>
      <c r="O158">
        <v>67.758546999999993</v>
      </c>
      <c r="R158" t="s">
        <v>4</v>
      </c>
      <c r="S158">
        <v>68</v>
      </c>
      <c r="T158">
        <v>60.253540999999998</v>
      </c>
      <c r="V158">
        <v>73</v>
      </c>
      <c r="W158">
        <v>3.5000000000000003E-2</v>
      </c>
      <c r="X158">
        <f>MIN(S158, V158)</f>
        <v>68</v>
      </c>
      <c r="Y158">
        <f>(X158-N158)/N158*100</f>
        <v>-1.4492753623188406</v>
      </c>
    </row>
    <row r="159" spans="1:25" x14ac:dyDescent="0.3">
      <c r="A159" t="s">
        <v>1608</v>
      </c>
      <c r="C159">
        <v>982640</v>
      </c>
      <c r="D159">
        <v>2222003</v>
      </c>
      <c r="E159">
        <v>52.01</v>
      </c>
      <c r="H159">
        <v>107920</v>
      </c>
      <c r="I159">
        <v>239715</v>
      </c>
      <c r="J159">
        <v>1.28</v>
      </c>
      <c r="M159" t="s">
        <v>4</v>
      </c>
      <c r="N159">
        <v>66</v>
      </c>
      <c r="O159">
        <v>68.532463000000007</v>
      </c>
      <c r="R159" t="s">
        <v>4</v>
      </c>
      <c r="S159">
        <v>67</v>
      </c>
      <c r="T159">
        <v>60.269255000000001</v>
      </c>
      <c r="V159">
        <v>75</v>
      </c>
      <c r="W159">
        <v>0.04</v>
      </c>
      <c r="X159">
        <f>MIN(S159, V159)</f>
        <v>67</v>
      </c>
      <c r="Y159">
        <f>(X159-N159)/N159*100</f>
        <v>1.5151515151515151</v>
      </c>
    </row>
    <row r="160" spans="1:25" x14ac:dyDescent="0.3">
      <c r="A160" t="s">
        <v>1609</v>
      </c>
      <c r="C160">
        <v>817160</v>
      </c>
      <c r="D160">
        <v>1867709</v>
      </c>
      <c r="E160">
        <v>47.61</v>
      </c>
      <c r="H160">
        <v>101680</v>
      </c>
      <c r="I160">
        <v>228452</v>
      </c>
      <c r="J160">
        <v>1.21</v>
      </c>
      <c r="M160" t="s">
        <v>4</v>
      </c>
      <c r="N160">
        <v>435</v>
      </c>
      <c r="O160">
        <v>68.332091000000005</v>
      </c>
      <c r="R160" t="s">
        <v>4</v>
      </c>
      <c r="S160">
        <v>75</v>
      </c>
      <c r="T160">
        <v>60.247663000000003</v>
      </c>
      <c r="V160">
        <v>81</v>
      </c>
      <c r="W160">
        <v>2.5999999999999999E-2</v>
      </c>
      <c r="X160">
        <f>MIN(S160, V160)</f>
        <v>75</v>
      </c>
      <c r="Y160">
        <f>(X160-N160)/N160*100</f>
        <v>-82.758620689655174</v>
      </c>
    </row>
    <row r="161" spans="1:25" x14ac:dyDescent="0.3">
      <c r="A161" t="s">
        <v>1610</v>
      </c>
      <c r="C161">
        <v>765765</v>
      </c>
      <c r="D161">
        <v>1698519</v>
      </c>
      <c r="E161">
        <v>37.58</v>
      </c>
      <c r="H161">
        <v>97812</v>
      </c>
      <c r="I161">
        <v>213660</v>
      </c>
      <c r="J161">
        <v>2.64</v>
      </c>
      <c r="M161" t="s">
        <v>4</v>
      </c>
      <c r="N161">
        <v>63</v>
      </c>
      <c r="O161">
        <v>66.104685000000003</v>
      </c>
      <c r="R161" t="s">
        <v>4</v>
      </c>
      <c r="S161">
        <v>65</v>
      </c>
      <c r="T161">
        <v>60.223433999999997</v>
      </c>
      <c r="V161">
        <v>75</v>
      </c>
      <c r="W161">
        <v>3.3000000000000002E-2</v>
      </c>
      <c r="X161">
        <f>MIN(S161, V161)</f>
        <v>65</v>
      </c>
      <c r="Y161">
        <f>(X161-N161)/N161*100</f>
        <v>3.1746031746031744</v>
      </c>
    </row>
    <row r="162" spans="1:25" x14ac:dyDescent="0.3">
      <c r="A162" t="s">
        <v>1611</v>
      </c>
      <c r="C162">
        <v>1005176</v>
      </c>
      <c r="D162">
        <v>2221033</v>
      </c>
      <c r="E162">
        <v>41.74</v>
      </c>
      <c r="H162">
        <v>115144</v>
      </c>
      <c r="I162">
        <v>250493</v>
      </c>
      <c r="J162">
        <v>1.27</v>
      </c>
      <c r="M162" t="s">
        <v>4</v>
      </c>
      <c r="N162">
        <v>68</v>
      </c>
      <c r="O162">
        <v>68.014420000000001</v>
      </c>
      <c r="R162" t="s">
        <v>4</v>
      </c>
      <c r="S162">
        <v>68</v>
      </c>
      <c r="T162">
        <v>60.273794000000002</v>
      </c>
      <c r="V162">
        <v>73</v>
      </c>
      <c r="W162">
        <v>4.3999999999999997E-2</v>
      </c>
      <c r="X162">
        <f>MIN(S162, V162)</f>
        <v>68</v>
      </c>
      <c r="Y162">
        <f>(X162-N162)/N162*100</f>
        <v>0</v>
      </c>
    </row>
    <row r="163" spans="1:25" x14ac:dyDescent="0.3">
      <c r="A163" t="s">
        <v>1612</v>
      </c>
      <c r="C163">
        <v>1086255</v>
      </c>
      <c r="D163">
        <v>2456299</v>
      </c>
      <c r="E163">
        <v>49.41</v>
      </c>
      <c r="H163">
        <v>118170</v>
      </c>
      <c r="I163">
        <v>262612</v>
      </c>
      <c r="J163">
        <v>3.7</v>
      </c>
      <c r="M163" t="s">
        <v>4</v>
      </c>
      <c r="N163">
        <v>233</v>
      </c>
      <c r="O163">
        <v>69.268725000000003</v>
      </c>
      <c r="R163" t="s">
        <v>4</v>
      </c>
      <c r="S163">
        <v>68</v>
      </c>
      <c r="T163">
        <v>60.290658000000001</v>
      </c>
      <c r="V163">
        <v>77</v>
      </c>
      <c r="W163">
        <v>4.2000000000000003E-2</v>
      </c>
      <c r="X163">
        <f>MIN(S163, V163)</f>
        <v>68</v>
      </c>
      <c r="Y163">
        <f>(X163-N163)/N163*100</f>
        <v>-70.815450643776828</v>
      </c>
    </row>
    <row r="164" spans="1:25" x14ac:dyDescent="0.3">
      <c r="A164" t="s">
        <v>1613</v>
      </c>
      <c r="C164">
        <v>775012</v>
      </c>
      <c r="D164">
        <v>1745845</v>
      </c>
      <c r="E164">
        <v>37.880000000000003</v>
      </c>
      <c r="H164">
        <v>109472</v>
      </c>
      <c r="I164">
        <v>243030</v>
      </c>
      <c r="J164">
        <v>1.28</v>
      </c>
      <c r="M164" t="s">
        <v>4</v>
      </c>
      <c r="N164">
        <v>72</v>
      </c>
      <c r="O164">
        <v>67.407568999999995</v>
      </c>
      <c r="R164" t="s">
        <v>4</v>
      </c>
      <c r="S164">
        <v>72</v>
      </c>
      <c r="T164">
        <v>60.295766999999998</v>
      </c>
      <c r="V164">
        <v>87</v>
      </c>
      <c r="W164">
        <v>0.06</v>
      </c>
      <c r="X164">
        <f>MIN(S164, V164)</f>
        <v>72</v>
      </c>
      <c r="Y164">
        <f>(X164-N164)/N164*100</f>
        <v>0</v>
      </c>
    </row>
    <row r="165" spans="1:25" x14ac:dyDescent="0.3">
      <c r="A165" t="s">
        <v>1614</v>
      </c>
      <c r="C165">
        <v>775257</v>
      </c>
      <c r="D165">
        <v>1731668</v>
      </c>
      <c r="E165">
        <v>37.94</v>
      </c>
      <c r="H165">
        <v>85291</v>
      </c>
      <c r="I165">
        <v>186968</v>
      </c>
      <c r="J165">
        <v>1.74</v>
      </c>
      <c r="M165" t="s">
        <v>4</v>
      </c>
      <c r="N165">
        <v>57</v>
      </c>
      <c r="O165">
        <v>67.028881999999996</v>
      </c>
      <c r="R165" t="s">
        <v>4</v>
      </c>
      <c r="S165">
        <v>59</v>
      </c>
      <c r="T165">
        <v>60.207087000000001</v>
      </c>
      <c r="V165">
        <v>66</v>
      </c>
      <c r="W165">
        <v>2.5000000000000001E-2</v>
      </c>
      <c r="X165">
        <f>MIN(S165, V165)</f>
        <v>59</v>
      </c>
      <c r="Y165">
        <f>(X165-N165)/N165*100</f>
        <v>3.5087719298245612</v>
      </c>
    </row>
    <row r="166" spans="1:25" x14ac:dyDescent="0.3">
      <c r="A166" t="s">
        <v>1615</v>
      </c>
      <c r="C166">
        <v>714051</v>
      </c>
      <c r="D166">
        <v>1669687</v>
      </c>
      <c r="E166">
        <v>36.25</v>
      </c>
      <c r="H166">
        <v>104469</v>
      </c>
      <c r="I166">
        <v>240537</v>
      </c>
      <c r="J166">
        <v>1.3</v>
      </c>
      <c r="M166" t="s">
        <v>4</v>
      </c>
      <c r="N166">
        <v>78</v>
      </c>
      <c r="O166">
        <v>67.153216</v>
      </c>
      <c r="R166" t="s">
        <v>4</v>
      </c>
      <c r="S166">
        <v>80</v>
      </c>
      <c r="T166">
        <v>60.275502000000003</v>
      </c>
      <c r="V166">
        <v>96</v>
      </c>
      <c r="W166">
        <v>2.5000000000000001E-2</v>
      </c>
      <c r="X166">
        <f>MIN(S166, V166)</f>
        <v>80</v>
      </c>
      <c r="Y166">
        <f>(X166-N166)/N166*100</f>
        <v>2.5641025641025639</v>
      </c>
    </row>
    <row r="167" spans="1:25" x14ac:dyDescent="0.3">
      <c r="A167" t="s">
        <v>1616</v>
      </c>
      <c r="C167">
        <v>976239</v>
      </c>
      <c r="D167">
        <v>2147794</v>
      </c>
      <c r="E167">
        <v>44.67</v>
      </c>
      <c r="H167">
        <v>96534</v>
      </c>
      <c r="I167">
        <v>208714</v>
      </c>
      <c r="J167">
        <v>1.07</v>
      </c>
      <c r="M167" t="s">
        <v>3</v>
      </c>
      <c r="N167">
        <v>56</v>
      </c>
      <c r="O167">
        <v>35.610899000000003</v>
      </c>
      <c r="R167" t="s">
        <v>3</v>
      </c>
      <c r="S167">
        <v>56</v>
      </c>
      <c r="T167">
        <v>0.442195</v>
      </c>
      <c r="V167">
        <v>61</v>
      </c>
      <c r="W167">
        <v>4.2999999999999997E-2</v>
      </c>
      <c r="X167">
        <f>MIN(S167, V167)</f>
        <v>56</v>
      </c>
      <c r="Y167">
        <f>(X167-N167)/N167*100</f>
        <v>0</v>
      </c>
    </row>
    <row r="168" spans="1:25" x14ac:dyDescent="0.3">
      <c r="A168" t="s">
        <v>1617</v>
      </c>
      <c r="C168">
        <v>1047510</v>
      </c>
      <c r="D168">
        <v>2337695</v>
      </c>
      <c r="E168">
        <v>40.880000000000003</v>
      </c>
      <c r="H168">
        <v>92700</v>
      </c>
      <c r="I168">
        <v>202505</v>
      </c>
      <c r="J168">
        <v>2.34</v>
      </c>
      <c r="M168" t="s">
        <v>4</v>
      </c>
      <c r="N168">
        <v>57</v>
      </c>
      <c r="O168">
        <v>68.003821000000002</v>
      </c>
      <c r="R168" t="s">
        <v>4</v>
      </c>
      <c r="S168">
        <v>57</v>
      </c>
      <c r="T168">
        <v>60.198312999999999</v>
      </c>
      <c r="V168">
        <v>59</v>
      </c>
      <c r="W168">
        <v>3.3000000000000002E-2</v>
      </c>
      <c r="X168">
        <f>MIN(S168, V168)</f>
        <v>57</v>
      </c>
      <c r="Y168">
        <f>(X168-N168)/N168*100</f>
        <v>0</v>
      </c>
    </row>
    <row r="169" spans="1:25" x14ac:dyDescent="0.3">
      <c r="A169" t="s">
        <v>1618</v>
      </c>
      <c r="C169">
        <v>999130</v>
      </c>
      <c r="D169">
        <v>2245857</v>
      </c>
      <c r="E169">
        <v>41.94</v>
      </c>
      <c r="H169">
        <v>93760</v>
      </c>
      <c r="I169">
        <v>206457</v>
      </c>
      <c r="J169">
        <v>0.98</v>
      </c>
      <c r="M169" t="s">
        <v>4</v>
      </c>
      <c r="N169">
        <v>58</v>
      </c>
      <c r="O169">
        <v>67.683083999999994</v>
      </c>
      <c r="R169" t="s">
        <v>4</v>
      </c>
      <c r="S169">
        <v>59</v>
      </c>
      <c r="T169">
        <v>60.172809999999998</v>
      </c>
      <c r="V169">
        <v>63</v>
      </c>
      <c r="W169">
        <v>0.03</v>
      </c>
      <c r="X169">
        <f>MIN(S169, V169)</f>
        <v>59</v>
      </c>
      <c r="Y169">
        <f>(X169-N169)/N169*100</f>
        <v>1.7241379310344827</v>
      </c>
    </row>
    <row r="170" spans="1:25" x14ac:dyDescent="0.3">
      <c r="A170" t="s">
        <v>1619</v>
      </c>
      <c r="C170">
        <v>1154440</v>
      </c>
      <c r="D170">
        <v>2531073</v>
      </c>
      <c r="E170">
        <v>41</v>
      </c>
      <c r="H170">
        <v>102424</v>
      </c>
      <c r="I170">
        <v>220395</v>
      </c>
      <c r="J170">
        <v>1.1000000000000001</v>
      </c>
      <c r="M170" t="s">
        <v>4</v>
      </c>
      <c r="N170">
        <v>52</v>
      </c>
      <c r="O170">
        <v>68.289236000000002</v>
      </c>
      <c r="R170" t="s">
        <v>4</v>
      </c>
      <c r="S170">
        <v>52</v>
      </c>
      <c r="T170">
        <v>60.232774999999997</v>
      </c>
      <c r="V170">
        <v>58</v>
      </c>
      <c r="W170">
        <v>2.8000000000000001E-2</v>
      </c>
      <c r="X170">
        <f>MIN(S170, V170)</f>
        <v>52</v>
      </c>
      <c r="Y170">
        <f>(X170-N170)/N170*100</f>
        <v>0</v>
      </c>
    </row>
    <row r="171" spans="1:25" x14ac:dyDescent="0.3">
      <c r="A171" t="s">
        <v>1620</v>
      </c>
      <c r="C171">
        <v>980672</v>
      </c>
      <c r="D171">
        <v>2236459</v>
      </c>
      <c r="E171">
        <v>49.32</v>
      </c>
      <c r="H171">
        <v>104475</v>
      </c>
      <c r="I171">
        <v>233723</v>
      </c>
      <c r="J171">
        <v>1.1200000000000001</v>
      </c>
      <c r="M171" t="s">
        <v>4</v>
      </c>
      <c r="N171">
        <v>71</v>
      </c>
      <c r="O171">
        <v>68.539681999999999</v>
      </c>
      <c r="R171" t="s">
        <v>4</v>
      </c>
      <c r="S171">
        <v>70</v>
      </c>
      <c r="T171">
        <v>60.217260000000003</v>
      </c>
      <c r="V171">
        <v>74</v>
      </c>
      <c r="W171">
        <v>0.05</v>
      </c>
      <c r="X171">
        <f>MIN(S171, V171)</f>
        <v>70</v>
      </c>
      <c r="Y171">
        <f>(X171-N171)/N171*100</f>
        <v>-1.4084507042253522</v>
      </c>
    </row>
    <row r="172" spans="1:25" x14ac:dyDescent="0.3">
      <c r="A172" t="s">
        <v>1621</v>
      </c>
      <c r="C172">
        <v>1030176</v>
      </c>
      <c r="D172">
        <v>2276678</v>
      </c>
      <c r="E172">
        <v>45.94</v>
      </c>
      <c r="H172">
        <v>100352</v>
      </c>
      <c r="I172">
        <v>217782</v>
      </c>
      <c r="J172">
        <v>2.02</v>
      </c>
      <c r="M172" t="s">
        <v>4</v>
      </c>
      <c r="N172">
        <v>58</v>
      </c>
      <c r="O172">
        <v>68.099716000000001</v>
      </c>
      <c r="R172" t="s">
        <v>4</v>
      </c>
      <c r="S172">
        <v>57</v>
      </c>
      <c r="T172">
        <v>60.218674999999998</v>
      </c>
      <c r="V172">
        <v>63</v>
      </c>
      <c r="W172">
        <v>3.2000000000000001E-2</v>
      </c>
      <c r="X172">
        <f>MIN(S172, V172)</f>
        <v>57</v>
      </c>
      <c r="Y172">
        <f>(X172-N172)/N172*100</f>
        <v>-1.7241379310344827</v>
      </c>
    </row>
    <row r="173" spans="1:25" x14ac:dyDescent="0.3">
      <c r="A173" t="s">
        <v>1622</v>
      </c>
      <c r="C173">
        <v>926826</v>
      </c>
      <c r="D173">
        <v>2095051</v>
      </c>
      <c r="E173">
        <v>48.15</v>
      </c>
      <c r="H173">
        <v>83387</v>
      </c>
      <c r="I173">
        <v>184202</v>
      </c>
      <c r="J173">
        <v>1.84</v>
      </c>
      <c r="M173" t="s">
        <v>4</v>
      </c>
      <c r="N173">
        <v>156</v>
      </c>
      <c r="O173">
        <v>67.843974000000003</v>
      </c>
      <c r="R173" t="s">
        <v>4</v>
      </c>
      <c r="S173">
        <v>55</v>
      </c>
      <c r="T173">
        <v>60.194240999999998</v>
      </c>
      <c r="V173">
        <v>60</v>
      </c>
      <c r="W173">
        <v>5.6000000000000001E-2</v>
      </c>
      <c r="X173">
        <f>MIN(S173, V173)</f>
        <v>55</v>
      </c>
      <c r="Y173">
        <f>(X173-N173)/N173*100</f>
        <v>-64.743589743589752</v>
      </c>
    </row>
    <row r="174" spans="1:25" x14ac:dyDescent="0.3">
      <c r="A174" t="s">
        <v>1623</v>
      </c>
      <c r="C174">
        <v>959108</v>
      </c>
      <c r="D174">
        <v>2182085</v>
      </c>
      <c r="E174">
        <v>49.02</v>
      </c>
      <c r="H174">
        <v>99504</v>
      </c>
      <c r="I174">
        <v>222163</v>
      </c>
      <c r="J174">
        <v>1.08</v>
      </c>
      <c r="M174" t="s">
        <v>4</v>
      </c>
      <c r="N174">
        <v>65</v>
      </c>
      <c r="O174">
        <v>68.650955999999994</v>
      </c>
      <c r="R174" t="s">
        <v>4</v>
      </c>
      <c r="S174">
        <v>65</v>
      </c>
      <c r="T174">
        <v>60.252952000000001</v>
      </c>
      <c r="V174">
        <v>71</v>
      </c>
      <c r="W174">
        <v>4.9000000000000002E-2</v>
      </c>
      <c r="X174">
        <f>MIN(S174, V174)</f>
        <v>65</v>
      </c>
      <c r="Y174">
        <f>(X174-N174)/N174*100</f>
        <v>0</v>
      </c>
    </row>
    <row r="175" spans="1:25" x14ac:dyDescent="0.3">
      <c r="A175" t="s">
        <v>1624</v>
      </c>
      <c r="C175">
        <v>981650</v>
      </c>
      <c r="D175">
        <v>2199025</v>
      </c>
      <c r="E175">
        <v>47.65</v>
      </c>
      <c r="H175">
        <v>85550</v>
      </c>
      <c r="I175">
        <v>187435</v>
      </c>
      <c r="J175">
        <v>0.91</v>
      </c>
      <c r="M175" t="s">
        <v>4</v>
      </c>
      <c r="N175">
        <v>51</v>
      </c>
      <c r="O175">
        <v>68.194931999999994</v>
      </c>
      <c r="R175" t="s">
        <v>3</v>
      </c>
      <c r="S175">
        <v>51</v>
      </c>
      <c r="T175">
        <v>59.207205000000002</v>
      </c>
      <c r="V175">
        <v>58</v>
      </c>
      <c r="W175">
        <v>2.9000000000000001E-2</v>
      </c>
      <c r="X175">
        <f>MIN(S175, V175)</f>
        <v>51</v>
      </c>
      <c r="Y175">
        <f>(X175-N175)/N175*100</f>
        <v>0</v>
      </c>
    </row>
    <row r="176" spans="1:25" x14ac:dyDescent="0.3">
      <c r="A176" t="s">
        <v>1625</v>
      </c>
      <c r="C176">
        <v>963168</v>
      </c>
      <c r="D176">
        <v>2119365</v>
      </c>
      <c r="E176">
        <v>43.08</v>
      </c>
      <c r="H176">
        <v>88392</v>
      </c>
      <c r="I176">
        <v>190725</v>
      </c>
      <c r="J176">
        <v>0.89</v>
      </c>
      <c r="M176" t="s">
        <v>3</v>
      </c>
      <c r="N176">
        <v>53</v>
      </c>
      <c r="O176">
        <v>46.990301000000002</v>
      </c>
      <c r="R176" t="s">
        <v>3</v>
      </c>
      <c r="S176">
        <v>53</v>
      </c>
      <c r="T176">
        <v>33.961993999999997</v>
      </c>
      <c r="V176">
        <v>57</v>
      </c>
      <c r="W176">
        <v>2.8000000000000001E-2</v>
      </c>
      <c r="X176">
        <f>MIN(S176, V176)</f>
        <v>53</v>
      </c>
      <c r="Y176">
        <f>(X176-N176)/N176*100</f>
        <v>0</v>
      </c>
    </row>
    <row r="177" spans="1:25" x14ac:dyDescent="0.3">
      <c r="A177" t="s">
        <v>1626</v>
      </c>
      <c r="C177">
        <v>674966</v>
      </c>
      <c r="D177">
        <v>1630567</v>
      </c>
      <c r="E177">
        <v>42.02</v>
      </c>
      <c r="H177">
        <v>97667</v>
      </c>
      <c r="I177">
        <v>231796</v>
      </c>
      <c r="J177">
        <v>1.22</v>
      </c>
      <c r="M177" t="s">
        <v>4</v>
      </c>
      <c r="N177">
        <v>89</v>
      </c>
      <c r="O177">
        <v>67.374129999999994</v>
      </c>
      <c r="R177" t="s">
        <v>4</v>
      </c>
      <c r="S177">
        <v>88</v>
      </c>
      <c r="T177">
        <v>60.257962999999997</v>
      </c>
      <c r="V177">
        <v>100</v>
      </c>
      <c r="W177">
        <v>2.5000000000000001E-2</v>
      </c>
      <c r="X177">
        <f>MIN(S177, V177)</f>
        <v>88</v>
      </c>
      <c r="Y177">
        <f>(X177-N177)/N177*100</f>
        <v>-1.1235955056179776</v>
      </c>
    </row>
    <row r="178" spans="1:25" x14ac:dyDescent="0.3">
      <c r="A178" t="s">
        <v>1627</v>
      </c>
      <c r="C178">
        <v>1320744</v>
      </c>
      <c r="D178">
        <v>2898511</v>
      </c>
      <c r="E178">
        <v>52.34</v>
      </c>
      <c r="H178">
        <v>383756</v>
      </c>
      <c r="I178">
        <v>838869</v>
      </c>
      <c r="J178">
        <v>6.98</v>
      </c>
      <c r="M178" t="s">
        <v>4</v>
      </c>
      <c r="N178">
        <v>262</v>
      </c>
      <c r="O178">
        <v>69.528077999999994</v>
      </c>
      <c r="R178" t="s">
        <v>4</v>
      </c>
      <c r="S178">
        <v>167</v>
      </c>
      <c r="T178">
        <v>61.157961999999998</v>
      </c>
      <c r="V178">
        <v>196</v>
      </c>
      <c r="W178">
        <v>4.4999999999999998E-2</v>
      </c>
      <c r="X178">
        <f>MIN(S178, V178)</f>
        <v>167</v>
      </c>
      <c r="Y178">
        <f>(X178-N178)/N178*100</f>
        <v>-36.25954198473282</v>
      </c>
    </row>
    <row r="179" spans="1:25" x14ac:dyDescent="0.3">
      <c r="A179" t="s">
        <v>1628</v>
      </c>
      <c r="C179">
        <v>1435848</v>
      </c>
      <c r="D179">
        <v>3143835</v>
      </c>
      <c r="E179">
        <v>51.26</v>
      </c>
      <c r="H179">
        <v>381655</v>
      </c>
      <c r="I179">
        <v>832071</v>
      </c>
      <c r="J179">
        <v>6.88</v>
      </c>
      <c r="M179" t="s">
        <v>4</v>
      </c>
      <c r="N179">
        <v>349</v>
      </c>
      <c r="O179">
        <v>69.807841999999994</v>
      </c>
      <c r="R179" t="s">
        <v>4</v>
      </c>
      <c r="S179">
        <v>163</v>
      </c>
      <c r="T179">
        <v>61.166378999999999</v>
      </c>
      <c r="V179">
        <v>184</v>
      </c>
      <c r="W179">
        <v>4.8000000000000001E-2</v>
      </c>
      <c r="X179">
        <f>MIN(S179, V179)</f>
        <v>163</v>
      </c>
      <c r="Y179">
        <f>(X179-N179)/N179*100</f>
        <v>-53.295128939828082</v>
      </c>
    </row>
    <row r="180" spans="1:25" x14ac:dyDescent="0.3">
      <c r="A180" t="s">
        <v>1629</v>
      </c>
      <c r="C180">
        <v>1302174</v>
      </c>
      <c r="D180">
        <v>2841009</v>
      </c>
      <c r="E180">
        <v>52.58</v>
      </c>
      <c r="H180">
        <v>360724</v>
      </c>
      <c r="I180">
        <v>783784</v>
      </c>
      <c r="J180">
        <v>5.84</v>
      </c>
      <c r="M180" t="s">
        <v>4</v>
      </c>
      <c r="N180">
        <v>237</v>
      </c>
      <c r="O180">
        <v>68.696503000000007</v>
      </c>
      <c r="R180" t="s">
        <v>4</v>
      </c>
      <c r="S180">
        <v>160</v>
      </c>
      <c r="T180">
        <v>61.133907000000001</v>
      </c>
      <c r="V180">
        <v>181</v>
      </c>
      <c r="W180">
        <v>2.5000000000000001E-2</v>
      </c>
      <c r="X180">
        <f>MIN(S180, V180)</f>
        <v>160</v>
      </c>
      <c r="Y180">
        <f>(X180-N180)/N180*100</f>
        <v>-32.489451476793249</v>
      </c>
    </row>
    <row r="181" spans="1:25" x14ac:dyDescent="0.3">
      <c r="A181" t="s">
        <v>1630</v>
      </c>
      <c r="C181">
        <v>1474880</v>
      </c>
      <c r="D181">
        <v>3231953</v>
      </c>
      <c r="E181">
        <v>57.03</v>
      </c>
      <c r="H181">
        <v>393860</v>
      </c>
      <c r="I181">
        <v>859385</v>
      </c>
      <c r="J181">
        <v>6.84</v>
      </c>
      <c r="M181" t="s">
        <v>4</v>
      </c>
      <c r="N181">
        <v>324</v>
      </c>
      <c r="O181">
        <v>70.098085999999995</v>
      </c>
      <c r="R181" t="s">
        <v>4</v>
      </c>
      <c r="S181">
        <v>162</v>
      </c>
      <c r="T181">
        <v>61.246856999999999</v>
      </c>
      <c r="V181">
        <v>187</v>
      </c>
      <c r="W181">
        <v>2.7E-2</v>
      </c>
      <c r="X181">
        <f>MIN(S181, V181)</f>
        <v>162</v>
      </c>
      <c r="Y181">
        <f>(X181-N181)/N181*100</f>
        <v>-50</v>
      </c>
    </row>
    <row r="182" spans="1:25" x14ac:dyDescent="0.3">
      <c r="A182" t="s">
        <v>1631</v>
      </c>
      <c r="C182">
        <v>1378628</v>
      </c>
      <c r="D182">
        <v>2994561</v>
      </c>
      <c r="E182">
        <v>51.68</v>
      </c>
      <c r="H182">
        <v>382836</v>
      </c>
      <c r="I182">
        <v>828285</v>
      </c>
      <c r="J182">
        <v>7.48</v>
      </c>
      <c r="M182" t="s">
        <v>4</v>
      </c>
      <c r="N182">
        <v>167</v>
      </c>
      <c r="O182">
        <v>68.022547000000003</v>
      </c>
      <c r="R182" t="s">
        <v>4</v>
      </c>
      <c r="S182">
        <v>160</v>
      </c>
      <c r="T182">
        <v>61.039112000000003</v>
      </c>
      <c r="V182">
        <v>182</v>
      </c>
      <c r="W182">
        <v>4.3999999999999997E-2</v>
      </c>
      <c r="X182">
        <f>MIN(S182, V182)</f>
        <v>160</v>
      </c>
      <c r="Y182">
        <f>(X182-N182)/N182*100</f>
        <v>-4.1916167664670656</v>
      </c>
    </row>
    <row r="183" spans="1:25" x14ac:dyDescent="0.3">
      <c r="A183" t="s">
        <v>1632</v>
      </c>
      <c r="C183">
        <v>1274139</v>
      </c>
      <c r="D183">
        <v>2728473</v>
      </c>
      <c r="E183">
        <v>45.34</v>
      </c>
      <c r="H183">
        <v>346532</v>
      </c>
      <c r="I183">
        <v>739364</v>
      </c>
      <c r="J183">
        <v>6.8</v>
      </c>
      <c r="M183" t="s">
        <v>4</v>
      </c>
      <c r="N183">
        <v>148</v>
      </c>
      <c r="O183">
        <v>67.289417999999998</v>
      </c>
      <c r="R183" t="s">
        <v>4</v>
      </c>
      <c r="S183">
        <v>144</v>
      </c>
      <c r="T183">
        <v>61.049630000000001</v>
      </c>
      <c r="V183">
        <v>163</v>
      </c>
      <c r="W183">
        <v>7.4999999999999997E-2</v>
      </c>
      <c r="X183">
        <f>MIN(S183, V183)</f>
        <v>144</v>
      </c>
      <c r="Y183">
        <f>(X183-N183)/N183*100</f>
        <v>-2.7027027027027026</v>
      </c>
    </row>
    <row r="184" spans="1:25" x14ac:dyDescent="0.3">
      <c r="A184" t="s">
        <v>1633</v>
      </c>
      <c r="C184">
        <v>1352025</v>
      </c>
      <c r="D184">
        <v>2957975</v>
      </c>
      <c r="E184">
        <v>51.74</v>
      </c>
      <c r="H184">
        <v>384576</v>
      </c>
      <c r="I184">
        <v>838088</v>
      </c>
      <c r="J184">
        <v>7.06</v>
      </c>
      <c r="M184" t="s">
        <v>4</v>
      </c>
      <c r="N184">
        <v>178</v>
      </c>
      <c r="O184">
        <v>68.589842000000004</v>
      </c>
      <c r="R184" t="s">
        <v>4</v>
      </c>
      <c r="S184">
        <v>173</v>
      </c>
      <c r="T184">
        <v>61.035916999999998</v>
      </c>
      <c r="V184">
        <v>191</v>
      </c>
      <c r="W184">
        <v>5.3999999999999999E-2</v>
      </c>
      <c r="X184">
        <f>MIN(S184, V184)</f>
        <v>173</v>
      </c>
      <c r="Y184">
        <f>(X184-N184)/N184*100</f>
        <v>-2.8089887640449436</v>
      </c>
    </row>
    <row r="185" spans="1:25" x14ac:dyDescent="0.3">
      <c r="A185" t="s">
        <v>1634</v>
      </c>
      <c r="C185">
        <v>1386480</v>
      </c>
      <c r="D185">
        <v>2986219</v>
      </c>
      <c r="E185">
        <v>41.66</v>
      </c>
      <c r="H185">
        <v>368420</v>
      </c>
      <c r="I185">
        <v>790385</v>
      </c>
      <c r="J185">
        <v>5.61</v>
      </c>
      <c r="M185" t="s">
        <v>4</v>
      </c>
      <c r="N185">
        <v>148</v>
      </c>
      <c r="O185">
        <v>67.741673000000006</v>
      </c>
      <c r="R185" t="s">
        <v>4</v>
      </c>
      <c r="S185">
        <v>145</v>
      </c>
      <c r="T185">
        <v>60.919849999999997</v>
      </c>
      <c r="V185">
        <v>168</v>
      </c>
      <c r="W185">
        <v>5.6000000000000001E-2</v>
      </c>
      <c r="X185">
        <f>MIN(S185, V185)</f>
        <v>145</v>
      </c>
      <c r="Y185">
        <f>(X185-N185)/N185*100</f>
        <v>-2.0270270270270272</v>
      </c>
    </row>
    <row r="186" spans="1:25" x14ac:dyDescent="0.3">
      <c r="A186" t="s">
        <v>1635</v>
      </c>
      <c r="C186">
        <v>1264868</v>
      </c>
      <c r="D186">
        <v>2754735</v>
      </c>
      <c r="E186">
        <v>48.64</v>
      </c>
      <c r="H186">
        <v>364188</v>
      </c>
      <c r="I186">
        <v>790075</v>
      </c>
      <c r="J186">
        <v>7.63</v>
      </c>
      <c r="M186" t="s">
        <v>4</v>
      </c>
      <c r="N186">
        <v>168</v>
      </c>
      <c r="O186">
        <v>67.747407999999993</v>
      </c>
      <c r="R186" t="s">
        <v>4</v>
      </c>
      <c r="S186">
        <v>161</v>
      </c>
      <c r="T186">
        <v>61.130836000000002</v>
      </c>
      <c r="V186">
        <v>185</v>
      </c>
      <c r="W186">
        <v>2.5999999999999999E-2</v>
      </c>
      <c r="X186">
        <f>MIN(S186, V186)</f>
        <v>161</v>
      </c>
      <c r="Y186">
        <f>(X186-N186)/N186*100</f>
        <v>-4.1666666666666661</v>
      </c>
    </row>
    <row r="187" spans="1:25" x14ac:dyDescent="0.3">
      <c r="A187" t="s">
        <v>1636</v>
      </c>
      <c r="C187">
        <v>1572165</v>
      </c>
      <c r="D187">
        <v>3460980</v>
      </c>
      <c r="E187">
        <v>68.48</v>
      </c>
      <c r="H187">
        <v>406410</v>
      </c>
      <c r="I187">
        <v>890760</v>
      </c>
      <c r="J187">
        <v>8.7799999999999994</v>
      </c>
      <c r="M187" t="s">
        <v>4</v>
      </c>
      <c r="N187">
        <v>244</v>
      </c>
      <c r="O187">
        <v>71.433841999999999</v>
      </c>
      <c r="R187" t="s">
        <v>4</v>
      </c>
      <c r="S187">
        <v>165</v>
      </c>
      <c r="T187">
        <v>61.309986000000002</v>
      </c>
      <c r="V187">
        <v>189</v>
      </c>
      <c r="W187">
        <v>3.1E-2</v>
      </c>
      <c r="X187">
        <f>MIN(S187, V187)</f>
        <v>165</v>
      </c>
      <c r="Y187">
        <f>(X187-N187)/N187*100</f>
        <v>-32.377049180327873</v>
      </c>
    </row>
    <row r="188" spans="1:25" x14ac:dyDescent="0.3">
      <c r="A188" t="s">
        <v>1637</v>
      </c>
      <c r="C188">
        <v>746478</v>
      </c>
      <c r="D188">
        <v>1745887</v>
      </c>
      <c r="E188">
        <v>41.99</v>
      </c>
      <c r="H188">
        <v>102393</v>
      </c>
      <c r="I188">
        <v>235417</v>
      </c>
      <c r="J188">
        <v>3.01</v>
      </c>
      <c r="M188" t="s">
        <v>4</v>
      </c>
      <c r="N188">
        <v>169</v>
      </c>
      <c r="O188">
        <v>67.260058999999998</v>
      </c>
      <c r="R188" t="s">
        <v>4</v>
      </c>
      <c r="S188">
        <v>85</v>
      </c>
      <c r="T188">
        <v>60.295639000000001</v>
      </c>
      <c r="V188">
        <v>92</v>
      </c>
      <c r="W188">
        <v>2.5999999999999999E-2</v>
      </c>
      <c r="X188">
        <f>MIN(S188, V188)</f>
        <v>85</v>
      </c>
      <c r="Y188">
        <f>(X188-N188)/N188*100</f>
        <v>-49.704142011834321</v>
      </c>
    </row>
    <row r="189" spans="1:25" x14ac:dyDescent="0.3">
      <c r="A189" t="s">
        <v>1638</v>
      </c>
      <c r="C189">
        <v>2317938</v>
      </c>
      <c r="D189">
        <v>4922726</v>
      </c>
      <c r="E189">
        <v>83.19</v>
      </c>
      <c r="H189">
        <v>371896</v>
      </c>
      <c r="I189">
        <v>785414</v>
      </c>
      <c r="J189">
        <v>7.04</v>
      </c>
      <c r="M189" t="s">
        <v>4</v>
      </c>
      <c r="N189">
        <v>429</v>
      </c>
      <c r="O189">
        <v>72.335289000000003</v>
      </c>
      <c r="R189" t="s">
        <v>4</v>
      </c>
      <c r="S189" t="s">
        <v>1449</v>
      </c>
      <c r="T189">
        <v>60.744801000000002</v>
      </c>
      <c r="V189">
        <v>115</v>
      </c>
      <c r="W189">
        <v>3.6999999999999998E-2</v>
      </c>
      <c r="X189">
        <f>MIN(S189, V189)</f>
        <v>115</v>
      </c>
      <c r="Y189">
        <f>(X189-N189)/N189*100</f>
        <v>-73.193473193473196</v>
      </c>
    </row>
    <row r="190" spans="1:25" x14ac:dyDescent="0.3">
      <c r="A190" t="s">
        <v>1639</v>
      </c>
      <c r="C190">
        <v>1925955</v>
      </c>
      <c r="D190">
        <v>4045215</v>
      </c>
      <c r="E190">
        <v>65.52</v>
      </c>
      <c r="H190">
        <v>339696</v>
      </c>
      <c r="I190">
        <v>710044</v>
      </c>
      <c r="J190">
        <v>7.03</v>
      </c>
      <c r="M190" t="s">
        <v>4</v>
      </c>
      <c r="N190">
        <v>105</v>
      </c>
      <c r="O190">
        <v>69.576485000000005</v>
      </c>
      <c r="R190" t="s">
        <v>4</v>
      </c>
      <c r="S190">
        <v>105</v>
      </c>
      <c r="T190">
        <v>60.685634</v>
      </c>
      <c r="V190">
        <v>111</v>
      </c>
      <c r="W190">
        <v>2.5000000000000001E-2</v>
      </c>
      <c r="X190">
        <f>MIN(S190, V190)</f>
        <v>105</v>
      </c>
      <c r="Y190">
        <f>(X190-N190)/N190*100</f>
        <v>0</v>
      </c>
    </row>
    <row r="191" spans="1:25" x14ac:dyDescent="0.3">
      <c r="A191" t="s">
        <v>1640</v>
      </c>
      <c r="C191">
        <v>1704380</v>
      </c>
      <c r="D191">
        <v>3597441</v>
      </c>
      <c r="E191">
        <v>58.74</v>
      </c>
      <c r="H191">
        <v>335378</v>
      </c>
      <c r="I191">
        <v>704559</v>
      </c>
      <c r="J191">
        <v>6.16</v>
      </c>
      <c r="M191" t="s">
        <v>4</v>
      </c>
      <c r="N191">
        <v>110</v>
      </c>
      <c r="O191">
        <v>68.161869999999993</v>
      </c>
      <c r="R191" t="s">
        <v>4</v>
      </c>
      <c r="S191">
        <v>109</v>
      </c>
      <c r="T191">
        <v>60.736598000000001</v>
      </c>
      <c r="V191">
        <v>121</v>
      </c>
      <c r="W191">
        <v>5.1999999999999998E-2</v>
      </c>
      <c r="X191">
        <f>MIN(S191, V191)</f>
        <v>109</v>
      </c>
      <c r="Y191">
        <f>(X191-N191)/N191*100</f>
        <v>-0.90909090909090906</v>
      </c>
    </row>
    <row r="192" spans="1:25" x14ac:dyDescent="0.3">
      <c r="A192" t="s">
        <v>1641</v>
      </c>
      <c r="C192">
        <v>1745920</v>
      </c>
      <c r="D192">
        <v>3742873</v>
      </c>
      <c r="E192">
        <v>67.069999999999993</v>
      </c>
      <c r="H192">
        <v>373760</v>
      </c>
      <c r="I192">
        <v>797553</v>
      </c>
      <c r="J192">
        <v>5.99</v>
      </c>
      <c r="M192" t="s">
        <v>4</v>
      </c>
      <c r="N192">
        <v>362</v>
      </c>
      <c r="O192">
        <v>70.953784999999996</v>
      </c>
      <c r="R192" t="s">
        <v>4</v>
      </c>
      <c r="S192">
        <v>136</v>
      </c>
      <c r="T192">
        <v>60.865526000000003</v>
      </c>
      <c r="V192">
        <v>145</v>
      </c>
      <c r="W192">
        <v>3.2000000000000001E-2</v>
      </c>
      <c r="X192">
        <f>MIN(S192, V192)</f>
        <v>136</v>
      </c>
      <c r="Y192">
        <f>(X192-N192)/N192*100</f>
        <v>-62.430939226519335</v>
      </c>
    </row>
    <row r="193" spans="1:25" x14ac:dyDescent="0.3">
      <c r="A193" t="s">
        <v>1642</v>
      </c>
      <c r="C193">
        <v>2033415</v>
      </c>
      <c r="D193">
        <v>4286541</v>
      </c>
      <c r="E193">
        <v>69.180000000000007</v>
      </c>
      <c r="H193">
        <v>352830</v>
      </c>
      <c r="I193">
        <v>740208</v>
      </c>
      <c r="J193">
        <v>6.84</v>
      </c>
      <c r="M193" t="s">
        <v>4</v>
      </c>
      <c r="N193">
        <v>103</v>
      </c>
      <c r="O193">
        <v>70.471305000000001</v>
      </c>
      <c r="R193" t="s">
        <v>4</v>
      </c>
      <c r="S193">
        <v>103</v>
      </c>
      <c r="T193">
        <v>60.759402999999999</v>
      </c>
      <c r="V193">
        <v>113</v>
      </c>
      <c r="W193">
        <v>0.05</v>
      </c>
      <c r="X193">
        <f>MIN(S193, V193)</f>
        <v>103</v>
      </c>
      <c r="Y193">
        <f>(X193-N193)/N193*100</f>
        <v>0</v>
      </c>
    </row>
    <row r="194" spans="1:25" x14ac:dyDescent="0.3">
      <c r="A194" t="s">
        <v>1643</v>
      </c>
      <c r="C194">
        <v>1762467</v>
      </c>
      <c r="D194">
        <v>3715807</v>
      </c>
      <c r="E194">
        <v>60.48</v>
      </c>
      <c r="H194">
        <v>316848</v>
      </c>
      <c r="I194">
        <v>664626</v>
      </c>
      <c r="J194">
        <v>5.62</v>
      </c>
      <c r="M194" t="s">
        <v>4</v>
      </c>
      <c r="N194">
        <v>105</v>
      </c>
      <c r="O194">
        <v>68.972886000000003</v>
      </c>
      <c r="R194" t="s">
        <v>4</v>
      </c>
      <c r="S194">
        <v>103</v>
      </c>
      <c r="T194">
        <v>60.820568999999999</v>
      </c>
      <c r="V194">
        <v>111</v>
      </c>
      <c r="W194">
        <v>2.3E-2</v>
      </c>
      <c r="X194">
        <f>MIN(S194, V194)</f>
        <v>103</v>
      </c>
      <c r="Y194">
        <f>(X194-N194)/N194*100</f>
        <v>-1.9047619047619049</v>
      </c>
    </row>
    <row r="195" spans="1:25" x14ac:dyDescent="0.3">
      <c r="A195" t="s">
        <v>1644</v>
      </c>
      <c r="C195">
        <v>1703363</v>
      </c>
      <c r="D195">
        <v>3649077</v>
      </c>
      <c r="E195">
        <v>60.94</v>
      </c>
      <c r="H195">
        <v>384712</v>
      </c>
      <c r="I195">
        <v>820568</v>
      </c>
      <c r="J195">
        <v>9.9499999999999993</v>
      </c>
      <c r="M195" t="s">
        <v>4</v>
      </c>
      <c r="N195">
        <v>139</v>
      </c>
      <c r="O195">
        <v>70.479600000000005</v>
      </c>
      <c r="R195" t="s">
        <v>4</v>
      </c>
      <c r="S195">
        <v>138</v>
      </c>
      <c r="T195">
        <v>61.101788999999997</v>
      </c>
      <c r="V195">
        <v>151</v>
      </c>
      <c r="W195">
        <v>0.03</v>
      </c>
      <c r="X195">
        <f>MIN(S195, V195)</f>
        <v>138</v>
      </c>
      <c r="Y195">
        <f>(X195-N195)/N195*100</f>
        <v>-0.71942446043165476</v>
      </c>
    </row>
    <row r="196" spans="1:25" x14ac:dyDescent="0.3">
      <c r="A196" t="s">
        <v>1645</v>
      </c>
      <c r="C196">
        <v>1765678</v>
      </c>
      <c r="D196">
        <v>3740512</v>
      </c>
      <c r="E196">
        <v>65.03</v>
      </c>
      <c r="H196">
        <v>326774</v>
      </c>
      <c r="I196">
        <v>688736</v>
      </c>
      <c r="J196">
        <v>5.48</v>
      </c>
      <c r="M196" t="s">
        <v>4</v>
      </c>
      <c r="N196">
        <v>112</v>
      </c>
      <c r="O196">
        <v>68.902655999999993</v>
      </c>
      <c r="R196" t="s">
        <v>4</v>
      </c>
      <c r="S196">
        <v>113</v>
      </c>
      <c r="T196">
        <v>60.873548999999997</v>
      </c>
      <c r="V196">
        <v>118</v>
      </c>
      <c r="W196">
        <v>4.8000000000000001E-2</v>
      </c>
      <c r="X196">
        <f>MIN(S196, V196)</f>
        <v>113</v>
      </c>
      <c r="Y196">
        <f>(X196-N196)/N196*100</f>
        <v>0.89285714285714279</v>
      </c>
    </row>
    <row r="197" spans="1:25" x14ac:dyDescent="0.3">
      <c r="A197" t="s">
        <v>1646</v>
      </c>
      <c r="C197">
        <v>1950768</v>
      </c>
      <c r="D197">
        <v>4184614</v>
      </c>
      <c r="E197">
        <v>71.33</v>
      </c>
      <c r="H197">
        <v>413136</v>
      </c>
      <c r="I197">
        <v>882302</v>
      </c>
      <c r="J197">
        <v>7.58</v>
      </c>
      <c r="M197" t="s">
        <v>4</v>
      </c>
      <c r="N197">
        <v>183</v>
      </c>
      <c r="O197">
        <v>72.009604999999993</v>
      </c>
      <c r="R197" t="s">
        <v>4</v>
      </c>
      <c r="S197">
        <v>140</v>
      </c>
      <c r="T197">
        <v>60.955413999999998</v>
      </c>
      <c r="V197">
        <v>150</v>
      </c>
      <c r="W197">
        <v>3.6999999999999998E-2</v>
      </c>
      <c r="X197">
        <f>MIN(S197, V197)</f>
        <v>140</v>
      </c>
      <c r="Y197">
        <f>(X197-N197)/N197*100</f>
        <v>-23.497267759562842</v>
      </c>
    </row>
    <row r="198" spans="1:25" x14ac:dyDescent="0.3">
      <c r="A198" t="s">
        <v>1647</v>
      </c>
      <c r="C198">
        <v>1768795</v>
      </c>
      <c r="D198">
        <v>3784733</v>
      </c>
      <c r="E198">
        <v>67.13</v>
      </c>
      <c r="H198">
        <v>364700</v>
      </c>
      <c r="I198">
        <v>776574</v>
      </c>
      <c r="J198">
        <v>4.4400000000000004</v>
      </c>
      <c r="M198" t="s">
        <v>4</v>
      </c>
      <c r="N198">
        <v>462</v>
      </c>
      <c r="O198">
        <v>69.952924999999993</v>
      </c>
      <c r="R198" t="s">
        <v>4</v>
      </c>
      <c r="S198">
        <v>122</v>
      </c>
      <c r="T198">
        <v>60.912875999999997</v>
      </c>
      <c r="V198">
        <v>139</v>
      </c>
      <c r="W198">
        <v>4.7E-2</v>
      </c>
      <c r="X198">
        <f>MIN(S198, V198)</f>
        <v>122</v>
      </c>
      <c r="Y198">
        <f>(X198-N198)/N198*100</f>
        <v>-73.593073593073584</v>
      </c>
    </row>
    <row r="199" spans="1:25" x14ac:dyDescent="0.3">
      <c r="A199" t="s">
        <v>1648</v>
      </c>
      <c r="C199">
        <v>650715</v>
      </c>
      <c r="D199">
        <v>1492387</v>
      </c>
      <c r="E199">
        <v>27.75</v>
      </c>
      <c r="H199">
        <v>85200</v>
      </c>
      <c r="I199">
        <v>191968</v>
      </c>
      <c r="J199">
        <v>2.0299999999999998</v>
      </c>
      <c r="M199" t="s">
        <v>4</v>
      </c>
      <c r="N199">
        <v>82</v>
      </c>
      <c r="O199">
        <v>66.935916000000006</v>
      </c>
      <c r="R199" t="s">
        <v>4</v>
      </c>
      <c r="S199">
        <v>68</v>
      </c>
      <c r="T199">
        <v>60.240147999999998</v>
      </c>
      <c r="V199">
        <v>79</v>
      </c>
      <c r="W199">
        <v>2.1999999999999999E-2</v>
      </c>
      <c r="X199">
        <f>MIN(S199, V199)</f>
        <v>68</v>
      </c>
      <c r="Y199">
        <f>(X199-N199)/N199*100</f>
        <v>-17.073170731707318</v>
      </c>
    </row>
    <row r="200" spans="1:25" x14ac:dyDescent="0.3">
      <c r="A200" t="s">
        <v>1649</v>
      </c>
      <c r="C200">
        <v>2141464</v>
      </c>
      <c r="D200">
        <v>4541979</v>
      </c>
      <c r="E200">
        <v>68.75</v>
      </c>
      <c r="H200">
        <v>328276</v>
      </c>
      <c r="I200">
        <v>692205</v>
      </c>
      <c r="J200">
        <v>3.85</v>
      </c>
      <c r="M200" t="s">
        <v>4</v>
      </c>
      <c r="N200">
        <v>103</v>
      </c>
      <c r="O200">
        <v>70.991682999999995</v>
      </c>
      <c r="R200" t="s">
        <v>4</v>
      </c>
      <c r="S200" t="s">
        <v>1449</v>
      </c>
      <c r="T200">
        <v>60.561518999999997</v>
      </c>
      <c r="V200">
        <v>106</v>
      </c>
      <c r="W200">
        <v>4.7E-2</v>
      </c>
      <c r="X200">
        <f>MIN(S200, V200)</f>
        <v>106</v>
      </c>
      <c r="Y200">
        <f>(X200-N200)/N200*100</f>
        <v>2.912621359223301</v>
      </c>
    </row>
    <row r="201" spans="1:25" x14ac:dyDescent="0.3">
      <c r="A201" t="s">
        <v>1650</v>
      </c>
      <c r="C201">
        <v>2150982</v>
      </c>
      <c r="D201">
        <v>4508409</v>
      </c>
      <c r="E201">
        <v>72.75</v>
      </c>
      <c r="H201">
        <v>372222</v>
      </c>
      <c r="I201">
        <v>776469</v>
      </c>
      <c r="J201">
        <v>7.66</v>
      </c>
      <c r="M201" t="s">
        <v>4</v>
      </c>
      <c r="N201">
        <v>103</v>
      </c>
      <c r="O201">
        <v>70.073310000000006</v>
      </c>
      <c r="R201" t="s">
        <v>4</v>
      </c>
      <c r="S201">
        <v>102</v>
      </c>
      <c r="T201">
        <v>60.846091999999999</v>
      </c>
      <c r="V201">
        <v>112</v>
      </c>
      <c r="W201">
        <v>4.4999999999999998E-2</v>
      </c>
      <c r="X201">
        <f>MIN(S201, V201)</f>
        <v>102</v>
      </c>
      <c r="Y201">
        <f>(X201-N201)/N201*100</f>
        <v>-0.97087378640776689</v>
      </c>
    </row>
    <row r="202" spans="1:25" x14ac:dyDescent="0.3">
      <c r="A202" t="s">
        <v>1651</v>
      </c>
      <c r="C202">
        <v>2135868</v>
      </c>
      <c r="D202">
        <v>4486443</v>
      </c>
      <c r="E202">
        <v>59.56</v>
      </c>
      <c r="H202">
        <v>340830</v>
      </c>
      <c r="I202">
        <v>712218</v>
      </c>
      <c r="J202">
        <v>5.64</v>
      </c>
      <c r="M202" t="s">
        <v>4</v>
      </c>
      <c r="N202">
        <v>336</v>
      </c>
      <c r="O202">
        <v>71.223856999999995</v>
      </c>
      <c r="R202" t="s">
        <v>4</v>
      </c>
      <c r="S202">
        <v>94</v>
      </c>
      <c r="T202">
        <v>60.719205000000002</v>
      </c>
      <c r="V202">
        <v>104</v>
      </c>
      <c r="W202">
        <v>4.2000000000000003E-2</v>
      </c>
      <c r="X202">
        <f>MIN(S202, V202)</f>
        <v>94</v>
      </c>
      <c r="Y202">
        <f>(X202-N202)/N202*100</f>
        <v>-72.023809523809518</v>
      </c>
    </row>
    <row r="203" spans="1:25" x14ac:dyDescent="0.3">
      <c r="A203" t="s">
        <v>1652</v>
      </c>
      <c r="C203">
        <v>2172105</v>
      </c>
      <c r="D203">
        <v>4510641</v>
      </c>
      <c r="E203">
        <v>61.58</v>
      </c>
      <c r="H203">
        <v>323505</v>
      </c>
      <c r="I203">
        <v>668361</v>
      </c>
      <c r="J203">
        <v>4.58</v>
      </c>
      <c r="M203" t="s">
        <v>4</v>
      </c>
      <c r="N203">
        <v>85</v>
      </c>
      <c r="O203">
        <v>68.632643000000002</v>
      </c>
      <c r="R203" t="s">
        <v>4</v>
      </c>
      <c r="S203">
        <v>84</v>
      </c>
      <c r="T203">
        <v>60.724963000000002</v>
      </c>
      <c r="V203">
        <v>90</v>
      </c>
      <c r="W203">
        <v>2.4E-2</v>
      </c>
      <c r="X203">
        <f>MIN(S203, V203)</f>
        <v>84</v>
      </c>
      <c r="Y203">
        <f>(X203-N203)/N203*100</f>
        <v>-1.1764705882352942</v>
      </c>
    </row>
    <row r="204" spans="1:25" x14ac:dyDescent="0.3">
      <c r="A204" t="s">
        <v>1653</v>
      </c>
      <c r="C204">
        <v>2159992</v>
      </c>
      <c r="D204">
        <v>4543197</v>
      </c>
      <c r="E204">
        <v>64.64</v>
      </c>
      <c r="H204">
        <v>364336</v>
      </c>
      <c r="I204">
        <v>762549</v>
      </c>
      <c r="J204">
        <v>6.97</v>
      </c>
      <c r="M204" t="s">
        <v>4</v>
      </c>
      <c r="N204">
        <v>227</v>
      </c>
      <c r="O204">
        <v>70.488425000000007</v>
      </c>
      <c r="R204" t="s">
        <v>4</v>
      </c>
      <c r="S204">
        <v>102</v>
      </c>
      <c r="T204">
        <v>60.719386</v>
      </c>
      <c r="V204">
        <v>111</v>
      </c>
      <c r="W204">
        <v>5.6000000000000001E-2</v>
      </c>
      <c r="X204">
        <f>MIN(S204, V204)</f>
        <v>102</v>
      </c>
      <c r="Y204">
        <f>(X204-N204)/N204*100</f>
        <v>-55.066079295154182</v>
      </c>
    </row>
    <row r="205" spans="1:25" x14ac:dyDescent="0.3">
      <c r="A205" t="s">
        <v>1654</v>
      </c>
      <c r="C205">
        <v>2121756</v>
      </c>
      <c r="D205">
        <v>4407225</v>
      </c>
      <c r="E205">
        <v>57.74</v>
      </c>
      <c r="H205">
        <v>310076</v>
      </c>
      <c r="I205">
        <v>640865</v>
      </c>
      <c r="J205">
        <v>6.01</v>
      </c>
      <c r="M205" t="s">
        <v>4</v>
      </c>
      <c r="N205">
        <v>81</v>
      </c>
      <c r="O205">
        <v>69.364001999999999</v>
      </c>
      <c r="R205" t="s">
        <v>4</v>
      </c>
      <c r="S205">
        <v>83</v>
      </c>
      <c r="T205">
        <v>60.740152000000002</v>
      </c>
      <c r="V205">
        <v>88</v>
      </c>
      <c r="W205">
        <v>0.03</v>
      </c>
      <c r="X205">
        <f>MIN(S205, V205)</f>
        <v>83</v>
      </c>
      <c r="Y205">
        <f>(X205-N205)/N205*100</f>
        <v>2.4691358024691357</v>
      </c>
    </row>
    <row r="206" spans="1:25" x14ac:dyDescent="0.3">
      <c r="A206" t="s">
        <v>1655</v>
      </c>
      <c r="C206">
        <v>2169112</v>
      </c>
      <c r="D206">
        <v>4519449</v>
      </c>
      <c r="E206">
        <v>63.27</v>
      </c>
      <c r="H206">
        <v>352308</v>
      </c>
      <c r="I206">
        <v>730671</v>
      </c>
      <c r="J206">
        <v>5.81</v>
      </c>
      <c r="M206" t="s">
        <v>4</v>
      </c>
      <c r="N206" t="s">
        <v>1449</v>
      </c>
      <c r="O206">
        <v>68.261988000000002</v>
      </c>
      <c r="R206" t="s">
        <v>4</v>
      </c>
      <c r="S206" t="s">
        <v>1449</v>
      </c>
      <c r="T206">
        <v>60.556122999999999</v>
      </c>
      <c r="V206">
        <v>101</v>
      </c>
      <c r="W206">
        <v>4.1000000000000002E-2</v>
      </c>
      <c r="X206">
        <f>MIN(S206, V206)</f>
        <v>101</v>
      </c>
      <c r="Y206" t="e">
        <f>(X206-N206)/N206*100</f>
        <v>#VALUE!</v>
      </c>
    </row>
    <row r="207" spans="1:25" x14ac:dyDescent="0.3">
      <c r="A207" t="s">
        <v>1656</v>
      </c>
      <c r="C207">
        <v>2357520</v>
      </c>
      <c r="D207">
        <v>4973602</v>
      </c>
      <c r="E207">
        <v>75.94</v>
      </c>
      <c r="H207">
        <v>351120</v>
      </c>
      <c r="I207">
        <v>736402</v>
      </c>
      <c r="J207">
        <v>7.04</v>
      </c>
      <c r="M207" t="s">
        <v>4</v>
      </c>
      <c r="N207">
        <v>97</v>
      </c>
      <c r="O207">
        <v>70.652439999999999</v>
      </c>
      <c r="R207" t="s">
        <v>4</v>
      </c>
      <c r="S207">
        <v>98</v>
      </c>
      <c r="T207">
        <v>60.678628000000003</v>
      </c>
      <c r="V207">
        <v>104</v>
      </c>
      <c r="W207">
        <v>0.03</v>
      </c>
      <c r="X207">
        <f>MIN(S207, V207)</f>
        <v>98</v>
      </c>
      <c r="Y207">
        <f>(X207-N207)/N207*100</f>
        <v>1.0309278350515463</v>
      </c>
    </row>
    <row r="208" spans="1:25" x14ac:dyDescent="0.3">
      <c r="A208" t="s">
        <v>1657</v>
      </c>
      <c r="C208">
        <v>2146709</v>
      </c>
      <c r="D208">
        <v>4489747</v>
      </c>
      <c r="E208">
        <v>55.01</v>
      </c>
      <c r="H208">
        <v>351645</v>
      </c>
      <c r="I208">
        <v>731851</v>
      </c>
      <c r="J208">
        <v>3.65</v>
      </c>
      <c r="M208" t="s">
        <v>4</v>
      </c>
      <c r="N208">
        <v>94</v>
      </c>
      <c r="O208">
        <v>69.451249000000004</v>
      </c>
      <c r="R208" t="s">
        <v>4</v>
      </c>
      <c r="S208">
        <v>94</v>
      </c>
      <c r="T208">
        <v>60.737867999999999</v>
      </c>
      <c r="V208">
        <v>104</v>
      </c>
      <c r="W208">
        <v>2.4E-2</v>
      </c>
      <c r="X208">
        <f>MIN(S208, V208)</f>
        <v>94</v>
      </c>
      <c r="Y208">
        <f>(X208-N208)/N208*100</f>
        <v>0</v>
      </c>
    </row>
    <row r="209" spans="1:25" x14ac:dyDescent="0.3">
      <c r="A209" t="s">
        <v>1658</v>
      </c>
      <c r="C209">
        <v>2163420</v>
      </c>
      <c r="D209">
        <v>4488267</v>
      </c>
      <c r="E209">
        <v>54.83</v>
      </c>
      <c r="H209">
        <v>328440</v>
      </c>
      <c r="I209">
        <v>677985</v>
      </c>
      <c r="J209">
        <v>3.74</v>
      </c>
      <c r="M209" t="s">
        <v>4</v>
      </c>
      <c r="N209">
        <v>83</v>
      </c>
      <c r="O209">
        <v>68.802386999999996</v>
      </c>
      <c r="R209" t="s">
        <v>4</v>
      </c>
      <c r="S209">
        <v>82</v>
      </c>
      <c r="T209">
        <v>60.567616000000001</v>
      </c>
      <c r="V209">
        <v>91</v>
      </c>
      <c r="W209">
        <v>2.7E-2</v>
      </c>
      <c r="X209">
        <f>MIN(S209, V209)</f>
        <v>82</v>
      </c>
      <c r="Y209">
        <f>(X209-N209)/N209*100</f>
        <v>-1.2048192771084338</v>
      </c>
    </row>
    <row r="210" spans="1:25" x14ac:dyDescent="0.3">
      <c r="A210" t="s">
        <v>1659</v>
      </c>
      <c r="C210">
        <v>701100</v>
      </c>
      <c r="D210">
        <v>1595030</v>
      </c>
      <c r="E210">
        <v>31.79</v>
      </c>
      <c r="H210">
        <v>100320</v>
      </c>
      <c r="I210">
        <v>224830</v>
      </c>
      <c r="J210">
        <v>2.76</v>
      </c>
      <c r="M210" t="s">
        <v>4</v>
      </c>
      <c r="N210">
        <v>70</v>
      </c>
      <c r="O210">
        <v>65.981189999999998</v>
      </c>
      <c r="R210" t="s">
        <v>4</v>
      </c>
      <c r="S210">
        <v>70</v>
      </c>
      <c r="T210">
        <v>60.222462</v>
      </c>
      <c r="V210">
        <v>87</v>
      </c>
      <c r="W210">
        <v>4.1000000000000002E-2</v>
      </c>
      <c r="X210">
        <f>MIN(S210, V210)</f>
        <v>70</v>
      </c>
      <c r="Y210">
        <f>(X210-N210)/N210*100</f>
        <v>0</v>
      </c>
    </row>
    <row r="211" spans="1:25" x14ac:dyDescent="0.3">
      <c r="A211" t="s">
        <v>1660</v>
      </c>
      <c r="C211">
        <v>2481516</v>
      </c>
      <c r="D211">
        <v>5129128</v>
      </c>
      <c r="E211">
        <v>67</v>
      </c>
      <c r="H211">
        <v>319680</v>
      </c>
      <c r="I211">
        <v>657222</v>
      </c>
      <c r="J211">
        <v>6.27</v>
      </c>
      <c r="M211" t="s">
        <v>4</v>
      </c>
      <c r="N211">
        <v>72</v>
      </c>
      <c r="O211">
        <v>69.897340999999997</v>
      </c>
      <c r="R211" t="s">
        <v>4</v>
      </c>
      <c r="S211">
        <v>72</v>
      </c>
      <c r="T211">
        <v>60.608752000000003</v>
      </c>
      <c r="V211">
        <v>79</v>
      </c>
      <c r="W211">
        <v>3.9E-2</v>
      </c>
      <c r="X211">
        <f>MIN(S211, V211)</f>
        <v>72</v>
      </c>
      <c r="Y211">
        <f>(X211-N211)/N211*100</f>
        <v>0</v>
      </c>
    </row>
    <row r="212" spans="1:25" x14ac:dyDescent="0.3">
      <c r="A212" t="s">
        <v>1661</v>
      </c>
      <c r="C212">
        <v>3041346</v>
      </c>
      <c r="D212">
        <v>6298690</v>
      </c>
      <c r="E212">
        <v>86.17</v>
      </c>
      <c r="H212">
        <v>366212</v>
      </c>
      <c r="I212">
        <v>754346</v>
      </c>
      <c r="J212">
        <v>5.95</v>
      </c>
      <c r="M212" t="s">
        <v>4</v>
      </c>
      <c r="N212">
        <v>132</v>
      </c>
      <c r="O212">
        <v>71.381208000000001</v>
      </c>
      <c r="R212" t="s">
        <v>4</v>
      </c>
      <c r="S212">
        <v>73</v>
      </c>
      <c r="T212">
        <v>60.712330000000001</v>
      </c>
      <c r="V212">
        <v>81</v>
      </c>
      <c r="W212">
        <v>2.5000000000000001E-2</v>
      </c>
      <c r="X212">
        <f>MIN(S212, V212)</f>
        <v>73</v>
      </c>
      <c r="Y212">
        <f>(X212-N212)/N212*100</f>
        <v>-44.696969696969695</v>
      </c>
    </row>
    <row r="213" spans="1:25" x14ac:dyDescent="0.3">
      <c r="A213" t="s">
        <v>1662</v>
      </c>
      <c r="C213">
        <v>3009162</v>
      </c>
      <c r="D213">
        <v>6219802</v>
      </c>
      <c r="E213">
        <v>83.85</v>
      </c>
      <c r="H213">
        <v>328354</v>
      </c>
      <c r="I213">
        <v>674618</v>
      </c>
      <c r="J213">
        <v>3.4</v>
      </c>
      <c r="M213" t="s">
        <v>4</v>
      </c>
      <c r="N213">
        <v>181</v>
      </c>
      <c r="O213">
        <v>71.855536999999998</v>
      </c>
      <c r="R213" t="s">
        <v>4</v>
      </c>
      <c r="S213">
        <v>69</v>
      </c>
      <c r="T213">
        <v>60.534308000000003</v>
      </c>
      <c r="V213">
        <v>72</v>
      </c>
      <c r="W213">
        <v>2.8000000000000001E-2</v>
      </c>
      <c r="X213">
        <f>MIN(S213, V213)</f>
        <v>69</v>
      </c>
      <c r="Y213">
        <f>(X213-N213)/N213*100</f>
        <v>-61.878453038674031</v>
      </c>
    </row>
    <row r="214" spans="1:25" x14ac:dyDescent="0.3">
      <c r="A214" t="s">
        <v>1663</v>
      </c>
      <c r="C214">
        <v>3089744</v>
      </c>
      <c r="D214">
        <v>6396185</v>
      </c>
      <c r="E214">
        <v>74.36</v>
      </c>
      <c r="H214">
        <v>432384</v>
      </c>
      <c r="I214">
        <v>890895</v>
      </c>
      <c r="J214">
        <v>4.9400000000000004</v>
      </c>
      <c r="M214" t="s">
        <v>4</v>
      </c>
      <c r="N214">
        <v>90</v>
      </c>
      <c r="O214">
        <v>71.534744000000003</v>
      </c>
      <c r="R214" t="s">
        <v>4</v>
      </c>
      <c r="S214">
        <v>90</v>
      </c>
      <c r="T214">
        <v>60.767797000000002</v>
      </c>
      <c r="V214">
        <v>95</v>
      </c>
      <c r="W214">
        <v>3.7999999999999999E-2</v>
      </c>
      <c r="X214">
        <f>MIN(S214, V214)</f>
        <v>90</v>
      </c>
      <c r="Y214">
        <f>(X214-N214)/N214*100</f>
        <v>0</v>
      </c>
    </row>
    <row r="215" spans="1:25" x14ac:dyDescent="0.3">
      <c r="A215" t="s">
        <v>1664</v>
      </c>
      <c r="C215">
        <v>2862099</v>
      </c>
      <c r="D215">
        <v>5908539</v>
      </c>
      <c r="E215">
        <v>75.84</v>
      </c>
      <c r="H215">
        <v>306810</v>
      </c>
      <c r="I215">
        <v>629474</v>
      </c>
      <c r="J215">
        <v>5.44</v>
      </c>
      <c r="M215" t="s">
        <v>4</v>
      </c>
      <c r="N215">
        <v>66</v>
      </c>
      <c r="O215">
        <v>70.540819999999997</v>
      </c>
      <c r="R215" t="s">
        <v>4</v>
      </c>
      <c r="S215">
        <v>65</v>
      </c>
      <c r="T215">
        <v>60.503872999999999</v>
      </c>
      <c r="V215">
        <v>69</v>
      </c>
      <c r="W215">
        <v>4.3999999999999997E-2</v>
      </c>
      <c r="X215">
        <f>MIN(S215, V215)</f>
        <v>65</v>
      </c>
      <c r="Y215">
        <f>(X215-N215)/N215*100</f>
        <v>-1.5151515151515151</v>
      </c>
    </row>
    <row r="216" spans="1:25" x14ac:dyDescent="0.3">
      <c r="A216" t="s">
        <v>1665</v>
      </c>
      <c r="C216">
        <v>2843970</v>
      </c>
      <c r="D216">
        <v>5934092</v>
      </c>
      <c r="E216">
        <v>71.55</v>
      </c>
      <c r="H216">
        <v>367094</v>
      </c>
      <c r="I216">
        <v>761756</v>
      </c>
      <c r="J216">
        <v>6.36</v>
      </c>
      <c r="M216" t="s">
        <v>4</v>
      </c>
      <c r="N216">
        <v>256</v>
      </c>
      <c r="O216">
        <v>72.454245999999998</v>
      </c>
      <c r="R216" t="s">
        <v>4</v>
      </c>
      <c r="S216">
        <v>83</v>
      </c>
      <c r="T216">
        <v>60.618710999999998</v>
      </c>
      <c r="V216">
        <v>90</v>
      </c>
      <c r="W216">
        <v>3.3000000000000002E-2</v>
      </c>
      <c r="X216">
        <f>MIN(S216, V216)</f>
        <v>83</v>
      </c>
      <c r="Y216">
        <f>(X216-N216)/N216*100</f>
        <v>-67.578125</v>
      </c>
    </row>
    <row r="217" spans="1:25" x14ac:dyDescent="0.3">
      <c r="A217" t="s">
        <v>1666</v>
      </c>
      <c r="C217">
        <v>2470952</v>
      </c>
      <c r="D217">
        <v>5137328</v>
      </c>
      <c r="E217">
        <v>72.89</v>
      </c>
      <c r="H217">
        <v>329208</v>
      </c>
      <c r="I217">
        <v>680644</v>
      </c>
      <c r="J217">
        <v>6.55</v>
      </c>
      <c r="M217" t="s">
        <v>4</v>
      </c>
      <c r="N217">
        <v>98</v>
      </c>
      <c r="O217">
        <v>70.677080000000004</v>
      </c>
      <c r="R217" t="s">
        <v>4</v>
      </c>
      <c r="S217">
        <v>82</v>
      </c>
      <c r="T217">
        <v>60.714196999999999</v>
      </c>
      <c r="V217">
        <v>86</v>
      </c>
      <c r="W217">
        <v>2.9000000000000001E-2</v>
      </c>
      <c r="X217">
        <f>MIN(S217, V217)</f>
        <v>82</v>
      </c>
      <c r="Y217">
        <f>(X217-N217)/N217*100</f>
        <v>-16.326530612244898</v>
      </c>
    </row>
    <row r="218" spans="1:25" x14ac:dyDescent="0.3">
      <c r="A218" t="s">
        <v>1667</v>
      </c>
      <c r="C218">
        <v>2983372</v>
      </c>
      <c r="D218">
        <v>6162289</v>
      </c>
      <c r="E218">
        <v>75.599999999999994</v>
      </c>
      <c r="H218">
        <v>362720</v>
      </c>
      <c r="I218">
        <v>745273</v>
      </c>
      <c r="J218">
        <v>6.93</v>
      </c>
      <c r="M218" t="s">
        <v>4</v>
      </c>
      <c r="N218">
        <v>76</v>
      </c>
      <c r="O218">
        <v>71.071781000000001</v>
      </c>
      <c r="R218" t="s">
        <v>4</v>
      </c>
      <c r="S218">
        <v>75</v>
      </c>
      <c r="T218">
        <v>60.671491000000003</v>
      </c>
      <c r="V218">
        <v>79</v>
      </c>
      <c r="W218">
        <v>4.7E-2</v>
      </c>
      <c r="X218">
        <f>MIN(S218, V218)</f>
        <v>75</v>
      </c>
      <c r="Y218">
        <f>(X218-N218)/N218*100</f>
        <v>-1.3157894736842104</v>
      </c>
    </row>
    <row r="219" spans="1:25" x14ac:dyDescent="0.3">
      <c r="A219" t="s">
        <v>1668</v>
      </c>
      <c r="C219">
        <v>2739390</v>
      </c>
      <c r="D219">
        <v>5654219</v>
      </c>
      <c r="E219">
        <v>65.8</v>
      </c>
      <c r="H219">
        <v>336492</v>
      </c>
      <c r="I219">
        <v>690792</v>
      </c>
      <c r="J219">
        <v>6.8</v>
      </c>
      <c r="M219" t="s">
        <v>4</v>
      </c>
      <c r="N219">
        <v>70</v>
      </c>
      <c r="O219">
        <v>69.890663000000004</v>
      </c>
      <c r="R219" t="s">
        <v>4</v>
      </c>
      <c r="S219">
        <v>73</v>
      </c>
      <c r="T219">
        <v>60.681399999999996</v>
      </c>
      <c r="V219">
        <v>77</v>
      </c>
      <c r="W219">
        <v>2.1999999999999999E-2</v>
      </c>
      <c r="X219">
        <f>MIN(S219, V219)</f>
        <v>73</v>
      </c>
      <c r="Y219">
        <f>(X219-N219)/N219*100</f>
        <v>4.2857142857142856</v>
      </c>
    </row>
    <row r="220" spans="1:25" x14ac:dyDescent="0.3">
      <c r="A220" t="s">
        <v>1669</v>
      </c>
      <c r="C220">
        <v>2539138</v>
      </c>
      <c r="D220">
        <v>5240142</v>
      </c>
      <c r="E220">
        <v>66.260000000000005</v>
      </c>
      <c r="H220">
        <v>307650</v>
      </c>
      <c r="I220">
        <v>631374</v>
      </c>
      <c r="J220">
        <v>4.4000000000000004</v>
      </c>
      <c r="M220" t="s">
        <v>4</v>
      </c>
      <c r="N220">
        <v>71</v>
      </c>
      <c r="O220">
        <v>69.975262999999998</v>
      </c>
      <c r="R220" t="s">
        <v>4</v>
      </c>
      <c r="S220">
        <v>72</v>
      </c>
      <c r="T220">
        <v>60.666939999999997</v>
      </c>
      <c r="V220">
        <v>74</v>
      </c>
      <c r="W220">
        <v>2.5000000000000001E-2</v>
      </c>
      <c r="X220">
        <f>MIN(S220, V220)</f>
        <v>72</v>
      </c>
      <c r="Y220">
        <f>(X220-N220)/N220*100</f>
        <v>1.4084507042253522</v>
      </c>
    </row>
    <row r="221" spans="1:25" x14ac:dyDescent="0.3">
      <c r="A221" t="s">
        <v>1670</v>
      </c>
      <c r="C221">
        <v>693753</v>
      </c>
      <c r="D221">
        <v>1635103</v>
      </c>
      <c r="E221">
        <v>32.770000000000003</v>
      </c>
      <c r="H221">
        <v>102663</v>
      </c>
      <c r="I221">
        <v>238033</v>
      </c>
      <c r="J221">
        <v>2.0099999999999998</v>
      </c>
      <c r="M221" t="s">
        <v>4</v>
      </c>
      <c r="N221">
        <v>81</v>
      </c>
      <c r="O221">
        <v>66.513476999999995</v>
      </c>
      <c r="R221" t="s">
        <v>4</v>
      </c>
      <c r="S221">
        <v>81</v>
      </c>
      <c r="T221">
        <v>60.254736999999999</v>
      </c>
      <c r="V221">
        <v>98</v>
      </c>
      <c r="W221">
        <v>4.2999999999999997E-2</v>
      </c>
      <c r="X221">
        <f>MIN(S221, V221)</f>
        <v>81</v>
      </c>
      <c r="Y221">
        <f>(X221-N221)/N221*100</f>
        <v>0</v>
      </c>
    </row>
    <row r="222" spans="1:25" x14ac:dyDescent="0.3">
      <c r="A222" t="s">
        <v>1671</v>
      </c>
      <c r="C222">
        <v>3247596</v>
      </c>
      <c r="D222">
        <v>6667965</v>
      </c>
      <c r="E222">
        <v>69.66</v>
      </c>
      <c r="H222">
        <v>360288</v>
      </c>
      <c r="I222">
        <v>735828</v>
      </c>
      <c r="J222">
        <v>3.71</v>
      </c>
      <c r="M222" t="s">
        <v>4</v>
      </c>
      <c r="N222">
        <v>63</v>
      </c>
      <c r="O222">
        <v>70.420461000000003</v>
      </c>
      <c r="R222" t="s">
        <v>4</v>
      </c>
      <c r="S222">
        <v>63</v>
      </c>
      <c r="T222">
        <v>60.637734000000002</v>
      </c>
      <c r="V222">
        <v>71</v>
      </c>
      <c r="W222">
        <v>3.6999999999999998E-2</v>
      </c>
      <c r="X222">
        <f>MIN(S222, V222)</f>
        <v>63</v>
      </c>
      <c r="Y222">
        <f>(X222-N222)/N222*100</f>
        <v>0</v>
      </c>
    </row>
    <row r="223" spans="1:25" x14ac:dyDescent="0.3">
      <c r="A223" t="s">
        <v>1672</v>
      </c>
      <c r="C223">
        <v>2926040</v>
      </c>
      <c r="D223">
        <v>6047357</v>
      </c>
      <c r="E223">
        <v>80.3</v>
      </c>
      <c r="H223">
        <v>335920</v>
      </c>
      <c r="I223">
        <v>690145</v>
      </c>
      <c r="J223">
        <v>3.57</v>
      </c>
      <c r="M223" t="s">
        <v>4</v>
      </c>
      <c r="N223">
        <v>71</v>
      </c>
      <c r="O223">
        <v>72.558537000000001</v>
      </c>
      <c r="R223" t="s">
        <v>4</v>
      </c>
      <c r="S223">
        <v>73</v>
      </c>
      <c r="T223">
        <v>60.762576000000003</v>
      </c>
      <c r="V223">
        <v>75</v>
      </c>
      <c r="W223">
        <v>2.8000000000000001E-2</v>
      </c>
      <c r="X223">
        <f>MIN(S223, V223)</f>
        <v>73</v>
      </c>
      <c r="Y223">
        <f>(X223-N223)/N223*100</f>
        <v>2.8169014084507045</v>
      </c>
    </row>
    <row r="224" spans="1:25" x14ac:dyDescent="0.3">
      <c r="A224" t="s">
        <v>1673</v>
      </c>
      <c r="C224">
        <v>2780364</v>
      </c>
      <c r="D224">
        <v>5774759</v>
      </c>
      <c r="E224">
        <v>79.86</v>
      </c>
      <c r="H224">
        <v>353260</v>
      </c>
      <c r="I224">
        <v>729583</v>
      </c>
      <c r="J224">
        <v>3.91</v>
      </c>
      <c r="M224" t="s">
        <v>4</v>
      </c>
      <c r="N224">
        <v>75</v>
      </c>
      <c r="O224">
        <v>70.642566000000002</v>
      </c>
      <c r="R224" t="s">
        <v>4</v>
      </c>
      <c r="S224">
        <v>74</v>
      </c>
      <c r="T224">
        <v>60.730212999999999</v>
      </c>
      <c r="V224">
        <v>84</v>
      </c>
      <c r="W224">
        <v>3.4000000000000002E-2</v>
      </c>
      <c r="X224">
        <f>MIN(S224, V224)</f>
        <v>74</v>
      </c>
      <c r="Y224">
        <f>(X224-N224)/N224*100</f>
        <v>-1.3333333333333335</v>
      </c>
    </row>
    <row r="225" spans="1:25" x14ac:dyDescent="0.3">
      <c r="A225" t="s">
        <v>1674</v>
      </c>
      <c r="C225">
        <v>3128400</v>
      </c>
      <c r="D225">
        <v>6450347</v>
      </c>
      <c r="E225">
        <v>84.24</v>
      </c>
      <c r="H225">
        <v>402900</v>
      </c>
      <c r="I225">
        <v>826847</v>
      </c>
      <c r="J225">
        <v>7.18</v>
      </c>
      <c r="M225" t="s">
        <v>4</v>
      </c>
      <c r="N225">
        <v>78</v>
      </c>
      <c r="O225">
        <v>71.207003999999998</v>
      </c>
      <c r="R225" t="s">
        <v>4</v>
      </c>
      <c r="S225">
        <v>77</v>
      </c>
      <c r="T225">
        <v>60.766421000000001</v>
      </c>
      <c r="V225">
        <v>84</v>
      </c>
      <c r="W225">
        <v>4.5999999999999999E-2</v>
      </c>
      <c r="X225">
        <f>MIN(S225, V225)</f>
        <v>77</v>
      </c>
      <c r="Y225">
        <f>(X225-N225)/N225*100</f>
        <v>-1.2820512820512819</v>
      </c>
    </row>
    <row r="226" spans="1:25" x14ac:dyDescent="0.3">
      <c r="A226" t="s">
        <v>1675</v>
      </c>
      <c r="C226">
        <v>2969890</v>
      </c>
      <c r="D226">
        <v>6132757</v>
      </c>
      <c r="E226">
        <v>85.98</v>
      </c>
      <c r="H226">
        <v>317086</v>
      </c>
      <c r="I226">
        <v>650731</v>
      </c>
      <c r="J226">
        <v>3.51</v>
      </c>
      <c r="M226" t="s">
        <v>4</v>
      </c>
      <c r="N226">
        <v>183</v>
      </c>
      <c r="O226">
        <v>72.437450999999996</v>
      </c>
      <c r="R226" t="s">
        <v>4</v>
      </c>
      <c r="S226">
        <v>65</v>
      </c>
      <c r="T226">
        <v>60.631999999999998</v>
      </c>
      <c r="V226">
        <v>70</v>
      </c>
      <c r="W226">
        <v>2.5999999999999999E-2</v>
      </c>
      <c r="X226">
        <f>MIN(S226, V226)</f>
        <v>65</v>
      </c>
      <c r="Y226">
        <f>(X226-N226)/N226*100</f>
        <v>-64.480874316939889</v>
      </c>
    </row>
    <row r="227" spans="1:25" x14ac:dyDescent="0.3">
      <c r="A227" t="s">
        <v>1676</v>
      </c>
      <c r="C227">
        <v>2667720</v>
      </c>
      <c r="D227">
        <v>5531599</v>
      </c>
      <c r="E227">
        <v>77.17</v>
      </c>
      <c r="H227">
        <v>343570</v>
      </c>
      <c r="I227">
        <v>708499</v>
      </c>
      <c r="J227">
        <v>6.45</v>
      </c>
      <c r="M227" t="s">
        <v>4</v>
      </c>
      <c r="N227">
        <v>79</v>
      </c>
      <c r="O227">
        <v>71.015968999999998</v>
      </c>
      <c r="R227" t="s">
        <v>4</v>
      </c>
      <c r="S227">
        <v>81</v>
      </c>
      <c r="T227">
        <v>60.682045000000002</v>
      </c>
      <c r="V227">
        <v>84</v>
      </c>
      <c r="W227">
        <v>4.5999999999999999E-2</v>
      </c>
      <c r="X227">
        <f>MIN(S227, V227)</f>
        <v>81</v>
      </c>
      <c r="Y227">
        <f>(X227-N227)/N227*100</f>
        <v>2.5316455696202533</v>
      </c>
    </row>
    <row r="228" spans="1:25" x14ac:dyDescent="0.3">
      <c r="A228" t="s">
        <v>1677</v>
      </c>
      <c r="C228">
        <v>3376684</v>
      </c>
      <c r="D228">
        <v>6908891</v>
      </c>
      <c r="E228">
        <v>90.33</v>
      </c>
      <c r="H228">
        <v>383472</v>
      </c>
      <c r="I228">
        <v>780843</v>
      </c>
      <c r="J228">
        <v>6.84</v>
      </c>
      <c r="M228" t="s">
        <v>4</v>
      </c>
      <c r="N228">
        <v>61</v>
      </c>
      <c r="O228">
        <v>71.610883000000001</v>
      </c>
      <c r="R228" t="s">
        <v>4</v>
      </c>
      <c r="S228">
        <v>61</v>
      </c>
      <c r="T228">
        <v>60.734115000000003</v>
      </c>
      <c r="V228">
        <v>71</v>
      </c>
      <c r="W228">
        <v>2.9000000000000001E-2</v>
      </c>
      <c r="X228">
        <f>MIN(S228, V228)</f>
        <v>61</v>
      </c>
      <c r="Y228">
        <f>(X228-N228)/N228*100</f>
        <v>0</v>
      </c>
    </row>
    <row r="229" spans="1:25" x14ac:dyDescent="0.3">
      <c r="A229" t="s">
        <v>1678</v>
      </c>
      <c r="C229">
        <v>3381754</v>
      </c>
      <c r="D229">
        <v>6982646</v>
      </c>
      <c r="E229">
        <v>97.43</v>
      </c>
      <c r="H229">
        <v>420884</v>
      </c>
      <c r="I229">
        <v>864886</v>
      </c>
      <c r="J229">
        <v>7.31</v>
      </c>
      <c r="M229" t="s">
        <v>4</v>
      </c>
      <c r="N229">
        <v>86</v>
      </c>
      <c r="O229">
        <v>73.101112000000001</v>
      </c>
      <c r="R229" t="s">
        <v>4</v>
      </c>
      <c r="S229" t="s">
        <v>1449</v>
      </c>
      <c r="T229">
        <v>60.740611000000001</v>
      </c>
      <c r="V229">
        <v>85</v>
      </c>
      <c r="W229">
        <v>4.2000000000000003E-2</v>
      </c>
      <c r="X229">
        <f>MIN(S229, V229)</f>
        <v>85</v>
      </c>
      <c r="Y229">
        <f>(X229-N229)/N229*100</f>
        <v>-1.1627906976744187</v>
      </c>
    </row>
    <row r="230" spans="1:25" x14ac:dyDescent="0.3">
      <c r="A230" t="s">
        <v>1679</v>
      </c>
      <c r="C230">
        <v>4201516</v>
      </c>
      <c r="D230">
        <v>8601007</v>
      </c>
      <c r="E230">
        <v>112.18</v>
      </c>
      <c r="H230">
        <v>391820</v>
      </c>
      <c r="I230">
        <v>797703</v>
      </c>
      <c r="J230">
        <v>4.3899999999999997</v>
      </c>
      <c r="M230" t="s">
        <v>4</v>
      </c>
      <c r="N230">
        <v>59</v>
      </c>
      <c r="O230">
        <v>74.191179000000005</v>
      </c>
      <c r="R230" t="s">
        <v>4</v>
      </c>
      <c r="S230">
        <v>58</v>
      </c>
      <c r="T230">
        <v>60.762709999999998</v>
      </c>
      <c r="V230">
        <v>64</v>
      </c>
      <c r="W230">
        <v>5.7000000000000002E-2</v>
      </c>
      <c r="X230">
        <f>MIN(S230, V230)</f>
        <v>58</v>
      </c>
      <c r="Y230">
        <f>(X230-N230)/N230*100</f>
        <v>-1.6949152542372881</v>
      </c>
    </row>
    <row r="231" spans="1:25" x14ac:dyDescent="0.3">
      <c r="A231" t="s">
        <v>1680</v>
      </c>
      <c r="C231">
        <v>3190956</v>
      </c>
      <c r="D231">
        <v>6619041</v>
      </c>
      <c r="E231">
        <v>96.78</v>
      </c>
      <c r="H231">
        <v>360560</v>
      </c>
      <c r="I231">
        <v>743473</v>
      </c>
      <c r="J231">
        <v>6.85</v>
      </c>
      <c r="M231" t="s">
        <v>4</v>
      </c>
      <c r="N231">
        <v>74</v>
      </c>
      <c r="O231">
        <v>72.938547</v>
      </c>
      <c r="R231" t="s">
        <v>4</v>
      </c>
      <c r="S231">
        <v>73</v>
      </c>
      <c r="T231">
        <v>60.724313000000002</v>
      </c>
      <c r="V231">
        <v>79</v>
      </c>
      <c r="W231">
        <v>2.7E-2</v>
      </c>
      <c r="X231">
        <f>MIN(S231, V231)</f>
        <v>73</v>
      </c>
      <c r="Y231">
        <f>(X231-N231)/N231*100</f>
        <v>-1.3513513513513513</v>
      </c>
    </row>
    <row r="232" spans="1:25" x14ac:dyDescent="0.3">
      <c r="A232" t="s">
        <v>1681</v>
      </c>
      <c r="C232">
        <v>830417</v>
      </c>
      <c r="D232">
        <v>1910162</v>
      </c>
      <c r="E232">
        <v>43.13</v>
      </c>
      <c r="H232">
        <v>90502</v>
      </c>
      <c r="I232">
        <v>204062</v>
      </c>
      <c r="J232">
        <v>1.01</v>
      </c>
      <c r="M232" t="s">
        <v>4</v>
      </c>
      <c r="N232">
        <v>206</v>
      </c>
      <c r="O232">
        <v>67.427773999999999</v>
      </c>
      <c r="R232" t="s">
        <v>3</v>
      </c>
      <c r="S232">
        <v>65</v>
      </c>
      <c r="T232">
        <v>47.045785000000002</v>
      </c>
      <c r="V232">
        <v>73</v>
      </c>
      <c r="W232">
        <v>2.5000000000000001E-2</v>
      </c>
      <c r="X232">
        <f>MIN(S232, V232)</f>
        <v>65</v>
      </c>
      <c r="Y232">
        <f>(X232-N232)/N232*100</f>
        <v>-68.446601941747574</v>
      </c>
    </row>
    <row r="233" spans="1:25" x14ac:dyDescent="0.3">
      <c r="A233" t="s">
        <v>1682</v>
      </c>
      <c r="C233">
        <v>2220288</v>
      </c>
      <c r="D233">
        <v>4686637</v>
      </c>
      <c r="E233">
        <v>68.23</v>
      </c>
      <c r="H233">
        <v>868952</v>
      </c>
      <c r="I233">
        <v>1831408</v>
      </c>
      <c r="J233">
        <v>15.9</v>
      </c>
      <c r="M233" t="s">
        <v>4</v>
      </c>
      <c r="N233">
        <v>242</v>
      </c>
      <c r="O233">
        <v>71.110712000000007</v>
      </c>
      <c r="R233" t="s">
        <v>4</v>
      </c>
      <c r="S233">
        <v>255</v>
      </c>
      <c r="T233">
        <v>62.374091999999997</v>
      </c>
      <c r="V233">
        <v>262</v>
      </c>
      <c r="W233">
        <v>3.5000000000000003E-2</v>
      </c>
      <c r="X233">
        <f>MIN(S233, V233)</f>
        <v>255</v>
      </c>
      <c r="Y233">
        <f>(X233-N233)/N233*100</f>
        <v>5.3719008264462813</v>
      </c>
    </row>
    <row r="234" spans="1:25" x14ac:dyDescent="0.3">
      <c r="A234" t="s">
        <v>1683</v>
      </c>
      <c r="C234">
        <v>2337480</v>
      </c>
      <c r="D234">
        <v>4891344</v>
      </c>
      <c r="E234">
        <v>70.260000000000005</v>
      </c>
      <c r="H234">
        <v>753792</v>
      </c>
      <c r="I234">
        <v>1574514</v>
      </c>
      <c r="J234">
        <v>13.82</v>
      </c>
      <c r="M234" t="s">
        <v>4</v>
      </c>
      <c r="N234">
        <v>225</v>
      </c>
      <c r="O234">
        <v>70.784547000000003</v>
      </c>
      <c r="R234" t="s">
        <v>4</v>
      </c>
      <c r="S234" t="s">
        <v>1449</v>
      </c>
      <c r="T234">
        <v>61.823051</v>
      </c>
      <c r="V234">
        <v>207</v>
      </c>
      <c r="W234">
        <v>5.8999999999999997E-2</v>
      </c>
      <c r="X234">
        <f>MIN(S234, V234)</f>
        <v>207</v>
      </c>
      <c r="Y234">
        <f>(X234-N234)/N234*100</f>
        <v>-8</v>
      </c>
    </row>
    <row r="235" spans="1:25" x14ac:dyDescent="0.3">
      <c r="A235" t="s">
        <v>1684</v>
      </c>
      <c r="C235">
        <v>2308225</v>
      </c>
      <c r="D235">
        <v>4820422</v>
      </c>
      <c r="E235">
        <v>66</v>
      </c>
      <c r="H235">
        <v>817875</v>
      </c>
      <c r="I235">
        <v>1705242</v>
      </c>
      <c r="J235">
        <v>13.21</v>
      </c>
      <c r="M235" t="s">
        <v>4</v>
      </c>
      <c r="N235">
        <v>322</v>
      </c>
      <c r="O235">
        <v>70.604105000000004</v>
      </c>
      <c r="R235" t="s">
        <v>4</v>
      </c>
      <c r="S235">
        <v>204</v>
      </c>
      <c r="T235">
        <v>62.207223999999997</v>
      </c>
      <c r="V235">
        <v>224</v>
      </c>
      <c r="W235">
        <v>4.2000000000000003E-2</v>
      </c>
      <c r="X235">
        <f>MIN(S235, V235)</f>
        <v>204</v>
      </c>
      <c r="Y235">
        <f>(X235-N235)/N235*100</f>
        <v>-36.645962732919259</v>
      </c>
    </row>
    <row r="236" spans="1:25" x14ac:dyDescent="0.3">
      <c r="A236" t="s">
        <v>1685</v>
      </c>
      <c r="C236">
        <v>2503177</v>
      </c>
      <c r="D236">
        <v>5206758</v>
      </c>
      <c r="E236">
        <v>74.569999999999993</v>
      </c>
      <c r="H236">
        <v>777532</v>
      </c>
      <c r="I236">
        <v>1614528</v>
      </c>
      <c r="J236">
        <v>12.34</v>
      </c>
      <c r="M236" t="s">
        <v>4</v>
      </c>
      <c r="N236">
        <v>251</v>
      </c>
      <c r="O236">
        <v>70.647501000000005</v>
      </c>
      <c r="R236" t="s">
        <v>4</v>
      </c>
      <c r="S236">
        <v>179</v>
      </c>
      <c r="T236">
        <v>61.825553999999997</v>
      </c>
      <c r="V236">
        <v>195</v>
      </c>
      <c r="W236">
        <v>3.2000000000000001E-2</v>
      </c>
      <c r="X236">
        <f>MIN(S236, V236)</f>
        <v>179</v>
      </c>
      <c r="Y236">
        <f>(X236-N236)/N236*100</f>
        <v>-28.685258964143429</v>
      </c>
    </row>
    <row r="237" spans="1:25" x14ac:dyDescent="0.3">
      <c r="A237" t="s">
        <v>1686</v>
      </c>
      <c r="C237">
        <v>2065206</v>
      </c>
      <c r="D237">
        <v>4343145</v>
      </c>
      <c r="E237">
        <v>66.45</v>
      </c>
      <c r="H237">
        <v>757458</v>
      </c>
      <c r="I237">
        <v>1590289</v>
      </c>
      <c r="J237">
        <v>14.95</v>
      </c>
      <c r="M237" t="s">
        <v>4</v>
      </c>
      <c r="N237">
        <v>330</v>
      </c>
      <c r="O237">
        <v>70.130928999999995</v>
      </c>
      <c r="R237" t="s">
        <v>4</v>
      </c>
      <c r="S237" t="s">
        <v>1449</v>
      </c>
      <c r="T237">
        <v>61.663417000000003</v>
      </c>
      <c r="V237">
        <v>233</v>
      </c>
      <c r="W237">
        <v>3.1E-2</v>
      </c>
      <c r="X237">
        <f>MIN(S237, V237)</f>
        <v>233</v>
      </c>
      <c r="Y237">
        <f>(X237-N237)/N237*100</f>
        <v>-29.393939393939394</v>
      </c>
    </row>
    <row r="238" spans="1:25" x14ac:dyDescent="0.3">
      <c r="A238" t="s">
        <v>1687</v>
      </c>
      <c r="C238">
        <v>2631683</v>
      </c>
      <c r="D238">
        <v>5549875</v>
      </c>
      <c r="E238">
        <v>84.94</v>
      </c>
      <c r="H238">
        <v>800947</v>
      </c>
      <c r="I238">
        <v>1685539</v>
      </c>
      <c r="J238">
        <v>14.65</v>
      </c>
      <c r="M238" t="s">
        <v>4</v>
      </c>
      <c r="N238">
        <v>324</v>
      </c>
      <c r="O238">
        <v>73.134054000000006</v>
      </c>
      <c r="R238" t="s">
        <v>4</v>
      </c>
      <c r="S238" t="s">
        <v>1449</v>
      </c>
      <c r="T238">
        <v>61.921726</v>
      </c>
      <c r="V238">
        <v>216</v>
      </c>
      <c r="W238">
        <v>7.2999999999999995E-2</v>
      </c>
      <c r="X238">
        <f>MIN(S238, V238)</f>
        <v>216</v>
      </c>
      <c r="Y238">
        <f>(X238-N238)/N238*100</f>
        <v>-33.333333333333329</v>
      </c>
    </row>
    <row r="239" spans="1:25" x14ac:dyDescent="0.3">
      <c r="A239" t="s">
        <v>1688</v>
      </c>
      <c r="C239">
        <v>2599740</v>
      </c>
      <c r="D239">
        <v>5425291</v>
      </c>
      <c r="E239">
        <v>75.569999999999993</v>
      </c>
      <c r="H239">
        <v>811434</v>
      </c>
      <c r="I239">
        <v>1690233</v>
      </c>
      <c r="J239">
        <v>14.83</v>
      </c>
      <c r="M239" t="s">
        <v>4</v>
      </c>
      <c r="N239">
        <v>292</v>
      </c>
      <c r="O239">
        <v>70.899433999999999</v>
      </c>
      <c r="R239" t="s">
        <v>4</v>
      </c>
      <c r="S239" t="s">
        <v>1449</v>
      </c>
      <c r="T239">
        <v>61.79007</v>
      </c>
      <c r="V239">
        <v>205</v>
      </c>
      <c r="W239">
        <v>2.7E-2</v>
      </c>
      <c r="X239">
        <f>MIN(S239, V239)</f>
        <v>205</v>
      </c>
      <c r="Y239">
        <f>(X239-N239)/N239*100</f>
        <v>-29.794520547945208</v>
      </c>
    </row>
    <row r="240" spans="1:25" x14ac:dyDescent="0.3">
      <c r="A240" t="s">
        <v>1689</v>
      </c>
      <c r="C240">
        <v>2688014</v>
      </c>
      <c r="D240">
        <v>5654491</v>
      </c>
      <c r="E240">
        <v>87.4</v>
      </c>
      <c r="H240">
        <v>828836</v>
      </c>
      <c r="I240">
        <v>1740046</v>
      </c>
      <c r="J240">
        <v>14.51</v>
      </c>
      <c r="M240" t="s">
        <v>4</v>
      </c>
      <c r="N240">
        <v>352</v>
      </c>
      <c r="O240">
        <v>73.027456999999998</v>
      </c>
      <c r="R240" t="s">
        <v>4</v>
      </c>
      <c r="S240" t="s">
        <v>1449</v>
      </c>
      <c r="T240">
        <v>61.882322000000002</v>
      </c>
      <c r="V240">
        <v>217</v>
      </c>
      <c r="W240">
        <v>3.2000000000000001E-2</v>
      </c>
      <c r="X240">
        <f>MIN(S240, V240)</f>
        <v>217</v>
      </c>
      <c r="Y240">
        <f>(X240-N240)/N240*100</f>
        <v>-38.352272727272727</v>
      </c>
    </row>
    <row r="241" spans="1:25" x14ac:dyDescent="0.3">
      <c r="A241" t="s">
        <v>1690</v>
      </c>
      <c r="C241">
        <v>2632019</v>
      </c>
      <c r="D241">
        <v>5525083</v>
      </c>
      <c r="E241">
        <v>85.43</v>
      </c>
      <c r="H241">
        <v>815126</v>
      </c>
      <c r="I241">
        <v>1707652</v>
      </c>
      <c r="J241">
        <v>16.89</v>
      </c>
      <c r="M241" t="s">
        <v>4</v>
      </c>
      <c r="N241">
        <v>280</v>
      </c>
      <c r="O241">
        <v>72.577664999999996</v>
      </c>
      <c r="R241" t="s">
        <v>4</v>
      </c>
      <c r="S241" t="s">
        <v>1449</v>
      </c>
      <c r="T241">
        <v>61.769720999999997</v>
      </c>
      <c r="V241">
        <v>213</v>
      </c>
      <c r="W241">
        <v>0.03</v>
      </c>
      <c r="X241">
        <f>MIN(S241, V241)</f>
        <v>213</v>
      </c>
      <c r="Y241">
        <f>(X241-N241)/N241*100</f>
        <v>-23.928571428571431</v>
      </c>
    </row>
    <row r="242" spans="1:25" x14ac:dyDescent="0.3">
      <c r="A242" t="s">
        <v>1691</v>
      </c>
      <c r="C242">
        <v>2612586</v>
      </c>
      <c r="D242">
        <v>5464795</v>
      </c>
      <c r="E242">
        <v>68.81</v>
      </c>
      <c r="H242">
        <v>799692</v>
      </c>
      <c r="I242">
        <v>1669486</v>
      </c>
      <c r="J242">
        <v>16.61</v>
      </c>
      <c r="M242" t="s">
        <v>4</v>
      </c>
      <c r="N242">
        <v>474</v>
      </c>
      <c r="O242">
        <v>70.950503999999995</v>
      </c>
      <c r="R242" t="s">
        <v>4</v>
      </c>
      <c r="S242" t="s">
        <v>1449</v>
      </c>
      <c r="T242">
        <v>61.747075000000002</v>
      </c>
      <c r="V242">
        <v>205</v>
      </c>
      <c r="W242">
        <v>3.3000000000000002E-2</v>
      </c>
      <c r="X242">
        <f>MIN(S242, V242)</f>
        <v>205</v>
      </c>
      <c r="Y242">
        <f>(X242-N242)/N242*100</f>
        <v>-56.751054852320671</v>
      </c>
    </row>
    <row r="243" spans="1:25" x14ac:dyDescent="0.3">
      <c r="A243" t="s">
        <v>1692</v>
      </c>
      <c r="C243">
        <v>852162</v>
      </c>
      <c r="D243">
        <v>1926227</v>
      </c>
      <c r="E243">
        <v>37.19</v>
      </c>
      <c r="H243">
        <v>93816</v>
      </c>
      <c r="I243">
        <v>208163</v>
      </c>
      <c r="J243">
        <v>0.99</v>
      </c>
      <c r="M243" t="s">
        <v>4</v>
      </c>
      <c r="N243">
        <v>69</v>
      </c>
      <c r="O243">
        <v>66.357467</v>
      </c>
      <c r="R243" t="s">
        <v>4</v>
      </c>
      <c r="S243">
        <v>69</v>
      </c>
      <c r="T243">
        <v>60.205162999999999</v>
      </c>
      <c r="V243">
        <v>71</v>
      </c>
      <c r="W243">
        <v>3.1E-2</v>
      </c>
      <c r="X243">
        <f>MIN(S243, V243)</f>
        <v>69</v>
      </c>
      <c r="Y243">
        <f>(X243-N243)/N243*100</f>
        <v>0</v>
      </c>
    </row>
    <row r="244" spans="1:25" x14ac:dyDescent="0.3">
      <c r="A244" t="s">
        <v>1693</v>
      </c>
      <c r="C244">
        <v>3607625</v>
      </c>
      <c r="D244">
        <v>7431544</v>
      </c>
      <c r="E244">
        <v>91.75</v>
      </c>
      <c r="H244">
        <v>754075</v>
      </c>
      <c r="I244">
        <v>1549812</v>
      </c>
      <c r="J244">
        <v>11.15</v>
      </c>
      <c r="M244" t="s">
        <v>4</v>
      </c>
      <c r="N244">
        <v>169</v>
      </c>
      <c r="O244">
        <v>72.626779999999997</v>
      </c>
      <c r="R244" t="s">
        <v>4</v>
      </c>
      <c r="S244" t="s">
        <v>1449</v>
      </c>
      <c r="T244">
        <v>61.171776000000001</v>
      </c>
      <c r="V244">
        <v>138</v>
      </c>
      <c r="W244">
        <v>2.8000000000000001E-2</v>
      </c>
      <c r="X244">
        <f>MIN(S244, V244)</f>
        <v>138</v>
      </c>
      <c r="Y244">
        <f>(X244-N244)/N244*100</f>
        <v>-18.34319526627219</v>
      </c>
    </row>
    <row r="245" spans="1:25" x14ac:dyDescent="0.3">
      <c r="A245" t="s">
        <v>1694</v>
      </c>
      <c r="C245">
        <v>3716165</v>
      </c>
      <c r="D245">
        <v>7683284</v>
      </c>
      <c r="E245">
        <v>95.09</v>
      </c>
      <c r="H245">
        <v>844826</v>
      </c>
      <c r="I245">
        <v>1742990</v>
      </c>
      <c r="J245">
        <v>13.8</v>
      </c>
      <c r="M245" t="s">
        <v>4</v>
      </c>
      <c r="N245">
        <v>462</v>
      </c>
      <c r="O245">
        <v>73.306760999999995</v>
      </c>
      <c r="R245" t="s">
        <v>4</v>
      </c>
      <c r="S245" t="s">
        <v>1449</v>
      </c>
      <c r="T245">
        <v>61.389710999999998</v>
      </c>
      <c r="V245">
        <v>157</v>
      </c>
      <c r="W245">
        <v>3.9E-2</v>
      </c>
      <c r="X245">
        <f>MIN(S245, V245)</f>
        <v>157</v>
      </c>
      <c r="Y245">
        <f>(X245-N245)/N245*100</f>
        <v>-66.01731601731602</v>
      </c>
    </row>
    <row r="246" spans="1:25" x14ac:dyDescent="0.3">
      <c r="A246" t="s">
        <v>1695</v>
      </c>
      <c r="C246">
        <v>3435665</v>
      </c>
      <c r="D246">
        <v>7096269</v>
      </c>
      <c r="E246">
        <v>86.52</v>
      </c>
      <c r="H246">
        <v>745330</v>
      </c>
      <c r="I246">
        <v>1535892</v>
      </c>
      <c r="J246">
        <v>9.6999999999999993</v>
      </c>
      <c r="M246" t="s">
        <v>4</v>
      </c>
      <c r="N246">
        <v>140</v>
      </c>
      <c r="O246">
        <v>71.962609999999998</v>
      </c>
      <c r="R246" t="s">
        <v>4</v>
      </c>
      <c r="S246" t="s">
        <v>1449</v>
      </c>
      <c r="T246">
        <v>61.140044000000003</v>
      </c>
      <c r="V246">
        <v>145</v>
      </c>
      <c r="W246">
        <v>3.5999999999999997E-2</v>
      </c>
      <c r="X246">
        <f>MIN(S246, V246)</f>
        <v>145</v>
      </c>
      <c r="Y246">
        <f>(X246-N246)/N246*100</f>
        <v>3.5714285714285712</v>
      </c>
    </row>
    <row r="247" spans="1:25" x14ac:dyDescent="0.3">
      <c r="A247" t="s">
        <v>1696</v>
      </c>
      <c r="C247">
        <v>3721512</v>
      </c>
      <c r="D247">
        <v>7692209</v>
      </c>
      <c r="E247">
        <v>84.94</v>
      </c>
      <c r="H247">
        <v>802050</v>
      </c>
      <c r="I247">
        <v>1653995</v>
      </c>
      <c r="J247">
        <v>13.23</v>
      </c>
      <c r="M247" t="s">
        <v>4</v>
      </c>
      <c r="N247">
        <v>171</v>
      </c>
      <c r="O247">
        <v>71.822011000000003</v>
      </c>
      <c r="R247" t="s">
        <v>4</v>
      </c>
      <c r="S247" t="s">
        <v>1449</v>
      </c>
      <c r="T247">
        <v>61.269750999999999</v>
      </c>
      <c r="V247">
        <v>149</v>
      </c>
      <c r="W247">
        <v>2.5000000000000001E-2</v>
      </c>
      <c r="X247">
        <f>MIN(S247, V247)</f>
        <v>149</v>
      </c>
      <c r="Y247">
        <f>(X247-N247)/N247*100</f>
        <v>-12.865497076023392</v>
      </c>
    </row>
    <row r="248" spans="1:25" x14ac:dyDescent="0.3">
      <c r="A248" t="s">
        <v>1697</v>
      </c>
      <c r="C248">
        <v>3128103</v>
      </c>
      <c r="D248">
        <v>6438301</v>
      </c>
      <c r="E248">
        <v>77.81</v>
      </c>
      <c r="H248">
        <v>708438</v>
      </c>
      <c r="I248">
        <v>1454926</v>
      </c>
      <c r="J248">
        <v>10.16</v>
      </c>
      <c r="M248" t="s">
        <v>4</v>
      </c>
      <c r="N248">
        <v>181</v>
      </c>
      <c r="O248">
        <v>70.441536999999997</v>
      </c>
      <c r="R248" t="s">
        <v>4</v>
      </c>
      <c r="S248" t="s">
        <v>1449</v>
      </c>
      <c r="T248">
        <v>61.090170999999998</v>
      </c>
      <c r="V248">
        <v>141</v>
      </c>
      <c r="W248">
        <v>3.2000000000000001E-2</v>
      </c>
      <c r="X248">
        <f>MIN(S248, V248)</f>
        <v>141</v>
      </c>
      <c r="Y248">
        <f>(X248-N248)/N248*100</f>
        <v>-22.099447513812155</v>
      </c>
    </row>
    <row r="249" spans="1:25" x14ac:dyDescent="0.3">
      <c r="A249" t="s">
        <v>1698</v>
      </c>
      <c r="C249">
        <v>3326634</v>
      </c>
      <c r="D249">
        <v>6844590</v>
      </c>
      <c r="E249">
        <v>78.98</v>
      </c>
      <c r="H249">
        <v>791312</v>
      </c>
      <c r="I249">
        <v>1624924</v>
      </c>
      <c r="J249">
        <v>11.49</v>
      </c>
      <c r="M249" t="s">
        <v>4</v>
      </c>
      <c r="N249">
        <v>248</v>
      </c>
      <c r="O249">
        <v>70.938687999999999</v>
      </c>
      <c r="R249" t="s">
        <v>4</v>
      </c>
      <c r="S249">
        <v>136</v>
      </c>
      <c r="T249">
        <v>61.582025999999999</v>
      </c>
      <c r="V249">
        <v>151</v>
      </c>
      <c r="W249">
        <v>4.1000000000000002E-2</v>
      </c>
      <c r="X249">
        <f>MIN(S249, V249)</f>
        <v>136</v>
      </c>
      <c r="Y249">
        <f>(X249-N249)/N249*100</f>
        <v>-45.161290322580641</v>
      </c>
    </row>
    <row r="250" spans="1:25" x14ac:dyDescent="0.3">
      <c r="A250" t="s">
        <v>1699</v>
      </c>
      <c r="C250">
        <v>3621856</v>
      </c>
      <c r="D250">
        <v>7439047</v>
      </c>
      <c r="E250">
        <v>89.1</v>
      </c>
      <c r="H250">
        <v>776112</v>
      </c>
      <c r="I250">
        <v>1590699</v>
      </c>
      <c r="J250">
        <v>12.71</v>
      </c>
      <c r="M250" t="s">
        <v>4</v>
      </c>
      <c r="N250">
        <v>141</v>
      </c>
      <c r="O250">
        <v>72.207973999999993</v>
      </c>
      <c r="R250" t="s">
        <v>4</v>
      </c>
      <c r="S250" t="s">
        <v>1449</v>
      </c>
      <c r="T250">
        <v>61.458356000000002</v>
      </c>
      <c r="V250">
        <v>137</v>
      </c>
      <c r="W250">
        <v>2.8000000000000001E-2</v>
      </c>
      <c r="X250">
        <f>MIN(S250, V250)</f>
        <v>137</v>
      </c>
      <c r="Y250">
        <f>(X250-N250)/N250*100</f>
        <v>-2.8368794326241136</v>
      </c>
    </row>
    <row r="251" spans="1:25" x14ac:dyDescent="0.3">
      <c r="A251" t="s">
        <v>1700</v>
      </c>
      <c r="C251">
        <v>4179032</v>
      </c>
      <c r="D251">
        <v>8573053</v>
      </c>
      <c r="E251">
        <v>100.18</v>
      </c>
      <c r="H251">
        <v>785114</v>
      </c>
      <c r="I251">
        <v>1606792</v>
      </c>
      <c r="J251">
        <v>12.06</v>
      </c>
      <c r="M251" t="s">
        <v>4</v>
      </c>
      <c r="N251">
        <v>274</v>
      </c>
      <c r="O251">
        <v>73.711904000000004</v>
      </c>
      <c r="R251" t="s">
        <v>4</v>
      </c>
      <c r="S251" t="s">
        <v>1449</v>
      </c>
      <c r="T251">
        <v>61.261811999999999</v>
      </c>
      <c r="V251">
        <v>126</v>
      </c>
      <c r="W251">
        <v>2.9000000000000001E-2</v>
      </c>
      <c r="X251">
        <f>MIN(S251, V251)</f>
        <v>126</v>
      </c>
      <c r="Y251">
        <f>(X251-N251)/N251*100</f>
        <v>-54.014598540145982</v>
      </c>
    </row>
    <row r="252" spans="1:25" x14ac:dyDescent="0.3">
      <c r="A252" t="s">
        <v>1701</v>
      </c>
      <c r="C252">
        <v>3223488</v>
      </c>
      <c r="D252">
        <v>6621021</v>
      </c>
      <c r="E252">
        <v>75.28</v>
      </c>
      <c r="H252">
        <v>777184</v>
      </c>
      <c r="I252">
        <v>1593341</v>
      </c>
      <c r="J252">
        <v>11.35</v>
      </c>
      <c r="M252" t="s">
        <v>4</v>
      </c>
      <c r="N252">
        <v>261</v>
      </c>
      <c r="O252">
        <v>70.280671999999996</v>
      </c>
      <c r="R252" t="s">
        <v>4</v>
      </c>
      <c r="S252" t="s">
        <v>1449</v>
      </c>
      <c r="T252">
        <v>61.309370999999999</v>
      </c>
      <c r="V252">
        <v>148</v>
      </c>
      <c r="W252">
        <v>2.5999999999999999E-2</v>
      </c>
      <c r="X252">
        <f>MIN(S252, V252)</f>
        <v>148</v>
      </c>
      <c r="Y252">
        <f>(X252-N252)/N252*100</f>
        <v>-43.29501915708812</v>
      </c>
    </row>
    <row r="253" spans="1:25" x14ac:dyDescent="0.3">
      <c r="A253" t="s">
        <v>1702</v>
      </c>
      <c r="C253">
        <v>3716988</v>
      </c>
      <c r="D253">
        <v>7617927</v>
      </c>
      <c r="E253">
        <v>76.53</v>
      </c>
      <c r="H253">
        <v>769032</v>
      </c>
      <c r="I253">
        <v>1572745</v>
      </c>
      <c r="J253">
        <v>9.84</v>
      </c>
      <c r="M253" t="s">
        <v>4</v>
      </c>
      <c r="N253">
        <v>184</v>
      </c>
      <c r="O253">
        <v>72.185912999999999</v>
      </c>
      <c r="R253" t="s">
        <v>4</v>
      </c>
      <c r="S253" t="s">
        <v>1449</v>
      </c>
      <c r="T253">
        <v>61.216214999999998</v>
      </c>
      <c r="V253">
        <v>131</v>
      </c>
      <c r="W253">
        <v>2.4E-2</v>
      </c>
      <c r="X253">
        <f>MIN(S253, V253)</f>
        <v>131</v>
      </c>
      <c r="Y253">
        <f>(X253-N253)/N253*100</f>
        <v>-28.804347826086957</v>
      </c>
    </row>
    <row r="254" spans="1:25" x14ac:dyDescent="0.3">
      <c r="A254" t="s">
        <v>1703</v>
      </c>
      <c r="C254">
        <v>786208</v>
      </c>
      <c r="D254">
        <v>1776863</v>
      </c>
      <c r="E254">
        <v>36.43</v>
      </c>
      <c r="H254">
        <v>85836</v>
      </c>
      <c r="I254">
        <v>190329</v>
      </c>
      <c r="J254">
        <v>0.89</v>
      </c>
      <c r="M254" t="s">
        <v>3</v>
      </c>
      <c r="N254">
        <v>66</v>
      </c>
      <c r="O254">
        <v>53.570278000000002</v>
      </c>
      <c r="R254" t="s">
        <v>3</v>
      </c>
      <c r="S254">
        <v>66</v>
      </c>
      <c r="T254">
        <v>0.345613</v>
      </c>
      <c r="V254">
        <v>68</v>
      </c>
      <c r="W254">
        <v>7.3999999999999996E-2</v>
      </c>
      <c r="X254">
        <f>MIN(S254, V254)</f>
        <v>66</v>
      </c>
      <c r="Y254">
        <f>(X254-N254)/N254*100</f>
        <v>0</v>
      </c>
    </row>
    <row r="255" spans="1:25" x14ac:dyDescent="0.3">
      <c r="A255" t="s">
        <v>1704</v>
      </c>
      <c r="C255">
        <v>4660095</v>
      </c>
      <c r="D255">
        <v>9522927</v>
      </c>
      <c r="E255">
        <v>99.97</v>
      </c>
      <c r="H255">
        <v>757005</v>
      </c>
      <c r="I255">
        <v>1543089</v>
      </c>
      <c r="J255">
        <v>11.35</v>
      </c>
      <c r="M255" t="s">
        <v>4</v>
      </c>
      <c r="N255">
        <v>114</v>
      </c>
      <c r="O255">
        <v>74.720322999999993</v>
      </c>
      <c r="R255" t="s">
        <v>4</v>
      </c>
      <c r="S255" t="s">
        <v>1449</v>
      </c>
      <c r="T255">
        <v>61.123984999999998</v>
      </c>
      <c r="V255">
        <v>108</v>
      </c>
      <c r="W255">
        <v>2.5999999999999999E-2</v>
      </c>
      <c r="X255">
        <f>MIN(S255, V255)</f>
        <v>108</v>
      </c>
      <c r="Y255">
        <f>(X255-N255)/N255*100</f>
        <v>-5.2631578947368416</v>
      </c>
    </row>
    <row r="256" spans="1:25" x14ac:dyDescent="0.3">
      <c r="A256" t="s">
        <v>1705</v>
      </c>
      <c r="C256">
        <v>4371620</v>
      </c>
      <c r="D256">
        <v>8921032</v>
      </c>
      <c r="E256">
        <v>99.89</v>
      </c>
      <c r="H256">
        <v>729740</v>
      </c>
      <c r="I256">
        <v>1485616</v>
      </c>
      <c r="J256">
        <v>12.34</v>
      </c>
      <c r="M256" t="s">
        <v>4</v>
      </c>
      <c r="N256">
        <v>579</v>
      </c>
      <c r="O256">
        <v>73.759961000000004</v>
      </c>
      <c r="R256" t="s">
        <v>4</v>
      </c>
      <c r="S256" t="s">
        <v>1449</v>
      </c>
      <c r="T256">
        <v>61.126451000000003</v>
      </c>
      <c r="V256">
        <v>106</v>
      </c>
      <c r="W256">
        <v>2.3E-2</v>
      </c>
      <c r="X256">
        <f>MIN(S256, V256)</f>
        <v>106</v>
      </c>
      <c r="Y256">
        <f>(X256-N256)/N256*100</f>
        <v>-81.692573402417963</v>
      </c>
    </row>
    <row r="257" spans="1:25" x14ac:dyDescent="0.3">
      <c r="A257" t="s">
        <v>1706</v>
      </c>
      <c r="C257">
        <v>4191840</v>
      </c>
      <c r="D257">
        <v>8581407</v>
      </c>
      <c r="E257">
        <v>101.21</v>
      </c>
      <c r="H257">
        <v>760410</v>
      </c>
      <c r="I257">
        <v>1553151</v>
      </c>
      <c r="J257">
        <v>11.55</v>
      </c>
      <c r="M257" t="s">
        <v>4</v>
      </c>
      <c r="N257">
        <v>118</v>
      </c>
      <c r="O257">
        <v>73.176340999999994</v>
      </c>
      <c r="R257" t="s">
        <v>4</v>
      </c>
      <c r="S257">
        <v>110</v>
      </c>
      <c r="T257">
        <v>61.474193999999997</v>
      </c>
      <c r="V257">
        <v>118</v>
      </c>
      <c r="W257">
        <v>3.1E-2</v>
      </c>
      <c r="X257">
        <f>MIN(S257, V257)</f>
        <v>110</v>
      </c>
      <c r="Y257">
        <f>(X257-N257)/N257*100</f>
        <v>-6.7796610169491522</v>
      </c>
    </row>
    <row r="258" spans="1:25" x14ac:dyDescent="0.3">
      <c r="A258" t="s">
        <v>1707</v>
      </c>
      <c r="C258">
        <v>4016850</v>
      </c>
      <c r="D258">
        <v>8185221</v>
      </c>
      <c r="E258">
        <v>90.47</v>
      </c>
      <c r="H258">
        <v>744105</v>
      </c>
      <c r="I258">
        <v>1512996</v>
      </c>
      <c r="J258">
        <v>11.99</v>
      </c>
      <c r="M258" t="s">
        <v>4</v>
      </c>
      <c r="N258">
        <v>551</v>
      </c>
      <c r="O258">
        <v>71.928758000000002</v>
      </c>
      <c r="R258" t="s">
        <v>4</v>
      </c>
      <c r="S258" t="s">
        <v>1449</v>
      </c>
      <c r="T258">
        <v>61.227091999999999</v>
      </c>
      <c r="V258">
        <v>112</v>
      </c>
      <c r="W258">
        <v>3.5999999999999997E-2</v>
      </c>
      <c r="X258">
        <f>MIN(S258, V258)</f>
        <v>112</v>
      </c>
      <c r="Y258">
        <f>(X258-N258)/N258*100</f>
        <v>-79.673321234119783</v>
      </c>
    </row>
    <row r="259" spans="1:25" x14ac:dyDescent="0.3">
      <c r="A259" t="s">
        <v>1708</v>
      </c>
      <c r="C259">
        <v>4169877</v>
      </c>
      <c r="D259">
        <v>8547892</v>
      </c>
      <c r="E259">
        <v>98.16</v>
      </c>
      <c r="H259">
        <v>710562</v>
      </c>
      <c r="I259">
        <v>1452772</v>
      </c>
      <c r="J259">
        <v>9.2200000000000006</v>
      </c>
      <c r="M259" t="s">
        <v>4</v>
      </c>
      <c r="N259">
        <v>112</v>
      </c>
      <c r="O259">
        <v>71.762395999999995</v>
      </c>
      <c r="R259" t="s">
        <v>4</v>
      </c>
      <c r="S259" t="s">
        <v>1449</v>
      </c>
      <c r="T259">
        <v>60.98554</v>
      </c>
      <c r="V259">
        <v>113</v>
      </c>
      <c r="W259">
        <v>3.7999999999999999E-2</v>
      </c>
      <c r="X259">
        <f>MIN(S259, V259)</f>
        <v>113</v>
      </c>
      <c r="Y259">
        <f>(X259-N259)/N259*100</f>
        <v>0.89285714285714279</v>
      </c>
    </row>
    <row r="260" spans="1:25" x14ac:dyDescent="0.3">
      <c r="A260" t="s">
        <v>1709</v>
      </c>
      <c r="C260">
        <v>3329200</v>
      </c>
      <c r="D260">
        <v>6866599</v>
      </c>
      <c r="E260">
        <v>72.78</v>
      </c>
      <c r="H260">
        <v>761250</v>
      </c>
      <c r="I260">
        <v>1566755</v>
      </c>
      <c r="J260">
        <v>14.91</v>
      </c>
      <c r="M260" t="s">
        <v>4</v>
      </c>
      <c r="N260">
        <v>263</v>
      </c>
      <c r="O260">
        <v>72.144339000000002</v>
      </c>
      <c r="R260" t="s">
        <v>4</v>
      </c>
      <c r="S260" t="s">
        <v>1449</v>
      </c>
      <c r="T260">
        <v>61.451552</v>
      </c>
      <c r="V260">
        <v>149</v>
      </c>
      <c r="W260">
        <v>3.9E-2</v>
      </c>
      <c r="X260">
        <f>MIN(S260, V260)</f>
        <v>149</v>
      </c>
      <c r="Y260">
        <f>(X260-N260)/N260*100</f>
        <v>-43.346007604562736</v>
      </c>
    </row>
    <row r="261" spans="1:25" x14ac:dyDescent="0.3">
      <c r="A261" t="s">
        <v>1710</v>
      </c>
      <c r="C261">
        <v>3984735</v>
      </c>
      <c r="D261">
        <v>8146344</v>
      </c>
      <c r="E261">
        <v>95.56</v>
      </c>
      <c r="H261">
        <v>730220</v>
      </c>
      <c r="I261">
        <v>1489452</v>
      </c>
      <c r="J261">
        <v>12.49</v>
      </c>
      <c r="M261" t="s">
        <v>4</v>
      </c>
      <c r="N261">
        <v>112</v>
      </c>
      <c r="O261">
        <v>72.227592999999999</v>
      </c>
      <c r="R261" t="s">
        <v>4</v>
      </c>
      <c r="S261" t="s">
        <v>1449</v>
      </c>
      <c r="T261">
        <v>61.289163000000002</v>
      </c>
      <c r="V261">
        <v>115</v>
      </c>
      <c r="W261">
        <v>9.7000000000000003E-2</v>
      </c>
      <c r="X261">
        <f>MIN(S261, V261)</f>
        <v>115</v>
      </c>
      <c r="Y261">
        <f>(X261-N261)/N261*100</f>
        <v>2.6785714285714284</v>
      </c>
    </row>
    <row r="262" spans="1:25" x14ac:dyDescent="0.3">
      <c r="A262" t="s">
        <v>1711</v>
      </c>
      <c r="C262">
        <v>4266147</v>
      </c>
      <c r="D262">
        <v>8743733</v>
      </c>
      <c r="E262">
        <v>107.55</v>
      </c>
      <c r="H262">
        <v>798714</v>
      </c>
      <c r="I262">
        <v>1633280</v>
      </c>
      <c r="J262">
        <v>12.37</v>
      </c>
      <c r="M262" t="s">
        <v>4</v>
      </c>
      <c r="N262">
        <v>135</v>
      </c>
      <c r="O262">
        <v>75.001913000000002</v>
      </c>
      <c r="R262" t="s">
        <v>4</v>
      </c>
      <c r="S262" t="s">
        <v>1449</v>
      </c>
      <c r="T262">
        <v>61.219504999999998</v>
      </c>
      <c r="V262">
        <v>125</v>
      </c>
      <c r="W262">
        <v>4.2000000000000003E-2</v>
      </c>
      <c r="X262">
        <f>MIN(S262, V262)</f>
        <v>125</v>
      </c>
      <c r="Y262">
        <f>(X262-N262)/N262*100</f>
        <v>-7.4074074074074066</v>
      </c>
    </row>
    <row r="263" spans="1:25" x14ac:dyDescent="0.3">
      <c r="A263" t="s">
        <v>1712</v>
      </c>
      <c r="C263">
        <v>4402568</v>
      </c>
      <c r="D263">
        <v>9015393</v>
      </c>
      <c r="E263">
        <v>114.17</v>
      </c>
      <c r="H263">
        <v>757712</v>
      </c>
      <c r="I263">
        <v>1547679</v>
      </c>
      <c r="J263">
        <v>11.67</v>
      </c>
      <c r="M263" t="s">
        <v>4</v>
      </c>
      <c r="N263">
        <v>149</v>
      </c>
      <c r="O263">
        <v>76.435406</v>
      </c>
      <c r="R263" t="s">
        <v>4</v>
      </c>
      <c r="S263" t="s">
        <v>1449</v>
      </c>
      <c r="T263">
        <v>61.347009999999997</v>
      </c>
      <c r="V263">
        <v>115</v>
      </c>
      <c r="W263">
        <v>2.9000000000000001E-2</v>
      </c>
      <c r="X263">
        <f>MIN(S263, V263)</f>
        <v>115</v>
      </c>
      <c r="Y263">
        <f>(X263-N263)/N263*100</f>
        <v>-22.818791946308725</v>
      </c>
    </row>
    <row r="264" spans="1:25" x14ac:dyDescent="0.3">
      <c r="A264" t="s">
        <v>1713</v>
      </c>
      <c r="C264">
        <v>3992976</v>
      </c>
      <c r="D264">
        <v>8150991</v>
      </c>
      <c r="E264">
        <v>94.96</v>
      </c>
      <c r="H264">
        <v>735885</v>
      </c>
      <c r="I264">
        <v>1498870</v>
      </c>
      <c r="J264">
        <v>10.23</v>
      </c>
      <c r="M264" t="s">
        <v>4</v>
      </c>
      <c r="N264">
        <v>133</v>
      </c>
      <c r="O264">
        <v>72.610496999999995</v>
      </c>
      <c r="R264" t="s">
        <v>4</v>
      </c>
      <c r="S264" t="s">
        <v>1449</v>
      </c>
      <c r="T264">
        <v>61.243085000000001</v>
      </c>
      <c r="V264">
        <v>114</v>
      </c>
      <c r="W264">
        <v>2.5000000000000001E-2</v>
      </c>
      <c r="X264">
        <f>MIN(S264, V264)</f>
        <v>114</v>
      </c>
      <c r="Y264">
        <f>(X264-N264)/N264*100</f>
        <v>-14.285714285714285</v>
      </c>
    </row>
    <row r="265" spans="1:25" x14ac:dyDescent="0.3">
      <c r="A265" t="s">
        <v>1714</v>
      </c>
      <c r="C265">
        <v>900163</v>
      </c>
      <c r="D265">
        <v>2013944</v>
      </c>
      <c r="E265">
        <v>39.56</v>
      </c>
      <c r="H265">
        <v>94316</v>
      </c>
      <c r="I265">
        <v>207034</v>
      </c>
      <c r="J265">
        <v>2.46</v>
      </c>
      <c r="M265" t="s">
        <v>4</v>
      </c>
      <c r="N265">
        <v>64</v>
      </c>
      <c r="O265">
        <v>67.722725999999994</v>
      </c>
      <c r="R265" t="s">
        <v>4</v>
      </c>
      <c r="S265">
        <v>64</v>
      </c>
      <c r="T265">
        <v>60.241624999999999</v>
      </c>
      <c r="V265">
        <v>67</v>
      </c>
      <c r="W265">
        <v>2.9000000000000001E-2</v>
      </c>
      <c r="X265">
        <f>MIN(S265, V265)</f>
        <v>64</v>
      </c>
      <c r="Y265">
        <f>(X265-N265)/N265*100</f>
        <v>0</v>
      </c>
    </row>
    <row r="266" spans="1:25" x14ac:dyDescent="0.3">
      <c r="A266" t="s">
        <v>1715</v>
      </c>
      <c r="C266">
        <v>5868336</v>
      </c>
      <c r="D266">
        <v>11927985</v>
      </c>
      <c r="E266">
        <v>135.41999999999999</v>
      </c>
      <c r="H266">
        <v>816240</v>
      </c>
      <c r="I266">
        <v>1655037</v>
      </c>
      <c r="J266">
        <v>14.95</v>
      </c>
      <c r="M266" t="s">
        <v>4</v>
      </c>
      <c r="N266">
        <v>93</v>
      </c>
      <c r="O266">
        <v>77.386570000000006</v>
      </c>
      <c r="R266" t="s">
        <v>4</v>
      </c>
      <c r="S266" t="s">
        <v>1449</v>
      </c>
      <c r="T266">
        <v>61.244601000000003</v>
      </c>
      <c r="V266">
        <v>94</v>
      </c>
      <c r="W266">
        <v>2.4E-2</v>
      </c>
      <c r="X266">
        <f>MIN(S266, V266)</f>
        <v>94</v>
      </c>
      <c r="Y266">
        <f>(X266-N266)/N266*100</f>
        <v>1.0752688172043012</v>
      </c>
    </row>
    <row r="267" spans="1:25" x14ac:dyDescent="0.3">
      <c r="A267" t="s">
        <v>1716</v>
      </c>
      <c r="C267">
        <v>5554800</v>
      </c>
      <c r="D267">
        <v>11224083</v>
      </c>
      <c r="E267">
        <v>119.47</v>
      </c>
      <c r="H267">
        <v>703608</v>
      </c>
      <c r="I267">
        <v>1418471</v>
      </c>
      <c r="J267">
        <v>10.220000000000001</v>
      </c>
      <c r="M267" t="s">
        <v>4</v>
      </c>
      <c r="N267">
        <v>83</v>
      </c>
      <c r="O267">
        <v>75.403698000000006</v>
      </c>
      <c r="R267" t="s">
        <v>4</v>
      </c>
      <c r="S267">
        <v>73</v>
      </c>
      <c r="T267">
        <v>61.388770999999998</v>
      </c>
      <c r="V267">
        <v>75</v>
      </c>
      <c r="W267">
        <v>2.9000000000000001E-2</v>
      </c>
      <c r="X267">
        <f>MIN(S267, V267)</f>
        <v>73</v>
      </c>
      <c r="Y267">
        <f>(X267-N267)/N267*100</f>
        <v>-12.048192771084338</v>
      </c>
    </row>
    <row r="268" spans="1:25" x14ac:dyDescent="0.3">
      <c r="A268" t="s">
        <v>1717</v>
      </c>
      <c r="C268">
        <v>5457974</v>
      </c>
      <c r="D268">
        <v>11114396</v>
      </c>
      <c r="E268">
        <v>132.08000000000001</v>
      </c>
      <c r="H268">
        <v>846510</v>
      </c>
      <c r="I268">
        <v>1719868</v>
      </c>
      <c r="J268">
        <v>12.9</v>
      </c>
      <c r="M268" t="s">
        <v>4</v>
      </c>
      <c r="N268">
        <v>108</v>
      </c>
      <c r="O268">
        <v>75.436297999999994</v>
      </c>
      <c r="R268" t="s">
        <v>4</v>
      </c>
      <c r="S268">
        <v>97</v>
      </c>
      <c r="T268">
        <v>61.668486999999999</v>
      </c>
      <c r="V268">
        <v>104</v>
      </c>
      <c r="W268">
        <v>2.4E-2</v>
      </c>
      <c r="X268">
        <f>MIN(S268, V268)</f>
        <v>97</v>
      </c>
      <c r="Y268">
        <f>(X268-N268)/N268*100</f>
        <v>-10.185185185185185</v>
      </c>
    </row>
    <row r="269" spans="1:25" x14ac:dyDescent="0.3">
      <c r="A269" t="s">
        <v>1718</v>
      </c>
      <c r="C269">
        <v>6331446</v>
      </c>
      <c r="D269">
        <v>12901671</v>
      </c>
      <c r="E269">
        <v>152.4</v>
      </c>
      <c r="H269">
        <v>863379</v>
      </c>
      <c r="I269">
        <v>1754865</v>
      </c>
      <c r="J269">
        <v>12.32</v>
      </c>
      <c r="M269" t="s">
        <v>4</v>
      </c>
      <c r="N269">
        <v>187</v>
      </c>
      <c r="O269">
        <v>79.356658999999993</v>
      </c>
      <c r="R269" t="s">
        <v>4</v>
      </c>
      <c r="S269" t="s">
        <v>1449</v>
      </c>
      <c r="T269">
        <v>61.420256000000002</v>
      </c>
      <c r="V269">
        <v>98</v>
      </c>
      <c r="W269">
        <v>2.1999999999999999E-2</v>
      </c>
      <c r="X269">
        <f>MIN(S269, V269)</f>
        <v>98</v>
      </c>
      <c r="Y269">
        <f>(X269-N269)/N269*100</f>
        <v>-47.593582887700535</v>
      </c>
    </row>
    <row r="270" spans="1:25" x14ac:dyDescent="0.3">
      <c r="A270" t="s">
        <v>1719</v>
      </c>
      <c r="C270">
        <v>6444480</v>
      </c>
      <c r="D270">
        <v>13079996</v>
      </c>
      <c r="E270">
        <v>143.61000000000001</v>
      </c>
      <c r="H270">
        <v>827904</v>
      </c>
      <c r="I270">
        <v>1676102</v>
      </c>
      <c r="J270">
        <v>12.04</v>
      </c>
      <c r="M270" t="s">
        <v>4</v>
      </c>
      <c r="N270">
        <v>84</v>
      </c>
      <c r="O270">
        <v>77.010604999999998</v>
      </c>
      <c r="R270" t="s">
        <v>4</v>
      </c>
      <c r="S270" t="s">
        <v>1449</v>
      </c>
      <c r="T270">
        <v>61.141593999999998</v>
      </c>
      <c r="V270">
        <v>87</v>
      </c>
      <c r="W270">
        <v>0.03</v>
      </c>
      <c r="X270">
        <f>MIN(S270, V270)</f>
        <v>87</v>
      </c>
      <c r="Y270">
        <f>(X270-N270)/N270*100</f>
        <v>3.5714285714285712</v>
      </c>
    </row>
    <row r="271" spans="1:25" x14ac:dyDescent="0.3">
      <c r="A271" t="s">
        <v>1720</v>
      </c>
      <c r="C271">
        <v>5004125</v>
      </c>
      <c r="D271">
        <v>10197251</v>
      </c>
      <c r="E271">
        <v>121.58</v>
      </c>
      <c r="H271">
        <v>767550</v>
      </c>
      <c r="I271">
        <v>1560268</v>
      </c>
      <c r="J271">
        <v>12.55</v>
      </c>
      <c r="M271" t="s">
        <v>4</v>
      </c>
      <c r="N271">
        <v>99</v>
      </c>
      <c r="O271">
        <v>74.751242000000005</v>
      </c>
      <c r="R271" t="s">
        <v>4</v>
      </c>
      <c r="S271" t="s">
        <v>1449</v>
      </c>
      <c r="T271">
        <v>61.259528000000003</v>
      </c>
      <c r="V271">
        <v>101</v>
      </c>
      <c r="W271">
        <v>2.5000000000000001E-2</v>
      </c>
      <c r="X271">
        <f>MIN(S271, V271)</f>
        <v>101</v>
      </c>
      <c r="Y271">
        <f>(X271-N271)/N271*100</f>
        <v>2.0202020202020203</v>
      </c>
    </row>
    <row r="272" spans="1:25" x14ac:dyDescent="0.3">
      <c r="A272" t="s">
        <v>1721</v>
      </c>
      <c r="C272">
        <v>6775555</v>
      </c>
      <c r="D272">
        <v>13745627</v>
      </c>
      <c r="E272">
        <v>157.35</v>
      </c>
      <c r="H272">
        <v>838414</v>
      </c>
      <c r="I272">
        <v>1696562</v>
      </c>
      <c r="J272">
        <v>15.82</v>
      </c>
      <c r="M272" t="s">
        <v>4</v>
      </c>
      <c r="N272">
        <v>85</v>
      </c>
      <c r="O272">
        <v>78.126649</v>
      </c>
      <c r="R272" t="s">
        <v>4</v>
      </c>
      <c r="S272" t="s">
        <v>1449</v>
      </c>
      <c r="T272">
        <v>61.111742</v>
      </c>
      <c r="V272">
        <v>85</v>
      </c>
      <c r="W272">
        <v>2.1999999999999999E-2</v>
      </c>
      <c r="X272">
        <f>MIN(S272, V272)</f>
        <v>85</v>
      </c>
      <c r="Y272">
        <f>(X272-N272)/N272*100</f>
        <v>0</v>
      </c>
    </row>
    <row r="273" spans="1:25" x14ac:dyDescent="0.3">
      <c r="A273" t="s">
        <v>1722</v>
      </c>
      <c r="C273">
        <v>5362000</v>
      </c>
      <c r="D273">
        <v>10948657</v>
      </c>
      <c r="E273">
        <v>123.58</v>
      </c>
      <c r="H273">
        <v>750680</v>
      </c>
      <c r="I273">
        <v>1528561</v>
      </c>
      <c r="J273">
        <v>12.03</v>
      </c>
      <c r="M273" t="s">
        <v>4</v>
      </c>
      <c r="N273">
        <v>293</v>
      </c>
      <c r="O273">
        <v>76.099348000000006</v>
      </c>
      <c r="R273" t="s">
        <v>4</v>
      </c>
      <c r="S273" t="s">
        <v>1449</v>
      </c>
      <c r="T273">
        <v>61.182108999999997</v>
      </c>
      <c r="V273">
        <v>97</v>
      </c>
      <c r="W273">
        <v>2.4E-2</v>
      </c>
      <c r="X273">
        <f>MIN(S273, V273)</f>
        <v>97</v>
      </c>
      <c r="Y273">
        <f>(X273-N273)/N273*100</f>
        <v>-66.89419795221842</v>
      </c>
    </row>
    <row r="274" spans="1:25" x14ac:dyDescent="0.3">
      <c r="A274" t="s">
        <v>1723</v>
      </c>
      <c r="C274">
        <v>5873280</v>
      </c>
      <c r="D274">
        <v>11921594</v>
      </c>
      <c r="E274">
        <v>139.05000000000001</v>
      </c>
      <c r="H274">
        <v>759552</v>
      </c>
      <c r="I274">
        <v>1537808</v>
      </c>
      <c r="J274">
        <v>12.63</v>
      </c>
      <c r="M274" t="s">
        <v>4</v>
      </c>
      <c r="N274" t="s">
        <v>1449</v>
      </c>
      <c r="O274">
        <v>75.288047000000006</v>
      </c>
      <c r="R274" t="s">
        <v>4</v>
      </c>
      <c r="S274" t="s">
        <v>1449</v>
      </c>
      <c r="T274">
        <v>61.195659999999997</v>
      </c>
      <c r="V274">
        <v>85</v>
      </c>
      <c r="W274">
        <v>2.4E-2</v>
      </c>
      <c r="X274">
        <f>MIN(S274, V274)</f>
        <v>85</v>
      </c>
      <c r="Y274" t="e">
        <f>(X274-N274)/N274*100</f>
        <v>#VALUE!</v>
      </c>
    </row>
    <row r="275" spans="1:25" x14ac:dyDescent="0.3">
      <c r="A275" t="s">
        <v>1724</v>
      </c>
      <c r="C275">
        <v>4428312</v>
      </c>
      <c r="D275">
        <v>8993771</v>
      </c>
      <c r="E275">
        <v>107.5</v>
      </c>
      <c r="H275">
        <v>691464</v>
      </c>
      <c r="I275">
        <v>1401203</v>
      </c>
      <c r="J275">
        <v>11.08</v>
      </c>
      <c r="M275" t="s">
        <v>4</v>
      </c>
      <c r="N275">
        <v>143</v>
      </c>
      <c r="O275">
        <v>73.322822000000002</v>
      </c>
      <c r="R275" t="s">
        <v>4</v>
      </c>
      <c r="S275" t="s">
        <v>1449</v>
      </c>
      <c r="T275">
        <v>61.130977999999999</v>
      </c>
      <c r="V275">
        <v>93</v>
      </c>
      <c r="W275">
        <v>3.3000000000000002E-2</v>
      </c>
      <c r="X275">
        <f>MIN(S275, V275)</f>
        <v>93</v>
      </c>
      <c r="Y275">
        <f>(X275-N275)/N275*100</f>
        <v>-34.965034965034967</v>
      </c>
    </row>
    <row r="276" spans="1:25" x14ac:dyDescent="0.3">
      <c r="A276" t="s">
        <v>1725</v>
      </c>
      <c r="C276">
        <v>933296</v>
      </c>
      <c r="D276">
        <v>2070635</v>
      </c>
      <c r="E276">
        <v>38.93</v>
      </c>
      <c r="H276">
        <v>99008</v>
      </c>
      <c r="I276">
        <v>215834</v>
      </c>
      <c r="J276">
        <v>3.03</v>
      </c>
      <c r="M276" t="s">
        <v>4</v>
      </c>
      <c r="N276">
        <v>60</v>
      </c>
      <c r="O276">
        <v>67.034103000000002</v>
      </c>
      <c r="R276" t="s">
        <v>4</v>
      </c>
      <c r="S276">
        <v>61</v>
      </c>
      <c r="T276">
        <v>60.223520000000001</v>
      </c>
      <c r="V276">
        <v>67</v>
      </c>
      <c r="W276">
        <v>2.4E-2</v>
      </c>
      <c r="X276">
        <f>MIN(S276, V276)</f>
        <v>61</v>
      </c>
      <c r="Y276">
        <f>(X276-N276)/N276*100</f>
        <v>1.6666666666666667</v>
      </c>
    </row>
    <row r="277" spans="1:25" x14ac:dyDescent="0.3">
      <c r="A277" t="s">
        <v>1726</v>
      </c>
      <c r="C277">
        <v>7126805</v>
      </c>
      <c r="D277">
        <v>14404678</v>
      </c>
      <c r="E277">
        <v>151.77000000000001</v>
      </c>
      <c r="H277">
        <v>771624</v>
      </c>
      <c r="I277">
        <v>1555554</v>
      </c>
      <c r="J277">
        <v>15.72</v>
      </c>
      <c r="M277" t="s">
        <v>4</v>
      </c>
      <c r="N277" t="s">
        <v>1449</v>
      </c>
      <c r="O277">
        <v>75.994664</v>
      </c>
      <c r="R277" t="s">
        <v>4</v>
      </c>
      <c r="S277" t="s">
        <v>1449</v>
      </c>
      <c r="T277">
        <v>61.168094000000004</v>
      </c>
      <c r="V277">
        <v>71</v>
      </c>
      <c r="W277">
        <v>3.5999999999999997E-2</v>
      </c>
      <c r="X277">
        <f>MIN(S277, V277)</f>
        <v>71</v>
      </c>
      <c r="Y277" t="e">
        <f>(X277-N277)/N277*100</f>
        <v>#VALUE!</v>
      </c>
    </row>
    <row r="278" spans="1:25" x14ac:dyDescent="0.3">
      <c r="A278" t="s">
        <v>1727</v>
      </c>
      <c r="C278">
        <v>6662910</v>
      </c>
      <c r="D278">
        <v>13435623</v>
      </c>
      <c r="E278">
        <v>144</v>
      </c>
      <c r="H278">
        <v>769214</v>
      </c>
      <c r="I278">
        <v>1547591</v>
      </c>
      <c r="J278">
        <v>15.13</v>
      </c>
      <c r="M278" t="s">
        <v>4</v>
      </c>
      <c r="N278">
        <v>69</v>
      </c>
      <c r="O278">
        <v>76.206588999999994</v>
      </c>
      <c r="R278" t="s">
        <v>4</v>
      </c>
      <c r="S278">
        <v>68</v>
      </c>
      <c r="T278">
        <v>61.358654999999999</v>
      </c>
      <c r="V278">
        <v>70</v>
      </c>
      <c r="W278">
        <v>2.7E-2</v>
      </c>
      <c r="X278">
        <f>MIN(S278, V278)</f>
        <v>68</v>
      </c>
      <c r="Y278">
        <f>(X278-N278)/N278*100</f>
        <v>-1.4492753623188406</v>
      </c>
    </row>
    <row r="279" spans="1:25" x14ac:dyDescent="0.3">
      <c r="A279" t="s">
        <v>1728</v>
      </c>
      <c r="C279">
        <v>5567962</v>
      </c>
      <c r="D279">
        <v>11349767</v>
      </c>
      <c r="E279">
        <v>137.22999999999999</v>
      </c>
      <c r="H279">
        <v>794277</v>
      </c>
      <c r="I279">
        <v>1614972</v>
      </c>
      <c r="J279">
        <v>12.87</v>
      </c>
      <c r="M279" t="s">
        <v>4</v>
      </c>
      <c r="N279">
        <v>103</v>
      </c>
      <c r="O279">
        <v>77.320469000000003</v>
      </c>
      <c r="R279" t="s">
        <v>4</v>
      </c>
      <c r="S279" t="s">
        <v>1449</v>
      </c>
      <c r="T279">
        <v>61.403435000000002</v>
      </c>
      <c r="V279">
        <v>98</v>
      </c>
      <c r="W279">
        <v>2.9000000000000001E-2</v>
      </c>
      <c r="X279">
        <f>MIN(S279, V279)</f>
        <v>98</v>
      </c>
      <c r="Y279">
        <f>(X279-N279)/N279*100</f>
        <v>-4.8543689320388346</v>
      </c>
    </row>
    <row r="280" spans="1:25" x14ac:dyDescent="0.3">
      <c r="A280" t="s">
        <v>1729</v>
      </c>
      <c r="C280">
        <v>6630192</v>
      </c>
      <c r="D280">
        <v>13408185</v>
      </c>
      <c r="E280">
        <v>138.28</v>
      </c>
      <c r="H280">
        <v>737811</v>
      </c>
      <c r="I280">
        <v>1488167</v>
      </c>
      <c r="J280">
        <v>15.42</v>
      </c>
      <c r="M280" t="s">
        <v>4</v>
      </c>
      <c r="N280">
        <v>454</v>
      </c>
      <c r="O280">
        <v>76.612255000000005</v>
      </c>
      <c r="R280" t="s">
        <v>4</v>
      </c>
      <c r="S280" t="s">
        <v>1449</v>
      </c>
      <c r="T280">
        <v>61.094061000000004</v>
      </c>
      <c r="V280">
        <v>72</v>
      </c>
      <c r="W280">
        <v>2.1999999999999999E-2</v>
      </c>
      <c r="X280">
        <f>MIN(S280, V280)</f>
        <v>72</v>
      </c>
      <c r="Y280">
        <f>(X280-N280)/N280*100</f>
        <v>-84.140969162995589</v>
      </c>
    </row>
    <row r="281" spans="1:25" x14ac:dyDescent="0.3">
      <c r="A281" t="s">
        <v>1730</v>
      </c>
      <c r="C281">
        <v>5305976</v>
      </c>
      <c r="D281">
        <v>10782913</v>
      </c>
      <c r="E281">
        <v>123.29</v>
      </c>
      <c r="H281">
        <v>781248</v>
      </c>
      <c r="I281">
        <v>1583893</v>
      </c>
      <c r="J281">
        <v>8.99</v>
      </c>
      <c r="M281" t="s">
        <v>4</v>
      </c>
      <c r="N281">
        <v>114</v>
      </c>
      <c r="O281">
        <v>74.738939999999999</v>
      </c>
      <c r="R281" t="s">
        <v>4</v>
      </c>
      <c r="S281" t="s">
        <v>1449</v>
      </c>
      <c r="T281">
        <v>61.235629000000003</v>
      </c>
      <c r="V281">
        <v>95</v>
      </c>
      <c r="W281">
        <v>3.7999999999999999E-2</v>
      </c>
      <c r="X281">
        <f>MIN(S281, V281)</f>
        <v>95</v>
      </c>
      <c r="Y281">
        <f>(X281-N281)/N281*100</f>
        <v>-16.666666666666664</v>
      </c>
    </row>
    <row r="282" spans="1:25" x14ac:dyDescent="0.3">
      <c r="A282" t="s">
        <v>1731</v>
      </c>
      <c r="C282">
        <v>5108796</v>
      </c>
      <c r="D282">
        <v>10363353</v>
      </c>
      <c r="E282">
        <v>97.04</v>
      </c>
      <c r="H282">
        <v>733320</v>
      </c>
      <c r="I282">
        <v>1484058</v>
      </c>
      <c r="J282">
        <v>10.15</v>
      </c>
      <c r="M282" t="s">
        <v>4</v>
      </c>
      <c r="N282">
        <v>97</v>
      </c>
      <c r="O282">
        <v>73.246690000000001</v>
      </c>
      <c r="R282" t="s">
        <v>4</v>
      </c>
      <c r="S282" t="s">
        <v>1449</v>
      </c>
      <c r="T282">
        <v>60.982256999999997</v>
      </c>
      <c r="V282">
        <v>89</v>
      </c>
      <c r="W282">
        <v>2.5000000000000001E-2</v>
      </c>
      <c r="X282">
        <f>MIN(S282, V282)</f>
        <v>89</v>
      </c>
      <c r="Y282">
        <f>(X282-N282)/N282*100</f>
        <v>-8.2474226804123703</v>
      </c>
    </row>
    <row r="283" spans="1:25" x14ac:dyDescent="0.3">
      <c r="A283" t="s">
        <v>1732</v>
      </c>
      <c r="C283">
        <v>6304824</v>
      </c>
      <c r="D283">
        <v>12723777</v>
      </c>
      <c r="E283">
        <v>113.25</v>
      </c>
      <c r="H283">
        <v>782952</v>
      </c>
      <c r="I283">
        <v>1576585</v>
      </c>
      <c r="J283">
        <v>11.14</v>
      </c>
      <c r="M283" t="s">
        <v>4</v>
      </c>
      <c r="N283">
        <v>69</v>
      </c>
      <c r="O283">
        <v>73.974408999999994</v>
      </c>
      <c r="R283" t="s">
        <v>4</v>
      </c>
      <c r="S283">
        <v>69</v>
      </c>
      <c r="T283">
        <v>61.159154000000001</v>
      </c>
      <c r="V283">
        <v>75</v>
      </c>
      <c r="W283">
        <v>2.5000000000000001E-2</v>
      </c>
      <c r="X283">
        <f>MIN(S283, V283)</f>
        <v>69</v>
      </c>
      <c r="Y283">
        <f>(X283-N283)/N283*100</f>
        <v>0</v>
      </c>
    </row>
    <row r="284" spans="1:25" x14ac:dyDescent="0.3">
      <c r="A284" t="s">
        <v>1733</v>
      </c>
      <c r="C284">
        <v>6876210</v>
      </c>
      <c r="D284">
        <v>13916769</v>
      </c>
      <c r="E284">
        <v>124.52</v>
      </c>
      <c r="H284">
        <v>759462</v>
      </c>
      <c r="I284">
        <v>1533081</v>
      </c>
      <c r="J284">
        <v>11.32</v>
      </c>
      <c r="M284" t="s">
        <v>4</v>
      </c>
      <c r="N284">
        <v>529</v>
      </c>
      <c r="O284">
        <v>76.023049</v>
      </c>
      <c r="R284" t="s">
        <v>4</v>
      </c>
      <c r="S284" t="s">
        <v>1449</v>
      </c>
      <c r="T284">
        <v>60.930666000000002</v>
      </c>
      <c r="V284">
        <v>73</v>
      </c>
      <c r="W284">
        <v>5.1999999999999998E-2</v>
      </c>
      <c r="X284">
        <f>MIN(S284, V284)</f>
        <v>73</v>
      </c>
      <c r="Y284">
        <f>(X284-N284)/N284*100</f>
        <v>-86.200378071833654</v>
      </c>
    </row>
    <row r="285" spans="1:25" x14ac:dyDescent="0.3">
      <c r="A285" t="s">
        <v>1734</v>
      </c>
      <c r="C285">
        <v>6619536</v>
      </c>
      <c r="D285">
        <v>13429658</v>
      </c>
      <c r="E285">
        <v>128.28</v>
      </c>
      <c r="H285">
        <v>821472</v>
      </c>
      <c r="I285">
        <v>1662356</v>
      </c>
      <c r="J285">
        <v>12.44</v>
      </c>
      <c r="M285" t="s">
        <v>4</v>
      </c>
      <c r="N285">
        <v>83</v>
      </c>
      <c r="O285">
        <v>75.599464999999995</v>
      </c>
      <c r="R285" t="s">
        <v>4</v>
      </c>
      <c r="S285" t="s">
        <v>1449</v>
      </c>
      <c r="T285">
        <v>61.021251999999997</v>
      </c>
      <c r="V285">
        <v>85</v>
      </c>
      <c r="W285">
        <v>2.5000000000000001E-2</v>
      </c>
      <c r="X285">
        <f>MIN(S285, V285)</f>
        <v>85</v>
      </c>
      <c r="Y285">
        <f>(X285-N285)/N285*100</f>
        <v>2.4096385542168677</v>
      </c>
    </row>
    <row r="286" spans="1:25" x14ac:dyDescent="0.3">
      <c r="A286" t="s">
        <v>1735</v>
      </c>
      <c r="C286">
        <v>6319500</v>
      </c>
      <c r="D286">
        <v>12804019</v>
      </c>
      <c r="E286">
        <v>117.47</v>
      </c>
      <c r="H286">
        <v>823450</v>
      </c>
      <c r="I286">
        <v>1664401</v>
      </c>
      <c r="J286">
        <v>8.32</v>
      </c>
      <c r="M286" t="s">
        <v>4</v>
      </c>
      <c r="N286">
        <v>95</v>
      </c>
      <c r="O286">
        <v>75.030704999999998</v>
      </c>
      <c r="R286" t="s">
        <v>4</v>
      </c>
      <c r="S286">
        <v>80</v>
      </c>
      <c r="T286">
        <v>61.372864</v>
      </c>
      <c r="V286">
        <v>85</v>
      </c>
      <c r="W286">
        <v>0.03</v>
      </c>
      <c r="X286">
        <f>MIN(S286, V286)</f>
        <v>80</v>
      </c>
      <c r="Y286">
        <f>(X286-N286)/N286*100</f>
        <v>-15.789473684210526</v>
      </c>
    </row>
    <row r="287" spans="1:25" x14ac:dyDescent="0.3">
      <c r="A287" t="s">
        <v>1736</v>
      </c>
      <c r="C287">
        <v>752680</v>
      </c>
      <c r="D287">
        <v>1680485</v>
      </c>
      <c r="E287">
        <v>28.15</v>
      </c>
      <c r="H287">
        <v>81840</v>
      </c>
      <c r="I287">
        <v>179210</v>
      </c>
      <c r="J287">
        <v>1.62</v>
      </c>
      <c r="M287" t="s">
        <v>3</v>
      </c>
      <c r="N287">
        <v>57</v>
      </c>
      <c r="O287">
        <v>24.702508000000002</v>
      </c>
      <c r="R287" t="s">
        <v>3</v>
      </c>
      <c r="S287">
        <v>57</v>
      </c>
      <c r="T287">
        <v>13.658764</v>
      </c>
      <c r="V287">
        <v>65</v>
      </c>
      <c r="W287">
        <v>3.3000000000000002E-2</v>
      </c>
      <c r="X287">
        <f>MIN(S287, V287)</f>
        <v>57</v>
      </c>
      <c r="Y287">
        <f>(X287-N287)/N287*100</f>
        <v>0</v>
      </c>
    </row>
    <row r="288" spans="1:25" x14ac:dyDescent="0.3">
      <c r="A288" t="s">
        <v>1737</v>
      </c>
      <c r="C288">
        <v>4233905</v>
      </c>
      <c r="D288">
        <v>8719218</v>
      </c>
      <c r="E288">
        <v>86.83</v>
      </c>
      <c r="H288">
        <v>1462510</v>
      </c>
      <c r="I288">
        <v>3008656</v>
      </c>
      <c r="J288">
        <v>22.13</v>
      </c>
      <c r="M288" t="s">
        <v>4</v>
      </c>
      <c r="N288">
        <v>273</v>
      </c>
      <c r="O288">
        <v>73.260949999999994</v>
      </c>
      <c r="R288" t="s">
        <v>4</v>
      </c>
      <c r="S288" t="s">
        <v>1449</v>
      </c>
      <c r="T288">
        <v>62.642285000000001</v>
      </c>
      <c r="V288">
        <v>237</v>
      </c>
      <c r="W288">
        <v>3.2000000000000001E-2</v>
      </c>
      <c r="X288">
        <f>MIN(S288, V288)</f>
        <v>237</v>
      </c>
      <c r="Y288">
        <f>(X288-N288)/N288*100</f>
        <v>-13.186813186813188</v>
      </c>
    </row>
    <row r="289" spans="1:25" x14ac:dyDescent="0.3">
      <c r="A289" t="s">
        <v>1738</v>
      </c>
      <c r="C289">
        <v>4214110</v>
      </c>
      <c r="D289">
        <v>8672100</v>
      </c>
      <c r="E289">
        <v>91.58</v>
      </c>
      <c r="H289">
        <v>1425270</v>
      </c>
      <c r="I289">
        <v>2929892</v>
      </c>
      <c r="J289">
        <v>21.75</v>
      </c>
      <c r="M289" t="s">
        <v>4</v>
      </c>
      <c r="N289">
        <v>229</v>
      </c>
      <c r="O289">
        <v>72.680835000000002</v>
      </c>
      <c r="R289" t="s">
        <v>4</v>
      </c>
      <c r="S289" t="s">
        <v>1449</v>
      </c>
      <c r="T289">
        <v>62.438403999999998</v>
      </c>
      <c r="V289">
        <v>230</v>
      </c>
      <c r="W289">
        <v>0.03</v>
      </c>
      <c r="X289">
        <f>MIN(S289, V289)</f>
        <v>230</v>
      </c>
      <c r="Y289">
        <f>(X289-N289)/N289*100</f>
        <v>0.43668122270742354</v>
      </c>
    </row>
    <row r="290" spans="1:25" x14ac:dyDescent="0.3">
      <c r="A290" t="s">
        <v>1739</v>
      </c>
      <c r="C290">
        <v>3745500</v>
      </c>
      <c r="D290">
        <v>7715003</v>
      </c>
      <c r="E290">
        <v>82.62</v>
      </c>
      <c r="H290">
        <v>1384700</v>
      </c>
      <c r="I290">
        <v>2849467</v>
      </c>
      <c r="J290">
        <v>19.84</v>
      </c>
      <c r="M290" t="s">
        <v>4</v>
      </c>
      <c r="N290">
        <v>331</v>
      </c>
      <c r="O290">
        <v>72.139089999999996</v>
      </c>
      <c r="R290" t="s">
        <v>4</v>
      </c>
      <c r="S290" t="s">
        <v>1449</v>
      </c>
      <c r="T290">
        <v>62.510534</v>
      </c>
      <c r="V290">
        <v>243</v>
      </c>
      <c r="W290">
        <v>2.9000000000000001E-2</v>
      </c>
      <c r="X290">
        <f>MIN(S290, V290)</f>
        <v>243</v>
      </c>
      <c r="Y290">
        <f>(X290-N290)/N290*100</f>
        <v>-26.586102719033235</v>
      </c>
    </row>
    <row r="291" spans="1:25" x14ac:dyDescent="0.3">
      <c r="A291" t="s">
        <v>1740</v>
      </c>
      <c r="C291">
        <v>3814631</v>
      </c>
      <c r="D291">
        <v>7854740</v>
      </c>
      <c r="E291">
        <v>79.459999999999994</v>
      </c>
      <c r="H291">
        <v>1454292</v>
      </c>
      <c r="I291">
        <v>2991730</v>
      </c>
      <c r="J291">
        <v>19.89</v>
      </c>
      <c r="M291" t="s">
        <v>4</v>
      </c>
      <c r="N291">
        <v>379</v>
      </c>
      <c r="O291">
        <v>71.258700000000005</v>
      </c>
      <c r="R291" t="s">
        <v>4</v>
      </c>
      <c r="S291" t="s">
        <v>1449</v>
      </c>
      <c r="T291">
        <v>62.530093999999998</v>
      </c>
      <c r="V291">
        <v>251</v>
      </c>
      <c r="W291">
        <v>2.9000000000000001E-2</v>
      </c>
      <c r="X291">
        <f>MIN(S291, V291)</f>
        <v>251</v>
      </c>
      <c r="Y291">
        <f>(X291-N291)/N291*100</f>
        <v>-33.773087071240106</v>
      </c>
    </row>
    <row r="292" spans="1:25" x14ac:dyDescent="0.3">
      <c r="A292" t="s">
        <v>1741</v>
      </c>
      <c r="C292">
        <v>3405810</v>
      </c>
      <c r="D292">
        <v>7019271</v>
      </c>
      <c r="E292">
        <v>71.52</v>
      </c>
      <c r="H292">
        <v>1405825</v>
      </c>
      <c r="I292">
        <v>2894891</v>
      </c>
      <c r="J292">
        <v>20.03</v>
      </c>
      <c r="M292" t="s">
        <v>4</v>
      </c>
      <c r="N292">
        <v>264</v>
      </c>
      <c r="O292">
        <v>70.331293000000002</v>
      </c>
      <c r="R292" t="s">
        <v>4</v>
      </c>
      <c r="S292" t="s">
        <v>1449</v>
      </c>
      <c r="T292">
        <v>62.564883999999999</v>
      </c>
      <c r="V292">
        <v>264</v>
      </c>
      <c r="W292">
        <v>0.03</v>
      </c>
      <c r="X292">
        <f>MIN(S292, V292)</f>
        <v>264</v>
      </c>
      <c r="Y292">
        <f>(X292-N292)/N292*100</f>
        <v>0</v>
      </c>
    </row>
    <row r="293" spans="1:25" x14ac:dyDescent="0.3">
      <c r="A293" t="s">
        <v>1742</v>
      </c>
      <c r="C293">
        <v>3607172</v>
      </c>
      <c r="D293">
        <v>7433344</v>
      </c>
      <c r="E293">
        <v>74.709999999999994</v>
      </c>
      <c r="H293">
        <v>1408620</v>
      </c>
      <c r="I293">
        <v>2900124</v>
      </c>
      <c r="J293">
        <v>19.84</v>
      </c>
      <c r="M293" t="s">
        <v>4</v>
      </c>
      <c r="N293">
        <v>266</v>
      </c>
      <c r="O293">
        <v>71.120918000000003</v>
      </c>
      <c r="R293" t="s">
        <v>4</v>
      </c>
      <c r="S293" t="s">
        <v>1449</v>
      </c>
      <c r="T293">
        <v>62.503447000000001</v>
      </c>
      <c r="V293">
        <v>254</v>
      </c>
      <c r="W293">
        <v>3.5000000000000003E-2</v>
      </c>
      <c r="X293">
        <f>MIN(S293, V293)</f>
        <v>254</v>
      </c>
      <c r="Y293">
        <f>(X293-N293)/N293*100</f>
        <v>-4.5112781954887211</v>
      </c>
    </row>
    <row r="294" spans="1:25" x14ac:dyDescent="0.3">
      <c r="A294" t="s">
        <v>1743</v>
      </c>
      <c r="C294">
        <v>3753260</v>
      </c>
      <c r="D294">
        <v>7736040</v>
      </c>
      <c r="E294">
        <v>76.84</v>
      </c>
      <c r="H294">
        <v>1439220</v>
      </c>
      <c r="I294">
        <v>2963640</v>
      </c>
      <c r="J294">
        <v>20.12</v>
      </c>
      <c r="M294" t="s">
        <v>4</v>
      </c>
      <c r="N294">
        <v>513</v>
      </c>
      <c r="O294">
        <v>71.672426000000002</v>
      </c>
      <c r="R294" t="s">
        <v>4</v>
      </c>
      <c r="S294" t="s">
        <v>1449</v>
      </c>
      <c r="T294">
        <v>62.528283000000002</v>
      </c>
      <c r="V294">
        <v>254</v>
      </c>
      <c r="W294">
        <v>2.8000000000000001E-2</v>
      </c>
      <c r="X294">
        <f>MIN(S294, V294)</f>
        <v>254</v>
      </c>
      <c r="Y294">
        <f>(X294-N294)/N294*100</f>
        <v>-50.487329434697855</v>
      </c>
    </row>
    <row r="295" spans="1:25" x14ac:dyDescent="0.3">
      <c r="A295" t="s">
        <v>1744</v>
      </c>
      <c r="C295">
        <v>4600125</v>
      </c>
      <c r="D295">
        <v>9464396</v>
      </c>
      <c r="E295">
        <v>91.17</v>
      </c>
      <c r="H295">
        <v>1500750</v>
      </c>
      <c r="I295">
        <v>3084196</v>
      </c>
      <c r="J295">
        <v>20.8</v>
      </c>
      <c r="M295" t="s">
        <v>4</v>
      </c>
      <c r="N295">
        <v>237</v>
      </c>
      <c r="O295">
        <v>73.777167000000006</v>
      </c>
      <c r="R295" t="s">
        <v>4</v>
      </c>
      <c r="S295" t="s">
        <v>1449</v>
      </c>
      <c r="T295">
        <v>62.440624999999997</v>
      </c>
      <c r="V295">
        <v>229</v>
      </c>
      <c r="W295">
        <v>2.7E-2</v>
      </c>
      <c r="X295">
        <f>MIN(S295, V295)</f>
        <v>229</v>
      </c>
      <c r="Y295">
        <f>(X295-N295)/N295*100</f>
        <v>-3.3755274261603372</v>
      </c>
    </row>
    <row r="296" spans="1:25" x14ac:dyDescent="0.3">
      <c r="A296" t="s">
        <v>1745</v>
      </c>
      <c r="C296">
        <v>3404925</v>
      </c>
      <c r="D296">
        <v>6939265</v>
      </c>
      <c r="E296">
        <v>62.55</v>
      </c>
      <c r="H296">
        <v>1147245</v>
      </c>
      <c r="I296">
        <v>2335953</v>
      </c>
      <c r="J296">
        <v>15.63</v>
      </c>
      <c r="M296" t="s">
        <v>4</v>
      </c>
      <c r="N296">
        <v>246</v>
      </c>
      <c r="O296">
        <v>68.816818999999995</v>
      </c>
      <c r="R296" t="s">
        <v>4</v>
      </c>
      <c r="S296" t="s">
        <v>1449</v>
      </c>
      <c r="T296">
        <v>61.818111999999999</v>
      </c>
      <c r="V296">
        <v>186</v>
      </c>
      <c r="W296">
        <v>2.8000000000000001E-2</v>
      </c>
      <c r="X296">
        <f>MIN(S296, V296)</f>
        <v>186</v>
      </c>
      <c r="Y296">
        <f>(X296-N296)/N296*100</f>
        <v>-24.390243902439025</v>
      </c>
    </row>
    <row r="297" spans="1:25" x14ac:dyDescent="0.3">
      <c r="A297" t="s">
        <v>1746</v>
      </c>
      <c r="C297">
        <v>3343915</v>
      </c>
      <c r="D297">
        <v>6868964</v>
      </c>
      <c r="E297">
        <v>66.77</v>
      </c>
      <c r="H297">
        <v>1369205</v>
      </c>
      <c r="I297">
        <v>2810220</v>
      </c>
      <c r="J297">
        <v>20.82</v>
      </c>
      <c r="M297" t="s">
        <v>4</v>
      </c>
      <c r="N297">
        <v>245</v>
      </c>
      <c r="O297">
        <v>69.997026000000005</v>
      </c>
      <c r="R297" t="s">
        <v>4</v>
      </c>
      <c r="S297" t="s">
        <v>1449</v>
      </c>
      <c r="T297">
        <v>62.427177</v>
      </c>
      <c r="V297">
        <v>250</v>
      </c>
      <c r="W297">
        <v>3.2000000000000001E-2</v>
      </c>
      <c r="X297">
        <f>MIN(S297, V297)</f>
        <v>250</v>
      </c>
      <c r="Y297">
        <f>(X297-N297)/N297*100</f>
        <v>2.0408163265306123</v>
      </c>
    </row>
    <row r="298" spans="1:25" x14ac:dyDescent="0.3">
      <c r="A298" t="s">
        <v>1747</v>
      </c>
      <c r="C298">
        <v>885221</v>
      </c>
      <c r="D298">
        <v>1978327</v>
      </c>
      <c r="E298">
        <v>31.83</v>
      </c>
      <c r="H298">
        <v>95289</v>
      </c>
      <c r="I298">
        <v>209131</v>
      </c>
      <c r="J298">
        <v>1.78</v>
      </c>
      <c r="M298" t="s">
        <v>4</v>
      </c>
      <c r="N298">
        <v>60</v>
      </c>
      <c r="O298">
        <v>66.378928999999999</v>
      </c>
      <c r="R298" t="s">
        <v>4</v>
      </c>
      <c r="S298">
        <v>60</v>
      </c>
      <c r="T298">
        <v>60.177782000000001</v>
      </c>
      <c r="V298">
        <v>68</v>
      </c>
      <c r="W298">
        <v>6.9000000000000006E-2</v>
      </c>
      <c r="X298">
        <f>MIN(S298, V298)</f>
        <v>60</v>
      </c>
      <c r="Y298">
        <f>(X298-N298)/N298*100</f>
        <v>0</v>
      </c>
    </row>
    <row r="299" spans="1:25" x14ac:dyDescent="0.3">
      <c r="A299" t="s">
        <v>1748</v>
      </c>
      <c r="C299">
        <v>6096000</v>
      </c>
      <c r="D299">
        <v>12368271</v>
      </c>
      <c r="E299">
        <v>107.13</v>
      </c>
      <c r="H299">
        <v>1352550</v>
      </c>
      <c r="I299">
        <v>2740935</v>
      </c>
      <c r="J299">
        <v>16.5</v>
      </c>
      <c r="M299" t="s">
        <v>4</v>
      </c>
      <c r="N299">
        <v>302</v>
      </c>
      <c r="O299">
        <v>74.050670999999994</v>
      </c>
      <c r="R299" t="s">
        <v>4</v>
      </c>
      <c r="S299" t="s">
        <v>1449</v>
      </c>
      <c r="T299">
        <v>61.838003999999998</v>
      </c>
      <c r="V299">
        <v>141</v>
      </c>
      <c r="W299">
        <v>2.5000000000000001E-2</v>
      </c>
      <c r="X299">
        <f>MIN(S299, V299)</f>
        <v>141</v>
      </c>
      <c r="Y299">
        <f>(X299-N299)/N299*100</f>
        <v>-53.311258278145687</v>
      </c>
    </row>
    <row r="300" spans="1:25" x14ac:dyDescent="0.3">
      <c r="A300" t="s">
        <v>1749</v>
      </c>
      <c r="C300">
        <v>5076866</v>
      </c>
      <c r="D300">
        <v>10313499</v>
      </c>
      <c r="E300">
        <v>91.39</v>
      </c>
      <c r="H300">
        <v>1283710</v>
      </c>
      <c r="I300">
        <v>2604901</v>
      </c>
      <c r="J300">
        <v>15.85</v>
      </c>
      <c r="M300" t="s">
        <v>4</v>
      </c>
      <c r="N300">
        <v>218</v>
      </c>
      <c r="O300">
        <v>72.109140999999994</v>
      </c>
      <c r="R300" t="s">
        <v>4</v>
      </c>
      <c r="S300" t="s">
        <v>1449</v>
      </c>
      <c r="T300">
        <v>61.849395000000001</v>
      </c>
      <c r="V300">
        <v>154</v>
      </c>
      <c r="W300">
        <v>2.5999999999999999E-2</v>
      </c>
      <c r="X300">
        <f>MIN(S300, V300)</f>
        <v>154</v>
      </c>
      <c r="Y300">
        <f>(X300-N300)/N300*100</f>
        <v>-29.357798165137616</v>
      </c>
    </row>
    <row r="301" spans="1:25" x14ac:dyDescent="0.3">
      <c r="A301" t="s">
        <v>1750</v>
      </c>
      <c r="C301">
        <v>5256160</v>
      </c>
      <c r="D301">
        <v>10664485</v>
      </c>
      <c r="E301">
        <v>91.81</v>
      </c>
      <c r="H301">
        <v>1296750</v>
      </c>
      <c r="I301">
        <v>2627959</v>
      </c>
      <c r="J301">
        <v>15.71</v>
      </c>
      <c r="M301" t="s">
        <v>4</v>
      </c>
      <c r="N301">
        <v>175</v>
      </c>
      <c r="O301">
        <v>72.398244000000005</v>
      </c>
      <c r="R301" t="s">
        <v>4</v>
      </c>
      <c r="S301" t="s">
        <v>1449</v>
      </c>
      <c r="T301">
        <v>61.848101</v>
      </c>
      <c r="V301">
        <v>149</v>
      </c>
      <c r="W301">
        <v>2.5999999999999999E-2</v>
      </c>
      <c r="X301">
        <f>MIN(S301, V301)</f>
        <v>149</v>
      </c>
      <c r="Y301">
        <f>(X301-N301)/N301*100</f>
        <v>-14.857142857142858</v>
      </c>
    </row>
    <row r="302" spans="1:25" x14ac:dyDescent="0.3">
      <c r="A302" t="s">
        <v>1751</v>
      </c>
      <c r="C302">
        <v>5528295</v>
      </c>
      <c r="D302">
        <v>11241289</v>
      </c>
      <c r="E302">
        <v>99.68</v>
      </c>
      <c r="H302">
        <v>1302792</v>
      </c>
      <c r="I302">
        <v>2645834</v>
      </c>
      <c r="J302">
        <v>15.99</v>
      </c>
      <c r="M302" t="s">
        <v>4</v>
      </c>
      <c r="N302">
        <v>233</v>
      </c>
      <c r="O302">
        <v>73.420354000000003</v>
      </c>
      <c r="R302" t="s">
        <v>4</v>
      </c>
      <c r="S302" t="s">
        <v>1449</v>
      </c>
      <c r="T302">
        <v>61.871716999999997</v>
      </c>
      <c r="V302">
        <v>151</v>
      </c>
      <c r="W302">
        <v>2.7E-2</v>
      </c>
      <c r="X302">
        <f>MIN(S302, V302)</f>
        <v>151</v>
      </c>
      <c r="Y302">
        <f>(X302-N302)/N302*100</f>
        <v>-35.193133047210303</v>
      </c>
    </row>
    <row r="303" spans="1:25" x14ac:dyDescent="0.3">
      <c r="A303" t="s">
        <v>1752</v>
      </c>
      <c r="C303">
        <v>5910840</v>
      </c>
      <c r="D303">
        <v>12065253</v>
      </c>
      <c r="E303">
        <v>110.58</v>
      </c>
      <c r="H303">
        <v>1456660</v>
      </c>
      <c r="I303">
        <v>2969627</v>
      </c>
      <c r="J303">
        <v>21.07</v>
      </c>
      <c r="M303" t="s">
        <v>4</v>
      </c>
      <c r="N303">
        <v>220</v>
      </c>
      <c r="O303">
        <v>74.780662000000007</v>
      </c>
      <c r="R303" t="s">
        <v>4</v>
      </c>
      <c r="S303" t="s">
        <v>1449</v>
      </c>
      <c r="T303">
        <v>62.108252</v>
      </c>
      <c r="V303">
        <v>172</v>
      </c>
      <c r="W303">
        <v>2.5000000000000001E-2</v>
      </c>
      <c r="X303">
        <f>MIN(S303, V303)</f>
        <v>172</v>
      </c>
      <c r="Y303">
        <f>(X303-N303)/N303*100</f>
        <v>-21.818181818181817</v>
      </c>
    </row>
    <row r="304" spans="1:25" x14ac:dyDescent="0.3">
      <c r="A304" t="s">
        <v>1753</v>
      </c>
      <c r="C304">
        <v>4830462</v>
      </c>
      <c r="D304">
        <v>9916999</v>
      </c>
      <c r="E304">
        <v>96.63</v>
      </c>
      <c r="H304">
        <v>1568868</v>
      </c>
      <c r="I304">
        <v>3217483</v>
      </c>
      <c r="J304">
        <v>22.11</v>
      </c>
      <c r="M304" t="s">
        <v>4</v>
      </c>
      <c r="N304">
        <v>406</v>
      </c>
      <c r="O304">
        <v>73.740728000000004</v>
      </c>
      <c r="R304" t="s">
        <v>4</v>
      </c>
      <c r="S304" t="s">
        <v>1449</v>
      </c>
      <c r="T304">
        <v>62.532879000000001</v>
      </c>
      <c r="V304">
        <v>227</v>
      </c>
      <c r="W304">
        <v>3.5999999999999997E-2</v>
      </c>
      <c r="X304">
        <f>MIN(S304, V304)</f>
        <v>227</v>
      </c>
      <c r="Y304">
        <f>(X304-N304)/N304*100</f>
        <v>-44.088669950738918</v>
      </c>
    </row>
    <row r="305" spans="1:25" x14ac:dyDescent="0.3">
      <c r="A305" t="s">
        <v>1754</v>
      </c>
      <c r="C305">
        <v>5962288</v>
      </c>
      <c r="D305">
        <v>12177799</v>
      </c>
      <c r="E305">
        <v>111.7</v>
      </c>
      <c r="H305">
        <v>1473824</v>
      </c>
      <c r="I305">
        <v>3006303</v>
      </c>
      <c r="J305">
        <v>21.19</v>
      </c>
      <c r="M305" t="s">
        <v>4</v>
      </c>
      <c r="N305">
        <v>186</v>
      </c>
      <c r="O305">
        <v>75.373237000000003</v>
      </c>
      <c r="R305" t="s">
        <v>4</v>
      </c>
      <c r="S305" t="s">
        <v>1449</v>
      </c>
      <c r="T305">
        <v>62.155937000000002</v>
      </c>
      <c r="V305">
        <v>175</v>
      </c>
      <c r="W305">
        <v>2.8000000000000001E-2</v>
      </c>
      <c r="X305">
        <f>MIN(S305, V305)</f>
        <v>175</v>
      </c>
      <c r="Y305">
        <f>(X305-N305)/N305*100</f>
        <v>-5.913978494623656</v>
      </c>
    </row>
    <row r="306" spans="1:25" x14ac:dyDescent="0.3">
      <c r="A306" t="s">
        <v>1755</v>
      </c>
      <c r="C306">
        <v>5047605</v>
      </c>
      <c r="D306">
        <v>10310657</v>
      </c>
      <c r="E306">
        <v>96.37</v>
      </c>
      <c r="H306">
        <v>1312830</v>
      </c>
      <c r="I306">
        <v>2678252</v>
      </c>
      <c r="J306">
        <v>18.809999999999999</v>
      </c>
      <c r="M306" t="s">
        <v>4</v>
      </c>
      <c r="N306">
        <v>232</v>
      </c>
      <c r="O306">
        <v>73.254024999999999</v>
      </c>
      <c r="R306" t="s">
        <v>4</v>
      </c>
      <c r="S306" t="s">
        <v>1449</v>
      </c>
      <c r="T306">
        <v>61.955145000000002</v>
      </c>
      <c r="V306">
        <v>173</v>
      </c>
      <c r="W306">
        <v>3.3000000000000002E-2</v>
      </c>
      <c r="X306">
        <f>MIN(S306, V306)</f>
        <v>173</v>
      </c>
      <c r="Y306">
        <f>(X306-N306)/N306*100</f>
        <v>-25.431034482758619</v>
      </c>
    </row>
    <row r="307" spans="1:25" x14ac:dyDescent="0.3">
      <c r="A307" t="s">
        <v>1756</v>
      </c>
      <c r="C307">
        <v>4580712</v>
      </c>
      <c r="D307">
        <v>9359083</v>
      </c>
      <c r="E307">
        <v>89.08</v>
      </c>
      <c r="H307">
        <v>1336041</v>
      </c>
      <c r="I307">
        <v>2726533</v>
      </c>
      <c r="J307">
        <v>16.53</v>
      </c>
      <c r="M307" t="s">
        <v>4</v>
      </c>
      <c r="N307">
        <v>286</v>
      </c>
      <c r="O307">
        <v>72.246019000000004</v>
      </c>
      <c r="R307" t="s">
        <v>4</v>
      </c>
      <c r="S307" t="s">
        <v>1449</v>
      </c>
      <c r="T307">
        <v>62.084853000000003</v>
      </c>
      <c r="V307">
        <v>188</v>
      </c>
      <c r="W307">
        <v>4.2999999999999997E-2</v>
      </c>
      <c r="X307">
        <f>MIN(S307, V307)</f>
        <v>188</v>
      </c>
      <c r="Y307">
        <f>(X307-N307)/N307*100</f>
        <v>-34.265734265734267</v>
      </c>
    </row>
    <row r="308" spans="1:25" x14ac:dyDescent="0.3">
      <c r="A308" t="s">
        <v>1757</v>
      </c>
      <c r="C308">
        <v>5916950</v>
      </c>
      <c r="D308">
        <v>12021279</v>
      </c>
      <c r="E308">
        <v>113.28</v>
      </c>
      <c r="H308">
        <v>1392759</v>
      </c>
      <c r="I308">
        <v>2826282</v>
      </c>
      <c r="J308">
        <v>21.88</v>
      </c>
      <c r="M308" t="s">
        <v>4</v>
      </c>
      <c r="N308">
        <v>449</v>
      </c>
      <c r="O308">
        <v>75.291098000000005</v>
      </c>
      <c r="R308" t="s">
        <v>4</v>
      </c>
      <c r="S308" t="s">
        <v>1449</v>
      </c>
      <c r="T308">
        <v>62.076372999999997</v>
      </c>
      <c r="V308">
        <v>152</v>
      </c>
      <c r="W308">
        <v>2.5999999999999999E-2</v>
      </c>
      <c r="X308">
        <f>MIN(S308, V308)</f>
        <v>152</v>
      </c>
      <c r="Y308">
        <f>(X308-N308)/N308*100</f>
        <v>-66.146993318485528</v>
      </c>
    </row>
    <row r="309" spans="1:25" x14ac:dyDescent="0.3">
      <c r="A309" t="s">
        <v>1758</v>
      </c>
      <c r="C309">
        <v>828014</v>
      </c>
      <c r="D309">
        <v>1843879</v>
      </c>
      <c r="E309">
        <v>30.82</v>
      </c>
      <c r="H309">
        <v>95282</v>
      </c>
      <c r="I309">
        <v>208609</v>
      </c>
      <c r="J309">
        <v>1.01</v>
      </c>
      <c r="M309" t="s">
        <v>4</v>
      </c>
      <c r="N309">
        <v>59</v>
      </c>
      <c r="O309">
        <v>66.031790999999998</v>
      </c>
      <c r="R309" t="s">
        <v>4</v>
      </c>
      <c r="S309">
        <v>59</v>
      </c>
      <c r="T309">
        <v>60.198211000000001</v>
      </c>
      <c r="V309">
        <v>70</v>
      </c>
      <c r="W309">
        <v>2.4E-2</v>
      </c>
      <c r="X309">
        <f>MIN(S309, V309)</f>
        <v>59</v>
      </c>
      <c r="Y309">
        <f>(X309-N309)/N309*100</f>
        <v>0</v>
      </c>
    </row>
    <row r="310" spans="1:25" x14ac:dyDescent="0.3">
      <c r="A310" t="s">
        <v>1759</v>
      </c>
      <c r="C310">
        <v>7759854</v>
      </c>
      <c r="D310">
        <v>15752172</v>
      </c>
      <c r="E310">
        <v>150.30000000000001</v>
      </c>
      <c r="H310">
        <v>1560702</v>
      </c>
      <c r="I310">
        <v>3164156</v>
      </c>
      <c r="J310">
        <v>20.74</v>
      </c>
      <c r="M310" t="s">
        <v>4</v>
      </c>
      <c r="N310">
        <v>160</v>
      </c>
      <c r="O310">
        <v>78.371772000000007</v>
      </c>
      <c r="R310" t="s">
        <v>4</v>
      </c>
      <c r="S310" t="s">
        <v>1449</v>
      </c>
      <c r="T310">
        <v>62.193013000000001</v>
      </c>
      <c r="V310">
        <v>142</v>
      </c>
      <c r="W310">
        <v>2.5000000000000001E-2</v>
      </c>
      <c r="X310">
        <f>MIN(S310, V310)</f>
        <v>142</v>
      </c>
      <c r="Y310">
        <f>(X310-N310)/N310*100</f>
        <v>-11.25</v>
      </c>
    </row>
    <row r="311" spans="1:25" x14ac:dyDescent="0.3">
      <c r="A311" t="s">
        <v>1760</v>
      </c>
      <c r="C311">
        <v>8078266</v>
      </c>
      <c r="D311">
        <v>16323895</v>
      </c>
      <c r="E311">
        <v>146.65</v>
      </c>
      <c r="H311">
        <v>1362747</v>
      </c>
      <c r="I311">
        <v>2750090</v>
      </c>
      <c r="J311">
        <v>19.45</v>
      </c>
      <c r="M311" t="s">
        <v>4</v>
      </c>
      <c r="N311">
        <v>294</v>
      </c>
      <c r="O311">
        <v>77.082674999999995</v>
      </c>
      <c r="R311" t="s">
        <v>4</v>
      </c>
      <c r="S311" t="s">
        <v>1449</v>
      </c>
      <c r="T311">
        <v>61.939978000000004</v>
      </c>
      <c r="V311">
        <v>110</v>
      </c>
      <c r="W311">
        <v>3.3000000000000002E-2</v>
      </c>
      <c r="X311">
        <f>MIN(S311, V311)</f>
        <v>110</v>
      </c>
      <c r="Y311">
        <f>(X311-N311)/N311*100</f>
        <v>-62.585034013605444</v>
      </c>
    </row>
    <row r="312" spans="1:25" x14ac:dyDescent="0.3">
      <c r="A312" t="s">
        <v>1761</v>
      </c>
      <c r="C312">
        <v>6829876</v>
      </c>
      <c r="D312">
        <v>13845895</v>
      </c>
      <c r="E312">
        <v>127.89</v>
      </c>
      <c r="H312">
        <v>1368048</v>
      </c>
      <c r="I312">
        <v>2769936</v>
      </c>
      <c r="J312">
        <v>16.73</v>
      </c>
      <c r="M312" t="s">
        <v>4</v>
      </c>
      <c r="N312">
        <v>293</v>
      </c>
      <c r="O312">
        <v>75.833949000000004</v>
      </c>
      <c r="R312" t="s">
        <v>4</v>
      </c>
      <c r="S312" t="s">
        <v>1449</v>
      </c>
      <c r="T312">
        <v>61.929372000000001</v>
      </c>
      <c r="V312">
        <v>131</v>
      </c>
      <c r="W312">
        <v>2.5999999999999999E-2</v>
      </c>
      <c r="X312">
        <f>MIN(S312, V312)</f>
        <v>131</v>
      </c>
      <c r="Y312">
        <f>(X312-N312)/N312*100</f>
        <v>-55.290102389078498</v>
      </c>
    </row>
    <row r="313" spans="1:25" x14ac:dyDescent="0.3">
      <c r="A313" t="s">
        <v>1762</v>
      </c>
      <c r="C313">
        <v>6736576</v>
      </c>
      <c r="D313">
        <v>13709703</v>
      </c>
      <c r="E313">
        <v>126.91</v>
      </c>
      <c r="H313">
        <v>1502333</v>
      </c>
      <c r="I313">
        <v>3053596</v>
      </c>
      <c r="J313">
        <v>20.61</v>
      </c>
      <c r="M313" t="s">
        <v>4</v>
      </c>
      <c r="N313">
        <v>351</v>
      </c>
      <c r="O313">
        <v>76.840824999999995</v>
      </c>
      <c r="R313" t="s">
        <v>4</v>
      </c>
      <c r="S313" t="s">
        <v>1449</v>
      </c>
      <c r="T313">
        <v>62.212721000000002</v>
      </c>
      <c r="V313">
        <v>156</v>
      </c>
      <c r="W313">
        <v>2.9000000000000001E-2</v>
      </c>
      <c r="X313">
        <f>MIN(S313, V313)</f>
        <v>156</v>
      </c>
      <c r="Y313">
        <f>(X313-N313)/N313*100</f>
        <v>-55.555555555555557</v>
      </c>
    </row>
    <row r="314" spans="1:25" x14ac:dyDescent="0.3">
      <c r="A314" t="s">
        <v>1763</v>
      </c>
      <c r="C314">
        <v>7093275</v>
      </c>
      <c r="D314">
        <v>14398910</v>
      </c>
      <c r="E314">
        <v>134.07</v>
      </c>
      <c r="H314">
        <v>1507450</v>
      </c>
      <c r="I314">
        <v>3056304</v>
      </c>
      <c r="J314">
        <v>24.65</v>
      </c>
      <c r="M314" t="s">
        <v>4</v>
      </c>
      <c r="N314">
        <v>204</v>
      </c>
      <c r="O314">
        <v>77.320094999999995</v>
      </c>
      <c r="R314" t="s">
        <v>4</v>
      </c>
      <c r="S314" t="s">
        <v>1449</v>
      </c>
      <c r="T314">
        <v>62.114240000000002</v>
      </c>
      <c r="V314">
        <v>145</v>
      </c>
      <c r="W314">
        <v>4.9000000000000002E-2</v>
      </c>
      <c r="X314">
        <f>MIN(S314, V314)</f>
        <v>145</v>
      </c>
      <c r="Y314">
        <f>(X314-N314)/N314*100</f>
        <v>-28.921568627450984</v>
      </c>
    </row>
    <row r="315" spans="1:25" x14ac:dyDescent="0.3">
      <c r="A315" t="s">
        <v>1764</v>
      </c>
      <c r="C315">
        <v>8279562</v>
      </c>
      <c r="D315">
        <v>16761630</v>
      </c>
      <c r="E315">
        <v>150.21</v>
      </c>
      <c r="H315">
        <v>1401894</v>
      </c>
      <c r="I315">
        <v>2834094</v>
      </c>
      <c r="J315">
        <v>20.36</v>
      </c>
      <c r="M315" t="s">
        <v>4</v>
      </c>
      <c r="N315">
        <v>654</v>
      </c>
      <c r="O315">
        <v>78.233604999999997</v>
      </c>
      <c r="R315" t="s">
        <v>4</v>
      </c>
      <c r="S315" t="s">
        <v>1449</v>
      </c>
      <c r="T315">
        <v>61.950763999999999</v>
      </c>
      <c r="V315">
        <v>116</v>
      </c>
      <c r="W315">
        <v>2.5999999999999999E-2</v>
      </c>
      <c r="X315">
        <f>MIN(S315, V315)</f>
        <v>116</v>
      </c>
      <c r="Y315">
        <f>(X315-N315)/N315*100</f>
        <v>-82.262996941896034</v>
      </c>
    </row>
    <row r="316" spans="1:25" x14ac:dyDescent="0.3">
      <c r="A316" t="s">
        <v>1765</v>
      </c>
      <c r="C316">
        <v>8122884</v>
      </c>
      <c r="D316">
        <v>16470739</v>
      </c>
      <c r="E316">
        <v>152.08000000000001</v>
      </c>
      <c r="H316">
        <v>1502963</v>
      </c>
      <c r="I316">
        <v>3043372</v>
      </c>
      <c r="J316">
        <v>21.45</v>
      </c>
      <c r="M316" t="s">
        <v>4</v>
      </c>
      <c r="N316">
        <v>134</v>
      </c>
      <c r="O316">
        <v>78.890477000000004</v>
      </c>
      <c r="R316" t="s">
        <v>4</v>
      </c>
      <c r="S316" t="s">
        <v>1449</v>
      </c>
      <c r="T316">
        <v>62.025216</v>
      </c>
      <c r="V316">
        <v>130</v>
      </c>
      <c r="W316">
        <v>2.8000000000000001E-2</v>
      </c>
      <c r="X316">
        <f>MIN(S316, V316)</f>
        <v>130</v>
      </c>
      <c r="Y316">
        <f>(X316-N316)/N316*100</f>
        <v>-2.9850746268656714</v>
      </c>
    </row>
    <row r="317" spans="1:25" x14ac:dyDescent="0.3">
      <c r="A317" t="s">
        <v>1766</v>
      </c>
      <c r="C317">
        <v>9164549</v>
      </c>
      <c r="D317">
        <v>18503160</v>
      </c>
      <c r="E317">
        <v>163.13999999999999</v>
      </c>
      <c r="H317">
        <v>1448459</v>
      </c>
      <c r="I317">
        <v>2920500</v>
      </c>
      <c r="J317">
        <v>19.62</v>
      </c>
      <c r="M317" t="s">
        <v>4</v>
      </c>
      <c r="N317">
        <v>108</v>
      </c>
      <c r="O317">
        <v>80.556659999999994</v>
      </c>
      <c r="R317" t="s">
        <v>4</v>
      </c>
      <c r="S317" t="s">
        <v>1449</v>
      </c>
      <c r="T317">
        <v>62.046245999999996</v>
      </c>
      <c r="V317">
        <v>106</v>
      </c>
      <c r="W317">
        <v>2.5000000000000001E-2</v>
      </c>
      <c r="X317">
        <f>MIN(S317, V317)</f>
        <v>106</v>
      </c>
      <c r="Y317">
        <f>(X317-N317)/N317*100</f>
        <v>-1.8518518518518516</v>
      </c>
    </row>
    <row r="318" spans="1:25" x14ac:dyDescent="0.3">
      <c r="A318" t="s">
        <v>1767</v>
      </c>
      <c r="C318">
        <v>7008318</v>
      </c>
      <c r="D318">
        <v>14206481</v>
      </c>
      <c r="E318">
        <v>130.04</v>
      </c>
      <c r="H318">
        <v>1389036</v>
      </c>
      <c r="I318">
        <v>2811989</v>
      </c>
      <c r="J318">
        <v>22.47</v>
      </c>
      <c r="M318" t="s">
        <v>4</v>
      </c>
      <c r="N318">
        <v>552</v>
      </c>
      <c r="O318">
        <v>76.693167000000003</v>
      </c>
      <c r="R318" t="s">
        <v>4</v>
      </c>
      <c r="S318" t="s">
        <v>1449</v>
      </c>
      <c r="T318">
        <v>61.900953000000001</v>
      </c>
      <c r="V318">
        <v>131</v>
      </c>
      <c r="W318">
        <v>2.5000000000000001E-2</v>
      </c>
      <c r="X318">
        <f>MIN(S318, V318)</f>
        <v>131</v>
      </c>
      <c r="Y318">
        <f>(X318-N318)/N318*100</f>
        <v>-76.268115942028984</v>
      </c>
    </row>
    <row r="319" spans="1:25" x14ac:dyDescent="0.3">
      <c r="A319" t="s">
        <v>1768</v>
      </c>
      <c r="C319">
        <v>7821420</v>
      </c>
      <c r="D319">
        <v>15899545</v>
      </c>
      <c r="E319">
        <v>154.72</v>
      </c>
      <c r="H319">
        <v>1517270</v>
      </c>
      <c r="I319">
        <v>3080025</v>
      </c>
      <c r="J319">
        <v>20.399999999999999</v>
      </c>
      <c r="M319" t="s">
        <v>4</v>
      </c>
      <c r="N319">
        <v>189</v>
      </c>
      <c r="O319">
        <v>78.878338999999997</v>
      </c>
      <c r="R319" t="s">
        <v>4</v>
      </c>
      <c r="S319" t="s">
        <v>1449</v>
      </c>
      <c r="T319">
        <v>62.109839000000001</v>
      </c>
      <c r="V319">
        <v>141</v>
      </c>
      <c r="W319">
        <v>3.1E-2</v>
      </c>
      <c r="X319">
        <f>MIN(S319, V319)</f>
        <v>141</v>
      </c>
      <c r="Y319">
        <f>(X319-N319)/N319*100</f>
        <v>-25.396825396825395</v>
      </c>
    </row>
    <row r="320" spans="1:25" x14ac:dyDescent="0.3">
      <c r="A320" t="s">
        <v>1769</v>
      </c>
      <c r="C320">
        <v>879630</v>
      </c>
      <c r="D320">
        <v>1986281</v>
      </c>
      <c r="E320">
        <v>34.090000000000003</v>
      </c>
      <c r="H320">
        <v>90115</v>
      </c>
      <c r="I320">
        <v>199453</v>
      </c>
      <c r="J320">
        <v>1.92</v>
      </c>
      <c r="M320" t="s">
        <v>4</v>
      </c>
      <c r="N320">
        <v>65</v>
      </c>
      <c r="O320">
        <v>67.060951000000003</v>
      </c>
      <c r="R320" t="s">
        <v>4</v>
      </c>
      <c r="S320">
        <v>64</v>
      </c>
      <c r="T320">
        <v>60.170060999999997</v>
      </c>
      <c r="V320">
        <v>66</v>
      </c>
      <c r="W320">
        <v>3.4000000000000002E-2</v>
      </c>
      <c r="X320">
        <f>MIN(S320, V320)</f>
        <v>64</v>
      </c>
      <c r="Y320">
        <f>(X320-N320)/N320*100</f>
        <v>-1.5384615384615385</v>
      </c>
    </row>
    <row r="321" spans="1:25" x14ac:dyDescent="0.3">
      <c r="A321" t="s">
        <v>1770</v>
      </c>
      <c r="C321">
        <v>6692734</v>
      </c>
      <c r="D321">
        <v>13521258</v>
      </c>
      <c r="E321">
        <v>122</v>
      </c>
      <c r="H321">
        <v>1266488</v>
      </c>
      <c r="I321">
        <v>2555450</v>
      </c>
      <c r="J321">
        <v>16.329999999999998</v>
      </c>
      <c r="M321" t="s">
        <v>4</v>
      </c>
      <c r="N321" t="s">
        <v>1449</v>
      </c>
      <c r="O321">
        <v>73.958397000000005</v>
      </c>
      <c r="R321" t="s">
        <v>4</v>
      </c>
      <c r="S321" t="s">
        <v>1449</v>
      </c>
      <c r="T321">
        <v>61.748175000000003</v>
      </c>
      <c r="V321">
        <v>115</v>
      </c>
      <c r="W321">
        <v>2.5000000000000001E-2</v>
      </c>
      <c r="X321">
        <f>MIN(S321, V321)</f>
        <v>115</v>
      </c>
      <c r="Y321" t="e">
        <f>(X321-N321)/N321*100</f>
        <v>#VALUE!</v>
      </c>
    </row>
    <row r="322" spans="1:25" x14ac:dyDescent="0.3">
      <c r="A322" t="s">
        <v>1771</v>
      </c>
      <c r="C322">
        <v>8655255</v>
      </c>
      <c r="D322">
        <v>17451918</v>
      </c>
      <c r="E322">
        <v>148.52000000000001</v>
      </c>
      <c r="H322">
        <v>1313865</v>
      </c>
      <c r="I322">
        <v>2645562</v>
      </c>
      <c r="J322">
        <v>17.46</v>
      </c>
      <c r="M322" t="s">
        <v>4</v>
      </c>
      <c r="N322">
        <v>533</v>
      </c>
      <c r="O322">
        <v>79.040696999999994</v>
      </c>
      <c r="R322" t="s">
        <v>4</v>
      </c>
      <c r="S322" t="s">
        <v>1449</v>
      </c>
      <c r="T322">
        <v>61.690418000000001</v>
      </c>
      <c r="V322">
        <v>96</v>
      </c>
      <c r="W322">
        <v>2.1999999999999999E-2</v>
      </c>
      <c r="X322">
        <f>MIN(S322, V322)</f>
        <v>96</v>
      </c>
      <c r="Y322">
        <f>(X322-N322)/N322*100</f>
        <v>-81.988742964352724</v>
      </c>
    </row>
    <row r="323" spans="1:25" x14ac:dyDescent="0.3">
      <c r="A323" t="s">
        <v>1772</v>
      </c>
      <c r="C323">
        <v>7830783</v>
      </c>
      <c r="D323">
        <v>15830454</v>
      </c>
      <c r="E323">
        <v>135.29</v>
      </c>
      <c r="H323">
        <v>1358766</v>
      </c>
      <c r="I323">
        <v>2743068</v>
      </c>
      <c r="J323">
        <v>17.37</v>
      </c>
      <c r="M323" t="s">
        <v>4</v>
      </c>
      <c r="N323">
        <v>157</v>
      </c>
      <c r="O323">
        <v>77.231283000000005</v>
      </c>
      <c r="R323" t="s">
        <v>4</v>
      </c>
      <c r="S323" t="s">
        <v>1449</v>
      </c>
      <c r="T323">
        <v>61.931423000000002</v>
      </c>
      <c r="V323">
        <v>113</v>
      </c>
      <c r="W323">
        <v>0.03</v>
      </c>
      <c r="X323">
        <f>MIN(S323, V323)</f>
        <v>113</v>
      </c>
      <c r="Y323">
        <f>(X323-N323)/N323*100</f>
        <v>-28.02547770700637</v>
      </c>
    </row>
    <row r="324" spans="1:25" x14ac:dyDescent="0.3">
      <c r="A324" t="s">
        <v>1773</v>
      </c>
      <c r="C324">
        <v>7678539</v>
      </c>
      <c r="D324">
        <v>15510360</v>
      </c>
      <c r="E324">
        <v>137.71</v>
      </c>
      <c r="H324">
        <v>1413522</v>
      </c>
      <c r="I324">
        <v>2851668</v>
      </c>
      <c r="J324">
        <v>17.760000000000002</v>
      </c>
      <c r="M324" t="s">
        <v>4</v>
      </c>
      <c r="N324">
        <v>275</v>
      </c>
      <c r="O324">
        <v>77.819682999999998</v>
      </c>
      <c r="R324" t="s">
        <v>4</v>
      </c>
      <c r="S324" t="s">
        <v>1449</v>
      </c>
      <c r="T324">
        <v>61.981990000000003</v>
      </c>
      <c r="V324">
        <v>117</v>
      </c>
      <c r="W324">
        <v>2.4E-2</v>
      </c>
      <c r="X324">
        <f>MIN(S324, V324)</f>
        <v>117</v>
      </c>
      <c r="Y324">
        <f>(X324-N324)/N324*100</f>
        <v>-57.45454545454546</v>
      </c>
    </row>
    <row r="325" spans="1:25" x14ac:dyDescent="0.3">
      <c r="A325" t="s">
        <v>1774</v>
      </c>
      <c r="C325">
        <v>7671622</v>
      </c>
      <c r="D325">
        <v>15481366</v>
      </c>
      <c r="E325">
        <v>134.1</v>
      </c>
      <c r="H325">
        <v>1280656</v>
      </c>
      <c r="I325">
        <v>2581102</v>
      </c>
      <c r="J325">
        <v>17.13</v>
      </c>
      <c r="M325" t="s">
        <v>4</v>
      </c>
      <c r="N325">
        <v>157</v>
      </c>
      <c r="O325">
        <v>75.821267000000006</v>
      </c>
      <c r="R325" t="s">
        <v>4</v>
      </c>
      <c r="S325" t="s">
        <v>1449</v>
      </c>
      <c r="T325">
        <v>61.70111</v>
      </c>
      <c r="V325">
        <v>103</v>
      </c>
      <c r="W325">
        <v>2.5999999999999999E-2</v>
      </c>
      <c r="X325">
        <f>MIN(S325, V325)</f>
        <v>103</v>
      </c>
      <c r="Y325">
        <f>(X325-N325)/N325*100</f>
        <v>-34.394904458598724</v>
      </c>
    </row>
    <row r="326" spans="1:25" x14ac:dyDescent="0.3">
      <c r="A326" t="s">
        <v>1775</v>
      </c>
      <c r="C326">
        <v>7267620</v>
      </c>
      <c r="D326">
        <v>14644823</v>
      </c>
      <c r="E326">
        <v>120.76</v>
      </c>
      <c r="H326">
        <v>1256436</v>
      </c>
      <c r="I326">
        <v>2528759</v>
      </c>
      <c r="J326">
        <v>15.98</v>
      </c>
      <c r="M326" t="s">
        <v>4</v>
      </c>
      <c r="N326" t="s">
        <v>1449</v>
      </c>
      <c r="O326">
        <v>73.075626</v>
      </c>
      <c r="R326" t="s">
        <v>4</v>
      </c>
      <c r="S326" t="s">
        <v>1449</v>
      </c>
      <c r="T326">
        <v>61.626072000000001</v>
      </c>
      <c r="V326">
        <v>101</v>
      </c>
      <c r="W326">
        <v>3.2000000000000001E-2</v>
      </c>
      <c r="X326">
        <f>MIN(S326, V326)</f>
        <v>101</v>
      </c>
      <c r="Y326" t="e">
        <f>(X326-N326)/N326*100</f>
        <v>#VALUE!</v>
      </c>
    </row>
    <row r="327" spans="1:25" x14ac:dyDescent="0.3">
      <c r="A327" t="s">
        <v>1776</v>
      </c>
      <c r="C327">
        <v>10126672</v>
      </c>
      <c r="D327">
        <v>20397087</v>
      </c>
      <c r="E327">
        <v>171.95</v>
      </c>
      <c r="H327">
        <v>1435641</v>
      </c>
      <c r="I327">
        <v>2887787</v>
      </c>
      <c r="J327">
        <v>21.56</v>
      </c>
      <c r="M327" t="s">
        <v>4</v>
      </c>
      <c r="N327">
        <v>608</v>
      </c>
      <c r="O327">
        <v>80.637101999999999</v>
      </c>
      <c r="R327" t="s">
        <v>4</v>
      </c>
      <c r="S327" t="s">
        <v>1449</v>
      </c>
      <c r="T327">
        <v>61.902101000000002</v>
      </c>
      <c r="V327">
        <v>92</v>
      </c>
      <c r="W327">
        <v>2.5000000000000001E-2</v>
      </c>
      <c r="X327">
        <f>MIN(S327, V327)</f>
        <v>92</v>
      </c>
      <c r="Y327">
        <f>(X327-N327)/N327*100</f>
        <v>-84.868421052631575</v>
      </c>
    </row>
    <row r="328" spans="1:25" x14ac:dyDescent="0.3">
      <c r="A328" t="s">
        <v>1777</v>
      </c>
      <c r="C328">
        <v>9242916</v>
      </c>
      <c r="D328">
        <v>18681253</v>
      </c>
      <c r="E328">
        <v>163.1</v>
      </c>
      <c r="H328">
        <v>1430136</v>
      </c>
      <c r="I328">
        <v>2886363</v>
      </c>
      <c r="J328">
        <v>18.63</v>
      </c>
      <c r="M328" t="s">
        <v>4</v>
      </c>
      <c r="N328">
        <v>109</v>
      </c>
      <c r="O328">
        <v>80.195452000000003</v>
      </c>
      <c r="R328" t="s">
        <v>4</v>
      </c>
      <c r="S328" t="s">
        <v>1449</v>
      </c>
      <c r="T328">
        <v>61.943930999999999</v>
      </c>
      <c r="V328">
        <v>107</v>
      </c>
      <c r="W328">
        <v>2.8000000000000001E-2</v>
      </c>
      <c r="X328">
        <f>MIN(S328, V328)</f>
        <v>107</v>
      </c>
      <c r="Y328">
        <f>(X328-N328)/N328*100</f>
        <v>-1.834862385321101</v>
      </c>
    </row>
    <row r="329" spans="1:25" x14ac:dyDescent="0.3">
      <c r="A329" t="s">
        <v>1778</v>
      </c>
      <c r="C329">
        <v>7671834</v>
      </c>
      <c r="D329">
        <v>15477396</v>
      </c>
      <c r="E329">
        <v>124.83</v>
      </c>
      <c r="H329">
        <v>1247754</v>
      </c>
      <c r="I329">
        <v>2513796</v>
      </c>
      <c r="J329">
        <v>15.83</v>
      </c>
      <c r="M329" t="s">
        <v>4</v>
      </c>
      <c r="N329">
        <v>278</v>
      </c>
      <c r="O329">
        <v>75.429319000000007</v>
      </c>
      <c r="R329" t="s">
        <v>4</v>
      </c>
      <c r="S329" t="s">
        <v>1449</v>
      </c>
      <c r="T329">
        <v>61.616537000000001</v>
      </c>
      <c r="V329">
        <v>100</v>
      </c>
      <c r="W329">
        <v>2.5000000000000001E-2</v>
      </c>
      <c r="X329">
        <f>MIN(S329, V329)</f>
        <v>100</v>
      </c>
      <c r="Y329">
        <f>(X329-N329)/N329*100</f>
        <v>-64.02877697841727</v>
      </c>
    </row>
    <row r="330" spans="1:25" x14ac:dyDescent="0.3">
      <c r="A330" t="s">
        <v>1779</v>
      </c>
      <c r="C330">
        <v>9173824</v>
      </c>
      <c r="D330">
        <v>18506547</v>
      </c>
      <c r="E330">
        <v>148.06</v>
      </c>
      <c r="H330">
        <v>1312520</v>
      </c>
      <c r="I330">
        <v>2643965</v>
      </c>
      <c r="J330">
        <v>16.96</v>
      </c>
      <c r="M330" t="s">
        <v>4</v>
      </c>
      <c r="N330">
        <v>127</v>
      </c>
      <c r="O330">
        <v>79.289968000000002</v>
      </c>
      <c r="R330" t="s">
        <v>4</v>
      </c>
      <c r="S330" t="s">
        <v>1449</v>
      </c>
      <c r="T330">
        <v>61.652380999999998</v>
      </c>
      <c r="V330">
        <v>94</v>
      </c>
      <c r="W330">
        <v>3.1E-2</v>
      </c>
      <c r="X330">
        <f>MIN(S330, V330)</f>
        <v>94</v>
      </c>
      <c r="Y330">
        <f>(X330-N330)/N330*100</f>
        <v>-25.984251968503933</v>
      </c>
    </row>
    <row r="331" spans="1:25" x14ac:dyDescent="0.3">
      <c r="A331" t="s">
        <v>1780</v>
      </c>
      <c r="C331">
        <v>865845</v>
      </c>
      <c r="D331">
        <v>1942855</v>
      </c>
      <c r="E331">
        <v>31.33</v>
      </c>
      <c r="H331">
        <v>79945</v>
      </c>
      <c r="I331">
        <v>175595</v>
      </c>
      <c r="J331">
        <v>0.82</v>
      </c>
      <c r="M331" t="s">
        <v>4</v>
      </c>
      <c r="N331">
        <v>55</v>
      </c>
      <c r="O331">
        <v>66.006890999999996</v>
      </c>
      <c r="R331" t="s">
        <v>4</v>
      </c>
      <c r="S331">
        <v>56</v>
      </c>
      <c r="T331">
        <v>60.145505999999997</v>
      </c>
      <c r="V331">
        <v>58</v>
      </c>
      <c r="W331">
        <v>3.5000000000000003E-2</v>
      </c>
      <c r="X331">
        <f>MIN(S331, V331)</f>
        <v>56</v>
      </c>
      <c r="Y331">
        <f>(X331-N331)/N331*100</f>
        <v>1.8181818181818181</v>
      </c>
    </row>
    <row r="332" spans="1:25" x14ac:dyDescent="0.3">
      <c r="A332" t="s">
        <v>1781</v>
      </c>
      <c r="C332">
        <v>12710254</v>
      </c>
      <c r="D332">
        <v>25564932</v>
      </c>
      <c r="E332">
        <v>196.05</v>
      </c>
      <c r="H332">
        <v>1434732</v>
      </c>
      <c r="I332">
        <v>2881480</v>
      </c>
      <c r="J332">
        <v>19.309999999999999</v>
      </c>
      <c r="M332" t="s">
        <v>4</v>
      </c>
      <c r="N332">
        <v>77</v>
      </c>
      <c r="O332">
        <v>84.098147999999995</v>
      </c>
      <c r="R332" t="s">
        <v>4</v>
      </c>
      <c r="S332" t="s">
        <v>1449</v>
      </c>
      <c r="T332">
        <v>61.765900000000002</v>
      </c>
      <c r="V332">
        <v>77</v>
      </c>
      <c r="W332">
        <v>3.3000000000000002E-2</v>
      </c>
      <c r="X332">
        <f>MIN(S332, V332)</f>
        <v>77</v>
      </c>
      <c r="Y332">
        <f>(X332-N332)/N332*100</f>
        <v>0</v>
      </c>
    </row>
    <row r="333" spans="1:25" x14ac:dyDescent="0.3">
      <c r="A333" t="s">
        <v>1782</v>
      </c>
      <c r="C333">
        <v>9522303</v>
      </c>
      <c r="D333">
        <v>19137241</v>
      </c>
      <c r="E333">
        <v>146.61000000000001</v>
      </c>
      <c r="H333">
        <v>1224069</v>
      </c>
      <c r="I333">
        <v>2456731</v>
      </c>
      <c r="J333">
        <v>12.5</v>
      </c>
      <c r="M333" t="s">
        <v>4</v>
      </c>
      <c r="N333">
        <v>84</v>
      </c>
      <c r="O333">
        <v>78.005313000000001</v>
      </c>
      <c r="R333" t="s">
        <v>4</v>
      </c>
      <c r="S333" t="s">
        <v>1449</v>
      </c>
      <c r="T333">
        <v>61.524832000000004</v>
      </c>
      <c r="V333">
        <v>76</v>
      </c>
      <c r="W333">
        <v>2.4E-2</v>
      </c>
      <c r="X333">
        <f>MIN(S333, V333)</f>
        <v>76</v>
      </c>
      <c r="Y333">
        <f>(X333-N333)/N333*100</f>
        <v>-9.5238095238095237</v>
      </c>
    </row>
    <row r="334" spans="1:25" x14ac:dyDescent="0.3">
      <c r="A334" t="s">
        <v>1783</v>
      </c>
      <c r="C334">
        <v>12177493</v>
      </c>
      <c r="D334">
        <v>24510376</v>
      </c>
      <c r="E334">
        <v>190.06</v>
      </c>
      <c r="H334">
        <v>1603693</v>
      </c>
      <c r="I334">
        <v>3223576</v>
      </c>
      <c r="J334">
        <v>21.24</v>
      </c>
      <c r="M334" t="s">
        <v>4</v>
      </c>
      <c r="N334">
        <v>327</v>
      </c>
      <c r="O334">
        <v>83.570997000000006</v>
      </c>
      <c r="R334" t="s">
        <v>4</v>
      </c>
      <c r="S334">
        <v>84</v>
      </c>
      <c r="T334">
        <v>62.373888999999998</v>
      </c>
      <c r="V334">
        <v>90</v>
      </c>
      <c r="W334">
        <v>2.4E-2</v>
      </c>
      <c r="X334">
        <f>MIN(S334, V334)</f>
        <v>84</v>
      </c>
      <c r="Y334">
        <f>(X334-N334)/N334*100</f>
        <v>-74.311926605504581</v>
      </c>
    </row>
    <row r="335" spans="1:25" x14ac:dyDescent="0.3">
      <c r="A335" t="s">
        <v>1784</v>
      </c>
      <c r="C335">
        <v>10507190</v>
      </c>
      <c r="D335">
        <v>21141229</v>
      </c>
      <c r="E335">
        <v>162.49</v>
      </c>
      <c r="H335">
        <v>1366260</v>
      </c>
      <c r="I335">
        <v>2745283</v>
      </c>
      <c r="J335">
        <v>18.170000000000002</v>
      </c>
      <c r="M335" t="s">
        <v>4</v>
      </c>
      <c r="N335">
        <v>245</v>
      </c>
      <c r="O335">
        <v>79.992003999999994</v>
      </c>
      <c r="R335" t="s">
        <v>4</v>
      </c>
      <c r="S335">
        <v>79</v>
      </c>
      <c r="T335">
        <v>62.034705000000002</v>
      </c>
      <c r="V335">
        <v>83</v>
      </c>
      <c r="W335">
        <v>2.5000000000000001E-2</v>
      </c>
      <c r="X335">
        <f>MIN(S335, V335)</f>
        <v>79</v>
      </c>
      <c r="Y335">
        <f>(X335-N335)/N335*100</f>
        <v>-67.755102040816325</v>
      </c>
    </row>
    <row r="336" spans="1:25" x14ac:dyDescent="0.3">
      <c r="A336" t="s">
        <v>1785</v>
      </c>
      <c r="C336">
        <v>11076910</v>
      </c>
      <c r="D336">
        <v>22326135</v>
      </c>
      <c r="E336">
        <v>178.09</v>
      </c>
      <c r="H336">
        <v>1466296</v>
      </c>
      <c r="I336">
        <v>2951142</v>
      </c>
      <c r="J336">
        <v>19.170000000000002</v>
      </c>
      <c r="M336" t="s">
        <v>4</v>
      </c>
      <c r="N336">
        <v>89</v>
      </c>
      <c r="O336">
        <v>81.954853999999997</v>
      </c>
      <c r="R336" t="s">
        <v>4</v>
      </c>
      <c r="S336" t="s">
        <v>1449</v>
      </c>
      <c r="T336">
        <v>61.832832000000003</v>
      </c>
      <c r="V336">
        <v>91</v>
      </c>
      <c r="W336">
        <v>2.5000000000000001E-2</v>
      </c>
      <c r="X336">
        <f>MIN(S336, V336)</f>
        <v>91</v>
      </c>
      <c r="Y336">
        <f>(X336-N336)/N336*100</f>
        <v>2.2471910112359552</v>
      </c>
    </row>
    <row r="337" spans="1:25" x14ac:dyDescent="0.3">
      <c r="A337" t="s">
        <v>1786</v>
      </c>
      <c r="C337">
        <v>9430385</v>
      </c>
      <c r="D337">
        <v>18987330</v>
      </c>
      <c r="E337">
        <v>148.49</v>
      </c>
      <c r="H337">
        <v>1381143</v>
      </c>
      <c r="I337">
        <v>2777194</v>
      </c>
      <c r="J337">
        <v>17.77</v>
      </c>
      <c r="M337" t="s">
        <v>4</v>
      </c>
      <c r="N337">
        <v>217</v>
      </c>
      <c r="O337">
        <v>79.036958999999996</v>
      </c>
      <c r="R337" t="s">
        <v>4</v>
      </c>
      <c r="S337" t="s">
        <v>1449</v>
      </c>
      <c r="T337">
        <v>61.749975999999997</v>
      </c>
      <c r="V337">
        <v>92</v>
      </c>
      <c r="W337">
        <v>2.5000000000000001E-2</v>
      </c>
      <c r="X337">
        <f>MIN(S337, V337)</f>
        <v>92</v>
      </c>
      <c r="Y337">
        <f>(X337-N337)/N337*100</f>
        <v>-57.603686635944698</v>
      </c>
    </row>
    <row r="338" spans="1:25" x14ac:dyDescent="0.3">
      <c r="A338" t="s">
        <v>1787</v>
      </c>
      <c r="C338">
        <v>13725306</v>
      </c>
      <c r="D338">
        <v>27564685</v>
      </c>
      <c r="E338">
        <v>213.99</v>
      </c>
      <c r="H338">
        <v>1475622</v>
      </c>
      <c r="I338">
        <v>2959267</v>
      </c>
      <c r="J338">
        <v>15.37</v>
      </c>
      <c r="M338" t="s">
        <v>4</v>
      </c>
      <c r="N338">
        <v>72</v>
      </c>
      <c r="O338">
        <v>84.836894000000001</v>
      </c>
      <c r="R338" t="s">
        <v>4</v>
      </c>
      <c r="S338" t="s">
        <v>1449</v>
      </c>
      <c r="T338">
        <v>61.814664</v>
      </c>
      <c r="V338">
        <v>72</v>
      </c>
      <c r="W338">
        <v>2.5999999999999999E-2</v>
      </c>
      <c r="X338">
        <f>MIN(S338, V338)</f>
        <v>72</v>
      </c>
      <c r="Y338">
        <f>(X338-N338)/N338*100</f>
        <v>0</v>
      </c>
    </row>
    <row r="339" spans="1:25" x14ac:dyDescent="0.3">
      <c r="A339" t="s">
        <v>1788</v>
      </c>
      <c r="C339">
        <v>11551050</v>
      </c>
      <c r="D339">
        <v>23233881</v>
      </c>
      <c r="E339">
        <v>182.75</v>
      </c>
      <c r="H339">
        <v>1406970</v>
      </c>
      <c r="I339">
        <v>2826001</v>
      </c>
      <c r="J339">
        <v>14.63</v>
      </c>
      <c r="M339" t="s">
        <v>4</v>
      </c>
      <c r="N339">
        <v>104</v>
      </c>
      <c r="O339">
        <v>81.816627999999994</v>
      </c>
      <c r="R339" t="s">
        <v>4</v>
      </c>
      <c r="S339" t="s">
        <v>1449</v>
      </c>
      <c r="T339">
        <v>61.748356000000001</v>
      </c>
      <c r="V339">
        <v>80</v>
      </c>
      <c r="W339">
        <v>2.4E-2</v>
      </c>
      <c r="X339">
        <f>MIN(S339, V339)</f>
        <v>80</v>
      </c>
      <c r="Y339">
        <f>(X339-N339)/N339*100</f>
        <v>-23.076923076923077</v>
      </c>
    </row>
    <row r="340" spans="1:25" x14ac:dyDescent="0.3">
      <c r="A340" t="s">
        <v>1789</v>
      </c>
      <c r="C340">
        <v>9876433</v>
      </c>
      <c r="D340">
        <v>19904002</v>
      </c>
      <c r="E340">
        <v>161.63</v>
      </c>
      <c r="H340">
        <v>1363817</v>
      </c>
      <c r="I340">
        <v>2744722</v>
      </c>
      <c r="J340">
        <v>14.15</v>
      </c>
      <c r="M340" t="s">
        <v>4</v>
      </c>
      <c r="N340">
        <v>206</v>
      </c>
      <c r="O340">
        <v>79.684652</v>
      </c>
      <c r="R340" t="s">
        <v>4</v>
      </c>
      <c r="S340" t="s">
        <v>1449</v>
      </c>
      <c r="T340">
        <v>61.718477</v>
      </c>
      <c r="V340">
        <v>90</v>
      </c>
      <c r="W340">
        <v>0.03</v>
      </c>
      <c r="X340">
        <f>MIN(S340, V340)</f>
        <v>90</v>
      </c>
      <c r="Y340">
        <f>(X340-N340)/N340*100</f>
        <v>-56.310679611650485</v>
      </c>
    </row>
    <row r="341" spans="1:25" x14ac:dyDescent="0.3">
      <c r="A341" t="s">
        <v>1790</v>
      </c>
      <c r="C341">
        <v>10074132</v>
      </c>
      <c r="D341">
        <v>20350117</v>
      </c>
      <c r="E341">
        <v>175.12</v>
      </c>
      <c r="H341">
        <v>1593648</v>
      </c>
      <c r="I341">
        <v>3215117</v>
      </c>
      <c r="J341">
        <v>17.54</v>
      </c>
      <c r="M341" t="s">
        <v>4</v>
      </c>
      <c r="N341">
        <v>185</v>
      </c>
      <c r="O341">
        <v>81.910955000000001</v>
      </c>
      <c r="R341" t="s">
        <v>4</v>
      </c>
      <c r="S341" t="s">
        <v>1449</v>
      </c>
      <c r="T341">
        <v>62.262248</v>
      </c>
      <c r="V341">
        <v>111</v>
      </c>
      <c r="W341">
        <v>2.8000000000000001E-2</v>
      </c>
      <c r="X341">
        <f>MIN(S341, V341)</f>
        <v>111</v>
      </c>
      <c r="Y341">
        <f>(X341-N341)/N341*100</f>
        <v>-40</v>
      </c>
    </row>
    <row r="342" spans="1:25" x14ac:dyDescent="0.3">
      <c r="A342" t="s">
        <v>1791</v>
      </c>
      <c r="C342">
        <v>1003244</v>
      </c>
      <c r="D342">
        <v>2170661</v>
      </c>
      <c r="E342">
        <v>33.950000000000003</v>
      </c>
      <c r="H342">
        <v>96338</v>
      </c>
      <c r="I342">
        <v>205061</v>
      </c>
      <c r="J342">
        <v>0.99</v>
      </c>
      <c r="M342" t="s">
        <v>4</v>
      </c>
      <c r="N342">
        <v>53</v>
      </c>
      <c r="O342">
        <v>65.923244999999994</v>
      </c>
      <c r="R342" t="s">
        <v>4</v>
      </c>
      <c r="S342">
        <v>53</v>
      </c>
      <c r="T342">
        <v>60.181452</v>
      </c>
      <c r="V342">
        <v>57</v>
      </c>
      <c r="W342">
        <v>2.5000000000000001E-2</v>
      </c>
      <c r="X342">
        <f>MIN(S342, V342)</f>
        <v>53</v>
      </c>
      <c r="Y342">
        <f>(X342-N342)/N342*100</f>
        <v>0</v>
      </c>
    </row>
    <row r="343" spans="1:25" x14ac:dyDescent="0.3">
      <c r="A343" t="s">
        <v>1792</v>
      </c>
      <c r="C343">
        <v>566644</v>
      </c>
      <c r="D343">
        <v>1360523</v>
      </c>
      <c r="E343">
        <v>33.840000000000003</v>
      </c>
      <c r="H343">
        <v>107848</v>
      </c>
      <c r="I343">
        <v>255572</v>
      </c>
      <c r="J343">
        <v>1.57</v>
      </c>
      <c r="M343" t="s">
        <v>4</v>
      </c>
      <c r="N343">
        <v>107</v>
      </c>
      <c r="O343">
        <v>67.625732999999997</v>
      </c>
      <c r="R343" t="s">
        <v>4</v>
      </c>
      <c r="S343">
        <v>107</v>
      </c>
      <c r="T343">
        <v>60.380054999999999</v>
      </c>
      <c r="V343">
        <v>121</v>
      </c>
      <c r="W343">
        <v>9.4E-2</v>
      </c>
      <c r="X343">
        <f>MIN(S343, V343)</f>
        <v>107</v>
      </c>
      <c r="Y343">
        <f>(X343-N343)/N343*100</f>
        <v>0</v>
      </c>
    </row>
    <row r="344" spans="1:25" x14ac:dyDescent="0.3">
      <c r="A344" t="s">
        <v>1793</v>
      </c>
      <c r="C344">
        <v>682818</v>
      </c>
      <c r="D344">
        <v>1676417</v>
      </c>
      <c r="E344">
        <v>44.72</v>
      </c>
      <c r="H344">
        <v>104610</v>
      </c>
      <c r="I344">
        <v>252481</v>
      </c>
      <c r="J344">
        <v>1.41</v>
      </c>
      <c r="M344" t="s">
        <v>4</v>
      </c>
      <c r="N344">
        <v>106</v>
      </c>
      <c r="O344">
        <v>69.440430000000006</v>
      </c>
      <c r="R344" t="s">
        <v>4</v>
      </c>
      <c r="S344">
        <v>101</v>
      </c>
      <c r="T344">
        <v>60.330454000000003</v>
      </c>
      <c r="V344">
        <v>109</v>
      </c>
      <c r="W344">
        <v>0.09</v>
      </c>
      <c r="X344">
        <f>MIN(S344, V344)</f>
        <v>101</v>
      </c>
      <c r="Y344">
        <f>(X344-N344)/N344*100</f>
        <v>-4.716981132075472</v>
      </c>
    </row>
    <row r="345" spans="1:25" x14ac:dyDescent="0.3">
      <c r="A345" t="s">
        <v>1794</v>
      </c>
      <c r="C345">
        <v>556855</v>
      </c>
      <c r="D345">
        <v>1363512</v>
      </c>
      <c r="E345">
        <v>37.69</v>
      </c>
      <c r="H345">
        <v>114075</v>
      </c>
      <c r="I345">
        <v>275688</v>
      </c>
      <c r="J345">
        <v>2.91</v>
      </c>
      <c r="M345" t="s">
        <v>4</v>
      </c>
      <c r="N345">
        <v>308</v>
      </c>
      <c r="O345">
        <v>67.83475</v>
      </c>
      <c r="R345" t="s">
        <v>4</v>
      </c>
      <c r="S345">
        <v>129</v>
      </c>
      <c r="T345">
        <v>60.434328000000001</v>
      </c>
      <c r="V345">
        <v>134</v>
      </c>
      <c r="W345">
        <v>2.9000000000000001E-2</v>
      </c>
      <c r="X345">
        <f>MIN(S345, V345)</f>
        <v>129</v>
      </c>
      <c r="Y345">
        <f>(X345-N345)/N345*100</f>
        <v>-58.116883116883123</v>
      </c>
    </row>
    <row r="346" spans="1:25" x14ac:dyDescent="0.3">
      <c r="A346" t="s">
        <v>1795</v>
      </c>
      <c r="C346">
        <v>628551</v>
      </c>
      <c r="D346">
        <v>1537690</v>
      </c>
      <c r="E346">
        <v>38.04</v>
      </c>
      <c r="H346">
        <v>123352</v>
      </c>
      <c r="I346">
        <v>297808</v>
      </c>
      <c r="J346">
        <v>2.81</v>
      </c>
      <c r="M346" t="s">
        <v>4</v>
      </c>
      <c r="N346">
        <v>119</v>
      </c>
      <c r="O346">
        <v>69.246776999999994</v>
      </c>
      <c r="R346" t="s">
        <v>4</v>
      </c>
      <c r="S346">
        <v>116</v>
      </c>
      <c r="T346">
        <v>60.459735000000002</v>
      </c>
      <c r="V346">
        <v>135</v>
      </c>
      <c r="W346">
        <v>3.5000000000000003E-2</v>
      </c>
      <c r="X346">
        <f>MIN(S346, V346)</f>
        <v>116</v>
      </c>
      <c r="Y346">
        <f>(X346-N346)/N346*100</f>
        <v>-2.5210084033613445</v>
      </c>
    </row>
    <row r="347" spans="1:25" x14ac:dyDescent="0.3">
      <c r="A347" t="s">
        <v>1796</v>
      </c>
      <c r="C347">
        <v>546416</v>
      </c>
      <c r="D347">
        <v>1275521</v>
      </c>
      <c r="E347">
        <v>29.44</v>
      </c>
      <c r="H347">
        <v>96915</v>
      </c>
      <c r="I347">
        <v>223114</v>
      </c>
      <c r="J347">
        <v>1.33</v>
      </c>
      <c r="M347" t="s">
        <v>4</v>
      </c>
      <c r="N347">
        <v>103</v>
      </c>
      <c r="O347">
        <v>66.834218000000007</v>
      </c>
      <c r="R347" t="s">
        <v>4</v>
      </c>
      <c r="S347">
        <v>92</v>
      </c>
      <c r="T347">
        <v>60.313727</v>
      </c>
      <c r="V347">
        <v>104</v>
      </c>
      <c r="W347">
        <v>0.05</v>
      </c>
      <c r="X347">
        <f>MIN(S347, V347)</f>
        <v>92</v>
      </c>
      <c r="Y347">
        <f>(X347-N347)/N347*100</f>
        <v>-10.679611650485436</v>
      </c>
    </row>
    <row r="348" spans="1:25" x14ac:dyDescent="0.3">
      <c r="A348" t="s">
        <v>1797</v>
      </c>
      <c r="C348">
        <v>572356</v>
      </c>
      <c r="D348">
        <v>1376023</v>
      </c>
      <c r="E348">
        <v>36.06</v>
      </c>
      <c r="H348">
        <v>108092</v>
      </c>
      <c r="I348">
        <v>256235</v>
      </c>
      <c r="J348">
        <v>2.56</v>
      </c>
      <c r="M348" t="s">
        <v>4</v>
      </c>
      <c r="N348">
        <v>109</v>
      </c>
      <c r="O348">
        <v>67.428963999999993</v>
      </c>
      <c r="R348" t="s">
        <v>4</v>
      </c>
      <c r="S348">
        <v>109</v>
      </c>
      <c r="T348">
        <v>60.355344000000002</v>
      </c>
      <c r="V348">
        <v>121</v>
      </c>
      <c r="W348">
        <v>5.0999999999999997E-2</v>
      </c>
      <c r="X348">
        <f>MIN(S348, V348)</f>
        <v>109</v>
      </c>
      <c r="Y348">
        <f>(X348-N348)/N348*100</f>
        <v>0</v>
      </c>
    </row>
    <row r="349" spans="1:25" x14ac:dyDescent="0.3">
      <c r="A349" t="s">
        <v>1798</v>
      </c>
      <c r="C349">
        <v>593674</v>
      </c>
      <c r="D349">
        <v>1420803</v>
      </c>
      <c r="E349">
        <v>32.75</v>
      </c>
      <c r="H349">
        <v>90981</v>
      </c>
      <c r="I349">
        <v>214121</v>
      </c>
      <c r="J349">
        <v>2.06</v>
      </c>
      <c r="M349" t="s">
        <v>4</v>
      </c>
      <c r="N349">
        <v>89</v>
      </c>
      <c r="O349">
        <v>68.252514000000005</v>
      </c>
      <c r="R349" t="s">
        <v>4</v>
      </c>
      <c r="S349">
        <v>89</v>
      </c>
      <c r="T349">
        <v>60.285868000000001</v>
      </c>
      <c r="V349">
        <v>98</v>
      </c>
      <c r="W349">
        <v>3.2000000000000001E-2</v>
      </c>
      <c r="X349">
        <f>MIN(S349, V349)</f>
        <v>89</v>
      </c>
      <c r="Y349">
        <f>(X349-N349)/N349*100</f>
        <v>0</v>
      </c>
    </row>
    <row r="350" spans="1:25" x14ac:dyDescent="0.3">
      <c r="A350" t="s">
        <v>1799</v>
      </c>
      <c r="C350">
        <v>538125</v>
      </c>
      <c r="D350">
        <v>1280625</v>
      </c>
      <c r="E350">
        <v>30.86</v>
      </c>
      <c r="H350">
        <v>89250</v>
      </c>
      <c r="I350">
        <v>208968</v>
      </c>
      <c r="J350">
        <v>2.16</v>
      </c>
      <c r="M350" t="s">
        <v>4</v>
      </c>
      <c r="N350">
        <v>93</v>
      </c>
      <c r="O350">
        <v>67.327511999999999</v>
      </c>
      <c r="R350" t="s">
        <v>4</v>
      </c>
      <c r="S350">
        <v>93</v>
      </c>
      <c r="T350">
        <v>60.276040000000002</v>
      </c>
      <c r="V350">
        <v>101</v>
      </c>
      <c r="W350">
        <v>3.7999999999999999E-2</v>
      </c>
      <c r="X350">
        <f>MIN(S350, V350)</f>
        <v>93</v>
      </c>
      <c r="Y350">
        <f>(X350-N350)/N350*100</f>
        <v>0</v>
      </c>
    </row>
    <row r="351" spans="1:25" x14ac:dyDescent="0.3">
      <c r="A351" t="s">
        <v>1800</v>
      </c>
      <c r="C351">
        <v>629592</v>
      </c>
      <c r="D351">
        <v>1557552</v>
      </c>
      <c r="E351">
        <v>41.81</v>
      </c>
      <c r="H351">
        <v>111000</v>
      </c>
      <c r="I351">
        <v>270416</v>
      </c>
      <c r="J351">
        <v>2.87</v>
      </c>
      <c r="M351" t="s">
        <v>4</v>
      </c>
      <c r="N351">
        <v>423</v>
      </c>
      <c r="O351">
        <v>70.760617999999994</v>
      </c>
      <c r="R351" t="s">
        <v>4</v>
      </c>
      <c r="S351">
        <v>103</v>
      </c>
      <c r="T351">
        <v>60.368803</v>
      </c>
      <c r="V351">
        <v>124</v>
      </c>
      <c r="W351">
        <v>4.9000000000000002E-2</v>
      </c>
      <c r="X351">
        <f>MIN(S351, V351)</f>
        <v>103</v>
      </c>
      <c r="Y351">
        <f>(X351-N351)/N351*100</f>
        <v>-75.650118203309688</v>
      </c>
    </row>
    <row r="352" spans="1:25" x14ac:dyDescent="0.3">
      <c r="A352" t="s">
        <v>1801</v>
      </c>
      <c r="C352">
        <v>592524</v>
      </c>
      <c r="D352">
        <v>1424683</v>
      </c>
      <c r="E352">
        <v>35.24</v>
      </c>
      <c r="H352">
        <v>106908</v>
      </c>
      <c r="I352">
        <v>253523</v>
      </c>
      <c r="J352">
        <v>2.94</v>
      </c>
      <c r="M352" t="s">
        <v>4</v>
      </c>
      <c r="N352">
        <v>101</v>
      </c>
      <c r="O352">
        <v>67.886033999999995</v>
      </c>
      <c r="R352" t="s">
        <v>4</v>
      </c>
      <c r="S352">
        <v>101</v>
      </c>
      <c r="T352">
        <v>60.360782999999998</v>
      </c>
      <c r="V352">
        <v>117</v>
      </c>
      <c r="W352">
        <v>6.3E-2</v>
      </c>
      <c r="X352">
        <f>MIN(S352, V352)</f>
        <v>101</v>
      </c>
      <c r="Y352">
        <f>(X352-N352)/N352*100</f>
        <v>0</v>
      </c>
    </row>
    <row r="353" spans="1:25" x14ac:dyDescent="0.3">
      <c r="A353" t="s">
        <v>1802</v>
      </c>
      <c r="C353">
        <v>996201</v>
      </c>
      <c r="D353">
        <v>2193299</v>
      </c>
      <c r="E353">
        <v>36.43</v>
      </c>
      <c r="H353">
        <v>102894</v>
      </c>
      <c r="I353">
        <v>222752</v>
      </c>
      <c r="J353">
        <v>1.05</v>
      </c>
      <c r="M353" t="s">
        <v>3</v>
      </c>
      <c r="N353">
        <v>65</v>
      </c>
      <c r="O353">
        <v>20.435171</v>
      </c>
      <c r="R353" t="s">
        <v>3</v>
      </c>
      <c r="S353">
        <v>65</v>
      </c>
      <c r="T353">
        <v>0.57567699999999999</v>
      </c>
      <c r="V353">
        <v>65</v>
      </c>
      <c r="W353">
        <v>4.1000000000000002E-2</v>
      </c>
      <c r="X353">
        <f>MIN(S353, V353)</f>
        <v>65</v>
      </c>
      <c r="Y353">
        <f>(X353-N353)/N353*100</f>
        <v>0</v>
      </c>
    </row>
    <row r="354" spans="1:25" x14ac:dyDescent="0.3">
      <c r="A354" t="s">
        <v>1803</v>
      </c>
      <c r="C354">
        <v>729488</v>
      </c>
      <c r="D354">
        <v>1759649</v>
      </c>
      <c r="E354">
        <v>43.6</v>
      </c>
      <c r="H354">
        <v>96520</v>
      </c>
      <c r="I354">
        <v>228315</v>
      </c>
      <c r="J354">
        <v>2.64</v>
      </c>
      <c r="M354" t="s">
        <v>4</v>
      </c>
      <c r="N354">
        <v>190</v>
      </c>
      <c r="O354">
        <v>70.169850999999994</v>
      </c>
      <c r="R354" t="s">
        <v>4</v>
      </c>
      <c r="S354">
        <v>87</v>
      </c>
      <c r="T354">
        <v>60.289245999999999</v>
      </c>
      <c r="V354">
        <v>94</v>
      </c>
      <c r="W354">
        <v>5.2999999999999999E-2</v>
      </c>
      <c r="X354">
        <f>MIN(S354, V354)</f>
        <v>87</v>
      </c>
      <c r="Y354">
        <f>(X354-N354)/N354*100</f>
        <v>-54.210526315789473</v>
      </c>
    </row>
    <row r="355" spans="1:25" x14ac:dyDescent="0.3">
      <c r="A355" t="s">
        <v>1804</v>
      </c>
      <c r="C355">
        <v>665940</v>
      </c>
      <c r="D355">
        <v>1573003</v>
      </c>
      <c r="E355">
        <v>38.56</v>
      </c>
      <c r="H355">
        <v>116035</v>
      </c>
      <c r="I355">
        <v>270453</v>
      </c>
      <c r="J355">
        <v>1.6</v>
      </c>
      <c r="M355" t="s">
        <v>4</v>
      </c>
      <c r="N355">
        <v>149</v>
      </c>
      <c r="O355">
        <v>68.109342999999996</v>
      </c>
      <c r="R355" t="s">
        <v>4</v>
      </c>
      <c r="S355">
        <v>108</v>
      </c>
      <c r="T355">
        <v>60.357731000000001</v>
      </c>
      <c r="V355">
        <v>114</v>
      </c>
      <c r="W355">
        <v>4.2000000000000003E-2</v>
      </c>
      <c r="X355">
        <f>MIN(S355, V355)</f>
        <v>108</v>
      </c>
      <c r="Y355">
        <f>(X355-N355)/N355*100</f>
        <v>-27.516778523489933</v>
      </c>
    </row>
    <row r="356" spans="1:25" x14ac:dyDescent="0.3">
      <c r="A356" t="s">
        <v>1805</v>
      </c>
      <c r="C356">
        <v>631788</v>
      </c>
      <c r="D356">
        <v>1495897</v>
      </c>
      <c r="E356">
        <v>35.020000000000003</v>
      </c>
      <c r="H356">
        <v>99807</v>
      </c>
      <c r="I356">
        <v>232648</v>
      </c>
      <c r="J356">
        <v>2.79</v>
      </c>
      <c r="M356" t="s">
        <v>4</v>
      </c>
      <c r="N356">
        <v>83</v>
      </c>
      <c r="O356">
        <v>67.571512999999996</v>
      </c>
      <c r="R356" t="s">
        <v>4</v>
      </c>
      <c r="S356">
        <v>81</v>
      </c>
      <c r="T356">
        <v>60.307423999999997</v>
      </c>
      <c r="V356">
        <v>102</v>
      </c>
      <c r="W356">
        <v>4.2999999999999997E-2</v>
      </c>
      <c r="X356">
        <f>MIN(S356, V356)</f>
        <v>81</v>
      </c>
      <c r="Y356">
        <f>(X356-N356)/N356*100</f>
        <v>-2.4096385542168677</v>
      </c>
    </row>
    <row r="357" spans="1:25" x14ac:dyDescent="0.3">
      <c r="A357" t="s">
        <v>1806</v>
      </c>
      <c r="C357">
        <v>673916</v>
      </c>
      <c r="D357">
        <v>1588237</v>
      </c>
      <c r="E357">
        <v>37.65</v>
      </c>
      <c r="H357">
        <v>118088</v>
      </c>
      <c r="I357">
        <v>274561</v>
      </c>
      <c r="J357">
        <v>1.61</v>
      </c>
      <c r="M357" t="s">
        <v>4</v>
      </c>
      <c r="N357">
        <v>94</v>
      </c>
      <c r="O357">
        <v>67.778819999999996</v>
      </c>
      <c r="R357" t="s">
        <v>4</v>
      </c>
      <c r="S357">
        <v>94</v>
      </c>
      <c r="T357">
        <v>60.355868000000001</v>
      </c>
      <c r="V357">
        <v>115</v>
      </c>
      <c r="W357">
        <v>3.2000000000000001E-2</v>
      </c>
      <c r="X357">
        <f>MIN(S357, V357)</f>
        <v>94</v>
      </c>
      <c r="Y357">
        <f>(X357-N357)/N357*100</f>
        <v>0</v>
      </c>
    </row>
    <row r="358" spans="1:25" x14ac:dyDescent="0.3">
      <c r="A358" t="s">
        <v>1807</v>
      </c>
      <c r="C358">
        <v>675475</v>
      </c>
      <c r="D358">
        <v>1588780</v>
      </c>
      <c r="E358">
        <v>39.51</v>
      </c>
      <c r="H358">
        <v>95325</v>
      </c>
      <c r="I358">
        <v>220192</v>
      </c>
      <c r="J358">
        <v>1.19</v>
      </c>
      <c r="M358" t="s">
        <v>4</v>
      </c>
      <c r="N358">
        <v>87</v>
      </c>
      <c r="O358">
        <v>67.389415999999997</v>
      </c>
      <c r="R358" t="s">
        <v>4</v>
      </c>
      <c r="S358">
        <v>87</v>
      </c>
      <c r="T358">
        <v>60.254739000000001</v>
      </c>
      <c r="V358">
        <v>92</v>
      </c>
      <c r="W358">
        <v>5.2999999999999999E-2</v>
      </c>
      <c r="X358">
        <f>MIN(S358, V358)</f>
        <v>87</v>
      </c>
      <c r="Y358">
        <f>(X358-N358)/N358*100</f>
        <v>0</v>
      </c>
    </row>
    <row r="359" spans="1:25" x14ac:dyDescent="0.3">
      <c r="A359" t="s">
        <v>1808</v>
      </c>
      <c r="C359">
        <v>689535</v>
      </c>
      <c r="D359">
        <v>1656996</v>
      </c>
      <c r="E359">
        <v>40.729999999999997</v>
      </c>
      <c r="H359">
        <v>120395</v>
      </c>
      <c r="I359">
        <v>285340</v>
      </c>
      <c r="J359">
        <v>1.72</v>
      </c>
      <c r="M359" t="s">
        <v>4</v>
      </c>
      <c r="N359">
        <v>170</v>
      </c>
      <c r="O359">
        <v>68.945426999999995</v>
      </c>
      <c r="R359" t="s">
        <v>4</v>
      </c>
      <c r="S359">
        <v>102</v>
      </c>
      <c r="T359">
        <v>60.403993999999997</v>
      </c>
      <c r="V359">
        <v>120</v>
      </c>
      <c r="W359">
        <v>7.8E-2</v>
      </c>
      <c r="X359">
        <f>MIN(S359, V359)</f>
        <v>102</v>
      </c>
      <c r="Y359">
        <f>(X359-N359)/N359*100</f>
        <v>-40</v>
      </c>
    </row>
    <row r="360" spans="1:25" x14ac:dyDescent="0.3">
      <c r="A360" t="s">
        <v>1809</v>
      </c>
      <c r="C360">
        <v>610177</v>
      </c>
      <c r="D360">
        <v>1437715</v>
      </c>
      <c r="E360">
        <v>34.49</v>
      </c>
      <c r="H360">
        <v>90898</v>
      </c>
      <c r="I360">
        <v>210670</v>
      </c>
      <c r="J360">
        <v>2.1800000000000002</v>
      </c>
      <c r="M360" t="s">
        <v>4</v>
      </c>
      <c r="N360">
        <v>188</v>
      </c>
      <c r="O360">
        <v>67.391221000000002</v>
      </c>
      <c r="R360" t="s">
        <v>4</v>
      </c>
      <c r="S360">
        <v>83</v>
      </c>
      <c r="T360">
        <v>60.245015000000002</v>
      </c>
      <c r="V360">
        <v>93</v>
      </c>
      <c r="W360">
        <v>3.2000000000000001E-2</v>
      </c>
      <c r="X360">
        <f>MIN(S360, V360)</f>
        <v>83</v>
      </c>
      <c r="Y360">
        <f>(X360-N360)/N360*100</f>
        <v>-55.851063829787229</v>
      </c>
    </row>
    <row r="361" spans="1:25" x14ac:dyDescent="0.3">
      <c r="A361" t="s">
        <v>1810</v>
      </c>
      <c r="C361">
        <v>675005</v>
      </c>
      <c r="D361">
        <v>1565027</v>
      </c>
      <c r="E361">
        <v>36.9</v>
      </c>
      <c r="H361">
        <v>95670</v>
      </c>
      <c r="I361">
        <v>218332</v>
      </c>
      <c r="J361">
        <v>1.1499999999999999</v>
      </c>
      <c r="M361" t="s">
        <v>4</v>
      </c>
      <c r="N361">
        <v>76</v>
      </c>
      <c r="O361">
        <v>67.198970000000003</v>
      </c>
      <c r="R361" t="s">
        <v>4</v>
      </c>
      <c r="S361">
        <v>77</v>
      </c>
      <c r="T361">
        <v>60.256487</v>
      </c>
      <c r="V361">
        <v>89</v>
      </c>
      <c r="W361">
        <v>3.5999999999999997E-2</v>
      </c>
      <c r="X361">
        <f>MIN(S361, V361)</f>
        <v>77</v>
      </c>
      <c r="Y361">
        <f>(X361-N361)/N361*100</f>
        <v>1.3157894736842104</v>
      </c>
    </row>
    <row r="362" spans="1:25" x14ac:dyDescent="0.3">
      <c r="A362" t="s">
        <v>1811</v>
      </c>
      <c r="C362">
        <v>712216</v>
      </c>
      <c r="D362">
        <v>1712358</v>
      </c>
      <c r="E362">
        <v>41.75</v>
      </c>
      <c r="H362">
        <v>102616</v>
      </c>
      <c r="I362">
        <v>242358</v>
      </c>
      <c r="J362">
        <v>2.87</v>
      </c>
      <c r="M362" t="s">
        <v>4</v>
      </c>
      <c r="N362">
        <v>92</v>
      </c>
      <c r="O362">
        <v>69.986690999999993</v>
      </c>
      <c r="R362" t="s">
        <v>4</v>
      </c>
      <c r="S362">
        <v>91</v>
      </c>
      <c r="T362">
        <v>60.287142000000003</v>
      </c>
      <c r="V362">
        <v>100</v>
      </c>
      <c r="W362">
        <v>5.2999999999999999E-2</v>
      </c>
      <c r="X362">
        <f>MIN(S362, V362)</f>
        <v>91</v>
      </c>
      <c r="Y362">
        <f>(X362-N362)/N362*100</f>
        <v>-1.0869565217391304</v>
      </c>
    </row>
    <row r="363" spans="1:25" x14ac:dyDescent="0.3">
      <c r="A363" t="s">
        <v>1812</v>
      </c>
      <c r="C363">
        <v>751648</v>
      </c>
      <c r="D363">
        <v>1743071</v>
      </c>
      <c r="E363">
        <v>38.68</v>
      </c>
      <c r="H363">
        <v>93956</v>
      </c>
      <c r="I363">
        <v>213879</v>
      </c>
      <c r="J363">
        <v>2.68</v>
      </c>
      <c r="M363" t="s">
        <v>4</v>
      </c>
      <c r="N363">
        <v>77</v>
      </c>
      <c r="O363">
        <v>68.196005999999997</v>
      </c>
      <c r="R363" t="s">
        <v>4</v>
      </c>
      <c r="S363">
        <v>77</v>
      </c>
      <c r="T363">
        <v>60.240678000000003</v>
      </c>
      <c r="V363">
        <v>82</v>
      </c>
      <c r="W363">
        <v>3.7999999999999999E-2</v>
      </c>
      <c r="X363">
        <f>MIN(S363, V363)</f>
        <v>77</v>
      </c>
      <c r="Y363">
        <f>(X363-N363)/N363*100</f>
        <v>0</v>
      </c>
    </row>
    <row r="364" spans="1:25" x14ac:dyDescent="0.3">
      <c r="A364" t="s">
        <v>1813</v>
      </c>
      <c r="C364">
        <v>930312</v>
      </c>
      <c r="D364">
        <v>2084047</v>
      </c>
      <c r="E364">
        <v>35.69</v>
      </c>
      <c r="H364">
        <v>96288</v>
      </c>
      <c r="I364">
        <v>211616</v>
      </c>
      <c r="J364">
        <v>1.91</v>
      </c>
      <c r="M364" t="s">
        <v>4</v>
      </c>
      <c r="N364">
        <v>63</v>
      </c>
      <c r="O364">
        <v>66.635007000000002</v>
      </c>
      <c r="R364" t="s">
        <v>4</v>
      </c>
      <c r="S364">
        <v>63</v>
      </c>
      <c r="T364">
        <v>60.190300000000001</v>
      </c>
      <c r="V364">
        <v>67</v>
      </c>
      <c r="W364">
        <v>7.9000000000000001E-2</v>
      </c>
      <c r="X364">
        <f>MIN(S364, V364)</f>
        <v>63</v>
      </c>
      <c r="Y364">
        <f>(X364-N364)/N364*100</f>
        <v>0</v>
      </c>
    </row>
    <row r="365" spans="1:25" x14ac:dyDescent="0.3">
      <c r="A365" t="s">
        <v>1814</v>
      </c>
      <c r="C365">
        <v>714492</v>
      </c>
      <c r="D365">
        <v>1675313</v>
      </c>
      <c r="E365">
        <v>37.49</v>
      </c>
      <c r="H365">
        <v>91848</v>
      </c>
      <c r="I365">
        <v>211400</v>
      </c>
      <c r="J365">
        <v>2.08</v>
      </c>
      <c r="M365" t="s">
        <v>4</v>
      </c>
      <c r="N365">
        <v>74</v>
      </c>
      <c r="O365">
        <v>68.131765000000001</v>
      </c>
      <c r="R365" t="s">
        <v>4</v>
      </c>
      <c r="S365" t="s">
        <v>1449</v>
      </c>
      <c r="T365">
        <v>60.207262</v>
      </c>
      <c r="V365">
        <v>85</v>
      </c>
      <c r="W365">
        <v>4.8000000000000001E-2</v>
      </c>
      <c r="X365">
        <f>MIN(S365, V365)</f>
        <v>85</v>
      </c>
      <c r="Y365">
        <f>(X365-N365)/N365*100</f>
        <v>14.864864864864865</v>
      </c>
    </row>
    <row r="366" spans="1:25" x14ac:dyDescent="0.3">
      <c r="A366" t="s">
        <v>1815</v>
      </c>
      <c r="C366">
        <v>843997</v>
      </c>
      <c r="D366">
        <v>1942111</v>
      </c>
      <c r="E366">
        <v>41.83</v>
      </c>
      <c r="H366">
        <v>104412</v>
      </c>
      <c r="I366">
        <v>236246</v>
      </c>
      <c r="J366">
        <v>1.24</v>
      </c>
      <c r="M366" t="s">
        <v>4</v>
      </c>
      <c r="N366">
        <v>75</v>
      </c>
      <c r="O366">
        <v>68.564482999999996</v>
      </c>
      <c r="R366" t="s">
        <v>4</v>
      </c>
      <c r="S366">
        <v>77</v>
      </c>
      <c r="T366">
        <v>60.233221</v>
      </c>
      <c r="V366">
        <v>83</v>
      </c>
      <c r="W366">
        <v>5.2999999999999999E-2</v>
      </c>
      <c r="X366">
        <f>MIN(S366, V366)</f>
        <v>77</v>
      </c>
      <c r="Y366">
        <f>(X366-N366)/N366*100</f>
        <v>2.666666666666667</v>
      </c>
    </row>
    <row r="367" spans="1:25" x14ac:dyDescent="0.3">
      <c r="A367" t="s">
        <v>1816</v>
      </c>
      <c r="C367">
        <v>673516</v>
      </c>
      <c r="D367">
        <v>1578711</v>
      </c>
      <c r="E367">
        <v>37.07</v>
      </c>
      <c r="H367">
        <v>87805</v>
      </c>
      <c r="I367">
        <v>202035</v>
      </c>
      <c r="J367">
        <v>1.05</v>
      </c>
      <c r="M367" t="s">
        <v>4</v>
      </c>
      <c r="N367">
        <v>74</v>
      </c>
      <c r="O367">
        <v>67.788522</v>
      </c>
      <c r="R367" t="s">
        <v>4</v>
      </c>
      <c r="S367">
        <v>73</v>
      </c>
      <c r="T367">
        <v>60.238118999999998</v>
      </c>
      <c r="V367">
        <v>84</v>
      </c>
      <c r="W367">
        <v>3.5000000000000003E-2</v>
      </c>
      <c r="X367">
        <f>MIN(S367, V367)</f>
        <v>73</v>
      </c>
      <c r="Y367">
        <f>(X367-N367)/N367*100</f>
        <v>-1.3513513513513513</v>
      </c>
    </row>
    <row r="368" spans="1:25" x14ac:dyDescent="0.3">
      <c r="A368" t="s">
        <v>1817</v>
      </c>
      <c r="C368">
        <v>784980</v>
      </c>
      <c r="D368">
        <v>1779423</v>
      </c>
      <c r="E368">
        <v>37.07</v>
      </c>
      <c r="H368">
        <v>105910</v>
      </c>
      <c r="I368">
        <v>236528</v>
      </c>
      <c r="J368">
        <v>1.24</v>
      </c>
      <c r="M368" t="s">
        <v>4</v>
      </c>
      <c r="N368">
        <v>239</v>
      </c>
      <c r="O368">
        <v>67.418700999999999</v>
      </c>
      <c r="R368" t="s">
        <v>4</v>
      </c>
      <c r="S368">
        <v>69</v>
      </c>
      <c r="T368">
        <v>60.242614000000003</v>
      </c>
      <c r="V368">
        <v>84</v>
      </c>
      <c r="W368">
        <v>3.2000000000000001E-2</v>
      </c>
      <c r="X368">
        <f>MIN(S368, V368)</f>
        <v>69</v>
      </c>
      <c r="Y368">
        <f>(X368-N368)/N368*100</f>
        <v>-71.129707112970706</v>
      </c>
    </row>
    <row r="369" spans="1:25" x14ac:dyDescent="0.3">
      <c r="A369" t="s">
        <v>1818</v>
      </c>
      <c r="C369">
        <v>795600</v>
      </c>
      <c r="D369">
        <v>1827365</v>
      </c>
      <c r="E369">
        <v>38.909999999999997</v>
      </c>
      <c r="H369">
        <v>104400</v>
      </c>
      <c r="I369">
        <v>235877</v>
      </c>
      <c r="J369">
        <v>1.22</v>
      </c>
      <c r="M369" t="s">
        <v>4</v>
      </c>
      <c r="N369">
        <v>341</v>
      </c>
      <c r="O369">
        <v>68.113753000000003</v>
      </c>
      <c r="R369" t="s">
        <v>4</v>
      </c>
      <c r="S369">
        <v>78</v>
      </c>
      <c r="T369">
        <v>60.238143999999998</v>
      </c>
      <c r="V369">
        <v>86</v>
      </c>
      <c r="W369">
        <v>3.6999999999999998E-2</v>
      </c>
      <c r="X369">
        <f>MIN(S369, V369)</f>
        <v>78</v>
      </c>
      <c r="Y369">
        <f>(X369-N369)/N369*100</f>
        <v>-77.126099706744867</v>
      </c>
    </row>
    <row r="370" spans="1:25" x14ac:dyDescent="0.3">
      <c r="A370" t="s">
        <v>1819</v>
      </c>
      <c r="C370">
        <v>723492</v>
      </c>
      <c r="D370">
        <v>1660817</v>
      </c>
      <c r="E370">
        <v>34.51</v>
      </c>
      <c r="H370">
        <v>98658</v>
      </c>
      <c r="I370">
        <v>222707</v>
      </c>
      <c r="J370">
        <v>2.08</v>
      </c>
      <c r="M370" t="s">
        <v>4</v>
      </c>
      <c r="N370">
        <v>72</v>
      </c>
      <c r="O370">
        <v>67.135543999999996</v>
      </c>
      <c r="R370" t="s">
        <v>4</v>
      </c>
      <c r="S370">
        <v>73</v>
      </c>
      <c r="T370">
        <v>60.237586</v>
      </c>
      <c r="V370">
        <v>86</v>
      </c>
      <c r="W370">
        <v>3.7999999999999999E-2</v>
      </c>
      <c r="X370">
        <f>MIN(S370, V370)</f>
        <v>73</v>
      </c>
      <c r="Y370">
        <f>(X370-N370)/N370*100</f>
        <v>1.3888888888888888</v>
      </c>
    </row>
    <row r="371" spans="1:25" x14ac:dyDescent="0.3">
      <c r="A371" t="s">
        <v>1820</v>
      </c>
      <c r="C371">
        <v>693508</v>
      </c>
      <c r="D371">
        <v>1581117</v>
      </c>
      <c r="E371">
        <v>33.15</v>
      </c>
      <c r="H371">
        <v>88796</v>
      </c>
      <c r="I371">
        <v>198995</v>
      </c>
      <c r="J371">
        <v>1.04</v>
      </c>
      <c r="M371" t="s">
        <v>4</v>
      </c>
      <c r="N371">
        <v>72</v>
      </c>
      <c r="O371">
        <v>66.745667999999995</v>
      </c>
      <c r="R371" t="s">
        <v>4</v>
      </c>
      <c r="S371">
        <v>72</v>
      </c>
      <c r="T371">
        <v>60.218094000000001</v>
      </c>
      <c r="V371">
        <v>78</v>
      </c>
      <c r="W371">
        <v>3.1E-2</v>
      </c>
      <c r="X371">
        <f>MIN(S371, V371)</f>
        <v>72</v>
      </c>
      <c r="Y371">
        <f>(X371-N371)/N371*100</f>
        <v>0</v>
      </c>
    </row>
    <row r="372" spans="1:25" x14ac:dyDescent="0.3">
      <c r="A372" t="s">
        <v>1821</v>
      </c>
      <c r="C372">
        <v>858458</v>
      </c>
      <c r="D372">
        <v>2017033</v>
      </c>
      <c r="E372">
        <v>45.07</v>
      </c>
      <c r="H372">
        <v>107010</v>
      </c>
      <c r="I372">
        <v>246801</v>
      </c>
      <c r="J372">
        <v>3.03</v>
      </c>
      <c r="M372" t="s">
        <v>4</v>
      </c>
      <c r="N372">
        <v>295</v>
      </c>
      <c r="O372">
        <v>69.310301999999993</v>
      </c>
      <c r="R372" t="s">
        <v>4</v>
      </c>
      <c r="S372">
        <v>79</v>
      </c>
      <c r="T372">
        <v>60.258265000000002</v>
      </c>
      <c r="V372">
        <v>89</v>
      </c>
      <c r="W372">
        <v>4.2999999999999997E-2</v>
      </c>
      <c r="X372">
        <f>MIN(S372, V372)</f>
        <v>79</v>
      </c>
      <c r="Y372">
        <f>(X372-N372)/N372*100</f>
        <v>-73.220338983050851</v>
      </c>
    </row>
    <row r="373" spans="1:25" x14ac:dyDescent="0.3">
      <c r="A373" t="s">
        <v>1822</v>
      </c>
      <c r="C373">
        <v>707883</v>
      </c>
      <c r="D373">
        <v>1621707</v>
      </c>
      <c r="E373">
        <v>37.67</v>
      </c>
      <c r="H373">
        <v>81288</v>
      </c>
      <c r="I373">
        <v>182592</v>
      </c>
      <c r="J373">
        <v>0.92</v>
      </c>
      <c r="M373" t="s">
        <v>4</v>
      </c>
      <c r="N373">
        <v>69</v>
      </c>
      <c r="O373">
        <v>67.019863000000001</v>
      </c>
      <c r="R373" t="s">
        <v>4</v>
      </c>
      <c r="S373">
        <v>68</v>
      </c>
      <c r="T373">
        <v>60.200941</v>
      </c>
      <c r="V373">
        <v>71</v>
      </c>
      <c r="W373">
        <v>3.5999999999999997E-2</v>
      </c>
      <c r="X373">
        <f>MIN(S373, V373)</f>
        <v>68</v>
      </c>
      <c r="Y373">
        <f>(X373-N373)/N373*100</f>
        <v>-1.4492753623188406</v>
      </c>
    </row>
    <row r="374" spans="1:25" x14ac:dyDescent="0.3">
      <c r="A374" t="s">
        <v>1823</v>
      </c>
      <c r="C374">
        <v>749507</v>
      </c>
      <c r="D374">
        <v>1746119</v>
      </c>
      <c r="E374">
        <v>39.15</v>
      </c>
      <c r="H374">
        <v>86009</v>
      </c>
      <c r="I374">
        <v>196373</v>
      </c>
      <c r="J374">
        <v>2.09</v>
      </c>
      <c r="M374" t="s">
        <v>4</v>
      </c>
      <c r="N374">
        <v>70</v>
      </c>
      <c r="O374">
        <v>67.959297000000007</v>
      </c>
      <c r="R374" t="s">
        <v>4</v>
      </c>
      <c r="S374">
        <v>71</v>
      </c>
      <c r="T374">
        <v>60.213656999999998</v>
      </c>
      <c r="V374">
        <v>76</v>
      </c>
      <c r="W374">
        <v>5.1999999999999998E-2</v>
      </c>
      <c r="X374">
        <f>MIN(S374, V374)</f>
        <v>71</v>
      </c>
      <c r="Y374">
        <f>(X374-N374)/N374*100</f>
        <v>1.4285714285714286</v>
      </c>
    </row>
    <row r="375" spans="1:25" x14ac:dyDescent="0.3">
      <c r="A375" t="s">
        <v>1824</v>
      </c>
      <c r="C375">
        <v>843556</v>
      </c>
      <c r="D375">
        <v>1919593</v>
      </c>
      <c r="E375">
        <v>33.33</v>
      </c>
      <c r="H375">
        <v>93586</v>
      </c>
      <c r="I375">
        <v>209053</v>
      </c>
      <c r="J375">
        <v>1.98</v>
      </c>
      <c r="M375" t="s">
        <v>3</v>
      </c>
      <c r="N375">
        <v>64</v>
      </c>
      <c r="O375">
        <v>12.521037</v>
      </c>
      <c r="R375" t="s">
        <v>3</v>
      </c>
      <c r="S375">
        <v>64</v>
      </c>
      <c r="T375">
        <v>0.62856000000000001</v>
      </c>
      <c r="V375">
        <v>72</v>
      </c>
      <c r="W375">
        <v>6.8000000000000005E-2</v>
      </c>
      <c r="X375">
        <f>MIN(S375, V375)</f>
        <v>64</v>
      </c>
      <c r="Y375">
        <f>(X375-N375)/N375*100</f>
        <v>0</v>
      </c>
    </row>
    <row r="376" spans="1:25" x14ac:dyDescent="0.3">
      <c r="A376" t="s">
        <v>1825</v>
      </c>
      <c r="C376">
        <v>1044435</v>
      </c>
      <c r="D376">
        <v>2398242</v>
      </c>
      <c r="E376">
        <v>48.04</v>
      </c>
      <c r="H376">
        <v>95207</v>
      </c>
      <c r="I376">
        <v>213882</v>
      </c>
      <c r="J376">
        <v>2.19</v>
      </c>
      <c r="M376" t="s">
        <v>4</v>
      </c>
      <c r="N376">
        <v>64</v>
      </c>
      <c r="O376">
        <v>69.472357000000002</v>
      </c>
      <c r="R376" t="s">
        <v>4</v>
      </c>
      <c r="S376">
        <v>63</v>
      </c>
      <c r="T376">
        <v>60.188653000000002</v>
      </c>
      <c r="V376">
        <v>66</v>
      </c>
      <c r="W376">
        <v>4.2999999999999997E-2</v>
      </c>
      <c r="X376">
        <f>MIN(S376, V376)</f>
        <v>63</v>
      </c>
      <c r="Y376">
        <f>(X376-N376)/N376*100</f>
        <v>-1.5625</v>
      </c>
    </row>
    <row r="377" spans="1:25" x14ac:dyDescent="0.3">
      <c r="A377" t="s">
        <v>1826</v>
      </c>
      <c r="C377">
        <v>810224</v>
      </c>
      <c r="D377">
        <v>1823505</v>
      </c>
      <c r="E377">
        <v>35.39</v>
      </c>
      <c r="H377">
        <v>85894</v>
      </c>
      <c r="I377">
        <v>189525</v>
      </c>
      <c r="J377">
        <v>0.93</v>
      </c>
      <c r="M377" t="s">
        <v>4</v>
      </c>
      <c r="N377">
        <v>59</v>
      </c>
      <c r="O377">
        <v>67.008543000000003</v>
      </c>
      <c r="R377" t="s">
        <v>4</v>
      </c>
      <c r="S377">
        <v>59</v>
      </c>
      <c r="T377">
        <v>60.172015000000002</v>
      </c>
      <c r="V377">
        <v>66</v>
      </c>
      <c r="W377">
        <v>5.1999999999999998E-2</v>
      </c>
      <c r="X377">
        <f>MIN(S377, V377)</f>
        <v>59</v>
      </c>
      <c r="Y377">
        <f>(X377-N377)/N377*100</f>
        <v>0</v>
      </c>
    </row>
    <row r="378" spans="1:25" x14ac:dyDescent="0.3">
      <c r="A378" t="s">
        <v>1827</v>
      </c>
      <c r="C378">
        <v>896389</v>
      </c>
      <c r="D378">
        <v>2054557</v>
      </c>
      <c r="E378">
        <v>41.22</v>
      </c>
      <c r="H378">
        <v>107983</v>
      </c>
      <c r="I378">
        <v>243223</v>
      </c>
      <c r="J378">
        <v>2.27</v>
      </c>
      <c r="M378" t="s">
        <v>4</v>
      </c>
      <c r="N378">
        <v>75</v>
      </c>
      <c r="O378">
        <v>68.370576999999997</v>
      </c>
      <c r="R378" t="s">
        <v>4</v>
      </c>
      <c r="S378">
        <v>77</v>
      </c>
      <c r="T378">
        <v>60.234259999999999</v>
      </c>
      <c r="V378">
        <v>82</v>
      </c>
      <c r="W378">
        <v>3.9E-2</v>
      </c>
      <c r="X378">
        <f>MIN(S378, V378)</f>
        <v>77</v>
      </c>
      <c r="Y378">
        <f>(X378-N378)/N378*100</f>
        <v>2.666666666666667</v>
      </c>
    </row>
    <row r="379" spans="1:25" x14ac:dyDescent="0.3">
      <c r="A379" t="s">
        <v>1828</v>
      </c>
      <c r="C379">
        <v>910547</v>
      </c>
      <c r="D379">
        <v>2058751</v>
      </c>
      <c r="E379">
        <v>40.03</v>
      </c>
      <c r="H379">
        <v>89562</v>
      </c>
      <c r="I379">
        <v>198376</v>
      </c>
      <c r="J379">
        <v>2.02</v>
      </c>
      <c r="M379" t="s">
        <v>4</v>
      </c>
      <c r="N379">
        <v>57</v>
      </c>
      <c r="O379">
        <v>68.343092999999996</v>
      </c>
      <c r="R379" t="s">
        <v>4</v>
      </c>
      <c r="S379">
        <v>57</v>
      </c>
      <c r="T379">
        <v>60.177987000000002</v>
      </c>
      <c r="V379">
        <v>65</v>
      </c>
      <c r="W379">
        <v>0.03</v>
      </c>
      <c r="X379">
        <f>MIN(S379, V379)</f>
        <v>57</v>
      </c>
      <c r="Y379">
        <f>(X379-N379)/N379*100</f>
        <v>0</v>
      </c>
    </row>
    <row r="380" spans="1:25" x14ac:dyDescent="0.3">
      <c r="A380" t="s">
        <v>1829</v>
      </c>
      <c r="C380">
        <v>941804</v>
      </c>
      <c r="D380">
        <v>2120332</v>
      </c>
      <c r="E380">
        <v>40.46</v>
      </c>
      <c r="H380">
        <v>98840</v>
      </c>
      <c r="I380">
        <v>218290</v>
      </c>
      <c r="J380">
        <v>1.07</v>
      </c>
      <c r="M380" t="s">
        <v>4</v>
      </c>
      <c r="N380">
        <v>63</v>
      </c>
      <c r="O380">
        <v>67.621443999999997</v>
      </c>
      <c r="R380" t="s">
        <v>4</v>
      </c>
      <c r="S380">
        <v>64</v>
      </c>
      <c r="T380">
        <v>60.195731000000002</v>
      </c>
      <c r="V380">
        <v>69</v>
      </c>
      <c r="W380">
        <v>3.3000000000000002E-2</v>
      </c>
      <c r="X380">
        <f>MIN(S380, V380)</f>
        <v>64</v>
      </c>
      <c r="Y380">
        <f>(X380-N380)/N380*100</f>
        <v>1.5873015873015872</v>
      </c>
    </row>
    <row r="381" spans="1:25" x14ac:dyDescent="0.3">
      <c r="A381" t="s">
        <v>1830</v>
      </c>
      <c r="C381">
        <v>1089948</v>
      </c>
      <c r="D381">
        <v>2480655</v>
      </c>
      <c r="E381">
        <v>48.88</v>
      </c>
      <c r="H381">
        <v>104230</v>
      </c>
      <c r="I381">
        <v>232503</v>
      </c>
      <c r="J381">
        <v>2.3199999999999998</v>
      </c>
      <c r="M381" t="s">
        <v>4</v>
      </c>
      <c r="N381">
        <v>66</v>
      </c>
      <c r="O381">
        <v>69.316463999999996</v>
      </c>
      <c r="R381" t="s">
        <v>4</v>
      </c>
      <c r="S381">
        <v>67</v>
      </c>
      <c r="T381">
        <v>60.205782999999997</v>
      </c>
      <c r="V381">
        <v>69</v>
      </c>
      <c r="W381">
        <v>4.3999999999999997E-2</v>
      </c>
      <c r="X381">
        <f>MIN(S381, V381)</f>
        <v>67</v>
      </c>
      <c r="Y381">
        <f>(X381-N381)/N381*100</f>
        <v>1.5151515151515151</v>
      </c>
    </row>
    <row r="382" spans="1:25" x14ac:dyDescent="0.3">
      <c r="A382" t="s">
        <v>1831</v>
      </c>
      <c r="C382">
        <v>762048</v>
      </c>
      <c r="D382">
        <v>1746491</v>
      </c>
      <c r="E382">
        <v>35.64</v>
      </c>
      <c r="H382">
        <v>91728</v>
      </c>
      <c r="I382">
        <v>206351</v>
      </c>
      <c r="J382">
        <v>1.98</v>
      </c>
      <c r="M382" t="s">
        <v>4</v>
      </c>
      <c r="N382">
        <v>67</v>
      </c>
      <c r="O382">
        <v>68.087779999999995</v>
      </c>
      <c r="R382" t="s">
        <v>4</v>
      </c>
      <c r="S382">
        <v>68</v>
      </c>
      <c r="T382">
        <v>60.202568999999997</v>
      </c>
      <c r="V382">
        <v>77</v>
      </c>
      <c r="W382">
        <v>3.4000000000000002E-2</v>
      </c>
      <c r="X382">
        <f>MIN(S382, V382)</f>
        <v>68</v>
      </c>
      <c r="Y382">
        <f>(X382-N382)/N382*100</f>
        <v>1.4925373134328357</v>
      </c>
    </row>
    <row r="383" spans="1:25" x14ac:dyDescent="0.3">
      <c r="A383" t="s">
        <v>1832</v>
      </c>
      <c r="C383">
        <v>951500</v>
      </c>
      <c r="D383">
        <v>2163217</v>
      </c>
      <c r="E383">
        <v>42.12</v>
      </c>
      <c r="H383">
        <v>92125</v>
      </c>
      <c r="I383">
        <v>205092</v>
      </c>
      <c r="J383">
        <v>2.08</v>
      </c>
      <c r="M383" t="s">
        <v>4</v>
      </c>
      <c r="N383">
        <v>65</v>
      </c>
      <c r="O383">
        <v>69.119315999999998</v>
      </c>
      <c r="R383" t="s">
        <v>4</v>
      </c>
      <c r="S383">
        <v>63</v>
      </c>
      <c r="T383">
        <v>60.182971999999999</v>
      </c>
      <c r="V383">
        <v>66</v>
      </c>
      <c r="W383">
        <v>0.03</v>
      </c>
      <c r="X383">
        <f>MIN(S383, V383)</f>
        <v>63</v>
      </c>
      <c r="Y383">
        <f>(X383-N383)/N383*100</f>
        <v>-3.0769230769230771</v>
      </c>
    </row>
    <row r="384" spans="1:25" x14ac:dyDescent="0.3">
      <c r="A384" t="s">
        <v>1833</v>
      </c>
      <c r="C384">
        <v>741754</v>
      </c>
      <c r="D384">
        <v>1666520</v>
      </c>
      <c r="E384">
        <v>32.29</v>
      </c>
      <c r="H384">
        <v>97760</v>
      </c>
      <c r="I384">
        <v>216216</v>
      </c>
      <c r="J384">
        <v>1.95</v>
      </c>
      <c r="M384" t="s">
        <v>4</v>
      </c>
      <c r="N384">
        <v>63</v>
      </c>
      <c r="O384">
        <v>66.854966000000005</v>
      </c>
      <c r="R384" t="s">
        <v>4</v>
      </c>
      <c r="S384">
        <v>63</v>
      </c>
      <c r="T384">
        <v>60.215578000000001</v>
      </c>
      <c r="V384">
        <v>79</v>
      </c>
      <c r="W384">
        <v>5.5E-2</v>
      </c>
      <c r="X384">
        <f>MIN(S384, V384)</f>
        <v>63</v>
      </c>
      <c r="Y384">
        <f>(X384-N384)/N384*100</f>
        <v>0</v>
      </c>
    </row>
    <row r="385" spans="1:25" x14ac:dyDescent="0.3">
      <c r="A385" t="s">
        <v>1834</v>
      </c>
      <c r="C385">
        <v>800226</v>
      </c>
      <c r="D385">
        <v>1783563</v>
      </c>
      <c r="E385">
        <v>33.56</v>
      </c>
      <c r="H385">
        <v>90666</v>
      </c>
      <c r="I385">
        <v>198663</v>
      </c>
      <c r="J385">
        <v>0.98</v>
      </c>
      <c r="M385" t="s">
        <v>4</v>
      </c>
      <c r="N385">
        <v>59</v>
      </c>
      <c r="O385">
        <v>66.614287000000004</v>
      </c>
      <c r="R385" t="s">
        <v>4</v>
      </c>
      <c r="S385">
        <v>61</v>
      </c>
      <c r="T385">
        <v>60.184085000000003</v>
      </c>
      <c r="V385">
        <v>68</v>
      </c>
      <c r="W385">
        <v>5.2999999999999999E-2</v>
      </c>
      <c r="X385">
        <f>MIN(S385, V385)</f>
        <v>61</v>
      </c>
      <c r="Y385">
        <f>(X385-N385)/N385*100</f>
        <v>3.3898305084745761</v>
      </c>
    </row>
    <row r="386" spans="1:25" x14ac:dyDescent="0.3">
      <c r="A386" t="s">
        <v>1835</v>
      </c>
      <c r="C386">
        <v>979341</v>
      </c>
      <c r="D386">
        <v>2171108</v>
      </c>
      <c r="E386">
        <v>34.21</v>
      </c>
      <c r="H386">
        <v>92049</v>
      </c>
      <c r="I386">
        <v>200132</v>
      </c>
      <c r="J386">
        <v>0.92</v>
      </c>
      <c r="M386" t="s">
        <v>4</v>
      </c>
      <c r="N386">
        <v>54</v>
      </c>
      <c r="O386">
        <v>66.654923999999994</v>
      </c>
      <c r="R386" t="s">
        <v>4</v>
      </c>
      <c r="S386">
        <v>54</v>
      </c>
      <c r="T386">
        <v>60.165368999999998</v>
      </c>
      <c r="V386">
        <v>60</v>
      </c>
      <c r="W386">
        <v>2.8000000000000001E-2</v>
      </c>
      <c r="X386">
        <f>MIN(S386, V386)</f>
        <v>54</v>
      </c>
      <c r="Y386">
        <f>(X386-N386)/N386*100</f>
        <v>0</v>
      </c>
    </row>
    <row r="387" spans="1:25" x14ac:dyDescent="0.3">
      <c r="A387" t="s">
        <v>1836</v>
      </c>
      <c r="C387">
        <v>854133</v>
      </c>
      <c r="D387">
        <v>1897915</v>
      </c>
      <c r="E387">
        <v>34.97</v>
      </c>
      <c r="H387">
        <v>80889</v>
      </c>
      <c r="I387">
        <v>176023</v>
      </c>
      <c r="J387">
        <v>0.83</v>
      </c>
      <c r="M387" t="s">
        <v>4</v>
      </c>
      <c r="N387">
        <v>55</v>
      </c>
      <c r="O387">
        <v>66.743847000000002</v>
      </c>
      <c r="R387" t="s">
        <v>4</v>
      </c>
      <c r="S387">
        <v>55</v>
      </c>
      <c r="T387">
        <v>60.156036999999998</v>
      </c>
      <c r="V387">
        <v>58</v>
      </c>
      <c r="W387">
        <v>3.7999999999999999E-2</v>
      </c>
      <c r="X387">
        <f>MIN(S387, V387)</f>
        <v>55</v>
      </c>
      <c r="Y387">
        <f>(X387-N387)/N387*100</f>
        <v>0</v>
      </c>
    </row>
    <row r="388" spans="1:25" x14ac:dyDescent="0.3">
      <c r="A388" t="s">
        <v>1837</v>
      </c>
      <c r="C388">
        <v>840973</v>
      </c>
      <c r="D388">
        <v>1876626</v>
      </c>
      <c r="E388">
        <v>35.86</v>
      </c>
      <c r="H388">
        <v>88242</v>
      </c>
      <c r="I388">
        <v>193256</v>
      </c>
      <c r="J388">
        <v>0.95</v>
      </c>
      <c r="M388" t="s">
        <v>4</v>
      </c>
      <c r="N388">
        <v>57</v>
      </c>
      <c r="O388">
        <v>66.744649999999993</v>
      </c>
      <c r="R388" t="s">
        <v>4</v>
      </c>
      <c r="S388">
        <v>57</v>
      </c>
      <c r="T388">
        <v>60.177497000000002</v>
      </c>
      <c r="V388">
        <v>65</v>
      </c>
      <c r="W388">
        <v>4.2000000000000003E-2</v>
      </c>
      <c r="X388">
        <f>MIN(S388, V388)</f>
        <v>57</v>
      </c>
      <c r="Y388">
        <f>(X388-N388)/N388*100</f>
        <v>0</v>
      </c>
    </row>
    <row r="389" spans="1:25" x14ac:dyDescent="0.3">
      <c r="A389" t="s">
        <v>1838</v>
      </c>
      <c r="C389">
        <v>905658</v>
      </c>
      <c r="D389">
        <v>2040236</v>
      </c>
      <c r="E389">
        <v>39.71</v>
      </c>
      <c r="H389">
        <v>86058</v>
      </c>
      <c r="I389">
        <v>189836</v>
      </c>
      <c r="J389">
        <v>1.95</v>
      </c>
      <c r="M389" t="s">
        <v>4</v>
      </c>
      <c r="N389">
        <v>60</v>
      </c>
      <c r="O389">
        <v>68.087575999999999</v>
      </c>
      <c r="R389" t="s">
        <v>4</v>
      </c>
      <c r="S389">
        <v>60</v>
      </c>
      <c r="T389">
        <v>60.165830999999997</v>
      </c>
      <c r="V389">
        <v>62</v>
      </c>
      <c r="W389">
        <v>3.5999999999999997E-2</v>
      </c>
      <c r="X389">
        <f>MIN(S389, V389)</f>
        <v>60</v>
      </c>
      <c r="Y389">
        <f>(X389-N389)/N389*100</f>
        <v>0</v>
      </c>
    </row>
    <row r="390" spans="1:25" x14ac:dyDescent="0.3">
      <c r="A390" t="s">
        <v>1839</v>
      </c>
      <c r="C390">
        <v>876040</v>
      </c>
      <c r="D390">
        <v>1916484</v>
      </c>
      <c r="E390">
        <v>33.94</v>
      </c>
      <c r="H390">
        <v>82536</v>
      </c>
      <c r="I390">
        <v>177132</v>
      </c>
      <c r="J390">
        <v>1.78</v>
      </c>
      <c r="M390" t="s">
        <v>4</v>
      </c>
      <c r="N390">
        <v>265</v>
      </c>
      <c r="O390">
        <v>66.430234999999996</v>
      </c>
      <c r="R390" t="s">
        <v>4</v>
      </c>
      <c r="S390">
        <v>54</v>
      </c>
      <c r="T390">
        <v>60.156292999999998</v>
      </c>
      <c r="V390">
        <v>56</v>
      </c>
      <c r="W390">
        <v>4.2000000000000003E-2</v>
      </c>
      <c r="X390">
        <f>MIN(S390, V390)</f>
        <v>54</v>
      </c>
      <c r="Y390">
        <f>(X390-N390)/N390*100</f>
        <v>-79.622641509433961</v>
      </c>
    </row>
    <row r="391" spans="1:25" x14ac:dyDescent="0.3">
      <c r="A391" t="s">
        <v>1840</v>
      </c>
      <c r="C391">
        <v>734275</v>
      </c>
      <c r="D391">
        <v>1621947</v>
      </c>
      <c r="E391">
        <v>29.6</v>
      </c>
      <c r="H391">
        <v>80451</v>
      </c>
      <c r="I391">
        <v>174523</v>
      </c>
      <c r="J391">
        <v>1.7</v>
      </c>
      <c r="M391" t="s">
        <v>4</v>
      </c>
      <c r="N391">
        <v>56</v>
      </c>
      <c r="O391">
        <v>65.928248999999994</v>
      </c>
      <c r="R391" t="s">
        <v>4</v>
      </c>
      <c r="S391">
        <v>56</v>
      </c>
      <c r="T391">
        <v>60.162849000000001</v>
      </c>
      <c r="V391">
        <v>62</v>
      </c>
      <c r="W391">
        <v>5.8999999999999997E-2</v>
      </c>
      <c r="X391">
        <f>MIN(S391, V391)</f>
        <v>56</v>
      </c>
      <c r="Y391">
        <f>(X391-N391)/N391*100</f>
        <v>0</v>
      </c>
    </row>
    <row r="392" spans="1:25" x14ac:dyDescent="0.3">
      <c r="A392" t="s">
        <v>1841</v>
      </c>
      <c r="C392">
        <v>853460</v>
      </c>
      <c r="D392">
        <v>1975870</v>
      </c>
      <c r="E392">
        <v>41.88</v>
      </c>
      <c r="H392">
        <v>89644</v>
      </c>
      <c r="I392">
        <v>203170</v>
      </c>
      <c r="J392">
        <v>0.98</v>
      </c>
      <c r="M392" t="s">
        <v>4</v>
      </c>
      <c r="N392">
        <v>63</v>
      </c>
      <c r="O392">
        <v>68.454567999999995</v>
      </c>
      <c r="R392" t="s">
        <v>4</v>
      </c>
      <c r="S392">
        <v>62</v>
      </c>
      <c r="T392">
        <v>60.194951000000003</v>
      </c>
      <c r="V392">
        <v>72</v>
      </c>
      <c r="W392">
        <v>3.4000000000000002E-2</v>
      </c>
      <c r="X392">
        <f>MIN(S392, V392)</f>
        <v>62</v>
      </c>
      <c r="Y392">
        <f>(X392-N392)/N392*100</f>
        <v>-1.5873015873015872</v>
      </c>
    </row>
    <row r="393" spans="1:25" x14ac:dyDescent="0.3">
      <c r="A393" t="s">
        <v>1842</v>
      </c>
      <c r="C393">
        <v>947672</v>
      </c>
      <c r="D393">
        <v>2178631</v>
      </c>
      <c r="E393">
        <v>44.04</v>
      </c>
      <c r="H393">
        <v>106480</v>
      </c>
      <c r="I393">
        <v>240287</v>
      </c>
      <c r="J393">
        <v>2.2799999999999998</v>
      </c>
      <c r="M393" t="s">
        <v>4</v>
      </c>
      <c r="N393">
        <v>248</v>
      </c>
      <c r="O393">
        <v>68.833955000000003</v>
      </c>
      <c r="R393" t="s">
        <v>4</v>
      </c>
      <c r="S393">
        <v>75</v>
      </c>
      <c r="T393">
        <v>60.229371</v>
      </c>
      <c r="V393">
        <v>79</v>
      </c>
      <c r="W393">
        <v>5.3999999999999999E-2</v>
      </c>
      <c r="X393">
        <f>MIN(S393, V393)</f>
        <v>75</v>
      </c>
      <c r="Y393">
        <f>(X393-N393)/N393*100</f>
        <v>-69.758064516129039</v>
      </c>
    </row>
    <row r="394" spans="1:25" x14ac:dyDescent="0.3">
      <c r="A394" t="s">
        <v>1843</v>
      </c>
      <c r="C394">
        <v>929241</v>
      </c>
      <c r="D394">
        <v>2096693</v>
      </c>
      <c r="E394">
        <v>40.08</v>
      </c>
      <c r="H394">
        <v>91674</v>
      </c>
      <c r="I394">
        <v>202670</v>
      </c>
      <c r="J394">
        <v>2.02</v>
      </c>
      <c r="M394" t="s">
        <v>4</v>
      </c>
      <c r="N394">
        <v>60</v>
      </c>
      <c r="O394">
        <v>67.674152000000007</v>
      </c>
      <c r="R394" t="s">
        <v>4</v>
      </c>
      <c r="S394">
        <v>58</v>
      </c>
      <c r="T394">
        <v>60.179222000000003</v>
      </c>
      <c r="V394">
        <v>65</v>
      </c>
      <c r="W394">
        <v>3.5000000000000003E-2</v>
      </c>
      <c r="X394">
        <f>MIN(S394, V394)</f>
        <v>58</v>
      </c>
      <c r="Y394">
        <f>(X394-N394)/N394*100</f>
        <v>-3.3333333333333335</v>
      </c>
    </row>
    <row r="395" spans="1:25" x14ac:dyDescent="0.3">
      <c r="A395" t="s">
        <v>1844</v>
      </c>
      <c r="C395">
        <v>898996</v>
      </c>
      <c r="D395">
        <v>2024581</v>
      </c>
      <c r="E395">
        <v>39.78</v>
      </c>
      <c r="H395">
        <v>99134</v>
      </c>
      <c r="I395">
        <v>219296</v>
      </c>
      <c r="J395">
        <v>2.16</v>
      </c>
      <c r="M395" t="s">
        <v>4</v>
      </c>
      <c r="N395">
        <v>63</v>
      </c>
      <c r="O395">
        <v>67.605001999999999</v>
      </c>
      <c r="R395" t="s">
        <v>4</v>
      </c>
      <c r="S395">
        <v>66</v>
      </c>
      <c r="T395">
        <v>60.205941000000003</v>
      </c>
      <c r="V395">
        <v>72</v>
      </c>
      <c r="W395">
        <v>5.1999999999999998E-2</v>
      </c>
      <c r="X395">
        <f>MIN(S395, V395)</f>
        <v>66</v>
      </c>
      <c r="Y395">
        <f>(X395-N395)/N395*100</f>
        <v>4.7619047619047619</v>
      </c>
    </row>
    <row r="396" spans="1:25" x14ac:dyDescent="0.3">
      <c r="A396" t="s">
        <v>1845</v>
      </c>
      <c r="C396">
        <v>983475</v>
      </c>
      <c r="D396">
        <v>2203235</v>
      </c>
      <c r="E396">
        <v>42.14</v>
      </c>
      <c r="H396">
        <v>88877</v>
      </c>
      <c r="I396">
        <v>194841</v>
      </c>
      <c r="J396">
        <v>0.92</v>
      </c>
      <c r="M396" t="s">
        <v>4</v>
      </c>
      <c r="N396">
        <v>53</v>
      </c>
      <c r="O396">
        <v>68.175991999999994</v>
      </c>
      <c r="R396" t="s">
        <v>4</v>
      </c>
      <c r="S396">
        <v>53</v>
      </c>
      <c r="T396">
        <v>60.173617999999998</v>
      </c>
      <c r="V396">
        <v>60</v>
      </c>
      <c r="W396">
        <v>3.6999999999999998E-2</v>
      </c>
      <c r="X396">
        <f>MIN(S396, V396)</f>
        <v>53</v>
      </c>
      <c r="Y396">
        <f>(X396-N396)/N396*100</f>
        <v>0</v>
      </c>
    </row>
    <row r="397" spans="1:25" x14ac:dyDescent="0.3">
      <c r="A397" t="s">
        <v>1846</v>
      </c>
      <c r="C397">
        <v>980973</v>
      </c>
      <c r="D397">
        <v>2205819</v>
      </c>
      <c r="E397">
        <v>37.08</v>
      </c>
      <c r="H397">
        <v>95634</v>
      </c>
      <c r="I397">
        <v>210904</v>
      </c>
      <c r="J397">
        <v>1</v>
      </c>
      <c r="M397" t="s">
        <v>4</v>
      </c>
      <c r="N397">
        <v>56</v>
      </c>
      <c r="O397">
        <v>66.869314000000003</v>
      </c>
      <c r="R397" t="s">
        <v>4</v>
      </c>
      <c r="S397">
        <v>56</v>
      </c>
      <c r="T397">
        <v>60.182429999999997</v>
      </c>
      <c r="V397">
        <v>65</v>
      </c>
      <c r="W397">
        <v>2.8000000000000001E-2</v>
      </c>
      <c r="X397">
        <f>MIN(S397, V397)</f>
        <v>56</v>
      </c>
      <c r="Y397">
        <f>(X397-N397)/N397*100</f>
        <v>0</v>
      </c>
    </row>
    <row r="398" spans="1:25" x14ac:dyDescent="0.3">
      <c r="A398" t="s">
        <v>1847</v>
      </c>
      <c r="C398">
        <v>1473348</v>
      </c>
      <c r="D398">
        <v>3234877</v>
      </c>
      <c r="E398">
        <v>52.28</v>
      </c>
      <c r="H398">
        <v>397471</v>
      </c>
      <c r="I398">
        <v>869085</v>
      </c>
      <c r="J398">
        <v>6.68</v>
      </c>
      <c r="M398" t="s">
        <v>4</v>
      </c>
      <c r="N398">
        <v>173</v>
      </c>
      <c r="O398">
        <v>69.868172000000001</v>
      </c>
      <c r="R398" t="s">
        <v>4</v>
      </c>
      <c r="S398">
        <v>164</v>
      </c>
      <c r="T398">
        <v>61.089281999999997</v>
      </c>
      <c r="V398">
        <v>190</v>
      </c>
      <c r="W398">
        <v>4.2000000000000003E-2</v>
      </c>
      <c r="X398">
        <f>MIN(S398, V398)</f>
        <v>164</v>
      </c>
      <c r="Y398">
        <f>(X398-N398)/N398*100</f>
        <v>-5.202312138728324</v>
      </c>
    </row>
    <row r="399" spans="1:25" x14ac:dyDescent="0.3">
      <c r="A399" t="s">
        <v>1848</v>
      </c>
      <c r="C399">
        <v>1537018</v>
      </c>
      <c r="D399">
        <v>3361149</v>
      </c>
      <c r="E399">
        <v>53.4</v>
      </c>
      <c r="H399">
        <v>419582</v>
      </c>
      <c r="I399">
        <v>913995</v>
      </c>
      <c r="J399">
        <v>8.18</v>
      </c>
      <c r="M399" t="s">
        <v>4</v>
      </c>
      <c r="N399">
        <v>178</v>
      </c>
      <c r="O399">
        <v>70.061788000000007</v>
      </c>
      <c r="R399" t="s">
        <v>4</v>
      </c>
      <c r="S399">
        <v>163</v>
      </c>
      <c r="T399">
        <v>61.151148999999997</v>
      </c>
      <c r="V399">
        <v>192</v>
      </c>
      <c r="W399">
        <v>4.2999999999999997E-2</v>
      </c>
      <c r="X399">
        <f>MIN(S399, V399)</f>
        <v>163</v>
      </c>
      <c r="Y399">
        <f>(X399-N399)/N399*100</f>
        <v>-8.4269662921348321</v>
      </c>
    </row>
    <row r="400" spans="1:25" x14ac:dyDescent="0.3">
      <c r="A400" t="s">
        <v>1849</v>
      </c>
      <c r="C400">
        <v>1376803</v>
      </c>
      <c r="D400">
        <v>3050225</v>
      </c>
      <c r="E400">
        <v>54.08</v>
      </c>
      <c r="H400">
        <v>411303</v>
      </c>
      <c r="I400">
        <v>907725</v>
      </c>
      <c r="J400">
        <v>7.98</v>
      </c>
      <c r="M400" t="s">
        <v>4</v>
      </c>
      <c r="N400">
        <v>183</v>
      </c>
      <c r="O400">
        <v>70.518090000000001</v>
      </c>
      <c r="R400" t="s">
        <v>4</v>
      </c>
      <c r="S400">
        <v>184</v>
      </c>
      <c r="T400">
        <v>61.374769000000001</v>
      </c>
      <c r="V400">
        <v>212</v>
      </c>
      <c r="W400">
        <v>3.4000000000000002E-2</v>
      </c>
      <c r="X400">
        <f>MIN(S400, V400)</f>
        <v>184</v>
      </c>
      <c r="Y400">
        <f>(X400-N400)/N400*100</f>
        <v>0.54644808743169404</v>
      </c>
    </row>
    <row r="401" spans="1:25" x14ac:dyDescent="0.3">
      <c r="A401" t="s">
        <v>1850</v>
      </c>
      <c r="C401">
        <v>1285284</v>
      </c>
      <c r="D401">
        <v>2790437</v>
      </c>
      <c r="E401">
        <v>48.6</v>
      </c>
      <c r="H401">
        <v>358358</v>
      </c>
      <c r="I401">
        <v>774998</v>
      </c>
      <c r="J401">
        <v>6.04</v>
      </c>
      <c r="M401" t="s">
        <v>4</v>
      </c>
      <c r="N401">
        <v>160</v>
      </c>
      <c r="O401">
        <v>69.124928999999995</v>
      </c>
      <c r="R401" t="s">
        <v>4</v>
      </c>
      <c r="S401">
        <v>162</v>
      </c>
      <c r="T401">
        <v>61.045642000000001</v>
      </c>
      <c r="V401">
        <v>178</v>
      </c>
      <c r="W401">
        <v>3.6999999999999998E-2</v>
      </c>
      <c r="X401">
        <f>MIN(S401, V401)</f>
        <v>162</v>
      </c>
      <c r="Y401">
        <f>(X401-N401)/N401*100</f>
        <v>1.25</v>
      </c>
    </row>
    <row r="402" spans="1:25" x14ac:dyDescent="0.3">
      <c r="A402" t="s">
        <v>1851</v>
      </c>
      <c r="C402">
        <v>1340409</v>
      </c>
      <c r="D402">
        <v>2906802</v>
      </c>
      <c r="E402">
        <v>47.86</v>
      </c>
      <c r="H402">
        <v>389151</v>
      </c>
      <c r="I402">
        <v>840738</v>
      </c>
      <c r="J402">
        <v>6.97</v>
      </c>
      <c r="M402" t="s">
        <v>4</v>
      </c>
      <c r="N402">
        <v>223</v>
      </c>
      <c r="O402">
        <v>68.602006000000003</v>
      </c>
      <c r="R402" t="s">
        <v>4</v>
      </c>
      <c r="S402">
        <v>162</v>
      </c>
      <c r="T402">
        <v>61.108001000000002</v>
      </c>
      <c r="V402">
        <v>188</v>
      </c>
      <c r="W402">
        <v>4.3999999999999997E-2</v>
      </c>
      <c r="X402">
        <f>MIN(S402, V402)</f>
        <v>162</v>
      </c>
      <c r="Y402">
        <f>(X402-N402)/N402*100</f>
        <v>-27.3542600896861</v>
      </c>
    </row>
    <row r="403" spans="1:25" x14ac:dyDescent="0.3">
      <c r="A403" t="s">
        <v>1852</v>
      </c>
      <c r="C403">
        <v>1405488</v>
      </c>
      <c r="D403">
        <v>3046057</v>
      </c>
      <c r="E403">
        <v>51.61</v>
      </c>
      <c r="H403">
        <v>341760</v>
      </c>
      <c r="I403">
        <v>737329</v>
      </c>
      <c r="J403">
        <v>5.66</v>
      </c>
      <c r="M403" t="s">
        <v>4</v>
      </c>
      <c r="N403">
        <v>147</v>
      </c>
      <c r="O403">
        <v>68.701626000000005</v>
      </c>
      <c r="R403" t="s">
        <v>4</v>
      </c>
      <c r="S403">
        <v>141</v>
      </c>
      <c r="T403">
        <v>60.900452000000001</v>
      </c>
      <c r="V403">
        <v>159</v>
      </c>
      <c r="W403">
        <v>5.5E-2</v>
      </c>
      <c r="X403">
        <f>MIN(S403, V403)</f>
        <v>141</v>
      </c>
      <c r="Y403">
        <f>(X403-N403)/N403*100</f>
        <v>-4.0816326530612246</v>
      </c>
    </row>
    <row r="404" spans="1:25" x14ac:dyDescent="0.3">
      <c r="A404" t="s">
        <v>1853</v>
      </c>
      <c r="C404">
        <v>1184400</v>
      </c>
      <c r="D404">
        <v>2548439</v>
      </c>
      <c r="E404">
        <v>39.9</v>
      </c>
      <c r="H404">
        <v>384930</v>
      </c>
      <c r="I404">
        <v>825569</v>
      </c>
      <c r="J404">
        <v>7.32</v>
      </c>
      <c r="M404" t="s">
        <v>4</v>
      </c>
      <c r="N404">
        <v>166</v>
      </c>
      <c r="O404">
        <v>67.248957000000004</v>
      </c>
      <c r="R404" t="s">
        <v>4</v>
      </c>
      <c r="S404">
        <v>164</v>
      </c>
      <c r="T404">
        <v>61.065277999999999</v>
      </c>
      <c r="V404">
        <v>194</v>
      </c>
      <c r="W404">
        <v>0.03</v>
      </c>
      <c r="X404">
        <f>MIN(S404, V404)</f>
        <v>164</v>
      </c>
      <c r="Y404">
        <f>(X404-N404)/N404*100</f>
        <v>-1.2048192771084338</v>
      </c>
    </row>
    <row r="405" spans="1:25" x14ac:dyDescent="0.3">
      <c r="A405" t="s">
        <v>1854</v>
      </c>
      <c r="C405">
        <v>1327656</v>
      </c>
      <c r="D405">
        <v>2875857</v>
      </c>
      <c r="E405">
        <v>49.26</v>
      </c>
      <c r="H405">
        <v>372240</v>
      </c>
      <c r="I405">
        <v>803325</v>
      </c>
      <c r="J405">
        <v>6.33</v>
      </c>
      <c r="M405" t="s">
        <v>4</v>
      </c>
      <c r="N405">
        <v>359</v>
      </c>
      <c r="O405">
        <v>69.018780000000007</v>
      </c>
      <c r="R405" t="s">
        <v>4</v>
      </c>
      <c r="S405">
        <v>155</v>
      </c>
      <c r="T405">
        <v>61.000214999999997</v>
      </c>
      <c r="V405">
        <v>179</v>
      </c>
      <c r="W405">
        <v>5.0999999999999997E-2</v>
      </c>
      <c r="X405">
        <f>MIN(S405, V405)</f>
        <v>155</v>
      </c>
      <c r="Y405">
        <f>(X405-N405)/N405*100</f>
        <v>-56.824512534818936</v>
      </c>
    </row>
    <row r="406" spans="1:25" x14ac:dyDescent="0.3">
      <c r="A406" t="s">
        <v>1855</v>
      </c>
      <c r="C406">
        <v>1295160</v>
      </c>
      <c r="D406">
        <v>2812359</v>
      </c>
      <c r="E406">
        <v>46.74</v>
      </c>
      <c r="H406">
        <v>369472</v>
      </c>
      <c r="I406">
        <v>799172</v>
      </c>
      <c r="J406">
        <v>6.01</v>
      </c>
      <c r="M406" t="s">
        <v>4</v>
      </c>
      <c r="N406">
        <v>166</v>
      </c>
      <c r="O406">
        <v>68.723112</v>
      </c>
      <c r="R406" t="s">
        <v>4</v>
      </c>
      <c r="S406">
        <v>166</v>
      </c>
      <c r="T406">
        <v>60.998440000000002</v>
      </c>
      <c r="V406">
        <v>183</v>
      </c>
      <c r="W406">
        <v>7.4999999999999997E-2</v>
      </c>
      <c r="X406">
        <f>MIN(S406, V406)</f>
        <v>166</v>
      </c>
      <c r="Y406">
        <f>(X406-N406)/N406*100</f>
        <v>0</v>
      </c>
    </row>
    <row r="407" spans="1:25" x14ac:dyDescent="0.3">
      <c r="A407" t="s">
        <v>1856</v>
      </c>
      <c r="C407">
        <v>1415400</v>
      </c>
      <c r="D407">
        <v>3081601</v>
      </c>
      <c r="E407">
        <v>50.4</v>
      </c>
      <c r="H407">
        <v>388500</v>
      </c>
      <c r="I407">
        <v>842470</v>
      </c>
      <c r="J407">
        <v>6.51</v>
      </c>
      <c r="M407" t="s">
        <v>4</v>
      </c>
      <c r="N407">
        <v>156</v>
      </c>
      <c r="O407">
        <v>69.292148999999995</v>
      </c>
      <c r="R407" t="s">
        <v>4</v>
      </c>
      <c r="S407">
        <v>156</v>
      </c>
      <c r="T407">
        <v>61.081153999999998</v>
      </c>
      <c r="V407">
        <v>184</v>
      </c>
      <c r="W407">
        <v>0.03</v>
      </c>
      <c r="X407">
        <f>MIN(S407, V407)</f>
        <v>156</v>
      </c>
      <c r="Y407">
        <f>(X407-N407)/N407*100</f>
        <v>0</v>
      </c>
    </row>
    <row r="408" spans="1:25" x14ac:dyDescent="0.3">
      <c r="A408" t="s">
        <v>1857</v>
      </c>
      <c r="C408">
        <v>937764</v>
      </c>
      <c r="D408">
        <v>2128579</v>
      </c>
      <c r="E408">
        <v>37.97</v>
      </c>
      <c r="H408">
        <v>104196</v>
      </c>
      <c r="I408">
        <v>232227</v>
      </c>
      <c r="J408">
        <v>1.1499999999999999</v>
      </c>
      <c r="M408" t="s">
        <v>4</v>
      </c>
      <c r="N408">
        <v>69</v>
      </c>
      <c r="O408">
        <v>67.007368</v>
      </c>
      <c r="R408" t="s">
        <v>4</v>
      </c>
      <c r="S408">
        <v>69</v>
      </c>
      <c r="T408">
        <v>60.216839</v>
      </c>
      <c r="V408">
        <v>75</v>
      </c>
      <c r="W408">
        <v>7.4999999999999997E-2</v>
      </c>
      <c r="X408">
        <f>MIN(S408, V408)</f>
        <v>69</v>
      </c>
      <c r="Y408">
        <f>(X408-N408)/N408*100</f>
        <v>0</v>
      </c>
    </row>
    <row r="409" spans="1:25" x14ac:dyDescent="0.3">
      <c r="A409" t="s">
        <v>1858</v>
      </c>
      <c r="C409">
        <v>1963080</v>
      </c>
      <c r="D409">
        <v>4173079</v>
      </c>
      <c r="E409">
        <v>62.05</v>
      </c>
      <c r="H409">
        <v>387450</v>
      </c>
      <c r="I409">
        <v>819787</v>
      </c>
      <c r="J409">
        <v>5.75</v>
      </c>
      <c r="M409" t="s">
        <v>4</v>
      </c>
      <c r="N409">
        <v>176</v>
      </c>
      <c r="O409">
        <v>69.767831000000001</v>
      </c>
      <c r="R409" t="s">
        <v>4</v>
      </c>
      <c r="S409">
        <v>120</v>
      </c>
      <c r="T409">
        <v>60.784326999999998</v>
      </c>
      <c r="V409">
        <v>134</v>
      </c>
      <c r="W409">
        <v>3.9E-2</v>
      </c>
      <c r="X409">
        <f>MIN(S409, V409)</f>
        <v>120</v>
      </c>
      <c r="Y409">
        <f>(X409-N409)/N409*100</f>
        <v>-31.818181818181817</v>
      </c>
    </row>
    <row r="410" spans="1:25" x14ac:dyDescent="0.3">
      <c r="A410" t="s">
        <v>1859</v>
      </c>
      <c r="C410">
        <v>1621710</v>
      </c>
      <c r="D410">
        <v>3480049</v>
      </c>
      <c r="E410">
        <v>51.72</v>
      </c>
      <c r="H410">
        <v>340900</v>
      </c>
      <c r="I410">
        <v>728017</v>
      </c>
      <c r="J410">
        <v>5.76</v>
      </c>
      <c r="M410" t="s">
        <v>4</v>
      </c>
      <c r="N410">
        <v>126</v>
      </c>
      <c r="O410">
        <v>69.302526999999998</v>
      </c>
      <c r="R410" t="s">
        <v>4</v>
      </c>
      <c r="S410">
        <v>127</v>
      </c>
      <c r="T410">
        <v>60.75414</v>
      </c>
      <c r="V410">
        <v>139</v>
      </c>
      <c r="W410">
        <v>3.9E-2</v>
      </c>
      <c r="X410">
        <f>MIN(S410, V410)</f>
        <v>127</v>
      </c>
      <c r="Y410">
        <f>(X410-N410)/N410*100</f>
        <v>0.79365079365079361</v>
      </c>
    </row>
    <row r="411" spans="1:25" x14ac:dyDescent="0.3">
      <c r="A411" t="s">
        <v>1860</v>
      </c>
      <c r="C411">
        <v>1737386</v>
      </c>
      <c r="D411">
        <v>3682680</v>
      </c>
      <c r="E411">
        <v>51.62</v>
      </c>
      <c r="H411">
        <v>375578</v>
      </c>
      <c r="I411">
        <v>792744</v>
      </c>
      <c r="J411">
        <v>6.4</v>
      </c>
      <c r="M411" t="s">
        <v>4</v>
      </c>
      <c r="N411">
        <v>122</v>
      </c>
      <c r="O411">
        <v>69.010279999999995</v>
      </c>
      <c r="R411" t="s">
        <v>4</v>
      </c>
      <c r="S411">
        <v>117</v>
      </c>
      <c r="T411">
        <v>60.861763000000003</v>
      </c>
      <c r="V411">
        <v>138</v>
      </c>
      <c r="W411">
        <v>0.03</v>
      </c>
      <c r="X411">
        <f>MIN(S411, V411)</f>
        <v>117</v>
      </c>
      <c r="Y411">
        <f>(X411-N411)/N411*100</f>
        <v>-4.0983606557377046</v>
      </c>
    </row>
    <row r="412" spans="1:25" x14ac:dyDescent="0.3">
      <c r="A412" t="s">
        <v>1861</v>
      </c>
      <c r="C412">
        <v>2084418</v>
      </c>
      <c r="D412">
        <v>4431649</v>
      </c>
      <c r="E412">
        <v>65.44</v>
      </c>
      <c r="H412">
        <v>366786</v>
      </c>
      <c r="I412">
        <v>775777</v>
      </c>
      <c r="J412">
        <v>5.81</v>
      </c>
      <c r="M412" t="s">
        <v>4</v>
      </c>
      <c r="N412" t="s">
        <v>1449</v>
      </c>
      <c r="O412">
        <v>69.573410999999993</v>
      </c>
      <c r="R412" t="s">
        <v>4</v>
      </c>
      <c r="S412">
        <v>121</v>
      </c>
      <c r="T412">
        <v>60.759062999999998</v>
      </c>
      <c r="V412">
        <v>122</v>
      </c>
      <c r="W412">
        <v>2.8000000000000001E-2</v>
      </c>
      <c r="X412">
        <f>MIN(S412, V412)</f>
        <v>121</v>
      </c>
      <c r="Y412" t="e">
        <f>(X412-N412)/N412*100</f>
        <v>#VALUE!</v>
      </c>
    </row>
    <row r="413" spans="1:25" x14ac:dyDescent="0.3">
      <c r="A413" t="s">
        <v>1862</v>
      </c>
      <c r="C413">
        <v>1708686</v>
      </c>
      <c r="D413">
        <v>3622664</v>
      </c>
      <c r="E413">
        <v>54.19</v>
      </c>
      <c r="H413">
        <v>344946</v>
      </c>
      <c r="I413">
        <v>727904</v>
      </c>
      <c r="J413">
        <v>3.95</v>
      </c>
      <c r="M413" t="s">
        <v>4</v>
      </c>
      <c r="N413">
        <v>173</v>
      </c>
      <c r="O413">
        <v>69.646921000000006</v>
      </c>
      <c r="R413" t="s">
        <v>4</v>
      </c>
      <c r="S413">
        <v>115</v>
      </c>
      <c r="T413">
        <v>60.703901000000002</v>
      </c>
      <c r="V413">
        <v>128</v>
      </c>
      <c r="W413">
        <v>3.4000000000000002E-2</v>
      </c>
      <c r="X413">
        <f>MIN(S413, V413)</f>
        <v>115</v>
      </c>
      <c r="Y413">
        <f>(X413-N413)/N413*100</f>
        <v>-33.52601156069364</v>
      </c>
    </row>
    <row r="414" spans="1:25" x14ac:dyDescent="0.3">
      <c r="A414" t="s">
        <v>1863</v>
      </c>
      <c r="C414">
        <v>1702197</v>
      </c>
      <c r="D414">
        <v>3629286</v>
      </c>
      <c r="E414">
        <v>50.16</v>
      </c>
      <c r="H414">
        <v>361620</v>
      </c>
      <c r="I414">
        <v>767520</v>
      </c>
      <c r="J414">
        <v>5.47</v>
      </c>
      <c r="M414" t="s">
        <v>4</v>
      </c>
      <c r="N414">
        <v>125</v>
      </c>
      <c r="O414">
        <v>69.239779999999996</v>
      </c>
      <c r="R414" t="s">
        <v>4</v>
      </c>
      <c r="S414">
        <v>125</v>
      </c>
      <c r="T414">
        <v>60.766272999999998</v>
      </c>
      <c r="V414">
        <v>139</v>
      </c>
      <c r="W414">
        <v>3.1E-2</v>
      </c>
      <c r="X414">
        <f>MIN(S414, V414)</f>
        <v>125</v>
      </c>
      <c r="Y414">
        <f>(X414-N414)/N414*100</f>
        <v>0</v>
      </c>
    </row>
    <row r="415" spans="1:25" x14ac:dyDescent="0.3">
      <c r="A415" t="s">
        <v>1864</v>
      </c>
      <c r="C415">
        <v>1778394</v>
      </c>
      <c r="D415">
        <v>3803591</v>
      </c>
      <c r="E415">
        <v>54.15</v>
      </c>
      <c r="H415">
        <v>354105</v>
      </c>
      <c r="I415">
        <v>753560</v>
      </c>
      <c r="J415">
        <v>5.3</v>
      </c>
      <c r="M415" t="s">
        <v>4</v>
      </c>
      <c r="N415">
        <v>455</v>
      </c>
      <c r="O415">
        <v>69.374009999999998</v>
      </c>
      <c r="R415" t="s">
        <v>4</v>
      </c>
      <c r="S415">
        <v>126</v>
      </c>
      <c r="T415">
        <v>60.760446999999999</v>
      </c>
      <c r="V415">
        <v>134</v>
      </c>
      <c r="W415">
        <v>3.4000000000000002E-2</v>
      </c>
      <c r="X415">
        <f>MIN(S415, V415)</f>
        <v>126</v>
      </c>
      <c r="Y415">
        <f>(X415-N415)/N415*100</f>
        <v>-72.307692307692307</v>
      </c>
    </row>
    <row r="416" spans="1:25" x14ac:dyDescent="0.3">
      <c r="A416" t="s">
        <v>1865</v>
      </c>
      <c r="C416">
        <v>1937552</v>
      </c>
      <c r="D416">
        <v>4101703</v>
      </c>
      <c r="E416">
        <v>54.26</v>
      </c>
      <c r="H416">
        <v>355996</v>
      </c>
      <c r="I416">
        <v>749975</v>
      </c>
      <c r="J416">
        <v>5.31</v>
      </c>
      <c r="M416" t="s">
        <v>4</v>
      </c>
      <c r="N416">
        <v>108</v>
      </c>
      <c r="O416">
        <v>69.379720000000006</v>
      </c>
      <c r="R416" t="s">
        <v>4</v>
      </c>
      <c r="S416">
        <v>110</v>
      </c>
      <c r="T416">
        <v>60.694890000000001</v>
      </c>
      <c r="V416">
        <v>121</v>
      </c>
      <c r="W416">
        <v>2.9000000000000001E-2</v>
      </c>
      <c r="X416">
        <f>MIN(S416, V416)</f>
        <v>110</v>
      </c>
      <c r="Y416">
        <f>(X416-N416)/N416*100</f>
        <v>1.8518518518518516</v>
      </c>
    </row>
    <row r="417" spans="1:25" x14ac:dyDescent="0.3">
      <c r="A417" t="s">
        <v>1866</v>
      </c>
      <c r="C417">
        <v>1645248</v>
      </c>
      <c r="D417">
        <v>3513699</v>
      </c>
      <c r="E417">
        <v>49.63</v>
      </c>
      <c r="H417">
        <v>353628</v>
      </c>
      <c r="I417">
        <v>751754</v>
      </c>
      <c r="J417">
        <v>5.4</v>
      </c>
      <c r="M417" t="s">
        <v>4</v>
      </c>
      <c r="N417">
        <v>377</v>
      </c>
      <c r="O417">
        <v>68.542478000000003</v>
      </c>
      <c r="R417" t="s">
        <v>4</v>
      </c>
      <c r="S417">
        <v>128</v>
      </c>
      <c r="T417">
        <v>60.778779</v>
      </c>
      <c r="V417">
        <v>140</v>
      </c>
      <c r="W417">
        <v>4.8000000000000001E-2</v>
      </c>
      <c r="X417">
        <f>MIN(S417, V417)</f>
        <v>128</v>
      </c>
      <c r="Y417">
        <f>(X417-N417)/N417*100</f>
        <v>-66.047745358090182</v>
      </c>
    </row>
    <row r="418" spans="1:25" x14ac:dyDescent="0.3">
      <c r="A418" t="s">
        <v>1867</v>
      </c>
      <c r="C418">
        <v>1740069</v>
      </c>
      <c r="D418">
        <v>3716512</v>
      </c>
      <c r="E418">
        <v>53.07</v>
      </c>
      <c r="H418">
        <v>426564</v>
      </c>
      <c r="I418">
        <v>907702</v>
      </c>
      <c r="J418">
        <v>6.34</v>
      </c>
      <c r="M418" t="s">
        <v>4</v>
      </c>
      <c r="N418">
        <v>213</v>
      </c>
      <c r="O418">
        <v>69.031559000000001</v>
      </c>
      <c r="R418" t="s">
        <v>4</v>
      </c>
      <c r="S418">
        <v>137</v>
      </c>
      <c r="T418">
        <v>60.957563999999998</v>
      </c>
      <c r="V418">
        <v>163</v>
      </c>
      <c r="W418">
        <v>2.9000000000000001E-2</v>
      </c>
      <c r="X418">
        <f>MIN(S418, V418)</f>
        <v>137</v>
      </c>
      <c r="Y418">
        <f>(X418-N418)/N418*100</f>
        <v>-35.68075117370892</v>
      </c>
    </row>
    <row r="419" spans="1:25" x14ac:dyDescent="0.3">
      <c r="A419" t="s">
        <v>1868</v>
      </c>
      <c r="C419">
        <v>976800</v>
      </c>
      <c r="D419">
        <v>2178833</v>
      </c>
      <c r="E419">
        <v>34.700000000000003</v>
      </c>
      <c r="H419">
        <v>100640</v>
      </c>
      <c r="I419">
        <v>220497</v>
      </c>
      <c r="J419">
        <v>1.04</v>
      </c>
      <c r="M419" t="s">
        <v>4</v>
      </c>
      <c r="N419">
        <v>58</v>
      </c>
      <c r="O419">
        <v>66.418968000000007</v>
      </c>
      <c r="R419" t="s">
        <v>4</v>
      </c>
      <c r="S419">
        <v>57</v>
      </c>
      <c r="T419">
        <v>60.186245</v>
      </c>
      <c r="V419">
        <v>67</v>
      </c>
      <c r="W419">
        <v>3.4000000000000002E-2</v>
      </c>
      <c r="X419">
        <f>MIN(S419, V419)</f>
        <v>57</v>
      </c>
      <c r="Y419">
        <f>(X419-N419)/N419*100</f>
        <v>-1.7241379310344827</v>
      </c>
    </row>
    <row r="420" spans="1:25" x14ac:dyDescent="0.3">
      <c r="A420" t="s">
        <v>1869</v>
      </c>
      <c r="C420">
        <v>1730736</v>
      </c>
      <c r="D420">
        <v>3636913</v>
      </c>
      <c r="E420">
        <v>47.39</v>
      </c>
      <c r="H420">
        <v>299768</v>
      </c>
      <c r="I420">
        <v>626719</v>
      </c>
      <c r="J420">
        <v>4.3899999999999997</v>
      </c>
      <c r="M420" t="s">
        <v>4</v>
      </c>
      <c r="N420">
        <v>100</v>
      </c>
      <c r="O420">
        <v>68.049864999999997</v>
      </c>
      <c r="R420" t="s">
        <v>4</v>
      </c>
      <c r="S420">
        <v>96</v>
      </c>
      <c r="T420">
        <v>60.583089000000001</v>
      </c>
      <c r="V420">
        <v>105</v>
      </c>
      <c r="W420">
        <v>2.9000000000000001E-2</v>
      </c>
      <c r="X420">
        <f>MIN(S420, V420)</f>
        <v>96</v>
      </c>
      <c r="Y420">
        <f>(X420-N420)/N420*100</f>
        <v>-4</v>
      </c>
    </row>
    <row r="421" spans="1:25" x14ac:dyDescent="0.3">
      <c r="A421" t="s">
        <v>1870</v>
      </c>
      <c r="C421">
        <v>2103680</v>
      </c>
      <c r="D421">
        <v>4406023</v>
      </c>
      <c r="E421">
        <v>55.08</v>
      </c>
      <c r="H421">
        <v>315552</v>
      </c>
      <c r="I421">
        <v>657319</v>
      </c>
      <c r="J421">
        <v>4.6500000000000004</v>
      </c>
      <c r="M421" t="s">
        <v>4</v>
      </c>
      <c r="N421">
        <v>91</v>
      </c>
      <c r="O421">
        <v>69.173361999999997</v>
      </c>
      <c r="R421" t="s">
        <v>4</v>
      </c>
      <c r="S421">
        <v>90</v>
      </c>
      <c r="T421">
        <v>60.578691999999997</v>
      </c>
      <c r="V421">
        <v>95</v>
      </c>
      <c r="W421">
        <v>3.3000000000000002E-2</v>
      </c>
      <c r="X421">
        <f>MIN(S421, V421)</f>
        <v>90</v>
      </c>
      <c r="Y421">
        <f>(X421-N421)/N421*100</f>
        <v>-1.098901098901099</v>
      </c>
    </row>
    <row r="422" spans="1:25" x14ac:dyDescent="0.3">
      <c r="A422" t="s">
        <v>1871</v>
      </c>
      <c r="C422">
        <v>1947824</v>
      </c>
      <c r="D422">
        <v>4088119</v>
      </c>
      <c r="E422">
        <v>52.23</v>
      </c>
      <c r="H422">
        <v>366758</v>
      </c>
      <c r="I422">
        <v>766444</v>
      </c>
      <c r="J422">
        <v>5.28</v>
      </c>
      <c r="M422" t="s">
        <v>4</v>
      </c>
      <c r="N422">
        <v>302</v>
      </c>
      <c r="O422">
        <v>69.580839999999995</v>
      </c>
      <c r="R422" t="s">
        <v>4</v>
      </c>
      <c r="S422">
        <v>110</v>
      </c>
      <c r="T422">
        <v>60.699160999999997</v>
      </c>
      <c r="V422">
        <v>118</v>
      </c>
      <c r="W422">
        <v>3.4000000000000002E-2</v>
      </c>
      <c r="X422">
        <f>MIN(S422, V422)</f>
        <v>110</v>
      </c>
      <c r="Y422">
        <f>(X422-N422)/N422*100</f>
        <v>-63.576158940397356</v>
      </c>
    </row>
    <row r="423" spans="1:25" x14ac:dyDescent="0.3">
      <c r="A423" t="s">
        <v>1872</v>
      </c>
      <c r="C423">
        <v>2252316</v>
      </c>
      <c r="D423">
        <v>4738497</v>
      </c>
      <c r="E423">
        <v>61.42</v>
      </c>
      <c r="H423">
        <v>385352</v>
      </c>
      <c r="I423">
        <v>806745</v>
      </c>
      <c r="J423">
        <v>5.75</v>
      </c>
      <c r="M423" t="s">
        <v>4</v>
      </c>
      <c r="N423">
        <v>106</v>
      </c>
      <c r="O423">
        <v>70.465131999999997</v>
      </c>
      <c r="R423" t="s">
        <v>4</v>
      </c>
      <c r="S423">
        <v>105</v>
      </c>
      <c r="T423">
        <v>60.724710999999999</v>
      </c>
      <c r="V423">
        <v>115</v>
      </c>
      <c r="W423">
        <v>4.5999999999999999E-2</v>
      </c>
      <c r="X423">
        <f>MIN(S423, V423)</f>
        <v>105</v>
      </c>
      <c r="Y423">
        <f>(X423-N423)/N423*100</f>
        <v>-0.94339622641509435</v>
      </c>
    </row>
    <row r="424" spans="1:25" x14ac:dyDescent="0.3">
      <c r="A424" t="s">
        <v>1873</v>
      </c>
      <c r="C424">
        <v>2224416</v>
      </c>
      <c r="D424">
        <v>4702207</v>
      </c>
      <c r="E424">
        <v>62.18</v>
      </c>
      <c r="H424">
        <v>409088</v>
      </c>
      <c r="I424">
        <v>860823</v>
      </c>
      <c r="J424">
        <v>5.9</v>
      </c>
      <c r="M424" t="s">
        <v>4</v>
      </c>
      <c r="N424">
        <v>257</v>
      </c>
      <c r="O424">
        <v>70.774082000000007</v>
      </c>
      <c r="R424" t="s">
        <v>4</v>
      </c>
      <c r="S424">
        <v>120</v>
      </c>
      <c r="T424">
        <v>60.785755999999999</v>
      </c>
      <c r="V424">
        <v>127</v>
      </c>
      <c r="W424">
        <v>3.1E-2</v>
      </c>
      <c r="X424">
        <f>MIN(S424, V424)</f>
        <v>120</v>
      </c>
      <c r="Y424">
        <f>(X424-N424)/N424*100</f>
        <v>-53.307392996108952</v>
      </c>
    </row>
    <row r="425" spans="1:25" x14ac:dyDescent="0.3">
      <c r="A425" t="s">
        <v>1874</v>
      </c>
      <c r="C425">
        <v>2285970</v>
      </c>
      <c r="D425">
        <v>4819837</v>
      </c>
      <c r="E425">
        <v>63.75</v>
      </c>
      <c r="H425">
        <v>337926</v>
      </c>
      <c r="I425">
        <v>708541</v>
      </c>
      <c r="J425">
        <v>3.56</v>
      </c>
      <c r="M425" t="s">
        <v>4</v>
      </c>
      <c r="N425">
        <v>94</v>
      </c>
      <c r="O425">
        <v>70.462513000000001</v>
      </c>
      <c r="R425" t="s">
        <v>4</v>
      </c>
      <c r="S425">
        <v>97</v>
      </c>
      <c r="T425">
        <v>60.635240000000003</v>
      </c>
      <c r="V425">
        <v>101</v>
      </c>
      <c r="W425">
        <v>0.05</v>
      </c>
      <c r="X425">
        <f>MIN(S425, V425)</f>
        <v>97</v>
      </c>
      <c r="Y425">
        <f>(X425-N425)/N425*100</f>
        <v>3.1914893617021276</v>
      </c>
    </row>
    <row r="426" spans="1:25" x14ac:dyDescent="0.3">
      <c r="A426" t="s">
        <v>1875</v>
      </c>
      <c r="C426">
        <v>2385580</v>
      </c>
      <c r="D426">
        <v>4985370</v>
      </c>
      <c r="E426">
        <v>60.15</v>
      </c>
      <c r="H426">
        <v>358380</v>
      </c>
      <c r="I426">
        <v>745050</v>
      </c>
      <c r="J426">
        <v>5.15</v>
      </c>
      <c r="M426" t="s">
        <v>4</v>
      </c>
      <c r="N426">
        <v>114</v>
      </c>
      <c r="O426">
        <v>69.76052</v>
      </c>
      <c r="R426" t="s">
        <v>4</v>
      </c>
      <c r="S426">
        <v>90</v>
      </c>
      <c r="T426">
        <v>60.665337999999998</v>
      </c>
      <c r="V426">
        <v>98</v>
      </c>
      <c r="W426">
        <v>5.0999999999999997E-2</v>
      </c>
      <c r="X426">
        <f>MIN(S426, V426)</f>
        <v>90</v>
      </c>
      <c r="Y426">
        <f>(X426-N426)/N426*100</f>
        <v>-21.052631578947366</v>
      </c>
    </row>
    <row r="427" spans="1:25" x14ac:dyDescent="0.3">
      <c r="A427" t="s">
        <v>1876</v>
      </c>
      <c r="C427">
        <v>2226709</v>
      </c>
      <c r="D427">
        <v>4649113</v>
      </c>
      <c r="E427">
        <v>57.61</v>
      </c>
      <c r="H427">
        <v>332448</v>
      </c>
      <c r="I427">
        <v>690474</v>
      </c>
      <c r="J427">
        <v>4.82</v>
      </c>
      <c r="M427" t="s">
        <v>4</v>
      </c>
      <c r="N427">
        <v>90</v>
      </c>
      <c r="O427">
        <v>69.733463</v>
      </c>
      <c r="R427" t="s">
        <v>4</v>
      </c>
      <c r="S427">
        <v>89</v>
      </c>
      <c r="T427">
        <v>60.609940999999999</v>
      </c>
      <c r="V427">
        <v>95</v>
      </c>
      <c r="W427">
        <v>0.06</v>
      </c>
      <c r="X427">
        <f>MIN(S427, V427)</f>
        <v>89</v>
      </c>
      <c r="Y427">
        <f>(X427-N427)/N427*100</f>
        <v>-1.1111111111111112</v>
      </c>
    </row>
    <row r="428" spans="1:25" x14ac:dyDescent="0.3">
      <c r="A428" t="s">
        <v>1877</v>
      </c>
      <c r="C428">
        <v>1861646</v>
      </c>
      <c r="D428">
        <v>3906481</v>
      </c>
      <c r="E428">
        <v>51.26</v>
      </c>
      <c r="H428">
        <v>317258</v>
      </c>
      <c r="I428">
        <v>662389</v>
      </c>
      <c r="J428">
        <v>4.71</v>
      </c>
      <c r="M428" t="s">
        <v>4</v>
      </c>
      <c r="N428" t="s">
        <v>1449</v>
      </c>
      <c r="O428">
        <v>67.692413000000002</v>
      </c>
      <c r="R428" t="s">
        <v>4</v>
      </c>
      <c r="S428">
        <v>92</v>
      </c>
      <c r="T428">
        <v>60.605612000000001</v>
      </c>
      <c r="V428">
        <v>105</v>
      </c>
      <c r="W428">
        <v>3.2000000000000001E-2</v>
      </c>
      <c r="X428">
        <f>MIN(S428, V428)</f>
        <v>92</v>
      </c>
      <c r="Y428" t="e">
        <f>(X428-N428)/N428*100</f>
        <v>#VALUE!</v>
      </c>
    </row>
    <row r="429" spans="1:25" x14ac:dyDescent="0.3">
      <c r="A429" t="s">
        <v>1878</v>
      </c>
      <c r="C429">
        <v>2104362</v>
      </c>
      <c r="D429">
        <v>4431114</v>
      </c>
      <c r="E429">
        <v>57.37</v>
      </c>
      <c r="H429">
        <v>355488</v>
      </c>
      <c r="I429">
        <v>744924</v>
      </c>
      <c r="J429">
        <v>5.24</v>
      </c>
      <c r="M429" t="s">
        <v>4</v>
      </c>
      <c r="N429">
        <v>104</v>
      </c>
      <c r="O429">
        <v>70.398533</v>
      </c>
      <c r="R429" t="s">
        <v>4</v>
      </c>
      <c r="S429">
        <v>103</v>
      </c>
      <c r="T429">
        <v>60.668807000000001</v>
      </c>
      <c r="V429">
        <v>111</v>
      </c>
      <c r="W429">
        <v>2.9000000000000001E-2</v>
      </c>
      <c r="X429">
        <f>MIN(S429, V429)</f>
        <v>103</v>
      </c>
      <c r="Y429">
        <f>(X429-N429)/N429*100</f>
        <v>-0.96153846153846156</v>
      </c>
    </row>
    <row r="430" spans="1:25" x14ac:dyDescent="0.3">
      <c r="A430" t="s">
        <v>1879</v>
      </c>
      <c r="C430">
        <v>1018578</v>
      </c>
      <c r="D430">
        <v>2268796</v>
      </c>
      <c r="E430">
        <v>36.47</v>
      </c>
      <c r="H430">
        <v>106260</v>
      </c>
      <c r="I430">
        <v>232608</v>
      </c>
      <c r="J430">
        <v>1.1000000000000001</v>
      </c>
      <c r="M430" t="s">
        <v>3</v>
      </c>
      <c r="N430">
        <v>65</v>
      </c>
      <c r="O430">
        <v>9.2735640000000004</v>
      </c>
      <c r="R430" t="s">
        <v>3</v>
      </c>
      <c r="S430">
        <v>65</v>
      </c>
      <c r="T430">
        <v>0.36625099999999999</v>
      </c>
      <c r="V430">
        <v>69</v>
      </c>
      <c r="W430">
        <v>6.8000000000000005E-2</v>
      </c>
      <c r="X430">
        <f>MIN(S430, V430)</f>
        <v>65</v>
      </c>
      <c r="Y430">
        <f>(X430-N430)/N430*100</f>
        <v>0</v>
      </c>
    </row>
    <row r="431" spans="1:25" x14ac:dyDescent="0.3">
      <c r="A431" t="s">
        <v>1880</v>
      </c>
      <c r="C431">
        <v>2352288</v>
      </c>
      <c r="D431">
        <v>4900649</v>
      </c>
      <c r="E431">
        <v>60.37</v>
      </c>
      <c r="H431">
        <v>337088</v>
      </c>
      <c r="I431">
        <v>698649</v>
      </c>
      <c r="J431">
        <v>5.01</v>
      </c>
      <c r="M431" t="s">
        <v>4</v>
      </c>
      <c r="N431">
        <v>144</v>
      </c>
      <c r="O431">
        <v>70.023375999999999</v>
      </c>
      <c r="R431" t="s">
        <v>4</v>
      </c>
      <c r="S431">
        <v>85</v>
      </c>
      <c r="T431">
        <v>60.605837999999999</v>
      </c>
      <c r="V431">
        <v>91</v>
      </c>
      <c r="W431">
        <v>2.8000000000000001E-2</v>
      </c>
      <c r="X431">
        <f>MIN(S431, V431)</f>
        <v>85</v>
      </c>
      <c r="Y431">
        <f>(X431-N431)/N431*100</f>
        <v>-40.972222222222221</v>
      </c>
    </row>
    <row r="432" spans="1:25" x14ac:dyDescent="0.3">
      <c r="A432" t="s">
        <v>1881</v>
      </c>
      <c r="C432">
        <v>2514876</v>
      </c>
      <c r="D432">
        <v>5185876</v>
      </c>
      <c r="E432">
        <v>59.05</v>
      </c>
      <c r="H432">
        <v>345744</v>
      </c>
      <c r="I432">
        <v>709538</v>
      </c>
      <c r="J432">
        <v>5.04</v>
      </c>
      <c r="M432" t="s">
        <v>4</v>
      </c>
      <c r="N432">
        <v>80</v>
      </c>
      <c r="O432">
        <v>69.350840000000005</v>
      </c>
      <c r="R432" t="s">
        <v>4</v>
      </c>
      <c r="S432">
        <v>78</v>
      </c>
      <c r="T432">
        <v>60.577987999999998</v>
      </c>
      <c r="V432">
        <v>83</v>
      </c>
      <c r="W432">
        <v>2.5000000000000001E-2</v>
      </c>
      <c r="X432">
        <f>MIN(S432, V432)</f>
        <v>78</v>
      </c>
      <c r="Y432">
        <f>(X432-N432)/N432*100</f>
        <v>-2.5</v>
      </c>
    </row>
    <row r="433" spans="1:25" x14ac:dyDescent="0.3">
      <c r="A433" t="s">
        <v>1882</v>
      </c>
      <c r="C433">
        <v>2264465</v>
      </c>
      <c r="D433">
        <v>4763306</v>
      </c>
      <c r="E433">
        <v>62.81</v>
      </c>
      <c r="H433">
        <v>340170</v>
      </c>
      <c r="I433">
        <v>711612</v>
      </c>
      <c r="J433">
        <v>3.62</v>
      </c>
      <c r="M433" t="s">
        <v>4</v>
      </c>
      <c r="N433">
        <v>103</v>
      </c>
      <c r="O433">
        <v>70.253888000000003</v>
      </c>
      <c r="R433" t="s">
        <v>4</v>
      </c>
      <c r="S433" t="s">
        <v>1449</v>
      </c>
      <c r="T433">
        <v>60.549019999999999</v>
      </c>
      <c r="V433">
        <v>101</v>
      </c>
      <c r="W433">
        <v>2.8000000000000001E-2</v>
      </c>
      <c r="X433">
        <f>MIN(S433, V433)</f>
        <v>101</v>
      </c>
      <c r="Y433">
        <f>(X433-N433)/N433*100</f>
        <v>-1.9417475728155338</v>
      </c>
    </row>
    <row r="434" spans="1:25" x14ac:dyDescent="0.3">
      <c r="A434" t="s">
        <v>1883</v>
      </c>
      <c r="C434">
        <v>2718848</v>
      </c>
      <c r="D434">
        <v>5688975</v>
      </c>
      <c r="E434">
        <v>71.349999999999994</v>
      </c>
      <c r="H434">
        <v>355304</v>
      </c>
      <c r="I434">
        <v>739119</v>
      </c>
      <c r="J434">
        <v>5.46</v>
      </c>
      <c r="M434" t="s">
        <v>4</v>
      </c>
      <c r="N434">
        <v>84</v>
      </c>
      <c r="O434">
        <v>71.363791000000006</v>
      </c>
      <c r="R434" t="s">
        <v>4</v>
      </c>
      <c r="S434">
        <v>86</v>
      </c>
      <c r="T434">
        <v>60.621800999999998</v>
      </c>
      <c r="V434">
        <v>91</v>
      </c>
      <c r="W434">
        <v>4.4999999999999998E-2</v>
      </c>
      <c r="X434">
        <f>MIN(S434, V434)</f>
        <v>86</v>
      </c>
      <c r="Y434">
        <f>(X434-N434)/N434*100</f>
        <v>2.3809523809523809</v>
      </c>
    </row>
    <row r="435" spans="1:25" x14ac:dyDescent="0.3">
      <c r="A435" t="s">
        <v>1884</v>
      </c>
      <c r="C435">
        <v>2658805</v>
      </c>
      <c r="D435">
        <v>5503698</v>
      </c>
      <c r="E435">
        <v>64.78</v>
      </c>
      <c r="H435">
        <v>363880</v>
      </c>
      <c r="I435">
        <v>749568</v>
      </c>
      <c r="J435">
        <v>5.42</v>
      </c>
      <c r="M435" t="s">
        <v>4</v>
      </c>
      <c r="N435">
        <v>82</v>
      </c>
      <c r="O435">
        <v>70.190337</v>
      </c>
      <c r="R435" t="s">
        <v>4</v>
      </c>
      <c r="S435">
        <v>82</v>
      </c>
      <c r="T435">
        <v>60.712035</v>
      </c>
      <c r="V435">
        <v>87</v>
      </c>
      <c r="W435">
        <v>2.8000000000000001E-2</v>
      </c>
      <c r="X435">
        <f>MIN(S435, V435)</f>
        <v>82</v>
      </c>
      <c r="Y435">
        <f>(X435-N435)/N435*100</f>
        <v>0</v>
      </c>
    </row>
    <row r="436" spans="1:25" x14ac:dyDescent="0.3">
      <c r="A436" t="s">
        <v>1885</v>
      </c>
      <c r="C436">
        <v>2056752</v>
      </c>
      <c r="D436">
        <v>4227487</v>
      </c>
      <c r="E436">
        <v>55.08</v>
      </c>
      <c r="H436">
        <v>290628</v>
      </c>
      <c r="I436">
        <v>594277</v>
      </c>
      <c r="J436">
        <v>3.05</v>
      </c>
      <c r="M436" t="s">
        <v>4</v>
      </c>
      <c r="N436">
        <v>72</v>
      </c>
      <c r="O436">
        <v>67.696337999999997</v>
      </c>
      <c r="R436" t="s">
        <v>4</v>
      </c>
      <c r="S436">
        <v>72</v>
      </c>
      <c r="T436">
        <v>60.539591000000001</v>
      </c>
      <c r="V436">
        <v>77</v>
      </c>
      <c r="W436">
        <v>3.4000000000000002E-2</v>
      </c>
      <c r="X436">
        <f>MIN(S436, V436)</f>
        <v>72</v>
      </c>
      <c r="Y436">
        <f>(X436-N436)/N436*100</f>
        <v>0</v>
      </c>
    </row>
    <row r="437" spans="1:25" x14ac:dyDescent="0.3">
      <c r="A437" t="s">
        <v>1886</v>
      </c>
      <c r="C437">
        <v>2370306</v>
      </c>
      <c r="D437">
        <v>4964053</v>
      </c>
      <c r="E437">
        <v>69.38</v>
      </c>
      <c r="H437">
        <v>338112</v>
      </c>
      <c r="I437">
        <v>704062</v>
      </c>
      <c r="J437">
        <v>5.54</v>
      </c>
      <c r="M437" t="s">
        <v>4</v>
      </c>
      <c r="N437">
        <v>89</v>
      </c>
      <c r="O437">
        <v>71.000722999999994</v>
      </c>
      <c r="R437" t="s">
        <v>4</v>
      </c>
      <c r="S437">
        <v>88</v>
      </c>
      <c r="T437">
        <v>60.644229000000003</v>
      </c>
      <c r="V437">
        <v>95</v>
      </c>
      <c r="W437">
        <v>4.1000000000000002E-2</v>
      </c>
      <c r="X437">
        <f>MIN(S437, V437)</f>
        <v>88</v>
      </c>
      <c r="Y437">
        <f>(X437-N437)/N437*100</f>
        <v>-1.1235955056179776</v>
      </c>
    </row>
    <row r="438" spans="1:25" x14ac:dyDescent="0.3">
      <c r="A438" t="s">
        <v>1887</v>
      </c>
      <c r="C438">
        <v>2522595</v>
      </c>
      <c r="D438">
        <v>5234366</v>
      </c>
      <c r="E438">
        <v>69.78</v>
      </c>
      <c r="H438">
        <v>359812</v>
      </c>
      <c r="I438">
        <v>742900</v>
      </c>
      <c r="J438">
        <v>5.58</v>
      </c>
      <c r="M438" t="s">
        <v>4</v>
      </c>
      <c r="N438">
        <v>84</v>
      </c>
      <c r="O438">
        <v>70.217855999999998</v>
      </c>
      <c r="R438" t="s">
        <v>4</v>
      </c>
      <c r="S438">
        <v>83</v>
      </c>
      <c r="T438">
        <v>60.657400000000003</v>
      </c>
      <c r="V438">
        <v>91</v>
      </c>
      <c r="W438">
        <v>0.04</v>
      </c>
      <c r="X438">
        <f>MIN(S438, V438)</f>
        <v>83</v>
      </c>
      <c r="Y438">
        <f>(X438-N438)/N438*100</f>
        <v>-1.1904761904761905</v>
      </c>
    </row>
    <row r="439" spans="1:25" x14ac:dyDescent="0.3">
      <c r="A439" t="s">
        <v>1888</v>
      </c>
      <c r="C439">
        <v>2238418</v>
      </c>
      <c r="D439">
        <v>4716899</v>
      </c>
      <c r="E439">
        <v>69.55</v>
      </c>
      <c r="H439">
        <v>345878</v>
      </c>
      <c r="I439">
        <v>724759</v>
      </c>
      <c r="J439">
        <v>6.15</v>
      </c>
      <c r="M439" t="s">
        <v>4</v>
      </c>
      <c r="N439">
        <v>106</v>
      </c>
      <c r="O439">
        <v>71.656002999999998</v>
      </c>
      <c r="R439" t="s">
        <v>4</v>
      </c>
      <c r="S439">
        <v>99</v>
      </c>
      <c r="T439">
        <v>60.740313</v>
      </c>
      <c r="V439">
        <v>105</v>
      </c>
      <c r="W439">
        <v>3.4000000000000002E-2</v>
      </c>
      <c r="X439">
        <f>MIN(S439, V439)</f>
        <v>99</v>
      </c>
      <c r="Y439">
        <f>(X439-N439)/N439*100</f>
        <v>-6.6037735849056602</v>
      </c>
    </row>
    <row r="440" spans="1:25" x14ac:dyDescent="0.3">
      <c r="A440" t="s">
        <v>1889</v>
      </c>
      <c r="C440">
        <v>2657220</v>
      </c>
      <c r="D440">
        <v>5526269</v>
      </c>
      <c r="E440">
        <v>69.650000000000006</v>
      </c>
      <c r="H440">
        <v>341076</v>
      </c>
      <c r="I440">
        <v>705349</v>
      </c>
      <c r="J440">
        <v>6.06</v>
      </c>
      <c r="M440" t="s">
        <v>4</v>
      </c>
      <c r="N440">
        <v>82</v>
      </c>
      <c r="O440">
        <v>71.290440000000004</v>
      </c>
      <c r="R440" t="s">
        <v>4</v>
      </c>
      <c r="S440">
        <v>81</v>
      </c>
      <c r="T440">
        <v>60.683801000000003</v>
      </c>
      <c r="V440">
        <v>85</v>
      </c>
      <c r="W440">
        <v>2.7E-2</v>
      </c>
      <c r="X440">
        <f>MIN(S440, V440)</f>
        <v>81</v>
      </c>
      <c r="Y440">
        <f>(X440-N440)/N440*100</f>
        <v>-1.2195121951219512</v>
      </c>
    </row>
    <row r="441" spans="1:25" x14ac:dyDescent="0.3">
      <c r="A441" t="s">
        <v>1890</v>
      </c>
      <c r="C441">
        <v>899580</v>
      </c>
      <c r="D441">
        <v>2001593</v>
      </c>
      <c r="E441">
        <v>36.53</v>
      </c>
      <c r="H441">
        <v>90240</v>
      </c>
      <c r="I441">
        <v>196937</v>
      </c>
      <c r="J441">
        <v>2.02</v>
      </c>
      <c r="M441" t="s">
        <v>3</v>
      </c>
      <c r="N441">
        <v>57</v>
      </c>
      <c r="O441">
        <v>51.634723999999999</v>
      </c>
      <c r="R441" t="s">
        <v>3</v>
      </c>
      <c r="S441">
        <v>57</v>
      </c>
      <c r="T441">
        <v>25.880471</v>
      </c>
      <c r="V441">
        <v>63</v>
      </c>
      <c r="W441">
        <v>2.7E-2</v>
      </c>
      <c r="X441">
        <f>MIN(S441, V441)</f>
        <v>57</v>
      </c>
      <c r="Y441">
        <f>(X441-N441)/N441*100</f>
        <v>0</v>
      </c>
    </row>
    <row r="442" spans="1:25" x14ac:dyDescent="0.3">
      <c r="A442" t="s">
        <v>1891</v>
      </c>
      <c r="C442">
        <v>2721180</v>
      </c>
      <c r="D442">
        <v>5648012</v>
      </c>
      <c r="E442">
        <v>85.6</v>
      </c>
      <c r="H442">
        <v>360096</v>
      </c>
      <c r="I442">
        <v>743512</v>
      </c>
      <c r="J442">
        <v>3.82</v>
      </c>
      <c r="M442" t="s">
        <v>4</v>
      </c>
      <c r="N442">
        <v>132</v>
      </c>
      <c r="O442">
        <v>71.464314999999999</v>
      </c>
      <c r="R442" t="s">
        <v>4</v>
      </c>
      <c r="S442">
        <v>81</v>
      </c>
      <c r="T442">
        <v>60.778531999999998</v>
      </c>
      <c r="V442">
        <v>87</v>
      </c>
      <c r="W442">
        <v>6.6000000000000003E-2</v>
      </c>
      <c r="X442">
        <f>MIN(S442, V442)</f>
        <v>81</v>
      </c>
      <c r="Y442">
        <f>(X442-N442)/N442*100</f>
        <v>-38.636363636363633</v>
      </c>
    </row>
    <row r="443" spans="1:25" x14ac:dyDescent="0.3">
      <c r="A443" t="s">
        <v>1892</v>
      </c>
      <c r="C443">
        <v>3161644</v>
      </c>
      <c r="D443">
        <v>6517783</v>
      </c>
      <c r="E443">
        <v>93.89</v>
      </c>
      <c r="H443">
        <v>392839</v>
      </c>
      <c r="I443">
        <v>805843</v>
      </c>
      <c r="J443">
        <v>6.27</v>
      </c>
      <c r="M443" t="s">
        <v>4</v>
      </c>
      <c r="N443">
        <v>76</v>
      </c>
      <c r="O443">
        <v>71.543216999999999</v>
      </c>
      <c r="R443" t="s">
        <v>4</v>
      </c>
      <c r="S443">
        <v>76</v>
      </c>
      <c r="T443">
        <v>60.639218</v>
      </c>
      <c r="V443">
        <v>82</v>
      </c>
      <c r="W443">
        <v>3.5000000000000003E-2</v>
      </c>
      <c r="X443">
        <f>MIN(S443, V443)</f>
        <v>76</v>
      </c>
      <c r="Y443">
        <f>(X443-N443)/N443*100</f>
        <v>0</v>
      </c>
    </row>
    <row r="444" spans="1:25" x14ac:dyDescent="0.3">
      <c r="A444" t="s">
        <v>1893</v>
      </c>
      <c r="C444">
        <v>2600596</v>
      </c>
      <c r="D444">
        <v>5467551</v>
      </c>
      <c r="E444">
        <v>75.489999999999995</v>
      </c>
      <c r="H444">
        <v>427396</v>
      </c>
      <c r="I444">
        <v>894351</v>
      </c>
      <c r="J444">
        <v>6.41</v>
      </c>
      <c r="M444" t="s">
        <v>4</v>
      </c>
      <c r="N444">
        <v>107</v>
      </c>
      <c r="O444">
        <v>73.645735000000002</v>
      </c>
      <c r="R444" t="s">
        <v>4</v>
      </c>
      <c r="S444">
        <v>106</v>
      </c>
      <c r="T444">
        <v>60.801949999999998</v>
      </c>
      <c r="V444">
        <v>117</v>
      </c>
      <c r="W444">
        <v>0.03</v>
      </c>
      <c r="X444">
        <f>MIN(S444, V444)</f>
        <v>106</v>
      </c>
      <c r="Y444">
        <f>(X444-N444)/N444*100</f>
        <v>-0.93457943925233633</v>
      </c>
    </row>
    <row r="445" spans="1:25" x14ac:dyDescent="0.3">
      <c r="A445" t="s">
        <v>1894</v>
      </c>
      <c r="C445">
        <v>2500632</v>
      </c>
      <c r="D445">
        <v>5196453</v>
      </c>
      <c r="E445">
        <v>78.319999999999993</v>
      </c>
      <c r="H445">
        <v>328015</v>
      </c>
      <c r="I445">
        <v>677815</v>
      </c>
      <c r="J445">
        <v>3.62</v>
      </c>
      <c r="M445" t="s">
        <v>4</v>
      </c>
      <c r="N445">
        <v>102</v>
      </c>
      <c r="O445">
        <v>71.087459999999993</v>
      </c>
      <c r="R445" t="s">
        <v>4</v>
      </c>
      <c r="S445">
        <v>82</v>
      </c>
      <c r="T445">
        <v>60.682290000000002</v>
      </c>
      <c r="V445">
        <v>84</v>
      </c>
      <c r="W445">
        <v>2.9000000000000001E-2</v>
      </c>
      <c r="X445">
        <f>MIN(S445, V445)</f>
        <v>82</v>
      </c>
      <c r="Y445">
        <f>(X445-N445)/N445*100</f>
        <v>-19.607843137254903</v>
      </c>
    </row>
    <row r="446" spans="1:25" x14ac:dyDescent="0.3">
      <c r="A446" t="s">
        <v>1895</v>
      </c>
      <c r="C446">
        <v>2930316</v>
      </c>
      <c r="D446">
        <v>6078241</v>
      </c>
      <c r="E446">
        <v>84.34</v>
      </c>
      <c r="H446">
        <v>371692</v>
      </c>
      <c r="I446">
        <v>766817</v>
      </c>
      <c r="J446">
        <v>5.94</v>
      </c>
      <c r="M446" t="s">
        <v>4</v>
      </c>
      <c r="N446">
        <v>80</v>
      </c>
      <c r="O446">
        <v>72.876754000000005</v>
      </c>
      <c r="R446" t="s">
        <v>4</v>
      </c>
      <c r="S446">
        <v>80</v>
      </c>
      <c r="T446">
        <v>60.845396000000001</v>
      </c>
      <c r="V446">
        <v>85</v>
      </c>
      <c r="W446">
        <v>2.9000000000000001E-2</v>
      </c>
      <c r="X446">
        <f>MIN(S446, V446)</f>
        <v>80</v>
      </c>
      <c r="Y446">
        <f>(X446-N446)/N446*100</f>
        <v>0</v>
      </c>
    </row>
    <row r="447" spans="1:25" x14ac:dyDescent="0.3">
      <c r="A447" t="s">
        <v>1896</v>
      </c>
      <c r="C447">
        <v>2372584</v>
      </c>
      <c r="D447">
        <v>4918603</v>
      </c>
      <c r="E447">
        <v>74.709999999999994</v>
      </c>
      <c r="H447">
        <v>340020</v>
      </c>
      <c r="I447">
        <v>701221</v>
      </c>
      <c r="J447">
        <v>5.52</v>
      </c>
      <c r="M447" t="s">
        <v>4</v>
      </c>
      <c r="N447">
        <v>85</v>
      </c>
      <c r="O447">
        <v>69.865718999999999</v>
      </c>
      <c r="R447" t="s">
        <v>4</v>
      </c>
      <c r="S447">
        <v>85</v>
      </c>
      <c r="T447">
        <v>60.610334000000002</v>
      </c>
      <c r="V447">
        <v>89</v>
      </c>
      <c r="W447">
        <v>3.9E-2</v>
      </c>
      <c r="X447">
        <f>MIN(S447, V447)</f>
        <v>85</v>
      </c>
      <c r="Y447">
        <f>(X447-N447)/N447*100</f>
        <v>0</v>
      </c>
    </row>
    <row r="448" spans="1:25" x14ac:dyDescent="0.3">
      <c r="A448" t="s">
        <v>1897</v>
      </c>
      <c r="C448">
        <v>2905632</v>
      </c>
      <c r="D448">
        <v>5997411</v>
      </c>
      <c r="E448">
        <v>72.44</v>
      </c>
      <c r="H448">
        <v>354236</v>
      </c>
      <c r="I448">
        <v>727333</v>
      </c>
      <c r="J448">
        <v>3.64</v>
      </c>
      <c r="M448" t="s">
        <v>4</v>
      </c>
      <c r="N448">
        <v>75</v>
      </c>
      <c r="O448">
        <v>70.592698999999996</v>
      </c>
      <c r="R448" t="s">
        <v>4</v>
      </c>
      <c r="S448">
        <v>74</v>
      </c>
      <c r="T448">
        <v>60.635562</v>
      </c>
      <c r="V448">
        <v>78</v>
      </c>
      <c r="W448">
        <v>2.8000000000000001E-2</v>
      </c>
      <c r="X448">
        <f>MIN(S448, V448)</f>
        <v>74</v>
      </c>
      <c r="Y448">
        <f>(X448-N448)/N448*100</f>
        <v>-1.3333333333333335</v>
      </c>
    </row>
    <row r="449" spans="1:25" x14ac:dyDescent="0.3">
      <c r="A449" t="s">
        <v>1898</v>
      </c>
      <c r="C449">
        <v>2775760</v>
      </c>
      <c r="D449">
        <v>5771139</v>
      </c>
      <c r="E449">
        <v>81.55</v>
      </c>
      <c r="H449">
        <v>359216</v>
      </c>
      <c r="I449">
        <v>742691</v>
      </c>
      <c r="J449">
        <v>3.79</v>
      </c>
      <c r="M449" t="s">
        <v>4</v>
      </c>
      <c r="N449">
        <v>83</v>
      </c>
      <c r="O449">
        <v>71.722374000000002</v>
      </c>
      <c r="R449" t="s">
        <v>4</v>
      </c>
      <c r="S449">
        <v>83</v>
      </c>
      <c r="T449">
        <v>60.659675999999997</v>
      </c>
      <c r="V449">
        <v>87</v>
      </c>
      <c r="W449">
        <v>4.2000000000000003E-2</v>
      </c>
      <c r="X449">
        <f>MIN(S449, V449)</f>
        <v>83</v>
      </c>
      <c r="Y449">
        <f>(X449-N449)/N449*100</f>
        <v>0</v>
      </c>
    </row>
    <row r="450" spans="1:25" x14ac:dyDescent="0.3">
      <c r="A450" t="s">
        <v>1899</v>
      </c>
      <c r="C450">
        <v>3440502</v>
      </c>
      <c r="D450">
        <v>7110341</v>
      </c>
      <c r="E450">
        <v>103.36</v>
      </c>
      <c r="H450">
        <v>411684</v>
      </c>
      <c r="I450">
        <v>846293</v>
      </c>
      <c r="J450">
        <v>7.28</v>
      </c>
      <c r="M450" t="s">
        <v>4</v>
      </c>
      <c r="N450">
        <v>77</v>
      </c>
      <c r="O450">
        <v>73.317205999999999</v>
      </c>
      <c r="R450" t="s">
        <v>4</v>
      </c>
      <c r="S450">
        <v>77</v>
      </c>
      <c r="T450">
        <v>60.946522999999999</v>
      </c>
      <c r="V450">
        <v>83</v>
      </c>
      <c r="W450">
        <v>4.1000000000000002E-2</v>
      </c>
      <c r="X450">
        <f>MIN(S450, V450)</f>
        <v>77</v>
      </c>
      <c r="Y450">
        <f>(X450-N450)/N450*100</f>
        <v>0</v>
      </c>
    </row>
    <row r="451" spans="1:25" x14ac:dyDescent="0.3">
      <c r="A451" t="s">
        <v>1900</v>
      </c>
      <c r="C451">
        <v>2890992</v>
      </c>
      <c r="D451">
        <v>5966545</v>
      </c>
      <c r="E451">
        <v>81.34</v>
      </c>
      <c r="H451">
        <v>370188</v>
      </c>
      <c r="I451">
        <v>760201</v>
      </c>
      <c r="J451">
        <v>4.1100000000000003</v>
      </c>
      <c r="M451" t="s">
        <v>4</v>
      </c>
      <c r="N451">
        <v>141</v>
      </c>
      <c r="O451">
        <v>71.877549999999999</v>
      </c>
      <c r="R451" t="s">
        <v>4</v>
      </c>
      <c r="S451">
        <v>75</v>
      </c>
      <c r="T451">
        <v>60.893649000000003</v>
      </c>
      <c r="V451">
        <v>83</v>
      </c>
      <c r="W451">
        <v>4.8000000000000001E-2</v>
      </c>
      <c r="X451">
        <f>MIN(S451, V451)</f>
        <v>75</v>
      </c>
      <c r="Y451">
        <f>(X451-N451)/N451*100</f>
        <v>-46.808510638297875</v>
      </c>
    </row>
    <row r="452" spans="1:25" x14ac:dyDescent="0.3">
      <c r="A452" t="s">
        <v>1901</v>
      </c>
      <c r="C452">
        <v>1190640</v>
      </c>
      <c r="D452">
        <v>2597787</v>
      </c>
      <c r="E452">
        <v>39.42</v>
      </c>
      <c r="H452">
        <v>110044</v>
      </c>
      <c r="I452">
        <v>235930</v>
      </c>
      <c r="J452">
        <v>2.09</v>
      </c>
      <c r="M452" t="s">
        <v>3</v>
      </c>
      <c r="N452">
        <v>52</v>
      </c>
      <c r="O452">
        <v>9.944388</v>
      </c>
      <c r="R452" t="s">
        <v>3</v>
      </c>
      <c r="S452">
        <v>52</v>
      </c>
      <c r="T452">
        <v>0.51075700000000002</v>
      </c>
      <c r="V452">
        <v>60</v>
      </c>
      <c r="W452">
        <v>3.3000000000000002E-2</v>
      </c>
      <c r="X452">
        <f>MIN(S452, V452)</f>
        <v>52</v>
      </c>
      <c r="Y452">
        <f>(X452-N452)/N452*100</f>
        <v>0</v>
      </c>
    </row>
    <row r="453" spans="1:25" x14ac:dyDescent="0.3">
      <c r="A453" t="s">
        <v>1902</v>
      </c>
      <c r="C453">
        <v>2393586</v>
      </c>
      <c r="D453">
        <v>5049119</v>
      </c>
      <c r="E453">
        <v>66.27</v>
      </c>
      <c r="H453">
        <v>868500</v>
      </c>
      <c r="I453">
        <v>1829054</v>
      </c>
      <c r="J453">
        <v>14.57</v>
      </c>
      <c r="M453" t="s">
        <v>4</v>
      </c>
      <c r="N453">
        <v>253</v>
      </c>
      <c r="O453">
        <v>70.698209000000006</v>
      </c>
      <c r="R453" t="s">
        <v>4</v>
      </c>
      <c r="S453">
        <v>231</v>
      </c>
      <c r="T453">
        <v>62.144601999999999</v>
      </c>
      <c r="V453">
        <v>249</v>
      </c>
      <c r="W453">
        <v>3.2000000000000001E-2</v>
      </c>
      <c r="X453">
        <f>MIN(S453, V453)</f>
        <v>231</v>
      </c>
      <c r="Y453">
        <f>(X453-N453)/N453*100</f>
        <v>-8.695652173913043</v>
      </c>
    </row>
    <row r="454" spans="1:25" x14ac:dyDescent="0.3">
      <c r="A454" t="s">
        <v>1903</v>
      </c>
      <c r="C454">
        <v>2372470</v>
      </c>
      <c r="D454">
        <v>4986121</v>
      </c>
      <c r="E454">
        <v>64.12</v>
      </c>
      <c r="H454">
        <v>782561</v>
      </c>
      <c r="I454">
        <v>1641520</v>
      </c>
      <c r="J454">
        <v>11.33</v>
      </c>
      <c r="M454" t="s">
        <v>4</v>
      </c>
      <c r="N454">
        <v>331</v>
      </c>
      <c r="O454">
        <v>70.585058000000004</v>
      </c>
      <c r="R454" t="s">
        <v>4</v>
      </c>
      <c r="S454" t="s">
        <v>1449</v>
      </c>
      <c r="T454">
        <v>61.623134</v>
      </c>
      <c r="V454">
        <v>220</v>
      </c>
      <c r="W454">
        <v>0.05</v>
      </c>
      <c r="X454">
        <f>MIN(S454, V454)</f>
        <v>220</v>
      </c>
      <c r="Y454">
        <f>(X454-N454)/N454*100</f>
        <v>-33.534743202416919</v>
      </c>
    </row>
    <row r="455" spans="1:25" x14ac:dyDescent="0.3">
      <c r="A455" t="s">
        <v>1904</v>
      </c>
      <c r="C455">
        <v>1925070</v>
      </c>
      <c r="D455">
        <v>4044421</v>
      </c>
      <c r="E455">
        <v>51.95</v>
      </c>
      <c r="H455">
        <v>722680</v>
      </c>
      <c r="I455">
        <v>1515735</v>
      </c>
      <c r="J455">
        <v>10.56</v>
      </c>
      <c r="M455" t="s">
        <v>4</v>
      </c>
      <c r="N455">
        <v>258</v>
      </c>
      <c r="O455">
        <v>68.436051000000006</v>
      </c>
      <c r="R455" t="s">
        <v>4</v>
      </c>
      <c r="S455" t="s">
        <v>1449</v>
      </c>
      <c r="T455">
        <v>61.601674000000003</v>
      </c>
      <c r="V455">
        <v>231</v>
      </c>
      <c r="W455">
        <v>3.4000000000000002E-2</v>
      </c>
      <c r="X455">
        <f>MIN(S455, V455)</f>
        <v>231</v>
      </c>
      <c r="Y455">
        <f>(X455-N455)/N455*100</f>
        <v>-10.465116279069768</v>
      </c>
    </row>
    <row r="456" spans="1:25" x14ac:dyDescent="0.3">
      <c r="A456" t="s">
        <v>1905</v>
      </c>
      <c r="C456">
        <v>2225356</v>
      </c>
      <c r="D456">
        <v>4681869</v>
      </c>
      <c r="E456">
        <v>59.9</v>
      </c>
      <c r="H456">
        <v>788006</v>
      </c>
      <c r="I456">
        <v>1655019</v>
      </c>
      <c r="J456">
        <v>12.95</v>
      </c>
      <c r="M456" t="s">
        <v>4</v>
      </c>
      <c r="N456">
        <v>285</v>
      </c>
      <c r="O456">
        <v>70.063096000000002</v>
      </c>
      <c r="R456" t="s">
        <v>4</v>
      </c>
      <c r="S456" t="s">
        <v>1449</v>
      </c>
      <c r="T456">
        <v>61.697755000000001</v>
      </c>
      <c r="V456">
        <v>232</v>
      </c>
      <c r="W456">
        <v>2.9000000000000001E-2</v>
      </c>
      <c r="X456">
        <f>MIN(S456, V456)</f>
        <v>232</v>
      </c>
      <c r="Y456">
        <f>(X456-N456)/N456*100</f>
        <v>-18.596491228070175</v>
      </c>
    </row>
    <row r="457" spans="1:25" x14ac:dyDescent="0.3">
      <c r="A457" t="s">
        <v>1906</v>
      </c>
      <c r="C457">
        <v>2338422</v>
      </c>
      <c r="D457">
        <v>4927645</v>
      </c>
      <c r="E457">
        <v>63.96</v>
      </c>
      <c r="H457">
        <v>820862</v>
      </c>
      <c r="I457">
        <v>1726645</v>
      </c>
      <c r="J457">
        <v>13.64</v>
      </c>
      <c r="M457" t="s">
        <v>4</v>
      </c>
      <c r="N457">
        <v>233</v>
      </c>
      <c r="O457">
        <v>70.812263000000002</v>
      </c>
      <c r="R457" t="s">
        <v>4</v>
      </c>
      <c r="S457">
        <v>214</v>
      </c>
      <c r="T457">
        <v>61.994045</v>
      </c>
      <c r="V457">
        <v>237</v>
      </c>
      <c r="W457">
        <v>2.9000000000000001E-2</v>
      </c>
      <c r="X457">
        <f>MIN(S457, V457)</f>
        <v>214</v>
      </c>
      <c r="Y457">
        <f>(X457-N457)/N457*100</f>
        <v>-8.1545064377682408</v>
      </c>
    </row>
    <row r="458" spans="1:25" x14ac:dyDescent="0.3">
      <c r="A458" t="s">
        <v>1907</v>
      </c>
      <c r="C458">
        <v>2201060</v>
      </c>
      <c r="D458">
        <v>4634928</v>
      </c>
      <c r="E458">
        <v>60.3</v>
      </c>
      <c r="H458">
        <v>835000</v>
      </c>
      <c r="I458">
        <v>1755568</v>
      </c>
      <c r="J458">
        <v>13.92</v>
      </c>
      <c r="M458" t="s">
        <v>4</v>
      </c>
      <c r="N458">
        <v>236</v>
      </c>
      <c r="O458">
        <v>70.260418000000001</v>
      </c>
      <c r="R458" t="s">
        <v>4</v>
      </c>
      <c r="S458" t="s">
        <v>1449</v>
      </c>
      <c r="T458">
        <v>61.878872999999999</v>
      </c>
      <c r="V458">
        <v>249</v>
      </c>
      <c r="W458">
        <v>5.3999999999999999E-2</v>
      </c>
      <c r="X458">
        <f>MIN(S458, V458)</f>
        <v>249</v>
      </c>
      <c r="Y458">
        <f>(X458-N458)/N458*100</f>
        <v>5.508474576271186</v>
      </c>
    </row>
    <row r="459" spans="1:25" x14ac:dyDescent="0.3">
      <c r="A459" t="s">
        <v>1908</v>
      </c>
      <c r="C459">
        <v>2229486</v>
      </c>
      <c r="D459">
        <v>4684753</v>
      </c>
      <c r="E459">
        <v>59.84</v>
      </c>
      <c r="H459">
        <v>787479</v>
      </c>
      <c r="I459">
        <v>1651843</v>
      </c>
      <c r="J459">
        <v>12.99</v>
      </c>
      <c r="M459" t="s">
        <v>4</v>
      </c>
      <c r="N459">
        <v>213</v>
      </c>
      <c r="O459">
        <v>70.627703999999994</v>
      </c>
      <c r="R459" t="s">
        <v>4</v>
      </c>
      <c r="S459">
        <v>226</v>
      </c>
      <c r="T459">
        <v>61.943283000000001</v>
      </c>
      <c r="V459">
        <v>230</v>
      </c>
      <c r="W459">
        <v>0.04</v>
      </c>
      <c r="X459">
        <f>MIN(S459, V459)</f>
        <v>226</v>
      </c>
      <c r="Y459">
        <f>(X459-N459)/N459*100</f>
        <v>6.103286384976526</v>
      </c>
    </row>
    <row r="460" spans="1:25" x14ac:dyDescent="0.3">
      <c r="A460" t="s">
        <v>1909</v>
      </c>
      <c r="C460">
        <v>2096496</v>
      </c>
      <c r="D460">
        <v>4387754</v>
      </c>
      <c r="E460">
        <v>54.88</v>
      </c>
      <c r="H460">
        <v>773104</v>
      </c>
      <c r="I460">
        <v>1615530</v>
      </c>
      <c r="J460">
        <v>12.86</v>
      </c>
      <c r="M460" t="s">
        <v>4</v>
      </c>
      <c r="N460">
        <v>210</v>
      </c>
      <c r="O460">
        <v>68.885350000000003</v>
      </c>
      <c r="R460" t="s">
        <v>4</v>
      </c>
      <c r="S460">
        <v>209</v>
      </c>
      <c r="T460">
        <v>61.904986000000001</v>
      </c>
      <c r="V460">
        <v>228</v>
      </c>
      <c r="W460">
        <v>0.03</v>
      </c>
      <c r="X460">
        <f>MIN(S460, V460)</f>
        <v>209</v>
      </c>
      <c r="Y460">
        <f>(X460-N460)/N460*100</f>
        <v>-0.47619047619047622</v>
      </c>
    </row>
    <row r="461" spans="1:25" x14ac:dyDescent="0.3">
      <c r="A461" t="s">
        <v>1910</v>
      </c>
      <c r="C461">
        <v>2107540</v>
      </c>
      <c r="D461">
        <v>4419671</v>
      </c>
      <c r="E461">
        <v>56.77</v>
      </c>
      <c r="H461">
        <v>798260</v>
      </c>
      <c r="I461">
        <v>1671359</v>
      </c>
      <c r="J461">
        <v>13.27</v>
      </c>
      <c r="M461" t="s">
        <v>4</v>
      </c>
      <c r="N461">
        <v>206</v>
      </c>
      <c r="O461">
        <v>69.177603000000005</v>
      </c>
      <c r="R461" t="s">
        <v>4</v>
      </c>
      <c r="S461">
        <v>205</v>
      </c>
      <c r="T461">
        <v>61.956159999999997</v>
      </c>
      <c r="V461">
        <v>238</v>
      </c>
      <c r="W461">
        <v>3.2000000000000001E-2</v>
      </c>
      <c r="X461">
        <f>MIN(S461, V461)</f>
        <v>205</v>
      </c>
      <c r="Y461">
        <f>(X461-N461)/N461*100</f>
        <v>-0.48543689320388345</v>
      </c>
    </row>
    <row r="462" spans="1:25" x14ac:dyDescent="0.3">
      <c r="A462" t="s">
        <v>1911</v>
      </c>
      <c r="C462">
        <v>2195560</v>
      </c>
      <c r="D462">
        <v>4618464</v>
      </c>
      <c r="E462">
        <v>58.8</v>
      </c>
      <c r="H462">
        <v>764256</v>
      </c>
      <c r="I462">
        <v>1604698</v>
      </c>
      <c r="J462">
        <v>12.63</v>
      </c>
      <c r="M462" t="s">
        <v>4</v>
      </c>
      <c r="N462">
        <v>409</v>
      </c>
      <c r="O462">
        <v>70.605874999999997</v>
      </c>
      <c r="R462" t="s">
        <v>4</v>
      </c>
      <c r="S462" t="s">
        <v>1449</v>
      </c>
      <c r="T462">
        <v>61.719397000000001</v>
      </c>
      <c r="V462">
        <v>227</v>
      </c>
      <c r="W462">
        <v>8.3000000000000004E-2</v>
      </c>
      <c r="X462">
        <f>MIN(S462, V462)</f>
        <v>227</v>
      </c>
      <c r="Y462">
        <f>(X462-N462)/N462*100</f>
        <v>-44.498777506112468</v>
      </c>
    </row>
    <row r="463" spans="1:25" x14ac:dyDescent="0.3">
      <c r="A463" t="s">
        <v>1912</v>
      </c>
      <c r="C463">
        <v>976302</v>
      </c>
      <c r="D463">
        <v>2171464</v>
      </c>
      <c r="E463">
        <v>37.25</v>
      </c>
      <c r="H463">
        <v>95104</v>
      </c>
      <c r="I463">
        <v>207448</v>
      </c>
      <c r="J463">
        <v>1.01</v>
      </c>
      <c r="M463" t="s">
        <v>4</v>
      </c>
      <c r="N463">
        <v>57</v>
      </c>
      <c r="O463">
        <v>66.508933999999996</v>
      </c>
      <c r="R463" t="s">
        <v>4</v>
      </c>
      <c r="S463">
        <v>58</v>
      </c>
      <c r="T463">
        <v>60.183976000000001</v>
      </c>
      <c r="V463">
        <v>63</v>
      </c>
      <c r="W463">
        <v>2.3E-2</v>
      </c>
      <c r="X463">
        <f>MIN(S463, V463)</f>
        <v>58</v>
      </c>
      <c r="Y463">
        <f>(X463-N463)/N463*100</f>
        <v>1.7543859649122806</v>
      </c>
    </row>
    <row r="464" spans="1:25" x14ac:dyDescent="0.3">
      <c r="A464" t="s">
        <v>1913</v>
      </c>
      <c r="C464">
        <v>3070845</v>
      </c>
      <c r="D464">
        <v>6344984</v>
      </c>
      <c r="E464">
        <v>75.48</v>
      </c>
      <c r="H464">
        <v>728433</v>
      </c>
      <c r="I464">
        <v>1501736</v>
      </c>
      <c r="J464">
        <v>10.119999999999999</v>
      </c>
      <c r="M464" t="s">
        <v>4</v>
      </c>
      <c r="N464">
        <v>398</v>
      </c>
      <c r="O464">
        <v>71.645403999999999</v>
      </c>
      <c r="R464" t="s">
        <v>4</v>
      </c>
      <c r="S464" t="s">
        <v>1449</v>
      </c>
      <c r="T464">
        <v>61.231292000000003</v>
      </c>
      <c r="V464">
        <v>152</v>
      </c>
      <c r="W464">
        <v>3.5000000000000003E-2</v>
      </c>
      <c r="X464">
        <f>MIN(S464, V464)</f>
        <v>152</v>
      </c>
      <c r="Y464">
        <f>(X464-N464)/N464*100</f>
        <v>-61.809045226130657</v>
      </c>
    </row>
    <row r="465" spans="1:25" x14ac:dyDescent="0.3">
      <c r="A465" t="s">
        <v>1914</v>
      </c>
      <c r="C465">
        <v>2448380</v>
      </c>
      <c r="D465">
        <v>5085009</v>
      </c>
      <c r="E465">
        <v>62.65</v>
      </c>
      <c r="H465">
        <v>730565</v>
      </c>
      <c r="I465">
        <v>1514529</v>
      </c>
      <c r="J465">
        <v>12.15</v>
      </c>
      <c r="M465" t="s">
        <v>4</v>
      </c>
      <c r="N465">
        <v>193</v>
      </c>
      <c r="O465">
        <v>70.324438999999998</v>
      </c>
      <c r="R465" t="s">
        <v>4</v>
      </c>
      <c r="S465" t="s">
        <v>1449</v>
      </c>
      <c r="T465">
        <v>61.391686</v>
      </c>
      <c r="V465">
        <v>184</v>
      </c>
      <c r="W465">
        <v>0.03</v>
      </c>
      <c r="X465">
        <f>MIN(S465, V465)</f>
        <v>184</v>
      </c>
      <c r="Y465">
        <f>(X465-N465)/N465*100</f>
        <v>-4.6632124352331603</v>
      </c>
    </row>
    <row r="466" spans="1:25" x14ac:dyDescent="0.3">
      <c r="A466" t="s">
        <v>1915</v>
      </c>
      <c r="C466">
        <v>2734374</v>
      </c>
      <c r="D466">
        <v>5686793</v>
      </c>
      <c r="E466">
        <v>70.31</v>
      </c>
      <c r="H466">
        <v>798571</v>
      </c>
      <c r="I466">
        <v>1657767</v>
      </c>
      <c r="J466">
        <v>13.17</v>
      </c>
      <c r="M466" t="s">
        <v>4</v>
      </c>
      <c r="N466">
        <v>357</v>
      </c>
      <c r="O466">
        <v>71.000207000000003</v>
      </c>
      <c r="R466" t="s">
        <v>4</v>
      </c>
      <c r="S466" t="s">
        <v>1449</v>
      </c>
      <c r="T466">
        <v>61.539149000000002</v>
      </c>
      <c r="V466">
        <v>190</v>
      </c>
      <c r="W466">
        <v>0.03</v>
      </c>
      <c r="X466">
        <f>MIN(S466, V466)</f>
        <v>190</v>
      </c>
      <c r="Y466">
        <f>(X466-N466)/N466*100</f>
        <v>-46.778711484593835</v>
      </c>
    </row>
    <row r="467" spans="1:25" x14ac:dyDescent="0.3">
      <c r="A467" t="s">
        <v>1916</v>
      </c>
      <c r="C467">
        <v>2968800</v>
      </c>
      <c r="D467">
        <v>6099357</v>
      </c>
      <c r="E467">
        <v>67.72</v>
      </c>
      <c r="H467">
        <v>717460</v>
      </c>
      <c r="I467">
        <v>1471097</v>
      </c>
      <c r="J467">
        <v>11.61</v>
      </c>
      <c r="M467" t="s">
        <v>4</v>
      </c>
      <c r="N467">
        <v>251</v>
      </c>
      <c r="O467">
        <v>70.266199999999998</v>
      </c>
      <c r="R467" t="s">
        <v>4</v>
      </c>
      <c r="S467">
        <v>131</v>
      </c>
      <c r="T467">
        <v>61.394261999999998</v>
      </c>
      <c r="V467">
        <v>144</v>
      </c>
      <c r="W467">
        <v>3.4000000000000002E-2</v>
      </c>
      <c r="X467">
        <f>MIN(S467, V467)</f>
        <v>131</v>
      </c>
      <c r="Y467">
        <f>(X467-N467)/N467*100</f>
        <v>-47.808764940239044</v>
      </c>
    </row>
    <row r="468" spans="1:25" x14ac:dyDescent="0.3">
      <c r="A468" t="s">
        <v>1917</v>
      </c>
      <c r="C468">
        <v>3032488</v>
      </c>
      <c r="D468">
        <v>6286197</v>
      </c>
      <c r="E468">
        <v>76.7</v>
      </c>
      <c r="H468">
        <v>817493</v>
      </c>
      <c r="I468">
        <v>1691307</v>
      </c>
      <c r="J468">
        <v>11.56</v>
      </c>
      <c r="M468" t="s">
        <v>4</v>
      </c>
      <c r="N468">
        <v>177</v>
      </c>
      <c r="O468">
        <v>71.567386999999997</v>
      </c>
      <c r="R468" t="s">
        <v>4</v>
      </c>
      <c r="S468" t="s">
        <v>1449</v>
      </c>
      <c r="T468">
        <v>61.478287999999999</v>
      </c>
      <c r="V468">
        <v>178</v>
      </c>
      <c r="W468">
        <v>2.9000000000000001E-2</v>
      </c>
      <c r="X468">
        <f>MIN(S468, V468)</f>
        <v>178</v>
      </c>
      <c r="Y468">
        <f>(X468-N468)/N468*100</f>
        <v>0.56497175141242939</v>
      </c>
    </row>
    <row r="469" spans="1:25" x14ac:dyDescent="0.3">
      <c r="A469" t="s">
        <v>1918</v>
      </c>
      <c r="C469">
        <v>3032694</v>
      </c>
      <c r="D469">
        <v>6305425</v>
      </c>
      <c r="E469">
        <v>78.88</v>
      </c>
      <c r="H469">
        <v>800667</v>
      </c>
      <c r="I469">
        <v>1661232</v>
      </c>
      <c r="J469">
        <v>11.44</v>
      </c>
      <c r="M469" t="s">
        <v>4</v>
      </c>
      <c r="N469">
        <v>316</v>
      </c>
      <c r="O469">
        <v>72.102359000000007</v>
      </c>
      <c r="R469" t="s">
        <v>4</v>
      </c>
      <c r="S469" t="s">
        <v>1449</v>
      </c>
      <c r="T469">
        <v>61.465164000000001</v>
      </c>
      <c r="V469">
        <v>178</v>
      </c>
      <c r="W469">
        <v>3.4000000000000002E-2</v>
      </c>
      <c r="X469">
        <f>MIN(S469, V469)</f>
        <v>178</v>
      </c>
      <c r="Y469">
        <f>(X469-N469)/N469*100</f>
        <v>-43.670886075949369</v>
      </c>
    </row>
    <row r="470" spans="1:25" x14ac:dyDescent="0.3">
      <c r="A470" t="s">
        <v>1919</v>
      </c>
      <c r="C470">
        <v>3246816</v>
      </c>
      <c r="D470">
        <v>6805837</v>
      </c>
      <c r="E470">
        <v>88.3</v>
      </c>
      <c r="H470">
        <v>877164</v>
      </c>
      <c r="I470">
        <v>1834672</v>
      </c>
      <c r="J470">
        <v>15.26</v>
      </c>
      <c r="M470" t="s">
        <v>4</v>
      </c>
      <c r="N470">
        <v>229</v>
      </c>
      <c r="O470">
        <v>73.985152999999997</v>
      </c>
      <c r="R470" t="s">
        <v>4</v>
      </c>
      <c r="S470" t="s">
        <v>1449</v>
      </c>
      <c r="T470">
        <v>61.678539999999998</v>
      </c>
      <c r="V470">
        <v>200</v>
      </c>
      <c r="W470">
        <v>9.1999999999999998E-2</v>
      </c>
      <c r="X470">
        <f>MIN(S470, V470)</f>
        <v>200</v>
      </c>
      <c r="Y470">
        <f>(X470-N470)/N470*100</f>
        <v>-12.663755458515283</v>
      </c>
    </row>
    <row r="471" spans="1:25" x14ac:dyDescent="0.3">
      <c r="A471" t="s">
        <v>1920</v>
      </c>
      <c r="C471">
        <v>3230106</v>
      </c>
      <c r="D471">
        <v>6672235</v>
      </c>
      <c r="E471">
        <v>79.45</v>
      </c>
      <c r="H471">
        <v>800118</v>
      </c>
      <c r="I471">
        <v>1649407</v>
      </c>
      <c r="J471">
        <v>11.2</v>
      </c>
      <c r="M471" t="s">
        <v>4</v>
      </c>
      <c r="N471">
        <v>195</v>
      </c>
      <c r="O471">
        <v>72.670017999999999</v>
      </c>
      <c r="R471" t="s">
        <v>4</v>
      </c>
      <c r="S471" t="s">
        <v>1449</v>
      </c>
      <c r="T471">
        <v>61.78537</v>
      </c>
      <c r="V471">
        <v>161</v>
      </c>
      <c r="W471">
        <v>2.9000000000000001E-2</v>
      </c>
      <c r="X471">
        <f>MIN(S471, V471)</f>
        <v>161</v>
      </c>
      <c r="Y471">
        <f>(X471-N471)/N471*100</f>
        <v>-17.435897435897434</v>
      </c>
    </row>
    <row r="472" spans="1:25" x14ac:dyDescent="0.3">
      <c r="A472" t="s">
        <v>1921</v>
      </c>
      <c r="C472">
        <v>2904722</v>
      </c>
      <c r="D472">
        <v>5999611</v>
      </c>
      <c r="E472">
        <v>88.97</v>
      </c>
      <c r="H472">
        <v>771206</v>
      </c>
      <c r="I472">
        <v>1589821</v>
      </c>
      <c r="J472">
        <v>10.95</v>
      </c>
      <c r="M472" t="s">
        <v>4</v>
      </c>
      <c r="N472">
        <v>242</v>
      </c>
      <c r="O472">
        <v>70.604792000000003</v>
      </c>
      <c r="R472" t="s">
        <v>4</v>
      </c>
      <c r="S472" t="s">
        <v>1449</v>
      </c>
      <c r="T472">
        <v>61.519396</v>
      </c>
      <c r="V472">
        <v>166</v>
      </c>
      <c r="W472">
        <v>3.3000000000000002E-2</v>
      </c>
      <c r="X472">
        <f>MIN(S472, V472)</f>
        <v>166</v>
      </c>
      <c r="Y472">
        <f>(X472-N472)/N472*100</f>
        <v>-31.404958677685951</v>
      </c>
    </row>
    <row r="473" spans="1:25" x14ac:dyDescent="0.3">
      <c r="A473" t="s">
        <v>1922</v>
      </c>
      <c r="C473">
        <v>2938590</v>
      </c>
      <c r="D473">
        <v>6054283</v>
      </c>
      <c r="E473">
        <v>87.84</v>
      </c>
      <c r="H473">
        <v>760800</v>
      </c>
      <c r="I473">
        <v>1564509</v>
      </c>
      <c r="J473">
        <v>15.09</v>
      </c>
      <c r="M473" t="s">
        <v>4</v>
      </c>
      <c r="N473">
        <v>155</v>
      </c>
      <c r="O473">
        <v>71.860926000000006</v>
      </c>
      <c r="R473" t="s">
        <v>4</v>
      </c>
      <c r="S473" t="s">
        <v>1449</v>
      </c>
      <c r="T473">
        <v>61.310453000000003</v>
      </c>
      <c r="V473">
        <v>159</v>
      </c>
      <c r="W473">
        <v>2.8000000000000001E-2</v>
      </c>
      <c r="X473">
        <f>MIN(S473, V473)</f>
        <v>159</v>
      </c>
      <c r="Y473">
        <f>(X473-N473)/N473*100</f>
        <v>2.5806451612903225</v>
      </c>
    </row>
    <row r="474" spans="1:25" x14ac:dyDescent="0.3">
      <c r="A474" t="s">
        <v>1923</v>
      </c>
      <c r="C474">
        <v>1232930</v>
      </c>
      <c r="D474">
        <v>2714070</v>
      </c>
      <c r="E474">
        <v>57.99</v>
      </c>
      <c r="H474">
        <v>102892</v>
      </c>
      <c r="I474">
        <v>222126</v>
      </c>
      <c r="J474">
        <v>1.1100000000000001</v>
      </c>
      <c r="M474" t="s">
        <v>4</v>
      </c>
      <c r="N474" t="s">
        <v>1449</v>
      </c>
      <c r="O474">
        <v>67.533045000000001</v>
      </c>
      <c r="R474" t="s">
        <v>4</v>
      </c>
      <c r="S474" t="s">
        <v>1449</v>
      </c>
      <c r="T474">
        <v>60.162177999999997</v>
      </c>
      <c r="V474">
        <v>57</v>
      </c>
      <c r="W474">
        <v>3.3000000000000002E-2</v>
      </c>
      <c r="X474">
        <f>MIN(S474, V474)</f>
        <v>57</v>
      </c>
      <c r="Y474" t="e">
        <f>(X474-N474)/N474*100</f>
        <v>#VALUE!</v>
      </c>
    </row>
    <row r="475" spans="1:25" x14ac:dyDescent="0.3">
      <c r="A475" t="s">
        <v>1924</v>
      </c>
      <c r="C475">
        <v>3660222</v>
      </c>
      <c r="D475">
        <v>7493565</v>
      </c>
      <c r="E475">
        <v>104.38</v>
      </c>
      <c r="H475">
        <v>801039</v>
      </c>
      <c r="I475">
        <v>1636812</v>
      </c>
      <c r="J475">
        <v>12.13</v>
      </c>
      <c r="M475" t="s">
        <v>4</v>
      </c>
      <c r="N475">
        <v>176</v>
      </c>
      <c r="O475">
        <v>72.646558999999996</v>
      </c>
      <c r="R475" t="s">
        <v>4</v>
      </c>
      <c r="S475" t="s">
        <v>1449</v>
      </c>
      <c r="T475">
        <v>61.378776999999999</v>
      </c>
      <c r="V475">
        <v>136</v>
      </c>
      <c r="W475">
        <v>3.1E-2</v>
      </c>
      <c r="X475">
        <f>MIN(S475, V475)</f>
        <v>136</v>
      </c>
      <c r="Y475">
        <f>(X475-N475)/N475*100</f>
        <v>-22.727272727272727</v>
      </c>
    </row>
    <row r="476" spans="1:25" x14ac:dyDescent="0.3">
      <c r="A476" t="s">
        <v>1925</v>
      </c>
      <c r="C476">
        <v>3529812</v>
      </c>
      <c r="D476">
        <v>7271977</v>
      </c>
      <c r="E476">
        <v>107.58</v>
      </c>
      <c r="H476">
        <v>740036</v>
      </c>
      <c r="I476">
        <v>1521077</v>
      </c>
      <c r="J476">
        <v>11.84</v>
      </c>
      <c r="M476" t="s">
        <v>4</v>
      </c>
      <c r="N476">
        <v>157</v>
      </c>
      <c r="O476">
        <v>74.662914000000001</v>
      </c>
      <c r="R476" t="s">
        <v>4</v>
      </c>
      <c r="S476" t="s">
        <v>1449</v>
      </c>
      <c r="T476">
        <v>61.579231</v>
      </c>
      <c r="V476">
        <v>138</v>
      </c>
      <c r="W476">
        <v>0.04</v>
      </c>
      <c r="X476">
        <f>MIN(S476, V476)</f>
        <v>138</v>
      </c>
      <c r="Y476">
        <f>(X476-N476)/N476*100</f>
        <v>-12.101910828025478</v>
      </c>
    </row>
    <row r="477" spans="1:25" x14ac:dyDescent="0.3">
      <c r="A477" t="s">
        <v>1926</v>
      </c>
      <c r="C477">
        <v>4375700</v>
      </c>
      <c r="D477">
        <v>8944455</v>
      </c>
      <c r="E477">
        <v>115.48</v>
      </c>
      <c r="H477">
        <v>764750</v>
      </c>
      <c r="I477">
        <v>1559655</v>
      </c>
      <c r="J477">
        <v>12.12</v>
      </c>
      <c r="M477" t="s">
        <v>4</v>
      </c>
      <c r="N477">
        <v>565</v>
      </c>
      <c r="O477">
        <v>75.159109999999998</v>
      </c>
      <c r="R477" t="s">
        <v>4</v>
      </c>
      <c r="S477" t="s">
        <v>1449</v>
      </c>
      <c r="T477">
        <v>61.168106999999999</v>
      </c>
      <c r="V477">
        <v>114</v>
      </c>
      <c r="W477">
        <v>2.7E-2</v>
      </c>
      <c r="X477">
        <f>MIN(S477, V477)</f>
        <v>114</v>
      </c>
      <c r="Y477">
        <f>(X477-N477)/N477*100</f>
        <v>-79.823008849557525</v>
      </c>
    </row>
    <row r="478" spans="1:25" x14ac:dyDescent="0.3">
      <c r="A478" t="s">
        <v>1927</v>
      </c>
      <c r="C478">
        <v>3961386</v>
      </c>
      <c r="D478">
        <v>8094861</v>
      </c>
      <c r="E478">
        <v>109.96</v>
      </c>
      <c r="H478">
        <v>694980</v>
      </c>
      <c r="I478">
        <v>1416772</v>
      </c>
      <c r="J478">
        <v>11.38</v>
      </c>
      <c r="M478" t="s">
        <v>4</v>
      </c>
      <c r="N478">
        <v>108</v>
      </c>
      <c r="O478">
        <v>72.540586000000005</v>
      </c>
      <c r="R478" t="s">
        <v>4</v>
      </c>
      <c r="S478" t="s">
        <v>1449</v>
      </c>
      <c r="T478">
        <v>61.137602000000001</v>
      </c>
      <c r="V478">
        <v>109</v>
      </c>
      <c r="W478">
        <v>2.7E-2</v>
      </c>
      <c r="X478">
        <f>MIN(S478, V478)</f>
        <v>109</v>
      </c>
      <c r="Y478">
        <f>(X478-N478)/N478*100</f>
        <v>0.92592592592592582</v>
      </c>
    </row>
    <row r="479" spans="1:25" x14ac:dyDescent="0.3">
      <c r="A479" t="s">
        <v>1928</v>
      </c>
      <c r="C479">
        <v>3472810</v>
      </c>
      <c r="D479">
        <v>7152060</v>
      </c>
      <c r="E479">
        <v>104.32</v>
      </c>
      <c r="H479">
        <v>763488</v>
      </c>
      <c r="I479">
        <v>1568874</v>
      </c>
      <c r="J479">
        <v>12.2</v>
      </c>
      <c r="M479" t="s">
        <v>4</v>
      </c>
      <c r="N479">
        <v>138</v>
      </c>
      <c r="O479">
        <v>72.775668999999994</v>
      </c>
      <c r="R479" t="s">
        <v>4</v>
      </c>
      <c r="S479" t="s">
        <v>1449</v>
      </c>
      <c r="T479">
        <v>61.441502</v>
      </c>
      <c r="V479">
        <v>143</v>
      </c>
      <c r="W479">
        <v>2.9000000000000001E-2</v>
      </c>
      <c r="X479">
        <f>MIN(S479, V479)</f>
        <v>143</v>
      </c>
      <c r="Y479">
        <f>(X479-N479)/N479*100</f>
        <v>3.6231884057971016</v>
      </c>
    </row>
    <row r="480" spans="1:25" x14ac:dyDescent="0.3">
      <c r="A480" t="s">
        <v>1929</v>
      </c>
      <c r="C480">
        <v>4593969</v>
      </c>
      <c r="D480">
        <v>9411306</v>
      </c>
      <c r="E480">
        <v>132.74</v>
      </c>
      <c r="H480">
        <v>755631</v>
      </c>
      <c r="I480">
        <v>1544062</v>
      </c>
      <c r="J480">
        <v>8.84</v>
      </c>
      <c r="M480" t="s">
        <v>4</v>
      </c>
      <c r="N480">
        <v>208</v>
      </c>
      <c r="O480">
        <v>77.509248999999997</v>
      </c>
      <c r="R480" t="s">
        <v>4</v>
      </c>
      <c r="S480" t="s">
        <v>1449</v>
      </c>
      <c r="T480">
        <v>61.470528999999999</v>
      </c>
      <c r="V480">
        <v>112</v>
      </c>
      <c r="W480">
        <v>3.1E-2</v>
      </c>
      <c r="X480">
        <f>MIN(S480, V480)</f>
        <v>112</v>
      </c>
      <c r="Y480">
        <f>(X480-N480)/N480*100</f>
        <v>-46.153846153846153</v>
      </c>
    </row>
    <row r="481" spans="1:25" x14ac:dyDescent="0.3">
      <c r="A481" t="s">
        <v>1930</v>
      </c>
      <c r="C481">
        <v>3411639</v>
      </c>
      <c r="D481">
        <v>6946157</v>
      </c>
      <c r="E481">
        <v>91.05</v>
      </c>
      <c r="H481">
        <v>685938</v>
      </c>
      <c r="I481">
        <v>1393736</v>
      </c>
      <c r="J481">
        <v>10.93</v>
      </c>
      <c r="M481" t="s">
        <v>4</v>
      </c>
      <c r="N481">
        <v>114</v>
      </c>
      <c r="O481">
        <v>70.764422999999994</v>
      </c>
      <c r="R481" t="s">
        <v>4</v>
      </c>
      <c r="S481" t="s">
        <v>1449</v>
      </c>
      <c r="T481">
        <v>61.132907000000003</v>
      </c>
      <c r="V481">
        <v>113</v>
      </c>
      <c r="W481">
        <v>3.1E-2</v>
      </c>
      <c r="X481">
        <f>MIN(S481, V481)</f>
        <v>113</v>
      </c>
      <c r="Y481">
        <f>(X481-N481)/N481*100</f>
        <v>-0.8771929824561403</v>
      </c>
    </row>
    <row r="482" spans="1:25" x14ac:dyDescent="0.3">
      <c r="A482" t="s">
        <v>1931</v>
      </c>
      <c r="C482">
        <v>4667616</v>
      </c>
      <c r="D482">
        <v>9553519</v>
      </c>
      <c r="E482">
        <v>123.04</v>
      </c>
      <c r="H482">
        <v>812056</v>
      </c>
      <c r="I482">
        <v>1658209</v>
      </c>
      <c r="J482">
        <v>12.78</v>
      </c>
      <c r="M482" t="s">
        <v>4</v>
      </c>
      <c r="N482">
        <v>125</v>
      </c>
      <c r="O482">
        <v>75.897197000000006</v>
      </c>
      <c r="R482" t="s">
        <v>4</v>
      </c>
      <c r="S482" t="s">
        <v>1449</v>
      </c>
      <c r="T482">
        <v>61.383405000000003</v>
      </c>
      <c r="V482">
        <v>118</v>
      </c>
      <c r="W482">
        <v>2.9000000000000001E-2</v>
      </c>
      <c r="X482">
        <f>MIN(S482, V482)</f>
        <v>118</v>
      </c>
      <c r="Y482">
        <f>(X482-N482)/N482*100</f>
        <v>-5.6000000000000005</v>
      </c>
    </row>
    <row r="483" spans="1:25" x14ac:dyDescent="0.3">
      <c r="A483" t="s">
        <v>1932</v>
      </c>
      <c r="C483">
        <v>3673614</v>
      </c>
      <c r="D483">
        <v>7555265</v>
      </c>
      <c r="E483">
        <v>94.7</v>
      </c>
      <c r="H483">
        <v>792786</v>
      </c>
      <c r="I483">
        <v>1626941</v>
      </c>
      <c r="J483">
        <v>11.66</v>
      </c>
      <c r="M483" t="s">
        <v>4</v>
      </c>
      <c r="N483">
        <v>148</v>
      </c>
      <c r="O483">
        <v>71.858981</v>
      </c>
      <c r="R483" t="s">
        <v>4</v>
      </c>
      <c r="S483" t="s">
        <v>1449</v>
      </c>
      <c r="T483">
        <v>61.234789999999997</v>
      </c>
      <c r="V483">
        <v>141</v>
      </c>
      <c r="W483">
        <v>3.6999999999999998E-2</v>
      </c>
      <c r="X483">
        <f>MIN(S483, V483)</f>
        <v>141</v>
      </c>
      <c r="Y483">
        <f>(X483-N483)/N483*100</f>
        <v>-4.7297297297297298</v>
      </c>
    </row>
    <row r="484" spans="1:25" x14ac:dyDescent="0.3">
      <c r="A484" t="s">
        <v>1933</v>
      </c>
      <c r="C484">
        <v>3344016</v>
      </c>
      <c r="D484">
        <v>6947230</v>
      </c>
      <c r="E484">
        <v>95.74</v>
      </c>
      <c r="H484">
        <v>798928</v>
      </c>
      <c r="I484">
        <v>1655958</v>
      </c>
      <c r="J484">
        <v>12.39</v>
      </c>
      <c r="M484" t="s">
        <v>4</v>
      </c>
      <c r="N484">
        <v>168</v>
      </c>
      <c r="O484">
        <v>73.933895000000007</v>
      </c>
      <c r="R484" t="s">
        <v>4</v>
      </c>
      <c r="S484" t="s">
        <v>1449</v>
      </c>
      <c r="T484">
        <v>61.709924999999998</v>
      </c>
      <c r="V484">
        <v>166</v>
      </c>
      <c r="W484">
        <v>0.03</v>
      </c>
      <c r="X484">
        <f>MIN(S484, V484)</f>
        <v>166</v>
      </c>
      <c r="Y484">
        <f>(X484-N484)/N484*100</f>
        <v>-1.1904761904761905</v>
      </c>
    </row>
    <row r="485" spans="1:25" x14ac:dyDescent="0.3">
      <c r="A485" t="s">
        <v>1934</v>
      </c>
      <c r="C485">
        <v>1123254</v>
      </c>
      <c r="D485">
        <v>2476712</v>
      </c>
      <c r="E485">
        <v>51.58</v>
      </c>
      <c r="H485">
        <v>90396</v>
      </c>
      <c r="I485">
        <v>195046</v>
      </c>
      <c r="J485">
        <v>0.94</v>
      </c>
      <c r="M485" t="s">
        <v>4</v>
      </c>
      <c r="N485">
        <v>52</v>
      </c>
      <c r="O485">
        <v>67.650683999999998</v>
      </c>
      <c r="R485" t="s">
        <v>4</v>
      </c>
      <c r="S485">
        <v>52</v>
      </c>
      <c r="T485">
        <v>60.183773000000002</v>
      </c>
      <c r="V485">
        <v>53</v>
      </c>
      <c r="W485">
        <v>2.1999999999999999E-2</v>
      </c>
      <c r="X485">
        <f>MIN(S485, V485)</f>
        <v>52</v>
      </c>
      <c r="Y485">
        <f>(X485-N485)/N485*100</f>
        <v>0</v>
      </c>
    </row>
    <row r="486" spans="1:25" x14ac:dyDescent="0.3">
      <c r="A486" t="s">
        <v>1935</v>
      </c>
      <c r="C486">
        <v>4424112</v>
      </c>
      <c r="D486">
        <v>9001151</v>
      </c>
      <c r="E486">
        <v>111.47</v>
      </c>
      <c r="H486">
        <v>782838</v>
      </c>
      <c r="I486">
        <v>1589318</v>
      </c>
      <c r="J486">
        <v>10.71</v>
      </c>
      <c r="M486" t="s">
        <v>4</v>
      </c>
      <c r="N486">
        <v>103</v>
      </c>
      <c r="O486">
        <v>73.230654999999999</v>
      </c>
      <c r="R486" t="s">
        <v>4</v>
      </c>
      <c r="S486">
        <v>103</v>
      </c>
      <c r="T486">
        <v>61.307245000000002</v>
      </c>
      <c r="V486">
        <v>108</v>
      </c>
      <c r="W486">
        <v>0.03</v>
      </c>
      <c r="X486">
        <f>MIN(S486, V486)</f>
        <v>103</v>
      </c>
      <c r="Y486">
        <f>(X486-N486)/N486*100</f>
        <v>0</v>
      </c>
    </row>
    <row r="487" spans="1:25" x14ac:dyDescent="0.3">
      <c r="A487" t="s">
        <v>1936</v>
      </c>
      <c r="C487">
        <v>4156780</v>
      </c>
      <c r="D487">
        <v>8466865</v>
      </c>
      <c r="E487">
        <v>86.57</v>
      </c>
      <c r="H487">
        <v>717620</v>
      </c>
      <c r="I487">
        <v>1458497</v>
      </c>
      <c r="J487">
        <v>9.5</v>
      </c>
      <c r="M487" t="s">
        <v>4</v>
      </c>
      <c r="N487">
        <v>466</v>
      </c>
      <c r="O487">
        <v>71.930892999999998</v>
      </c>
      <c r="R487" t="s">
        <v>4</v>
      </c>
      <c r="S487" t="s">
        <v>1449</v>
      </c>
      <c r="T487">
        <v>61.008966999999998</v>
      </c>
      <c r="V487">
        <v>105</v>
      </c>
      <c r="W487">
        <v>2.9000000000000001E-2</v>
      </c>
      <c r="X487">
        <f>MIN(S487, V487)</f>
        <v>105</v>
      </c>
      <c r="Y487">
        <f>(X487-N487)/N487*100</f>
        <v>-77.467811158798284</v>
      </c>
    </row>
    <row r="488" spans="1:25" x14ac:dyDescent="0.3">
      <c r="A488" t="s">
        <v>1937</v>
      </c>
      <c r="C488">
        <v>4565956</v>
      </c>
      <c r="D488">
        <v>9317935</v>
      </c>
      <c r="E488">
        <v>107.07</v>
      </c>
      <c r="H488">
        <v>805345</v>
      </c>
      <c r="I488">
        <v>1639909</v>
      </c>
      <c r="J488">
        <v>11.29</v>
      </c>
      <c r="M488" t="s">
        <v>4</v>
      </c>
      <c r="N488">
        <v>256</v>
      </c>
      <c r="O488">
        <v>73.924515999999997</v>
      </c>
      <c r="R488" t="s">
        <v>4</v>
      </c>
      <c r="S488">
        <v>107</v>
      </c>
      <c r="T488">
        <v>61.689152</v>
      </c>
      <c r="V488">
        <v>114</v>
      </c>
      <c r="W488">
        <v>4.5999999999999999E-2</v>
      </c>
      <c r="X488">
        <f>MIN(S488, V488)</f>
        <v>107</v>
      </c>
      <c r="Y488">
        <f>(X488-N488)/N488*100</f>
        <v>-58.203125</v>
      </c>
    </row>
    <row r="489" spans="1:25" x14ac:dyDescent="0.3">
      <c r="A489" t="s">
        <v>1938</v>
      </c>
      <c r="C489">
        <v>5157936</v>
      </c>
      <c r="D489">
        <v>10526503</v>
      </c>
      <c r="E489">
        <v>126.24</v>
      </c>
      <c r="H489">
        <v>794682</v>
      </c>
      <c r="I489">
        <v>1617829</v>
      </c>
      <c r="J489">
        <v>17.649999999999999</v>
      </c>
      <c r="M489" t="s">
        <v>4</v>
      </c>
      <c r="N489">
        <v>104</v>
      </c>
      <c r="O489">
        <v>76.311013000000003</v>
      </c>
      <c r="R489" t="s">
        <v>4</v>
      </c>
      <c r="S489" t="s">
        <v>1449</v>
      </c>
      <c r="T489">
        <v>61.471220000000002</v>
      </c>
      <c r="V489">
        <v>105</v>
      </c>
      <c r="W489">
        <v>2.9000000000000001E-2</v>
      </c>
      <c r="X489">
        <f>MIN(S489, V489)</f>
        <v>105</v>
      </c>
      <c r="Y489">
        <f>(X489-N489)/N489*100</f>
        <v>0.96153846153846156</v>
      </c>
    </row>
    <row r="490" spans="1:25" x14ac:dyDescent="0.3">
      <c r="A490" t="s">
        <v>1939</v>
      </c>
      <c r="C490">
        <v>4124575</v>
      </c>
      <c r="D490">
        <v>8424025</v>
      </c>
      <c r="E490">
        <v>99.44</v>
      </c>
      <c r="H490">
        <v>802900</v>
      </c>
      <c r="I490">
        <v>1636522</v>
      </c>
      <c r="J490">
        <v>12.15</v>
      </c>
      <c r="M490" t="s">
        <v>4</v>
      </c>
      <c r="N490">
        <v>146</v>
      </c>
      <c r="O490">
        <v>72.429355000000001</v>
      </c>
      <c r="R490" t="s">
        <v>4</v>
      </c>
      <c r="S490">
        <v>113</v>
      </c>
      <c r="T490">
        <v>61.364472999999997</v>
      </c>
      <c r="V490">
        <v>123</v>
      </c>
      <c r="W490">
        <v>3.5000000000000003E-2</v>
      </c>
      <c r="X490">
        <f>MIN(S490, V490)</f>
        <v>113</v>
      </c>
      <c r="Y490">
        <f>(X490-N490)/N490*100</f>
        <v>-22.602739726027394</v>
      </c>
    </row>
    <row r="491" spans="1:25" x14ac:dyDescent="0.3">
      <c r="A491" t="s">
        <v>1940</v>
      </c>
      <c r="C491">
        <v>4648416</v>
      </c>
      <c r="D491">
        <v>9478793</v>
      </c>
      <c r="E491">
        <v>96.71</v>
      </c>
      <c r="H491">
        <v>786546</v>
      </c>
      <c r="I491">
        <v>1600273</v>
      </c>
      <c r="J491">
        <v>10.68</v>
      </c>
      <c r="M491" t="s">
        <v>4</v>
      </c>
      <c r="N491">
        <v>364</v>
      </c>
      <c r="O491">
        <v>73.363121000000007</v>
      </c>
      <c r="R491" t="s">
        <v>4</v>
      </c>
      <c r="S491" t="s">
        <v>1449</v>
      </c>
      <c r="T491">
        <v>61.108915000000003</v>
      </c>
      <c r="V491">
        <v>110</v>
      </c>
      <c r="W491">
        <v>3.3000000000000002E-2</v>
      </c>
      <c r="X491">
        <f>MIN(S491, V491)</f>
        <v>110</v>
      </c>
      <c r="Y491">
        <f>(X491-N491)/N491*100</f>
        <v>-69.780219780219781</v>
      </c>
    </row>
    <row r="492" spans="1:25" x14ac:dyDescent="0.3">
      <c r="A492" t="s">
        <v>1941</v>
      </c>
      <c r="C492">
        <v>4821066</v>
      </c>
      <c r="D492">
        <v>9826866</v>
      </c>
      <c r="E492">
        <v>97.64</v>
      </c>
      <c r="H492">
        <v>755814</v>
      </c>
      <c r="I492">
        <v>1536810</v>
      </c>
      <c r="J492">
        <v>10.35</v>
      </c>
      <c r="M492" t="s">
        <v>4</v>
      </c>
      <c r="N492">
        <v>395</v>
      </c>
      <c r="O492">
        <v>73.358971999999994</v>
      </c>
      <c r="R492" t="s">
        <v>4</v>
      </c>
      <c r="S492" t="s">
        <v>1449</v>
      </c>
      <c r="T492">
        <v>61.050207</v>
      </c>
      <c r="V492">
        <v>102</v>
      </c>
      <c r="W492">
        <v>2.9000000000000001E-2</v>
      </c>
      <c r="X492">
        <f>MIN(S492, V492)</f>
        <v>102</v>
      </c>
      <c r="Y492">
        <f>(X492-N492)/N492*100</f>
        <v>-74.177215189873408</v>
      </c>
    </row>
    <row r="493" spans="1:25" x14ac:dyDescent="0.3">
      <c r="A493" t="s">
        <v>1942</v>
      </c>
      <c r="C493">
        <v>4160160</v>
      </c>
      <c r="D493">
        <v>8507843</v>
      </c>
      <c r="E493">
        <v>88.44</v>
      </c>
      <c r="H493">
        <v>699780</v>
      </c>
      <c r="I493">
        <v>1427539</v>
      </c>
      <c r="J493">
        <v>9.5500000000000007</v>
      </c>
      <c r="M493" t="s">
        <v>4</v>
      </c>
      <c r="N493">
        <v>109</v>
      </c>
      <c r="O493">
        <v>72.056427999999997</v>
      </c>
      <c r="R493" t="s">
        <v>4</v>
      </c>
      <c r="S493" t="s">
        <v>1449</v>
      </c>
      <c r="T493">
        <v>60.997151000000002</v>
      </c>
      <c r="V493">
        <v>108</v>
      </c>
      <c r="W493">
        <v>3.1E-2</v>
      </c>
      <c r="X493">
        <f>MIN(S493, V493)</f>
        <v>108</v>
      </c>
      <c r="Y493">
        <f>(X493-N493)/N493*100</f>
        <v>-0.91743119266055051</v>
      </c>
    </row>
    <row r="494" spans="1:25" x14ac:dyDescent="0.3">
      <c r="A494" t="s">
        <v>1943</v>
      </c>
      <c r="C494">
        <v>4606010</v>
      </c>
      <c r="D494">
        <v>9379701</v>
      </c>
      <c r="E494">
        <v>93.73</v>
      </c>
      <c r="H494">
        <v>704705</v>
      </c>
      <c r="I494">
        <v>1431564</v>
      </c>
      <c r="J494">
        <v>9.7100000000000009</v>
      </c>
      <c r="M494" t="s">
        <v>4</v>
      </c>
      <c r="N494">
        <v>97</v>
      </c>
      <c r="O494">
        <v>72.935744</v>
      </c>
      <c r="R494" t="s">
        <v>4</v>
      </c>
      <c r="S494" t="s">
        <v>1449</v>
      </c>
      <c r="T494">
        <v>60.966768999999999</v>
      </c>
      <c r="V494">
        <v>96</v>
      </c>
      <c r="W494">
        <v>0.03</v>
      </c>
      <c r="X494">
        <f>MIN(S494, V494)</f>
        <v>96</v>
      </c>
      <c r="Y494">
        <f>(X494-N494)/N494*100</f>
        <v>-1.0309278350515463</v>
      </c>
    </row>
    <row r="495" spans="1:25" x14ac:dyDescent="0.3">
      <c r="A495" t="s">
        <v>1944</v>
      </c>
      <c r="C495">
        <v>4326030</v>
      </c>
      <c r="D495">
        <v>8831966</v>
      </c>
      <c r="E495">
        <v>88.93</v>
      </c>
      <c r="H495">
        <v>778550</v>
      </c>
      <c r="I495">
        <v>1586094</v>
      </c>
      <c r="J495">
        <v>10.24</v>
      </c>
      <c r="M495" t="s">
        <v>4</v>
      </c>
      <c r="N495">
        <v>110</v>
      </c>
      <c r="O495">
        <v>72.374701000000002</v>
      </c>
      <c r="R495" t="s">
        <v>4</v>
      </c>
      <c r="S495">
        <v>106</v>
      </c>
      <c r="T495">
        <v>61.309359000000001</v>
      </c>
      <c r="V495">
        <v>114</v>
      </c>
      <c r="W495">
        <v>2.7E-2</v>
      </c>
      <c r="X495">
        <f>MIN(S495, V495)</f>
        <v>106</v>
      </c>
      <c r="Y495">
        <f>(X495-N495)/N495*100</f>
        <v>-3.6363636363636362</v>
      </c>
    </row>
    <row r="496" spans="1:25" x14ac:dyDescent="0.3">
      <c r="A496" t="s">
        <v>1945</v>
      </c>
      <c r="C496">
        <v>1130040</v>
      </c>
      <c r="D496">
        <v>2471667</v>
      </c>
      <c r="E496">
        <v>38.28</v>
      </c>
      <c r="H496">
        <v>103200</v>
      </c>
      <c r="I496">
        <v>221574</v>
      </c>
      <c r="J496">
        <v>1.06</v>
      </c>
      <c r="M496" t="s">
        <v>4</v>
      </c>
      <c r="N496">
        <v>56</v>
      </c>
      <c r="O496">
        <v>66.789823999999996</v>
      </c>
      <c r="R496" t="s">
        <v>4</v>
      </c>
      <c r="S496">
        <v>55</v>
      </c>
      <c r="T496">
        <v>60.179844000000003</v>
      </c>
      <c r="V496">
        <v>59</v>
      </c>
      <c r="W496">
        <v>5.6000000000000001E-2</v>
      </c>
      <c r="X496">
        <f>MIN(S496, V496)</f>
        <v>55</v>
      </c>
      <c r="Y496">
        <f>(X496-N496)/N496*100</f>
        <v>-1.7857142857142856</v>
      </c>
    </row>
    <row r="497" spans="1:25" x14ac:dyDescent="0.3">
      <c r="A497" t="s">
        <v>1946</v>
      </c>
      <c r="C497">
        <v>5336960</v>
      </c>
      <c r="D497">
        <v>10833607</v>
      </c>
      <c r="E497">
        <v>104.03</v>
      </c>
      <c r="H497">
        <v>700476</v>
      </c>
      <c r="I497">
        <v>1418303</v>
      </c>
      <c r="J497">
        <v>7.23</v>
      </c>
      <c r="M497" t="s">
        <v>4</v>
      </c>
      <c r="N497">
        <v>84</v>
      </c>
      <c r="O497">
        <v>73.698699000000005</v>
      </c>
      <c r="R497" t="s">
        <v>4</v>
      </c>
      <c r="S497" t="s">
        <v>1449</v>
      </c>
      <c r="T497">
        <v>60.925449</v>
      </c>
      <c r="V497">
        <v>83</v>
      </c>
      <c r="W497">
        <v>3.4000000000000002E-2</v>
      </c>
      <c r="X497">
        <f>MIN(S497, V497)</f>
        <v>83</v>
      </c>
      <c r="Y497">
        <f>(X497-N497)/N497*100</f>
        <v>-1.1904761904761905</v>
      </c>
    </row>
    <row r="498" spans="1:25" x14ac:dyDescent="0.3">
      <c r="A498" t="s">
        <v>1947</v>
      </c>
      <c r="C498">
        <v>5029260</v>
      </c>
      <c r="D498">
        <v>10236591</v>
      </c>
      <c r="E498">
        <v>100.21</v>
      </c>
      <c r="H498">
        <v>769000</v>
      </c>
      <c r="I498">
        <v>1561505</v>
      </c>
      <c r="J498">
        <v>10.46</v>
      </c>
      <c r="M498" t="s">
        <v>4</v>
      </c>
      <c r="N498">
        <v>514</v>
      </c>
      <c r="O498">
        <v>73.642405999999994</v>
      </c>
      <c r="R498" t="s">
        <v>4</v>
      </c>
      <c r="S498" t="s">
        <v>1449</v>
      </c>
      <c r="T498">
        <v>61.054864999999999</v>
      </c>
      <c r="V498">
        <v>99</v>
      </c>
      <c r="W498">
        <v>2.8000000000000001E-2</v>
      </c>
      <c r="X498">
        <f>MIN(S498, V498)</f>
        <v>99</v>
      </c>
      <c r="Y498">
        <f>(X498-N498)/N498*100</f>
        <v>-80.739299610894946</v>
      </c>
    </row>
    <row r="499" spans="1:25" x14ac:dyDescent="0.3">
      <c r="A499" t="s">
        <v>1948</v>
      </c>
      <c r="C499">
        <v>6151235</v>
      </c>
      <c r="D499">
        <v>12409276</v>
      </c>
      <c r="E499">
        <v>109.83</v>
      </c>
      <c r="H499">
        <v>736920</v>
      </c>
      <c r="I499">
        <v>1483310</v>
      </c>
      <c r="J499">
        <v>10.46</v>
      </c>
      <c r="M499" t="s">
        <v>4</v>
      </c>
      <c r="N499">
        <v>67</v>
      </c>
      <c r="O499">
        <v>73.979487000000006</v>
      </c>
      <c r="R499" t="s">
        <v>4</v>
      </c>
      <c r="S499">
        <v>67</v>
      </c>
      <c r="T499">
        <v>61.173788999999999</v>
      </c>
      <c r="V499">
        <v>71</v>
      </c>
      <c r="W499">
        <v>2.5999999999999999E-2</v>
      </c>
      <c r="X499">
        <f>MIN(S499, V499)</f>
        <v>67</v>
      </c>
      <c r="Y499">
        <f>(X499-N499)/N499*100</f>
        <v>0</v>
      </c>
    </row>
    <row r="500" spans="1:25" x14ac:dyDescent="0.3">
      <c r="A500" t="s">
        <v>1949</v>
      </c>
      <c r="C500">
        <v>4905582</v>
      </c>
      <c r="D500">
        <v>9978033</v>
      </c>
      <c r="E500">
        <v>101.88</v>
      </c>
      <c r="H500">
        <v>791967</v>
      </c>
      <c r="I500">
        <v>1607423</v>
      </c>
      <c r="J500">
        <v>11.01</v>
      </c>
      <c r="M500" t="s">
        <v>4</v>
      </c>
      <c r="N500">
        <v>113</v>
      </c>
      <c r="O500">
        <v>73.571383999999995</v>
      </c>
      <c r="R500" t="s">
        <v>4</v>
      </c>
      <c r="S500">
        <v>97</v>
      </c>
      <c r="T500">
        <v>61.387967000000003</v>
      </c>
      <c r="V500">
        <v>102</v>
      </c>
      <c r="W500">
        <v>3.4000000000000002E-2</v>
      </c>
      <c r="X500">
        <f>MIN(S500, V500)</f>
        <v>97</v>
      </c>
      <c r="Y500">
        <f>(X500-N500)/N500*100</f>
        <v>-14.159292035398231</v>
      </c>
    </row>
    <row r="501" spans="1:25" x14ac:dyDescent="0.3">
      <c r="A501" t="s">
        <v>1950</v>
      </c>
      <c r="C501">
        <v>6456204</v>
      </c>
      <c r="D501">
        <v>13078239</v>
      </c>
      <c r="E501">
        <v>127.57</v>
      </c>
      <c r="H501">
        <v>785214</v>
      </c>
      <c r="I501">
        <v>1586499</v>
      </c>
      <c r="J501">
        <v>11.65</v>
      </c>
      <c r="M501" t="s">
        <v>4</v>
      </c>
      <c r="N501">
        <v>79</v>
      </c>
      <c r="O501">
        <v>75.969381999999996</v>
      </c>
      <c r="R501" t="s">
        <v>4</v>
      </c>
      <c r="S501">
        <v>76</v>
      </c>
      <c r="T501">
        <v>61.308475999999999</v>
      </c>
      <c r="V501">
        <v>80</v>
      </c>
      <c r="W501">
        <v>3.2000000000000001E-2</v>
      </c>
      <c r="X501">
        <f>MIN(S501, V501)</f>
        <v>76</v>
      </c>
      <c r="Y501">
        <f>(X501-N501)/N501*100</f>
        <v>-3.79746835443038</v>
      </c>
    </row>
    <row r="502" spans="1:25" x14ac:dyDescent="0.3">
      <c r="A502" t="s">
        <v>1951</v>
      </c>
      <c r="C502">
        <v>6434890</v>
      </c>
      <c r="D502">
        <v>13039720</v>
      </c>
      <c r="E502">
        <v>127.6</v>
      </c>
      <c r="H502">
        <v>882280</v>
      </c>
      <c r="I502">
        <v>1783960</v>
      </c>
      <c r="J502">
        <v>12.86</v>
      </c>
      <c r="M502" t="s">
        <v>4</v>
      </c>
      <c r="N502">
        <v>210</v>
      </c>
      <c r="O502">
        <v>76.424678999999998</v>
      </c>
      <c r="R502" t="s">
        <v>4</v>
      </c>
      <c r="S502">
        <v>85</v>
      </c>
      <c r="T502">
        <v>61.422291999999999</v>
      </c>
      <c r="V502">
        <v>91</v>
      </c>
      <c r="W502">
        <v>3.1E-2</v>
      </c>
      <c r="X502">
        <f>MIN(S502, V502)</f>
        <v>85</v>
      </c>
      <c r="Y502">
        <f>(X502-N502)/N502*100</f>
        <v>-59.523809523809526</v>
      </c>
    </row>
    <row r="503" spans="1:25" x14ac:dyDescent="0.3">
      <c r="A503" t="s">
        <v>1952</v>
      </c>
      <c r="C503">
        <v>5235706</v>
      </c>
      <c r="D503">
        <v>10655165</v>
      </c>
      <c r="E503">
        <v>108.75</v>
      </c>
      <c r="H503">
        <v>747958</v>
      </c>
      <c r="I503">
        <v>1518365</v>
      </c>
      <c r="J503">
        <v>8.11</v>
      </c>
      <c r="M503" t="s">
        <v>4</v>
      </c>
      <c r="N503">
        <v>91</v>
      </c>
      <c r="O503">
        <v>74.373176000000001</v>
      </c>
      <c r="R503" t="s">
        <v>4</v>
      </c>
      <c r="S503" t="s">
        <v>1449</v>
      </c>
      <c r="T503">
        <v>61.054527999999998</v>
      </c>
      <c r="V503">
        <v>93</v>
      </c>
      <c r="W503">
        <v>3.2000000000000001E-2</v>
      </c>
      <c r="X503">
        <f>MIN(S503, V503)</f>
        <v>93</v>
      </c>
      <c r="Y503">
        <f>(X503-N503)/N503*100</f>
        <v>2.197802197802198</v>
      </c>
    </row>
    <row r="504" spans="1:25" x14ac:dyDescent="0.3">
      <c r="A504" t="s">
        <v>1953</v>
      </c>
      <c r="C504">
        <v>7096496</v>
      </c>
      <c r="D504">
        <v>14341169</v>
      </c>
      <c r="E504">
        <v>134.43</v>
      </c>
      <c r="H504">
        <v>848144</v>
      </c>
      <c r="I504">
        <v>1710023</v>
      </c>
      <c r="J504">
        <v>12.27</v>
      </c>
      <c r="M504" t="s">
        <v>4</v>
      </c>
      <c r="N504">
        <v>205</v>
      </c>
      <c r="O504">
        <v>77.705481000000006</v>
      </c>
      <c r="R504" t="s">
        <v>4</v>
      </c>
      <c r="S504" t="s">
        <v>1449</v>
      </c>
      <c r="T504">
        <v>61.119902000000003</v>
      </c>
      <c r="V504">
        <v>78</v>
      </c>
      <c r="W504">
        <v>2.7E-2</v>
      </c>
      <c r="X504">
        <f>MIN(S504, V504)</f>
        <v>78</v>
      </c>
      <c r="Y504">
        <f>(X504-N504)/N504*100</f>
        <v>-61.951219512195124</v>
      </c>
    </row>
    <row r="505" spans="1:25" x14ac:dyDescent="0.3">
      <c r="A505" t="s">
        <v>1954</v>
      </c>
      <c r="C505">
        <v>5670567</v>
      </c>
      <c r="D505">
        <v>11513479</v>
      </c>
      <c r="E505">
        <v>115.16</v>
      </c>
      <c r="H505">
        <v>776790</v>
      </c>
      <c r="I505">
        <v>1573402</v>
      </c>
      <c r="J505">
        <v>11.09</v>
      </c>
      <c r="M505" t="s">
        <v>4</v>
      </c>
      <c r="N505">
        <v>122</v>
      </c>
      <c r="O505">
        <v>75.142927999999998</v>
      </c>
      <c r="R505" t="s">
        <v>4</v>
      </c>
      <c r="S505" t="s">
        <v>1449</v>
      </c>
      <c r="T505">
        <v>61.063491999999997</v>
      </c>
      <c r="V505">
        <v>89</v>
      </c>
      <c r="W505">
        <v>2.9000000000000001E-2</v>
      </c>
      <c r="X505">
        <f>MIN(S505, V505)</f>
        <v>89</v>
      </c>
      <c r="Y505">
        <f>(X505-N505)/N505*100</f>
        <v>-27.049180327868854</v>
      </c>
    </row>
    <row r="506" spans="1:25" x14ac:dyDescent="0.3">
      <c r="A506" t="s">
        <v>1955</v>
      </c>
      <c r="C506">
        <v>5497584</v>
      </c>
      <c r="D506">
        <v>11146749</v>
      </c>
      <c r="E506">
        <v>111.24</v>
      </c>
      <c r="H506">
        <v>752028</v>
      </c>
      <c r="I506">
        <v>1521132</v>
      </c>
      <c r="J506">
        <v>10.85</v>
      </c>
      <c r="M506" t="s">
        <v>4</v>
      </c>
      <c r="N506">
        <v>82</v>
      </c>
      <c r="O506">
        <v>74.325907999999998</v>
      </c>
      <c r="R506" t="s">
        <v>4</v>
      </c>
      <c r="S506">
        <v>82</v>
      </c>
      <c r="T506">
        <v>61.295479</v>
      </c>
      <c r="V506">
        <v>86</v>
      </c>
      <c r="W506">
        <v>4.3999999999999997E-2</v>
      </c>
      <c r="X506">
        <f>MIN(S506, V506)</f>
        <v>82</v>
      </c>
      <c r="Y506">
        <f>(X506-N506)/N506*100</f>
        <v>0</v>
      </c>
    </row>
    <row r="507" spans="1:25" x14ac:dyDescent="0.3">
      <c r="A507" t="s">
        <v>1956</v>
      </c>
      <c r="C507">
        <v>1300203</v>
      </c>
      <c r="D507">
        <v>2800159</v>
      </c>
      <c r="E507">
        <v>47.54</v>
      </c>
      <c r="H507">
        <v>102908</v>
      </c>
      <c r="I507">
        <v>217414</v>
      </c>
      <c r="J507">
        <v>1.17</v>
      </c>
      <c r="M507" t="s">
        <v>3</v>
      </c>
      <c r="N507">
        <v>42</v>
      </c>
      <c r="O507">
        <v>16.603055999999999</v>
      </c>
      <c r="R507" t="s">
        <v>3</v>
      </c>
      <c r="S507">
        <v>42</v>
      </c>
      <c r="T507">
        <v>1.2236130000000001</v>
      </c>
      <c r="V507">
        <v>51</v>
      </c>
      <c r="W507">
        <v>4.5999999999999999E-2</v>
      </c>
      <c r="X507">
        <f>MIN(S507, V507)</f>
        <v>42</v>
      </c>
      <c r="Y507">
        <f>(X507-N507)/N507*100</f>
        <v>0</v>
      </c>
    </row>
    <row r="508" spans="1:25" x14ac:dyDescent="0.3">
      <c r="A508" t="s">
        <v>1957</v>
      </c>
      <c r="C508">
        <v>3255716</v>
      </c>
      <c r="D508">
        <v>6743353</v>
      </c>
      <c r="E508">
        <v>102.07</v>
      </c>
      <c r="H508">
        <v>1377040</v>
      </c>
      <c r="I508">
        <v>2849627</v>
      </c>
      <c r="J508">
        <v>24.53</v>
      </c>
      <c r="M508" t="s">
        <v>4</v>
      </c>
      <c r="N508">
        <v>318</v>
      </c>
      <c r="O508">
        <v>72.692980000000006</v>
      </c>
      <c r="R508" t="s">
        <v>4</v>
      </c>
      <c r="S508" t="s">
        <v>1449</v>
      </c>
      <c r="T508">
        <v>63.084660999999997</v>
      </c>
      <c r="V508">
        <v>279</v>
      </c>
      <c r="W508">
        <v>4.2999999999999997E-2</v>
      </c>
      <c r="X508">
        <f>MIN(S508, V508)</f>
        <v>279</v>
      </c>
      <c r="Y508">
        <f>(X508-N508)/N508*100</f>
        <v>-12.264150943396226</v>
      </c>
    </row>
    <row r="509" spans="1:25" x14ac:dyDescent="0.3">
      <c r="A509" t="s">
        <v>1958</v>
      </c>
      <c r="C509">
        <v>3149952</v>
      </c>
      <c r="D509">
        <v>6493655</v>
      </c>
      <c r="E509">
        <v>93.13</v>
      </c>
      <c r="H509">
        <v>1302384</v>
      </c>
      <c r="I509">
        <v>2682497</v>
      </c>
      <c r="J509">
        <v>25.98</v>
      </c>
      <c r="M509" t="s">
        <v>4</v>
      </c>
      <c r="N509">
        <v>313</v>
      </c>
      <c r="O509">
        <v>71.691058999999996</v>
      </c>
      <c r="R509" t="s">
        <v>4</v>
      </c>
      <c r="S509" t="s">
        <v>1449</v>
      </c>
      <c r="T509">
        <v>62.605578999999999</v>
      </c>
      <c r="V509">
        <v>257</v>
      </c>
      <c r="W509">
        <v>4.2000000000000003E-2</v>
      </c>
      <c r="X509">
        <f>MIN(S509, V509)</f>
        <v>257</v>
      </c>
      <c r="Y509">
        <f>(X509-N509)/N509*100</f>
        <v>-17.891373801916931</v>
      </c>
    </row>
    <row r="510" spans="1:25" x14ac:dyDescent="0.3">
      <c r="A510" t="s">
        <v>1959</v>
      </c>
      <c r="C510">
        <v>3223804</v>
      </c>
      <c r="D510">
        <v>6605952</v>
      </c>
      <c r="E510">
        <v>89.44</v>
      </c>
      <c r="H510">
        <v>1230208</v>
      </c>
      <c r="I510">
        <v>2518572</v>
      </c>
      <c r="J510">
        <v>27.74</v>
      </c>
      <c r="M510" t="s">
        <v>4</v>
      </c>
      <c r="N510">
        <v>223</v>
      </c>
      <c r="O510">
        <v>71.129343000000006</v>
      </c>
      <c r="R510" t="s">
        <v>4</v>
      </c>
      <c r="S510" t="s">
        <v>1449</v>
      </c>
      <c r="T510">
        <v>62.454484999999998</v>
      </c>
      <c r="V510">
        <v>223</v>
      </c>
      <c r="W510">
        <v>4.2000000000000003E-2</v>
      </c>
      <c r="X510">
        <f>MIN(S510, V510)</f>
        <v>223</v>
      </c>
      <c r="Y510">
        <f>(X510-N510)/N510*100</f>
        <v>0</v>
      </c>
    </row>
    <row r="511" spans="1:25" x14ac:dyDescent="0.3">
      <c r="A511" t="s">
        <v>1960</v>
      </c>
      <c r="C511">
        <v>3397424</v>
      </c>
      <c r="D511">
        <v>7018069</v>
      </c>
      <c r="E511">
        <v>94.3</v>
      </c>
      <c r="H511">
        <v>1351719</v>
      </c>
      <c r="I511">
        <v>2789594</v>
      </c>
      <c r="J511">
        <v>29.38</v>
      </c>
      <c r="M511" t="s">
        <v>4</v>
      </c>
      <c r="N511">
        <v>269</v>
      </c>
      <c r="O511">
        <v>73.307359000000005</v>
      </c>
      <c r="R511" t="s">
        <v>4</v>
      </c>
      <c r="S511" t="s">
        <v>1449</v>
      </c>
      <c r="T511">
        <v>63.585906999999999</v>
      </c>
      <c r="V511">
        <v>260</v>
      </c>
      <c r="W511">
        <v>0.03</v>
      </c>
      <c r="X511">
        <f>MIN(S511, V511)</f>
        <v>260</v>
      </c>
      <c r="Y511">
        <f>(X511-N511)/N511*100</f>
        <v>-3.3457249070631967</v>
      </c>
    </row>
    <row r="512" spans="1:25" x14ac:dyDescent="0.3">
      <c r="A512" t="s">
        <v>1961</v>
      </c>
      <c r="C512">
        <v>2842026</v>
      </c>
      <c r="D512">
        <v>5836371</v>
      </c>
      <c r="E512">
        <v>76.290000000000006</v>
      </c>
      <c r="H512">
        <v>1234167</v>
      </c>
      <c r="I512">
        <v>2532363</v>
      </c>
      <c r="J512">
        <v>18.8</v>
      </c>
      <c r="M512" t="s">
        <v>4</v>
      </c>
      <c r="N512">
        <v>269</v>
      </c>
      <c r="O512">
        <v>70.748896999999999</v>
      </c>
      <c r="R512" t="s">
        <v>4</v>
      </c>
      <c r="S512" t="s">
        <v>1449</v>
      </c>
      <c r="T512">
        <v>62.747194999999998</v>
      </c>
      <c r="V512">
        <v>250</v>
      </c>
      <c r="W512">
        <v>3.6999999999999998E-2</v>
      </c>
      <c r="X512">
        <f>MIN(S512, V512)</f>
        <v>250</v>
      </c>
      <c r="Y512">
        <f>(X512-N512)/N512*100</f>
        <v>-7.0631970260223049</v>
      </c>
    </row>
    <row r="513" spans="1:25" x14ac:dyDescent="0.3">
      <c r="A513" t="s">
        <v>1962</v>
      </c>
      <c r="C513">
        <v>3096801</v>
      </c>
      <c r="D513">
        <v>6433115</v>
      </c>
      <c r="E513">
        <v>88</v>
      </c>
      <c r="H513">
        <v>1448877</v>
      </c>
      <c r="I513">
        <v>3007327</v>
      </c>
      <c r="J513">
        <v>29.36</v>
      </c>
      <c r="M513" t="s">
        <v>4</v>
      </c>
      <c r="N513">
        <v>450</v>
      </c>
      <c r="O513">
        <v>73.101664999999997</v>
      </c>
      <c r="R513" t="s">
        <v>4</v>
      </c>
      <c r="S513" t="s">
        <v>1449</v>
      </c>
      <c r="T513">
        <v>63.620593999999997</v>
      </c>
      <c r="V513">
        <v>312</v>
      </c>
      <c r="W513">
        <v>3.5000000000000003E-2</v>
      </c>
      <c r="X513">
        <f>MIN(S513, V513)</f>
        <v>312</v>
      </c>
      <c r="Y513">
        <f>(X513-N513)/N513*100</f>
        <v>-30.666666666666664</v>
      </c>
    </row>
    <row r="514" spans="1:25" x14ac:dyDescent="0.3">
      <c r="A514" t="s">
        <v>1963</v>
      </c>
      <c r="C514">
        <v>3322092</v>
      </c>
      <c r="D514">
        <v>6819079</v>
      </c>
      <c r="E514">
        <v>94.06</v>
      </c>
      <c r="H514">
        <v>1282788</v>
      </c>
      <c r="I514">
        <v>2630731</v>
      </c>
      <c r="J514">
        <v>22.6</v>
      </c>
      <c r="M514" t="s">
        <v>4</v>
      </c>
      <c r="N514">
        <v>497</v>
      </c>
      <c r="O514">
        <v>72.964658</v>
      </c>
      <c r="R514" t="s">
        <v>4</v>
      </c>
      <c r="S514" t="s">
        <v>1449</v>
      </c>
      <c r="T514">
        <v>63.062451000000003</v>
      </c>
      <c r="V514">
        <v>233</v>
      </c>
      <c r="W514">
        <v>3.1E-2</v>
      </c>
      <c r="X514">
        <f>MIN(S514, V514)</f>
        <v>233</v>
      </c>
      <c r="Y514">
        <f>(X514-N514)/N514*100</f>
        <v>-53.118712273641854</v>
      </c>
    </row>
    <row r="515" spans="1:25" x14ac:dyDescent="0.3">
      <c r="A515" t="s">
        <v>1964</v>
      </c>
      <c r="C515">
        <v>3177108</v>
      </c>
      <c r="D515">
        <v>6603825</v>
      </c>
      <c r="E515">
        <v>101.23</v>
      </c>
      <c r="H515">
        <v>1438602</v>
      </c>
      <c r="I515">
        <v>2987688</v>
      </c>
      <c r="J515">
        <v>25.27</v>
      </c>
      <c r="M515" t="s">
        <v>4</v>
      </c>
      <c r="N515">
        <v>410</v>
      </c>
      <c r="O515">
        <v>72.902517000000003</v>
      </c>
      <c r="R515" t="s">
        <v>4</v>
      </c>
      <c r="S515" t="s">
        <v>1449</v>
      </c>
      <c r="T515">
        <v>63.334572000000001</v>
      </c>
      <c r="V515">
        <v>306</v>
      </c>
      <c r="W515">
        <v>4.2000000000000003E-2</v>
      </c>
      <c r="X515">
        <f>MIN(S515, V515)</f>
        <v>306</v>
      </c>
      <c r="Y515">
        <f>(X515-N515)/N515*100</f>
        <v>-25.365853658536587</v>
      </c>
    </row>
    <row r="516" spans="1:25" x14ac:dyDescent="0.3">
      <c r="A516" t="s">
        <v>1965</v>
      </c>
      <c r="C516">
        <v>3113298</v>
      </c>
      <c r="D516">
        <v>6471807</v>
      </c>
      <c r="E516">
        <v>95.16</v>
      </c>
      <c r="H516">
        <v>1494198</v>
      </c>
      <c r="I516">
        <v>3103757</v>
      </c>
      <c r="J516">
        <v>32.909999999999997</v>
      </c>
      <c r="M516" t="s">
        <v>4</v>
      </c>
      <c r="N516">
        <v>467</v>
      </c>
      <c r="O516">
        <v>72.408692000000002</v>
      </c>
      <c r="R516" t="s">
        <v>4</v>
      </c>
      <c r="S516" t="s">
        <v>1449</v>
      </c>
      <c r="T516">
        <v>63.650623000000003</v>
      </c>
      <c r="V516">
        <v>322</v>
      </c>
      <c r="W516">
        <v>3.2000000000000001E-2</v>
      </c>
      <c r="X516">
        <f>MIN(S516, V516)</f>
        <v>322</v>
      </c>
      <c r="Y516">
        <f>(X516-N516)/N516*100</f>
        <v>-31.049250535331907</v>
      </c>
    </row>
    <row r="517" spans="1:25" x14ac:dyDescent="0.3">
      <c r="A517" t="s">
        <v>1966</v>
      </c>
      <c r="C517">
        <v>3453200</v>
      </c>
      <c r="D517">
        <v>7191209</v>
      </c>
      <c r="E517">
        <v>108.06</v>
      </c>
      <c r="H517">
        <v>1498650</v>
      </c>
      <c r="I517">
        <v>3118088</v>
      </c>
      <c r="J517">
        <v>28.15</v>
      </c>
      <c r="M517" t="s">
        <v>4</v>
      </c>
      <c r="N517">
        <v>320</v>
      </c>
      <c r="O517">
        <v>74.698936000000003</v>
      </c>
      <c r="R517" t="s">
        <v>4</v>
      </c>
      <c r="S517" t="s">
        <v>1449</v>
      </c>
      <c r="T517">
        <v>63.999647000000003</v>
      </c>
      <c r="V517">
        <v>308</v>
      </c>
      <c r="W517">
        <v>4.3999999999999997E-2</v>
      </c>
      <c r="X517">
        <f>MIN(S517, V517)</f>
        <v>308</v>
      </c>
      <c r="Y517">
        <f>(X517-N517)/N517*100</f>
        <v>-3.75</v>
      </c>
    </row>
    <row r="518" spans="1:25" x14ac:dyDescent="0.3">
      <c r="A518" t="s">
        <v>1967</v>
      </c>
      <c r="C518">
        <v>1058561</v>
      </c>
      <c r="D518">
        <v>2353479</v>
      </c>
      <c r="E518">
        <v>44.63</v>
      </c>
      <c r="H518">
        <v>102894</v>
      </c>
      <c r="I518">
        <v>224530</v>
      </c>
      <c r="J518">
        <v>1.1299999999999999</v>
      </c>
      <c r="M518" t="s">
        <v>4</v>
      </c>
      <c r="N518">
        <v>59</v>
      </c>
      <c r="O518">
        <v>68.521595000000005</v>
      </c>
      <c r="R518" t="s">
        <v>4</v>
      </c>
      <c r="S518">
        <v>59</v>
      </c>
      <c r="T518">
        <v>60.235796999999998</v>
      </c>
      <c r="V518">
        <v>65</v>
      </c>
      <c r="W518">
        <v>2.8000000000000001E-2</v>
      </c>
      <c r="X518">
        <f>MIN(S518, V518)</f>
        <v>59</v>
      </c>
      <c r="Y518">
        <f>(X518-N518)/N518*100</f>
        <v>0</v>
      </c>
    </row>
    <row r="519" spans="1:25" x14ac:dyDescent="0.3">
      <c r="A519" t="s">
        <v>1968</v>
      </c>
      <c r="C519">
        <v>5179255</v>
      </c>
      <c r="D519">
        <v>10572113</v>
      </c>
      <c r="E519">
        <v>135.5</v>
      </c>
      <c r="H519">
        <v>1374405</v>
      </c>
      <c r="I519">
        <v>2802183</v>
      </c>
      <c r="J519">
        <v>27.26</v>
      </c>
      <c r="M519" t="s">
        <v>4</v>
      </c>
      <c r="N519">
        <v>262</v>
      </c>
      <c r="O519">
        <v>76.971190000000007</v>
      </c>
      <c r="R519" t="s">
        <v>4</v>
      </c>
      <c r="S519" t="s">
        <v>1449</v>
      </c>
      <c r="T519">
        <v>62.273282999999999</v>
      </c>
      <c r="V519">
        <v>176</v>
      </c>
      <c r="W519">
        <v>2.9000000000000001E-2</v>
      </c>
      <c r="X519">
        <f>MIN(S519, V519)</f>
        <v>176</v>
      </c>
      <c r="Y519">
        <f>(X519-N519)/N519*100</f>
        <v>-32.824427480916029</v>
      </c>
    </row>
    <row r="520" spans="1:25" x14ac:dyDescent="0.3">
      <c r="A520" t="s">
        <v>1969</v>
      </c>
      <c r="C520">
        <v>5201102</v>
      </c>
      <c r="D520">
        <v>10658567</v>
      </c>
      <c r="E520">
        <v>129.49</v>
      </c>
      <c r="H520">
        <v>1466033</v>
      </c>
      <c r="I520">
        <v>3000839</v>
      </c>
      <c r="J520">
        <v>32.35</v>
      </c>
      <c r="M520" t="s">
        <v>4</v>
      </c>
      <c r="N520">
        <v>303</v>
      </c>
      <c r="O520">
        <v>76.810546000000002</v>
      </c>
      <c r="R520" t="s">
        <v>4</v>
      </c>
      <c r="S520" t="s">
        <v>1449</v>
      </c>
      <c r="T520">
        <v>62.567315999999998</v>
      </c>
      <c r="V520">
        <v>198</v>
      </c>
      <c r="W520">
        <v>3.2000000000000001E-2</v>
      </c>
      <c r="X520">
        <f>MIN(S520, V520)</f>
        <v>198</v>
      </c>
      <c r="Y520">
        <f>(X520-N520)/N520*100</f>
        <v>-34.653465346534652</v>
      </c>
    </row>
    <row r="521" spans="1:25" x14ac:dyDescent="0.3">
      <c r="A521" t="s">
        <v>1970</v>
      </c>
      <c r="C521">
        <v>5220532</v>
      </c>
      <c r="D521">
        <v>10647101</v>
      </c>
      <c r="E521">
        <v>126.03</v>
      </c>
      <c r="H521">
        <v>1395822</v>
      </c>
      <c r="I521">
        <v>2843451</v>
      </c>
      <c r="J521">
        <v>27.82</v>
      </c>
      <c r="M521" t="s">
        <v>4</v>
      </c>
      <c r="N521">
        <v>178</v>
      </c>
      <c r="O521">
        <v>76.325187</v>
      </c>
      <c r="R521" t="s">
        <v>4</v>
      </c>
      <c r="S521" t="s">
        <v>1449</v>
      </c>
      <c r="T521">
        <v>62.411802000000002</v>
      </c>
      <c r="V521">
        <v>176</v>
      </c>
      <c r="W521">
        <v>0.03</v>
      </c>
      <c r="X521">
        <f>MIN(S521, V521)</f>
        <v>176</v>
      </c>
      <c r="Y521">
        <f>(X521-N521)/N521*100</f>
        <v>-1.1235955056179776</v>
      </c>
    </row>
    <row r="522" spans="1:25" x14ac:dyDescent="0.3">
      <c r="A522" t="s">
        <v>1971</v>
      </c>
      <c r="C522">
        <v>5170624</v>
      </c>
      <c r="D522">
        <v>10581461</v>
      </c>
      <c r="E522">
        <v>128.84</v>
      </c>
      <c r="H522">
        <v>1479456</v>
      </c>
      <c r="I522">
        <v>3024249</v>
      </c>
      <c r="J522">
        <v>22.79</v>
      </c>
      <c r="M522" t="s">
        <v>4</v>
      </c>
      <c r="N522">
        <v>235</v>
      </c>
      <c r="O522">
        <v>76.246324000000001</v>
      </c>
      <c r="R522" t="s">
        <v>4</v>
      </c>
      <c r="S522" t="s">
        <v>1449</v>
      </c>
      <c r="T522">
        <v>62.589115</v>
      </c>
      <c r="V522">
        <v>197</v>
      </c>
      <c r="W522">
        <v>3.1E-2</v>
      </c>
      <c r="X522">
        <f>MIN(S522, V522)</f>
        <v>197</v>
      </c>
      <c r="Y522">
        <f>(X522-N522)/N522*100</f>
        <v>-16.170212765957448</v>
      </c>
    </row>
    <row r="523" spans="1:25" x14ac:dyDescent="0.3">
      <c r="A523" t="s">
        <v>1972</v>
      </c>
      <c r="C523">
        <v>4755366</v>
      </c>
      <c r="D523">
        <v>9758060</v>
      </c>
      <c r="E523">
        <v>118.2</v>
      </c>
      <c r="H523">
        <v>1447882</v>
      </c>
      <c r="I523">
        <v>2967644</v>
      </c>
      <c r="J523">
        <v>19.25</v>
      </c>
      <c r="M523" t="s">
        <v>4</v>
      </c>
      <c r="N523">
        <v>248</v>
      </c>
      <c r="O523">
        <v>74.180987000000002</v>
      </c>
      <c r="R523" t="s">
        <v>4</v>
      </c>
      <c r="S523" t="s">
        <v>1449</v>
      </c>
      <c r="T523">
        <v>62.392505</v>
      </c>
      <c r="V523">
        <v>210</v>
      </c>
      <c r="W523">
        <v>3.4000000000000002E-2</v>
      </c>
      <c r="X523">
        <f>MIN(S523, V523)</f>
        <v>210</v>
      </c>
      <c r="Y523">
        <f>(X523-N523)/N523*100</f>
        <v>-15.32258064516129</v>
      </c>
    </row>
    <row r="524" spans="1:25" x14ac:dyDescent="0.3">
      <c r="A524" t="s">
        <v>1973</v>
      </c>
      <c r="C524">
        <v>4881106</v>
      </c>
      <c r="D524">
        <v>9977836</v>
      </c>
      <c r="E524">
        <v>118.99</v>
      </c>
      <c r="H524">
        <v>1405056</v>
      </c>
      <c r="I524">
        <v>2868986</v>
      </c>
      <c r="J524">
        <v>27.55</v>
      </c>
      <c r="M524" t="s">
        <v>4</v>
      </c>
      <c r="N524">
        <v>229</v>
      </c>
      <c r="O524">
        <v>75.650191000000007</v>
      </c>
      <c r="R524" t="s">
        <v>4</v>
      </c>
      <c r="S524" t="s">
        <v>1449</v>
      </c>
      <c r="T524">
        <v>62.358288000000002</v>
      </c>
      <c r="V524">
        <v>191</v>
      </c>
      <c r="W524">
        <v>0.03</v>
      </c>
      <c r="X524">
        <f>MIN(S524, V524)</f>
        <v>191</v>
      </c>
      <c r="Y524">
        <f>(X524-N524)/N524*100</f>
        <v>-16.593886462882097</v>
      </c>
    </row>
    <row r="525" spans="1:25" x14ac:dyDescent="0.3">
      <c r="A525" t="s">
        <v>1974</v>
      </c>
      <c r="C525">
        <v>4167891</v>
      </c>
      <c r="D525">
        <v>8528998</v>
      </c>
      <c r="E525">
        <v>101.76</v>
      </c>
      <c r="H525">
        <v>1387116</v>
      </c>
      <c r="I525">
        <v>2835698</v>
      </c>
      <c r="J525">
        <v>24.4</v>
      </c>
      <c r="M525" t="s">
        <v>4</v>
      </c>
      <c r="N525">
        <v>542</v>
      </c>
      <c r="O525">
        <v>72.985032000000004</v>
      </c>
      <c r="R525" t="s">
        <v>4</v>
      </c>
      <c r="S525" t="s">
        <v>1449</v>
      </c>
      <c r="T525">
        <v>62.445565999999999</v>
      </c>
      <c r="V525">
        <v>211</v>
      </c>
      <c r="W525">
        <v>3.3000000000000002E-2</v>
      </c>
      <c r="X525">
        <f>MIN(S525, V525)</f>
        <v>211</v>
      </c>
      <c r="Y525">
        <f>(X525-N525)/N525*100</f>
        <v>-61.070110701107019</v>
      </c>
    </row>
    <row r="526" spans="1:25" x14ac:dyDescent="0.3">
      <c r="A526" t="s">
        <v>1975</v>
      </c>
      <c r="C526">
        <v>5048744</v>
      </c>
      <c r="D526">
        <v>10313417</v>
      </c>
      <c r="E526">
        <v>111.17</v>
      </c>
      <c r="H526">
        <v>1330208</v>
      </c>
      <c r="I526">
        <v>2713985</v>
      </c>
      <c r="J526">
        <v>19.34</v>
      </c>
      <c r="M526" t="s">
        <v>4</v>
      </c>
      <c r="N526">
        <v>289</v>
      </c>
      <c r="O526">
        <v>76.350272000000004</v>
      </c>
      <c r="R526" t="s">
        <v>4</v>
      </c>
      <c r="S526" t="s">
        <v>1449</v>
      </c>
      <c r="T526">
        <v>62.038252</v>
      </c>
      <c r="V526">
        <v>175</v>
      </c>
      <c r="W526">
        <v>2.8000000000000001E-2</v>
      </c>
      <c r="X526">
        <f>MIN(S526, V526)</f>
        <v>175</v>
      </c>
      <c r="Y526">
        <f>(X526-N526)/N526*100</f>
        <v>-39.446366782006919</v>
      </c>
    </row>
    <row r="527" spans="1:25" x14ac:dyDescent="0.3">
      <c r="A527" t="s">
        <v>1976</v>
      </c>
      <c r="C527">
        <v>4943360</v>
      </c>
      <c r="D527">
        <v>10074395</v>
      </c>
      <c r="E527">
        <v>97.49</v>
      </c>
      <c r="H527">
        <v>1328528</v>
      </c>
      <c r="I527">
        <v>2704331</v>
      </c>
      <c r="J527">
        <v>25.96</v>
      </c>
      <c r="M527" t="s">
        <v>4</v>
      </c>
      <c r="N527">
        <v>227</v>
      </c>
      <c r="O527">
        <v>74.490174999999994</v>
      </c>
      <c r="R527" t="s">
        <v>4</v>
      </c>
      <c r="S527" t="s">
        <v>1449</v>
      </c>
      <c r="T527">
        <v>62.024763999999998</v>
      </c>
      <c r="V527">
        <v>171</v>
      </c>
      <c r="W527">
        <v>3.4000000000000002E-2</v>
      </c>
      <c r="X527">
        <f>MIN(S527, V527)</f>
        <v>171</v>
      </c>
      <c r="Y527">
        <f>(X527-N527)/N527*100</f>
        <v>-24.669603524229075</v>
      </c>
    </row>
    <row r="528" spans="1:25" x14ac:dyDescent="0.3">
      <c r="A528" t="s">
        <v>1977</v>
      </c>
      <c r="C528">
        <v>4837968</v>
      </c>
      <c r="D528">
        <v>9873811</v>
      </c>
      <c r="E528">
        <v>116.65</v>
      </c>
      <c r="H528">
        <v>1321482</v>
      </c>
      <c r="I528">
        <v>2693887</v>
      </c>
      <c r="J528">
        <v>21.53</v>
      </c>
      <c r="M528" t="s">
        <v>4</v>
      </c>
      <c r="N528">
        <v>273</v>
      </c>
      <c r="O528">
        <v>75.359881999999999</v>
      </c>
      <c r="R528" t="s">
        <v>4</v>
      </c>
      <c r="S528" t="s">
        <v>1449</v>
      </c>
      <c r="T528">
        <v>62.139536</v>
      </c>
      <c r="V528">
        <v>176</v>
      </c>
      <c r="W528">
        <v>3.5000000000000003E-2</v>
      </c>
      <c r="X528">
        <f>MIN(S528, V528)</f>
        <v>176</v>
      </c>
      <c r="Y528">
        <f>(X528-N528)/N528*100</f>
        <v>-35.531135531135533</v>
      </c>
    </row>
    <row r="529" spans="1:25" x14ac:dyDescent="0.3">
      <c r="A529" t="s">
        <v>1978</v>
      </c>
      <c r="C529">
        <v>1088362</v>
      </c>
      <c r="D529">
        <v>2407066</v>
      </c>
      <c r="E529">
        <v>44.4</v>
      </c>
      <c r="H529">
        <v>102186</v>
      </c>
      <c r="I529">
        <v>221914</v>
      </c>
      <c r="J529">
        <v>2.0099999999999998</v>
      </c>
      <c r="M529" t="s">
        <v>4</v>
      </c>
      <c r="N529">
        <v>58</v>
      </c>
      <c r="O529">
        <v>67.479375000000005</v>
      </c>
      <c r="R529" t="s">
        <v>4</v>
      </c>
      <c r="S529">
        <v>58</v>
      </c>
      <c r="T529">
        <v>60.240456000000002</v>
      </c>
      <c r="V529">
        <v>62</v>
      </c>
      <c r="W529">
        <v>0.04</v>
      </c>
      <c r="X529">
        <f>MIN(S529, V529)</f>
        <v>58</v>
      </c>
      <c r="Y529">
        <f>(X529-N529)/N529*100</f>
        <v>0</v>
      </c>
    </row>
    <row r="530" spans="1:25" x14ac:dyDescent="0.3">
      <c r="A530" t="s">
        <v>1979</v>
      </c>
      <c r="C530">
        <v>5573358</v>
      </c>
      <c r="D530">
        <v>11312108</v>
      </c>
      <c r="E530">
        <v>120.87</v>
      </c>
      <c r="H530">
        <v>1270332</v>
      </c>
      <c r="I530">
        <v>2575224</v>
      </c>
      <c r="J530">
        <v>16.04</v>
      </c>
      <c r="M530" t="s">
        <v>4</v>
      </c>
      <c r="N530">
        <v>196</v>
      </c>
      <c r="O530">
        <v>74.572832000000005</v>
      </c>
      <c r="R530" t="s">
        <v>4</v>
      </c>
      <c r="S530" t="s">
        <v>1449</v>
      </c>
      <c r="T530">
        <v>61.825249999999997</v>
      </c>
      <c r="V530">
        <v>141</v>
      </c>
      <c r="W530">
        <v>2.9000000000000001E-2</v>
      </c>
      <c r="X530">
        <f>MIN(S530, V530)</f>
        <v>141</v>
      </c>
      <c r="Y530">
        <f>(X530-N530)/N530*100</f>
        <v>-28.061224489795915</v>
      </c>
    </row>
    <row r="531" spans="1:25" x14ac:dyDescent="0.3">
      <c r="A531" t="s">
        <v>1980</v>
      </c>
      <c r="C531">
        <v>5662594</v>
      </c>
      <c r="D531">
        <v>11506752</v>
      </c>
      <c r="E531">
        <v>106.52</v>
      </c>
      <c r="H531">
        <v>1307432</v>
      </c>
      <c r="I531">
        <v>2653458</v>
      </c>
      <c r="J531">
        <v>16.440000000000001</v>
      </c>
      <c r="M531" t="s">
        <v>4</v>
      </c>
      <c r="N531">
        <v>189</v>
      </c>
      <c r="O531">
        <v>74.607774000000006</v>
      </c>
      <c r="R531" t="s">
        <v>4</v>
      </c>
      <c r="S531" t="s">
        <v>1449</v>
      </c>
      <c r="T531">
        <v>61.907266999999997</v>
      </c>
      <c r="V531">
        <v>147</v>
      </c>
      <c r="W531">
        <v>2.9000000000000001E-2</v>
      </c>
      <c r="X531">
        <f>MIN(S531, V531)</f>
        <v>147</v>
      </c>
      <c r="Y531">
        <f>(X531-N531)/N531*100</f>
        <v>-22.222222222222221</v>
      </c>
    </row>
    <row r="532" spans="1:25" x14ac:dyDescent="0.3">
      <c r="A532" t="s">
        <v>1981</v>
      </c>
      <c r="C532">
        <v>7209360</v>
      </c>
      <c r="D532">
        <v>14621365</v>
      </c>
      <c r="E532">
        <v>130.34</v>
      </c>
      <c r="H532">
        <v>1357056</v>
      </c>
      <c r="I532">
        <v>2748397</v>
      </c>
      <c r="J532">
        <v>20.82</v>
      </c>
      <c r="M532" t="s">
        <v>4</v>
      </c>
      <c r="N532">
        <v>183</v>
      </c>
      <c r="O532">
        <v>76.931056999999996</v>
      </c>
      <c r="R532" t="s">
        <v>4</v>
      </c>
      <c r="S532" t="s">
        <v>1449</v>
      </c>
      <c r="T532">
        <v>61.869490999999996</v>
      </c>
      <c r="V532">
        <v>127</v>
      </c>
      <c r="W532">
        <v>2.5999999999999999E-2</v>
      </c>
      <c r="X532">
        <f>MIN(S532, V532)</f>
        <v>127</v>
      </c>
      <c r="Y532">
        <f>(X532-N532)/N532*100</f>
        <v>-30.601092896174865</v>
      </c>
    </row>
    <row r="533" spans="1:25" x14ac:dyDescent="0.3">
      <c r="A533" t="s">
        <v>1982</v>
      </c>
      <c r="C533">
        <v>6788664</v>
      </c>
      <c r="D533">
        <v>13736677</v>
      </c>
      <c r="E533">
        <v>121.19</v>
      </c>
      <c r="H533">
        <v>1344924</v>
      </c>
      <c r="I533">
        <v>2718127</v>
      </c>
      <c r="J533">
        <v>17.07</v>
      </c>
      <c r="M533" t="s">
        <v>4</v>
      </c>
      <c r="N533">
        <v>123</v>
      </c>
      <c r="O533">
        <v>75.798642000000001</v>
      </c>
      <c r="R533" t="s">
        <v>4</v>
      </c>
      <c r="S533" t="s">
        <v>1449</v>
      </c>
      <c r="T533">
        <v>61.855538000000003</v>
      </c>
      <c r="V533">
        <v>125</v>
      </c>
      <c r="W533">
        <v>0.03</v>
      </c>
      <c r="X533">
        <f>MIN(S533, V533)</f>
        <v>125</v>
      </c>
      <c r="Y533">
        <f>(X533-N533)/N533*100</f>
        <v>1.6260162601626018</v>
      </c>
    </row>
    <row r="534" spans="1:25" x14ac:dyDescent="0.3">
      <c r="A534" t="s">
        <v>1983</v>
      </c>
      <c r="C534">
        <v>6286245</v>
      </c>
      <c r="D534">
        <v>12795032</v>
      </c>
      <c r="E534">
        <v>121.01</v>
      </c>
      <c r="H534">
        <v>1394904</v>
      </c>
      <c r="I534">
        <v>2835394</v>
      </c>
      <c r="J534">
        <v>17.87</v>
      </c>
      <c r="M534" t="s">
        <v>4</v>
      </c>
      <c r="N534">
        <v>253</v>
      </c>
      <c r="O534">
        <v>76.467461</v>
      </c>
      <c r="R534" t="s">
        <v>4</v>
      </c>
      <c r="S534" t="s">
        <v>1449</v>
      </c>
      <c r="T534">
        <v>62.009506000000002</v>
      </c>
      <c r="V534">
        <v>151</v>
      </c>
      <c r="W534">
        <v>4.8000000000000001E-2</v>
      </c>
      <c r="X534">
        <f>MIN(S534, V534)</f>
        <v>151</v>
      </c>
      <c r="Y534">
        <f>(X534-N534)/N534*100</f>
        <v>-40.316205533596836</v>
      </c>
    </row>
    <row r="535" spans="1:25" x14ac:dyDescent="0.3">
      <c r="A535" t="s">
        <v>1984</v>
      </c>
      <c r="C535">
        <v>8504925</v>
      </c>
      <c r="D535">
        <v>17240602</v>
      </c>
      <c r="E535">
        <v>152.49</v>
      </c>
      <c r="H535">
        <v>1474980</v>
      </c>
      <c r="I535">
        <v>2985682</v>
      </c>
      <c r="J535">
        <v>19.149999999999999</v>
      </c>
      <c r="M535" t="s">
        <v>4</v>
      </c>
      <c r="N535">
        <v>493</v>
      </c>
      <c r="O535">
        <v>80.376367999999999</v>
      </c>
      <c r="R535" t="s">
        <v>4</v>
      </c>
      <c r="S535" t="s">
        <v>1449</v>
      </c>
      <c r="T535">
        <v>61.992376</v>
      </c>
      <c r="V535">
        <v>123</v>
      </c>
      <c r="W535">
        <v>2.9000000000000001E-2</v>
      </c>
      <c r="X535">
        <f>MIN(S535, V535)</f>
        <v>123</v>
      </c>
      <c r="Y535">
        <f>(X535-N535)/N535*100</f>
        <v>-75.050709939148078</v>
      </c>
    </row>
    <row r="536" spans="1:25" x14ac:dyDescent="0.3">
      <c r="A536" t="s">
        <v>1985</v>
      </c>
      <c r="C536">
        <v>6081808</v>
      </c>
      <c r="D536">
        <v>12338269</v>
      </c>
      <c r="E536">
        <v>114.45</v>
      </c>
      <c r="H536">
        <v>1404224</v>
      </c>
      <c r="I536">
        <v>2845554</v>
      </c>
      <c r="J536">
        <v>17.940000000000001</v>
      </c>
      <c r="M536" t="s">
        <v>4</v>
      </c>
      <c r="N536">
        <v>186</v>
      </c>
      <c r="O536">
        <v>74.971789000000001</v>
      </c>
      <c r="R536" t="s">
        <v>4</v>
      </c>
      <c r="S536" t="s">
        <v>1449</v>
      </c>
      <c r="T536">
        <v>62.004778000000002</v>
      </c>
      <c r="V536">
        <v>147</v>
      </c>
      <c r="W536">
        <v>2.9000000000000001E-2</v>
      </c>
      <c r="X536">
        <f>MIN(S536, V536)</f>
        <v>147</v>
      </c>
      <c r="Y536">
        <f>(X536-N536)/N536*100</f>
        <v>-20.967741935483872</v>
      </c>
    </row>
    <row r="537" spans="1:25" x14ac:dyDescent="0.3">
      <c r="A537" t="s">
        <v>1986</v>
      </c>
      <c r="C537">
        <v>7668558</v>
      </c>
      <c r="D537">
        <v>15601105</v>
      </c>
      <c r="E537">
        <v>148.08000000000001</v>
      </c>
      <c r="H537">
        <v>1631387</v>
      </c>
      <c r="I537">
        <v>3314698</v>
      </c>
      <c r="J537">
        <v>22.11</v>
      </c>
      <c r="M537" t="s">
        <v>4</v>
      </c>
      <c r="N537">
        <v>370</v>
      </c>
      <c r="O537">
        <v>80.090024</v>
      </c>
      <c r="R537" t="s">
        <v>4</v>
      </c>
      <c r="S537" t="s">
        <v>1449</v>
      </c>
      <c r="T537">
        <v>62.406838999999998</v>
      </c>
      <c r="V537">
        <v>156</v>
      </c>
      <c r="W537">
        <v>2.8000000000000001E-2</v>
      </c>
      <c r="X537">
        <f>MIN(S537, V537)</f>
        <v>156</v>
      </c>
      <c r="Y537">
        <f>(X537-N537)/N537*100</f>
        <v>-57.837837837837839</v>
      </c>
    </row>
    <row r="538" spans="1:25" x14ac:dyDescent="0.3">
      <c r="A538" t="s">
        <v>1987</v>
      </c>
      <c r="C538">
        <v>6781110</v>
      </c>
      <c r="D538">
        <v>13773509</v>
      </c>
      <c r="E538">
        <v>133.16</v>
      </c>
      <c r="H538">
        <v>1383900</v>
      </c>
      <c r="I538">
        <v>2807099</v>
      </c>
      <c r="J538">
        <v>18.66</v>
      </c>
      <c r="M538" t="s">
        <v>4</v>
      </c>
      <c r="N538">
        <v>174</v>
      </c>
      <c r="O538">
        <v>77.182310000000001</v>
      </c>
      <c r="R538" t="s">
        <v>4</v>
      </c>
      <c r="S538" t="s">
        <v>1449</v>
      </c>
      <c r="T538">
        <v>62.031191</v>
      </c>
      <c r="V538">
        <v>139</v>
      </c>
      <c r="W538">
        <v>2.9000000000000001E-2</v>
      </c>
      <c r="X538">
        <f>MIN(S538, V538)</f>
        <v>139</v>
      </c>
      <c r="Y538">
        <f>(X538-N538)/N538*100</f>
        <v>-20.114942528735632</v>
      </c>
    </row>
    <row r="539" spans="1:25" x14ac:dyDescent="0.3">
      <c r="A539" t="s">
        <v>1988</v>
      </c>
      <c r="C539">
        <v>6677930</v>
      </c>
      <c r="D539">
        <v>13547481</v>
      </c>
      <c r="E539">
        <v>129.06</v>
      </c>
      <c r="H539">
        <v>1375754</v>
      </c>
      <c r="I539">
        <v>2787369</v>
      </c>
      <c r="J539">
        <v>18.43</v>
      </c>
      <c r="M539" t="s">
        <v>4</v>
      </c>
      <c r="N539">
        <v>136</v>
      </c>
      <c r="O539">
        <v>76.709591000000003</v>
      </c>
      <c r="R539" t="s">
        <v>4</v>
      </c>
      <c r="S539" t="s">
        <v>1449</v>
      </c>
      <c r="T539">
        <v>62.014251999999999</v>
      </c>
      <c r="V539">
        <v>136</v>
      </c>
      <c r="W539">
        <v>2.7E-2</v>
      </c>
      <c r="X539">
        <f>MIN(S539, V539)</f>
        <v>136</v>
      </c>
      <c r="Y539">
        <f>(X539-N539)/N539*100</f>
        <v>0</v>
      </c>
    </row>
    <row r="540" spans="1:25" x14ac:dyDescent="0.3">
      <c r="A540" t="s">
        <v>1989</v>
      </c>
      <c r="C540">
        <v>1011172</v>
      </c>
      <c r="D540">
        <v>2247953</v>
      </c>
      <c r="E540">
        <v>38.450000000000003</v>
      </c>
      <c r="H540">
        <v>90960</v>
      </c>
      <c r="I540">
        <v>198114</v>
      </c>
      <c r="J540">
        <v>1.98</v>
      </c>
      <c r="M540" t="s">
        <v>4</v>
      </c>
      <c r="N540">
        <v>54</v>
      </c>
      <c r="O540">
        <v>67.169027</v>
      </c>
      <c r="R540" t="s">
        <v>4</v>
      </c>
      <c r="S540">
        <v>53</v>
      </c>
      <c r="T540">
        <v>60.173608000000002</v>
      </c>
      <c r="V540">
        <v>59</v>
      </c>
      <c r="W540">
        <v>2.5999999999999999E-2</v>
      </c>
      <c r="X540">
        <f>MIN(S540, V540)</f>
        <v>53</v>
      </c>
      <c r="Y540">
        <f>(X540-N540)/N540*100</f>
        <v>-1.8518518518518516</v>
      </c>
    </row>
    <row r="541" spans="1:25" x14ac:dyDescent="0.3">
      <c r="A541" t="s">
        <v>1990</v>
      </c>
      <c r="C541">
        <v>5526962</v>
      </c>
      <c r="D541">
        <v>11197545</v>
      </c>
      <c r="E541">
        <v>105.45</v>
      </c>
      <c r="H541">
        <v>1266978</v>
      </c>
      <c r="I541">
        <v>2563897</v>
      </c>
      <c r="J541">
        <v>16.79</v>
      </c>
      <c r="M541" t="s">
        <v>4</v>
      </c>
      <c r="N541">
        <v>141</v>
      </c>
      <c r="O541">
        <v>73.922746000000004</v>
      </c>
      <c r="R541" t="s">
        <v>4</v>
      </c>
      <c r="S541" t="s">
        <v>1449</v>
      </c>
      <c r="T541">
        <v>61.883757000000003</v>
      </c>
      <c r="V541">
        <v>137</v>
      </c>
      <c r="W541">
        <v>3.5999999999999997E-2</v>
      </c>
      <c r="X541">
        <f>MIN(S541, V541)</f>
        <v>137</v>
      </c>
      <c r="Y541">
        <f>(X541-N541)/N541*100</f>
        <v>-2.8368794326241136</v>
      </c>
    </row>
    <row r="542" spans="1:25" x14ac:dyDescent="0.3">
      <c r="A542" t="s">
        <v>1991</v>
      </c>
      <c r="C542">
        <v>9186912</v>
      </c>
      <c r="D542">
        <v>18541761</v>
      </c>
      <c r="E542">
        <v>165.79</v>
      </c>
      <c r="H542">
        <v>1421784</v>
      </c>
      <c r="I542">
        <v>2865529</v>
      </c>
      <c r="J542">
        <v>19.940000000000001</v>
      </c>
      <c r="M542" t="s">
        <v>4</v>
      </c>
      <c r="N542">
        <v>503</v>
      </c>
      <c r="O542">
        <v>80.800033999999997</v>
      </c>
      <c r="R542" t="s">
        <v>4</v>
      </c>
      <c r="S542" t="s">
        <v>1449</v>
      </c>
      <c r="T542">
        <v>61.969515999999999</v>
      </c>
      <c r="V542">
        <v>103</v>
      </c>
      <c r="W542">
        <v>0.03</v>
      </c>
      <c r="X542">
        <f>MIN(S542, V542)</f>
        <v>103</v>
      </c>
      <c r="Y542">
        <f>(X542-N542)/N542*100</f>
        <v>-79.522862823061629</v>
      </c>
    </row>
    <row r="543" spans="1:25" x14ac:dyDescent="0.3">
      <c r="A543" t="s">
        <v>1992</v>
      </c>
      <c r="C543">
        <v>8010728</v>
      </c>
      <c r="D543">
        <v>16168981</v>
      </c>
      <c r="E543">
        <v>144.86000000000001</v>
      </c>
      <c r="H543">
        <v>1381160</v>
      </c>
      <c r="I543">
        <v>2784181</v>
      </c>
      <c r="J543">
        <v>18.8</v>
      </c>
      <c r="M543" t="s">
        <v>4</v>
      </c>
      <c r="N543">
        <v>220</v>
      </c>
      <c r="O543">
        <v>77.720273000000006</v>
      </c>
      <c r="R543" t="s">
        <v>4</v>
      </c>
      <c r="S543" t="s">
        <v>1449</v>
      </c>
      <c r="T543">
        <v>61.921832999999999</v>
      </c>
      <c r="V543">
        <v>109</v>
      </c>
      <c r="W543">
        <v>2.5000000000000001E-2</v>
      </c>
      <c r="X543">
        <f>MIN(S543, V543)</f>
        <v>109</v>
      </c>
      <c r="Y543">
        <f>(X543-N543)/N543*100</f>
        <v>-50.454545454545453</v>
      </c>
    </row>
    <row r="544" spans="1:25" x14ac:dyDescent="0.3">
      <c r="A544" t="s">
        <v>1993</v>
      </c>
      <c r="C544">
        <v>8069206</v>
      </c>
      <c r="D544">
        <v>16270543</v>
      </c>
      <c r="E544">
        <v>157.18</v>
      </c>
      <c r="H544">
        <v>1310273</v>
      </c>
      <c r="I544">
        <v>2638578</v>
      </c>
      <c r="J544">
        <v>19.53</v>
      </c>
      <c r="M544" t="s">
        <v>4</v>
      </c>
      <c r="N544">
        <v>105</v>
      </c>
      <c r="O544">
        <v>81.828745999999995</v>
      </c>
      <c r="R544" t="s">
        <v>4</v>
      </c>
      <c r="S544" t="s">
        <v>1449</v>
      </c>
      <c r="T544">
        <v>62.366641000000001</v>
      </c>
      <c r="V544">
        <v>100</v>
      </c>
      <c r="W544">
        <v>2.8000000000000001E-2</v>
      </c>
      <c r="X544">
        <f>MIN(S544, V544)</f>
        <v>100</v>
      </c>
      <c r="Y544">
        <f>(X544-N544)/N544*100</f>
        <v>-4.7619047619047619</v>
      </c>
    </row>
    <row r="545" spans="1:25" x14ac:dyDescent="0.3">
      <c r="A545" t="s">
        <v>1994</v>
      </c>
      <c r="C545">
        <v>6889008</v>
      </c>
      <c r="D545">
        <v>13907315</v>
      </c>
      <c r="E545">
        <v>153.84</v>
      </c>
      <c r="H545">
        <v>1250480</v>
      </c>
      <c r="I545">
        <v>2521139</v>
      </c>
      <c r="J545">
        <v>24.73</v>
      </c>
      <c r="M545" t="s">
        <v>4</v>
      </c>
      <c r="N545">
        <v>396</v>
      </c>
      <c r="O545">
        <v>77.353581000000005</v>
      </c>
      <c r="R545" t="s">
        <v>4</v>
      </c>
      <c r="S545" t="s">
        <v>1449</v>
      </c>
      <c r="T545">
        <v>62.165643000000003</v>
      </c>
      <c r="V545">
        <v>109</v>
      </c>
      <c r="W545">
        <v>2.7E-2</v>
      </c>
      <c r="X545">
        <f>MIN(S545, V545)</f>
        <v>109</v>
      </c>
      <c r="Y545">
        <f>(X545-N545)/N545*100</f>
        <v>-72.474747474747474</v>
      </c>
    </row>
    <row r="546" spans="1:25" x14ac:dyDescent="0.3">
      <c r="A546" t="s">
        <v>1995</v>
      </c>
      <c r="C546">
        <v>8335230</v>
      </c>
      <c r="D546">
        <v>16829625</v>
      </c>
      <c r="E546">
        <v>191.25</v>
      </c>
      <c r="H546">
        <v>1338225</v>
      </c>
      <c r="I546">
        <v>2698365</v>
      </c>
      <c r="J546">
        <v>23.54</v>
      </c>
      <c r="M546" t="s">
        <v>4</v>
      </c>
      <c r="N546">
        <v>223</v>
      </c>
      <c r="O546">
        <v>80.788252</v>
      </c>
      <c r="R546" t="s">
        <v>4</v>
      </c>
      <c r="S546" t="s">
        <v>1449</v>
      </c>
      <c r="T546">
        <v>62.024237999999997</v>
      </c>
      <c r="V546">
        <v>104</v>
      </c>
      <c r="W546">
        <v>0.04</v>
      </c>
      <c r="X546">
        <f>MIN(S546, V546)</f>
        <v>104</v>
      </c>
      <c r="Y546">
        <f>(X546-N546)/N546*100</f>
        <v>-53.36322869955157</v>
      </c>
    </row>
    <row r="547" spans="1:25" x14ac:dyDescent="0.3">
      <c r="A547" t="s">
        <v>1996</v>
      </c>
      <c r="C547">
        <v>8401932</v>
      </c>
      <c r="D547">
        <v>17009506</v>
      </c>
      <c r="E547">
        <v>194.56</v>
      </c>
      <c r="H547">
        <v>1442756</v>
      </c>
      <c r="I547">
        <v>2916658</v>
      </c>
      <c r="J547">
        <v>21.45</v>
      </c>
      <c r="M547" t="s">
        <v>4</v>
      </c>
      <c r="N547">
        <v>239</v>
      </c>
      <c r="O547">
        <v>83.795651000000007</v>
      </c>
      <c r="R547" t="s">
        <v>4</v>
      </c>
      <c r="S547" t="s">
        <v>1449</v>
      </c>
      <c r="T547">
        <v>62.24756</v>
      </c>
      <c r="V547">
        <v>118</v>
      </c>
      <c r="W547">
        <v>3.2000000000000001E-2</v>
      </c>
      <c r="X547">
        <f>MIN(S547, V547)</f>
        <v>118</v>
      </c>
      <c r="Y547">
        <f>(X547-N547)/N547*100</f>
        <v>-50.627615062761514</v>
      </c>
    </row>
    <row r="548" spans="1:25" x14ac:dyDescent="0.3">
      <c r="A548" t="s">
        <v>1997</v>
      </c>
      <c r="C548">
        <v>7304904</v>
      </c>
      <c r="D548">
        <v>14777919</v>
      </c>
      <c r="E548">
        <v>167.72</v>
      </c>
      <c r="H548">
        <v>1330214</v>
      </c>
      <c r="I548">
        <v>2687559</v>
      </c>
      <c r="J548">
        <v>27.51</v>
      </c>
      <c r="M548" t="s">
        <v>4</v>
      </c>
      <c r="N548">
        <v>182</v>
      </c>
      <c r="O548">
        <v>79.683909</v>
      </c>
      <c r="R548" t="s">
        <v>4</v>
      </c>
      <c r="S548" t="s">
        <v>1449</v>
      </c>
      <c r="T548">
        <v>62.145069999999997</v>
      </c>
      <c r="V548">
        <v>117</v>
      </c>
      <c r="W548">
        <v>2.5999999999999999E-2</v>
      </c>
      <c r="X548">
        <f>MIN(S548, V548)</f>
        <v>117</v>
      </c>
      <c r="Y548">
        <f>(X548-N548)/N548*100</f>
        <v>-35.714285714285715</v>
      </c>
    </row>
    <row r="549" spans="1:25" x14ac:dyDescent="0.3">
      <c r="A549" t="s">
        <v>1998</v>
      </c>
      <c r="C549">
        <v>8168840</v>
      </c>
      <c r="D549">
        <v>16528787</v>
      </c>
      <c r="E549">
        <v>184.4</v>
      </c>
      <c r="H549">
        <v>1297404</v>
      </c>
      <c r="I549">
        <v>2621179</v>
      </c>
      <c r="J549">
        <v>21.25</v>
      </c>
      <c r="M549" t="s">
        <v>4</v>
      </c>
      <c r="N549">
        <v>498</v>
      </c>
      <c r="O549">
        <v>81.829565000000002</v>
      </c>
      <c r="R549" t="s">
        <v>4</v>
      </c>
      <c r="S549" t="s">
        <v>1449</v>
      </c>
      <c r="T549">
        <v>61.887644000000002</v>
      </c>
      <c r="V549">
        <v>107</v>
      </c>
      <c r="W549">
        <v>3.5000000000000003E-2</v>
      </c>
      <c r="X549">
        <f>MIN(S549, V549)</f>
        <v>107</v>
      </c>
      <c r="Y549">
        <f>(X549-N549)/N549*100</f>
        <v>-78.514056224899605</v>
      </c>
    </row>
    <row r="550" spans="1:25" x14ac:dyDescent="0.3">
      <c r="A550" t="s">
        <v>1999</v>
      </c>
      <c r="C550">
        <v>6807520</v>
      </c>
      <c r="D550">
        <v>13769769</v>
      </c>
      <c r="E550">
        <v>158.44</v>
      </c>
      <c r="H550">
        <v>1257440</v>
      </c>
      <c r="I550">
        <v>2540073</v>
      </c>
      <c r="J550">
        <v>20.13</v>
      </c>
      <c r="M550" t="s">
        <v>4</v>
      </c>
      <c r="N550">
        <v>212</v>
      </c>
      <c r="O550">
        <v>77.474112000000005</v>
      </c>
      <c r="R550" t="s">
        <v>4</v>
      </c>
      <c r="S550" t="s">
        <v>1449</v>
      </c>
      <c r="T550">
        <v>62.402569</v>
      </c>
      <c r="V550">
        <v>115</v>
      </c>
      <c r="W550">
        <v>3.1E-2</v>
      </c>
      <c r="X550">
        <f>MIN(S550, V550)</f>
        <v>115</v>
      </c>
      <c r="Y550">
        <f>(X550-N550)/N550*100</f>
        <v>-45.754716981132077</v>
      </c>
    </row>
    <row r="551" spans="1:25" x14ac:dyDescent="0.3">
      <c r="A551" t="s">
        <v>2000</v>
      </c>
      <c r="C551">
        <v>1003904</v>
      </c>
      <c r="D551">
        <v>2256015</v>
      </c>
      <c r="E551">
        <v>46.97</v>
      </c>
      <c r="H551">
        <v>132480</v>
      </c>
      <c r="I551">
        <v>293535</v>
      </c>
      <c r="J551">
        <v>1.66</v>
      </c>
      <c r="M551" t="s">
        <v>4</v>
      </c>
      <c r="N551">
        <v>80</v>
      </c>
      <c r="O551">
        <v>68.313648000000001</v>
      </c>
      <c r="R551" t="s">
        <v>4</v>
      </c>
      <c r="S551">
        <v>80</v>
      </c>
      <c r="T551">
        <v>60.387203</v>
      </c>
      <c r="V551">
        <v>89</v>
      </c>
      <c r="W551">
        <v>6.6000000000000003E-2</v>
      </c>
      <c r="X551">
        <f>MIN(S551, V551)</f>
        <v>80</v>
      </c>
      <c r="Y551">
        <f>(X551-N551)/N551*100</f>
        <v>0</v>
      </c>
    </row>
    <row r="552" spans="1:25" x14ac:dyDescent="0.3">
      <c r="A552" t="s">
        <v>2001</v>
      </c>
      <c r="C552">
        <v>9027135</v>
      </c>
      <c r="D552">
        <v>18138358</v>
      </c>
      <c r="E552">
        <v>181.58</v>
      </c>
      <c r="H552">
        <v>1280773</v>
      </c>
      <c r="I552">
        <v>2570334</v>
      </c>
      <c r="J552">
        <v>20.059999999999999</v>
      </c>
      <c r="M552" t="s">
        <v>4</v>
      </c>
      <c r="N552">
        <v>562</v>
      </c>
      <c r="O552">
        <v>82.078613000000004</v>
      </c>
      <c r="R552" t="s">
        <v>4</v>
      </c>
      <c r="S552" t="s">
        <v>1449</v>
      </c>
      <c r="T552">
        <v>61.983787999999997</v>
      </c>
      <c r="V552">
        <v>82</v>
      </c>
      <c r="W552">
        <v>2.9000000000000001E-2</v>
      </c>
      <c r="X552">
        <f>MIN(S552, V552)</f>
        <v>82</v>
      </c>
      <c r="Y552">
        <f>(X552-N552)/N552*100</f>
        <v>-85.409252669039148</v>
      </c>
    </row>
    <row r="553" spans="1:25" x14ac:dyDescent="0.3">
      <c r="A553" t="s">
        <v>2002</v>
      </c>
      <c r="C553">
        <v>9954882</v>
      </c>
      <c r="D553">
        <v>20057717</v>
      </c>
      <c r="E553">
        <v>217.21</v>
      </c>
      <c r="H553">
        <v>1406997</v>
      </c>
      <c r="I553">
        <v>2830867</v>
      </c>
      <c r="J553">
        <v>19.39</v>
      </c>
      <c r="M553" t="s">
        <v>4</v>
      </c>
      <c r="N553">
        <v>102</v>
      </c>
      <c r="O553">
        <v>82.786451</v>
      </c>
      <c r="R553" t="s">
        <v>4</v>
      </c>
      <c r="S553" t="s">
        <v>1449</v>
      </c>
      <c r="T553">
        <v>61.985154000000001</v>
      </c>
      <c r="V553">
        <v>92</v>
      </c>
      <c r="W553">
        <v>2.9000000000000001E-2</v>
      </c>
      <c r="X553">
        <f>MIN(S553, V553)</f>
        <v>92</v>
      </c>
      <c r="Y553">
        <f>(X553-N553)/N553*100</f>
        <v>-9.8039215686274517</v>
      </c>
    </row>
    <row r="554" spans="1:25" x14ac:dyDescent="0.3">
      <c r="A554" t="s">
        <v>2003</v>
      </c>
      <c r="C554">
        <v>9997064</v>
      </c>
      <c r="D554">
        <v>20098563</v>
      </c>
      <c r="E554">
        <v>218.02</v>
      </c>
      <c r="H554">
        <v>1282091</v>
      </c>
      <c r="I554">
        <v>2574105</v>
      </c>
      <c r="J554">
        <v>19.41</v>
      </c>
      <c r="M554" t="s">
        <v>4</v>
      </c>
      <c r="N554">
        <v>216</v>
      </c>
      <c r="O554">
        <v>81.960640999999995</v>
      </c>
      <c r="R554" t="s">
        <v>4</v>
      </c>
      <c r="S554" t="s">
        <v>1449</v>
      </c>
      <c r="T554">
        <v>61.708537</v>
      </c>
      <c r="V554">
        <v>78</v>
      </c>
      <c r="W554">
        <v>2.5999999999999999E-2</v>
      </c>
      <c r="X554">
        <f>MIN(S554, V554)</f>
        <v>78</v>
      </c>
      <c r="Y554">
        <f>(X554-N554)/N554*100</f>
        <v>-63.888888888888886</v>
      </c>
    </row>
    <row r="555" spans="1:25" x14ac:dyDescent="0.3">
      <c r="A555" t="s">
        <v>2004</v>
      </c>
      <c r="C555">
        <v>8156610</v>
      </c>
      <c r="D555">
        <v>16422942</v>
      </c>
      <c r="E555">
        <v>180.37</v>
      </c>
      <c r="H555">
        <v>1226862</v>
      </c>
      <c r="I555">
        <v>2466814</v>
      </c>
      <c r="J555">
        <v>13.42</v>
      </c>
      <c r="M555" t="s">
        <v>4</v>
      </c>
      <c r="N555">
        <v>99</v>
      </c>
      <c r="O555">
        <v>78.910606000000001</v>
      </c>
      <c r="R555" t="s">
        <v>4</v>
      </c>
      <c r="S555" t="s">
        <v>1449</v>
      </c>
      <c r="T555">
        <v>61.560296999999998</v>
      </c>
      <c r="V555">
        <v>90</v>
      </c>
      <c r="W555">
        <v>2.8000000000000001E-2</v>
      </c>
      <c r="X555">
        <f>MIN(S555, V555)</f>
        <v>90</v>
      </c>
      <c r="Y555">
        <f>(X555-N555)/N555*100</f>
        <v>-9.0909090909090917</v>
      </c>
    </row>
    <row r="556" spans="1:25" x14ac:dyDescent="0.3">
      <c r="A556" t="s">
        <v>2005</v>
      </c>
      <c r="C556">
        <v>8117291</v>
      </c>
      <c r="D556">
        <v>16378076</v>
      </c>
      <c r="E556">
        <v>165.47</v>
      </c>
      <c r="H556">
        <v>1325272</v>
      </c>
      <c r="I556">
        <v>2670382</v>
      </c>
      <c r="J556">
        <v>20.23</v>
      </c>
      <c r="M556" t="s">
        <v>4</v>
      </c>
      <c r="N556">
        <v>108</v>
      </c>
      <c r="O556">
        <v>78.944590000000005</v>
      </c>
      <c r="R556" t="s">
        <v>4</v>
      </c>
      <c r="S556" t="s">
        <v>1449</v>
      </c>
      <c r="T556">
        <v>62.222378999999997</v>
      </c>
      <c r="V556">
        <v>103</v>
      </c>
      <c r="W556">
        <v>3.1E-2</v>
      </c>
      <c r="X556">
        <f>MIN(S556, V556)</f>
        <v>103</v>
      </c>
      <c r="Y556">
        <f>(X556-N556)/N556*100</f>
        <v>-4.6296296296296298</v>
      </c>
    </row>
    <row r="557" spans="1:25" x14ac:dyDescent="0.3">
      <c r="A557" t="s">
        <v>2006</v>
      </c>
      <c r="C557">
        <v>8378664</v>
      </c>
      <c r="D557">
        <v>16900457</v>
      </c>
      <c r="E557">
        <v>168.25</v>
      </c>
      <c r="H557">
        <v>1383270</v>
      </c>
      <c r="I557">
        <v>2786477</v>
      </c>
      <c r="J557">
        <v>23.55</v>
      </c>
      <c r="M557" t="s">
        <v>4</v>
      </c>
      <c r="N557">
        <v>161</v>
      </c>
      <c r="O557">
        <v>78.559798000000001</v>
      </c>
      <c r="R557" t="s">
        <v>4</v>
      </c>
      <c r="S557" t="s">
        <v>1449</v>
      </c>
      <c r="T557">
        <v>62.177855999999998</v>
      </c>
      <c r="V557">
        <v>104</v>
      </c>
      <c r="W557">
        <v>2.9000000000000001E-2</v>
      </c>
      <c r="X557">
        <f>MIN(S557, V557)</f>
        <v>104</v>
      </c>
      <c r="Y557">
        <f>(X557-N557)/N557*100</f>
        <v>-35.403726708074537</v>
      </c>
    </row>
    <row r="558" spans="1:25" x14ac:dyDescent="0.3">
      <c r="A558" t="s">
        <v>2007</v>
      </c>
      <c r="C558">
        <v>9750855</v>
      </c>
      <c r="D558">
        <v>19703353</v>
      </c>
      <c r="E558">
        <v>201.24</v>
      </c>
      <c r="H558">
        <v>1535241</v>
      </c>
      <c r="I558">
        <v>3098083</v>
      </c>
      <c r="J558">
        <v>23.03</v>
      </c>
      <c r="M558" t="s">
        <v>4</v>
      </c>
      <c r="N558">
        <v>190</v>
      </c>
      <c r="O558">
        <v>83.512536999999995</v>
      </c>
      <c r="R558" t="s">
        <v>4</v>
      </c>
      <c r="S558" t="s">
        <v>1449</v>
      </c>
      <c r="T558">
        <v>62.232289999999999</v>
      </c>
      <c r="V558">
        <v>110</v>
      </c>
      <c r="W558">
        <v>0.03</v>
      </c>
      <c r="X558">
        <f>MIN(S558, V558)</f>
        <v>110</v>
      </c>
      <c r="Y558">
        <f>(X558-N558)/N558*100</f>
        <v>-42.105263157894733</v>
      </c>
    </row>
    <row r="559" spans="1:25" x14ac:dyDescent="0.3">
      <c r="A559" t="s">
        <v>2008</v>
      </c>
      <c r="C559">
        <v>8520096</v>
      </c>
      <c r="D559">
        <v>17162041</v>
      </c>
      <c r="E559">
        <v>176.94</v>
      </c>
      <c r="H559">
        <v>1269822</v>
      </c>
      <c r="I559">
        <v>2554231</v>
      </c>
      <c r="J559">
        <v>19.84</v>
      </c>
      <c r="M559" t="s">
        <v>4</v>
      </c>
      <c r="N559">
        <v>93</v>
      </c>
      <c r="O559">
        <v>80.822085999999999</v>
      </c>
      <c r="R559" t="s">
        <v>4</v>
      </c>
      <c r="S559" t="s">
        <v>1449</v>
      </c>
      <c r="T559">
        <v>61.815752000000003</v>
      </c>
      <c r="V559">
        <v>92</v>
      </c>
      <c r="W559">
        <v>3.1E-2</v>
      </c>
      <c r="X559">
        <f>MIN(S559, V559)</f>
        <v>92</v>
      </c>
      <c r="Y559">
        <f>(X559-N559)/N559*100</f>
        <v>-1.0752688172043012</v>
      </c>
    </row>
    <row r="560" spans="1:25" x14ac:dyDescent="0.3">
      <c r="A560" t="s">
        <v>2009</v>
      </c>
      <c r="C560">
        <v>11050350</v>
      </c>
      <c r="D560">
        <v>22264973</v>
      </c>
      <c r="E560">
        <v>211.25</v>
      </c>
      <c r="H560">
        <v>1505410</v>
      </c>
      <c r="I560">
        <v>3029073</v>
      </c>
      <c r="J560">
        <v>19.989999999999998</v>
      </c>
      <c r="M560" t="s">
        <v>4</v>
      </c>
      <c r="N560">
        <v>242</v>
      </c>
      <c r="O560">
        <v>86.053182000000007</v>
      </c>
      <c r="R560" t="s">
        <v>4</v>
      </c>
      <c r="S560" t="s">
        <v>1449</v>
      </c>
      <c r="T560">
        <v>62.504241999999998</v>
      </c>
      <c r="V560">
        <v>93</v>
      </c>
      <c r="W560">
        <v>3.1E-2</v>
      </c>
      <c r="X560">
        <f>MIN(S560, V560)</f>
        <v>93</v>
      </c>
      <c r="Y560">
        <f>(X560-N560)/N560*100</f>
        <v>-61.570247933884289</v>
      </c>
    </row>
    <row r="561" spans="1:25" x14ac:dyDescent="0.3">
      <c r="A561" t="s">
        <v>2010</v>
      </c>
      <c r="C561">
        <v>11621928</v>
      </c>
      <c r="D561">
        <v>23391960</v>
      </c>
      <c r="E561">
        <v>229.31</v>
      </c>
      <c r="H561">
        <v>1429344</v>
      </c>
      <c r="I561">
        <v>2872616</v>
      </c>
      <c r="J561">
        <v>17</v>
      </c>
      <c r="M561" t="s">
        <v>4</v>
      </c>
      <c r="N561">
        <v>94</v>
      </c>
      <c r="O561">
        <v>87.250761999999995</v>
      </c>
      <c r="R561" t="s">
        <v>4</v>
      </c>
      <c r="S561" t="s">
        <v>1449</v>
      </c>
      <c r="T561">
        <v>61.924160999999998</v>
      </c>
      <c r="V561">
        <v>83</v>
      </c>
      <c r="W561">
        <v>2.9000000000000001E-2</v>
      </c>
      <c r="X561">
        <f>MIN(S561, V561)</f>
        <v>83</v>
      </c>
      <c r="Y561">
        <f>(X561-N561)/N561*100</f>
        <v>-11.702127659574469</v>
      </c>
    </row>
    <row r="562" spans="1:25" x14ac:dyDescent="0.3">
      <c r="A562" t="s">
        <v>2011</v>
      </c>
      <c r="C562">
        <v>1569715</v>
      </c>
      <c r="D562">
        <v>3469997</v>
      </c>
      <c r="E562">
        <v>58.61</v>
      </c>
      <c r="H562">
        <v>389795</v>
      </c>
      <c r="I562">
        <v>857597</v>
      </c>
      <c r="J562">
        <v>6.39</v>
      </c>
      <c r="M562" t="s">
        <v>4</v>
      </c>
      <c r="N562">
        <v>366</v>
      </c>
      <c r="O562">
        <v>70.442483999999993</v>
      </c>
      <c r="R562" t="s">
        <v>4</v>
      </c>
      <c r="S562" t="s">
        <v>1449</v>
      </c>
      <c r="T562">
        <v>61.084907000000001</v>
      </c>
      <c r="V562">
        <v>184</v>
      </c>
      <c r="W562">
        <v>4.3999999999999997E-2</v>
      </c>
      <c r="X562">
        <f>MIN(S562, V562)</f>
        <v>184</v>
      </c>
      <c r="Y562">
        <f>(X562-N562)/N562*100</f>
        <v>-49.72677595628415</v>
      </c>
    </row>
    <row r="563" spans="1:25" x14ac:dyDescent="0.3">
      <c r="A563" t="s">
        <v>2012</v>
      </c>
      <c r="C563">
        <v>1268560</v>
      </c>
      <c r="D563">
        <v>2741473</v>
      </c>
      <c r="E563">
        <v>49.2</v>
      </c>
      <c r="H563">
        <v>335320</v>
      </c>
      <c r="I563">
        <v>721609</v>
      </c>
      <c r="J563">
        <v>5.68</v>
      </c>
      <c r="M563" t="s">
        <v>4</v>
      </c>
      <c r="N563">
        <v>151</v>
      </c>
      <c r="O563">
        <v>67.534951000000007</v>
      </c>
      <c r="R563" t="s">
        <v>4</v>
      </c>
      <c r="S563">
        <v>145</v>
      </c>
      <c r="T563">
        <v>60.917259999999999</v>
      </c>
      <c r="V563">
        <v>165</v>
      </c>
      <c r="W563">
        <v>3.5999999999999997E-2</v>
      </c>
      <c r="X563">
        <f>MIN(S563, V563)</f>
        <v>145</v>
      </c>
      <c r="Y563">
        <f>(X563-N563)/N563*100</f>
        <v>-3.9735099337748347</v>
      </c>
    </row>
    <row r="564" spans="1:25" x14ac:dyDescent="0.3">
      <c r="A564" t="s">
        <v>2013</v>
      </c>
      <c r="C564">
        <v>1315944</v>
      </c>
      <c r="D564">
        <v>2796945</v>
      </c>
      <c r="E564">
        <v>37.43</v>
      </c>
      <c r="H564">
        <v>328986</v>
      </c>
      <c r="I564">
        <v>696462</v>
      </c>
      <c r="J564">
        <v>4.78</v>
      </c>
      <c r="M564" t="s">
        <v>4</v>
      </c>
      <c r="N564">
        <v>197</v>
      </c>
      <c r="O564">
        <v>66.273070000000004</v>
      </c>
      <c r="R564" t="s">
        <v>4</v>
      </c>
      <c r="S564">
        <v>134</v>
      </c>
      <c r="T564">
        <v>60.751066999999999</v>
      </c>
      <c r="V564">
        <v>146</v>
      </c>
      <c r="W564">
        <v>2.4E-2</v>
      </c>
      <c r="X564">
        <f>MIN(S564, V564)</f>
        <v>134</v>
      </c>
      <c r="Y564">
        <f>(X564-N564)/N564*100</f>
        <v>-31.979695431472084</v>
      </c>
    </row>
    <row r="565" spans="1:25" x14ac:dyDescent="0.3">
      <c r="A565" t="s">
        <v>2014</v>
      </c>
      <c r="C565">
        <v>1525206</v>
      </c>
      <c r="D565">
        <v>3267105</v>
      </c>
      <c r="E565">
        <v>53.68</v>
      </c>
      <c r="H565">
        <v>349428</v>
      </c>
      <c r="I565">
        <v>745233</v>
      </c>
      <c r="J565">
        <v>7.41</v>
      </c>
      <c r="M565" t="s">
        <v>4</v>
      </c>
      <c r="N565">
        <v>192</v>
      </c>
      <c r="O565">
        <v>68.277778999999995</v>
      </c>
      <c r="R565" t="s">
        <v>4</v>
      </c>
      <c r="S565">
        <v>133</v>
      </c>
      <c r="T565">
        <v>60.944516</v>
      </c>
      <c r="V565">
        <v>147</v>
      </c>
      <c r="W565">
        <v>3.5000000000000003E-2</v>
      </c>
      <c r="X565">
        <f>MIN(S565, V565)</f>
        <v>133</v>
      </c>
      <c r="Y565">
        <f>(X565-N565)/N565*100</f>
        <v>-30.729166666666668</v>
      </c>
    </row>
    <row r="566" spans="1:25" x14ac:dyDescent="0.3">
      <c r="A566" t="s">
        <v>2015</v>
      </c>
      <c r="C566">
        <v>1197700</v>
      </c>
      <c r="D566">
        <v>2567453</v>
      </c>
      <c r="E566">
        <v>37.4</v>
      </c>
      <c r="H566">
        <v>367430</v>
      </c>
      <c r="I566">
        <v>785031</v>
      </c>
      <c r="J566">
        <v>7.89</v>
      </c>
      <c r="M566" t="s">
        <v>4</v>
      </c>
      <c r="N566">
        <v>155</v>
      </c>
      <c r="O566">
        <v>66.242169000000004</v>
      </c>
      <c r="R566" t="s">
        <v>4</v>
      </c>
      <c r="S566">
        <v>152</v>
      </c>
      <c r="T566">
        <v>61.070830000000001</v>
      </c>
      <c r="V566">
        <v>180</v>
      </c>
      <c r="W566">
        <v>3.5000000000000003E-2</v>
      </c>
      <c r="X566">
        <f>MIN(S566, V566)</f>
        <v>152</v>
      </c>
      <c r="Y566">
        <f>(X566-N566)/N566*100</f>
        <v>-1.935483870967742</v>
      </c>
    </row>
    <row r="567" spans="1:25" x14ac:dyDescent="0.3">
      <c r="A567" t="s">
        <v>2016</v>
      </c>
      <c r="C567">
        <v>1640886</v>
      </c>
      <c r="D567">
        <v>3505565</v>
      </c>
      <c r="E567">
        <v>48.56</v>
      </c>
      <c r="H567">
        <v>351260</v>
      </c>
      <c r="I567">
        <v>746927</v>
      </c>
      <c r="J567">
        <v>6</v>
      </c>
      <c r="M567" t="s">
        <v>4</v>
      </c>
      <c r="N567">
        <v>125</v>
      </c>
      <c r="O567">
        <v>68.148908000000006</v>
      </c>
      <c r="R567" t="s">
        <v>4</v>
      </c>
      <c r="S567">
        <v>125</v>
      </c>
      <c r="T567">
        <v>60.818925</v>
      </c>
      <c r="V567">
        <v>139</v>
      </c>
      <c r="W567">
        <v>2.1000000000000001E-2</v>
      </c>
      <c r="X567">
        <f>MIN(S567, V567)</f>
        <v>125</v>
      </c>
      <c r="Y567">
        <f>(X567-N567)/N567*100</f>
        <v>0</v>
      </c>
    </row>
    <row r="568" spans="1:25" x14ac:dyDescent="0.3">
      <c r="A568" t="s">
        <v>2017</v>
      </c>
      <c r="C568">
        <v>1517369</v>
      </c>
      <c r="D568">
        <v>3307935</v>
      </c>
      <c r="E568">
        <v>52.92</v>
      </c>
      <c r="H568">
        <v>413630</v>
      </c>
      <c r="I568">
        <v>898164</v>
      </c>
      <c r="J568">
        <v>9.67</v>
      </c>
      <c r="M568" t="s">
        <v>4</v>
      </c>
      <c r="N568">
        <v>157</v>
      </c>
      <c r="O568">
        <v>68.062608999999995</v>
      </c>
      <c r="R568" t="s">
        <v>4</v>
      </c>
      <c r="S568">
        <v>158</v>
      </c>
      <c r="T568">
        <v>61.003357999999999</v>
      </c>
      <c r="V568">
        <v>189</v>
      </c>
      <c r="W568">
        <v>3.9E-2</v>
      </c>
      <c r="X568">
        <f>MIN(S568, V568)</f>
        <v>158</v>
      </c>
      <c r="Y568">
        <f>(X568-N568)/N568*100</f>
        <v>0.63694267515923575</v>
      </c>
    </row>
    <row r="569" spans="1:25" x14ac:dyDescent="0.3">
      <c r="A569" t="s">
        <v>2018</v>
      </c>
      <c r="C569">
        <v>1398754</v>
      </c>
      <c r="D569">
        <v>3061039</v>
      </c>
      <c r="E569">
        <v>54.36</v>
      </c>
      <c r="H569">
        <v>397605</v>
      </c>
      <c r="I569">
        <v>866760</v>
      </c>
      <c r="J569">
        <v>7.56</v>
      </c>
      <c r="M569" t="s">
        <v>4</v>
      </c>
      <c r="N569">
        <v>169</v>
      </c>
      <c r="O569">
        <v>68.292730000000006</v>
      </c>
      <c r="R569" t="s">
        <v>4</v>
      </c>
      <c r="S569">
        <v>169</v>
      </c>
      <c r="T569">
        <v>61.009898</v>
      </c>
      <c r="V569">
        <v>194</v>
      </c>
      <c r="W569">
        <v>2.7E-2</v>
      </c>
      <c r="X569">
        <f>MIN(S569, V569)</f>
        <v>169</v>
      </c>
      <c r="Y569">
        <f>(X569-N569)/N569*100</f>
        <v>0</v>
      </c>
    </row>
    <row r="570" spans="1:25" x14ac:dyDescent="0.3">
      <c r="A570" t="s">
        <v>2019</v>
      </c>
      <c r="C570">
        <v>1509420</v>
      </c>
      <c r="D570">
        <v>3253165</v>
      </c>
      <c r="E570">
        <v>46.49</v>
      </c>
      <c r="H570">
        <v>409373</v>
      </c>
      <c r="I570">
        <v>878949</v>
      </c>
      <c r="J570">
        <v>7.94</v>
      </c>
      <c r="M570" t="s">
        <v>4</v>
      </c>
      <c r="N570">
        <v>145</v>
      </c>
      <c r="O570">
        <v>68.801492999999994</v>
      </c>
      <c r="R570" t="s">
        <v>4</v>
      </c>
      <c r="S570">
        <v>149</v>
      </c>
      <c r="T570">
        <v>61.002456000000002</v>
      </c>
      <c r="V570">
        <v>178</v>
      </c>
      <c r="W570">
        <v>2.5999999999999999E-2</v>
      </c>
      <c r="X570">
        <f>MIN(S570, V570)</f>
        <v>149</v>
      </c>
      <c r="Y570">
        <f>(X570-N570)/N570*100</f>
        <v>2.7586206896551726</v>
      </c>
    </row>
    <row r="571" spans="1:25" x14ac:dyDescent="0.3">
      <c r="A571" t="s">
        <v>2020</v>
      </c>
      <c r="C571">
        <v>1492029</v>
      </c>
      <c r="D571">
        <v>3250213</v>
      </c>
      <c r="E571">
        <v>49.81</v>
      </c>
      <c r="H571">
        <v>417682</v>
      </c>
      <c r="I571">
        <v>906410</v>
      </c>
      <c r="J571">
        <v>9.6199999999999992</v>
      </c>
      <c r="M571" t="s">
        <v>4</v>
      </c>
      <c r="N571">
        <v>284</v>
      </c>
      <c r="O571">
        <v>68.197081999999995</v>
      </c>
      <c r="R571" t="s">
        <v>4</v>
      </c>
      <c r="S571">
        <v>164</v>
      </c>
      <c r="T571">
        <v>61.096412000000001</v>
      </c>
      <c r="V571">
        <v>193</v>
      </c>
      <c r="W571">
        <v>2.5999999999999999E-2</v>
      </c>
      <c r="X571">
        <f>MIN(S571, V571)</f>
        <v>164</v>
      </c>
      <c r="Y571">
        <f>(X571-N571)/N571*100</f>
        <v>-42.25352112676056</v>
      </c>
    </row>
    <row r="572" spans="1:25" x14ac:dyDescent="0.3">
      <c r="A572" t="s">
        <v>2021</v>
      </c>
      <c r="C572">
        <v>1881946</v>
      </c>
      <c r="D572">
        <v>3980200</v>
      </c>
      <c r="E572">
        <v>61.89</v>
      </c>
      <c r="H572">
        <v>348722</v>
      </c>
      <c r="I572">
        <v>733936</v>
      </c>
      <c r="J572">
        <v>5.08</v>
      </c>
      <c r="M572" t="s">
        <v>4</v>
      </c>
      <c r="N572">
        <v>120</v>
      </c>
      <c r="O572">
        <v>68.266891000000001</v>
      </c>
      <c r="R572" t="s">
        <v>4</v>
      </c>
      <c r="S572" t="s">
        <v>1449</v>
      </c>
      <c r="T572">
        <v>60.643917999999999</v>
      </c>
      <c r="V572">
        <v>120</v>
      </c>
      <c r="W572">
        <v>3.1E-2</v>
      </c>
      <c r="X572">
        <f>MIN(S572, V572)</f>
        <v>120</v>
      </c>
      <c r="Y572">
        <f>(X572-N572)/N572*100</f>
        <v>0</v>
      </c>
    </row>
    <row r="573" spans="1:25" x14ac:dyDescent="0.3">
      <c r="A573" t="s">
        <v>2022</v>
      </c>
      <c r="C573">
        <v>2202960</v>
      </c>
      <c r="D573">
        <v>4631901</v>
      </c>
      <c r="E573">
        <v>61.71</v>
      </c>
      <c r="H573">
        <v>348528</v>
      </c>
      <c r="I573">
        <v>729021</v>
      </c>
      <c r="J573">
        <v>4.9400000000000004</v>
      </c>
      <c r="M573" t="s">
        <v>4</v>
      </c>
      <c r="N573">
        <v>119</v>
      </c>
      <c r="O573">
        <v>69.968691000000007</v>
      </c>
      <c r="R573" t="s">
        <v>4</v>
      </c>
      <c r="S573">
        <v>98</v>
      </c>
      <c r="T573">
        <v>60.839190000000002</v>
      </c>
      <c r="V573">
        <v>105</v>
      </c>
      <c r="W573">
        <v>5.1999999999999998E-2</v>
      </c>
      <c r="X573">
        <f>MIN(S573, V573)</f>
        <v>98</v>
      </c>
      <c r="Y573">
        <f>(X573-N573)/N573*100</f>
        <v>-17.647058823529413</v>
      </c>
    </row>
    <row r="574" spans="1:25" x14ac:dyDescent="0.3">
      <c r="A574" t="s">
        <v>2023</v>
      </c>
      <c r="C574">
        <v>1734790</v>
      </c>
      <c r="D574">
        <v>3649492</v>
      </c>
      <c r="E574">
        <v>44.3</v>
      </c>
      <c r="H574">
        <v>336770</v>
      </c>
      <c r="I574">
        <v>705252</v>
      </c>
      <c r="J574">
        <v>4.7699999999999996</v>
      </c>
      <c r="M574" t="s">
        <v>4</v>
      </c>
      <c r="N574">
        <v>108</v>
      </c>
      <c r="O574">
        <v>67.426717999999994</v>
      </c>
      <c r="R574" t="s">
        <v>4</v>
      </c>
      <c r="S574">
        <v>104</v>
      </c>
      <c r="T574">
        <v>60.639912000000002</v>
      </c>
      <c r="V574">
        <v>118</v>
      </c>
      <c r="W574">
        <v>2.4E-2</v>
      </c>
      <c r="X574">
        <f>MIN(S574, V574)</f>
        <v>104</v>
      </c>
      <c r="Y574">
        <f>(X574-N574)/N574*100</f>
        <v>-3.7037037037037033</v>
      </c>
    </row>
    <row r="575" spans="1:25" x14ac:dyDescent="0.3">
      <c r="A575" t="s">
        <v>2024</v>
      </c>
      <c r="C575">
        <v>2017379</v>
      </c>
      <c r="D575">
        <v>4229971</v>
      </c>
      <c r="E575">
        <v>49.13</v>
      </c>
      <c r="H575">
        <v>316700</v>
      </c>
      <c r="I575">
        <v>660532</v>
      </c>
      <c r="J575">
        <v>4.51</v>
      </c>
      <c r="M575" t="s">
        <v>4</v>
      </c>
      <c r="N575">
        <v>93</v>
      </c>
      <c r="O575">
        <v>67.947149999999993</v>
      </c>
      <c r="R575" t="s">
        <v>4</v>
      </c>
      <c r="S575">
        <v>90</v>
      </c>
      <c r="T575">
        <v>60.583191999999997</v>
      </c>
      <c r="V575">
        <v>99</v>
      </c>
      <c r="W575">
        <v>2.3E-2</v>
      </c>
      <c r="X575">
        <f>MIN(S575, V575)</f>
        <v>90</v>
      </c>
      <c r="Y575">
        <f>(X575-N575)/N575*100</f>
        <v>-3.225806451612903</v>
      </c>
    </row>
    <row r="576" spans="1:25" x14ac:dyDescent="0.3">
      <c r="A576" t="s">
        <v>2025</v>
      </c>
      <c r="C576">
        <v>1747444</v>
      </c>
      <c r="D576">
        <v>3675203</v>
      </c>
      <c r="E576">
        <v>44.61</v>
      </c>
      <c r="H576">
        <v>344366</v>
      </c>
      <c r="I576">
        <v>721147</v>
      </c>
      <c r="J576">
        <v>4.8899999999999997</v>
      </c>
      <c r="M576" t="s">
        <v>4</v>
      </c>
      <c r="N576">
        <v>132</v>
      </c>
      <c r="O576">
        <v>66.805502000000004</v>
      </c>
      <c r="R576" t="s">
        <v>4</v>
      </c>
      <c r="S576">
        <v>112</v>
      </c>
      <c r="T576">
        <v>60.679648999999998</v>
      </c>
      <c r="V576">
        <v>120</v>
      </c>
      <c r="W576">
        <v>2.5000000000000001E-2</v>
      </c>
      <c r="X576">
        <f>MIN(S576, V576)</f>
        <v>112</v>
      </c>
      <c r="Y576">
        <f>(X576-N576)/N576*100</f>
        <v>-15.151515151515152</v>
      </c>
    </row>
    <row r="577" spans="1:25" x14ac:dyDescent="0.3">
      <c r="A577" t="s">
        <v>2026</v>
      </c>
      <c r="C577">
        <v>1932138</v>
      </c>
      <c r="D577">
        <v>4151407</v>
      </c>
      <c r="E577">
        <v>53.82</v>
      </c>
      <c r="H577">
        <v>390195</v>
      </c>
      <c r="I577">
        <v>834310</v>
      </c>
      <c r="J577">
        <v>5.76</v>
      </c>
      <c r="M577" t="s">
        <v>4</v>
      </c>
      <c r="N577">
        <v>136</v>
      </c>
      <c r="O577">
        <v>68.850392999999997</v>
      </c>
      <c r="R577" t="s">
        <v>4</v>
      </c>
      <c r="S577">
        <v>133</v>
      </c>
      <c r="T577">
        <v>60.811430000000001</v>
      </c>
      <c r="V577">
        <v>144</v>
      </c>
      <c r="W577">
        <v>2.3E-2</v>
      </c>
      <c r="X577">
        <f>MIN(S577, V577)</f>
        <v>133</v>
      </c>
      <c r="Y577">
        <f>(X577-N577)/N577*100</f>
        <v>-2.2058823529411766</v>
      </c>
    </row>
    <row r="578" spans="1:25" x14ac:dyDescent="0.3">
      <c r="A578" t="s">
        <v>2027</v>
      </c>
      <c r="C578">
        <v>1881006</v>
      </c>
      <c r="D578">
        <v>4016187</v>
      </c>
      <c r="E578">
        <v>50.26</v>
      </c>
      <c r="H578">
        <v>361416</v>
      </c>
      <c r="I578">
        <v>767772</v>
      </c>
      <c r="J578">
        <v>5.26</v>
      </c>
      <c r="M578" t="s">
        <v>4</v>
      </c>
      <c r="N578">
        <v>507</v>
      </c>
      <c r="O578">
        <v>68.457361000000006</v>
      </c>
      <c r="R578" t="s">
        <v>4</v>
      </c>
      <c r="S578">
        <v>121</v>
      </c>
      <c r="T578">
        <v>60.723135999999997</v>
      </c>
      <c r="V578">
        <v>131</v>
      </c>
      <c r="W578">
        <v>2.1999999999999999E-2</v>
      </c>
      <c r="X578">
        <f>MIN(S578, V578)</f>
        <v>121</v>
      </c>
      <c r="Y578">
        <f>(X578-N578)/N578*100</f>
        <v>-76.134122287968438</v>
      </c>
    </row>
    <row r="579" spans="1:25" x14ac:dyDescent="0.3">
      <c r="A579" t="s">
        <v>2028</v>
      </c>
      <c r="C579">
        <v>2114912</v>
      </c>
      <c r="D579">
        <v>4480311</v>
      </c>
      <c r="E579">
        <v>54.4</v>
      </c>
      <c r="H579">
        <v>390398</v>
      </c>
      <c r="I579">
        <v>823152</v>
      </c>
      <c r="J579">
        <v>5.51</v>
      </c>
      <c r="M579" t="s">
        <v>4</v>
      </c>
      <c r="N579">
        <v>185</v>
      </c>
      <c r="O579">
        <v>68.92277</v>
      </c>
      <c r="R579" t="s">
        <v>4</v>
      </c>
      <c r="S579">
        <v>115</v>
      </c>
      <c r="T579">
        <v>60.726357</v>
      </c>
      <c r="V579">
        <v>126</v>
      </c>
      <c r="W579">
        <v>2.4E-2</v>
      </c>
      <c r="X579">
        <f>MIN(S579, V579)</f>
        <v>115</v>
      </c>
      <c r="Y579">
        <f>(X579-N579)/N579*100</f>
        <v>-37.837837837837839</v>
      </c>
    </row>
    <row r="580" spans="1:25" x14ac:dyDescent="0.3">
      <c r="A580" t="s">
        <v>2029</v>
      </c>
      <c r="C580">
        <v>1775835</v>
      </c>
      <c r="D580">
        <v>3722153</v>
      </c>
      <c r="E580">
        <v>42.6</v>
      </c>
      <c r="H580">
        <v>309225</v>
      </c>
      <c r="I580">
        <v>645011</v>
      </c>
      <c r="J580">
        <v>4.3</v>
      </c>
      <c r="M580" t="s">
        <v>4</v>
      </c>
      <c r="N580">
        <v>97</v>
      </c>
      <c r="O580">
        <v>67.268355999999997</v>
      </c>
      <c r="R580" t="s">
        <v>4</v>
      </c>
      <c r="S580">
        <v>94</v>
      </c>
      <c r="T580">
        <v>60.594799000000002</v>
      </c>
      <c r="V580">
        <v>104</v>
      </c>
      <c r="W580">
        <v>3.1E-2</v>
      </c>
      <c r="X580">
        <f>MIN(S580, V580)</f>
        <v>94</v>
      </c>
      <c r="Y580">
        <f>(X580-N580)/N580*100</f>
        <v>-3.0927835051546393</v>
      </c>
    </row>
    <row r="581" spans="1:25" x14ac:dyDescent="0.3">
      <c r="A581" t="s">
        <v>2030</v>
      </c>
      <c r="C581">
        <v>2204800</v>
      </c>
      <c r="D581">
        <v>4606203</v>
      </c>
      <c r="E581">
        <v>51.79</v>
      </c>
      <c r="H581">
        <v>313495</v>
      </c>
      <c r="I581">
        <v>651207</v>
      </c>
      <c r="J581">
        <v>4.5199999999999996</v>
      </c>
      <c r="M581" t="s">
        <v>4</v>
      </c>
      <c r="N581">
        <v>493</v>
      </c>
      <c r="O581">
        <v>68.458385000000007</v>
      </c>
      <c r="R581" t="s">
        <v>4</v>
      </c>
      <c r="S581">
        <v>86</v>
      </c>
      <c r="T581">
        <v>60.563645000000001</v>
      </c>
      <c r="V581">
        <v>90</v>
      </c>
      <c r="W581">
        <v>0.02</v>
      </c>
      <c r="X581">
        <f>MIN(S581, V581)</f>
        <v>86</v>
      </c>
      <c r="Y581">
        <f>(X581-N581)/N581*100</f>
        <v>-82.555780933062877</v>
      </c>
    </row>
    <row r="582" spans="1:25" x14ac:dyDescent="0.3">
      <c r="A582" t="s">
        <v>2031</v>
      </c>
      <c r="C582">
        <v>2951835</v>
      </c>
      <c r="D582">
        <v>6148903</v>
      </c>
      <c r="E582">
        <v>67.77</v>
      </c>
      <c r="H582">
        <v>410326</v>
      </c>
      <c r="I582">
        <v>850400</v>
      </c>
      <c r="J582">
        <v>4.2699999999999996</v>
      </c>
      <c r="M582" t="s">
        <v>4</v>
      </c>
      <c r="N582">
        <v>86</v>
      </c>
      <c r="O582">
        <v>69.974435</v>
      </c>
      <c r="R582" t="s">
        <v>4</v>
      </c>
      <c r="S582">
        <v>85</v>
      </c>
      <c r="T582">
        <v>60.682284000000003</v>
      </c>
      <c r="V582">
        <v>97</v>
      </c>
      <c r="W582">
        <v>0.04</v>
      </c>
      <c r="X582">
        <f>MIN(S582, V582)</f>
        <v>85</v>
      </c>
      <c r="Y582">
        <f>(X582-N582)/N582*100</f>
        <v>-1.1627906976744187</v>
      </c>
    </row>
    <row r="583" spans="1:25" x14ac:dyDescent="0.3">
      <c r="A583" t="s">
        <v>2032</v>
      </c>
      <c r="C583">
        <v>2949304</v>
      </c>
      <c r="D583">
        <v>6128327</v>
      </c>
      <c r="E583">
        <v>67.650000000000006</v>
      </c>
      <c r="H583">
        <v>379318</v>
      </c>
      <c r="I583">
        <v>783938</v>
      </c>
      <c r="J583">
        <v>5.53</v>
      </c>
      <c r="M583" t="s">
        <v>4</v>
      </c>
      <c r="N583">
        <v>95</v>
      </c>
      <c r="O583">
        <v>70.674205999999998</v>
      </c>
      <c r="R583" t="s">
        <v>4</v>
      </c>
      <c r="S583">
        <v>83</v>
      </c>
      <c r="T583">
        <v>60.652202000000003</v>
      </c>
      <c r="V583">
        <v>88</v>
      </c>
      <c r="W583">
        <v>0.03</v>
      </c>
      <c r="X583">
        <f>MIN(S583, V583)</f>
        <v>83</v>
      </c>
      <c r="Y583">
        <f>(X583-N583)/N583*100</f>
        <v>-12.631578947368421</v>
      </c>
    </row>
    <row r="584" spans="1:25" x14ac:dyDescent="0.3">
      <c r="A584" t="s">
        <v>2033</v>
      </c>
      <c r="C584">
        <v>2440612</v>
      </c>
      <c r="D584">
        <v>5120373</v>
      </c>
      <c r="E584">
        <v>58.98</v>
      </c>
      <c r="H584">
        <v>384988</v>
      </c>
      <c r="I584">
        <v>803679</v>
      </c>
      <c r="J584">
        <v>5.44</v>
      </c>
      <c r="M584" t="s">
        <v>4</v>
      </c>
      <c r="N584">
        <v>103</v>
      </c>
      <c r="O584">
        <v>68.994575999999995</v>
      </c>
      <c r="R584" t="s">
        <v>4</v>
      </c>
      <c r="S584">
        <v>95</v>
      </c>
      <c r="T584">
        <v>60.669049000000001</v>
      </c>
      <c r="V584">
        <v>108</v>
      </c>
      <c r="W584">
        <v>3.9E-2</v>
      </c>
      <c r="X584">
        <f>MIN(S584, V584)</f>
        <v>95</v>
      </c>
      <c r="Y584">
        <f>(X584-N584)/N584*100</f>
        <v>-7.7669902912621351</v>
      </c>
    </row>
    <row r="585" spans="1:25" x14ac:dyDescent="0.3">
      <c r="A585" t="s">
        <v>2034</v>
      </c>
      <c r="C585">
        <v>2154249</v>
      </c>
      <c r="D585">
        <v>4485672</v>
      </c>
      <c r="E585">
        <v>51.95</v>
      </c>
      <c r="H585">
        <v>336493</v>
      </c>
      <c r="I585">
        <v>697152</v>
      </c>
      <c r="J585">
        <v>3.64</v>
      </c>
      <c r="M585" t="s">
        <v>4</v>
      </c>
      <c r="N585">
        <v>148</v>
      </c>
      <c r="O585">
        <v>68.145629</v>
      </c>
      <c r="R585" t="s">
        <v>4</v>
      </c>
      <c r="S585">
        <v>85</v>
      </c>
      <c r="T585">
        <v>60.608407</v>
      </c>
      <c r="V585">
        <v>96</v>
      </c>
      <c r="W585">
        <v>2.7E-2</v>
      </c>
      <c r="X585">
        <f>MIN(S585, V585)</f>
        <v>85</v>
      </c>
      <c r="Y585">
        <f>(X585-N585)/N585*100</f>
        <v>-42.567567567567565</v>
      </c>
    </row>
    <row r="586" spans="1:25" x14ac:dyDescent="0.3">
      <c r="A586" t="s">
        <v>2035</v>
      </c>
      <c r="C586">
        <v>2451739</v>
      </c>
      <c r="D586">
        <v>5128976</v>
      </c>
      <c r="E586">
        <v>60.23</v>
      </c>
      <c r="H586">
        <v>353371</v>
      </c>
      <c r="I586">
        <v>735248</v>
      </c>
      <c r="J586">
        <v>5.34</v>
      </c>
      <c r="M586" t="s">
        <v>4</v>
      </c>
      <c r="N586">
        <v>91</v>
      </c>
      <c r="O586">
        <v>69.718474000000001</v>
      </c>
      <c r="R586" t="s">
        <v>4</v>
      </c>
      <c r="S586">
        <v>91</v>
      </c>
      <c r="T586">
        <v>60.649690999999997</v>
      </c>
      <c r="V586">
        <v>96</v>
      </c>
      <c r="W586">
        <v>2.9000000000000001E-2</v>
      </c>
      <c r="X586">
        <f>MIN(S586, V586)</f>
        <v>91</v>
      </c>
      <c r="Y586">
        <f>(X586-N586)/N586*100</f>
        <v>0</v>
      </c>
    </row>
    <row r="587" spans="1:25" x14ac:dyDescent="0.3">
      <c r="A587" t="s">
        <v>2036</v>
      </c>
      <c r="C587">
        <v>2294289</v>
      </c>
      <c r="D587">
        <v>4824996</v>
      </c>
      <c r="E587">
        <v>59.66</v>
      </c>
      <c r="H587">
        <v>363852</v>
      </c>
      <c r="I587">
        <v>761280</v>
      </c>
      <c r="J587">
        <v>3.98</v>
      </c>
      <c r="M587" t="s">
        <v>4</v>
      </c>
      <c r="N587">
        <v>100</v>
      </c>
      <c r="O587">
        <v>69.575618000000006</v>
      </c>
      <c r="R587" t="s">
        <v>4</v>
      </c>
      <c r="S587">
        <v>101</v>
      </c>
      <c r="T587">
        <v>60.684635999999998</v>
      </c>
      <c r="V587">
        <v>107</v>
      </c>
      <c r="W587">
        <v>2.4E-2</v>
      </c>
      <c r="X587">
        <f>MIN(S587, V587)</f>
        <v>101</v>
      </c>
      <c r="Y587">
        <f>(X587-N587)/N587*100</f>
        <v>1</v>
      </c>
    </row>
    <row r="588" spans="1:25" x14ac:dyDescent="0.3">
      <c r="A588" t="s">
        <v>2037</v>
      </c>
      <c r="C588">
        <v>2293395</v>
      </c>
      <c r="D588">
        <v>4757314</v>
      </c>
      <c r="E588">
        <v>54.64</v>
      </c>
      <c r="H588">
        <v>322335</v>
      </c>
      <c r="I588">
        <v>665170</v>
      </c>
      <c r="J588">
        <v>4.83</v>
      </c>
      <c r="M588" t="s">
        <v>4</v>
      </c>
      <c r="N588">
        <v>80</v>
      </c>
      <c r="O588">
        <v>68.215237000000002</v>
      </c>
      <c r="R588" t="s">
        <v>4</v>
      </c>
      <c r="S588">
        <v>77</v>
      </c>
      <c r="T588">
        <v>60.571297000000001</v>
      </c>
      <c r="V588">
        <v>86</v>
      </c>
      <c r="W588">
        <v>2.3E-2</v>
      </c>
      <c r="X588">
        <f>MIN(S588, V588)</f>
        <v>77</v>
      </c>
      <c r="Y588">
        <f>(X588-N588)/N588*100</f>
        <v>-3.75</v>
      </c>
    </row>
    <row r="589" spans="1:25" x14ac:dyDescent="0.3">
      <c r="A589" t="s">
        <v>2038</v>
      </c>
      <c r="C589">
        <v>2538075</v>
      </c>
      <c r="D589">
        <v>5264713</v>
      </c>
      <c r="E589">
        <v>59.18</v>
      </c>
      <c r="H589">
        <v>385630</v>
      </c>
      <c r="I589">
        <v>796270</v>
      </c>
      <c r="J589">
        <v>5.69</v>
      </c>
      <c r="M589" t="s">
        <v>4</v>
      </c>
      <c r="N589">
        <v>83</v>
      </c>
      <c r="O589">
        <v>68.828290999999993</v>
      </c>
      <c r="R589" t="s">
        <v>4</v>
      </c>
      <c r="S589">
        <v>83</v>
      </c>
      <c r="T589">
        <v>60.672766000000003</v>
      </c>
      <c r="V589">
        <v>97</v>
      </c>
      <c r="W589">
        <v>3.3000000000000002E-2</v>
      </c>
      <c r="X589">
        <f>MIN(S589, V589)</f>
        <v>83</v>
      </c>
      <c r="Y589">
        <f>(X589-N589)/N589*100</f>
        <v>0</v>
      </c>
    </row>
    <row r="590" spans="1:25" x14ac:dyDescent="0.3">
      <c r="A590" t="s">
        <v>2039</v>
      </c>
      <c r="C590">
        <v>2614830</v>
      </c>
      <c r="D590">
        <v>5416839</v>
      </c>
      <c r="E590">
        <v>60.99</v>
      </c>
      <c r="H590">
        <v>372968</v>
      </c>
      <c r="I590">
        <v>768874</v>
      </c>
      <c r="J590">
        <v>4</v>
      </c>
      <c r="M590" t="s">
        <v>4</v>
      </c>
      <c r="N590">
        <v>85</v>
      </c>
      <c r="O590">
        <v>69.280107999999998</v>
      </c>
      <c r="R590" t="s">
        <v>4</v>
      </c>
      <c r="S590">
        <v>85</v>
      </c>
      <c r="T590">
        <v>60.654456000000003</v>
      </c>
      <c r="V590">
        <v>91</v>
      </c>
      <c r="W590">
        <v>0.05</v>
      </c>
      <c r="X590">
        <f>MIN(S590, V590)</f>
        <v>85</v>
      </c>
      <c r="Y590">
        <f>(X590-N590)/N590*100</f>
        <v>0</v>
      </c>
    </row>
    <row r="591" spans="1:25" x14ac:dyDescent="0.3">
      <c r="A591" t="s">
        <v>2040</v>
      </c>
      <c r="C591">
        <v>2554104</v>
      </c>
      <c r="D591">
        <v>5315226</v>
      </c>
      <c r="E591">
        <v>62.56</v>
      </c>
      <c r="H591">
        <v>378672</v>
      </c>
      <c r="I591">
        <v>784202</v>
      </c>
      <c r="J591">
        <v>4.09</v>
      </c>
      <c r="M591" t="s">
        <v>4</v>
      </c>
      <c r="N591">
        <v>87</v>
      </c>
      <c r="O591">
        <v>69.375167000000005</v>
      </c>
      <c r="R591" t="s">
        <v>4</v>
      </c>
      <c r="S591">
        <v>86</v>
      </c>
      <c r="T591">
        <v>60.681319999999999</v>
      </c>
      <c r="V591">
        <v>97</v>
      </c>
      <c r="W591">
        <v>2.9000000000000001E-2</v>
      </c>
      <c r="X591">
        <f>MIN(S591, V591)</f>
        <v>86</v>
      </c>
      <c r="Y591">
        <f>(X591-N591)/N591*100</f>
        <v>-1.1494252873563218</v>
      </c>
    </row>
    <row r="592" spans="1:25" x14ac:dyDescent="0.3">
      <c r="A592" t="s">
        <v>2041</v>
      </c>
      <c r="C592">
        <v>2900784</v>
      </c>
      <c r="D592">
        <v>6002353</v>
      </c>
      <c r="E592">
        <v>67.459999999999994</v>
      </c>
      <c r="H592">
        <v>355552</v>
      </c>
      <c r="I592">
        <v>731680</v>
      </c>
      <c r="J592">
        <v>5.39</v>
      </c>
      <c r="M592" t="s">
        <v>4</v>
      </c>
      <c r="N592">
        <v>74</v>
      </c>
      <c r="O592">
        <v>69.944840999999997</v>
      </c>
      <c r="R592" t="s">
        <v>4</v>
      </c>
      <c r="S592">
        <v>74</v>
      </c>
      <c r="T592">
        <v>60.616363</v>
      </c>
      <c r="V592">
        <v>81</v>
      </c>
      <c r="W592">
        <v>2.8000000000000001E-2</v>
      </c>
      <c r="X592">
        <f>MIN(S592, V592)</f>
        <v>74</v>
      </c>
      <c r="Y592">
        <f>(X592-N592)/N592*100</f>
        <v>0</v>
      </c>
    </row>
    <row r="593" spans="1:25" x14ac:dyDescent="0.3">
      <c r="A593" t="s">
        <v>2042</v>
      </c>
      <c r="C593">
        <v>2785212</v>
      </c>
      <c r="D593">
        <v>5772311</v>
      </c>
      <c r="E593">
        <v>65.55</v>
      </c>
      <c r="H593">
        <v>355470</v>
      </c>
      <c r="I593">
        <v>732717</v>
      </c>
      <c r="J593">
        <v>3.79</v>
      </c>
      <c r="M593" t="s">
        <v>4</v>
      </c>
      <c r="N593">
        <v>77</v>
      </c>
      <c r="O593">
        <v>69.617073000000005</v>
      </c>
      <c r="R593" t="s">
        <v>4</v>
      </c>
      <c r="S593">
        <v>77</v>
      </c>
      <c r="T593">
        <v>60.623201000000002</v>
      </c>
      <c r="V593">
        <v>84</v>
      </c>
      <c r="W593">
        <v>2.5000000000000001E-2</v>
      </c>
      <c r="X593">
        <f>MIN(S593, V593)</f>
        <v>77</v>
      </c>
      <c r="Y593">
        <f>(X593-N593)/N593*100</f>
        <v>0</v>
      </c>
    </row>
    <row r="594" spans="1:25" x14ac:dyDescent="0.3">
      <c r="A594" t="s">
        <v>2043</v>
      </c>
      <c r="C594">
        <v>2862081</v>
      </c>
      <c r="D594">
        <v>5895665</v>
      </c>
      <c r="E594">
        <v>64.36</v>
      </c>
      <c r="H594">
        <v>349362</v>
      </c>
      <c r="I594">
        <v>715952</v>
      </c>
      <c r="J594">
        <v>5.27</v>
      </c>
      <c r="M594" t="s">
        <v>4</v>
      </c>
      <c r="N594">
        <v>75</v>
      </c>
      <c r="O594">
        <v>69.728595999999996</v>
      </c>
      <c r="R594" t="s">
        <v>4</v>
      </c>
      <c r="S594">
        <v>75</v>
      </c>
      <c r="T594">
        <v>60.597774999999999</v>
      </c>
      <c r="V594">
        <v>77</v>
      </c>
      <c r="W594">
        <v>4.8000000000000001E-2</v>
      </c>
      <c r="X594">
        <f>MIN(S594, V594)</f>
        <v>75</v>
      </c>
      <c r="Y594">
        <f>(X594-N594)/N594*100</f>
        <v>0</v>
      </c>
    </row>
    <row r="595" spans="1:25" x14ac:dyDescent="0.3">
      <c r="A595" t="s">
        <v>2044</v>
      </c>
      <c r="C595">
        <v>2718009</v>
      </c>
      <c r="D595">
        <v>5633916</v>
      </c>
      <c r="E595">
        <v>72.17</v>
      </c>
      <c r="H595">
        <v>310275</v>
      </c>
      <c r="I595">
        <v>639192</v>
      </c>
      <c r="J595">
        <v>3.31</v>
      </c>
      <c r="M595" t="s">
        <v>4</v>
      </c>
      <c r="N595">
        <v>72</v>
      </c>
      <c r="O595">
        <v>69.833136999999994</v>
      </c>
      <c r="R595" t="s">
        <v>4</v>
      </c>
      <c r="S595">
        <v>71</v>
      </c>
      <c r="T595">
        <v>60.674878999999997</v>
      </c>
      <c r="V595">
        <v>74</v>
      </c>
      <c r="W595">
        <v>0.02</v>
      </c>
      <c r="X595">
        <f>MIN(S595, V595)</f>
        <v>71</v>
      </c>
      <c r="Y595">
        <f>(X595-N595)/N595*100</f>
        <v>-1.3888888888888888</v>
      </c>
    </row>
    <row r="596" spans="1:25" x14ac:dyDescent="0.3">
      <c r="A596" t="s">
        <v>2045</v>
      </c>
      <c r="C596">
        <v>2845568</v>
      </c>
      <c r="D596">
        <v>5918993</v>
      </c>
      <c r="E596">
        <v>85.33</v>
      </c>
      <c r="H596">
        <v>384648</v>
      </c>
      <c r="I596">
        <v>796043</v>
      </c>
      <c r="J596">
        <v>7.66</v>
      </c>
      <c r="M596" t="s">
        <v>4</v>
      </c>
      <c r="N596">
        <v>85</v>
      </c>
      <c r="O596">
        <v>70.582970000000003</v>
      </c>
      <c r="R596" t="s">
        <v>4</v>
      </c>
      <c r="S596">
        <v>84</v>
      </c>
      <c r="T596">
        <v>60.775916000000002</v>
      </c>
      <c r="V596">
        <v>92</v>
      </c>
      <c r="W596">
        <v>2.3E-2</v>
      </c>
      <c r="X596">
        <f>MIN(S596, V596)</f>
        <v>84</v>
      </c>
      <c r="Y596">
        <f>(X596-N596)/N596*100</f>
        <v>-1.1764705882352942</v>
      </c>
    </row>
    <row r="597" spans="1:25" x14ac:dyDescent="0.3">
      <c r="A597" t="s">
        <v>2046</v>
      </c>
      <c r="C597">
        <v>3202212</v>
      </c>
      <c r="D597">
        <v>6614021</v>
      </c>
      <c r="E597">
        <v>93.85</v>
      </c>
      <c r="H597">
        <v>383697</v>
      </c>
      <c r="I597">
        <v>788376</v>
      </c>
      <c r="J597">
        <v>4.75</v>
      </c>
      <c r="M597" t="s">
        <v>4</v>
      </c>
      <c r="N597" t="s">
        <v>1449</v>
      </c>
      <c r="O597">
        <v>69.924395000000004</v>
      </c>
      <c r="R597" t="s">
        <v>4</v>
      </c>
      <c r="S597" t="s">
        <v>1449</v>
      </c>
      <c r="T597">
        <v>60.753266000000004</v>
      </c>
      <c r="V597">
        <v>80</v>
      </c>
      <c r="W597">
        <v>0.04</v>
      </c>
      <c r="X597">
        <f>MIN(S597, V597)</f>
        <v>80</v>
      </c>
      <c r="Y597" t="e">
        <f>(X597-N597)/N597*100</f>
        <v>#VALUE!</v>
      </c>
    </row>
    <row r="598" spans="1:25" x14ac:dyDescent="0.3">
      <c r="A598" t="s">
        <v>2047</v>
      </c>
      <c r="C598">
        <v>3089856</v>
      </c>
      <c r="D598">
        <v>6419025</v>
      </c>
      <c r="E598">
        <v>93.8</v>
      </c>
      <c r="H598">
        <v>438900</v>
      </c>
      <c r="I598">
        <v>907525</v>
      </c>
      <c r="J598">
        <v>7.65</v>
      </c>
      <c r="M598" t="s">
        <v>4</v>
      </c>
      <c r="N598">
        <v>92</v>
      </c>
      <c r="O598">
        <v>72.044792999999999</v>
      </c>
      <c r="R598" t="s">
        <v>4</v>
      </c>
      <c r="S598">
        <v>92</v>
      </c>
      <c r="T598">
        <v>60.806562999999997</v>
      </c>
      <c r="V598">
        <v>99</v>
      </c>
      <c r="W598">
        <v>2.5999999999999999E-2</v>
      </c>
      <c r="X598">
        <f>MIN(S598, V598)</f>
        <v>92</v>
      </c>
      <c r="Y598">
        <f>(X598-N598)/N598*100</f>
        <v>0</v>
      </c>
    </row>
    <row r="599" spans="1:25" x14ac:dyDescent="0.3">
      <c r="A599" t="s">
        <v>2048</v>
      </c>
      <c r="C599">
        <v>3459870</v>
      </c>
      <c r="D599">
        <v>7104409</v>
      </c>
      <c r="E599">
        <v>94.87</v>
      </c>
      <c r="H599">
        <v>389625</v>
      </c>
      <c r="I599">
        <v>796075</v>
      </c>
      <c r="J599">
        <v>10.130000000000001</v>
      </c>
      <c r="M599" t="s">
        <v>4</v>
      </c>
      <c r="N599">
        <v>66</v>
      </c>
      <c r="O599">
        <v>71.253894000000003</v>
      </c>
      <c r="R599" t="s">
        <v>4</v>
      </c>
      <c r="S599">
        <v>65</v>
      </c>
      <c r="T599">
        <v>60.775770000000001</v>
      </c>
      <c r="V599">
        <v>74</v>
      </c>
      <c r="W599">
        <v>2.3E-2</v>
      </c>
      <c r="X599">
        <f>MIN(S599, V599)</f>
        <v>65</v>
      </c>
      <c r="Y599">
        <f>(X599-N599)/N599*100</f>
        <v>-1.5151515151515151</v>
      </c>
    </row>
    <row r="600" spans="1:25" x14ac:dyDescent="0.3">
      <c r="A600" t="s">
        <v>2049</v>
      </c>
      <c r="C600">
        <v>3381525</v>
      </c>
      <c r="D600">
        <v>6949325</v>
      </c>
      <c r="E600">
        <v>93.24</v>
      </c>
      <c r="H600">
        <v>381375</v>
      </c>
      <c r="I600">
        <v>779695</v>
      </c>
      <c r="J600">
        <v>7.23</v>
      </c>
      <c r="M600" t="s">
        <v>4</v>
      </c>
      <c r="N600">
        <v>65</v>
      </c>
      <c r="O600">
        <v>70.865562999999995</v>
      </c>
      <c r="R600" t="s">
        <v>4</v>
      </c>
      <c r="S600">
        <v>65</v>
      </c>
      <c r="T600">
        <v>60.675928999999996</v>
      </c>
      <c r="V600">
        <v>74</v>
      </c>
      <c r="W600">
        <v>2.7E-2</v>
      </c>
      <c r="X600">
        <f>MIN(S600, V600)</f>
        <v>65</v>
      </c>
      <c r="Y600">
        <f>(X600-N600)/N600*100</f>
        <v>0</v>
      </c>
    </row>
    <row r="601" spans="1:25" x14ac:dyDescent="0.3">
      <c r="A601" t="s">
        <v>2050</v>
      </c>
      <c r="C601">
        <v>2573836</v>
      </c>
      <c r="D601">
        <v>5316481</v>
      </c>
      <c r="E601">
        <v>73</v>
      </c>
      <c r="H601">
        <v>322764</v>
      </c>
      <c r="I601">
        <v>663105</v>
      </c>
      <c r="J601">
        <v>4.88</v>
      </c>
      <c r="M601" t="s">
        <v>4</v>
      </c>
      <c r="N601">
        <v>257</v>
      </c>
      <c r="O601">
        <v>69.732307000000006</v>
      </c>
      <c r="R601" t="s">
        <v>4</v>
      </c>
      <c r="S601">
        <v>72</v>
      </c>
      <c r="T601">
        <v>60.823089000000003</v>
      </c>
      <c r="V601">
        <v>77</v>
      </c>
      <c r="W601">
        <v>3.4000000000000002E-2</v>
      </c>
      <c r="X601">
        <f>MIN(S601, V601)</f>
        <v>72</v>
      </c>
      <c r="Y601">
        <f>(X601-N601)/N601*100</f>
        <v>-71.98443579766537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BFA33-6C3B-4655-BA7D-2B9DEA2B70F2}">
  <dimension ref="A1:AF601"/>
  <sheetViews>
    <sheetView topLeftCell="J1" zoomScale="85" zoomScaleNormal="85" workbookViewId="0">
      <selection activeCell="AA14" sqref="AA14:AF25"/>
    </sheetView>
  </sheetViews>
  <sheetFormatPr defaultRowHeight="14.4" x14ac:dyDescent="0.3"/>
  <cols>
    <col min="15" max="15" width="11.21875" bestFit="1" customWidth="1"/>
    <col min="27" max="27" width="36.88671875" bestFit="1" customWidth="1"/>
    <col min="28" max="28" width="8.88671875" customWidth="1"/>
    <col min="32" max="33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1451</v>
      </c>
      <c r="C2">
        <v>4129986</v>
      </c>
      <c r="D2">
        <v>8434361</v>
      </c>
      <c r="E2">
        <v>81.239999999999995</v>
      </c>
      <c r="H2">
        <v>488908</v>
      </c>
      <c r="I2">
        <v>994291</v>
      </c>
      <c r="J2">
        <v>6.98</v>
      </c>
      <c r="M2" t="s">
        <v>3</v>
      </c>
      <c r="N2">
        <v>66</v>
      </c>
      <c r="O2">
        <v>15.902851</v>
      </c>
      <c r="R2" t="s">
        <v>3</v>
      </c>
      <c r="S2">
        <v>66</v>
      </c>
      <c r="T2">
        <v>1.32551</v>
      </c>
      <c r="V2">
        <v>75</v>
      </c>
      <c r="W2">
        <v>5.1999999999999998E-2</v>
      </c>
      <c r="X2">
        <f xml:space="preserve"> MIN(S2,V2)</f>
        <v>66</v>
      </c>
      <c r="Y2">
        <f>(X2-'J120_Bi_Log=1'!N2)/'J120_Bi_Log=1'!N2*100</f>
        <v>50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1452</v>
      </c>
      <c r="C3">
        <v>3165652</v>
      </c>
      <c r="D3">
        <v>6568950</v>
      </c>
      <c r="E3">
        <v>68</v>
      </c>
      <c r="H3">
        <v>507073</v>
      </c>
      <c r="I3">
        <v>1048149</v>
      </c>
      <c r="J3">
        <v>6.95</v>
      </c>
      <c r="M3" t="s">
        <v>3</v>
      </c>
      <c r="N3">
        <v>99</v>
      </c>
      <c r="O3">
        <v>15.910145</v>
      </c>
      <c r="R3" t="s">
        <v>3</v>
      </c>
      <c r="S3">
        <v>99</v>
      </c>
      <c r="T3">
        <v>1.457557</v>
      </c>
      <c r="V3">
        <v>106</v>
      </c>
      <c r="W3">
        <v>9.1999999999999998E-2</v>
      </c>
      <c r="X3">
        <f xml:space="preserve"> MIN(S3,V3)</f>
        <v>99</v>
      </c>
      <c r="Y3">
        <f>(X3-'J120_Bi_Log=1'!N3)/'J120_Bi_Log=1'!N3*100</f>
        <v>47.761194029850742</v>
      </c>
      <c r="AA3" t="s">
        <v>2052</v>
      </c>
      <c r="AB3">
        <f>ROUND(AVERAGE(C2:C601), 0)</f>
        <v>3700011</v>
      </c>
      <c r="AC3">
        <f>ROUND(AVERAGE(H2:H601), 0)</f>
        <v>764345</v>
      </c>
      <c r="AD3" t="s">
        <v>2125</v>
      </c>
      <c r="AF3">
        <f>ROUND((AC3-AB3)/AB3*100, 2)</f>
        <v>-79.34</v>
      </c>
    </row>
    <row r="4" spans="1:32" x14ac:dyDescent="0.3">
      <c r="A4" t="s">
        <v>1453</v>
      </c>
      <c r="C4">
        <v>3511512</v>
      </c>
      <c r="D4">
        <v>7219140</v>
      </c>
      <c r="E4">
        <v>70.61</v>
      </c>
      <c r="H4">
        <v>438939</v>
      </c>
      <c r="I4">
        <v>898224</v>
      </c>
      <c r="J4">
        <v>6.17</v>
      </c>
      <c r="M4" t="s">
        <v>3</v>
      </c>
      <c r="N4">
        <v>79</v>
      </c>
      <c r="O4">
        <v>15.247373</v>
      </c>
      <c r="R4" t="s">
        <v>3</v>
      </c>
      <c r="S4">
        <v>79</v>
      </c>
      <c r="T4">
        <v>1.1792020000000001</v>
      </c>
      <c r="V4">
        <v>80</v>
      </c>
      <c r="W4">
        <v>4.2999999999999997E-2</v>
      </c>
      <c r="X4">
        <f t="shared" ref="X4:X67" si="0" xml:space="preserve"> MIN(S4,V4)</f>
        <v>79</v>
      </c>
      <c r="Y4">
        <f>(X4-'J120_Bi_Log=1'!N4)/'J120_Bi_Log=1'!N4*100</f>
        <v>49.056603773584904</v>
      </c>
      <c r="AA4" t="s">
        <v>2053</v>
      </c>
      <c r="AB4">
        <f>ROUND(AVERAGE(D2:D601), 0)</f>
        <v>7669328</v>
      </c>
      <c r="AC4">
        <f>ROUND(AVERAGE(I2:I601), 0)</f>
        <v>1585231</v>
      </c>
      <c r="AD4" t="s">
        <v>2125</v>
      </c>
      <c r="AF4">
        <f>ROUND((AC4-AB4)/AB4*100, 2)</f>
        <v>-79.33</v>
      </c>
    </row>
    <row r="5" spans="1:32" x14ac:dyDescent="0.3">
      <c r="A5" t="s">
        <v>1454</v>
      </c>
      <c r="C5">
        <v>3265200</v>
      </c>
      <c r="D5">
        <v>6823771</v>
      </c>
      <c r="E5">
        <v>73.45</v>
      </c>
      <c r="H5">
        <v>458035</v>
      </c>
      <c r="I5">
        <v>952556</v>
      </c>
      <c r="J5">
        <v>6.51</v>
      </c>
      <c r="M5" t="s">
        <v>4</v>
      </c>
      <c r="N5">
        <v>86</v>
      </c>
      <c r="O5">
        <v>70.807599999999994</v>
      </c>
      <c r="R5" t="s">
        <v>4</v>
      </c>
      <c r="S5">
        <v>85</v>
      </c>
      <c r="T5">
        <v>60.727815</v>
      </c>
      <c r="V5">
        <v>100</v>
      </c>
      <c r="W5">
        <v>5.2999999999999999E-2</v>
      </c>
      <c r="X5">
        <f t="shared" si="0"/>
        <v>85</v>
      </c>
      <c r="Y5">
        <f>(X5-'J120_Bi_Log=1'!N5)/'J120_Bi_Log=1'!N5*100</f>
        <v>-73.4375</v>
      </c>
      <c r="AA5" t="s">
        <v>2054</v>
      </c>
      <c r="AB5">
        <f>ROUND(AVERAGE(E2:E601), 2)</f>
        <v>81.8</v>
      </c>
      <c r="AC5">
        <f>ROUND(AVERAGE(J2:J601), 2)</f>
        <v>11.29</v>
      </c>
      <c r="AD5">
        <f>ROUND(AVERAGE(W2:W601), 3)</f>
        <v>0.06</v>
      </c>
      <c r="AF5">
        <f>ROUND((AC5+AD5-AB5)/AB5*100, 2)</f>
        <v>-86.12</v>
      </c>
    </row>
    <row r="6" spans="1:32" x14ac:dyDescent="0.3">
      <c r="A6" t="s">
        <v>1455</v>
      </c>
      <c r="C6">
        <v>3155200</v>
      </c>
      <c r="D6">
        <v>6565111</v>
      </c>
      <c r="E6">
        <v>67.400000000000006</v>
      </c>
      <c r="H6">
        <v>505760</v>
      </c>
      <c r="I6">
        <v>1048109</v>
      </c>
      <c r="J6">
        <v>6.88</v>
      </c>
      <c r="M6" t="s">
        <v>3</v>
      </c>
      <c r="N6">
        <v>95</v>
      </c>
      <c r="O6">
        <v>27.954485999999999</v>
      </c>
      <c r="R6" t="s">
        <v>3</v>
      </c>
      <c r="S6">
        <v>95</v>
      </c>
      <c r="T6">
        <v>2.887038</v>
      </c>
      <c r="V6">
        <v>108</v>
      </c>
      <c r="W6">
        <v>6.2E-2</v>
      </c>
      <c r="X6">
        <f t="shared" si="0"/>
        <v>95</v>
      </c>
      <c r="Y6">
        <f>(X6-'J120_Bi_Log=1'!N6)/'J120_Bi_Log=1'!N6*100</f>
        <v>-51.776649746192895</v>
      </c>
    </row>
    <row r="7" spans="1:32" x14ac:dyDescent="0.3">
      <c r="A7" t="s">
        <v>1456</v>
      </c>
      <c r="C7">
        <v>3019914</v>
      </c>
      <c r="D7">
        <v>6249997</v>
      </c>
      <c r="E7">
        <v>62.31</v>
      </c>
      <c r="H7">
        <v>519860</v>
      </c>
      <c r="I7">
        <v>1072145</v>
      </c>
      <c r="J7">
        <v>6.89</v>
      </c>
      <c r="M7" t="s">
        <v>3</v>
      </c>
      <c r="N7">
        <v>97</v>
      </c>
      <c r="O7">
        <v>12.385833999999999</v>
      </c>
      <c r="R7" t="s">
        <v>3</v>
      </c>
      <c r="S7">
        <v>97</v>
      </c>
      <c r="T7">
        <v>1.387035</v>
      </c>
      <c r="V7">
        <v>109</v>
      </c>
      <c r="W7">
        <v>8.2000000000000003E-2</v>
      </c>
      <c r="X7">
        <f t="shared" si="0"/>
        <v>97</v>
      </c>
      <c r="Y7">
        <f>(X7-'J120_Bi_Log=1'!N7)/'J120_Bi_Log=1'!N7*100</f>
        <v>61.666666666666671</v>
      </c>
      <c r="AA7" s="1" t="s">
        <v>2056</v>
      </c>
    </row>
    <row r="8" spans="1:32" x14ac:dyDescent="0.3">
      <c r="A8" t="s">
        <v>1457</v>
      </c>
      <c r="C8">
        <v>3414048</v>
      </c>
      <c r="D8">
        <v>7020158</v>
      </c>
      <c r="E8">
        <v>67.239999999999995</v>
      </c>
      <c r="H8">
        <v>483120</v>
      </c>
      <c r="I8">
        <v>989588</v>
      </c>
      <c r="J8">
        <v>6.44</v>
      </c>
      <c r="M8" t="s">
        <v>3</v>
      </c>
      <c r="N8">
        <v>86</v>
      </c>
      <c r="O8">
        <v>11.325958999999999</v>
      </c>
      <c r="R8" t="s">
        <v>3</v>
      </c>
      <c r="S8">
        <v>86</v>
      </c>
      <c r="T8">
        <v>1.165405</v>
      </c>
      <c r="V8">
        <v>89</v>
      </c>
      <c r="W8">
        <v>8.3000000000000004E-2</v>
      </c>
      <c r="X8">
        <f t="shared" si="0"/>
        <v>86</v>
      </c>
      <c r="Y8">
        <f>(X8-'J120_Bi_Log=1'!N8)/'J120_Bi_Log=1'!N8*100</f>
        <v>-84.50450450450451</v>
      </c>
      <c r="AA8" t="s">
        <v>488</v>
      </c>
      <c r="AB8">
        <f>(COUNTIF(M2:M601, "optimal"))</f>
        <v>198</v>
      </c>
      <c r="AC8">
        <f>(COUNTIF(R2:R601, "optimal"))</f>
        <v>233</v>
      </c>
      <c r="AD8" t="s">
        <v>2125</v>
      </c>
      <c r="AF8">
        <f>ROUND((AC8-AB8)/AB8*100, 2)</f>
        <v>17.68</v>
      </c>
    </row>
    <row r="9" spans="1:32" x14ac:dyDescent="0.3">
      <c r="A9" t="s">
        <v>1458</v>
      </c>
      <c r="C9">
        <v>3545389</v>
      </c>
      <c r="D9">
        <v>7377977</v>
      </c>
      <c r="E9">
        <v>76.58</v>
      </c>
      <c r="H9">
        <v>414204</v>
      </c>
      <c r="I9">
        <v>857162</v>
      </c>
      <c r="J9">
        <v>6.03</v>
      </c>
      <c r="M9" t="s">
        <v>4</v>
      </c>
      <c r="N9">
        <v>75</v>
      </c>
      <c r="O9">
        <v>70.498689999999996</v>
      </c>
      <c r="R9" t="s">
        <v>3</v>
      </c>
      <c r="S9">
        <v>74</v>
      </c>
      <c r="T9">
        <v>54.487670999999999</v>
      </c>
      <c r="V9">
        <v>83</v>
      </c>
      <c r="W9">
        <v>8.8999999999999996E-2</v>
      </c>
      <c r="X9">
        <f t="shared" si="0"/>
        <v>74</v>
      </c>
      <c r="Y9">
        <f>(X9-'J120_Bi_Log=1'!N9)/'J120_Bi_Log=1'!N9*100</f>
        <v>-86.32162661737523</v>
      </c>
      <c r="AA9" t="s">
        <v>2122</v>
      </c>
      <c r="AB9">
        <f>(COUNTIF(M2:M601,"timeout"))</f>
        <v>402</v>
      </c>
      <c r="AC9">
        <f>(COUNTIF(R2:R601,"timeout"))</f>
        <v>367</v>
      </c>
      <c r="AD9" t="s">
        <v>2125</v>
      </c>
      <c r="AF9">
        <f>ROUND((AC9-AB9)/AB9*100, 2)</f>
        <v>-8.7100000000000009</v>
      </c>
    </row>
    <row r="10" spans="1:32" x14ac:dyDescent="0.3">
      <c r="A10" t="s">
        <v>1459</v>
      </c>
      <c r="C10">
        <v>2872000</v>
      </c>
      <c r="D10">
        <v>6050937</v>
      </c>
      <c r="E10">
        <v>65.92</v>
      </c>
      <c r="H10">
        <v>492000</v>
      </c>
      <c r="I10">
        <v>1032112</v>
      </c>
      <c r="J10">
        <v>6.75</v>
      </c>
      <c r="M10" t="s">
        <v>3</v>
      </c>
      <c r="N10">
        <v>91</v>
      </c>
      <c r="O10">
        <v>48.025407000000001</v>
      </c>
      <c r="R10" t="s">
        <v>3</v>
      </c>
      <c r="S10">
        <v>91</v>
      </c>
      <c r="T10">
        <v>27.024125999999999</v>
      </c>
      <c r="V10">
        <v>122</v>
      </c>
      <c r="W10">
        <v>9.5000000000000001E-2</v>
      </c>
      <c r="X10">
        <f t="shared" si="0"/>
        <v>91</v>
      </c>
      <c r="Y10">
        <f>(X10-'J120_Bi_Log=1'!N10)/'J120_Bi_Log=1'!N10*100</f>
        <v>-54.950495049504951</v>
      </c>
      <c r="AA10" t="s">
        <v>1450</v>
      </c>
      <c r="AB10">
        <f>(COUNTIF(N2:N601, "no initial solution found"))</f>
        <v>2</v>
      </c>
      <c r="AC10">
        <f>(COUNTIF(S2:S601, "no initial solution found"))</f>
        <v>47</v>
      </c>
      <c r="AD10" t="s">
        <v>2125</v>
      </c>
    </row>
    <row r="11" spans="1:32" x14ac:dyDescent="0.3">
      <c r="A11" t="s">
        <v>1460</v>
      </c>
      <c r="C11">
        <v>3924848</v>
      </c>
      <c r="D11">
        <v>8049042</v>
      </c>
      <c r="E11">
        <v>76.39</v>
      </c>
      <c r="H11">
        <v>448725</v>
      </c>
      <c r="I11">
        <v>916105</v>
      </c>
      <c r="J11">
        <v>6.33</v>
      </c>
      <c r="M11" t="s">
        <v>3</v>
      </c>
      <c r="N11">
        <v>72</v>
      </c>
      <c r="O11">
        <v>17.668012999999998</v>
      </c>
      <c r="R11" t="s">
        <v>3</v>
      </c>
      <c r="S11">
        <v>72</v>
      </c>
      <c r="T11">
        <v>1.0241530000000001</v>
      </c>
      <c r="V11">
        <v>74</v>
      </c>
      <c r="W11">
        <v>8.7999999999999995E-2</v>
      </c>
      <c r="X11">
        <f t="shared" si="0"/>
        <v>72</v>
      </c>
      <c r="Y11">
        <f>(X11-'J120_Bi_Log=1'!N11)/'J120_Bi_Log=1'!N11*100</f>
        <v>38.461538461538467</v>
      </c>
      <c r="AA11" t="s">
        <v>2051</v>
      </c>
      <c r="AB11">
        <f>ROUND(AVERAGE(O2:O601), 2)</f>
        <v>55.27</v>
      </c>
      <c r="AC11">
        <f>ROUND(AVERAGE(T2:T601), 2)</f>
        <v>39.93</v>
      </c>
      <c r="AD11">
        <f>ROUND(AVERAGE(W2:W601), 3)</f>
        <v>0.06</v>
      </c>
      <c r="AF11">
        <f>ROUND((AC11+AD11-AB11)/AB11*100, 2)</f>
        <v>-27.65</v>
      </c>
    </row>
    <row r="12" spans="1:32" x14ac:dyDescent="0.3">
      <c r="A12" t="s">
        <v>1461</v>
      </c>
      <c r="C12">
        <v>592184</v>
      </c>
      <c r="D12">
        <v>1436061</v>
      </c>
      <c r="E12">
        <v>26.74</v>
      </c>
      <c r="H12">
        <v>127432</v>
      </c>
      <c r="I12">
        <v>305677</v>
      </c>
      <c r="J12">
        <v>2.52</v>
      </c>
      <c r="M12" t="s">
        <v>4</v>
      </c>
      <c r="N12">
        <v>101</v>
      </c>
      <c r="O12">
        <v>65.177965</v>
      </c>
      <c r="R12" t="s">
        <v>4</v>
      </c>
      <c r="S12">
        <v>100</v>
      </c>
      <c r="T12">
        <v>60.364598000000001</v>
      </c>
      <c r="V12">
        <v>135</v>
      </c>
      <c r="W12">
        <v>0.05</v>
      </c>
      <c r="X12">
        <f t="shared" si="0"/>
        <v>100</v>
      </c>
      <c r="Y12">
        <f>(X12-'J120_Bi_Log=1'!N12)/'J120_Bi_Log=1'!N12*100</f>
        <v>-12.280701754385964</v>
      </c>
      <c r="AA12" t="s">
        <v>2123</v>
      </c>
      <c r="AB12">
        <f>ROUND(AVERAGEIFS(O2:O601, M2:M601, "&lt;&gt;timeout", R2:R601,  "&lt;&gt;timeout"), 2)</f>
        <v>20.83</v>
      </c>
      <c r="AC12">
        <f>ROUND(AVERAGEIFS(T2:T601, M2:M601, "&lt;&gt;timeout", R2:R601,  "&lt;&gt;timeout"), 2)</f>
        <v>3.76</v>
      </c>
      <c r="AD12">
        <f>ROUND(AVERAGEIFS(W2:W601, M2:M601, "&lt;&gt;timeout", R2:R601,  "&lt;&gt;timeout"), 3)</f>
        <v>7.9000000000000001E-2</v>
      </c>
      <c r="AF12">
        <f>ROUND((AC12+AD12-AB12)/AB12*100, 2)</f>
        <v>-81.569999999999993</v>
      </c>
    </row>
    <row r="13" spans="1:32" x14ac:dyDescent="0.3">
      <c r="A13" t="s">
        <v>1462</v>
      </c>
      <c r="C13">
        <v>2672423</v>
      </c>
      <c r="D13">
        <v>5611157</v>
      </c>
      <c r="E13">
        <v>58.98</v>
      </c>
      <c r="H13">
        <v>836901</v>
      </c>
      <c r="I13">
        <v>1753973</v>
      </c>
      <c r="J13">
        <v>12.81</v>
      </c>
      <c r="M13" t="s">
        <v>4</v>
      </c>
      <c r="N13">
        <v>202</v>
      </c>
      <c r="O13">
        <v>68.583833999999996</v>
      </c>
      <c r="R13" t="s">
        <v>4</v>
      </c>
      <c r="S13" t="s">
        <v>1449</v>
      </c>
      <c r="T13">
        <v>61.439084000000001</v>
      </c>
      <c r="V13">
        <v>206</v>
      </c>
      <c r="W13">
        <v>6.0999999999999999E-2</v>
      </c>
      <c r="X13">
        <f t="shared" si="0"/>
        <v>206</v>
      </c>
      <c r="Y13">
        <f>(X13-'J120_Bi_Log=1'!N13)/'J120_Bi_Log=1'!N13*100</f>
        <v>-1.4354066985645932</v>
      </c>
    </row>
    <row r="14" spans="1:32" x14ac:dyDescent="0.3">
      <c r="A14" t="s">
        <v>1463</v>
      </c>
      <c r="C14">
        <v>2510478</v>
      </c>
      <c r="D14">
        <v>5258381</v>
      </c>
      <c r="E14">
        <v>54.96</v>
      </c>
      <c r="H14">
        <v>852690</v>
      </c>
      <c r="I14">
        <v>1783129</v>
      </c>
      <c r="J14">
        <v>12.83</v>
      </c>
      <c r="M14" t="s">
        <v>4</v>
      </c>
      <c r="N14">
        <v>216</v>
      </c>
      <c r="O14">
        <v>68.325428000000002</v>
      </c>
      <c r="R14" t="s">
        <v>4</v>
      </c>
      <c r="S14">
        <v>188</v>
      </c>
      <c r="T14">
        <v>61.736426999999999</v>
      </c>
      <c r="V14">
        <v>214</v>
      </c>
      <c r="W14">
        <v>0.06</v>
      </c>
      <c r="X14">
        <f t="shared" si="0"/>
        <v>188</v>
      </c>
      <c r="Y14">
        <f>(X14-'J120_Bi_Log=1'!N14)/'J120_Bi_Log=1'!N14*100</f>
        <v>-50.395778364116097</v>
      </c>
      <c r="AA14" t="s">
        <v>2127</v>
      </c>
      <c r="AB14">
        <f>AB5+AB12</f>
        <v>102.63</v>
      </c>
      <c r="AC14">
        <f>AC5+AC12+AD12</f>
        <v>15.129</v>
      </c>
      <c r="AF14">
        <f t="shared" ref="AF14" si="1">ROUND((AC14+AD14-AB14)/AB14*100, 2)</f>
        <v>-85.26</v>
      </c>
    </row>
    <row r="15" spans="1:32" x14ac:dyDescent="0.3">
      <c r="A15" t="s">
        <v>1464</v>
      </c>
      <c r="C15">
        <v>2314704</v>
      </c>
      <c r="D15">
        <v>4818872</v>
      </c>
      <c r="E15">
        <v>48.99</v>
      </c>
      <c r="H15">
        <v>748992</v>
      </c>
      <c r="I15">
        <v>1556579</v>
      </c>
      <c r="J15">
        <v>11.05</v>
      </c>
      <c r="M15" t="s">
        <v>4</v>
      </c>
      <c r="N15">
        <v>174</v>
      </c>
      <c r="O15">
        <v>66.950241000000005</v>
      </c>
      <c r="R15" t="s">
        <v>4</v>
      </c>
      <c r="S15">
        <v>173</v>
      </c>
      <c r="T15">
        <v>61.461993</v>
      </c>
      <c r="V15">
        <v>187</v>
      </c>
      <c r="W15">
        <v>6.9000000000000006E-2</v>
      </c>
      <c r="X15">
        <f t="shared" si="0"/>
        <v>173</v>
      </c>
      <c r="Y15">
        <f>(X15-'J120_Bi_Log=1'!N15)/'J120_Bi_Log=1'!N15*100</f>
        <v>-50.144092219020173</v>
      </c>
    </row>
    <row r="16" spans="1:32" x14ac:dyDescent="0.3">
      <c r="A16" t="s">
        <v>1465</v>
      </c>
      <c r="C16">
        <v>2407912</v>
      </c>
      <c r="D16">
        <v>5102901</v>
      </c>
      <c r="E16">
        <v>55.99</v>
      </c>
      <c r="H16">
        <v>858442</v>
      </c>
      <c r="I16">
        <v>1816041</v>
      </c>
      <c r="J16">
        <v>13.23</v>
      </c>
      <c r="M16" t="s">
        <v>4</v>
      </c>
      <c r="N16">
        <v>249</v>
      </c>
      <c r="O16">
        <v>68.913678000000004</v>
      </c>
      <c r="R16" t="s">
        <v>4</v>
      </c>
      <c r="S16">
        <v>222</v>
      </c>
      <c r="T16">
        <v>61.899406999999997</v>
      </c>
      <c r="V16">
        <v>240</v>
      </c>
      <c r="W16">
        <v>4.9000000000000002E-2</v>
      </c>
      <c r="X16">
        <f t="shared" si="0"/>
        <v>222</v>
      </c>
      <c r="Y16">
        <f>(X16-'J120_Bi_Log=1'!N16)/'J120_Bi_Log=1'!N16*100</f>
        <v>-46.889952153110045</v>
      </c>
      <c r="AA16" t="s">
        <v>2113</v>
      </c>
      <c r="AF16">
        <f>ROUND(_xlfn.AGGREGATE(1,6,Y2:Y601), 2)</f>
        <v>-10.97</v>
      </c>
    </row>
    <row r="17" spans="1:28" x14ac:dyDescent="0.3">
      <c r="A17" t="s">
        <v>1466</v>
      </c>
      <c r="C17">
        <v>2485909</v>
      </c>
      <c r="D17">
        <v>5247719</v>
      </c>
      <c r="E17">
        <v>58.24</v>
      </c>
      <c r="H17">
        <v>957839</v>
      </c>
      <c r="I17">
        <v>2018969</v>
      </c>
      <c r="J17">
        <v>14.89</v>
      </c>
      <c r="M17" t="s">
        <v>4</v>
      </c>
      <c r="N17">
        <v>235</v>
      </c>
      <c r="O17">
        <v>68.488660999999993</v>
      </c>
      <c r="R17" t="s">
        <v>4</v>
      </c>
      <c r="S17">
        <v>220</v>
      </c>
      <c r="T17">
        <v>62.047403000000003</v>
      </c>
      <c r="V17">
        <v>256</v>
      </c>
      <c r="W17">
        <v>6.2E-2</v>
      </c>
      <c r="X17">
        <f t="shared" si="0"/>
        <v>220</v>
      </c>
      <c r="Y17">
        <f>(X17-'J120_Bi_Log=1'!N17)/'J120_Bi_Log=1'!N17*100</f>
        <v>-11.646586345381527</v>
      </c>
      <c r="AB17" t="s">
        <v>2121</v>
      </c>
    </row>
    <row r="18" spans="1:28" x14ac:dyDescent="0.3">
      <c r="A18" t="s">
        <v>1467</v>
      </c>
      <c r="C18">
        <v>2418372</v>
      </c>
      <c r="D18">
        <v>5129757</v>
      </c>
      <c r="E18">
        <v>58.13</v>
      </c>
      <c r="H18">
        <v>946782</v>
      </c>
      <c r="I18">
        <v>2005222</v>
      </c>
      <c r="J18">
        <v>14.84</v>
      </c>
      <c r="M18" t="s">
        <v>4</v>
      </c>
      <c r="N18">
        <v>243</v>
      </c>
      <c r="O18">
        <v>68.957526999999999</v>
      </c>
      <c r="R18" t="s">
        <v>4</v>
      </c>
      <c r="S18">
        <v>233</v>
      </c>
      <c r="T18">
        <v>62.130516999999998</v>
      </c>
      <c r="V18">
        <v>266</v>
      </c>
      <c r="W18">
        <v>3.5999999999999997E-2</v>
      </c>
      <c r="X18">
        <f t="shared" si="0"/>
        <v>233</v>
      </c>
      <c r="Y18">
        <f>(X18-'J120_Bi_Log=1'!N18)/'J120_Bi_Log=1'!N18*100</f>
        <v>-19.377162629757784</v>
      </c>
      <c r="AA18" t="s">
        <v>2057</v>
      </c>
      <c r="AB18" cm="1">
        <f t="array" ref="AB18">SUMPRODUCT(--(N2:N601 = X2:X601))</f>
        <v>219</v>
      </c>
    </row>
    <row r="19" spans="1:28" x14ac:dyDescent="0.3">
      <c r="A19" t="s">
        <v>1468</v>
      </c>
      <c r="C19">
        <v>2476275</v>
      </c>
      <c r="D19">
        <v>5249612</v>
      </c>
      <c r="E19">
        <v>60.23</v>
      </c>
      <c r="H19">
        <v>968820</v>
      </c>
      <c r="I19">
        <v>2050805</v>
      </c>
      <c r="J19">
        <v>15.2</v>
      </c>
      <c r="M19" t="s">
        <v>4</v>
      </c>
      <c r="N19">
        <v>245</v>
      </c>
      <c r="O19">
        <v>68.701114000000004</v>
      </c>
      <c r="R19" t="s">
        <v>4</v>
      </c>
      <c r="S19">
        <v>228</v>
      </c>
      <c r="T19">
        <v>62.141364000000003</v>
      </c>
      <c r="V19">
        <v>267</v>
      </c>
      <c r="W19">
        <v>4.1000000000000002E-2</v>
      </c>
      <c r="X19">
        <f t="shared" si="0"/>
        <v>228</v>
      </c>
      <c r="Y19">
        <f>(X19-'J120_Bi_Log=1'!N19)/'J120_Bi_Log=1'!N19*100</f>
        <v>-55.029585798816569</v>
      </c>
      <c r="AA19" t="s">
        <v>2115</v>
      </c>
      <c r="AB19" cm="1">
        <f t="array" ref="AB19">SUMPRODUCT(--(N2:N601&gt;X2:X601))</f>
        <v>332</v>
      </c>
    </row>
    <row r="20" spans="1:28" x14ac:dyDescent="0.3">
      <c r="A20" t="s">
        <v>1469</v>
      </c>
      <c r="C20">
        <v>2193558</v>
      </c>
      <c r="D20">
        <v>4577044</v>
      </c>
      <c r="E20">
        <v>47.23</v>
      </c>
      <c r="H20">
        <v>719879</v>
      </c>
      <c r="I20">
        <v>1499483</v>
      </c>
      <c r="J20">
        <v>10.77</v>
      </c>
      <c r="M20" t="s">
        <v>4</v>
      </c>
      <c r="N20">
        <v>309</v>
      </c>
      <c r="O20">
        <v>67.126692000000006</v>
      </c>
      <c r="R20" t="s">
        <v>4</v>
      </c>
      <c r="S20" t="s">
        <v>1449</v>
      </c>
      <c r="T20">
        <v>61.244478000000001</v>
      </c>
      <c r="V20">
        <v>190</v>
      </c>
      <c r="W20">
        <v>4.2000000000000003E-2</v>
      </c>
      <c r="X20">
        <f t="shared" si="0"/>
        <v>190</v>
      </c>
      <c r="Y20">
        <f>(X20-'J120_Bi_Log=1'!N20)/'J120_Bi_Log=1'!N20*100</f>
        <v>-28.30188679245283</v>
      </c>
      <c r="AA20" t="s">
        <v>2116</v>
      </c>
      <c r="AB20" cm="1">
        <f t="array" ref="AB20">SUMPRODUCT((--(N2:N601&lt;X2:X601))*(--(N2:N601&lt;&gt;"no initial solution found")))</f>
        <v>49</v>
      </c>
    </row>
    <row r="21" spans="1:28" x14ac:dyDescent="0.3">
      <c r="A21" t="s">
        <v>1470</v>
      </c>
      <c r="C21">
        <v>2820552</v>
      </c>
      <c r="D21">
        <v>5895383</v>
      </c>
      <c r="E21">
        <v>62.13</v>
      </c>
      <c r="H21">
        <v>821940</v>
      </c>
      <c r="I21">
        <v>1714745</v>
      </c>
      <c r="J21">
        <v>12.57</v>
      </c>
      <c r="M21" t="s">
        <v>4</v>
      </c>
      <c r="N21">
        <v>251</v>
      </c>
      <c r="O21">
        <v>69.230618000000007</v>
      </c>
      <c r="R21" t="s">
        <v>4</v>
      </c>
      <c r="S21">
        <v>183</v>
      </c>
      <c r="T21">
        <v>61.647283000000002</v>
      </c>
      <c r="V21">
        <v>189</v>
      </c>
      <c r="W21">
        <v>0.04</v>
      </c>
      <c r="X21">
        <f t="shared" si="0"/>
        <v>183</v>
      </c>
      <c r="Y21">
        <f>(X21-'J120_Bi_Log=1'!N21)/'J120_Bi_Log=1'!N21*100</f>
        <v>-0.54347826086956519</v>
      </c>
    </row>
    <row r="22" spans="1:28" x14ac:dyDescent="0.3">
      <c r="A22" t="s">
        <v>1471</v>
      </c>
      <c r="C22">
        <v>2846514</v>
      </c>
      <c r="D22">
        <v>5944190</v>
      </c>
      <c r="E22">
        <v>62.17</v>
      </c>
      <c r="H22">
        <v>881586</v>
      </c>
      <c r="I22">
        <v>1837822</v>
      </c>
      <c r="J22">
        <v>13.31</v>
      </c>
      <c r="M22" t="s">
        <v>4</v>
      </c>
      <c r="N22">
        <v>392</v>
      </c>
      <c r="O22">
        <v>68.886066999999997</v>
      </c>
      <c r="R22" t="s">
        <v>4</v>
      </c>
      <c r="S22">
        <v>190</v>
      </c>
      <c r="T22">
        <v>61.753056000000001</v>
      </c>
      <c r="V22">
        <v>200</v>
      </c>
      <c r="W22">
        <v>4.2999999999999997E-2</v>
      </c>
      <c r="X22">
        <f t="shared" si="0"/>
        <v>190</v>
      </c>
      <c r="Y22">
        <f>(X22-'J120_Bi_Log=1'!N22)/'J120_Bi_Log=1'!N22*100</f>
        <v>-34.93150684931507</v>
      </c>
      <c r="AA22" t="s">
        <v>2117</v>
      </c>
      <c r="AB22" cm="1">
        <f t="array" ref="AB22">SUMPRODUCT(--(M2:M601="optimal")*--(R2:R601="optimal"))</f>
        <v>196</v>
      </c>
    </row>
    <row r="23" spans="1:28" x14ac:dyDescent="0.3">
      <c r="A23" t="s">
        <v>1472</v>
      </c>
      <c r="C23">
        <v>631928</v>
      </c>
      <c r="D23">
        <v>1562147</v>
      </c>
      <c r="E23">
        <v>30.12</v>
      </c>
      <c r="H23">
        <v>138116</v>
      </c>
      <c r="I23">
        <v>337535</v>
      </c>
      <c r="J23">
        <v>2.83</v>
      </c>
      <c r="M23" t="s">
        <v>4</v>
      </c>
      <c r="N23">
        <v>106</v>
      </c>
      <c r="O23">
        <v>66.393715</v>
      </c>
      <c r="R23" t="s">
        <v>4</v>
      </c>
      <c r="S23">
        <v>103</v>
      </c>
      <c r="T23">
        <v>60.417771000000002</v>
      </c>
      <c r="V23">
        <v>145</v>
      </c>
      <c r="W23">
        <v>6.0999999999999999E-2</v>
      </c>
      <c r="X23">
        <f t="shared" si="0"/>
        <v>103</v>
      </c>
      <c r="Y23">
        <f>(X23-'J120_Bi_Log=1'!N23)/'J120_Bi_Log=1'!N23*100</f>
        <v>5.1020408163265305</v>
      </c>
      <c r="AA23" t="s">
        <v>2118</v>
      </c>
      <c r="AB23" cm="1">
        <f t="array" ref="AB23">SUMPRODUCT(--(M2:M601="timeout")*--(R2:R601="timeout"))</f>
        <v>365</v>
      </c>
    </row>
    <row r="24" spans="1:28" x14ac:dyDescent="0.3">
      <c r="A24" t="s">
        <v>1473</v>
      </c>
      <c r="C24">
        <v>4006515</v>
      </c>
      <c r="D24">
        <v>8307415</v>
      </c>
      <c r="E24">
        <v>83.4</v>
      </c>
      <c r="H24">
        <v>937695</v>
      </c>
      <c r="I24">
        <v>1940275</v>
      </c>
      <c r="J24">
        <v>14.51</v>
      </c>
      <c r="M24" t="s">
        <v>4</v>
      </c>
      <c r="N24">
        <v>152</v>
      </c>
      <c r="O24">
        <v>71.282247999999996</v>
      </c>
      <c r="R24" t="s">
        <v>4</v>
      </c>
      <c r="S24">
        <v>150</v>
      </c>
      <c r="T24">
        <v>61.648646999999997</v>
      </c>
      <c r="V24">
        <v>164</v>
      </c>
      <c r="W24">
        <v>0.04</v>
      </c>
      <c r="X24">
        <f t="shared" si="0"/>
        <v>150</v>
      </c>
      <c r="Y24">
        <f>(X24-'J120_Bi_Log=1'!N24)/'J120_Bi_Log=1'!N24*100</f>
        <v>-69.450101832993894</v>
      </c>
      <c r="AA24" t="s">
        <v>2119</v>
      </c>
      <c r="AB24" cm="1">
        <f t="array" ref="AB24">SUMPRODUCT(--(M2:M601="timeout")*--(R2:R601="optimal"))</f>
        <v>37</v>
      </c>
    </row>
    <row r="25" spans="1:28" x14ac:dyDescent="0.3">
      <c r="A25" t="s">
        <v>1474</v>
      </c>
      <c r="C25">
        <v>2932384</v>
      </c>
      <c r="D25">
        <v>6069539</v>
      </c>
      <c r="E25">
        <v>60.89</v>
      </c>
      <c r="H25">
        <v>800618</v>
      </c>
      <c r="I25">
        <v>1653959</v>
      </c>
      <c r="J25">
        <v>11.99</v>
      </c>
      <c r="M25" t="s">
        <v>4</v>
      </c>
      <c r="N25">
        <v>208</v>
      </c>
      <c r="O25">
        <v>68.375686999999999</v>
      </c>
      <c r="R25" t="s">
        <v>4</v>
      </c>
      <c r="S25">
        <v>147</v>
      </c>
      <c r="T25">
        <v>61.443053999999997</v>
      </c>
      <c r="V25">
        <v>165</v>
      </c>
      <c r="W25">
        <v>3.3000000000000002E-2</v>
      </c>
      <c r="X25">
        <f t="shared" si="0"/>
        <v>147</v>
      </c>
      <c r="Y25">
        <f>(X25-'J120_Bi_Log=1'!N25)/'J120_Bi_Log=1'!N25*100</f>
        <v>-2.6490066225165565</v>
      </c>
      <c r="AA25" t="s">
        <v>2120</v>
      </c>
      <c r="AB25" cm="1">
        <f t="array" ref="AB25">SUMPRODUCT(--(M2:M601="optimal")*--(R2:R601="timeout"))</f>
        <v>2</v>
      </c>
    </row>
    <row r="26" spans="1:28" x14ac:dyDescent="0.3">
      <c r="A26" t="s">
        <v>1475</v>
      </c>
      <c r="C26">
        <v>3843988</v>
      </c>
      <c r="D26">
        <v>7898351</v>
      </c>
      <c r="E26">
        <v>75.38</v>
      </c>
      <c r="H26">
        <v>869182</v>
      </c>
      <c r="I26">
        <v>1782527</v>
      </c>
      <c r="J26">
        <v>13.07</v>
      </c>
      <c r="M26" t="s">
        <v>4</v>
      </c>
      <c r="N26">
        <v>126</v>
      </c>
      <c r="O26">
        <v>69.729297000000003</v>
      </c>
      <c r="R26" t="s">
        <v>4</v>
      </c>
      <c r="S26">
        <v>123</v>
      </c>
      <c r="T26">
        <v>61.434953</v>
      </c>
      <c r="V26">
        <v>141</v>
      </c>
      <c r="W26">
        <v>5.6000000000000001E-2</v>
      </c>
      <c r="X26">
        <f t="shared" si="0"/>
        <v>123</v>
      </c>
      <c r="Y26">
        <f>(X26-'J120_Bi_Log=1'!N26)/'J120_Bi_Log=1'!N26*100</f>
        <v>7.8947368421052628</v>
      </c>
    </row>
    <row r="27" spans="1:28" x14ac:dyDescent="0.3">
      <c r="A27" t="s">
        <v>1476</v>
      </c>
      <c r="C27">
        <v>3431808</v>
      </c>
      <c r="D27">
        <v>7100854</v>
      </c>
      <c r="E27">
        <v>69.47</v>
      </c>
      <c r="H27">
        <v>863248</v>
      </c>
      <c r="I27">
        <v>1782829</v>
      </c>
      <c r="J27">
        <v>12.66</v>
      </c>
      <c r="M27" t="s">
        <v>4</v>
      </c>
      <c r="N27">
        <v>204</v>
      </c>
      <c r="O27">
        <v>69.551432000000005</v>
      </c>
      <c r="R27" t="s">
        <v>4</v>
      </c>
      <c r="S27">
        <v>146</v>
      </c>
      <c r="T27">
        <v>61.483978999999998</v>
      </c>
      <c r="V27">
        <v>162</v>
      </c>
      <c r="W27">
        <v>6.4000000000000001E-2</v>
      </c>
      <c r="X27">
        <f t="shared" si="0"/>
        <v>146</v>
      </c>
      <c r="Y27">
        <f>(X27-'J120_Bi_Log=1'!N27)/'J120_Bi_Log=1'!N27*100</f>
        <v>-7.0063694267515926</v>
      </c>
    </row>
    <row r="28" spans="1:28" x14ac:dyDescent="0.3">
      <c r="A28" t="s">
        <v>1477</v>
      </c>
      <c r="C28">
        <v>3429594</v>
      </c>
      <c r="D28">
        <v>7083232</v>
      </c>
      <c r="E28">
        <v>67.400000000000006</v>
      </c>
      <c r="H28">
        <v>834372</v>
      </c>
      <c r="I28">
        <v>1719869</v>
      </c>
      <c r="J28">
        <v>10.57</v>
      </c>
      <c r="M28" t="s">
        <v>4</v>
      </c>
      <c r="N28">
        <v>133</v>
      </c>
      <c r="O28">
        <v>69.436952000000005</v>
      </c>
      <c r="R28" t="s">
        <v>4</v>
      </c>
      <c r="S28">
        <v>132</v>
      </c>
      <c r="T28">
        <v>61.416570999999998</v>
      </c>
      <c r="V28">
        <v>153</v>
      </c>
      <c r="W28">
        <v>6.7000000000000004E-2</v>
      </c>
      <c r="X28">
        <f t="shared" si="0"/>
        <v>132</v>
      </c>
      <c r="Y28">
        <f>(X28-'J120_Bi_Log=1'!N28)/'J120_Bi_Log=1'!N28*100</f>
        <v>-65.714285714285708</v>
      </c>
    </row>
    <row r="29" spans="1:28" x14ac:dyDescent="0.3">
      <c r="A29" t="s">
        <v>1478</v>
      </c>
      <c r="C29">
        <v>3537837</v>
      </c>
      <c r="D29">
        <v>7408413</v>
      </c>
      <c r="E29">
        <v>78.010000000000005</v>
      </c>
      <c r="H29">
        <v>907511</v>
      </c>
      <c r="I29">
        <v>1896273</v>
      </c>
      <c r="J29">
        <v>11.88</v>
      </c>
      <c r="M29" t="s">
        <v>4</v>
      </c>
      <c r="N29">
        <v>605</v>
      </c>
      <c r="O29">
        <v>71.606396000000004</v>
      </c>
      <c r="R29" t="s">
        <v>4</v>
      </c>
      <c r="S29" t="s">
        <v>1449</v>
      </c>
      <c r="T29">
        <v>61.386989</v>
      </c>
      <c r="V29">
        <v>186</v>
      </c>
      <c r="W29">
        <v>0.05</v>
      </c>
      <c r="X29">
        <f t="shared" si="0"/>
        <v>186</v>
      </c>
      <c r="Y29">
        <f>(X29-'J120_Bi_Log=1'!N29)/'J120_Bi_Log=1'!N29*100</f>
        <v>-56.028368794326241</v>
      </c>
    </row>
    <row r="30" spans="1:28" x14ac:dyDescent="0.3">
      <c r="A30" t="s">
        <v>1479</v>
      </c>
      <c r="C30">
        <v>3769155</v>
      </c>
      <c r="D30">
        <v>7785403</v>
      </c>
      <c r="E30">
        <v>75.02</v>
      </c>
      <c r="H30">
        <v>858435</v>
      </c>
      <c r="I30">
        <v>1769403</v>
      </c>
      <c r="J30">
        <v>10.81</v>
      </c>
      <c r="M30" t="s">
        <v>4</v>
      </c>
      <c r="N30">
        <v>134</v>
      </c>
      <c r="O30">
        <v>70.194180000000003</v>
      </c>
      <c r="R30" t="s">
        <v>4</v>
      </c>
      <c r="S30">
        <v>131</v>
      </c>
      <c r="T30">
        <v>61.340769000000002</v>
      </c>
      <c r="V30">
        <v>150</v>
      </c>
      <c r="W30">
        <v>4.2000000000000003E-2</v>
      </c>
      <c r="X30">
        <f t="shared" si="0"/>
        <v>131</v>
      </c>
      <c r="Y30">
        <f>(X30-'J120_Bi_Log=1'!N30)/'J120_Bi_Log=1'!N30*100</f>
        <v>5.6451612903225801</v>
      </c>
    </row>
    <row r="31" spans="1:28" x14ac:dyDescent="0.3">
      <c r="A31" t="s">
        <v>1480</v>
      </c>
      <c r="C31">
        <v>4223626</v>
      </c>
      <c r="D31">
        <v>8712980</v>
      </c>
      <c r="E31">
        <v>76.599999999999994</v>
      </c>
      <c r="H31">
        <v>848441</v>
      </c>
      <c r="I31">
        <v>1746245</v>
      </c>
      <c r="J31">
        <v>9.9700000000000006</v>
      </c>
      <c r="M31" t="s">
        <v>4</v>
      </c>
      <c r="N31">
        <v>128</v>
      </c>
      <c r="O31">
        <v>70.631489000000002</v>
      </c>
      <c r="R31" t="s">
        <v>4</v>
      </c>
      <c r="S31">
        <v>133</v>
      </c>
      <c r="T31">
        <v>61.338873999999997</v>
      </c>
      <c r="V31">
        <v>136</v>
      </c>
      <c r="W31">
        <v>3.1E-2</v>
      </c>
      <c r="X31">
        <f t="shared" si="0"/>
        <v>133</v>
      </c>
      <c r="Y31">
        <f>(X31-'J120_Bi_Log=1'!N31)/'J120_Bi_Log=1'!N31*100</f>
        <v>-75.278810408921942</v>
      </c>
    </row>
    <row r="32" spans="1:28" x14ac:dyDescent="0.3">
      <c r="A32" t="s">
        <v>1481</v>
      </c>
      <c r="C32">
        <v>4399440</v>
      </c>
      <c r="D32">
        <v>9071194</v>
      </c>
      <c r="E32">
        <v>78.38</v>
      </c>
      <c r="H32">
        <v>905392</v>
      </c>
      <c r="I32">
        <v>1862802</v>
      </c>
      <c r="J32">
        <v>10.76</v>
      </c>
      <c r="M32" t="s">
        <v>4</v>
      </c>
      <c r="N32">
        <v>136</v>
      </c>
      <c r="O32">
        <v>72.063974000000002</v>
      </c>
      <c r="R32" t="s">
        <v>4</v>
      </c>
      <c r="S32">
        <v>128</v>
      </c>
      <c r="T32">
        <v>61.649008000000002</v>
      </c>
      <c r="V32">
        <v>141</v>
      </c>
      <c r="W32">
        <v>3.5999999999999997E-2</v>
      </c>
      <c r="X32">
        <f t="shared" si="0"/>
        <v>128</v>
      </c>
      <c r="Y32">
        <f>(X32-'J120_Bi_Log=1'!N32)/'J120_Bi_Log=1'!N32*100</f>
        <v>-25.146198830409354</v>
      </c>
    </row>
    <row r="33" spans="1:25" x14ac:dyDescent="0.3">
      <c r="A33" t="s">
        <v>1482</v>
      </c>
      <c r="C33">
        <v>3724476</v>
      </c>
      <c r="D33">
        <v>7639852</v>
      </c>
      <c r="E33">
        <v>94.87</v>
      </c>
      <c r="H33">
        <v>774396</v>
      </c>
      <c r="I33">
        <v>1585132</v>
      </c>
      <c r="J33">
        <v>16.61</v>
      </c>
      <c r="M33" t="s">
        <v>4</v>
      </c>
      <c r="N33">
        <v>168</v>
      </c>
      <c r="O33">
        <v>72.220811999999995</v>
      </c>
      <c r="R33" t="s">
        <v>4</v>
      </c>
      <c r="S33">
        <v>112</v>
      </c>
      <c r="T33">
        <v>61.580813999999997</v>
      </c>
      <c r="V33">
        <v>125</v>
      </c>
      <c r="W33">
        <v>3.4000000000000002E-2</v>
      </c>
      <c r="X33">
        <f t="shared" si="0"/>
        <v>112</v>
      </c>
      <c r="Y33">
        <f>(X33-'J120_Bi_Log=1'!N33)/'J120_Bi_Log=1'!N33*100</f>
        <v>9.8039215686274517</v>
      </c>
    </row>
    <row r="34" spans="1:25" x14ac:dyDescent="0.3">
      <c r="A34" t="s">
        <v>1483</v>
      </c>
      <c r="C34">
        <v>610850</v>
      </c>
      <c r="D34">
        <v>1487945</v>
      </c>
      <c r="E34">
        <v>38.72</v>
      </c>
      <c r="H34">
        <v>118750</v>
      </c>
      <c r="I34">
        <v>285667</v>
      </c>
      <c r="J34">
        <v>3.12</v>
      </c>
      <c r="M34" t="s">
        <v>4</v>
      </c>
      <c r="N34">
        <v>102</v>
      </c>
      <c r="O34">
        <v>67.763323</v>
      </c>
      <c r="R34" t="s">
        <v>3</v>
      </c>
      <c r="S34">
        <v>101</v>
      </c>
      <c r="T34">
        <v>6.2166139999999999</v>
      </c>
      <c r="V34">
        <v>124</v>
      </c>
      <c r="W34">
        <v>6.2E-2</v>
      </c>
      <c r="X34">
        <f t="shared" si="0"/>
        <v>101</v>
      </c>
      <c r="Y34">
        <f>(X34-'J120_Bi_Log=1'!N34)/'J120_Bi_Log=1'!N34*100</f>
        <v>-69.393939393939391</v>
      </c>
    </row>
    <row r="35" spans="1:25" x14ac:dyDescent="0.3">
      <c r="A35" t="s">
        <v>1484</v>
      </c>
      <c r="C35">
        <v>5502092</v>
      </c>
      <c r="D35">
        <v>11256637</v>
      </c>
      <c r="E35">
        <v>143.16999999999999</v>
      </c>
      <c r="H35">
        <v>795100</v>
      </c>
      <c r="I35">
        <v>1622429</v>
      </c>
      <c r="J35">
        <v>10.01</v>
      </c>
      <c r="M35" t="s">
        <v>4</v>
      </c>
      <c r="N35">
        <v>102</v>
      </c>
      <c r="O35">
        <v>76.905292000000003</v>
      </c>
      <c r="R35" t="s">
        <v>4</v>
      </c>
      <c r="S35" t="s">
        <v>1449</v>
      </c>
      <c r="T35">
        <v>61.484627000000003</v>
      </c>
      <c r="V35">
        <v>99</v>
      </c>
      <c r="W35">
        <v>0.03</v>
      </c>
      <c r="X35">
        <f t="shared" si="0"/>
        <v>99</v>
      </c>
      <c r="Y35">
        <f>(X35-'J120_Bi_Log=1'!N35)/'J120_Bi_Log=1'!N35*100</f>
        <v>4.2105263157894735</v>
      </c>
    </row>
    <row r="36" spans="1:25" x14ac:dyDescent="0.3">
      <c r="A36" t="s">
        <v>1485</v>
      </c>
      <c r="C36">
        <v>4439227</v>
      </c>
      <c r="D36">
        <v>9146945</v>
      </c>
      <c r="E36">
        <v>122.37</v>
      </c>
      <c r="H36">
        <v>921349</v>
      </c>
      <c r="I36">
        <v>1894427</v>
      </c>
      <c r="J36">
        <v>15.67</v>
      </c>
      <c r="M36" t="s">
        <v>4</v>
      </c>
      <c r="N36">
        <v>140</v>
      </c>
      <c r="O36">
        <v>75.099540000000005</v>
      </c>
      <c r="R36" t="s">
        <v>4</v>
      </c>
      <c r="S36">
        <v>129</v>
      </c>
      <c r="T36">
        <v>61.823369</v>
      </c>
      <c r="V36">
        <v>142</v>
      </c>
      <c r="W36">
        <v>3.7999999999999999E-2</v>
      </c>
      <c r="X36">
        <f t="shared" si="0"/>
        <v>129</v>
      </c>
      <c r="Y36">
        <f>(X36-'J120_Bi_Log=1'!N36)/'J120_Bi_Log=1'!N36*100</f>
        <v>-79.748822605965458</v>
      </c>
    </row>
    <row r="37" spans="1:25" x14ac:dyDescent="0.3">
      <c r="A37" t="s">
        <v>1486</v>
      </c>
      <c r="C37">
        <v>5654676</v>
      </c>
      <c r="D37">
        <v>11500212</v>
      </c>
      <c r="E37">
        <v>137.56</v>
      </c>
      <c r="H37">
        <v>880209</v>
      </c>
      <c r="I37">
        <v>1786419</v>
      </c>
      <c r="J37">
        <v>15.6</v>
      </c>
      <c r="M37" t="s">
        <v>4</v>
      </c>
      <c r="N37">
        <v>90</v>
      </c>
      <c r="O37">
        <v>76.779138000000003</v>
      </c>
      <c r="R37" t="s">
        <v>4</v>
      </c>
      <c r="S37">
        <v>86</v>
      </c>
      <c r="T37">
        <v>62.179982000000003</v>
      </c>
      <c r="V37">
        <v>98</v>
      </c>
      <c r="W37">
        <v>4.2999999999999997E-2</v>
      </c>
      <c r="X37">
        <f t="shared" si="0"/>
        <v>86</v>
      </c>
      <c r="Y37">
        <f>(X37-'J120_Bi_Log=1'!N37)/'J120_Bi_Log=1'!N37*100</f>
        <v>-6.5217391304347823</v>
      </c>
    </row>
    <row r="38" spans="1:25" x14ac:dyDescent="0.3">
      <c r="A38" t="s">
        <v>1487</v>
      </c>
      <c r="C38">
        <v>4500287</v>
      </c>
      <c r="D38">
        <v>9263216</v>
      </c>
      <c r="E38">
        <v>123</v>
      </c>
      <c r="H38">
        <v>948816</v>
      </c>
      <c r="I38">
        <v>1948986</v>
      </c>
      <c r="J38">
        <v>20.55</v>
      </c>
      <c r="M38" t="s">
        <v>4</v>
      </c>
      <c r="N38">
        <v>127</v>
      </c>
      <c r="O38">
        <v>74.832414</v>
      </c>
      <c r="R38" t="s">
        <v>4</v>
      </c>
      <c r="S38">
        <v>121</v>
      </c>
      <c r="T38">
        <v>62.517674</v>
      </c>
      <c r="V38">
        <v>143</v>
      </c>
      <c r="W38">
        <v>4.4999999999999998E-2</v>
      </c>
      <c r="X38">
        <f t="shared" si="0"/>
        <v>121</v>
      </c>
      <c r="Y38">
        <f>(X38-'J120_Bi_Log=1'!N38)/'J120_Bi_Log=1'!N38*100</f>
        <v>-35.294117647058826</v>
      </c>
    </row>
    <row r="39" spans="1:25" x14ac:dyDescent="0.3">
      <c r="A39" t="s">
        <v>1488</v>
      </c>
      <c r="C39">
        <v>4717013</v>
      </c>
      <c r="D39">
        <v>9686414</v>
      </c>
      <c r="E39">
        <v>128.82</v>
      </c>
      <c r="H39">
        <v>972580</v>
      </c>
      <c r="I39">
        <v>1993267</v>
      </c>
      <c r="J39">
        <v>16.55</v>
      </c>
      <c r="M39" t="s">
        <v>4</v>
      </c>
      <c r="N39">
        <v>127</v>
      </c>
      <c r="O39">
        <v>75.269604000000001</v>
      </c>
      <c r="R39" t="s">
        <v>4</v>
      </c>
      <c r="S39">
        <v>115</v>
      </c>
      <c r="T39">
        <v>62.030423999999996</v>
      </c>
      <c r="V39">
        <v>139</v>
      </c>
      <c r="W39">
        <v>4.2000000000000003E-2</v>
      </c>
      <c r="X39">
        <f t="shared" si="0"/>
        <v>115</v>
      </c>
      <c r="Y39">
        <f>(X39-'J120_Bi_Log=1'!N39)/'J120_Bi_Log=1'!N39*100</f>
        <v>-73.379629629629633</v>
      </c>
    </row>
    <row r="40" spans="1:25" x14ac:dyDescent="0.3">
      <c r="A40" t="s">
        <v>1489</v>
      </c>
      <c r="C40">
        <v>5463843</v>
      </c>
      <c r="D40">
        <v>11137364</v>
      </c>
      <c r="E40">
        <v>136.34</v>
      </c>
      <c r="H40">
        <v>814121</v>
      </c>
      <c r="I40">
        <v>1655654</v>
      </c>
      <c r="J40">
        <v>14.95</v>
      </c>
      <c r="M40" t="s">
        <v>4</v>
      </c>
      <c r="N40">
        <v>88</v>
      </c>
      <c r="O40">
        <v>76.079544999999996</v>
      </c>
      <c r="R40" t="s">
        <v>4</v>
      </c>
      <c r="S40">
        <v>87</v>
      </c>
      <c r="T40">
        <v>61.814990000000002</v>
      </c>
      <c r="V40">
        <v>96</v>
      </c>
      <c r="W40">
        <v>3.5999999999999997E-2</v>
      </c>
      <c r="X40">
        <f t="shared" si="0"/>
        <v>87</v>
      </c>
      <c r="Y40">
        <f>(X40-'J120_Bi_Log=1'!N40)/'J120_Bi_Log=1'!N40*100</f>
        <v>7.4074074074074066</v>
      </c>
    </row>
    <row r="41" spans="1:25" x14ac:dyDescent="0.3">
      <c r="A41" t="s">
        <v>1490</v>
      </c>
      <c r="C41">
        <v>4497350</v>
      </c>
      <c r="D41">
        <v>9197311</v>
      </c>
      <c r="E41">
        <v>116.44</v>
      </c>
      <c r="H41">
        <v>879450</v>
      </c>
      <c r="I41">
        <v>1795037</v>
      </c>
      <c r="J41">
        <v>15.36</v>
      </c>
      <c r="M41" t="s">
        <v>4</v>
      </c>
      <c r="N41">
        <v>104</v>
      </c>
      <c r="O41">
        <v>74.257549999999995</v>
      </c>
      <c r="R41" t="s">
        <v>4</v>
      </c>
      <c r="S41">
        <v>102</v>
      </c>
      <c r="T41">
        <v>61.764679999999998</v>
      </c>
      <c r="V41">
        <v>122</v>
      </c>
      <c r="W41">
        <v>2.9000000000000001E-2</v>
      </c>
      <c r="X41">
        <f t="shared" si="0"/>
        <v>102</v>
      </c>
      <c r="Y41">
        <f>(X41-'J120_Bi_Log=1'!N41)/'J120_Bi_Log=1'!N41*100</f>
        <v>7.3684210526315779</v>
      </c>
    </row>
    <row r="42" spans="1:25" x14ac:dyDescent="0.3">
      <c r="A42" t="s">
        <v>1491</v>
      </c>
      <c r="C42">
        <v>4796720</v>
      </c>
      <c r="D42">
        <v>9844045</v>
      </c>
      <c r="E42">
        <v>93.72</v>
      </c>
      <c r="H42">
        <v>881750</v>
      </c>
      <c r="I42">
        <v>1805425</v>
      </c>
      <c r="J42">
        <v>11.75</v>
      </c>
      <c r="M42" t="s">
        <v>4</v>
      </c>
      <c r="N42">
        <v>129</v>
      </c>
      <c r="O42">
        <v>71.831044000000006</v>
      </c>
      <c r="R42" t="s">
        <v>4</v>
      </c>
      <c r="S42">
        <v>112</v>
      </c>
      <c r="T42">
        <v>61.409913000000003</v>
      </c>
      <c r="V42">
        <v>124</v>
      </c>
      <c r="W42">
        <v>3.1E-2</v>
      </c>
      <c r="X42">
        <f t="shared" si="0"/>
        <v>112</v>
      </c>
      <c r="Y42">
        <f>(X42-'J120_Bi_Log=1'!N42)/'J120_Bi_Log=1'!N42*100</f>
        <v>-16.417910447761194</v>
      </c>
    </row>
    <row r="43" spans="1:25" x14ac:dyDescent="0.3">
      <c r="A43" t="s">
        <v>1492</v>
      </c>
      <c r="C43">
        <v>5379717</v>
      </c>
      <c r="D43">
        <v>11003048</v>
      </c>
      <c r="E43">
        <v>98.28</v>
      </c>
      <c r="H43">
        <v>871530</v>
      </c>
      <c r="I43">
        <v>1778420</v>
      </c>
      <c r="J43">
        <v>11.42</v>
      </c>
      <c r="M43" t="s">
        <v>4</v>
      </c>
      <c r="N43">
        <v>138</v>
      </c>
      <c r="O43">
        <v>72.606600999999998</v>
      </c>
      <c r="R43" t="s">
        <v>4</v>
      </c>
      <c r="S43">
        <v>100</v>
      </c>
      <c r="T43">
        <v>61.354799999999997</v>
      </c>
      <c r="V43">
        <v>109</v>
      </c>
      <c r="W43">
        <v>3.4000000000000002E-2</v>
      </c>
      <c r="X43">
        <f t="shared" si="0"/>
        <v>100</v>
      </c>
      <c r="Y43" t="e">
        <f>(X43-'J120_Bi_Log=1'!N43)/'J120_Bi_Log=1'!N43*100</f>
        <v>#VALUE!</v>
      </c>
    </row>
    <row r="44" spans="1:25" x14ac:dyDescent="0.3">
      <c r="A44" t="s">
        <v>1493</v>
      </c>
      <c r="C44">
        <v>5127290</v>
      </c>
      <c r="D44">
        <v>10439024</v>
      </c>
      <c r="E44">
        <v>89.1</v>
      </c>
      <c r="H44">
        <v>773620</v>
      </c>
      <c r="I44">
        <v>1571397</v>
      </c>
      <c r="J44">
        <v>10</v>
      </c>
      <c r="M44" t="s">
        <v>4</v>
      </c>
      <c r="N44">
        <v>95</v>
      </c>
      <c r="O44">
        <v>71.433507000000006</v>
      </c>
      <c r="R44" t="s">
        <v>4</v>
      </c>
      <c r="S44">
        <v>88</v>
      </c>
      <c r="T44">
        <v>61.205424000000001</v>
      </c>
      <c r="V44">
        <v>93</v>
      </c>
      <c r="W44">
        <v>0.03</v>
      </c>
      <c r="X44">
        <f t="shared" si="0"/>
        <v>88</v>
      </c>
      <c r="Y44">
        <f>(X44-'J120_Bi_Log=1'!N44)/'J120_Bi_Log=1'!N44*100</f>
        <v>7.3170731707317067</v>
      </c>
    </row>
    <row r="45" spans="1:25" x14ac:dyDescent="0.3">
      <c r="A45" t="s">
        <v>1494</v>
      </c>
      <c r="C45">
        <v>647400</v>
      </c>
      <c r="D45">
        <v>1580056</v>
      </c>
      <c r="E45">
        <v>28.89</v>
      </c>
      <c r="H45">
        <v>150150</v>
      </c>
      <c r="I45">
        <v>362686</v>
      </c>
      <c r="J45">
        <v>2.92</v>
      </c>
      <c r="M45" t="s">
        <v>4</v>
      </c>
      <c r="N45">
        <v>125</v>
      </c>
      <c r="O45">
        <v>65.704634999999996</v>
      </c>
      <c r="R45" t="s">
        <v>4</v>
      </c>
      <c r="S45">
        <v>125</v>
      </c>
      <c r="T45">
        <v>60.454028999999998</v>
      </c>
      <c r="V45">
        <v>153</v>
      </c>
      <c r="W45">
        <v>5.1999999999999998E-2</v>
      </c>
      <c r="X45">
        <f t="shared" si="0"/>
        <v>125</v>
      </c>
      <c r="Y45">
        <f>(X45-'J120_Bi_Log=1'!N45)/'J120_Bi_Log=1'!N45*100</f>
        <v>6.8376068376068382</v>
      </c>
    </row>
    <row r="46" spans="1:25" x14ac:dyDescent="0.3">
      <c r="A46" t="s">
        <v>1495</v>
      </c>
      <c r="C46">
        <v>5935808</v>
      </c>
      <c r="D46">
        <v>12070498</v>
      </c>
      <c r="E46">
        <v>102.17</v>
      </c>
      <c r="H46">
        <v>837568</v>
      </c>
      <c r="I46">
        <v>1699298</v>
      </c>
      <c r="J46">
        <v>11.1</v>
      </c>
      <c r="M46" t="s">
        <v>4</v>
      </c>
      <c r="N46">
        <v>78</v>
      </c>
      <c r="O46">
        <v>72.714804999999998</v>
      </c>
      <c r="R46" t="s">
        <v>4</v>
      </c>
      <c r="S46">
        <v>76</v>
      </c>
      <c r="T46">
        <v>61.220210999999999</v>
      </c>
      <c r="V46">
        <v>91</v>
      </c>
      <c r="W46">
        <v>0.03</v>
      </c>
      <c r="X46">
        <f t="shared" si="0"/>
        <v>76</v>
      </c>
      <c r="Y46">
        <f>(X46-'J120_Bi_Log=1'!N46)/'J120_Bi_Log=1'!N46*100</f>
        <v>-19.148936170212767</v>
      </c>
    </row>
    <row r="47" spans="1:25" x14ac:dyDescent="0.3">
      <c r="A47" t="s">
        <v>1496</v>
      </c>
      <c r="C47">
        <v>7133508</v>
      </c>
      <c r="D47">
        <v>14518632</v>
      </c>
      <c r="E47">
        <v>125.05</v>
      </c>
      <c r="H47">
        <v>936522</v>
      </c>
      <c r="I47">
        <v>1901362</v>
      </c>
      <c r="J47">
        <v>12.66</v>
      </c>
      <c r="M47" t="s">
        <v>4</v>
      </c>
      <c r="N47">
        <v>85</v>
      </c>
      <c r="O47">
        <v>75.429693</v>
      </c>
      <c r="R47" t="s">
        <v>4</v>
      </c>
      <c r="S47">
        <v>83</v>
      </c>
      <c r="T47">
        <v>61.386071999999999</v>
      </c>
      <c r="V47">
        <v>93</v>
      </c>
      <c r="W47">
        <v>0.03</v>
      </c>
      <c r="X47">
        <f t="shared" si="0"/>
        <v>83</v>
      </c>
      <c r="Y47">
        <f>(X47-'J120_Bi_Log=1'!N47)/'J120_Bi_Log=1'!N47*100</f>
        <v>-31.967213114754102</v>
      </c>
    </row>
    <row r="48" spans="1:25" x14ac:dyDescent="0.3">
      <c r="A48" t="s">
        <v>1497</v>
      </c>
      <c r="C48">
        <v>6866283</v>
      </c>
      <c r="D48">
        <v>14009926</v>
      </c>
      <c r="E48">
        <v>124.12</v>
      </c>
      <c r="H48">
        <v>948693</v>
      </c>
      <c r="I48">
        <v>1930936</v>
      </c>
      <c r="J48">
        <v>12.95</v>
      </c>
      <c r="M48" t="s">
        <v>4</v>
      </c>
      <c r="N48">
        <v>215</v>
      </c>
      <c r="O48">
        <v>75.480446999999998</v>
      </c>
      <c r="R48" t="s">
        <v>4</v>
      </c>
      <c r="S48">
        <v>91</v>
      </c>
      <c r="T48">
        <v>61.446565999999997</v>
      </c>
      <c r="V48">
        <v>100</v>
      </c>
      <c r="W48">
        <v>2.9000000000000001E-2</v>
      </c>
      <c r="X48">
        <f t="shared" si="0"/>
        <v>91</v>
      </c>
      <c r="Y48">
        <f>(X48-'J120_Bi_Log=1'!N48)/'J120_Bi_Log=1'!N48*100</f>
        <v>-63.453815261044177</v>
      </c>
    </row>
    <row r="49" spans="1:25" x14ac:dyDescent="0.3">
      <c r="A49" t="s">
        <v>1498</v>
      </c>
      <c r="C49">
        <v>5770692</v>
      </c>
      <c r="D49">
        <v>11717243</v>
      </c>
      <c r="E49">
        <v>99.44</v>
      </c>
      <c r="H49">
        <v>854577</v>
      </c>
      <c r="I49">
        <v>1731468</v>
      </c>
      <c r="J49">
        <v>11.43</v>
      </c>
      <c r="M49" t="s">
        <v>3</v>
      </c>
      <c r="N49">
        <v>77</v>
      </c>
      <c r="O49">
        <v>55.097271999999997</v>
      </c>
      <c r="R49" t="s">
        <v>3</v>
      </c>
      <c r="S49">
        <v>77</v>
      </c>
      <c r="T49">
        <v>49.657995</v>
      </c>
      <c r="V49">
        <v>92</v>
      </c>
      <c r="W49">
        <v>4.3999999999999997E-2</v>
      </c>
      <c r="X49">
        <f t="shared" si="0"/>
        <v>77</v>
      </c>
      <c r="Y49">
        <f>(X49-'J120_Bi_Log=1'!N49)/'J120_Bi_Log=1'!N49*100</f>
        <v>6.9444444444444446</v>
      </c>
    </row>
    <row r="50" spans="1:25" x14ac:dyDescent="0.3">
      <c r="A50" t="s">
        <v>1499</v>
      </c>
      <c r="C50">
        <v>5547202</v>
      </c>
      <c r="D50">
        <v>11297295</v>
      </c>
      <c r="E50">
        <v>99.51</v>
      </c>
      <c r="H50">
        <v>867287</v>
      </c>
      <c r="I50">
        <v>1762520</v>
      </c>
      <c r="J50">
        <v>11.42</v>
      </c>
      <c r="M50" t="s">
        <v>4</v>
      </c>
      <c r="N50">
        <v>89</v>
      </c>
      <c r="O50">
        <v>72.326797999999997</v>
      </c>
      <c r="R50" t="s">
        <v>4</v>
      </c>
      <c r="S50">
        <v>88</v>
      </c>
      <c r="T50">
        <v>61.300628000000003</v>
      </c>
      <c r="V50">
        <v>100</v>
      </c>
      <c r="W50">
        <v>3.6999999999999998E-2</v>
      </c>
      <c r="X50">
        <f t="shared" si="0"/>
        <v>88</v>
      </c>
      <c r="Y50">
        <f>(X50-'J120_Bi_Log=1'!N50)/'J120_Bi_Log=1'!N50*100</f>
        <v>6.024096385542169</v>
      </c>
    </row>
    <row r="51" spans="1:25" x14ac:dyDescent="0.3">
      <c r="A51" t="s">
        <v>1500</v>
      </c>
      <c r="C51">
        <v>4514376</v>
      </c>
      <c r="D51">
        <v>9234110</v>
      </c>
      <c r="E51">
        <v>85.03</v>
      </c>
      <c r="H51">
        <v>821445</v>
      </c>
      <c r="I51">
        <v>1676604</v>
      </c>
      <c r="J51">
        <v>10.85</v>
      </c>
      <c r="M51" t="s">
        <v>4</v>
      </c>
      <c r="N51">
        <v>100</v>
      </c>
      <c r="O51">
        <v>70.944041999999996</v>
      </c>
      <c r="R51" t="s">
        <v>4</v>
      </c>
      <c r="S51">
        <v>99</v>
      </c>
      <c r="T51">
        <v>61.299005999999999</v>
      </c>
      <c r="V51">
        <v>114</v>
      </c>
      <c r="W51">
        <v>4.3999999999999997E-2</v>
      </c>
      <c r="X51">
        <f t="shared" si="0"/>
        <v>99</v>
      </c>
      <c r="Y51">
        <f>(X51-'J120_Bi_Log=1'!N51)/'J120_Bi_Log=1'!N51*100</f>
        <v>10</v>
      </c>
    </row>
    <row r="52" spans="1:25" x14ac:dyDescent="0.3">
      <c r="A52" t="s">
        <v>1501</v>
      </c>
      <c r="C52">
        <v>5811047</v>
      </c>
      <c r="D52">
        <v>11821848</v>
      </c>
      <c r="E52">
        <v>103.79</v>
      </c>
      <c r="H52">
        <v>916597</v>
      </c>
      <c r="I52">
        <v>1860798</v>
      </c>
      <c r="J52">
        <v>12.25</v>
      </c>
      <c r="M52" t="s">
        <v>3</v>
      </c>
      <c r="N52">
        <v>91</v>
      </c>
      <c r="O52">
        <v>43.640484999999998</v>
      </c>
      <c r="R52" t="s">
        <v>3</v>
      </c>
      <c r="S52">
        <v>91</v>
      </c>
      <c r="T52">
        <v>6.2692899999999998</v>
      </c>
      <c r="V52">
        <v>102</v>
      </c>
      <c r="W52">
        <v>3.7999999999999999E-2</v>
      </c>
      <c r="X52">
        <f t="shared" si="0"/>
        <v>91</v>
      </c>
      <c r="Y52">
        <f>(X52-'J120_Bi_Log=1'!N52)/'J120_Bi_Log=1'!N52*100</f>
        <v>-71.01910828025477</v>
      </c>
    </row>
    <row r="53" spans="1:25" x14ac:dyDescent="0.3">
      <c r="A53" t="s">
        <v>1502</v>
      </c>
      <c r="C53">
        <v>6483386</v>
      </c>
      <c r="D53">
        <v>13195733</v>
      </c>
      <c r="E53">
        <v>116.63</v>
      </c>
      <c r="H53">
        <v>945100</v>
      </c>
      <c r="I53">
        <v>1919335</v>
      </c>
      <c r="J53">
        <v>12.9</v>
      </c>
      <c r="M53" t="s">
        <v>4</v>
      </c>
      <c r="N53">
        <v>110</v>
      </c>
      <c r="O53">
        <v>74.101994000000005</v>
      </c>
      <c r="R53" t="s">
        <v>4</v>
      </c>
      <c r="S53">
        <v>92</v>
      </c>
      <c r="T53">
        <v>61.410074000000002</v>
      </c>
      <c r="V53">
        <v>99</v>
      </c>
      <c r="W53">
        <v>3.1E-2</v>
      </c>
      <c r="X53">
        <f t="shared" si="0"/>
        <v>92</v>
      </c>
      <c r="Y53">
        <f>(X53-'J120_Bi_Log=1'!N53)/'J120_Bi_Log=1'!N53*100</f>
        <v>15</v>
      </c>
    </row>
    <row r="54" spans="1:25" x14ac:dyDescent="0.3">
      <c r="A54" t="s">
        <v>1503</v>
      </c>
      <c r="C54">
        <v>5247648</v>
      </c>
      <c r="D54">
        <v>10746030</v>
      </c>
      <c r="E54">
        <v>97.71</v>
      </c>
      <c r="H54">
        <v>935984</v>
      </c>
      <c r="I54">
        <v>1912514</v>
      </c>
      <c r="J54">
        <v>12.3</v>
      </c>
      <c r="M54" t="s">
        <v>4</v>
      </c>
      <c r="N54">
        <v>122</v>
      </c>
      <c r="O54">
        <v>72.795777000000001</v>
      </c>
      <c r="R54" t="s">
        <v>4</v>
      </c>
      <c r="S54">
        <v>114</v>
      </c>
      <c r="T54">
        <v>61.521456999999998</v>
      </c>
      <c r="V54">
        <v>121</v>
      </c>
      <c r="W54">
        <v>0.04</v>
      </c>
      <c r="X54">
        <f t="shared" si="0"/>
        <v>114</v>
      </c>
      <c r="Y54">
        <f>(X54-'J120_Bi_Log=1'!N54)/'J120_Bi_Log=1'!N54*100</f>
        <v>9.6153846153846168</v>
      </c>
    </row>
    <row r="55" spans="1:25" x14ac:dyDescent="0.3">
      <c r="A55" t="s">
        <v>1504</v>
      </c>
      <c r="C55">
        <v>5383985</v>
      </c>
      <c r="D55">
        <v>10980118</v>
      </c>
      <c r="E55">
        <v>99.5</v>
      </c>
      <c r="H55">
        <v>808010</v>
      </c>
      <c r="I55">
        <v>1643908</v>
      </c>
      <c r="J55">
        <v>8.4700000000000006</v>
      </c>
      <c r="M55" t="s">
        <v>4</v>
      </c>
      <c r="N55">
        <v>103</v>
      </c>
      <c r="O55">
        <v>72.361406000000002</v>
      </c>
      <c r="R55" t="s">
        <v>4</v>
      </c>
      <c r="S55">
        <v>92</v>
      </c>
      <c r="T55">
        <v>61.291913000000001</v>
      </c>
      <c r="V55">
        <v>97</v>
      </c>
      <c r="W55">
        <v>3.1E-2</v>
      </c>
      <c r="X55">
        <f t="shared" si="0"/>
        <v>92</v>
      </c>
      <c r="Y55">
        <f>(X55-'J120_Bi_Log=1'!N55)/'J120_Bi_Log=1'!N55*100</f>
        <v>-14.018691588785046</v>
      </c>
    </row>
    <row r="56" spans="1:25" x14ac:dyDescent="0.3">
      <c r="A56" t="s">
        <v>1505</v>
      </c>
      <c r="C56">
        <v>580450</v>
      </c>
      <c r="D56">
        <v>1395646</v>
      </c>
      <c r="E56">
        <v>25.79</v>
      </c>
      <c r="H56">
        <v>119700</v>
      </c>
      <c r="I56">
        <v>284511</v>
      </c>
      <c r="J56">
        <v>2.38</v>
      </c>
      <c r="M56" t="s">
        <v>3</v>
      </c>
      <c r="N56">
        <v>91</v>
      </c>
      <c r="O56">
        <v>60.956915000000002</v>
      </c>
      <c r="R56" t="s">
        <v>4</v>
      </c>
      <c r="S56">
        <v>91</v>
      </c>
      <c r="T56">
        <v>60.333596</v>
      </c>
      <c r="V56">
        <v>125</v>
      </c>
      <c r="W56">
        <v>4.2000000000000003E-2</v>
      </c>
      <c r="X56">
        <f t="shared" si="0"/>
        <v>91</v>
      </c>
      <c r="Y56">
        <f>(X56-'J120_Bi_Log=1'!N56)/'J120_Bi_Log=1'!N56*100</f>
        <v>2.2471910112359552</v>
      </c>
    </row>
    <row r="57" spans="1:25" x14ac:dyDescent="0.3">
      <c r="A57" t="s">
        <v>1506</v>
      </c>
      <c r="C57">
        <v>7647274</v>
      </c>
      <c r="D57">
        <v>15526979</v>
      </c>
      <c r="E57">
        <v>135.07</v>
      </c>
      <c r="H57">
        <v>1046242</v>
      </c>
      <c r="I57">
        <v>2119895</v>
      </c>
      <c r="J57">
        <v>10.97</v>
      </c>
      <c r="M57" t="s">
        <v>3</v>
      </c>
      <c r="N57">
        <v>91</v>
      </c>
      <c r="O57">
        <v>27.791990999999999</v>
      </c>
      <c r="R57" t="s">
        <v>3</v>
      </c>
      <c r="S57">
        <v>91</v>
      </c>
      <c r="T57">
        <v>3.0907580000000001</v>
      </c>
      <c r="V57">
        <v>96</v>
      </c>
      <c r="W57">
        <v>4.8000000000000001E-2</v>
      </c>
      <c r="X57">
        <f t="shared" si="0"/>
        <v>91</v>
      </c>
      <c r="Y57">
        <f>(X57-'J120_Bi_Log=1'!N57)/'J120_Bi_Log=1'!N57*100</f>
        <v>28.169014084507044</v>
      </c>
    </row>
    <row r="58" spans="1:25" x14ac:dyDescent="0.3">
      <c r="A58" t="s">
        <v>1507</v>
      </c>
      <c r="C58">
        <v>7749709</v>
      </c>
      <c r="D58">
        <v>15662868</v>
      </c>
      <c r="E58">
        <v>130.24</v>
      </c>
      <c r="H58">
        <v>979162</v>
      </c>
      <c r="I58">
        <v>1974921</v>
      </c>
      <c r="J58">
        <v>13.81</v>
      </c>
      <c r="M58" t="s">
        <v>3</v>
      </c>
      <c r="N58">
        <v>81</v>
      </c>
      <c r="O58">
        <v>24.275970999999998</v>
      </c>
      <c r="R58" t="s">
        <v>3</v>
      </c>
      <c r="S58">
        <v>81</v>
      </c>
      <c r="T58">
        <v>2.1964839999999999</v>
      </c>
      <c r="V58">
        <v>81</v>
      </c>
      <c r="W58">
        <v>4.3999999999999997E-2</v>
      </c>
      <c r="X58">
        <f t="shared" si="0"/>
        <v>81</v>
      </c>
      <c r="Y58" t="e">
        <f>(X58-'J120_Bi_Log=1'!N58)/'J120_Bi_Log=1'!N58*100</f>
        <v>#VALUE!</v>
      </c>
    </row>
    <row r="59" spans="1:25" x14ac:dyDescent="0.3">
      <c r="A59" t="s">
        <v>1508</v>
      </c>
      <c r="C59">
        <v>8718840</v>
      </c>
      <c r="D59">
        <v>17630759</v>
      </c>
      <c r="E59">
        <v>150.26</v>
      </c>
      <c r="H59">
        <v>947700</v>
      </c>
      <c r="I59">
        <v>1911974</v>
      </c>
      <c r="J59">
        <v>10.039999999999999</v>
      </c>
      <c r="M59" t="s">
        <v>3</v>
      </c>
      <c r="N59">
        <v>70</v>
      </c>
      <c r="O59">
        <v>52.803496000000003</v>
      </c>
      <c r="R59" t="s">
        <v>3</v>
      </c>
      <c r="S59">
        <v>70</v>
      </c>
      <c r="T59">
        <v>3.3541799999999999</v>
      </c>
      <c r="V59">
        <v>74</v>
      </c>
      <c r="W59">
        <v>3.5999999999999997E-2</v>
      </c>
      <c r="X59">
        <f t="shared" si="0"/>
        <v>70</v>
      </c>
      <c r="Y59" t="e">
        <f>(X59-'J120_Bi_Log=1'!N59)/'J120_Bi_Log=1'!N59*100</f>
        <v>#VALUE!</v>
      </c>
    </row>
    <row r="60" spans="1:25" x14ac:dyDescent="0.3">
      <c r="A60" t="s">
        <v>1509</v>
      </c>
      <c r="C60">
        <v>6201000</v>
      </c>
      <c r="D60">
        <v>12596857</v>
      </c>
      <c r="E60">
        <v>108.72</v>
      </c>
      <c r="H60">
        <v>896760</v>
      </c>
      <c r="I60">
        <v>1817685</v>
      </c>
      <c r="J60">
        <v>11.98</v>
      </c>
      <c r="M60" t="s">
        <v>4</v>
      </c>
      <c r="N60">
        <v>82</v>
      </c>
      <c r="O60">
        <v>73.161717999999993</v>
      </c>
      <c r="R60" t="s">
        <v>4</v>
      </c>
      <c r="S60">
        <v>84</v>
      </c>
      <c r="T60">
        <v>61.323304999999998</v>
      </c>
      <c r="V60">
        <v>93</v>
      </c>
      <c r="W60">
        <v>3.7999999999999999E-2</v>
      </c>
      <c r="X60">
        <f t="shared" si="0"/>
        <v>84</v>
      </c>
      <c r="Y60">
        <f>(X60-'J120_Bi_Log=1'!N60)/'J120_Bi_Log=1'!N60*100</f>
        <v>-83.938814531548758</v>
      </c>
    </row>
    <row r="61" spans="1:25" x14ac:dyDescent="0.3">
      <c r="A61" t="s">
        <v>1510</v>
      </c>
      <c r="C61">
        <v>8164860</v>
      </c>
      <c r="D61">
        <v>16532978</v>
      </c>
      <c r="E61">
        <v>135.09</v>
      </c>
      <c r="H61">
        <v>1022076</v>
      </c>
      <c r="I61">
        <v>2065010</v>
      </c>
      <c r="J61">
        <v>13.76</v>
      </c>
      <c r="M61" t="s">
        <v>3</v>
      </c>
      <c r="N61">
        <v>80</v>
      </c>
      <c r="O61">
        <v>26.516570000000002</v>
      </c>
      <c r="R61" t="s">
        <v>3</v>
      </c>
      <c r="S61">
        <v>80</v>
      </c>
      <c r="T61">
        <v>2.6031089999999999</v>
      </c>
      <c r="V61">
        <v>86</v>
      </c>
      <c r="W61">
        <v>5.1999999999999998E-2</v>
      </c>
      <c r="X61">
        <f t="shared" si="0"/>
        <v>80</v>
      </c>
      <c r="Y61">
        <f>(X61-'J120_Bi_Log=1'!N61)/'J120_Bi_Log=1'!N61*100</f>
        <v>-87.692307692307693</v>
      </c>
    </row>
    <row r="62" spans="1:25" x14ac:dyDescent="0.3">
      <c r="A62" t="s">
        <v>1511</v>
      </c>
      <c r="C62">
        <v>8275925</v>
      </c>
      <c r="D62">
        <v>16715533</v>
      </c>
      <c r="E62">
        <v>133.19999999999999</v>
      </c>
      <c r="H62">
        <v>884450</v>
      </c>
      <c r="I62">
        <v>1782238</v>
      </c>
      <c r="J62">
        <v>12.31</v>
      </c>
      <c r="M62" t="s">
        <v>4</v>
      </c>
      <c r="N62">
        <v>564</v>
      </c>
      <c r="O62">
        <v>75.926072000000005</v>
      </c>
      <c r="R62" t="s">
        <v>3</v>
      </c>
      <c r="S62">
        <v>65</v>
      </c>
      <c r="T62">
        <v>5.8608919999999998</v>
      </c>
      <c r="V62">
        <v>69</v>
      </c>
      <c r="W62">
        <v>3.5000000000000003E-2</v>
      </c>
      <c r="X62">
        <f t="shared" si="0"/>
        <v>65</v>
      </c>
      <c r="Y62" t="e">
        <f>(X62-'J120_Bi_Log=1'!N62)/'J120_Bi_Log=1'!N62*100</f>
        <v>#VALUE!</v>
      </c>
    </row>
    <row r="63" spans="1:25" x14ac:dyDescent="0.3">
      <c r="A63" t="s">
        <v>1512</v>
      </c>
      <c r="C63">
        <v>7124378</v>
      </c>
      <c r="D63">
        <v>14451743</v>
      </c>
      <c r="E63">
        <v>120.56</v>
      </c>
      <c r="H63">
        <v>1058600</v>
      </c>
      <c r="I63">
        <v>2143130</v>
      </c>
      <c r="J63">
        <v>13.88</v>
      </c>
      <c r="M63" t="s">
        <v>3</v>
      </c>
      <c r="N63">
        <v>89</v>
      </c>
      <c r="O63">
        <v>23.525404999999999</v>
      </c>
      <c r="R63" t="s">
        <v>3</v>
      </c>
      <c r="S63">
        <v>89</v>
      </c>
      <c r="T63">
        <v>2.4065850000000002</v>
      </c>
      <c r="V63">
        <v>99</v>
      </c>
      <c r="W63">
        <v>7.2999999999999995E-2</v>
      </c>
      <c r="X63">
        <f t="shared" si="0"/>
        <v>89</v>
      </c>
      <c r="Y63">
        <f>(X63-'J120_Bi_Log=1'!N63)/'J120_Bi_Log=1'!N63*100</f>
        <v>34.848484848484851</v>
      </c>
    </row>
    <row r="64" spans="1:25" x14ac:dyDescent="0.3">
      <c r="A64" t="s">
        <v>1513</v>
      </c>
      <c r="C64">
        <v>6826314</v>
      </c>
      <c r="D64">
        <v>13765984</v>
      </c>
      <c r="E64">
        <v>106.02</v>
      </c>
      <c r="H64">
        <v>896973</v>
      </c>
      <c r="I64">
        <v>1805502</v>
      </c>
      <c r="J64">
        <v>10.72</v>
      </c>
      <c r="M64" t="s">
        <v>3</v>
      </c>
      <c r="N64">
        <v>74</v>
      </c>
      <c r="O64">
        <v>18.595616</v>
      </c>
      <c r="R64" t="s">
        <v>3</v>
      </c>
      <c r="S64">
        <v>74</v>
      </c>
      <c r="T64">
        <v>2.2125319999999999</v>
      </c>
      <c r="V64">
        <v>76</v>
      </c>
      <c r="W64">
        <v>3.7999999999999999E-2</v>
      </c>
      <c r="X64">
        <f t="shared" si="0"/>
        <v>74</v>
      </c>
      <c r="Y64" t="e">
        <f>(X64-'J120_Bi_Log=1'!N64)/'J120_Bi_Log=1'!N64*100</f>
        <v>#VALUE!</v>
      </c>
    </row>
    <row r="65" spans="1:25" x14ac:dyDescent="0.3">
      <c r="A65" t="s">
        <v>1514</v>
      </c>
      <c r="C65">
        <v>7356600</v>
      </c>
      <c r="D65">
        <v>14903206</v>
      </c>
      <c r="E65">
        <v>112.88</v>
      </c>
      <c r="H65">
        <v>1394460</v>
      </c>
      <c r="I65">
        <v>2820913</v>
      </c>
      <c r="J65">
        <v>16.11</v>
      </c>
      <c r="M65" t="s">
        <v>3</v>
      </c>
      <c r="N65">
        <v>126</v>
      </c>
      <c r="O65">
        <v>22.419056999999999</v>
      </c>
      <c r="R65" t="s">
        <v>3</v>
      </c>
      <c r="S65">
        <v>126</v>
      </c>
      <c r="T65">
        <v>2.975244</v>
      </c>
      <c r="V65">
        <v>126</v>
      </c>
      <c r="W65">
        <v>5.3999999999999999E-2</v>
      </c>
      <c r="X65">
        <f t="shared" si="0"/>
        <v>126</v>
      </c>
      <c r="Y65">
        <f>(X65-'J120_Bi_Log=1'!N65)/'J120_Bi_Log=1'!N65*100</f>
        <v>-19.230769230769234</v>
      </c>
    </row>
    <row r="66" spans="1:25" x14ac:dyDescent="0.3">
      <c r="A66" t="s">
        <v>1515</v>
      </c>
      <c r="C66">
        <v>7539956</v>
      </c>
      <c r="D66">
        <v>15306832</v>
      </c>
      <c r="E66">
        <v>118.31</v>
      </c>
      <c r="H66">
        <v>1183160</v>
      </c>
      <c r="I66">
        <v>2397619</v>
      </c>
      <c r="J66">
        <v>11.1</v>
      </c>
      <c r="M66" t="s">
        <v>3</v>
      </c>
      <c r="N66">
        <v>109</v>
      </c>
      <c r="O66">
        <v>27.066379999999999</v>
      </c>
      <c r="R66" t="s">
        <v>3</v>
      </c>
      <c r="S66">
        <v>109</v>
      </c>
      <c r="T66">
        <v>2.2309700000000001</v>
      </c>
      <c r="V66">
        <v>109</v>
      </c>
      <c r="W66">
        <v>5.6000000000000001E-2</v>
      </c>
      <c r="X66">
        <f t="shared" si="0"/>
        <v>109</v>
      </c>
      <c r="Y66">
        <f>(X66-'J120_Bi_Log=1'!N66)/'J120_Bi_Log=1'!N66*100</f>
        <v>-83.126934984520133</v>
      </c>
    </row>
    <row r="67" spans="1:25" x14ac:dyDescent="0.3">
      <c r="A67" t="s">
        <v>1516</v>
      </c>
      <c r="C67">
        <v>641246</v>
      </c>
      <c r="D67">
        <v>1557296</v>
      </c>
      <c r="E67">
        <v>28.2</v>
      </c>
      <c r="H67">
        <v>130606</v>
      </c>
      <c r="I67">
        <v>313456</v>
      </c>
      <c r="J67">
        <v>2.66</v>
      </c>
      <c r="M67" t="s">
        <v>3</v>
      </c>
      <c r="N67">
        <v>108</v>
      </c>
      <c r="O67">
        <v>56.318665000000003</v>
      </c>
      <c r="R67" t="s">
        <v>3</v>
      </c>
      <c r="S67">
        <v>108</v>
      </c>
      <c r="T67">
        <v>39.497509999999998</v>
      </c>
      <c r="V67">
        <v>132</v>
      </c>
      <c r="W67">
        <v>5.1999999999999998E-2</v>
      </c>
      <c r="X67">
        <f t="shared" si="0"/>
        <v>108</v>
      </c>
      <c r="Y67">
        <f>(X67-'J120_Bi_Log=1'!N67)/'J120_Bi_Log=1'!N67*100</f>
        <v>-38.285714285714285</v>
      </c>
    </row>
    <row r="68" spans="1:25" x14ac:dyDescent="0.3">
      <c r="A68" t="s">
        <v>1517</v>
      </c>
      <c r="C68">
        <v>4460319</v>
      </c>
      <c r="D68">
        <v>9223080</v>
      </c>
      <c r="E68">
        <v>122.34</v>
      </c>
      <c r="H68">
        <v>1614393</v>
      </c>
      <c r="I68">
        <v>3334988</v>
      </c>
      <c r="J68">
        <v>30.05</v>
      </c>
      <c r="M68" t="s">
        <v>4</v>
      </c>
      <c r="N68">
        <v>288</v>
      </c>
      <c r="O68">
        <v>75.620136000000002</v>
      </c>
      <c r="R68" t="s">
        <v>4</v>
      </c>
      <c r="S68" t="s">
        <v>1449</v>
      </c>
      <c r="T68">
        <v>63.599176999999997</v>
      </c>
      <c r="V68">
        <v>252</v>
      </c>
      <c r="W68">
        <v>2.7E-2</v>
      </c>
      <c r="X68">
        <f t="shared" ref="X68:X131" si="2" xml:space="preserve"> MIN(S68,V68)</f>
        <v>252</v>
      </c>
      <c r="Y68">
        <f>(X68-'J120_Bi_Log=1'!N68)/'J120_Bi_Log=1'!N68*100</f>
        <v>-38.536585365853661</v>
      </c>
    </row>
    <row r="69" spans="1:25" x14ac:dyDescent="0.3">
      <c r="A69" t="s">
        <v>1518</v>
      </c>
      <c r="C69">
        <v>4126566</v>
      </c>
      <c r="D69">
        <v>8498906</v>
      </c>
      <c r="E69">
        <v>110.18</v>
      </c>
      <c r="H69">
        <v>1505208</v>
      </c>
      <c r="I69">
        <v>3097133</v>
      </c>
      <c r="J69">
        <v>27.48</v>
      </c>
      <c r="M69" t="s">
        <v>4</v>
      </c>
      <c r="N69">
        <v>349</v>
      </c>
      <c r="O69">
        <v>72.961926000000005</v>
      </c>
      <c r="R69" t="s">
        <v>4</v>
      </c>
      <c r="S69" t="s">
        <v>1449</v>
      </c>
      <c r="T69">
        <v>63.414138000000001</v>
      </c>
      <c r="V69">
        <v>235</v>
      </c>
      <c r="W69">
        <v>2.9000000000000001E-2</v>
      </c>
      <c r="X69">
        <f t="shared" si="2"/>
        <v>235</v>
      </c>
      <c r="Y69">
        <f>(X69-'J120_Bi_Log=1'!N69)/'J120_Bi_Log=1'!N69*100</f>
        <v>-37.5</v>
      </c>
    </row>
    <row r="70" spans="1:25" x14ac:dyDescent="0.3">
      <c r="A70" t="s">
        <v>1519</v>
      </c>
      <c r="C70">
        <v>4085928</v>
      </c>
      <c r="D70">
        <v>8468845</v>
      </c>
      <c r="E70">
        <v>117.83</v>
      </c>
      <c r="H70">
        <v>1762904</v>
      </c>
      <c r="I70">
        <v>3651013</v>
      </c>
      <c r="J70">
        <v>32.909999999999997</v>
      </c>
      <c r="M70" t="s">
        <v>4</v>
      </c>
      <c r="N70">
        <v>569</v>
      </c>
      <c r="O70">
        <v>74.682130000000001</v>
      </c>
      <c r="R70" t="s">
        <v>4</v>
      </c>
      <c r="S70">
        <v>264</v>
      </c>
      <c r="T70">
        <v>64.565126000000006</v>
      </c>
      <c r="V70">
        <v>298</v>
      </c>
      <c r="W70">
        <v>3.3000000000000002E-2</v>
      </c>
      <c r="X70">
        <f t="shared" si="2"/>
        <v>264</v>
      </c>
      <c r="Y70">
        <f>(X70-'J120_Bi_Log=1'!N70)/'J120_Bi_Log=1'!N70*100</f>
        <v>-13.725490196078432</v>
      </c>
    </row>
    <row r="71" spans="1:25" x14ac:dyDescent="0.3">
      <c r="A71" t="s">
        <v>1520</v>
      </c>
      <c r="C71">
        <v>4258980</v>
      </c>
      <c r="D71">
        <v>8841705</v>
      </c>
      <c r="E71">
        <v>124.04</v>
      </c>
      <c r="H71">
        <v>1686960</v>
      </c>
      <c r="I71">
        <v>3498918</v>
      </c>
      <c r="J71">
        <v>31.94</v>
      </c>
      <c r="M71" t="s">
        <v>4</v>
      </c>
      <c r="N71">
        <v>681</v>
      </c>
      <c r="O71">
        <v>75.974504999999994</v>
      </c>
      <c r="R71" t="s">
        <v>4</v>
      </c>
      <c r="S71" t="s">
        <v>1449</v>
      </c>
      <c r="T71">
        <v>63.544783000000002</v>
      </c>
      <c r="V71">
        <v>283</v>
      </c>
      <c r="W71">
        <v>3.1E-2</v>
      </c>
      <c r="X71">
        <f t="shared" si="2"/>
        <v>283</v>
      </c>
      <c r="Y71">
        <f>(X71-'J120_Bi_Log=1'!N71)/'J120_Bi_Log=1'!N71*100</f>
        <v>-56.595092024539873</v>
      </c>
    </row>
    <row r="72" spans="1:25" x14ac:dyDescent="0.3">
      <c r="A72" t="s">
        <v>1521</v>
      </c>
      <c r="C72">
        <v>4265730</v>
      </c>
      <c r="D72">
        <v>8796350</v>
      </c>
      <c r="E72">
        <v>116.35</v>
      </c>
      <c r="H72">
        <v>1498770</v>
      </c>
      <c r="I72">
        <v>3087470</v>
      </c>
      <c r="J72">
        <v>27.81</v>
      </c>
      <c r="M72" t="s">
        <v>4</v>
      </c>
      <c r="N72">
        <v>290</v>
      </c>
      <c r="O72">
        <v>74.598539000000002</v>
      </c>
      <c r="R72" t="s">
        <v>4</v>
      </c>
      <c r="S72" t="s">
        <v>1449</v>
      </c>
      <c r="T72">
        <v>63.005186999999999</v>
      </c>
      <c r="V72">
        <v>233</v>
      </c>
      <c r="W72">
        <v>3.2000000000000001E-2</v>
      </c>
      <c r="X72">
        <f t="shared" si="2"/>
        <v>233</v>
      </c>
      <c r="Y72">
        <f>(X72-'J120_Bi_Log=1'!N72)/'J120_Bi_Log=1'!N72*100</f>
        <v>-17.375886524822697</v>
      </c>
    </row>
    <row r="73" spans="1:25" x14ac:dyDescent="0.3">
      <c r="A73" t="s">
        <v>1522</v>
      </c>
      <c r="C73">
        <v>4169004</v>
      </c>
      <c r="D73">
        <v>8587298</v>
      </c>
      <c r="E73">
        <v>112.47</v>
      </c>
      <c r="H73">
        <v>1556172</v>
      </c>
      <c r="I73">
        <v>3202514</v>
      </c>
      <c r="J73">
        <v>28.15</v>
      </c>
      <c r="M73" t="s">
        <v>4</v>
      </c>
      <c r="N73">
        <v>257</v>
      </c>
      <c r="O73">
        <v>74.184691000000001</v>
      </c>
      <c r="R73" t="s">
        <v>4</v>
      </c>
      <c r="S73" t="s">
        <v>1449</v>
      </c>
      <c r="T73">
        <v>63.379686</v>
      </c>
      <c r="V73">
        <v>242</v>
      </c>
      <c r="W73">
        <v>0.03</v>
      </c>
      <c r="X73">
        <f t="shared" si="2"/>
        <v>242</v>
      </c>
      <c r="Y73">
        <f>(X73-'J120_Bi_Log=1'!N73)/'J120_Bi_Log=1'!N73*100</f>
        <v>-46.578366445916117</v>
      </c>
    </row>
    <row r="74" spans="1:25" x14ac:dyDescent="0.3">
      <c r="A74" t="s">
        <v>1523</v>
      </c>
      <c r="C74">
        <v>4359180</v>
      </c>
      <c r="D74">
        <v>8994502</v>
      </c>
      <c r="E74">
        <v>118.29</v>
      </c>
      <c r="H74">
        <v>1553640</v>
      </c>
      <c r="I74">
        <v>3202504</v>
      </c>
      <c r="J74">
        <v>28.62</v>
      </c>
      <c r="M74" t="s">
        <v>4</v>
      </c>
      <c r="N74">
        <v>260</v>
      </c>
      <c r="O74">
        <v>75.220037000000005</v>
      </c>
      <c r="R74" t="s">
        <v>4</v>
      </c>
      <c r="S74" t="s">
        <v>1449</v>
      </c>
      <c r="T74">
        <v>63.202387000000002</v>
      </c>
      <c r="V74">
        <v>241</v>
      </c>
      <c r="W74">
        <v>0.03</v>
      </c>
      <c r="X74">
        <f t="shared" si="2"/>
        <v>241</v>
      </c>
      <c r="Y74">
        <f>(X74-'J120_Bi_Log=1'!N74)/'J120_Bi_Log=1'!N74*100</f>
        <v>-14.539007092198581</v>
      </c>
    </row>
    <row r="75" spans="1:25" x14ac:dyDescent="0.3">
      <c r="A75" t="s">
        <v>1524</v>
      </c>
      <c r="C75">
        <v>4727744</v>
      </c>
      <c r="D75">
        <v>9745342</v>
      </c>
      <c r="E75">
        <v>130.63999999999999</v>
      </c>
      <c r="H75">
        <v>1489376</v>
      </c>
      <c r="I75">
        <v>3066682</v>
      </c>
      <c r="J75">
        <v>23.47</v>
      </c>
      <c r="M75" t="s">
        <v>4</v>
      </c>
      <c r="N75">
        <v>321</v>
      </c>
      <c r="O75">
        <v>76.417134000000004</v>
      </c>
      <c r="R75" t="s">
        <v>4</v>
      </c>
      <c r="S75" t="s">
        <v>1449</v>
      </c>
      <c r="T75">
        <v>63.051979000000003</v>
      </c>
      <c r="V75">
        <v>217</v>
      </c>
      <c r="W75">
        <v>2.5999999999999999E-2</v>
      </c>
      <c r="X75">
        <f t="shared" si="2"/>
        <v>217</v>
      </c>
      <c r="Y75">
        <f>(X75-'J120_Bi_Log=1'!N75)/'J120_Bi_Log=1'!N75*100</f>
        <v>-16.85823754789272</v>
      </c>
    </row>
    <row r="76" spans="1:25" x14ac:dyDescent="0.3">
      <c r="A76" t="s">
        <v>1525</v>
      </c>
      <c r="C76">
        <v>3964479</v>
      </c>
      <c r="D76">
        <v>8161291</v>
      </c>
      <c r="E76">
        <v>104.34</v>
      </c>
      <c r="H76">
        <v>1440490</v>
      </c>
      <c r="I76">
        <v>2962591</v>
      </c>
      <c r="J76">
        <v>26.25</v>
      </c>
      <c r="M76" t="s">
        <v>4</v>
      </c>
      <c r="N76">
        <v>376</v>
      </c>
      <c r="O76">
        <v>73.141276000000005</v>
      </c>
      <c r="R76" t="s">
        <v>4</v>
      </c>
      <c r="S76" t="s">
        <v>1449</v>
      </c>
      <c r="T76">
        <v>62.893836</v>
      </c>
      <c r="V76">
        <v>229</v>
      </c>
      <c r="W76">
        <v>2.9000000000000001E-2</v>
      </c>
      <c r="X76">
        <f t="shared" si="2"/>
        <v>229</v>
      </c>
      <c r="Y76">
        <f>(X76-'J120_Bi_Log=1'!N76)/'J120_Bi_Log=1'!N76*100</f>
        <v>-59.033989266547401</v>
      </c>
    </row>
    <row r="77" spans="1:25" x14ac:dyDescent="0.3">
      <c r="A77" t="s">
        <v>1526</v>
      </c>
      <c r="C77">
        <v>4210080</v>
      </c>
      <c r="D77">
        <v>8692086</v>
      </c>
      <c r="E77">
        <v>110.41</v>
      </c>
      <c r="H77">
        <v>1497335</v>
      </c>
      <c r="I77">
        <v>3088200</v>
      </c>
      <c r="J77">
        <v>27.18</v>
      </c>
      <c r="M77" t="s">
        <v>4</v>
      </c>
      <c r="N77">
        <v>277</v>
      </c>
      <c r="O77">
        <v>74.824449999999999</v>
      </c>
      <c r="R77" t="s">
        <v>4</v>
      </c>
      <c r="S77" t="s">
        <v>1449</v>
      </c>
      <c r="T77">
        <v>63.046779999999998</v>
      </c>
      <c r="V77">
        <v>238</v>
      </c>
      <c r="W77">
        <v>0.03</v>
      </c>
      <c r="X77">
        <f t="shared" si="2"/>
        <v>238</v>
      </c>
      <c r="Y77">
        <f>(X77-'J120_Bi_Log=1'!N77)/'J120_Bi_Log=1'!N77*100</f>
        <v>-50.622406639004147</v>
      </c>
    </row>
    <row r="78" spans="1:25" x14ac:dyDescent="0.3">
      <c r="A78" t="s">
        <v>1527</v>
      </c>
      <c r="C78">
        <v>581740</v>
      </c>
      <c r="D78">
        <v>1377770</v>
      </c>
      <c r="E78">
        <v>32.28</v>
      </c>
      <c r="H78">
        <v>90712</v>
      </c>
      <c r="I78">
        <v>211454</v>
      </c>
      <c r="J78">
        <v>2.61</v>
      </c>
      <c r="M78" t="s">
        <v>4</v>
      </c>
      <c r="N78">
        <v>317</v>
      </c>
      <c r="O78">
        <v>65.864236000000005</v>
      </c>
      <c r="R78" t="s">
        <v>4</v>
      </c>
      <c r="S78">
        <v>74</v>
      </c>
      <c r="T78">
        <v>60.270708999999997</v>
      </c>
      <c r="V78">
        <v>91</v>
      </c>
      <c r="W78">
        <v>4.4999999999999998E-2</v>
      </c>
      <c r="X78">
        <f t="shared" si="2"/>
        <v>74</v>
      </c>
      <c r="Y78">
        <f>(X78-'J120_Bi_Log=1'!N78)/'J120_Bi_Log=1'!N78*100</f>
        <v>-59.562841530054641</v>
      </c>
    </row>
    <row r="79" spans="1:25" x14ac:dyDescent="0.3">
      <c r="A79" t="s">
        <v>1528</v>
      </c>
      <c r="C79">
        <v>7118616</v>
      </c>
      <c r="D79">
        <v>14505413</v>
      </c>
      <c r="E79">
        <v>163.07</v>
      </c>
      <c r="H79">
        <v>1527600</v>
      </c>
      <c r="I79">
        <v>3108722</v>
      </c>
      <c r="J79">
        <v>23.69</v>
      </c>
      <c r="M79" t="s">
        <v>4</v>
      </c>
      <c r="N79">
        <v>282</v>
      </c>
      <c r="O79">
        <v>79.013805000000005</v>
      </c>
      <c r="R79" t="s">
        <v>4</v>
      </c>
      <c r="S79" t="s">
        <v>1449</v>
      </c>
      <c r="T79">
        <v>62.664540000000002</v>
      </c>
      <c r="V79">
        <v>149</v>
      </c>
      <c r="W79">
        <v>2.9000000000000001E-2</v>
      </c>
      <c r="X79">
        <f t="shared" si="2"/>
        <v>149</v>
      </c>
      <c r="Y79">
        <f>(X79-'J120_Bi_Log=1'!N79)/'J120_Bi_Log=1'!N79*100</f>
        <v>-71.124031007751938</v>
      </c>
    </row>
    <row r="80" spans="1:25" x14ac:dyDescent="0.3">
      <c r="A80" t="s">
        <v>1529</v>
      </c>
      <c r="C80">
        <v>6915897</v>
      </c>
      <c r="D80">
        <v>14114422</v>
      </c>
      <c r="E80">
        <v>160.85</v>
      </c>
      <c r="H80">
        <v>1595228</v>
      </c>
      <c r="I80">
        <v>3251549</v>
      </c>
      <c r="J80">
        <v>24.96</v>
      </c>
      <c r="M80" t="s">
        <v>4</v>
      </c>
      <c r="N80">
        <v>179</v>
      </c>
      <c r="O80">
        <v>79.268158</v>
      </c>
      <c r="R80" t="s">
        <v>4</v>
      </c>
      <c r="S80" t="s">
        <v>1449</v>
      </c>
      <c r="T80">
        <v>62.915171000000001</v>
      </c>
      <c r="V80">
        <v>163</v>
      </c>
      <c r="W80">
        <v>2.7E-2</v>
      </c>
      <c r="X80">
        <f t="shared" si="2"/>
        <v>163</v>
      </c>
      <c r="Y80">
        <f>(X80-'J120_Bi_Log=1'!N80)/'J120_Bi_Log=1'!N80*100</f>
        <v>-39.629629629629633</v>
      </c>
    </row>
    <row r="81" spans="1:25" x14ac:dyDescent="0.3">
      <c r="A81" t="s">
        <v>1530</v>
      </c>
      <c r="C81">
        <v>6672640</v>
      </c>
      <c r="D81">
        <v>13549308</v>
      </c>
      <c r="E81">
        <v>147.77000000000001</v>
      </c>
      <c r="H81">
        <v>1543048</v>
      </c>
      <c r="I81">
        <v>3129732</v>
      </c>
      <c r="J81">
        <v>23.96</v>
      </c>
      <c r="M81" t="s">
        <v>4</v>
      </c>
      <c r="N81">
        <v>156</v>
      </c>
      <c r="O81">
        <v>77.223129</v>
      </c>
      <c r="R81" t="s">
        <v>4</v>
      </c>
      <c r="S81">
        <v>135</v>
      </c>
      <c r="T81">
        <v>63.240540000000003</v>
      </c>
      <c r="V81">
        <v>147</v>
      </c>
      <c r="W81">
        <v>3.2000000000000001E-2</v>
      </c>
      <c r="X81">
        <f t="shared" si="2"/>
        <v>135</v>
      </c>
      <c r="Y81">
        <f>(X81-'J120_Bi_Log=1'!N81)/'J120_Bi_Log=1'!N81*100</f>
        <v>-65.736040609137063</v>
      </c>
    </row>
    <row r="82" spans="1:25" x14ac:dyDescent="0.3">
      <c r="A82" t="s">
        <v>1531</v>
      </c>
      <c r="C82">
        <v>6670350</v>
      </c>
      <c r="D82">
        <v>13514578</v>
      </c>
      <c r="E82">
        <v>108.26</v>
      </c>
      <c r="H82">
        <v>1366875</v>
      </c>
      <c r="I82">
        <v>2766008</v>
      </c>
      <c r="J82">
        <v>17.03</v>
      </c>
      <c r="M82" t="s">
        <v>4</v>
      </c>
      <c r="N82">
        <v>123</v>
      </c>
      <c r="O82">
        <v>73.325877000000006</v>
      </c>
      <c r="R82" t="s">
        <v>4</v>
      </c>
      <c r="S82">
        <v>118</v>
      </c>
      <c r="T82">
        <v>62.150303000000001</v>
      </c>
      <c r="V82">
        <v>124</v>
      </c>
      <c r="W82">
        <v>2.7E-2</v>
      </c>
      <c r="X82">
        <f t="shared" si="2"/>
        <v>118</v>
      </c>
      <c r="Y82">
        <f>(X82-'J120_Bi_Log=1'!N82)/'J120_Bi_Log=1'!N82*100</f>
        <v>-10.606060606060606</v>
      </c>
    </row>
    <row r="83" spans="1:25" x14ac:dyDescent="0.3">
      <c r="A83" t="s">
        <v>1532</v>
      </c>
      <c r="C83">
        <v>7375148</v>
      </c>
      <c r="D83">
        <v>14993537</v>
      </c>
      <c r="E83">
        <v>126.23</v>
      </c>
      <c r="H83">
        <v>1524774</v>
      </c>
      <c r="I83">
        <v>3095865</v>
      </c>
      <c r="J83">
        <v>19.41</v>
      </c>
      <c r="M83" t="s">
        <v>4</v>
      </c>
      <c r="N83">
        <v>169</v>
      </c>
      <c r="O83">
        <v>75.512552999999997</v>
      </c>
      <c r="R83" t="s">
        <v>4</v>
      </c>
      <c r="S83">
        <v>130</v>
      </c>
      <c r="T83">
        <v>62.430140000000002</v>
      </c>
      <c r="V83">
        <v>140</v>
      </c>
      <c r="W83">
        <v>2.7E-2</v>
      </c>
      <c r="X83">
        <f t="shared" si="2"/>
        <v>130</v>
      </c>
      <c r="Y83">
        <f>(X83-'J120_Bi_Log=1'!N83)/'J120_Bi_Log=1'!N83*100</f>
        <v>-46.058091286307054</v>
      </c>
    </row>
    <row r="84" spans="1:25" x14ac:dyDescent="0.3">
      <c r="A84" t="s">
        <v>1533</v>
      </c>
      <c r="C84">
        <v>6133560</v>
      </c>
      <c r="D84">
        <v>12487755</v>
      </c>
      <c r="E84">
        <v>103.46</v>
      </c>
      <c r="H84">
        <v>1412520</v>
      </c>
      <c r="I84">
        <v>2872371</v>
      </c>
      <c r="J84">
        <v>20.46</v>
      </c>
      <c r="M84" t="s">
        <v>4</v>
      </c>
      <c r="N84">
        <v>143</v>
      </c>
      <c r="O84">
        <v>73.256397000000007</v>
      </c>
      <c r="R84" t="s">
        <v>4</v>
      </c>
      <c r="S84" t="s">
        <v>1449</v>
      </c>
      <c r="T84">
        <v>61.929853000000001</v>
      </c>
      <c r="V84">
        <v>148</v>
      </c>
      <c r="W84">
        <v>2.5999999999999999E-2</v>
      </c>
      <c r="X84">
        <f t="shared" si="2"/>
        <v>148</v>
      </c>
      <c r="Y84">
        <f>(X84-'J120_Bi_Log=1'!N84)/'J120_Bi_Log=1'!N84*100</f>
        <v>-17.777777777777779</v>
      </c>
    </row>
    <row r="85" spans="1:25" x14ac:dyDescent="0.3">
      <c r="A85" t="s">
        <v>1534</v>
      </c>
      <c r="C85">
        <v>5769162</v>
      </c>
      <c r="D85">
        <v>11746455</v>
      </c>
      <c r="E85">
        <v>100.17</v>
      </c>
      <c r="H85">
        <v>1430898</v>
      </c>
      <c r="I85">
        <v>2909991</v>
      </c>
      <c r="J85">
        <v>20.29</v>
      </c>
      <c r="M85" t="s">
        <v>4</v>
      </c>
      <c r="N85">
        <v>148</v>
      </c>
      <c r="O85">
        <v>72.582265000000007</v>
      </c>
      <c r="R85" t="s">
        <v>4</v>
      </c>
      <c r="S85">
        <v>150</v>
      </c>
      <c r="T85">
        <v>62.442957</v>
      </c>
      <c r="V85">
        <v>156</v>
      </c>
      <c r="W85">
        <v>2.4E-2</v>
      </c>
      <c r="X85">
        <f t="shared" si="2"/>
        <v>150</v>
      </c>
      <c r="Y85">
        <f>(X85-'J120_Bi_Log=1'!N85)/'J120_Bi_Log=1'!N85*100</f>
        <v>-46.043165467625904</v>
      </c>
    </row>
    <row r="86" spans="1:25" x14ac:dyDescent="0.3">
      <c r="A86" t="s">
        <v>1535</v>
      </c>
      <c r="C86">
        <v>6116320</v>
      </c>
      <c r="D86">
        <v>12495871</v>
      </c>
      <c r="E86">
        <v>110.3</v>
      </c>
      <c r="H86">
        <v>1493520</v>
      </c>
      <c r="I86">
        <v>3047471</v>
      </c>
      <c r="J86">
        <v>21.75</v>
      </c>
      <c r="M86" t="s">
        <v>4</v>
      </c>
      <c r="N86">
        <v>590</v>
      </c>
      <c r="O86">
        <v>73.917736000000005</v>
      </c>
      <c r="R86" t="s">
        <v>4</v>
      </c>
      <c r="S86" t="s">
        <v>1449</v>
      </c>
      <c r="T86">
        <v>62.082456000000001</v>
      </c>
      <c r="V86">
        <v>167</v>
      </c>
      <c r="W86">
        <v>2.5000000000000001E-2</v>
      </c>
      <c r="X86">
        <f t="shared" si="2"/>
        <v>167</v>
      </c>
      <c r="Y86">
        <f>(X86-'J120_Bi_Log=1'!N86)/'J120_Bi_Log=1'!N86*100</f>
        <v>-35.521235521235525</v>
      </c>
    </row>
    <row r="87" spans="1:25" x14ac:dyDescent="0.3">
      <c r="A87" t="s">
        <v>1536</v>
      </c>
      <c r="C87">
        <v>6054645</v>
      </c>
      <c r="D87">
        <v>12314362</v>
      </c>
      <c r="E87">
        <v>103.25</v>
      </c>
      <c r="H87">
        <v>1386925</v>
      </c>
      <c r="I87">
        <v>2817394</v>
      </c>
      <c r="J87">
        <v>20.05</v>
      </c>
      <c r="M87" t="s">
        <v>4</v>
      </c>
      <c r="N87">
        <v>154</v>
      </c>
      <c r="O87">
        <v>73.194277</v>
      </c>
      <c r="R87" t="s">
        <v>4</v>
      </c>
      <c r="S87">
        <v>141</v>
      </c>
      <c r="T87">
        <v>62.337530000000001</v>
      </c>
      <c r="V87">
        <v>144</v>
      </c>
      <c r="W87">
        <v>2.8000000000000001E-2</v>
      </c>
      <c r="X87">
        <f t="shared" si="2"/>
        <v>141</v>
      </c>
      <c r="Y87">
        <f>(X87-'J120_Bi_Log=1'!N87)/'J120_Bi_Log=1'!N87*100</f>
        <v>-14.545454545454545</v>
      </c>
    </row>
    <row r="88" spans="1:25" x14ac:dyDescent="0.3">
      <c r="A88" t="s">
        <v>1537</v>
      </c>
      <c r="C88">
        <v>5677470</v>
      </c>
      <c r="D88">
        <v>11567304</v>
      </c>
      <c r="E88">
        <v>99.65</v>
      </c>
      <c r="H88">
        <v>1388025</v>
      </c>
      <c r="I88">
        <v>2824596</v>
      </c>
      <c r="J88">
        <v>17.399999999999999</v>
      </c>
      <c r="M88" t="s">
        <v>4</v>
      </c>
      <c r="N88">
        <v>567</v>
      </c>
      <c r="O88">
        <v>72.708151000000001</v>
      </c>
      <c r="R88" t="s">
        <v>4</v>
      </c>
      <c r="S88" t="s">
        <v>1449</v>
      </c>
      <c r="T88">
        <v>61.925566000000003</v>
      </c>
      <c r="V88">
        <v>154</v>
      </c>
      <c r="W88">
        <v>2.9000000000000001E-2</v>
      </c>
      <c r="X88">
        <f t="shared" si="2"/>
        <v>154</v>
      </c>
      <c r="Y88">
        <f>(X88-'J120_Bi_Log=1'!N88)/'J120_Bi_Log=1'!N88*100</f>
        <v>-74.712643678160916</v>
      </c>
    </row>
    <row r="89" spans="1:25" x14ac:dyDescent="0.3">
      <c r="A89" t="s">
        <v>1538</v>
      </c>
      <c r="C89">
        <v>638608</v>
      </c>
      <c r="D89">
        <v>1572768</v>
      </c>
      <c r="E89">
        <v>30.63</v>
      </c>
      <c r="H89">
        <v>124280</v>
      </c>
      <c r="I89">
        <v>302012</v>
      </c>
      <c r="J89">
        <v>1.66</v>
      </c>
      <c r="M89" t="s">
        <v>4</v>
      </c>
      <c r="N89">
        <v>105</v>
      </c>
      <c r="O89">
        <v>66.718249</v>
      </c>
      <c r="R89" t="s">
        <v>4</v>
      </c>
      <c r="S89">
        <v>105</v>
      </c>
      <c r="T89">
        <v>60.343536999999998</v>
      </c>
      <c r="V89">
        <v>129</v>
      </c>
      <c r="W89">
        <v>4.9000000000000002E-2</v>
      </c>
      <c r="X89">
        <f t="shared" si="2"/>
        <v>105</v>
      </c>
      <c r="Y89">
        <f>(X89-'J120_Bi_Log=1'!N89)/'J120_Bi_Log=1'!N89*100</f>
        <v>-36.363636363636367</v>
      </c>
    </row>
    <row r="90" spans="1:25" x14ac:dyDescent="0.3">
      <c r="A90" t="s">
        <v>1539</v>
      </c>
      <c r="C90">
        <v>9594120</v>
      </c>
      <c r="D90">
        <v>19396868</v>
      </c>
      <c r="E90">
        <v>156</v>
      </c>
      <c r="H90">
        <v>1495554</v>
      </c>
      <c r="I90">
        <v>3019500</v>
      </c>
      <c r="J90">
        <v>19.690000000000001</v>
      </c>
      <c r="M90" t="s">
        <v>4</v>
      </c>
      <c r="N90">
        <v>112</v>
      </c>
      <c r="O90">
        <v>78.678747000000001</v>
      </c>
      <c r="R90" t="s">
        <v>4</v>
      </c>
      <c r="S90">
        <v>98</v>
      </c>
      <c r="T90">
        <v>62.259692999999999</v>
      </c>
      <c r="V90">
        <v>105</v>
      </c>
      <c r="W90">
        <v>3.5000000000000003E-2</v>
      </c>
      <c r="X90">
        <f t="shared" si="2"/>
        <v>98</v>
      </c>
      <c r="Y90">
        <f>(X90-'J120_Bi_Log=1'!N90)/'J120_Bi_Log=1'!N90*100</f>
        <v>-24.615384615384617</v>
      </c>
    </row>
    <row r="91" spans="1:25" x14ac:dyDescent="0.3">
      <c r="A91" t="s">
        <v>1540</v>
      </c>
      <c r="C91">
        <v>7694844</v>
      </c>
      <c r="D91">
        <v>15668177</v>
      </c>
      <c r="E91">
        <v>137.9</v>
      </c>
      <c r="H91">
        <v>1674192</v>
      </c>
      <c r="I91">
        <v>3404717</v>
      </c>
      <c r="J91">
        <v>21.69</v>
      </c>
      <c r="M91" t="s">
        <v>4</v>
      </c>
      <c r="N91">
        <v>179</v>
      </c>
      <c r="O91">
        <v>76.676564999999997</v>
      </c>
      <c r="R91" t="s">
        <v>4</v>
      </c>
      <c r="S91">
        <v>150</v>
      </c>
      <c r="T91">
        <v>62.814497000000003</v>
      </c>
      <c r="V91">
        <v>155</v>
      </c>
      <c r="W91">
        <v>3.3000000000000002E-2</v>
      </c>
      <c r="X91">
        <f t="shared" si="2"/>
        <v>150</v>
      </c>
      <c r="Y91">
        <f>(X91-'J120_Bi_Log=1'!N91)/'J120_Bi_Log=1'!N91*100</f>
        <v>-27.536231884057973</v>
      </c>
    </row>
    <row r="92" spans="1:25" x14ac:dyDescent="0.3">
      <c r="A92" t="s">
        <v>1541</v>
      </c>
      <c r="C92">
        <v>7958639</v>
      </c>
      <c r="D92">
        <v>16161636</v>
      </c>
      <c r="E92">
        <v>138.55000000000001</v>
      </c>
      <c r="H92">
        <v>1501630</v>
      </c>
      <c r="I92">
        <v>3045260</v>
      </c>
      <c r="J92">
        <v>19.55</v>
      </c>
      <c r="M92" t="s">
        <v>4</v>
      </c>
      <c r="N92">
        <v>128</v>
      </c>
      <c r="O92">
        <v>76.174514000000002</v>
      </c>
      <c r="R92" t="s">
        <v>4</v>
      </c>
      <c r="S92">
        <v>124</v>
      </c>
      <c r="T92">
        <v>62.313558</v>
      </c>
      <c r="V92">
        <v>129</v>
      </c>
      <c r="W92">
        <v>2.7E-2</v>
      </c>
      <c r="X92">
        <f t="shared" si="2"/>
        <v>124</v>
      </c>
      <c r="Y92">
        <f>(X92-'J120_Bi_Log=1'!N92)/'J120_Bi_Log=1'!N92*100</f>
        <v>-71.229698375870072</v>
      </c>
    </row>
    <row r="93" spans="1:25" x14ac:dyDescent="0.3">
      <c r="A93" t="s">
        <v>1542</v>
      </c>
      <c r="C93">
        <v>8932440</v>
      </c>
      <c r="D93">
        <v>18064143</v>
      </c>
      <c r="E93">
        <v>146.53</v>
      </c>
      <c r="H93">
        <v>1461672</v>
      </c>
      <c r="I93">
        <v>2952039</v>
      </c>
      <c r="J93">
        <v>19.57</v>
      </c>
      <c r="M93" t="s">
        <v>4</v>
      </c>
      <c r="N93">
        <v>127</v>
      </c>
      <c r="O93">
        <v>78.010985000000005</v>
      </c>
      <c r="R93" t="s">
        <v>4</v>
      </c>
      <c r="S93" t="s">
        <v>1449</v>
      </c>
      <c r="T93">
        <v>61.875942999999999</v>
      </c>
      <c r="V93">
        <v>107</v>
      </c>
      <c r="W93">
        <v>3.4000000000000002E-2</v>
      </c>
      <c r="X93">
        <f t="shared" si="2"/>
        <v>107</v>
      </c>
      <c r="Y93">
        <f>(X93-'J120_Bi_Log=1'!N93)/'J120_Bi_Log=1'!N93*100</f>
        <v>-51.363636363636367</v>
      </c>
    </row>
    <row r="94" spans="1:25" x14ac:dyDescent="0.3">
      <c r="A94" t="s">
        <v>1543</v>
      </c>
      <c r="C94">
        <v>8444052</v>
      </c>
      <c r="D94">
        <v>17086930</v>
      </c>
      <c r="E94">
        <v>139.34</v>
      </c>
      <c r="H94">
        <v>1437561</v>
      </c>
      <c r="I94">
        <v>2905156</v>
      </c>
      <c r="J94">
        <v>18.75</v>
      </c>
      <c r="M94" t="s">
        <v>4</v>
      </c>
      <c r="N94">
        <v>105</v>
      </c>
      <c r="O94">
        <v>76.879521999999994</v>
      </c>
      <c r="R94" t="s">
        <v>4</v>
      </c>
      <c r="S94">
        <v>105</v>
      </c>
      <c r="T94">
        <v>62.280847000000001</v>
      </c>
      <c r="V94">
        <v>110</v>
      </c>
      <c r="W94">
        <v>3.6999999999999998E-2</v>
      </c>
      <c r="X94">
        <f t="shared" si="2"/>
        <v>105</v>
      </c>
      <c r="Y94">
        <f>(X94-'J120_Bi_Log=1'!N94)/'J120_Bi_Log=1'!N94*100</f>
        <v>-33.544303797468359</v>
      </c>
    </row>
    <row r="95" spans="1:25" x14ac:dyDescent="0.3">
      <c r="A95" t="s">
        <v>1544</v>
      </c>
      <c r="C95">
        <v>8293802</v>
      </c>
      <c r="D95">
        <v>16817911</v>
      </c>
      <c r="E95">
        <v>139.30000000000001</v>
      </c>
      <c r="H95">
        <v>1556608</v>
      </c>
      <c r="I95">
        <v>3152393</v>
      </c>
      <c r="J95">
        <v>20.25</v>
      </c>
      <c r="M95" t="s">
        <v>4</v>
      </c>
      <c r="N95">
        <v>148</v>
      </c>
      <c r="O95">
        <v>76.636525000000006</v>
      </c>
      <c r="R95" t="s">
        <v>4</v>
      </c>
      <c r="S95" t="s">
        <v>1449</v>
      </c>
      <c r="T95">
        <v>62.032884000000003</v>
      </c>
      <c r="V95">
        <v>127</v>
      </c>
      <c r="W95">
        <v>4.2999999999999997E-2</v>
      </c>
      <c r="X95">
        <f t="shared" si="2"/>
        <v>127</v>
      </c>
      <c r="Y95">
        <f>(X95-'J120_Bi_Log=1'!N95)/'J120_Bi_Log=1'!N95*100</f>
        <v>-77.158273381294961</v>
      </c>
    </row>
    <row r="96" spans="1:25" x14ac:dyDescent="0.3">
      <c r="A96" t="s">
        <v>1545</v>
      </c>
      <c r="C96">
        <v>6200385</v>
      </c>
      <c r="D96">
        <v>12618075</v>
      </c>
      <c r="E96">
        <v>108.96</v>
      </c>
      <c r="H96">
        <v>1422724</v>
      </c>
      <c r="I96">
        <v>2891785</v>
      </c>
      <c r="J96">
        <v>18.13</v>
      </c>
      <c r="M96" t="s">
        <v>4</v>
      </c>
      <c r="N96">
        <v>184</v>
      </c>
      <c r="O96">
        <v>73.221556000000007</v>
      </c>
      <c r="R96" t="s">
        <v>4</v>
      </c>
      <c r="S96" t="s">
        <v>1449</v>
      </c>
      <c r="T96">
        <v>61.944386999999999</v>
      </c>
      <c r="V96">
        <v>147</v>
      </c>
      <c r="W96">
        <v>3.4000000000000002E-2</v>
      </c>
      <c r="X96">
        <f t="shared" si="2"/>
        <v>147</v>
      </c>
      <c r="Y96">
        <f>(X96-'J120_Bi_Log=1'!N96)/'J120_Bi_Log=1'!N96*100</f>
        <v>-5.161290322580645</v>
      </c>
    </row>
    <row r="97" spans="1:25" x14ac:dyDescent="0.3">
      <c r="A97" t="s">
        <v>1546</v>
      </c>
      <c r="C97">
        <v>6881838</v>
      </c>
      <c r="D97">
        <v>13971584</v>
      </c>
      <c r="E97">
        <v>117.71</v>
      </c>
      <c r="H97">
        <v>1374237</v>
      </c>
      <c r="I97">
        <v>2786289</v>
      </c>
      <c r="J97">
        <v>17.38</v>
      </c>
      <c r="M97" t="s">
        <v>4</v>
      </c>
      <c r="N97">
        <v>124</v>
      </c>
      <c r="O97">
        <v>74.214999000000006</v>
      </c>
      <c r="R97" t="s">
        <v>4</v>
      </c>
      <c r="S97" t="s">
        <v>1449</v>
      </c>
      <c r="T97">
        <v>61.790146</v>
      </c>
      <c r="V97">
        <v>128</v>
      </c>
      <c r="W97">
        <v>2.8000000000000001E-2</v>
      </c>
      <c r="X97">
        <f t="shared" si="2"/>
        <v>128</v>
      </c>
      <c r="Y97">
        <f>(X97-'J120_Bi_Log=1'!N97)/'J120_Bi_Log=1'!N97*100</f>
        <v>-58.441558441558442</v>
      </c>
    </row>
    <row r="98" spans="1:25" x14ac:dyDescent="0.3">
      <c r="A98" t="s">
        <v>1547</v>
      </c>
      <c r="C98">
        <v>7588440</v>
      </c>
      <c r="D98">
        <v>15371293</v>
      </c>
      <c r="E98">
        <v>121.22</v>
      </c>
      <c r="H98">
        <v>1382940</v>
      </c>
      <c r="I98">
        <v>2797543</v>
      </c>
      <c r="J98">
        <v>17.34</v>
      </c>
      <c r="M98" t="s">
        <v>4</v>
      </c>
      <c r="N98">
        <v>181</v>
      </c>
      <c r="O98">
        <v>74.809346000000005</v>
      </c>
      <c r="R98" t="s">
        <v>4</v>
      </c>
      <c r="S98">
        <v>111</v>
      </c>
      <c r="T98">
        <v>62.130622000000002</v>
      </c>
      <c r="V98">
        <v>116</v>
      </c>
      <c r="W98">
        <v>0.03</v>
      </c>
      <c r="X98">
        <f t="shared" si="2"/>
        <v>111</v>
      </c>
      <c r="Y98">
        <f>(X98-'J120_Bi_Log=1'!N98)/'J120_Bi_Log=1'!N98*100</f>
        <v>-80.457746478873233</v>
      </c>
    </row>
    <row r="99" spans="1:25" x14ac:dyDescent="0.3">
      <c r="A99" t="s">
        <v>1548</v>
      </c>
      <c r="C99">
        <v>9752106</v>
      </c>
      <c r="D99">
        <v>19708280</v>
      </c>
      <c r="E99">
        <v>147.59</v>
      </c>
      <c r="H99">
        <v>1519245</v>
      </c>
      <c r="I99">
        <v>3066168</v>
      </c>
      <c r="J99">
        <v>19.059999999999999</v>
      </c>
      <c r="M99" t="s">
        <v>4</v>
      </c>
      <c r="N99">
        <v>101</v>
      </c>
      <c r="O99">
        <v>78.203353000000007</v>
      </c>
      <c r="R99" t="s">
        <v>4</v>
      </c>
      <c r="S99">
        <v>95</v>
      </c>
      <c r="T99">
        <v>62.228949</v>
      </c>
      <c r="V99">
        <v>104</v>
      </c>
      <c r="W99">
        <v>0.03</v>
      </c>
      <c r="X99">
        <f t="shared" si="2"/>
        <v>95</v>
      </c>
      <c r="Y99">
        <f>(X99-'J120_Bi_Log=1'!N99)/'J120_Bi_Log=1'!N99*100</f>
        <v>-61.847389558232933</v>
      </c>
    </row>
    <row r="100" spans="1:25" x14ac:dyDescent="0.3">
      <c r="A100" t="s">
        <v>1549</v>
      </c>
      <c r="C100">
        <v>578124</v>
      </c>
      <c r="D100">
        <v>1413888</v>
      </c>
      <c r="E100">
        <v>25.89</v>
      </c>
      <c r="H100">
        <v>115443</v>
      </c>
      <c r="I100">
        <v>278818</v>
      </c>
      <c r="J100">
        <v>2.25</v>
      </c>
      <c r="M100" t="s">
        <v>4</v>
      </c>
      <c r="N100">
        <v>105</v>
      </c>
      <c r="O100">
        <v>65.770599000000004</v>
      </c>
      <c r="R100" t="s">
        <v>4</v>
      </c>
      <c r="S100">
        <v>107</v>
      </c>
      <c r="T100">
        <v>60.316996000000003</v>
      </c>
      <c r="V100">
        <v>126</v>
      </c>
      <c r="W100">
        <v>4.8000000000000001E-2</v>
      </c>
      <c r="X100">
        <f t="shared" si="2"/>
        <v>107</v>
      </c>
      <c r="Y100">
        <f>(X100-'J120_Bi_Log=1'!N100)/'J120_Bi_Log=1'!N100*100</f>
        <v>7.0000000000000009</v>
      </c>
    </row>
    <row r="101" spans="1:25" x14ac:dyDescent="0.3">
      <c r="A101" t="s">
        <v>1550</v>
      </c>
      <c r="C101">
        <v>11872368</v>
      </c>
      <c r="D101">
        <v>23947646</v>
      </c>
      <c r="E101">
        <v>181.5</v>
      </c>
      <c r="H101">
        <v>1518162</v>
      </c>
      <c r="I101">
        <v>3057741</v>
      </c>
      <c r="J101">
        <v>15.46</v>
      </c>
      <c r="M101" t="s">
        <v>4</v>
      </c>
      <c r="N101">
        <v>115</v>
      </c>
      <c r="O101">
        <v>81.635577999999995</v>
      </c>
      <c r="R101" t="s">
        <v>3</v>
      </c>
      <c r="S101">
        <v>88</v>
      </c>
      <c r="T101">
        <v>3.1069270000000002</v>
      </c>
      <c r="V101">
        <v>88</v>
      </c>
      <c r="W101">
        <v>2.9000000000000001E-2</v>
      </c>
      <c r="X101">
        <f t="shared" si="2"/>
        <v>88</v>
      </c>
      <c r="Y101">
        <f>(X101-'J120_Bi_Log=1'!N101)/'J120_Bi_Log=1'!N101*100</f>
        <v>-14.563106796116504</v>
      </c>
    </row>
    <row r="102" spans="1:25" x14ac:dyDescent="0.3">
      <c r="A102" t="s">
        <v>1551</v>
      </c>
      <c r="C102">
        <v>10965642</v>
      </c>
      <c r="D102">
        <v>22066502</v>
      </c>
      <c r="E102">
        <v>159.16</v>
      </c>
      <c r="H102">
        <v>1541496</v>
      </c>
      <c r="I102">
        <v>3098236</v>
      </c>
      <c r="J102">
        <v>18.75</v>
      </c>
      <c r="M102" t="s">
        <v>4</v>
      </c>
      <c r="N102">
        <v>178</v>
      </c>
      <c r="O102">
        <v>78.744872000000001</v>
      </c>
      <c r="R102" t="s">
        <v>3</v>
      </c>
      <c r="S102">
        <v>79</v>
      </c>
      <c r="T102">
        <v>15.638109999999999</v>
      </c>
      <c r="V102">
        <v>87</v>
      </c>
      <c r="W102">
        <v>2.8000000000000001E-2</v>
      </c>
      <c r="X102">
        <f t="shared" si="2"/>
        <v>79</v>
      </c>
      <c r="Y102" t="e">
        <f>(X102-'J120_Bi_Log=1'!N102)/'J120_Bi_Log=1'!N102*100</f>
        <v>#VALUE!</v>
      </c>
    </row>
    <row r="103" spans="1:25" x14ac:dyDescent="0.3">
      <c r="A103" t="s">
        <v>1552</v>
      </c>
      <c r="C103">
        <v>11988750</v>
      </c>
      <c r="D103">
        <v>24172557</v>
      </c>
      <c r="E103">
        <v>176.45</v>
      </c>
      <c r="H103">
        <v>1546375</v>
      </c>
      <c r="I103">
        <v>3113517</v>
      </c>
      <c r="J103">
        <v>15.29</v>
      </c>
      <c r="M103" t="s">
        <v>4</v>
      </c>
      <c r="N103">
        <v>87</v>
      </c>
      <c r="O103">
        <v>80.925075000000007</v>
      </c>
      <c r="R103" t="s">
        <v>4</v>
      </c>
      <c r="S103">
        <v>84</v>
      </c>
      <c r="T103">
        <v>62.172082000000003</v>
      </c>
      <c r="V103">
        <v>88</v>
      </c>
      <c r="W103">
        <v>2.9000000000000001E-2</v>
      </c>
      <c r="X103">
        <f t="shared" si="2"/>
        <v>84</v>
      </c>
      <c r="Y103">
        <f>(X103-'J120_Bi_Log=1'!N103)/'J120_Bi_Log=1'!N103*100</f>
        <v>-5.6179775280898872</v>
      </c>
    </row>
    <row r="104" spans="1:25" x14ac:dyDescent="0.3">
      <c r="A104" t="s">
        <v>1553</v>
      </c>
      <c r="C104">
        <v>9590001</v>
      </c>
      <c r="D104">
        <v>19344002</v>
      </c>
      <c r="E104">
        <v>139.44</v>
      </c>
      <c r="H104">
        <v>1376412</v>
      </c>
      <c r="I104">
        <v>2772437</v>
      </c>
      <c r="J104">
        <v>16.93</v>
      </c>
      <c r="M104" t="s">
        <v>4</v>
      </c>
      <c r="N104">
        <v>87</v>
      </c>
      <c r="O104">
        <v>77.560411999999999</v>
      </c>
      <c r="R104" t="s">
        <v>4</v>
      </c>
      <c r="S104" t="s">
        <v>1449</v>
      </c>
      <c r="T104">
        <v>61.659170000000003</v>
      </c>
      <c r="V104">
        <v>91</v>
      </c>
      <c r="W104">
        <v>3.3000000000000002E-2</v>
      </c>
      <c r="X104">
        <f t="shared" si="2"/>
        <v>91</v>
      </c>
      <c r="Y104">
        <f>(X104-'J120_Bi_Log=1'!N104)/'J120_Bi_Log=1'!N104*100</f>
        <v>-72.590361445783131</v>
      </c>
    </row>
    <row r="105" spans="1:25" x14ac:dyDescent="0.3">
      <c r="A105" t="s">
        <v>1554</v>
      </c>
      <c r="C105">
        <v>8154685</v>
      </c>
      <c r="D105">
        <v>16507947</v>
      </c>
      <c r="E105">
        <v>123.37</v>
      </c>
      <c r="H105">
        <v>1545495</v>
      </c>
      <c r="I105">
        <v>3124929</v>
      </c>
      <c r="J105">
        <v>18.23</v>
      </c>
      <c r="M105" t="s">
        <v>4</v>
      </c>
      <c r="N105">
        <v>177</v>
      </c>
      <c r="O105">
        <v>75.263086999999999</v>
      </c>
      <c r="R105" t="s">
        <v>4</v>
      </c>
      <c r="S105">
        <v>112</v>
      </c>
      <c r="T105">
        <v>62.239676000000003</v>
      </c>
      <c r="V105">
        <v>122</v>
      </c>
      <c r="W105">
        <v>2.8000000000000001E-2</v>
      </c>
      <c r="X105">
        <f t="shared" si="2"/>
        <v>112</v>
      </c>
      <c r="Y105">
        <f>(X105-'J120_Bi_Log=1'!N105)/'J120_Bi_Log=1'!N105*100</f>
        <v>-79.819819819819813</v>
      </c>
    </row>
    <row r="106" spans="1:25" x14ac:dyDescent="0.3">
      <c r="A106" t="s">
        <v>1555</v>
      </c>
      <c r="C106">
        <v>8433762</v>
      </c>
      <c r="D106">
        <v>17086517</v>
      </c>
      <c r="E106">
        <v>125.35</v>
      </c>
      <c r="H106">
        <v>1476534</v>
      </c>
      <c r="I106">
        <v>2987469</v>
      </c>
      <c r="J106">
        <v>17.059999999999999</v>
      </c>
      <c r="M106" t="s">
        <v>4</v>
      </c>
      <c r="N106">
        <v>112</v>
      </c>
      <c r="O106">
        <v>76.179029</v>
      </c>
      <c r="R106" t="s">
        <v>4</v>
      </c>
      <c r="S106">
        <v>110</v>
      </c>
      <c r="T106">
        <v>62.178061999999997</v>
      </c>
      <c r="V106">
        <v>117</v>
      </c>
      <c r="W106">
        <v>2.8000000000000001E-2</v>
      </c>
      <c r="X106">
        <f t="shared" si="2"/>
        <v>110</v>
      </c>
      <c r="Y106">
        <f>(X106-'J120_Bi_Log=1'!N106)/'J120_Bi_Log=1'!N106*100</f>
        <v>-83.206106870229007</v>
      </c>
    </row>
    <row r="107" spans="1:25" x14ac:dyDescent="0.3">
      <c r="A107" t="s">
        <v>1556</v>
      </c>
      <c r="C107">
        <v>10591038</v>
      </c>
      <c r="D107">
        <v>21380536</v>
      </c>
      <c r="E107">
        <v>152.02000000000001</v>
      </c>
      <c r="H107">
        <v>1593342</v>
      </c>
      <c r="I107">
        <v>3212344</v>
      </c>
      <c r="J107">
        <v>19.29</v>
      </c>
      <c r="M107" t="s">
        <v>4</v>
      </c>
      <c r="N107">
        <v>99</v>
      </c>
      <c r="O107">
        <v>78.677645999999996</v>
      </c>
      <c r="R107" t="s">
        <v>4</v>
      </c>
      <c r="S107">
        <v>91</v>
      </c>
      <c r="T107">
        <v>62.258150000000001</v>
      </c>
      <c r="V107">
        <v>101</v>
      </c>
      <c r="W107">
        <v>2.8000000000000001E-2</v>
      </c>
      <c r="X107">
        <f t="shared" si="2"/>
        <v>91</v>
      </c>
      <c r="Y107">
        <f>(X107-'J120_Bi_Log=1'!N107)/'J120_Bi_Log=1'!N107*100</f>
        <v>-9</v>
      </c>
    </row>
    <row r="108" spans="1:25" x14ac:dyDescent="0.3">
      <c r="A108" t="s">
        <v>1557</v>
      </c>
      <c r="C108">
        <v>10658250</v>
      </c>
      <c r="D108">
        <v>21508765</v>
      </c>
      <c r="E108">
        <v>153.05000000000001</v>
      </c>
      <c r="H108">
        <v>1657950</v>
      </c>
      <c r="I108">
        <v>3341725</v>
      </c>
      <c r="J108">
        <v>19.59</v>
      </c>
      <c r="M108" t="s">
        <v>4</v>
      </c>
      <c r="N108">
        <v>104</v>
      </c>
      <c r="O108">
        <v>78.828135000000003</v>
      </c>
      <c r="R108" t="s">
        <v>3</v>
      </c>
      <c r="S108">
        <v>93</v>
      </c>
      <c r="T108">
        <v>9.2300260000000005</v>
      </c>
      <c r="V108">
        <v>104</v>
      </c>
      <c r="W108">
        <v>4.1000000000000002E-2</v>
      </c>
      <c r="X108">
        <f t="shared" si="2"/>
        <v>93</v>
      </c>
      <c r="Y108">
        <f>(X108-'J120_Bi_Log=1'!N108)/'J120_Bi_Log=1'!N108*100</f>
        <v>-31.111111111111111</v>
      </c>
    </row>
    <row r="109" spans="1:25" x14ac:dyDescent="0.3">
      <c r="A109" t="s">
        <v>1558</v>
      </c>
      <c r="C109">
        <v>10305400</v>
      </c>
      <c r="D109">
        <v>20817981</v>
      </c>
      <c r="E109">
        <v>149.49</v>
      </c>
      <c r="H109">
        <v>1485190</v>
      </c>
      <c r="I109">
        <v>2995977</v>
      </c>
      <c r="J109">
        <v>17.73</v>
      </c>
      <c r="M109" t="s">
        <v>4</v>
      </c>
      <c r="N109">
        <v>210</v>
      </c>
      <c r="O109">
        <v>78.619212000000005</v>
      </c>
      <c r="R109" t="s">
        <v>4</v>
      </c>
      <c r="S109">
        <v>92</v>
      </c>
      <c r="T109">
        <v>62.099863999999997</v>
      </c>
      <c r="V109">
        <v>97</v>
      </c>
      <c r="W109">
        <v>3.4000000000000002E-2</v>
      </c>
      <c r="X109">
        <f t="shared" si="2"/>
        <v>92</v>
      </c>
      <c r="Y109">
        <f>(X109-'J120_Bi_Log=1'!N109)/'J120_Bi_Log=1'!N109*100</f>
        <v>-76.410256410256409</v>
      </c>
    </row>
    <row r="110" spans="1:25" x14ac:dyDescent="0.3">
      <c r="A110" t="s">
        <v>1559</v>
      </c>
      <c r="C110">
        <v>9436025</v>
      </c>
      <c r="D110">
        <v>19041053</v>
      </c>
      <c r="E110">
        <v>134.24</v>
      </c>
      <c r="H110">
        <v>1394125</v>
      </c>
      <c r="I110">
        <v>2809293</v>
      </c>
      <c r="J110">
        <v>16.27</v>
      </c>
      <c r="M110" t="s">
        <v>4</v>
      </c>
      <c r="N110">
        <v>158</v>
      </c>
      <c r="O110">
        <v>76.919672000000006</v>
      </c>
      <c r="R110" t="s">
        <v>4</v>
      </c>
      <c r="S110">
        <v>91</v>
      </c>
      <c r="T110">
        <v>62.013463999999999</v>
      </c>
      <c r="V110">
        <v>94</v>
      </c>
      <c r="W110">
        <v>2.9000000000000001E-2</v>
      </c>
      <c r="X110">
        <f t="shared" si="2"/>
        <v>91</v>
      </c>
      <c r="Y110">
        <f>(X110-'J120_Bi_Log=1'!N110)/'J120_Bi_Log=1'!N110*100</f>
        <v>-5.2083333333333339</v>
      </c>
    </row>
    <row r="111" spans="1:25" x14ac:dyDescent="0.3">
      <c r="A111" t="s">
        <v>1560</v>
      </c>
      <c r="C111">
        <v>629726</v>
      </c>
      <c r="D111">
        <v>1569307</v>
      </c>
      <c r="E111">
        <v>28.29</v>
      </c>
      <c r="H111">
        <v>125392</v>
      </c>
      <c r="I111">
        <v>308472</v>
      </c>
      <c r="J111">
        <v>2.36</v>
      </c>
      <c r="M111" t="s">
        <v>3</v>
      </c>
      <c r="N111">
        <v>112</v>
      </c>
      <c r="O111">
        <v>18.862863999999998</v>
      </c>
      <c r="R111" t="s">
        <v>3</v>
      </c>
      <c r="S111">
        <v>112</v>
      </c>
      <c r="T111">
        <v>1.7820769999999999</v>
      </c>
      <c r="V111">
        <v>135</v>
      </c>
      <c r="W111">
        <v>6.3E-2</v>
      </c>
      <c r="X111">
        <f t="shared" si="2"/>
        <v>112</v>
      </c>
      <c r="Y111">
        <f>(X111-'J120_Bi_Log=1'!N111)/'J120_Bi_Log=1'!N111*100</f>
        <v>23.076923076923077</v>
      </c>
    </row>
    <row r="112" spans="1:25" x14ac:dyDescent="0.3">
      <c r="A112" t="s">
        <v>1561</v>
      </c>
      <c r="C112">
        <v>13285166</v>
      </c>
      <c r="D112">
        <v>26744923</v>
      </c>
      <c r="E112">
        <v>183.78</v>
      </c>
      <c r="H112">
        <v>1614984</v>
      </c>
      <c r="I112">
        <v>3246739</v>
      </c>
      <c r="J112">
        <v>20.079999999999998</v>
      </c>
      <c r="M112" t="s">
        <v>4</v>
      </c>
      <c r="N112">
        <v>77</v>
      </c>
      <c r="O112">
        <v>82.281856000000005</v>
      </c>
      <c r="R112" t="s">
        <v>4</v>
      </c>
      <c r="S112">
        <v>74</v>
      </c>
      <c r="T112">
        <v>62.174345000000002</v>
      </c>
      <c r="V112">
        <v>83</v>
      </c>
      <c r="W112">
        <v>2.8000000000000001E-2</v>
      </c>
      <c r="X112">
        <f t="shared" si="2"/>
        <v>74</v>
      </c>
      <c r="Y112">
        <f>(X112-'J120_Bi_Log=1'!N112)/'J120_Bi_Log=1'!N112*100</f>
        <v>0</v>
      </c>
    </row>
    <row r="113" spans="1:25" x14ac:dyDescent="0.3">
      <c r="A113" t="s">
        <v>1562</v>
      </c>
      <c r="C113">
        <v>10756326</v>
      </c>
      <c r="D113">
        <v>21684969</v>
      </c>
      <c r="E113">
        <v>152.66999999999999</v>
      </c>
      <c r="H113">
        <v>1585659</v>
      </c>
      <c r="I113">
        <v>3192726</v>
      </c>
      <c r="J113">
        <v>18.73</v>
      </c>
      <c r="M113" t="s">
        <v>4</v>
      </c>
      <c r="N113">
        <v>86</v>
      </c>
      <c r="O113">
        <v>78.514855999999995</v>
      </c>
      <c r="R113" t="s">
        <v>4</v>
      </c>
      <c r="S113">
        <v>85</v>
      </c>
      <c r="T113">
        <v>62.186509000000001</v>
      </c>
      <c r="V113">
        <v>96</v>
      </c>
      <c r="W113">
        <v>3.4000000000000002E-2</v>
      </c>
      <c r="X113">
        <f t="shared" si="2"/>
        <v>85</v>
      </c>
      <c r="Y113">
        <f>(X113-'J120_Bi_Log=1'!N113)/'J120_Bi_Log=1'!N113*100</f>
        <v>-79.418886198547213</v>
      </c>
    </row>
    <row r="114" spans="1:25" x14ac:dyDescent="0.3">
      <c r="A114" t="s">
        <v>1563</v>
      </c>
      <c r="C114">
        <v>10539540</v>
      </c>
      <c r="D114">
        <v>21255084</v>
      </c>
      <c r="E114">
        <v>150.96</v>
      </c>
      <c r="H114">
        <v>1548993</v>
      </c>
      <c r="I114">
        <v>3119728</v>
      </c>
      <c r="J114">
        <v>18.32</v>
      </c>
      <c r="M114" t="s">
        <v>4</v>
      </c>
      <c r="N114">
        <v>120</v>
      </c>
      <c r="O114">
        <v>78.507436999999996</v>
      </c>
      <c r="R114" t="s">
        <v>3</v>
      </c>
      <c r="S114">
        <v>84</v>
      </c>
      <c r="T114">
        <v>37.279043000000001</v>
      </c>
      <c r="V114">
        <v>96</v>
      </c>
      <c r="W114">
        <v>3.5000000000000003E-2</v>
      </c>
      <c r="X114">
        <f t="shared" si="2"/>
        <v>84</v>
      </c>
      <c r="Y114">
        <f>(X114-'J120_Bi_Log=1'!N114)/'J120_Bi_Log=1'!N114*100</f>
        <v>-25</v>
      </c>
    </row>
    <row r="115" spans="1:25" x14ac:dyDescent="0.3">
      <c r="A115" t="s">
        <v>1564</v>
      </c>
      <c r="C115">
        <v>13290312</v>
      </c>
      <c r="D115">
        <v>26790349</v>
      </c>
      <c r="E115">
        <v>188.54</v>
      </c>
      <c r="H115">
        <v>1575560</v>
      </c>
      <c r="I115">
        <v>3171245</v>
      </c>
      <c r="J115">
        <v>19.37</v>
      </c>
      <c r="M115" t="s">
        <v>4</v>
      </c>
      <c r="N115">
        <v>82</v>
      </c>
      <c r="O115">
        <v>82.682236000000003</v>
      </c>
      <c r="R115" t="s">
        <v>4</v>
      </c>
      <c r="S115">
        <v>80</v>
      </c>
      <c r="T115">
        <v>62.178652999999997</v>
      </c>
      <c r="V115">
        <v>84</v>
      </c>
      <c r="W115">
        <v>3.5000000000000003E-2</v>
      </c>
      <c r="X115">
        <f t="shared" si="2"/>
        <v>80</v>
      </c>
      <c r="Y115" t="e">
        <f>(X115-'J120_Bi_Log=1'!N115)/'J120_Bi_Log=1'!N115*100</f>
        <v>#VALUE!</v>
      </c>
    </row>
    <row r="116" spans="1:25" x14ac:dyDescent="0.3">
      <c r="A116" t="s">
        <v>1565</v>
      </c>
      <c r="C116">
        <v>11445696</v>
      </c>
      <c r="D116">
        <v>23032314</v>
      </c>
      <c r="E116">
        <v>160.91</v>
      </c>
      <c r="H116">
        <v>1678464</v>
      </c>
      <c r="I116">
        <v>3373681</v>
      </c>
      <c r="J116">
        <v>15.87</v>
      </c>
      <c r="M116" t="s">
        <v>3</v>
      </c>
      <c r="N116">
        <v>89</v>
      </c>
      <c r="O116">
        <v>33.890317000000003</v>
      </c>
      <c r="R116" t="s">
        <v>3</v>
      </c>
      <c r="S116">
        <v>89</v>
      </c>
      <c r="T116">
        <v>4.158741</v>
      </c>
      <c r="V116">
        <v>93</v>
      </c>
      <c r="W116">
        <v>5.0999999999999997E-2</v>
      </c>
      <c r="X116">
        <f t="shared" si="2"/>
        <v>89</v>
      </c>
      <c r="Y116">
        <f>(X116-'J120_Bi_Log=1'!N116)/'J120_Bi_Log=1'!N116*100</f>
        <v>-85.850556438791742</v>
      </c>
    </row>
    <row r="117" spans="1:25" x14ac:dyDescent="0.3">
      <c r="A117" t="s">
        <v>1566</v>
      </c>
      <c r="C117">
        <v>12602646</v>
      </c>
      <c r="D117">
        <v>25305521</v>
      </c>
      <c r="E117">
        <v>170.93</v>
      </c>
      <c r="H117">
        <v>1448580</v>
      </c>
      <c r="I117">
        <v>2905220</v>
      </c>
      <c r="J117">
        <v>17.829999999999998</v>
      </c>
      <c r="M117" t="s">
        <v>3</v>
      </c>
      <c r="N117">
        <v>69</v>
      </c>
      <c r="O117">
        <v>34.531551999999998</v>
      </c>
      <c r="R117" t="s">
        <v>3</v>
      </c>
      <c r="S117">
        <v>69</v>
      </c>
      <c r="T117">
        <v>2.8200470000000002</v>
      </c>
      <c r="V117">
        <v>69</v>
      </c>
      <c r="W117">
        <v>3.7999999999999999E-2</v>
      </c>
      <c r="X117">
        <f t="shared" si="2"/>
        <v>69</v>
      </c>
      <c r="Y117">
        <f>(X117-'J120_Bi_Log=1'!N117)/'J120_Bi_Log=1'!N117*100</f>
        <v>-21.59090909090909</v>
      </c>
    </row>
    <row r="118" spans="1:25" x14ac:dyDescent="0.3">
      <c r="A118" t="s">
        <v>1567</v>
      </c>
      <c r="C118">
        <v>11676126</v>
      </c>
      <c r="D118">
        <v>23444354</v>
      </c>
      <c r="E118">
        <v>160.33000000000001</v>
      </c>
      <c r="H118">
        <v>1623314</v>
      </c>
      <c r="I118">
        <v>3255976</v>
      </c>
      <c r="J118">
        <v>19.57</v>
      </c>
      <c r="M118" t="s">
        <v>3</v>
      </c>
      <c r="N118">
        <v>80</v>
      </c>
      <c r="O118">
        <v>30.079167000000002</v>
      </c>
      <c r="R118" t="s">
        <v>3</v>
      </c>
      <c r="S118">
        <v>80</v>
      </c>
      <c r="T118">
        <v>3.9418700000000002</v>
      </c>
      <c r="V118">
        <v>82</v>
      </c>
      <c r="W118">
        <v>3.5000000000000003E-2</v>
      </c>
      <c r="X118">
        <f t="shared" si="2"/>
        <v>80</v>
      </c>
      <c r="Y118">
        <f>(X118-'J120_Bi_Log=1'!N118)/'J120_Bi_Log=1'!N118*100</f>
        <v>-59.595959595959592</v>
      </c>
    </row>
    <row r="119" spans="1:25" x14ac:dyDescent="0.3">
      <c r="A119" t="s">
        <v>1568</v>
      </c>
      <c r="C119">
        <v>11280967</v>
      </c>
      <c r="D119">
        <v>22668622</v>
      </c>
      <c r="E119">
        <v>153.86000000000001</v>
      </c>
      <c r="H119">
        <v>1544306</v>
      </c>
      <c r="I119">
        <v>3099655</v>
      </c>
      <c r="J119">
        <v>14.68</v>
      </c>
      <c r="M119" t="s">
        <v>3</v>
      </c>
      <c r="N119">
        <v>81</v>
      </c>
      <c r="O119">
        <v>30.801131000000002</v>
      </c>
      <c r="R119" t="s">
        <v>3</v>
      </c>
      <c r="S119">
        <v>81</v>
      </c>
      <c r="T119">
        <v>2.7769720000000002</v>
      </c>
      <c r="V119">
        <v>81</v>
      </c>
      <c r="W119">
        <v>5.0999999999999997E-2</v>
      </c>
      <c r="X119">
        <f t="shared" si="2"/>
        <v>81</v>
      </c>
      <c r="Y119" t="e">
        <f>(X119-'J120_Bi_Log=1'!N119)/'J120_Bi_Log=1'!N119*100</f>
        <v>#VALUE!</v>
      </c>
    </row>
    <row r="120" spans="1:25" x14ac:dyDescent="0.3">
      <c r="A120" t="s">
        <v>1569</v>
      </c>
      <c r="C120">
        <v>9535078</v>
      </c>
      <c r="D120">
        <v>19278136</v>
      </c>
      <c r="E120">
        <v>136.31</v>
      </c>
      <c r="H120">
        <v>1598611</v>
      </c>
      <c r="I120">
        <v>3227926</v>
      </c>
      <c r="J120">
        <v>18.11</v>
      </c>
      <c r="M120" t="s">
        <v>4</v>
      </c>
      <c r="N120">
        <v>114</v>
      </c>
      <c r="O120">
        <v>77.674364999999995</v>
      </c>
      <c r="R120" t="s">
        <v>3</v>
      </c>
      <c r="S120">
        <v>107</v>
      </c>
      <c r="T120">
        <v>38.422705999999998</v>
      </c>
      <c r="V120">
        <v>112</v>
      </c>
      <c r="W120">
        <v>0.04</v>
      </c>
      <c r="X120">
        <f t="shared" si="2"/>
        <v>107</v>
      </c>
      <c r="Y120">
        <f>(X120-'J120_Bi_Log=1'!N120)/'J120_Bi_Log=1'!N120*100</f>
        <v>-71.236559139784944</v>
      </c>
    </row>
    <row r="121" spans="1:25" x14ac:dyDescent="0.3">
      <c r="A121" t="s">
        <v>1570</v>
      </c>
      <c r="C121">
        <v>17914050</v>
      </c>
      <c r="D121">
        <v>35984618</v>
      </c>
      <c r="E121">
        <v>238.19</v>
      </c>
      <c r="H121">
        <v>2023350</v>
      </c>
      <c r="I121">
        <v>4059606</v>
      </c>
      <c r="J121">
        <v>24.99</v>
      </c>
      <c r="M121" t="s">
        <v>3</v>
      </c>
      <c r="N121">
        <v>80</v>
      </c>
      <c r="O121">
        <v>46.353887999999998</v>
      </c>
      <c r="R121" t="s">
        <v>3</v>
      </c>
      <c r="S121">
        <v>80</v>
      </c>
      <c r="T121">
        <v>3.7109990000000002</v>
      </c>
      <c r="V121">
        <v>81</v>
      </c>
      <c r="W121">
        <v>5.5E-2</v>
      </c>
      <c r="X121">
        <f t="shared" si="2"/>
        <v>80</v>
      </c>
      <c r="Y121">
        <f>(X121-'J120_Bi_Log=1'!N121)/'J120_Bi_Log=1'!N121*100</f>
        <v>35.593220338983052</v>
      </c>
    </row>
    <row r="122" spans="1:25" x14ac:dyDescent="0.3">
      <c r="A122" t="s">
        <v>1571</v>
      </c>
      <c r="C122">
        <v>848445</v>
      </c>
      <c r="D122">
        <v>2066177</v>
      </c>
      <c r="E122">
        <v>38.619999999999997</v>
      </c>
      <c r="H122">
        <v>131675</v>
      </c>
      <c r="I122">
        <v>315881</v>
      </c>
      <c r="J122">
        <v>2.68</v>
      </c>
      <c r="M122" t="s">
        <v>4</v>
      </c>
      <c r="N122">
        <v>495</v>
      </c>
      <c r="O122">
        <v>67.695334000000003</v>
      </c>
      <c r="R122" t="s">
        <v>3</v>
      </c>
      <c r="S122">
        <v>88</v>
      </c>
      <c r="T122">
        <v>1.7628269999999999</v>
      </c>
      <c r="V122">
        <v>114</v>
      </c>
      <c r="W122">
        <v>5.1999999999999998E-2</v>
      </c>
      <c r="X122">
        <f t="shared" si="2"/>
        <v>88</v>
      </c>
      <c r="Y122">
        <f>(X122-'J120_Bi_Log=1'!N122)/'J120_Bi_Log=1'!N122*100</f>
        <v>10</v>
      </c>
    </row>
    <row r="123" spans="1:25" x14ac:dyDescent="0.3">
      <c r="A123" t="s">
        <v>1572</v>
      </c>
      <c r="C123">
        <v>619114</v>
      </c>
      <c r="D123">
        <v>1507729</v>
      </c>
      <c r="E123">
        <v>29.22</v>
      </c>
      <c r="H123">
        <v>116702</v>
      </c>
      <c r="I123">
        <v>280401</v>
      </c>
      <c r="J123">
        <v>2.41</v>
      </c>
      <c r="M123" t="s">
        <v>4</v>
      </c>
      <c r="N123">
        <v>100</v>
      </c>
      <c r="O123">
        <v>65.725702999999996</v>
      </c>
      <c r="R123" t="s">
        <v>4</v>
      </c>
      <c r="S123">
        <v>99</v>
      </c>
      <c r="T123">
        <v>60.316679000000001</v>
      </c>
      <c r="V123">
        <v>117</v>
      </c>
      <c r="W123">
        <v>5.8000000000000003E-2</v>
      </c>
      <c r="X123">
        <f t="shared" si="2"/>
        <v>99</v>
      </c>
      <c r="Y123">
        <f>(X123-'J120_Bi_Log=1'!N123)/'J120_Bi_Log=1'!N123*100</f>
        <v>-62.921348314606739</v>
      </c>
    </row>
    <row r="124" spans="1:25" x14ac:dyDescent="0.3">
      <c r="A124" t="s">
        <v>1573</v>
      </c>
      <c r="C124">
        <v>628694</v>
      </c>
      <c r="D124">
        <v>1610190</v>
      </c>
      <c r="E124">
        <v>34.46</v>
      </c>
      <c r="H124">
        <v>128084</v>
      </c>
      <c r="I124">
        <v>323700</v>
      </c>
      <c r="J124">
        <v>2.84</v>
      </c>
      <c r="M124" t="s">
        <v>4</v>
      </c>
      <c r="N124">
        <v>113</v>
      </c>
      <c r="O124">
        <v>67.191293999999999</v>
      </c>
      <c r="R124" t="s">
        <v>4</v>
      </c>
      <c r="S124">
        <v>111</v>
      </c>
      <c r="T124">
        <v>60.405698999999998</v>
      </c>
      <c r="V124">
        <v>141</v>
      </c>
      <c r="W124">
        <v>7.0999999999999994E-2</v>
      </c>
      <c r="X124">
        <f t="shared" si="2"/>
        <v>111</v>
      </c>
      <c r="Y124">
        <f>(X124-'J120_Bi_Log=1'!N124)/'J120_Bi_Log=1'!N124*100</f>
        <v>18.085106382978726</v>
      </c>
    </row>
    <row r="125" spans="1:25" x14ac:dyDescent="0.3">
      <c r="A125" t="s">
        <v>1574</v>
      </c>
      <c r="C125">
        <v>646550</v>
      </c>
      <c r="D125">
        <v>1611160</v>
      </c>
      <c r="E125">
        <v>33.54</v>
      </c>
      <c r="H125">
        <v>131240</v>
      </c>
      <c r="I125">
        <v>323152</v>
      </c>
      <c r="J125">
        <v>1.87</v>
      </c>
      <c r="M125" t="s">
        <v>4</v>
      </c>
      <c r="N125">
        <v>141</v>
      </c>
      <c r="O125">
        <v>66.934189000000003</v>
      </c>
      <c r="R125" t="s">
        <v>4</v>
      </c>
      <c r="S125">
        <v>112</v>
      </c>
      <c r="T125">
        <v>60.394781000000002</v>
      </c>
      <c r="V125">
        <v>135</v>
      </c>
      <c r="W125">
        <v>6.5000000000000002E-2</v>
      </c>
      <c r="X125">
        <f t="shared" si="2"/>
        <v>112</v>
      </c>
      <c r="Y125">
        <f>(X125-'J120_Bi_Log=1'!N125)/'J120_Bi_Log=1'!N125*100</f>
        <v>-5.0847457627118651</v>
      </c>
    </row>
    <row r="126" spans="1:25" x14ac:dyDescent="0.3">
      <c r="A126" t="s">
        <v>1575</v>
      </c>
      <c r="C126">
        <v>595615</v>
      </c>
      <c r="D126">
        <v>1541108</v>
      </c>
      <c r="E126">
        <v>34.24</v>
      </c>
      <c r="H126">
        <v>130264</v>
      </c>
      <c r="I126">
        <v>332933</v>
      </c>
      <c r="J126">
        <v>3.07</v>
      </c>
      <c r="M126" t="s">
        <v>3</v>
      </c>
      <c r="N126">
        <v>137</v>
      </c>
      <c r="O126">
        <v>20.242277000000001</v>
      </c>
      <c r="R126" t="s">
        <v>3</v>
      </c>
      <c r="S126">
        <v>137</v>
      </c>
      <c r="T126">
        <v>3.312179</v>
      </c>
      <c r="V126">
        <v>151</v>
      </c>
      <c r="W126">
        <v>7.3999999999999996E-2</v>
      </c>
      <c r="X126">
        <f t="shared" si="2"/>
        <v>137</v>
      </c>
      <c r="Y126">
        <f>(X126-'J120_Bi_Log=1'!N126)/'J120_Bi_Log=1'!N126*100</f>
        <v>28.037383177570092</v>
      </c>
    </row>
    <row r="127" spans="1:25" x14ac:dyDescent="0.3">
      <c r="A127" t="s">
        <v>1576</v>
      </c>
      <c r="C127">
        <v>628898</v>
      </c>
      <c r="D127">
        <v>1606244</v>
      </c>
      <c r="E127">
        <v>35.31</v>
      </c>
      <c r="H127">
        <v>132447</v>
      </c>
      <c r="I127">
        <v>333985</v>
      </c>
      <c r="J127">
        <v>3.02</v>
      </c>
      <c r="M127" t="s">
        <v>4</v>
      </c>
      <c r="N127">
        <v>139</v>
      </c>
      <c r="O127">
        <v>67.024856999999997</v>
      </c>
      <c r="R127" t="s">
        <v>4</v>
      </c>
      <c r="S127">
        <v>139</v>
      </c>
      <c r="T127">
        <v>60.434387999999998</v>
      </c>
      <c r="V127">
        <v>146</v>
      </c>
      <c r="W127">
        <v>9.8000000000000004E-2</v>
      </c>
      <c r="X127">
        <f t="shared" si="2"/>
        <v>139</v>
      </c>
      <c r="Y127">
        <f>(X127-'J120_Bi_Log=1'!N127)/'J120_Bi_Log=1'!N127*100</f>
        <v>25.225225225225223</v>
      </c>
    </row>
    <row r="128" spans="1:25" x14ac:dyDescent="0.3">
      <c r="A128" t="s">
        <v>1577</v>
      </c>
      <c r="C128">
        <v>660264</v>
      </c>
      <c r="D128">
        <v>1640827</v>
      </c>
      <c r="E128">
        <v>34.380000000000003</v>
      </c>
      <c r="H128">
        <v>133824</v>
      </c>
      <c r="I128">
        <v>328472</v>
      </c>
      <c r="J128">
        <v>1.89</v>
      </c>
      <c r="M128" t="s">
        <v>4</v>
      </c>
      <c r="N128">
        <v>182</v>
      </c>
      <c r="O128">
        <v>66.772792999999993</v>
      </c>
      <c r="R128" t="s">
        <v>3</v>
      </c>
      <c r="S128">
        <v>107</v>
      </c>
      <c r="T128">
        <v>8.5302199999999999</v>
      </c>
      <c r="V128">
        <v>135</v>
      </c>
      <c r="W128">
        <v>5.7000000000000002E-2</v>
      </c>
      <c r="X128">
        <f t="shared" si="2"/>
        <v>107</v>
      </c>
      <c r="Y128">
        <f>(X128-'J120_Bi_Log=1'!N128)/'J120_Bi_Log=1'!N128*100</f>
        <v>-50.691244239631338</v>
      </c>
    </row>
    <row r="129" spans="1:25" x14ac:dyDescent="0.3">
      <c r="A129" t="s">
        <v>1578</v>
      </c>
      <c r="C129">
        <v>597535</v>
      </c>
      <c r="D129">
        <v>1476103</v>
      </c>
      <c r="E129">
        <v>30.11</v>
      </c>
      <c r="H129">
        <v>115743</v>
      </c>
      <c r="I129">
        <v>282119</v>
      </c>
      <c r="J129">
        <v>2.46</v>
      </c>
      <c r="M129" t="s">
        <v>3</v>
      </c>
      <c r="N129">
        <v>108</v>
      </c>
      <c r="O129">
        <v>57.781508000000002</v>
      </c>
      <c r="R129" t="s">
        <v>3</v>
      </c>
      <c r="S129">
        <v>108</v>
      </c>
      <c r="T129">
        <v>17.966041000000001</v>
      </c>
      <c r="V129">
        <v>122</v>
      </c>
      <c r="W129">
        <v>0.06</v>
      </c>
      <c r="X129">
        <f t="shared" si="2"/>
        <v>108</v>
      </c>
      <c r="Y129">
        <f>(X129-'J120_Bi_Log=1'!N129)/'J120_Bi_Log=1'!N129*100</f>
        <v>6.9306930693069315</v>
      </c>
    </row>
    <row r="130" spans="1:25" x14ac:dyDescent="0.3">
      <c r="A130" t="s">
        <v>1579</v>
      </c>
      <c r="C130">
        <v>574336</v>
      </c>
      <c r="D130">
        <v>1439429</v>
      </c>
      <c r="E130">
        <v>30.07</v>
      </c>
      <c r="H130">
        <v>119168</v>
      </c>
      <c r="I130">
        <v>294905</v>
      </c>
      <c r="J130">
        <v>2.63</v>
      </c>
      <c r="M130" t="s">
        <v>4</v>
      </c>
      <c r="N130">
        <v>109</v>
      </c>
      <c r="O130">
        <v>65.936338000000006</v>
      </c>
      <c r="R130" t="s">
        <v>4</v>
      </c>
      <c r="S130">
        <v>113</v>
      </c>
      <c r="T130">
        <v>60.372931000000001</v>
      </c>
      <c r="V130">
        <v>132</v>
      </c>
      <c r="W130">
        <v>6.9000000000000006E-2</v>
      </c>
      <c r="X130">
        <f t="shared" si="2"/>
        <v>113</v>
      </c>
      <c r="Y130">
        <f>(X130-'J120_Bi_Log=1'!N130)/'J120_Bi_Log=1'!N130*100</f>
        <v>-4.2372881355932197</v>
      </c>
    </row>
    <row r="131" spans="1:25" x14ac:dyDescent="0.3">
      <c r="A131" t="s">
        <v>1580</v>
      </c>
      <c r="C131">
        <v>691446</v>
      </c>
      <c r="D131">
        <v>1746300</v>
      </c>
      <c r="E131">
        <v>37.42</v>
      </c>
      <c r="H131">
        <v>141810</v>
      </c>
      <c r="I131">
        <v>353664</v>
      </c>
      <c r="J131">
        <v>3.14</v>
      </c>
      <c r="M131" t="s">
        <v>3</v>
      </c>
      <c r="N131">
        <v>118</v>
      </c>
      <c r="O131">
        <v>17.530857000000001</v>
      </c>
      <c r="R131" t="s">
        <v>3</v>
      </c>
      <c r="S131">
        <v>118</v>
      </c>
      <c r="T131">
        <v>1.9884790000000001</v>
      </c>
      <c r="V131">
        <v>144</v>
      </c>
      <c r="W131">
        <v>9.1999999999999998E-2</v>
      </c>
      <c r="X131">
        <f t="shared" si="2"/>
        <v>118</v>
      </c>
      <c r="Y131">
        <f>(X131-'J120_Bi_Log=1'!N131)/'J120_Bi_Log=1'!N131*100</f>
        <v>32.584269662921351</v>
      </c>
    </row>
    <row r="132" spans="1:25" x14ac:dyDescent="0.3">
      <c r="A132" t="s">
        <v>1581</v>
      </c>
      <c r="C132">
        <v>625100</v>
      </c>
      <c r="D132">
        <v>1560498</v>
      </c>
      <c r="E132">
        <v>31.92</v>
      </c>
      <c r="H132">
        <v>129200</v>
      </c>
      <c r="I132">
        <v>318660</v>
      </c>
      <c r="J132">
        <v>2.79</v>
      </c>
      <c r="M132" t="s">
        <v>3</v>
      </c>
      <c r="N132">
        <v>99</v>
      </c>
      <c r="O132">
        <v>45.250683000000002</v>
      </c>
      <c r="R132" t="s">
        <v>3</v>
      </c>
      <c r="S132">
        <v>99</v>
      </c>
      <c r="T132">
        <v>11.334004999999999</v>
      </c>
      <c r="V132">
        <v>135</v>
      </c>
      <c r="W132">
        <v>9.1999999999999998E-2</v>
      </c>
      <c r="X132">
        <f t="shared" ref="X132:X195" si="3" xml:space="preserve"> MIN(S132,V132)</f>
        <v>99</v>
      </c>
      <c r="Y132">
        <f>(X132-'J120_Bi_Log=1'!N132)/'J120_Bi_Log=1'!N132*100</f>
        <v>13.793103448275861</v>
      </c>
    </row>
    <row r="133" spans="1:25" x14ac:dyDescent="0.3">
      <c r="A133" t="s">
        <v>1582</v>
      </c>
      <c r="C133">
        <v>712657</v>
      </c>
      <c r="D133">
        <v>1667470</v>
      </c>
      <c r="E133">
        <v>28.82</v>
      </c>
      <c r="H133">
        <v>108768</v>
      </c>
      <c r="I133">
        <v>250756</v>
      </c>
      <c r="J133">
        <v>2.06</v>
      </c>
      <c r="M133" t="s">
        <v>3</v>
      </c>
      <c r="N133">
        <v>82</v>
      </c>
      <c r="O133">
        <v>60.885539000000001</v>
      </c>
      <c r="R133" t="s">
        <v>3</v>
      </c>
      <c r="S133">
        <v>82</v>
      </c>
      <c r="T133">
        <v>4.6852299999999998</v>
      </c>
      <c r="V133">
        <v>95</v>
      </c>
      <c r="W133">
        <v>4.7E-2</v>
      </c>
      <c r="X133">
        <f t="shared" si="3"/>
        <v>82</v>
      </c>
      <c r="Y133">
        <f>(X133-'J120_Bi_Log=1'!N133)/'J120_Bi_Log=1'!N133*100</f>
        <v>-73.968253968253975</v>
      </c>
    </row>
    <row r="134" spans="1:25" x14ac:dyDescent="0.3">
      <c r="A134" t="s">
        <v>1583</v>
      </c>
      <c r="C134">
        <v>773140</v>
      </c>
      <c r="D134">
        <v>1799692</v>
      </c>
      <c r="E134">
        <v>32.270000000000003</v>
      </c>
      <c r="H134">
        <v>108489</v>
      </c>
      <c r="I134">
        <v>248662</v>
      </c>
      <c r="J134">
        <v>1.23</v>
      </c>
      <c r="M134" t="s">
        <v>3</v>
      </c>
      <c r="N134">
        <v>75</v>
      </c>
      <c r="O134">
        <v>11.892842999999999</v>
      </c>
      <c r="R134" t="s">
        <v>3</v>
      </c>
      <c r="S134">
        <v>75</v>
      </c>
      <c r="T134">
        <v>0.68895099999999998</v>
      </c>
      <c r="V134">
        <v>86</v>
      </c>
      <c r="W134">
        <v>0.06</v>
      </c>
      <c r="X134">
        <f t="shared" si="3"/>
        <v>75</v>
      </c>
      <c r="Y134">
        <f>(X134-'J120_Bi_Log=1'!N134)/'J120_Bi_Log=1'!N134*100</f>
        <v>29.310344827586203</v>
      </c>
    </row>
    <row r="135" spans="1:25" x14ac:dyDescent="0.3">
      <c r="A135" t="s">
        <v>1584</v>
      </c>
      <c r="C135">
        <v>646128</v>
      </c>
      <c r="D135">
        <v>1577895</v>
      </c>
      <c r="E135">
        <v>32.24</v>
      </c>
      <c r="H135">
        <v>122976</v>
      </c>
      <c r="I135">
        <v>296484</v>
      </c>
      <c r="J135">
        <v>1.67</v>
      </c>
      <c r="M135" t="s">
        <v>3</v>
      </c>
      <c r="N135">
        <v>97</v>
      </c>
      <c r="O135">
        <v>33.853152000000001</v>
      </c>
      <c r="R135" t="s">
        <v>3</v>
      </c>
      <c r="S135">
        <v>97</v>
      </c>
      <c r="T135">
        <v>3.5653139999999999</v>
      </c>
      <c r="V135">
        <v>121</v>
      </c>
      <c r="W135">
        <v>6.7000000000000004E-2</v>
      </c>
      <c r="X135">
        <f t="shared" si="3"/>
        <v>97</v>
      </c>
      <c r="Y135">
        <f>(X135-'J120_Bi_Log=1'!N135)/'J120_Bi_Log=1'!N135*100</f>
        <v>1.0416666666666665</v>
      </c>
    </row>
    <row r="136" spans="1:25" x14ac:dyDescent="0.3">
      <c r="A136" t="s">
        <v>1585</v>
      </c>
      <c r="C136">
        <v>840360</v>
      </c>
      <c r="D136">
        <v>2037020</v>
      </c>
      <c r="E136">
        <v>39.97</v>
      </c>
      <c r="H136">
        <v>139464</v>
      </c>
      <c r="I136">
        <v>333584</v>
      </c>
      <c r="J136">
        <v>2.95</v>
      </c>
      <c r="M136" t="s">
        <v>3</v>
      </c>
      <c r="N136">
        <v>101</v>
      </c>
      <c r="O136">
        <v>9.6782210000000006</v>
      </c>
      <c r="R136" t="s">
        <v>3</v>
      </c>
      <c r="S136">
        <v>101</v>
      </c>
      <c r="T136">
        <v>1.2462960000000001</v>
      </c>
      <c r="V136">
        <v>116</v>
      </c>
      <c r="W136">
        <v>6.8000000000000005E-2</v>
      </c>
      <c r="X136">
        <f t="shared" si="3"/>
        <v>101</v>
      </c>
      <c r="Y136">
        <f>(X136-'J120_Bi_Log=1'!N136)/'J120_Bi_Log=1'!N136*100</f>
        <v>31.168831168831169</v>
      </c>
    </row>
    <row r="137" spans="1:25" x14ac:dyDescent="0.3">
      <c r="A137" t="s">
        <v>1586</v>
      </c>
      <c r="C137">
        <v>727650</v>
      </c>
      <c r="D137">
        <v>1772762</v>
      </c>
      <c r="E137">
        <v>35.24</v>
      </c>
      <c r="H137">
        <v>117502</v>
      </c>
      <c r="I137">
        <v>281918</v>
      </c>
      <c r="J137">
        <v>2.48</v>
      </c>
      <c r="M137" t="s">
        <v>4</v>
      </c>
      <c r="N137">
        <v>92</v>
      </c>
      <c r="O137">
        <v>66.927896000000004</v>
      </c>
      <c r="R137" t="s">
        <v>4</v>
      </c>
      <c r="S137">
        <v>93</v>
      </c>
      <c r="T137">
        <v>60.297984</v>
      </c>
      <c r="V137">
        <v>108</v>
      </c>
      <c r="W137">
        <v>5.2999999999999999E-2</v>
      </c>
      <c r="X137">
        <f t="shared" si="3"/>
        <v>93</v>
      </c>
      <c r="Y137">
        <f>(X137-'J120_Bi_Log=1'!N137)/'J120_Bi_Log=1'!N137*100</f>
        <v>20.779220779220779</v>
      </c>
    </row>
    <row r="138" spans="1:25" x14ac:dyDescent="0.3">
      <c r="A138" t="s">
        <v>1587</v>
      </c>
      <c r="C138">
        <v>801780</v>
      </c>
      <c r="D138">
        <v>1936968</v>
      </c>
      <c r="E138">
        <v>38.520000000000003</v>
      </c>
      <c r="H138">
        <v>122010</v>
      </c>
      <c r="I138">
        <v>290193</v>
      </c>
      <c r="J138">
        <v>1.52</v>
      </c>
      <c r="M138" t="s">
        <v>3</v>
      </c>
      <c r="N138">
        <v>84</v>
      </c>
      <c r="O138">
        <v>49.900782999999997</v>
      </c>
      <c r="R138" t="s">
        <v>3</v>
      </c>
      <c r="S138">
        <v>84</v>
      </c>
      <c r="T138">
        <v>1.3893599999999999</v>
      </c>
      <c r="V138">
        <v>104</v>
      </c>
      <c r="W138">
        <v>8.5000000000000006E-2</v>
      </c>
      <c r="X138">
        <f t="shared" si="3"/>
        <v>84</v>
      </c>
      <c r="Y138">
        <f>(X138-'J120_Bi_Log=1'!N138)/'J120_Bi_Log=1'!N138*100</f>
        <v>23.52941176470588</v>
      </c>
    </row>
    <row r="139" spans="1:25" x14ac:dyDescent="0.3">
      <c r="A139" t="s">
        <v>1588</v>
      </c>
      <c r="C139">
        <v>756764</v>
      </c>
      <c r="D139">
        <v>1843037</v>
      </c>
      <c r="E139">
        <v>36.83</v>
      </c>
      <c r="H139">
        <v>117448</v>
      </c>
      <c r="I139">
        <v>281675</v>
      </c>
      <c r="J139">
        <v>2.52</v>
      </c>
      <c r="M139" t="s">
        <v>3</v>
      </c>
      <c r="N139">
        <v>93</v>
      </c>
      <c r="O139">
        <v>14.885930999999999</v>
      </c>
      <c r="R139" t="s">
        <v>3</v>
      </c>
      <c r="S139">
        <v>93</v>
      </c>
      <c r="T139">
        <v>1.0275160000000001</v>
      </c>
      <c r="V139">
        <v>105</v>
      </c>
      <c r="W139">
        <v>7.0999999999999994E-2</v>
      </c>
      <c r="X139">
        <f t="shared" si="3"/>
        <v>93</v>
      </c>
      <c r="Y139">
        <f>(X139-'J120_Bi_Log=1'!N139)/'J120_Bi_Log=1'!N139*100</f>
        <v>29.166666666666668</v>
      </c>
    </row>
    <row r="140" spans="1:25" x14ac:dyDescent="0.3">
      <c r="A140" t="s">
        <v>1589</v>
      </c>
      <c r="C140">
        <v>639540</v>
      </c>
      <c r="D140">
        <v>1565665</v>
      </c>
      <c r="E140">
        <v>32.159999999999997</v>
      </c>
      <c r="H140">
        <v>115830</v>
      </c>
      <c r="I140">
        <v>279666</v>
      </c>
      <c r="J140">
        <v>1.54</v>
      </c>
      <c r="M140" t="s">
        <v>3</v>
      </c>
      <c r="N140">
        <v>100</v>
      </c>
      <c r="O140">
        <v>11.827389999999999</v>
      </c>
      <c r="R140" t="s">
        <v>3</v>
      </c>
      <c r="S140">
        <v>100</v>
      </c>
      <c r="T140">
        <v>1.206769</v>
      </c>
      <c r="V140">
        <v>116</v>
      </c>
      <c r="W140">
        <v>8.1000000000000003E-2</v>
      </c>
      <c r="X140">
        <f t="shared" si="3"/>
        <v>100</v>
      </c>
      <c r="Y140">
        <f>(X140-'J120_Bi_Log=1'!N140)/'J120_Bi_Log=1'!N140*100</f>
        <v>29.870129870129869</v>
      </c>
    </row>
    <row r="141" spans="1:25" x14ac:dyDescent="0.3">
      <c r="A141" t="s">
        <v>1590</v>
      </c>
      <c r="C141">
        <v>667808</v>
      </c>
      <c r="D141">
        <v>1638480</v>
      </c>
      <c r="E141">
        <v>33.17</v>
      </c>
      <c r="H141">
        <v>148628</v>
      </c>
      <c r="I141">
        <v>360930</v>
      </c>
      <c r="J141">
        <v>3.1</v>
      </c>
      <c r="M141" t="s">
        <v>3</v>
      </c>
      <c r="N141">
        <v>109</v>
      </c>
      <c r="O141">
        <v>10.50243</v>
      </c>
      <c r="R141" t="s">
        <v>3</v>
      </c>
      <c r="S141">
        <v>109</v>
      </c>
      <c r="T141">
        <v>1.199049</v>
      </c>
      <c r="V141">
        <v>145</v>
      </c>
      <c r="W141">
        <v>0.107</v>
      </c>
      <c r="X141">
        <f t="shared" si="3"/>
        <v>109</v>
      </c>
      <c r="Y141">
        <f>(X141-'J120_Bi_Log=1'!N141)/'J120_Bi_Log=1'!N141*100</f>
        <v>36.25</v>
      </c>
    </row>
    <row r="142" spans="1:25" x14ac:dyDescent="0.3">
      <c r="A142" t="s">
        <v>1591</v>
      </c>
      <c r="C142">
        <v>789012</v>
      </c>
      <c r="D142">
        <v>1933114</v>
      </c>
      <c r="E142">
        <v>39.6</v>
      </c>
      <c r="H142">
        <v>131688</v>
      </c>
      <c r="I142">
        <v>318076</v>
      </c>
      <c r="J142">
        <v>1.68</v>
      </c>
      <c r="M142" t="s">
        <v>3</v>
      </c>
      <c r="N142">
        <v>100</v>
      </c>
      <c r="O142">
        <v>29.592029</v>
      </c>
      <c r="R142" t="s">
        <v>3</v>
      </c>
      <c r="S142">
        <v>100</v>
      </c>
      <c r="T142">
        <v>15.861390999999999</v>
      </c>
      <c r="V142">
        <v>117</v>
      </c>
      <c r="W142">
        <v>6.0999999999999999E-2</v>
      </c>
      <c r="X142">
        <f t="shared" si="3"/>
        <v>100</v>
      </c>
      <c r="Y142">
        <f>(X142-'J120_Bi_Log=1'!N142)/'J120_Bi_Log=1'!N142*100</f>
        <v>-43.820224719101127</v>
      </c>
    </row>
    <row r="143" spans="1:25" x14ac:dyDescent="0.3">
      <c r="A143" t="s">
        <v>1592</v>
      </c>
      <c r="C143">
        <v>793883</v>
      </c>
      <c r="D143">
        <v>1932240</v>
      </c>
      <c r="E143">
        <v>39.21</v>
      </c>
      <c r="H143">
        <v>183379</v>
      </c>
      <c r="I143">
        <v>442160</v>
      </c>
      <c r="J143">
        <v>3.9</v>
      </c>
      <c r="M143" t="s">
        <v>3</v>
      </c>
      <c r="N143">
        <v>104</v>
      </c>
      <c r="O143">
        <v>23.874938</v>
      </c>
      <c r="R143" t="s">
        <v>3</v>
      </c>
      <c r="S143">
        <v>104</v>
      </c>
      <c r="T143">
        <v>2.2566290000000002</v>
      </c>
      <c r="V143">
        <v>160</v>
      </c>
      <c r="W143">
        <v>8.5000000000000006E-2</v>
      </c>
      <c r="X143">
        <f t="shared" si="3"/>
        <v>104</v>
      </c>
      <c r="Y143">
        <f>(X143-'J120_Bi_Log=1'!N143)/'J120_Bi_Log=1'!N143*100</f>
        <v>-70.200573065902589</v>
      </c>
    </row>
    <row r="144" spans="1:25" x14ac:dyDescent="0.3">
      <c r="A144" t="s">
        <v>1593</v>
      </c>
      <c r="C144">
        <v>831129</v>
      </c>
      <c r="D144">
        <v>1907279</v>
      </c>
      <c r="E144">
        <v>31.52</v>
      </c>
      <c r="H144">
        <v>110292</v>
      </c>
      <c r="I144">
        <v>249299</v>
      </c>
      <c r="J144">
        <v>2.1</v>
      </c>
      <c r="M144" t="s">
        <v>3</v>
      </c>
      <c r="N144">
        <v>68</v>
      </c>
      <c r="O144">
        <v>14.904342</v>
      </c>
      <c r="R144" t="s">
        <v>3</v>
      </c>
      <c r="S144">
        <v>68</v>
      </c>
      <c r="T144">
        <v>0.90565300000000004</v>
      </c>
      <c r="V144">
        <v>83</v>
      </c>
      <c r="W144">
        <v>0.05</v>
      </c>
      <c r="X144">
        <f t="shared" si="3"/>
        <v>68</v>
      </c>
      <c r="Y144">
        <f>(X144-'J120_Bi_Log=1'!N144)/'J120_Bi_Log=1'!N144*100</f>
        <v>-53.424657534246577</v>
      </c>
    </row>
    <row r="145" spans="1:25" x14ac:dyDescent="0.3">
      <c r="A145" t="s">
        <v>1594</v>
      </c>
      <c r="C145">
        <v>993345</v>
      </c>
      <c r="D145">
        <v>2331578</v>
      </c>
      <c r="E145">
        <v>42.74</v>
      </c>
      <c r="H145">
        <v>142309</v>
      </c>
      <c r="I145">
        <v>329318</v>
      </c>
      <c r="J145">
        <v>1.67</v>
      </c>
      <c r="M145" t="s">
        <v>4</v>
      </c>
      <c r="N145">
        <v>165</v>
      </c>
      <c r="O145">
        <v>67.637500000000003</v>
      </c>
      <c r="R145" t="s">
        <v>3</v>
      </c>
      <c r="S145">
        <v>88</v>
      </c>
      <c r="T145">
        <v>0.99395500000000003</v>
      </c>
      <c r="V145">
        <v>100</v>
      </c>
      <c r="W145">
        <v>8.1000000000000003E-2</v>
      </c>
      <c r="X145">
        <f t="shared" si="3"/>
        <v>88</v>
      </c>
      <c r="Y145">
        <f>(X145-'J120_Bi_Log=1'!N145)/'J120_Bi_Log=1'!N145*100</f>
        <v>39.682539682539684</v>
      </c>
    </row>
    <row r="146" spans="1:25" x14ac:dyDescent="0.3">
      <c r="A146" t="s">
        <v>1595</v>
      </c>
      <c r="C146">
        <v>884925</v>
      </c>
      <c r="D146">
        <v>2081417</v>
      </c>
      <c r="E146">
        <v>38.19</v>
      </c>
      <c r="H146">
        <v>159942</v>
      </c>
      <c r="I146">
        <v>372094</v>
      </c>
      <c r="J146">
        <v>3.06</v>
      </c>
      <c r="M146" t="s">
        <v>3</v>
      </c>
      <c r="N146">
        <v>102</v>
      </c>
      <c r="O146">
        <v>9.4202759999999994</v>
      </c>
      <c r="R146" t="s">
        <v>3</v>
      </c>
      <c r="S146">
        <v>102</v>
      </c>
      <c r="T146">
        <v>0.54656000000000005</v>
      </c>
      <c r="V146">
        <v>121</v>
      </c>
      <c r="W146">
        <v>0.106</v>
      </c>
      <c r="X146">
        <f t="shared" si="3"/>
        <v>102</v>
      </c>
      <c r="Y146">
        <f>(X146-'J120_Bi_Log=1'!N146)/'J120_Bi_Log=1'!N146*100</f>
        <v>41.666666666666671</v>
      </c>
    </row>
    <row r="147" spans="1:25" x14ac:dyDescent="0.3">
      <c r="A147" t="s">
        <v>1596</v>
      </c>
      <c r="C147">
        <v>792576</v>
      </c>
      <c r="D147">
        <v>1916264</v>
      </c>
      <c r="E147">
        <v>38.840000000000003</v>
      </c>
      <c r="H147">
        <v>138240</v>
      </c>
      <c r="I147">
        <v>329840</v>
      </c>
      <c r="J147">
        <v>1.79</v>
      </c>
      <c r="M147" t="s">
        <v>3</v>
      </c>
      <c r="N147">
        <v>97</v>
      </c>
      <c r="O147">
        <v>17.64808</v>
      </c>
      <c r="R147" t="s">
        <v>3</v>
      </c>
      <c r="S147">
        <v>97</v>
      </c>
      <c r="T147">
        <v>1.6760969999999999</v>
      </c>
      <c r="V147">
        <v>119</v>
      </c>
      <c r="W147">
        <v>0.107</v>
      </c>
      <c r="X147">
        <f t="shared" si="3"/>
        <v>97</v>
      </c>
      <c r="Y147">
        <f>(X147-'J120_Bi_Log=1'!N147)/'J120_Bi_Log=1'!N147*100</f>
        <v>22.784810126582279</v>
      </c>
    </row>
    <row r="148" spans="1:25" x14ac:dyDescent="0.3">
      <c r="A148" t="s">
        <v>1597</v>
      </c>
      <c r="C148">
        <v>821690</v>
      </c>
      <c r="D148">
        <v>1912397</v>
      </c>
      <c r="E148">
        <v>35.04</v>
      </c>
      <c r="H148">
        <v>129400</v>
      </c>
      <c r="I148">
        <v>297232</v>
      </c>
      <c r="J148">
        <v>1.55</v>
      </c>
      <c r="M148" t="s">
        <v>3</v>
      </c>
      <c r="N148">
        <v>82</v>
      </c>
      <c r="O148">
        <v>11.093354</v>
      </c>
      <c r="R148" t="s">
        <v>3</v>
      </c>
      <c r="S148">
        <v>82</v>
      </c>
      <c r="T148">
        <v>0.68739600000000001</v>
      </c>
      <c r="V148">
        <v>99</v>
      </c>
      <c r="W148">
        <v>9.4E-2</v>
      </c>
      <c r="X148">
        <f t="shared" si="3"/>
        <v>82</v>
      </c>
      <c r="Y148">
        <f>(X148-'J120_Bi_Log=1'!N148)/'J120_Bi_Log=1'!N148*100</f>
        <v>-69.629629629629633</v>
      </c>
    </row>
    <row r="149" spans="1:25" x14ac:dyDescent="0.3">
      <c r="A149" t="s">
        <v>1598</v>
      </c>
      <c r="C149">
        <v>725934</v>
      </c>
      <c r="D149">
        <v>1739489</v>
      </c>
      <c r="E149">
        <v>34.04</v>
      </c>
      <c r="H149">
        <v>148104</v>
      </c>
      <c r="I149">
        <v>351049</v>
      </c>
      <c r="J149">
        <v>3.02</v>
      </c>
      <c r="M149" t="s">
        <v>3</v>
      </c>
      <c r="N149">
        <v>106</v>
      </c>
      <c r="O149">
        <v>9.8934680000000004</v>
      </c>
      <c r="R149" t="s">
        <v>3</v>
      </c>
      <c r="S149">
        <v>106</v>
      </c>
      <c r="T149">
        <v>1.4153370000000001</v>
      </c>
      <c r="V149">
        <v>131</v>
      </c>
      <c r="W149">
        <v>0.112</v>
      </c>
      <c r="X149">
        <f t="shared" si="3"/>
        <v>106</v>
      </c>
      <c r="Y149">
        <f>(X149-'J120_Bi_Log=1'!N149)/'J120_Bi_Log=1'!N149*100</f>
        <v>55.882352941176471</v>
      </c>
    </row>
    <row r="150" spans="1:25" x14ac:dyDescent="0.3">
      <c r="A150" t="s">
        <v>1599</v>
      </c>
      <c r="C150">
        <v>880044</v>
      </c>
      <c r="D150">
        <v>2075117</v>
      </c>
      <c r="E150">
        <v>38.36</v>
      </c>
      <c r="H150">
        <v>134992</v>
      </c>
      <c r="I150">
        <v>314085</v>
      </c>
      <c r="J150">
        <v>2.69</v>
      </c>
      <c r="M150" t="s">
        <v>3</v>
      </c>
      <c r="N150">
        <v>96</v>
      </c>
      <c r="O150">
        <v>11.642715000000001</v>
      </c>
      <c r="R150" t="s">
        <v>3</v>
      </c>
      <c r="S150">
        <v>96</v>
      </c>
      <c r="T150">
        <v>0.68223199999999995</v>
      </c>
      <c r="V150">
        <v>103</v>
      </c>
      <c r="W150">
        <v>8.3000000000000004E-2</v>
      </c>
      <c r="X150">
        <f t="shared" si="3"/>
        <v>96</v>
      </c>
      <c r="Y150">
        <f>(X150-'J120_Bi_Log=1'!N150)/'J120_Bi_Log=1'!N150*100</f>
        <v>52.380952380952387</v>
      </c>
    </row>
    <row r="151" spans="1:25" x14ac:dyDescent="0.3">
      <c r="A151" t="s">
        <v>1600</v>
      </c>
      <c r="C151">
        <v>866514</v>
      </c>
      <c r="D151">
        <v>2066983</v>
      </c>
      <c r="E151">
        <v>39.049999999999997</v>
      </c>
      <c r="H151">
        <v>155496</v>
      </c>
      <c r="I151">
        <v>366550</v>
      </c>
      <c r="J151">
        <v>3.09</v>
      </c>
      <c r="M151" t="s">
        <v>3</v>
      </c>
      <c r="N151">
        <v>105</v>
      </c>
      <c r="O151">
        <v>11.194597999999999</v>
      </c>
      <c r="R151" t="s">
        <v>3</v>
      </c>
      <c r="S151">
        <v>105</v>
      </c>
      <c r="T151">
        <v>1.23194</v>
      </c>
      <c r="V151">
        <v>123</v>
      </c>
      <c r="W151">
        <v>0.10199999999999999</v>
      </c>
      <c r="X151">
        <f t="shared" si="3"/>
        <v>105</v>
      </c>
      <c r="Y151">
        <f>(X151-'J120_Bi_Log=1'!N151)/'J120_Bi_Log=1'!N151*100</f>
        <v>40</v>
      </c>
    </row>
    <row r="152" spans="1:25" x14ac:dyDescent="0.3">
      <c r="A152" t="s">
        <v>1601</v>
      </c>
      <c r="C152">
        <v>785866</v>
      </c>
      <c r="D152">
        <v>1848449</v>
      </c>
      <c r="E152">
        <v>34.68</v>
      </c>
      <c r="H152">
        <v>148346</v>
      </c>
      <c r="I152">
        <v>345129</v>
      </c>
      <c r="J152">
        <v>1.89</v>
      </c>
      <c r="M152" t="s">
        <v>3</v>
      </c>
      <c r="N152">
        <v>104</v>
      </c>
      <c r="O152">
        <v>8.8811160000000005</v>
      </c>
      <c r="R152" t="s">
        <v>3</v>
      </c>
      <c r="S152">
        <v>104</v>
      </c>
      <c r="T152">
        <v>0.52694399999999997</v>
      </c>
      <c r="V152">
        <v>120</v>
      </c>
      <c r="W152">
        <v>9.1999999999999998E-2</v>
      </c>
      <c r="X152">
        <f t="shared" si="3"/>
        <v>104</v>
      </c>
      <c r="Y152">
        <f>(X152-'J120_Bi_Log=1'!N152)/'J120_Bi_Log=1'!N152*100</f>
        <v>-72.486772486772495</v>
      </c>
    </row>
    <row r="153" spans="1:25" x14ac:dyDescent="0.3">
      <c r="A153" t="s">
        <v>1602</v>
      </c>
      <c r="C153">
        <v>766476</v>
      </c>
      <c r="D153">
        <v>1770103</v>
      </c>
      <c r="E153">
        <v>30.47</v>
      </c>
      <c r="H153">
        <v>133245</v>
      </c>
      <c r="I153">
        <v>304041</v>
      </c>
      <c r="J153">
        <v>2.44</v>
      </c>
      <c r="M153" t="s">
        <v>3</v>
      </c>
      <c r="N153">
        <v>100</v>
      </c>
      <c r="O153">
        <v>6.5406360000000001</v>
      </c>
      <c r="R153" t="s">
        <v>3</v>
      </c>
      <c r="S153">
        <v>100</v>
      </c>
      <c r="T153">
        <v>0.44972099999999998</v>
      </c>
      <c r="V153">
        <v>104</v>
      </c>
      <c r="W153">
        <v>0.105</v>
      </c>
      <c r="X153">
        <f t="shared" si="3"/>
        <v>100</v>
      </c>
      <c r="Y153">
        <f>(X153-'J120_Bi_Log=1'!N153)/'J120_Bi_Log=1'!N153*100</f>
        <v>75.438596491228068</v>
      </c>
    </row>
    <row r="154" spans="1:25" x14ac:dyDescent="0.3">
      <c r="A154" t="s">
        <v>1603</v>
      </c>
      <c r="C154">
        <v>758992</v>
      </c>
      <c r="D154">
        <v>1812888</v>
      </c>
      <c r="E154">
        <v>34.08</v>
      </c>
      <c r="H154">
        <v>159666</v>
      </c>
      <c r="I154">
        <v>377510</v>
      </c>
      <c r="J154">
        <v>3.13</v>
      </c>
      <c r="M154" t="s">
        <v>4</v>
      </c>
      <c r="N154">
        <v>200</v>
      </c>
      <c r="O154">
        <v>66.543327000000005</v>
      </c>
      <c r="R154" t="s">
        <v>3</v>
      </c>
      <c r="S154">
        <v>98</v>
      </c>
      <c r="T154">
        <v>2.169492</v>
      </c>
      <c r="V154">
        <v>137</v>
      </c>
      <c r="W154">
        <v>8.3000000000000004E-2</v>
      </c>
      <c r="X154">
        <f t="shared" si="3"/>
        <v>98</v>
      </c>
      <c r="Y154">
        <f>(X154-'J120_Bi_Log=1'!N154)/'J120_Bi_Log=1'!N154*100</f>
        <v>44.117647058823529</v>
      </c>
    </row>
    <row r="155" spans="1:25" x14ac:dyDescent="0.3">
      <c r="A155" t="s">
        <v>1604</v>
      </c>
      <c r="C155">
        <v>902574</v>
      </c>
      <c r="D155">
        <v>2175117</v>
      </c>
      <c r="E155">
        <v>39.99</v>
      </c>
      <c r="H155">
        <v>125969</v>
      </c>
      <c r="I155">
        <v>298692</v>
      </c>
      <c r="J155">
        <v>2.6</v>
      </c>
      <c r="M155" t="s">
        <v>3</v>
      </c>
      <c r="N155">
        <v>86</v>
      </c>
      <c r="O155">
        <v>29.639759999999999</v>
      </c>
      <c r="R155" t="s">
        <v>3</v>
      </c>
      <c r="S155">
        <v>86</v>
      </c>
      <c r="T155">
        <v>5.0020309999999997</v>
      </c>
      <c r="V155">
        <v>102</v>
      </c>
      <c r="W155">
        <v>5.6000000000000001E-2</v>
      </c>
      <c r="X155">
        <f t="shared" si="3"/>
        <v>86</v>
      </c>
      <c r="Y155">
        <f>(X155-'J120_Bi_Log=1'!N155)/'J120_Bi_Log=1'!N155*100</f>
        <v>21.12676056338028</v>
      </c>
    </row>
    <row r="156" spans="1:25" x14ac:dyDescent="0.3">
      <c r="A156" t="s">
        <v>1605</v>
      </c>
      <c r="C156">
        <v>945888</v>
      </c>
      <c r="D156">
        <v>2193409</v>
      </c>
      <c r="E156">
        <v>39.5</v>
      </c>
      <c r="H156">
        <v>131688</v>
      </c>
      <c r="I156">
        <v>301084</v>
      </c>
      <c r="J156">
        <v>1.51</v>
      </c>
      <c r="M156" t="s">
        <v>3</v>
      </c>
      <c r="N156">
        <v>87</v>
      </c>
      <c r="O156">
        <v>11.752884</v>
      </c>
      <c r="R156" t="s">
        <v>3</v>
      </c>
      <c r="S156">
        <v>87</v>
      </c>
      <c r="T156">
        <v>0.534084</v>
      </c>
      <c r="V156">
        <v>92</v>
      </c>
      <c r="W156">
        <v>0.08</v>
      </c>
      <c r="X156">
        <f t="shared" si="3"/>
        <v>87</v>
      </c>
      <c r="Y156">
        <f>(X156-'J120_Bi_Log=1'!N156)/'J120_Bi_Log=1'!N156*100</f>
        <v>40.322580645161288</v>
      </c>
    </row>
    <row r="157" spans="1:25" x14ac:dyDescent="0.3">
      <c r="A157" t="s">
        <v>1606</v>
      </c>
      <c r="C157">
        <v>909930</v>
      </c>
      <c r="D157">
        <v>2066779</v>
      </c>
      <c r="E157">
        <v>34.770000000000003</v>
      </c>
      <c r="H157">
        <v>138180</v>
      </c>
      <c r="I157">
        <v>310129</v>
      </c>
      <c r="J157">
        <v>2.6</v>
      </c>
      <c r="M157" t="s">
        <v>3</v>
      </c>
      <c r="N157">
        <v>92</v>
      </c>
      <c r="O157">
        <v>7.8637040000000002</v>
      </c>
      <c r="R157" t="s">
        <v>3</v>
      </c>
      <c r="S157">
        <v>92</v>
      </c>
      <c r="T157">
        <v>0.44747300000000001</v>
      </c>
      <c r="V157">
        <v>93</v>
      </c>
      <c r="W157">
        <v>8.4000000000000005E-2</v>
      </c>
      <c r="X157">
        <f t="shared" si="3"/>
        <v>92</v>
      </c>
      <c r="Y157">
        <f>(X157-'J120_Bi_Log=1'!N157)/'J120_Bi_Log=1'!N157*100</f>
        <v>61.403508771929829</v>
      </c>
    </row>
    <row r="158" spans="1:25" x14ac:dyDescent="0.3">
      <c r="A158" t="s">
        <v>1607</v>
      </c>
      <c r="C158">
        <v>751998</v>
      </c>
      <c r="D158">
        <v>1761172</v>
      </c>
      <c r="E158">
        <v>32.06</v>
      </c>
      <c r="H158">
        <v>117273</v>
      </c>
      <c r="I158">
        <v>270697</v>
      </c>
      <c r="J158">
        <v>2.29</v>
      </c>
      <c r="M158" t="s">
        <v>3</v>
      </c>
      <c r="N158">
        <v>91</v>
      </c>
      <c r="O158">
        <v>9.0515120000000007</v>
      </c>
      <c r="R158" t="s">
        <v>3</v>
      </c>
      <c r="S158">
        <v>91</v>
      </c>
      <c r="T158">
        <v>0.43475399999999997</v>
      </c>
      <c r="V158">
        <v>96</v>
      </c>
      <c r="W158">
        <v>8.7999999999999995E-2</v>
      </c>
      <c r="X158">
        <f t="shared" si="3"/>
        <v>91</v>
      </c>
      <c r="Y158">
        <f>(X158-'J120_Bi_Log=1'!N158)/'J120_Bi_Log=1'!N158*100</f>
        <v>42.1875</v>
      </c>
    </row>
    <row r="159" spans="1:25" x14ac:dyDescent="0.3">
      <c r="A159" t="s">
        <v>1608</v>
      </c>
      <c r="C159">
        <v>982640</v>
      </c>
      <c r="D159">
        <v>2288622</v>
      </c>
      <c r="E159">
        <v>41.61</v>
      </c>
      <c r="H159">
        <v>132060</v>
      </c>
      <c r="I159">
        <v>302937</v>
      </c>
      <c r="J159">
        <v>2.7</v>
      </c>
      <c r="M159" t="s">
        <v>3</v>
      </c>
      <c r="N159">
        <v>81</v>
      </c>
      <c r="O159">
        <v>9.8346</v>
      </c>
      <c r="R159" t="s">
        <v>3</v>
      </c>
      <c r="S159">
        <v>81</v>
      </c>
      <c r="T159">
        <v>0.45093299999999997</v>
      </c>
      <c r="V159">
        <v>92</v>
      </c>
      <c r="W159">
        <v>7.5999999999999998E-2</v>
      </c>
      <c r="X159">
        <f t="shared" si="3"/>
        <v>81</v>
      </c>
      <c r="Y159">
        <f>(X159-'J120_Bi_Log=1'!N159)/'J120_Bi_Log=1'!N159*100</f>
        <v>44.642857142857146</v>
      </c>
    </row>
    <row r="160" spans="1:25" x14ac:dyDescent="0.3">
      <c r="A160" t="s">
        <v>1609</v>
      </c>
      <c r="C160">
        <v>817160</v>
      </c>
      <c r="D160">
        <v>1931131</v>
      </c>
      <c r="E160">
        <v>36.36</v>
      </c>
      <c r="H160">
        <v>136400</v>
      </c>
      <c r="I160">
        <v>318169</v>
      </c>
      <c r="J160">
        <v>1.69</v>
      </c>
      <c r="M160" t="s">
        <v>3</v>
      </c>
      <c r="N160">
        <v>101</v>
      </c>
      <c r="O160">
        <v>10.262256000000001</v>
      </c>
      <c r="R160" t="s">
        <v>3</v>
      </c>
      <c r="S160">
        <v>101</v>
      </c>
      <c r="T160">
        <v>0.49375400000000003</v>
      </c>
      <c r="V160">
        <v>109</v>
      </c>
      <c r="W160">
        <v>0.08</v>
      </c>
      <c r="X160">
        <f t="shared" si="3"/>
        <v>101</v>
      </c>
      <c r="Y160">
        <f>(X160-'J120_Bi_Log=1'!N160)/'J120_Bi_Log=1'!N160*100</f>
        <v>38.356164383561641</v>
      </c>
    </row>
    <row r="161" spans="1:25" x14ac:dyDescent="0.3">
      <c r="A161" t="s">
        <v>1610</v>
      </c>
      <c r="C161">
        <v>765765</v>
      </c>
      <c r="D161">
        <v>1755794</v>
      </c>
      <c r="E161">
        <v>30.26</v>
      </c>
      <c r="H161">
        <v>117117</v>
      </c>
      <c r="I161">
        <v>264962</v>
      </c>
      <c r="J161">
        <v>2.25</v>
      </c>
      <c r="M161" t="s">
        <v>3</v>
      </c>
      <c r="N161">
        <v>86</v>
      </c>
      <c r="O161">
        <v>6.6513910000000003</v>
      </c>
      <c r="R161" t="s">
        <v>3</v>
      </c>
      <c r="S161">
        <v>86</v>
      </c>
      <c r="T161">
        <v>0.44711200000000001</v>
      </c>
      <c r="V161">
        <v>90</v>
      </c>
      <c r="W161">
        <v>8.2000000000000003E-2</v>
      </c>
      <c r="X161">
        <f t="shared" si="3"/>
        <v>86</v>
      </c>
      <c r="Y161">
        <f>(X161-'J120_Bi_Log=1'!N161)/'J120_Bi_Log=1'!N161*100</f>
        <v>45.762711864406782</v>
      </c>
    </row>
    <row r="162" spans="1:25" x14ac:dyDescent="0.3">
      <c r="A162" t="s">
        <v>1611</v>
      </c>
      <c r="C162">
        <v>1005176</v>
      </c>
      <c r="D162">
        <v>2283225</v>
      </c>
      <c r="E162">
        <v>36.65</v>
      </c>
      <c r="H162">
        <v>154044</v>
      </c>
      <c r="I162">
        <v>345751</v>
      </c>
      <c r="J162">
        <v>1.72</v>
      </c>
      <c r="M162" t="s">
        <v>3</v>
      </c>
      <c r="N162">
        <v>95</v>
      </c>
      <c r="O162">
        <v>10.813670999999999</v>
      </c>
      <c r="R162" t="s">
        <v>3</v>
      </c>
      <c r="S162">
        <v>95</v>
      </c>
      <c r="T162">
        <v>0.48895499999999997</v>
      </c>
      <c r="V162">
        <v>98</v>
      </c>
      <c r="W162">
        <v>8.8999999999999996E-2</v>
      </c>
      <c r="X162">
        <f t="shared" si="3"/>
        <v>95</v>
      </c>
      <c r="Y162">
        <f>(X162-'J120_Bi_Log=1'!N162)/'J120_Bi_Log=1'!N162*100</f>
        <v>43.939393939393938</v>
      </c>
    </row>
    <row r="163" spans="1:25" x14ac:dyDescent="0.3">
      <c r="A163" t="s">
        <v>1612</v>
      </c>
      <c r="C163">
        <v>1086255</v>
      </c>
      <c r="D163">
        <v>2525358</v>
      </c>
      <c r="E163">
        <v>43.62</v>
      </c>
      <c r="H163">
        <v>178770</v>
      </c>
      <c r="I163">
        <v>410888</v>
      </c>
      <c r="J163">
        <v>3.37</v>
      </c>
      <c r="M163" t="s">
        <v>3</v>
      </c>
      <c r="N163">
        <v>112</v>
      </c>
      <c r="O163">
        <v>10.236082</v>
      </c>
      <c r="R163" t="s">
        <v>3</v>
      </c>
      <c r="S163">
        <v>112</v>
      </c>
      <c r="T163">
        <v>0.68828800000000001</v>
      </c>
      <c r="V163">
        <v>117</v>
      </c>
      <c r="W163">
        <v>0.109</v>
      </c>
      <c r="X163">
        <f t="shared" si="3"/>
        <v>112</v>
      </c>
      <c r="Y163">
        <f>(X163-'J120_Bi_Log=1'!N163)/'J120_Bi_Log=1'!N163*100</f>
        <v>67.164179104477611</v>
      </c>
    </row>
    <row r="164" spans="1:25" x14ac:dyDescent="0.3">
      <c r="A164" t="s">
        <v>1613</v>
      </c>
      <c r="C164">
        <v>775012</v>
      </c>
      <c r="D164">
        <v>1805878</v>
      </c>
      <c r="E164">
        <v>31.79</v>
      </c>
      <c r="H164">
        <v>140572</v>
      </c>
      <c r="I164">
        <v>323818</v>
      </c>
      <c r="J164">
        <v>1.72</v>
      </c>
      <c r="M164" t="s">
        <v>4</v>
      </c>
      <c r="N164">
        <v>320</v>
      </c>
      <c r="O164">
        <v>65.751531</v>
      </c>
      <c r="R164" t="s">
        <v>3</v>
      </c>
      <c r="S164">
        <v>104</v>
      </c>
      <c r="T164">
        <v>0.69851300000000005</v>
      </c>
      <c r="V164">
        <v>112</v>
      </c>
      <c r="W164">
        <v>8.5999999999999993E-2</v>
      </c>
      <c r="X164">
        <f t="shared" si="3"/>
        <v>104</v>
      </c>
      <c r="Y164">
        <f>(X164-'J120_Bi_Log=1'!N164)/'J120_Bi_Log=1'!N164*100</f>
        <v>62.5</v>
      </c>
    </row>
    <row r="165" spans="1:25" x14ac:dyDescent="0.3">
      <c r="A165" t="s">
        <v>1614</v>
      </c>
      <c r="C165">
        <v>775257</v>
      </c>
      <c r="D165">
        <v>1790290</v>
      </c>
      <c r="E165">
        <v>29.7</v>
      </c>
      <c r="H165">
        <v>142576</v>
      </c>
      <c r="I165">
        <v>325631</v>
      </c>
      <c r="J165">
        <v>2.57</v>
      </c>
      <c r="M165" t="s">
        <v>3</v>
      </c>
      <c r="N165">
        <v>82</v>
      </c>
      <c r="O165">
        <v>7.630433</v>
      </c>
      <c r="R165" t="s">
        <v>3</v>
      </c>
      <c r="S165">
        <v>82</v>
      </c>
      <c r="T165">
        <v>1.174088</v>
      </c>
      <c r="V165">
        <v>111</v>
      </c>
      <c r="W165">
        <v>7.9000000000000001E-2</v>
      </c>
      <c r="X165">
        <f t="shared" si="3"/>
        <v>82</v>
      </c>
      <c r="Y165">
        <f>(X165-'J120_Bi_Log=1'!N165)/'J120_Bi_Log=1'!N165*100</f>
        <v>-75.739644970414204</v>
      </c>
    </row>
    <row r="166" spans="1:25" x14ac:dyDescent="0.3">
      <c r="A166" t="s">
        <v>1615</v>
      </c>
      <c r="C166">
        <v>714051</v>
      </c>
      <c r="D166">
        <v>1709176</v>
      </c>
      <c r="E166">
        <v>30.52</v>
      </c>
      <c r="H166">
        <v>134625</v>
      </c>
      <c r="I166">
        <v>318446</v>
      </c>
      <c r="J166">
        <v>2.57</v>
      </c>
      <c r="M166" t="s">
        <v>3</v>
      </c>
      <c r="N166">
        <v>84</v>
      </c>
      <c r="O166">
        <v>35.826239000000001</v>
      </c>
      <c r="R166" t="s">
        <v>3</v>
      </c>
      <c r="S166">
        <v>84</v>
      </c>
      <c r="T166">
        <v>1.446321</v>
      </c>
      <c r="V166">
        <v>124</v>
      </c>
      <c r="W166">
        <v>0.05</v>
      </c>
      <c r="X166">
        <f t="shared" si="3"/>
        <v>84</v>
      </c>
      <c r="Y166">
        <f>(X166-'J120_Bi_Log=1'!N166)/'J120_Bi_Log=1'!N166*100</f>
        <v>18.30985915492958</v>
      </c>
    </row>
    <row r="167" spans="1:25" x14ac:dyDescent="0.3">
      <c r="A167" t="s">
        <v>1616</v>
      </c>
      <c r="C167">
        <v>976239</v>
      </c>
      <c r="D167">
        <v>2208178</v>
      </c>
      <c r="E167">
        <v>35.25</v>
      </c>
      <c r="H167">
        <v>144801</v>
      </c>
      <c r="I167">
        <v>323692</v>
      </c>
      <c r="J167">
        <v>1.62</v>
      </c>
      <c r="M167" t="s">
        <v>3</v>
      </c>
      <c r="N167">
        <v>90</v>
      </c>
      <c r="O167">
        <v>9.4420219999999997</v>
      </c>
      <c r="R167" t="s">
        <v>3</v>
      </c>
      <c r="S167">
        <v>90</v>
      </c>
      <c r="T167">
        <v>0.45294000000000001</v>
      </c>
      <c r="V167">
        <v>92</v>
      </c>
      <c r="W167">
        <v>7.9000000000000001E-2</v>
      </c>
      <c r="X167">
        <f t="shared" si="3"/>
        <v>90</v>
      </c>
      <c r="Y167">
        <f>(X167-'J120_Bi_Log=1'!N167)/'J120_Bi_Log=1'!N167*100</f>
        <v>55.172413793103445</v>
      </c>
    </row>
    <row r="168" spans="1:25" x14ac:dyDescent="0.3">
      <c r="A168" t="s">
        <v>1617</v>
      </c>
      <c r="C168">
        <v>1047510</v>
      </c>
      <c r="D168">
        <v>2402962</v>
      </c>
      <c r="E168">
        <v>39.729999999999997</v>
      </c>
      <c r="H168">
        <v>137505</v>
      </c>
      <c r="I168">
        <v>310834</v>
      </c>
      <c r="J168">
        <v>2.59</v>
      </c>
      <c r="M168" t="s">
        <v>3</v>
      </c>
      <c r="N168">
        <v>82</v>
      </c>
      <c r="O168">
        <v>9.3899329999999992</v>
      </c>
      <c r="R168" t="s">
        <v>3</v>
      </c>
      <c r="S168">
        <v>82</v>
      </c>
      <c r="T168">
        <v>0.46220699999999998</v>
      </c>
      <c r="V168">
        <v>88</v>
      </c>
      <c r="W168">
        <v>0.122</v>
      </c>
      <c r="X168">
        <f t="shared" si="3"/>
        <v>82</v>
      </c>
      <c r="Y168">
        <f>(X168-'J120_Bi_Log=1'!N168)/'J120_Bi_Log=1'!N168*100</f>
        <v>36.666666666666664</v>
      </c>
    </row>
    <row r="169" spans="1:25" x14ac:dyDescent="0.3">
      <c r="A169" t="s">
        <v>1618</v>
      </c>
      <c r="C169">
        <v>999130</v>
      </c>
      <c r="D169">
        <v>2311507</v>
      </c>
      <c r="E169">
        <v>40.19</v>
      </c>
      <c r="H169">
        <v>171405</v>
      </c>
      <c r="I169">
        <v>392202</v>
      </c>
      <c r="J169">
        <v>2.08</v>
      </c>
      <c r="M169" t="s">
        <v>3</v>
      </c>
      <c r="N169">
        <v>108</v>
      </c>
      <c r="O169">
        <v>9.2246459999999999</v>
      </c>
      <c r="R169" t="s">
        <v>3</v>
      </c>
      <c r="S169">
        <v>108</v>
      </c>
      <c r="T169">
        <v>0.58603000000000005</v>
      </c>
      <c r="V169">
        <v>116</v>
      </c>
      <c r="W169">
        <v>0.106</v>
      </c>
      <c r="X169">
        <f t="shared" si="3"/>
        <v>108</v>
      </c>
      <c r="Y169">
        <f>(X169-'J120_Bi_Log=1'!N169)/'J120_Bi_Log=1'!N169*100</f>
        <v>-56.451612903225815</v>
      </c>
    </row>
    <row r="170" spans="1:25" x14ac:dyDescent="0.3">
      <c r="A170" t="s">
        <v>1619</v>
      </c>
      <c r="C170">
        <v>1154440</v>
      </c>
      <c r="D170">
        <v>2595129</v>
      </c>
      <c r="E170">
        <v>41.13</v>
      </c>
      <c r="H170">
        <v>175336</v>
      </c>
      <c r="I170">
        <v>389889</v>
      </c>
      <c r="J170">
        <v>3.11</v>
      </c>
      <c r="M170" t="s">
        <v>3</v>
      </c>
      <c r="N170">
        <v>83</v>
      </c>
      <c r="O170">
        <v>7.8226990000000001</v>
      </c>
      <c r="R170" t="s">
        <v>3</v>
      </c>
      <c r="S170">
        <v>83</v>
      </c>
      <c r="T170">
        <v>0.42616100000000001</v>
      </c>
      <c r="V170">
        <v>100</v>
      </c>
      <c r="W170">
        <v>9.1999999999999998E-2</v>
      </c>
      <c r="X170">
        <f t="shared" si="3"/>
        <v>83</v>
      </c>
      <c r="Y170">
        <f>(X170-'J120_Bi_Log=1'!N170)/'J120_Bi_Log=1'!N170*100</f>
        <v>66</v>
      </c>
    </row>
    <row r="171" spans="1:25" x14ac:dyDescent="0.3">
      <c r="A171" t="s">
        <v>1620</v>
      </c>
      <c r="C171">
        <v>980672</v>
      </c>
      <c r="D171">
        <v>2304276</v>
      </c>
      <c r="E171">
        <v>41.52</v>
      </c>
      <c r="H171">
        <v>160195</v>
      </c>
      <c r="I171">
        <v>371767</v>
      </c>
      <c r="J171">
        <v>1.91</v>
      </c>
      <c r="M171" t="s">
        <v>3</v>
      </c>
      <c r="N171">
        <v>101</v>
      </c>
      <c r="O171">
        <v>9.0203089999999992</v>
      </c>
      <c r="R171" t="s">
        <v>3</v>
      </c>
      <c r="S171">
        <v>101</v>
      </c>
      <c r="T171">
        <v>0.53194699999999995</v>
      </c>
      <c r="V171">
        <v>114</v>
      </c>
      <c r="W171">
        <v>0.111</v>
      </c>
      <c r="X171">
        <f t="shared" si="3"/>
        <v>101</v>
      </c>
      <c r="Y171">
        <f>(X171-'J120_Bi_Log=1'!N171)/'J120_Bi_Log=1'!N171*100</f>
        <v>29.487179487179489</v>
      </c>
    </row>
    <row r="172" spans="1:25" x14ac:dyDescent="0.3">
      <c r="A172" t="s">
        <v>1621</v>
      </c>
      <c r="C172">
        <v>1030176</v>
      </c>
      <c r="D172">
        <v>2339974</v>
      </c>
      <c r="E172">
        <v>38.22</v>
      </c>
      <c r="H172">
        <v>158368</v>
      </c>
      <c r="I172">
        <v>355610</v>
      </c>
      <c r="J172">
        <v>2.88</v>
      </c>
      <c r="M172" t="s">
        <v>3</v>
      </c>
      <c r="N172">
        <v>100</v>
      </c>
      <c r="O172">
        <v>8.7279350000000004</v>
      </c>
      <c r="R172" t="s">
        <v>3</v>
      </c>
      <c r="S172">
        <v>100</v>
      </c>
      <c r="T172">
        <v>0.42204599999999998</v>
      </c>
      <c r="V172">
        <v>100</v>
      </c>
      <c r="W172">
        <v>0.115</v>
      </c>
      <c r="X172">
        <f t="shared" si="3"/>
        <v>100</v>
      </c>
      <c r="Y172">
        <f>(X172-'J120_Bi_Log=1'!N172)/'J120_Bi_Log=1'!N172*100</f>
        <v>100</v>
      </c>
    </row>
    <row r="173" spans="1:25" x14ac:dyDescent="0.3">
      <c r="A173" t="s">
        <v>1622</v>
      </c>
      <c r="C173">
        <v>926826</v>
      </c>
      <c r="D173">
        <v>2160381</v>
      </c>
      <c r="E173">
        <v>38.18</v>
      </c>
      <c r="H173">
        <v>153104</v>
      </c>
      <c r="I173">
        <v>352577</v>
      </c>
      <c r="J173">
        <v>2.92</v>
      </c>
      <c r="M173" t="s">
        <v>3</v>
      </c>
      <c r="N173">
        <v>91</v>
      </c>
      <c r="O173">
        <v>10.070791</v>
      </c>
      <c r="R173" t="s">
        <v>3</v>
      </c>
      <c r="S173">
        <v>91</v>
      </c>
      <c r="T173">
        <v>0.43767899999999998</v>
      </c>
      <c r="V173">
        <v>111</v>
      </c>
      <c r="W173">
        <v>0.106</v>
      </c>
      <c r="X173">
        <f t="shared" si="3"/>
        <v>91</v>
      </c>
      <c r="Y173">
        <f>(X173-'J120_Bi_Log=1'!N173)/'J120_Bi_Log=1'!N173*100</f>
        <v>40</v>
      </c>
    </row>
    <row r="174" spans="1:25" x14ac:dyDescent="0.3">
      <c r="A174" t="s">
        <v>1623</v>
      </c>
      <c r="C174">
        <v>959108</v>
      </c>
      <c r="D174">
        <v>2248902</v>
      </c>
      <c r="E174">
        <v>40.909999999999997</v>
      </c>
      <c r="H174">
        <v>149256</v>
      </c>
      <c r="I174">
        <v>345574</v>
      </c>
      <c r="J174">
        <v>1.78</v>
      </c>
      <c r="M174" t="s">
        <v>3</v>
      </c>
      <c r="N174">
        <v>92</v>
      </c>
      <c r="O174">
        <v>10.997752</v>
      </c>
      <c r="R174" t="s">
        <v>3</v>
      </c>
      <c r="S174">
        <v>92</v>
      </c>
      <c r="T174">
        <v>0.91434499999999996</v>
      </c>
      <c r="V174">
        <v>107</v>
      </c>
      <c r="W174">
        <v>9.4E-2</v>
      </c>
      <c r="X174">
        <f t="shared" si="3"/>
        <v>92</v>
      </c>
      <c r="Y174">
        <f>(X174-'J120_Bi_Log=1'!N174)/'J120_Bi_Log=1'!N174*100</f>
        <v>43.75</v>
      </c>
    </row>
    <row r="175" spans="1:25" x14ac:dyDescent="0.3">
      <c r="A175" t="s">
        <v>1624</v>
      </c>
      <c r="C175">
        <v>981650</v>
      </c>
      <c r="D175">
        <v>2264211</v>
      </c>
      <c r="E175">
        <v>39.58</v>
      </c>
      <c r="H175">
        <v>133400</v>
      </c>
      <c r="I175">
        <v>303291</v>
      </c>
      <c r="J175">
        <v>1.5</v>
      </c>
      <c r="M175" t="s">
        <v>3</v>
      </c>
      <c r="N175">
        <v>77</v>
      </c>
      <c r="O175">
        <v>11.522301000000001</v>
      </c>
      <c r="R175" t="s">
        <v>3</v>
      </c>
      <c r="S175">
        <v>77</v>
      </c>
      <c r="T175">
        <v>0.45107199999999997</v>
      </c>
      <c r="V175">
        <v>91</v>
      </c>
      <c r="W175">
        <v>8.8999999999999996E-2</v>
      </c>
      <c r="X175">
        <f t="shared" si="3"/>
        <v>77</v>
      </c>
      <c r="Y175">
        <f>(X175-'J120_Bi_Log=1'!N175)/'J120_Bi_Log=1'!N175*100</f>
        <v>40</v>
      </c>
    </row>
    <row r="176" spans="1:25" x14ac:dyDescent="0.3">
      <c r="A176" t="s">
        <v>1625</v>
      </c>
      <c r="C176">
        <v>963168</v>
      </c>
      <c r="D176">
        <v>2180238</v>
      </c>
      <c r="E176">
        <v>35.630000000000003</v>
      </c>
      <c r="H176">
        <v>144780</v>
      </c>
      <c r="I176">
        <v>323829</v>
      </c>
      <c r="J176">
        <v>1.65</v>
      </c>
      <c r="M176" t="s">
        <v>3</v>
      </c>
      <c r="N176">
        <v>88</v>
      </c>
      <c r="O176">
        <v>7.3120589999999996</v>
      </c>
      <c r="R176" t="s">
        <v>3</v>
      </c>
      <c r="S176">
        <v>88</v>
      </c>
      <c r="T176">
        <v>0.445268</v>
      </c>
      <c r="V176">
        <v>94</v>
      </c>
      <c r="W176">
        <v>0.11</v>
      </c>
      <c r="X176">
        <f t="shared" si="3"/>
        <v>88</v>
      </c>
      <c r="Y176">
        <f>(X176-'J120_Bi_Log=1'!N176)/'J120_Bi_Log=1'!N176*100</f>
        <v>54.385964912280706</v>
      </c>
    </row>
    <row r="177" spans="1:25" x14ac:dyDescent="0.3">
      <c r="A177" t="s">
        <v>1626</v>
      </c>
      <c r="C177">
        <v>674966</v>
      </c>
      <c r="D177">
        <v>1672147</v>
      </c>
      <c r="E177">
        <v>33.24</v>
      </c>
      <c r="H177">
        <v>128611</v>
      </c>
      <c r="I177">
        <v>314452</v>
      </c>
      <c r="J177">
        <v>1.71</v>
      </c>
      <c r="M177" t="s">
        <v>3</v>
      </c>
      <c r="N177">
        <v>97</v>
      </c>
      <c r="O177">
        <v>38.684379</v>
      </c>
      <c r="R177" t="s">
        <v>3</v>
      </c>
      <c r="S177">
        <v>97</v>
      </c>
      <c r="T177">
        <v>34.539959000000003</v>
      </c>
      <c r="V177">
        <v>132</v>
      </c>
      <c r="W177">
        <v>5.2999999999999999E-2</v>
      </c>
      <c r="X177">
        <f t="shared" si="3"/>
        <v>97</v>
      </c>
      <c r="Y177">
        <f>(X177-'J120_Bi_Log=1'!N177)/'J120_Bi_Log=1'!N177*100</f>
        <v>-63.805970149253731</v>
      </c>
    </row>
    <row r="178" spans="1:25" x14ac:dyDescent="0.3">
      <c r="A178" t="s">
        <v>1627</v>
      </c>
      <c r="C178">
        <v>1320744</v>
      </c>
      <c r="D178">
        <v>2963758</v>
      </c>
      <c r="E178">
        <v>44.38</v>
      </c>
      <c r="H178">
        <v>444144</v>
      </c>
      <c r="I178">
        <v>993208</v>
      </c>
      <c r="J178">
        <v>8.61</v>
      </c>
      <c r="M178" t="s">
        <v>4</v>
      </c>
      <c r="N178">
        <v>201</v>
      </c>
      <c r="O178">
        <v>67.654161999999999</v>
      </c>
      <c r="R178" t="s">
        <v>4</v>
      </c>
      <c r="S178">
        <v>198</v>
      </c>
      <c r="T178">
        <v>61.223219</v>
      </c>
      <c r="V178">
        <v>227</v>
      </c>
      <c r="W178">
        <v>5.7000000000000002E-2</v>
      </c>
      <c r="X178">
        <f t="shared" si="3"/>
        <v>198</v>
      </c>
      <c r="Y178">
        <f>(X178-'J120_Bi_Log=1'!N178)/'J120_Bi_Log=1'!N178*100</f>
        <v>15.789473684210526</v>
      </c>
    </row>
    <row r="179" spans="1:25" x14ac:dyDescent="0.3">
      <c r="A179" t="s">
        <v>1628</v>
      </c>
      <c r="C179">
        <v>1435848</v>
      </c>
      <c r="D179">
        <v>3210854</v>
      </c>
      <c r="E179">
        <v>49.2</v>
      </c>
      <c r="H179">
        <v>453860</v>
      </c>
      <c r="I179">
        <v>1011258</v>
      </c>
      <c r="J179">
        <v>7.75</v>
      </c>
      <c r="M179" t="s">
        <v>4</v>
      </c>
      <c r="N179">
        <v>288</v>
      </c>
      <c r="O179">
        <v>67.979483000000002</v>
      </c>
      <c r="R179" t="s">
        <v>4</v>
      </c>
      <c r="S179">
        <v>186</v>
      </c>
      <c r="T179">
        <v>61.218231000000003</v>
      </c>
      <c r="V179">
        <v>219</v>
      </c>
      <c r="W179">
        <v>6.5000000000000002E-2</v>
      </c>
      <c r="X179">
        <f t="shared" si="3"/>
        <v>186</v>
      </c>
      <c r="Y179">
        <f>(X179-'J120_Bi_Log=1'!N179)/'J120_Bi_Log=1'!N179*100</f>
        <v>16.25</v>
      </c>
    </row>
    <row r="180" spans="1:25" x14ac:dyDescent="0.3">
      <c r="A180" t="s">
        <v>1629</v>
      </c>
      <c r="C180">
        <v>1302174</v>
      </c>
      <c r="D180">
        <v>2904282</v>
      </c>
      <c r="E180">
        <v>43.88</v>
      </c>
      <c r="H180">
        <v>436040</v>
      </c>
      <c r="I180">
        <v>969246</v>
      </c>
      <c r="J180">
        <v>7.39</v>
      </c>
      <c r="M180" t="s">
        <v>4</v>
      </c>
      <c r="N180">
        <v>473</v>
      </c>
      <c r="O180">
        <v>67.309028999999995</v>
      </c>
      <c r="R180" t="s">
        <v>4</v>
      </c>
      <c r="S180">
        <v>187</v>
      </c>
      <c r="T180">
        <v>61.187325999999999</v>
      </c>
      <c r="V180">
        <v>219</v>
      </c>
      <c r="W180">
        <v>0.06</v>
      </c>
      <c r="X180">
        <f t="shared" si="3"/>
        <v>187</v>
      </c>
      <c r="Y180">
        <f>(X180-'J120_Bi_Log=1'!N180)/'J120_Bi_Log=1'!N180*100</f>
        <v>10.650887573964498</v>
      </c>
    </row>
    <row r="181" spans="1:25" x14ac:dyDescent="0.3">
      <c r="A181" t="s">
        <v>1630</v>
      </c>
      <c r="C181">
        <v>1474880</v>
      </c>
      <c r="D181">
        <v>3299745</v>
      </c>
      <c r="E181">
        <v>50.2</v>
      </c>
      <c r="H181">
        <v>500705</v>
      </c>
      <c r="I181">
        <v>1116570</v>
      </c>
      <c r="J181">
        <v>10</v>
      </c>
      <c r="M181" t="s">
        <v>4</v>
      </c>
      <c r="N181">
        <v>240</v>
      </c>
      <c r="O181">
        <v>68.426294999999996</v>
      </c>
      <c r="R181" t="s">
        <v>4</v>
      </c>
      <c r="S181">
        <v>180</v>
      </c>
      <c r="T181">
        <v>61.374265999999999</v>
      </c>
      <c r="V181">
        <v>238</v>
      </c>
      <c r="W181">
        <v>7.2999999999999995E-2</v>
      </c>
      <c r="X181">
        <f t="shared" si="3"/>
        <v>180</v>
      </c>
      <c r="Y181">
        <f>(X181-'J120_Bi_Log=1'!N181)/'J120_Bi_Log=1'!N181*100</f>
        <v>12.5</v>
      </c>
    </row>
    <row r="182" spans="1:25" x14ac:dyDescent="0.3">
      <c r="A182" t="s">
        <v>1631</v>
      </c>
      <c r="C182">
        <v>1378628</v>
      </c>
      <c r="D182">
        <v>3058031</v>
      </c>
      <c r="E182">
        <v>44.77</v>
      </c>
      <c r="H182">
        <v>449780</v>
      </c>
      <c r="I182">
        <v>994319</v>
      </c>
      <c r="J182">
        <v>7.3</v>
      </c>
      <c r="M182" t="s">
        <v>4</v>
      </c>
      <c r="N182">
        <v>182</v>
      </c>
      <c r="O182">
        <v>67.438025999999994</v>
      </c>
      <c r="R182" t="s">
        <v>4</v>
      </c>
      <c r="S182">
        <v>183</v>
      </c>
      <c r="T182">
        <v>61.163741000000002</v>
      </c>
      <c r="V182">
        <v>214</v>
      </c>
      <c r="W182">
        <v>7.1999999999999995E-2</v>
      </c>
      <c r="X182">
        <f t="shared" si="3"/>
        <v>183</v>
      </c>
      <c r="Y182">
        <f>(X182-'J120_Bi_Log=1'!N182)/'J120_Bi_Log=1'!N182*100</f>
        <v>-42.8125</v>
      </c>
    </row>
    <row r="183" spans="1:25" x14ac:dyDescent="0.3">
      <c r="A183" t="s">
        <v>1632</v>
      </c>
      <c r="C183">
        <v>1274139</v>
      </c>
      <c r="D183">
        <v>2786543</v>
      </c>
      <c r="E183">
        <v>37.979999999999997</v>
      </c>
      <c r="H183">
        <v>399357</v>
      </c>
      <c r="I183">
        <v>870551</v>
      </c>
      <c r="J183">
        <v>7.24</v>
      </c>
      <c r="M183" t="s">
        <v>4</v>
      </c>
      <c r="N183">
        <v>386</v>
      </c>
      <c r="O183">
        <v>66.371193000000005</v>
      </c>
      <c r="R183" t="s">
        <v>4</v>
      </c>
      <c r="S183">
        <v>163</v>
      </c>
      <c r="T183">
        <v>61.001162999999998</v>
      </c>
      <c r="V183">
        <v>188</v>
      </c>
      <c r="W183">
        <v>5.7000000000000002E-2</v>
      </c>
      <c r="X183">
        <f t="shared" si="3"/>
        <v>163</v>
      </c>
      <c r="Y183">
        <f>(X183-'J120_Bi_Log=1'!N183)/'J120_Bi_Log=1'!N183*100</f>
        <v>-22.380952380952383</v>
      </c>
    </row>
    <row r="184" spans="1:25" x14ac:dyDescent="0.3">
      <c r="A184" t="s">
        <v>1633</v>
      </c>
      <c r="C184">
        <v>1352025</v>
      </c>
      <c r="D184">
        <v>3022985</v>
      </c>
      <c r="E184">
        <v>46.02</v>
      </c>
      <c r="H184">
        <v>488732</v>
      </c>
      <c r="I184">
        <v>1089519</v>
      </c>
      <c r="J184">
        <v>8.32</v>
      </c>
      <c r="M184" t="s">
        <v>4</v>
      </c>
      <c r="N184">
        <v>196</v>
      </c>
      <c r="O184">
        <v>67.566541000000001</v>
      </c>
      <c r="R184" t="s">
        <v>4</v>
      </c>
      <c r="S184">
        <v>197</v>
      </c>
      <c r="T184">
        <v>61.398077999999998</v>
      </c>
      <c r="V184">
        <v>243</v>
      </c>
      <c r="W184">
        <v>8.3000000000000004E-2</v>
      </c>
      <c r="X184">
        <f t="shared" si="3"/>
        <v>197</v>
      </c>
      <c r="Y184">
        <f>(X184-'J120_Bi_Log=1'!N184)/'J120_Bi_Log=1'!N184*100</f>
        <v>-54.816513761467888</v>
      </c>
    </row>
    <row r="185" spans="1:25" x14ac:dyDescent="0.3">
      <c r="A185" t="s">
        <v>1634</v>
      </c>
      <c r="C185">
        <v>1386480</v>
      </c>
      <c r="D185">
        <v>3047444</v>
      </c>
      <c r="E185">
        <v>43.57</v>
      </c>
      <c r="H185">
        <v>436000</v>
      </c>
      <c r="I185">
        <v>955080</v>
      </c>
      <c r="J185">
        <v>7</v>
      </c>
      <c r="M185" t="s">
        <v>4</v>
      </c>
      <c r="N185">
        <v>320</v>
      </c>
      <c r="O185">
        <v>67.215181000000001</v>
      </c>
      <c r="R185" t="s">
        <v>4</v>
      </c>
      <c r="S185">
        <v>168</v>
      </c>
      <c r="T185">
        <v>61.113211999999997</v>
      </c>
      <c r="V185">
        <v>199</v>
      </c>
      <c r="W185">
        <v>6.8000000000000005E-2</v>
      </c>
      <c r="X185">
        <f t="shared" si="3"/>
        <v>168</v>
      </c>
      <c r="Y185">
        <f>(X185-'J120_Bi_Log=1'!N185)/'J120_Bi_Log=1'!N185*100</f>
        <v>17.482517482517483</v>
      </c>
    </row>
    <row r="186" spans="1:25" x14ac:dyDescent="0.3">
      <c r="A186" t="s">
        <v>1635</v>
      </c>
      <c r="C186">
        <v>1264868</v>
      </c>
      <c r="D186">
        <v>2816888</v>
      </c>
      <c r="E186">
        <v>42.6</v>
      </c>
      <c r="H186">
        <v>444466</v>
      </c>
      <c r="I186">
        <v>986696</v>
      </c>
      <c r="J186">
        <v>8.7899999999999991</v>
      </c>
      <c r="M186" t="s">
        <v>4</v>
      </c>
      <c r="N186">
        <v>447</v>
      </c>
      <c r="O186">
        <v>67.101749999999996</v>
      </c>
      <c r="R186" t="s">
        <v>4</v>
      </c>
      <c r="S186">
        <v>188</v>
      </c>
      <c r="T186">
        <v>61.239334999999997</v>
      </c>
      <c r="V186">
        <v>226</v>
      </c>
      <c r="W186">
        <v>7.3999999999999996E-2</v>
      </c>
      <c r="X186">
        <f t="shared" si="3"/>
        <v>188</v>
      </c>
      <c r="Y186">
        <f>(X186-'J120_Bi_Log=1'!N186)/'J120_Bi_Log=1'!N186*100</f>
        <v>12.574850299401197</v>
      </c>
    </row>
    <row r="187" spans="1:25" x14ac:dyDescent="0.3">
      <c r="A187" t="s">
        <v>1636</v>
      </c>
      <c r="C187">
        <v>1572165</v>
      </c>
      <c r="D187">
        <v>3531762</v>
      </c>
      <c r="E187">
        <v>56.95</v>
      </c>
      <c r="H187">
        <v>496248</v>
      </c>
      <c r="I187">
        <v>1110823</v>
      </c>
      <c r="J187">
        <v>8.61</v>
      </c>
      <c r="M187" t="s">
        <v>4</v>
      </c>
      <c r="N187">
        <v>214</v>
      </c>
      <c r="O187">
        <v>69.456218000000007</v>
      </c>
      <c r="R187" t="s">
        <v>4</v>
      </c>
      <c r="S187">
        <v>193</v>
      </c>
      <c r="T187">
        <v>61.354540999999998</v>
      </c>
      <c r="V187">
        <v>231</v>
      </c>
      <c r="W187">
        <v>8.5999999999999993E-2</v>
      </c>
      <c r="X187">
        <f t="shared" si="3"/>
        <v>193</v>
      </c>
      <c r="Y187">
        <f>(X187-'J120_Bi_Log=1'!N187)/'J120_Bi_Log=1'!N187*100</f>
        <v>17.682926829268293</v>
      </c>
    </row>
    <row r="188" spans="1:25" x14ac:dyDescent="0.3">
      <c r="A188" t="s">
        <v>1637</v>
      </c>
      <c r="C188">
        <v>746478</v>
      </c>
      <c r="D188">
        <v>1786296</v>
      </c>
      <c r="E188">
        <v>34.39</v>
      </c>
      <c r="H188">
        <v>112302</v>
      </c>
      <c r="I188">
        <v>264504</v>
      </c>
      <c r="J188">
        <v>1.36</v>
      </c>
      <c r="M188" t="s">
        <v>3</v>
      </c>
      <c r="N188">
        <v>85</v>
      </c>
      <c r="O188">
        <v>12.608359</v>
      </c>
      <c r="R188" t="s">
        <v>3</v>
      </c>
      <c r="S188">
        <v>85</v>
      </c>
      <c r="T188">
        <v>1.292163</v>
      </c>
      <c r="V188">
        <v>101</v>
      </c>
      <c r="W188">
        <v>4.5999999999999999E-2</v>
      </c>
      <c r="X188">
        <f t="shared" si="3"/>
        <v>85</v>
      </c>
      <c r="Y188">
        <f>(X188-'J120_Bi_Log=1'!N188)/'J120_Bi_Log=1'!N188*100</f>
        <v>7.59493670886076</v>
      </c>
    </row>
    <row r="189" spans="1:25" x14ac:dyDescent="0.3">
      <c r="A189" t="s">
        <v>1638</v>
      </c>
      <c r="C189">
        <v>2317938</v>
      </c>
      <c r="D189">
        <v>4992340</v>
      </c>
      <c r="E189">
        <v>65.33</v>
      </c>
      <c r="H189">
        <v>490518</v>
      </c>
      <c r="I189">
        <v>1051930</v>
      </c>
      <c r="J189">
        <v>7.39</v>
      </c>
      <c r="M189" t="s">
        <v>4</v>
      </c>
      <c r="N189">
        <v>121</v>
      </c>
      <c r="O189">
        <v>70.040510999999995</v>
      </c>
      <c r="R189" t="s">
        <v>4</v>
      </c>
      <c r="S189">
        <v>124</v>
      </c>
      <c r="T189">
        <v>60.976264999999998</v>
      </c>
      <c r="V189">
        <v>152</v>
      </c>
      <c r="W189">
        <v>7.0999999999999994E-2</v>
      </c>
      <c r="X189">
        <f t="shared" si="3"/>
        <v>124</v>
      </c>
      <c r="Y189">
        <f>(X189-'J120_Bi_Log=1'!N189)/'J120_Bi_Log=1'!N189*100</f>
        <v>-60.383386581469644</v>
      </c>
    </row>
    <row r="190" spans="1:25" x14ac:dyDescent="0.3">
      <c r="A190" t="s">
        <v>1639</v>
      </c>
      <c r="C190">
        <v>1925955</v>
      </c>
      <c r="D190">
        <v>4106418</v>
      </c>
      <c r="E190">
        <v>52.03</v>
      </c>
      <c r="H190">
        <v>376092</v>
      </c>
      <c r="I190">
        <v>798204</v>
      </c>
      <c r="J190">
        <v>5.58</v>
      </c>
      <c r="M190" t="s">
        <v>4</v>
      </c>
      <c r="N190">
        <v>163</v>
      </c>
      <c r="O190">
        <v>67.780119999999997</v>
      </c>
      <c r="R190" t="s">
        <v>4</v>
      </c>
      <c r="S190">
        <v>112</v>
      </c>
      <c r="T190">
        <v>60.725465</v>
      </c>
      <c r="V190">
        <v>123</v>
      </c>
      <c r="W190">
        <v>5.3999999999999999E-2</v>
      </c>
      <c r="X190">
        <f t="shared" si="3"/>
        <v>112</v>
      </c>
      <c r="Y190">
        <f>(X190-'J120_Bi_Log=1'!N190)/'J120_Bi_Log=1'!N190*100</f>
        <v>-77.37373737373737</v>
      </c>
    </row>
    <row r="191" spans="1:25" x14ac:dyDescent="0.3">
      <c r="A191" t="s">
        <v>1640</v>
      </c>
      <c r="C191">
        <v>1704380</v>
      </c>
      <c r="D191">
        <v>3657185</v>
      </c>
      <c r="E191">
        <v>46.6</v>
      </c>
      <c r="H191">
        <v>376613</v>
      </c>
      <c r="I191">
        <v>804587</v>
      </c>
      <c r="J191">
        <v>5.57</v>
      </c>
      <c r="M191" t="s">
        <v>4</v>
      </c>
      <c r="N191">
        <v>121</v>
      </c>
      <c r="O191">
        <v>67.259404000000004</v>
      </c>
      <c r="R191" t="s">
        <v>4</v>
      </c>
      <c r="S191">
        <v>117</v>
      </c>
      <c r="T191">
        <v>60.743324999999999</v>
      </c>
      <c r="V191">
        <v>136</v>
      </c>
      <c r="W191">
        <v>6.3E-2</v>
      </c>
      <c r="X191">
        <f t="shared" si="3"/>
        <v>117</v>
      </c>
      <c r="Y191">
        <f>(X191-'J120_Bi_Log=1'!N191)/'J120_Bi_Log=1'!N191*100</f>
        <v>-76.411290322580655</v>
      </c>
    </row>
    <row r="192" spans="1:25" x14ac:dyDescent="0.3">
      <c r="A192" t="s">
        <v>1641</v>
      </c>
      <c r="C192">
        <v>1745920</v>
      </c>
      <c r="D192">
        <v>3808523</v>
      </c>
      <c r="E192">
        <v>52.46</v>
      </c>
      <c r="H192">
        <v>440320</v>
      </c>
      <c r="I192">
        <v>956603</v>
      </c>
      <c r="J192">
        <v>6.76</v>
      </c>
      <c r="M192" t="s">
        <v>4</v>
      </c>
      <c r="N192">
        <v>149</v>
      </c>
      <c r="O192">
        <v>68.176767999999996</v>
      </c>
      <c r="R192" t="s">
        <v>4</v>
      </c>
      <c r="S192">
        <v>151</v>
      </c>
      <c r="T192">
        <v>60.957332000000001</v>
      </c>
      <c r="V192">
        <v>171</v>
      </c>
      <c r="W192">
        <v>6.5000000000000002E-2</v>
      </c>
      <c r="X192">
        <f t="shared" si="3"/>
        <v>151</v>
      </c>
      <c r="Y192">
        <f>(X192-'J120_Bi_Log=1'!N192)/'J120_Bi_Log=1'!N192*100</f>
        <v>-67.245119305856832</v>
      </c>
    </row>
    <row r="193" spans="1:25" x14ac:dyDescent="0.3">
      <c r="A193" t="s">
        <v>1642</v>
      </c>
      <c r="C193">
        <v>2033415</v>
      </c>
      <c r="D193">
        <v>4349848</v>
      </c>
      <c r="E193">
        <v>54.71</v>
      </c>
      <c r="H193">
        <v>408540</v>
      </c>
      <c r="I193">
        <v>870148</v>
      </c>
      <c r="J193">
        <v>6.13</v>
      </c>
      <c r="M193" t="s">
        <v>4</v>
      </c>
      <c r="N193">
        <v>115</v>
      </c>
      <c r="O193">
        <v>68.241620999999995</v>
      </c>
      <c r="R193" t="s">
        <v>4</v>
      </c>
      <c r="S193">
        <v>116</v>
      </c>
      <c r="T193">
        <v>60.774507</v>
      </c>
      <c r="V193">
        <v>131</v>
      </c>
      <c r="W193">
        <v>6.2E-2</v>
      </c>
      <c r="X193">
        <f t="shared" si="3"/>
        <v>116</v>
      </c>
      <c r="Y193">
        <f>(X193-'J120_Bi_Log=1'!N193)/'J120_Bi_Log=1'!N193*100</f>
        <v>14.85148514851485</v>
      </c>
    </row>
    <row r="194" spans="1:25" x14ac:dyDescent="0.3">
      <c r="A194" t="s">
        <v>1643</v>
      </c>
      <c r="C194">
        <v>1762467</v>
      </c>
      <c r="D194">
        <v>3775799</v>
      </c>
      <c r="E194">
        <v>48.22</v>
      </c>
      <c r="H194">
        <v>370599</v>
      </c>
      <c r="I194">
        <v>790343</v>
      </c>
      <c r="J194">
        <v>5.59</v>
      </c>
      <c r="M194" t="s">
        <v>4</v>
      </c>
      <c r="N194">
        <v>110</v>
      </c>
      <c r="O194">
        <v>67.284602000000007</v>
      </c>
      <c r="R194" t="s">
        <v>4</v>
      </c>
      <c r="S194">
        <v>112</v>
      </c>
      <c r="T194">
        <v>60.729396999999999</v>
      </c>
      <c r="V194">
        <v>130</v>
      </c>
      <c r="W194">
        <v>6.3E-2</v>
      </c>
      <c r="X194">
        <f t="shared" si="3"/>
        <v>112</v>
      </c>
      <c r="Y194">
        <f>(X194-'J120_Bi_Log=1'!N194)/'J120_Bi_Log=1'!N194*100</f>
        <v>-76.907216494845372</v>
      </c>
    </row>
    <row r="195" spans="1:25" x14ac:dyDescent="0.3">
      <c r="A195" t="s">
        <v>1644</v>
      </c>
      <c r="C195">
        <v>1703363</v>
      </c>
      <c r="D195">
        <v>3713868</v>
      </c>
      <c r="E195">
        <v>50.66</v>
      </c>
      <c r="H195">
        <v>468235</v>
      </c>
      <c r="I195">
        <v>1017180</v>
      </c>
      <c r="J195">
        <v>8.56</v>
      </c>
      <c r="M195" t="s">
        <v>4</v>
      </c>
      <c r="N195">
        <v>386</v>
      </c>
      <c r="O195">
        <v>67.929984000000005</v>
      </c>
      <c r="R195" t="s">
        <v>4</v>
      </c>
      <c r="S195">
        <v>161</v>
      </c>
      <c r="T195">
        <v>61.061248999999997</v>
      </c>
      <c r="V195">
        <v>184</v>
      </c>
      <c r="W195">
        <v>6.0999999999999999E-2</v>
      </c>
      <c r="X195">
        <f t="shared" si="3"/>
        <v>161</v>
      </c>
      <c r="Y195">
        <f>(X195-'J120_Bi_Log=1'!N195)/'J120_Bi_Log=1'!N195*100</f>
        <v>-18.686868686868689</v>
      </c>
    </row>
    <row r="196" spans="1:25" x14ac:dyDescent="0.3">
      <c r="A196" t="s">
        <v>1645</v>
      </c>
      <c r="C196">
        <v>1765678</v>
      </c>
      <c r="D196">
        <v>3802446</v>
      </c>
      <c r="E196">
        <v>50.09</v>
      </c>
      <c r="H196">
        <v>450344</v>
      </c>
      <c r="I196">
        <v>966287</v>
      </c>
      <c r="J196">
        <v>6.69</v>
      </c>
      <c r="M196" t="s">
        <v>4</v>
      </c>
      <c r="N196">
        <v>134</v>
      </c>
      <c r="O196">
        <v>67.776850999999994</v>
      </c>
      <c r="R196" t="s">
        <v>4</v>
      </c>
      <c r="S196">
        <v>130</v>
      </c>
      <c r="T196">
        <v>60.930813999999998</v>
      </c>
      <c r="V196">
        <v>163</v>
      </c>
      <c r="W196">
        <v>6.7000000000000004E-2</v>
      </c>
      <c r="X196">
        <f t="shared" ref="X196:X259" si="4" xml:space="preserve"> MIN(S196,V196)</f>
        <v>130</v>
      </c>
      <c r="Y196">
        <f>(X196-'J120_Bi_Log=1'!N196)/'J120_Bi_Log=1'!N196*100</f>
        <v>17.117117117117118</v>
      </c>
    </row>
    <row r="197" spans="1:25" x14ac:dyDescent="0.3">
      <c r="A197" t="s">
        <v>1646</v>
      </c>
      <c r="C197">
        <v>1950768</v>
      </c>
      <c r="D197">
        <v>4253261</v>
      </c>
      <c r="E197">
        <v>56.84</v>
      </c>
      <c r="H197">
        <v>476064</v>
      </c>
      <c r="I197">
        <v>1033814</v>
      </c>
      <c r="J197">
        <v>8.49</v>
      </c>
      <c r="M197" t="s">
        <v>4</v>
      </c>
      <c r="N197">
        <v>148</v>
      </c>
      <c r="O197">
        <v>68.889527999999999</v>
      </c>
      <c r="R197" t="s">
        <v>4</v>
      </c>
      <c r="S197">
        <v>155</v>
      </c>
      <c r="T197">
        <v>60.993386999999998</v>
      </c>
      <c r="V197">
        <v>173</v>
      </c>
      <c r="W197">
        <v>5.2999999999999999E-2</v>
      </c>
      <c r="X197">
        <f t="shared" si="4"/>
        <v>155</v>
      </c>
      <c r="Y197">
        <f>(X197-'J120_Bi_Log=1'!N197)/'J120_Bi_Log=1'!N197*100</f>
        <v>12.318840579710146</v>
      </c>
    </row>
    <row r="198" spans="1:25" x14ac:dyDescent="0.3">
      <c r="A198" t="s">
        <v>1647</v>
      </c>
      <c r="C198">
        <v>1768795</v>
      </c>
      <c r="D198">
        <v>3850133</v>
      </c>
      <c r="E198">
        <v>50.01</v>
      </c>
      <c r="H198">
        <v>398565</v>
      </c>
      <c r="I198">
        <v>863505</v>
      </c>
      <c r="J198">
        <v>7.19</v>
      </c>
      <c r="M198" t="s">
        <v>4</v>
      </c>
      <c r="N198">
        <v>141</v>
      </c>
      <c r="O198">
        <v>68.620296999999994</v>
      </c>
      <c r="R198" t="s">
        <v>4</v>
      </c>
      <c r="S198">
        <v>142</v>
      </c>
      <c r="T198">
        <v>60.836348999999998</v>
      </c>
      <c r="V198">
        <v>152</v>
      </c>
      <c r="W198">
        <v>5.8999999999999997E-2</v>
      </c>
      <c r="X198">
        <f t="shared" si="4"/>
        <v>142</v>
      </c>
      <c r="Y198">
        <f>(X198-'J120_Bi_Log=1'!N198)/'J120_Bi_Log=1'!N198*100</f>
        <v>-64.5</v>
      </c>
    </row>
    <row r="199" spans="1:25" x14ac:dyDescent="0.3">
      <c r="A199" t="s">
        <v>1648</v>
      </c>
      <c r="C199">
        <v>650715</v>
      </c>
      <c r="D199">
        <v>1528821</v>
      </c>
      <c r="E199">
        <v>24.95</v>
      </c>
      <c r="H199">
        <v>116085</v>
      </c>
      <c r="I199">
        <v>269303</v>
      </c>
      <c r="J199">
        <v>2.06</v>
      </c>
      <c r="M199" t="s">
        <v>4</v>
      </c>
      <c r="N199">
        <v>86</v>
      </c>
      <c r="O199">
        <v>64.953344000000001</v>
      </c>
      <c r="R199" t="s">
        <v>3</v>
      </c>
      <c r="S199">
        <v>81</v>
      </c>
      <c r="T199">
        <v>1.6421110000000001</v>
      </c>
      <c r="V199">
        <v>108</v>
      </c>
      <c r="W199">
        <v>6.2E-2</v>
      </c>
      <c r="X199">
        <f t="shared" si="4"/>
        <v>81</v>
      </c>
      <c r="Y199">
        <f>(X199-'J120_Bi_Log=1'!N199)/'J120_Bi_Log=1'!N199*100</f>
        <v>19.117647058823529</v>
      </c>
    </row>
    <row r="200" spans="1:25" x14ac:dyDescent="0.3">
      <c r="A200" t="s">
        <v>1649</v>
      </c>
      <c r="C200">
        <v>2141464</v>
      </c>
      <c r="D200">
        <v>4609156</v>
      </c>
      <c r="E200">
        <v>55.21</v>
      </c>
      <c r="H200">
        <v>484744</v>
      </c>
      <c r="I200">
        <v>1039216</v>
      </c>
      <c r="J200">
        <v>7.7</v>
      </c>
      <c r="M200" t="s">
        <v>3</v>
      </c>
      <c r="N200">
        <v>109</v>
      </c>
      <c r="O200">
        <v>63.049182999999999</v>
      </c>
      <c r="R200" t="s">
        <v>4</v>
      </c>
      <c r="S200">
        <v>111</v>
      </c>
      <c r="T200">
        <v>60.896020999999998</v>
      </c>
      <c r="V200">
        <v>157</v>
      </c>
      <c r="W200">
        <v>7.5999999999999998E-2</v>
      </c>
      <c r="X200">
        <f t="shared" si="4"/>
        <v>111</v>
      </c>
      <c r="Y200">
        <f>(X200-'J120_Bi_Log=1'!N200)/'J120_Bi_Log=1'!N200*100</f>
        <v>14.432989690721648</v>
      </c>
    </row>
    <row r="201" spans="1:25" x14ac:dyDescent="0.3">
      <c r="A201" t="s">
        <v>1650</v>
      </c>
      <c r="C201">
        <v>2150982</v>
      </c>
      <c r="D201">
        <v>4571349</v>
      </c>
      <c r="E201">
        <v>50.82</v>
      </c>
      <c r="H201">
        <v>411750</v>
      </c>
      <c r="I201">
        <v>871125</v>
      </c>
      <c r="J201">
        <v>5.34</v>
      </c>
      <c r="M201" t="s">
        <v>4</v>
      </c>
      <c r="N201">
        <v>104</v>
      </c>
      <c r="O201">
        <v>68.097375999999997</v>
      </c>
      <c r="R201" t="s">
        <v>4</v>
      </c>
      <c r="S201">
        <v>104</v>
      </c>
      <c r="T201">
        <v>60.685251999999998</v>
      </c>
      <c r="V201">
        <v>124</v>
      </c>
      <c r="W201">
        <v>5.6000000000000001E-2</v>
      </c>
      <c r="X201">
        <f t="shared" si="4"/>
        <v>104</v>
      </c>
      <c r="Y201">
        <f>(X201-'J120_Bi_Log=1'!N201)/'J120_Bi_Log=1'!N201*100</f>
        <v>-49.268292682926827</v>
      </c>
    </row>
    <row r="202" spans="1:25" x14ac:dyDescent="0.3">
      <c r="A202" t="s">
        <v>1651</v>
      </c>
      <c r="C202">
        <v>2135868</v>
      </c>
      <c r="D202">
        <v>4549836</v>
      </c>
      <c r="E202">
        <v>53.62</v>
      </c>
      <c r="H202">
        <v>421980</v>
      </c>
      <c r="I202">
        <v>895020</v>
      </c>
      <c r="J202">
        <v>5.85</v>
      </c>
      <c r="M202" t="s">
        <v>4</v>
      </c>
      <c r="N202">
        <v>328</v>
      </c>
      <c r="O202">
        <v>68.360640000000004</v>
      </c>
      <c r="R202" t="s">
        <v>3</v>
      </c>
      <c r="S202">
        <v>105</v>
      </c>
      <c r="T202">
        <v>35.418658000000001</v>
      </c>
      <c r="V202">
        <v>129</v>
      </c>
      <c r="W202">
        <v>6.4000000000000001E-2</v>
      </c>
      <c r="X202">
        <f t="shared" si="4"/>
        <v>105</v>
      </c>
      <c r="Y202">
        <f>(X202-'J120_Bi_Log=1'!N202)/'J120_Bi_Log=1'!N202*100</f>
        <v>16.666666666666664</v>
      </c>
    </row>
    <row r="203" spans="1:25" x14ac:dyDescent="0.3">
      <c r="A203" t="s">
        <v>1652</v>
      </c>
      <c r="C203">
        <v>2172105</v>
      </c>
      <c r="D203">
        <v>4569492</v>
      </c>
      <c r="E203">
        <v>50.87</v>
      </c>
      <c r="H203">
        <v>430155</v>
      </c>
      <c r="I203">
        <v>901352</v>
      </c>
      <c r="J203">
        <v>5.92</v>
      </c>
      <c r="M203" t="s">
        <v>3</v>
      </c>
      <c r="N203">
        <v>101</v>
      </c>
      <c r="O203">
        <v>12.943775</v>
      </c>
      <c r="R203" t="s">
        <v>3</v>
      </c>
      <c r="S203">
        <v>101</v>
      </c>
      <c r="T203">
        <v>3.2548370000000002</v>
      </c>
      <c r="V203">
        <v>120</v>
      </c>
      <c r="W203">
        <v>6.4000000000000001E-2</v>
      </c>
      <c r="X203">
        <f t="shared" si="4"/>
        <v>101</v>
      </c>
      <c r="Y203">
        <f>(X203-'J120_Bi_Log=1'!N203)/'J120_Bi_Log=1'!N203*100</f>
        <v>24.691358024691358</v>
      </c>
    </row>
    <row r="204" spans="1:25" x14ac:dyDescent="0.3">
      <c r="A204" t="s">
        <v>1653</v>
      </c>
      <c r="C204">
        <v>2159992</v>
      </c>
      <c r="D204">
        <v>4607116</v>
      </c>
      <c r="E204">
        <v>54.28</v>
      </c>
      <c r="H204">
        <v>458673</v>
      </c>
      <c r="I204">
        <v>974358</v>
      </c>
      <c r="J204">
        <v>7.79</v>
      </c>
      <c r="M204" t="s">
        <v>4</v>
      </c>
      <c r="N204">
        <v>110</v>
      </c>
      <c r="O204">
        <v>68.529657999999998</v>
      </c>
      <c r="R204" t="s">
        <v>4</v>
      </c>
      <c r="S204">
        <v>115</v>
      </c>
      <c r="T204">
        <v>60.841437999999997</v>
      </c>
      <c r="V204">
        <v>140</v>
      </c>
      <c r="W204">
        <v>5.6000000000000001E-2</v>
      </c>
      <c r="X204">
        <f t="shared" si="4"/>
        <v>115</v>
      </c>
      <c r="Y204">
        <f>(X204-'J120_Bi_Log=1'!N204)/'J120_Bi_Log=1'!N204*100</f>
        <v>15</v>
      </c>
    </row>
    <row r="205" spans="1:25" x14ac:dyDescent="0.3">
      <c r="A205" t="s">
        <v>1654</v>
      </c>
      <c r="C205">
        <v>2121756</v>
      </c>
      <c r="D205">
        <v>4465887</v>
      </c>
      <c r="E205">
        <v>50.84</v>
      </c>
      <c r="H205">
        <v>372788</v>
      </c>
      <c r="I205">
        <v>781207</v>
      </c>
      <c r="J205">
        <v>5.26</v>
      </c>
      <c r="M205" t="s">
        <v>3</v>
      </c>
      <c r="N205">
        <v>89</v>
      </c>
      <c r="O205">
        <v>26.986037</v>
      </c>
      <c r="R205" t="s">
        <v>3</v>
      </c>
      <c r="S205">
        <v>89</v>
      </c>
      <c r="T205">
        <v>2.9051439999999999</v>
      </c>
      <c r="V205">
        <v>106</v>
      </c>
      <c r="W205">
        <v>6.0999999999999999E-2</v>
      </c>
      <c r="X205">
        <f t="shared" si="4"/>
        <v>89</v>
      </c>
      <c r="Y205">
        <f>(X205-'J120_Bi_Log=1'!N205)/'J120_Bi_Log=1'!N205*100</f>
        <v>14.102564102564102</v>
      </c>
    </row>
    <row r="206" spans="1:25" x14ac:dyDescent="0.3">
      <c r="A206" t="s">
        <v>1655</v>
      </c>
      <c r="C206">
        <v>2169112</v>
      </c>
      <c r="D206">
        <v>4579915</v>
      </c>
      <c r="E206">
        <v>54.1</v>
      </c>
      <c r="H206">
        <v>424842</v>
      </c>
      <c r="I206">
        <v>893415</v>
      </c>
      <c r="J206">
        <v>5.99</v>
      </c>
      <c r="M206" t="s">
        <v>3</v>
      </c>
      <c r="N206">
        <v>103</v>
      </c>
      <c r="O206">
        <v>18.565116</v>
      </c>
      <c r="R206" t="s">
        <v>3</v>
      </c>
      <c r="S206">
        <v>103</v>
      </c>
      <c r="T206">
        <v>4.2268619999999997</v>
      </c>
      <c r="V206">
        <v>122</v>
      </c>
      <c r="W206">
        <v>7.2999999999999995E-2</v>
      </c>
      <c r="X206">
        <f t="shared" si="4"/>
        <v>103</v>
      </c>
      <c r="Y206">
        <f>(X206-'J120_Bi_Log=1'!N206)/'J120_Bi_Log=1'!N206*100</f>
        <v>-40.462427745664741</v>
      </c>
    </row>
    <row r="207" spans="1:25" x14ac:dyDescent="0.3">
      <c r="A207" t="s">
        <v>1656</v>
      </c>
      <c r="C207">
        <v>2357520</v>
      </c>
      <c r="D207">
        <v>5041481</v>
      </c>
      <c r="E207">
        <v>62.56</v>
      </c>
      <c r="H207">
        <v>438064</v>
      </c>
      <c r="I207">
        <v>932215</v>
      </c>
      <c r="J207">
        <v>6.41</v>
      </c>
      <c r="M207" t="s">
        <v>4</v>
      </c>
      <c r="N207">
        <v>178</v>
      </c>
      <c r="O207">
        <v>69.673122000000006</v>
      </c>
      <c r="R207" t="s">
        <v>4</v>
      </c>
      <c r="S207">
        <v>107</v>
      </c>
      <c r="T207">
        <v>60.795152999999999</v>
      </c>
      <c r="V207">
        <v>130</v>
      </c>
      <c r="W207">
        <v>5.8999999999999997E-2</v>
      </c>
      <c r="X207">
        <f t="shared" si="4"/>
        <v>107</v>
      </c>
      <c r="Y207">
        <f>(X207-'J120_Bi_Log=1'!N207)/'J120_Bi_Log=1'!N207*100</f>
        <v>-81.895093062605753</v>
      </c>
    </row>
    <row r="208" spans="1:25" x14ac:dyDescent="0.3">
      <c r="A208" t="s">
        <v>1657</v>
      </c>
      <c r="C208">
        <v>2146709</v>
      </c>
      <c r="D208">
        <v>4551403</v>
      </c>
      <c r="E208">
        <v>55.4</v>
      </c>
      <c r="H208">
        <v>445417</v>
      </c>
      <c r="I208">
        <v>940539</v>
      </c>
      <c r="J208">
        <v>6.29</v>
      </c>
      <c r="M208" t="s">
        <v>4</v>
      </c>
      <c r="N208">
        <v>101</v>
      </c>
      <c r="O208">
        <v>68.028008999999997</v>
      </c>
      <c r="R208" t="s">
        <v>4</v>
      </c>
      <c r="S208">
        <v>106</v>
      </c>
      <c r="T208">
        <v>60.800372000000003</v>
      </c>
      <c r="V208">
        <v>132</v>
      </c>
      <c r="W208">
        <v>5.8999999999999997E-2</v>
      </c>
      <c r="X208">
        <f t="shared" si="4"/>
        <v>106</v>
      </c>
      <c r="Y208">
        <f>(X208-'J120_Bi_Log=1'!N208)/'J120_Bi_Log=1'!N208*100</f>
        <v>17.777777777777779</v>
      </c>
    </row>
    <row r="209" spans="1:25" x14ac:dyDescent="0.3">
      <c r="A209" t="s">
        <v>1658</v>
      </c>
      <c r="C209">
        <v>2163420</v>
      </c>
      <c r="D209">
        <v>4546590</v>
      </c>
      <c r="E209">
        <v>51.18</v>
      </c>
      <c r="H209">
        <v>428400</v>
      </c>
      <c r="I209">
        <v>896730</v>
      </c>
      <c r="J209">
        <v>5.91</v>
      </c>
      <c r="M209" t="s">
        <v>4</v>
      </c>
      <c r="N209">
        <v>100</v>
      </c>
      <c r="O209">
        <v>67.469778000000005</v>
      </c>
      <c r="R209" t="s">
        <v>4</v>
      </c>
      <c r="S209">
        <v>98</v>
      </c>
      <c r="T209">
        <v>60.757255000000001</v>
      </c>
      <c r="V209">
        <v>119</v>
      </c>
      <c r="W209">
        <v>0.06</v>
      </c>
      <c r="X209">
        <f t="shared" si="4"/>
        <v>98</v>
      </c>
      <c r="Y209">
        <f>(X209-'J120_Bi_Log=1'!N209)/'J120_Bi_Log=1'!N209*100</f>
        <v>-78.602620087336234</v>
      </c>
    </row>
    <row r="210" spans="1:25" x14ac:dyDescent="0.3">
      <c r="A210" t="s">
        <v>1659</v>
      </c>
      <c r="C210">
        <v>701100</v>
      </c>
      <c r="D210">
        <v>1631680</v>
      </c>
      <c r="E210">
        <v>28.16</v>
      </c>
      <c r="H210">
        <v>124260</v>
      </c>
      <c r="I210">
        <v>285720</v>
      </c>
      <c r="J210">
        <v>2.33</v>
      </c>
      <c r="M210" t="s">
        <v>3</v>
      </c>
      <c r="N210">
        <v>79</v>
      </c>
      <c r="O210">
        <v>12.875398000000001</v>
      </c>
      <c r="R210" t="s">
        <v>3</v>
      </c>
      <c r="S210">
        <v>79</v>
      </c>
      <c r="T210">
        <v>1.1061559999999999</v>
      </c>
      <c r="V210">
        <v>108</v>
      </c>
      <c r="W210">
        <v>5.2999999999999999E-2</v>
      </c>
      <c r="X210">
        <f t="shared" si="4"/>
        <v>79</v>
      </c>
      <c r="Y210">
        <f>(X210-'J120_Bi_Log=1'!N210)/'J120_Bi_Log=1'!N210*100</f>
        <v>19.696969696969695</v>
      </c>
    </row>
    <row r="211" spans="1:25" x14ac:dyDescent="0.3">
      <c r="A211" t="s">
        <v>1660</v>
      </c>
      <c r="C211">
        <v>2481516</v>
      </c>
      <c r="D211">
        <v>5188931</v>
      </c>
      <c r="E211">
        <v>58.35</v>
      </c>
      <c r="H211">
        <v>415584</v>
      </c>
      <c r="I211">
        <v>865260</v>
      </c>
      <c r="J211">
        <v>5.99</v>
      </c>
      <c r="M211" t="s">
        <v>3</v>
      </c>
      <c r="N211">
        <v>96</v>
      </c>
      <c r="O211">
        <v>12.215102</v>
      </c>
      <c r="R211" t="s">
        <v>3</v>
      </c>
      <c r="S211">
        <v>96</v>
      </c>
      <c r="T211">
        <v>1.401132</v>
      </c>
      <c r="V211">
        <v>103</v>
      </c>
      <c r="W211">
        <v>6.5000000000000002E-2</v>
      </c>
      <c r="X211">
        <f t="shared" si="4"/>
        <v>96</v>
      </c>
      <c r="Y211">
        <f>(X211-'J120_Bi_Log=1'!N211)/'J120_Bi_Log=1'!N211*100</f>
        <v>41.17647058823529</v>
      </c>
    </row>
    <row r="212" spans="1:25" x14ac:dyDescent="0.3">
      <c r="A212" t="s">
        <v>1661</v>
      </c>
      <c r="C212">
        <v>3041346</v>
      </c>
      <c r="D212">
        <v>6364226</v>
      </c>
      <c r="E212">
        <v>74.680000000000007</v>
      </c>
      <c r="H212">
        <v>522522</v>
      </c>
      <c r="I212">
        <v>1089134</v>
      </c>
      <c r="J212">
        <v>7.52</v>
      </c>
      <c r="M212" t="s">
        <v>3</v>
      </c>
      <c r="N212">
        <v>99</v>
      </c>
      <c r="O212">
        <v>15.745974</v>
      </c>
      <c r="R212" t="s">
        <v>3</v>
      </c>
      <c r="S212">
        <v>99</v>
      </c>
      <c r="T212">
        <v>1.653627</v>
      </c>
      <c r="V212">
        <v>116</v>
      </c>
      <c r="W212">
        <v>7.9000000000000001E-2</v>
      </c>
      <c r="X212">
        <f t="shared" si="4"/>
        <v>99</v>
      </c>
      <c r="Y212">
        <f>(X212-'J120_Bi_Log=1'!N212)/'J120_Bi_Log=1'!N212*100</f>
        <v>-61.478599221789885</v>
      </c>
    </row>
    <row r="213" spans="1:25" x14ac:dyDescent="0.3">
      <c r="A213" t="s">
        <v>1662</v>
      </c>
      <c r="C213">
        <v>3009162</v>
      </c>
      <c r="D213">
        <v>6284233</v>
      </c>
      <c r="E213">
        <v>71.510000000000005</v>
      </c>
      <c r="H213">
        <v>494780</v>
      </c>
      <c r="I213">
        <v>1029074</v>
      </c>
      <c r="J213">
        <v>5.25</v>
      </c>
      <c r="M213" t="s">
        <v>3</v>
      </c>
      <c r="N213">
        <v>86</v>
      </c>
      <c r="O213">
        <v>15.955174</v>
      </c>
      <c r="R213" t="s">
        <v>3</v>
      </c>
      <c r="S213">
        <v>86</v>
      </c>
      <c r="T213">
        <v>3.9549470000000002</v>
      </c>
      <c r="V213">
        <v>109</v>
      </c>
      <c r="W213">
        <v>0.08</v>
      </c>
      <c r="X213">
        <f t="shared" si="4"/>
        <v>86</v>
      </c>
      <c r="Y213">
        <f>(X213-'J120_Bi_Log=1'!N213)/'J120_Bi_Log=1'!N213*100</f>
        <v>34.375</v>
      </c>
    </row>
    <row r="214" spans="1:25" x14ac:dyDescent="0.3">
      <c r="A214" t="s">
        <v>1663</v>
      </c>
      <c r="C214">
        <v>3089744</v>
      </c>
      <c r="D214">
        <v>6462248</v>
      </c>
      <c r="E214">
        <v>74.02</v>
      </c>
      <c r="H214">
        <v>499944</v>
      </c>
      <c r="I214">
        <v>1041148</v>
      </c>
      <c r="J214">
        <v>5.36</v>
      </c>
      <c r="M214" t="s">
        <v>4</v>
      </c>
      <c r="N214">
        <v>96</v>
      </c>
      <c r="O214">
        <v>70.658079999999998</v>
      </c>
      <c r="R214" t="s">
        <v>4</v>
      </c>
      <c r="S214">
        <v>94</v>
      </c>
      <c r="T214">
        <v>60.821435000000001</v>
      </c>
      <c r="V214">
        <v>110</v>
      </c>
      <c r="W214">
        <v>6.8000000000000005E-2</v>
      </c>
      <c r="X214">
        <f t="shared" si="4"/>
        <v>94</v>
      </c>
      <c r="Y214">
        <f>(X214-'J120_Bi_Log=1'!N214)/'J120_Bi_Log=1'!N214*100</f>
        <v>-48.633879781420767</v>
      </c>
    </row>
    <row r="215" spans="1:25" x14ac:dyDescent="0.3">
      <c r="A215" t="s">
        <v>1664</v>
      </c>
      <c r="C215">
        <v>2862099</v>
      </c>
      <c r="D215">
        <v>5971440</v>
      </c>
      <c r="E215">
        <v>67.92</v>
      </c>
      <c r="H215">
        <v>398853</v>
      </c>
      <c r="I215">
        <v>828016</v>
      </c>
      <c r="J215">
        <v>5.89</v>
      </c>
      <c r="M215" t="s">
        <v>3</v>
      </c>
      <c r="N215">
        <v>78</v>
      </c>
      <c r="O215">
        <v>28.561693000000002</v>
      </c>
      <c r="R215" t="s">
        <v>3</v>
      </c>
      <c r="S215">
        <v>78</v>
      </c>
      <c r="T215">
        <v>6.484362</v>
      </c>
      <c r="V215">
        <v>90</v>
      </c>
      <c r="W215">
        <v>5.6000000000000001E-2</v>
      </c>
      <c r="X215">
        <f t="shared" si="4"/>
        <v>78</v>
      </c>
      <c r="Y215">
        <f>(X215-'J120_Bi_Log=1'!N215)/'J120_Bi_Log=1'!N215*100</f>
        <v>-80.152671755725194</v>
      </c>
    </row>
    <row r="216" spans="1:25" x14ac:dyDescent="0.3">
      <c r="A216" t="s">
        <v>1665</v>
      </c>
      <c r="C216">
        <v>2843970</v>
      </c>
      <c r="D216">
        <v>6001986</v>
      </c>
      <c r="E216">
        <v>72.099999999999994</v>
      </c>
      <c r="H216">
        <v>451808</v>
      </c>
      <c r="I216">
        <v>949033</v>
      </c>
      <c r="J216">
        <v>6.7</v>
      </c>
      <c r="M216" t="s">
        <v>3</v>
      </c>
      <c r="N216">
        <v>102</v>
      </c>
      <c r="O216">
        <v>30.814382999999999</v>
      </c>
      <c r="R216" t="s">
        <v>3</v>
      </c>
      <c r="S216">
        <v>102</v>
      </c>
      <c r="T216">
        <v>3.4186649999999998</v>
      </c>
      <c r="V216">
        <v>111</v>
      </c>
      <c r="W216">
        <v>8.1000000000000003E-2</v>
      </c>
      <c r="X216">
        <f t="shared" si="4"/>
        <v>102</v>
      </c>
      <c r="Y216">
        <f>(X216-'J120_Bi_Log=1'!N216)/'J120_Bi_Log=1'!N216*100</f>
        <v>29.11392405063291</v>
      </c>
    </row>
    <row r="217" spans="1:25" x14ac:dyDescent="0.3">
      <c r="A217" t="s">
        <v>1666</v>
      </c>
      <c r="C217">
        <v>2470952</v>
      </c>
      <c r="D217">
        <v>5200186</v>
      </c>
      <c r="E217">
        <v>61.63</v>
      </c>
      <c r="H217">
        <v>423808</v>
      </c>
      <c r="I217">
        <v>887875</v>
      </c>
      <c r="J217">
        <v>6.18</v>
      </c>
      <c r="M217" t="s">
        <v>3</v>
      </c>
      <c r="N217">
        <v>88</v>
      </c>
      <c r="O217">
        <v>44.503973999999999</v>
      </c>
      <c r="R217" t="s">
        <v>3</v>
      </c>
      <c r="S217">
        <v>88</v>
      </c>
      <c r="T217">
        <v>12.984665</v>
      </c>
      <c r="V217">
        <v>111</v>
      </c>
      <c r="W217">
        <v>5.3999999999999999E-2</v>
      </c>
      <c r="X217">
        <f t="shared" si="4"/>
        <v>88</v>
      </c>
      <c r="Y217">
        <f>(X217-'J120_Bi_Log=1'!N217)/'J120_Bi_Log=1'!N217*100</f>
        <v>12.820512820512819</v>
      </c>
    </row>
    <row r="218" spans="1:25" x14ac:dyDescent="0.3">
      <c r="A218" t="s">
        <v>1667</v>
      </c>
      <c r="C218">
        <v>2983372</v>
      </c>
      <c r="D218">
        <v>6225635</v>
      </c>
      <c r="E218">
        <v>70.650000000000006</v>
      </c>
      <c r="H218">
        <v>435264</v>
      </c>
      <c r="I218">
        <v>904057</v>
      </c>
      <c r="J218">
        <v>6.36</v>
      </c>
      <c r="M218" t="s">
        <v>3</v>
      </c>
      <c r="N218">
        <v>79</v>
      </c>
      <c r="O218">
        <v>34.092312</v>
      </c>
      <c r="R218" t="s">
        <v>3</v>
      </c>
      <c r="S218">
        <v>79</v>
      </c>
      <c r="T218">
        <v>9.3567470000000004</v>
      </c>
      <c r="V218">
        <v>95</v>
      </c>
      <c r="W218">
        <v>0.06</v>
      </c>
      <c r="X218">
        <f t="shared" si="4"/>
        <v>79</v>
      </c>
      <c r="Y218">
        <f>(X218-'J120_Bi_Log=1'!N218)/'J120_Bi_Log=1'!N218*100</f>
        <v>6.756756756756757</v>
      </c>
    </row>
    <row r="219" spans="1:25" x14ac:dyDescent="0.3">
      <c r="A219" t="s">
        <v>1668</v>
      </c>
      <c r="C219">
        <v>2739390</v>
      </c>
      <c r="D219">
        <v>5715378</v>
      </c>
      <c r="E219">
        <v>65.44</v>
      </c>
      <c r="H219">
        <v>388260</v>
      </c>
      <c r="I219">
        <v>806018</v>
      </c>
      <c r="J219">
        <v>4.05</v>
      </c>
      <c r="M219" t="s">
        <v>4</v>
      </c>
      <c r="N219">
        <v>77</v>
      </c>
      <c r="O219">
        <v>68.866763000000006</v>
      </c>
      <c r="R219" t="s">
        <v>4</v>
      </c>
      <c r="S219">
        <v>74</v>
      </c>
      <c r="T219">
        <v>60.650860000000002</v>
      </c>
      <c r="V219">
        <v>89</v>
      </c>
      <c r="W219">
        <v>4.5999999999999999E-2</v>
      </c>
      <c r="X219">
        <f t="shared" si="4"/>
        <v>74</v>
      </c>
      <c r="Y219">
        <f>(X219-'J120_Bi_Log=1'!N219)/'J120_Bi_Log=1'!N219*100</f>
        <v>4.225352112676056</v>
      </c>
    </row>
    <row r="220" spans="1:25" x14ac:dyDescent="0.3">
      <c r="A220" t="s">
        <v>1669</v>
      </c>
      <c r="C220">
        <v>2539138</v>
      </c>
      <c r="D220">
        <v>5299710</v>
      </c>
      <c r="E220">
        <v>59.8</v>
      </c>
      <c r="H220">
        <v>418404</v>
      </c>
      <c r="I220">
        <v>869537</v>
      </c>
      <c r="J220">
        <v>6.01</v>
      </c>
      <c r="M220" t="s">
        <v>3</v>
      </c>
      <c r="N220">
        <v>97</v>
      </c>
      <c r="O220">
        <v>12.201416999999999</v>
      </c>
      <c r="R220" t="s">
        <v>3</v>
      </c>
      <c r="S220">
        <v>97</v>
      </c>
      <c r="T220">
        <v>1.428188</v>
      </c>
      <c r="V220">
        <v>101</v>
      </c>
      <c r="W220">
        <v>6.8000000000000005E-2</v>
      </c>
      <c r="X220">
        <f t="shared" si="4"/>
        <v>97</v>
      </c>
      <c r="Y220">
        <f>(X220-'J120_Bi_Log=1'!N220)/'J120_Bi_Log=1'!N220*100</f>
        <v>51.5625</v>
      </c>
    </row>
    <row r="221" spans="1:25" x14ac:dyDescent="0.3">
      <c r="A221" t="s">
        <v>1670</v>
      </c>
      <c r="C221">
        <v>693753</v>
      </c>
      <c r="D221">
        <v>1675013</v>
      </c>
      <c r="E221">
        <v>32.75</v>
      </c>
      <c r="H221">
        <v>114070</v>
      </c>
      <c r="I221">
        <v>271364</v>
      </c>
      <c r="J221">
        <v>2.5099999999999998</v>
      </c>
      <c r="M221" t="s">
        <v>3</v>
      </c>
      <c r="N221">
        <v>91</v>
      </c>
      <c r="O221">
        <v>16.88888</v>
      </c>
      <c r="R221" t="s">
        <v>3</v>
      </c>
      <c r="S221">
        <v>91</v>
      </c>
      <c r="T221">
        <v>2.6501000000000001</v>
      </c>
      <c r="V221">
        <v>109</v>
      </c>
      <c r="W221">
        <v>5.1999999999999998E-2</v>
      </c>
      <c r="X221">
        <f t="shared" si="4"/>
        <v>91</v>
      </c>
      <c r="Y221">
        <f>(X221-'J120_Bi_Log=1'!N221)/'J120_Bi_Log=1'!N221*100</f>
        <v>-76.424870466321252</v>
      </c>
    </row>
    <row r="222" spans="1:25" x14ac:dyDescent="0.3">
      <c r="A222" t="s">
        <v>1671</v>
      </c>
      <c r="C222">
        <v>3247596</v>
      </c>
      <c r="D222">
        <v>6730427</v>
      </c>
      <c r="E222">
        <v>75.81</v>
      </c>
      <c r="H222">
        <v>480384</v>
      </c>
      <c r="I222">
        <v>991393</v>
      </c>
      <c r="J222">
        <v>5.03</v>
      </c>
      <c r="M222" t="s">
        <v>3</v>
      </c>
      <c r="N222">
        <v>86</v>
      </c>
      <c r="O222">
        <v>13.133589000000001</v>
      </c>
      <c r="R222" t="s">
        <v>3</v>
      </c>
      <c r="S222">
        <v>86</v>
      </c>
      <c r="T222">
        <v>1.362733</v>
      </c>
      <c r="V222">
        <v>95</v>
      </c>
      <c r="W222">
        <v>8.3000000000000004E-2</v>
      </c>
      <c r="X222">
        <f t="shared" si="4"/>
        <v>86</v>
      </c>
      <c r="Y222" t="e">
        <f>(X222-'J120_Bi_Log=1'!N222)/'J120_Bi_Log=1'!N222*100</f>
        <v>#VALUE!</v>
      </c>
    </row>
    <row r="223" spans="1:25" x14ac:dyDescent="0.3">
      <c r="A223" t="s">
        <v>1672</v>
      </c>
      <c r="C223">
        <v>2926040</v>
      </c>
      <c r="D223">
        <v>6111121</v>
      </c>
      <c r="E223">
        <v>70.599999999999994</v>
      </c>
      <c r="H223">
        <v>503880</v>
      </c>
      <c r="I223">
        <v>1048149</v>
      </c>
      <c r="J223">
        <v>7.38</v>
      </c>
      <c r="M223" t="s">
        <v>3</v>
      </c>
      <c r="N223">
        <v>102</v>
      </c>
      <c r="O223">
        <v>13.879911</v>
      </c>
      <c r="R223" t="s">
        <v>3</v>
      </c>
      <c r="S223">
        <v>102</v>
      </c>
      <c r="T223">
        <v>1.6843239999999999</v>
      </c>
      <c r="V223">
        <v>113</v>
      </c>
      <c r="W223">
        <v>7.6999999999999999E-2</v>
      </c>
      <c r="X223">
        <f t="shared" si="4"/>
        <v>102</v>
      </c>
      <c r="Y223">
        <f>(X223-'J120_Bi_Log=1'!N223)/'J120_Bi_Log=1'!N223*100</f>
        <v>52.238805970149251</v>
      </c>
    </row>
    <row r="224" spans="1:25" x14ac:dyDescent="0.3">
      <c r="A224" t="s">
        <v>1673</v>
      </c>
      <c r="C224">
        <v>2780364</v>
      </c>
      <c r="D224">
        <v>5839167</v>
      </c>
      <c r="E224">
        <v>69.650000000000006</v>
      </c>
      <c r="H224">
        <v>515344</v>
      </c>
      <c r="I224">
        <v>1078047</v>
      </c>
      <c r="J224">
        <v>7.5</v>
      </c>
      <c r="M224" t="s">
        <v>3</v>
      </c>
      <c r="N224">
        <v>112</v>
      </c>
      <c r="O224">
        <v>14.240995</v>
      </c>
      <c r="R224" t="s">
        <v>3</v>
      </c>
      <c r="S224">
        <v>112</v>
      </c>
      <c r="T224">
        <v>1.582883</v>
      </c>
      <c r="V224">
        <v>123</v>
      </c>
      <c r="W224">
        <v>7.2999999999999995E-2</v>
      </c>
      <c r="X224">
        <f t="shared" si="4"/>
        <v>112</v>
      </c>
      <c r="Y224">
        <f>(X224-'J120_Bi_Log=1'!N224)/'J120_Bi_Log=1'!N224*100</f>
        <v>60</v>
      </c>
    </row>
    <row r="225" spans="1:25" x14ac:dyDescent="0.3">
      <c r="A225" t="s">
        <v>1674</v>
      </c>
      <c r="C225">
        <v>3128400</v>
      </c>
      <c r="D225">
        <v>6513879</v>
      </c>
      <c r="E225">
        <v>71.36</v>
      </c>
      <c r="H225">
        <v>573540</v>
      </c>
      <c r="I225">
        <v>1190176</v>
      </c>
      <c r="J225">
        <v>7.96</v>
      </c>
      <c r="M225" t="s">
        <v>3</v>
      </c>
      <c r="N225">
        <v>108</v>
      </c>
      <c r="O225">
        <v>15.819198</v>
      </c>
      <c r="R225" t="s">
        <v>3</v>
      </c>
      <c r="S225">
        <v>108</v>
      </c>
      <c r="T225">
        <v>1.6732279999999999</v>
      </c>
      <c r="V225">
        <v>120</v>
      </c>
      <c r="W225">
        <v>8.8999999999999996E-2</v>
      </c>
      <c r="X225">
        <f t="shared" si="4"/>
        <v>108</v>
      </c>
      <c r="Y225">
        <f>(X225-'J120_Bi_Log=1'!N225)/'J120_Bi_Log=1'!N225*100</f>
        <v>-64.238410596026483</v>
      </c>
    </row>
    <row r="226" spans="1:25" x14ac:dyDescent="0.3">
      <c r="A226" t="s">
        <v>1675</v>
      </c>
      <c r="C226">
        <v>2969890</v>
      </c>
      <c r="D226">
        <v>6196813</v>
      </c>
      <c r="E226">
        <v>72.150000000000006</v>
      </c>
      <c r="H226">
        <v>419804</v>
      </c>
      <c r="I226">
        <v>871667</v>
      </c>
      <c r="J226">
        <v>4.43</v>
      </c>
      <c r="M226" t="s">
        <v>3</v>
      </c>
      <c r="N226">
        <v>83</v>
      </c>
      <c r="O226">
        <v>15.389955</v>
      </c>
      <c r="R226" t="s">
        <v>3</v>
      </c>
      <c r="S226">
        <v>83</v>
      </c>
      <c r="T226">
        <v>2.488073</v>
      </c>
      <c r="V226">
        <v>93</v>
      </c>
      <c r="W226">
        <v>7.9000000000000001E-2</v>
      </c>
      <c r="X226">
        <f t="shared" si="4"/>
        <v>83</v>
      </c>
      <c r="Y226">
        <f>(X226-'J120_Bi_Log=1'!N226)/'J120_Bi_Log=1'!N226*100</f>
        <v>38.333333333333336</v>
      </c>
    </row>
    <row r="227" spans="1:25" x14ac:dyDescent="0.3">
      <c r="A227" t="s">
        <v>1676</v>
      </c>
      <c r="C227">
        <v>2667720</v>
      </c>
      <c r="D227">
        <v>5595152</v>
      </c>
      <c r="E227">
        <v>66.010000000000005</v>
      </c>
      <c r="H227">
        <v>404200</v>
      </c>
      <c r="I227">
        <v>843552</v>
      </c>
      <c r="J227">
        <v>6.1</v>
      </c>
      <c r="M227" t="s">
        <v>4</v>
      </c>
      <c r="N227">
        <v>222</v>
      </c>
      <c r="O227">
        <v>70.125082000000006</v>
      </c>
      <c r="R227" t="s">
        <v>4</v>
      </c>
      <c r="S227">
        <v>81</v>
      </c>
      <c r="T227">
        <v>60.672581999999998</v>
      </c>
      <c r="V227">
        <v>99</v>
      </c>
      <c r="W227">
        <v>6.9000000000000006E-2</v>
      </c>
      <c r="X227">
        <f t="shared" si="4"/>
        <v>81</v>
      </c>
      <c r="Y227">
        <f>(X227-'J120_Bi_Log=1'!N227)/'J120_Bi_Log=1'!N227*100</f>
        <v>-67.46987951807229</v>
      </c>
    </row>
    <row r="228" spans="1:25" x14ac:dyDescent="0.3">
      <c r="A228" t="s">
        <v>1677</v>
      </c>
      <c r="C228">
        <v>3376684</v>
      </c>
      <c r="D228">
        <v>6969936</v>
      </c>
      <c r="E228">
        <v>73.95</v>
      </c>
      <c r="H228">
        <v>442058</v>
      </c>
      <c r="I228">
        <v>908385</v>
      </c>
      <c r="J228">
        <v>6.66</v>
      </c>
      <c r="M228" t="s">
        <v>3</v>
      </c>
      <c r="N228">
        <v>79</v>
      </c>
      <c r="O228">
        <v>13.995068</v>
      </c>
      <c r="R228" t="s">
        <v>3</v>
      </c>
      <c r="S228">
        <v>79</v>
      </c>
      <c r="T228">
        <v>1.340789</v>
      </c>
      <c r="V228">
        <v>82</v>
      </c>
      <c r="W228">
        <v>0.06</v>
      </c>
      <c r="X228">
        <f t="shared" si="4"/>
        <v>79</v>
      </c>
      <c r="Y228">
        <f>(X228-'J120_Bi_Log=1'!N228)/'J120_Bi_Log=1'!N228*100</f>
        <v>41.071428571428569</v>
      </c>
    </row>
    <row r="229" spans="1:25" x14ac:dyDescent="0.3">
      <c r="A229" t="s">
        <v>1678</v>
      </c>
      <c r="C229">
        <v>3381754</v>
      </c>
      <c r="D229">
        <v>7049178</v>
      </c>
      <c r="E229">
        <v>78.05</v>
      </c>
      <c r="H229">
        <v>533446</v>
      </c>
      <c r="I229">
        <v>1107540</v>
      </c>
      <c r="J229">
        <v>7.52</v>
      </c>
      <c r="M229" t="s">
        <v>3</v>
      </c>
      <c r="N229">
        <v>88</v>
      </c>
      <c r="O229">
        <v>48.384010000000004</v>
      </c>
      <c r="R229" t="s">
        <v>3</v>
      </c>
      <c r="S229">
        <v>88</v>
      </c>
      <c r="T229">
        <v>6.4957149999999997</v>
      </c>
      <c r="V229">
        <v>108</v>
      </c>
      <c r="W229">
        <v>6.3E-2</v>
      </c>
      <c r="X229">
        <f t="shared" si="4"/>
        <v>88</v>
      </c>
      <c r="Y229">
        <f>(X229-'J120_Bi_Log=1'!N229)/'J120_Bi_Log=1'!N229*100</f>
        <v>11.39240506329114</v>
      </c>
    </row>
    <row r="230" spans="1:25" x14ac:dyDescent="0.3">
      <c r="A230" t="s">
        <v>1679</v>
      </c>
      <c r="C230">
        <v>4201516</v>
      </c>
      <c r="D230">
        <v>8668117</v>
      </c>
      <c r="E230">
        <v>90.23</v>
      </c>
      <c r="H230">
        <v>506352</v>
      </c>
      <c r="I230">
        <v>1039945</v>
      </c>
      <c r="J230">
        <v>7.58</v>
      </c>
      <c r="M230" t="s">
        <v>3</v>
      </c>
      <c r="N230">
        <v>79</v>
      </c>
      <c r="O230">
        <v>19.846111000000001</v>
      </c>
      <c r="R230" t="s">
        <v>3</v>
      </c>
      <c r="S230">
        <v>79</v>
      </c>
      <c r="T230">
        <v>1.539385</v>
      </c>
      <c r="V230">
        <v>83</v>
      </c>
      <c r="W230">
        <v>7.2999999999999995E-2</v>
      </c>
      <c r="X230">
        <f t="shared" si="4"/>
        <v>79</v>
      </c>
      <c r="Y230">
        <f>(X230-'J120_Bi_Log=1'!N230)/'J120_Bi_Log=1'!N230*100</f>
        <v>19.696969696969695</v>
      </c>
    </row>
    <row r="231" spans="1:25" x14ac:dyDescent="0.3">
      <c r="A231" t="s">
        <v>1680</v>
      </c>
      <c r="C231">
        <v>3190956</v>
      </c>
      <c r="D231">
        <v>6687241</v>
      </c>
      <c r="E231">
        <v>79.06</v>
      </c>
      <c r="H231">
        <v>446193</v>
      </c>
      <c r="I231">
        <v>930364</v>
      </c>
      <c r="J231">
        <v>6.78</v>
      </c>
      <c r="M231" t="s">
        <v>3</v>
      </c>
      <c r="N231">
        <v>93</v>
      </c>
      <c r="O231">
        <v>18.964283000000002</v>
      </c>
      <c r="R231" t="s">
        <v>3</v>
      </c>
      <c r="S231">
        <v>93</v>
      </c>
      <c r="T231">
        <v>1.337235</v>
      </c>
      <c r="V231">
        <v>98</v>
      </c>
      <c r="W231">
        <v>5.3999999999999999E-2</v>
      </c>
      <c r="X231">
        <f t="shared" si="4"/>
        <v>93</v>
      </c>
      <c r="Y231">
        <f>(X231-'J120_Bi_Log=1'!N231)/'J120_Bi_Log=1'!N231*100</f>
        <v>29.166666666666668</v>
      </c>
    </row>
    <row r="232" spans="1:25" x14ac:dyDescent="0.3">
      <c r="A232" t="s">
        <v>1681</v>
      </c>
      <c r="C232">
        <v>830417</v>
      </c>
      <c r="D232">
        <v>1950650</v>
      </c>
      <c r="E232">
        <v>35.33</v>
      </c>
      <c r="H232">
        <v>129638</v>
      </c>
      <c r="I232">
        <v>300410</v>
      </c>
      <c r="J232">
        <v>2.5499999999999998</v>
      </c>
      <c r="M232" t="s">
        <v>3</v>
      </c>
      <c r="N232">
        <v>93</v>
      </c>
      <c r="O232">
        <v>9.4776690000000006</v>
      </c>
      <c r="R232" t="s">
        <v>3</v>
      </c>
      <c r="S232">
        <v>93</v>
      </c>
      <c r="T232">
        <v>0.46810400000000002</v>
      </c>
      <c r="V232">
        <v>105</v>
      </c>
      <c r="W232">
        <v>7.0999999999999994E-2</v>
      </c>
      <c r="X232">
        <f t="shared" si="4"/>
        <v>93</v>
      </c>
      <c r="Y232">
        <f>(X232-'J120_Bi_Log=1'!N232)/'J120_Bi_Log=1'!N232*100</f>
        <v>40.909090909090914</v>
      </c>
    </row>
    <row r="233" spans="1:25" x14ac:dyDescent="0.3">
      <c r="A233" t="s">
        <v>1682</v>
      </c>
      <c r="C233">
        <v>2220288</v>
      </c>
      <c r="D233">
        <v>4751361</v>
      </c>
      <c r="E233">
        <v>59.96</v>
      </c>
      <c r="H233">
        <v>974680</v>
      </c>
      <c r="I233">
        <v>2082955</v>
      </c>
      <c r="J233">
        <v>16.170000000000002</v>
      </c>
      <c r="M233" t="s">
        <v>4</v>
      </c>
      <c r="N233">
        <v>275</v>
      </c>
      <c r="O233">
        <v>68.969605999999999</v>
      </c>
      <c r="R233" t="s">
        <v>4</v>
      </c>
      <c r="S233">
        <v>270</v>
      </c>
      <c r="T233">
        <v>62.463498000000001</v>
      </c>
      <c r="V233">
        <v>294</v>
      </c>
      <c r="W233">
        <v>4.2000000000000003E-2</v>
      </c>
      <c r="X233">
        <f t="shared" si="4"/>
        <v>270</v>
      </c>
      <c r="Y233">
        <f>(X233-'J120_Bi_Log=1'!N233)/'J120_Bi_Log=1'!N233*100</f>
        <v>-0.73529411764705876</v>
      </c>
    </row>
    <row r="234" spans="1:25" x14ac:dyDescent="0.3">
      <c r="A234" t="s">
        <v>1683</v>
      </c>
      <c r="C234">
        <v>2337480</v>
      </c>
      <c r="D234">
        <v>4953450</v>
      </c>
      <c r="E234">
        <v>59.14</v>
      </c>
      <c r="H234">
        <v>880632</v>
      </c>
      <c r="I234">
        <v>1863276</v>
      </c>
      <c r="J234">
        <v>14.1</v>
      </c>
      <c r="M234" t="s">
        <v>4</v>
      </c>
      <c r="N234">
        <v>259</v>
      </c>
      <c r="O234">
        <v>68.77</v>
      </c>
      <c r="R234" t="s">
        <v>4</v>
      </c>
      <c r="S234">
        <v>215</v>
      </c>
      <c r="T234">
        <v>62.008423000000001</v>
      </c>
      <c r="V234">
        <v>242</v>
      </c>
      <c r="W234">
        <v>4.2000000000000003E-2</v>
      </c>
      <c r="X234">
        <f t="shared" si="4"/>
        <v>215</v>
      </c>
      <c r="Y234">
        <f>(X234-'J120_Bi_Log=1'!N234)/'J120_Bi_Log=1'!N234*100</f>
        <v>4.8780487804878048</v>
      </c>
    </row>
    <row r="235" spans="1:25" x14ac:dyDescent="0.3">
      <c r="A235" t="s">
        <v>1684</v>
      </c>
      <c r="C235">
        <v>2308225</v>
      </c>
      <c r="D235">
        <v>4881579</v>
      </c>
      <c r="E235">
        <v>55.62</v>
      </c>
      <c r="H235">
        <v>879670</v>
      </c>
      <c r="I235">
        <v>1857444</v>
      </c>
      <c r="J235">
        <v>13.78</v>
      </c>
      <c r="M235" t="s">
        <v>4</v>
      </c>
      <c r="N235">
        <v>246</v>
      </c>
      <c r="O235">
        <v>68.580663999999999</v>
      </c>
      <c r="R235" t="s">
        <v>4</v>
      </c>
      <c r="S235">
        <v>221</v>
      </c>
      <c r="T235">
        <v>61.941737000000003</v>
      </c>
      <c r="V235">
        <v>241</v>
      </c>
      <c r="W235">
        <v>4.2000000000000003E-2</v>
      </c>
      <c r="X235">
        <f t="shared" si="4"/>
        <v>221</v>
      </c>
      <c r="Y235">
        <f>(X235-'J120_Bi_Log=1'!N235)/'J120_Bi_Log=1'!N235*100</f>
        <v>-51.106194690265482</v>
      </c>
    </row>
    <row r="236" spans="1:25" x14ac:dyDescent="0.3">
      <c r="A236" t="s">
        <v>1685</v>
      </c>
      <c r="C236">
        <v>2503177</v>
      </c>
      <c r="D236">
        <v>5267505</v>
      </c>
      <c r="E236">
        <v>58.1</v>
      </c>
      <c r="H236">
        <v>817202</v>
      </c>
      <c r="I236">
        <v>1716630</v>
      </c>
      <c r="J236">
        <v>10.87</v>
      </c>
      <c r="M236" t="s">
        <v>4</v>
      </c>
      <c r="N236">
        <v>196</v>
      </c>
      <c r="O236">
        <v>68.542781000000005</v>
      </c>
      <c r="R236" t="s">
        <v>4</v>
      </c>
      <c r="S236" t="s">
        <v>1449</v>
      </c>
      <c r="T236">
        <v>61.441091999999998</v>
      </c>
      <c r="V236">
        <v>205</v>
      </c>
      <c r="W236">
        <v>5.1999999999999998E-2</v>
      </c>
      <c r="X236">
        <f t="shared" si="4"/>
        <v>205</v>
      </c>
      <c r="Y236">
        <f>(X236-'J120_Bi_Log=1'!N236)/'J120_Bi_Log=1'!N236*100</f>
        <v>17.142857142857142</v>
      </c>
    </row>
    <row r="237" spans="1:25" x14ac:dyDescent="0.3">
      <c r="A237" t="s">
        <v>1686</v>
      </c>
      <c r="C237">
        <v>2065206</v>
      </c>
      <c r="D237">
        <v>4404619</v>
      </c>
      <c r="E237">
        <v>51.62</v>
      </c>
      <c r="H237">
        <v>935493</v>
      </c>
      <c r="I237">
        <v>1992680</v>
      </c>
      <c r="J237">
        <v>14.56</v>
      </c>
      <c r="M237" t="s">
        <v>4</v>
      </c>
      <c r="N237">
        <v>255</v>
      </c>
      <c r="O237">
        <v>68.219506999999993</v>
      </c>
      <c r="R237" t="s">
        <v>4</v>
      </c>
      <c r="S237">
        <v>248</v>
      </c>
      <c r="T237">
        <v>62.244188000000001</v>
      </c>
      <c r="V237">
        <v>288</v>
      </c>
      <c r="W237">
        <v>4.2000000000000003E-2</v>
      </c>
      <c r="X237">
        <f t="shared" si="4"/>
        <v>248</v>
      </c>
      <c r="Y237">
        <f>(X237-'J120_Bi_Log=1'!N237)/'J120_Bi_Log=1'!N237*100</f>
        <v>-0.40160642570281119</v>
      </c>
    </row>
    <row r="238" spans="1:25" x14ac:dyDescent="0.3">
      <c r="A238" t="s">
        <v>1687</v>
      </c>
      <c r="C238">
        <v>2631683</v>
      </c>
      <c r="D238">
        <v>5618521</v>
      </c>
      <c r="E238">
        <v>62.62</v>
      </c>
      <c r="H238">
        <v>970733</v>
      </c>
      <c r="I238">
        <v>2068921</v>
      </c>
      <c r="J238">
        <v>14.24</v>
      </c>
      <c r="M238" t="s">
        <v>4</v>
      </c>
      <c r="N238">
        <v>520</v>
      </c>
      <c r="O238">
        <v>70.271243999999996</v>
      </c>
      <c r="R238" t="s">
        <v>4</v>
      </c>
      <c r="S238">
        <v>223</v>
      </c>
      <c r="T238">
        <v>62.078437000000001</v>
      </c>
      <c r="V238">
        <v>262</v>
      </c>
      <c r="W238">
        <v>0.05</v>
      </c>
      <c r="X238">
        <f t="shared" si="4"/>
        <v>223</v>
      </c>
      <c r="Y238">
        <f>(X238-'J120_Bi_Log=1'!N238)/'J120_Bi_Log=1'!N238*100</f>
        <v>-20.921985815602838</v>
      </c>
    </row>
    <row r="239" spans="1:25" x14ac:dyDescent="0.3">
      <c r="A239" t="s">
        <v>1688</v>
      </c>
      <c r="C239">
        <v>2599740</v>
      </c>
      <c r="D239">
        <v>5488862</v>
      </c>
      <c r="E239">
        <v>56.63</v>
      </c>
      <c r="H239">
        <v>905970</v>
      </c>
      <c r="I239">
        <v>1909542</v>
      </c>
      <c r="J239">
        <v>12.98</v>
      </c>
      <c r="M239" t="s">
        <v>4</v>
      </c>
      <c r="N239">
        <v>255</v>
      </c>
      <c r="O239">
        <v>68.704246999999995</v>
      </c>
      <c r="R239" t="s">
        <v>4</v>
      </c>
      <c r="S239">
        <v>216</v>
      </c>
      <c r="T239">
        <v>61.807713999999997</v>
      </c>
      <c r="V239">
        <v>229</v>
      </c>
      <c r="W239">
        <v>4.2999999999999997E-2</v>
      </c>
      <c r="X239">
        <f t="shared" si="4"/>
        <v>216</v>
      </c>
      <c r="Y239">
        <f>(X239-'J120_Bi_Log=1'!N239)/'J120_Bi_Log=1'!N239*100</f>
        <v>-57.480314960629919</v>
      </c>
    </row>
    <row r="240" spans="1:25" x14ac:dyDescent="0.3">
      <c r="A240" t="s">
        <v>1689</v>
      </c>
      <c r="C240">
        <v>2688014</v>
      </c>
      <c r="D240">
        <v>5722585</v>
      </c>
      <c r="E240">
        <v>59.73</v>
      </c>
      <c r="H240">
        <v>916282</v>
      </c>
      <c r="I240">
        <v>1947053</v>
      </c>
      <c r="J240">
        <v>12.98</v>
      </c>
      <c r="M240" t="s">
        <v>4</v>
      </c>
      <c r="N240">
        <v>302</v>
      </c>
      <c r="O240">
        <v>69.984487999999999</v>
      </c>
      <c r="R240" t="s">
        <v>4</v>
      </c>
      <c r="S240" t="s">
        <v>1449</v>
      </c>
      <c r="T240">
        <v>61.637687</v>
      </c>
      <c r="V240">
        <v>240</v>
      </c>
      <c r="W240">
        <v>0.05</v>
      </c>
      <c r="X240">
        <f t="shared" si="4"/>
        <v>240</v>
      </c>
      <c r="Y240">
        <f>(X240-'J120_Bi_Log=1'!N240)/'J120_Bi_Log=1'!N240*100</f>
        <v>14.832535885167463</v>
      </c>
    </row>
    <row r="241" spans="1:25" x14ac:dyDescent="0.3">
      <c r="A241" t="s">
        <v>1690</v>
      </c>
      <c r="C241">
        <v>2632019</v>
      </c>
      <c r="D241">
        <v>5591649</v>
      </c>
      <c r="E241">
        <v>57.88</v>
      </c>
      <c r="H241">
        <v>952250</v>
      </c>
      <c r="I241">
        <v>2019549</v>
      </c>
      <c r="J241">
        <v>13.42</v>
      </c>
      <c r="M241" t="s">
        <v>4</v>
      </c>
      <c r="N241">
        <v>226</v>
      </c>
      <c r="O241">
        <v>69.312899999999999</v>
      </c>
      <c r="R241" t="s">
        <v>4</v>
      </c>
      <c r="S241">
        <v>210</v>
      </c>
      <c r="T241">
        <v>61.919159999999998</v>
      </c>
      <c r="V241">
        <v>249</v>
      </c>
      <c r="W241">
        <v>4.5999999999999999E-2</v>
      </c>
      <c r="X241">
        <f t="shared" si="4"/>
        <v>210</v>
      </c>
      <c r="Y241">
        <f>(X241-'J120_Bi_Log=1'!N241)/'J120_Bi_Log=1'!N241*100</f>
        <v>4.4776119402985071</v>
      </c>
    </row>
    <row r="242" spans="1:25" x14ac:dyDescent="0.3">
      <c r="A242" t="s">
        <v>1691</v>
      </c>
      <c r="C242">
        <v>2612586</v>
      </c>
      <c r="D242">
        <v>5529607</v>
      </c>
      <c r="E242">
        <v>66.239999999999995</v>
      </c>
      <c r="H242">
        <v>881214</v>
      </c>
      <c r="I242">
        <v>1861703</v>
      </c>
      <c r="J242">
        <v>13.99</v>
      </c>
      <c r="M242" t="s">
        <v>4</v>
      </c>
      <c r="N242">
        <v>229</v>
      </c>
      <c r="O242">
        <v>69.927446000000003</v>
      </c>
      <c r="R242" t="s">
        <v>4</v>
      </c>
      <c r="S242">
        <v>216</v>
      </c>
      <c r="T242">
        <v>61.895484000000003</v>
      </c>
      <c r="V242">
        <v>226</v>
      </c>
      <c r="W242">
        <v>4.1000000000000002E-2</v>
      </c>
      <c r="X242">
        <f t="shared" si="4"/>
        <v>216</v>
      </c>
      <c r="Y242">
        <f>(X242-'J120_Bi_Log=1'!N242)/'J120_Bi_Log=1'!N242*100</f>
        <v>-1.3698630136986301</v>
      </c>
    </row>
    <row r="243" spans="1:25" x14ac:dyDescent="0.3">
      <c r="A243" t="s">
        <v>1692</v>
      </c>
      <c r="C243">
        <v>852162</v>
      </c>
      <c r="D243">
        <v>1965190</v>
      </c>
      <c r="E243">
        <v>33.549999999999997</v>
      </c>
      <c r="H243">
        <v>113361</v>
      </c>
      <c r="I243">
        <v>257386</v>
      </c>
      <c r="J243">
        <v>2.21</v>
      </c>
      <c r="M243" t="s">
        <v>4</v>
      </c>
      <c r="N243">
        <v>227</v>
      </c>
      <c r="O243">
        <v>65.868790000000004</v>
      </c>
      <c r="R243" t="s">
        <v>3</v>
      </c>
      <c r="S243">
        <v>79</v>
      </c>
      <c r="T243">
        <v>1.60405</v>
      </c>
      <c r="V243">
        <v>86</v>
      </c>
      <c r="W243">
        <v>7.0000000000000007E-2</v>
      </c>
      <c r="X243">
        <f t="shared" si="4"/>
        <v>79</v>
      </c>
      <c r="Y243">
        <f>(X243-'J120_Bi_Log=1'!N243)/'J120_Bi_Log=1'!N243*100</f>
        <v>21.53846153846154</v>
      </c>
    </row>
    <row r="244" spans="1:25" x14ac:dyDescent="0.3">
      <c r="A244" t="s">
        <v>1693</v>
      </c>
      <c r="C244">
        <v>3607625</v>
      </c>
      <c r="D244">
        <v>7495570</v>
      </c>
      <c r="E244">
        <v>81.400000000000006</v>
      </c>
      <c r="H244">
        <v>868000</v>
      </c>
      <c r="I244">
        <v>1799675</v>
      </c>
      <c r="J244">
        <v>11.78</v>
      </c>
      <c r="M244" t="s">
        <v>4</v>
      </c>
      <c r="N244">
        <v>143</v>
      </c>
      <c r="O244">
        <v>70.684021000000001</v>
      </c>
      <c r="R244" t="s">
        <v>4</v>
      </c>
      <c r="S244">
        <v>143</v>
      </c>
      <c r="T244">
        <v>61.508136999999998</v>
      </c>
      <c r="V244">
        <v>159</v>
      </c>
      <c r="W244">
        <v>0.04</v>
      </c>
      <c r="X244">
        <f t="shared" si="4"/>
        <v>143</v>
      </c>
      <c r="Y244">
        <f>(X244-'J120_Bi_Log=1'!N244)/'J120_Bi_Log=1'!N244*100</f>
        <v>7.518796992481203</v>
      </c>
    </row>
    <row r="245" spans="1:25" x14ac:dyDescent="0.3">
      <c r="A245" t="s">
        <v>1694</v>
      </c>
      <c r="C245">
        <v>3716165</v>
      </c>
      <c r="D245">
        <v>7750211</v>
      </c>
      <c r="E245">
        <v>84.39</v>
      </c>
      <c r="H245">
        <v>935725</v>
      </c>
      <c r="I245">
        <v>1947531</v>
      </c>
      <c r="J245">
        <v>12.63</v>
      </c>
      <c r="M245" t="s">
        <v>4</v>
      </c>
      <c r="N245">
        <v>164</v>
      </c>
      <c r="O245">
        <v>71.379427000000007</v>
      </c>
      <c r="R245" t="s">
        <v>4</v>
      </c>
      <c r="S245">
        <v>159</v>
      </c>
      <c r="T245">
        <v>61.705283000000001</v>
      </c>
      <c r="V245">
        <v>174</v>
      </c>
      <c r="W245">
        <v>0.04</v>
      </c>
      <c r="X245">
        <f t="shared" si="4"/>
        <v>159</v>
      </c>
      <c r="Y245">
        <f>(X245-'J120_Bi_Log=1'!N245)/'J120_Bi_Log=1'!N245*100</f>
        <v>6.7114093959731544</v>
      </c>
    </row>
    <row r="246" spans="1:25" x14ac:dyDescent="0.3">
      <c r="A246" t="s">
        <v>1695</v>
      </c>
      <c r="C246">
        <v>3435665</v>
      </c>
      <c r="D246">
        <v>7161157</v>
      </c>
      <c r="E246">
        <v>76.349999999999994</v>
      </c>
      <c r="H246">
        <v>832115</v>
      </c>
      <c r="I246">
        <v>1730677</v>
      </c>
      <c r="J246">
        <v>11.08</v>
      </c>
      <c r="M246" t="s">
        <v>4</v>
      </c>
      <c r="N246">
        <v>153</v>
      </c>
      <c r="O246">
        <v>70.725027999999995</v>
      </c>
      <c r="R246" t="s">
        <v>4</v>
      </c>
      <c r="S246">
        <v>147</v>
      </c>
      <c r="T246">
        <v>61.523718000000002</v>
      </c>
      <c r="V246">
        <v>162</v>
      </c>
      <c r="W246">
        <v>4.2000000000000003E-2</v>
      </c>
      <c r="X246">
        <f t="shared" si="4"/>
        <v>147</v>
      </c>
      <c r="Y246">
        <f>(X246-'J120_Bi_Log=1'!N246)/'J120_Bi_Log=1'!N246*100</f>
        <v>-73.796791443850267</v>
      </c>
    </row>
    <row r="247" spans="1:25" x14ac:dyDescent="0.3">
      <c r="A247" t="s">
        <v>1696</v>
      </c>
      <c r="C247">
        <v>3721512</v>
      </c>
      <c r="D247">
        <v>7759257</v>
      </c>
      <c r="E247">
        <v>84.43</v>
      </c>
      <c r="H247">
        <v>930378</v>
      </c>
      <c r="I247">
        <v>1935825</v>
      </c>
      <c r="J247">
        <v>12.4</v>
      </c>
      <c r="M247" t="s">
        <v>4</v>
      </c>
      <c r="N247">
        <v>158</v>
      </c>
      <c r="O247">
        <v>71.158707000000007</v>
      </c>
      <c r="R247" t="s">
        <v>4</v>
      </c>
      <c r="S247">
        <v>155</v>
      </c>
      <c r="T247">
        <v>61.751711999999998</v>
      </c>
      <c r="V247">
        <v>173</v>
      </c>
      <c r="W247">
        <v>4.7E-2</v>
      </c>
      <c r="X247">
        <f t="shared" si="4"/>
        <v>155</v>
      </c>
      <c r="Y247">
        <f>(X247-'J120_Bi_Log=1'!N247)/'J120_Bi_Log=1'!N247*100</f>
        <v>-29.545454545454547</v>
      </c>
    </row>
    <row r="248" spans="1:25" x14ac:dyDescent="0.3">
      <c r="A248" t="s">
        <v>1697</v>
      </c>
      <c r="C248">
        <v>3128103</v>
      </c>
      <c r="D248">
        <v>6498641</v>
      </c>
      <c r="E248">
        <v>71.239999999999995</v>
      </c>
      <c r="H248">
        <v>838152</v>
      </c>
      <c r="I248">
        <v>1737893</v>
      </c>
      <c r="J248">
        <v>11.02</v>
      </c>
      <c r="M248" t="s">
        <v>4</v>
      </c>
      <c r="N248">
        <v>176</v>
      </c>
      <c r="O248">
        <v>69.342371999999997</v>
      </c>
      <c r="R248" t="s">
        <v>4</v>
      </c>
      <c r="S248">
        <v>150</v>
      </c>
      <c r="T248">
        <v>61.542045000000002</v>
      </c>
      <c r="V248">
        <v>167</v>
      </c>
      <c r="W248">
        <v>4.9000000000000002E-2</v>
      </c>
      <c r="X248">
        <f t="shared" si="4"/>
        <v>150</v>
      </c>
      <c r="Y248">
        <f>(X248-'J120_Bi_Log=1'!N248)/'J120_Bi_Log=1'!N248*100</f>
        <v>10.294117647058822</v>
      </c>
    </row>
    <row r="249" spans="1:25" x14ac:dyDescent="0.3">
      <c r="A249" t="s">
        <v>1698</v>
      </c>
      <c r="C249">
        <v>3326634</v>
      </c>
      <c r="D249">
        <v>6906152</v>
      </c>
      <c r="E249">
        <v>75.16</v>
      </c>
      <c r="H249">
        <v>874608</v>
      </c>
      <c r="I249">
        <v>1812287</v>
      </c>
      <c r="J249">
        <v>11.6</v>
      </c>
      <c r="M249" t="s">
        <v>4</v>
      </c>
      <c r="N249">
        <v>257</v>
      </c>
      <c r="O249">
        <v>70.280482000000006</v>
      </c>
      <c r="R249" t="s">
        <v>4</v>
      </c>
      <c r="S249">
        <v>155</v>
      </c>
      <c r="T249">
        <v>61.678654000000002</v>
      </c>
      <c r="V249">
        <v>167</v>
      </c>
      <c r="W249">
        <v>4.2000000000000003E-2</v>
      </c>
      <c r="X249">
        <f t="shared" si="4"/>
        <v>155</v>
      </c>
      <c r="Y249">
        <f>(X249-'J120_Bi_Log=1'!N249)/'J120_Bi_Log=1'!N249*100</f>
        <v>-72.222222222222214</v>
      </c>
    </row>
    <row r="250" spans="1:25" x14ac:dyDescent="0.3">
      <c r="A250" t="s">
        <v>1699</v>
      </c>
      <c r="C250">
        <v>3621856</v>
      </c>
      <c r="D250">
        <v>7501051</v>
      </c>
      <c r="E250">
        <v>79.349999999999994</v>
      </c>
      <c r="H250">
        <v>871720</v>
      </c>
      <c r="I250">
        <v>1801756</v>
      </c>
      <c r="J250">
        <v>11.7</v>
      </c>
      <c r="M250" t="s">
        <v>4</v>
      </c>
      <c r="N250">
        <v>137</v>
      </c>
      <c r="O250">
        <v>70.342472000000001</v>
      </c>
      <c r="R250" t="s">
        <v>4</v>
      </c>
      <c r="S250">
        <v>133</v>
      </c>
      <c r="T250">
        <v>61.579743000000001</v>
      </c>
      <c r="V250">
        <v>154</v>
      </c>
      <c r="W250">
        <v>4.4999999999999998E-2</v>
      </c>
      <c r="X250">
        <f t="shared" si="4"/>
        <v>133</v>
      </c>
      <c r="Y250">
        <f>(X250-'J120_Bi_Log=1'!N250)/'J120_Bi_Log=1'!N250*100</f>
        <v>-24.858757062146893</v>
      </c>
    </row>
    <row r="251" spans="1:25" x14ac:dyDescent="0.3">
      <c r="A251" t="s">
        <v>1700</v>
      </c>
      <c r="C251">
        <v>4179032</v>
      </c>
      <c r="D251">
        <v>8638096</v>
      </c>
      <c r="E251">
        <v>91.61</v>
      </c>
      <c r="H251">
        <v>877844</v>
      </c>
      <c r="I251">
        <v>1810372</v>
      </c>
      <c r="J251">
        <v>11.87</v>
      </c>
      <c r="M251" t="s">
        <v>4</v>
      </c>
      <c r="N251">
        <v>133</v>
      </c>
      <c r="O251">
        <v>71.758937000000003</v>
      </c>
      <c r="R251" t="s">
        <v>4</v>
      </c>
      <c r="S251">
        <v>127</v>
      </c>
      <c r="T251">
        <v>61.505495000000003</v>
      </c>
      <c r="V251">
        <v>141</v>
      </c>
      <c r="W251">
        <v>4.4999999999999998E-2</v>
      </c>
      <c r="X251">
        <f t="shared" si="4"/>
        <v>127</v>
      </c>
      <c r="Y251">
        <f>(X251-'J120_Bi_Log=1'!N251)/'J120_Bi_Log=1'!N251*100</f>
        <v>10.434782608695652</v>
      </c>
    </row>
    <row r="252" spans="1:25" x14ac:dyDescent="0.3">
      <c r="A252" t="s">
        <v>1701</v>
      </c>
      <c r="C252">
        <v>3223488</v>
      </c>
      <c r="D252">
        <v>6680578</v>
      </c>
      <c r="E252">
        <v>70.89</v>
      </c>
      <c r="H252">
        <v>886720</v>
      </c>
      <c r="I252">
        <v>1834562</v>
      </c>
      <c r="J252">
        <v>14.04</v>
      </c>
      <c r="M252" t="s">
        <v>4</v>
      </c>
      <c r="N252">
        <v>181</v>
      </c>
      <c r="O252">
        <v>69.626259000000005</v>
      </c>
      <c r="R252" t="s">
        <v>4</v>
      </c>
      <c r="S252">
        <v>147</v>
      </c>
      <c r="T252">
        <v>61.610847999999997</v>
      </c>
      <c r="V252">
        <v>169</v>
      </c>
      <c r="W252">
        <v>4.1000000000000002E-2</v>
      </c>
      <c r="X252">
        <f t="shared" si="4"/>
        <v>147</v>
      </c>
      <c r="Y252">
        <f>(X252-'J120_Bi_Log=1'!N252)/'J120_Bi_Log=1'!N252*100</f>
        <v>-28.985507246376812</v>
      </c>
    </row>
    <row r="253" spans="1:25" x14ac:dyDescent="0.3">
      <c r="A253" t="s">
        <v>1702</v>
      </c>
      <c r="C253">
        <v>3716988</v>
      </c>
      <c r="D253">
        <v>7679360</v>
      </c>
      <c r="E253">
        <v>81.78</v>
      </c>
      <c r="H253">
        <v>879726</v>
      </c>
      <c r="I253">
        <v>1813932</v>
      </c>
      <c r="J253">
        <v>11.86</v>
      </c>
      <c r="M253" t="s">
        <v>4</v>
      </c>
      <c r="N253">
        <v>136</v>
      </c>
      <c r="O253">
        <v>70.765634000000006</v>
      </c>
      <c r="R253" t="s">
        <v>4</v>
      </c>
      <c r="S253">
        <v>131</v>
      </c>
      <c r="T253">
        <v>61.516241999999998</v>
      </c>
      <c r="V253">
        <v>150</v>
      </c>
      <c r="W253">
        <v>0.04</v>
      </c>
      <c r="X253">
        <f t="shared" si="4"/>
        <v>131</v>
      </c>
      <c r="Y253">
        <f>(X253-'J120_Bi_Log=1'!N253)/'J120_Bi_Log=1'!N253*100</f>
        <v>-76.094890510948915</v>
      </c>
    </row>
    <row r="254" spans="1:25" x14ac:dyDescent="0.3">
      <c r="A254" t="s">
        <v>1703</v>
      </c>
      <c r="C254">
        <v>786208</v>
      </c>
      <c r="D254">
        <v>1814543</v>
      </c>
      <c r="E254">
        <v>31.68</v>
      </c>
      <c r="H254">
        <v>116936</v>
      </c>
      <c r="I254">
        <v>266179</v>
      </c>
      <c r="J254">
        <v>1.34</v>
      </c>
      <c r="M254" t="s">
        <v>3</v>
      </c>
      <c r="N254">
        <v>83</v>
      </c>
      <c r="O254">
        <v>7.6913669999999996</v>
      </c>
      <c r="R254" t="s">
        <v>3</v>
      </c>
      <c r="S254">
        <v>83</v>
      </c>
      <c r="T254">
        <v>0.42212300000000003</v>
      </c>
      <c r="V254">
        <v>93</v>
      </c>
      <c r="W254">
        <v>6.9000000000000006E-2</v>
      </c>
      <c r="X254">
        <f t="shared" si="4"/>
        <v>83</v>
      </c>
      <c r="Y254">
        <f>(X254-'J120_Bi_Log=1'!N254)/'J120_Bi_Log=1'!N254*100</f>
        <v>-77.984084880636601</v>
      </c>
    </row>
    <row r="255" spans="1:25" x14ac:dyDescent="0.3">
      <c r="A255" t="s">
        <v>1704</v>
      </c>
      <c r="C255">
        <v>4660095</v>
      </c>
      <c r="D255">
        <v>9587529</v>
      </c>
      <c r="E255">
        <v>102.83</v>
      </c>
      <c r="H255">
        <v>888960</v>
      </c>
      <c r="I255">
        <v>1824801</v>
      </c>
      <c r="J255">
        <v>12.3</v>
      </c>
      <c r="M255" t="s">
        <v>4</v>
      </c>
      <c r="N255">
        <v>114</v>
      </c>
      <c r="O255">
        <v>72.410365999999996</v>
      </c>
      <c r="R255" t="s">
        <v>4</v>
      </c>
      <c r="S255">
        <v>109</v>
      </c>
      <c r="T255">
        <v>61.466681999999999</v>
      </c>
      <c r="V255">
        <v>127</v>
      </c>
      <c r="W255">
        <v>4.7E-2</v>
      </c>
      <c r="X255">
        <f t="shared" si="4"/>
        <v>109</v>
      </c>
      <c r="Y255">
        <f>(X255-'J120_Bi_Log=1'!N255)/'J120_Bi_Log=1'!N255*100</f>
        <v>-65.286624203821646</v>
      </c>
    </row>
    <row r="256" spans="1:25" x14ac:dyDescent="0.3">
      <c r="A256" t="s">
        <v>1705</v>
      </c>
      <c r="C256">
        <v>4371620</v>
      </c>
      <c r="D256">
        <v>8982749</v>
      </c>
      <c r="E256">
        <v>92.66</v>
      </c>
      <c r="H256">
        <v>838860</v>
      </c>
      <c r="I256">
        <v>1719871</v>
      </c>
      <c r="J256">
        <v>11.31</v>
      </c>
      <c r="M256" t="s">
        <v>4</v>
      </c>
      <c r="N256">
        <v>117</v>
      </c>
      <c r="O256">
        <v>71.633326999999994</v>
      </c>
      <c r="R256" t="s">
        <v>4</v>
      </c>
      <c r="S256">
        <v>113</v>
      </c>
      <c r="T256">
        <v>61.358032999999999</v>
      </c>
      <c r="V256">
        <v>122</v>
      </c>
      <c r="W256">
        <v>4.7E-2</v>
      </c>
      <c r="X256">
        <f t="shared" si="4"/>
        <v>113</v>
      </c>
      <c r="Y256">
        <f>(X256-'J120_Bi_Log=1'!N256)/'J120_Bi_Log=1'!N256*100</f>
        <v>-78.143133462282393</v>
      </c>
    </row>
    <row r="257" spans="1:25" x14ac:dyDescent="0.3">
      <c r="A257" t="s">
        <v>1706</v>
      </c>
      <c r="C257">
        <v>4191840</v>
      </c>
      <c r="D257">
        <v>8644617</v>
      </c>
      <c r="E257">
        <v>92.48</v>
      </c>
      <c r="H257">
        <v>881820</v>
      </c>
      <c r="I257">
        <v>1814787</v>
      </c>
      <c r="J257">
        <v>12.33</v>
      </c>
      <c r="M257" t="s">
        <v>4</v>
      </c>
      <c r="N257">
        <v>122</v>
      </c>
      <c r="O257">
        <v>71.198987000000002</v>
      </c>
      <c r="R257" t="s">
        <v>4</v>
      </c>
      <c r="S257">
        <v>120</v>
      </c>
      <c r="T257">
        <v>61.504553999999999</v>
      </c>
      <c r="V257">
        <v>137</v>
      </c>
      <c r="W257">
        <v>0.05</v>
      </c>
      <c r="X257">
        <f t="shared" si="4"/>
        <v>120</v>
      </c>
      <c r="Y257">
        <f>(X257-'J120_Bi_Log=1'!N257)/'J120_Bi_Log=1'!N257*100</f>
        <v>9.0909090909090917</v>
      </c>
    </row>
    <row r="258" spans="1:25" x14ac:dyDescent="0.3">
      <c r="A258" t="s">
        <v>1707</v>
      </c>
      <c r="C258">
        <v>4016850</v>
      </c>
      <c r="D258">
        <v>8243989</v>
      </c>
      <c r="E258">
        <v>84</v>
      </c>
      <c r="H258">
        <v>842880</v>
      </c>
      <c r="I258">
        <v>1726385</v>
      </c>
      <c r="J258">
        <v>11.34</v>
      </c>
      <c r="M258" t="s">
        <v>4</v>
      </c>
      <c r="N258">
        <v>159</v>
      </c>
      <c r="O258">
        <v>70.193056999999996</v>
      </c>
      <c r="R258" t="s">
        <v>4</v>
      </c>
      <c r="S258">
        <v>111</v>
      </c>
      <c r="T258">
        <v>61.441955999999998</v>
      </c>
      <c r="V258">
        <v>127</v>
      </c>
      <c r="W258">
        <v>4.5999999999999999E-2</v>
      </c>
      <c r="X258">
        <f t="shared" si="4"/>
        <v>111</v>
      </c>
      <c r="Y258">
        <f>(X258-'J120_Bi_Log=1'!N258)/'J120_Bi_Log=1'!N258*100</f>
        <v>-9.0163934426229506</v>
      </c>
    </row>
    <row r="259" spans="1:25" x14ac:dyDescent="0.3">
      <c r="A259" t="s">
        <v>1708</v>
      </c>
      <c r="C259">
        <v>4169877</v>
      </c>
      <c r="D259">
        <v>8612283</v>
      </c>
      <c r="E259">
        <v>88.77</v>
      </c>
      <c r="H259">
        <v>860154</v>
      </c>
      <c r="I259">
        <v>1772472</v>
      </c>
      <c r="J259">
        <v>11.7</v>
      </c>
      <c r="M259" t="s">
        <v>4</v>
      </c>
      <c r="N259">
        <v>164</v>
      </c>
      <c r="O259">
        <v>71.474152000000004</v>
      </c>
      <c r="R259" t="s">
        <v>4</v>
      </c>
      <c r="S259">
        <v>119</v>
      </c>
      <c r="T259">
        <v>61.421903</v>
      </c>
      <c r="V259">
        <v>137</v>
      </c>
      <c r="W259">
        <v>5.8999999999999997E-2</v>
      </c>
      <c r="X259">
        <f t="shared" si="4"/>
        <v>119</v>
      </c>
      <c r="Y259">
        <f>(X259-'J120_Bi_Log=1'!N259)/'J120_Bi_Log=1'!N259*100</f>
        <v>7.2072072072072073</v>
      </c>
    </row>
    <row r="260" spans="1:25" x14ac:dyDescent="0.3">
      <c r="A260" t="s">
        <v>1709</v>
      </c>
      <c r="C260">
        <v>3329200</v>
      </c>
      <c r="D260">
        <v>6929820</v>
      </c>
      <c r="E260">
        <v>77.760000000000005</v>
      </c>
      <c r="H260">
        <v>883050</v>
      </c>
      <c r="I260">
        <v>1834598</v>
      </c>
      <c r="J260">
        <v>14.22</v>
      </c>
      <c r="M260" t="s">
        <v>4</v>
      </c>
      <c r="N260">
        <v>153</v>
      </c>
      <c r="O260">
        <v>70.205237999999994</v>
      </c>
      <c r="R260" t="s">
        <v>4</v>
      </c>
      <c r="S260">
        <v>154</v>
      </c>
      <c r="T260">
        <v>61.656281</v>
      </c>
      <c r="V260">
        <v>173</v>
      </c>
      <c r="W260">
        <v>4.7E-2</v>
      </c>
      <c r="X260">
        <f t="shared" ref="X260:X323" si="5" xml:space="preserve"> MIN(S260,V260)</f>
        <v>154</v>
      </c>
      <c r="Y260">
        <f>(X260-'J120_Bi_Log=1'!N260)/'J120_Bi_Log=1'!N260*100</f>
        <v>9.2198581560283674</v>
      </c>
    </row>
    <row r="261" spans="1:25" x14ac:dyDescent="0.3">
      <c r="A261" t="s">
        <v>1710</v>
      </c>
      <c r="C261">
        <v>3984735</v>
      </c>
      <c r="D261">
        <v>8207314</v>
      </c>
      <c r="E261">
        <v>85.17</v>
      </c>
      <c r="H261">
        <v>900185</v>
      </c>
      <c r="I261">
        <v>1850544</v>
      </c>
      <c r="J261">
        <v>12.06</v>
      </c>
      <c r="M261" t="s">
        <v>4</v>
      </c>
      <c r="N261">
        <v>124</v>
      </c>
      <c r="O261">
        <v>70.405499000000006</v>
      </c>
      <c r="R261" t="s">
        <v>4</v>
      </c>
      <c r="S261">
        <v>117</v>
      </c>
      <c r="T261">
        <v>61.485773000000002</v>
      </c>
      <c r="V261">
        <v>142</v>
      </c>
      <c r="W261">
        <v>6.2E-2</v>
      </c>
      <c r="X261">
        <f t="shared" si="5"/>
        <v>117</v>
      </c>
      <c r="Y261">
        <f>(X261-'J120_Bi_Log=1'!N261)/'J120_Bi_Log=1'!N261*100</f>
        <v>7.3394495412844041</v>
      </c>
    </row>
    <row r="262" spans="1:25" x14ac:dyDescent="0.3">
      <c r="A262" t="s">
        <v>1711</v>
      </c>
      <c r="C262">
        <v>4266147</v>
      </c>
      <c r="D262">
        <v>8808539</v>
      </c>
      <c r="E262">
        <v>92.9</v>
      </c>
      <c r="H262">
        <v>957189</v>
      </c>
      <c r="I262">
        <v>1972427</v>
      </c>
      <c r="J262">
        <v>12.7</v>
      </c>
      <c r="M262" t="s">
        <v>4</v>
      </c>
      <c r="N262">
        <v>136</v>
      </c>
      <c r="O262">
        <v>71.749396000000004</v>
      </c>
      <c r="R262" t="s">
        <v>4</v>
      </c>
      <c r="S262">
        <v>132</v>
      </c>
      <c r="T262">
        <v>61.592623000000003</v>
      </c>
      <c r="V262">
        <v>150</v>
      </c>
      <c r="W262">
        <v>4.8000000000000001E-2</v>
      </c>
      <c r="X262">
        <f t="shared" si="5"/>
        <v>132</v>
      </c>
      <c r="Y262">
        <f>(X262-'J120_Bi_Log=1'!N262)/'J120_Bi_Log=1'!N262*100</f>
        <v>-34</v>
      </c>
    </row>
    <row r="263" spans="1:25" x14ac:dyDescent="0.3">
      <c r="A263" t="s">
        <v>1712</v>
      </c>
      <c r="C263">
        <v>4402568</v>
      </c>
      <c r="D263">
        <v>9080298</v>
      </c>
      <c r="E263">
        <v>91.7</v>
      </c>
      <c r="H263">
        <v>901416</v>
      </c>
      <c r="I263">
        <v>1855018</v>
      </c>
      <c r="J263">
        <v>12.05</v>
      </c>
      <c r="M263" t="s">
        <v>4</v>
      </c>
      <c r="N263">
        <v>121</v>
      </c>
      <c r="O263">
        <v>71.969910999999996</v>
      </c>
      <c r="R263" t="s">
        <v>4</v>
      </c>
      <c r="S263">
        <v>117</v>
      </c>
      <c r="T263">
        <v>61.513226000000003</v>
      </c>
      <c r="V263">
        <v>137</v>
      </c>
      <c r="W263">
        <v>4.2000000000000003E-2</v>
      </c>
      <c r="X263">
        <f t="shared" si="5"/>
        <v>117</v>
      </c>
      <c r="Y263">
        <f>(X263-'J120_Bi_Log=1'!N263)/'J120_Bi_Log=1'!N263*100</f>
        <v>-42.926829268292686</v>
      </c>
    </row>
    <row r="264" spans="1:25" x14ac:dyDescent="0.3">
      <c r="A264" t="s">
        <v>1713</v>
      </c>
      <c r="C264">
        <v>3992976</v>
      </c>
      <c r="D264">
        <v>8211027</v>
      </c>
      <c r="E264">
        <v>82.77</v>
      </c>
      <c r="H264">
        <v>844668</v>
      </c>
      <c r="I264">
        <v>1733355</v>
      </c>
      <c r="J264">
        <v>11.01</v>
      </c>
      <c r="M264" t="s">
        <v>4</v>
      </c>
      <c r="N264">
        <v>120</v>
      </c>
      <c r="O264">
        <v>70.164536999999996</v>
      </c>
      <c r="R264" t="s">
        <v>4</v>
      </c>
      <c r="S264">
        <v>115</v>
      </c>
      <c r="T264">
        <v>61.376908999999998</v>
      </c>
      <c r="V264">
        <v>131</v>
      </c>
      <c r="W264">
        <v>4.2999999999999997E-2</v>
      </c>
      <c r="X264">
        <f t="shared" si="5"/>
        <v>115</v>
      </c>
      <c r="Y264">
        <f>(X264-'J120_Bi_Log=1'!N264)/'J120_Bi_Log=1'!N264*100</f>
        <v>-70.959595959595958</v>
      </c>
    </row>
    <row r="265" spans="1:25" x14ac:dyDescent="0.3">
      <c r="A265" t="s">
        <v>1714</v>
      </c>
      <c r="C265">
        <v>900163</v>
      </c>
      <c r="D265">
        <v>2052594</v>
      </c>
      <c r="E265">
        <v>32.26</v>
      </c>
      <c r="H265">
        <v>135926</v>
      </c>
      <c r="I265">
        <v>305924</v>
      </c>
      <c r="J265">
        <v>2.4700000000000002</v>
      </c>
      <c r="M265" t="s">
        <v>3</v>
      </c>
      <c r="N265">
        <v>88</v>
      </c>
      <c r="O265">
        <v>8.2172590000000003</v>
      </c>
      <c r="R265" t="s">
        <v>3</v>
      </c>
      <c r="S265">
        <v>88</v>
      </c>
      <c r="T265">
        <v>0.42395500000000003</v>
      </c>
      <c r="V265">
        <v>97</v>
      </c>
      <c r="W265">
        <v>5.6000000000000001E-2</v>
      </c>
      <c r="X265">
        <f t="shared" si="5"/>
        <v>88</v>
      </c>
      <c r="Y265">
        <f>(X265-'J120_Bi_Log=1'!N265)/'J120_Bi_Log=1'!N265*100</f>
        <v>25.714285714285712</v>
      </c>
    </row>
    <row r="266" spans="1:25" x14ac:dyDescent="0.3">
      <c r="A266" t="s">
        <v>1715</v>
      </c>
      <c r="C266">
        <v>5868336</v>
      </c>
      <c r="D266">
        <v>11993750</v>
      </c>
      <c r="E266">
        <v>109.51</v>
      </c>
      <c r="H266">
        <v>902160</v>
      </c>
      <c r="I266">
        <v>1839446</v>
      </c>
      <c r="J266">
        <v>11.84</v>
      </c>
      <c r="M266" t="s">
        <v>4</v>
      </c>
      <c r="N266">
        <v>330</v>
      </c>
      <c r="O266">
        <v>73.899457999999996</v>
      </c>
      <c r="R266" t="s">
        <v>3</v>
      </c>
      <c r="S266">
        <v>101</v>
      </c>
      <c r="T266">
        <v>4.0443680000000004</v>
      </c>
      <c r="V266">
        <v>104</v>
      </c>
      <c r="W266">
        <v>4.8000000000000001E-2</v>
      </c>
      <c r="X266">
        <f t="shared" si="5"/>
        <v>101</v>
      </c>
      <c r="Y266">
        <f>(X266-'J120_Bi_Log=1'!N266)/'J120_Bi_Log=1'!N266*100</f>
        <v>-38.787878787878789</v>
      </c>
    </row>
    <row r="267" spans="1:25" x14ac:dyDescent="0.3">
      <c r="A267" t="s">
        <v>1716</v>
      </c>
      <c r="C267">
        <v>5554800</v>
      </c>
      <c r="D267">
        <v>11281858</v>
      </c>
      <c r="E267">
        <v>95.3</v>
      </c>
      <c r="H267">
        <v>814704</v>
      </c>
      <c r="I267">
        <v>1651138</v>
      </c>
      <c r="J267">
        <v>10.62</v>
      </c>
      <c r="M267" t="s">
        <v>4</v>
      </c>
      <c r="N267">
        <v>79</v>
      </c>
      <c r="O267">
        <v>72.053371999999996</v>
      </c>
      <c r="R267" t="s">
        <v>4</v>
      </c>
      <c r="S267">
        <v>79</v>
      </c>
      <c r="T267">
        <v>61.183281999999998</v>
      </c>
      <c r="V267">
        <v>87</v>
      </c>
      <c r="W267">
        <v>4.7E-2</v>
      </c>
      <c r="X267">
        <f t="shared" si="5"/>
        <v>79</v>
      </c>
      <c r="Y267">
        <f>(X267-'J120_Bi_Log=1'!N267)/'J120_Bi_Log=1'!N267*100</f>
        <v>14.492753623188406</v>
      </c>
    </row>
    <row r="268" spans="1:25" x14ac:dyDescent="0.3">
      <c r="A268" t="s">
        <v>1717</v>
      </c>
      <c r="C268">
        <v>5457974</v>
      </c>
      <c r="D268">
        <v>11179544</v>
      </c>
      <c r="E268">
        <v>129.91</v>
      </c>
      <c r="H268">
        <v>967440</v>
      </c>
      <c r="I268">
        <v>1977347</v>
      </c>
      <c r="J268">
        <v>21.12</v>
      </c>
      <c r="M268" t="s">
        <v>4</v>
      </c>
      <c r="N268">
        <v>113</v>
      </c>
      <c r="O268">
        <v>80.168831999999995</v>
      </c>
      <c r="R268" t="s">
        <v>4</v>
      </c>
      <c r="S268">
        <v>107</v>
      </c>
      <c r="T268">
        <v>62.344819999999999</v>
      </c>
      <c r="V268">
        <v>119</v>
      </c>
      <c r="W268">
        <v>5.5E-2</v>
      </c>
      <c r="X268">
        <f t="shared" si="5"/>
        <v>107</v>
      </c>
      <c r="Y268">
        <f>(X268-'J120_Bi_Log=1'!N268)/'J120_Bi_Log=1'!N268*100</f>
        <v>12.631578947368421</v>
      </c>
    </row>
    <row r="269" spans="1:25" x14ac:dyDescent="0.3">
      <c r="A269" t="s">
        <v>1718</v>
      </c>
      <c r="C269">
        <v>6331446</v>
      </c>
      <c r="D269">
        <v>12971584</v>
      </c>
      <c r="E269">
        <v>214.88</v>
      </c>
      <c r="H269">
        <v>959310</v>
      </c>
      <c r="I269">
        <v>1960584</v>
      </c>
      <c r="J269">
        <v>21.42</v>
      </c>
      <c r="M269" t="s">
        <v>4</v>
      </c>
      <c r="N269">
        <v>113</v>
      </c>
      <c r="O269">
        <v>82.446036000000007</v>
      </c>
      <c r="R269" t="s">
        <v>4</v>
      </c>
      <c r="S269">
        <v>100</v>
      </c>
      <c r="T269">
        <v>62.68533</v>
      </c>
      <c r="V269">
        <v>109</v>
      </c>
      <c r="W269">
        <v>5.1999999999999998E-2</v>
      </c>
      <c r="X269">
        <f t="shared" si="5"/>
        <v>100</v>
      </c>
      <c r="Y269">
        <f>(X269-'J120_Bi_Log=1'!N269)/'J120_Bi_Log=1'!N269*100</f>
        <v>11.111111111111111</v>
      </c>
    </row>
    <row r="270" spans="1:25" x14ac:dyDescent="0.3">
      <c r="A270" t="s">
        <v>1719</v>
      </c>
      <c r="C270">
        <v>6444480</v>
      </c>
      <c r="D270">
        <v>13145927</v>
      </c>
      <c r="E270">
        <v>213.45</v>
      </c>
      <c r="H270">
        <v>997248</v>
      </c>
      <c r="I270">
        <v>2029706</v>
      </c>
      <c r="J270">
        <v>14.03</v>
      </c>
      <c r="M270" t="s">
        <v>4</v>
      </c>
      <c r="N270">
        <v>91</v>
      </c>
      <c r="O270">
        <v>81.579875999999999</v>
      </c>
      <c r="R270" t="s">
        <v>3</v>
      </c>
      <c r="S270">
        <v>88</v>
      </c>
      <c r="T270">
        <v>25.248861999999999</v>
      </c>
      <c r="V270">
        <v>105</v>
      </c>
      <c r="W270">
        <v>5.6000000000000001E-2</v>
      </c>
      <c r="X270">
        <f t="shared" si="5"/>
        <v>88</v>
      </c>
      <c r="Y270">
        <f>(X270-'J120_Bi_Log=1'!N270)/'J120_Bi_Log=1'!N270*100</f>
        <v>-1.1235955056179776</v>
      </c>
    </row>
    <row r="271" spans="1:25" x14ac:dyDescent="0.3">
      <c r="A271" t="s">
        <v>1720</v>
      </c>
      <c r="C271">
        <v>5004125</v>
      </c>
      <c r="D271">
        <v>10261229</v>
      </c>
      <c r="E271">
        <v>170.87</v>
      </c>
      <c r="H271">
        <v>918050</v>
      </c>
      <c r="I271">
        <v>1878395</v>
      </c>
      <c r="J271">
        <v>19.29</v>
      </c>
      <c r="M271" t="s">
        <v>4</v>
      </c>
      <c r="N271">
        <v>107</v>
      </c>
      <c r="O271">
        <v>79.087423999999999</v>
      </c>
      <c r="R271" t="s">
        <v>4</v>
      </c>
      <c r="S271">
        <v>107</v>
      </c>
      <c r="T271">
        <v>62.509126000000002</v>
      </c>
      <c r="V271">
        <v>121</v>
      </c>
      <c r="W271">
        <v>5.5E-2</v>
      </c>
      <c r="X271">
        <f t="shared" si="5"/>
        <v>107</v>
      </c>
      <c r="Y271">
        <f>(X271-'J120_Bi_Log=1'!N271)/'J120_Bi_Log=1'!N271*100</f>
        <v>-48.309178743961354</v>
      </c>
    </row>
    <row r="272" spans="1:25" x14ac:dyDescent="0.3">
      <c r="A272" t="s">
        <v>1721</v>
      </c>
      <c r="C272">
        <v>6775555</v>
      </c>
      <c r="D272">
        <v>13812538</v>
      </c>
      <c r="E272">
        <v>222.02</v>
      </c>
      <c r="H272">
        <v>1052892</v>
      </c>
      <c r="I272">
        <v>2141804</v>
      </c>
      <c r="J272">
        <v>22.85</v>
      </c>
      <c r="M272" t="s">
        <v>3</v>
      </c>
      <c r="N272">
        <v>100</v>
      </c>
      <c r="O272">
        <v>45.996358000000001</v>
      </c>
      <c r="R272" t="s">
        <v>3</v>
      </c>
      <c r="S272">
        <v>100</v>
      </c>
      <c r="T272">
        <v>15.271796999999999</v>
      </c>
      <c r="V272">
        <v>107</v>
      </c>
      <c r="W272">
        <v>6.2E-2</v>
      </c>
      <c r="X272">
        <f t="shared" si="5"/>
        <v>100</v>
      </c>
      <c r="Y272">
        <f>(X272-'J120_Bi_Log=1'!N272)/'J120_Bi_Log=1'!N272*100</f>
        <v>-31.03448275862069</v>
      </c>
    </row>
    <row r="273" spans="1:25" x14ac:dyDescent="0.3">
      <c r="A273" t="s">
        <v>1722</v>
      </c>
      <c r="C273">
        <v>5362000</v>
      </c>
      <c r="D273">
        <v>11016082</v>
      </c>
      <c r="E273">
        <v>178.5</v>
      </c>
      <c r="H273">
        <v>873240</v>
      </c>
      <c r="I273">
        <v>1789512</v>
      </c>
      <c r="J273">
        <v>18.43</v>
      </c>
      <c r="M273" t="s">
        <v>4</v>
      </c>
      <c r="N273">
        <v>604</v>
      </c>
      <c r="O273">
        <v>79.550717000000006</v>
      </c>
      <c r="R273" t="s">
        <v>3</v>
      </c>
      <c r="S273">
        <v>105</v>
      </c>
      <c r="T273">
        <v>12.064538000000001</v>
      </c>
      <c r="V273">
        <v>113</v>
      </c>
      <c r="W273">
        <v>4.2999999999999997E-2</v>
      </c>
      <c r="X273">
        <f t="shared" si="5"/>
        <v>105</v>
      </c>
      <c r="Y273">
        <f>(X273-'J120_Bi_Log=1'!N273)/'J120_Bi_Log=1'!N273*100</f>
        <v>-79.330708661417333</v>
      </c>
    </row>
    <row r="274" spans="1:25" x14ac:dyDescent="0.3">
      <c r="A274" t="s">
        <v>1723</v>
      </c>
      <c r="C274">
        <v>5873280</v>
      </c>
      <c r="D274">
        <v>11985656</v>
      </c>
      <c r="E274">
        <v>178.9</v>
      </c>
      <c r="H274">
        <v>909696</v>
      </c>
      <c r="I274">
        <v>1852234</v>
      </c>
      <c r="J274">
        <v>19.54</v>
      </c>
      <c r="M274" t="s">
        <v>4</v>
      </c>
      <c r="N274">
        <v>95</v>
      </c>
      <c r="O274">
        <v>79.816805000000002</v>
      </c>
      <c r="R274" t="s">
        <v>4</v>
      </c>
      <c r="S274">
        <v>92</v>
      </c>
      <c r="T274">
        <v>62.113722000000003</v>
      </c>
      <c r="V274">
        <v>102</v>
      </c>
      <c r="W274">
        <v>4.4999999999999998E-2</v>
      </c>
      <c r="X274">
        <f t="shared" si="5"/>
        <v>92</v>
      </c>
      <c r="Y274">
        <f>(X274-'J120_Bi_Log=1'!N274)/'J120_Bi_Log=1'!N274*100</f>
        <v>9.5238095238095237</v>
      </c>
    </row>
    <row r="275" spans="1:25" x14ac:dyDescent="0.3">
      <c r="A275" t="s">
        <v>1724</v>
      </c>
      <c r="C275">
        <v>4428312</v>
      </c>
      <c r="D275">
        <v>9051718</v>
      </c>
      <c r="E275">
        <v>139.32</v>
      </c>
      <c r="H275">
        <v>765024</v>
      </c>
      <c r="I275">
        <v>1560304</v>
      </c>
      <c r="J275">
        <v>21.9</v>
      </c>
      <c r="M275" t="s">
        <v>4</v>
      </c>
      <c r="N275">
        <v>103</v>
      </c>
      <c r="O275">
        <v>75.889829000000006</v>
      </c>
      <c r="R275" t="s">
        <v>4</v>
      </c>
      <c r="S275">
        <v>96</v>
      </c>
      <c r="T275">
        <v>62.129367000000002</v>
      </c>
      <c r="V275">
        <v>103</v>
      </c>
      <c r="W275">
        <v>3.9E-2</v>
      </c>
      <c r="X275">
        <f t="shared" si="5"/>
        <v>96</v>
      </c>
      <c r="Y275">
        <f>(X275-'J120_Bi_Log=1'!N275)/'J120_Bi_Log=1'!N275*100</f>
        <v>-48.663101604278076</v>
      </c>
    </row>
    <row r="276" spans="1:25" x14ac:dyDescent="0.3">
      <c r="A276" t="s">
        <v>1725</v>
      </c>
      <c r="C276">
        <v>933296</v>
      </c>
      <c r="D276">
        <v>2108801</v>
      </c>
      <c r="E276">
        <v>52.47</v>
      </c>
      <c r="H276">
        <v>122304</v>
      </c>
      <c r="I276">
        <v>272372</v>
      </c>
      <c r="J276">
        <v>3.81</v>
      </c>
      <c r="M276" t="s">
        <v>3</v>
      </c>
      <c r="N276">
        <v>71</v>
      </c>
      <c r="O276">
        <v>12.801659000000001</v>
      </c>
      <c r="R276" t="s">
        <v>3</v>
      </c>
      <c r="S276">
        <v>71</v>
      </c>
      <c r="T276">
        <v>2.1098680000000001</v>
      </c>
      <c r="V276">
        <v>83</v>
      </c>
      <c r="W276">
        <v>5.5E-2</v>
      </c>
      <c r="X276">
        <f t="shared" si="5"/>
        <v>71</v>
      </c>
      <c r="Y276">
        <f>(X276-'J120_Bi_Log=1'!N276)/'J120_Bi_Log=1'!N276*100</f>
        <v>24.561403508771928</v>
      </c>
    </row>
    <row r="277" spans="1:25" x14ac:dyDescent="0.3">
      <c r="A277" t="s">
        <v>1726</v>
      </c>
      <c r="C277">
        <v>7126805</v>
      </c>
      <c r="D277">
        <v>14468739</v>
      </c>
      <c r="E277">
        <v>209.16</v>
      </c>
      <c r="H277">
        <v>1007398</v>
      </c>
      <c r="I277">
        <v>2040924</v>
      </c>
      <c r="J277">
        <v>22.09</v>
      </c>
      <c r="M277" t="s">
        <v>4</v>
      </c>
      <c r="N277">
        <v>82</v>
      </c>
      <c r="O277">
        <v>85.099947</v>
      </c>
      <c r="R277" t="s">
        <v>4</v>
      </c>
      <c r="S277">
        <v>75</v>
      </c>
      <c r="T277">
        <v>62.206574000000003</v>
      </c>
      <c r="V277">
        <v>93</v>
      </c>
      <c r="W277">
        <v>6.9000000000000006E-2</v>
      </c>
      <c r="X277">
        <f t="shared" si="5"/>
        <v>75</v>
      </c>
      <c r="Y277">
        <f>(X277-'J120_Bi_Log=1'!N277)/'J120_Bi_Log=1'!N277*100</f>
        <v>8.695652173913043</v>
      </c>
    </row>
    <row r="278" spans="1:25" x14ac:dyDescent="0.3">
      <c r="A278" t="s">
        <v>1727</v>
      </c>
      <c r="C278">
        <v>6662910</v>
      </c>
      <c r="D278">
        <v>13494886</v>
      </c>
      <c r="E278">
        <v>188.96</v>
      </c>
      <c r="H278">
        <v>975060</v>
      </c>
      <c r="I278">
        <v>1971136</v>
      </c>
      <c r="J278">
        <v>19.78</v>
      </c>
      <c r="M278" t="s">
        <v>3</v>
      </c>
      <c r="N278">
        <v>87</v>
      </c>
      <c r="O278">
        <v>33.690001000000002</v>
      </c>
      <c r="R278" t="s">
        <v>3</v>
      </c>
      <c r="S278">
        <v>87</v>
      </c>
      <c r="T278">
        <v>4.7158040000000003</v>
      </c>
      <c r="V278">
        <v>89</v>
      </c>
      <c r="W278">
        <v>7.0000000000000007E-2</v>
      </c>
      <c r="X278">
        <f t="shared" si="5"/>
        <v>87</v>
      </c>
      <c r="Y278" t="e">
        <f>(X278-'J120_Bi_Log=1'!N278)/'J120_Bi_Log=1'!N278*100</f>
        <v>#VALUE!</v>
      </c>
    </row>
    <row r="279" spans="1:25" x14ac:dyDescent="0.3">
      <c r="A279" t="s">
        <v>1728</v>
      </c>
      <c r="C279">
        <v>5567962</v>
      </c>
      <c r="D279">
        <v>11416611</v>
      </c>
      <c r="E279">
        <v>174.83</v>
      </c>
      <c r="H279">
        <v>946714</v>
      </c>
      <c r="I279">
        <v>1936803</v>
      </c>
      <c r="J279">
        <v>18.91</v>
      </c>
      <c r="M279" t="s">
        <v>4</v>
      </c>
      <c r="N279">
        <v>122</v>
      </c>
      <c r="O279">
        <v>79.167045999999999</v>
      </c>
      <c r="R279" t="s">
        <v>4</v>
      </c>
      <c r="S279">
        <v>109</v>
      </c>
      <c r="T279">
        <v>62.108342999999998</v>
      </c>
      <c r="V279">
        <v>117</v>
      </c>
      <c r="W279">
        <v>4.3999999999999997E-2</v>
      </c>
      <c r="X279">
        <f t="shared" si="5"/>
        <v>109</v>
      </c>
      <c r="Y279">
        <f>(X279-'J120_Bi_Log=1'!N279)/'J120_Bi_Log=1'!N279*100</f>
        <v>15.957446808510639</v>
      </c>
    </row>
    <row r="280" spans="1:25" x14ac:dyDescent="0.3">
      <c r="A280" t="s">
        <v>1729</v>
      </c>
      <c r="C280">
        <v>6630192</v>
      </c>
      <c r="D280">
        <v>13471369</v>
      </c>
      <c r="E280">
        <v>187.08</v>
      </c>
      <c r="H280">
        <v>838881</v>
      </c>
      <c r="I280">
        <v>1700230</v>
      </c>
      <c r="J280">
        <v>18.43</v>
      </c>
      <c r="M280" t="s">
        <v>4</v>
      </c>
      <c r="N280">
        <v>82</v>
      </c>
      <c r="O280">
        <v>80.29692</v>
      </c>
      <c r="R280" t="s">
        <v>4</v>
      </c>
      <c r="S280">
        <v>78</v>
      </c>
      <c r="T280">
        <v>62.057353999999997</v>
      </c>
      <c r="V280">
        <v>82</v>
      </c>
      <c r="W280">
        <v>4.1000000000000002E-2</v>
      </c>
      <c r="X280">
        <f t="shared" si="5"/>
        <v>78</v>
      </c>
      <c r="Y280">
        <f>(X280-'J120_Bi_Log=1'!N280)/'J120_Bi_Log=1'!N280*100</f>
        <v>14.705882352941178</v>
      </c>
    </row>
    <row r="281" spans="1:25" x14ac:dyDescent="0.3">
      <c r="A281" t="s">
        <v>1730</v>
      </c>
      <c r="C281">
        <v>5305976</v>
      </c>
      <c r="D281">
        <v>10845647</v>
      </c>
      <c r="E281">
        <v>157.71</v>
      </c>
      <c r="H281">
        <v>903318</v>
      </c>
      <c r="I281">
        <v>1842325</v>
      </c>
      <c r="J281">
        <v>18.170000000000002</v>
      </c>
      <c r="M281" t="s">
        <v>4</v>
      </c>
      <c r="N281">
        <v>100</v>
      </c>
      <c r="O281">
        <v>77.749156999999997</v>
      </c>
      <c r="R281" t="s">
        <v>3</v>
      </c>
      <c r="S281">
        <v>96</v>
      </c>
      <c r="T281">
        <v>22.960837999999999</v>
      </c>
      <c r="V281">
        <v>110</v>
      </c>
      <c r="W281">
        <v>6.2E-2</v>
      </c>
      <c r="X281">
        <f t="shared" si="5"/>
        <v>96</v>
      </c>
      <c r="Y281">
        <f>(X281-'J120_Bi_Log=1'!N281)/'J120_Bi_Log=1'!N281*100</f>
        <v>7.8651685393258424</v>
      </c>
    </row>
    <row r="282" spans="1:25" x14ac:dyDescent="0.3">
      <c r="A282" t="s">
        <v>1731</v>
      </c>
      <c r="C282">
        <v>5108796</v>
      </c>
      <c r="D282">
        <v>10423733</v>
      </c>
      <c r="E282">
        <v>97.22</v>
      </c>
      <c r="H282">
        <v>847392</v>
      </c>
      <c r="I282">
        <v>1725197</v>
      </c>
      <c r="J282">
        <v>11.56</v>
      </c>
      <c r="M282" t="s">
        <v>4</v>
      </c>
      <c r="N282">
        <v>97</v>
      </c>
      <c r="O282">
        <v>72.257121999999995</v>
      </c>
      <c r="R282" t="s">
        <v>4</v>
      </c>
      <c r="S282">
        <v>94</v>
      </c>
      <c r="T282">
        <v>61.336938000000004</v>
      </c>
      <c r="V282">
        <v>103</v>
      </c>
      <c r="W282">
        <v>4.7E-2</v>
      </c>
      <c r="X282">
        <f t="shared" si="5"/>
        <v>94</v>
      </c>
      <c r="Y282">
        <f>(X282-'J120_Bi_Log=1'!N282)/'J120_Bi_Log=1'!N282*100</f>
        <v>-38.961038961038966</v>
      </c>
    </row>
    <row r="283" spans="1:25" x14ac:dyDescent="0.3">
      <c r="A283" t="s">
        <v>1732</v>
      </c>
      <c r="C283">
        <v>6304824</v>
      </c>
      <c r="D283">
        <v>12782728</v>
      </c>
      <c r="E283">
        <v>113.66</v>
      </c>
      <c r="H283">
        <v>916878</v>
      </c>
      <c r="I283">
        <v>1855166</v>
      </c>
      <c r="J283">
        <v>13.03</v>
      </c>
      <c r="M283" t="s">
        <v>3</v>
      </c>
      <c r="N283">
        <v>86</v>
      </c>
      <c r="O283">
        <v>22.838865999999999</v>
      </c>
      <c r="R283" t="s">
        <v>3</v>
      </c>
      <c r="S283">
        <v>86</v>
      </c>
      <c r="T283">
        <v>2.856725</v>
      </c>
      <c r="V283">
        <v>88</v>
      </c>
      <c r="W283">
        <v>0.06</v>
      </c>
      <c r="X283">
        <f t="shared" si="5"/>
        <v>86</v>
      </c>
      <c r="Y283" t="e">
        <f>(X283-'J120_Bi_Log=1'!N283)/'J120_Bi_Log=1'!N283*100</f>
        <v>#VALUE!</v>
      </c>
    </row>
    <row r="284" spans="1:25" x14ac:dyDescent="0.3">
      <c r="A284" t="s">
        <v>1733</v>
      </c>
      <c r="C284">
        <v>6876210</v>
      </c>
      <c r="D284">
        <v>13981274</v>
      </c>
      <c r="E284">
        <v>126.92</v>
      </c>
      <c r="H284">
        <v>1077615</v>
      </c>
      <c r="I284">
        <v>2186899</v>
      </c>
      <c r="J284">
        <v>14.76</v>
      </c>
      <c r="M284" t="s">
        <v>3</v>
      </c>
      <c r="N284">
        <v>99</v>
      </c>
      <c r="O284">
        <v>24.258635000000002</v>
      </c>
      <c r="R284" t="s">
        <v>3</v>
      </c>
      <c r="S284">
        <v>99</v>
      </c>
      <c r="T284">
        <v>2.9622069999999998</v>
      </c>
      <c r="V284">
        <v>104</v>
      </c>
      <c r="W284">
        <v>8.2000000000000003E-2</v>
      </c>
      <c r="X284">
        <f t="shared" si="5"/>
        <v>99</v>
      </c>
      <c r="Y284">
        <f>(X284-'J120_Bi_Log=1'!N284)/'J120_Bi_Log=1'!N284*100</f>
        <v>-83.954619124797404</v>
      </c>
    </row>
    <row r="285" spans="1:25" x14ac:dyDescent="0.3">
      <c r="A285" t="s">
        <v>1734</v>
      </c>
      <c r="C285">
        <v>6619536</v>
      </c>
      <c r="D285">
        <v>13496336</v>
      </c>
      <c r="E285">
        <v>124.54</v>
      </c>
      <c r="H285">
        <v>1002960</v>
      </c>
      <c r="I285">
        <v>2040332</v>
      </c>
      <c r="J285">
        <v>14.04</v>
      </c>
      <c r="M285" t="s">
        <v>3</v>
      </c>
      <c r="N285">
        <v>101</v>
      </c>
      <c r="O285">
        <v>24.087584</v>
      </c>
      <c r="R285" t="s">
        <v>3</v>
      </c>
      <c r="S285">
        <v>101</v>
      </c>
      <c r="T285">
        <v>3.6923520000000001</v>
      </c>
      <c r="V285">
        <v>104</v>
      </c>
      <c r="W285">
        <v>7.0999999999999994E-2</v>
      </c>
      <c r="X285">
        <f t="shared" si="5"/>
        <v>101</v>
      </c>
      <c r="Y285">
        <f>(X285-'J120_Bi_Log=1'!N285)/'J120_Bi_Log=1'!N285*100</f>
        <v>27.848101265822784</v>
      </c>
    </row>
    <row r="286" spans="1:25" x14ac:dyDescent="0.3">
      <c r="A286" t="s">
        <v>1735</v>
      </c>
      <c r="C286">
        <v>6319500</v>
      </c>
      <c r="D286">
        <v>12867551</v>
      </c>
      <c r="E286">
        <v>115.67</v>
      </c>
      <c r="H286">
        <v>986225</v>
      </c>
      <c r="I286">
        <v>2003823</v>
      </c>
      <c r="J286">
        <v>10.4</v>
      </c>
      <c r="M286" t="s">
        <v>3</v>
      </c>
      <c r="N286">
        <v>91</v>
      </c>
      <c r="O286">
        <v>21.551406</v>
      </c>
      <c r="R286" t="s">
        <v>3</v>
      </c>
      <c r="S286">
        <v>91</v>
      </c>
      <c r="T286">
        <v>2.752615</v>
      </c>
      <c r="V286">
        <v>102</v>
      </c>
      <c r="W286">
        <v>0.06</v>
      </c>
      <c r="X286">
        <f t="shared" si="5"/>
        <v>91</v>
      </c>
      <c r="Y286">
        <f>(X286-'J120_Bi_Log=1'!N286)/'J120_Bi_Log=1'!N286*100</f>
        <v>16.666666666666664</v>
      </c>
    </row>
    <row r="287" spans="1:25" x14ac:dyDescent="0.3">
      <c r="A287" t="s">
        <v>1736</v>
      </c>
      <c r="C287">
        <v>752680</v>
      </c>
      <c r="D287">
        <v>1716654</v>
      </c>
      <c r="E287">
        <v>27.78</v>
      </c>
      <c r="H287">
        <v>109120</v>
      </c>
      <c r="I287">
        <v>245289</v>
      </c>
      <c r="J287">
        <v>2.0299999999999998</v>
      </c>
      <c r="M287" t="s">
        <v>3</v>
      </c>
      <c r="N287">
        <v>79</v>
      </c>
      <c r="O287">
        <v>9.4058399999999995</v>
      </c>
      <c r="R287" t="s">
        <v>3</v>
      </c>
      <c r="S287">
        <v>79</v>
      </c>
      <c r="T287">
        <v>0.469001</v>
      </c>
      <c r="V287">
        <v>87</v>
      </c>
      <c r="W287">
        <v>6.5000000000000002E-2</v>
      </c>
      <c r="X287">
        <f t="shared" si="5"/>
        <v>79</v>
      </c>
      <c r="Y287">
        <f>(X287-'J120_Bi_Log=1'!N287)/'J120_Bi_Log=1'!N287*100</f>
        <v>29.508196721311474</v>
      </c>
    </row>
    <row r="288" spans="1:25" x14ac:dyDescent="0.3">
      <c r="A288" t="s">
        <v>1737</v>
      </c>
      <c r="C288">
        <v>4233905</v>
      </c>
      <c r="D288">
        <v>8785566</v>
      </c>
      <c r="E288">
        <v>90.22</v>
      </c>
      <c r="H288">
        <v>1702165</v>
      </c>
      <c r="I288">
        <v>3528858</v>
      </c>
      <c r="J288">
        <v>24.8</v>
      </c>
      <c r="M288" t="s">
        <v>4</v>
      </c>
      <c r="N288">
        <v>305</v>
      </c>
      <c r="O288">
        <v>72.600342999999995</v>
      </c>
      <c r="R288" t="s">
        <v>4</v>
      </c>
      <c r="S288">
        <v>251</v>
      </c>
      <c r="T288">
        <v>63.501809999999999</v>
      </c>
      <c r="V288">
        <v>276</v>
      </c>
      <c r="W288">
        <v>4.8000000000000001E-2</v>
      </c>
      <c r="X288">
        <f t="shared" si="5"/>
        <v>251</v>
      </c>
      <c r="Y288">
        <f>(X288-'J120_Bi_Log=1'!N288)/'J120_Bi_Log=1'!N288*100</f>
        <v>-59.319286871961097</v>
      </c>
    </row>
    <row r="289" spans="1:25" x14ac:dyDescent="0.3">
      <c r="A289" t="s">
        <v>1738</v>
      </c>
      <c r="C289">
        <v>4214110</v>
      </c>
      <c r="D289">
        <v>8737860</v>
      </c>
      <c r="E289">
        <v>90.21</v>
      </c>
      <c r="H289">
        <v>1561010</v>
      </c>
      <c r="I289">
        <v>3233430</v>
      </c>
      <c r="J289">
        <v>23.36</v>
      </c>
      <c r="M289" t="s">
        <v>4</v>
      </c>
      <c r="N289">
        <v>346</v>
      </c>
      <c r="O289">
        <v>72.598968999999997</v>
      </c>
      <c r="R289" t="s">
        <v>4</v>
      </c>
      <c r="S289" t="s">
        <v>1449</v>
      </c>
      <c r="T289">
        <v>62.680858999999998</v>
      </c>
      <c r="V289">
        <v>252</v>
      </c>
      <c r="W289">
        <v>3.7999999999999999E-2</v>
      </c>
      <c r="X289">
        <f t="shared" si="5"/>
        <v>252</v>
      </c>
      <c r="Y289">
        <f>(X289-'J120_Bi_Log=1'!N289)/'J120_Bi_Log=1'!N289*100</f>
        <v>-4.9056603773584913</v>
      </c>
    </row>
    <row r="290" spans="1:25" x14ac:dyDescent="0.3">
      <c r="A290" t="s">
        <v>1739</v>
      </c>
      <c r="C290">
        <v>3745500</v>
      </c>
      <c r="D290">
        <v>7778541</v>
      </c>
      <c r="E290">
        <v>85.52</v>
      </c>
      <c r="H290">
        <v>1611700</v>
      </c>
      <c r="I290">
        <v>3344373</v>
      </c>
      <c r="J290">
        <v>23.7</v>
      </c>
      <c r="M290" t="s">
        <v>4</v>
      </c>
      <c r="N290">
        <v>283</v>
      </c>
      <c r="O290">
        <v>70.82884</v>
      </c>
      <c r="R290" t="s">
        <v>4</v>
      </c>
      <c r="S290" t="s">
        <v>1449</v>
      </c>
      <c r="T290">
        <v>62.929772</v>
      </c>
      <c r="V290">
        <v>283</v>
      </c>
      <c r="W290">
        <v>4.2000000000000003E-2</v>
      </c>
      <c r="X290">
        <f t="shared" si="5"/>
        <v>283</v>
      </c>
      <c r="Y290">
        <f>(X290-'J120_Bi_Log=1'!N290)/'J120_Bi_Log=1'!N290*100</f>
        <v>-49.822695035460995</v>
      </c>
    </row>
    <row r="291" spans="1:25" x14ac:dyDescent="0.3">
      <c r="A291" t="s">
        <v>1740</v>
      </c>
      <c r="C291">
        <v>3814631</v>
      </c>
      <c r="D291">
        <v>7918371</v>
      </c>
      <c r="E291">
        <v>82.44</v>
      </c>
      <c r="H291">
        <v>1627422</v>
      </c>
      <c r="I291">
        <v>3375298</v>
      </c>
      <c r="J291">
        <v>23.68</v>
      </c>
      <c r="M291" t="s">
        <v>4</v>
      </c>
      <c r="N291">
        <v>290</v>
      </c>
      <c r="O291">
        <v>71.241641000000001</v>
      </c>
      <c r="R291" t="s">
        <v>4</v>
      </c>
      <c r="S291">
        <v>263</v>
      </c>
      <c r="T291">
        <v>63.384023999999997</v>
      </c>
      <c r="V291">
        <v>281</v>
      </c>
      <c r="W291">
        <v>4.1000000000000002E-2</v>
      </c>
      <c r="X291">
        <f t="shared" si="5"/>
        <v>263</v>
      </c>
      <c r="Y291">
        <f>(X291-'J120_Bi_Log=1'!N291)/'J120_Bi_Log=1'!N291*100</f>
        <v>-12.040133779264215</v>
      </c>
    </row>
    <row r="292" spans="1:25" x14ac:dyDescent="0.3">
      <c r="A292" t="s">
        <v>1741</v>
      </c>
      <c r="C292">
        <v>3405810</v>
      </c>
      <c r="D292">
        <v>7081157</v>
      </c>
      <c r="E292">
        <v>76.03</v>
      </c>
      <c r="H292">
        <v>1538450</v>
      </c>
      <c r="I292">
        <v>3196133</v>
      </c>
      <c r="J292">
        <v>25.37</v>
      </c>
      <c r="M292" t="s">
        <v>4</v>
      </c>
      <c r="N292">
        <v>491</v>
      </c>
      <c r="O292">
        <v>70.432213000000004</v>
      </c>
      <c r="R292" t="s">
        <v>4</v>
      </c>
      <c r="S292" t="s">
        <v>1449</v>
      </c>
      <c r="T292">
        <v>62.916547000000001</v>
      </c>
      <c r="V292">
        <v>289</v>
      </c>
      <c r="W292">
        <v>4.2000000000000003E-2</v>
      </c>
      <c r="X292">
        <f t="shared" si="5"/>
        <v>289</v>
      </c>
      <c r="Y292">
        <f>(X292-'J120_Bi_Log=1'!N292)/'J120_Bi_Log=1'!N292*100</f>
        <v>-4.3046357615894042</v>
      </c>
    </row>
    <row r="293" spans="1:25" x14ac:dyDescent="0.3">
      <c r="A293" t="s">
        <v>1742</v>
      </c>
      <c r="C293">
        <v>3607172</v>
      </c>
      <c r="D293">
        <v>7496210</v>
      </c>
      <c r="E293">
        <v>84.06</v>
      </c>
      <c r="H293">
        <v>1563292</v>
      </c>
      <c r="I293">
        <v>3246020</v>
      </c>
      <c r="J293">
        <v>23.87</v>
      </c>
      <c r="M293" t="s">
        <v>4</v>
      </c>
      <c r="N293">
        <v>420</v>
      </c>
      <c r="O293">
        <v>70.965086999999997</v>
      </c>
      <c r="R293" t="s">
        <v>4</v>
      </c>
      <c r="S293" t="s">
        <v>1449</v>
      </c>
      <c r="T293">
        <v>62.908737000000002</v>
      </c>
      <c r="V293">
        <v>282</v>
      </c>
      <c r="W293">
        <v>3.9E-2</v>
      </c>
      <c r="X293">
        <f t="shared" si="5"/>
        <v>282</v>
      </c>
      <c r="Y293">
        <f>(X293-'J120_Bi_Log=1'!N293)/'J120_Bi_Log=1'!N293*100</f>
        <v>-18.260869565217391</v>
      </c>
    </row>
    <row r="294" spans="1:25" x14ac:dyDescent="0.3">
      <c r="A294" t="s">
        <v>1743</v>
      </c>
      <c r="C294">
        <v>3753260</v>
      </c>
      <c r="D294">
        <v>7800054</v>
      </c>
      <c r="E294">
        <v>83.78</v>
      </c>
      <c r="H294">
        <v>1642404</v>
      </c>
      <c r="I294">
        <v>3410416</v>
      </c>
      <c r="J294">
        <v>24.86</v>
      </c>
      <c r="M294" t="s">
        <v>4</v>
      </c>
      <c r="N294">
        <v>289</v>
      </c>
      <c r="O294">
        <v>71.426871000000006</v>
      </c>
      <c r="R294" t="s">
        <v>4</v>
      </c>
      <c r="S294" t="s">
        <v>1449</v>
      </c>
      <c r="T294">
        <v>63.062981000000001</v>
      </c>
      <c r="V294">
        <v>290</v>
      </c>
      <c r="W294">
        <v>3.6999999999999998E-2</v>
      </c>
      <c r="X294">
        <f t="shared" si="5"/>
        <v>290</v>
      </c>
      <c r="Y294">
        <f>(X294-'J120_Bi_Log=1'!N294)/'J120_Bi_Log=1'!N294*100</f>
        <v>-9.0909090909090917</v>
      </c>
    </row>
    <row r="295" spans="1:25" x14ac:dyDescent="0.3">
      <c r="A295" t="s">
        <v>1744</v>
      </c>
      <c r="C295">
        <v>4600125</v>
      </c>
      <c r="D295">
        <v>9532253</v>
      </c>
      <c r="E295">
        <v>101.34</v>
      </c>
      <c r="H295">
        <v>1611675</v>
      </c>
      <c r="I295">
        <v>3335971</v>
      </c>
      <c r="J295">
        <v>24.28</v>
      </c>
      <c r="M295" t="s">
        <v>4</v>
      </c>
      <c r="N295">
        <v>247</v>
      </c>
      <c r="O295">
        <v>73.342551</v>
      </c>
      <c r="R295" t="s">
        <v>4</v>
      </c>
      <c r="S295" t="s">
        <v>1449</v>
      </c>
      <c r="T295">
        <v>62.668729999999996</v>
      </c>
      <c r="V295">
        <v>246</v>
      </c>
      <c r="W295">
        <v>3.6999999999999998E-2</v>
      </c>
      <c r="X295">
        <f t="shared" si="5"/>
        <v>246</v>
      </c>
      <c r="Y295">
        <f>(X295-'J120_Bi_Log=1'!N295)/'J120_Bi_Log=1'!N295*100</f>
        <v>-40.579710144927539</v>
      </c>
    </row>
    <row r="296" spans="1:25" x14ac:dyDescent="0.3">
      <c r="A296" t="s">
        <v>1745</v>
      </c>
      <c r="C296">
        <v>3404925</v>
      </c>
      <c r="D296">
        <v>6992763</v>
      </c>
      <c r="E296">
        <v>69.489999999999995</v>
      </c>
      <c r="H296">
        <v>1239270</v>
      </c>
      <c r="I296">
        <v>2542845</v>
      </c>
      <c r="J296">
        <v>17.96</v>
      </c>
      <c r="M296" t="s">
        <v>4</v>
      </c>
      <c r="N296">
        <v>216</v>
      </c>
      <c r="O296">
        <v>69.208211000000006</v>
      </c>
      <c r="R296" t="s">
        <v>4</v>
      </c>
      <c r="S296" t="s">
        <v>1449</v>
      </c>
      <c r="T296">
        <v>62.039976000000003</v>
      </c>
      <c r="V296">
        <v>201</v>
      </c>
      <c r="W296">
        <v>3.6999999999999998E-2</v>
      </c>
      <c r="X296">
        <f t="shared" si="5"/>
        <v>201</v>
      </c>
      <c r="Y296">
        <f>(X296-'J120_Bi_Log=1'!N296)/'J120_Bi_Log=1'!N296*100</f>
        <v>-56.9593147751606</v>
      </c>
    </row>
    <row r="297" spans="1:25" x14ac:dyDescent="0.3">
      <c r="A297" t="s">
        <v>1746</v>
      </c>
      <c r="C297">
        <v>3343915</v>
      </c>
      <c r="D297">
        <v>6928011</v>
      </c>
      <c r="E297">
        <v>73.67</v>
      </c>
      <c r="H297">
        <v>1478305</v>
      </c>
      <c r="I297">
        <v>3060333</v>
      </c>
      <c r="J297">
        <v>24.49</v>
      </c>
      <c r="M297" t="s">
        <v>4</v>
      </c>
      <c r="N297">
        <v>323</v>
      </c>
      <c r="O297">
        <v>70.189715000000007</v>
      </c>
      <c r="R297" t="s">
        <v>4</v>
      </c>
      <c r="S297">
        <v>261</v>
      </c>
      <c r="T297">
        <v>63.171883999999999</v>
      </c>
      <c r="V297">
        <v>270</v>
      </c>
      <c r="W297">
        <v>0.04</v>
      </c>
      <c r="X297">
        <f t="shared" si="5"/>
        <v>261</v>
      </c>
      <c r="Y297">
        <f>(X297-'J120_Bi_Log=1'!N297)/'J120_Bi_Log=1'!N297*100</f>
        <v>-37.559808612440193</v>
      </c>
    </row>
    <row r="298" spans="1:25" x14ac:dyDescent="0.3">
      <c r="A298" t="s">
        <v>1747</v>
      </c>
      <c r="C298">
        <v>885221</v>
      </c>
      <c r="D298">
        <v>2016527</v>
      </c>
      <c r="E298">
        <v>34.08</v>
      </c>
      <c r="H298">
        <v>136719</v>
      </c>
      <c r="I298">
        <v>307601</v>
      </c>
      <c r="J298">
        <v>2.67</v>
      </c>
      <c r="M298" t="s">
        <v>3</v>
      </c>
      <c r="N298">
        <v>79</v>
      </c>
      <c r="O298">
        <v>8.4572459999999996</v>
      </c>
      <c r="R298" t="s">
        <v>3</v>
      </c>
      <c r="S298">
        <v>79</v>
      </c>
      <c r="T298">
        <v>0.45706000000000002</v>
      </c>
      <c r="V298">
        <v>98</v>
      </c>
      <c r="W298">
        <v>7.8E-2</v>
      </c>
      <c r="X298">
        <f t="shared" si="5"/>
        <v>79</v>
      </c>
      <c r="Y298">
        <f>(X298-'J120_Bi_Log=1'!N298)/'J120_Bi_Log=1'!N298*100</f>
        <v>57.999999999999993</v>
      </c>
    </row>
    <row r="299" spans="1:25" x14ac:dyDescent="0.3">
      <c r="A299" t="s">
        <v>1748</v>
      </c>
      <c r="C299">
        <v>6096000</v>
      </c>
      <c r="D299">
        <v>12429921</v>
      </c>
      <c r="E299">
        <v>112.33</v>
      </c>
      <c r="H299">
        <v>1447800</v>
      </c>
      <c r="I299">
        <v>2948569</v>
      </c>
      <c r="J299">
        <v>21.7</v>
      </c>
      <c r="M299" t="s">
        <v>4</v>
      </c>
      <c r="N299">
        <v>223</v>
      </c>
      <c r="O299">
        <v>74.089923999999996</v>
      </c>
      <c r="R299" t="s">
        <v>4</v>
      </c>
      <c r="S299" t="s">
        <v>1449</v>
      </c>
      <c r="T299">
        <v>62.017882999999998</v>
      </c>
      <c r="V299">
        <v>151</v>
      </c>
      <c r="W299">
        <v>3.3000000000000002E-2</v>
      </c>
      <c r="X299">
        <f t="shared" si="5"/>
        <v>151</v>
      </c>
      <c r="Y299">
        <f>(X299-'J120_Bi_Log=1'!N299)/'J120_Bi_Log=1'!N299*100</f>
        <v>-4.4303797468354427</v>
      </c>
    </row>
    <row r="300" spans="1:25" x14ac:dyDescent="0.3">
      <c r="A300" t="s">
        <v>1749</v>
      </c>
      <c r="C300">
        <v>5076866</v>
      </c>
      <c r="D300">
        <v>10372561</v>
      </c>
      <c r="E300">
        <v>97.1</v>
      </c>
      <c r="H300">
        <v>1366530</v>
      </c>
      <c r="I300">
        <v>2788817</v>
      </c>
      <c r="J300">
        <v>20.3</v>
      </c>
      <c r="M300" t="s">
        <v>4</v>
      </c>
      <c r="N300">
        <v>178</v>
      </c>
      <c r="O300">
        <v>72.496208999999993</v>
      </c>
      <c r="R300" t="s">
        <v>4</v>
      </c>
      <c r="S300" t="s">
        <v>1449</v>
      </c>
      <c r="T300">
        <v>62.005685999999997</v>
      </c>
      <c r="V300">
        <v>164</v>
      </c>
      <c r="W300">
        <v>3.7999999999999999E-2</v>
      </c>
      <c r="X300">
        <f t="shared" si="5"/>
        <v>164</v>
      </c>
      <c r="Y300">
        <f>(X300-'J120_Bi_Log=1'!N300)/'J120_Bi_Log=1'!N300*100</f>
        <v>-7.3446327683615822</v>
      </c>
    </row>
    <row r="301" spans="1:25" x14ac:dyDescent="0.3">
      <c r="A301" t="s">
        <v>1750</v>
      </c>
      <c r="C301">
        <v>5256160</v>
      </c>
      <c r="D301">
        <v>10723043</v>
      </c>
      <c r="E301">
        <v>100.25</v>
      </c>
      <c r="H301">
        <v>1443715</v>
      </c>
      <c r="I301">
        <v>2942039</v>
      </c>
      <c r="J301">
        <v>18.64</v>
      </c>
      <c r="M301" t="s">
        <v>4</v>
      </c>
      <c r="N301">
        <v>394</v>
      </c>
      <c r="O301">
        <v>72.277893000000006</v>
      </c>
      <c r="R301" t="s">
        <v>4</v>
      </c>
      <c r="S301">
        <v>157</v>
      </c>
      <c r="T301">
        <v>62.486626000000001</v>
      </c>
      <c r="V301">
        <v>166</v>
      </c>
      <c r="W301">
        <v>3.2000000000000001E-2</v>
      </c>
      <c r="X301">
        <f t="shared" si="5"/>
        <v>157</v>
      </c>
      <c r="Y301">
        <f>(X301-'J120_Bi_Log=1'!N301)/'J120_Bi_Log=1'!N301*100</f>
        <v>-59.326424870466319</v>
      </c>
    </row>
    <row r="302" spans="1:25" x14ac:dyDescent="0.3">
      <c r="A302" t="s">
        <v>1751</v>
      </c>
      <c r="C302">
        <v>5528295</v>
      </c>
      <c r="D302">
        <v>11303411</v>
      </c>
      <c r="E302">
        <v>104.24</v>
      </c>
      <c r="H302">
        <v>1397073</v>
      </c>
      <c r="I302">
        <v>2852987</v>
      </c>
      <c r="J302">
        <v>17.95</v>
      </c>
      <c r="M302" t="s">
        <v>4</v>
      </c>
      <c r="N302">
        <v>166</v>
      </c>
      <c r="O302">
        <v>73.148032000000001</v>
      </c>
      <c r="R302" t="s">
        <v>4</v>
      </c>
      <c r="S302" t="s">
        <v>1449</v>
      </c>
      <c r="T302">
        <v>61.989057000000003</v>
      </c>
      <c r="V302">
        <v>162</v>
      </c>
      <c r="W302">
        <v>4.2999999999999997E-2</v>
      </c>
      <c r="X302">
        <f t="shared" si="5"/>
        <v>162</v>
      </c>
      <c r="Y302">
        <f>(X302-'J120_Bi_Log=1'!N302)/'J120_Bi_Log=1'!N302*100</f>
        <v>-36.220472440944881</v>
      </c>
    </row>
    <row r="303" spans="1:25" x14ac:dyDescent="0.3">
      <c r="A303" t="s">
        <v>1752</v>
      </c>
      <c r="C303">
        <v>5910840</v>
      </c>
      <c r="D303">
        <v>12132869</v>
      </c>
      <c r="E303">
        <v>115.36</v>
      </c>
      <c r="H303">
        <v>1641900</v>
      </c>
      <c r="I303">
        <v>3366332</v>
      </c>
      <c r="J303">
        <v>24.77</v>
      </c>
      <c r="M303" t="s">
        <v>4</v>
      </c>
      <c r="N303" t="s">
        <v>1449</v>
      </c>
      <c r="O303">
        <v>73.182283999999996</v>
      </c>
      <c r="R303" t="s">
        <v>4</v>
      </c>
      <c r="S303">
        <v>180</v>
      </c>
      <c r="T303">
        <v>62.807194000000003</v>
      </c>
      <c r="V303">
        <v>194</v>
      </c>
      <c r="W303">
        <v>3.9E-2</v>
      </c>
      <c r="X303">
        <f t="shared" si="5"/>
        <v>180</v>
      </c>
      <c r="Y303">
        <f>(X303-'J120_Bi_Log=1'!N303)/'J120_Bi_Log=1'!N303*100</f>
        <v>-10</v>
      </c>
    </row>
    <row r="304" spans="1:25" x14ac:dyDescent="0.3">
      <c r="A304" t="s">
        <v>1753</v>
      </c>
      <c r="C304">
        <v>4830462</v>
      </c>
      <c r="D304">
        <v>9984581</v>
      </c>
      <c r="E304">
        <v>98.8</v>
      </c>
      <c r="H304">
        <v>1637678</v>
      </c>
      <c r="I304">
        <v>3381397</v>
      </c>
      <c r="J304">
        <v>23.38</v>
      </c>
      <c r="M304" t="s">
        <v>4</v>
      </c>
      <c r="N304">
        <v>474</v>
      </c>
      <c r="O304">
        <v>73.054568000000003</v>
      </c>
      <c r="R304" t="s">
        <v>4</v>
      </c>
      <c r="S304" t="s">
        <v>1449</v>
      </c>
      <c r="T304">
        <v>62.545766999999998</v>
      </c>
      <c r="V304">
        <v>237</v>
      </c>
      <c r="W304">
        <v>4.3999999999999997E-2</v>
      </c>
      <c r="X304">
        <f t="shared" si="5"/>
        <v>237</v>
      </c>
      <c r="Y304">
        <f>(X304-'J120_Bi_Log=1'!N304)/'J120_Bi_Log=1'!N304*100</f>
        <v>-62.200956937799049</v>
      </c>
    </row>
    <row r="305" spans="1:25" x14ac:dyDescent="0.3">
      <c r="A305" t="s">
        <v>1754</v>
      </c>
      <c r="C305">
        <v>5962288</v>
      </c>
      <c r="D305">
        <v>12246362</v>
      </c>
      <c r="E305">
        <v>112.12</v>
      </c>
      <c r="H305">
        <v>1658052</v>
      </c>
      <c r="I305">
        <v>3401450</v>
      </c>
      <c r="J305">
        <v>23.25</v>
      </c>
      <c r="M305" t="s">
        <v>4</v>
      </c>
      <c r="N305">
        <v>229</v>
      </c>
      <c r="O305">
        <v>74.489650999999995</v>
      </c>
      <c r="R305" t="s">
        <v>4</v>
      </c>
      <c r="S305">
        <v>186</v>
      </c>
      <c r="T305">
        <v>62.788024999999998</v>
      </c>
      <c r="V305">
        <v>197</v>
      </c>
      <c r="W305">
        <v>3.7999999999999999E-2</v>
      </c>
      <c r="X305">
        <f t="shared" si="5"/>
        <v>186</v>
      </c>
      <c r="Y305">
        <f>(X305-'J120_Bi_Log=1'!N305)/'J120_Bi_Log=1'!N305*100</f>
        <v>-15.068493150684931</v>
      </c>
    </row>
    <row r="306" spans="1:25" x14ac:dyDescent="0.3">
      <c r="A306" t="s">
        <v>1755</v>
      </c>
      <c r="C306">
        <v>5047605</v>
      </c>
      <c r="D306">
        <v>10375065</v>
      </c>
      <c r="E306">
        <v>96.26</v>
      </c>
      <c r="H306">
        <v>1433550</v>
      </c>
      <c r="I306">
        <v>2942901</v>
      </c>
      <c r="J306">
        <v>20.79</v>
      </c>
      <c r="M306" t="s">
        <v>4</v>
      </c>
      <c r="N306">
        <v>327</v>
      </c>
      <c r="O306">
        <v>77.764134999999996</v>
      </c>
      <c r="R306" t="s">
        <v>4</v>
      </c>
      <c r="S306" t="s">
        <v>1449</v>
      </c>
      <c r="T306">
        <v>63.303530000000002</v>
      </c>
      <c r="V306">
        <v>189</v>
      </c>
      <c r="W306">
        <v>3.5000000000000003E-2</v>
      </c>
      <c r="X306">
        <f t="shared" si="5"/>
        <v>189</v>
      </c>
      <c r="Y306">
        <f>(X306-'J120_Bi_Log=1'!N306)/'J120_Bi_Log=1'!N306*100</f>
        <v>0.53191489361702127</v>
      </c>
    </row>
    <row r="307" spans="1:25" x14ac:dyDescent="0.3">
      <c r="A307" t="s">
        <v>1756</v>
      </c>
      <c r="C307">
        <v>4580712</v>
      </c>
      <c r="D307">
        <v>9421482</v>
      </c>
      <c r="E307">
        <v>157.26</v>
      </c>
      <c r="H307">
        <v>1519835</v>
      </c>
      <c r="I307">
        <v>3122631</v>
      </c>
      <c r="J307">
        <v>35.26</v>
      </c>
      <c r="M307" t="s">
        <v>4</v>
      </c>
      <c r="N307">
        <v>231</v>
      </c>
      <c r="O307">
        <v>78.355197000000004</v>
      </c>
      <c r="R307" t="s">
        <v>4</v>
      </c>
      <c r="S307">
        <v>199</v>
      </c>
      <c r="T307">
        <v>64.274970999999994</v>
      </c>
      <c r="V307">
        <v>214</v>
      </c>
      <c r="W307">
        <v>3.7999999999999999E-2</v>
      </c>
      <c r="X307">
        <f t="shared" si="5"/>
        <v>199</v>
      </c>
      <c r="Y307">
        <f>(X307-'J120_Bi_Log=1'!N307)/'J120_Bi_Log=1'!N307*100</f>
        <v>-61.583011583011583</v>
      </c>
    </row>
    <row r="308" spans="1:25" x14ac:dyDescent="0.3">
      <c r="A308" t="s">
        <v>1757</v>
      </c>
      <c r="C308">
        <v>5916950</v>
      </c>
      <c r="D308">
        <v>12083873</v>
      </c>
      <c r="E308">
        <v>190.93</v>
      </c>
      <c r="H308">
        <v>1574819</v>
      </c>
      <c r="I308">
        <v>3212627</v>
      </c>
      <c r="J308">
        <v>37.39</v>
      </c>
      <c r="M308" t="s">
        <v>4</v>
      </c>
      <c r="N308">
        <v>354</v>
      </c>
      <c r="O308">
        <v>80.846710999999999</v>
      </c>
      <c r="R308" t="s">
        <v>4</v>
      </c>
      <c r="S308">
        <v>161</v>
      </c>
      <c r="T308">
        <v>64.267939999999996</v>
      </c>
      <c r="V308">
        <v>172</v>
      </c>
      <c r="W308">
        <v>3.3000000000000002E-2</v>
      </c>
      <c r="X308">
        <f t="shared" si="5"/>
        <v>161</v>
      </c>
      <c r="Y308">
        <f>(X308-'J120_Bi_Log=1'!N308)/'J120_Bi_Log=1'!N308*100</f>
        <v>-24.413145539906104</v>
      </c>
    </row>
    <row r="309" spans="1:25" x14ac:dyDescent="0.3">
      <c r="A309" t="s">
        <v>1758</v>
      </c>
      <c r="C309">
        <v>828014</v>
      </c>
      <c r="D309">
        <v>1880616</v>
      </c>
      <c r="E309">
        <v>52.49</v>
      </c>
      <c r="H309">
        <v>136884</v>
      </c>
      <c r="I309">
        <v>307291</v>
      </c>
      <c r="J309">
        <v>4.3899999999999997</v>
      </c>
      <c r="M309" t="s">
        <v>3</v>
      </c>
      <c r="N309">
        <v>85</v>
      </c>
      <c r="O309">
        <v>14.873081000000001</v>
      </c>
      <c r="R309" t="s">
        <v>3</v>
      </c>
      <c r="S309">
        <v>85</v>
      </c>
      <c r="T309">
        <v>2.2846500000000001</v>
      </c>
      <c r="V309">
        <v>101</v>
      </c>
      <c r="W309">
        <v>9.0999999999999998E-2</v>
      </c>
      <c r="X309">
        <f t="shared" si="5"/>
        <v>85</v>
      </c>
      <c r="Y309">
        <f>(X309-'J120_Bi_Log=1'!N309)/'J120_Bi_Log=1'!N309*100</f>
        <v>51.785714285714292</v>
      </c>
    </row>
    <row r="310" spans="1:25" x14ac:dyDescent="0.3">
      <c r="A310" t="s">
        <v>1759</v>
      </c>
      <c r="C310">
        <v>7759854</v>
      </c>
      <c r="D310">
        <v>15820585</v>
      </c>
      <c r="E310">
        <v>247.3</v>
      </c>
      <c r="H310">
        <v>1691670</v>
      </c>
      <c r="I310">
        <v>3444581</v>
      </c>
      <c r="J310">
        <v>35.39</v>
      </c>
      <c r="M310" t="s">
        <v>4</v>
      </c>
      <c r="N310">
        <v>178</v>
      </c>
      <c r="O310">
        <v>85.181405999999996</v>
      </c>
      <c r="R310" t="s">
        <v>4</v>
      </c>
      <c r="S310" t="s">
        <v>1449</v>
      </c>
      <c r="T310">
        <v>63.301274999999997</v>
      </c>
      <c r="V310">
        <v>154</v>
      </c>
      <c r="W310">
        <v>3.2000000000000001E-2</v>
      </c>
      <c r="X310">
        <f t="shared" si="5"/>
        <v>154</v>
      </c>
      <c r="Y310">
        <f>(X310-'J120_Bi_Log=1'!N310)/'J120_Bi_Log=1'!N310*100</f>
        <v>-73.356401384083043</v>
      </c>
    </row>
    <row r="311" spans="1:25" x14ac:dyDescent="0.3">
      <c r="A311" t="s">
        <v>1760</v>
      </c>
      <c r="C311">
        <v>8078266</v>
      </c>
      <c r="D311">
        <v>16387231</v>
      </c>
      <c r="E311">
        <v>240.96</v>
      </c>
      <c r="H311">
        <v>1534625</v>
      </c>
      <c r="I311">
        <v>3109135</v>
      </c>
      <c r="J311">
        <v>32.17</v>
      </c>
      <c r="M311" t="s">
        <v>4</v>
      </c>
      <c r="N311">
        <v>185</v>
      </c>
      <c r="O311">
        <v>83.713560999999999</v>
      </c>
      <c r="R311" t="s">
        <v>4</v>
      </c>
      <c r="S311">
        <v>118</v>
      </c>
      <c r="T311">
        <v>63.685006000000001</v>
      </c>
      <c r="V311">
        <v>124</v>
      </c>
      <c r="W311">
        <v>4.1000000000000002E-2</v>
      </c>
      <c r="X311">
        <f t="shared" si="5"/>
        <v>118</v>
      </c>
      <c r="Y311">
        <f>(X311-'J120_Bi_Log=1'!N311)/'J120_Bi_Log=1'!N311*100</f>
        <v>-80.687397708674297</v>
      </c>
    </row>
    <row r="312" spans="1:25" x14ac:dyDescent="0.3">
      <c r="A312" t="s">
        <v>1761</v>
      </c>
      <c r="C312">
        <v>6829876</v>
      </c>
      <c r="D312">
        <v>13909375</v>
      </c>
      <c r="E312">
        <v>202.76</v>
      </c>
      <c r="H312">
        <v>1523508</v>
      </c>
      <c r="I312">
        <v>3099007</v>
      </c>
      <c r="J312">
        <v>29.5</v>
      </c>
      <c r="M312" t="s">
        <v>4</v>
      </c>
      <c r="N312">
        <v>161</v>
      </c>
      <c r="O312">
        <v>82.464701000000005</v>
      </c>
      <c r="R312" t="s">
        <v>4</v>
      </c>
      <c r="S312">
        <v>142</v>
      </c>
      <c r="T312">
        <v>63.706654999999998</v>
      </c>
      <c r="V312">
        <v>146</v>
      </c>
      <c r="W312">
        <v>3.6999999999999998E-2</v>
      </c>
      <c r="X312">
        <f t="shared" si="5"/>
        <v>142</v>
      </c>
      <c r="Y312">
        <f>(X312-'J120_Bi_Log=1'!N312)/'J120_Bi_Log=1'!N312*100</f>
        <v>-48.550724637681157</v>
      </c>
    </row>
    <row r="313" spans="1:25" x14ac:dyDescent="0.3">
      <c r="A313" t="s">
        <v>1762</v>
      </c>
      <c r="C313">
        <v>6736576</v>
      </c>
      <c r="D313">
        <v>13777471</v>
      </c>
      <c r="E313">
        <v>211.19</v>
      </c>
      <c r="H313">
        <v>1722420</v>
      </c>
      <c r="I313">
        <v>3518599</v>
      </c>
      <c r="J313">
        <v>31.92</v>
      </c>
      <c r="M313" t="s">
        <v>4</v>
      </c>
      <c r="N313">
        <v>549</v>
      </c>
      <c r="O313">
        <v>83.716021999999995</v>
      </c>
      <c r="R313" t="s">
        <v>4</v>
      </c>
      <c r="S313">
        <v>160</v>
      </c>
      <c r="T313">
        <v>64.142320999999995</v>
      </c>
      <c r="V313">
        <v>179</v>
      </c>
      <c r="W313">
        <v>4.5999999999999999E-2</v>
      </c>
      <c r="X313">
        <f t="shared" si="5"/>
        <v>160</v>
      </c>
      <c r="Y313">
        <f>(X313-'J120_Bi_Log=1'!N313)/'J120_Bi_Log=1'!N313*100</f>
        <v>-7.5144508670520231</v>
      </c>
    </row>
    <row r="314" spans="1:25" x14ac:dyDescent="0.3">
      <c r="A314" t="s">
        <v>1763</v>
      </c>
      <c r="C314">
        <v>7093275</v>
      </c>
      <c r="D314">
        <v>14465103</v>
      </c>
      <c r="E314">
        <v>211.25</v>
      </c>
      <c r="H314">
        <v>1734600</v>
      </c>
      <c r="I314">
        <v>3533406</v>
      </c>
      <c r="J314">
        <v>41.96</v>
      </c>
      <c r="M314" t="s">
        <v>4</v>
      </c>
      <c r="N314">
        <v>305</v>
      </c>
      <c r="O314">
        <v>83.495819999999995</v>
      </c>
      <c r="R314" t="s">
        <v>4</v>
      </c>
      <c r="S314">
        <v>151</v>
      </c>
      <c r="T314">
        <v>64.170418999999995</v>
      </c>
      <c r="V314">
        <v>167</v>
      </c>
      <c r="W314">
        <v>4.2000000000000003E-2</v>
      </c>
      <c r="X314">
        <f t="shared" si="5"/>
        <v>151</v>
      </c>
      <c r="Y314">
        <f>(X314-'J120_Bi_Log=1'!N314)/'J120_Bi_Log=1'!N314*100</f>
        <v>-56.358381502890175</v>
      </c>
    </row>
    <row r="315" spans="1:25" x14ac:dyDescent="0.3">
      <c r="A315" t="s">
        <v>1764</v>
      </c>
      <c r="C315">
        <v>8279562</v>
      </c>
      <c r="D315">
        <v>16828145</v>
      </c>
      <c r="E315">
        <v>234.76</v>
      </c>
      <c r="H315">
        <v>1593606</v>
      </c>
      <c r="I315">
        <v>3234707</v>
      </c>
      <c r="J315">
        <v>30.79</v>
      </c>
      <c r="M315" t="s">
        <v>4</v>
      </c>
      <c r="N315">
        <v>565</v>
      </c>
      <c r="O315">
        <v>85.104350999999994</v>
      </c>
      <c r="R315" t="s">
        <v>4</v>
      </c>
      <c r="S315">
        <v>121</v>
      </c>
      <c r="T315">
        <v>63.647875999999997</v>
      </c>
      <c r="V315">
        <v>132</v>
      </c>
      <c r="W315">
        <v>3.9E-2</v>
      </c>
      <c r="X315">
        <f t="shared" si="5"/>
        <v>121</v>
      </c>
      <c r="Y315">
        <f>(X315-'J120_Bi_Log=1'!N315)/'J120_Bi_Log=1'!N315*100</f>
        <v>6.140350877192982</v>
      </c>
    </row>
    <row r="316" spans="1:25" x14ac:dyDescent="0.3">
      <c r="A316" t="s">
        <v>1765</v>
      </c>
      <c r="C316">
        <v>8122884</v>
      </c>
      <c r="D316">
        <v>16538878</v>
      </c>
      <c r="E316">
        <v>230.66</v>
      </c>
      <c r="H316">
        <v>1709477</v>
      </c>
      <c r="I316">
        <v>3476166</v>
      </c>
      <c r="J316">
        <v>32.24</v>
      </c>
      <c r="M316" t="s">
        <v>4</v>
      </c>
      <c r="N316">
        <v>171</v>
      </c>
      <c r="O316">
        <v>82.702414000000005</v>
      </c>
      <c r="R316" t="s">
        <v>4</v>
      </c>
      <c r="S316">
        <v>131</v>
      </c>
      <c r="T316">
        <v>64.217498000000006</v>
      </c>
      <c r="V316">
        <v>148</v>
      </c>
      <c r="W316">
        <v>0.04</v>
      </c>
      <c r="X316">
        <f t="shared" si="5"/>
        <v>131</v>
      </c>
      <c r="Y316">
        <f>(X316-'J120_Bi_Log=1'!N316)/'J120_Bi_Log=1'!N316*100</f>
        <v>-76.311030741410491</v>
      </c>
    </row>
    <row r="317" spans="1:25" x14ac:dyDescent="0.3">
      <c r="A317" t="s">
        <v>1766</v>
      </c>
      <c r="C317">
        <v>9164549</v>
      </c>
      <c r="D317">
        <v>18568331</v>
      </c>
      <c r="E317">
        <v>245.01</v>
      </c>
      <c r="H317">
        <v>1610903</v>
      </c>
      <c r="I317">
        <v>3259601</v>
      </c>
      <c r="J317">
        <v>33.520000000000003</v>
      </c>
      <c r="M317" t="s">
        <v>4</v>
      </c>
      <c r="N317">
        <v>131</v>
      </c>
      <c r="O317">
        <v>86.585415999999995</v>
      </c>
      <c r="R317" t="s">
        <v>4</v>
      </c>
      <c r="S317">
        <v>113</v>
      </c>
      <c r="T317">
        <v>64.032493000000002</v>
      </c>
      <c r="V317">
        <v>118</v>
      </c>
      <c r="W317">
        <v>3.5999999999999997E-2</v>
      </c>
      <c r="X317">
        <f t="shared" si="5"/>
        <v>113</v>
      </c>
      <c r="Y317">
        <f>(X317-'J120_Bi_Log=1'!N317)/'J120_Bi_Log=1'!N317*100</f>
        <v>8.6538461538461533</v>
      </c>
    </row>
    <row r="318" spans="1:25" x14ac:dyDescent="0.3">
      <c r="A318" t="s">
        <v>1767</v>
      </c>
      <c r="C318">
        <v>7008318</v>
      </c>
      <c r="D318">
        <v>14270585</v>
      </c>
      <c r="E318">
        <v>182.32</v>
      </c>
      <c r="H318">
        <v>1483743</v>
      </c>
      <c r="I318">
        <v>3017210</v>
      </c>
      <c r="J318">
        <v>25.44</v>
      </c>
      <c r="M318" t="s">
        <v>4</v>
      </c>
      <c r="N318">
        <v>155</v>
      </c>
      <c r="O318">
        <v>79.980030999999997</v>
      </c>
      <c r="R318" t="s">
        <v>4</v>
      </c>
      <c r="S318">
        <v>135</v>
      </c>
      <c r="T318">
        <v>63.858286999999997</v>
      </c>
      <c r="V318">
        <v>140</v>
      </c>
      <c r="W318">
        <v>4.3999999999999997E-2</v>
      </c>
      <c r="X318">
        <f t="shared" si="5"/>
        <v>135</v>
      </c>
      <c r="Y318">
        <f>(X318-'J120_Bi_Log=1'!N318)/'J120_Bi_Log=1'!N318*100</f>
        <v>-43.983402489626556</v>
      </c>
    </row>
    <row r="319" spans="1:25" x14ac:dyDescent="0.3">
      <c r="A319" t="s">
        <v>1768</v>
      </c>
      <c r="C319">
        <v>7821420</v>
      </c>
      <c r="D319">
        <v>15970018</v>
      </c>
      <c r="E319">
        <v>204.01</v>
      </c>
      <c r="H319">
        <v>1570695</v>
      </c>
      <c r="I319">
        <v>3202393</v>
      </c>
      <c r="J319">
        <v>27.6</v>
      </c>
      <c r="M319" t="s">
        <v>4</v>
      </c>
      <c r="N319">
        <v>171</v>
      </c>
      <c r="O319">
        <v>82.486483000000007</v>
      </c>
      <c r="R319" t="s">
        <v>4</v>
      </c>
      <c r="S319" t="s">
        <v>1449</v>
      </c>
      <c r="T319">
        <v>62.863357999999998</v>
      </c>
      <c r="V319">
        <v>146</v>
      </c>
      <c r="W319">
        <v>3.9E-2</v>
      </c>
      <c r="X319">
        <f t="shared" si="5"/>
        <v>146</v>
      </c>
      <c r="Y319">
        <f>(X319-'J120_Bi_Log=1'!N319)/'J120_Bi_Log=1'!N319*100</f>
        <v>4.2857142857142856</v>
      </c>
    </row>
    <row r="320" spans="1:25" x14ac:dyDescent="0.3">
      <c r="A320" t="s">
        <v>1769</v>
      </c>
      <c r="C320">
        <v>879630</v>
      </c>
      <c r="D320">
        <v>2025242</v>
      </c>
      <c r="E320">
        <v>45.72</v>
      </c>
      <c r="H320">
        <v>115670</v>
      </c>
      <c r="I320">
        <v>262170</v>
      </c>
      <c r="J320">
        <v>3.24</v>
      </c>
      <c r="M320" t="s">
        <v>4</v>
      </c>
      <c r="N320">
        <v>71</v>
      </c>
      <c r="O320">
        <v>67.516709000000006</v>
      </c>
      <c r="R320" t="s">
        <v>4</v>
      </c>
      <c r="S320">
        <v>72</v>
      </c>
      <c r="T320">
        <v>60.355519999999999</v>
      </c>
      <c r="V320">
        <v>85</v>
      </c>
      <c r="W320">
        <v>5.8999999999999997E-2</v>
      </c>
      <c r="X320">
        <f t="shared" si="5"/>
        <v>72</v>
      </c>
      <c r="Y320">
        <f>(X320-'J120_Bi_Log=1'!N320)/'J120_Bi_Log=1'!N320*100</f>
        <v>18.032786885245901</v>
      </c>
    </row>
    <row r="321" spans="1:25" x14ac:dyDescent="0.3">
      <c r="A321" t="s">
        <v>1770</v>
      </c>
      <c r="C321">
        <v>6692734</v>
      </c>
      <c r="D321">
        <v>13580267</v>
      </c>
      <c r="E321">
        <v>158.08000000000001</v>
      </c>
      <c r="H321">
        <v>1364750</v>
      </c>
      <c r="I321">
        <v>2765699</v>
      </c>
      <c r="J321">
        <v>22.85</v>
      </c>
      <c r="M321" t="s">
        <v>4</v>
      </c>
      <c r="N321">
        <v>178</v>
      </c>
      <c r="O321">
        <v>77.947361999999998</v>
      </c>
      <c r="R321" t="s">
        <v>4</v>
      </c>
      <c r="S321">
        <v>116</v>
      </c>
      <c r="T321">
        <v>62.870922999999998</v>
      </c>
      <c r="V321">
        <v>124</v>
      </c>
      <c r="W321">
        <v>3.5000000000000003E-2</v>
      </c>
      <c r="X321">
        <f t="shared" si="5"/>
        <v>116</v>
      </c>
      <c r="Y321">
        <f>(X321-'J120_Bi_Log=1'!N321)/'J120_Bi_Log=1'!N321*100</f>
        <v>-19.444444444444446</v>
      </c>
    </row>
    <row r="322" spans="1:25" x14ac:dyDescent="0.3">
      <c r="A322" t="s">
        <v>1771</v>
      </c>
      <c r="C322">
        <v>8655255</v>
      </c>
      <c r="D322">
        <v>17513474</v>
      </c>
      <c r="E322">
        <v>167.7</v>
      </c>
      <c r="H322">
        <v>1408680</v>
      </c>
      <c r="I322">
        <v>2846449</v>
      </c>
      <c r="J322">
        <v>18.52</v>
      </c>
      <c r="M322" t="s">
        <v>4</v>
      </c>
      <c r="N322">
        <v>115</v>
      </c>
      <c r="O322">
        <v>80.348027000000002</v>
      </c>
      <c r="R322" t="s">
        <v>4</v>
      </c>
      <c r="S322">
        <v>95</v>
      </c>
      <c r="T322">
        <v>62.671039</v>
      </c>
      <c r="V322">
        <v>103</v>
      </c>
      <c r="W322">
        <v>4.2999999999999997E-2</v>
      </c>
      <c r="X322">
        <f t="shared" si="5"/>
        <v>95</v>
      </c>
      <c r="Y322">
        <f>(X322-'J120_Bi_Log=1'!N322)/'J120_Bi_Log=1'!N322*100</f>
        <v>-2.0618556701030926</v>
      </c>
    </row>
    <row r="323" spans="1:25" x14ac:dyDescent="0.3">
      <c r="A323" t="s">
        <v>1772</v>
      </c>
      <c r="C323">
        <v>7830783</v>
      </c>
      <c r="D323">
        <v>15893694</v>
      </c>
      <c r="E323">
        <v>145.80000000000001</v>
      </c>
      <c r="H323">
        <v>1501794</v>
      </c>
      <c r="I323">
        <v>3044025</v>
      </c>
      <c r="J323">
        <v>23.19</v>
      </c>
      <c r="M323" t="s">
        <v>4</v>
      </c>
      <c r="N323">
        <v>133</v>
      </c>
      <c r="O323">
        <v>77.837305000000001</v>
      </c>
      <c r="R323" t="s">
        <v>4</v>
      </c>
      <c r="S323">
        <v>115</v>
      </c>
      <c r="T323">
        <v>62.649614</v>
      </c>
      <c r="V323">
        <v>125</v>
      </c>
      <c r="W323">
        <v>3.2000000000000001E-2</v>
      </c>
      <c r="X323">
        <f t="shared" si="5"/>
        <v>115</v>
      </c>
      <c r="Y323">
        <f>(X323-'J120_Bi_Log=1'!N323)/'J120_Bi_Log=1'!N323*100</f>
        <v>-15.441176470588236</v>
      </c>
    </row>
    <row r="324" spans="1:25" x14ac:dyDescent="0.3">
      <c r="A324" t="s">
        <v>1773</v>
      </c>
      <c r="C324">
        <v>7678539</v>
      </c>
      <c r="D324">
        <v>15572046</v>
      </c>
      <c r="E324">
        <v>140.49</v>
      </c>
      <c r="H324">
        <v>1569249</v>
      </c>
      <c r="I324">
        <v>3178536</v>
      </c>
      <c r="J324">
        <v>21.88</v>
      </c>
      <c r="M324" t="s">
        <v>4</v>
      </c>
      <c r="N324">
        <v>138</v>
      </c>
      <c r="O324">
        <v>77.827404999999999</v>
      </c>
      <c r="R324" t="s">
        <v>4</v>
      </c>
      <c r="S324">
        <v>118</v>
      </c>
      <c r="T324">
        <v>62.778056999999997</v>
      </c>
      <c r="V324">
        <v>130</v>
      </c>
      <c r="W324">
        <v>3.5999999999999997E-2</v>
      </c>
      <c r="X324">
        <f t="shared" ref="X324:X387" si="6" xml:space="preserve"> MIN(S324,V324)</f>
        <v>118</v>
      </c>
      <c r="Y324">
        <f>(X324-'J120_Bi_Log=1'!N324)/'J120_Bi_Log=1'!N324*100</f>
        <v>-68.61702127659575</v>
      </c>
    </row>
    <row r="325" spans="1:25" x14ac:dyDescent="0.3">
      <c r="A325" t="s">
        <v>1774</v>
      </c>
      <c r="C325">
        <v>7671622</v>
      </c>
      <c r="D325">
        <v>15541351</v>
      </c>
      <c r="E325">
        <v>147.75</v>
      </c>
      <c r="H325">
        <v>1342226</v>
      </c>
      <c r="I325">
        <v>2715509</v>
      </c>
      <c r="J325">
        <v>21.58</v>
      </c>
      <c r="M325" t="s">
        <v>4</v>
      </c>
      <c r="N325">
        <v>142</v>
      </c>
      <c r="O325">
        <v>76.522328999999999</v>
      </c>
      <c r="R325" t="s">
        <v>4</v>
      </c>
      <c r="S325" t="s">
        <v>1449</v>
      </c>
      <c r="T325">
        <v>61.919629</v>
      </c>
      <c r="V325">
        <v>108</v>
      </c>
      <c r="W325">
        <v>3.4000000000000002E-2</v>
      </c>
      <c r="X325">
        <f t="shared" si="6"/>
        <v>108</v>
      </c>
      <c r="Y325">
        <f>(X325-'J120_Bi_Log=1'!N325)/'J120_Bi_Log=1'!N325*100</f>
        <v>2.8571428571428572</v>
      </c>
    </row>
    <row r="326" spans="1:25" x14ac:dyDescent="0.3">
      <c r="A326" t="s">
        <v>1775</v>
      </c>
      <c r="C326">
        <v>7267620</v>
      </c>
      <c r="D326">
        <v>14701627</v>
      </c>
      <c r="E326">
        <v>138.97999999999999</v>
      </c>
      <c r="H326">
        <v>1416570</v>
      </c>
      <c r="I326">
        <v>2862252</v>
      </c>
      <c r="J326">
        <v>19.87</v>
      </c>
      <c r="M326" t="s">
        <v>4</v>
      </c>
      <c r="N326">
        <v>105</v>
      </c>
      <c r="O326">
        <v>76.100825</v>
      </c>
      <c r="R326" t="s">
        <v>4</v>
      </c>
      <c r="S326">
        <v>104</v>
      </c>
      <c r="T326">
        <v>62.118087000000003</v>
      </c>
      <c r="V326">
        <v>114</v>
      </c>
      <c r="W326">
        <v>4.2999999999999997E-2</v>
      </c>
      <c r="X326">
        <f t="shared" si="6"/>
        <v>104</v>
      </c>
      <c r="Y326">
        <f>(X326-'J120_Bi_Log=1'!N326)/'J120_Bi_Log=1'!N326*100</f>
        <v>-36.196319018404907</v>
      </c>
    </row>
    <row r="327" spans="1:25" x14ac:dyDescent="0.3">
      <c r="A327" t="s">
        <v>1776</v>
      </c>
      <c r="C327">
        <v>10126672</v>
      </c>
      <c r="D327">
        <v>20460271</v>
      </c>
      <c r="E327">
        <v>192.09</v>
      </c>
      <c r="H327">
        <v>1543700</v>
      </c>
      <c r="I327">
        <v>3114739</v>
      </c>
      <c r="J327">
        <v>17.21</v>
      </c>
      <c r="M327" t="s">
        <v>4</v>
      </c>
      <c r="N327">
        <v>99</v>
      </c>
      <c r="O327">
        <v>83.450759000000005</v>
      </c>
      <c r="R327" t="s">
        <v>3</v>
      </c>
      <c r="S327">
        <v>95</v>
      </c>
      <c r="T327">
        <v>14.591018</v>
      </c>
      <c r="V327">
        <v>99</v>
      </c>
      <c r="W327">
        <v>4.9000000000000002E-2</v>
      </c>
      <c r="X327">
        <f t="shared" si="6"/>
        <v>95</v>
      </c>
      <c r="Y327">
        <f>(X327-'J120_Bi_Log=1'!N327)/'J120_Bi_Log=1'!N327*100</f>
        <v>-84.726688102893888</v>
      </c>
    </row>
    <row r="328" spans="1:25" x14ac:dyDescent="0.3">
      <c r="A328" t="s">
        <v>1777</v>
      </c>
      <c r="C328">
        <v>9242916</v>
      </c>
      <c r="D328">
        <v>18748474</v>
      </c>
      <c r="E328">
        <v>185.09</v>
      </c>
      <c r="H328">
        <v>1562556</v>
      </c>
      <c r="I328">
        <v>3165034</v>
      </c>
      <c r="J328">
        <v>22.82</v>
      </c>
      <c r="M328" t="s">
        <v>4</v>
      </c>
      <c r="N328">
        <v>160</v>
      </c>
      <c r="O328">
        <v>81.567725999999993</v>
      </c>
      <c r="R328" t="s">
        <v>4</v>
      </c>
      <c r="S328">
        <v>106</v>
      </c>
      <c r="T328">
        <v>62.845041000000002</v>
      </c>
      <c r="V328">
        <v>117</v>
      </c>
      <c r="W328">
        <v>3.5000000000000003E-2</v>
      </c>
      <c r="X328">
        <f t="shared" si="6"/>
        <v>106</v>
      </c>
      <c r="Y328">
        <f>(X328-'J120_Bi_Log=1'!N328)/'J120_Bi_Log=1'!N328*100</f>
        <v>-80.550458715596335</v>
      </c>
    </row>
    <row r="329" spans="1:25" x14ac:dyDescent="0.3">
      <c r="A329" t="s">
        <v>1778</v>
      </c>
      <c r="C329">
        <v>7671834</v>
      </c>
      <c r="D329">
        <v>15537240</v>
      </c>
      <c r="E329">
        <v>148.28</v>
      </c>
      <c r="H329">
        <v>1383648</v>
      </c>
      <c r="I329">
        <v>2798497</v>
      </c>
      <c r="J329">
        <v>19.7</v>
      </c>
      <c r="M329" t="s">
        <v>4</v>
      </c>
      <c r="N329">
        <v>113</v>
      </c>
      <c r="O329">
        <v>77.683323999999999</v>
      </c>
      <c r="R329" t="s">
        <v>4</v>
      </c>
      <c r="S329">
        <v>103</v>
      </c>
      <c r="T329">
        <v>62.467661999999997</v>
      </c>
      <c r="V329">
        <v>111</v>
      </c>
      <c r="W329">
        <v>4.1000000000000002E-2</v>
      </c>
      <c r="X329">
        <f t="shared" si="6"/>
        <v>103</v>
      </c>
      <c r="Y329">
        <f>(X329-'J120_Bi_Log=1'!N329)/'J120_Bi_Log=1'!N329*100</f>
        <v>-82.055749128919871</v>
      </c>
    </row>
    <row r="330" spans="1:25" x14ac:dyDescent="0.3">
      <c r="A330" t="s">
        <v>1779</v>
      </c>
      <c r="C330">
        <v>9173824</v>
      </c>
      <c r="D330">
        <v>18570493</v>
      </c>
      <c r="E330">
        <v>158.49</v>
      </c>
      <c r="H330">
        <v>1478312</v>
      </c>
      <c r="I330">
        <v>2988418</v>
      </c>
      <c r="J330">
        <v>23.6</v>
      </c>
      <c r="M330" t="s">
        <v>4</v>
      </c>
      <c r="N330">
        <v>103</v>
      </c>
      <c r="O330">
        <v>80.674436999999998</v>
      </c>
      <c r="R330" t="s">
        <v>4</v>
      </c>
      <c r="S330">
        <v>97</v>
      </c>
      <c r="T330">
        <v>62.615270000000002</v>
      </c>
      <c r="V330">
        <v>106</v>
      </c>
      <c r="W330">
        <v>3.4000000000000002E-2</v>
      </c>
      <c r="X330">
        <f t="shared" si="6"/>
        <v>97</v>
      </c>
      <c r="Y330">
        <f>(X330-'J120_Bi_Log=1'!N330)/'J120_Bi_Log=1'!N330*100</f>
        <v>-19.166666666666668</v>
      </c>
    </row>
    <row r="331" spans="1:25" x14ac:dyDescent="0.3">
      <c r="A331" t="s">
        <v>1780</v>
      </c>
      <c r="C331">
        <v>865845</v>
      </c>
      <c r="D331">
        <v>1980931</v>
      </c>
      <c r="E331">
        <v>37.4</v>
      </c>
      <c r="H331">
        <v>139565</v>
      </c>
      <c r="I331">
        <v>315579</v>
      </c>
      <c r="J331">
        <v>2.79</v>
      </c>
      <c r="M331" t="s">
        <v>3</v>
      </c>
      <c r="N331">
        <v>86</v>
      </c>
      <c r="O331">
        <v>9.1614699999999996</v>
      </c>
      <c r="R331" t="s">
        <v>3</v>
      </c>
      <c r="S331">
        <v>86</v>
      </c>
      <c r="T331">
        <v>0.51111799999999996</v>
      </c>
      <c r="V331">
        <v>102</v>
      </c>
      <c r="W331">
        <v>8.5999999999999993E-2</v>
      </c>
      <c r="X331">
        <f t="shared" si="6"/>
        <v>86</v>
      </c>
      <c r="Y331">
        <f>(X331-'J120_Bi_Log=1'!N331)/'J120_Bi_Log=1'!N331*100</f>
        <v>72</v>
      </c>
    </row>
    <row r="332" spans="1:25" x14ac:dyDescent="0.3">
      <c r="A332" t="s">
        <v>1781</v>
      </c>
      <c r="C332">
        <v>12710254</v>
      </c>
      <c r="D332">
        <v>25631452</v>
      </c>
      <c r="E332">
        <v>235.97</v>
      </c>
      <c r="H332">
        <v>1784218</v>
      </c>
      <c r="I332">
        <v>3593458</v>
      </c>
      <c r="J332">
        <v>28.94</v>
      </c>
      <c r="M332" t="s">
        <v>3</v>
      </c>
      <c r="N332">
        <v>96</v>
      </c>
      <c r="O332">
        <v>45.467317000000001</v>
      </c>
      <c r="R332" t="s">
        <v>3</v>
      </c>
      <c r="S332">
        <v>96</v>
      </c>
      <c r="T332">
        <v>4.593744</v>
      </c>
      <c r="V332">
        <v>96</v>
      </c>
      <c r="W332">
        <v>5.8999999999999997E-2</v>
      </c>
      <c r="X332">
        <f t="shared" si="6"/>
        <v>96</v>
      </c>
      <c r="Y332">
        <f>(X332-'J120_Bi_Log=1'!N332)/'J120_Bi_Log=1'!N332*100</f>
        <v>-2.0408163265306123</v>
      </c>
    </row>
    <row r="333" spans="1:25" x14ac:dyDescent="0.3">
      <c r="A333" t="s">
        <v>1782</v>
      </c>
      <c r="C333">
        <v>9522303</v>
      </c>
      <c r="D333">
        <v>19194926</v>
      </c>
      <c r="E333">
        <v>172.11</v>
      </c>
      <c r="H333">
        <v>1494318</v>
      </c>
      <c r="I333">
        <v>3008666</v>
      </c>
      <c r="J333">
        <v>21.11</v>
      </c>
      <c r="M333" t="s">
        <v>4</v>
      </c>
      <c r="N333">
        <v>269</v>
      </c>
      <c r="O333">
        <v>80.250602000000001</v>
      </c>
      <c r="R333" t="s">
        <v>4</v>
      </c>
      <c r="S333">
        <v>80</v>
      </c>
      <c r="T333">
        <v>62.437378000000002</v>
      </c>
      <c r="V333">
        <v>93</v>
      </c>
      <c r="W333">
        <v>4.2999999999999997E-2</v>
      </c>
      <c r="X333">
        <f t="shared" si="6"/>
        <v>80</v>
      </c>
      <c r="Y333">
        <f>(X333-'J120_Bi_Log=1'!N333)/'J120_Bi_Log=1'!N333*100</f>
        <v>8.1081081081081088</v>
      </c>
    </row>
    <row r="334" spans="1:25" x14ac:dyDescent="0.3">
      <c r="A334" t="s">
        <v>1783</v>
      </c>
      <c r="C334">
        <v>12177493</v>
      </c>
      <c r="D334">
        <v>24576909</v>
      </c>
      <c r="E334">
        <v>222.26</v>
      </c>
      <c r="H334">
        <v>1709431</v>
      </c>
      <c r="I334">
        <v>3445359</v>
      </c>
      <c r="J334">
        <v>19.350000000000001</v>
      </c>
      <c r="M334" t="s">
        <v>4</v>
      </c>
      <c r="N334">
        <v>109</v>
      </c>
      <c r="O334">
        <v>85.034222</v>
      </c>
      <c r="R334" t="s">
        <v>3</v>
      </c>
      <c r="S334">
        <v>90</v>
      </c>
      <c r="T334">
        <v>10.630629000000001</v>
      </c>
      <c r="V334">
        <v>96</v>
      </c>
      <c r="W334">
        <v>4.7E-2</v>
      </c>
      <c r="X334">
        <f t="shared" si="6"/>
        <v>90</v>
      </c>
      <c r="Y334">
        <f>(X334-'J120_Bi_Log=1'!N334)/'J120_Bi_Log=1'!N334*100</f>
        <v>12.5</v>
      </c>
    </row>
    <row r="335" spans="1:25" x14ac:dyDescent="0.3">
      <c r="A335" t="s">
        <v>1784</v>
      </c>
      <c r="C335">
        <v>10507190</v>
      </c>
      <c r="D335">
        <v>21203438</v>
      </c>
      <c r="E335">
        <v>187.12</v>
      </c>
      <c r="H335">
        <v>1561440</v>
      </c>
      <c r="I335">
        <v>3146938</v>
      </c>
      <c r="J335">
        <v>20.399999999999999</v>
      </c>
      <c r="M335" t="s">
        <v>4</v>
      </c>
      <c r="N335">
        <v>86</v>
      </c>
      <c r="O335">
        <v>78.327612999999999</v>
      </c>
      <c r="R335" t="s">
        <v>3</v>
      </c>
      <c r="S335">
        <v>86</v>
      </c>
      <c r="T335">
        <v>14.710587</v>
      </c>
      <c r="V335">
        <v>95</v>
      </c>
      <c r="W335">
        <v>6.2E-2</v>
      </c>
      <c r="X335">
        <f t="shared" si="6"/>
        <v>86</v>
      </c>
      <c r="Y335" t="e">
        <f>(X335-'J120_Bi_Log=1'!N335)/'J120_Bi_Log=1'!N335*100</f>
        <v>#VALUE!</v>
      </c>
    </row>
    <row r="336" spans="1:25" x14ac:dyDescent="0.3">
      <c r="A336" t="s">
        <v>1785</v>
      </c>
      <c r="C336">
        <v>11076910</v>
      </c>
      <c r="D336">
        <v>22393083</v>
      </c>
      <c r="E336">
        <v>201.6</v>
      </c>
      <c r="H336">
        <v>1832870</v>
      </c>
      <c r="I336">
        <v>3700843</v>
      </c>
      <c r="J336">
        <v>26.53</v>
      </c>
      <c r="M336" t="s">
        <v>3</v>
      </c>
      <c r="N336">
        <v>112</v>
      </c>
      <c r="O336">
        <v>39.649740000000001</v>
      </c>
      <c r="R336" t="s">
        <v>3</v>
      </c>
      <c r="S336">
        <v>112</v>
      </c>
      <c r="T336">
        <v>6.862476</v>
      </c>
      <c r="V336">
        <v>114</v>
      </c>
      <c r="W336">
        <v>4.4999999999999998E-2</v>
      </c>
      <c r="X336">
        <f t="shared" si="6"/>
        <v>112</v>
      </c>
      <c r="Y336">
        <f>(X336-'J120_Bi_Log=1'!N336)/'J120_Bi_Log=1'!N336*100</f>
        <v>-82.769230769230774</v>
      </c>
    </row>
    <row r="337" spans="1:25" x14ac:dyDescent="0.3">
      <c r="A337" t="s">
        <v>1786</v>
      </c>
      <c r="C337">
        <v>9430385</v>
      </c>
      <c r="D337">
        <v>19048488</v>
      </c>
      <c r="E337">
        <v>170.6</v>
      </c>
      <c r="H337">
        <v>1559355</v>
      </c>
      <c r="I337">
        <v>3145838</v>
      </c>
      <c r="J337">
        <v>21.79</v>
      </c>
      <c r="M337" t="s">
        <v>4</v>
      </c>
      <c r="N337">
        <v>97</v>
      </c>
      <c r="O337">
        <v>80.812506999999997</v>
      </c>
      <c r="R337" t="s">
        <v>3</v>
      </c>
      <c r="S337">
        <v>95</v>
      </c>
      <c r="T337">
        <v>24.786674999999999</v>
      </c>
      <c r="V337">
        <v>104</v>
      </c>
      <c r="W337">
        <v>0.04</v>
      </c>
      <c r="X337">
        <f t="shared" si="6"/>
        <v>95</v>
      </c>
      <c r="Y337">
        <f>(X337-'J120_Bi_Log=1'!N337)/'J120_Bi_Log=1'!N337*100</f>
        <v>9.1954022988505741</v>
      </c>
    </row>
    <row r="338" spans="1:25" x14ac:dyDescent="0.3">
      <c r="A338" t="s">
        <v>1787</v>
      </c>
      <c r="C338">
        <v>13725306</v>
      </c>
      <c r="D338">
        <v>27630056</v>
      </c>
      <c r="E338">
        <v>242.53</v>
      </c>
      <c r="H338">
        <v>1839474</v>
      </c>
      <c r="I338">
        <v>3698456</v>
      </c>
      <c r="J338">
        <v>27.35</v>
      </c>
      <c r="M338" t="s">
        <v>3</v>
      </c>
      <c r="N338">
        <v>90</v>
      </c>
      <c r="O338">
        <v>44.00947</v>
      </c>
      <c r="R338" t="s">
        <v>3</v>
      </c>
      <c r="S338">
        <v>90</v>
      </c>
      <c r="T338">
        <v>4.7054130000000001</v>
      </c>
      <c r="V338">
        <v>90</v>
      </c>
      <c r="W338">
        <v>6.6000000000000003E-2</v>
      </c>
      <c r="X338">
        <f t="shared" si="6"/>
        <v>90</v>
      </c>
      <c r="Y338" t="e">
        <f>(X338-'J120_Bi_Log=1'!N338)/'J120_Bi_Log=1'!N338*100</f>
        <v>#VALUE!</v>
      </c>
    </row>
    <row r="339" spans="1:25" x14ac:dyDescent="0.3">
      <c r="A339" t="s">
        <v>1788</v>
      </c>
      <c r="C339">
        <v>11551050</v>
      </c>
      <c r="D339">
        <v>23297928</v>
      </c>
      <c r="E339">
        <v>204.79</v>
      </c>
      <c r="H339">
        <v>1580670</v>
      </c>
      <c r="I339">
        <v>3183820</v>
      </c>
      <c r="J339">
        <v>23.26</v>
      </c>
      <c r="M339" t="s">
        <v>4</v>
      </c>
      <c r="N339">
        <v>440</v>
      </c>
      <c r="O339">
        <v>85.078429</v>
      </c>
      <c r="R339" t="s">
        <v>3</v>
      </c>
      <c r="S339">
        <v>87</v>
      </c>
      <c r="T339">
        <v>6.3578900000000003</v>
      </c>
      <c r="V339">
        <v>90</v>
      </c>
      <c r="W339">
        <v>4.5999999999999999E-2</v>
      </c>
      <c r="X339">
        <f t="shared" si="6"/>
        <v>87</v>
      </c>
      <c r="Y339">
        <f>(X339-'J120_Bi_Log=1'!N339)/'J120_Bi_Log=1'!N339*100</f>
        <v>-77.34375</v>
      </c>
    </row>
    <row r="340" spans="1:25" x14ac:dyDescent="0.3">
      <c r="A340" t="s">
        <v>1789</v>
      </c>
      <c r="C340">
        <v>9876433</v>
      </c>
      <c r="D340">
        <v>19967524</v>
      </c>
      <c r="E340">
        <v>180.78</v>
      </c>
      <c r="H340">
        <v>1468726</v>
      </c>
      <c r="I340">
        <v>2965297</v>
      </c>
      <c r="J340">
        <v>21.28</v>
      </c>
      <c r="M340" t="s">
        <v>4</v>
      </c>
      <c r="N340">
        <v>109</v>
      </c>
      <c r="O340">
        <v>81.531098999999998</v>
      </c>
      <c r="R340" t="s">
        <v>4</v>
      </c>
      <c r="S340">
        <v>93</v>
      </c>
      <c r="T340">
        <v>62.394599999999997</v>
      </c>
      <c r="V340">
        <v>97</v>
      </c>
      <c r="W340">
        <v>3.9E-2</v>
      </c>
      <c r="X340">
        <f t="shared" si="6"/>
        <v>93</v>
      </c>
      <c r="Y340">
        <f>(X340-'J120_Bi_Log=1'!N340)/'J120_Bi_Log=1'!N340*100</f>
        <v>-49.45652173913043</v>
      </c>
    </row>
    <row r="341" spans="1:25" x14ac:dyDescent="0.3">
      <c r="A341" t="s">
        <v>1790</v>
      </c>
      <c r="C341">
        <v>10074132</v>
      </c>
      <c r="D341">
        <v>20418237</v>
      </c>
      <c r="E341">
        <v>188.32</v>
      </c>
      <c r="H341">
        <v>1778625</v>
      </c>
      <c r="I341">
        <v>3600436</v>
      </c>
      <c r="J341">
        <v>24.72</v>
      </c>
      <c r="M341" t="s">
        <v>4</v>
      </c>
      <c r="N341">
        <v>122</v>
      </c>
      <c r="O341">
        <v>82.378352000000007</v>
      </c>
      <c r="R341" t="s">
        <v>3</v>
      </c>
      <c r="S341">
        <v>117</v>
      </c>
      <c r="T341">
        <v>8.087828</v>
      </c>
      <c r="V341">
        <v>124</v>
      </c>
      <c r="W341">
        <v>5.3999999999999999E-2</v>
      </c>
      <c r="X341">
        <f t="shared" si="6"/>
        <v>117</v>
      </c>
      <c r="Y341">
        <f>(X341-'J120_Bi_Log=1'!N341)/'J120_Bi_Log=1'!N341*100</f>
        <v>-30.76923076923077</v>
      </c>
    </row>
    <row r="342" spans="1:25" x14ac:dyDescent="0.3">
      <c r="A342" t="s">
        <v>1791</v>
      </c>
      <c r="C342">
        <v>1003244</v>
      </c>
      <c r="D342">
        <v>2206645</v>
      </c>
      <c r="E342">
        <v>36.380000000000003</v>
      </c>
      <c r="H342">
        <v>131219</v>
      </c>
      <c r="I342">
        <v>285145</v>
      </c>
      <c r="J342">
        <v>2.5299999999999998</v>
      </c>
      <c r="M342" t="s">
        <v>3</v>
      </c>
      <c r="N342">
        <v>64</v>
      </c>
      <c r="O342">
        <v>7.54406</v>
      </c>
      <c r="R342" t="s">
        <v>3</v>
      </c>
      <c r="S342">
        <v>64</v>
      </c>
      <c r="T342">
        <v>0.55658099999999999</v>
      </c>
      <c r="V342">
        <v>78</v>
      </c>
      <c r="W342">
        <v>0.06</v>
      </c>
      <c r="X342">
        <f t="shared" si="6"/>
        <v>64</v>
      </c>
      <c r="Y342">
        <f>(X342-'J120_Bi_Log=1'!N342)/'J120_Bi_Log=1'!N342*100</f>
        <v>48.837209302325576</v>
      </c>
    </row>
    <row r="343" spans="1:25" x14ac:dyDescent="0.3">
      <c r="A343" t="s">
        <v>1792</v>
      </c>
      <c r="C343">
        <v>566644</v>
      </c>
      <c r="D343">
        <v>1445753</v>
      </c>
      <c r="E343">
        <v>37.89</v>
      </c>
      <c r="H343">
        <v>143208</v>
      </c>
      <c r="I343">
        <v>361776</v>
      </c>
      <c r="J343">
        <v>3.74</v>
      </c>
      <c r="M343" t="s">
        <v>4</v>
      </c>
      <c r="N343">
        <v>255</v>
      </c>
      <c r="O343">
        <v>67.153762999999998</v>
      </c>
      <c r="R343" t="s">
        <v>3</v>
      </c>
      <c r="S343">
        <v>131</v>
      </c>
      <c r="T343">
        <v>40.207861999999999</v>
      </c>
      <c r="V343">
        <v>161</v>
      </c>
      <c r="W343">
        <v>9.5000000000000001E-2</v>
      </c>
      <c r="X343">
        <f t="shared" si="6"/>
        <v>131</v>
      </c>
      <c r="Y343">
        <f>(X343-'J120_Bi_Log=1'!N343)/'J120_Bi_Log=1'!N343*100</f>
        <v>20.183486238532112</v>
      </c>
    </row>
    <row r="344" spans="1:25" x14ac:dyDescent="0.3">
      <c r="A344" t="s">
        <v>1793</v>
      </c>
      <c r="C344">
        <v>682818</v>
      </c>
      <c r="D344">
        <v>1771937</v>
      </c>
      <c r="E344">
        <v>44.43</v>
      </c>
      <c r="H344">
        <v>140748</v>
      </c>
      <c r="I344">
        <v>360617</v>
      </c>
      <c r="J344">
        <v>4.24</v>
      </c>
      <c r="M344" t="s">
        <v>3</v>
      </c>
      <c r="N344">
        <v>116</v>
      </c>
      <c r="O344">
        <v>36.026515000000003</v>
      </c>
      <c r="R344" t="s">
        <v>3</v>
      </c>
      <c r="S344">
        <v>116</v>
      </c>
      <c r="T344">
        <v>9.5688790000000008</v>
      </c>
      <c r="V344">
        <v>147</v>
      </c>
      <c r="W344">
        <v>9.6000000000000002E-2</v>
      </c>
      <c r="X344">
        <f t="shared" si="6"/>
        <v>116</v>
      </c>
      <c r="Y344">
        <f>(X344-'J120_Bi_Log=1'!N344)/'J120_Bi_Log=1'!N344*100</f>
        <v>-45.023696682464454</v>
      </c>
    </row>
    <row r="345" spans="1:25" x14ac:dyDescent="0.3">
      <c r="A345" t="s">
        <v>1794</v>
      </c>
      <c r="C345">
        <v>556855</v>
      </c>
      <c r="D345">
        <v>1451119</v>
      </c>
      <c r="E345">
        <v>37.369999999999997</v>
      </c>
      <c r="H345">
        <v>154635</v>
      </c>
      <c r="I345">
        <v>399159</v>
      </c>
      <c r="J345">
        <v>4.33</v>
      </c>
      <c r="M345" t="s">
        <v>4</v>
      </c>
      <c r="N345">
        <v>146</v>
      </c>
      <c r="O345">
        <v>67.317473000000007</v>
      </c>
      <c r="R345" t="s">
        <v>4</v>
      </c>
      <c r="S345">
        <v>135</v>
      </c>
      <c r="T345">
        <v>60.734409999999997</v>
      </c>
      <c r="V345">
        <v>182</v>
      </c>
      <c r="W345">
        <v>9.6000000000000002E-2</v>
      </c>
      <c r="X345">
        <f t="shared" si="6"/>
        <v>135</v>
      </c>
      <c r="Y345">
        <f>(X345-'J120_Bi_Log=1'!N345)/'J120_Bi_Log=1'!N345*100</f>
        <v>8</v>
      </c>
    </row>
    <row r="346" spans="1:25" x14ac:dyDescent="0.3">
      <c r="A346" t="s">
        <v>1795</v>
      </c>
      <c r="C346">
        <v>628551</v>
      </c>
      <c r="D346">
        <v>1629886</v>
      </c>
      <c r="E346">
        <v>41.7</v>
      </c>
      <c r="H346">
        <v>175958</v>
      </c>
      <c r="I346">
        <v>452246</v>
      </c>
      <c r="J346">
        <v>4.4800000000000004</v>
      </c>
      <c r="M346" t="s">
        <v>4</v>
      </c>
      <c r="N346">
        <v>143</v>
      </c>
      <c r="O346">
        <v>68.217089999999999</v>
      </c>
      <c r="R346" t="s">
        <v>3</v>
      </c>
      <c r="S346">
        <v>140</v>
      </c>
      <c r="T346">
        <v>10.443431</v>
      </c>
      <c r="V346">
        <v>193</v>
      </c>
      <c r="W346">
        <v>0.128</v>
      </c>
      <c r="X346">
        <f t="shared" si="6"/>
        <v>140</v>
      </c>
      <c r="Y346">
        <f>(X346-'J120_Bi_Log=1'!N346)/'J120_Bi_Log=1'!N346*100</f>
        <v>22.807017543859647</v>
      </c>
    </row>
    <row r="347" spans="1:25" x14ac:dyDescent="0.3">
      <c r="A347" t="s">
        <v>1796</v>
      </c>
      <c r="C347">
        <v>546416</v>
      </c>
      <c r="D347">
        <v>1354234</v>
      </c>
      <c r="E347">
        <v>30.87</v>
      </c>
      <c r="H347">
        <v>124605</v>
      </c>
      <c r="I347">
        <v>305419</v>
      </c>
      <c r="J347">
        <v>3.37</v>
      </c>
      <c r="M347" t="s">
        <v>3</v>
      </c>
      <c r="N347">
        <v>111</v>
      </c>
      <c r="O347">
        <v>60.676071</v>
      </c>
      <c r="R347" t="s">
        <v>3</v>
      </c>
      <c r="S347">
        <v>111</v>
      </c>
      <c r="T347">
        <v>10.184146</v>
      </c>
      <c r="V347">
        <v>134</v>
      </c>
      <c r="W347">
        <v>8.2000000000000003E-2</v>
      </c>
      <c r="X347">
        <f t="shared" si="6"/>
        <v>111</v>
      </c>
      <c r="Y347">
        <f>(X347-'J120_Bi_Log=1'!N347)/'J120_Bi_Log=1'!N347*100</f>
        <v>21.978021978021978</v>
      </c>
    </row>
    <row r="348" spans="1:25" x14ac:dyDescent="0.3">
      <c r="A348" t="s">
        <v>1797</v>
      </c>
      <c r="C348">
        <v>572356</v>
      </c>
      <c r="D348">
        <v>1461948</v>
      </c>
      <c r="E348">
        <v>37.85</v>
      </c>
      <c r="H348">
        <v>146190</v>
      </c>
      <c r="I348">
        <v>369597</v>
      </c>
      <c r="J348">
        <v>3.73</v>
      </c>
      <c r="M348" t="s">
        <v>4</v>
      </c>
      <c r="N348">
        <v>141</v>
      </c>
      <c r="O348">
        <v>67.075663000000006</v>
      </c>
      <c r="R348" t="s">
        <v>3</v>
      </c>
      <c r="S348">
        <v>130</v>
      </c>
      <c r="T348">
        <v>3.8351190000000002</v>
      </c>
      <c r="V348">
        <v>164</v>
      </c>
      <c r="W348">
        <v>0.09</v>
      </c>
      <c r="X348">
        <f t="shared" si="6"/>
        <v>130</v>
      </c>
      <c r="Y348">
        <f>(X348-'J120_Bi_Log=1'!N348)/'J120_Bi_Log=1'!N348*100</f>
        <v>22.641509433962266</v>
      </c>
    </row>
    <row r="349" spans="1:25" x14ac:dyDescent="0.3">
      <c r="A349" t="s">
        <v>1798</v>
      </c>
      <c r="C349">
        <v>593674</v>
      </c>
      <c r="D349">
        <v>1506733</v>
      </c>
      <c r="E349">
        <v>38.630000000000003</v>
      </c>
      <c r="H349">
        <v>129579</v>
      </c>
      <c r="I349">
        <v>325033</v>
      </c>
      <c r="J349">
        <v>3.21</v>
      </c>
      <c r="M349" t="s">
        <v>4</v>
      </c>
      <c r="N349">
        <v>108</v>
      </c>
      <c r="O349">
        <v>67.062741000000003</v>
      </c>
      <c r="R349" t="s">
        <v>3</v>
      </c>
      <c r="S349">
        <v>108</v>
      </c>
      <c r="T349">
        <v>17.552574</v>
      </c>
      <c r="V349">
        <v>140</v>
      </c>
      <c r="W349">
        <v>0.106</v>
      </c>
      <c r="X349">
        <f t="shared" si="6"/>
        <v>108</v>
      </c>
      <c r="Y349">
        <f>(X349-'J120_Bi_Log=1'!N349)/'J120_Bi_Log=1'!N349*100</f>
        <v>12.5</v>
      </c>
    </row>
    <row r="350" spans="1:25" x14ac:dyDescent="0.3">
      <c r="A350" t="s">
        <v>1799</v>
      </c>
      <c r="C350">
        <v>538125</v>
      </c>
      <c r="D350">
        <v>1362407</v>
      </c>
      <c r="E350">
        <v>34.89</v>
      </c>
      <c r="H350">
        <v>154000</v>
      </c>
      <c r="I350">
        <v>386510</v>
      </c>
      <c r="J350">
        <v>4.07</v>
      </c>
      <c r="M350" t="s">
        <v>4</v>
      </c>
      <c r="N350">
        <v>128</v>
      </c>
      <c r="O350">
        <v>66.507738000000003</v>
      </c>
      <c r="R350" t="s">
        <v>3</v>
      </c>
      <c r="S350">
        <v>109</v>
      </c>
      <c r="T350">
        <v>55.333765999999997</v>
      </c>
      <c r="V350">
        <v>175</v>
      </c>
      <c r="W350">
        <v>7.1999999999999995E-2</v>
      </c>
      <c r="X350">
        <f t="shared" si="6"/>
        <v>109</v>
      </c>
      <c r="Y350">
        <f>(X350-'J120_Bi_Log=1'!N350)/'J120_Bi_Log=1'!N350*100</f>
        <v>18.478260869565215</v>
      </c>
    </row>
    <row r="351" spans="1:25" x14ac:dyDescent="0.3">
      <c r="A351" t="s">
        <v>1800</v>
      </c>
      <c r="C351">
        <v>629592</v>
      </c>
      <c r="D351">
        <v>1651820</v>
      </c>
      <c r="E351">
        <v>44.22</v>
      </c>
      <c r="H351">
        <v>149184</v>
      </c>
      <c r="I351">
        <v>386962</v>
      </c>
      <c r="J351">
        <v>3.9</v>
      </c>
      <c r="M351" t="s">
        <v>3</v>
      </c>
      <c r="N351">
        <v>132</v>
      </c>
      <c r="O351">
        <v>61.013630999999997</v>
      </c>
      <c r="R351" t="s">
        <v>3</v>
      </c>
      <c r="S351">
        <v>132</v>
      </c>
      <c r="T351">
        <v>27.555498</v>
      </c>
      <c r="V351">
        <v>167</v>
      </c>
      <c r="W351">
        <v>0.11799999999999999</v>
      </c>
      <c r="X351">
        <f t="shared" si="6"/>
        <v>132</v>
      </c>
      <c r="Y351">
        <f>(X351-'J120_Bi_Log=1'!N351)/'J120_Bi_Log=1'!N351*100</f>
        <v>22.222222222222221</v>
      </c>
    </row>
    <row r="352" spans="1:25" x14ac:dyDescent="0.3">
      <c r="A352" t="s">
        <v>1801</v>
      </c>
      <c r="C352">
        <v>592524</v>
      </c>
      <c r="D352">
        <v>1511672</v>
      </c>
      <c r="E352">
        <v>37.380000000000003</v>
      </c>
      <c r="H352">
        <v>131370</v>
      </c>
      <c r="I352">
        <v>331301</v>
      </c>
      <c r="J352">
        <v>3.4</v>
      </c>
      <c r="M352" t="s">
        <v>4</v>
      </c>
      <c r="N352">
        <v>121</v>
      </c>
      <c r="O352">
        <v>67.745063999999999</v>
      </c>
      <c r="R352" t="s">
        <v>4</v>
      </c>
      <c r="S352">
        <v>122</v>
      </c>
      <c r="T352">
        <v>60.455139000000003</v>
      </c>
      <c r="V352">
        <v>144</v>
      </c>
      <c r="W352">
        <v>0.107</v>
      </c>
      <c r="X352">
        <f t="shared" si="6"/>
        <v>122</v>
      </c>
      <c r="Y352">
        <f>(X352-'J120_Bi_Log=1'!N352)/'J120_Bi_Log=1'!N352*100</f>
        <v>16.19047619047619</v>
      </c>
    </row>
    <row r="353" spans="1:25" x14ac:dyDescent="0.3">
      <c r="A353" t="s">
        <v>1802</v>
      </c>
      <c r="C353">
        <v>996201</v>
      </c>
      <c r="D353">
        <v>2231377</v>
      </c>
      <c r="E353">
        <v>39.380000000000003</v>
      </c>
      <c r="H353">
        <v>135633</v>
      </c>
      <c r="I353">
        <v>299929</v>
      </c>
      <c r="J353">
        <v>1.48</v>
      </c>
      <c r="M353" t="s">
        <v>3</v>
      </c>
      <c r="N353">
        <v>74</v>
      </c>
      <c r="O353">
        <v>18.282019999999999</v>
      </c>
      <c r="R353" t="s">
        <v>3</v>
      </c>
      <c r="S353">
        <v>74</v>
      </c>
      <c r="T353">
        <v>0.88968400000000003</v>
      </c>
      <c r="V353">
        <v>86</v>
      </c>
      <c r="W353">
        <v>5.8000000000000003E-2</v>
      </c>
      <c r="X353">
        <f t="shared" si="6"/>
        <v>74</v>
      </c>
      <c r="Y353">
        <f>(X353-'J120_Bi_Log=1'!N353)/'J120_Bi_Log=1'!N353*100</f>
        <v>32.142857142857146</v>
      </c>
    </row>
    <row r="354" spans="1:25" x14ac:dyDescent="0.3">
      <c r="A354" t="s">
        <v>1803</v>
      </c>
      <c r="C354">
        <v>729488</v>
      </c>
      <c r="D354">
        <v>1855106</v>
      </c>
      <c r="E354">
        <v>46.37</v>
      </c>
      <c r="H354">
        <v>170688</v>
      </c>
      <c r="I354">
        <v>429506</v>
      </c>
      <c r="J354">
        <v>4.8099999999999996</v>
      </c>
      <c r="M354" t="s">
        <v>3</v>
      </c>
      <c r="N354">
        <v>115</v>
      </c>
      <c r="O354">
        <v>20.494807000000002</v>
      </c>
      <c r="R354" t="s">
        <v>3</v>
      </c>
      <c r="S354">
        <v>115</v>
      </c>
      <c r="T354">
        <v>5.1391289999999996</v>
      </c>
      <c r="V354">
        <v>167</v>
      </c>
      <c r="W354">
        <v>8.6999999999999994E-2</v>
      </c>
      <c r="X354">
        <f t="shared" si="6"/>
        <v>115</v>
      </c>
      <c r="Y354">
        <f>(X354-'J120_Bi_Log=1'!N354)/'J120_Bi_Log=1'!N354*100</f>
        <v>22.340425531914892</v>
      </c>
    </row>
    <row r="355" spans="1:25" x14ac:dyDescent="0.3">
      <c r="A355" t="s">
        <v>1804</v>
      </c>
      <c r="C355">
        <v>665940</v>
      </c>
      <c r="D355">
        <v>1660797</v>
      </c>
      <c r="E355">
        <v>40.53</v>
      </c>
      <c r="H355">
        <v>134197</v>
      </c>
      <c r="I355">
        <v>330649</v>
      </c>
      <c r="J355">
        <v>3.27</v>
      </c>
      <c r="M355" t="s">
        <v>4</v>
      </c>
      <c r="N355">
        <v>109</v>
      </c>
      <c r="O355">
        <v>68.914697000000004</v>
      </c>
      <c r="R355" t="s">
        <v>4</v>
      </c>
      <c r="S355">
        <v>110</v>
      </c>
      <c r="T355">
        <v>60.456961</v>
      </c>
      <c r="V355">
        <v>132</v>
      </c>
      <c r="W355">
        <v>7.8E-2</v>
      </c>
      <c r="X355">
        <f t="shared" si="6"/>
        <v>110</v>
      </c>
      <c r="Y355">
        <f>(X355-'J120_Bi_Log=1'!N355)/'J120_Bi_Log=1'!N355*100</f>
        <v>6.7961165048543686</v>
      </c>
    </row>
    <row r="356" spans="1:25" x14ac:dyDescent="0.3">
      <c r="A356" t="s">
        <v>1805</v>
      </c>
      <c r="C356">
        <v>631788</v>
      </c>
      <c r="D356">
        <v>1582571</v>
      </c>
      <c r="E356">
        <v>38.64</v>
      </c>
      <c r="H356">
        <v>133722</v>
      </c>
      <c r="I356">
        <v>330981</v>
      </c>
      <c r="J356">
        <v>3.27</v>
      </c>
      <c r="M356" t="s">
        <v>3</v>
      </c>
      <c r="N356">
        <v>126</v>
      </c>
      <c r="O356">
        <v>12.193709999999999</v>
      </c>
      <c r="R356" t="s">
        <v>3</v>
      </c>
      <c r="S356">
        <v>126</v>
      </c>
      <c r="T356">
        <v>0.71792100000000003</v>
      </c>
      <c r="V356">
        <v>137</v>
      </c>
      <c r="W356">
        <v>0.121</v>
      </c>
      <c r="X356">
        <f t="shared" si="6"/>
        <v>126</v>
      </c>
      <c r="Y356">
        <f>(X356-'J120_Bi_Log=1'!N356)/'J120_Bi_Log=1'!N356*100</f>
        <v>31.25</v>
      </c>
    </row>
    <row r="357" spans="1:25" x14ac:dyDescent="0.3">
      <c r="A357" t="s">
        <v>1806</v>
      </c>
      <c r="C357">
        <v>673916</v>
      </c>
      <c r="D357">
        <v>1676313</v>
      </c>
      <c r="E357">
        <v>38.56</v>
      </c>
      <c r="H357">
        <v>131322</v>
      </c>
      <c r="I357">
        <v>322493</v>
      </c>
      <c r="J357">
        <v>3.34</v>
      </c>
      <c r="M357" t="s">
        <v>3</v>
      </c>
      <c r="N357">
        <v>104</v>
      </c>
      <c r="O357">
        <v>60.391086999999999</v>
      </c>
      <c r="R357" t="s">
        <v>3</v>
      </c>
      <c r="S357">
        <v>104</v>
      </c>
      <c r="T357">
        <v>1.5105710000000001</v>
      </c>
      <c r="V357">
        <v>128</v>
      </c>
      <c r="W357">
        <v>0.106</v>
      </c>
      <c r="X357">
        <f t="shared" si="6"/>
        <v>104</v>
      </c>
      <c r="Y357">
        <f>(X357-'J120_Bi_Log=1'!N357)/'J120_Bi_Log=1'!N357*100</f>
        <v>15.555555555555555</v>
      </c>
    </row>
    <row r="358" spans="1:25" x14ac:dyDescent="0.3">
      <c r="A358" t="s">
        <v>1807</v>
      </c>
      <c r="C358">
        <v>675475</v>
      </c>
      <c r="D358">
        <v>1676430</v>
      </c>
      <c r="E358">
        <v>40.17</v>
      </c>
      <c r="H358">
        <v>137350</v>
      </c>
      <c r="I358">
        <v>336630</v>
      </c>
      <c r="J358">
        <v>3.33</v>
      </c>
      <c r="M358" t="s">
        <v>3</v>
      </c>
      <c r="N358">
        <v>102</v>
      </c>
      <c r="O358">
        <v>10.462676999999999</v>
      </c>
      <c r="R358" t="s">
        <v>3</v>
      </c>
      <c r="S358">
        <v>102</v>
      </c>
      <c r="T358">
        <v>3.0062540000000002</v>
      </c>
      <c r="V358">
        <v>133</v>
      </c>
      <c r="W358">
        <v>0.10100000000000001</v>
      </c>
      <c r="X358">
        <f t="shared" si="6"/>
        <v>102</v>
      </c>
      <c r="Y358">
        <f>(X358-'J120_Bi_Log=1'!N358)/'J120_Bi_Log=1'!N358*100</f>
        <v>17.241379310344829</v>
      </c>
    </row>
    <row r="359" spans="1:25" x14ac:dyDescent="0.3">
      <c r="A359" t="s">
        <v>1808</v>
      </c>
      <c r="C359">
        <v>689535</v>
      </c>
      <c r="D359">
        <v>1749167</v>
      </c>
      <c r="E359">
        <v>42.77</v>
      </c>
      <c r="H359">
        <v>144275</v>
      </c>
      <c r="I359">
        <v>361631</v>
      </c>
      <c r="J359">
        <v>3.71</v>
      </c>
      <c r="M359" t="s">
        <v>4</v>
      </c>
      <c r="N359">
        <v>123</v>
      </c>
      <c r="O359">
        <v>68.694140000000004</v>
      </c>
      <c r="R359" t="s">
        <v>4</v>
      </c>
      <c r="S359">
        <v>119</v>
      </c>
      <c r="T359">
        <v>60.505761999999997</v>
      </c>
      <c r="V359">
        <v>144</v>
      </c>
      <c r="W359">
        <v>9.6000000000000002E-2</v>
      </c>
      <c r="X359">
        <f t="shared" si="6"/>
        <v>119</v>
      </c>
      <c r="Y359">
        <f>(X359-'J120_Bi_Log=1'!N359)/'J120_Bi_Log=1'!N359*100</f>
        <v>23.958333333333336</v>
      </c>
    </row>
    <row r="360" spans="1:25" x14ac:dyDescent="0.3">
      <c r="A360" t="s">
        <v>1809</v>
      </c>
      <c r="C360">
        <v>610177</v>
      </c>
      <c r="D360">
        <v>1521695</v>
      </c>
      <c r="E360">
        <v>34.79</v>
      </c>
      <c r="H360">
        <v>144083</v>
      </c>
      <c r="I360">
        <v>355737</v>
      </c>
      <c r="J360">
        <v>3.91</v>
      </c>
      <c r="M360" t="s">
        <v>4</v>
      </c>
      <c r="N360">
        <v>347</v>
      </c>
      <c r="O360">
        <v>66.782223999999999</v>
      </c>
      <c r="R360" t="s">
        <v>3</v>
      </c>
      <c r="S360">
        <v>116</v>
      </c>
      <c r="T360">
        <v>17.527297999999998</v>
      </c>
      <c r="V360">
        <v>148</v>
      </c>
      <c r="W360">
        <v>9.8000000000000004E-2</v>
      </c>
      <c r="X360">
        <f t="shared" si="6"/>
        <v>116</v>
      </c>
      <c r="Y360">
        <f>(X360-'J120_Bi_Log=1'!N360)/'J120_Bi_Log=1'!N360*100</f>
        <v>50.649350649350644</v>
      </c>
    </row>
    <row r="361" spans="1:25" x14ac:dyDescent="0.3">
      <c r="A361" t="s">
        <v>1810</v>
      </c>
      <c r="C361">
        <v>675005</v>
      </c>
      <c r="D361">
        <v>1649467</v>
      </c>
      <c r="E361">
        <v>38.369999999999997</v>
      </c>
      <c r="H361">
        <v>146694</v>
      </c>
      <c r="I361">
        <v>354782</v>
      </c>
      <c r="J361">
        <v>3.57</v>
      </c>
      <c r="M361" t="s">
        <v>4</v>
      </c>
      <c r="N361">
        <v>132</v>
      </c>
      <c r="O361">
        <v>66.993913000000006</v>
      </c>
      <c r="R361" t="s">
        <v>3</v>
      </c>
      <c r="S361">
        <v>119</v>
      </c>
      <c r="T361">
        <v>0.71196000000000004</v>
      </c>
      <c r="V361">
        <v>137</v>
      </c>
      <c r="W361">
        <v>0.105</v>
      </c>
      <c r="X361">
        <f t="shared" si="6"/>
        <v>119</v>
      </c>
      <c r="Y361">
        <f>(X361-'J120_Bi_Log=1'!N361)/'J120_Bi_Log=1'!N361*100</f>
        <v>-39.898989898989903</v>
      </c>
    </row>
    <row r="362" spans="1:25" x14ac:dyDescent="0.3">
      <c r="A362" t="s">
        <v>1811</v>
      </c>
      <c r="C362">
        <v>712216</v>
      </c>
      <c r="D362">
        <v>1805626</v>
      </c>
      <c r="E362">
        <v>45.59</v>
      </c>
      <c r="H362">
        <v>145288</v>
      </c>
      <c r="I362">
        <v>363754</v>
      </c>
      <c r="J362">
        <v>3.78</v>
      </c>
      <c r="M362" t="s">
        <v>4</v>
      </c>
      <c r="N362">
        <v>414</v>
      </c>
      <c r="O362">
        <v>68.202348999999998</v>
      </c>
      <c r="R362" t="s">
        <v>4</v>
      </c>
      <c r="S362">
        <v>114</v>
      </c>
      <c r="T362">
        <v>60.528067</v>
      </c>
      <c r="V362">
        <v>142</v>
      </c>
      <c r="W362">
        <v>9.4E-2</v>
      </c>
      <c r="X362">
        <f t="shared" si="6"/>
        <v>114</v>
      </c>
      <c r="Y362">
        <f>(X362-'J120_Bi_Log=1'!N362)/'J120_Bi_Log=1'!N362*100</f>
        <v>-62.251655629139066</v>
      </c>
    </row>
    <row r="363" spans="1:25" x14ac:dyDescent="0.3">
      <c r="A363" t="s">
        <v>1812</v>
      </c>
      <c r="C363">
        <v>751648</v>
      </c>
      <c r="D363">
        <v>1831361</v>
      </c>
      <c r="E363">
        <v>39.56</v>
      </c>
      <c r="H363">
        <v>149424</v>
      </c>
      <c r="I363">
        <v>359849</v>
      </c>
      <c r="J363">
        <v>4.13</v>
      </c>
      <c r="M363" t="s">
        <v>3</v>
      </c>
      <c r="N363">
        <v>102</v>
      </c>
      <c r="O363">
        <v>11.423643999999999</v>
      </c>
      <c r="R363" t="s">
        <v>3</v>
      </c>
      <c r="S363">
        <v>102</v>
      </c>
      <c r="T363">
        <v>1.4948729999999999</v>
      </c>
      <c r="V363">
        <v>131</v>
      </c>
      <c r="W363">
        <v>0.127</v>
      </c>
      <c r="X363">
        <f t="shared" si="6"/>
        <v>102</v>
      </c>
      <c r="Y363">
        <f>(X363-'J120_Bi_Log=1'!N363)/'J120_Bi_Log=1'!N363*100</f>
        <v>34.210526315789473</v>
      </c>
    </row>
    <row r="364" spans="1:25" x14ac:dyDescent="0.3">
      <c r="A364" t="s">
        <v>1813</v>
      </c>
      <c r="C364">
        <v>930312</v>
      </c>
      <c r="D364">
        <v>2123205</v>
      </c>
      <c r="E364">
        <v>37.76</v>
      </c>
      <c r="H364">
        <v>148680</v>
      </c>
      <c r="I364">
        <v>335277</v>
      </c>
      <c r="J364">
        <v>1.79</v>
      </c>
      <c r="M364" t="s">
        <v>3</v>
      </c>
      <c r="N364">
        <v>81</v>
      </c>
      <c r="O364">
        <v>7.9413640000000001</v>
      </c>
      <c r="R364" t="s">
        <v>3</v>
      </c>
      <c r="S364">
        <v>81</v>
      </c>
      <c r="T364">
        <v>0.55054899999999996</v>
      </c>
      <c r="V364">
        <v>104</v>
      </c>
      <c r="W364">
        <v>6.2E-2</v>
      </c>
      <c r="X364">
        <f t="shared" si="6"/>
        <v>81</v>
      </c>
      <c r="Y364">
        <f>(X364-'J120_Bi_Log=1'!N364)/'J120_Bi_Log=1'!N364*100</f>
        <v>44.642857142857146</v>
      </c>
    </row>
    <row r="365" spans="1:25" x14ac:dyDescent="0.3">
      <c r="A365" t="s">
        <v>1814</v>
      </c>
      <c r="C365">
        <v>714492</v>
      </c>
      <c r="D365">
        <v>1764291</v>
      </c>
      <c r="E365">
        <v>41.01</v>
      </c>
      <c r="H365">
        <v>124956</v>
      </c>
      <c r="I365">
        <v>304251</v>
      </c>
      <c r="J365">
        <v>2.91</v>
      </c>
      <c r="M365" t="s">
        <v>3</v>
      </c>
      <c r="N365">
        <v>99</v>
      </c>
      <c r="O365">
        <v>12.794468</v>
      </c>
      <c r="R365" t="s">
        <v>3</v>
      </c>
      <c r="S365">
        <v>99</v>
      </c>
      <c r="T365">
        <v>1.0981829999999999</v>
      </c>
      <c r="V365">
        <v>116</v>
      </c>
      <c r="W365">
        <v>8.6999999999999994E-2</v>
      </c>
      <c r="X365">
        <f t="shared" si="6"/>
        <v>99</v>
      </c>
      <c r="Y365">
        <f>(X365-'J120_Bi_Log=1'!N365)/'J120_Bi_Log=1'!N365*100</f>
        <v>30.263157894736842</v>
      </c>
    </row>
    <row r="366" spans="1:25" x14ac:dyDescent="0.3">
      <c r="A366" t="s">
        <v>1815</v>
      </c>
      <c r="C366">
        <v>843997</v>
      </c>
      <c r="D366">
        <v>2032408</v>
      </c>
      <c r="E366">
        <v>38.92</v>
      </c>
      <c r="H366">
        <v>139216</v>
      </c>
      <c r="I366">
        <v>330841</v>
      </c>
      <c r="J366">
        <v>3.35</v>
      </c>
      <c r="M366" t="s">
        <v>4</v>
      </c>
      <c r="N366">
        <v>291</v>
      </c>
      <c r="O366">
        <v>67.935299999999998</v>
      </c>
      <c r="R366" t="s">
        <v>3</v>
      </c>
      <c r="S366">
        <v>105</v>
      </c>
      <c r="T366">
        <v>0.80539000000000005</v>
      </c>
      <c r="V366">
        <v>111</v>
      </c>
      <c r="W366">
        <v>0.10100000000000001</v>
      </c>
      <c r="X366">
        <f t="shared" si="6"/>
        <v>105</v>
      </c>
      <c r="Y366">
        <f>(X366-'J120_Bi_Log=1'!N366)/'J120_Bi_Log=1'!N366*100</f>
        <v>-4.5454545454545459</v>
      </c>
    </row>
    <row r="367" spans="1:25" x14ac:dyDescent="0.3">
      <c r="A367" t="s">
        <v>1816</v>
      </c>
      <c r="C367">
        <v>673516</v>
      </c>
      <c r="D367">
        <v>1665434</v>
      </c>
      <c r="E367">
        <v>40.07</v>
      </c>
      <c r="H367">
        <v>140488</v>
      </c>
      <c r="I367">
        <v>343442</v>
      </c>
      <c r="J367">
        <v>3.56</v>
      </c>
      <c r="M367" t="s">
        <v>3</v>
      </c>
      <c r="N367">
        <v>120</v>
      </c>
      <c r="O367">
        <v>9.8982759999999992</v>
      </c>
      <c r="R367" t="s">
        <v>3</v>
      </c>
      <c r="S367">
        <v>120</v>
      </c>
      <c r="T367">
        <v>0.74035300000000004</v>
      </c>
      <c r="V367">
        <v>135</v>
      </c>
      <c r="W367">
        <v>0.109</v>
      </c>
      <c r="X367">
        <f t="shared" si="6"/>
        <v>120</v>
      </c>
      <c r="Y367">
        <f>(X367-'J120_Bi_Log=1'!N367)/'J120_Bi_Log=1'!N367*100</f>
        <v>44.578313253012048</v>
      </c>
    </row>
    <row r="368" spans="1:25" x14ac:dyDescent="0.3">
      <c r="A368" t="s">
        <v>1817</v>
      </c>
      <c r="C368">
        <v>784980</v>
      </c>
      <c r="D368">
        <v>1863201</v>
      </c>
      <c r="E368">
        <v>40.799999999999997</v>
      </c>
      <c r="H368">
        <v>139552</v>
      </c>
      <c r="I368">
        <v>327331</v>
      </c>
      <c r="J368">
        <v>2.96</v>
      </c>
      <c r="M368" t="s">
        <v>3</v>
      </c>
      <c r="N368">
        <v>95</v>
      </c>
      <c r="O368">
        <v>9.4960120000000003</v>
      </c>
      <c r="R368" t="s">
        <v>3</v>
      </c>
      <c r="S368">
        <v>95</v>
      </c>
      <c r="T368">
        <v>0.63005299999999997</v>
      </c>
      <c r="V368">
        <v>111</v>
      </c>
      <c r="W368">
        <v>0.106</v>
      </c>
      <c r="X368">
        <f t="shared" si="6"/>
        <v>95</v>
      </c>
      <c r="Y368">
        <f>(X368-'J120_Bi_Log=1'!N368)/'J120_Bi_Log=1'!N368*100</f>
        <v>35.714285714285715</v>
      </c>
    </row>
    <row r="369" spans="1:25" x14ac:dyDescent="0.3">
      <c r="A369" t="s">
        <v>1818</v>
      </c>
      <c r="C369">
        <v>795600</v>
      </c>
      <c r="D369">
        <v>1915499</v>
      </c>
      <c r="E369">
        <v>41.46</v>
      </c>
      <c r="H369">
        <v>128400</v>
      </c>
      <c r="I369">
        <v>304767</v>
      </c>
      <c r="J369">
        <v>1.58</v>
      </c>
      <c r="M369" t="s">
        <v>3</v>
      </c>
      <c r="N369">
        <v>100</v>
      </c>
      <c r="O369">
        <v>55.408324999999998</v>
      </c>
      <c r="R369" t="s">
        <v>3</v>
      </c>
      <c r="S369">
        <v>100</v>
      </c>
      <c r="T369">
        <v>1.716051</v>
      </c>
      <c r="V369">
        <v>106</v>
      </c>
      <c r="W369">
        <v>8.5999999999999993E-2</v>
      </c>
      <c r="X369">
        <f t="shared" si="6"/>
        <v>100</v>
      </c>
      <c r="Y369">
        <f>(X369-'J120_Bi_Log=1'!N369)/'J120_Bi_Log=1'!N369*100</f>
        <v>23.456790123456788</v>
      </c>
    </row>
    <row r="370" spans="1:25" x14ac:dyDescent="0.3">
      <c r="A370" t="s">
        <v>1819</v>
      </c>
      <c r="C370">
        <v>723492</v>
      </c>
      <c r="D370">
        <v>1745685</v>
      </c>
      <c r="E370">
        <v>38.1</v>
      </c>
      <c r="H370">
        <v>151956</v>
      </c>
      <c r="I370">
        <v>362709</v>
      </c>
      <c r="J370">
        <v>3.9</v>
      </c>
      <c r="M370" t="s">
        <v>3</v>
      </c>
      <c r="N370">
        <v>99</v>
      </c>
      <c r="O370">
        <v>15.191863</v>
      </c>
      <c r="R370" t="s">
        <v>3</v>
      </c>
      <c r="S370">
        <v>99</v>
      </c>
      <c r="T370">
        <v>2.3190870000000001</v>
      </c>
      <c r="V370">
        <v>133</v>
      </c>
      <c r="W370">
        <v>8.7999999999999995E-2</v>
      </c>
      <c r="X370">
        <f t="shared" si="6"/>
        <v>99</v>
      </c>
      <c r="Y370">
        <f>(X370-'J120_Bi_Log=1'!N370)/'J120_Bi_Log=1'!N370*100</f>
        <v>33.783783783783782</v>
      </c>
    </row>
    <row r="371" spans="1:25" x14ac:dyDescent="0.3">
      <c r="A371" t="s">
        <v>1820</v>
      </c>
      <c r="C371">
        <v>693508</v>
      </c>
      <c r="D371">
        <v>1663182</v>
      </c>
      <c r="E371">
        <v>38.14</v>
      </c>
      <c r="H371">
        <v>131508</v>
      </c>
      <c r="I371">
        <v>311682</v>
      </c>
      <c r="J371">
        <v>3.11</v>
      </c>
      <c r="M371" t="s">
        <v>4</v>
      </c>
      <c r="N371">
        <v>112</v>
      </c>
      <c r="O371">
        <v>67.111894000000007</v>
      </c>
      <c r="R371" t="s">
        <v>3</v>
      </c>
      <c r="S371">
        <v>96</v>
      </c>
      <c r="T371">
        <v>15.312884</v>
      </c>
      <c r="V371">
        <v>116</v>
      </c>
      <c r="W371">
        <v>9.0999999999999998E-2</v>
      </c>
      <c r="X371">
        <f t="shared" si="6"/>
        <v>96</v>
      </c>
      <c r="Y371">
        <f>(X371-'J120_Bi_Log=1'!N371)/'J120_Bi_Log=1'!N371*100</f>
        <v>20</v>
      </c>
    </row>
    <row r="372" spans="1:25" x14ac:dyDescent="0.3">
      <c r="A372" t="s">
        <v>1821</v>
      </c>
      <c r="C372">
        <v>858458</v>
      </c>
      <c r="D372">
        <v>2113037</v>
      </c>
      <c r="E372">
        <v>50.94</v>
      </c>
      <c r="H372">
        <v>194996</v>
      </c>
      <c r="I372">
        <v>475307</v>
      </c>
      <c r="J372">
        <v>4.66</v>
      </c>
      <c r="M372" t="s">
        <v>4</v>
      </c>
      <c r="N372">
        <v>520</v>
      </c>
      <c r="O372">
        <v>69.294482000000002</v>
      </c>
      <c r="R372" t="s">
        <v>3</v>
      </c>
      <c r="S372">
        <v>120</v>
      </c>
      <c r="T372">
        <v>2.464817</v>
      </c>
      <c r="V372">
        <v>163</v>
      </c>
      <c r="W372">
        <v>0.159</v>
      </c>
      <c r="X372">
        <f t="shared" si="6"/>
        <v>120</v>
      </c>
      <c r="Y372">
        <f>(X372-'J120_Bi_Log=1'!N372)/'J120_Bi_Log=1'!N372*100</f>
        <v>-75.460122699386503</v>
      </c>
    </row>
    <row r="373" spans="1:25" x14ac:dyDescent="0.3">
      <c r="A373" t="s">
        <v>1822</v>
      </c>
      <c r="C373">
        <v>707883</v>
      </c>
      <c r="D373">
        <v>1705095</v>
      </c>
      <c r="E373">
        <v>36.51</v>
      </c>
      <c r="H373">
        <v>144512</v>
      </c>
      <c r="I373">
        <v>344322</v>
      </c>
      <c r="J373">
        <v>3.03</v>
      </c>
      <c r="M373" t="s">
        <v>3</v>
      </c>
      <c r="N373">
        <v>107</v>
      </c>
      <c r="O373">
        <v>10.494033</v>
      </c>
      <c r="R373" t="s">
        <v>3</v>
      </c>
      <c r="S373">
        <v>107</v>
      </c>
      <c r="T373">
        <v>1.6953389999999999</v>
      </c>
      <c r="V373">
        <v>127</v>
      </c>
      <c r="W373">
        <v>0.10299999999999999</v>
      </c>
      <c r="X373">
        <f t="shared" si="6"/>
        <v>107</v>
      </c>
      <c r="Y373">
        <f>(X373-'J120_Bi_Log=1'!N373)/'J120_Bi_Log=1'!N373*100</f>
        <v>46.575342465753423</v>
      </c>
    </row>
    <row r="374" spans="1:25" x14ac:dyDescent="0.3">
      <c r="A374" t="s">
        <v>1823</v>
      </c>
      <c r="C374">
        <v>749507</v>
      </c>
      <c r="D374">
        <v>1835378</v>
      </c>
      <c r="E374">
        <v>42.4</v>
      </c>
      <c r="H374">
        <v>126221</v>
      </c>
      <c r="I374">
        <v>304784</v>
      </c>
      <c r="J374">
        <v>3.77</v>
      </c>
      <c r="M374" t="s">
        <v>3</v>
      </c>
      <c r="N374">
        <v>103</v>
      </c>
      <c r="O374">
        <v>11.231792</v>
      </c>
      <c r="R374" t="s">
        <v>3</v>
      </c>
      <c r="S374">
        <v>103</v>
      </c>
      <c r="T374">
        <v>0.45351900000000001</v>
      </c>
      <c r="V374">
        <v>112</v>
      </c>
      <c r="W374">
        <v>0.112</v>
      </c>
      <c r="X374">
        <f t="shared" si="6"/>
        <v>103</v>
      </c>
      <c r="Y374">
        <f>(X374-'J120_Bi_Log=1'!N374)/'J120_Bi_Log=1'!N374*100</f>
        <v>24.096385542168676</v>
      </c>
    </row>
    <row r="375" spans="1:25" x14ac:dyDescent="0.3">
      <c r="A375" t="s">
        <v>1824</v>
      </c>
      <c r="C375">
        <v>843556</v>
      </c>
      <c r="D375">
        <v>1958806</v>
      </c>
      <c r="E375">
        <v>36.08</v>
      </c>
      <c r="H375">
        <v>134610</v>
      </c>
      <c r="I375">
        <v>308654</v>
      </c>
      <c r="J375">
        <v>2.4500000000000002</v>
      </c>
      <c r="M375" t="s">
        <v>3</v>
      </c>
      <c r="N375">
        <v>78</v>
      </c>
      <c r="O375">
        <v>10.563986</v>
      </c>
      <c r="R375" t="s">
        <v>3</v>
      </c>
      <c r="S375">
        <v>78</v>
      </c>
      <c r="T375">
        <v>1.9823919999999999</v>
      </c>
      <c r="V375">
        <v>104</v>
      </c>
      <c r="W375">
        <v>6.0999999999999999E-2</v>
      </c>
      <c r="X375">
        <f t="shared" si="6"/>
        <v>78</v>
      </c>
      <c r="Y375">
        <f>(X375-'J120_Bi_Log=1'!N375)/'J120_Bi_Log=1'!N375*100</f>
        <v>-80.975609756097569</v>
      </c>
    </row>
    <row r="376" spans="1:25" x14ac:dyDescent="0.3">
      <c r="A376" t="s">
        <v>1825</v>
      </c>
      <c r="C376">
        <v>1044435</v>
      </c>
      <c r="D376">
        <v>2496002</v>
      </c>
      <c r="E376">
        <v>53.86</v>
      </c>
      <c r="H376">
        <v>152047</v>
      </c>
      <c r="I376">
        <v>358290</v>
      </c>
      <c r="J376">
        <v>3.21</v>
      </c>
      <c r="M376" t="s">
        <v>3</v>
      </c>
      <c r="N376">
        <v>98</v>
      </c>
      <c r="O376">
        <v>15.594804999999999</v>
      </c>
      <c r="R376" t="s">
        <v>3</v>
      </c>
      <c r="S376">
        <v>98</v>
      </c>
      <c r="T376">
        <v>0.67847199999999996</v>
      </c>
      <c r="V376">
        <v>106</v>
      </c>
      <c r="W376">
        <v>8.5999999999999993E-2</v>
      </c>
      <c r="X376">
        <f t="shared" si="6"/>
        <v>98</v>
      </c>
      <c r="Y376">
        <f>(X376-'J120_Bi_Log=1'!N376)/'J120_Bi_Log=1'!N376*100</f>
        <v>27.27272727272727</v>
      </c>
    </row>
    <row r="377" spans="1:25" x14ac:dyDescent="0.3">
      <c r="A377" t="s">
        <v>1826</v>
      </c>
      <c r="C377">
        <v>810224</v>
      </c>
      <c r="D377">
        <v>1907540</v>
      </c>
      <c r="E377">
        <v>43.76</v>
      </c>
      <c r="H377">
        <v>135892</v>
      </c>
      <c r="I377">
        <v>315864</v>
      </c>
      <c r="J377">
        <v>1.71</v>
      </c>
      <c r="M377" t="s">
        <v>3</v>
      </c>
      <c r="N377">
        <v>100</v>
      </c>
      <c r="O377">
        <v>7.5469039999999996</v>
      </c>
      <c r="R377" t="s">
        <v>3</v>
      </c>
      <c r="S377">
        <v>100</v>
      </c>
      <c r="T377">
        <v>0.59489999999999998</v>
      </c>
      <c r="V377">
        <v>105</v>
      </c>
      <c r="W377">
        <v>0.114</v>
      </c>
      <c r="X377">
        <f t="shared" si="6"/>
        <v>100</v>
      </c>
      <c r="Y377">
        <f>(X377-'J120_Bi_Log=1'!N377)/'J120_Bi_Log=1'!N377*100</f>
        <v>-21.875</v>
      </c>
    </row>
    <row r="378" spans="1:25" x14ac:dyDescent="0.3">
      <c r="A378" t="s">
        <v>1827</v>
      </c>
      <c r="C378">
        <v>896389</v>
      </c>
      <c r="D378">
        <v>2146145</v>
      </c>
      <c r="E378">
        <v>51.25</v>
      </c>
      <c r="H378">
        <v>154819</v>
      </c>
      <c r="I378">
        <v>366035</v>
      </c>
      <c r="J378">
        <v>3.5</v>
      </c>
      <c r="M378" t="s">
        <v>3</v>
      </c>
      <c r="N378">
        <v>112</v>
      </c>
      <c r="O378">
        <v>15.458226</v>
      </c>
      <c r="R378" t="s">
        <v>3</v>
      </c>
      <c r="S378">
        <v>112</v>
      </c>
      <c r="T378">
        <v>1.010213</v>
      </c>
      <c r="V378">
        <v>118</v>
      </c>
      <c r="W378">
        <v>0.111</v>
      </c>
      <c r="X378">
        <f t="shared" si="6"/>
        <v>112</v>
      </c>
      <c r="Y378">
        <f>(X378-'J120_Bi_Log=1'!N378)/'J120_Bi_Log=1'!N378*100</f>
        <v>-18.840579710144929</v>
      </c>
    </row>
    <row r="379" spans="1:25" x14ac:dyDescent="0.3">
      <c r="A379" t="s">
        <v>1828</v>
      </c>
      <c r="C379">
        <v>910547</v>
      </c>
      <c r="D379">
        <v>2147993</v>
      </c>
      <c r="E379">
        <v>41.67</v>
      </c>
      <c r="H379">
        <v>149270</v>
      </c>
      <c r="I379">
        <v>347744</v>
      </c>
      <c r="J379">
        <v>3.37</v>
      </c>
      <c r="M379" t="s">
        <v>3</v>
      </c>
      <c r="N379">
        <v>107</v>
      </c>
      <c r="O379">
        <v>12.558239</v>
      </c>
      <c r="R379" t="s">
        <v>3</v>
      </c>
      <c r="S379">
        <v>107</v>
      </c>
      <c r="T379">
        <v>0.50440099999999999</v>
      </c>
      <c r="V379">
        <v>109</v>
      </c>
      <c r="W379">
        <v>0.13</v>
      </c>
      <c r="X379">
        <f t="shared" si="6"/>
        <v>107</v>
      </c>
      <c r="Y379">
        <f>(X379-'J120_Bi_Log=1'!N379)/'J120_Bi_Log=1'!N379*100</f>
        <v>33.75</v>
      </c>
    </row>
    <row r="380" spans="1:25" x14ac:dyDescent="0.3">
      <c r="A380" t="s">
        <v>1829</v>
      </c>
      <c r="C380">
        <v>941804</v>
      </c>
      <c r="D380">
        <v>2208961</v>
      </c>
      <c r="E380">
        <v>50.1</v>
      </c>
      <c r="H380">
        <v>155320</v>
      </c>
      <c r="I380">
        <v>359721</v>
      </c>
      <c r="J380">
        <v>3.43</v>
      </c>
      <c r="M380" t="s">
        <v>3</v>
      </c>
      <c r="N380">
        <v>94</v>
      </c>
      <c r="O380">
        <v>20.818204999999999</v>
      </c>
      <c r="R380" t="s">
        <v>3</v>
      </c>
      <c r="S380">
        <v>94</v>
      </c>
      <c r="T380">
        <v>1.59623</v>
      </c>
      <c r="V380">
        <v>109</v>
      </c>
      <c r="W380">
        <v>0.105</v>
      </c>
      <c r="X380">
        <f t="shared" si="6"/>
        <v>94</v>
      </c>
      <c r="Y380">
        <f>(X380-'J120_Bi_Log=1'!N380)/'J120_Bi_Log=1'!N380*100</f>
        <v>30.555555555555557</v>
      </c>
    </row>
    <row r="381" spans="1:25" x14ac:dyDescent="0.3">
      <c r="A381" t="s">
        <v>1830</v>
      </c>
      <c r="C381">
        <v>1089948</v>
      </c>
      <c r="D381">
        <v>2578000</v>
      </c>
      <c r="E381">
        <v>54.62</v>
      </c>
      <c r="H381">
        <v>162301</v>
      </c>
      <c r="I381">
        <v>378810</v>
      </c>
      <c r="J381">
        <v>3.83</v>
      </c>
      <c r="M381" t="s">
        <v>3</v>
      </c>
      <c r="N381">
        <v>96</v>
      </c>
      <c r="O381">
        <v>19.047221</v>
      </c>
      <c r="R381" t="s">
        <v>3</v>
      </c>
      <c r="S381">
        <v>96</v>
      </c>
      <c r="T381">
        <v>1.1196619999999999</v>
      </c>
      <c r="V381">
        <v>108</v>
      </c>
      <c r="W381">
        <v>0.106</v>
      </c>
      <c r="X381">
        <f t="shared" si="6"/>
        <v>96</v>
      </c>
      <c r="Y381">
        <f>(X381-'J120_Bi_Log=1'!N381)/'J120_Bi_Log=1'!N381*100</f>
        <v>31.506849315068493</v>
      </c>
    </row>
    <row r="382" spans="1:25" x14ac:dyDescent="0.3">
      <c r="A382" t="s">
        <v>1831</v>
      </c>
      <c r="C382">
        <v>762048</v>
      </c>
      <c r="D382">
        <v>1832622</v>
      </c>
      <c r="E382">
        <v>41.52</v>
      </c>
      <c r="H382">
        <v>147000</v>
      </c>
      <c r="I382">
        <v>349394</v>
      </c>
      <c r="J382">
        <v>3.31</v>
      </c>
      <c r="M382" t="s">
        <v>3</v>
      </c>
      <c r="N382">
        <v>106</v>
      </c>
      <c r="O382">
        <v>9.9413359999999997</v>
      </c>
      <c r="R382" t="s">
        <v>3</v>
      </c>
      <c r="S382">
        <v>106</v>
      </c>
      <c r="T382">
        <v>0.78771599999999997</v>
      </c>
      <c r="V382">
        <v>124</v>
      </c>
      <c r="W382">
        <v>0.107</v>
      </c>
      <c r="X382">
        <f t="shared" si="6"/>
        <v>106</v>
      </c>
      <c r="Y382">
        <f>(X382-'J120_Bi_Log=1'!N382)/'J120_Bi_Log=1'!N382*100</f>
        <v>49.295774647887328</v>
      </c>
    </row>
    <row r="383" spans="1:25" x14ac:dyDescent="0.3">
      <c r="A383" t="s">
        <v>1832</v>
      </c>
      <c r="C383">
        <v>951500</v>
      </c>
      <c r="D383">
        <v>2255225</v>
      </c>
      <c r="E383">
        <v>47.57</v>
      </c>
      <c r="H383">
        <v>151250</v>
      </c>
      <c r="I383">
        <v>353831</v>
      </c>
      <c r="J383">
        <v>3.57</v>
      </c>
      <c r="M383" t="s">
        <v>3</v>
      </c>
      <c r="N383">
        <v>98</v>
      </c>
      <c r="O383">
        <v>12.259558999999999</v>
      </c>
      <c r="R383" t="s">
        <v>3</v>
      </c>
      <c r="S383">
        <v>98</v>
      </c>
      <c r="T383">
        <v>0.64502400000000004</v>
      </c>
      <c r="V383">
        <v>109</v>
      </c>
      <c r="W383">
        <v>0.112</v>
      </c>
      <c r="X383">
        <f t="shared" si="6"/>
        <v>98</v>
      </c>
      <c r="Y383">
        <f>(X383-'J120_Bi_Log=1'!N383)/'J120_Bi_Log=1'!N383*100</f>
        <v>36.111111111111107</v>
      </c>
    </row>
    <row r="384" spans="1:25" x14ac:dyDescent="0.3">
      <c r="A384" t="s">
        <v>1833</v>
      </c>
      <c r="C384">
        <v>741754</v>
      </c>
      <c r="D384">
        <v>1747248</v>
      </c>
      <c r="E384">
        <v>38.700000000000003</v>
      </c>
      <c r="H384">
        <v>150306</v>
      </c>
      <c r="I384">
        <v>350424</v>
      </c>
      <c r="J384">
        <v>3.64</v>
      </c>
      <c r="M384" t="s">
        <v>3</v>
      </c>
      <c r="N384">
        <v>105</v>
      </c>
      <c r="O384">
        <v>12.028962</v>
      </c>
      <c r="R384" t="s">
        <v>3</v>
      </c>
      <c r="S384">
        <v>105</v>
      </c>
      <c r="T384">
        <v>0.720468</v>
      </c>
      <c r="V384">
        <v>122</v>
      </c>
      <c r="W384">
        <v>0.106</v>
      </c>
      <c r="X384">
        <f t="shared" si="6"/>
        <v>105</v>
      </c>
      <c r="Y384">
        <f>(X384-'J120_Bi_Log=1'!N384)/'J120_Bi_Log=1'!N384*100</f>
        <v>31.25</v>
      </c>
    </row>
    <row r="385" spans="1:25" x14ac:dyDescent="0.3">
      <c r="A385" t="s">
        <v>1834</v>
      </c>
      <c r="C385">
        <v>800226</v>
      </c>
      <c r="D385">
        <v>1864590</v>
      </c>
      <c r="E385">
        <v>38.96</v>
      </c>
      <c r="H385">
        <v>130086</v>
      </c>
      <c r="I385">
        <v>299400</v>
      </c>
      <c r="J385">
        <v>1.54</v>
      </c>
      <c r="M385" t="s">
        <v>3</v>
      </c>
      <c r="N385">
        <v>91</v>
      </c>
      <c r="O385">
        <v>12.635629</v>
      </c>
      <c r="R385" t="s">
        <v>3</v>
      </c>
      <c r="S385">
        <v>91</v>
      </c>
      <c r="T385">
        <v>0.54802099999999998</v>
      </c>
      <c r="V385">
        <v>98</v>
      </c>
      <c r="W385">
        <v>0.122</v>
      </c>
      <c r="X385">
        <f t="shared" si="6"/>
        <v>91</v>
      </c>
      <c r="Y385">
        <f>(X385-'J120_Bi_Log=1'!N385)/'J120_Bi_Log=1'!N385*100</f>
        <v>-36.363636363636367</v>
      </c>
    </row>
    <row r="386" spans="1:25" x14ac:dyDescent="0.3">
      <c r="A386" t="s">
        <v>1835</v>
      </c>
      <c r="C386">
        <v>979341</v>
      </c>
      <c r="D386">
        <v>2209773</v>
      </c>
      <c r="E386">
        <v>37.97</v>
      </c>
      <c r="H386">
        <v>116193</v>
      </c>
      <c r="I386">
        <v>258109</v>
      </c>
      <c r="J386">
        <v>1.28</v>
      </c>
      <c r="M386" t="s">
        <v>3</v>
      </c>
      <c r="N386">
        <v>75</v>
      </c>
      <c r="O386">
        <v>8.8018509999999992</v>
      </c>
      <c r="R386" t="s">
        <v>3</v>
      </c>
      <c r="S386">
        <v>75</v>
      </c>
      <c r="T386">
        <v>0.483991</v>
      </c>
      <c r="V386">
        <v>76</v>
      </c>
      <c r="W386">
        <v>5.3999999999999999E-2</v>
      </c>
      <c r="X386">
        <f t="shared" si="6"/>
        <v>75</v>
      </c>
      <c r="Y386">
        <f>(X386-'J120_Bi_Log=1'!N386)/'J120_Bi_Log=1'!N386*100</f>
        <v>36.363636363636367</v>
      </c>
    </row>
    <row r="387" spans="1:25" x14ac:dyDescent="0.3">
      <c r="A387" t="s">
        <v>1836</v>
      </c>
      <c r="C387">
        <v>854133</v>
      </c>
      <c r="D387">
        <v>1980713</v>
      </c>
      <c r="E387">
        <v>40.22</v>
      </c>
      <c r="H387">
        <v>152181</v>
      </c>
      <c r="I387">
        <v>348969</v>
      </c>
      <c r="J387">
        <v>3.8</v>
      </c>
      <c r="M387" t="s">
        <v>3</v>
      </c>
      <c r="N387">
        <v>99</v>
      </c>
      <c r="O387">
        <v>9.6197470000000003</v>
      </c>
      <c r="R387" t="s">
        <v>3</v>
      </c>
      <c r="S387">
        <v>99</v>
      </c>
      <c r="T387">
        <v>0.60156600000000005</v>
      </c>
      <c r="V387">
        <v>110</v>
      </c>
      <c r="W387">
        <v>0.13300000000000001</v>
      </c>
      <c r="X387">
        <f t="shared" si="6"/>
        <v>99</v>
      </c>
      <c r="Y387">
        <f>(X387-'J120_Bi_Log=1'!N387)/'J120_Bi_Log=1'!N387*100</f>
        <v>62.295081967213115</v>
      </c>
    </row>
    <row r="388" spans="1:25" x14ac:dyDescent="0.3">
      <c r="A388" t="s">
        <v>1837</v>
      </c>
      <c r="C388">
        <v>840973</v>
      </c>
      <c r="D388">
        <v>1960267</v>
      </c>
      <c r="E388">
        <v>40.61</v>
      </c>
      <c r="H388">
        <v>155092</v>
      </c>
      <c r="I388">
        <v>357655</v>
      </c>
      <c r="J388">
        <v>3.9</v>
      </c>
      <c r="M388" t="s">
        <v>3</v>
      </c>
      <c r="N388">
        <v>108</v>
      </c>
      <c r="O388">
        <v>8.1289029999999993</v>
      </c>
      <c r="R388" t="s">
        <v>3</v>
      </c>
      <c r="S388">
        <v>108</v>
      </c>
      <c r="T388">
        <v>0.645625</v>
      </c>
      <c r="V388">
        <v>115</v>
      </c>
      <c r="W388">
        <v>0.158</v>
      </c>
      <c r="X388">
        <f t="shared" ref="X388:X451" si="7" xml:space="preserve"> MIN(S388,V388)</f>
        <v>108</v>
      </c>
      <c r="Y388">
        <f>(X388-'J120_Bi_Log=1'!N388)/'J120_Bi_Log=1'!N388*100</f>
        <v>52.112676056338024</v>
      </c>
    </row>
    <row r="389" spans="1:25" x14ac:dyDescent="0.3">
      <c r="A389" t="s">
        <v>1838</v>
      </c>
      <c r="C389">
        <v>905658</v>
      </c>
      <c r="D389">
        <v>2128384</v>
      </c>
      <c r="E389">
        <v>45.99</v>
      </c>
      <c r="H389">
        <v>148894</v>
      </c>
      <c r="I389">
        <v>345612</v>
      </c>
      <c r="J389">
        <v>3.45</v>
      </c>
      <c r="M389" t="s">
        <v>3</v>
      </c>
      <c r="N389">
        <v>91</v>
      </c>
      <c r="O389">
        <v>9.1510099999999994</v>
      </c>
      <c r="R389" t="s">
        <v>3</v>
      </c>
      <c r="S389">
        <v>91</v>
      </c>
      <c r="T389">
        <v>0.50665700000000002</v>
      </c>
      <c r="V389">
        <v>108</v>
      </c>
      <c r="W389">
        <v>0.10199999999999999</v>
      </c>
      <c r="X389">
        <f t="shared" si="7"/>
        <v>91</v>
      </c>
      <c r="Y389">
        <f>(X389-'J120_Bi_Log=1'!N389)/'J120_Bi_Log=1'!N389*100</f>
        <v>31.884057971014489</v>
      </c>
    </row>
    <row r="390" spans="1:25" x14ac:dyDescent="0.3">
      <c r="A390" t="s">
        <v>1839</v>
      </c>
      <c r="C390">
        <v>876040</v>
      </c>
      <c r="D390">
        <v>1996928</v>
      </c>
      <c r="E390">
        <v>41.44</v>
      </c>
      <c r="H390">
        <v>153488</v>
      </c>
      <c r="I390">
        <v>346236</v>
      </c>
      <c r="J390">
        <v>3.25</v>
      </c>
      <c r="M390" t="s">
        <v>3</v>
      </c>
      <c r="N390">
        <v>98</v>
      </c>
      <c r="O390">
        <v>8.684685</v>
      </c>
      <c r="R390" t="s">
        <v>3</v>
      </c>
      <c r="S390">
        <v>98</v>
      </c>
      <c r="T390">
        <v>0.51826899999999998</v>
      </c>
      <c r="V390">
        <v>105</v>
      </c>
      <c r="W390">
        <v>9.8000000000000004E-2</v>
      </c>
      <c r="X390">
        <f t="shared" si="7"/>
        <v>98</v>
      </c>
      <c r="Y390">
        <f>(X390-'J120_Bi_Log=1'!N390)/'J120_Bi_Log=1'!N390*100</f>
        <v>27.27272727272727</v>
      </c>
    </row>
    <row r="391" spans="1:25" x14ac:dyDescent="0.3">
      <c r="A391" t="s">
        <v>1840</v>
      </c>
      <c r="C391">
        <v>734275</v>
      </c>
      <c r="D391">
        <v>1698413</v>
      </c>
      <c r="E391">
        <v>35.130000000000003</v>
      </c>
      <c r="H391">
        <v>139193</v>
      </c>
      <c r="I391">
        <v>318587</v>
      </c>
      <c r="J391">
        <v>2.98</v>
      </c>
      <c r="M391" t="s">
        <v>3</v>
      </c>
      <c r="N391">
        <v>98</v>
      </c>
      <c r="O391">
        <v>12.699004</v>
      </c>
      <c r="R391" t="s">
        <v>3</v>
      </c>
      <c r="S391">
        <v>98</v>
      </c>
      <c r="T391">
        <v>0.97894000000000003</v>
      </c>
      <c r="V391">
        <v>108</v>
      </c>
      <c r="W391">
        <v>0.13</v>
      </c>
      <c r="X391">
        <f t="shared" si="7"/>
        <v>98</v>
      </c>
      <c r="Y391">
        <f>(X391-'J120_Bi_Log=1'!N391)/'J120_Bi_Log=1'!N391*100</f>
        <v>34.246575342465754</v>
      </c>
    </row>
    <row r="392" spans="1:25" x14ac:dyDescent="0.3">
      <c r="A392" t="s">
        <v>1841</v>
      </c>
      <c r="C392">
        <v>853460</v>
      </c>
      <c r="D392">
        <v>2068268</v>
      </c>
      <c r="E392">
        <v>48.91</v>
      </c>
      <c r="H392">
        <v>152272</v>
      </c>
      <c r="I392">
        <v>364404</v>
      </c>
      <c r="J392">
        <v>3.68</v>
      </c>
      <c r="M392" t="s">
        <v>3</v>
      </c>
      <c r="N392">
        <v>111</v>
      </c>
      <c r="O392">
        <v>14.005274</v>
      </c>
      <c r="R392" t="s">
        <v>3</v>
      </c>
      <c r="S392">
        <v>111</v>
      </c>
      <c r="T392">
        <v>1.1334219999999999</v>
      </c>
      <c r="V392">
        <v>123</v>
      </c>
      <c r="W392">
        <v>0.123</v>
      </c>
      <c r="X392">
        <f t="shared" si="7"/>
        <v>111</v>
      </c>
      <c r="Y392">
        <f>(X392-'J120_Bi_Log=1'!N392)/'J120_Bi_Log=1'!N392*100</f>
        <v>50</v>
      </c>
    </row>
    <row r="393" spans="1:25" x14ac:dyDescent="0.3">
      <c r="A393" t="s">
        <v>1842</v>
      </c>
      <c r="C393">
        <v>947672</v>
      </c>
      <c r="D393">
        <v>2273324</v>
      </c>
      <c r="E393">
        <v>52.88</v>
      </c>
      <c r="H393">
        <v>189002</v>
      </c>
      <c r="I393">
        <v>448754</v>
      </c>
      <c r="J393">
        <v>2.64</v>
      </c>
      <c r="M393" t="s">
        <v>3</v>
      </c>
      <c r="N393">
        <v>125</v>
      </c>
      <c r="O393">
        <v>9.8158989999999999</v>
      </c>
      <c r="R393" t="s">
        <v>3</v>
      </c>
      <c r="S393">
        <v>125</v>
      </c>
      <c r="T393">
        <v>0.68945800000000002</v>
      </c>
      <c r="V393">
        <v>141</v>
      </c>
      <c r="W393">
        <v>0.13800000000000001</v>
      </c>
      <c r="X393">
        <f t="shared" si="7"/>
        <v>125</v>
      </c>
      <c r="Y393">
        <f>(X393-'J120_Bi_Log=1'!N393)/'J120_Bi_Log=1'!N393*100</f>
        <v>47.058823529411761</v>
      </c>
    </row>
    <row r="394" spans="1:25" x14ac:dyDescent="0.3">
      <c r="A394" t="s">
        <v>1843</v>
      </c>
      <c r="C394">
        <v>929241</v>
      </c>
      <c r="D394">
        <v>2185699</v>
      </c>
      <c r="E394">
        <v>43.05</v>
      </c>
      <c r="H394">
        <v>152790</v>
      </c>
      <c r="I394">
        <v>354974</v>
      </c>
      <c r="J394">
        <v>1.85</v>
      </c>
      <c r="M394" t="s">
        <v>3</v>
      </c>
      <c r="N394">
        <v>90</v>
      </c>
      <c r="O394">
        <v>8.7940090000000009</v>
      </c>
      <c r="R394" t="s">
        <v>3</v>
      </c>
      <c r="S394">
        <v>90</v>
      </c>
      <c r="T394">
        <v>0.82455599999999996</v>
      </c>
      <c r="V394">
        <v>109</v>
      </c>
      <c r="W394">
        <v>0.112</v>
      </c>
      <c r="X394">
        <f t="shared" si="7"/>
        <v>90</v>
      </c>
      <c r="Y394">
        <f>(X394-'J120_Bi_Log=1'!N394)/'J120_Bi_Log=1'!N394*100</f>
        <v>32.352941176470587</v>
      </c>
    </row>
    <row r="395" spans="1:25" x14ac:dyDescent="0.3">
      <c r="A395" t="s">
        <v>1844</v>
      </c>
      <c r="C395">
        <v>898996</v>
      </c>
      <c r="D395">
        <v>2112575</v>
      </c>
      <c r="E395">
        <v>38.72</v>
      </c>
      <c r="H395">
        <v>139874</v>
      </c>
      <c r="I395">
        <v>324334</v>
      </c>
      <c r="J395">
        <v>2.65</v>
      </c>
      <c r="M395" t="s">
        <v>3</v>
      </c>
      <c r="N395">
        <v>94</v>
      </c>
      <c r="O395">
        <v>9.7645250000000008</v>
      </c>
      <c r="R395" t="s">
        <v>3</v>
      </c>
      <c r="S395">
        <v>94</v>
      </c>
      <c r="T395">
        <v>0.47404800000000002</v>
      </c>
      <c r="V395">
        <v>102</v>
      </c>
      <c r="W395">
        <v>0.111</v>
      </c>
      <c r="X395">
        <f t="shared" si="7"/>
        <v>94</v>
      </c>
      <c r="Y395">
        <f>(X395-'J120_Bi_Log=1'!N395)/'J120_Bi_Log=1'!N395*100</f>
        <v>44.61538461538462</v>
      </c>
    </row>
    <row r="396" spans="1:25" x14ac:dyDescent="0.3">
      <c r="A396" t="s">
        <v>1845</v>
      </c>
      <c r="C396">
        <v>983475</v>
      </c>
      <c r="D396">
        <v>2292981</v>
      </c>
      <c r="E396">
        <v>47.55</v>
      </c>
      <c r="H396">
        <v>161727</v>
      </c>
      <c r="I396">
        <v>372561</v>
      </c>
      <c r="J396">
        <v>2.04</v>
      </c>
      <c r="M396" t="s">
        <v>3</v>
      </c>
      <c r="N396">
        <v>103</v>
      </c>
      <c r="O396">
        <v>12.161041000000001</v>
      </c>
      <c r="R396" t="s">
        <v>3</v>
      </c>
      <c r="S396">
        <v>103</v>
      </c>
      <c r="T396">
        <v>0.81899200000000005</v>
      </c>
      <c r="V396">
        <v>110</v>
      </c>
      <c r="W396">
        <v>0.123</v>
      </c>
      <c r="X396">
        <f t="shared" si="7"/>
        <v>103</v>
      </c>
      <c r="Y396">
        <f>(X396-'J120_Bi_Log=1'!N396)/'J120_Bi_Log=1'!N396*100</f>
        <v>18.390804597701148</v>
      </c>
    </row>
    <row r="397" spans="1:25" x14ac:dyDescent="0.3">
      <c r="A397" t="s">
        <v>1846</v>
      </c>
      <c r="C397">
        <v>980973</v>
      </c>
      <c r="D397">
        <v>2246176</v>
      </c>
      <c r="E397">
        <v>41.69</v>
      </c>
      <c r="H397">
        <v>113022</v>
      </c>
      <c r="I397">
        <v>254501</v>
      </c>
      <c r="J397">
        <v>1.22</v>
      </c>
      <c r="M397" t="s">
        <v>3</v>
      </c>
      <c r="N397">
        <v>65</v>
      </c>
      <c r="O397">
        <v>21.011799</v>
      </c>
      <c r="R397" t="s">
        <v>3</v>
      </c>
      <c r="S397">
        <v>65</v>
      </c>
      <c r="T397">
        <v>0.67918000000000001</v>
      </c>
      <c r="V397">
        <v>77</v>
      </c>
      <c r="W397">
        <v>5.0999999999999997E-2</v>
      </c>
      <c r="X397">
        <f t="shared" si="7"/>
        <v>65</v>
      </c>
      <c r="Y397">
        <f>(X397-'J120_Bi_Log=1'!N397)/'J120_Bi_Log=1'!N397*100</f>
        <v>22.641509433962266</v>
      </c>
    </row>
    <row r="398" spans="1:25" x14ac:dyDescent="0.3">
      <c r="A398" t="s">
        <v>1847</v>
      </c>
      <c r="C398">
        <v>1473348</v>
      </c>
      <c r="D398">
        <v>3329063</v>
      </c>
      <c r="E398">
        <v>59.71</v>
      </c>
      <c r="H398">
        <v>482792</v>
      </c>
      <c r="I398">
        <v>1087103</v>
      </c>
      <c r="J398">
        <v>10.48</v>
      </c>
      <c r="M398" t="s">
        <v>4</v>
      </c>
      <c r="N398">
        <v>471</v>
      </c>
      <c r="O398">
        <v>69.735437000000005</v>
      </c>
      <c r="R398" t="s">
        <v>4</v>
      </c>
      <c r="S398">
        <v>205</v>
      </c>
      <c r="T398">
        <v>61.438958999999997</v>
      </c>
      <c r="V398">
        <v>231</v>
      </c>
      <c r="W398">
        <v>6.2E-2</v>
      </c>
      <c r="X398">
        <f t="shared" si="7"/>
        <v>205</v>
      </c>
      <c r="Y398">
        <f>(X398-'J120_Bi_Log=1'!N398)/'J120_Bi_Log=1'!N398*100</f>
        <v>24.242424242424242</v>
      </c>
    </row>
    <row r="399" spans="1:25" x14ac:dyDescent="0.3">
      <c r="A399" t="s">
        <v>1848</v>
      </c>
      <c r="C399">
        <v>1537018</v>
      </c>
      <c r="D399">
        <v>3455181</v>
      </c>
      <c r="E399">
        <v>65.41</v>
      </c>
      <c r="H399">
        <v>558718</v>
      </c>
      <c r="I399">
        <v>1252431</v>
      </c>
      <c r="J399">
        <v>11.12</v>
      </c>
      <c r="M399" t="s">
        <v>4</v>
      </c>
      <c r="N399">
        <v>219</v>
      </c>
      <c r="O399">
        <v>70.871285999999998</v>
      </c>
      <c r="R399" t="s">
        <v>4</v>
      </c>
      <c r="S399">
        <v>205</v>
      </c>
      <c r="T399">
        <v>61.866427999999999</v>
      </c>
      <c r="V399">
        <v>256</v>
      </c>
      <c r="W399">
        <v>0.08</v>
      </c>
      <c r="X399">
        <f t="shared" si="7"/>
        <v>205</v>
      </c>
      <c r="Y399">
        <f>(X399-'J120_Bi_Log=1'!N399)/'J120_Bi_Log=1'!N399*100</f>
        <v>15.168539325842698</v>
      </c>
    </row>
    <row r="400" spans="1:25" x14ac:dyDescent="0.3">
      <c r="A400" t="s">
        <v>1849</v>
      </c>
      <c r="C400">
        <v>1376803</v>
      </c>
      <c r="D400">
        <v>3145097</v>
      </c>
      <c r="E400">
        <v>59.73</v>
      </c>
      <c r="H400">
        <v>465371</v>
      </c>
      <c r="I400">
        <v>1059329</v>
      </c>
      <c r="J400">
        <v>9.17</v>
      </c>
      <c r="M400" t="s">
        <v>4</v>
      </c>
      <c r="N400">
        <v>426</v>
      </c>
      <c r="O400">
        <v>70.110758000000004</v>
      </c>
      <c r="R400" t="s">
        <v>4</v>
      </c>
      <c r="S400">
        <v>217</v>
      </c>
      <c r="T400">
        <v>61.579987000000003</v>
      </c>
      <c r="V400">
        <v>240</v>
      </c>
      <c r="W400">
        <v>5.5E-2</v>
      </c>
      <c r="X400">
        <f t="shared" si="7"/>
        <v>217</v>
      </c>
      <c r="Y400">
        <f>(X400-'J120_Bi_Log=1'!N400)/'J120_Bi_Log=1'!N400*100</f>
        <v>-59.056603773584904</v>
      </c>
    </row>
    <row r="401" spans="1:25" x14ac:dyDescent="0.3">
      <c r="A401" t="s">
        <v>1850</v>
      </c>
      <c r="C401">
        <v>1285284</v>
      </c>
      <c r="D401">
        <v>2875797</v>
      </c>
      <c r="E401">
        <v>52.81</v>
      </c>
      <c r="H401">
        <v>478478</v>
      </c>
      <c r="I401">
        <v>1067536</v>
      </c>
      <c r="J401">
        <v>10.74</v>
      </c>
      <c r="M401" t="s">
        <v>4</v>
      </c>
      <c r="N401">
        <v>191</v>
      </c>
      <c r="O401">
        <v>68.617075</v>
      </c>
      <c r="R401" t="s">
        <v>4</v>
      </c>
      <c r="S401">
        <v>191</v>
      </c>
      <c r="T401">
        <v>61.600943999999998</v>
      </c>
      <c r="V401">
        <v>238</v>
      </c>
      <c r="W401">
        <v>7.5999999999999998E-2</v>
      </c>
      <c r="X401">
        <f t="shared" si="7"/>
        <v>191</v>
      </c>
      <c r="Y401">
        <f>(X401-'J120_Bi_Log=1'!N401)/'J120_Bi_Log=1'!N401*100</f>
        <v>-39.556962025316459</v>
      </c>
    </row>
    <row r="402" spans="1:25" x14ac:dyDescent="0.3">
      <c r="A402" t="s">
        <v>1851</v>
      </c>
      <c r="C402">
        <v>1340409</v>
      </c>
      <c r="D402">
        <v>2993401</v>
      </c>
      <c r="E402">
        <v>46.97</v>
      </c>
      <c r="H402">
        <v>475629</v>
      </c>
      <c r="I402">
        <v>1058881</v>
      </c>
      <c r="J402">
        <v>8.1</v>
      </c>
      <c r="M402" t="s">
        <v>4</v>
      </c>
      <c r="N402">
        <v>186</v>
      </c>
      <c r="O402">
        <v>68.247161000000006</v>
      </c>
      <c r="R402" t="s">
        <v>4</v>
      </c>
      <c r="S402">
        <v>186</v>
      </c>
      <c r="T402">
        <v>61.353459000000001</v>
      </c>
      <c r="V402">
        <v>230</v>
      </c>
      <c r="W402">
        <v>8.1000000000000003E-2</v>
      </c>
      <c r="X402">
        <f t="shared" si="7"/>
        <v>186</v>
      </c>
      <c r="Y402">
        <f>(X402-'J120_Bi_Log=1'!N402)/'J120_Bi_Log=1'!N402*100</f>
        <v>3.9106145251396649</v>
      </c>
    </row>
    <row r="403" spans="1:25" x14ac:dyDescent="0.3">
      <c r="A403" t="s">
        <v>1852</v>
      </c>
      <c r="C403">
        <v>1405488</v>
      </c>
      <c r="D403">
        <v>3133543</v>
      </c>
      <c r="E403">
        <v>47.52</v>
      </c>
      <c r="H403">
        <v>414384</v>
      </c>
      <c r="I403">
        <v>920263</v>
      </c>
      <c r="J403">
        <v>6.72</v>
      </c>
      <c r="M403" t="s">
        <v>4</v>
      </c>
      <c r="N403">
        <v>170</v>
      </c>
      <c r="O403">
        <v>67.754751999999996</v>
      </c>
      <c r="R403" t="s">
        <v>4</v>
      </c>
      <c r="S403">
        <v>171</v>
      </c>
      <c r="T403">
        <v>61.060605000000002</v>
      </c>
      <c r="V403">
        <v>193</v>
      </c>
      <c r="W403">
        <v>6.0999999999999999E-2</v>
      </c>
      <c r="X403">
        <f t="shared" si="7"/>
        <v>171</v>
      </c>
      <c r="Y403">
        <f>(X403-'J120_Bi_Log=1'!N403)/'J120_Bi_Log=1'!N403*100</f>
        <v>17.931034482758619</v>
      </c>
    </row>
    <row r="404" spans="1:25" x14ac:dyDescent="0.3">
      <c r="A404" t="s">
        <v>1853</v>
      </c>
      <c r="C404">
        <v>1184400</v>
      </c>
      <c r="D404">
        <v>2628260</v>
      </c>
      <c r="E404">
        <v>38.799999999999997</v>
      </c>
      <c r="H404">
        <v>459942</v>
      </c>
      <c r="I404">
        <v>1017864</v>
      </c>
      <c r="J404">
        <v>8.98</v>
      </c>
      <c r="M404" t="s">
        <v>4</v>
      </c>
      <c r="N404">
        <v>185</v>
      </c>
      <c r="O404">
        <v>66.810513</v>
      </c>
      <c r="R404" t="s">
        <v>4</v>
      </c>
      <c r="S404">
        <v>191</v>
      </c>
      <c r="T404">
        <v>61.347323000000003</v>
      </c>
      <c r="V404">
        <v>232</v>
      </c>
      <c r="W404">
        <v>7.8E-2</v>
      </c>
      <c r="X404">
        <f t="shared" si="7"/>
        <v>191</v>
      </c>
      <c r="Y404">
        <f>(X404-'J120_Bi_Log=1'!N404)/'J120_Bi_Log=1'!N404*100</f>
        <v>12.352941176470589</v>
      </c>
    </row>
    <row r="405" spans="1:25" x14ac:dyDescent="0.3">
      <c r="A405" t="s">
        <v>1854</v>
      </c>
      <c r="C405">
        <v>1327656</v>
      </c>
      <c r="D405">
        <v>2961182</v>
      </c>
      <c r="E405">
        <v>45.63</v>
      </c>
      <c r="H405">
        <v>469436</v>
      </c>
      <c r="I405">
        <v>1043882</v>
      </c>
      <c r="J405">
        <v>7.94</v>
      </c>
      <c r="M405" t="s">
        <v>4</v>
      </c>
      <c r="N405">
        <v>251</v>
      </c>
      <c r="O405">
        <v>67.609792999999996</v>
      </c>
      <c r="R405" t="s">
        <v>4</v>
      </c>
      <c r="S405">
        <v>186</v>
      </c>
      <c r="T405">
        <v>61.313743000000002</v>
      </c>
      <c r="V405">
        <v>226</v>
      </c>
      <c r="W405">
        <v>7.3999999999999996E-2</v>
      </c>
      <c r="X405">
        <f t="shared" si="7"/>
        <v>186</v>
      </c>
      <c r="Y405">
        <f>(X405-'J120_Bi_Log=1'!N405)/'J120_Bi_Log=1'!N405*100</f>
        <v>-39.61038961038961</v>
      </c>
    </row>
    <row r="406" spans="1:25" x14ac:dyDescent="0.3">
      <c r="A406" t="s">
        <v>1855</v>
      </c>
      <c r="C406">
        <v>1295160</v>
      </c>
      <c r="D406">
        <v>2898113</v>
      </c>
      <c r="E406">
        <v>45.01</v>
      </c>
      <c r="H406">
        <v>443768</v>
      </c>
      <c r="I406">
        <v>989689</v>
      </c>
      <c r="J406">
        <v>7.55</v>
      </c>
      <c r="M406" t="s">
        <v>4</v>
      </c>
      <c r="N406">
        <v>190</v>
      </c>
      <c r="O406">
        <v>67.505576000000005</v>
      </c>
      <c r="R406" t="s">
        <v>4</v>
      </c>
      <c r="S406">
        <v>187</v>
      </c>
      <c r="T406">
        <v>61.259377000000001</v>
      </c>
      <c r="V406">
        <v>220</v>
      </c>
      <c r="W406">
        <v>7.0999999999999994E-2</v>
      </c>
      <c r="X406">
        <f t="shared" si="7"/>
        <v>187</v>
      </c>
      <c r="Y406">
        <f>(X406-'J120_Bi_Log=1'!N406)/'J120_Bi_Log=1'!N406*100</f>
        <v>11.30952380952381</v>
      </c>
    </row>
    <row r="407" spans="1:25" x14ac:dyDescent="0.3">
      <c r="A407" t="s">
        <v>1856</v>
      </c>
      <c r="C407">
        <v>1415400</v>
      </c>
      <c r="D407">
        <v>3171193</v>
      </c>
      <c r="E407">
        <v>49.4</v>
      </c>
      <c r="H407">
        <v>474600</v>
      </c>
      <c r="I407">
        <v>1059769</v>
      </c>
      <c r="J407">
        <v>9.5399999999999991</v>
      </c>
      <c r="M407" t="s">
        <v>4</v>
      </c>
      <c r="N407">
        <v>181</v>
      </c>
      <c r="O407">
        <v>68.240984999999995</v>
      </c>
      <c r="R407" t="s">
        <v>4</v>
      </c>
      <c r="S407">
        <v>182</v>
      </c>
      <c r="T407">
        <v>61.317534999999999</v>
      </c>
      <c r="V407">
        <v>225</v>
      </c>
      <c r="W407">
        <v>0.08</v>
      </c>
      <c r="X407">
        <f t="shared" si="7"/>
        <v>182</v>
      </c>
      <c r="Y407">
        <f>(X407-'J120_Bi_Log=1'!N407)/'J120_Bi_Log=1'!N407*100</f>
        <v>13.043478260869565</v>
      </c>
    </row>
    <row r="408" spans="1:25" x14ac:dyDescent="0.3">
      <c r="A408" t="s">
        <v>1857</v>
      </c>
      <c r="C408">
        <v>937764</v>
      </c>
      <c r="D408">
        <v>2169385</v>
      </c>
      <c r="E408">
        <v>35.85</v>
      </c>
      <c r="H408">
        <v>124761</v>
      </c>
      <c r="I408">
        <v>284238</v>
      </c>
      <c r="J408">
        <v>2.37</v>
      </c>
      <c r="M408" t="s">
        <v>3</v>
      </c>
      <c r="N408">
        <v>90</v>
      </c>
      <c r="O408">
        <v>9.8773239999999998</v>
      </c>
      <c r="R408" t="s">
        <v>3</v>
      </c>
      <c r="S408">
        <v>90</v>
      </c>
      <c r="T408">
        <v>0.360877</v>
      </c>
      <c r="V408">
        <v>90</v>
      </c>
      <c r="W408">
        <v>6.6000000000000003E-2</v>
      </c>
      <c r="X408">
        <f t="shared" si="7"/>
        <v>90</v>
      </c>
      <c r="Y408">
        <f>(X408-'J120_Bi_Log=1'!N408)/'J120_Bi_Log=1'!N408*100</f>
        <v>-70.297029702970292</v>
      </c>
    </row>
    <row r="409" spans="1:25" x14ac:dyDescent="0.3">
      <c r="A409" t="s">
        <v>1858</v>
      </c>
      <c r="C409">
        <v>1963080</v>
      </c>
      <c r="D409">
        <v>4263974</v>
      </c>
      <c r="E409">
        <v>58.11</v>
      </c>
      <c r="H409">
        <v>490770</v>
      </c>
      <c r="I409">
        <v>1061828</v>
      </c>
      <c r="J409">
        <v>8.99</v>
      </c>
      <c r="M409" t="s">
        <v>4</v>
      </c>
      <c r="N409">
        <v>142</v>
      </c>
      <c r="O409">
        <v>69.183394000000007</v>
      </c>
      <c r="R409" t="s">
        <v>4</v>
      </c>
      <c r="S409">
        <v>139</v>
      </c>
      <c r="T409">
        <v>61.048194000000002</v>
      </c>
      <c r="V409">
        <v>170</v>
      </c>
      <c r="W409">
        <v>9.1999999999999998E-2</v>
      </c>
      <c r="X409">
        <f t="shared" si="7"/>
        <v>139</v>
      </c>
      <c r="Y409">
        <f>(X409-'J120_Bi_Log=1'!N409)/'J120_Bi_Log=1'!N409*100</f>
        <v>12.096774193548388</v>
      </c>
    </row>
    <row r="410" spans="1:25" x14ac:dyDescent="0.3">
      <c r="A410" t="s">
        <v>1859</v>
      </c>
      <c r="C410">
        <v>1621710</v>
      </c>
      <c r="D410">
        <v>3568602</v>
      </c>
      <c r="E410">
        <v>51.7</v>
      </c>
      <c r="H410">
        <v>413950</v>
      </c>
      <c r="I410">
        <v>907066</v>
      </c>
      <c r="J410">
        <v>7.96</v>
      </c>
      <c r="M410" t="s">
        <v>4</v>
      </c>
      <c r="N410">
        <v>173</v>
      </c>
      <c r="O410">
        <v>68.508287999999993</v>
      </c>
      <c r="R410" t="s">
        <v>4</v>
      </c>
      <c r="S410">
        <v>146</v>
      </c>
      <c r="T410">
        <v>60.956493999999999</v>
      </c>
      <c r="V410">
        <v>169</v>
      </c>
      <c r="W410">
        <v>6.3E-2</v>
      </c>
      <c r="X410">
        <f t="shared" si="7"/>
        <v>146</v>
      </c>
      <c r="Y410">
        <f>(X410-'J120_Bi_Log=1'!N410)/'J120_Bi_Log=1'!N410*100</f>
        <v>10.606060606060606</v>
      </c>
    </row>
    <row r="411" spans="1:25" x14ac:dyDescent="0.3">
      <c r="A411" t="s">
        <v>1860</v>
      </c>
      <c r="C411">
        <v>1737386</v>
      </c>
      <c r="D411">
        <v>3768211</v>
      </c>
      <c r="E411">
        <v>51.78</v>
      </c>
      <c r="H411">
        <v>448532</v>
      </c>
      <c r="I411">
        <v>969175</v>
      </c>
      <c r="J411">
        <v>6.81</v>
      </c>
      <c r="M411" t="s">
        <v>4</v>
      </c>
      <c r="N411">
        <v>199</v>
      </c>
      <c r="O411">
        <v>67.925303</v>
      </c>
      <c r="R411" t="s">
        <v>4</v>
      </c>
      <c r="S411">
        <v>138</v>
      </c>
      <c r="T411">
        <v>60.965195999999999</v>
      </c>
      <c r="V411">
        <v>165</v>
      </c>
      <c r="W411">
        <v>6.2E-2</v>
      </c>
      <c r="X411">
        <f t="shared" si="7"/>
        <v>138</v>
      </c>
      <c r="Y411">
        <f>(X411-'J120_Bi_Log=1'!N411)/'J120_Bi_Log=1'!N411*100</f>
        <v>-32.019704433497537</v>
      </c>
    </row>
    <row r="412" spans="1:25" x14ac:dyDescent="0.3">
      <c r="A412" t="s">
        <v>1861</v>
      </c>
      <c r="C412">
        <v>2084418</v>
      </c>
      <c r="D412">
        <v>4524691</v>
      </c>
      <c r="E412">
        <v>62.95</v>
      </c>
      <c r="H412">
        <v>474138</v>
      </c>
      <c r="I412">
        <v>1024951</v>
      </c>
      <c r="J412">
        <v>7.18</v>
      </c>
      <c r="M412" t="s">
        <v>4</v>
      </c>
      <c r="N412">
        <v>129</v>
      </c>
      <c r="O412">
        <v>69.709185000000005</v>
      </c>
      <c r="R412" t="s">
        <v>4</v>
      </c>
      <c r="S412">
        <v>126</v>
      </c>
      <c r="T412">
        <v>60.968738000000002</v>
      </c>
      <c r="V412">
        <v>158</v>
      </c>
      <c r="W412">
        <v>6.7000000000000004E-2</v>
      </c>
      <c r="X412">
        <f t="shared" si="7"/>
        <v>126</v>
      </c>
      <c r="Y412">
        <f>(X412-'J120_Bi_Log=1'!N412)/'J120_Bi_Log=1'!N412*100</f>
        <v>-42.986425339366519</v>
      </c>
    </row>
    <row r="413" spans="1:25" x14ac:dyDescent="0.3">
      <c r="A413" t="s">
        <v>1862</v>
      </c>
      <c r="C413">
        <v>1708686</v>
      </c>
      <c r="D413">
        <v>3707610</v>
      </c>
      <c r="E413">
        <v>50.91</v>
      </c>
      <c r="H413">
        <v>411796</v>
      </c>
      <c r="I413">
        <v>889760</v>
      </c>
      <c r="J413">
        <v>6.15</v>
      </c>
      <c r="M413" t="s">
        <v>4</v>
      </c>
      <c r="N413">
        <v>169</v>
      </c>
      <c r="O413">
        <v>68.468614000000002</v>
      </c>
      <c r="R413" t="s">
        <v>4</v>
      </c>
      <c r="S413">
        <v>142</v>
      </c>
      <c r="T413">
        <v>60.882496000000003</v>
      </c>
      <c r="V413">
        <v>153</v>
      </c>
      <c r="W413">
        <v>6.5000000000000002E-2</v>
      </c>
      <c r="X413">
        <f t="shared" si="7"/>
        <v>142</v>
      </c>
      <c r="Y413">
        <f>(X413-'J120_Bi_Log=1'!N413)/'J120_Bi_Log=1'!N413*100</f>
        <v>-70.781893004115233</v>
      </c>
    </row>
    <row r="414" spans="1:25" x14ac:dyDescent="0.3">
      <c r="A414" t="s">
        <v>1863</v>
      </c>
      <c r="C414">
        <v>1702197</v>
      </c>
      <c r="D414">
        <v>3716919</v>
      </c>
      <c r="E414">
        <v>51.81</v>
      </c>
      <c r="H414">
        <v>441693</v>
      </c>
      <c r="I414">
        <v>960695</v>
      </c>
      <c r="J414">
        <v>8.1999999999999993</v>
      </c>
      <c r="M414" t="s">
        <v>4</v>
      </c>
      <c r="N414">
        <v>138</v>
      </c>
      <c r="O414">
        <v>68.516103000000001</v>
      </c>
      <c r="R414" t="s">
        <v>4</v>
      </c>
      <c r="S414">
        <v>140</v>
      </c>
      <c r="T414">
        <v>60.992353999999999</v>
      </c>
      <c r="V414">
        <v>170</v>
      </c>
      <c r="W414">
        <v>6.4000000000000001E-2</v>
      </c>
      <c r="X414">
        <f t="shared" si="7"/>
        <v>140</v>
      </c>
      <c r="Y414">
        <f>(X414-'J120_Bi_Log=1'!N414)/'J120_Bi_Log=1'!N414*100</f>
        <v>-39.91416309012876</v>
      </c>
    </row>
    <row r="415" spans="1:25" x14ac:dyDescent="0.3">
      <c r="A415" t="s">
        <v>1864</v>
      </c>
      <c r="C415">
        <v>1778394</v>
      </c>
      <c r="D415">
        <v>3893714</v>
      </c>
      <c r="E415">
        <v>56.2</v>
      </c>
      <c r="H415">
        <v>440664</v>
      </c>
      <c r="I415">
        <v>960704</v>
      </c>
      <c r="J415">
        <v>6.84</v>
      </c>
      <c r="M415" t="s">
        <v>4</v>
      </c>
      <c r="N415">
        <v>153</v>
      </c>
      <c r="O415">
        <v>68.941224000000005</v>
      </c>
      <c r="R415" t="s">
        <v>4</v>
      </c>
      <c r="S415">
        <v>146</v>
      </c>
      <c r="T415">
        <v>60.983145</v>
      </c>
      <c r="V415">
        <v>167</v>
      </c>
      <c r="W415">
        <v>7.4999999999999997E-2</v>
      </c>
      <c r="X415">
        <f t="shared" si="7"/>
        <v>146</v>
      </c>
      <c r="Y415">
        <f>(X415-'J120_Bi_Log=1'!N415)/'J120_Bi_Log=1'!N415*100</f>
        <v>-49.128919860627178</v>
      </c>
    </row>
    <row r="416" spans="1:25" x14ac:dyDescent="0.3">
      <c r="A416" t="s">
        <v>1865</v>
      </c>
      <c r="C416">
        <v>1937552</v>
      </c>
      <c r="D416">
        <v>4190045</v>
      </c>
      <c r="E416">
        <v>56.29</v>
      </c>
      <c r="H416">
        <v>434782</v>
      </c>
      <c r="I416">
        <v>936275</v>
      </c>
      <c r="J416">
        <v>6.55</v>
      </c>
      <c r="M416" t="s">
        <v>4</v>
      </c>
      <c r="N416">
        <v>127</v>
      </c>
      <c r="O416">
        <v>68.894220000000004</v>
      </c>
      <c r="R416" t="s">
        <v>4</v>
      </c>
      <c r="S416">
        <v>127</v>
      </c>
      <c r="T416">
        <v>60.899355999999997</v>
      </c>
      <c r="V416">
        <v>148</v>
      </c>
      <c r="W416">
        <v>7.0999999999999994E-2</v>
      </c>
      <c r="X416">
        <f t="shared" si="7"/>
        <v>127</v>
      </c>
      <c r="Y416">
        <f>(X416-'J120_Bi_Log=1'!N416)/'J120_Bi_Log=1'!N416*100</f>
        <v>13.392857142857142</v>
      </c>
    </row>
    <row r="417" spans="1:25" x14ac:dyDescent="0.3">
      <c r="A417" t="s">
        <v>1866</v>
      </c>
      <c r="C417">
        <v>1645248</v>
      </c>
      <c r="D417">
        <v>3600982</v>
      </c>
      <c r="E417">
        <v>50.96</v>
      </c>
      <c r="H417">
        <v>458964</v>
      </c>
      <c r="I417">
        <v>1000901</v>
      </c>
      <c r="J417">
        <v>7.19</v>
      </c>
      <c r="M417" t="s">
        <v>4</v>
      </c>
      <c r="N417">
        <v>157</v>
      </c>
      <c r="O417">
        <v>68.702395999999993</v>
      </c>
      <c r="R417" t="s">
        <v>4</v>
      </c>
      <c r="S417">
        <v>150</v>
      </c>
      <c r="T417">
        <v>61.065959999999997</v>
      </c>
      <c r="V417">
        <v>182</v>
      </c>
      <c r="W417">
        <v>6.6000000000000003E-2</v>
      </c>
      <c r="X417">
        <f t="shared" si="7"/>
        <v>150</v>
      </c>
      <c r="Y417">
        <f>(X417-'J120_Bi_Log=1'!N417)/'J120_Bi_Log=1'!N417*100</f>
        <v>-61.43958868894601</v>
      </c>
    </row>
    <row r="418" spans="1:25" x14ac:dyDescent="0.3">
      <c r="A418" t="s">
        <v>1867</v>
      </c>
      <c r="C418">
        <v>1740069</v>
      </c>
      <c r="D418">
        <v>3805495</v>
      </c>
      <c r="E418">
        <v>54.48</v>
      </c>
      <c r="H418">
        <v>507195</v>
      </c>
      <c r="I418">
        <v>1105591</v>
      </c>
      <c r="J418">
        <v>7.88</v>
      </c>
      <c r="M418" t="s">
        <v>4</v>
      </c>
      <c r="N418">
        <v>151</v>
      </c>
      <c r="O418">
        <v>68.945691999999994</v>
      </c>
      <c r="R418" t="s">
        <v>4</v>
      </c>
      <c r="S418">
        <v>155</v>
      </c>
      <c r="T418">
        <v>61.192141999999997</v>
      </c>
      <c r="V418">
        <v>194</v>
      </c>
      <c r="W418">
        <v>6.8000000000000005E-2</v>
      </c>
      <c r="X418">
        <f t="shared" si="7"/>
        <v>155</v>
      </c>
      <c r="Y418">
        <f>(X418-'J120_Bi_Log=1'!N418)/'J120_Bi_Log=1'!N418*100</f>
        <v>5.4421768707482991</v>
      </c>
    </row>
    <row r="419" spans="1:25" x14ac:dyDescent="0.3">
      <c r="A419" t="s">
        <v>1868</v>
      </c>
      <c r="C419">
        <v>976800</v>
      </c>
      <c r="D419">
        <v>2218210</v>
      </c>
      <c r="E419">
        <v>35.76</v>
      </c>
      <c r="H419">
        <v>137640</v>
      </c>
      <c r="I419">
        <v>308554</v>
      </c>
      <c r="J419">
        <v>1.54</v>
      </c>
      <c r="M419" t="s">
        <v>3</v>
      </c>
      <c r="N419">
        <v>81</v>
      </c>
      <c r="O419">
        <v>10.94284</v>
      </c>
      <c r="R419" t="s">
        <v>3</v>
      </c>
      <c r="S419">
        <v>81</v>
      </c>
      <c r="T419">
        <v>0.51728499999999999</v>
      </c>
      <c r="V419">
        <v>92</v>
      </c>
      <c r="W419">
        <v>7.8E-2</v>
      </c>
      <c r="X419">
        <f t="shared" si="7"/>
        <v>81</v>
      </c>
      <c r="Y419">
        <f>(X419-'J120_Bi_Log=1'!N419)/'J120_Bi_Log=1'!N419*100</f>
        <v>50</v>
      </c>
    </row>
    <row r="420" spans="1:25" x14ac:dyDescent="0.3">
      <c r="A420" t="s">
        <v>1869</v>
      </c>
      <c r="C420">
        <v>1730736</v>
      </c>
      <c r="D420">
        <v>3718282</v>
      </c>
      <c r="E420">
        <v>49.36</v>
      </c>
      <c r="H420">
        <v>412888</v>
      </c>
      <c r="I420">
        <v>883604</v>
      </c>
      <c r="J420">
        <v>6.13</v>
      </c>
      <c r="M420" t="s">
        <v>3</v>
      </c>
      <c r="N420">
        <v>108</v>
      </c>
      <c r="O420">
        <v>36.022269999999999</v>
      </c>
      <c r="R420" t="s">
        <v>3</v>
      </c>
      <c r="S420">
        <v>108</v>
      </c>
      <c r="T420">
        <v>27.492073999999999</v>
      </c>
      <c r="V420">
        <v>145</v>
      </c>
      <c r="W420">
        <v>6.5000000000000002E-2</v>
      </c>
      <c r="X420">
        <f t="shared" si="7"/>
        <v>108</v>
      </c>
      <c r="Y420">
        <f>(X420-'J120_Bi_Log=1'!N420)/'J120_Bi_Log=1'!N420*100</f>
        <v>-9.2436974789915975</v>
      </c>
    </row>
    <row r="421" spans="1:25" x14ac:dyDescent="0.3">
      <c r="A421" t="s">
        <v>1870</v>
      </c>
      <c r="C421">
        <v>2103680</v>
      </c>
      <c r="D421">
        <v>4491112</v>
      </c>
      <c r="E421">
        <v>57.27</v>
      </c>
      <c r="H421">
        <v>391153</v>
      </c>
      <c r="I421">
        <v>831087</v>
      </c>
      <c r="J421">
        <v>5.77</v>
      </c>
      <c r="M421" t="s">
        <v>4</v>
      </c>
      <c r="N421">
        <v>99</v>
      </c>
      <c r="O421">
        <v>68.582710000000006</v>
      </c>
      <c r="R421" t="s">
        <v>4</v>
      </c>
      <c r="S421">
        <v>98</v>
      </c>
      <c r="T421">
        <v>60.726779999999998</v>
      </c>
      <c r="V421">
        <v>118</v>
      </c>
      <c r="W421">
        <v>7.0000000000000007E-2</v>
      </c>
      <c r="X421">
        <f t="shared" si="7"/>
        <v>98</v>
      </c>
      <c r="Y421">
        <f>(X421-'J120_Bi_Log=1'!N421)/'J120_Bi_Log=1'!N421*100</f>
        <v>8.8888888888888893</v>
      </c>
    </row>
    <row r="422" spans="1:25" x14ac:dyDescent="0.3">
      <c r="A422" t="s">
        <v>1871</v>
      </c>
      <c r="C422">
        <v>1947824</v>
      </c>
      <c r="D422">
        <v>4172228</v>
      </c>
      <c r="E422">
        <v>55</v>
      </c>
      <c r="H422">
        <v>406824</v>
      </c>
      <c r="I422">
        <v>867728</v>
      </c>
      <c r="J422">
        <v>6.04</v>
      </c>
      <c r="M422" t="s">
        <v>4</v>
      </c>
      <c r="N422">
        <v>118</v>
      </c>
      <c r="O422">
        <v>68.040190999999993</v>
      </c>
      <c r="R422" t="s">
        <v>4</v>
      </c>
      <c r="S422">
        <v>116</v>
      </c>
      <c r="T422">
        <v>60.795270000000002</v>
      </c>
      <c r="V422">
        <v>131</v>
      </c>
      <c r="W422">
        <v>7.0999999999999994E-2</v>
      </c>
      <c r="X422">
        <f t="shared" si="7"/>
        <v>116</v>
      </c>
      <c r="Y422">
        <f>(X422-'J120_Bi_Log=1'!N422)/'J120_Bi_Log=1'!N422*100</f>
        <v>-67.777777777777786</v>
      </c>
    </row>
    <row r="423" spans="1:25" x14ac:dyDescent="0.3">
      <c r="A423" t="s">
        <v>1872</v>
      </c>
      <c r="C423">
        <v>2252316</v>
      </c>
      <c r="D423">
        <v>4828608</v>
      </c>
      <c r="E423">
        <v>64.25</v>
      </c>
      <c r="H423">
        <v>458436</v>
      </c>
      <c r="I423">
        <v>978408</v>
      </c>
      <c r="J423">
        <v>6.94</v>
      </c>
      <c r="M423" t="s">
        <v>4</v>
      </c>
      <c r="N423">
        <v>119</v>
      </c>
      <c r="O423">
        <v>69.475757000000002</v>
      </c>
      <c r="R423" t="s">
        <v>4</v>
      </c>
      <c r="S423">
        <v>117</v>
      </c>
      <c r="T423">
        <v>60.876372000000003</v>
      </c>
      <c r="V423">
        <v>137</v>
      </c>
      <c r="W423">
        <v>6.9000000000000006E-2</v>
      </c>
      <c r="X423">
        <f t="shared" si="7"/>
        <v>117</v>
      </c>
      <c r="Y423" t="e">
        <f>(X423-'J120_Bi_Log=1'!N423)/'J120_Bi_Log=1'!N423*100</f>
        <v>#VALUE!</v>
      </c>
    </row>
    <row r="424" spans="1:25" x14ac:dyDescent="0.3">
      <c r="A424" t="s">
        <v>1873</v>
      </c>
      <c r="C424">
        <v>2224416</v>
      </c>
      <c r="D424">
        <v>4794789</v>
      </c>
      <c r="E424">
        <v>64.23</v>
      </c>
      <c r="H424">
        <v>498576</v>
      </c>
      <c r="I424">
        <v>1070409</v>
      </c>
      <c r="J424">
        <v>7.39</v>
      </c>
      <c r="M424" t="s">
        <v>4</v>
      </c>
      <c r="N424">
        <v>134</v>
      </c>
      <c r="O424">
        <v>70.107135</v>
      </c>
      <c r="R424" t="s">
        <v>4</v>
      </c>
      <c r="S424">
        <v>132</v>
      </c>
      <c r="T424">
        <v>61.008012999999998</v>
      </c>
      <c r="V424">
        <v>155</v>
      </c>
      <c r="W424">
        <v>7.1999999999999995E-2</v>
      </c>
      <c r="X424">
        <f t="shared" si="7"/>
        <v>132</v>
      </c>
      <c r="Y424">
        <f>(X424-'J120_Bi_Log=1'!N424)/'J120_Bi_Log=1'!N424*100</f>
        <v>-26.256983240223462</v>
      </c>
    </row>
    <row r="425" spans="1:25" x14ac:dyDescent="0.3">
      <c r="A425" t="s">
        <v>1874</v>
      </c>
      <c r="C425">
        <v>2285970</v>
      </c>
      <c r="D425">
        <v>4911554</v>
      </c>
      <c r="E425">
        <v>65.05</v>
      </c>
      <c r="H425">
        <v>443942</v>
      </c>
      <c r="I425">
        <v>949498</v>
      </c>
      <c r="J425">
        <v>6.66</v>
      </c>
      <c r="M425" t="s">
        <v>4</v>
      </c>
      <c r="N425">
        <v>112</v>
      </c>
      <c r="O425">
        <v>70.057933000000006</v>
      </c>
      <c r="R425" t="s">
        <v>4</v>
      </c>
      <c r="S425">
        <v>110</v>
      </c>
      <c r="T425">
        <v>60.835897000000003</v>
      </c>
      <c r="V425">
        <v>133</v>
      </c>
      <c r="W425">
        <v>5.8999999999999997E-2</v>
      </c>
      <c r="X425">
        <f t="shared" si="7"/>
        <v>110</v>
      </c>
      <c r="Y425">
        <f>(X425-'J120_Bi_Log=1'!N425)/'J120_Bi_Log=1'!N425*100</f>
        <v>3.7735849056603774</v>
      </c>
    </row>
    <row r="426" spans="1:25" x14ac:dyDescent="0.3">
      <c r="A426" t="s">
        <v>1875</v>
      </c>
      <c r="C426">
        <v>2385580</v>
      </c>
      <c r="D426">
        <v>5073027</v>
      </c>
      <c r="E426">
        <v>63.41</v>
      </c>
      <c r="H426">
        <v>430780</v>
      </c>
      <c r="I426">
        <v>911787</v>
      </c>
      <c r="J426">
        <v>6.26</v>
      </c>
      <c r="M426" t="s">
        <v>4</v>
      </c>
      <c r="N426">
        <v>103</v>
      </c>
      <c r="O426">
        <v>69.199957999999995</v>
      </c>
      <c r="R426" t="s">
        <v>4</v>
      </c>
      <c r="S426">
        <v>105</v>
      </c>
      <c r="T426">
        <v>60.767338000000002</v>
      </c>
      <c r="V426">
        <v>118</v>
      </c>
      <c r="W426">
        <v>0.08</v>
      </c>
      <c r="X426">
        <f t="shared" si="7"/>
        <v>105</v>
      </c>
      <c r="Y426">
        <f>(X426-'J120_Bi_Log=1'!N426)/'J120_Bi_Log=1'!N426*100</f>
        <v>15.384615384615385</v>
      </c>
    </row>
    <row r="427" spans="1:25" x14ac:dyDescent="0.3">
      <c r="A427" t="s">
        <v>1876</v>
      </c>
      <c r="C427">
        <v>2226709</v>
      </c>
      <c r="D427">
        <v>4734659</v>
      </c>
      <c r="E427">
        <v>59.1</v>
      </c>
      <c r="H427">
        <v>470968</v>
      </c>
      <c r="I427">
        <v>997562</v>
      </c>
      <c r="J427">
        <v>6.78</v>
      </c>
      <c r="M427" t="s">
        <v>4</v>
      </c>
      <c r="N427">
        <v>104</v>
      </c>
      <c r="O427">
        <v>68.760383000000004</v>
      </c>
      <c r="R427" t="s">
        <v>4</v>
      </c>
      <c r="S427">
        <v>103</v>
      </c>
      <c r="T427">
        <v>60.862355999999998</v>
      </c>
      <c r="V427">
        <v>135</v>
      </c>
      <c r="W427">
        <v>7.8E-2</v>
      </c>
      <c r="X427">
        <f t="shared" si="7"/>
        <v>103</v>
      </c>
      <c r="Y427">
        <f>(X427-'J120_Bi_Log=1'!N427)/'J120_Bi_Log=1'!N427*100</f>
        <v>17.045454545454543</v>
      </c>
    </row>
    <row r="428" spans="1:25" x14ac:dyDescent="0.3">
      <c r="A428" t="s">
        <v>1877</v>
      </c>
      <c r="C428">
        <v>1861646</v>
      </c>
      <c r="D428">
        <v>3989210</v>
      </c>
      <c r="E428">
        <v>50.27</v>
      </c>
      <c r="H428">
        <v>419020</v>
      </c>
      <c r="I428">
        <v>894288</v>
      </c>
      <c r="J428">
        <v>5.92</v>
      </c>
      <c r="M428" t="s">
        <v>4</v>
      </c>
      <c r="N428">
        <v>110</v>
      </c>
      <c r="O428">
        <v>67.754777000000004</v>
      </c>
      <c r="R428" t="s">
        <v>4</v>
      </c>
      <c r="S428">
        <v>112</v>
      </c>
      <c r="T428">
        <v>60.808985</v>
      </c>
      <c r="V428">
        <v>139</v>
      </c>
      <c r="W428">
        <v>7.9000000000000001E-2</v>
      </c>
      <c r="X428">
        <f t="shared" si="7"/>
        <v>112</v>
      </c>
      <c r="Y428">
        <f>(X428-'J120_Bi_Log=1'!N428)/'J120_Bi_Log=1'!N428*100</f>
        <v>-38.461538461538467</v>
      </c>
    </row>
    <row r="429" spans="1:25" x14ac:dyDescent="0.3">
      <c r="A429" t="s">
        <v>1878</v>
      </c>
      <c r="C429">
        <v>2104362</v>
      </c>
      <c r="D429">
        <v>4519292</v>
      </c>
      <c r="E429">
        <v>56.75</v>
      </c>
      <c r="H429">
        <v>431664</v>
      </c>
      <c r="I429">
        <v>923044</v>
      </c>
      <c r="J429">
        <v>6.14</v>
      </c>
      <c r="M429" t="s">
        <v>4</v>
      </c>
      <c r="N429">
        <v>330</v>
      </c>
      <c r="O429">
        <v>69.602134000000007</v>
      </c>
      <c r="R429" t="s">
        <v>4</v>
      </c>
      <c r="S429">
        <v>115</v>
      </c>
      <c r="T429">
        <v>60.800144000000003</v>
      </c>
      <c r="V429">
        <v>135</v>
      </c>
      <c r="W429">
        <v>7.0999999999999994E-2</v>
      </c>
      <c r="X429">
        <f t="shared" si="7"/>
        <v>115</v>
      </c>
      <c r="Y429">
        <f>(X429-'J120_Bi_Log=1'!N429)/'J120_Bi_Log=1'!N429*100</f>
        <v>11.650485436893204</v>
      </c>
    </row>
    <row r="430" spans="1:25" x14ac:dyDescent="0.3">
      <c r="A430" t="s">
        <v>1879</v>
      </c>
      <c r="C430">
        <v>1018578</v>
      </c>
      <c r="D430">
        <v>2308769</v>
      </c>
      <c r="E430">
        <v>35.17</v>
      </c>
      <c r="H430">
        <v>145728</v>
      </c>
      <c r="I430">
        <v>326169</v>
      </c>
      <c r="J430">
        <v>2.35</v>
      </c>
      <c r="M430" t="s">
        <v>3</v>
      </c>
      <c r="N430">
        <v>90</v>
      </c>
      <c r="O430">
        <v>6.6967449999999999</v>
      </c>
      <c r="R430" t="s">
        <v>3</v>
      </c>
      <c r="S430">
        <v>90</v>
      </c>
      <c r="T430">
        <v>0.36022900000000002</v>
      </c>
      <c r="V430">
        <v>95</v>
      </c>
      <c r="W430">
        <v>7.1999999999999995E-2</v>
      </c>
      <c r="X430">
        <f t="shared" si="7"/>
        <v>90</v>
      </c>
      <c r="Y430">
        <f>(X430-'J120_Bi_Log=1'!N430)/'J120_Bi_Log=1'!N430*100</f>
        <v>83.673469387755105</v>
      </c>
    </row>
    <row r="431" spans="1:25" x14ac:dyDescent="0.3">
      <c r="A431" t="s">
        <v>1880</v>
      </c>
      <c r="C431">
        <v>2352288</v>
      </c>
      <c r="D431">
        <v>4986059</v>
      </c>
      <c r="E431">
        <v>54.94</v>
      </c>
      <c r="H431">
        <v>436016</v>
      </c>
      <c r="I431">
        <v>920257</v>
      </c>
      <c r="J431">
        <v>5.62</v>
      </c>
      <c r="M431" t="s">
        <v>4</v>
      </c>
      <c r="N431">
        <v>92</v>
      </c>
      <c r="O431">
        <v>68.411387000000005</v>
      </c>
      <c r="R431" t="s">
        <v>4</v>
      </c>
      <c r="S431">
        <v>93</v>
      </c>
      <c r="T431">
        <v>60.722653999999999</v>
      </c>
      <c r="V431">
        <v>118</v>
      </c>
      <c r="W431">
        <v>6.7000000000000004E-2</v>
      </c>
      <c r="X431">
        <f t="shared" si="7"/>
        <v>93</v>
      </c>
      <c r="Y431">
        <f>(X431-'J120_Bi_Log=1'!N431)/'J120_Bi_Log=1'!N431*100</f>
        <v>13.414634146341465</v>
      </c>
    </row>
    <row r="432" spans="1:25" x14ac:dyDescent="0.3">
      <c r="A432" t="s">
        <v>1881</v>
      </c>
      <c r="C432">
        <v>2514876</v>
      </c>
      <c r="D432">
        <v>5267106</v>
      </c>
      <c r="E432">
        <v>54.97</v>
      </c>
      <c r="H432">
        <v>489804</v>
      </c>
      <c r="I432">
        <v>1022130</v>
      </c>
      <c r="J432">
        <v>6.12</v>
      </c>
      <c r="M432" t="s">
        <v>3</v>
      </c>
      <c r="N432">
        <v>90</v>
      </c>
      <c r="O432">
        <v>25.729882</v>
      </c>
      <c r="R432" t="s">
        <v>3</v>
      </c>
      <c r="S432">
        <v>90</v>
      </c>
      <c r="T432">
        <v>5.8829089999999997</v>
      </c>
      <c r="V432">
        <v>118</v>
      </c>
      <c r="W432">
        <v>6.6000000000000003E-2</v>
      </c>
      <c r="X432">
        <f t="shared" si="7"/>
        <v>90</v>
      </c>
      <c r="Y432">
        <f>(X432-'J120_Bi_Log=1'!N432)/'J120_Bi_Log=1'!N432*100</f>
        <v>16.883116883116884</v>
      </c>
    </row>
    <row r="433" spans="1:25" x14ac:dyDescent="0.3">
      <c r="A433" t="s">
        <v>1882</v>
      </c>
      <c r="C433">
        <v>2264465</v>
      </c>
      <c r="D433">
        <v>4853649</v>
      </c>
      <c r="E433">
        <v>57.76</v>
      </c>
      <c r="H433">
        <v>450225</v>
      </c>
      <c r="I433">
        <v>960785</v>
      </c>
      <c r="J433">
        <v>6.08</v>
      </c>
      <c r="M433" t="s">
        <v>4</v>
      </c>
      <c r="N433">
        <v>106</v>
      </c>
      <c r="O433">
        <v>69.224682000000001</v>
      </c>
      <c r="R433" t="s">
        <v>4</v>
      </c>
      <c r="S433">
        <v>107</v>
      </c>
      <c r="T433">
        <v>60.80001</v>
      </c>
      <c r="V433">
        <v>134</v>
      </c>
      <c r="W433">
        <v>7.5999999999999998E-2</v>
      </c>
      <c r="X433">
        <f t="shared" si="7"/>
        <v>107</v>
      </c>
      <c r="Y433">
        <f>(X433-'J120_Bi_Log=1'!N433)/'J120_Bi_Log=1'!N433*100</f>
        <v>12.631578947368421</v>
      </c>
    </row>
    <row r="434" spans="1:25" x14ac:dyDescent="0.3">
      <c r="A434" t="s">
        <v>1883</v>
      </c>
      <c r="C434">
        <v>2718848</v>
      </c>
      <c r="D434">
        <v>5782603</v>
      </c>
      <c r="E434">
        <v>65.400000000000006</v>
      </c>
      <c r="H434">
        <v>494336</v>
      </c>
      <c r="I434">
        <v>1046731</v>
      </c>
      <c r="J434">
        <v>6.55</v>
      </c>
      <c r="M434" t="s">
        <v>4</v>
      </c>
      <c r="N434">
        <v>95</v>
      </c>
      <c r="O434">
        <v>69.98254</v>
      </c>
      <c r="R434" t="s">
        <v>4</v>
      </c>
      <c r="S434">
        <v>96</v>
      </c>
      <c r="T434">
        <v>60.817160000000001</v>
      </c>
      <c r="V434">
        <v>127</v>
      </c>
      <c r="W434">
        <v>8.8999999999999996E-2</v>
      </c>
      <c r="X434">
        <f t="shared" si="7"/>
        <v>96</v>
      </c>
      <c r="Y434">
        <f>(X434-'J120_Bi_Log=1'!N434)/'J120_Bi_Log=1'!N434*100</f>
        <v>-5.8823529411764701</v>
      </c>
    </row>
    <row r="435" spans="1:25" x14ac:dyDescent="0.3">
      <c r="A435" t="s">
        <v>1884</v>
      </c>
      <c r="C435">
        <v>2658805</v>
      </c>
      <c r="D435">
        <v>5589181</v>
      </c>
      <c r="E435">
        <v>60.13</v>
      </c>
      <c r="H435">
        <v>438310</v>
      </c>
      <c r="I435">
        <v>917281</v>
      </c>
      <c r="J435">
        <v>5.69</v>
      </c>
      <c r="M435" t="s">
        <v>4</v>
      </c>
      <c r="N435">
        <v>91</v>
      </c>
      <c r="O435">
        <v>69.079884000000007</v>
      </c>
      <c r="R435" t="s">
        <v>4</v>
      </c>
      <c r="S435">
        <v>91</v>
      </c>
      <c r="T435">
        <v>60.692014</v>
      </c>
      <c r="V435">
        <v>105</v>
      </c>
      <c r="W435">
        <v>8.2000000000000003E-2</v>
      </c>
      <c r="X435">
        <f t="shared" si="7"/>
        <v>91</v>
      </c>
      <c r="Y435">
        <f>(X435-'J120_Bi_Log=1'!N435)/'J120_Bi_Log=1'!N435*100</f>
        <v>-21.551724137931032</v>
      </c>
    </row>
    <row r="436" spans="1:25" x14ac:dyDescent="0.3">
      <c r="A436" t="s">
        <v>1885</v>
      </c>
      <c r="C436">
        <v>2056752</v>
      </c>
      <c r="D436">
        <v>4300859</v>
      </c>
      <c r="E436">
        <v>44.6</v>
      </c>
      <c r="H436">
        <v>361422</v>
      </c>
      <c r="I436">
        <v>752314</v>
      </c>
      <c r="J436">
        <v>3.51</v>
      </c>
      <c r="M436" t="s">
        <v>3</v>
      </c>
      <c r="N436">
        <v>86</v>
      </c>
      <c r="O436">
        <v>27.354872</v>
      </c>
      <c r="R436" t="s">
        <v>3</v>
      </c>
      <c r="S436">
        <v>86</v>
      </c>
      <c r="T436">
        <v>10.186082000000001</v>
      </c>
      <c r="V436">
        <v>96</v>
      </c>
      <c r="W436">
        <v>7.0999999999999994E-2</v>
      </c>
      <c r="X436">
        <f t="shared" si="7"/>
        <v>86</v>
      </c>
      <c r="Y436">
        <f>(X436-'J120_Bi_Log=1'!N436)/'J120_Bi_Log=1'!N436*100</f>
        <v>13.157894736842104</v>
      </c>
    </row>
    <row r="437" spans="1:25" x14ac:dyDescent="0.3">
      <c r="A437" t="s">
        <v>1886</v>
      </c>
      <c r="C437">
        <v>2370306</v>
      </c>
      <c r="D437">
        <v>5053496</v>
      </c>
      <c r="E437">
        <v>57.43</v>
      </c>
      <c r="H437">
        <v>443772</v>
      </c>
      <c r="I437">
        <v>941697</v>
      </c>
      <c r="J437">
        <v>5.91</v>
      </c>
      <c r="M437" t="s">
        <v>3</v>
      </c>
      <c r="N437">
        <v>108</v>
      </c>
      <c r="O437">
        <v>30.376756</v>
      </c>
      <c r="R437" t="s">
        <v>3</v>
      </c>
      <c r="S437">
        <v>108</v>
      </c>
      <c r="T437">
        <v>6.0888720000000003</v>
      </c>
      <c r="V437">
        <v>125</v>
      </c>
      <c r="W437">
        <v>8.8999999999999996E-2</v>
      </c>
      <c r="X437">
        <f t="shared" si="7"/>
        <v>108</v>
      </c>
      <c r="Y437">
        <f>(X437-'J120_Bi_Log=1'!N437)/'J120_Bi_Log=1'!N437*100</f>
        <v>10.204081632653061</v>
      </c>
    </row>
    <row r="438" spans="1:25" x14ac:dyDescent="0.3">
      <c r="A438" t="s">
        <v>1887</v>
      </c>
      <c r="C438">
        <v>2522595</v>
      </c>
      <c r="D438">
        <v>5320123</v>
      </c>
      <c r="E438">
        <v>57.63</v>
      </c>
      <c r="H438">
        <v>441943</v>
      </c>
      <c r="I438">
        <v>927931</v>
      </c>
      <c r="J438">
        <v>5.6</v>
      </c>
      <c r="M438" t="s">
        <v>4</v>
      </c>
      <c r="N438">
        <v>94</v>
      </c>
      <c r="O438">
        <v>68.735236</v>
      </c>
      <c r="R438" t="s">
        <v>4</v>
      </c>
      <c r="S438">
        <v>95</v>
      </c>
      <c r="T438">
        <v>60.712882999999998</v>
      </c>
      <c r="V438">
        <v>112</v>
      </c>
      <c r="W438">
        <v>6.4000000000000001E-2</v>
      </c>
      <c r="X438">
        <f t="shared" si="7"/>
        <v>95</v>
      </c>
      <c r="Y438">
        <f>(X438-'J120_Bi_Log=1'!N438)/'J120_Bi_Log=1'!N438*100</f>
        <v>10.465116279069768</v>
      </c>
    </row>
    <row r="439" spans="1:25" x14ac:dyDescent="0.3">
      <c r="A439" t="s">
        <v>1888</v>
      </c>
      <c r="C439">
        <v>2238418</v>
      </c>
      <c r="D439">
        <v>4808153</v>
      </c>
      <c r="E439">
        <v>58.13</v>
      </c>
      <c r="H439">
        <v>420927</v>
      </c>
      <c r="I439">
        <v>899684</v>
      </c>
      <c r="J439">
        <v>5.68</v>
      </c>
      <c r="M439" t="s">
        <v>4</v>
      </c>
      <c r="N439">
        <v>112</v>
      </c>
      <c r="O439">
        <v>69.098980999999995</v>
      </c>
      <c r="R439" t="s">
        <v>4</v>
      </c>
      <c r="S439">
        <v>109</v>
      </c>
      <c r="T439">
        <v>60.728923999999999</v>
      </c>
      <c r="V439">
        <v>128</v>
      </c>
      <c r="W439">
        <v>6.6000000000000003E-2</v>
      </c>
      <c r="X439">
        <f t="shared" si="7"/>
        <v>109</v>
      </c>
      <c r="Y439">
        <f>(X439-'J120_Bi_Log=1'!N439)/'J120_Bi_Log=1'!N439*100</f>
        <v>6.8627450980392162</v>
      </c>
    </row>
    <row r="440" spans="1:25" x14ac:dyDescent="0.3">
      <c r="A440" t="s">
        <v>1889</v>
      </c>
      <c r="C440">
        <v>2657220</v>
      </c>
      <c r="D440">
        <v>5615368</v>
      </c>
      <c r="E440">
        <v>62.2</v>
      </c>
      <c r="H440">
        <v>444192</v>
      </c>
      <c r="I440">
        <v>934306</v>
      </c>
      <c r="J440">
        <v>5.86</v>
      </c>
      <c r="M440" t="s">
        <v>3</v>
      </c>
      <c r="N440">
        <v>97</v>
      </c>
      <c r="O440">
        <v>25.148554000000001</v>
      </c>
      <c r="R440" t="s">
        <v>3</v>
      </c>
      <c r="S440">
        <v>97</v>
      </c>
      <c r="T440">
        <v>3.7855270000000001</v>
      </c>
      <c r="V440">
        <v>111</v>
      </c>
      <c r="W440">
        <v>6.5000000000000002E-2</v>
      </c>
      <c r="X440">
        <f t="shared" si="7"/>
        <v>97</v>
      </c>
      <c r="Y440">
        <f>(X440-'J120_Bi_Log=1'!N440)/'J120_Bi_Log=1'!N440*100</f>
        <v>19.753086419753085</v>
      </c>
    </row>
    <row r="441" spans="1:25" x14ac:dyDescent="0.3">
      <c r="A441" t="s">
        <v>1890</v>
      </c>
      <c r="C441">
        <v>899580</v>
      </c>
      <c r="D441">
        <v>2039639</v>
      </c>
      <c r="E441">
        <v>29.41</v>
      </c>
      <c r="H441">
        <v>109980</v>
      </c>
      <c r="I441">
        <v>245399</v>
      </c>
      <c r="J441">
        <v>1.86</v>
      </c>
      <c r="M441" t="s">
        <v>3</v>
      </c>
      <c r="N441">
        <v>72</v>
      </c>
      <c r="O441">
        <v>6.6473240000000002</v>
      </c>
      <c r="R441" t="s">
        <v>3</v>
      </c>
      <c r="S441">
        <v>72</v>
      </c>
      <c r="T441">
        <v>0.30878299999999997</v>
      </c>
      <c r="V441">
        <v>77</v>
      </c>
      <c r="W441">
        <v>5.1999999999999998E-2</v>
      </c>
      <c r="X441">
        <f t="shared" si="7"/>
        <v>72</v>
      </c>
      <c r="Y441">
        <f>(X441-'J120_Bi_Log=1'!N441)/'J120_Bi_Log=1'!N441*100</f>
        <v>-85.685884691848898</v>
      </c>
    </row>
    <row r="442" spans="1:25" x14ac:dyDescent="0.3">
      <c r="A442" t="s">
        <v>1891</v>
      </c>
      <c r="C442">
        <v>2721180</v>
      </c>
      <c r="D442">
        <v>5736467</v>
      </c>
      <c r="E442">
        <v>68.739999999999995</v>
      </c>
      <c r="H442">
        <v>486948</v>
      </c>
      <c r="I442">
        <v>1022303</v>
      </c>
      <c r="J442">
        <v>6.86</v>
      </c>
      <c r="M442" t="s">
        <v>3</v>
      </c>
      <c r="N442">
        <v>103</v>
      </c>
      <c r="O442">
        <v>14.826608</v>
      </c>
      <c r="R442" t="s">
        <v>3</v>
      </c>
      <c r="S442">
        <v>103</v>
      </c>
      <c r="T442">
        <v>1.512548</v>
      </c>
      <c r="V442">
        <v>118</v>
      </c>
      <c r="W442">
        <v>0.11899999999999999</v>
      </c>
      <c r="X442">
        <f t="shared" si="7"/>
        <v>103</v>
      </c>
      <c r="Y442">
        <f>(X442-'J120_Bi_Log=1'!N442)/'J120_Bi_Log=1'!N442*100</f>
        <v>33.766233766233768</v>
      </c>
    </row>
    <row r="443" spans="1:25" x14ac:dyDescent="0.3">
      <c r="A443" t="s">
        <v>1892</v>
      </c>
      <c r="C443">
        <v>3161644</v>
      </c>
      <c r="D443">
        <v>6606642</v>
      </c>
      <c r="E443">
        <v>74.900000000000006</v>
      </c>
      <c r="H443">
        <v>534829</v>
      </c>
      <c r="I443">
        <v>1113252</v>
      </c>
      <c r="J443">
        <v>7.47</v>
      </c>
      <c r="M443" t="s">
        <v>3</v>
      </c>
      <c r="N443">
        <v>105</v>
      </c>
      <c r="O443">
        <v>15.999938</v>
      </c>
      <c r="R443" t="s">
        <v>3</v>
      </c>
      <c r="S443">
        <v>105</v>
      </c>
      <c r="T443">
        <v>1.438928</v>
      </c>
      <c r="V443">
        <v>112</v>
      </c>
      <c r="W443">
        <v>0.104</v>
      </c>
      <c r="X443">
        <f t="shared" si="7"/>
        <v>105</v>
      </c>
      <c r="Y443">
        <f>(X443-'J120_Bi_Log=1'!N443)/'J120_Bi_Log=1'!N443*100</f>
        <v>40</v>
      </c>
    </row>
    <row r="444" spans="1:25" x14ac:dyDescent="0.3">
      <c r="A444" t="s">
        <v>1893</v>
      </c>
      <c r="C444">
        <v>2600596</v>
      </c>
      <c r="D444">
        <v>5563089</v>
      </c>
      <c r="E444">
        <v>70.92</v>
      </c>
      <c r="H444">
        <v>456372</v>
      </c>
      <c r="I444">
        <v>971537</v>
      </c>
      <c r="J444">
        <v>6.72</v>
      </c>
      <c r="M444" t="s">
        <v>4</v>
      </c>
      <c r="N444">
        <v>114</v>
      </c>
      <c r="O444">
        <v>70.921176000000003</v>
      </c>
      <c r="R444" t="s">
        <v>4</v>
      </c>
      <c r="S444">
        <v>111</v>
      </c>
      <c r="T444">
        <v>60.821548</v>
      </c>
      <c r="V444">
        <v>125</v>
      </c>
      <c r="W444">
        <v>5.8999999999999997E-2</v>
      </c>
      <c r="X444">
        <f t="shared" si="7"/>
        <v>111</v>
      </c>
      <c r="Y444">
        <f>(X444-'J120_Bi_Log=1'!N444)/'J120_Bi_Log=1'!N444*100</f>
        <v>11</v>
      </c>
    </row>
    <row r="445" spans="1:25" x14ac:dyDescent="0.3">
      <c r="A445" t="s">
        <v>1894</v>
      </c>
      <c r="C445">
        <v>2500632</v>
      </c>
      <c r="D445">
        <v>5282630</v>
      </c>
      <c r="E445">
        <v>63.61</v>
      </c>
      <c r="H445">
        <v>463080</v>
      </c>
      <c r="I445">
        <v>974150</v>
      </c>
      <c r="J445">
        <v>6.57</v>
      </c>
      <c r="M445" t="s">
        <v>3</v>
      </c>
      <c r="N445">
        <v>111</v>
      </c>
      <c r="O445">
        <v>13.593470999999999</v>
      </c>
      <c r="R445" t="s">
        <v>3</v>
      </c>
      <c r="S445">
        <v>111</v>
      </c>
      <c r="T445">
        <v>1.523204</v>
      </c>
      <c r="V445">
        <v>119</v>
      </c>
      <c r="W445">
        <v>9.1999999999999998E-2</v>
      </c>
      <c r="X445">
        <f t="shared" si="7"/>
        <v>111</v>
      </c>
      <c r="Y445">
        <f>(X445-'J120_Bi_Log=1'!N445)/'J120_Bi_Log=1'!N445*100</f>
        <v>26.136363636363637</v>
      </c>
    </row>
    <row r="446" spans="1:25" x14ac:dyDescent="0.3">
      <c r="A446" t="s">
        <v>1895</v>
      </c>
      <c r="C446">
        <v>2930316</v>
      </c>
      <c r="D446">
        <v>6168409</v>
      </c>
      <c r="E446">
        <v>74.37</v>
      </c>
      <c r="H446">
        <v>497030</v>
      </c>
      <c r="I446">
        <v>1041731</v>
      </c>
      <c r="J446">
        <v>7.19</v>
      </c>
      <c r="M446" t="s">
        <v>4</v>
      </c>
      <c r="N446">
        <v>99</v>
      </c>
      <c r="O446">
        <v>70.237617999999998</v>
      </c>
      <c r="R446" t="s">
        <v>4</v>
      </c>
      <c r="S446">
        <v>99</v>
      </c>
      <c r="T446">
        <v>60.837121000000003</v>
      </c>
      <c r="V446">
        <v>114</v>
      </c>
      <c r="W446">
        <v>7.4999999999999997E-2</v>
      </c>
      <c r="X446">
        <f t="shared" si="7"/>
        <v>99</v>
      </c>
      <c r="Y446">
        <f>(X446-'J120_Bi_Log=1'!N446)/'J120_Bi_Log=1'!N446*100</f>
        <v>25.316455696202532</v>
      </c>
    </row>
    <row r="447" spans="1:25" x14ac:dyDescent="0.3">
      <c r="A447" t="s">
        <v>1896</v>
      </c>
      <c r="C447">
        <v>2372584</v>
      </c>
      <c r="D447">
        <v>5002131</v>
      </c>
      <c r="E447">
        <v>60.26</v>
      </c>
      <c r="H447">
        <v>396690</v>
      </c>
      <c r="I447">
        <v>832252</v>
      </c>
      <c r="J447">
        <v>5.77</v>
      </c>
      <c r="M447" t="s">
        <v>3</v>
      </c>
      <c r="N447">
        <v>100</v>
      </c>
      <c r="O447">
        <v>16.342669000000001</v>
      </c>
      <c r="R447" t="s">
        <v>3</v>
      </c>
      <c r="S447">
        <v>100</v>
      </c>
      <c r="T447">
        <v>1.938078</v>
      </c>
      <c r="V447">
        <v>104</v>
      </c>
      <c r="W447">
        <v>8.3000000000000004E-2</v>
      </c>
      <c r="X447">
        <f t="shared" si="7"/>
        <v>100</v>
      </c>
      <c r="Y447">
        <f>(X447-'J120_Bi_Log=1'!N447)/'J120_Bi_Log=1'!N447*100</f>
        <v>-52.830188679245282</v>
      </c>
    </row>
    <row r="448" spans="1:25" x14ac:dyDescent="0.3">
      <c r="A448" t="s">
        <v>1897</v>
      </c>
      <c r="C448">
        <v>2905632</v>
      </c>
      <c r="D448">
        <v>6083581</v>
      </c>
      <c r="E448">
        <v>70.900000000000006</v>
      </c>
      <c r="H448">
        <v>511176</v>
      </c>
      <c r="I448">
        <v>1066117</v>
      </c>
      <c r="J448">
        <v>7.21</v>
      </c>
      <c r="M448" t="s">
        <v>3</v>
      </c>
      <c r="N448">
        <v>102</v>
      </c>
      <c r="O448">
        <v>16.892970999999999</v>
      </c>
      <c r="R448" t="s">
        <v>3</v>
      </c>
      <c r="S448">
        <v>102</v>
      </c>
      <c r="T448">
        <v>1.4774750000000001</v>
      </c>
      <c r="V448">
        <v>113</v>
      </c>
      <c r="W448">
        <v>0.104</v>
      </c>
      <c r="X448">
        <f t="shared" si="7"/>
        <v>102</v>
      </c>
      <c r="Y448">
        <f>(X448-'J120_Bi_Log=1'!N448)/'J120_Bi_Log=1'!N448*100</f>
        <v>-74.752475247524757</v>
      </c>
    </row>
    <row r="449" spans="1:25" x14ac:dyDescent="0.3">
      <c r="A449" t="s">
        <v>1898</v>
      </c>
      <c r="C449">
        <v>2775760</v>
      </c>
      <c r="D449">
        <v>5861603</v>
      </c>
      <c r="E449">
        <v>70.45</v>
      </c>
      <c r="H449">
        <v>567398</v>
      </c>
      <c r="I449">
        <v>1193855</v>
      </c>
      <c r="J449">
        <v>8.02</v>
      </c>
      <c r="M449" t="s">
        <v>3</v>
      </c>
      <c r="N449">
        <v>137</v>
      </c>
      <c r="O449">
        <v>14.013401999999999</v>
      </c>
      <c r="R449" t="s">
        <v>3</v>
      </c>
      <c r="S449">
        <v>137</v>
      </c>
      <c r="T449">
        <v>1.6463939999999999</v>
      </c>
      <c r="V449">
        <v>138</v>
      </c>
      <c r="W449">
        <v>0.10199999999999999</v>
      </c>
      <c r="X449">
        <f t="shared" si="7"/>
        <v>137</v>
      </c>
      <c r="Y449">
        <f>(X449-'J120_Bi_Log=1'!N449)/'J120_Bi_Log=1'!N449*100</f>
        <v>71.25</v>
      </c>
    </row>
    <row r="450" spans="1:25" x14ac:dyDescent="0.3">
      <c r="A450" t="s">
        <v>1899</v>
      </c>
      <c r="C450">
        <v>3440502</v>
      </c>
      <c r="D450">
        <v>7203660</v>
      </c>
      <c r="E450">
        <v>84.98</v>
      </c>
      <c r="H450">
        <v>597922</v>
      </c>
      <c r="I450">
        <v>1247060</v>
      </c>
      <c r="J450">
        <v>8.5</v>
      </c>
      <c r="M450" t="s">
        <v>3</v>
      </c>
      <c r="N450">
        <v>110</v>
      </c>
      <c r="O450">
        <v>15.872626</v>
      </c>
      <c r="R450" t="s">
        <v>3</v>
      </c>
      <c r="S450">
        <v>110</v>
      </c>
      <c r="T450">
        <v>1.962394</v>
      </c>
      <c r="V450">
        <v>121</v>
      </c>
      <c r="W450">
        <v>8.5999999999999993E-2</v>
      </c>
      <c r="X450">
        <f t="shared" si="7"/>
        <v>110</v>
      </c>
      <c r="Y450">
        <f>(X450-'J120_Bi_Log=1'!N450)/'J120_Bi_Log=1'!N450*100</f>
        <v>23.595505617977526</v>
      </c>
    </row>
    <row r="451" spans="1:25" x14ac:dyDescent="0.3">
      <c r="A451" t="s">
        <v>1900</v>
      </c>
      <c r="C451">
        <v>2890992</v>
      </c>
      <c r="D451">
        <v>6053799</v>
      </c>
      <c r="E451">
        <v>69.92</v>
      </c>
      <c r="H451">
        <v>471549</v>
      </c>
      <c r="I451">
        <v>983235</v>
      </c>
      <c r="J451">
        <v>6.73</v>
      </c>
      <c r="M451" t="s">
        <v>3</v>
      </c>
      <c r="N451">
        <v>101</v>
      </c>
      <c r="O451">
        <v>13.615904</v>
      </c>
      <c r="R451" t="s">
        <v>3</v>
      </c>
      <c r="S451">
        <v>101</v>
      </c>
      <c r="T451">
        <v>1.1281289999999999</v>
      </c>
      <c r="V451">
        <v>106</v>
      </c>
      <c r="W451">
        <v>8.4000000000000005E-2</v>
      </c>
      <c r="X451">
        <f t="shared" si="7"/>
        <v>101</v>
      </c>
      <c r="Y451">
        <f>(X451-'J120_Bi_Log=1'!N451)/'J120_Bi_Log=1'!N451*100</f>
        <v>-79.637096774193552</v>
      </c>
    </row>
    <row r="452" spans="1:25" x14ac:dyDescent="0.3">
      <c r="A452" t="s">
        <v>1901</v>
      </c>
      <c r="C452">
        <v>1190640</v>
      </c>
      <c r="D452">
        <v>2637135</v>
      </c>
      <c r="E452">
        <v>37.89</v>
      </c>
      <c r="H452">
        <v>176792</v>
      </c>
      <c r="I452">
        <v>387449</v>
      </c>
      <c r="J452">
        <v>2.94</v>
      </c>
      <c r="M452" t="s">
        <v>3</v>
      </c>
      <c r="N452">
        <v>85</v>
      </c>
      <c r="O452">
        <v>9.0538209999999992</v>
      </c>
      <c r="R452" t="s">
        <v>3</v>
      </c>
      <c r="S452">
        <v>85</v>
      </c>
      <c r="T452">
        <v>0.48344900000000002</v>
      </c>
      <c r="V452">
        <v>97</v>
      </c>
      <c r="W452">
        <v>7.0000000000000007E-2</v>
      </c>
      <c r="X452">
        <f t="shared" ref="X452:X515" si="8" xml:space="preserve"> MIN(S452,V452)</f>
        <v>85</v>
      </c>
      <c r="Y452">
        <f>(X452-'J120_Bi_Log=1'!N452)/'J120_Bi_Log=1'!N452*100</f>
        <v>73.469387755102048</v>
      </c>
    </row>
    <row r="453" spans="1:25" x14ac:dyDescent="0.3">
      <c r="A453" t="s">
        <v>1902</v>
      </c>
      <c r="C453">
        <v>2393586</v>
      </c>
      <c r="D453">
        <v>5140721</v>
      </c>
      <c r="E453">
        <v>65.95</v>
      </c>
      <c r="H453">
        <v>1017882</v>
      </c>
      <c r="I453">
        <v>2182997</v>
      </c>
      <c r="J453">
        <v>17.309999999999999</v>
      </c>
      <c r="M453" t="s">
        <v>4</v>
      </c>
      <c r="N453">
        <v>322</v>
      </c>
      <c r="O453">
        <v>70.105455000000006</v>
      </c>
      <c r="R453" t="s">
        <v>4</v>
      </c>
      <c r="S453">
        <v>255</v>
      </c>
      <c r="T453">
        <v>62.56935</v>
      </c>
      <c r="V453">
        <v>292</v>
      </c>
      <c r="W453">
        <v>5.5E-2</v>
      </c>
      <c r="X453">
        <f t="shared" si="8"/>
        <v>255</v>
      </c>
      <c r="Y453">
        <f>(X453-'J120_Bi_Log=1'!N453)/'J120_Bi_Log=1'!N453*100</f>
        <v>6.25</v>
      </c>
    </row>
    <row r="454" spans="1:25" x14ac:dyDescent="0.3">
      <c r="A454" t="s">
        <v>1903</v>
      </c>
      <c r="C454">
        <v>2372470</v>
      </c>
      <c r="D454">
        <v>5075229</v>
      </c>
      <c r="E454">
        <v>63.78</v>
      </c>
      <c r="H454">
        <v>913578</v>
      </c>
      <c r="I454">
        <v>1951033</v>
      </c>
      <c r="J454">
        <v>15.21</v>
      </c>
      <c r="M454" t="s">
        <v>4</v>
      </c>
      <c r="N454">
        <v>456</v>
      </c>
      <c r="O454">
        <v>69.840200999999993</v>
      </c>
      <c r="R454" t="s">
        <v>4</v>
      </c>
      <c r="S454">
        <v>235</v>
      </c>
      <c r="T454">
        <v>62.193544000000003</v>
      </c>
      <c r="V454">
        <v>257</v>
      </c>
      <c r="W454">
        <v>6.0999999999999999E-2</v>
      </c>
      <c r="X454">
        <f t="shared" si="8"/>
        <v>235</v>
      </c>
      <c r="Y454">
        <f>(X454-'J120_Bi_Log=1'!N454)/'J120_Bi_Log=1'!N454*100</f>
        <v>-10.305343511450381</v>
      </c>
    </row>
    <row r="455" spans="1:25" x14ac:dyDescent="0.3">
      <c r="A455" t="s">
        <v>1904</v>
      </c>
      <c r="C455">
        <v>1925070</v>
      </c>
      <c r="D455">
        <v>4126614</v>
      </c>
      <c r="E455">
        <v>52.73</v>
      </c>
      <c r="H455">
        <v>878430</v>
      </c>
      <c r="I455">
        <v>1880454</v>
      </c>
      <c r="J455">
        <v>15.14</v>
      </c>
      <c r="M455" t="s">
        <v>4</v>
      </c>
      <c r="N455">
        <v>347</v>
      </c>
      <c r="O455">
        <v>68.200744999999998</v>
      </c>
      <c r="R455" t="s">
        <v>4</v>
      </c>
      <c r="S455">
        <v>249</v>
      </c>
      <c r="T455">
        <v>62.287118999999997</v>
      </c>
      <c r="V455">
        <v>281</v>
      </c>
      <c r="W455">
        <v>5.1999999999999998E-2</v>
      </c>
      <c r="X455">
        <f t="shared" si="8"/>
        <v>249</v>
      </c>
      <c r="Y455">
        <f>(X455-'J120_Bi_Log=1'!N455)/'J120_Bi_Log=1'!N455*100</f>
        <v>2.0491803278688523</v>
      </c>
    </row>
    <row r="456" spans="1:25" x14ac:dyDescent="0.3">
      <c r="A456" t="s">
        <v>1905</v>
      </c>
      <c r="C456">
        <v>2225356</v>
      </c>
      <c r="D456">
        <v>4769358</v>
      </c>
      <c r="E456">
        <v>60.38</v>
      </c>
      <c r="H456">
        <v>1034892</v>
      </c>
      <c r="I456">
        <v>2215246</v>
      </c>
      <c r="J456">
        <v>17.37</v>
      </c>
      <c r="M456" t="s">
        <v>4</v>
      </c>
      <c r="N456">
        <v>452</v>
      </c>
      <c r="O456">
        <v>69.341592000000006</v>
      </c>
      <c r="R456" t="s">
        <v>4</v>
      </c>
      <c r="S456">
        <v>254</v>
      </c>
      <c r="T456">
        <v>62.676042000000002</v>
      </c>
      <c r="V456">
        <v>305</v>
      </c>
      <c r="W456">
        <v>5.2999999999999999E-2</v>
      </c>
      <c r="X456">
        <f t="shared" si="8"/>
        <v>254</v>
      </c>
      <c r="Y456">
        <f>(X456-'J120_Bi_Log=1'!N456)/'J120_Bi_Log=1'!N456*100</f>
        <v>-43.176733780760628</v>
      </c>
    </row>
    <row r="457" spans="1:25" x14ac:dyDescent="0.3">
      <c r="A457" t="s">
        <v>1906</v>
      </c>
      <c r="C457">
        <v>2338422</v>
      </c>
      <c r="D457">
        <v>5017795</v>
      </c>
      <c r="E457">
        <v>65.599999999999994</v>
      </c>
      <c r="H457">
        <v>993312</v>
      </c>
      <c r="I457">
        <v>2128285</v>
      </c>
      <c r="J457">
        <v>14.94</v>
      </c>
      <c r="M457" t="s">
        <v>4</v>
      </c>
      <c r="N457">
        <v>460</v>
      </c>
      <c r="O457">
        <v>70.298535000000001</v>
      </c>
      <c r="R457" t="s">
        <v>4</v>
      </c>
      <c r="S457">
        <v>245</v>
      </c>
      <c r="T457">
        <v>62.516697000000001</v>
      </c>
      <c r="V457">
        <v>287</v>
      </c>
      <c r="W457">
        <v>6.2E-2</v>
      </c>
      <c r="X457">
        <f t="shared" si="8"/>
        <v>245</v>
      </c>
      <c r="Y457">
        <f>(X457-'J120_Bi_Log=1'!N457)/'J120_Bi_Log=1'!N457*100</f>
        <v>-56.25</v>
      </c>
    </row>
    <row r="458" spans="1:25" x14ac:dyDescent="0.3">
      <c r="A458" t="s">
        <v>1907</v>
      </c>
      <c r="C458">
        <v>2201060</v>
      </c>
      <c r="D458">
        <v>4722572</v>
      </c>
      <c r="E458">
        <v>61.17</v>
      </c>
      <c r="H458">
        <v>1035400</v>
      </c>
      <c r="I458">
        <v>2218846</v>
      </c>
      <c r="J458">
        <v>17.78</v>
      </c>
      <c r="M458" t="s">
        <v>4</v>
      </c>
      <c r="N458">
        <v>441</v>
      </c>
      <c r="O458">
        <v>69.722268999999997</v>
      </c>
      <c r="R458" t="s">
        <v>4</v>
      </c>
      <c r="S458">
        <v>267</v>
      </c>
      <c r="T458">
        <v>62.777467000000001</v>
      </c>
      <c r="V458">
        <v>309</v>
      </c>
      <c r="W458">
        <v>0.06</v>
      </c>
      <c r="X458">
        <f t="shared" si="8"/>
        <v>267</v>
      </c>
      <c r="Y458">
        <f>(X458-'J120_Bi_Log=1'!N458)/'J120_Bi_Log=1'!N458*100</f>
        <v>-36.729857819905213</v>
      </c>
    </row>
    <row r="459" spans="1:25" x14ac:dyDescent="0.3">
      <c r="A459" t="s">
        <v>1908</v>
      </c>
      <c r="C459">
        <v>2229486</v>
      </c>
      <c r="D459">
        <v>4771700</v>
      </c>
      <c r="E459">
        <v>60.82</v>
      </c>
      <c r="H459">
        <v>974974</v>
      </c>
      <c r="I459">
        <v>2083828</v>
      </c>
      <c r="J459">
        <v>16.149999999999999</v>
      </c>
      <c r="M459" t="s">
        <v>4</v>
      </c>
      <c r="N459">
        <v>417</v>
      </c>
      <c r="O459">
        <v>69.298051999999998</v>
      </c>
      <c r="R459" t="s">
        <v>4</v>
      </c>
      <c r="S459">
        <v>248</v>
      </c>
      <c r="T459">
        <v>62.456544999999998</v>
      </c>
      <c r="V459">
        <v>285</v>
      </c>
      <c r="W459">
        <v>5.5E-2</v>
      </c>
      <c r="X459">
        <f t="shared" si="8"/>
        <v>248</v>
      </c>
      <c r="Y459">
        <f>(X459-'J120_Bi_Log=1'!N459)/'J120_Bi_Log=1'!N459*100</f>
        <v>-42.459396751740144</v>
      </c>
    </row>
    <row r="460" spans="1:25" x14ac:dyDescent="0.3">
      <c r="A460" t="s">
        <v>1909</v>
      </c>
      <c r="C460">
        <v>2096496</v>
      </c>
      <c r="D460">
        <v>4470359</v>
      </c>
      <c r="E460">
        <v>54.76</v>
      </c>
      <c r="H460">
        <v>898016</v>
      </c>
      <c r="I460">
        <v>1912229</v>
      </c>
      <c r="J460">
        <v>14.89</v>
      </c>
      <c r="M460" t="s">
        <v>4</v>
      </c>
      <c r="N460">
        <v>345</v>
      </c>
      <c r="O460">
        <v>68.365948000000003</v>
      </c>
      <c r="R460" t="s">
        <v>4</v>
      </c>
      <c r="S460">
        <v>246</v>
      </c>
      <c r="T460">
        <v>62.201721999999997</v>
      </c>
      <c r="V460">
        <v>265</v>
      </c>
      <c r="W460">
        <v>6.4000000000000001E-2</v>
      </c>
      <c r="X460">
        <f t="shared" si="8"/>
        <v>246</v>
      </c>
      <c r="Y460">
        <f>(X460-'J120_Bi_Log=1'!N460)/'J120_Bi_Log=1'!N460*100</f>
        <v>16.037735849056602</v>
      </c>
    </row>
    <row r="461" spans="1:25" x14ac:dyDescent="0.3">
      <c r="A461" t="s">
        <v>1910</v>
      </c>
      <c r="C461">
        <v>2107540</v>
      </c>
      <c r="D461">
        <v>4503531</v>
      </c>
      <c r="E461">
        <v>57.51</v>
      </c>
      <c r="H461">
        <v>935200</v>
      </c>
      <c r="I461">
        <v>1995636</v>
      </c>
      <c r="J461">
        <v>15.86</v>
      </c>
      <c r="M461" t="s">
        <v>4</v>
      </c>
      <c r="N461">
        <v>252</v>
      </c>
      <c r="O461">
        <v>68.970361999999994</v>
      </c>
      <c r="R461" t="s">
        <v>4</v>
      </c>
      <c r="S461">
        <v>228</v>
      </c>
      <c r="T461">
        <v>62.370775000000002</v>
      </c>
      <c r="V461">
        <v>279</v>
      </c>
      <c r="W461">
        <v>5.7000000000000002E-2</v>
      </c>
      <c r="X461">
        <f t="shared" si="8"/>
        <v>228</v>
      </c>
      <c r="Y461">
        <f>(X461-'J120_Bi_Log=1'!N461)/'J120_Bi_Log=1'!N461*100</f>
        <v>-0.43668122270742354</v>
      </c>
    </row>
    <row r="462" spans="1:25" x14ac:dyDescent="0.3">
      <c r="A462" t="s">
        <v>1911</v>
      </c>
      <c r="C462">
        <v>2195560</v>
      </c>
      <c r="D462">
        <v>4705610</v>
      </c>
      <c r="E462">
        <v>60</v>
      </c>
      <c r="H462">
        <v>1042472</v>
      </c>
      <c r="I462">
        <v>2231562</v>
      </c>
      <c r="J462">
        <v>17.88</v>
      </c>
      <c r="M462" t="s">
        <v>4</v>
      </c>
      <c r="N462">
        <v>299</v>
      </c>
      <c r="O462">
        <v>69.286732999999998</v>
      </c>
      <c r="R462" t="s">
        <v>4</v>
      </c>
      <c r="S462">
        <v>246</v>
      </c>
      <c r="T462">
        <v>62.774678999999999</v>
      </c>
      <c r="V462">
        <v>310</v>
      </c>
      <c r="W462">
        <v>7.1999999999999995E-2</v>
      </c>
      <c r="X462">
        <f t="shared" si="8"/>
        <v>246</v>
      </c>
      <c r="Y462">
        <f>(X462-'J120_Bi_Log=1'!N462)/'J120_Bi_Log=1'!N462*100</f>
        <v>-30.31161473087819</v>
      </c>
    </row>
    <row r="463" spans="1:25" x14ac:dyDescent="0.3">
      <c r="A463" t="s">
        <v>1912</v>
      </c>
      <c r="C463">
        <v>976302</v>
      </c>
      <c r="D463">
        <v>2210601</v>
      </c>
      <c r="E463">
        <v>35.270000000000003</v>
      </c>
      <c r="H463">
        <v>145628</v>
      </c>
      <c r="I463">
        <v>325653</v>
      </c>
      <c r="J463">
        <v>1.62</v>
      </c>
      <c r="M463" t="s">
        <v>3</v>
      </c>
      <c r="N463">
        <v>72</v>
      </c>
      <c r="O463">
        <v>7.2127220000000003</v>
      </c>
      <c r="R463" t="s">
        <v>3</v>
      </c>
      <c r="S463">
        <v>72</v>
      </c>
      <c r="T463">
        <v>0.50147799999999998</v>
      </c>
      <c r="V463">
        <v>97</v>
      </c>
      <c r="W463">
        <v>8.5000000000000006E-2</v>
      </c>
      <c r="X463">
        <f t="shared" si="8"/>
        <v>72</v>
      </c>
      <c r="Y463">
        <f>(X463-'J120_Bi_Log=1'!N463)/'J120_Bi_Log=1'!N463*100</f>
        <v>33.333333333333329</v>
      </c>
    </row>
    <row r="464" spans="1:25" x14ac:dyDescent="0.3">
      <c r="A464" t="s">
        <v>1913</v>
      </c>
      <c r="C464">
        <v>3070845</v>
      </c>
      <c r="D464">
        <v>6430779</v>
      </c>
      <c r="E464">
        <v>73.58</v>
      </c>
      <c r="H464">
        <v>856980</v>
      </c>
      <c r="I464">
        <v>1791009</v>
      </c>
      <c r="J464">
        <v>11.67</v>
      </c>
      <c r="M464" t="s">
        <v>4</v>
      </c>
      <c r="N464">
        <v>162</v>
      </c>
      <c r="O464">
        <v>70.021889999999999</v>
      </c>
      <c r="R464" t="s">
        <v>4</v>
      </c>
      <c r="S464">
        <v>164</v>
      </c>
      <c r="T464">
        <v>61.665312999999998</v>
      </c>
      <c r="V464">
        <v>179</v>
      </c>
      <c r="W464">
        <v>5.0999999999999997E-2</v>
      </c>
      <c r="X464">
        <f t="shared" si="8"/>
        <v>164</v>
      </c>
      <c r="Y464">
        <f>(X464-'J120_Bi_Log=1'!N464)/'J120_Bi_Log=1'!N464*100</f>
        <v>-70.12750455373407</v>
      </c>
    </row>
    <row r="465" spans="1:25" x14ac:dyDescent="0.3">
      <c r="A465" t="s">
        <v>1914</v>
      </c>
      <c r="C465">
        <v>2448380</v>
      </c>
      <c r="D465">
        <v>5167471</v>
      </c>
      <c r="E465">
        <v>61.77</v>
      </c>
      <c r="H465">
        <v>872729</v>
      </c>
      <c r="I465">
        <v>1839013</v>
      </c>
      <c r="J465">
        <v>13.96</v>
      </c>
      <c r="M465" t="s">
        <v>4</v>
      </c>
      <c r="N465">
        <v>195</v>
      </c>
      <c r="O465">
        <v>68.734629999999996</v>
      </c>
      <c r="R465" t="s">
        <v>4</v>
      </c>
      <c r="S465">
        <v>194</v>
      </c>
      <c r="T465">
        <v>61.862955999999997</v>
      </c>
      <c r="V465">
        <v>220</v>
      </c>
      <c r="W465">
        <v>5.7000000000000002E-2</v>
      </c>
      <c r="X465">
        <f t="shared" si="8"/>
        <v>194</v>
      </c>
      <c r="Y465">
        <f>(X465-'J120_Bi_Log=1'!N465)/'J120_Bi_Log=1'!N465*100</f>
        <v>3.7433155080213902</v>
      </c>
    </row>
    <row r="466" spans="1:25" x14ac:dyDescent="0.3">
      <c r="A466" t="s">
        <v>1915</v>
      </c>
      <c r="C466">
        <v>2734374</v>
      </c>
      <c r="D466">
        <v>5773787</v>
      </c>
      <c r="E466">
        <v>68.41</v>
      </c>
      <c r="H466">
        <v>915639</v>
      </c>
      <c r="I466">
        <v>1930127</v>
      </c>
      <c r="J466">
        <v>14.75</v>
      </c>
      <c r="M466" t="s">
        <v>4</v>
      </c>
      <c r="N466">
        <v>466</v>
      </c>
      <c r="O466">
        <v>69.915334999999999</v>
      </c>
      <c r="R466" t="s">
        <v>4</v>
      </c>
      <c r="S466" t="s">
        <v>1449</v>
      </c>
      <c r="T466">
        <v>61.699699000000003</v>
      </c>
      <c r="V466">
        <v>218</v>
      </c>
      <c r="W466">
        <v>5.3999999999999999E-2</v>
      </c>
      <c r="X466">
        <f t="shared" si="8"/>
        <v>218</v>
      </c>
      <c r="Y466">
        <f>(X466-'J120_Bi_Log=1'!N466)/'J120_Bi_Log=1'!N466*100</f>
        <v>-28.990228013029316</v>
      </c>
    </row>
    <row r="467" spans="1:25" x14ac:dyDescent="0.3">
      <c r="A467" t="s">
        <v>1916</v>
      </c>
      <c r="C467">
        <v>2968800</v>
      </c>
      <c r="D467">
        <v>6179125</v>
      </c>
      <c r="E467">
        <v>68</v>
      </c>
      <c r="H467">
        <v>796628</v>
      </c>
      <c r="I467">
        <v>1654791</v>
      </c>
      <c r="J467">
        <v>12.45</v>
      </c>
      <c r="M467" t="s">
        <v>4</v>
      </c>
      <c r="N467">
        <v>469</v>
      </c>
      <c r="O467">
        <v>69.122023999999996</v>
      </c>
      <c r="R467" t="s">
        <v>4</v>
      </c>
      <c r="S467">
        <v>148</v>
      </c>
      <c r="T467">
        <v>61.50262</v>
      </c>
      <c r="V467">
        <v>160</v>
      </c>
      <c r="W467">
        <v>5.3999999999999999E-2</v>
      </c>
      <c r="X467">
        <f t="shared" si="8"/>
        <v>148</v>
      </c>
      <c r="Y467">
        <f>(X467-'J120_Bi_Log=1'!N467)/'J120_Bi_Log=1'!N467*100</f>
        <v>-55.287009063444103</v>
      </c>
    </row>
    <row r="468" spans="1:25" x14ac:dyDescent="0.3">
      <c r="A468" t="s">
        <v>1917</v>
      </c>
      <c r="C468">
        <v>3032488</v>
      </c>
      <c r="D468">
        <v>6374531</v>
      </c>
      <c r="E468">
        <v>73.56</v>
      </c>
      <c r="H468">
        <v>949936</v>
      </c>
      <c r="I468">
        <v>1993283</v>
      </c>
      <c r="J468">
        <v>12.97</v>
      </c>
      <c r="M468" t="s">
        <v>4</v>
      </c>
      <c r="N468">
        <v>188</v>
      </c>
      <c r="O468">
        <v>70.609759999999994</v>
      </c>
      <c r="R468" t="s">
        <v>4</v>
      </c>
      <c r="S468">
        <v>186</v>
      </c>
      <c r="T468">
        <v>61.896827999999999</v>
      </c>
      <c r="V468">
        <v>207</v>
      </c>
      <c r="W468">
        <v>6.0999999999999999E-2</v>
      </c>
      <c r="X468">
        <f t="shared" si="8"/>
        <v>186</v>
      </c>
      <c r="Y468">
        <f>(X468-'J120_Bi_Log=1'!N468)/'J120_Bi_Log=1'!N468*100</f>
        <v>-6.0606060606060606</v>
      </c>
    </row>
    <row r="469" spans="1:25" x14ac:dyDescent="0.3">
      <c r="A469" t="s">
        <v>1918</v>
      </c>
      <c r="C469">
        <v>3032694</v>
      </c>
      <c r="D469">
        <v>6395597</v>
      </c>
      <c r="E469">
        <v>72.84</v>
      </c>
      <c r="H469">
        <v>966168</v>
      </c>
      <c r="I469">
        <v>2033855</v>
      </c>
      <c r="J469">
        <v>12.96</v>
      </c>
      <c r="M469" t="s">
        <v>4</v>
      </c>
      <c r="N469">
        <v>196</v>
      </c>
      <c r="O469">
        <v>70.623349000000005</v>
      </c>
      <c r="R469" t="s">
        <v>4</v>
      </c>
      <c r="S469">
        <v>192</v>
      </c>
      <c r="T469">
        <v>61.903872999999997</v>
      </c>
      <c r="V469">
        <v>215</v>
      </c>
      <c r="W469">
        <v>5.2999999999999999E-2</v>
      </c>
      <c r="X469">
        <f t="shared" si="8"/>
        <v>192</v>
      </c>
      <c r="Y469">
        <f>(X469-'J120_Bi_Log=1'!N469)/'J120_Bi_Log=1'!N469*100</f>
        <v>0.52356020942408377</v>
      </c>
    </row>
    <row r="470" spans="1:25" x14ac:dyDescent="0.3">
      <c r="A470" t="s">
        <v>1919</v>
      </c>
      <c r="C470">
        <v>3246816</v>
      </c>
      <c r="D470">
        <v>6904829</v>
      </c>
      <c r="E470">
        <v>82.59</v>
      </c>
      <c r="H470">
        <v>1104092</v>
      </c>
      <c r="I470">
        <v>2343930</v>
      </c>
      <c r="J470">
        <v>17.510000000000002</v>
      </c>
      <c r="M470" t="s">
        <v>4</v>
      </c>
      <c r="N470">
        <v>227</v>
      </c>
      <c r="O470">
        <v>72.680858999999998</v>
      </c>
      <c r="R470" t="s">
        <v>4</v>
      </c>
      <c r="S470">
        <v>218</v>
      </c>
      <c r="T470">
        <v>62.425348</v>
      </c>
      <c r="V470">
        <v>252</v>
      </c>
      <c r="W470">
        <v>7.5999999999999998E-2</v>
      </c>
      <c r="X470">
        <f t="shared" si="8"/>
        <v>218</v>
      </c>
      <c r="Y470">
        <f>(X470-'J120_Bi_Log=1'!N470)/'J120_Bi_Log=1'!N470*100</f>
        <v>-15.503875968992247</v>
      </c>
    </row>
    <row r="471" spans="1:25" x14ac:dyDescent="0.3">
      <c r="A471" t="s">
        <v>1920</v>
      </c>
      <c r="C471">
        <v>3230106</v>
      </c>
      <c r="D471">
        <v>6759222</v>
      </c>
      <c r="E471">
        <v>68.459999999999994</v>
      </c>
      <c r="H471">
        <v>938410</v>
      </c>
      <c r="I471">
        <v>1960070</v>
      </c>
      <c r="J471">
        <v>11.49</v>
      </c>
      <c r="M471" t="s">
        <v>4</v>
      </c>
      <c r="N471">
        <v>167</v>
      </c>
      <c r="O471">
        <v>69.789073000000002</v>
      </c>
      <c r="R471" t="s">
        <v>4</v>
      </c>
      <c r="S471">
        <v>158</v>
      </c>
      <c r="T471">
        <v>61.67107</v>
      </c>
      <c r="V471">
        <v>189</v>
      </c>
      <c r="W471">
        <v>4.4999999999999998E-2</v>
      </c>
      <c r="X471">
        <f t="shared" si="8"/>
        <v>158</v>
      </c>
      <c r="Y471">
        <f>(X471-'J120_Bi_Log=1'!N471)/'J120_Bi_Log=1'!N471*100</f>
        <v>-71.220400728597454</v>
      </c>
    </row>
    <row r="472" spans="1:25" x14ac:dyDescent="0.3">
      <c r="A472" t="s">
        <v>1921</v>
      </c>
      <c r="C472">
        <v>2904722</v>
      </c>
      <c r="D472">
        <v>6083224</v>
      </c>
      <c r="E472">
        <v>61.58</v>
      </c>
      <c r="H472">
        <v>946690</v>
      </c>
      <c r="I472">
        <v>1979328</v>
      </c>
      <c r="J472">
        <v>11.59</v>
      </c>
      <c r="M472" t="s">
        <v>4</v>
      </c>
      <c r="N472">
        <v>228</v>
      </c>
      <c r="O472">
        <v>69.156171000000001</v>
      </c>
      <c r="R472" t="s">
        <v>4</v>
      </c>
      <c r="S472">
        <v>171</v>
      </c>
      <c r="T472">
        <v>61.751725999999998</v>
      </c>
      <c r="V472">
        <v>204</v>
      </c>
      <c r="W472">
        <v>6.4000000000000001E-2</v>
      </c>
      <c r="X472">
        <f t="shared" si="8"/>
        <v>171</v>
      </c>
      <c r="Y472">
        <f>(X472-'J120_Bi_Log=1'!N472)/'J120_Bi_Log=1'!N472*100</f>
        <v>6.2111801242236027</v>
      </c>
    </row>
    <row r="473" spans="1:25" x14ac:dyDescent="0.3">
      <c r="A473" t="s">
        <v>1922</v>
      </c>
      <c r="C473">
        <v>2938590</v>
      </c>
      <c r="D473">
        <v>6136456</v>
      </c>
      <c r="E473">
        <v>60.93</v>
      </c>
      <c r="H473">
        <v>922470</v>
      </c>
      <c r="I473">
        <v>1923168</v>
      </c>
      <c r="J473">
        <v>12.77</v>
      </c>
      <c r="M473" t="s">
        <v>4</v>
      </c>
      <c r="N473">
        <v>192</v>
      </c>
      <c r="O473">
        <v>69.058949999999996</v>
      </c>
      <c r="R473" t="s">
        <v>4</v>
      </c>
      <c r="S473">
        <v>171</v>
      </c>
      <c r="T473">
        <v>61.647564000000003</v>
      </c>
      <c r="V473">
        <v>193</v>
      </c>
      <c r="W473">
        <v>5.1999999999999998E-2</v>
      </c>
      <c r="X473">
        <f t="shared" si="8"/>
        <v>171</v>
      </c>
      <c r="Y473">
        <f>(X473-'J120_Bi_Log=1'!N473)/'J120_Bi_Log=1'!N473*100</f>
        <v>8.2278481012658222</v>
      </c>
    </row>
    <row r="474" spans="1:25" x14ac:dyDescent="0.3">
      <c r="A474" t="s">
        <v>1923</v>
      </c>
      <c r="C474">
        <v>1232930</v>
      </c>
      <c r="D474">
        <v>2755509</v>
      </c>
      <c r="E474">
        <v>37.28</v>
      </c>
      <c r="H474">
        <v>159660</v>
      </c>
      <c r="I474">
        <v>352449</v>
      </c>
      <c r="J474">
        <v>2.52</v>
      </c>
      <c r="M474" t="s">
        <v>3</v>
      </c>
      <c r="N474">
        <v>77</v>
      </c>
      <c r="O474">
        <v>9.4182550000000003</v>
      </c>
      <c r="R474" t="s">
        <v>3</v>
      </c>
      <c r="S474">
        <v>77</v>
      </c>
      <c r="T474">
        <v>0.41342800000000002</v>
      </c>
      <c r="V474">
        <v>89</v>
      </c>
      <c r="W474">
        <v>7.5999999999999998E-2</v>
      </c>
      <c r="X474">
        <f t="shared" si="8"/>
        <v>77</v>
      </c>
      <c r="Y474">
        <f>(X474-'J120_Bi_Log=1'!N474)/'J120_Bi_Log=1'!N474*100</f>
        <v>32.758620689655174</v>
      </c>
    </row>
    <row r="475" spans="1:25" x14ac:dyDescent="0.3">
      <c r="A475" t="s">
        <v>1924</v>
      </c>
      <c r="C475">
        <v>3660222</v>
      </c>
      <c r="D475">
        <v>7576807</v>
      </c>
      <c r="E475">
        <v>71.63</v>
      </c>
      <c r="H475">
        <v>923826</v>
      </c>
      <c r="I475">
        <v>1908859</v>
      </c>
      <c r="J475">
        <v>10.9</v>
      </c>
      <c r="M475" t="s">
        <v>4</v>
      </c>
      <c r="N475">
        <v>148</v>
      </c>
      <c r="O475">
        <v>69.862041000000005</v>
      </c>
      <c r="R475" t="s">
        <v>4</v>
      </c>
      <c r="S475">
        <v>142</v>
      </c>
      <c r="T475">
        <v>61.499844000000003</v>
      </c>
      <c r="V475">
        <v>157</v>
      </c>
      <c r="W475">
        <v>6.5000000000000002E-2</v>
      </c>
      <c r="X475">
        <f t="shared" si="8"/>
        <v>142</v>
      </c>
      <c r="Y475">
        <f>(X475-'J120_Bi_Log=1'!N475)/'J120_Bi_Log=1'!N475*100</f>
        <v>-72.102161100196454</v>
      </c>
    </row>
    <row r="476" spans="1:25" x14ac:dyDescent="0.3">
      <c r="A476" t="s">
        <v>1925</v>
      </c>
      <c r="C476">
        <v>3529812</v>
      </c>
      <c r="D476">
        <v>7360175</v>
      </c>
      <c r="E476">
        <v>74.11</v>
      </c>
      <c r="H476">
        <v>910404</v>
      </c>
      <c r="I476">
        <v>1894547</v>
      </c>
      <c r="J476">
        <v>10.98</v>
      </c>
      <c r="M476" t="s">
        <v>4</v>
      </c>
      <c r="N476">
        <v>157</v>
      </c>
      <c r="O476">
        <v>70.391557000000006</v>
      </c>
      <c r="R476" t="s">
        <v>4</v>
      </c>
      <c r="S476">
        <v>155</v>
      </c>
      <c r="T476">
        <v>61.561822999999997</v>
      </c>
      <c r="V476">
        <v>170</v>
      </c>
      <c r="W476">
        <v>5.8000000000000003E-2</v>
      </c>
      <c r="X476">
        <f t="shared" si="8"/>
        <v>155</v>
      </c>
      <c r="Y476">
        <f>(X476-'J120_Bi_Log=1'!N476)/'J120_Bi_Log=1'!N476*100</f>
        <v>10.714285714285714</v>
      </c>
    </row>
    <row r="477" spans="1:25" x14ac:dyDescent="0.3">
      <c r="A477" t="s">
        <v>1926</v>
      </c>
      <c r="C477">
        <v>4375700</v>
      </c>
      <c r="D477">
        <v>9031978</v>
      </c>
      <c r="E477">
        <v>82.86</v>
      </c>
      <c r="H477">
        <v>950950</v>
      </c>
      <c r="I477">
        <v>1958968</v>
      </c>
      <c r="J477">
        <v>11.2</v>
      </c>
      <c r="M477" t="s">
        <v>4</v>
      </c>
      <c r="N477">
        <v>121</v>
      </c>
      <c r="O477">
        <v>71.445874000000003</v>
      </c>
      <c r="R477" t="s">
        <v>4</v>
      </c>
      <c r="S477">
        <v>117</v>
      </c>
      <c r="T477">
        <v>61.473692</v>
      </c>
      <c r="V477">
        <v>142</v>
      </c>
      <c r="W477">
        <v>5.5E-2</v>
      </c>
      <c r="X477">
        <f t="shared" si="8"/>
        <v>117</v>
      </c>
      <c r="Y477">
        <f>(X477-'J120_Bi_Log=1'!N477)/'J120_Bi_Log=1'!N477*100</f>
        <v>7.3394495412844041</v>
      </c>
    </row>
    <row r="478" spans="1:25" x14ac:dyDescent="0.3">
      <c r="A478" t="s">
        <v>1927</v>
      </c>
      <c r="C478">
        <v>3961386</v>
      </c>
      <c r="D478">
        <v>8178229</v>
      </c>
      <c r="E478">
        <v>75.98</v>
      </c>
      <c r="H478">
        <v>821340</v>
      </c>
      <c r="I478">
        <v>1691882</v>
      </c>
      <c r="J478">
        <v>9.75</v>
      </c>
      <c r="M478" t="s">
        <v>4</v>
      </c>
      <c r="N478">
        <v>122</v>
      </c>
      <c r="O478">
        <v>70.144948999999997</v>
      </c>
      <c r="R478" t="s">
        <v>4</v>
      </c>
      <c r="S478">
        <v>115</v>
      </c>
      <c r="T478">
        <v>61.257731999999997</v>
      </c>
      <c r="V478">
        <v>129</v>
      </c>
      <c r="W478">
        <v>5.2999999999999999E-2</v>
      </c>
      <c r="X478">
        <f t="shared" si="8"/>
        <v>115</v>
      </c>
      <c r="Y478">
        <f>(X478-'J120_Bi_Log=1'!N478)/'J120_Bi_Log=1'!N478*100</f>
        <v>5.5045871559633035</v>
      </c>
    </row>
    <row r="479" spans="1:25" x14ac:dyDescent="0.3">
      <c r="A479" t="s">
        <v>1928</v>
      </c>
      <c r="C479">
        <v>3472810</v>
      </c>
      <c r="D479">
        <v>7239183</v>
      </c>
      <c r="E479">
        <v>71.209999999999994</v>
      </c>
      <c r="H479">
        <v>970266</v>
      </c>
      <c r="I479">
        <v>2018863</v>
      </c>
      <c r="J479">
        <v>13.18</v>
      </c>
      <c r="M479" t="s">
        <v>4</v>
      </c>
      <c r="N479">
        <v>384</v>
      </c>
      <c r="O479">
        <v>70.721968000000004</v>
      </c>
      <c r="R479" t="s">
        <v>4</v>
      </c>
      <c r="S479">
        <v>150</v>
      </c>
      <c r="T479">
        <v>61.612091999999997</v>
      </c>
      <c r="V479">
        <v>182</v>
      </c>
      <c r="W479">
        <v>6.8000000000000005E-2</v>
      </c>
      <c r="X479">
        <f t="shared" si="8"/>
        <v>150</v>
      </c>
      <c r="Y479">
        <f>(X479-'J120_Bi_Log=1'!N479)/'J120_Bi_Log=1'!N479*100</f>
        <v>-69.325153374233125</v>
      </c>
    </row>
    <row r="480" spans="1:25" x14ac:dyDescent="0.3">
      <c r="A480" t="s">
        <v>1929</v>
      </c>
      <c r="C480">
        <v>4593969</v>
      </c>
      <c r="D480">
        <v>9502620</v>
      </c>
      <c r="E480">
        <v>86.03</v>
      </c>
      <c r="H480">
        <v>922806</v>
      </c>
      <c r="I480">
        <v>1904460</v>
      </c>
      <c r="J480">
        <v>10.83</v>
      </c>
      <c r="M480" t="s">
        <v>4</v>
      </c>
      <c r="N480">
        <v>121</v>
      </c>
      <c r="O480">
        <v>72.345776999999998</v>
      </c>
      <c r="R480" t="s">
        <v>4</v>
      </c>
      <c r="S480">
        <v>116</v>
      </c>
      <c r="T480">
        <v>61.402526999999999</v>
      </c>
      <c r="V480">
        <v>137</v>
      </c>
      <c r="W480">
        <v>5.8000000000000003E-2</v>
      </c>
      <c r="X480">
        <f t="shared" si="8"/>
        <v>116</v>
      </c>
      <c r="Y480">
        <f>(X480-'J120_Bi_Log=1'!N480)/'J120_Bi_Log=1'!N480*100</f>
        <v>-78.398510242085663</v>
      </c>
    </row>
    <row r="481" spans="1:25" x14ac:dyDescent="0.3">
      <c r="A481" t="s">
        <v>1930</v>
      </c>
      <c r="C481">
        <v>3411639</v>
      </c>
      <c r="D481">
        <v>7021516</v>
      </c>
      <c r="E481">
        <v>61.57</v>
      </c>
      <c r="H481">
        <v>776193</v>
      </c>
      <c r="I481">
        <v>1594258</v>
      </c>
      <c r="J481">
        <v>8.94</v>
      </c>
      <c r="M481" t="s">
        <v>4</v>
      </c>
      <c r="N481">
        <v>113</v>
      </c>
      <c r="O481">
        <v>68.516942999999998</v>
      </c>
      <c r="R481" t="s">
        <v>4</v>
      </c>
      <c r="S481">
        <v>115</v>
      </c>
      <c r="T481">
        <v>61.193694000000001</v>
      </c>
      <c r="V481">
        <v>128</v>
      </c>
      <c r="W481">
        <v>4.7E-2</v>
      </c>
      <c r="X481">
        <f t="shared" si="8"/>
        <v>115</v>
      </c>
      <c r="Y481">
        <f>(X481-'J120_Bi_Log=1'!N481)/'J120_Bi_Log=1'!N481*100</f>
        <v>-3.3613445378151261</v>
      </c>
    </row>
    <row r="482" spans="1:25" x14ac:dyDescent="0.3">
      <c r="A482" t="s">
        <v>1931</v>
      </c>
      <c r="C482">
        <v>4667616</v>
      </c>
      <c r="D482">
        <v>9644447</v>
      </c>
      <c r="E482">
        <v>97.15</v>
      </c>
      <c r="H482">
        <v>921240</v>
      </c>
      <c r="I482">
        <v>1899155</v>
      </c>
      <c r="J482">
        <v>14.29</v>
      </c>
      <c r="M482" t="s">
        <v>4</v>
      </c>
      <c r="N482">
        <v>138</v>
      </c>
      <c r="O482">
        <v>72.896420000000006</v>
      </c>
      <c r="R482" t="s">
        <v>4</v>
      </c>
      <c r="S482">
        <v>123</v>
      </c>
      <c r="T482">
        <v>61.541111999999998</v>
      </c>
      <c r="V482">
        <v>134</v>
      </c>
      <c r="W482">
        <v>5.2999999999999999E-2</v>
      </c>
      <c r="X482">
        <f t="shared" si="8"/>
        <v>123</v>
      </c>
      <c r="Y482">
        <f>(X482-'J120_Bi_Log=1'!N482)/'J120_Bi_Log=1'!N482*100</f>
        <v>6.0344827586206895</v>
      </c>
    </row>
    <row r="483" spans="1:25" x14ac:dyDescent="0.3">
      <c r="A483" t="s">
        <v>1932</v>
      </c>
      <c r="C483">
        <v>3673614</v>
      </c>
      <c r="D483">
        <v>7642837</v>
      </c>
      <c r="E483">
        <v>81.069999999999993</v>
      </c>
      <c r="H483">
        <v>999357</v>
      </c>
      <c r="I483">
        <v>2075420</v>
      </c>
      <c r="J483">
        <v>12.99</v>
      </c>
      <c r="M483" t="s">
        <v>4</v>
      </c>
      <c r="N483">
        <v>238</v>
      </c>
      <c r="O483">
        <v>70.823327000000006</v>
      </c>
      <c r="R483" t="s">
        <v>4</v>
      </c>
      <c r="S483">
        <v>149</v>
      </c>
      <c r="T483">
        <v>61.777172999999998</v>
      </c>
      <c r="V483">
        <v>178</v>
      </c>
      <c r="W483">
        <v>5.7000000000000002E-2</v>
      </c>
      <c r="X483">
        <f t="shared" si="8"/>
        <v>149</v>
      </c>
      <c r="Y483">
        <f>(X483-'J120_Bi_Log=1'!N483)/'J120_Bi_Log=1'!N483*100</f>
        <v>-43.560606060606062</v>
      </c>
    </row>
    <row r="484" spans="1:25" x14ac:dyDescent="0.3">
      <c r="A484" t="s">
        <v>1933</v>
      </c>
      <c r="C484">
        <v>3344016</v>
      </c>
      <c r="D484">
        <v>7040217</v>
      </c>
      <c r="E484">
        <v>81.040000000000006</v>
      </c>
      <c r="H484">
        <v>1009424</v>
      </c>
      <c r="I484">
        <v>2121177</v>
      </c>
      <c r="J484">
        <v>13.6</v>
      </c>
      <c r="M484" t="s">
        <v>4</v>
      </c>
      <c r="N484">
        <v>175</v>
      </c>
      <c r="O484">
        <v>71.313120999999995</v>
      </c>
      <c r="R484" t="s">
        <v>4</v>
      </c>
      <c r="S484">
        <v>176</v>
      </c>
      <c r="T484">
        <v>61.942467999999998</v>
      </c>
      <c r="V484">
        <v>210</v>
      </c>
      <c r="W484">
        <v>6.6000000000000003E-2</v>
      </c>
      <c r="X484">
        <f t="shared" si="8"/>
        <v>176</v>
      </c>
      <c r="Y484">
        <f>(X484-'J120_Bi_Log=1'!N484)/'J120_Bi_Log=1'!N484*100</f>
        <v>5.3892215568862278</v>
      </c>
    </row>
    <row r="485" spans="1:25" x14ac:dyDescent="0.3">
      <c r="A485" t="s">
        <v>1934</v>
      </c>
      <c r="C485">
        <v>1123254</v>
      </c>
      <c r="D485">
        <v>2516728</v>
      </c>
      <c r="E485">
        <v>38.14</v>
      </c>
      <c r="H485">
        <v>130572</v>
      </c>
      <c r="I485">
        <v>288234</v>
      </c>
      <c r="J485">
        <v>1.38</v>
      </c>
      <c r="M485" t="s">
        <v>3</v>
      </c>
      <c r="N485">
        <v>70</v>
      </c>
      <c r="O485">
        <v>9.5933299999999999</v>
      </c>
      <c r="R485" t="s">
        <v>3</v>
      </c>
      <c r="S485">
        <v>70</v>
      </c>
      <c r="T485">
        <v>0.379216</v>
      </c>
      <c r="V485">
        <v>77</v>
      </c>
      <c r="W485">
        <v>0.09</v>
      </c>
      <c r="X485">
        <f t="shared" si="8"/>
        <v>70</v>
      </c>
      <c r="Y485">
        <f>(X485-'J120_Bi_Log=1'!N485)/'J120_Bi_Log=1'!N485*100</f>
        <v>52.173913043478258</v>
      </c>
    </row>
    <row r="486" spans="1:25" x14ac:dyDescent="0.3">
      <c r="A486" t="s">
        <v>1935</v>
      </c>
      <c r="C486">
        <v>4424112</v>
      </c>
      <c r="D486">
        <v>9082982</v>
      </c>
      <c r="E486">
        <v>87.29</v>
      </c>
      <c r="H486">
        <v>876204</v>
      </c>
      <c r="I486">
        <v>1795000</v>
      </c>
      <c r="J486">
        <v>13.79</v>
      </c>
      <c r="M486" t="s">
        <v>4</v>
      </c>
      <c r="N486">
        <v>108</v>
      </c>
      <c r="O486">
        <v>71.537015999999994</v>
      </c>
      <c r="R486" t="s">
        <v>4</v>
      </c>
      <c r="S486">
        <v>106</v>
      </c>
      <c r="T486">
        <v>61.410153000000001</v>
      </c>
      <c r="V486">
        <v>121</v>
      </c>
      <c r="W486">
        <v>0.05</v>
      </c>
      <c r="X486">
        <f t="shared" si="8"/>
        <v>106</v>
      </c>
      <c r="Y486">
        <f>(X486-'J120_Bi_Log=1'!N486)/'J120_Bi_Log=1'!N486*100</f>
        <v>6</v>
      </c>
    </row>
    <row r="487" spans="1:25" x14ac:dyDescent="0.3">
      <c r="A487" t="s">
        <v>1936</v>
      </c>
      <c r="C487">
        <v>4156780</v>
      </c>
      <c r="D487">
        <v>8548526</v>
      </c>
      <c r="E487">
        <v>85.26</v>
      </c>
      <c r="H487">
        <v>825940</v>
      </c>
      <c r="I487">
        <v>1694966</v>
      </c>
      <c r="J487">
        <v>10.93</v>
      </c>
      <c r="M487" t="s">
        <v>4</v>
      </c>
      <c r="N487">
        <v>115</v>
      </c>
      <c r="O487">
        <v>70.816537999999994</v>
      </c>
      <c r="R487" t="s">
        <v>4</v>
      </c>
      <c r="S487">
        <v>110</v>
      </c>
      <c r="T487">
        <v>61.359257999999997</v>
      </c>
      <c r="V487">
        <v>121</v>
      </c>
      <c r="W487">
        <v>6.4000000000000001E-2</v>
      </c>
      <c r="X487">
        <f t="shared" si="8"/>
        <v>110</v>
      </c>
      <c r="Y487">
        <f>(X487-'J120_Bi_Log=1'!N487)/'J120_Bi_Log=1'!N487*100</f>
        <v>-5.982905982905983</v>
      </c>
    </row>
    <row r="488" spans="1:25" x14ac:dyDescent="0.3">
      <c r="A488" t="s">
        <v>1937</v>
      </c>
      <c r="C488">
        <v>4565956</v>
      </c>
      <c r="D488">
        <v>9404611</v>
      </c>
      <c r="E488">
        <v>94.28</v>
      </c>
      <c r="H488">
        <v>980420</v>
      </c>
      <c r="I488">
        <v>2015427</v>
      </c>
      <c r="J488">
        <v>15.35</v>
      </c>
      <c r="M488" t="s">
        <v>4</v>
      </c>
      <c r="N488">
        <v>436</v>
      </c>
      <c r="O488">
        <v>72.291408000000004</v>
      </c>
      <c r="R488" t="s">
        <v>4</v>
      </c>
      <c r="S488">
        <v>115</v>
      </c>
      <c r="T488">
        <v>61.626123999999997</v>
      </c>
      <c r="V488">
        <v>139</v>
      </c>
      <c r="W488">
        <v>7.0999999999999994E-2</v>
      </c>
      <c r="X488">
        <f t="shared" si="8"/>
        <v>115</v>
      </c>
      <c r="Y488">
        <f>(X488-'J120_Bi_Log=1'!N488)/'J120_Bi_Log=1'!N488*100</f>
        <v>5.5045871559633035</v>
      </c>
    </row>
    <row r="489" spans="1:25" x14ac:dyDescent="0.3">
      <c r="A489" t="s">
        <v>1938</v>
      </c>
      <c r="C489">
        <v>5157936</v>
      </c>
      <c r="D489">
        <v>10617996</v>
      </c>
      <c r="E489">
        <v>109.58</v>
      </c>
      <c r="H489">
        <v>967113</v>
      </c>
      <c r="I489">
        <v>1986477</v>
      </c>
      <c r="J489">
        <v>13.12</v>
      </c>
      <c r="M489" t="s">
        <v>4</v>
      </c>
      <c r="N489">
        <v>122</v>
      </c>
      <c r="O489">
        <v>74.069953999999996</v>
      </c>
      <c r="R489" t="s">
        <v>4</v>
      </c>
      <c r="S489">
        <v>112</v>
      </c>
      <c r="T489">
        <v>61.582763999999997</v>
      </c>
      <c r="V489">
        <v>128</v>
      </c>
      <c r="W489">
        <v>0.06</v>
      </c>
      <c r="X489">
        <f t="shared" si="8"/>
        <v>112</v>
      </c>
      <c r="Y489">
        <f>(X489-'J120_Bi_Log=1'!N489)/'J120_Bi_Log=1'!N489*100</f>
        <v>2.7522935779816518</v>
      </c>
    </row>
    <row r="490" spans="1:25" x14ac:dyDescent="0.3">
      <c r="A490" t="s">
        <v>1939</v>
      </c>
      <c r="C490">
        <v>4124575</v>
      </c>
      <c r="D490">
        <v>8508733</v>
      </c>
      <c r="E490">
        <v>88.82</v>
      </c>
      <c r="H490">
        <v>919450</v>
      </c>
      <c r="I490">
        <v>1893058</v>
      </c>
      <c r="J490">
        <v>12.35</v>
      </c>
      <c r="M490" t="s">
        <v>4</v>
      </c>
      <c r="N490">
        <v>121</v>
      </c>
      <c r="O490">
        <v>71.314926999999997</v>
      </c>
      <c r="R490" t="s">
        <v>4</v>
      </c>
      <c r="S490">
        <v>120</v>
      </c>
      <c r="T490">
        <v>61.516066000000002</v>
      </c>
      <c r="V490">
        <v>141</v>
      </c>
      <c r="W490">
        <v>9.0999999999999998E-2</v>
      </c>
      <c r="X490">
        <f t="shared" si="8"/>
        <v>120</v>
      </c>
      <c r="Y490">
        <f>(X490-'J120_Bi_Log=1'!N490)/'J120_Bi_Log=1'!N490*100</f>
        <v>-75.903614457831324</v>
      </c>
    </row>
    <row r="491" spans="1:25" x14ac:dyDescent="0.3">
      <c r="A491" t="s">
        <v>1940</v>
      </c>
      <c r="C491">
        <v>4648416</v>
      </c>
      <c r="D491">
        <v>9566022</v>
      </c>
      <c r="E491">
        <v>96.38</v>
      </c>
      <c r="H491">
        <v>984954</v>
      </c>
      <c r="I491">
        <v>2022992</v>
      </c>
      <c r="J491">
        <v>15.37</v>
      </c>
      <c r="M491" t="s">
        <v>4</v>
      </c>
      <c r="N491">
        <v>116</v>
      </c>
      <c r="O491">
        <v>72.478897000000003</v>
      </c>
      <c r="R491" t="s">
        <v>4</v>
      </c>
      <c r="S491">
        <v>112</v>
      </c>
      <c r="T491">
        <v>61.612667999999999</v>
      </c>
      <c r="V491">
        <v>138</v>
      </c>
      <c r="W491">
        <v>6.5000000000000002E-2</v>
      </c>
      <c r="X491">
        <f t="shared" si="8"/>
        <v>112</v>
      </c>
      <c r="Y491">
        <f>(X491-'J120_Bi_Log=1'!N491)/'J120_Bi_Log=1'!N491*100</f>
        <v>-24.832214765100673</v>
      </c>
    </row>
    <row r="492" spans="1:25" x14ac:dyDescent="0.3">
      <c r="A492" t="s">
        <v>1941</v>
      </c>
      <c r="C492">
        <v>4821066</v>
      </c>
      <c r="D492">
        <v>9914265</v>
      </c>
      <c r="E492">
        <v>100.37</v>
      </c>
      <c r="H492">
        <v>924588</v>
      </c>
      <c r="I492">
        <v>1897227</v>
      </c>
      <c r="J492">
        <v>12.66</v>
      </c>
      <c r="M492" t="s">
        <v>4</v>
      </c>
      <c r="N492">
        <v>111</v>
      </c>
      <c r="O492">
        <v>72.737602999999993</v>
      </c>
      <c r="R492" t="s">
        <v>4</v>
      </c>
      <c r="S492">
        <v>109</v>
      </c>
      <c r="T492">
        <v>61.491371000000001</v>
      </c>
      <c r="V492">
        <v>125</v>
      </c>
      <c r="W492">
        <v>5.8999999999999997E-2</v>
      </c>
      <c r="X492">
        <f t="shared" si="8"/>
        <v>109</v>
      </c>
      <c r="Y492">
        <f>(X492-'J120_Bi_Log=1'!N492)/'J120_Bi_Log=1'!N492*100</f>
        <v>-69.209039548022602</v>
      </c>
    </row>
    <row r="493" spans="1:25" x14ac:dyDescent="0.3">
      <c r="A493" t="s">
        <v>1942</v>
      </c>
      <c r="C493">
        <v>4160160</v>
      </c>
      <c r="D493">
        <v>8594043</v>
      </c>
      <c r="E493">
        <v>92.75</v>
      </c>
      <c r="H493">
        <v>911640</v>
      </c>
      <c r="I493">
        <v>1879423</v>
      </c>
      <c r="J493">
        <v>12.41</v>
      </c>
      <c r="M493" t="s">
        <v>4</v>
      </c>
      <c r="N493">
        <v>148</v>
      </c>
      <c r="O493">
        <v>71.833521000000005</v>
      </c>
      <c r="R493" t="s">
        <v>4</v>
      </c>
      <c r="S493">
        <v>118</v>
      </c>
      <c r="T493">
        <v>61.575051999999999</v>
      </c>
      <c r="V493">
        <v>141</v>
      </c>
      <c r="W493">
        <v>7.5999999999999998E-2</v>
      </c>
      <c r="X493">
        <f t="shared" si="8"/>
        <v>118</v>
      </c>
      <c r="Y493">
        <f>(X493-'J120_Bi_Log=1'!N493)/'J120_Bi_Log=1'!N493*100</f>
        <v>10.2803738317757</v>
      </c>
    </row>
    <row r="494" spans="1:25" x14ac:dyDescent="0.3">
      <c r="A494" t="s">
        <v>1943</v>
      </c>
      <c r="C494">
        <v>4606010</v>
      </c>
      <c r="D494">
        <v>9463999</v>
      </c>
      <c r="E494">
        <v>97.77</v>
      </c>
      <c r="H494">
        <v>842740</v>
      </c>
      <c r="I494">
        <v>1727669</v>
      </c>
      <c r="J494">
        <v>11.92</v>
      </c>
      <c r="M494" t="s">
        <v>4</v>
      </c>
      <c r="N494">
        <v>493</v>
      </c>
      <c r="O494">
        <v>72.359987000000004</v>
      </c>
      <c r="R494" t="s">
        <v>4</v>
      </c>
      <c r="S494">
        <v>103</v>
      </c>
      <c r="T494">
        <v>61.385854999999999</v>
      </c>
      <c r="V494">
        <v>115</v>
      </c>
      <c r="W494">
        <v>6.5000000000000002E-2</v>
      </c>
      <c r="X494">
        <f t="shared" si="8"/>
        <v>103</v>
      </c>
      <c r="Y494">
        <f>(X494-'J120_Bi_Log=1'!N494)/'J120_Bi_Log=1'!N494*100</f>
        <v>7.291666666666667</v>
      </c>
    </row>
    <row r="495" spans="1:25" x14ac:dyDescent="0.3">
      <c r="A495" t="s">
        <v>1944</v>
      </c>
      <c r="C495">
        <v>4326030</v>
      </c>
      <c r="D495">
        <v>8916989</v>
      </c>
      <c r="E495">
        <v>93.45</v>
      </c>
      <c r="H495">
        <v>866560</v>
      </c>
      <c r="I495">
        <v>1782407</v>
      </c>
      <c r="J495">
        <v>11.83</v>
      </c>
      <c r="M495" t="s">
        <v>4</v>
      </c>
      <c r="N495">
        <v>111</v>
      </c>
      <c r="O495">
        <v>72.057165999999995</v>
      </c>
      <c r="R495" t="s">
        <v>4</v>
      </c>
      <c r="S495">
        <v>113</v>
      </c>
      <c r="T495">
        <v>61.470291000000003</v>
      </c>
      <c r="V495">
        <v>127</v>
      </c>
      <c r="W495">
        <v>5.0999999999999997E-2</v>
      </c>
      <c r="X495">
        <f t="shared" si="8"/>
        <v>113</v>
      </c>
      <c r="Y495">
        <f>(X495-'J120_Bi_Log=1'!N495)/'J120_Bi_Log=1'!N495*100</f>
        <v>6.6037735849056602</v>
      </c>
    </row>
    <row r="496" spans="1:25" x14ac:dyDescent="0.3">
      <c r="A496" t="s">
        <v>1945</v>
      </c>
      <c r="C496">
        <v>1130040</v>
      </c>
      <c r="D496">
        <v>2510775</v>
      </c>
      <c r="E496">
        <v>38.25</v>
      </c>
      <c r="H496">
        <v>173720</v>
      </c>
      <c r="I496">
        <v>381851</v>
      </c>
      <c r="J496">
        <v>3.08</v>
      </c>
      <c r="M496" t="s">
        <v>3</v>
      </c>
      <c r="N496">
        <v>97</v>
      </c>
      <c r="O496">
        <v>8.4842110000000002</v>
      </c>
      <c r="R496" t="s">
        <v>3</v>
      </c>
      <c r="S496">
        <v>97</v>
      </c>
      <c r="T496">
        <v>0.55233299999999996</v>
      </c>
      <c r="V496">
        <v>100</v>
      </c>
      <c r="W496">
        <v>7.5999999999999998E-2</v>
      </c>
      <c r="X496">
        <f t="shared" si="8"/>
        <v>97</v>
      </c>
      <c r="Y496">
        <f>(X496-'J120_Bi_Log=1'!N496)/'J120_Bi_Log=1'!N496*100</f>
        <v>76.363636363636374</v>
      </c>
    </row>
    <row r="497" spans="1:25" x14ac:dyDescent="0.3">
      <c r="A497" t="s">
        <v>1946</v>
      </c>
      <c r="C497">
        <v>5336960</v>
      </c>
      <c r="D497">
        <v>10918690</v>
      </c>
      <c r="E497">
        <v>106.17</v>
      </c>
      <c r="H497">
        <v>892273</v>
      </c>
      <c r="I497">
        <v>1821446</v>
      </c>
      <c r="J497">
        <v>12.08</v>
      </c>
      <c r="M497" t="s">
        <v>3</v>
      </c>
      <c r="N497">
        <v>100</v>
      </c>
      <c r="O497">
        <v>58.601132</v>
      </c>
      <c r="R497" t="s">
        <v>3</v>
      </c>
      <c r="S497">
        <v>100</v>
      </c>
      <c r="T497">
        <v>4.4904029999999997</v>
      </c>
      <c r="V497">
        <v>106</v>
      </c>
      <c r="W497">
        <v>6.8000000000000005E-2</v>
      </c>
      <c r="X497">
        <f t="shared" si="8"/>
        <v>100</v>
      </c>
      <c r="Y497">
        <f>(X497-'J120_Bi_Log=1'!N497)/'J120_Bi_Log=1'!N497*100</f>
        <v>19.047619047619047</v>
      </c>
    </row>
    <row r="498" spans="1:25" x14ac:dyDescent="0.3">
      <c r="A498" t="s">
        <v>1947</v>
      </c>
      <c r="C498">
        <v>5029260</v>
      </c>
      <c r="D498">
        <v>10323542</v>
      </c>
      <c r="E498">
        <v>103.98</v>
      </c>
      <c r="H498">
        <v>876660</v>
      </c>
      <c r="I498">
        <v>1795322</v>
      </c>
      <c r="J498">
        <v>12.06</v>
      </c>
      <c r="M498" t="s">
        <v>4</v>
      </c>
      <c r="N498">
        <v>402</v>
      </c>
      <c r="O498">
        <v>73.231775999999996</v>
      </c>
      <c r="R498" t="s">
        <v>4</v>
      </c>
      <c r="S498">
        <v>105</v>
      </c>
      <c r="T498">
        <v>61.412944000000003</v>
      </c>
      <c r="V498">
        <v>113</v>
      </c>
      <c r="W498">
        <v>4.5999999999999999E-2</v>
      </c>
      <c r="X498">
        <f t="shared" si="8"/>
        <v>105</v>
      </c>
      <c r="Y498">
        <f>(X498-'J120_Bi_Log=1'!N498)/'J120_Bi_Log=1'!N498*100</f>
        <v>-50</v>
      </c>
    </row>
    <row r="499" spans="1:25" x14ac:dyDescent="0.3">
      <c r="A499" t="s">
        <v>1948</v>
      </c>
      <c r="C499">
        <v>6151235</v>
      </c>
      <c r="D499">
        <v>12489158</v>
      </c>
      <c r="E499">
        <v>116.5</v>
      </c>
      <c r="H499">
        <v>910915</v>
      </c>
      <c r="I499">
        <v>1845702</v>
      </c>
      <c r="J499">
        <v>9.7200000000000006</v>
      </c>
      <c r="M499" t="s">
        <v>3</v>
      </c>
      <c r="N499">
        <v>83</v>
      </c>
      <c r="O499">
        <v>21.902699999999999</v>
      </c>
      <c r="R499" t="s">
        <v>3</v>
      </c>
      <c r="S499">
        <v>83</v>
      </c>
      <c r="T499">
        <v>4.631437</v>
      </c>
      <c r="V499">
        <v>88</v>
      </c>
      <c r="W499">
        <v>6.7000000000000004E-2</v>
      </c>
      <c r="X499">
        <f t="shared" si="8"/>
        <v>83</v>
      </c>
      <c r="Y499">
        <f>(X499-'J120_Bi_Log=1'!N499)/'J120_Bi_Log=1'!N499*100</f>
        <v>-84.572490706319698</v>
      </c>
    </row>
    <row r="500" spans="1:25" x14ac:dyDescent="0.3">
      <c r="A500" t="s">
        <v>1949</v>
      </c>
      <c r="C500">
        <v>4905582</v>
      </c>
      <c r="D500">
        <v>10062831</v>
      </c>
      <c r="E500">
        <v>102.81</v>
      </c>
      <c r="H500">
        <v>999570</v>
      </c>
      <c r="I500">
        <v>2046591</v>
      </c>
      <c r="J500">
        <v>13.6</v>
      </c>
      <c r="M500" t="s">
        <v>3</v>
      </c>
      <c r="N500">
        <v>126</v>
      </c>
      <c r="O500">
        <v>19.592735999999999</v>
      </c>
      <c r="R500" t="s">
        <v>3</v>
      </c>
      <c r="S500">
        <v>126</v>
      </c>
      <c r="T500">
        <v>3.7695059999999998</v>
      </c>
      <c r="V500">
        <v>129</v>
      </c>
      <c r="W500">
        <v>7.4999999999999997E-2</v>
      </c>
      <c r="X500">
        <f t="shared" si="8"/>
        <v>126</v>
      </c>
      <c r="Y500">
        <f>(X500-'J120_Bi_Log=1'!N500)/'J120_Bi_Log=1'!N500*100</f>
        <v>-30.76923076923077</v>
      </c>
    </row>
    <row r="501" spans="1:25" x14ac:dyDescent="0.3">
      <c r="A501" t="s">
        <v>1950</v>
      </c>
      <c r="C501">
        <v>6456204</v>
      </c>
      <c r="D501">
        <v>13166831</v>
      </c>
      <c r="E501">
        <v>125.22</v>
      </c>
      <c r="H501">
        <v>950012</v>
      </c>
      <c r="I501">
        <v>1932927</v>
      </c>
      <c r="J501">
        <v>10.09</v>
      </c>
      <c r="M501" t="s">
        <v>3</v>
      </c>
      <c r="N501">
        <v>90</v>
      </c>
      <c r="O501">
        <v>47.271759000000003</v>
      </c>
      <c r="R501" t="s">
        <v>3</v>
      </c>
      <c r="S501">
        <v>90</v>
      </c>
      <c r="T501">
        <v>3.3160280000000002</v>
      </c>
      <c r="V501">
        <v>97</v>
      </c>
      <c r="W501">
        <v>0.05</v>
      </c>
      <c r="X501">
        <f t="shared" si="8"/>
        <v>90</v>
      </c>
      <c r="Y501">
        <f>(X501-'J120_Bi_Log=1'!N501)/'J120_Bi_Log=1'!N501*100</f>
        <v>9.7560975609756095</v>
      </c>
    </row>
    <row r="502" spans="1:25" x14ac:dyDescent="0.3">
      <c r="A502" t="s">
        <v>1951</v>
      </c>
      <c r="C502">
        <v>6434890</v>
      </c>
      <c r="D502">
        <v>13129001</v>
      </c>
      <c r="E502">
        <v>126.89</v>
      </c>
      <c r="H502">
        <v>1122030</v>
      </c>
      <c r="I502">
        <v>2285005</v>
      </c>
      <c r="J502">
        <v>15.33</v>
      </c>
      <c r="M502" t="s">
        <v>3</v>
      </c>
      <c r="N502">
        <v>106</v>
      </c>
      <c r="O502">
        <v>27.060976</v>
      </c>
      <c r="R502" t="s">
        <v>3</v>
      </c>
      <c r="S502">
        <v>106</v>
      </c>
      <c r="T502">
        <v>5.7569280000000003</v>
      </c>
      <c r="V502">
        <v>116</v>
      </c>
      <c r="W502">
        <v>7.0000000000000007E-2</v>
      </c>
      <c r="X502">
        <f t="shared" si="8"/>
        <v>106</v>
      </c>
      <c r="Y502">
        <f>(X502-'J120_Bi_Log=1'!N502)/'J120_Bi_Log=1'!N502*100</f>
        <v>10.416666666666668</v>
      </c>
    </row>
    <row r="503" spans="1:25" x14ac:dyDescent="0.3">
      <c r="A503" t="s">
        <v>1952</v>
      </c>
      <c r="C503">
        <v>5235706</v>
      </c>
      <c r="D503">
        <v>10742684</v>
      </c>
      <c r="E503">
        <v>104.28</v>
      </c>
      <c r="H503">
        <v>946883</v>
      </c>
      <c r="I503">
        <v>1938658</v>
      </c>
      <c r="J503">
        <v>12.59</v>
      </c>
      <c r="M503" t="s">
        <v>4</v>
      </c>
      <c r="N503">
        <v>116</v>
      </c>
      <c r="O503">
        <v>73.626305000000002</v>
      </c>
      <c r="R503" t="s">
        <v>4</v>
      </c>
      <c r="S503">
        <v>102</v>
      </c>
      <c r="T503">
        <v>61.493603</v>
      </c>
      <c r="V503">
        <v>118</v>
      </c>
      <c r="W503">
        <v>5.2999999999999999E-2</v>
      </c>
      <c r="X503">
        <f t="shared" si="8"/>
        <v>102</v>
      </c>
      <c r="Y503">
        <f>(X503-'J120_Bi_Log=1'!N503)/'J120_Bi_Log=1'!N503*100</f>
        <v>12.087912087912088</v>
      </c>
    </row>
    <row r="504" spans="1:25" x14ac:dyDescent="0.3">
      <c r="A504" t="s">
        <v>1953</v>
      </c>
      <c r="C504">
        <v>7096496</v>
      </c>
      <c r="D504">
        <v>14429087</v>
      </c>
      <c r="E504">
        <v>131.59</v>
      </c>
      <c r="H504">
        <v>1180960</v>
      </c>
      <c r="I504">
        <v>2396900</v>
      </c>
      <c r="J504">
        <v>15.5</v>
      </c>
      <c r="M504" t="s">
        <v>3</v>
      </c>
      <c r="N504">
        <v>102</v>
      </c>
      <c r="O504">
        <v>25.132702999999999</v>
      </c>
      <c r="R504" t="s">
        <v>3</v>
      </c>
      <c r="S504">
        <v>102</v>
      </c>
      <c r="T504">
        <v>3.0982500000000002</v>
      </c>
      <c r="V504">
        <v>109</v>
      </c>
      <c r="W504">
        <v>0.111</v>
      </c>
      <c r="X504">
        <f t="shared" si="8"/>
        <v>102</v>
      </c>
      <c r="Y504">
        <f>(X504-'J120_Bi_Log=1'!N504)/'J120_Bi_Log=1'!N504*100</f>
        <v>20</v>
      </c>
    </row>
    <row r="505" spans="1:25" x14ac:dyDescent="0.3">
      <c r="A505" t="s">
        <v>1954</v>
      </c>
      <c r="C505">
        <v>5670567</v>
      </c>
      <c r="D505">
        <v>11600789</v>
      </c>
      <c r="E505">
        <v>106.69</v>
      </c>
      <c r="H505">
        <v>1027089</v>
      </c>
      <c r="I505">
        <v>2097019</v>
      </c>
      <c r="J505">
        <v>13.03</v>
      </c>
      <c r="M505" t="s">
        <v>3</v>
      </c>
      <c r="N505">
        <v>101</v>
      </c>
      <c r="O505">
        <v>60.493223999999998</v>
      </c>
      <c r="R505" t="s">
        <v>3</v>
      </c>
      <c r="S505">
        <v>101</v>
      </c>
      <c r="T505">
        <v>34.567193000000003</v>
      </c>
      <c r="V505">
        <v>118</v>
      </c>
      <c r="W505">
        <v>6.6000000000000003E-2</v>
      </c>
      <c r="X505">
        <f t="shared" si="8"/>
        <v>101</v>
      </c>
      <c r="Y505">
        <f>(X505-'J120_Bi_Log=1'!N505)/'J120_Bi_Log=1'!N505*100</f>
        <v>-79.218106995884767</v>
      </c>
    </row>
    <row r="506" spans="1:25" x14ac:dyDescent="0.3">
      <c r="A506" t="s">
        <v>1955</v>
      </c>
      <c r="C506">
        <v>5497584</v>
      </c>
      <c r="D506">
        <v>11231328</v>
      </c>
      <c r="E506">
        <v>98.89</v>
      </c>
      <c r="H506">
        <v>942196</v>
      </c>
      <c r="I506">
        <v>1920819</v>
      </c>
      <c r="J506">
        <v>11.77</v>
      </c>
      <c r="M506" t="s">
        <v>3</v>
      </c>
      <c r="N506">
        <v>94</v>
      </c>
      <c r="O506">
        <v>54.775115999999997</v>
      </c>
      <c r="R506" t="s">
        <v>3</v>
      </c>
      <c r="S506">
        <v>94</v>
      </c>
      <c r="T506">
        <v>9.5634739999999994</v>
      </c>
      <c r="V506">
        <v>108</v>
      </c>
      <c r="W506">
        <v>8.2000000000000003E-2</v>
      </c>
      <c r="X506">
        <f t="shared" si="8"/>
        <v>94</v>
      </c>
      <c r="Y506">
        <f>(X506-'J120_Bi_Log=1'!N506)/'J120_Bi_Log=1'!N506*100</f>
        <v>13.253012048192772</v>
      </c>
    </row>
    <row r="507" spans="1:25" x14ac:dyDescent="0.3">
      <c r="A507" t="s">
        <v>1956</v>
      </c>
      <c r="C507">
        <v>1300203</v>
      </c>
      <c r="D507">
        <v>2839347</v>
      </c>
      <c r="E507">
        <v>37.08</v>
      </c>
      <c r="H507">
        <v>162278</v>
      </c>
      <c r="I507">
        <v>350172</v>
      </c>
      <c r="J507">
        <v>1.62</v>
      </c>
      <c r="M507" t="s">
        <v>3</v>
      </c>
      <c r="N507">
        <v>77</v>
      </c>
      <c r="O507">
        <v>8.7193059999999996</v>
      </c>
      <c r="R507" t="s">
        <v>3</v>
      </c>
      <c r="S507">
        <v>77</v>
      </c>
      <c r="T507">
        <v>0.439641</v>
      </c>
      <c r="V507">
        <v>81</v>
      </c>
      <c r="W507">
        <v>6.4000000000000001E-2</v>
      </c>
      <c r="X507">
        <f t="shared" si="8"/>
        <v>77</v>
      </c>
      <c r="Y507">
        <f>(X507-'J120_Bi_Log=1'!N507)/'J120_Bi_Log=1'!N507*100</f>
        <v>28.333333333333332</v>
      </c>
    </row>
    <row r="508" spans="1:25" x14ac:dyDescent="0.3">
      <c r="A508" t="s">
        <v>1957</v>
      </c>
      <c r="C508">
        <v>3255716</v>
      </c>
      <c r="D508">
        <v>6831349</v>
      </c>
      <c r="E508">
        <v>72.739999999999995</v>
      </c>
      <c r="H508">
        <v>1603268</v>
      </c>
      <c r="I508">
        <v>3361477</v>
      </c>
      <c r="J508">
        <v>23.35</v>
      </c>
      <c r="M508" t="s">
        <v>4</v>
      </c>
      <c r="N508">
        <v>377</v>
      </c>
      <c r="O508">
        <v>70.586308000000002</v>
      </c>
      <c r="R508" t="s">
        <v>4</v>
      </c>
      <c r="S508" t="s">
        <v>1449</v>
      </c>
      <c r="T508">
        <v>63.215221</v>
      </c>
      <c r="V508">
        <v>325</v>
      </c>
      <c r="W508">
        <v>4.7E-2</v>
      </c>
      <c r="X508">
        <f t="shared" si="8"/>
        <v>325</v>
      </c>
      <c r="Y508" t="e">
        <f>(X508-'J120_Bi_Log=1'!N508)/'J120_Bi_Log=1'!N508*100</f>
        <v>#VALUE!</v>
      </c>
    </row>
    <row r="509" spans="1:25" x14ac:dyDescent="0.3">
      <c r="A509" t="s">
        <v>1958</v>
      </c>
      <c r="C509">
        <v>3149952</v>
      </c>
      <c r="D509">
        <v>6576605</v>
      </c>
      <c r="E509">
        <v>66.88</v>
      </c>
      <c r="H509">
        <v>1569928</v>
      </c>
      <c r="I509">
        <v>3275394</v>
      </c>
      <c r="J509">
        <v>22.37</v>
      </c>
      <c r="M509" t="s">
        <v>4</v>
      </c>
      <c r="N509">
        <v>463</v>
      </c>
      <c r="O509">
        <v>69.765551000000002</v>
      </c>
      <c r="R509" t="s">
        <v>4</v>
      </c>
      <c r="S509">
        <v>267</v>
      </c>
      <c r="T509">
        <v>63.427256</v>
      </c>
      <c r="V509">
        <v>310</v>
      </c>
      <c r="W509">
        <v>5.1999999999999998E-2</v>
      </c>
      <c r="X509">
        <f t="shared" si="8"/>
        <v>267</v>
      </c>
      <c r="Y509">
        <f>(X509-'J120_Bi_Log=1'!N509)/'J120_Bi_Log=1'!N509*100</f>
        <v>-44.948453608247426</v>
      </c>
    </row>
    <row r="510" spans="1:25" x14ac:dyDescent="0.3">
      <c r="A510" t="s">
        <v>1959</v>
      </c>
      <c r="C510">
        <v>3223804</v>
      </c>
      <c r="D510">
        <v>6684068</v>
      </c>
      <c r="E510">
        <v>63.95</v>
      </c>
      <c r="H510">
        <v>1422428</v>
      </c>
      <c r="I510">
        <v>2946836</v>
      </c>
      <c r="J510">
        <v>19.29</v>
      </c>
      <c r="M510" t="s">
        <v>4</v>
      </c>
      <c r="N510">
        <v>241</v>
      </c>
      <c r="O510">
        <v>69.238523999999998</v>
      </c>
      <c r="R510" t="s">
        <v>4</v>
      </c>
      <c r="S510">
        <v>232</v>
      </c>
      <c r="T510">
        <v>62.833984000000001</v>
      </c>
      <c r="V510">
        <v>258</v>
      </c>
      <c r="W510">
        <v>0.05</v>
      </c>
      <c r="X510">
        <f t="shared" si="8"/>
        <v>232</v>
      </c>
      <c r="Y510">
        <f>(X510-'J120_Bi_Log=1'!N510)/'J120_Bi_Log=1'!N510*100</f>
        <v>-2.109704641350211</v>
      </c>
    </row>
    <row r="511" spans="1:25" x14ac:dyDescent="0.3">
      <c r="A511" t="s">
        <v>1960</v>
      </c>
      <c r="C511">
        <v>3397424</v>
      </c>
      <c r="D511">
        <v>7105350</v>
      </c>
      <c r="E511">
        <v>72.459999999999994</v>
      </c>
      <c r="H511">
        <v>1579595</v>
      </c>
      <c r="I511">
        <v>3300861</v>
      </c>
      <c r="J511">
        <v>24.35</v>
      </c>
      <c r="M511" t="s">
        <v>4</v>
      </c>
      <c r="N511">
        <v>314</v>
      </c>
      <c r="O511">
        <v>70.773430000000005</v>
      </c>
      <c r="R511" t="s">
        <v>4</v>
      </c>
      <c r="S511" t="s">
        <v>1449</v>
      </c>
      <c r="T511">
        <v>63.016286000000001</v>
      </c>
      <c r="V511">
        <v>304</v>
      </c>
      <c r="W511">
        <v>4.2999999999999997E-2</v>
      </c>
      <c r="X511">
        <f t="shared" si="8"/>
        <v>304</v>
      </c>
      <c r="Y511">
        <f>(X511-'J120_Bi_Log=1'!N511)/'J120_Bi_Log=1'!N511*100</f>
        <v>9.7472924187725631</v>
      </c>
    </row>
    <row r="512" spans="1:25" x14ac:dyDescent="0.3">
      <c r="A512" t="s">
        <v>1961</v>
      </c>
      <c r="C512">
        <v>2842026</v>
      </c>
      <c r="D512">
        <v>5913264</v>
      </c>
      <c r="E512">
        <v>58.87</v>
      </c>
      <c r="H512">
        <v>1371843</v>
      </c>
      <c r="I512">
        <v>2852102</v>
      </c>
      <c r="J512">
        <v>18.989999999999998</v>
      </c>
      <c r="M512" t="s">
        <v>4</v>
      </c>
      <c r="N512">
        <v>452</v>
      </c>
      <c r="O512">
        <v>68.553377999999995</v>
      </c>
      <c r="R512" t="s">
        <v>4</v>
      </c>
      <c r="S512">
        <v>252</v>
      </c>
      <c r="T512">
        <v>62.968288000000001</v>
      </c>
      <c r="V512">
        <v>278</v>
      </c>
      <c r="W512">
        <v>4.9000000000000002E-2</v>
      </c>
      <c r="X512">
        <f t="shared" si="8"/>
        <v>252</v>
      </c>
      <c r="Y512">
        <f>(X512-'J120_Bi_Log=1'!N512)/'J120_Bi_Log=1'!N512*100</f>
        <v>2.0242914979757085</v>
      </c>
    </row>
    <row r="513" spans="1:25" x14ac:dyDescent="0.3">
      <c r="A513" t="s">
        <v>1962</v>
      </c>
      <c r="C513">
        <v>3096801</v>
      </c>
      <c r="D513">
        <v>6522042</v>
      </c>
      <c r="E513">
        <v>69.59</v>
      </c>
      <c r="H513">
        <v>1638666</v>
      </c>
      <c r="I513">
        <v>3448587</v>
      </c>
      <c r="J513">
        <v>26.49</v>
      </c>
      <c r="M513" t="s">
        <v>4</v>
      </c>
      <c r="N513">
        <v>336</v>
      </c>
      <c r="O513">
        <v>70.452461</v>
      </c>
      <c r="R513" t="s">
        <v>4</v>
      </c>
      <c r="S513">
        <v>321</v>
      </c>
      <c r="T513">
        <v>63.970748</v>
      </c>
      <c r="V513">
        <v>353</v>
      </c>
      <c r="W513">
        <v>5.2999999999999999E-2</v>
      </c>
      <c r="X513">
        <f t="shared" si="8"/>
        <v>321</v>
      </c>
      <c r="Y513">
        <f>(X513-'J120_Bi_Log=1'!N513)/'J120_Bi_Log=1'!N513*100</f>
        <v>2.8846153846153846</v>
      </c>
    </row>
    <row r="514" spans="1:25" x14ac:dyDescent="0.3">
      <c r="A514" t="s">
        <v>1963</v>
      </c>
      <c r="C514">
        <v>3322092</v>
      </c>
      <c r="D514">
        <v>6899665</v>
      </c>
      <c r="E514">
        <v>66.83</v>
      </c>
      <c r="H514">
        <v>1397910</v>
      </c>
      <c r="I514">
        <v>2900722</v>
      </c>
      <c r="J514">
        <v>18.93</v>
      </c>
      <c r="M514" t="s">
        <v>4</v>
      </c>
      <c r="N514">
        <v>309</v>
      </c>
      <c r="O514">
        <v>69.514017999999993</v>
      </c>
      <c r="R514" t="s">
        <v>4</v>
      </c>
      <c r="S514" t="s">
        <v>1449</v>
      </c>
      <c r="T514">
        <v>62.471929000000003</v>
      </c>
      <c r="V514">
        <v>254</v>
      </c>
      <c r="W514">
        <v>0.05</v>
      </c>
      <c r="X514">
        <f t="shared" si="8"/>
        <v>254</v>
      </c>
      <c r="Y514">
        <f>(X514-'J120_Bi_Log=1'!N514)/'J120_Bi_Log=1'!N514*100</f>
        <v>-22.560975609756099</v>
      </c>
    </row>
    <row r="515" spans="1:25" x14ac:dyDescent="0.3">
      <c r="A515" t="s">
        <v>1964</v>
      </c>
      <c r="C515">
        <v>3177108</v>
      </c>
      <c r="D515">
        <v>6693985</v>
      </c>
      <c r="E515">
        <v>72.33</v>
      </c>
      <c r="H515">
        <v>1696332</v>
      </c>
      <c r="I515">
        <v>3571589</v>
      </c>
      <c r="J515">
        <v>24.97</v>
      </c>
      <c r="M515" t="s">
        <v>4</v>
      </c>
      <c r="N515">
        <v>358</v>
      </c>
      <c r="O515">
        <v>70.551176999999996</v>
      </c>
      <c r="R515" t="s">
        <v>4</v>
      </c>
      <c r="S515">
        <v>321</v>
      </c>
      <c r="T515">
        <v>64.028014999999996</v>
      </c>
      <c r="V515">
        <v>361</v>
      </c>
      <c r="W515">
        <v>6.2E-2</v>
      </c>
      <c r="X515">
        <f t="shared" si="8"/>
        <v>321</v>
      </c>
      <c r="Y515">
        <f>(X515-'J120_Bi_Log=1'!N515)/'J120_Bi_Log=1'!N515*100</f>
        <v>-4.7477744807121667</v>
      </c>
    </row>
    <row r="516" spans="1:25" x14ac:dyDescent="0.3">
      <c r="A516" t="s">
        <v>1965</v>
      </c>
      <c r="C516">
        <v>3113298</v>
      </c>
      <c r="D516">
        <v>6561271</v>
      </c>
      <c r="E516">
        <v>71.42</v>
      </c>
      <c r="H516">
        <v>1605222</v>
      </c>
      <c r="I516">
        <v>3380489</v>
      </c>
      <c r="J516">
        <v>25.82</v>
      </c>
      <c r="M516" t="s">
        <v>4</v>
      </c>
      <c r="N516">
        <v>433</v>
      </c>
      <c r="O516">
        <v>70.755262000000002</v>
      </c>
      <c r="R516" t="s">
        <v>4</v>
      </c>
      <c r="S516" t="s">
        <v>1449</v>
      </c>
      <c r="T516">
        <v>63.393749999999997</v>
      </c>
      <c r="V516">
        <v>346</v>
      </c>
      <c r="W516">
        <v>4.2999999999999997E-2</v>
      </c>
      <c r="X516">
        <f t="shared" ref="X516:X579" si="9" xml:space="preserve"> MIN(S516,V516)</f>
        <v>346</v>
      </c>
      <c r="Y516">
        <f>(X516-'J120_Bi_Log=1'!N516)/'J120_Bi_Log=1'!N516*100</f>
        <v>-22.072072072072071</v>
      </c>
    </row>
    <row r="517" spans="1:25" x14ac:dyDescent="0.3">
      <c r="A517" t="s">
        <v>1966</v>
      </c>
      <c r="C517">
        <v>3453200</v>
      </c>
      <c r="D517">
        <v>7285860</v>
      </c>
      <c r="E517">
        <v>80.2</v>
      </c>
      <c r="H517">
        <v>1746000</v>
      </c>
      <c r="I517">
        <v>3681028</v>
      </c>
      <c r="J517">
        <v>26.24</v>
      </c>
      <c r="M517" t="s">
        <v>4</v>
      </c>
      <c r="N517">
        <v>555</v>
      </c>
      <c r="O517">
        <v>71.653493999999995</v>
      </c>
      <c r="R517" t="s">
        <v>4</v>
      </c>
      <c r="S517">
        <v>328</v>
      </c>
      <c r="T517">
        <v>64.407617000000002</v>
      </c>
      <c r="V517">
        <v>359</v>
      </c>
      <c r="W517">
        <v>4.8000000000000001E-2</v>
      </c>
      <c r="X517">
        <f t="shared" si="9"/>
        <v>328</v>
      </c>
      <c r="Y517">
        <f>(X517-'J120_Bi_Log=1'!N517)/'J120_Bi_Log=1'!N517*100</f>
        <v>-29.004329004329005</v>
      </c>
    </row>
    <row r="518" spans="1:25" x14ac:dyDescent="0.3">
      <c r="A518" t="s">
        <v>1967</v>
      </c>
      <c r="C518">
        <v>1058561</v>
      </c>
      <c r="D518">
        <v>2393967</v>
      </c>
      <c r="E518">
        <v>34.630000000000003</v>
      </c>
      <c r="H518">
        <v>149664</v>
      </c>
      <c r="I518">
        <v>334228</v>
      </c>
      <c r="J518">
        <v>2.48</v>
      </c>
      <c r="M518" t="s">
        <v>3</v>
      </c>
      <c r="N518">
        <v>82</v>
      </c>
      <c r="O518">
        <v>8.408766</v>
      </c>
      <c r="R518" t="s">
        <v>3</v>
      </c>
      <c r="S518">
        <v>82</v>
      </c>
      <c r="T518">
        <v>0.44585399999999997</v>
      </c>
      <c r="V518">
        <v>95</v>
      </c>
      <c r="W518">
        <v>5.8999999999999997E-2</v>
      </c>
      <c r="X518">
        <f t="shared" si="9"/>
        <v>82</v>
      </c>
      <c r="Y518" t="e">
        <f>(X518-'J120_Bi_Log=1'!N518)/'J120_Bi_Log=1'!N518*100</f>
        <v>#VALUE!</v>
      </c>
    </row>
    <row r="519" spans="1:25" x14ac:dyDescent="0.3">
      <c r="A519" t="s">
        <v>1968</v>
      </c>
      <c r="C519">
        <v>5179255</v>
      </c>
      <c r="D519">
        <v>10660845</v>
      </c>
      <c r="E519">
        <v>97.42</v>
      </c>
      <c r="H519">
        <v>1591825</v>
      </c>
      <c r="I519">
        <v>3273003</v>
      </c>
      <c r="J519">
        <v>21.56</v>
      </c>
      <c r="M519" t="s">
        <v>4</v>
      </c>
      <c r="N519">
        <v>192</v>
      </c>
      <c r="O519">
        <v>73.163839999999993</v>
      </c>
      <c r="R519" t="s">
        <v>4</v>
      </c>
      <c r="S519">
        <v>186</v>
      </c>
      <c r="T519">
        <v>62.776941000000001</v>
      </c>
      <c r="V519">
        <v>204</v>
      </c>
      <c r="W519">
        <v>4.7E-2</v>
      </c>
      <c r="X519">
        <f t="shared" si="9"/>
        <v>186</v>
      </c>
      <c r="Y519">
        <f>(X519-'J120_Bi_Log=1'!N519)/'J120_Bi_Log=1'!N519*100</f>
        <v>-69.154228855721385</v>
      </c>
    </row>
    <row r="520" spans="1:25" x14ac:dyDescent="0.3">
      <c r="A520" t="s">
        <v>1969</v>
      </c>
      <c r="C520">
        <v>5201102</v>
      </c>
      <c r="D520">
        <v>10752460</v>
      </c>
      <c r="E520">
        <v>101.49</v>
      </c>
      <c r="H520">
        <v>1731245</v>
      </c>
      <c r="I520">
        <v>3575362</v>
      </c>
      <c r="J520">
        <v>23.73</v>
      </c>
      <c r="M520" t="s">
        <v>4</v>
      </c>
      <c r="N520">
        <v>225</v>
      </c>
      <c r="O520">
        <v>73.898657</v>
      </c>
      <c r="R520" t="s">
        <v>4</v>
      </c>
      <c r="S520">
        <v>213</v>
      </c>
      <c r="T520">
        <v>63.136673999999999</v>
      </c>
      <c r="V520">
        <v>234</v>
      </c>
      <c r="W520">
        <v>5.6000000000000001E-2</v>
      </c>
      <c r="X520">
        <f t="shared" si="9"/>
        <v>213</v>
      </c>
      <c r="Y520">
        <f>(X520-'J120_Bi_Log=1'!N520)/'J120_Bi_Log=1'!N520*100</f>
        <v>-1.3888888888888888</v>
      </c>
    </row>
    <row r="521" spans="1:25" x14ac:dyDescent="0.3">
      <c r="A521" t="s">
        <v>1970</v>
      </c>
      <c r="C521">
        <v>5220532</v>
      </c>
      <c r="D521">
        <v>10735139</v>
      </c>
      <c r="E521">
        <v>96.64</v>
      </c>
      <c r="H521">
        <v>1545656</v>
      </c>
      <c r="I521">
        <v>3174755</v>
      </c>
      <c r="J521">
        <v>20.71</v>
      </c>
      <c r="M521" t="s">
        <v>4</v>
      </c>
      <c r="N521">
        <v>227</v>
      </c>
      <c r="O521">
        <v>73.128127000000006</v>
      </c>
      <c r="R521" t="s">
        <v>4</v>
      </c>
      <c r="S521">
        <v>180</v>
      </c>
      <c r="T521">
        <v>62.661436000000002</v>
      </c>
      <c r="V521">
        <v>195</v>
      </c>
      <c r="W521">
        <v>4.2000000000000003E-2</v>
      </c>
      <c r="X521">
        <f t="shared" si="9"/>
        <v>180</v>
      </c>
      <c r="Y521">
        <f>(X521-'J120_Bi_Log=1'!N521)/'J120_Bi_Log=1'!N521*100</f>
        <v>2.8571428571428572</v>
      </c>
    </row>
    <row r="522" spans="1:25" x14ac:dyDescent="0.3">
      <c r="A522" t="s">
        <v>1971</v>
      </c>
      <c r="C522">
        <v>5170624</v>
      </c>
      <c r="D522">
        <v>10673518</v>
      </c>
      <c r="E522">
        <v>104.86</v>
      </c>
      <c r="H522">
        <v>1651312</v>
      </c>
      <c r="I522">
        <v>3405046</v>
      </c>
      <c r="J522">
        <v>23.55</v>
      </c>
      <c r="M522" t="s">
        <v>4</v>
      </c>
      <c r="N522">
        <v>275</v>
      </c>
      <c r="O522">
        <v>74.043378000000004</v>
      </c>
      <c r="R522" t="s">
        <v>4</v>
      </c>
      <c r="S522">
        <v>203</v>
      </c>
      <c r="T522">
        <v>63.029218999999998</v>
      </c>
      <c r="V522">
        <v>220</v>
      </c>
      <c r="W522">
        <v>4.7E-2</v>
      </c>
      <c r="X522">
        <f t="shared" si="9"/>
        <v>203</v>
      </c>
      <c r="Y522">
        <f>(X522-'J120_Bi_Log=1'!N522)/'J120_Bi_Log=1'!N522*100</f>
        <v>-26.181818181818183</v>
      </c>
    </row>
    <row r="523" spans="1:25" x14ac:dyDescent="0.3">
      <c r="A523" t="s">
        <v>1972</v>
      </c>
      <c r="C523">
        <v>4755366</v>
      </c>
      <c r="D523">
        <v>9850224</v>
      </c>
      <c r="E523">
        <v>99.91</v>
      </c>
      <c r="H523">
        <v>1701776</v>
      </c>
      <c r="I523">
        <v>3521434</v>
      </c>
      <c r="J523">
        <v>21.84</v>
      </c>
      <c r="M523" t="s">
        <v>4</v>
      </c>
      <c r="N523">
        <v>251</v>
      </c>
      <c r="O523">
        <v>73.572130999999999</v>
      </c>
      <c r="R523" t="s">
        <v>4</v>
      </c>
      <c r="S523">
        <v>223</v>
      </c>
      <c r="T523">
        <v>63.264208000000004</v>
      </c>
      <c r="V523">
        <v>247</v>
      </c>
      <c r="W523">
        <v>5.2999999999999999E-2</v>
      </c>
      <c r="X523">
        <f t="shared" si="9"/>
        <v>223</v>
      </c>
      <c r="Y523">
        <f>(X523-'J120_Bi_Log=1'!N523)/'J120_Bi_Log=1'!N523*100</f>
        <v>-42.673521850899746</v>
      </c>
    </row>
    <row r="524" spans="1:25" x14ac:dyDescent="0.3">
      <c r="A524" t="s">
        <v>1973</v>
      </c>
      <c r="C524">
        <v>4881106</v>
      </c>
      <c r="D524">
        <v>10066590</v>
      </c>
      <c r="E524">
        <v>99.8</v>
      </c>
      <c r="H524">
        <v>1624596</v>
      </c>
      <c r="I524">
        <v>3347090</v>
      </c>
      <c r="J524">
        <v>23.6</v>
      </c>
      <c r="M524" t="s">
        <v>4</v>
      </c>
      <c r="N524">
        <v>234</v>
      </c>
      <c r="O524">
        <v>73.555440000000004</v>
      </c>
      <c r="R524" t="s">
        <v>4</v>
      </c>
      <c r="S524">
        <v>198</v>
      </c>
      <c r="T524">
        <v>62.925975999999999</v>
      </c>
      <c r="V524">
        <v>221</v>
      </c>
      <c r="W524">
        <v>4.2000000000000003E-2</v>
      </c>
      <c r="X524">
        <f t="shared" si="9"/>
        <v>198</v>
      </c>
      <c r="Y524">
        <f>(X524-'J120_Bi_Log=1'!N524)/'J120_Bi_Log=1'!N524*100</f>
        <v>-22.047244094488189</v>
      </c>
    </row>
    <row r="525" spans="1:25" x14ac:dyDescent="0.3">
      <c r="A525" t="s">
        <v>1974</v>
      </c>
      <c r="C525">
        <v>4167891</v>
      </c>
      <c r="D525">
        <v>8613715</v>
      </c>
      <c r="E525">
        <v>87.27</v>
      </c>
      <c r="H525">
        <v>1563777</v>
      </c>
      <c r="I525">
        <v>3228775</v>
      </c>
      <c r="J525">
        <v>22.57</v>
      </c>
      <c r="M525" t="s">
        <v>4</v>
      </c>
      <c r="N525">
        <v>254</v>
      </c>
      <c r="O525">
        <v>71.598670999999996</v>
      </c>
      <c r="R525" t="s">
        <v>4</v>
      </c>
      <c r="S525">
        <v>219</v>
      </c>
      <c r="T525">
        <v>63.008535999999999</v>
      </c>
      <c r="V525">
        <v>238</v>
      </c>
      <c r="W525">
        <v>5.0999999999999997E-2</v>
      </c>
      <c r="X525">
        <f t="shared" si="9"/>
        <v>219</v>
      </c>
      <c r="Y525">
        <f>(X525-'J120_Bi_Log=1'!N525)/'J120_Bi_Log=1'!N525*100</f>
        <v>4.7846889952153111</v>
      </c>
    </row>
    <row r="526" spans="1:25" x14ac:dyDescent="0.3">
      <c r="A526" t="s">
        <v>1975</v>
      </c>
      <c r="C526">
        <v>5048744</v>
      </c>
      <c r="D526">
        <v>10402260</v>
      </c>
      <c r="E526">
        <v>103.38</v>
      </c>
      <c r="H526">
        <v>1496484</v>
      </c>
      <c r="I526">
        <v>3079660</v>
      </c>
      <c r="J526">
        <v>22.15</v>
      </c>
      <c r="M526" t="s">
        <v>4</v>
      </c>
      <c r="N526">
        <v>234</v>
      </c>
      <c r="O526">
        <v>73.781059999999997</v>
      </c>
      <c r="R526" t="s">
        <v>4</v>
      </c>
      <c r="S526" t="s">
        <v>1449</v>
      </c>
      <c r="T526">
        <v>62.322465000000001</v>
      </c>
      <c r="V526">
        <v>197</v>
      </c>
      <c r="W526">
        <v>3.9E-2</v>
      </c>
      <c r="X526">
        <f t="shared" si="9"/>
        <v>197</v>
      </c>
      <c r="Y526">
        <f>(X526-'J120_Bi_Log=1'!N526)/'J120_Bi_Log=1'!N526*100</f>
        <v>-61.969111969111964</v>
      </c>
    </row>
    <row r="527" spans="1:25" x14ac:dyDescent="0.3">
      <c r="A527" t="s">
        <v>1976</v>
      </c>
      <c r="C527">
        <v>4943360</v>
      </c>
      <c r="D527">
        <v>10159506</v>
      </c>
      <c r="E527">
        <v>99.21</v>
      </c>
      <c r="H527">
        <v>1544800</v>
      </c>
      <c r="I527">
        <v>3171426</v>
      </c>
      <c r="J527">
        <v>22.81</v>
      </c>
      <c r="M527" t="s">
        <v>4</v>
      </c>
      <c r="N527">
        <v>476</v>
      </c>
      <c r="O527">
        <v>72.903143</v>
      </c>
      <c r="R527" t="s">
        <v>4</v>
      </c>
      <c r="S527">
        <v>186</v>
      </c>
      <c r="T527">
        <v>62.897280000000002</v>
      </c>
      <c r="V527">
        <v>199</v>
      </c>
      <c r="W527">
        <v>4.3999999999999997E-2</v>
      </c>
      <c r="X527">
        <f t="shared" si="9"/>
        <v>186</v>
      </c>
      <c r="Y527">
        <f>(X527-'J120_Bi_Log=1'!N527)/'J120_Bi_Log=1'!N527*100</f>
        <v>-3.6269430051813467</v>
      </c>
    </row>
    <row r="528" spans="1:25" x14ac:dyDescent="0.3">
      <c r="A528" t="s">
        <v>1977</v>
      </c>
      <c r="C528">
        <v>4837968</v>
      </c>
      <c r="D528">
        <v>9960001</v>
      </c>
      <c r="E528">
        <v>100.33</v>
      </c>
      <c r="H528">
        <v>1485734</v>
      </c>
      <c r="I528">
        <v>3055279</v>
      </c>
      <c r="J528">
        <v>22.25</v>
      </c>
      <c r="M528" t="s">
        <v>4</v>
      </c>
      <c r="N528">
        <v>240</v>
      </c>
      <c r="O528">
        <v>73.018445999999997</v>
      </c>
      <c r="R528" t="s">
        <v>4</v>
      </c>
      <c r="S528" t="s">
        <v>1449</v>
      </c>
      <c r="T528">
        <v>62.310564999999997</v>
      </c>
      <c r="V528">
        <v>198</v>
      </c>
      <c r="W528">
        <v>4.5999999999999999E-2</v>
      </c>
      <c r="X528">
        <f t="shared" si="9"/>
        <v>198</v>
      </c>
      <c r="Y528">
        <f>(X528-'J120_Bi_Log=1'!N528)/'J120_Bi_Log=1'!N528*100</f>
        <v>-19.512195121951219</v>
      </c>
    </row>
    <row r="529" spans="1:25" x14ac:dyDescent="0.3">
      <c r="A529" t="s">
        <v>1978</v>
      </c>
      <c r="C529">
        <v>1088362</v>
      </c>
      <c r="D529">
        <v>2447080</v>
      </c>
      <c r="E529">
        <v>37.72</v>
      </c>
      <c r="H529">
        <v>137870</v>
      </c>
      <c r="I529">
        <v>305836</v>
      </c>
      <c r="J529">
        <v>2.5299999999999998</v>
      </c>
      <c r="M529" t="s">
        <v>3</v>
      </c>
      <c r="N529">
        <v>84</v>
      </c>
      <c r="O529">
        <v>8.8231579999999994</v>
      </c>
      <c r="R529" t="s">
        <v>3</v>
      </c>
      <c r="S529">
        <v>84</v>
      </c>
      <c r="T529">
        <v>0.37726599999999999</v>
      </c>
      <c r="V529">
        <v>84</v>
      </c>
      <c r="W529">
        <v>6.4000000000000001E-2</v>
      </c>
      <c r="X529">
        <f t="shared" si="9"/>
        <v>84</v>
      </c>
      <c r="Y529">
        <f>(X529-'J120_Bi_Log=1'!N529)/'J120_Bi_Log=1'!N529*100</f>
        <v>78.723404255319153</v>
      </c>
    </row>
    <row r="530" spans="1:25" x14ac:dyDescent="0.3">
      <c r="A530" t="s">
        <v>1979</v>
      </c>
      <c r="C530">
        <v>5573358</v>
      </c>
      <c r="D530">
        <v>11394957</v>
      </c>
      <c r="E530">
        <v>107.3</v>
      </c>
      <c r="H530">
        <v>1529766</v>
      </c>
      <c r="I530">
        <v>3124261</v>
      </c>
      <c r="J530">
        <v>19.47</v>
      </c>
      <c r="M530" t="s">
        <v>4</v>
      </c>
      <c r="N530">
        <v>163</v>
      </c>
      <c r="O530">
        <v>73.226265999999995</v>
      </c>
      <c r="R530" t="s">
        <v>4</v>
      </c>
      <c r="S530">
        <v>152</v>
      </c>
      <c r="T530">
        <v>62.582447999999999</v>
      </c>
      <c r="V530">
        <v>170</v>
      </c>
      <c r="W530">
        <v>4.3999999999999997E-2</v>
      </c>
      <c r="X530">
        <f t="shared" si="9"/>
        <v>152</v>
      </c>
      <c r="Y530">
        <f>(X530-'J120_Bi_Log=1'!N530)/'J120_Bi_Log=1'!N530*100</f>
        <v>-3.79746835443038</v>
      </c>
    </row>
    <row r="531" spans="1:25" x14ac:dyDescent="0.3">
      <c r="A531" t="s">
        <v>1980</v>
      </c>
      <c r="C531">
        <v>5662594</v>
      </c>
      <c r="D531">
        <v>11591972</v>
      </c>
      <c r="E531">
        <v>109.85</v>
      </c>
      <c r="H531">
        <v>1528282</v>
      </c>
      <c r="I531">
        <v>3124916</v>
      </c>
      <c r="J531">
        <v>19.440000000000001</v>
      </c>
      <c r="M531" t="s">
        <v>4</v>
      </c>
      <c r="N531">
        <v>165</v>
      </c>
      <c r="O531">
        <v>73.515997999999996</v>
      </c>
      <c r="R531" t="s">
        <v>4</v>
      </c>
      <c r="S531">
        <v>159</v>
      </c>
      <c r="T531">
        <v>62.641765999999997</v>
      </c>
      <c r="V531">
        <v>172</v>
      </c>
      <c r="W531">
        <v>4.7E-2</v>
      </c>
      <c r="X531">
        <f t="shared" si="9"/>
        <v>159</v>
      </c>
      <c r="Y531">
        <f>(X531-'J120_Bi_Log=1'!N531)/'J120_Bi_Log=1'!N531*100</f>
        <v>-32.627118644067799</v>
      </c>
    </row>
    <row r="532" spans="1:25" x14ac:dyDescent="0.3">
      <c r="A532" t="s">
        <v>1981</v>
      </c>
      <c r="C532">
        <v>7209360</v>
      </c>
      <c r="D532">
        <v>14711775</v>
      </c>
      <c r="E532">
        <v>139.06</v>
      </c>
      <c r="H532">
        <v>1600902</v>
      </c>
      <c r="I532">
        <v>3262628</v>
      </c>
      <c r="J532">
        <v>25.46</v>
      </c>
      <c r="M532" t="s">
        <v>4</v>
      </c>
      <c r="N532">
        <v>151</v>
      </c>
      <c r="O532">
        <v>76.817204000000004</v>
      </c>
      <c r="R532" t="s">
        <v>4</v>
      </c>
      <c r="S532">
        <v>138</v>
      </c>
      <c r="T532">
        <v>62.689852000000002</v>
      </c>
      <c r="V532">
        <v>150</v>
      </c>
      <c r="W532">
        <v>4.4999999999999998E-2</v>
      </c>
      <c r="X532">
        <f t="shared" si="9"/>
        <v>138</v>
      </c>
      <c r="Y532">
        <f>(X532-'J120_Bi_Log=1'!N532)/'J120_Bi_Log=1'!N532*100</f>
        <v>-76.884422110552762</v>
      </c>
    </row>
    <row r="533" spans="1:25" x14ac:dyDescent="0.3">
      <c r="A533" t="s">
        <v>1982</v>
      </c>
      <c r="C533">
        <v>6788664</v>
      </c>
      <c r="D533">
        <v>13821256</v>
      </c>
      <c r="E533">
        <v>129.32</v>
      </c>
      <c r="H533">
        <v>1440990</v>
      </c>
      <c r="I533">
        <v>2930017</v>
      </c>
      <c r="J533">
        <v>19.059999999999999</v>
      </c>
      <c r="M533" t="s">
        <v>4</v>
      </c>
      <c r="N533">
        <v>193</v>
      </c>
      <c r="O533">
        <v>75.001827000000006</v>
      </c>
      <c r="R533" t="s">
        <v>4</v>
      </c>
      <c r="S533">
        <v>131</v>
      </c>
      <c r="T533">
        <v>62.462918999999999</v>
      </c>
      <c r="V533">
        <v>134</v>
      </c>
      <c r="W533">
        <v>4.1000000000000002E-2</v>
      </c>
      <c r="X533">
        <f t="shared" si="9"/>
        <v>131</v>
      </c>
      <c r="Y533">
        <f>(X533-'J120_Bi_Log=1'!N533)/'J120_Bi_Log=1'!N533*100</f>
        <v>-60.303030303030305</v>
      </c>
    </row>
    <row r="534" spans="1:25" x14ac:dyDescent="0.3">
      <c r="A534" t="s">
        <v>1983</v>
      </c>
      <c r="C534">
        <v>6286245</v>
      </c>
      <c r="D534">
        <v>12886152</v>
      </c>
      <c r="E534">
        <v>127.24</v>
      </c>
      <c r="H534">
        <v>1605975</v>
      </c>
      <c r="I534">
        <v>3287952</v>
      </c>
      <c r="J534">
        <v>24.65</v>
      </c>
      <c r="M534" t="s">
        <v>4</v>
      </c>
      <c r="N534">
        <v>187</v>
      </c>
      <c r="O534">
        <v>75.925979999999996</v>
      </c>
      <c r="R534" t="s">
        <v>4</v>
      </c>
      <c r="S534">
        <v>164</v>
      </c>
      <c r="T534">
        <v>62.824693000000003</v>
      </c>
      <c r="V534">
        <v>174</v>
      </c>
      <c r="W534">
        <v>4.5999999999999999E-2</v>
      </c>
      <c r="X534">
        <f t="shared" si="9"/>
        <v>164</v>
      </c>
      <c r="Y534">
        <f>(X534-'J120_Bi_Log=1'!N534)/'J120_Bi_Log=1'!N534*100</f>
        <v>-60.576923076923073</v>
      </c>
    </row>
    <row r="535" spans="1:25" x14ac:dyDescent="0.3">
      <c r="A535" t="s">
        <v>1984</v>
      </c>
      <c r="C535">
        <v>8504925</v>
      </c>
      <c r="D535">
        <v>17335678</v>
      </c>
      <c r="E535">
        <v>160.25</v>
      </c>
      <c r="H535">
        <v>1641510</v>
      </c>
      <c r="I535">
        <v>3341120</v>
      </c>
      <c r="J535">
        <v>21.98</v>
      </c>
      <c r="M535" t="s">
        <v>4</v>
      </c>
      <c r="N535">
        <v>139</v>
      </c>
      <c r="O535">
        <v>79.213004999999995</v>
      </c>
      <c r="R535" t="s">
        <v>4</v>
      </c>
      <c r="S535">
        <v>129</v>
      </c>
      <c r="T535">
        <v>62.667250000000003</v>
      </c>
      <c r="V535">
        <v>137</v>
      </c>
      <c r="W535">
        <v>4.2999999999999997E-2</v>
      </c>
      <c r="X535">
        <f t="shared" si="9"/>
        <v>129</v>
      </c>
      <c r="Y535">
        <f>(X535-'J120_Bi_Log=1'!N535)/'J120_Bi_Log=1'!N535*100</f>
        <v>-77.368421052631575</v>
      </c>
    </row>
    <row r="536" spans="1:25" x14ac:dyDescent="0.3">
      <c r="A536" t="s">
        <v>1985</v>
      </c>
      <c r="C536">
        <v>6081808</v>
      </c>
      <c r="D536">
        <v>12423476</v>
      </c>
      <c r="E536">
        <v>117.42</v>
      </c>
      <c r="H536">
        <v>1650912</v>
      </c>
      <c r="I536">
        <v>3368813</v>
      </c>
      <c r="J536">
        <v>24.8</v>
      </c>
      <c r="M536" t="s">
        <v>4</v>
      </c>
      <c r="N536">
        <v>150</v>
      </c>
      <c r="O536">
        <v>74.538038</v>
      </c>
      <c r="R536" t="s">
        <v>4</v>
      </c>
      <c r="S536">
        <v>152</v>
      </c>
      <c r="T536">
        <v>62.816091</v>
      </c>
      <c r="V536">
        <v>173</v>
      </c>
      <c r="W536">
        <v>5.0999999999999997E-2</v>
      </c>
      <c r="X536">
        <f t="shared" si="9"/>
        <v>152</v>
      </c>
      <c r="Y536">
        <f>(X536-'J120_Bi_Log=1'!N536)/'J120_Bi_Log=1'!N536*100</f>
        <v>-0.65359477124183007</v>
      </c>
    </row>
    <row r="537" spans="1:25" x14ac:dyDescent="0.3">
      <c r="A537" t="s">
        <v>1986</v>
      </c>
      <c r="C537">
        <v>7668558</v>
      </c>
      <c r="D537">
        <v>15699213</v>
      </c>
      <c r="E537">
        <v>151.79</v>
      </c>
      <c r="H537">
        <v>1797643</v>
      </c>
      <c r="I537">
        <v>3675448</v>
      </c>
      <c r="J537">
        <v>27.34</v>
      </c>
      <c r="M537" t="s">
        <v>4</v>
      </c>
      <c r="N537">
        <v>228</v>
      </c>
      <c r="O537">
        <v>78.496360999999993</v>
      </c>
      <c r="R537" t="s">
        <v>4</v>
      </c>
      <c r="S537">
        <v>166</v>
      </c>
      <c r="T537">
        <v>63.074562999999998</v>
      </c>
      <c r="V537">
        <v>172</v>
      </c>
      <c r="W537">
        <v>0.04</v>
      </c>
      <c r="X537">
        <f t="shared" si="9"/>
        <v>166</v>
      </c>
      <c r="Y537">
        <f>(X537-'J120_Bi_Log=1'!N537)/'J120_Bi_Log=1'!N537*100</f>
        <v>-73.311897106109328</v>
      </c>
    </row>
    <row r="538" spans="1:25" x14ac:dyDescent="0.3">
      <c r="A538" t="s">
        <v>1987</v>
      </c>
      <c r="C538">
        <v>6781110</v>
      </c>
      <c r="D538">
        <v>13864678</v>
      </c>
      <c r="E538">
        <v>132.61000000000001</v>
      </c>
      <c r="H538">
        <v>1631025</v>
      </c>
      <c r="I538">
        <v>3330579</v>
      </c>
      <c r="J538">
        <v>21.08</v>
      </c>
      <c r="M538" t="s">
        <v>4</v>
      </c>
      <c r="N538">
        <v>221</v>
      </c>
      <c r="O538">
        <v>76.700781000000006</v>
      </c>
      <c r="R538" t="s">
        <v>4</v>
      </c>
      <c r="S538">
        <v>147</v>
      </c>
      <c r="T538">
        <v>62.675700999999997</v>
      </c>
      <c r="V538">
        <v>164</v>
      </c>
      <c r="W538">
        <v>4.9000000000000002E-2</v>
      </c>
      <c r="X538">
        <f t="shared" si="9"/>
        <v>147</v>
      </c>
      <c r="Y538">
        <f>(X538-'J120_Bi_Log=1'!N538)/'J120_Bi_Log=1'!N538*100</f>
        <v>-51.162790697674424</v>
      </c>
    </row>
    <row r="539" spans="1:25" x14ac:dyDescent="0.3">
      <c r="A539" t="s">
        <v>1988</v>
      </c>
      <c r="C539">
        <v>6677930</v>
      </c>
      <c r="D539">
        <v>13635900</v>
      </c>
      <c r="E539">
        <v>125.79</v>
      </c>
      <c r="H539">
        <v>1566552</v>
      </c>
      <c r="I539">
        <v>3194783</v>
      </c>
      <c r="J539">
        <v>20.190000000000001</v>
      </c>
      <c r="M539" t="s">
        <v>4</v>
      </c>
      <c r="N539">
        <v>268</v>
      </c>
      <c r="O539">
        <v>75.496185999999994</v>
      </c>
      <c r="R539" t="s">
        <v>4</v>
      </c>
      <c r="S539">
        <v>143</v>
      </c>
      <c r="T539">
        <v>62.605232999999998</v>
      </c>
      <c r="V539">
        <v>155</v>
      </c>
      <c r="W539">
        <v>4.2999999999999997E-2</v>
      </c>
      <c r="X539">
        <f t="shared" si="9"/>
        <v>143</v>
      </c>
      <c r="Y539">
        <f>(X539-'J120_Bi_Log=1'!N539)/'J120_Bi_Log=1'!N539*100</f>
        <v>-69.767441860465112</v>
      </c>
    </row>
    <row r="540" spans="1:25" x14ac:dyDescent="0.3">
      <c r="A540" t="s">
        <v>1989</v>
      </c>
      <c r="C540">
        <v>1011172</v>
      </c>
      <c r="D540">
        <v>2287708</v>
      </c>
      <c r="E540">
        <v>34.729999999999997</v>
      </c>
      <c r="H540">
        <v>136440</v>
      </c>
      <c r="I540">
        <v>304559</v>
      </c>
      <c r="J540">
        <v>2.37</v>
      </c>
      <c r="M540" t="s">
        <v>3</v>
      </c>
      <c r="N540">
        <v>78</v>
      </c>
      <c r="O540">
        <v>7.082592</v>
      </c>
      <c r="R540" t="s">
        <v>3</v>
      </c>
      <c r="S540">
        <v>78</v>
      </c>
      <c r="T540">
        <v>0.36028900000000003</v>
      </c>
      <c r="V540">
        <v>89</v>
      </c>
      <c r="W540">
        <v>7.0999999999999994E-2</v>
      </c>
      <c r="X540">
        <f t="shared" si="9"/>
        <v>78</v>
      </c>
      <c r="Y540">
        <f>(X540-'J120_Bi_Log=1'!N540)/'J120_Bi_Log=1'!N540*100</f>
        <v>50</v>
      </c>
    </row>
    <row r="541" spans="1:25" x14ac:dyDescent="0.3">
      <c r="A541" t="s">
        <v>1990</v>
      </c>
      <c r="C541">
        <v>5526962</v>
      </c>
      <c r="D541">
        <v>11277614</v>
      </c>
      <c r="E541">
        <v>98.57</v>
      </c>
      <c r="H541">
        <v>1450598</v>
      </c>
      <c r="I541">
        <v>2956610</v>
      </c>
      <c r="J541">
        <v>17.079999999999998</v>
      </c>
      <c r="M541" t="s">
        <v>4</v>
      </c>
      <c r="N541">
        <v>176</v>
      </c>
      <c r="O541">
        <v>72.345104000000006</v>
      </c>
      <c r="R541" t="s">
        <v>4</v>
      </c>
      <c r="S541">
        <v>143</v>
      </c>
      <c r="T541">
        <v>62.296950000000002</v>
      </c>
      <c r="V541">
        <v>157</v>
      </c>
      <c r="W541">
        <v>4.8000000000000001E-2</v>
      </c>
      <c r="X541">
        <f t="shared" si="9"/>
        <v>143</v>
      </c>
      <c r="Y541">
        <f>(X541-'J120_Bi_Log=1'!N541)/'J120_Bi_Log=1'!N541*100</f>
        <v>2.877697841726619</v>
      </c>
    </row>
    <row r="542" spans="1:25" x14ac:dyDescent="0.3">
      <c r="A542" t="s">
        <v>1991</v>
      </c>
      <c r="C542">
        <v>9186912</v>
      </c>
      <c r="D542">
        <v>18631043</v>
      </c>
      <c r="E542">
        <v>149.74</v>
      </c>
      <c r="H542">
        <v>1708875</v>
      </c>
      <c r="I542">
        <v>3461092</v>
      </c>
      <c r="J542">
        <v>20.88</v>
      </c>
      <c r="M542" t="s">
        <v>4</v>
      </c>
      <c r="N542">
        <v>106</v>
      </c>
      <c r="O542">
        <v>78.469746000000001</v>
      </c>
      <c r="R542" t="s">
        <v>4</v>
      </c>
      <c r="S542">
        <v>105</v>
      </c>
      <c r="T542">
        <v>62.481727999999997</v>
      </c>
      <c r="V542">
        <v>124</v>
      </c>
      <c r="W542">
        <v>5.0999999999999997E-2</v>
      </c>
      <c r="X542">
        <f t="shared" si="9"/>
        <v>105</v>
      </c>
      <c r="Y542">
        <f>(X542-'J120_Bi_Log=1'!N542)/'J120_Bi_Log=1'!N542*100</f>
        <v>-0.94339622641509435</v>
      </c>
    </row>
    <row r="543" spans="1:25" x14ac:dyDescent="0.3">
      <c r="A543" t="s">
        <v>1992</v>
      </c>
      <c r="C543">
        <v>8010728</v>
      </c>
      <c r="D543">
        <v>16253845</v>
      </c>
      <c r="E543">
        <v>130.13</v>
      </c>
      <c r="H543">
        <v>1569500</v>
      </c>
      <c r="I543">
        <v>3180553</v>
      </c>
      <c r="J543">
        <v>18.7</v>
      </c>
      <c r="M543" t="s">
        <v>4</v>
      </c>
      <c r="N543">
        <v>140</v>
      </c>
      <c r="O543">
        <v>75.978566000000001</v>
      </c>
      <c r="R543" t="s">
        <v>4</v>
      </c>
      <c r="S543">
        <v>111</v>
      </c>
      <c r="T543">
        <v>62.336903</v>
      </c>
      <c r="V543">
        <v>124</v>
      </c>
      <c r="W543">
        <v>4.9000000000000002E-2</v>
      </c>
      <c r="X543">
        <f t="shared" si="9"/>
        <v>111</v>
      </c>
      <c r="Y543">
        <f>(X543-'J120_Bi_Log=1'!N543)/'J120_Bi_Log=1'!N543*100</f>
        <v>0.90909090909090906</v>
      </c>
    </row>
    <row r="544" spans="1:25" x14ac:dyDescent="0.3">
      <c r="A544" t="s">
        <v>1993</v>
      </c>
      <c r="C544">
        <v>8069206</v>
      </c>
      <c r="D544">
        <v>16353266</v>
      </c>
      <c r="E544">
        <v>128</v>
      </c>
      <c r="H544">
        <v>1556760</v>
      </c>
      <c r="I544">
        <v>3151168</v>
      </c>
      <c r="J544">
        <v>18.71</v>
      </c>
      <c r="M544" t="s">
        <v>4</v>
      </c>
      <c r="N544">
        <v>124</v>
      </c>
      <c r="O544">
        <v>75.813115999999994</v>
      </c>
      <c r="R544" t="s">
        <v>4</v>
      </c>
      <c r="S544">
        <v>116</v>
      </c>
      <c r="T544">
        <v>62.275827999999997</v>
      </c>
      <c r="V544">
        <v>119</v>
      </c>
      <c r="W544">
        <v>5.0999999999999997E-2</v>
      </c>
      <c r="X544">
        <f t="shared" si="9"/>
        <v>116</v>
      </c>
      <c r="Y544">
        <f>(X544-'J120_Bi_Log=1'!N544)/'J120_Bi_Log=1'!N544*100</f>
        <v>-26.582278481012654</v>
      </c>
    </row>
    <row r="545" spans="1:25" x14ac:dyDescent="0.3">
      <c r="A545" t="s">
        <v>1994</v>
      </c>
      <c r="C545">
        <v>6889008</v>
      </c>
      <c r="D545">
        <v>13987974</v>
      </c>
      <c r="E545">
        <v>112.01</v>
      </c>
      <c r="H545">
        <v>1557416</v>
      </c>
      <c r="I545">
        <v>3158764</v>
      </c>
      <c r="J545">
        <v>21.36</v>
      </c>
      <c r="M545" t="s">
        <v>4</v>
      </c>
      <c r="N545">
        <v>117</v>
      </c>
      <c r="O545">
        <v>73.989373999999998</v>
      </c>
      <c r="R545" t="s">
        <v>4</v>
      </c>
      <c r="S545">
        <v>113</v>
      </c>
      <c r="T545">
        <v>62.351537999999998</v>
      </c>
      <c r="V545">
        <v>136</v>
      </c>
      <c r="W545">
        <v>5.2999999999999999E-2</v>
      </c>
      <c r="X545">
        <f t="shared" si="9"/>
        <v>113</v>
      </c>
      <c r="Y545">
        <f>(X545-'J120_Bi_Log=1'!N545)/'J120_Bi_Log=1'!N545*100</f>
        <v>-49.553571428571431</v>
      </c>
    </row>
    <row r="546" spans="1:25" x14ac:dyDescent="0.3">
      <c r="A546" t="s">
        <v>1995</v>
      </c>
      <c r="C546">
        <v>8335230</v>
      </c>
      <c r="D546">
        <v>16916618</v>
      </c>
      <c r="E546">
        <v>136.12</v>
      </c>
      <c r="H546">
        <v>1542145</v>
      </c>
      <c r="I546">
        <v>3125776</v>
      </c>
      <c r="J546">
        <v>18.53</v>
      </c>
      <c r="M546" t="s">
        <v>4</v>
      </c>
      <c r="N546">
        <v>121</v>
      </c>
      <c r="O546">
        <v>77.107872</v>
      </c>
      <c r="R546" t="s">
        <v>4</v>
      </c>
      <c r="S546">
        <v>110</v>
      </c>
      <c r="T546">
        <v>62.284486999999999</v>
      </c>
      <c r="V546">
        <v>120</v>
      </c>
      <c r="W546">
        <v>4.5999999999999999E-2</v>
      </c>
      <c r="X546">
        <f t="shared" si="9"/>
        <v>110</v>
      </c>
      <c r="Y546">
        <f>(X546-'J120_Bi_Log=1'!N546)/'J120_Bi_Log=1'!N546*100</f>
        <v>-81.937602627257803</v>
      </c>
    </row>
    <row r="547" spans="1:25" x14ac:dyDescent="0.3">
      <c r="A547" t="s">
        <v>1996</v>
      </c>
      <c r="C547">
        <v>8401932</v>
      </c>
      <c r="D547">
        <v>17101664</v>
      </c>
      <c r="E547">
        <v>140.03</v>
      </c>
      <c r="H547">
        <v>1551872</v>
      </c>
      <c r="I547">
        <v>3154074</v>
      </c>
      <c r="J547">
        <v>18.920000000000002</v>
      </c>
      <c r="M547" t="s">
        <v>4</v>
      </c>
      <c r="N547">
        <v>154</v>
      </c>
      <c r="O547">
        <v>78.227903999999995</v>
      </c>
      <c r="R547" t="s">
        <v>4</v>
      </c>
      <c r="S547">
        <v>123</v>
      </c>
      <c r="T547">
        <v>62.363010000000003</v>
      </c>
      <c r="V547">
        <v>127</v>
      </c>
      <c r="W547">
        <v>4.7E-2</v>
      </c>
      <c r="X547">
        <f t="shared" si="9"/>
        <v>123</v>
      </c>
      <c r="Y547">
        <f>(X547-'J120_Bi_Log=1'!N547)/'J120_Bi_Log=1'!N547*100</f>
        <v>-28.07017543859649</v>
      </c>
    </row>
    <row r="548" spans="1:25" x14ac:dyDescent="0.3">
      <c r="A548" t="s">
        <v>1997</v>
      </c>
      <c r="C548">
        <v>7304904</v>
      </c>
      <c r="D548">
        <v>14864082</v>
      </c>
      <c r="E548">
        <v>120.86</v>
      </c>
      <c r="H548">
        <v>1442944</v>
      </c>
      <c r="I548">
        <v>2932162</v>
      </c>
      <c r="J548">
        <v>20.48</v>
      </c>
      <c r="M548" t="s">
        <v>4</v>
      </c>
      <c r="N548">
        <v>172</v>
      </c>
      <c r="O548">
        <v>75.367293000000004</v>
      </c>
      <c r="R548" t="s">
        <v>4</v>
      </c>
      <c r="S548">
        <v>124</v>
      </c>
      <c r="T548">
        <v>62.231526000000002</v>
      </c>
      <c r="V548">
        <v>127</v>
      </c>
      <c r="W548">
        <v>4.2999999999999997E-2</v>
      </c>
      <c r="X548">
        <f t="shared" si="9"/>
        <v>124</v>
      </c>
      <c r="Y548">
        <f>(X548-'J120_Bi_Log=1'!N548)/'J120_Bi_Log=1'!N548*100</f>
        <v>-16.216216216216218</v>
      </c>
    </row>
    <row r="549" spans="1:25" x14ac:dyDescent="0.3">
      <c r="A549" t="s">
        <v>1998</v>
      </c>
      <c r="C549">
        <v>8168840</v>
      </c>
      <c r="D549">
        <v>16619287</v>
      </c>
      <c r="E549">
        <v>137.52000000000001</v>
      </c>
      <c r="H549">
        <v>1537664</v>
      </c>
      <c r="I549">
        <v>3123991</v>
      </c>
      <c r="J549">
        <v>18.64</v>
      </c>
      <c r="M549" t="s">
        <v>4</v>
      </c>
      <c r="N549">
        <v>131</v>
      </c>
      <c r="O549">
        <v>77.080654999999993</v>
      </c>
      <c r="R549" t="s">
        <v>4</v>
      </c>
      <c r="S549">
        <v>115</v>
      </c>
      <c r="T549">
        <v>62.314613000000001</v>
      </c>
      <c r="V549">
        <v>127</v>
      </c>
      <c r="W549">
        <v>4.5999999999999999E-2</v>
      </c>
      <c r="X549">
        <f t="shared" si="9"/>
        <v>115</v>
      </c>
      <c r="Y549">
        <f>(X549-'J120_Bi_Log=1'!N549)/'J120_Bi_Log=1'!N549*100</f>
        <v>-22.818791946308725</v>
      </c>
    </row>
    <row r="550" spans="1:25" x14ac:dyDescent="0.3">
      <c r="A550" t="s">
        <v>1999</v>
      </c>
      <c r="C550">
        <v>6807520</v>
      </c>
      <c r="D550">
        <v>13853279</v>
      </c>
      <c r="E550">
        <v>113.77</v>
      </c>
      <c r="H550">
        <v>1409200</v>
      </c>
      <c r="I550">
        <v>2863913</v>
      </c>
      <c r="J550">
        <v>16.809999999999999</v>
      </c>
      <c r="M550" t="s">
        <v>4</v>
      </c>
      <c r="N550">
        <v>190</v>
      </c>
      <c r="O550">
        <v>74.333286000000001</v>
      </c>
      <c r="R550" t="s">
        <v>4</v>
      </c>
      <c r="S550">
        <v>122</v>
      </c>
      <c r="T550">
        <v>62.129578000000002</v>
      </c>
      <c r="V550">
        <v>129</v>
      </c>
      <c r="W550">
        <v>4.9000000000000002E-2</v>
      </c>
      <c r="X550">
        <f t="shared" si="9"/>
        <v>122</v>
      </c>
      <c r="Y550">
        <f>(X550-'J120_Bi_Log=1'!N550)/'J120_Bi_Log=1'!N550*100</f>
        <v>-78.596491228070178</v>
      </c>
    </row>
    <row r="551" spans="1:25" x14ac:dyDescent="0.3">
      <c r="A551" t="s">
        <v>2000</v>
      </c>
      <c r="C551">
        <v>1003904</v>
      </c>
      <c r="D551">
        <v>2296648</v>
      </c>
      <c r="E551">
        <v>34.909999999999997</v>
      </c>
      <c r="H551">
        <v>181056</v>
      </c>
      <c r="I551">
        <v>410023</v>
      </c>
      <c r="J551">
        <v>3.02</v>
      </c>
      <c r="M551" t="s">
        <v>3</v>
      </c>
      <c r="N551">
        <v>96</v>
      </c>
      <c r="O551">
        <v>8.751163</v>
      </c>
      <c r="R551" t="s">
        <v>3</v>
      </c>
      <c r="S551">
        <v>96</v>
      </c>
      <c r="T551">
        <v>0.56105700000000003</v>
      </c>
      <c r="V551">
        <v>122</v>
      </c>
      <c r="W551">
        <v>7.1999999999999995E-2</v>
      </c>
      <c r="X551">
        <f t="shared" si="9"/>
        <v>96</v>
      </c>
      <c r="Y551">
        <f>(X551-'J120_Bi_Log=1'!N551)/'J120_Bi_Log=1'!N551*100</f>
        <v>45.454545454545453</v>
      </c>
    </row>
    <row r="552" spans="1:25" x14ac:dyDescent="0.3">
      <c r="A552" t="s">
        <v>2001</v>
      </c>
      <c r="C552">
        <v>9027135</v>
      </c>
      <c r="D552">
        <v>18216190</v>
      </c>
      <c r="E552">
        <v>137.1</v>
      </c>
      <c r="H552">
        <v>1496807</v>
      </c>
      <c r="I552">
        <v>3016942</v>
      </c>
      <c r="J552">
        <v>18.04</v>
      </c>
      <c r="M552" t="s">
        <v>4</v>
      </c>
      <c r="N552">
        <v>90</v>
      </c>
      <c r="O552">
        <v>77.346722999999997</v>
      </c>
      <c r="R552" t="s">
        <v>4</v>
      </c>
      <c r="S552">
        <v>89</v>
      </c>
      <c r="T552">
        <v>62.152839</v>
      </c>
      <c r="V552">
        <v>96</v>
      </c>
      <c r="W552">
        <v>4.4999999999999998E-2</v>
      </c>
      <c r="X552">
        <f t="shared" si="9"/>
        <v>89</v>
      </c>
      <c r="Y552">
        <f>(X552-'J120_Bi_Log=1'!N552)/'J120_Bi_Log=1'!N552*100</f>
        <v>-28.799999999999997</v>
      </c>
    </row>
    <row r="553" spans="1:25" x14ac:dyDescent="0.3">
      <c r="A553" t="s">
        <v>2002</v>
      </c>
      <c r="C553">
        <v>9954882</v>
      </c>
      <c r="D553">
        <v>20145234</v>
      </c>
      <c r="E553">
        <v>154.52000000000001</v>
      </c>
      <c r="H553">
        <v>1543158</v>
      </c>
      <c r="I553">
        <v>3118290</v>
      </c>
      <c r="J553">
        <v>19.079999999999998</v>
      </c>
      <c r="M553" t="s">
        <v>3</v>
      </c>
      <c r="N553">
        <v>101</v>
      </c>
      <c r="O553">
        <v>30.218879000000001</v>
      </c>
      <c r="R553" t="s">
        <v>3</v>
      </c>
      <c r="S553">
        <v>101</v>
      </c>
      <c r="T553">
        <v>3.5644429999999998</v>
      </c>
      <c r="V553">
        <v>101</v>
      </c>
      <c r="W553">
        <v>5.8999999999999997E-2</v>
      </c>
      <c r="X553">
        <f t="shared" si="9"/>
        <v>101</v>
      </c>
      <c r="Y553">
        <f>(X553-'J120_Bi_Log=1'!N553)/'J120_Bi_Log=1'!N553*100</f>
        <v>16.091954022988507</v>
      </c>
    </row>
    <row r="554" spans="1:25" x14ac:dyDescent="0.3">
      <c r="A554" t="s">
        <v>2003</v>
      </c>
      <c r="C554">
        <v>9997064</v>
      </c>
      <c r="D554">
        <v>20180503</v>
      </c>
      <c r="E554">
        <v>152.19999999999999</v>
      </c>
      <c r="H554">
        <v>1525526</v>
      </c>
      <c r="I554">
        <v>3075607</v>
      </c>
      <c r="J554">
        <v>18.170000000000002</v>
      </c>
      <c r="M554" t="s">
        <v>3</v>
      </c>
      <c r="N554">
        <v>81</v>
      </c>
      <c r="O554">
        <v>70.884198999999995</v>
      </c>
      <c r="R554" t="s">
        <v>3</v>
      </c>
      <c r="S554">
        <v>81</v>
      </c>
      <c r="T554">
        <v>47.977654000000001</v>
      </c>
      <c r="V554">
        <v>93</v>
      </c>
      <c r="W554">
        <v>4.8000000000000001E-2</v>
      </c>
      <c r="X554">
        <f t="shared" si="9"/>
        <v>81</v>
      </c>
      <c r="Y554">
        <f>(X554-'J120_Bi_Log=1'!N554)/'J120_Bi_Log=1'!N554*100</f>
        <v>-1.2195121951219512</v>
      </c>
    </row>
    <row r="555" spans="1:25" x14ac:dyDescent="0.3">
      <c r="A555" t="s">
        <v>2004</v>
      </c>
      <c r="C555">
        <v>8156610</v>
      </c>
      <c r="D555">
        <v>16503440</v>
      </c>
      <c r="E555">
        <v>123.67</v>
      </c>
      <c r="H555">
        <v>1361682</v>
      </c>
      <c r="I555">
        <v>2751296</v>
      </c>
      <c r="J555">
        <v>15.76</v>
      </c>
      <c r="M555" t="s">
        <v>4</v>
      </c>
      <c r="N555">
        <v>96</v>
      </c>
      <c r="O555">
        <v>75.193320999999997</v>
      </c>
      <c r="R555" t="s">
        <v>4</v>
      </c>
      <c r="S555">
        <v>92</v>
      </c>
      <c r="T555">
        <v>61.934556000000001</v>
      </c>
      <c r="V555">
        <v>100</v>
      </c>
      <c r="W555">
        <v>0.04</v>
      </c>
      <c r="X555">
        <f t="shared" si="9"/>
        <v>92</v>
      </c>
      <c r="Y555">
        <f>(X555-'J120_Bi_Log=1'!N555)/'J120_Bi_Log=1'!N555*100</f>
        <v>-79.95642701525054</v>
      </c>
    </row>
    <row r="556" spans="1:25" x14ac:dyDescent="0.3">
      <c r="A556" t="s">
        <v>2005</v>
      </c>
      <c r="C556">
        <v>8117291</v>
      </c>
      <c r="D556">
        <v>16462818</v>
      </c>
      <c r="E556">
        <v>127.61</v>
      </c>
      <c r="H556">
        <v>1592875</v>
      </c>
      <c r="I556">
        <v>3226594</v>
      </c>
      <c r="J556">
        <v>18.309999999999999</v>
      </c>
      <c r="M556" t="s">
        <v>4</v>
      </c>
      <c r="N556">
        <v>106</v>
      </c>
      <c r="O556">
        <v>75.65652</v>
      </c>
      <c r="R556" t="s">
        <v>4</v>
      </c>
      <c r="S556">
        <v>106</v>
      </c>
      <c r="T556">
        <v>62.312455</v>
      </c>
      <c r="V556">
        <v>124</v>
      </c>
      <c r="W556">
        <v>5.0999999999999997E-2</v>
      </c>
      <c r="X556">
        <f t="shared" si="9"/>
        <v>106</v>
      </c>
      <c r="Y556">
        <f>(X556-'J120_Bi_Log=1'!N556)/'J120_Bi_Log=1'!N556*100</f>
        <v>4.9504950495049505</v>
      </c>
    </row>
    <row r="557" spans="1:25" x14ac:dyDescent="0.3">
      <c r="A557" t="s">
        <v>2006</v>
      </c>
      <c r="C557">
        <v>8378664</v>
      </c>
      <c r="D557">
        <v>16985068</v>
      </c>
      <c r="E557">
        <v>130.52000000000001</v>
      </c>
      <c r="H557">
        <v>1607228</v>
      </c>
      <c r="I557">
        <v>3254072</v>
      </c>
      <c r="J557">
        <v>21.82</v>
      </c>
      <c r="M557" t="s">
        <v>4</v>
      </c>
      <c r="N557">
        <v>120</v>
      </c>
      <c r="O557">
        <v>76.431111999999999</v>
      </c>
      <c r="R557" t="s">
        <v>4</v>
      </c>
      <c r="S557">
        <v>112</v>
      </c>
      <c r="T557">
        <v>62.306052999999999</v>
      </c>
      <c r="V557">
        <v>121</v>
      </c>
      <c r="W557">
        <v>5.3999999999999999E-2</v>
      </c>
      <c r="X557">
        <f t="shared" si="9"/>
        <v>112</v>
      </c>
      <c r="Y557">
        <f>(X557-'J120_Bi_Log=1'!N557)/'J120_Bi_Log=1'!N557*100</f>
        <v>-80.656303972366146</v>
      </c>
    </row>
    <row r="558" spans="1:25" x14ac:dyDescent="0.3">
      <c r="A558" t="s">
        <v>2007</v>
      </c>
      <c r="C558">
        <v>9750855</v>
      </c>
      <c r="D558">
        <v>19797107</v>
      </c>
      <c r="E558">
        <v>150.94999999999999</v>
      </c>
      <c r="H558">
        <v>1618227</v>
      </c>
      <c r="I558">
        <v>3280775</v>
      </c>
      <c r="J558">
        <v>18.920000000000002</v>
      </c>
      <c r="M558" t="s">
        <v>4</v>
      </c>
      <c r="N558">
        <v>114</v>
      </c>
      <c r="O558">
        <v>79.449674000000002</v>
      </c>
      <c r="R558" t="s">
        <v>4</v>
      </c>
      <c r="S558">
        <v>110</v>
      </c>
      <c r="T558">
        <v>62.273415999999997</v>
      </c>
      <c r="V558">
        <v>116</v>
      </c>
      <c r="W558">
        <v>4.2000000000000003E-2</v>
      </c>
      <c r="X558">
        <f t="shared" si="9"/>
        <v>110</v>
      </c>
      <c r="Y558">
        <f>(X558-'J120_Bi_Log=1'!N558)/'J120_Bi_Log=1'!N558*100</f>
        <v>2.8037383177570092</v>
      </c>
    </row>
    <row r="559" spans="1:25" x14ac:dyDescent="0.3">
      <c r="A559" t="s">
        <v>2008</v>
      </c>
      <c r="C559">
        <v>8520096</v>
      </c>
      <c r="D559">
        <v>17245062</v>
      </c>
      <c r="E559">
        <v>129.61000000000001</v>
      </c>
      <c r="H559">
        <v>1474632</v>
      </c>
      <c r="I559">
        <v>2980758</v>
      </c>
      <c r="J559">
        <v>17.22</v>
      </c>
      <c r="M559" t="s">
        <v>4</v>
      </c>
      <c r="N559">
        <v>144</v>
      </c>
      <c r="O559">
        <v>76.799267999999998</v>
      </c>
      <c r="R559" t="s">
        <v>4</v>
      </c>
      <c r="S559">
        <v>95</v>
      </c>
      <c r="T559">
        <v>62.095930000000003</v>
      </c>
      <c r="V559">
        <v>107</v>
      </c>
      <c r="W559">
        <v>5.2999999999999999E-2</v>
      </c>
      <c r="X559">
        <f t="shared" si="9"/>
        <v>95</v>
      </c>
      <c r="Y559">
        <f>(X559-'J120_Bi_Log=1'!N559)/'J120_Bi_Log=1'!N559*100</f>
        <v>-40.625</v>
      </c>
    </row>
    <row r="560" spans="1:25" x14ac:dyDescent="0.3">
      <c r="A560" t="s">
        <v>2009</v>
      </c>
      <c r="C560">
        <v>11050350</v>
      </c>
      <c r="D560">
        <v>22356720</v>
      </c>
      <c r="E560">
        <v>165.33</v>
      </c>
      <c r="H560">
        <v>1889770</v>
      </c>
      <c r="I560">
        <v>3818772</v>
      </c>
      <c r="J560">
        <v>21.93</v>
      </c>
      <c r="M560" t="s">
        <v>4</v>
      </c>
      <c r="N560">
        <v>120</v>
      </c>
      <c r="O560">
        <v>80.786851999999996</v>
      </c>
      <c r="R560" t="s">
        <v>3</v>
      </c>
      <c r="S560">
        <v>101</v>
      </c>
      <c r="T560">
        <v>15.267931000000001</v>
      </c>
      <c r="V560">
        <v>117</v>
      </c>
      <c r="W560">
        <v>5.5E-2</v>
      </c>
      <c r="X560">
        <f t="shared" si="9"/>
        <v>101</v>
      </c>
      <c r="Y560">
        <f>(X560-'J120_Bi_Log=1'!N560)/'J120_Bi_Log=1'!N560*100</f>
        <v>3.0612244897959182</v>
      </c>
    </row>
    <row r="561" spans="1:25" x14ac:dyDescent="0.3">
      <c r="A561" t="s">
        <v>2010</v>
      </c>
      <c r="C561">
        <v>11621928</v>
      </c>
      <c r="D561">
        <v>23482802</v>
      </c>
      <c r="E561">
        <v>170</v>
      </c>
      <c r="H561">
        <v>1735632</v>
      </c>
      <c r="I561">
        <v>3502212</v>
      </c>
      <c r="J561">
        <v>20.39</v>
      </c>
      <c r="M561" t="s">
        <v>3</v>
      </c>
      <c r="N561">
        <v>101</v>
      </c>
      <c r="O561">
        <v>35.342606000000004</v>
      </c>
      <c r="R561" t="s">
        <v>3</v>
      </c>
      <c r="S561">
        <v>101</v>
      </c>
      <c r="T561">
        <v>3.4701080000000002</v>
      </c>
      <c r="V561">
        <v>101</v>
      </c>
      <c r="W561">
        <v>0.06</v>
      </c>
      <c r="X561">
        <f t="shared" si="9"/>
        <v>101</v>
      </c>
      <c r="Y561">
        <f>(X561-'J120_Bi_Log=1'!N561)/'J120_Bi_Log=1'!N561*100</f>
        <v>-76.346604215456665</v>
      </c>
    </row>
    <row r="562" spans="1:25" x14ac:dyDescent="0.3">
      <c r="A562" t="s">
        <v>2011</v>
      </c>
      <c r="C562">
        <v>1569715</v>
      </c>
      <c r="D562">
        <v>3514394</v>
      </c>
      <c r="E562">
        <v>48.47</v>
      </c>
      <c r="H562">
        <v>448791</v>
      </c>
      <c r="I562">
        <v>1000694</v>
      </c>
      <c r="J562">
        <v>8.23</v>
      </c>
      <c r="M562" t="s">
        <v>4</v>
      </c>
      <c r="N562">
        <v>185</v>
      </c>
      <c r="O562">
        <v>68.402704999999997</v>
      </c>
      <c r="R562" t="s">
        <v>4</v>
      </c>
      <c r="S562">
        <v>179</v>
      </c>
      <c r="T562">
        <v>61.103091999999997</v>
      </c>
      <c r="V562">
        <v>212</v>
      </c>
      <c r="W562">
        <v>4.4999999999999998E-2</v>
      </c>
      <c r="X562">
        <f t="shared" si="9"/>
        <v>179</v>
      </c>
      <c r="Y562">
        <f>(X562-'J120_Bi_Log=1'!N562)/'J120_Bi_Log=1'!N562*100</f>
        <v>-57.783018867924532</v>
      </c>
    </row>
    <row r="563" spans="1:25" x14ac:dyDescent="0.3">
      <c r="A563" t="s">
        <v>2012</v>
      </c>
      <c r="C563">
        <v>1268560</v>
      </c>
      <c r="D563">
        <v>2778940</v>
      </c>
      <c r="E563">
        <v>36.21</v>
      </c>
      <c r="H563">
        <v>371680</v>
      </c>
      <c r="I563">
        <v>811132</v>
      </c>
      <c r="J563">
        <v>5.47</v>
      </c>
      <c r="M563" t="s">
        <v>4</v>
      </c>
      <c r="N563">
        <v>159</v>
      </c>
      <c r="O563">
        <v>66.245406000000003</v>
      </c>
      <c r="R563" t="s">
        <v>4</v>
      </c>
      <c r="S563">
        <v>154</v>
      </c>
      <c r="T563">
        <v>60.871417000000001</v>
      </c>
      <c r="V563">
        <v>183</v>
      </c>
      <c r="W563">
        <v>4.2999999999999997E-2</v>
      </c>
      <c r="X563">
        <f t="shared" si="9"/>
        <v>154</v>
      </c>
      <c r="Y563">
        <f>(X563-'J120_Bi_Log=1'!N563)/'J120_Bi_Log=1'!N563*100</f>
        <v>12.408759124087592</v>
      </c>
    </row>
    <row r="564" spans="1:25" x14ac:dyDescent="0.3">
      <c r="A564" t="s">
        <v>2013</v>
      </c>
      <c r="C564">
        <v>1315944</v>
      </c>
      <c r="D564">
        <v>2831990</v>
      </c>
      <c r="E564">
        <v>33.56</v>
      </c>
      <c r="H564">
        <v>362556</v>
      </c>
      <c r="I564">
        <v>777392</v>
      </c>
      <c r="J564">
        <v>5.07</v>
      </c>
      <c r="M564" t="s">
        <v>4</v>
      </c>
      <c r="N564">
        <v>147</v>
      </c>
      <c r="O564">
        <v>65.737190999999996</v>
      </c>
      <c r="R564" t="s">
        <v>4</v>
      </c>
      <c r="S564">
        <v>145</v>
      </c>
      <c r="T564">
        <v>60.798014000000002</v>
      </c>
      <c r="V564">
        <v>161</v>
      </c>
      <c r="W564">
        <v>3.9E-2</v>
      </c>
      <c r="X564">
        <f t="shared" si="9"/>
        <v>145</v>
      </c>
      <c r="Y564">
        <f>(X564-'J120_Bi_Log=1'!N564)/'J120_Bi_Log=1'!N564*100</f>
        <v>9.0225563909774422</v>
      </c>
    </row>
    <row r="565" spans="1:25" x14ac:dyDescent="0.3">
      <c r="A565" t="s">
        <v>2014</v>
      </c>
      <c r="C565">
        <v>1525206</v>
      </c>
      <c r="D565">
        <v>3305626</v>
      </c>
      <c r="E565">
        <v>40.49</v>
      </c>
      <c r="H565">
        <v>436785</v>
      </c>
      <c r="I565">
        <v>943462</v>
      </c>
      <c r="J565">
        <v>6.22</v>
      </c>
      <c r="M565" t="s">
        <v>4</v>
      </c>
      <c r="N565">
        <v>373</v>
      </c>
      <c r="O565">
        <v>66.704474000000005</v>
      </c>
      <c r="R565" t="s">
        <v>4</v>
      </c>
      <c r="S565">
        <v>142</v>
      </c>
      <c r="T565">
        <v>60.935363000000002</v>
      </c>
      <c r="V565">
        <v>184</v>
      </c>
      <c r="W565">
        <v>4.2000000000000003E-2</v>
      </c>
      <c r="X565">
        <f t="shared" si="9"/>
        <v>142</v>
      </c>
      <c r="Y565">
        <f>(X565-'J120_Bi_Log=1'!N565)/'J120_Bi_Log=1'!N565*100</f>
        <v>15.447154471544716</v>
      </c>
    </row>
    <row r="566" spans="1:25" x14ac:dyDescent="0.3">
      <c r="A566" t="s">
        <v>2015</v>
      </c>
      <c r="C566">
        <v>1197700</v>
      </c>
      <c r="D566">
        <v>2602625</v>
      </c>
      <c r="E566">
        <v>31.61</v>
      </c>
      <c r="H566">
        <v>389760</v>
      </c>
      <c r="I566">
        <v>844261</v>
      </c>
      <c r="J566">
        <v>6.52</v>
      </c>
      <c r="M566" t="s">
        <v>4</v>
      </c>
      <c r="N566">
        <v>165</v>
      </c>
      <c r="O566">
        <v>65.785602999999995</v>
      </c>
      <c r="R566" t="s">
        <v>4</v>
      </c>
      <c r="S566">
        <v>161</v>
      </c>
      <c r="T566">
        <v>60.908619999999999</v>
      </c>
      <c r="V566">
        <v>191</v>
      </c>
      <c r="W566">
        <v>0.05</v>
      </c>
      <c r="X566">
        <f t="shared" si="9"/>
        <v>161</v>
      </c>
      <c r="Y566">
        <f>(X566-'J120_Bi_Log=1'!N566)/'J120_Bi_Log=1'!N566*100</f>
        <v>-35.080645161290327</v>
      </c>
    </row>
    <row r="567" spans="1:25" x14ac:dyDescent="0.3">
      <c r="A567" t="s">
        <v>2016</v>
      </c>
      <c r="C567">
        <v>1640886</v>
      </c>
      <c r="D567">
        <v>3544526</v>
      </c>
      <c r="E567">
        <v>42.03</v>
      </c>
      <c r="H567">
        <v>419003</v>
      </c>
      <c r="I567">
        <v>901577</v>
      </c>
      <c r="J567">
        <v>5.79</v>
      </c>
      <c r="M567" t="s">
        <v>4</v>
      </c>
      <c r="N567">
        <v>187</v>
      </c>
      <c r="O567">
        <v>67.056364000000002</v>
      </c>
      <c r="R567" t="s">
        <v>4</v>
      </c>
      <c r="S567">
        <v>133</v>
      </c>
      <c r="T567">
        <v>60.861018000000001</v>
      </c>
      <c r="V567">
        <v>166</v>
      </c>
      <c r="W567">
        <v>4.8000000000000001E-2</v>
      </c>
      <c r="X567">
        <f t="shared" si="9"/>
        <v>133</v>
      </c>
      <c r="Y567">
        <f>(X567-'J120_Bi_Log=1'!N567)/'J120_Bi_Log=1'!N567*100</f>
        <v>-58.4375</v>
      </c>
    </row>
    <row r="568" spans="1:25" x14ac:dyDescent="0.3">
      <c r="A568" t="s">
        <v>2017</v>
      </c>
      <c r="C568">
        <v>1517369</v>
      </c>
      <c r="D568">
        <v>3349476</v>
      </c>
      <c r="E568">
        <v>44.33</v>
      </c>
      <c r="H568">
        <v>422338</v>
      </c>
      <c r="I568">
        <v>928537</v>
      </c>
      <c r="J568">
        <v>6.26</v>
      </c>
      <c r="M568" t="s">
        <v>4</v>
      </c>
      <c r="N568">
        <v>170</v>
      </c>
      <c r="O568">
        <v>67.725257999999997</v>
      </c>
      <c r="R568" t="s">
        <v>4</v>
      </c>
      <c r="S568">
        <v>167</v>
      </c>
      <c r="T568">
        <v>60.971457999999998</v>
      </c>
      <c r="V568">
        <v>193</v>
      </c>
      <c r="W568">
        <v>3.7999999999999999E-2</v>
      </c>
      <c r="X568">
        <f t="shared" si="9"/>
        <v>167</v>
      </c>
      <c r="Y568">
        <f>(X568-'J120_Bi_Log=1'!N568)/'J120_Bi_Log=1'!N568*100</f>
        <v>-47.151898734177216</v>
      </c>
    </row>
    <row r="569" spans="1:25" x14ac:dyDescent="0.3">
      <c r="A569" t="s">
        <v>2018</v>
      </c>
      <c r="C569">
        <v>1398754</v>
      </c>
      <c r="D569">
        <v>3101916</v>
      </c>
      <c r="E569">
        <v>41.26</v>
      </c>
      <c r="H569">
        <v>436346</v>
      </c>
      <c r="I569">
        <v>964228</v>
      </c>
      <c r="J569">
        <v>7.79</v>
      </c>
      <c r="M569" t="s">
        <v>4</v>
      </c>
      <c r="N569">
        <v>177</v>
      </c>
      <c r="O569">
        <v>67.211968999999996</v>
      </c>
      <c r="R569" t="s">
        <v>4</v>
      </c>
      <c r="S569">
        <v>178</v>
      </c>
      <c r="T569">
        <v>61.067059999999998</v>
      </c>
      <c r="V569">
        <v>213</v>
      </c>
      <c r="W569">
        <v>4.4999999999999998E-2</v>
      </c>
      <c r="X569">
        <f t="shared" si="9"/>
        <v>178</v>
      </c>
      <c r="Y569">
        <f>(X569-'J120_Bi_Log=1'!N569)/'J120_Bi_Log=1'!N569*100</f>
        <v>8.536585365853659</v>
      </c>
    </row>
    <row r="570" spans="1:25" x14ac:dyDescent="0.3">
      <c r="A570" t="s">
        <v>2019</v>
      </c>
      <c r="C570">
        <v>1509420</v>
      </c>
      <c r="D570">
        <v>3292498</v>
      </c>
      <c r="E570">
        <v>41.51</v>
      </c>
      <c r="H570">
        <v>468835</v>
      </c>
      <c r="I570">
        <v>1019318</v>
      </c>
      <c r="J570">
        <v>6.79</v>
      </c>
      <c r="M570" t="s">
        <v>4</v>
      </c>
      <c r="N570">
        <v>151</v>
      </c>
      <c r="O570">
        <v>66.869021000000004</v>
      </c>
      <c r="R570" t="s">
        <v>4</v>
      </c>
      <c r="S570">
        <v>150</v>
      </c>
      <c r="T570">
        <v>61.055850999999997</v>
      </c>
      <c r="V570">
        <v>204</v>
      </c>
      <c r="W570">
        <v>4.9000000000000002E-2</v>
      </c>
      <c r="X570">
        <f t="shared" si="9"/>
        <v>150</v>
      </c>
      <c r="Y570">
        <f>(X570-'J120_Bi_Log=1'!N570)/'J120_Bi_Log=1'!N570*100</f>
        <v>-29.906542056074763</v>
      </c>
    </row>
    <row r="571" spans="1:25" x14ac:dyDescent="0.3">
      <c r="A571" t="s">
        <v>2020</v>
      </c>
      <c r="C571">
        <v>1492029</v>
      </c>
      <c r="D571">
        <v>3291550</v>
      </c>
      <c r="E571">
        <v>42.86</v>
      </c>
      <c r="H571">
        <v>432753</v>
      </c>
      <c r="I571">
        <v>951106</v>
      </c>
      <c r="J571">
        <v>6.39</v>
      </c>
      <c r="M571" t="s">
        <v>4</v>
      </c>
      <c r="N571">
        <v>166</v>
      </c>
      <c r="O571">
        <v>67.53537</v>
      </c>
      <c r="R571" t="s">
        <v>4</v>
      </c>
      <c r="S571">
        <v>162</v>
      </c>
      <c r="T571">
        <v>61.017735000000002</v>
      </c>
      <c r="V571">
        <v>200</v>
      </c>
      <c r="W571">
        <v>6.7000000000000004E-2</v>
      </c>
      <c r="X571">
        <f t="shared" si="9"/>
        <v>162</v>
      </c>
      <c r="Y571">
        <f>(X571-'J120_Bi_Log=1'!N571)/'J120_Bi_Log=1'!N571*100</f>
        <v>8</v>
      </c>
    </row>
    <row r="572" spans="1:25" x14ac:dyDescent="0.3">
      <c r="A572" t="s">
        <v>2021</v>
      </c>
      <c r="C572">
        <v>1881946</v>
      </c>
      <c r="D572">
        <v>4019083</v>
      </c>
      <c r="E572">
        <v>45.53</v>
      </c>
      <c r="H572">
        <v>403480</v>
      </c>
      <c r="I572">
        <v>857977</v>
      </c>
      <c r="J572">
        <v>5.52</v>
      </c>
      <c r="M572" t="s">
        <v>4</v>
      </c>
      <c r="N572">
        <v>405</v>
      </c>
      <c r="O572">
        <v>67.347632000000004</v>
      </c>
      <c r="R572" t="s">
        <v>4</v>
      </c>
      <c r="S572">
        <v>117</v>
      </c>
      <c r="T572">
        <v>60.744518999999997</v>
      </c>
      <c r="V572">
        <v>139</v>
      </c>
      <c r="W572">
        <v>4.4999999999999998E-2</v>
      </c>
      <c r="X572">
        <f t="shared" si="9"/>
        <v>117</v>
      </c>
      <c r="Y572">
        <f>(X572-'J120_Bi_Log=1'!N572)/'J120_Bi_Log=1'!N572*100</f>
        <v>-68.716577540106954</v>
      </c>
    </row>
    <row r="573" spans="1:25" x14ac:dyDescent="0.3">
      <c r="A573" t="s">
        <v>2022</v>
      </c>
      <c r="C573">
        <v>2202960</v>
      </c>
      <c r="D573">
        <v>4671827</v>
      </c>
      <c r="E573">
        <v>52.15</v>
      </c>
      <c r="H573">
        <v>401136</v>
      </c>
      <c r="I573">
        <v>846787</v>
      </c>
      <c r="J573">
        <v>5.5</v>
      </c>
      <c r="M573" t="s">
        <v>4</v>
      </c>
      <c r="N573">
        <v>105</v>
      </c>
      <c r="O573">
        <v>68.047635</v>
      </c>
      <c r="R573" t="s">
        <v>4</v>
      </c>
      <c r="S573">
        <v>106</v>
      </c>
      <c r="T573">
        <v>60.698090000000001</v>
      </c>
      <c r="V573">
        <v>121</v>
      </c>
      <c r="W573">
        <v>5.2999999999999999E-2</v>
      </c>
      <c r="X573">
        <f t="shared" si="9"/>
        <v>106</v>
      </c>
      <c r="Y573">
        <f>(X573-'J120_Bi_Log=1'!N573)/'J120_Bi_Log=1'!N573*100</f>
        <v>-24.285714285714285</v>
      </c>
    </row>
    <row r="574" spans="1:25" x14ac:dyDescent="0.3">
      <c r="A574" t="s">
        <v>2023</v>
      </c>
      <c r="C574">
        <v>1734790</v>
      </c>
      <c r="D574">
        <v>3685958</v>
      </c>
      <c r="E574">
        <v>40.880000000000003</v>
      </c>
      <c r="H574">
        <v>399030</v>
      </c>
      <c r="I574">
        <v>844518</v>
      </c>
      <c r="J574">
        <v>5.3</v>
      </c>
      <c r="M574" t="s">
        <v>4</v>
      </c>
      <c r="N574">
        <v>111</v>
      </c>
      <c r="O574">
        <v>66.426889000000003</v>
      </c>
      <c r="R574" t="s">
        <v>4</v>
      </c>
      <c r="S574">
        <v>111</v>
      </c>
      <c r="T574">
        <v>60.732778000000003</v>
      </c>
      <c r="V574">
        <v>140</v>
      </c>
      <c r="W574">
        <v>4.4999999999999998E-2</v>
      </c>
      <c r="X574">
        <f t="shared" si="9"/>
        <v>111</v>
      </c>
      <c r="Y574">
        <f>(X574-'J120_Bi_Log=1'!N574)/'J120_Bi_Log=1'!N574*100</f>
        <v>-40</v>
      </c>
    </row>
    <row r="575" spans="1:25" x14ac:dyDescent="0.3">
      <c r="A575" t="s">
        <v>2024</v>
      </c>
      <c r="C575">
        <v>2017379</v>
      </c>
      <c r="D575">
        <v>4267910</v>
      </c>
      <c r="E575">
        <v>46.59</v>
      </c>
      <c r="H575">
        <v>364205</v>
      </c>
      <c r="I575">
        <v>766856</v>
      </c>
      <c r="J575">
        <v>5.01</v>
      </c>
      <c r="M575" t="s">
        <v>4</v>
      </c>
      <c r="N575">
        <v>99</v>
      </c>
      <c r="O575">
        <v>67.430757999999997</v>
      </c>
      <c r="R575" t="s">
        <v>4</v>
      </c>
      <c r="S575">
        <v>98</v>
      </c>
      <c r="T575">
        <v>60.633856000000002</v>
      </c>
      <c r="V575">
        <v>114</v>
      </c>
      <c r="W575">
        <v>3.1E-2</v>
      </c>
      <c r="X575">
        <f t="shared" si="9"/>
        <v>98</v>
      </c>
      <c r="Y575">
        <f>(X575-'J120_Bi_Log=1'!N575)/'J120_Bi_Log=1'!N575*100</f>
        <v>10.112359550561797</v>
      </c>
    </row>
    <row r="576" spans="1:25" x14ac:dyDescent="0.3">
      <c r="A576" t="s">
        <v>2025</v>
      </c>
      <c r="C576">
        <v>1747444</v>
      </c>
      <c r="D576">
        <v>3711821</v>
      </c>
      <c r="E576">
        <v>41.56</v>
      </c>
      <c r="H576">
        <v>392748</v>
      </c>
      <c r="I576">
        <v>831069</v>
      </c>
      <c r="J576">
        <v>5.25</v>
      </c>
      <c r="M576" t="s">
        <v>4</v>
      </c>
      <c r="N576">
        <v>117</v>
      </c>
      <c r="O576">
        <v>66.523263</v>
      </c>
      <c r="R576" t="s">
        <v>4</v>
      </c>
      <c r="S576">
        <v>120</v>
      </c>
      <c r="T576">
        <v>60.736835999999997</v>
      </c>
      <c r="V576">
        <v>137</v>
      </c>
      <c r="W576">
        <v>3.5999999999999997E-2</v>
      </c>
      <c r="X576">
        <f t="shared" si="9"/>
        <v>120</v>
      </c>
      <c r="Y576">
        <f>(X576-'J120_Bi_Log=1'!N576)/'J120_Bi_Log=1'!N576*100</f>
        <v>14.285714285714285</v>
      </c>
    </row>
    <row r="577" spans="1:25" x14ac:dyDescent="0.3">
      <c r="A577" t="s">
        <v>2026</v>
      </c>
      <c r="C577">
        <v>1932138</v>
      </c>
      <c r="D577">
        <v>4194214</v>
      </c>
      <c r="E577">
        <v>50.9</v>
      </c>
      <c r="H577">
        <v>433251</v>
      </c>
      <c r="I577">
        <v>936321</v>
      </c>
      <c r="J577">
        <v>6.03</v>
      </c>
      <c r="M577" t="s">
        <v>4</v>
      </c>
      <c r="N577">
        <v>141</v>
      </c>
      <c r="O577">
        <v>68.609380000000002</v>
      </c>
      <c r="R577" t="s">
        <v>4</v>
      </c>
      <c r="S577">
        <v>137</v>
      </c>
      <c r="T577">
        <v>60.862257</v>
      </c>
      <c r="V577">
        <v>160</v>
      </c>
      <c r="W577">
        <v>0.05</v>
      </c>
      <c r="X577">
        <f t="shared" si="9"/>
        <v>137</v>
      </c>
      <c r="Y577">
        <f>(X577-'J120_Bi_Log=1'!N577)/'J120_Bi_Log=1'!N577*100</f>
        <v>-59.226190476190474</v>
      </c>
    </row>
    <row r="578" spans="1:25" x14ac:dyDescent="0.3">
      <c r="A578" t="s">
        <v>2027</v>
      </c>
      <c r="C578">
        <v>1881006</v>
      </c>
      <c r="D578">
        <v>4057092</v>
      </c>
      <c r="E578">
        <v>48.15</v>
      </c>
      <c r="H578">
        <v>418914</v>
      </c>
      <c r="I578">
        <v>899550</v>
      </c>
      <c r="J578">
        <v>5.85</v>
      </c>
      <c r="M578" t="s">
        <v>4</v>
      </c>
      <c r="N578">
        <v>129</v>
      </c>
      <c r="O578">
        <v>67.481166999999999</v>
      </c>
      <c r="R578" t="s">
        <v>4</v>
      </c>
      <c r="S578">
        <v>128</v>
      </c>
      <c r="T578">
        <v>60.807817</v>
      </c>
      <c r="V578">
        <v>152</v>
      </c>
      <c r="W578">
        <v>4.8000000000000001E-2</v>
      </c>
      <c r="X578">
        <f t="shared" si="9"/>
        <v>128</v>
      </c>
      <c r="Y578">
        <f>(X578-'J120_Bi_Log=1'!N578)/'J120_Bi_Log=1'!N578*100</f>
        <v>-15.789473684210526</v>
      </c>
    </row>
    <row r="579" spans="1:25" x14ac:dyDescent="0.3">
      <c r="A579" t="s">
        <v>2028</v>
      </c>
      <c r="C579">
        <v>2114912</v>
      </c>
      <c r="D579">
        <v>4521294</v>
      </c>
      <c r="E579">
        <v>51.63</v>
      </c>
      <c r="H579">
        <v>421138</v>
      </c>
      <c r="I579">
        <v>896265</v>
      </c>
      <c r="J579">
        <v>5.73</v>
      </c>
      <c r="M579" t="s">
        <v>4</v>
      </c>
      <c r="N579">
        <v>120</v>
      </c>
      <c r="O579">
        <v>68.240589</v>
      </c>
      <c r="R579" t="s">
        <v>4</v>
      </c>
      <c r="S579">
        <v>123</v>
      </c>
      <c r="T579">
        <v>60.760903999999996</v>
      </c>
      <c r="V579">
        <v>136</v>
      </c>
      <c r="W579">
        <v>3.5999999999999997E-2</v>
      </c>
      <c r="X579">
        <f t="shared" si="9"/>
        <v>123</v>
      </c>
      <c r="Y579">
        <f>(X579-'J120_Bi_Log=1'!N579)/'J120_Bi_Log=1'!N579*100</f>
        <v>2.5</v>
      </c>
    </row>
    <row r="580" spans="1:25" x14ac:dyDescent="0.3">
      <c r="A580" t="s">
        <v>2029</v>
      </c>
      <c r="C580">
        <v>1775835</v>
      </c>
      <c r="D580">
        <v>3758100</v>
      </c>
      <c r="E580">
        <v>40.93</v>
      </c>
      <c r="H580">
        <v>332785</v>
      </c>
      <c r="I580">
        <v>700990</v>
      </c>
      <c r="J580">
        <v>4.47</v>
      </c>
      <c r="M580" t="s">
        <v>4</v>
      </c>
      <c r="N580">
        <v>98</v>
      </c>
      <c r="O580">
        <v>66.469903000000002</v>
      </c>
      <c r="R580" t="s">
        <v>4</v>
      </c>
      <c r="S580">
        <v>98</v>
      </c>
      <c r="T580">
        <v>60.596381999999998</v>
      </c>
      <c r="V580">
        <v>112</v>
      </c>
      <c r="W580">
        <v>0.04</v>
      </c>
      <c r="X580">
        <f t="shared" ref="X580:X601" si="10" xml:space="preserve"> MIN(S580,V580)</f>
        <v>98</v>
      </c>
      <c r="Y580">
        <f>(X580-'J120_Bi_Log=1'!N580)/'J120_Bi_Log=1'!N580*100</f>
        <v>5.376344086021505</v>
      </c>
    </row>
    <row r="581" spans="1:25" x14ac:dyDescent="0.3">
      <c r="A581" t="s">
        <v>2030</v>
      </c>
      <c r="C581">
        <v>2204800</v>
      </c>
      <c r="D581">
        <v>4644346</v>
      </c>
      <c r="E581">
        <v>49.81</v>
      </c>
      <c r="H581">
        <v>368615</v>
      </c>
      <c r="I581">
        <v>772634</v>
      </c>
      <c r="J581">
        <v>5.03</v>
      </c>
      <c r="M581" t="s">
        <v>4</v>
      </c>
      <c r="N581">
        <v>93</v>
      </c>
      <c r="O581">
        <v>67.432095000000004</v>
      </c>
      <c r="R581" t="s">
        <v>4</v>
      </c>
      <c r="S581">
        <v>96</v>
      </c>
      <c r="T581">
        <v>60.626877999999998</v>
      </c>
      <c r="V581">
        <v>106</v>
      </c>
      <c r="W581">
        <v>0.04</v>
      </c>
      <c r="X581">
        <f t="shared" si="10"/>
        <v>96</v>
      </c>
      <c r="Y581">
        <f>(X581-'J120_Bi_Log=1'!N581)/'J120_Bi_Log=1'!N581*100</f>
        <v>-81.395348837209298</v>
      </c>
    </row>
    <row r="582" spans="1:25" x14ac:dyDescent="0.3">
      <c r="A582" t="s">
        <v>2031</v>
      </c>
      <c r="C582">
        <v>2951835</v>
      </c>
      <c r="D582">
        <v>6190972</v>
      </c>
      <c r="E582">
        <v>65.11</v>
      </c>
      <c r="H582">
        <v>427074</v>
      </c>
      <c r="I582">
        <v>891205</v>
      </c>
      <c r="J582">
        <v>5.9</v>
      </c>
      <c r="M582" t="s">
        <v>4</v>
      </c>
      <c r="N582">
        <v>89</v>
      </c>
      <c r="O582">
        <v>69.202978999999999</v>
      </c>
      <c r="R582" t="s">
        <v>4</v>
      </c>
      <c r="S582">
        <v>88</v>
      </c>
      <c r="T582">
        <v>60.684728</v>
      </c>
      <c r="V582">
        <v>101</v>
      </c>
      <c r="W582">
        <v>4.2999999999999997E-2</v>
      </c>
      <c r="X582">
        <f t="shared" si="10"/>
        <v>88</v>
      </c>
      <c r="Y582">
        <f>(X582-'J120_Bi_Log=1'!N582)/'J120_Bi_Log=1'!N582*100</f>
        <v>15.789473684210526</v>
      </c>
    </row>
    <row r="583" spans="1:25" x14ac:dyDescent="0.3">
      <c r="A583" t="s">
        <v>2032</v>
      </c>
      <c r="C583">
        <v>2949304</v>
      </c>
      <c r="D583">
        <v>6169549</v>
      </c>
      <c r="E583">
        <v>65.05</v>
      </c>
      <c r="H583">
        <v>468820</v>
      </c>
      <c r="I583">
        <v>976363</v>
      </c>
      <c r="J583">
        <v>6.39</v>
      </c>
      <c r="M583" t="s">
        <v>3</v>
      </c>
      <c r="N583">
        <v>92</v>
      </c>
      <c r="O583">
        <v>31.315771000000002</v>
      </c>
      <c r="R583" t="s">
        <v>3</v>
      </c>
      <c r="S583">
        <v>92</v>
      </c>
      <c r="T583">
        <v>6.5027809999999997</v>
      </c>
      <c r="V583">
        <v>109</v>
      </c>
      <c r="W583">
        <v>5.2999999999999999E-2</v>
      </c>
      <c r="X583">
        <f t="shared" si="10"/>
        <v>92</v>
      </c>
      <c r="Y583">
        <f>(X583-'J120_Bi_Log=1'!N583)/'J120_Bi_Log=1'!N583*100</f>
        <v>15</v>
      </c>
    </row>
    <row r="584" spans="1:25" x14ac:dyDescent="0.3">
      <c r="A584" t="s">
        <v>2033</v>
      </c>
      <c r="C584">
        <v>2440612</v>
      </c>
      <c r="D584">
        <v>5161572</v>
      </c>
      <c r="E584">
        <v>56.55</v>
      </c>
      <c r="H584">
        <v>430904</v>
      </c>
      <c r="I584">
        <v>907159</v>
      </c>
      <c r="J584">
        <v>5.92</v>
      </c>
      <c r="M584" t="s">
        <v>4</v>
      </c>
      <c r="N584">
        <v>98</v>
      </c>
      <c r="O584">
        <v>68.418830999999997</v>
      </c>
      <c r="R584" t="s">
        <v>4</v>
      </c>
      <c r="S584">
        <v>98</v>
      </c>
      <c r="T584">
        <v>60.725538</v>
      </c>
      <c r="V584">
        <v>121</v>
      </c>
      <c r="W584">
        <v>4.1000000000000002E-2</v>
      </c>
      <c r="X584">
        <f t="shared" si="10"/>
        <v>98</v>
      </c>
      <c r="Y584">
        <f>(X584-'J120_Bi_Log=1'!N584)/'J120_Bi_Log=1'!N584*100</f>
        <v>11.363636363636363</v>
      </c>
    </row>
    <row r="585" spans="1:25" x14ac:dyDescent="0.3">
      <c r="A585" t="s">
        <v>2034</v>
      </c>
      <c r="C585">
        <v>2154249</v>
      </c>
      <c r="D585">
        <v>4522703</v>
      </c>
      <c r="E585">
        <v>46.73</v>
      </c>
      <c r="H585">
        <v>423218</v>
      </c>
      <c r="I585">
        <v>884993</v>
      </c>
      <c r="J585">
        <v>5.58</v>
      </c>
      <c r="M585" t="s">
        <v>4</v>
      </c>
      <c r="N585">
        <v>92</v>
      </c>
      <c r="O585">
        <v>67.232977000000005</v>
      </c>
      <c r="R585" t="s">
        <v>4</v>
      </c>
      <c r="S585">
        <v>92</v>
      </c>
      <c r="T585">
        <v>60.710717000000002</v>
      </c>
      <c r="V585">
        <v>121</v>
      </c>
      <c r="W585">
        <v>6.5000000000000002E-2</v>
      </c>
      <c r="X585">
        <f t="shared" si="10"/>
        <v>92</v>
      </c>
      <c r="Y585">
        <f>(X585-'J120_Bi_Log=1'!N585)/'J120_Bi_Log=1'!N585*100</f>
        <v>15</v>
      </c>
    </row>
    <row r="586" spans="1:25" x14ac:dyDescent="0.3">
      <c r="A586" t="s">
        <v>2035</v>
      </c>
      <c r="C586">
        <v>2451739</v>
      </c>
      <c r="D586">
        <v>5169095</v>
      </c>
      <c r="E586">
        <v>55.72</v>
      </c>
      <c r="H586">
        <v>429874</v>
      </c>
      <c r="I586">
        <v>902255</v>
      </c>
      <c r="J586">
        <v>5.83</v>
      </c>
      <c r="M586" t="s">
        <v>4</v>
      </c>
      <c r="N586">
        <v>294</v>
      </c>
      <c r="O586">
        <v>68.162826999999993</v>
      </c>
      <c r="R586" t="s">
        <v>4</v>
      </c>
      <c r="S586">
        <v>96</v>
      </c>
      <c r="T586">
        <v>60.712090000000003</v>
      </c>
      <c r="V586">
        <v>117</v>
      </c>
      <c r="W586">
        <v>4.7E-2</v>
      </c>
      <c r="X586">
        <f t="shared" si="10"/>
        <v>96</v>
      </c>
      <c r="Y586">
        <f>(X586-'J120_Bi_Log=1'!N586)/'J120_Bi_Log=1'!N586*100</f>
        <v>11.627906976744185</v>
      </c>
    </row>
    <row r="587" spans="1:25" x14ac:dyDescent="0.3">
      <c r="A587" t="s">
        <v>2036</v>
      </c>
      <c r="C587">
        <v>2294289</v>
      </c>
      <c r="D587">
        <v>4865572</v>
      </c>
      <c r="E587">
        <v>53.67</v>
      </c>
      <c r="H587">
        <v>417756</v>
      </c>
      <c r="I587">
        <v>881908</v>
      </c>
      <c r="J587">
        <v>4.38</v>
      </c>
      <c r="M587" t="s">
        <v>4</v>
      </c>
      <c r="N587">
        <v>104</v>
      </c>
      <c r="O587">
        <v>68.114132999999995</v>
      </c>
      <c r="R587" t="s">
        <v>4</v>
      </c>
      <c r="S587">
        <v>103</v>
      </c>
      <c r="T587">
        <v>60.710256000000001</v>
      </c>
      <c r="V587">
        <v>123</v>
      </c>
      <c r="W587">
        <v>4.5999999999999999E-2</v>
      </c>
      <c r="X587">
        <f t="shared" si="10"/>
        <v>103</v>
      </c>
      <c r="Y587">
        <f>(X587-'J120_Bi_Log=1'!N587)/'J120_Bi_Log=1'!N587*100</f>
        <v>11.956521739130435</v>
      </c>
    </row>
    <row r="588" spans="1:25" x14ac:dyDescent="0.3">
      <c r="A588" t="s">
        <v>2037</v>
      </c>
      <c r="C588">
        <v>2293395</v>
      </c>
      <c r="D588">
        <v>4794196</v>
      </c>
      <c r="E588">
        <v>49.33</v>
      </c>
      <c r="H588">
        <v>411255</v>
      </c>
      <c r="I588">
        <v>856180</v>
      </c>
      <c r="J588">
        <v>5.43</v>
      </c>
      <c r="M588" t="s">
        <v>4</v>
      </c>
      <c r="N588">
        <v>190</v>
      </c>
      <c r="O588">
        <v>67.462731000000005</v>
      </c>
      <c r="R588" t="s">
        <v>4</v>
      </c>
      <c r="S588">
        <v>83</v>
      </c>
      <c r="T588">
        <v>60.668168000000001</v>
      </c>
      <c r="V588">
        <v>110</v>
      </c>
      <c r="W588">
        <v>3.9E-2</v>
      </c>
      <c r="X588">
        <f t="shared" si="10"/>
        <v>83</v>
      </c>
      <c r="Y588">
        <f>(X588-'J120_Bi_Log=1'!N588)/'J120_Bi_Log=1'!N588*100</f>
        <v>9.2105263157894726</v>
      </c>
    </row>
    <row r="589" spans="1:25" x14ac:dyDescent="0.3">
      <c r="A589" t="s">
        <v>2038</v>
      </c>
      <c r="C589">
        <v>2538075</v>
      </c>
      <c r="D589">
        <v>5303147</v>
      </c>
      <c r="E589">
        <v>54</v>
      </c>
      <c r="H589">
        <v>409240</v>
      </c>
      <c r="I589">
        <v>851258</v>
      </c>
      <c r="J589">
        <v>5.45</v>
      </c>
      <c r="M589" t="s">
        <v>4</v>
      </c>
      <c r="N589">
        <v>84</v>
      </c>
      <c r="O589">
        <v>67.880724999999998</v>
      </c>
      <c r="R589" t="s">
        <v>4</v>
      </c>
      <c r="S589">
        <v>81</v>
      </c>
      <c r="T589">
        <v>60.654269999999997</v>
      </c>
      <c r="V589">
        <v>103</v>
      </c>
      <c r="W589">
        <v>4.2999999999999997E-2</v>
      </c>
      <c r="X589">
        <f t="shared" si="10"/>
        <v>81</v>
      </c>
      <c r="Y589">
        <f>(X589-'J120_Bi_Log=1'!N589)/'J120_Bi_Log=1'!N589*100</f>
        <v>6.5789473684210522</v>
      </c>
    </row>
    <row r="590" spans="1:25" x14ac:dyDescent="0.3">
      <c r="A590" t="s">
        <v>2039</v>
      </c>
      <c r="C590">
        <v>2614830</v>
      </c>
      <c r="D590">
        <v>5455288</v>
      </c>
      <c r="E590">
        <v>54.72</v>
      </c>
      <c r="H590">
        <v>377022</v>
      </c>
      <c r="I590">
        <v>782608</v>
      </c>
      <c r="J590">
        <v>5.0599999999999996</v>
      </c>
      <c r="M590" t="s">
        <v>4</v>
      </c>
      <c r="N590">
        <v>83</v>
      </c>
      <c r="O590">
        <v>68.063575999999998</v>
      </c>
      <c r="R590" t="s">
        <v>4</v>
      </c>
      <c r="S590">
        <v>83</v>
      </c>
      <c r="T590">
        <v>60.603698000000001</v>
      </c>
      <c r="V590">
        <v>92</v>
      </c>
      <c r="W590">
        <v>4.8000000000000001E-2</v>
      </c>
      <c r="X590">
        <f t="shared" si="10"/>
        <v>83</v>
      </c>
      <c r="Y590">
        <f>(X590-'J120_Bi_Log=1'!N590)/'J120_Bi_Log=1'!N590*100</f>
        <v>-11.702127659574469</v>
      </c>
    </row>
    <row r="591" spans="1:25" x14ac:dyDescent="0.3">
      <c r="A591" t="s">
        <v>2040</v>
      </c>
      <c r="C591">
        <v>2554104</v>
      </c>
      <c r="D591">
        <v>5354664</v>
      </c>
      <c r="E591">
        <v>54.12</v>
      </c>
      <c r="H591">
        <v>428904</v>
      </c>
      <c r="I591">
        <v>895264</v>
      </c>
      <c r="J591">
        <v>5.59</v>
      </c>
      <c r="M591" t="s">
        <v>4</v>
      </c>
      <c r="N591">
        <v>91</v>
      </c>
      <c r="O591">
        <v>68.023967999999996</v>
      </c>
      <c r="R591" t="s">
        <v>4</v>
      </c>
      <c r="S591">
        <v>89</v>
      </c>
      <c r="T591">
        <v>60.690984</v>
      </c>
      <c r="V591">
        <v>110</v>
      </c>
      <c r="W591">
        <v>3.9E-2</v>
      </c>
      <c r="X591">
        <f t="shared" si="10"/>
        <v>89</v>
      </c>
      <c r="Y591">
        <f>(X591-'J120_Bi_Log=1'!N591)/'J120_Bi_Log=1'!N591*100</f>
        <v>12.658227848101266</v>
      </c>
    </row>
    <row r="592" spans="1:25" x14ac:dyDescent="0.3">
      <c r="A592" t="s">
        <v>2041</v>
      </c>
      <c r="C592">
        <v>2900784</v>
      </c>
      <c r="D592">
        <v>6042199</v>
      </c>
      <c r="E592">
        <v>59.62</v>
      </c>
      <c r="H592">
        <v>407584</v>
      </c>
      <c r="I592">
        <v>844774</v>
      </c>
      <c r="J592">
        <v>5.44</v>
      </c>
      <c r="M592" t="s">
        <v>3</v>
      </c>
      <c r="N592">
        <v>84</v>
      </c>
      <c r="O592">
        <v>22.351154999999999</v>
      </c>
      <c r="R592" t="s">
        <v>3</v>
      </c>
      <c r="S592">
        <v>84</v>
      </c>
      <c r="T592">
        <v>2.35344</v>
      </c>
      <c r="V592">
        <v>93</v>
      </c>
      <c r="W592">
        <v>4.3999999999999997E-2</v>
      </c>
      <c r="X592">
        <f t="shared" si="10"/>
        <v>84</v>
      </c>
      <c r="Y592" t="e">
        <f>(X592-'J120_Bi_Log=1'!N592)/'J120_Bi_Log=1'!N592*100</f>
        <v>#VALUE!</v>
      </c>
    </row>
    <row r="593" spans="1:25" x14ac:dyDescent="0.3">
      <c r="A593" t="s">
        <v>2042</v>
      </c>
      <c r="C593">
        <v>2785212</v>
      </c>
      <c r="D593">
        <v>5812017</v>
      </c>
      <c r="E593">
        <v>58.4</v>
      </c>
      <c r="H593">
        <v>368016</v>
      </c>
      <c r="I593">
        <v>763765</v>
      </c>
      <c r="J593">
        <v>5.03</v>
      </c>
      <c r="M593" t="s">
        <v>3</v>
      </c>
      <c r="N593">
        <v>79</v>
      </c>
      <c r="O593">
        <v>28.692031</v>
      </c>
      <c r="R593" t="s">
        <v>3</v>
      </c>
      <c r="S593">
        <v>79</v>
      </c>
      <c r="T593">
        <v>4.3194090000000003</v>
      </c>
      <c r="V593">
        <v>87</v>
      </c>
      <c r="W593">
        <v>0.04</v>
      </c>
      <c r="X593">
        <f t="shared" si="10"/>
        <v>79</v>
      </c>
      <c r="Y593">
        <f>(X593-'J120_Bi_Log=1'!N593)/'J120_Bi_Log=1'!N593*100</f>
        <v>-19.387755102040817</v>
      </c>
    </row>
    <row r="594" spans="1:25" x14ac:dyDescent="0.3">
      <c r="A594" t="s">
        <v>2043</v>
      </c>
      <c r="C594">
        <v>2862081</v>
      </c>
      <c r="D594">
        <v>5933779</v>
      </c>
      <c r="E594">
        <v>57.68</v>
      </c>
      <c r="H594">
        <v>421026</v>
      </c>
      <c r="I594">
        <v>869094</v>
      </c>
      <c r="J594">
        <v>5.52</v>
      </c>
      <c r="M594" t="s">
        <v>4</v>
      </c>
      <c r="N594">
        <v>75</v>
      </c>
      <c r="O594">
        <v>68.045344</v>
      </c>
      <c r="R594" t="s">
        <v>4</v>
      </c>
      <c r="S594">
        <v>76</v>
      </c>
      <c r="T594">
        <v>60.634059999999998</v>
      </c>
      <c r="V594">
        <v>93</v>
      </c>
      <c r="W594">
        <v>6.3E-2</v>
      </c>
      <c r="X594">
        <f t="shared" si="10"/>
        <v>76</v>
      </c>
      <c r="Y594">
        <f>(X594-'J120_Bi_Log=1'!N594)/'J120_Bi_Log=1'!N594*100</f>
        <v>5.5555555555555554</v>
      </c>
    </row>
    <row r="595" spans="1:25" x14ac:dyDescent="0.3">
      <c r="A595" t="s">
        <v>2044</v>
      </c>
      <c r="C595">
        <v>2718009</v>
      </c>
      <c r="D595">
        <v>5673074</v>
      </c>
      <c r="E595">
        <v>57.01</v>
      </c>
      <c r="H595">
        <v>376467</v>
      </c>
      <c r="I595">
        <v>781702</v>
      </c>
      <c r="J595">
        <v>5.1100000000000003</v>
      </c>
      <c r="M595" t="s">
        <v>4</v>
      </c>
      <c r="N595">
        <v>77</v>
      </c>
      <c r="O595">
        <v>68.257232999999999</v>
      </c>
      <c r="R595" t="s">
        <v>4</v>
      </c>
      <c r="S595">
        <v>75</v>
      </c>
      <c r="T595">
        <v>60.576906999999999</v>
      </c>
      <c r="V595">
        <v>90</v>
      </c>
      <c r="W595">
        <v>3.7999999999999999E-2</v>
      </c>
      <c r="X595">
        <f t="shared" si="10"/>
        <v>75</v>
      </c>
      <c r="Y595">
        <f>(X595-'J120_Bi_Log=1'!N595)/'J120_Bi_Log=1'!N595*100</f>
        <v>10.294117647058822</v>
      </c>
    </row>
    <row r="596" spans="1:25" x14ac:dyDescent="0.3">
      <c r="A596" t="s">
        <v>2045</v>
      </c>
      <c r="C596">
        <v>2845568</v>
      </c>
      <c r="D596">
        <v>5959986</v>
      </c>
      <c r="E596">
        <v>61.15</v>
      </c>
      <c r="H596">
        <v>463232</v>
      </c>
      <c r="I596">
        <v>966066</v>
      </c>
      <c r="J596">
        <v>6.16</v>
      </c>
      <c r="M596" t="s">
        <v>4</v>
      </c>
      <c r="N596" t="s">
        <v>1449</v>
      </c>
      <c r="O596">
        <v>68.225523999999993</v>
      </c>
      <c r="R596" t="s">
        <v>4</v>
      </c>
      <c r="S596">
        <v>85</v>
      </c>
      <c r="T596">
        <v>60.73386</v>
      </c>
      <c r="V596">
        <v>111</v>
      </c>
      <c r="W596">
        <v>5.3999999999999999E-2</v>
      </c>
      <c r="X596">
        <f t="shared" si="10"/>
        <v>85</v>
      </c>
      <c r="Y596">
        <f>(X596-'J120_Bi_Log=1'!N596)/'J120_Bi_Log=1'!N596*100</f>
        <v>3.6585365853658534</v>
      </c>
    </row>
    <row r="597" spans="1:25" x14ac:dyDescent="0.3">
      <c r="A597" t="s">
        <v>2046</v>
      </c>
      <c r="C597">
        <v>3202212</v>
      </c>
      <c r="D597">
        <v>6654290</v>
      </c>
      <c r="E597">
        <v>65.540000000000006</v>
      </c>
      <c r="H597">
        <v>563703</v>
      </c>
      <c r="I597">
        <v>1167283</v>
      </c>
      <c r="J597">
        <v>7.26</v>
      </c>
      <c r="M597" t="s">
        <v>3</v>
      </c>
      <c r="N597">
        <v>105</v>
      </c>
      <c r="O597">
        <v>13.541387</v>
      </c>
      <c r="R597" t="s">
        <v>3</v>
      </c>
      <c r="S597">
        <v>105</v>
      </c>
      <c r="T597">
        <v>1.391581</v>
      </c>
      <c r="V597">
        <v>118</v>
      </c>
      <c r="W597">
        <v>7.3999999999999996E-2</v>
      </c>
      <c r="X597">
        <f t="shared" si="10"/>
        <v>105</v>
      </c>
      <c r="Y597">
        <f>(X597-'J120_Bi_Log=1'!N597)/'J120_Bi_Log=1'!N597*100</f>
        <v>66.666666666666657</v>
      </c>
    </row>
    <row r="598" spans="1:25" x14ac:dyDescent="0.3">
      <c r="A598" t="s">
        <v>2047</v>
      </c>
      <c r="C598">
        <v>3089856</v>
      </c>
      <c r="D598">
        <v>6460977</v>
      </c>
      <c r="E598">
        <v>64.78</v>
      </c>
      <c r="H598">
        <v>495957</v>
      </c>
      <c r="I598">
        <v>1032642</v>
      </c>
      <c r="J598">
        <v>6.48</v>
      </c>
      <c r="M598" t="s">
        <v>3</v>
      </c>
      <c r="N598">
        <v>95</v>
      </c>
      <c r="O598">
        <v>38.022317000000001</v>
      </c>
      <c r="R598" t="s">
        <v>3</v>
      </c>
      <c r="S598">
        <v>95</v>
      </c>
      <c r="T598">
        <v>3.5080529999999999</v>
      </c>
      <c r="V598">
        <v>112</v>
      </c>
      <c r="W598">
        <v>6.3E-2</v>
      </c>
      <c r="X598">
        <f t="shared" si="10"/>
        <v>95</v>
      </c>
      <c r="Y598">
        <f>(X598-'J120_Bi_Log=1'!N598)/'J120_Bi_Log=1'!N598*100</f>
        <v>10.465116279069768</v>
      </c>
    </row>
    <row r="599" spans="1:25" x14ac:dyDescent="0.3">
      <c r="A599" t="s">
        <v>2048</v>
      </c>
      <c r="C599">
        <v>3459870</v>
      </c>
      <c r="D599">
        <v>7144065</v>
      </c>
      <c r="E599">
        <v>67.349999999999994</v>
      </c>
      <c r="H599">
        <v>441575</v>
      </c>
      <c r="I599">
        <v>907611</v>
      </c>
      <c r="J599">
        <v>5.88</v>
      </c>
      <c r="M599" t="s">
        <v>3</v>
      </c>
      <c r="N599">
        <v>79</v>
      </c>
      <c r="O599">
        <v>16.640646</v>
      </c>
      <c r="R599" t="s">
        <v>3</v>
      </c>
      <c r="S599">
        <v>79</v>
      </c>
      <c r="T599">
        <v>1.1332610000000001</v>
      </c>
      <c r="V599">
        <v>84</v>
      </c>
      <c r="W599">
        <v>4.3999999999999997E-2</v>
      </c>
      <c r="X599">
        <f t="shared" si="10"/>
        <v>79</v>
      </c>
      <c r="Y599" t="e">
        <f>(X599-'J120_Bi_Log=1'!N599)/'J120_Bi_Log=1'!N599*100</f>
        <v>#VALUE!</v>
      </c>
    </row>
    <row r="600" spans="1:25" x14ac:dyDescent="0.3">
      <c r="A600" t="s">
        <v>2049</v>
      </c>
      <c r="C600">
        <v>3381525</v>
      </c>
      <c r="D600">
        <v>6988942</v>
      </c>
      <c r="E600">
        <v>66.42</v>
      </c>
      <c r="H600">
        <v>416970</v>
      </c>
      <c r="I600">
        <v>857531</v>
      </c>
      <c r="J600">
        <v>5.63</v>
      </c>
      <c r="M600" t="s">
        <v>3</v>
      </c>
      <c r="N600">
        <v>78</v>
      </c>
      <c r="O600">
        <v>14.696237</v>
      </c>
      <c r="R600" t="s">
        <v>3</v>
      </c>
      <c r="S600">
        <v>78</v>
      </c>
      <c r="T600">
        <v>0.88536899999999996</v>
      </c>
      <c r="V600">
        <v>81</v>
      </c>
      <c r="W600">
        <v>5.2999999999999999E-2</v>
      </c>
      <c r="X600">
        <f t="shared" si="10"/>
        <v>78</v>
      </c>
      <c r="Y600">
        <f>(X600-'J120_Bi_Log=1'!N600)/'J120_Bi_Log=1'!N600*100</f>
        <v>41.818181818181813</v>
      </c>
    </row>
    <row r="601" spans="1:25" x14ac:dyDescent="0.3">
      <c r="A601" t="s">
        <v>2050</v>
      </c>
      <c r="C601">
        <v>2573836</v>
      </c>
      <c r="D601">
        <v>5353544</v>
      </c>
      <c r="E601">
        <v>51.99</v>
      </c>
      <c r="H601">
        <v>393110</v>
      </c>
      <c r="I601">
        <v>813966</v>
      </c>
      <c r="J601">
        <v>5.16</v>
      </c>
      <c r="M601" t="s">
        <v>4</v>
      </c>
      <c r="N601">
        <v>82</v>
      </c>
      <c r="O601">
        <v>67.610568999999998</v>
      </c>
      <c r="R601" t="s">
        <v>4</v>
      </c>
      <c r="S601">
        <v>80</v>
      </c>
      <c r="T601">
        <v>60.601655000000001</v>
      </c>
      <c r="V601">
        <v>94</v>
      </c>
      <c r="W601">
        <v>5.1999999999999998E-2</v>
      </c>
      <c r="X601">
        <f t="shared" si="10"/>
        <v>80</v>
      </c>
      <c r="Y601">
        <f>(X601-'J120_Bi_Log=1'!N601)/'J120_Bi_Log=1'!N601*100</f>
        <v>19.402985074626866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ABC67-4619-4CF7-8B3E-6040A1F7F51D}">
  <dimension ref="A1:AF601"/>
  <sheetViews>
    <sheetView topLeftCell="J1" zoomScale="85" zoomScaleNormal="85" workbookViewId="0">
      <selection activeCell="AA14" sqref="AA14:AF25"/>
    </sheetView>
  </sheetViews>
  <sheetFormatPr defaultRowHeight="14.4" x14ac:dyDescent="0.3"/>
  <cols>
    <col min="14" max="14" width="10" bestFit="1" customWidth="1"/>
    <col min="15" max="15" width="11.21875" bestFit="1" customWidth="1"/>
    <col min="27" max="27" width="36.88671875" bestFit="1" customWidth="1"/>
    <col min="28" max="28" width="8.88671875" customWidth="1"/>
    <col min="32" max="33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1451</v>
      </c>
      <c r="C2">
        <v>4129986</v>
      </c>
      <c r="D2">
        <v>8434420</v>
      </c>
      <c r="E2">
        <v>78.94</v>
      </c>
      <c r="H2">
        <v>463176</v>
      </c>
      <c r="I2">
        <v>941770</v>
      </c>
      <c r="J2">
        <v>4.68</v>
      </c>
      <c r="M2" t="s">
        <v>3</v>
      </c>
      <c r="N2">
        <v>61</v>
      </c>
      <c r="O2">
        <v>29.170656000000001</v>
      </c>
      <c r="R2" t="s">
        <v>3</v>
      </c>
      <c r="S2">
        <v>61</v>
      </c>
      <c r="T2">
        <v>2.6873809999999998</v>
      </c>
      <c r="V2">
        <v>71</v>
      </c>
      <c r="W2">
        <v>5.8000000000000003E-2</v>
      </c>
      <c r="X2">
        <f xml:space="preserve"> MIN(S2,V2)</f>
        <v>61</v>
      </c>
      <c r="Y2">
        <f>(X2-'J120_Bi_Log=1'!N2)/'J120_Bi_Log=1'!N2*100</f>
        <v>38.636363636363633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1452</v>
      </c>
      <c r="C3">
        <v>3165652</v>
      </c>
      <c r="D3">
        <v>6569015</v>
      </c>
      <c r="E3">
        <v>66.709999999999994</v>
      </c>
      <c r="H3">
        <v>516551</v>
      </c>
      <c r="I3">
        <v>1067896</v>
      </c>
      <c r="J3">
        <v>7.01</v>
      </c>
      <c r="M3" t="s">
        <v>3</v>
      </c>
      <c r="N3">
        <v>85</v>
      </c>
      <c r="O3">
        <v>29.614775999999999</v>
      </c>
      <c r="R3" t="s">
        <v>3</v>
      </c>
      <c r="S3">
        <v>85</v>
      </c>
      <c r="T3">
        <v>1.45869</v>
      </c>
      <c r="V3">
        <v>108</v>
      </c>
      <c r="W3">
        <v>8.2000000000000003E-2</v>
      </c>
      <c r="X3">
        <f xml:space="preserve"> MIN(S3,V3)</f>
        <v>85</v>
      </c>
      <c r="Y3">
        <f>(X3-'J120_Bi_Log=1'!N3)/'J120_Bi_Log=1'!N3*100</f>
        <v>26.865671641791046</v>
      </c>
      <c r="AA3" t="s">
        <v>2052</v>
      </c>
      <c r="AB3">
        <f>ROUND(AVERAGE(C2:C601), 0)</f>
        <v>3700011</v>
      </c>
      <c r="AC3">
        <f>ROUND(AVERAGE(H2:H601), 0)</f>
        <v>783694</v>
      </c>
      <c r="AD3" t="s">
        <v>2125</v>
      </c>
      <c r="AF3">
        <f>ROUND((AC3-AB3)/AB3*100, 2)</f>
        <v>-78.819999999999993</v>
      </c>
    </row>
    <row r="4" spans="1:32" x14ac:dyDescent="0.3">
      <c r="A4" t="s">
        <v>1453</v>
      </c>
      <c r="C4">
        <v>3511512</v>
      </c>
      <c r="D4">
        <v>7219191</v>
      </c>
      <c r="E4">
        <v>71.08</v>
      </c>
      <c r="H4">
        <v>466034</v>
      </c>
      <c r="I4">
        <v>954015</v>
      </c>
      <c r="J4">
        <v>6.51</v>
      </c>
      <c r="M4" t="s">
        <v>3</v>
      </c>
      <c r="N4">
        <v>72</v>
      </c>
      <c r="O4">
        <v>13.63819</v>
      </c>
      <c r="R4" t="s">
        <v>3</v>
      </c>
      <c r="S4">
        <v>72</v>
      </c>
      <c r="T4">
        <v>1.2177830000000001</v>
      </c>
      <c r="V4">
        <v>85</v>
      </c>
      <c r="W4">
        <v>0.06</v>
      </c>
      <c r="X4">
        <f t="shared" ref="X4:X67" si="0" xml:space="preserve"> MIN(S4,V4)</f>
        <v>72</v>
      </c>
      <c r="Y4">
        <f>(X4-'J120_Bi_Log=1'!N4)/'J120_Bi_Log=1'!N4*100</f>
        <v>35.849056603773583</v>
      </c>
      <c r="AA4" t="s">
        <v>2053</v>
      </c>
      <c r="AB4">
        <f>ROUND(AVERAGE(D2:D601), 0)</f>
        <v>7669394</v>
      </c>
      <c r="AC4">
        <f>ROUND(AVERAGE(I2:I601), 0)</f>
        <v>1625656</v>
      </c>
      <c r="AD4" t="s">
        <v>2125</v>
      </c>
      <c r="AF4">
        <f>ROUND((AC4-AB4)/AB4*100, 2)</f>
        <v>-78.8</v>
      </c>
    </row>
    <row r="5" spans="1:32" x14ac:dyDescent="0.3">
      <c r="A5" t="s">
        <v>1454</v>
      </c>
      <c r="C5">
        <v>3265200</v>
      </c>
      <c r="D5">
        <v>6823845</v>
      </c>
      <c r="E5">
        <v>72.17</v>
      </c>
      <c r="H5">
        <v>485245</v>
      </c>
      <c r="I5">
        <v>1009540</v>
      </c>
      <c r="J5">
        <v>6.8</v>
      </c>
      <c r="M5" t="s">
        <v>3</v>
      </c>
      <c r="N5">
        <v>84</v>
      </c>
      <c r="O5">
        <v>45.667382000000003</v>
      </c>
      <c r="R5" t="s">
        <v>3</v>
      </c>
      <c r="S5">
        <v>84</v>
      </c>
      <c r="T5">
        <v>13.344999</v>
      </c>
      <c r="V5">
        <v>106</v>
      </c>
      <c r="W5">
        <v>6.4000000000000001E-2</v>
      </c>
      <c r="X5">
        <f t="shared" si="0"/>
        <v>84</v>
      </c>
      <c r="Y5">
        <f>(X5-'J120_Bi_Log=1'!N5)/'J120_Bi_Log=1'!N5*100</f>
        <v>-73.75</v>
      </c>
      <c r="AA5" t="s">
        <v>2054</v>
      </c>
      <c r="AB5">
        <f>ROUND(AVERAGE(E2:E601), 2)</f>
        <v>73.61</v>
      </c>
      <c r="AC5">
        <f>ROUND(AVERAGE(J2:J601), 2)</f>
        <v>10.65</v>
      </c>
      <c r="AD5">
        <f>ROUND(AVERAGE(W2:W601), 3)</f>
        <v>6.7000000000000004E-2</v>
      </c>
      <c r="AF5">
        <f>ROUND((AC5+AD5-AB5)/AB5*100, 2)</f>
        <v>-85.44</v>
      </c>
    </row>
    <row r="6" spans="1:32" x14ac:dyDescent="0.3">
      <c r="A6" t="s">
        <v>1455</v>
      </c>
      <c r="C6">
        <v>3155200</v>
      </c>
      <c r="D6">
        <v>6565191</v>
      </c>
      <c r="E6">
        <v>66.94</v>
      </c>
      <c r="H6">
        <v>464000</v>
      </c>
      <c r="I6">
        <v>961231</v>
      </c>
      <c r="J6">
        <v>6.26</v>
      </c>
      <c r="M6" t="s">
        <v>3</v>
      </c>
      <c r="N6">
        <v>86</v>
      </c>
      <c r="O6">
        <v>14.458697000000001</v>
      </c>
      <c r="R6" t="s">
        <v>3</v>
      </c>
      <c r="S6">
        <v>86</v>
      </c>
      <c r="T6">
        <v>1.369523</v>
      </c>
      <c r="V6">
        <v>99</v>
      </c>
      <c r="W6">
        <v>0.06</v>
      </c>
      <c r="X6">
        <f t="shared" si="0"/>
        <v>86</v>
      </c>
      <c r="Y6">
        <f>(X6-'J120_Bi_Log=1'!N6)/'J120_Bi_Log=1'!N6*100</f>
        <v>-56.345177664974621</v>
      </c>
    </row>
    <row r="7" spans="1:32" x14ac:dyDescent="0.3">
      <c r="A7" t="s">
        <v>1456</v>
      </c>
      <c r="C7">
        <v>3019914</v>
      </c>
      <c r="D7">
        <v>6250072</v>
      </c>
      <c r="E7">
        <v>61.38</v>
      </c>
      <c r="H7">
        <v>534038</v>
      </c>
      <c r="I7">
        <v>1101584</v>
      </c>
      <c r="J7">
        <v>6.88</v>
      </c>
      <c r="M7" t="s">
        <v>3</v>
      </c>
      <c r="N7">
        <v>87</v>
      </c>
      <c r="O7">
        <v>13.440075999999999</v>
      </c>
      <c r="R7" t="s">
        <v>3</v>
      </c>
      <c r="S7">
        <v>87</v>
      </c>
      <c r="T7">
        <v>1.700242</v>
      </c>
      <c r="V7">
        <v>112</v>
      </c>
      <c r="W7">
        <v>9.2999999999999999E-2</v>
      </c>
      <c r="X7">
        <f t="shared" si="0"/>
        <v>87</v>
      </c>
      <c r="Y7">
        <f>(X7-'J120_Bi_Log=1'!N7)/'J120_Bi_Log=1'!N7*100</f>
        <v>45</v>
      </c>
      <c r="AA7" s="1" t="s">
        <v>2056</v>
      </c>
    </row>
    <row r="8" spans="1:32" x14ac:dyDescent="0.3">
      <c r="A8" t="s">
        <v>1457</v>
      </c>
      <c r="C8">
        <v>3414048</v>
      </c>
      <c r="D8">
        <v>7020225</v>
      </c>
      <c r="E8">
        <v>68.17</v>
      </c>
      <c r="H8">
        <v>493856</v>
      </c>
      <c r="I8">
        <v>1011745</v>
      </c>
      <c r="J8">
        <v>6.81</v>
      </c>
      <c r="M8" t="s">
        <v>3</v>
      </c>
      <c r="N8">
        <v>80</v>
      </c>
      <c r="O8">
        <v>14.890737</v>
      </c>
      <c r="R8" t="s">
        <v>3</v>
      </c>
      <c r="S8">
        <v>80</v>
      </c>
      <c r="T8">
        <v>1.4596089999999999</v>
      </c>
      <c r="V8">
        <v>91</v>
      </c>
      <c r="W8">
        <v>8.6999999999999994E-2</v>
      </c>
      <c r="X8">
        <f t="shared" si="0"/>
        <v>80</v>
      </c>
      <c r="Y8">
        <f>(X8-'J120_Bi_Log=1'!N8)/'J120_Bi_Log=1'!N8*100</f>
        <v>-85.585585585585591</v>
      </c>
      <c r="AA8" t="s">
        <v>488</v>
      </c>
      <c r="AB8">
        <f>(COUNTIF(M2:M601, "optimal"))</f>
        <v>193</v>
      </c>
      <c r="AC8">
        <f>(COUNTIF(R2:R601, "optimal"))</f>
        <v>222</v>
      </c>
      <c r="AD8" t="s">
        <v>2125</v>
      </c>
      <c r="AF8">
        <f>ROUND((AC8-AB8)/AB8*100, 2)</f>
        <v>15.03</v>
      </c>
    </row>
    <row r="9" spans="1:32" x14ac:dyDescent="0.3">
      <c r="A9" t="s">
        <v>1458</v>
      </c>
      <c r="C9">
        <v>3545389</v>
      </c>
      <c r="D9">
        <v>7378047</v>
      </c>
      <c r="E9">
        <v>77.86</v>
      </c>
      <c r="H9">
        <v>448721</v>
      </c>
      <c r="I9">
        <v>929115</v>
      </c>
      <c r="J9">
        <v>6.65</v>
      </c>
      <c r="M9" t="s">
        <v>3</v>
      </c>
      <c r="N9">
        <v>74</v>
      </c>
      <c r="O9">
        <v>39.512124999999997</v>
      </c>
      <c r="R9" t="s">
        <v>3</v>
      </c>
      <c r="S9">
        <v>74</v>
      </c>
      <c r="T9">
        <v>5.3206059999999997</v>
      </c>
      <c r="V9">
        <v>90</v>
      </c>
      <c r="W9">
        <v>7.0000000000000007E-2</v>
      </c>
      <c r="X9">
        <f t="shared" si="0"/>
        <v>74</v>
      </c>
      <c r="Y9">
        <f>(X9-'J120_Bi_Log=1'!N9)/'J120_Bi_Log=1'!N9*100</f>
        <v>-86.32162661737523</v>
      </c>
      <c r="AA9" t="s">
        <v>2122</v>
      </c>
      <c r="AB9">
        <f>(COUNTIF(M2:M601,"timeout"))</f>
        <v>407</v>
      </c>
      <c r="AC9">
        <f>(COUNTIF(R2:R601,"timeout"))</f>
        <v>378</v>
      </c>
      <c r="AD9" t="s">
        <v>2125</v>
      </c>
      <c r="AF9">
        <f>ROUND((AC9-AB9)/AB9*100, 2)</f>
        <v>-7.13</v>
      </c>
    </row>
    <row r="10" spans="1:32" x14ac:dyDescent="0.3">
      <c r="A10" t="s">
        <v>1459</v>
      </c>
      <c r="C10">
        <v>2872000</v>
      </c>
      <c r="D10">
        <v>6051005</v>
      </c>
      <c r="E10">
        <v>66.61</v>
      </c>
      <c r="H10">
        <v>488000</v>
      </c>
      <c r="I10">
        <v>1023745</v>
      </c>
      <c r="J10">
        <v>7.14</v>
      </c>
      <c r="M10" t="s">
        <v>4</v>
      </c>
      <c r="N10">
        <v>86</v>
      </c>
      <c r="O10">
        <v>69.574550000000002</v>
      </c>
      <c r="R10" t="s">
        <v>4</v>
      </c>
      <c r="S10">
        <v>86</v>
      </c>
      <c r="T10">
        <v>60.823385999999999</v>
      </c>
      <c r="V10">
        <v>121</v>
      </c>
      <c r="W10">
        <v>7.0999999999999994E-2</v>
      </c>
      <c r="X10">
        <f t="shared" si="0"/>
        <v>86</v>
      </c>
      <c r="Y10">
        <f>(X10-'J120_Bi_Log=1'!N10)/'J120_Bi_Log=1'!N10*100</f>
        <v>-57.42574257425742</v>
      </c>
      <c r="AA10" t="s">
        <v>1450</v>
      </c>
      <c r="AB10">
        <f>(COUNTIF(N2:N601, "no initial solution found"))</f>
        <v>3</v>
      </c>
      <c r="AC10">
        <f>(COUNTIF(S2:S601, "no initial solution found"))</f>
        <v>17</v>
      </c>
      <c r="AD10" t="s">
        <v>2125</v>
      </c>
    </row>
    <row r="11" spans="1:32" x14ac:dyDescent="0.3">
      <c r="A11" t="s">
        <v>1460</v>
      </c>
      <c r="C11">
        <v>3924848</v>
      </c>
      <c r="D11">
        <v>8049100</v>
      </c>
      <c r="E11">
        <v>78.930000000000007</v>
      </c>
      <c r="H11">
        <v>436759</v>
      </c>
      <c r="I11">
        <v>891609</v>
      </c>
      <c r="J11">
        <v>6.5</v>
      </c>
      <c r="M11" t="s">
        <v>3</v>
      </c>
      <c r="N11">
        <v>69</v>
      </c>
      <c r="O11">
        <v>16.142937</v>
      </c>
      <c r="R11" t="s">
        <v>3</v>
      </c>
      <c r="S11">
        <v>69</v>
      </c>
      <c r="T11">
        <v>1.2781800000000001</v>
      </c>
      <c r="V11">
        <v>72</v>
      </c>
      <c r="W11">
        <v>6.9000000000000006E-2</v>
      </c>
      <c r="X11">
        <f t="shared" si="0"/>
        <v>69</v>
      </c>
      <c r="Y11">
        <f>(X11-'J120_Bi_Log=1'!N11)/'J120_Bi_Log=1'!N11*100</f>
        <v>32.692307692307693</v>
      </c>
      <c r="AA11" t="s">
        <v>2051</v>
      </c>
      <c r="AB11">
        <f>ROUND(AVERAGE(O2:O601), 2)</f>
        <v>55.14</v>
      </c>
      <c r="AC11">
        <f>ROUND(AVERAGE(T2:T601), 2)</f>
        <v>40.96</v>
      </c>
      <c r="AD11">
        <f>ROUND(AVERAGE(W2:W601), 3)</f>
        <v>6.7000000000000004E-2</v>
      </c>
      <c r="AF11">
        <f>ROUND((AC11+AD11-AB11)/AB11*100, 2)</f>
        <v>-25.59</v>
      </c>
    </row>
    <row r="12" spans="1:32" x14ac:dyDescent="0.3">
      <c r="A12" t="s">
        <v>1461</v>
      </c>
      <c r="C12">
        <v>592184</v>
      </c>
      <c r="D12">
        <v>1436143</v>
      </c>
      <c r="E12">
        <v>27.2</v>
      </c>
      <c r="H12">
        <v>121810</v>
      </c>
      <c r="I12">
        <v>292085</v>
      </c>
      <c r="J12">
        <v>2.4700000000000002</v>
      </c>
      <c r="M12" t="s">
        <v>4</v>
      </c>
      <c r="N12">
        <v>98</v>
      </c>
      <c r="O12">
        <v>65.333804000000001</v>
      </c>
      <c r="R12" t="s">
        <v>4</v>
      </c>
      <c r="S12">
        <v>98</v>
      </c>
      <c r="T12">
        <v>60.345291000000003</v>
      </c>
      <c r="V12">
        <v>129</v>
      </c>
      <c r="W12">
        <v>4.5999999999999999E-2</v>
      </c>
      <c r="X12">
        <f t="shared" si="0"/>
        <v>98</v>
      </c>
      <c r="Y12">
        <f>(X12-'J120_Bi_Log=1'!N12)/'J120_Bi_Log=1'!N12*100</f>
        <v>-14.035087719298245</v>
      </c>
      <c r="AA12" t="s">
        <v>2123</v>
      </c>
      <c r="AB12">
        <f>ROUND(AVERAGEIFS(O2:O601, M2:M601, "&lt;&gt;timeout", R2:R601,  "&lt;&gt;timeout"), 2)</f>
        <v>21.59</v>
      </c>
      <c r="AC12">
        <f>ROUND(AVERAGEIFS(T2:T601, M2:M601, "&lt;&gt;timeout", R2:R601,  "&lt;&gt;timeout"), 2)</f>
        <v>3.56</v>
      </c>
      <c r="AD12">
        <f>ROUND(AVERAGEIFS(W2:W601, M2:M601, "&lt;&gt;timeout", R2:R601,  "&lt;&gt;timeout"), 3)</f>
        <v>8.7999999999999995E-2</v>
      </c>
      <c r="AF12">
        <f>ROUND((AC12+AD12-AB12)/AB12*100, 2)</f>
        <v>-83.1</v>
      </c>
    </row>
    <row r="13" spans="1:32" x14ac:dyDescent="0.3">
      <c r="A13" t="s">
        <v>1462</v>
      </c>
      <c r="C13">
        <v>2672423</v>
      </c>
      <c r="D13">
        <v>5611230</v>
      </c>
      <c r="E13">
        <v>63.45</v>
      </c>
      <c r="H13">
        <v>885417</v>
      </c>
      <c r="I13">
        <v>1855998</v>
      </c>
      <c r="J13">
        <v>13.97</v>
      </c>
      <c r="M13" t="s">
        <v>4</v>
      </c>
      <c r="N13">
        <v>202</v>
      </c>
      <c r="O13">
        <v>68.578856000000002</v>
      </c>
      <c r="R13" t="s">
        <v>4</v>
      </c>
      <c r="S13">
        <v>196</v>
      </c>
      <c r="T13">
        <v>61.901009000000002</v>
      </c>
      <c r="V13">
        <v>218</v>
      </c>
      <c r="W13">
        <v>7.2999999999999995E-2</v>
      </c>
      <c r="X13">
        <f t="shared" si="0"/>
        <v>196</v>
      </c>
      <c r="Y13">
        <f>(X13-'J120_Bi_Log=1'!N13)/'J120_Bi_Log=1'!N13*100</f>
        <v>-6.2200956937799043</v>
      </c>
    </row>
    <row r="14" spans="1:32" x14ac:dyDescent="0.3">
      <c r="A14" t="s">
        <v>1463</v>
      </c>
      <c r="C14">
        <v>2510478</v>
      </c>
      <c r="D14">
        <v>5258445</v>
      </c>
      <c r="E14">
        <v>57.89</v>
      </c>
      <c r="H14">
        <v>820962</v>
      </c>
      <c r="I14">
        <v>1716681</v>
      </c>
      <c r="J14">
        <v>13</v>
      </c>
      <c r="M14" t="s">
        <v>4</v>
      </c>
      <c r="N14">
        <v>404</v>
      </c>
      <c r="O14">
        <v>68.582046000000005</v>
      </c>
      <c r="R14" t="s">
        <v>4</v>
      </c>
      <c r="S14">
        <v>187</v>
      </c>
      <c r="T14">
        <v>61.679295000000003</v>
      </c>
      <c r="V14">
        <v>206</v>
      </c>
      <c r="W14">
        <v>0.06</v>
      </c>
      <c r="X14">
        <f t="shared" si="0"/>
        <v>187</v>
      </c>
      <c r="Y14">
        <f>(X14-'J120_Bi_Log=1'!N14)/'J120_Bi_Log=1'!N14*100</f>
        <v>-50.659630606860162</v>
      </c>
      <c r="AA14" t="s">
        <v>2127</v>
      </c>
      <c r="AB14">
        <f>AB5+AB12</f>
        <v>95.2</v>
      </c>
      <c r="AC14">
        <f>AC5+AC12+AD12</f>
        <v>14.298</v>
      </c>
      <c r="AF14">
        <f t="shared" ref="AF14" si="1">ROUND((AC14+AD14-AB14)/AB14*100, 2)</f>
        <v>-84.98</v>
      </c>
    </row>
    <row r="15" spans="1:32" x14ac:dyDescent="0.3">
      <c r="A15" t="s">
        <v>1464</v>
      </c>
      <c r="C15">
        <v>2314704</v>
      </c>
      <c r="D15">
        <v>4818936</v>
      </c>
      <c r="E15">
        <v>49.9</v>
      </c>
      <c r="H15">
        <v>748992</v>
      </c>
      <c r="I15">
        <v>1556643</v>
      </c>
      <c r="J15">
        <v>11.1</v>
      </c>
      <c r="M15" t="s">
        <v>4</v>
      </c>
      <c r="N15">
        <v>212</v>
      </c>
      <c r="O15">
        <v>67.007720000000006</v>
      </c>
      <c r="R15" t="s">
        <v>4</v>
      </c>
      <c r="S15">
        <v>165</v>
      </c>
      <c r="T15">
        <v>61.495505000000001</v>
      </c>
      <c r="V15">
        <v>187</v>
      </c>
      <c r="W15">
        <v>5.7000000000000002E-2</v>
      </c>
      <c r="X15">
        <f t="shared" si="0"/>
        <v>165</v>
      </c>
      <c r="Y15">
        <f>(X15-'J120_Bi_Log=1'!N15)/'J120_Bi_Log=1'!N15*100</f>
        <v>-52.449567723342938</v>
      </c>
    </row>
    <row r="16" spans="1:32" x14ac:dyDescent="0.3">
      <c r="A16" t="s">
        <v>1465</v>
      </c>
      <c r="C16">
        <v>2407912</v>
      </c>
      <c r="D16">
        <v>5102970</v>
      </c>
      <c r="E16">
        <v>57.32</v>
      </c>
      <c r="H16">
        <v>894062</v>
      </c>
      <c r="I16">
        <v>1891670</v>
      </c>
      <c r="J16">
        <v>14.56</v>
      </c>
      <c r="M16" t="s">
        <v>4</v>
      </c>
      <c r="N16">
        <v>222</v>
      </c>
      <c r="O16">
        <v>68.511071999999999</v>
      </c>
      <c r="R16" t="s">
        <v>4</v>
      </c>
      <c r="S16">
        <v>220</v>
      </c>
      <c r="T16">
        <v>61.978059000000002</v>
      </c>
      <c r="V16">
        <v>250</v>
      </c>
      <c r="W16">
        <v>6.3E-2</v>
      </c>
      <c r="X16">
        <f t="shared" si="0"/>
        <v>220</v>
      </c>
      <c r="Y16">
        <f>(X16-'J120_Bi_Log=1'!N16)/'J120_Bi_Log=1'!N16*100</f>
        <v>-47.368421052631575</v>
      </c>
      <c r="AA16" t="s">
        <v>2113</v>
      </c>
      <c r="AF16">
        <f>ROUND(_xlfn.AGGREGATE(1,6,Y2:Y601), 2)</f>
        <v>-13.66</v>
      </c>
    </row>
    <row r="17" spans="1:28" x14ac:dyDescent="0.3">
      <c r="A17" t="s">
        <v>1466</v>
      </c>
      <c r="C17">
        <v>2485909</v>
      </c>
      <c r="D17">
        <v>5247802</v>
      </c>
      <c r="E17">
        <v>57.66</v>
      </c>
      <c r="H17">
        <v>916842</v>
      </c>
      <c r="I17">
        <v>1932427</v>
      </c>
      <c r="J17">
        <v>14.34</v>
      </c>
      <c r="M17" t="s">
        <v>4</v>
      </c>
      <c r="N17">
        <v>232</v>
      </c>
      <c r="O17">
        <v>68.430055999999993</v>
      </c>
      <c r="R17" t="s">
        <v>4</v>
      </c>
      <c r="S17">
        <v>215</v>
      </c>
      <c r="T17">
        <v>61.953730999999998</v>
      </c>
      <c r="V17">
        <v>245</v>
      </c>
      <c r="W17">
        <v>6.8000000000000005E-2</v>
      </c>
      <c r="X17">
        <f t="shared" si="0"/>
        <v>215</v>
      </c>
      <c r="Y17">
        <f>(X17-'J120_Bi_Log=1'!N17)/'J120_Bi_Log=1'!N17*100</f>
        <v>-13.654618473895583</v>
      </c>
      <c r="AB17" t="s">
        <v>2121</v>
      </c>
    </row>
    <row r="18" spans="1:28" x14ac:dyDescent="0.3">
      <c r="A18" t="s">
        <v>1467</v>
      </c>
      <c r="C18">
        <v>2418372</v>
      </c>
      <c r="D18">
        <v>5129809</v>
      </c>
      <c r="E18">
        <v>58.01</v>
      </c>
      <c r="H18">
        <v>968058</v>
      </c>
      <c r="I18">
        <v>2050448</v>
      </c>
      <c r="J18">
        <v>15.63</v>
      </c>
      <c r="M18" t="s">
        <v>4</v>
      </c>
      <c r="N18">
        <v>253</v>
      </c>
      <c r="O18">
        <v>68.672325000000001</v>
      </c>
      <c r="R18" t="s">
        <v>4</v>
      </c>
      <c r="S18">
        <v>235</v>
      </c>
      <c r="T18">
        <v>62.175812000000001</v>
      </c>
      <c r="V18">
        <v>272</v>
      </c>
      <c r="W18">
        <v>0.04</v>
      </c>
      <c r="X18">
        <f t="shared" si="0"/>
        <v>235</v>
      </c>
      <c r="Y18">
        <f>(X18-'J120_Bi_Log=1'!N18)/'J120_Bi_Log=1'!N18*100</f>
        <v>-18.685121107266436</v>
      </c>
      <c r="AA18" t="s">
        <v>2057</v>
      </c>
      <c r="AB18" cm="1">
        <f t="array" ref="AB18">SUMPRODUCT(--(N2:N601 = X2:X601))</f>
        <v>227</v>
      </c>
    </row>
    <row r="19" spans="1:28" x14ac:dyDescent="0.3">
      <c r="A19" t="s">
        <v>1468</v>
      </c>
      <c r="C19">
        <v>2476275</v>
      </c>
      <c r="D19">
        <v>5249691</v>
      </c>
      <c r="E19">
        <v>62.49</v>
      </c>
      <c r="H19">
        <v>1033890</v>
      </c>
      <c r="I19">
        <v>2188962</v>
      </c>
      <c r="J19">
        <v>16.850000000000001</v>
      </c>
      <c r="M19" t="s">
        <v>4</v>
      </c>
      <c r="N19">
        <v>495</v>
      </c>
      <c r="O19">
        <v>69.068601000000001</v>
      </c>
      <c r="R19" t="s">
        <v>4</v>
      </c>
      <c r="S19">
        <v>228</v>
      </c>
      <c r="T19">
        <v>62.357818999999999</v>
      </c>
      <c r="V19">
        <v>285</v>
      </c>
      <c r="W19">
        <v>4.2999999999999997E-2</v>
      </c>
      <c r="X19">
        <f t="shared" si="0"/>
        <v>228</v>
      </c>
      <c r="Y19">
        <f>(X19-'J120_Bi_Log=1'!N19)/'J120_Bi_Log=1'!N19*100</f>
        <v>-55.029585798816569</v>
      </c>
      <c r="AA19" t="s">
        <v>2115</v>
      </c>
      <c r="AB19" cm="1">
        <f t="array" ref="AB19">SUMPRODUCT(--(N2:N601&gt;X2:X601))</f>
        <v>328</v>
      </c>
    </row>
    <row r="20" spans="1:28" x14ac:dyDescent="0.3">
      <c r="A20" t="s">
        <v>1469</v>
      </c>
      <c r="C20">
        <v>2193558</v>
      </c>
      <c r="D20">
        <v>4577095</v>
      </c>
      <c r="E20">
        <v>49.67</v>
      </c>
      <c r="H20">
        <v>757569</v>
      </c>
      <c r="I20">
        <v>1578244</v>
      </c>
      <c r="J20">
        <v>11.5</v>
      </c>
      <c r="M20" t="s">
        <v>4</v>
      </c>
      <c r="N20">
        <v>245</v>
      </c>
      <c r="O20">
        <v>66.981803999999997</v>
      </c>
      <c r="R20" t="s">
        <v>4</v>
      </c>
      <c r="S20">
        <v>173</v>
      </c>
      <c r="T20">
        <v>61.540061999999999</v>
      </c>
      <c r="V20">
        <v>200</v>
      </c>
      <c r="W20">
        <v>3.6999999999999998E-2</v>
      </c>
      <c r="X20">
        <f t="shared" si="0"/>
        <v>173</v>
      </c>
      <c r="Y20">
        <f>(X20-'J120_Bi_Log=1'!N20)/'J120_Bi_Log=1'!N20*100</f>
        <v>-34.716981132075468</v>
      </c>
      <c r="AA20" t="s">
        <v>2116</v>
      </c>
      <c r="AB20" cm="1">
        <f t="array" ref="AB20">SUMPRODUCT((--(N2:N601&lt;X2:X601))*(--(N2:N601&lt;&gt;"no initial solution found")))</f>
        <v>45</v>
      </c>
    </row>
    <row r="21" spans="1:28" x14ac:dyDescent="0.3">
      <c r="A21" t="s">
        <v>1470</v>
      </c>
      <c r="C21">
        <v>2820552</v>
      </c>
      <c r="D21">
        <v>5895465</v>
      </c>
      <c r="E21">
        <v>61.66</v>
      </c>
      <c r="H21">
        <v>908460</v>
      </c>
      <c r="I21">
        <v>1895807</v>
      </c>
      <c r="J21">
        <v>13.93</v>
      </c>
      <c r="M21" t="s">
        <v>4</v>
      </c>
      <c r="N21">
        <v>183</v>
      </c>
      <c r="O21">
        <v>68.934668000000002</v>
      </c>
      <c r="R21" t="s">
        <v>4</v>
      </c>
      <c r="S21">
        <v>175</v>
      </c>
      <c r="T21">
        <v>61.818106999999998</v>
      </c>
      <c r="V21">
        <v>209</v>
      </c>
      <c r="W21">
        <v>4.4999999999999998E-2</v>
      </c>
      <c r="X21">
        <f t="shared" si="0"/>
        <v>175</v>
      </c>
      <c r="Y21">
        <f>(X21-'J120_Bi_Log=1'!N21)/'J120_Bi_Log=1'!N21*100</f>
        <v>-4.8913043478260869</v>
      </c>
    </row>
    <row r="22" spans="1:28" x14ac:dyDescent="0.3">
      <c r="A22" t="s">
        <v>1471</v>
      </c>
      <c r="C22">
        <v>2846514</v>
      </c>
      <c r="D22">
        <v>5944268</v>
      </c>
      <c r="E22">
        <v>63.95</v>
      </c>
      <c r="H22">
        <v>868428</v>
      </c>
      <c r="I22">
        <v>1810402</v>
      </c>
      <c r="J22">
        <v>13.28</v>
      </c>
      <c r="M22" t="s">
        <v>4</v>
      </c>
      <c r="N22">
        <v>451</v>
      </c>
      <c r="O22">
        <v>68.886059000000003</v>
      </c>
      <c r="R22" t="s">
        <v>4</v>
      </c>
      <c r="S22" t="s">
        <v>1449</v>
      </c>
      <c r="T22">
        <v>61.439749999999997</v>
      </c>
      <c r="V22">
        <v>197</v>
      </c>
      <c r="W22">
        <v>3.5000000000000003E-2</v>
      </c>
      <c r="X22">
        <f t="shared" si="0"/>
        <v>197</v>
      </c>
      <c r="Y22">
        <f>(X22-'J120_Bi_Log=1'!N22)/'J120_Bi_Log=1'!N22*100</f>
        <v>-32.534246575342465</v>
      </c>
      <c r="AA22" t="s">
        <v>2117</v>
      </c>
      <c r="AB22" cm="1">
        <f t="array" ref="AB22">SUMPRODUCT(--(M2:M601="optimal")*--(R2:R601="optimal"))</f>
        <v>193</v>
      </c>
    </row>
    <row r="23" spans="1:28" x14ac:dyDescent="0.3">
      <c r="A23" t="s">
        <v>1472</v>
      </c>
      <c r="C23">
        <v>631928</v>
      </c>
      <c r="D23">
        <v>1562212</v>
      </c>
      <c r="E23">
        <v>30.42</v>
      </c>
      <c r="H23">
        <v>146630</v>
      </c>
      <c r="I23">
        <v>358714</v>
      </c>
      <c r="J23">
        <v>3.05</v>
      </c>
      <c r="M23" t="s">
        <v>4</v>
      </c>
      <c r="N23">
        <v>105</v>
      </c>
      <c r="O23">
        <v>65.668761000000003</v>
      </c>
      <c r="R23" t="s">
        <v>4</v>
      </c>
      <c r="S23">
        <v>103</v>
      </c>
      <c r="T23">
        <v>60.453572000000001</v>
      </c>
      <c r="V23">
        <v>154</v>
      </c>
      <c r="W23">
        <v>5.8999999999999997E-2</v>
      </c>
      <c r="X23">
        <f t="shared" si="0"/>
        <v>103</v>
      </c>
      <c r="Y23">
        <f>(X23-'J120_Bi_Log=1'!N23)/'J120_Bi_Log=1'!N23*100</f>
        <v>5.1020408163265305</v>
      </c>
      <c r="AA23" t="s">
        <v>2118</v>
      </c>
      <c r="AB23" cm="1">
        <f t="array" ref="AB23">SUMPRODUCT(--(M2:M601="timeout")*--(R2:R601="timeout"))</f>
        <v>378</v>
      </c>
    </row>
    <row r="24" spans="1:28" x14ac:dyDescent="0.3">
      <c r="A24" t="s">
        <v>1473</v>
      </c>
      <c r="C24">
        <v>4006515</v>
      </c>
      <c r="D24">
        <v>8307499</v>
      </c>
      <c r="E24">
        <v>87.52</v>
      </c>
      <c r="H24">
        <v>949061</v>
      </c>
      <c r="I24">
        <v>1963941</v>
      </c>
      <c r="J24">
        <v>15.1</v>
      </c>
      <c r="M24" t="s">
        <v>4</v>
      </c>
      <c r="N24">
        <v>203</v>
      </c>
      <c r="O24">
        <v>71.093052999999998</v>
      </c>
      <c r="R24" t="s">
        <v>4</v>
      </c>
      <c r="S24">
        <v>147</v>
      </c>
      <c r="T24">
        <v>61.646313999999997</v>
      </c>
      <c r="V24">
        <v>166</v>
      </c>
      <c r="W24">
        <v>4.9000000000000002E-2</v>
      </c>
      <c r="X24">
        <f t="shared" si="0"/>
        <v>147</v>
      </c>
      <c r="Y24">
        <f>(X24-'J120_Bi_Log=1'!N24)/'J120_Bi_Log=1'!N24*100</f>
        <v>-70.06109979633402</v>
      </c>
      <c r="AA24" t="s">
        <v>2119</v>
      </c>
      <c r="AB24" cm="1">
        <f t="array" ref="AB24">SUMPRODUCT(--(M2:M601="timeout")*--(R2:R601="optimal"))</f>
        <v>29</v>
      </c>
    </row>
    <row r="25" spans="1:28" x14ac:dyDescent="0.3">
      <c r="A25" t="s">
        <v>1474</v>
      </c>
      <c r="C25">
        <v>2932384</v>
      </c>
      <c r="D25">
        <v>6069602</v>
      </c>
      <c r="E25">
        <v>61.76</v>
      </c>
      <c r="H25">
        <v>795795</v>
      </c>
      <c r="I25">
        <v>1644032</v>
      </c>
      <c r="J25">
        <v>12.12</v>
      </c>
      <c r="M25" t="s">
        <v>4</v>
      </c>
      <c r="N25">
        <v>149</v>
      </c>
      <c r="O25">
        <v>68.131635000000003</v>
      </c>
      <c r="R25" t="s">
        <v>4</v>
      </c>
      <c r="S25">
        <v>147</v>
      </c>
      <c r="T25">
        <v>61.466628</v>
      </c>
      <c r="V25">
        <v>164</v>
      </c>
      <c r="W25">
        <v>0.03</v>
      </c>
      <c r="X25">
        <f t="shared" si="0"/>
        <v>147</v>
      </c>
      <c r="Y25">
        <f>(X25-'J120_Bi_Log=1'!N25)/'J120_Bi_Log=1'!N25*100</f>
        <v>-2.6490066225165565</v>
      </c>
      <c r="AA25" t="s">
        <v>2120</v>
      </c>
      <c r="AB25" cm="1">
        <f t="array" ref="AB25">SUMPRODUCT(--(M2:M601="optimal")*--(R2:R601="timeout"))</f>
        <v>0</v>
      </c>
    </row>
    <row r="26" spans="1:28" x14ac:dyDescent="0.3">
      <c r="A26" t="s">
        <v>1475</v>
      </c>
      <c r="C26">
        <v>3843988</v>
      </c>
      <c r="D26">
        <v>7898418</v>
      </c>
      <c r="E26">
        <v>78.8</v>
      </c>
      <c r="H26">
        <v>918150</v>
      </c>
      <c r="I26">
        <v>1883266</v>
      </c>
      <c r="J26">
        <v>14.57</v>
      </c>
      <c r="M26" t="s">
        <v>4</v>
      </c>
      <c r="N26">
        <v>133</v>
      </c>
      <c r="O26">
        <v>69.759523000000002</v>
      </c>
      <c r="R26" t="s">
        <v>4</v>
      </c>
      <c r="S26">
        <v>122</v>
      </c>
      <c r="T26">
        <v>61.572577000000003</v>
      </c>
      <c r="V26">
        <v>149</v>
      </c>
      <c r="W26">
        <v>4.2999999999999997E-2</v>
      </c>
      <c r="X26">
        <f t="shared" si="0"/>
        <v>122</v>
      </c>
      <c r="Y26">
        <f>(X26-'J120_Bi_Log=1'!N26)/'J120_Bi_Log=1'!N26*100</f>
        <v>7.0175438596491224</v>
      </c>
    </row>
    <row r="27" spans="1:28" x14ac:dyDescent="0.3">
      <c r="A27" t="s">
        <v>1476</v>
      </c>
      <c r="C27">
        <v>3431808</v>
      </c>
      <c r="D27">
        <v>7100926</v>
      </c>
      <c r="E27">
        <v>74.63</v>
      </c>
      <c r="H27">
        <v>847360</v>
      </c>
      <c r="I27">
        <v>1750006</v>
      </c>
      <c r="J27">
        <v>13.61</v>
      </c>
      <c r="M27" t="s">
        <v>4</v>
      </c>
      <c r="N27">
        <v>214</v>
      </c>
      <c r="O27">
        <v>69.403963000000005</v>
      </c>
      <c r="R27" t="s">
        <v>4</v>
      </c>
      <c r="S27">
        <v>138</v>
      </c>
      <c r="T27">
        <v>61.467194999999997</v>
      </c>
      <c r="V27">
        <v>159</v>
      </c>
      <c r="W27">
        <v>5.5E-2</v>
      </c>
      <c r="X27">
        <f t="shared" si="0"/>
        <v>138</v>
      </c>
      <c r="Y27">
        <f>(X27-'J120_Bi_Log=1'!N27)/'J120_Bi_Log=1'!N27*100</f>
        <v>-12.101910828025478</v>
      </c>
    </row>
    <row r="28" spans="1:28" x14ac:dyDescent="0.3">
      <c r="A28" t="s">
        <v>1477</v>
      </c>
      <c r="C28">
        <v>3429594</v>
      </c>
      <c r="D28">
        <v>7083293</v>
      </c>
      <c r="E28">
        <v>70.180000000000007</v>
      </c>
      <c r="H28">
        <v>818118</v>
      </c>
      <c r="I28">
        <v>1686339</v>
      </c>
      <c r="J28">
        <v>10.31</v>
      </c>
      <c r="M28" t="s">
        <v>4</v>
      </c>
      <c r="N28">
        <v>226</v>
      </c>
      <c r="O28">
        <v>69.206415000000007</v>
      </c>
      <c r="R28" t="s">
        <v>4</v>
      </c>
      <c r="S28">
        <v>132</v>
      </c>
      <c r="T28">
        <v>61.357469999999999</v>
      </c>
      <c r="V28">
        <v>150</v>
      </c>
      <c r="W28">
        <v>4.8000000000000001E-2</v>
      </c>
      <c r="X28">
        <f t="shared" si="0"/>
        <v>132</v>
      </c>
      <c r="Y28">
        <f>(X28-'J120_Bi_Log=1'!N28)/'J120_Bi_Log=1'!N28*100</f>
        <v>-65.714285714285708</v>
      </c>
    </row>
    <row r="29" spans="1:28" x14ac:dyDescent="0.3">
      <c r="A29" t="s">
        <v>1478</v>
      </c>
      <c r="C29">
        <v>3537837</v>
      </c>
      <c r="D29">
        <v>7408496</v>
      </c>
      <c r="E29">
        <v>76.14</v>
      </c>
      <c r="H29">
        <v>965747</v>
      </c>
      <c r="I29">
        <v>2018396</v>
      </c>
      <c r="J29">
        <v>12.39</v>
      </c>
      <c r="M29" t="s">
        <v>4</v>
      </c>
      <c r="N29">
        <v>205</v>
      </c>
      <c r="O29">
        <v>70.476305999999994</v>
      </c>
      <c r="R29" t="s">
        <v>4</v>
      </c>
      <c r="S29">
        <v>175</v>
      </c>
      <c r="T29">
        <v>61.777765000000002</v>
      </c>
      <c r="V29">
        <v>198</v>
      </c>
      <c r="W29">
        <v>6.0999999999999999E-2</v>
      </c>
      <c r="X29">
        <f t="shared" si="0"/>
        <v>175</v>
      </c>
      <c r="Y29">
        <f>(X29-'J120_Bi_Log=1'!N29)/'J120_Bi_Log=1'!N29*100</f>
        <v>-58.628841607565008</v>
      </c>
    </row>
    <row r="30" spans="1:28" x14ac:dyDescent="0.3">
      <c r="A30" t="s">
        <v>1479</v>
      </c>
      <c r="C30">
        <v>3769155</v>
      </c>
      <c r="D30">
        <v>7785465</v>
      </c>
      <c r="E30">
        <v>73.760000000000005</v>
      </c>
      <c r="H30">
        <v>915285</v>
      </c>
      <c r="I30">
        <v>1886965</v>
      </c>
      <c r="J30">
        <v>11.3</v>
      </c>
      <c r="M30" t="s">
        <v>4</v>
      </c>
      <c r="N30">
        <v>131</v>
      </c>
      <c r="O30">
        <v>69.993151999999995</v>
      </c>
      <c r="R30" t="s">
        <v>4</v>
      </c>
      <c r="S30">
        <v>127</v>
      </c>
      <c r="T30">
        <v>61.493501999999999</v>
      </c>
      <c r="V30">
        <v>160</v>
      </c>
      <c r="W30">
        <v>6.2E-2</v>
      </c>
      <c r="X30">
        <f t="shared" si="0"/>
        <v>127</v>
      </c>
      <c r="Y30">
        <f>(X30-'J120_Bi_Log=1'!N30)/'J120_Bi_Log=1'!N30*100</f>
        <v>2.4193548387096775</v>
      </c>
    </row>
    <row r="31" spans="1:28" x14ac:dyDescent="0.3">
      <c r="A31" t="s">
        <v>1480</v>
      </c>
      <c r="C31">
        <v>4223626</v>
      </c>
      <c r="D31">
        <v>8713048</v>
      </c>
      <c r="E31">
        <v>85.35</v>
      </c>
      <c r="H31">
        <v>842248</v>
      </c>
      <c r="I31">
        <v>1733530</v>
      </c>
      <c r="J31">
        <v>11.52</v>
      </c>
      <c r="M31" t="s">
        <v>4</v>
      </c>
      <c r="N31">
        <v>127</v>
      </c>
      <c r="O31">
        <v>71.753320000000002</v>
      </c>
      <c r="R31" t="s">
        <v>4</v>
      </c>
      <c r="S31">
        <v>123</v>
      </c>
      <c r="T31">
        <v>61.492528</v>
      </c>
      <c r="V31">
        <v>135</v>
      </c>
      <c r="W31">
        <v>6.8000000000000005E-2</v>
      </c>
      <c r="X31">
        <f t="shared" si="0"/>
        <v>123</v>
      </c>
      <c r="Y31">
        <f>(X31-'J120_Bi_Log=1'!N31)/'J120_Bi_Log=1'!N31*100</f>
        <v>-77.137546468401482</v>
      </c>
    </row>
    <row r="32" spans="1:28" x14ac:dyDescent="0.3">
      <c r="A32" t="s">
        <v>1481</v>
      </c>
      <c r="C32">
        <v>4399440</v>
      </c>
      <c r="D32">
        <v>9071263</v>
      </c>
      <c r="E32">
        <v>92.67</v>
      </c>
      <c r="H32">
        <v>879888</v>
      </c>
      <c r="I32">
        <v>1810255</v>
      </c>
      <c r="J32">
        <v>12.05</v>
      </c>
      <c r="M32" t="s">
        <v>4</v>
      </c>
      <c r="N32">
        <v>128</v>
      </c>
      <c r="O32">
        <v>72.074545999999998</v>
      </c>
      <c r="R32" t="s">
        <v>4</v>
      </c>
      <c r="S32">
        <v>127</v>
      </c>
      <c r="T32">
        <v>61.611508000000001</v>
      </c>
      <c r="V32">
        <v>137</v>
      </c>
      <c r="W32">
        <v>4.7E-2</v>
      </c>
      <c r="X32">
        <f t="shared" si="0"/>
        <v>127</v>
      </c>
      <c r="Y32">
        <f>(X32-'J120_Bi_Log=1'!N32)/'J120_Bi_Log=1'!N32*100</f>
        <v>-25.730994152046783</v>
      </c>
    </row>
    <row r="33" spans="1:25" x14ac:dyDescent="0.3">
      <c r="A33" t="s">
        <v>1482</v>
      </c>
      <c r="C33">
        <v>3724476</v>
      </c>
      <c r="D33">
        <v>7639894</v>
      </c>
      <c r="E33">
        <v>76.11</v>
      </c>
      <c r="H33">
        <v>755958</v>
      </c>
      <c r="I33">
        <v>1547332</v>
      </c>
      <c r="J33">
        <v>10.25</v>
      </c>
      <c r="M33" t="s">
        <v>4</v>
      </c>
      <c r="N33">
        <v>111</v>
      </c>
      <c r="O33">
        <v>69.736722999999998</v>
      </c>
      <c r="R33" t="s">
        <v>4</v>
      </c>
      <c r="S33">
        <v>108</v>
      </c>
      <c r="T33">
        <v>61.317255000000003</v>
      </c>
      <c r="V33">
        <v>122</v>
      </c>
      <c r="W33">
        <v>3.2000000000000001E-2</v>
      </c>
      <c r="X33">
        <f t="shared" si="0"/>
        <v>108</v>
      </c>
      <c r="Y33">
        <f>(X33-'J120_Bi_Log=1'!N33)/'J120_Bi_Log=1'!N33*100</f>
        <v>5.8823529411764701</v>
      </c>
    </row>
    <row r="34" spans="1:25" x14ac:dyDescent="0.3">
      <c r="A34" t="s">
        <v>1483</v>
      </c>
      <c r="C34">
        <v>610850</v>
      </c>
      <c r="D34">
        <v>1488001</v>
      </c>
      <c r="E34">
        <v>29.28</v>
      </c>
      <c r="H34">
        <v>129200</v>
      </c>
      <c r="I34">
        <v>311254</v>
      </c>
      <c r="J34">
        <v>2.73</v>
      </c>
      <c r="M34" t="s">
        <v>3</v>
      </c>
      <c r="N34">
        <v>95</v>
      </c>
      <c r="O34">
        <v>15.554819</v>
      </c>
      <c r="R34" t="s">
        <v>3</v>
      </c>
      <c r="S34">
        <v>95</v>
      </c>
      <c r="T34">
        <v>5.8910280000000004</v>
      </c>
      <c r="V34">
        <v>135</v>
      </c>
      <c r="W34">
        <v>6.8000000000000005E-2</v>
      </c>
      <c r="X34">
        <f t="shared" si="0"/>
        <v>95</v>
      </c>
      <c r="Y34">
        <f>(X34-'J120_Bi_Log=1'!N34)/'J120_Bi_Log=1'!N34*100</f>
        <v>-71.212121212121218</v>
      </c>
    </row>
    <row r="35" spans="1:25" x14ac:dyDescent="0.3">
      <c r="A35" t="s">
        <v>1484</v>
      </c>
      <c r="C35">
        <v>5502092</v>
      </c>
      <c r="D35">
        <v>11256707</v>
      </c>
      <c r="E35">
        <v>109.56</v>
      </c>
      <c r="H35">
        <v>818953</v>
      </c>
      <c r="I35">
        <v>1671321</v>
      </c>
      <c r="J35">
        <v>8.82</v>
      </c>
      <c r="M35" t="s">
        <v>4</v>
      </c>
      <c r="N35">
        <v>100</v>
      </c>
      <c r="O35">
        <v>73.840203000000002</v>
      </c>
      <c r="R35" t="s">
        <v>4</v>
      </c>
      <c r="S35">
        <v>98</v>
      </c>
      <c r="T35">
        <v>61.428494999999998</v>
      </c>
      <c r="V35">
        <v>102</v>
      </c>
      <c r="W35">
        <v>3.5999999999999997E-2</v>
      </c>
      <c r="X35">
        <f t="shared" si="0"/>
        <v>98</v>
      </c>
      <c r="Y35">
        <f>(X35-'J120_Bi_Log=1'!N35)/'J120_Bi_Log=1'!N35*100</f>
        <v>3.1578947368421053</v>
      </c>
    </row>
    <row r="36" spans="1:25" x14ac:dyDescent="0.3">
      <c r="A36" t="s">
        <v>1485</v>
      </c>
      <c r="C36">
        <v>4439227</v>
      </c>
      <c r="D36">
        <v>9147013</v>
      </c>
      <c r="E36">
        <v>92.51</v>
      </c>
      <c r="H36">
        <v>902020</v>
      </c>
      <c r="I36">
        <v>1854646</v>
      </c>
      <c r="J36">
        <v>12.31</v>
      </c>
      <c r="M36" t="s">
        <v>4</v>
      </c>
      <c r="N36">
        <v>129</v>
      </c>
      <c r="O36">
        <v>72.155730000000005</v>
      </c>
      <c r="R36" t="s">
        <v>4</v>
      </c>
      <c r="S36">
        <v>126</v>
      </c>
      <c r="T36">
        <v>61.596555000000002</v>
      </c>
      <c r="V36">
        <v>139</v>
      </c>
      <c r="W36">
        <v>4.3999999999999997E-2</v>
      </c>
      <c r="X36">
        <f t="shared" si="0"/>
        <v>126</v>
      </c>
      <c r="Y36">
        <f>(X36-'J120_Bi_Log=1'!N36)/'J120_Bi_Log=1'!N36*100</f>
        <v>-80.219780219780219</v>
      </c>
    </row>
    <row r="37" spans="1:25" x14ac:dyDescent="0.3">
      <c r="A37" t="s">
        <v>1486</v>
      </c>
      <c r="C37">
        <v>5654676</v>
      </c>
      <c r="D37">
        <v>11500266</v>
      </c>
      <c r="E37">
        <v>108.64</v>
      </c>
      <c r="H37">
        <v>862427</v>
      </c>
      <c r="I37">
        <v>1750295</v>
      </c>
      <c r="J37">
        <v>12.16</v>
      </c>
      <c r="M37" t="s">
        <v>4</v>
      </c>
      <c r="N37">
        <v>86</v>
      </c>
      <c r="O37">
        <v>73.131420000000006</v>
      </c>
      <c r="R37" t="s">
        <v>4</v>
      </c>
      <c r="S37">
        <v>80</v>
      </c>
      <c r="T37">
        <v>61.382171999999997</v>
      </c>
      <c r="V37">
        <v>96</v>
      </c>
      <c r="W37">
        <v>3.4000000000000002E-2</v>
      </c>
      <c r="X37">
        <f t="shared" si="0"/>
        <v>80</v>
      </c>
      <c r="Y37">
        <f>(X37-'J120_Bi_Log=1'!N37)/'J120_Bi_Log=1'!N37*100</f>
        <v>-13.043478260869565</v>
      </c>
    </row>
    <row r="38" spans="1:25" x14ac:dyDescent="0.3">
      <c r="A38" t="s">
        <v>1487</v>
      </c>
      <c r="C38">
        <v>4500287</v>
      </c>
      <c r="D38">
        <v>9263289</v>
      </c>
      <c r="E38">
        <v>92.92</v>
      </c>
      <c r="H38">
        <v>961994</v>
      </c>
      <c r="I38">
        <v>1976199</v>
      </c>
      <c r="J38">
        <v>15.92</v>
      </c>
      <c r="M38" t="s">
        <v>4</v>
      </c>
      <c r="N38">
        <v>174</v>
      </c>
      <c r="O38">
        <v>72.499791999999999</v>
      </c>
      <c r="R38" t="s">
        <v>4</v>
      </c>
      <c r="S38">
        <v>120</v>
      </c>
      <c r="T38">
        <v>61.692748999999999</v>
      </c>
      <c r="V38">
        <v>145</v>
      </c>
      <c r="W38">
        <v>4.4999999999999998E-2</v>
      </c>
      <c r="X38">
        <f t="shared" si="0"/>
        <v>120</v>
      </c>
      <c r="Y38">
        <f>(X38-'J120_Bi_Log=1'!N38)/'J120_Bi_Log=1'!N38*100</f>
        <v>-35.828877005347593</v>
      </c>
    </row>
    <row r="39" spans="1:25" x14ac:dyDescent="0.3">
      <c r="A39" t="s">
        <v>1488</v>
      </c>
      <c r="C39">
        <v>4717013</v>
      </c>
      <c r="D39">
        <v>9686484</v>
      </c>
      <c r="E39">
        <v>96.62</v>
      </c>
      <c r="H39">
        <v>979527</v>
      </c>
      <c r="I39">
        <v>2007610</v>
      </c>
      <c r="J39">
        <v>13.14</v>
      </c>
      <c r="M39" t="s">
        <v>4</v>
      </c>
      <c r="N39">
        <v>115</v>
      </c>
      <c r="O39">
        <v>72.354596000000001</v>
      </c>
      <c r="R39" t="s">
        <v>4</v>
      </c>
      <c r="S39">
        <v>110</v>
      </c>
      <c r="T39">
        <v>61.676831999999997</v>
      </c>
      <c r="V39">
        <v>140</v>
      </c>
      <c r="W39">
        <v>3.9E-2</v>
      </c>
      <c r="X39">
        <f t="shared" si="0"/>
        <v>110</v>
      </c>
      <c r="Y39">
        <f>(X39-'J120_Bi_Log=1'!N39)/'J120_Bi_Log=1'!N39*100</f>
        <v>-74.537037037037038</v>
      </c>
    </row>
    <row r="40" spans="1:25" x14ac:dyDescent="0.3">
      <c r="A40" t="s">
        <v>1489</v>
      </c>
      <c r="C40">
        <v>5463843</v>
      </c>
      <c r="D40">
        <v>11137425</v>
      </c>
      <c r="E40">
        <v>103.27</v>
      </c>
      <c r="H40">
        <v>797335</v>
      </c>
      <c r="I40">
        <v>1621485</v>
      </c>
      <c r="J40">
        <v>11.31</v>
      </c>
      <c r="M40" t="s">
        <v>4</v>
      </c>
      <c r="N40">
        <v>86</v>
      </c>
      <c r="O40">
        <v>72.629356999999999</v>
      </c>
      <c r="R40" t="s">
        <v>4</v>
      </c>
      <c r="S40">
        <v>85</v>
      </c>
      <c r="T40">
        <v>61.264443999999997</v>
      </c>
      <c r="V40">
        <v>94</v>
      </c>
      <c r="W40">
        <v>3.5999999999999997E-2</v>
      </c>
      <c r="X40">
        <f t="shared" si="0"/>
        <v>85</v>
      </c>
      <c r="Y40">
        <f>(X40-'J120_Bi_Log=1'!N40)/'J120_Bi_Log=1'!N40*100</f>
        <v>4.9382716049382713</v>
      </c>
    </row>
    <row r="41" spans="1:25" x14ac:dyDescent="0.3">
      <c r="A41" t="s">
        <v>1490</v>
      </c>
      <c r="C41">
        <v>4497350</v>
      </c>
      <c r="D41">
        <v>9197383</v>
      </c>
      <c r="E41">
        <v>86.34</v>
      </c>
      <c r="H41">
        <v>829400</v>
      </c>
      <c r="I41">
        <v>1692706</v>
      </c>
      <c r="J41">
        <v>11.55</v>
      </c>
      <c r="M41" t="s">
        <v>4</v>
      </c>
      <c r="N41">
        <v>102</v>
      </c>
      <c r="O41">
        <v>71.18432</v>
      </c>
      <c r="R41" t="s">
        <v>4</v>
      </c>
      <c r="S41">
        <v>101</v>
      </c>
      <c r="T41">
        <v>61.401040000000002</v>
      </c>
      <c r="V41">
        <v>115</v>
      </c>
      <c r="W41">
        <v>3.3000000000000002E-2</v>
      </c>
      <c r="X41">
        <f t="shared" si="0"/>
        <v>101</v>
      </c>
      <c r="Y41">
        <f>(X41-'J120_Bi_Log=1'!N41)/'J120_Bi_Log=1'!N41*100</f>
        <v>6.3157894736842106</v>
      </c>
    </row>
    <row r="42" spans="1:25" x14ac:dyDescent="0.3">
      <c r="A42" t="s">
        <v>1491</v>
      </c>
      <c r="C42">
        <v>4796720</v>
      </c>
      <c r="D42">
        <v>9844111</v>
      </c>
      <c r="E42">
        <v>89.32</v>
      </c>
      <c r="H42">
        <v>888804</v>
      </c>
      <c r="I42">
        <v>1819975</v>
      </c>
      <c r="J42">
        <v>11.43</v>
      </c>
      <c r="M42" t="s">
        <v>4</v>
      </c>
      <c r="N42">
        <v>112</v>
      </c>
      <c r="O42">
        <v>71.482416999999998</v>
      </c>
      <c r="R42" t="s">
        <v>4</v>
      </c>
      <c r="S42">
        <v>113</v>
      </c>
      <c r="T42">
        <v>61.362912999999999</v>
      </c>
      <c r="V42">
        <v>125</v>
      </c>
      <c r="W42">
        <v>3.5000000000000003E-2</v>
      </c>
      <c r="X42">
        <f t="shared" si="0"/>
        <v>113</v>
      </c>
      <c r="Y42">
        <f>(X42-'J120_Bi_Log=1'!N42)/'J120_Bi_Log=1'!N42*100</f>
        <v>-15.671641791044777</v>
      </c>
    </row>
    <row r="43" spans="1:25" x14ac:dyDescent="0.3">
      <c r="A43" t="s">
        <v>1492</v>
      </c>
      <c r="C43">
        <v>5379717</v>
      </c>
      <c r="D43">
        <v>11003118</v>
      </c>
      <c r="E43">
        <v>95.35</v>
      </c>
      <c r="H43">
        <v>879453</v>
      </c>
      <c r="I43">
        <v>1794702</v>
      </c>
      <c r="J43">
        <v>11.22</v>
      </c>
      <c r="M43" t="s">
        <v>4</v>
      </c>
      <c r="N43">
        <v>98</v>
      </c>
      <c r="O43">
        <v>72.578445000000002</v>
      </c>
      <c r="R43" t="s">
        <v>4</v>
      </c>
      <c r="S43">
        <v>97</v>
      </c>
      <c r="T43">
        <v>61.331738000000001</v>
      </c>
      <c r="V43">
        <v>110</v>
      </c>
      <c r="W43">
        <v>3.1E-2</v>
      </c>
      <c r="X43">
        <f t="shared" si="0"/>
        <v>97</v>
      </c>
      <c r="Y43" t="e">
        <f>(X43-'J120_Bi_Log=1'!N43)/'J120_Bi_Log=1'!N43*100</f>
        <v>#VALUE!</v>
      </c>
    </row>
    <row r="44" spans="1:25" x14ac:dyDescent="0.3">
      <c r="A44" t="s">
        <v>1493</v>
      </c>
      <c r="C44">
        <v>5127290</v>
      </c>
      <c r="D44">
        <v>10439077</v>
      </c>
      <c r="E44">
        <v>86.68</v>
      </c>
      <c r="H44">
        <v>790080</v>
      </c>
      <c r="I44">
        <v>1604976</v>
      </c>
      <c r="J44">
        <v>10.029999999999999</v>
      </c>
      <c r="M44" t="s">
        <v>4</v>
      </c>
      <c r="N44">
        <v>85</v>
      </c>
      <c r="O44">
        <v>71.112398999999996</v>
      </c>
      <c r="R44" t="s">
        <v>4</v>
      </c>
      <c r="S44">
        <v>85</v>
      </c>
      <c r="T44">
        <v>61.211922999999999</v>
      </c>
      <c r="V44">
        <v>95</v>
      </c>
      <c r="W44">
        <v>3.5999999999999997E-2</v>
      </c>
      <c r="X44">
        <f t="shared" si="0"/>
        <v>85</v>
      </c>
      <c r="Y44">
        <f>(X44-'J120_Bi_Log=1'!N44)/'J120_Bi_Log=1'!N44*100</f>
        <v>3.6585365853658534</v>
      </c>
    </row>
    <row r="45" spans="1:25" x14ac:dyDescent="0.3">
      <c r="A45" t="s">
        <v>1494</v>
      </c>
      <c r="C45">
        <v>647400</v>
      </c>
      <c r="D45">
        <v>1580113</v>
      </c>
      <c r="E45">
        <v>28.55</v>
      </c>
      <c r="H45">
        <v>151125</v>
      </c>
      <c r="I45">
        <v>365130</v>
      </c>
      <c r="J45">
        <v>2.96</v>
      </c>
      <c r="M45" t="s">
        <v>4</v>
      </c>
      <c r="N45">
        <v>125</v>
      </c>
      <c r="O45">
        <v>65.677193000000003</v>
      </c>
      <c r="R45" t="s">
        <v>4</v>
      </c>
      <c r="S45">
        <v>128</v>
      </c>
      <c r="T45">
        <v>60.455568</v>
      </c>
      <c r="V45">
        <v>154</v>
      </c>
      <c r="W45">
        <v>5.6000000000000001E-2</v>
      </c>
      <c r="X45">
        <f t="shared" si="0"/>
        <v>128</v>
      </c>
      <c r="Y45">
        <f>(X45-'J120_Bi_Log=1'!N45)/'J120_Bi_Log=1'!N45*100</f>
        <v>9.4017094017094021</v>
      </c>
    </row>
    <row r="46" spans="1:25" x14ac:dyDescent="0.3">
      <c r="A46" t="s">
        <v>1495</v>
      </c>
      <c r="C46">
        <v>5935808</v>
      </c>
      <c r="D46">
        <v>12070542</v>
      </c>
      <c r="E46">
        <v>101.81</v>
      </c>
      <c r="H46">
        <v>928608</v>
      </c>
      <c r="I46">
        <v>1884542</v>
      </c>
      <c r="J46">
        <v>12.22</v>
      </c>
      <c r="M46" t="s">
        <v>4</v>
      </c>
      <c r="N46">
        <v>74</v>
      </c>
      <c r="O46">
        <v>72.669355999999993</v>
      </c>
      <c r="R46" t="s">
        <v>4</v>
      </c>
      <c r="S46">
        <v>75</v>
      </c>
      <c r="T46">
        <v>61.384172999999997</v>
      </c>
      <c r="V46">
        <v>101</v>
      </c>
      <c r="W46">
        <v>4.1000000000000002E-2</v>
      </c>
      <c r="X46">
        <f t="shared" si="0"/>
        <v>75</v>
      </c>
      <c r="Y46">
        <f>(X46-'J120_Bi_Log=1'!N46)/'J120_Bi_Log=1'!N46*100</f>
        <v>-20.212765957446805</v>
      </c>
    </row>
    <row r="47" spans="1:25" x14ac:dyDescent="0.3">
      <c r="A47" t="s">
        <v>1496</v>
      </c>
      <c r="C47">
        <v>7133508</v>
      </c>
      <c r="D47">
        <v>14518707</v>
      </c>
      <c r="E47">
        <v>123.61</v>
      </c>
      <c r="H47">
        <v>936522</v>
      </c>
      <c r="I47">
        <v>1901437</v>
      </c>
      <c r="J47">
        <v>12.74</v>
      </c>
      <c r="M47" t="s">
        <v>4</v>
      </c>
      <c r="N47">
        <v>86</v>
      </c>
      <c r="O47">
        <v>75.111963000000003</v>
      </c>
      <c r="R47" t="s">
        <v>4</v>
      </c>
      <c r="S47">
        <v>83</v>
      </c>
      <c r="T47">
        <v>61.410107000000004</v>
      </c>
      <c r="V47">
        <v>93</v>
      </c>
      <c r="W47">
        <v>3.5999999999999997E-2</v>
      </c>
      <c r="X47">
        <f t="shared" si="0"/>
        <v>83</v>
      </c>
      <c r="Y47">
        <f>(X47-'J120_Bi_Log=1'!N47)/'J120_Bi_Log=1'!N47*100</f>
        <v>-31.967213114754102</v>
      </c>
    </row>
    <row r="48" spans="1:25" x14ac:dyDescent="0.3">
      <c r="A48" t="s">
        <v>1497</v>
      </c>
      <c r="C48">
        <v>6866283</v>
      </c>
      <c r="D48">
        <v>14009998</v>
      </c>
      <c r="E48">
        <v>122.2</v>
      </c>
      <c r="H48">
        <v>958086</v>
      </c>
      <c r="I48">
        <v>1950181</v>
      </c>
      <c r="J48">
        <v>13.08</v>
      </c>
      <c r="M48" t="s">
        <v>4</v>
      </c>
      <c r="N48">
        <v>591</v>
      </c>
      <c r="O48">
        <v>75.044979999999995</v>
      </c>
      <c r="R48" t="s">
        <v>4</v>
      </c>
      <c r="S48">
        <v>88</v>
      </c>
      <c r="T48">
        <v>61.463048000000001</v>
      </c>
      <c r="V48">
        <v>101</v>
      </c>
      <c r="W48">
        <v>3.5999999999999997E-2</v>
      </c>
      <c r="X48">
        <f t="shared" si="0"/>
        <v>88</v>
      </c>
      <c r="Y48">
        <f>(X48-'J120_Bi_Log=1'!N48)/'J120_Bi_Log=1'!N48*100</f>
        <v>-64.658634538152612</v>
      </c>
    </row>
    <row r="49" spans="1:25" x14ac:dyDescent="0.3">
      <c r="A49" t="s">
        <v>1498</v>
      </c>
      <c r="C49">
        <v>5770692</v>
      </c>
      <c r="D49">
        <v>11717322</v>
      </c>
      <c r="E49">
        <v>99.25</v>
      </c>
      <c r="H49">
        <v>854577</v>
      </c>
      <c r="I49">
        <v>1731547</v>
      </c>
      <c r="J49">
        <v>11.39</v>
      </c>
      <c r="M49" t="s">
        <v>4</v>
      </c>
      <c r="N49">
        <v>75</v>
      </c>
      <c r="O49">
        <v>72.344239999999999</v>
      </c>
      <c r="R49" t="s">
        <v>4</v>
      </c>
      <c r="S49">
        <v>75</v>
      </c>
      <c r="T49">
        <v>61.251578000000002</v>
      </c>
      <c r="V49">
        <v>92</v>
      </c>
      <c r="W49">
        <v>4.5999999999999999E-2</v>
      </c>
      <c r="X49">
        <f t="shared" si="0"/>
        <v>75</v>
      </c>
      <c r="Y49">
        <f>(X49-'J120_Bi_Log=1'!N49)/'J120_Bi_Log=1'!N49*100</f>
        <v>4.1666666666666661</v>
      </c>
    </row>
    <row r="50" spans="1:25" x14ac:dyDescent="0.3">
      <c r="A50" t="s">
        <v>1499</v>
      </c>
      <c r="C50">
        <v>5547202</v>
      </c>
      <c r="D50">
        <v>11297357</v>
      </c>
      <c r="E50">
        <v>97.7</v>
      </c>
      <c r="H50">
        <v>901635</v>
      </c>
      <c r="I50">
        <v>1832562</v>
      </c>
      <c r="J50">
        <v>11.95</v>
      </c>
      <c r="M50" t="s">
        <v>4</v>
      </c>
      <c r="N50">
        <v>86</v>
      </c>
      <c r="O50">
        <v>72.087327999999999</v>
      </c>
      <c r="R50" t="s">
        <v>4</v>
      </c>
      <c r="S50">
        <v>86</v>
      </c>
      <c r="T50">
        <v>61.35707</v>
      </c>
      <c r="V50">
        <v>104</v>
      </c>
      <c r="W50">
        <v>3.9E-2</v>
      </c>
      <c r="X50">
        <f t="shared" si="0"/>
        <v>86</v>
      </c>
      <c r="Y50">
        <f>(X50-'J120_Bi_Log=1'!N50)/'J120_Bi_Log=1'!N50*100</f>
        <v>3.6144578313253009</v>
      </c>
    </row>
    <row r="51" spans="1:25" x14ac:dyDescent="0.3">
      <c r="A51" t="s">
        <v>1500</v>
      </c>
      <c r="C51">
        <v>4514376</v>
      </c>
      <c r="D51">
        <v>9234184</v>
      </c>
      <c r="E51">
        <v>83.23</v>
      </c>
      <c r="H51">
        <v>792873</v>
      </c>
      <c r="I51">
        <v>1618206</v>
      </c>
      <c r="J51">
        <v>10.38</v>
      </c>
      <c r="M51" t="s">
        <v>4</v>
      </c>
      <c r="N51">
        <v>123</v>
      </c>
      <c r="O51">
        <v>70.684607999999997</v>
      </c>
      <c r="R51" t="s">
        <v>4</v>
      </c>
      <c r="S51">
        <v>94</v>
      </c>
      <c r="T51">
        <v>61.238728999999999</v>
      </c>
      <c r="V51">
        <v>110</v>
      </c>
      <c r="W51">
        <v>3.5000000000000003E-2</v>
      </c>
      <c r="X51">
        <f t="shared" si="0"/>
        <v>94</v>
      </c>
      <c r="Y51">
        <f>(X51-'J120_Bi_Log=1'!N51)/'J120_Bi_Log=1'!N51*100</f>
        <v>4.4444444444444446</v>
      </c>
    </row>
    <row r="52" spans="1:25" x14ac:dyDescent="0.3">
      <c r="A52" t="s">
        <v>1501</v>
      </c>
      <c r="C52">
        <v>5811047</v>
      </c>
      <c r="D52">
        <v>11821926</v>
      </c>
      <c r="E52">
        <v>100.23</v>
      </c>
      <c r="H52">
        <v>916597</v>
      </c>
      <c r="I52">
        <v>1860876</v>
      </c>
      <c r="J52">
        <v>12</v>
      </c>
      <c r="M52" t="s">
        <v>4</v>
      </c>
      <c r="N52">
        <v>85</v>
      </c>
      <c r="O52">
        <v>72.600634999999997</v>
      </c>
      <c r="R52" t="s">
        <v>4</v>
      </c>
      <c r="S52">
        <v>85</v>
      </c>
      <c r="T52">
        <v>61.386001</v>
      </c>
      <c r="V52">
        <v>102</v>
      </c>
      <c r="W52">
        <v>3.5999999999999997E-2</v>
      </c>
      <c r="X52">
        <f t="shared" si="0"/>
        <v>85</v>
      </c>
      <c r="Y52">
        <f>(X52-'J120_Bi_Log=1'!N52)/'J120_Bi_Log=1'!N52*100</f>
        <v>-72.929936305732483</v>
      </c>
    </row>
    <row r="53" spans="1:25" x14ac:dyDescent="0.3">
      <c r="A53" t="s">
        <v>1502</v>
      </c>
      <c r="C53">
        <v>6483386</v>
      </c>
      <c r="D53">
        <v>13195802</v>
      </c>
      <c r="E53">
        <v>114.91</v>
      </c>
      <c r="H53">
        <v>935649</v>
      </c>
      <c r="I53">
        <v>1900161</v>
      </c>
      <c r="J53">
        <v>9.81</v>
      </c>
      <c r="M53" t="s">
        <v>3</v>
      </c>
      <c r="N53">
        <v>89</v>
      </c>
      <c r="O53">
        <v>59.416395999999999</v>
      </c>
      <c r="R53" t="s">
        <v>3</v>
      </c>
      <c r="S53">
        <v>89</v>
      </c>
      <c r="T53">
        <v>30.555482999999999</v>
      </c>
      <c r="V53">
        <v>98</v>
      </c>
      <c r="W53">
        <v>4.1000000000000002E-2</v>
      </c>
      <c r="X53">
        <f t="shared" si="0"/>
        <v>89</v>
      </c>
      <c r="Y53">
        <f>(X53-'J120_Bi_Log=1'!N53)/'J120_Bi_Log=1'!N53*100</f>
        <v>11.25</v>
      </c>
    </row>
    <row r="54" spans="1:25" x14ac:dyDescent="0.3">
      <c r="A54" t="s">
        <v>1503</v>
      </c>
      <c r="C54">
        <v>5247648</v>
      </c>
      <c r="D54">
        <v>10746095</v>
      </c>
      <c r="E54">
        <v>96.98</v>
      </c>
      <c r="H54">
        <v>920640</v>
      </c>
      <c r="I54">
        <v>1881143</v>
      </c>
      <c r="J54">
        <v>12.11</v>
      </c>
      <c r="M54" t="s">
        <v>4</v>
      </c>
      <c r="N54">
        <v>613</v>
      </c>
      <c r="O54">
        <v>72.508092000000005</v>
      </c>
      <c r="R54" t="s">
        <v>4</v>
      </c>
      <c r="S54">
        <v>107</v>
      </c>
      <c r="T54">
        <v>61.470112</v>
      </c>
      <c r="V54">
        <v>119</v>
      </c>
      <c r="W54">
        <v>3.5999999999999997E-2</v>
      </c>
      <c r="X54">
        <f t="shared" si="0"/>
        <v>107</v>
      </c>
      <c r="Y54">
        <f>(X54-'J120_Bi_Log=1'!N54)/'J120_Bi_Log=1'!N54*100</f>
        <v>2.8846153846153846</v>
      </c>
    </row>
    <row r="55" spans="1:25" x14ac:dyDescent="0.3">
      <c r="A55" t="s">
        <v>1504</v>
      </c>
      <c r="C55">
        <v>5383985</v>
      </c>
      <c r="D55">
        <v>10980190</v>
      </c>
      <c r="E55">
        <v>98.6</v>
      </c>
      <c r="H55">
        <v>849235</v>
      </c>
      <c r="I55">
        <v>1728090</v>
      </c>
      <c r="J55">
        <v>11.47</v>
      </c>
      <c r="M55" t="s">
        <v>4</v>
      </c>
      <c r="N55" t="s">
        <v>1449</v>
      </c>
      <c r="O55">
        <v>71.090627999999995</v>
      </c>
      <c r="R55" t="s">
        <v>4</v>
      </c>
      <c r="S55">
        <v>90</v>
      </c>
      <c r="T55">
        <v>61.312702000000002</v>
      </c>
      <c r="V55">
        <v>102</v>
      </c>
      <c r="W55">
        <v>3.4000000000000002E-2</v>
      </c>
      <c r="X55">
        <f t="shared" si="0"/>
        <v>90</v>
      </c>
      <c r="Y55">
        <f>(X55-'J120_Bi_Log=1'!N55)/'J120_Bi_Log=1'!N55*100</f>
        <v>-15.887850467289718</v>
      </c>
    </row>
    <row r="56" spans="1:25" x14ac:dyDescent="0.3">
      <c r="A56" t="s">
        <v>1505</v>
      </c>
      <c r="C56">
        <v>580450</v>
      </c>
      <c r="D56">
        <v>1395708</v>
      </c>
      <c r="E56">
        <v>24.78</v>
      </c>
      <c r="H56">
        <v>117800</v>
      </c>
      <c r="I56">
        <v>279991</v>
      </c>
      <c r="J56">
        <v>2.25</v>
      </c>
      <c r="M56" t="s">
        <v>4</v>
      </c>
      <c r="N56">
        <v>90</v>
      </c>
      <c r="O56">
        <v>64.723573999999999</v>
      </c>
      <c r="R56" t="s">
        <v>3</v>
      </c>
      <c r="S56">
        <v>88</v>
      </c>
      <c r="T56">
        <v>25.501843999999998</v>
      </c>
      <c r="V56">
        <v>123</v>
      </c>
      <c r="W56">
        <v>0.04</v>
      </c>
      <c r="X56">
        <f t="shared" si="0"/>
        <v>88</v>
      </c>
      <c r="Y56">
        <f>(X56-'J120_Bi_Log=1'!N56)/'J120_Bi_Log=1'!N56*100</f>
        <v>-1.1235955056179776</v>
      </c>
    </row>
    <row r="57" spans="1:25" x14ac:dyDescent="0.3">
      <c r="A57" t="s">
        <v>1506</v>
      </c>
      <c r="C57">
        <v>7647274</v>
      </c>
      <c r="D57">
        <v>15527055</v>
      </c>
      <c r="E57">
        <v>132.99</v>
      </c>
      <c r="H57">
        <v>1035456</v>
      </c>
      <c r="I57">
        <v>2098064</v>
      </c>
      <c r="J57">
        <v>10.89</v>
      </c>
      <c r="M57" t="s">
        <v>3</v>
      </c>
      <c r="N57">
        <v>83</v>
      </c>
      <c r="O57">
        <v>25.618424999999998</v>
      </c>
      <c r="R57" t="s">
        <v>3</v>
      </c>
      <c r="S57">
        <v>83</v>
      </c>
      <c r="T57">
        <v>3.3143850000000001</v>
      </c>
      <c r="V57">
        <v>95</v>
      </c>
      <c r="W57">
        <v>0.05</v>
      </c>
      <c r="X57">
        <f t="shared" si="0"/>
        <v>83</v>
      </c>
      <c r="Y57">
        <f>(X57-'J120_Bi_Log=1'!N57)/'J120_Bi_Log=1'!N57*100</f>
        <v>16.901408450704224</v>
      </c>
    </row>
    <row r="58" spans="1:25" x14ac:dyDescent="0.3">
      <c r="A58" t="s">
        <v>1507</v>
      </c>
      <c r="C58">
        <v>7749709</v>
      </c>
      <c r="D58">
        <v>15662928</v>
      </c>
      <c r="E58">
        <v>127.1</v>
      </c>
      <c r="H58">
        <v>1038867</v>
      </c>
      <c r="I58">
        <v>2095686</v>
      </c>
      <c r="J58">
        <v>14.16</v>
      </c>
      <c r="M58" t="s">
        <v>3</v>
      </c>
      <c r="N58">
        <v>80</v>
      </c>
      <c r="O58">
        <v>23.875328</v>
      </c>
      <c r="R58" t="s">
        <v>3</v>
      </c>
      <c r="S58">
        <v>80</v>
      </c>
      <c r="T58">
        <v>2.8923930000000002</v>
      </c>
      <c r="V58">
        <v>86</v>
      </c>
      <c r="W58">
        <v>5.6000000000000001E-2</v>
      </c>
      <c r="X58">
        <f t="shared" si="0"/>
        <v>80</v>
      </c>
      <c r="Y58" t="e">
        <f>(X58-'J120_Bi_Log=1'!N58)/'J120_Bi_Log=1'!N58*100</f>
        <v>#VALUE!</v>
      </c>
    </row>
    <row r="59" spans="1:25" x14ac:dyDescent="0.3">
      <c r="A59" t="s">
        <v>1508</v>
      </c>
      <c r="C59">
        <v>8718840</v>
      </c>
      <c r="D59">
        <v>17630838</v>
      </c>
      <c r="E59">
        <v>146.38</v>
      </c>
      <c r="H59">
        <v>947700</v>
      </c>
      <c r="I59">
        <v>1912053</v>
      </c>
      <c r="J59">
        <v>10.039999999999999</v>
      </c>
      <c r="M59" t="s">
        <v>3</v>
      </c>
      <c r="N59">
        <v>70</v>
      </c>
      <c r="O59">
        <v>29.159672</v>
      </c>
      <c r="R59" t="s">
        <v>3</v>
      </c>
      <c r="S59">
        <v>70</v>
      </c>
      <c r="T59">
        <v>3.3032309999999998</v>
      </c>
      <c r="V59">
        <v>74</v>
      </c>
      <c r="W59">
        <v>4.2999999999999997E-2</v>
      </c>
      <c r="X59">
        <f t="shared" si="0"/>
        <v>70</v>
      </c>
      <c r="Y59" t="e">
        <f>(X59-'J120_Bi_Log=1'!N59)/'J120_Bi_Log=1'!N59*100</f>
        <v>#VALUE!</v>
      </c>
    </row>
    <row r="60" spans="1:25" x14ac:dyDescent="0.3">
      <c r="A60" t="s">
        <v>1509</v>
      </c>
      <c r="C60">
        <v>6201000</v>
      </c>
      <c r="D60">
        <v>12596920</v>
      </c>
      <c r="E60">
        <v>107</v>
      </c>
      <c r="H60">
        <v>868140</v>
      </c>
      <c r="I60">
        <v>1759587</v>
      </c>
      <c r="J60">
        <v>11.66</v>
      </c>
      <c r="M60" t="s">
        <v>4</v>
      </c>
      <c r="N60">
        <v>76</v>
      </c>
      <c r="O60">
        <v>73.013236000000006</v>
      </c>
      <c r="R60" t="s">
        <v>4</v>
      </c>
      <c r="S60">
        <v>77</v>
      </c>
      <c r="T60">
        <v>61.277946999999998</v>
      </c>
      <c r="V60">
        <v>90</v>
      </c>
      <c r="W60">
        <v>3.2000000000000001E-2</v>
      </c>
      <c r="X60">
        <f t="shared" si="0"/>
        <v>77</v>
      </c>
      <c r="Y60">
        <f>(X60-'J120_Bi_Log=1'!N60)/'J120_Bi_Log=1'!N60*100</f>
        <v>-85.27724665391969</v>
      </c>
    </row>
    <row r="61" spans="1:25" x14ac:dyDescent="0.3">
      <c r="A61" t="s">
        <v>1510</v>
      </c>
      <c r="C61">
        <v>8164860</v>
      </c>
      <c r="D61">
        <v>16533035</v>
      </c>
      <c r="E61">
        <v>137.32</v>
      </c>
      <c r="H61">
        <v>1057320</v>
      </c>
      <c r="I61">
        <v>2136455</v>
      </c>
      <c r="J61">
        <v>14.41</v>
      </c>
      <c r="M61" t="s">
        <v>3</v>
      </c>
      <c r="N61">
        <v>80</v>
      </c>
      <c r="O61">
        <v>24.540403999999999</v>
      </c>
      <c r="R61" t="s">
        <v>3</v>
      </c>
      <c r="S61">
        <v>80</v>
      </c>
      <c r="T61">
        <v>2.9136570000000002</v>
      </c>
      <c r="V61">
        <v>89</v>
      </c>
      <c r="W61">
        <v>5.5E-2</v>
      </c>
      <c r="X61">
        <f t="shared" si="0"/>
        <v>80</v>
      </c>
      <c r="Y61">
        <f>(X61-'J120_Bi_Log=1'!N61)/'J120_Bi_Log=1'!N61*100</f>
        <v>-87.692307692307693</v>
      </c>
    </row>
    <row r="62" spans="1:25" x14ac:dyDescent="0.3">
      <c r="A62" t="s">
        <v>1511</v>
      </c>
      <c r="C62">
        <v>8275925</v>
      </c>
      <c r="D62">
        <v>16715606</v>
      </c>
      <c r="E62">
        <v>129.05000000000001</v>
      </c>
      <c r="H62">
        <v>947625</v>
      </c>
      <c r="I62">
        <v>1909946</v>
      </c>
      <c r="J62">
        <v>12.68</v>
      </c>
      <c r="M62" t="s">
        <v>4</v>
      </c>
      <c r="N62">
        <v>60</v>
      </c>
      <c r="O62">
        <v>75.461072000000001</v>
      </c>
      <c r="R62" t="s">
        <v>4</v>
      </c>
      <c r="S62">
        <v>60</v>
      </c>
      <c r="T62">
        <v>61.307045000000002</v>
      </c>
      <c r="V62">
        <v>74</v>
      </c>
      <c r="W62">
        <v>3.7999999999999999E-2</v>
      </c>
      <c r="X62">
        <f t="shared" si="0"/>
        <v>60</v>
      </c>
      <c r="Y62" t="e">
        <f>(X62-'J120_Bi_Log=1'!N62)/'J120_Bi_Log=1'!N62*100</f>
        <v>#VALUE!</v>
      </c>
    </row>
    <row r="63" spans="1:25" x14ac:dyDescent="0.3">
      <c r="A63" t="s">
        <v>1512</v>
      </c>
      <c r="C63">
        <v>7124378</v>
      </c>
      <c r="D63">
        <v>14451823</v>
      </c>
      <c r="E63">
        <v>115.39</v>
      </c>
      <c r="H63">
        <v>963326</v>
      </c>
      <c r="I63">
        <v>1949881</v>
      </c>
      <c r="J63">
        <v>12.47</v>
      </c>
      <c r="M63" t="s">
        <v>3</v>
      </c>
      <c r="N63">
        <v>74</v>
      </c>
      <c r="O63">
        <v>55.883854999999997</v>
      </c>
      <c r="R63" t="s">
        <v>3</v>
      </c>
      <c r="S63">
        <v>74</v>
      </c>
      <c r="T63">
        <v>12.74929</v>
      </c>
      <c r="V63">
        <v>90</v>
      </c>
      <c r="W63">
        <v>4.4999999999999998E-2</v>
      </c>
      <c r="X63">
        <f t="shared" si="0"/>
        <v>74</v>
      </c>
      <c r="Y63">
        <f>(X63-'J120_Bi_Log=1'!N63)/'J120_Bi_Log=1'!N63*100</f>
        <v>12.121212121212121</v>
      </c>
    </row>
    <row r="64" spans="1:25" x14ac:dyDescent="0.3">
      <c r="A64" t="s">
        <v>1513</v>
      </c>
      <c r="C64">
        <v>6826314</v>
      </c>
      <c r="D64">
        <v>13766045</v>
      </c>
      <c r="E64">
        <v>100.83</v>
      </c>
      <c r="H64">
        <v>780483</v>
      </c>
      <c r="I64">
        <v>1570583</v>
      </c>
      <c r="J64">
        <v>9.98</v>
      </c>
      <c r="M64" t="s">
        <v>3</v>
      </c>
      <c r="N64">
        <v>60</v>
      </c>
      <c r="O64">
        <v>34.600186999999998</v>
      </c>
      <c r="R64" t="s">
        <v>3</v>
      </c>
      <c r="S64">
        <v>60</v>
      </c>
      <c r="T64">
        <v>6.7290229999999998</v>
      </c>
      <c r="V64">
        <v>66</v>
      </c>
      <c r="W64">
        <v>3.4000000000000002E-2</v>
      </c>
      <c r="X64">
        <f t="shared" si="0"/>
        <v>60</v>
      </c>
      <c r="Y64" t="e">
        <f>(X64-'J120_Bi_Log=1'!N64)/'J120_Bi_Log=1'!N64*100</f>
        <v>#VALUE!</v>
      </c>
    </row>
    <row r="65" spans="1:25" x14ac:dyDescent="0.3">
      <c r="A65" t="s">
        <v>1514</v>
      </c>
      <c r="C65">
        <v>7356600</v>
      </c>
      <c r="D65">
        <v>14903276</v>
      </c>
      <c r="E65">
        <v>116.03</v>
      </c>
      <c r="H65">
        <v>1438380</v>
      </c>
      <c r="I65">
        <v>2909987</v>
      </c>
      <c r="J65">
        <v>17.05</v>
      </c>
      <c r="M65" t="s">
        <v>3</v>
      </c>
      <c r="N65">
        <v>126</v>
      </c>
      <c r="O65">
        <v>19.802544000000001</v>
      </c>
      <c r="R65" t="s">
        <v>3</v>
      </c>
      <c r="S65">
        <v>126</v>
      </c>
      <c r="T65">
        <v>3.619491</v>
      </c>
      <c r="V65">
        <v>130</v>
      </c>
      <c r="W65">
        <v>7.4999999999999997E-2</v>
      </c>
      <c r="X65">
        <f t="shared" si="0"/>
        <v>126</v>
      </c>
      <c r="Y65">
        <f>(X65-'J120_Bi_Log=1'!N65)/'J120_Bi_Log=1'!N65*100</f>
        <v>-19.230769230769234</v>
      </c>
    </row>
    <row r="66" spans="1:25" x14ac:dyDescent="0.3">
      <c r="A66" t="s">
        <v>1515</v>
      </c>
      <c r="C66">
        <v>7539956</v>
      </c>
      <c r="D66">
        <v>15306911</v>
      </c>
      <c r="E66">
        <v>122.68</v>
      </c>
      <c r="H66">
        <v>1193916</v>
      </c>
      <c r="I66">
        <v>2419541</v>
      </c>
      <c r="J66">
        <v>11.73</v>
      </c>
      <c r="M66" t="s">
        <v>3</v>
      </c>
      <c r="N66">
        <v>102</v>
      </c>
      <c r="O66">
        <v>24.298898999999999</v>
      </c>
      <c r="R66" t="s">
        <v>3</v>
      </c>
      <c r="S66">
        <v>102</v>
      </c>
      <c r="T66">
        <v>2.977881</v>
      </c>
      <c r="V66">
        <v>110</v>
      </c>
      <c r="W66">
        <v>6.0999999999999999E-2</v>
      </c>
      <c r="X66">
        <f t="shared" si="0"/>
        <v>102</v>
      </c>
      <c r="Y66">
        <f>(X66-'J120_Bi_Log=1'!N66)/'J120_Bi_Log=1'!N66*100</f>
        <v>-84.210526315789465</v>
      </c>
    </row>
    <row r="67" spans="1:25" x14ac:dyDescent="0.3">
      <c r="A67" t="s">
        <v>1516</v>
      </c>
      <c r="C67">
        <v>641246</v>
      </c>
      <c r="D67">
        <v>1557354</v>
      </c>
      <c r="E67">
        <v>26.37</v>
      </c>
      <c r="H67">
        <v>143372</v>
      </c>
      <c r="I67">
        <v>344610</v>
      </c>
      <c r="J67">
        <v>2.58</v>
      </c>
      <c r="M67" t="s">
        <v>4</v>
      </c>
      <c r="N67">
        <v>94</v>
      </c>
      <c r="O67">
        <v>65.795395999999997</v>
      </c>
      <c r="R67" t="s">
        <v>3</v>
      </c>
      <c r="S67">
        <v>94</v>
      </c>
      <c r="T67">
        <v>6.3289989999999996</v>
      </c>
      <c r="V67">
        <v>145</v>
      </c>
      <c r="W67">
        <v>6.0999999999999999E-2</v>
      </c>
      <c r="X67">
        <f t="shared" si="0"/>
        <v>94</v>
      </c>
      <c r="Y67">
        <f>(X67-'J120_Bi_Log=1'!N67)/'J120_Bi_Log=1'!N67*100</f>
        <v>-46.285714285714285</v>
      </c>
    </row>
    <row r="68" spans="1:25" x14ac:dyDescent="0.3">
      <c r="A68" t="s">
        <v>1517</v>
      </c>
      <c r="C68">
        <v>4460319</v>
      </c>
      <c r="D68">
        <v>9223143</v>
      </c>
      <c r="E68">
        <v>81.45</v>
      </c>
      <c r="H68">
        <v>1582488</v>
      </c>
      <c r="I68">
        <v>3269041</v>
      </c>
      <c r="J68">
        <v>20.77</v>
      </c>
      <c r="M68" t="s">
        <v>4</v>
      </c>
      <c r="N68">
        <v>319</v>
      </c>
      <c r="O68">
        <v>71.499244000000004</v>
      </c>
      <c r="R68" t="s">
        <v>4</v>
      </c>
      <c r="S68" t="s">
        <v>1449</v>
      </c>
      <c r="T68">
        <v>62.433038000000003</v>
      </c>
      <c r="V68">
        <v>247</v>
      </c>
      <c r="W68">
        <v>3.5000000000000003E-2</v>
      </c>
      <c r="X68">
        <f t="shared" ref="X68:X131" si="2" xml:space="preserve"> MIN(S68,V68)</f>
        <v>247</v>
      </c>
      <c r="Y68">
        <f>(X68-'J120_Bi_Log=1'!N68)/'J120_Bi_Log=1'!N68*100</f>
        <v>-39.756097560975611</v>
      </c>
    </row>
    <row r="69" spans="1:25" x14ac:dyDescent="0.3">
      <c r="A69" t="s">
        <v>1518</v>
      </c>
      <c r="C69">
        <v>4126566</v>
      </c>
      <c r="D69">
        <v>8498986</v>
      </c>
      <c r="E69">
        <v>73.73</v>
      </c>
      <c r="H69">
        <v>1543476</v>
      </c>
      <c r="I69">
        <v>3176071</v>
      </c>
      <c r="J69">
        <v>20.079999999999998</v>
      </c>
      <c r="M69" t="s">
        <v>4</v>
      </c>
      <c r="N69">
        <v>256</v>
      </c>
      <c r="O69">
        <v>70.535303999999996</v>
      </c>
      <c r="R69" t="s">
        <v>4</v>
      </c>
      <c r="S69">
        <v>227</v>
      </c>
      <c r="T69">
        <v>62.824565</v>
      </c>
      <c r="V69">
        <v>241</v>
      </c>
      <c r="W69">
        <v>3.5000000000000003E-2</v>
      </c>
      <c r="X69">
        <f t="shared" si="2"/>
        <v>227</v>
      </c>
      <c r="Y69">
        <f>(X69-'J120_Bi_Log=1'!N69)/'J120_Bi_Log=1'!N69*100</f>
        <v>-39.627659574468083</v>
      </c>
    </row>
    <row r="70" spans="1:25" x14ac:dyDescent="0.3">
      <c r="A70" t="s">
        <v>1519</v>
      </c>
      <c r="C70">
        <v>4085928</v>
      </c>
      <c r="D70">
        <v>8468932</v>
      </c>
      <c r="E70">
        <v>76.87</v>
      </c>
      <c r="H70">
        <v>1827760</v>
      </c>
      <c r="I70">
        <v>3785608</v>
      </c>
      <c r="J70">
        <v>24.36</v>
      </c>
      <c r="M70" t="s">
        <v>4</v>
      </c>
      <c r="N70">
        <v>297</v>
      </c>
      <c r="O70">
        <v>70.836642999999995</v>
      </c>
      <c r="R70" t="s">
        <v>4</v>
      </c>
      <c r="S70">
        <v>260</v>
      </c>
      <c r="T70">
        <v>63.514811999999999</v>
      </c>
      <c r="V70">
        <v>309</v>
      </c>
      <c r="W70">
        <v>3.6999999999999998E-2</v>
      </c>
      <c r="X70">
        <f t="shared" si="2"/>
        <v>260</v>
      </c>
      <c r="Y70">
        <f>(X70-'J120_Bi_Log=1'!N70)/'J120_Bi_Log=1'!N70*100</f>
        <v>-15.032679738562091</v>
      </c>
    </row>
    <row r="71" spans="1:25" x14ac:dyDescent="0.3">
      <c r="A71" t="s">
        <v>1520</v>
      </c>
      <c r="C71">
        <v>4258980</v>
      </c>
      <c r="D71">
        <v>8841780</v>
      </c>
      <c r="E71">
        <v>80.5</v>
      </c>
      <c r="H71">
        <v>1764180</v>
      </c>
      <c r="I71">
        <v>3659400</v>
      </c>
      <c r="J71">
        <v>23.38</v>
      </c>
      <c r="M71" t="s">
        <v>4</v>
      </c>
      <c r="N71">
        <v>286</v>
      </c>
      <c r="O71">
        <v>71.754281000000006</v>
      </c>
      <c r="R71" t="s">
        <v>4</v>
      </c>
      <c r="S71" t="s">
        <v>1449</v>
      </c>
      <c r="T71">
        <v>62.906595000000003</v>
      </c>
      <c r="V71">
        <v>296</v>
      </c>
      <c r="W71">
        <v>3.4000000000000002E-2</v>
      </c>
      <c r="X71">
        <f t="shared" si="2"/>
        <v>296</v>
      </c>
      <c r="Y71">
        <f>(X71-'J120_Bi_Log=1'!N71)/'J120_Bi_Log=1'!N71*100</f>
        <v>-54.601226993865026</v>
      </c>
    </row>
    <row r="72" spans="1:25" x14ac:dyDescent="0.3">
      <c r="A72" t="s">
        <v>1521</v>
      </c>
      <c r="C72">
        <v>4265730</v>
      </c>
      <c r="D72">
        <v>8796403</v>
      </c>
      <c r="E72">
        <v>76.59</v>
      </c>
      <c r="H72">
        <v>1453935</v>
      </c>
      <c r="I72">
        <v>2995018</v>
      </c>
      <c r="J72">
        <v>18.91</v>
      </c>
      <c r="M72" t="s">
        <v>4</v>
      </c>
      <c r="N72">
        <v>427</v>
      </c>
      <c r="O72">
        <v>70.838120000000004</v>
      </c>
      <c r="R72" t="s">
        <v>4</v>
      </c>
      <c r="S72" t="s">
        <v>1449</v>
      </c>
      <c r="T72">
        <v>62.205449000000002</v>
      </c>
      <c r="V72">
        <v>226</v>
      </c>
      <c r="W72">
        <v>2.9000000000000001E-2</v>
      </c>
      <c r="X72">
        <f t="shared" si="2"/>
        <v>226</v>
      </c>
      <c r="Y72">
        <f>(X72-'J120_Bi_Log=1'!N72)/'J120_Bi_Log=1'!N72*100</f>
        <v>-19.858156028368796</v>
      </c>
    </row>
    <row r="73" spans="1:25" x14ac:dyDescent="0.3">
      <c r="A73" t="s">
        <v>1522</v>
      </c>
      <c r="C73">
        <v>4169004</v>
      </c>
      <c r="D73">
        <v>8587356</v>
      </c>
      <c r="E73">
        <v>74.61</v>
      </c>
      <c r="H73">
        <v>1536960</v>
      </c>
      <c r="I73">
        <v>3162978</v>
      </c>
      <c r="J73">
        <v>19.8</v>
      </c>
      <c r="M73" t="s">
        <v>4</v>
      </c>
      <c r="N73">
        <v>494</v>
      </c>
      <c r="O73">
        <v>70.445352999999997</v>
      </c>
      <c r="R73" t="s">
        <v>4</v>
      </c>
      <c r="S73" t="s">
        <v>1449</v>
      </c>
      <c r="T73">
        <v>62.347530999999996</v>
      </c>
      <c r="V73">
        <v>239</v>
      </c>
      <c r="W73">
        <v>3.3000000000000002E-2</v>
      </c>
      <c r="X73">
        <f t="shared" si="2"/>
        <v>239</v>
      </c>
      <c r="Y73">
        <f>(X73-'J120_Bi_Log=1'!N73)/'J120_Bi_Log=1'!N73*100</f>
        <v>-47.240618101545259</v>
      </c>
    </row>
    <row r="74" spans="1:25" x14ac:dyDescent="0.3">
      <c r="A74" t="s">
        <v>1523</v>
      </c>
      <c r="C74">
        <v>4359180</v>
      </c>
      <c r="D74">
        <v>8994555</v>
      </c>
      <c r="E74">
        <v>79.13</v>
      </c>
      <c r="H74">
        <v>1579320</v>
      </c>
      <c r="I74">
        <v>3255573</v>
      </c>
      <c r="J74">
        <v>20.78</v>
      </c>
      <c r="M74" t="s">
        <v>4</v>
      </c>
      <c r="N74">
        <v>324</v>
      </c>
      <c r="O74">
        <v>71.2624</v>
      </c>
      <c r="R74" t="s">
        <v>4</v>
      </c>
      <c r="S74" t="s">
        <v>1449</v>
      </c>
      <c r="T74">
        <v>62.422058</v>
      </c>
      <c r="V74">
        <v>245</v>
      </c>
      <c r="W74">
        <v>2.9000000000000001E-2</v>
      </c>
      <c r="X74">
        <f t="shared" si="2"/>
        <v>245</v>
      </c>
      <c r="Y74">
        <f>(X74-'J120_Bi_Log=1'!N74)/'J120_Bi_Log=1'!N74*100</f>
        <v>-13.120567375886525</v>
      </c>
    </row>
    <row r="75" spans="1:25" x14ac:dyDescent="0.3">
      <c r="A75" t="s">
        <v>1524</v>
      </c>
      <c r="C75">
        <v>4727744</v>
      </c>
      <c r="D75">
        <v>9745417</v>
      </c>
      <c r="E75">
        <v>84.86</v>
      </c>
      <c r="H75">
        <v>1503040</v>
      </c>
      <c r="I75">
        <v>3094937</v>
      </c>
      <c r="J75">
        <v>17.600000000000001</v>
      </c>
      <c r="M75" t="s">
        <v>4</v>
      </c>
      <c r="N75">
        <v>641</v>
      </c>
      <c r="O75">
        <v>72.270906999999994</v>
      </c>
      <c r="R75" t="s">
        <v>4</v>
      </c>
      <c r="S75" t="s">
        <v>1449</v>
      </c>
      <c r="T75">
        <v>62.233989000000001</v>
      </c>
      <c r="V75">
        <v>219</v>
      </c>
      <c r="W75">
        <v>2.9000000000000001E-2</v>
      </c>
      <c r="X75">
        <f t="shared" si="2"/>
        <v>219</v>
      </c>
      <c r="Y75">
        <f>(X75-'J120_Bi_Log=1'!N75)/'J120_Bi_Log=1'!N75*100</f>
        <v>-16.091954022988507</v>
      </c>
    </row>
    <row r="76" spans="1:25" x14ac:dyDescent="0.3">
      <c r="A76" t="s">
        <v>1525</v>
      </c>
      <c r="C76">
        <v>3964479</v>
      </c>
      <c r="D76">
        <v>8161363</v>
      </c>
      <c r="E76">
        <v>70.86</v>
      </c>
      <c r="H76">
        <v>1503120</v>
      </c>
      <c r="I76">
        <v>3091663</v>
      </c>
      <c r="J76">
        <v>19.54</v>
      </c>
      <c r="M76" t="s">
        <v>4</v>
      </c>
      <c r="N76">
        <v>224</v>
      </c>
      <c r="O76">
        <v>69.542507999999998</v>
      </c>
      <c r="R76" t="s">
        <v>4</v>
      </c>
      <c r="S76">
        <v>216</v>
      </c>
      <c r="T76">
        <v>62.712671999999998</v>
      </c>
      <c r="V76">
        <v>239</v>
      </c>
      <c r="W76">
        <v>3.3000000000000002E-2</v>
      </c>
      <c r="X76">
        <f t="shared" si="2"/>
        <v>216</v>
      </c>
      <c r="Y76">
        <f>(X76-'J120_Bi_Log=1'!N76)/'J120_Bi_Log=1'!N76*100</f>
        <v>-61.359570661896242</v>
      </c>
    </row>
    <row r="77" spans="1:25" x14ac:dyDescent="0.3">
      <c r="A77" t="s">
        <v>1526</v>
      </c>
      <c r="C77">
        <v>4210080</v>
      </c>
      <c r="D77">
        <v>8692163</v>
      </c>
      <c r="E77">
        <v>76.709999999999994</v>
      </c>
      <c r="H77">
        <v>1541190</v>
      </c>
      <c r="I77">
        <v>3178871</v>
      </c>
      <c r="J77">
        <v>20.18</v>
      </c>
      <c r="M77" t="s">
        <v>4</v>
      </c>
      <c r="N77">
        <v>268</v>
      </c>
      <c r="O77">
        <v>70.892771999999994</v>
      </c>
      <c r="R77" t="s">
        <v>4</v>
      </c>
      <c r="S77" t="s">
        <v>1449</v>
      </c>
      <c r="T77">
        <v>62.387386999999997</v>
      </c>
      <c r="V77">
        <v>245</v>
      </c>
      <c r="W77">
        <v>2.9000000000000001E-2</v>
      </c>
      <c r="X77">
        <f t="shared" si="2"/>
        <v>245</v>
      </c>
      <c r="Y77">
        <f>(X77-'J120_Bi_Log=1'!N77)/'J120_Bi_Log=1'!N77*100</f>
        <v>-49.170124481327797</v>
      </c>
    </row>
    <row r="78" spans="1:25" x14ac:dyDescent="0.3">
      <c r="A78" t="s">
        <v>1527</v>
      </c>
      <c r="C78">
        <v>581740</v>
      </c>
      <c r="D78">
        <v>1377840</v>
      </c>
      <c r="E78">
        <v>22.3</v>
      </c>
      <c r="H78">
        <v>89726</v>
      </c>
      <c r="I78">
        <v>209182</v>
      </c>
      <c r="J78">
        <v>1.64</v>
      </c>
      <c r="M78" t="s">
        <v>4</v>
      </c>
      <c r="N78">
        <v>71</v>
      </c>
      <c r="O78">
        <v>64.627661000000003</v>
      </c>
      <c r="R78" t="s">
        <v>4</v>
      </c>
      <c r="S78">
        <v>71</v>
      </c>
      <c r="T78">
        <v>60.191530999999998</v>
      </c>
      <c r="V78">
        <v>90</v>
      </c>
      <c r="W78">
        <v>4.4999999999999998E-2</v>
      </c>
      <c r="X78">
        <f t="shared" si="2"/>
        <v>71</v>
      </c>
      <c r="Y78">
        <f>(X78-'J120_Bi_Log=1'!N78)/'J120_Bi_Log=1'!N78*100</f>
        <v>-61.202185792349731</v>
      </c>
    </row>
    <row r="79" spans="1:25" x14ac:dyDescent="0.3">
      <c r="A79" t="s">
        <v>1528</v>
      </c>
      <c r="C79">
        <v>7118616</v>
      </c>
      <c r="D79">
        <v>14505490</v>
      </c>
      <c r="E79">
        <v>114.66</v>
      </c>
      <c r="H79">
        <v>1547968</v>
      </c>
      <c r="I79">
        <v>3150317</v>
      </c>
      <c r="J79">
        <v>18.02</v>
      </c>
      <c r="M79" t="s">
        <v>4</v>
      </c>
      <c r="N79">
        <v>175</v>
      </c>
      <c r="O79">
        <v>74.606145999999995</v>
      </c>
      <c r="R79" t="s">
        <v>4</v>
      </c>
      <c r="S79" t="s">
        <v>1449</v>
      </c>
      <c r="T79">
        <v>62.014361999999998</v>
      </c>
      <c r="V79">
        <v>151</v>
      </c>
      <c r="W79">
        <v>2.7E-2</v>
      </c>
      <c r="X79">
        <f t="shared" si="2"/>
        <v>151</v>
      </c>
      <c r="Y79">
        <f>(X79-'J120_Bi_Log=1'!N79)/'J120_Bi_Log=1'!N79*100</f>
        <v>-70.736434108527135</v>
      </c>
    </row>
    <row r="80" spans="1:25" x14ac:dyDescent="0.3">
      <c r="A80" t="s">
        <v>1529</v>
      </c>
      <c r="C80">
        <v>6915897</v>
      </c>
      <c r="D80">
        <v>14114495</v>
      </c>
      <c r="E80">
        <v>108.83</v>
      </c>
      <c r="H80">
        <v>1614682</v>
      </c>
      <c r="I80">
        <v>3291340</v>
      </c>
      <c r="J80">
        <v>18.23</v>
      </c>
      <c r="M80" t="s">
        <v>4</v>
      </c>
      <c r="N80">
        <v>158</v>
      </c>
      <c r="O80">
        <v>74.446725000000001</v>
      </c>
      <c r="R80" t="s">
        <v>4</v>
      </c>
      <c r="S80">
        <v>154</v>
      </c>
      <c r="T80">
        <v>62.506199000000002</v>
      </c>
      <c r="V80">
        <v>165</v>
      </c>
      <c r="W80">
        <v>3.1E-2</v>
      </c>
      <c r="X80">
        <f t="shared" si="2"/>
        <v>154</v>
      </c>
      <c r="Y80">
        <f>(X80-'J120_Bi_Log=1'!N80)/'J120_Bi_Log=1'!N80*100</f>
        <v>-42.962962962962962</v>
      </c>
    </row>
    <row r="81" spans="1:25" x14ac:dyDescent="0.3">
      <c r="A81" t="s">
        <v>1530</v>
      </c>
      <c r="C81">
        <v>6672640</v>
      </c>
      <c r="D81">
        <v>13549372</v>
      </c>
      <c r="E81">
        <v>100.62</v>
      </c>
      <c r="H81">
        <v>1543048</v>
      </c>
      <c r="I81">
        <v>3129796</v>
      </c>
      <c r="J81">
        <v>17.11</v>
      </c>
      <c r="M81" t="s">
        <v>4</v>
      </c>
      <c r="N81">
        <v>204</v>
      </c>
      <c r="O81">
        <v>73.072070999999994</v>
      </c>
      <c r="R81" t="s">
        <v>4</v>
      </c>
      <c r="S81">
        <v>134</v>
      </c>
      <c r="T81">
        <v>62.299422</v>
      </c>
      <c r="V81">
        <v>147</v>
      </c>
      <c r="W81">
        <v>3.5000000000000003E-2</v>
      </c>
      <c r="X81">
        <f t="shared" si="2"/>
        <v>134</v>
      </c>
      <c r="Y81">
        <f>(X81-'J120_Bi_Log=1'!N81)/'J120_Bi_Log=1'!N81*100</f>
        <v>-65.989847715736033</v>
      </c>
    </row>
    <row r="82" spans="1:25" x14ac:dyDescent="0.3">
      <c r="A82" t="s">
        <v>1531</v>
      </c>
      <c r="C82">
        <v>6670350</v>
      </c>
      <c r="D82">
        <v>13514660</v>
      </c>
      <c r="E82">
        <v>106.98</v>
      </c>
      <c r="H82">
        <v>1377810</v>
      </c>
      <c r="I82">
        <v>2788252</v>
      </c>
      <c r="J82">
        <v>16.96</v>
      </c>
      <c r="M82" t="s">
        <v>4</v>
      </c>
      <c r="N82">
        <v>132</v>
      </c>
      <c r="O82">
        <v>73.183667999999997</v>
      </c>
      <c r="R82" t="s">
        <v>4</v>
      </c>
      <c r="S82">
        <v>117</v>
      </c>
      <c r="T82">
        <v>62.201407000000003</v>
      </c>
      <c r="V82">
        <v>125</v>
      </c>
      <c r="W82">
        <v>3.4000000000000002E-2</v>
      </c>
      <c r="X82">
        <f t="shared" si="2"/>
        <v>117</v>
      </c>
      <c r="Y82">
        <f>(X82-'J120_Bi_Log=1'!N82)/'J120_Bi_Log=1'!N82*100</f>
        <v>-11.363636363636363</v>
      </c>
    </row>
    <row r="83" spans="1:25" x14ac:dyDescent="0.3">
      <c r="A83" t="s">
        <v>1532</v>
      </c>
      <c r="C83">
        <v>7375148</v>
      </c>
      <c r="D83">
        <v>14993607</v>
      </c>
      <c r="E83">
        <v>123.63</v>
      </c>
      <c r="H83">
        <v>1568030</v>
      </c>
      <c r="I83">
        <v>3183903</v>
      </c>
      <c r="J83">
        <v>19.440000000000001</v>
      </c>
      <c r="M83" t="s">
        <v>4</v>
      </c>
      <c r="N83">
        <v>150</v>
      </c>
      <c r="O83">
        <v>75.322963999999999</v>
      </c>
      <c r="R83" t="s">
        <v>4</v>
      </c>
      <c r="S83">
        <v>126</v>
      </c>
      <c r="T83">
        <v>62.433518999999997</v>
      </c>
      <c r="V83">
        <v>144</v>
      </c>
      <c r="W83">
        <v>0.03</v>
      </c>
      <c r="X83">
        <f t="shared" si="2"/>
        <v>126</v>
      </c>
      <c r="Y83">
        <f>(X83-'J120_Bi_Log=1'!N83)/'J120_Bi_Log=1'!N83*100</f>
        <v>-47.717842323651453</v>
      </c>
    </row>
    <row r="84" spans="1:25" x14ac:dyDescent="0.3">
      <c r="A84" t="s">
        <v>1533</v>
      </c>
      <c r="C84">
        <v>6133560</v>
      </c>
      <c r="D84">
        <v>12487817</v>
      </c>
      <c r="E84">
        <v>100.53</v>
      </c>
      <c r="H84">
        <v>1478880</v>
      </c>
      <c r="I84">
        <v>3007589</v>
      </c>
      <c r="J84">
        <v>20.5</v>
      </c>
      <c r="M84" t="s">
        <v>4</v>
      </c>
      <c r="N84">
        <v>144</v>
      </c>
      <c r="O84">
        <v>73.091958000000005</v>
      </c>
      <c r="R84" t="s">
        <v>4</v>
      </c>
      <c r="S84">
        <v>139</v>
      </c>
      <c r="T84">
        <v>62.424419</v>
      </c>
      <c r="V84">
        <v>155</v>
      </c>
      <c r="W84">
        <v>3.5000000000000003E-2</v>
      </c>
      <c r="X84">
        <f t="shared" si="2"/>
        <v>139</v>
      </c>
      <c r="Y84">
        <f>(X84-'J120_Bi_Log=1'!N84)/'J120_Bi_Log=1'!N84*100</f>
        <v>-22.777777777777779</v>
      </c>
    </row>
    <row r="85" spans="1:25" x14ac:dyDescent="0.3">
      <c r="A85" t="s">
        <v>1534</v>
      </c>
      <c r="C85">
        <v>5769162</v>
      </c>
      <c r="D85">
        <v>11746524</v>
      </c>
      <c r="E85">
        <v>98.19</v>
      </c>
      <c r="H85">
        <v>1494696</v>
      </c>
      <c r="I85">
        <v>3040008</v>
      </c>
      <c r="J85">
        <v>21.04</v>
      </c>
      <c r="M85" t="s">
        <v>4</v>
      </c>
      <c r="N85">
        <v>148</v>
      </c>
      <c r="O85">
        <v>72.511945999999995</v>
      </c>
      <c r="R85" t="s">
        <v>4</v>
      </c>
      <c r="S85">
        <v>147</v>
      </c>
      <c r="T85">
        <v>62.488565000000001</v>
      </c>
      <c r="V85">
        <v>163</v>
      </c>
      <c r="W85">
        <v>3.2000000000000001E-2</v>
      </c>
      <c r="X85">
        <f t="shared" si="2"/>
        <v>147</v>
      </c>
      <c r="Y85">
        <f>(X85-'J120_Bi_Log=1'!N85)/'J120_Bi_Log=1'!N85*100</f>
        <v>-47.122302158273385</v>
      </c>
    </row>
    <row r="86" spans="1:25" x14ac:dyDescent="0.3">
      <c r="A86" t="s">
        <v>1535</v>
      </c>
      <c r="C86">
        <v>6116320</v>
      </c>
      <c r="D86">
        <v>12495946</v>
      </c>
      <c r="E86">
        <v>107.73</v>
      </c>
      <c r="H86">
        <v>1555750</v>
      </c>
      <c r="I86">
        <v>3174736</v>
      </c>
      <c r="J86">
        <v>21.8</v>
      </c>
      <c r="M86" t="s">
        <v>4</v>
      </c>
      <c r="N86">
        <v>197</v>
      </c>
      <c r="O86">
        <v>73.599084000000005</v>
      </c>
      <c r="R86" t="s">
        <v>4</v>
      </c>
      <c r="S86">
        <v>161</v>
      </c>
      <c r="T86">
        <v>62.603825999999998</v>
      </c>
      <c r="V86">
        <v>174</v>
      </c>
      <c r="W86">
        <v>0.03</v>
      </c>
      <c r="X86">
        <f t="shared" si="2"/>
        <v>161</v>
      </c>
      <c r="Y86">
        <f>(X86-'J120_Bi_Log=1'!N86)/'J120_Bi_Log=1'!N86*100</f>
        <v>-37.837837837837839</v>
      </c>
    </row>
    <row r="87" spans="1:25" x14ac:dyDescent="0.3">
      <c r="A87" t="s">
        <v>1536</v>
      </c>
      <c r="C87">
        <v>6054645</v>
      </c>
      <c r="D87">
        <v>12314422</v>
      </c>
      <c r="E87">
        <v>101.21</v>
      </c>
      <c r="H87">
        <v>1425185</v>
      </c>
      <c r="I87">
        <v>2895298</v>
      </c>
      <c r="J87">
        <v>20.170000000000002</v>
      </c>
      <c r="M87" t="s">
        <v>4</v>
      </c>
      <c r="N87">
        <v>142</v>
      </c>
      <c r="O87">
        <v>72.876947000000001</v>
      </c>
      <c r="R87" t="s">
        <v>4</v>
      </c>
      <c r="S87">
        <v>133</v>
      </c>
      <c r="T87">
        <v>62.302939000000002</v>
      </c>
      <c r="V87">
        <v>148</v>
      </c>
      <c r="W87">
        <v>2.8000000000000001E-2</v>
      </c>
      <c r="X87">
        <f t="shared" si="2"/>
        <v>133</v>
      </c>
      <c r="Y87">
        <f>(X87-'J120_Bi_Log=1'!N87)/'J120_Bi_Log=1'!N87*100</f>
        <v>-19.393939393939394</v>
      </c>
    </row>
    <row r="88" spans="1:25" x14ac:dyDescent="0.3">
      <c r="A88" t="s">
        <v>1537</v>
      </c>
      <c r="C88">
        <v>5677470</v>
      </c>
      <c r="D88">
        <v>11567366</v>
      </c>
      <c r="E88">
        <v>98.52</v>
      </c>
      <c r="H88">
        <v>1504440</v>
      </c>
      <c r="I88">
        <v>3061934</v>
      </c>
      <c r="J88">
        <v>18.600000000000001</v>
      </c>
      <c r="M88" t="s">
        <v>4</v>
      </c>
      <c r="N88">
        <v>378</v>
      </c>
      <c r="O88">
        <v>72.456205999999995</v>
      </c>
      <c r="R88" t="s">
        <v>4</v>
      </c>
      <c r="S88">
        <v>151</v>
      </c>
      <c r="T88">
        <v>62.541457000000001</v>
      </c>
      <c r="V88">
        <v>167</v>
      </c>
      <c r="W88">
        <v>3.5000000000000003E-2</v>
      </c>
      <c r="X88">
        <f t="shared" si="2"/>
        <v>151</v>
      </c>
      <c r="Y88">
        <f>(X88-'J120_Bi_Log=1'!N88)/'J120_Bi_Log=1'!N88*100</f>
        <v>-75.205254515599336</v>
      </c>
    </row>
    <row r="89" spans="1:25" x14ac:dyDescent="0.3">
      <c r="A89" t="s">
        <v>1538</v>
      </c>
      <c r="C89">
        <v>638608</v>
      </c>
      <c r="D89">
        <v>1572822</v>
      </c>
      <c r="E89">
        <v>29.91</v>
      </c>
      <c r="H89">
        <v>123324</v>
      </c>
      <c r="I89">
        <v>299704</v>
      </c>
      <c r="J89">
        <v>1.62</v>
      </c>
      <c r="M89" t="s">
        <v>4</v>
      </c>
      <c r="N89">
        <v>143</v>
      </c>
      <c r="O89">
        <v>65.852538999999993</v>
      </c>
      <c r="R89" t="s">
        <v>4</v>
      </c>
      <c r="S89">
        <v>103</v>
      </c>
      <c r="T89">
        <v>60.336871000000002</v>
      </c>
      <c r="V89">
        <v>128</v>
      </c>
      <c r="W89">
        <v>5.0999999999999997E-2</v>
      </c>
      <c r="X89">
        <f t="shared" si="2"/>
        <v>103</v>
      </c>
      <c r="Y89">
        <f>(X89-'J120_Bi_Log=1'!N89)/'J120_Bi_Log=1'!N89*100</f>
        <v>-37.575757575757571</v>
      </c>
    </row>
    <row r="90" spans="1:25" x14ac:dyDescent="0.3">
      <c r="A90" t="s">
        <v>1539</v>
      </c>
      <c r="C90">
        <v>9594120</v>
      </c>
      <c r="D90">
        <v>19396939</v>
      </c>
      <c r="E90">
        <v>155.74</v>
      </c>
      <c r="H90">
        <v>1566099</v>
      </c>
      <c r="I90">
        <v>3162231</v>
      </c>
      <c r="J90">
        <v>20.55</v>
      </c>
      <c r="M90" t="s">
        <v>4</v>
      </c>
      <c r="N90">
        <v>105</v>
      </c>
      <c r="O90">
        <v>78.448756000000003</v>
      </c>
      <c r="R90" t="s">
        <v>4</v>
      </c>
      <c r="S90">
        <v>95</v>
      </c>
      <c r="T90">
        <v>62.345036</v>
      </c>
      <c r="V90">
        <v>110</v>
      </c>
      <c r="W90">
        <v>4.8000000000000001E-2</v>
      </c>
      <c r="X90">
        <f t="shared" si="2"/>
        <v>95</v>
      </c>
      <c r="Y90">
        <f>(X90-'J120_Bi_Log=1'!N90)/'J120_Bi_Log=1'!N90*100</f>
        <v>-26.923076923076923</v>
      </c>
    </row>
    <row r="91" spans="1:25" x14ac:dyDescent="0.3">
      <c r="A91" t="s">
        <v>1540</v>
      </c>
      <c r="C91">
        <v>7694844</v>
      </c>
      <c r="D91">
        <v>15668246</v>
      </c>
      <c r="E91">
        <v>133.02000000000001</v>
      </c>
      <c r="H91">
        <v>1695656</v>
      </c>
      <c r="I91">
        <v>3448506</v>
      </c>
      <c r="J91">
        <v>21.48</v>
      </c>
      <c r="M91" t="s">
        <v>4</v>
      </c>
      <c r="N91">
        <v>153</v>
      </c>
      <c r="O91">
        <v>76.220438000000001</v>
      </c>
      <c r="R91" t="s">
        <v>4</v>
      </c>
      <c r="S91">
        <v>144</v>
      </c>
      <c r="T91">
        <v>62.756656</v>
      </c>
      <c r="V91">
        <v>157</v>
      </c>
      <c r="W91">
        <v>4.2000000000000003E-2</v>
      </c>
      <c r="X91">
        <f t="shared" si="2"/>
        <v>144</v>
      </c>
      <c r="Y91">
        <f>(X91-'J120_Bi_Log=1'!N91)/'J120_Bi_Log=1'!N91*100</f>
        <v>-30.434782608695656</v>
      </c>
    </row>
    <row r="92" spans="1:25" x14ac:dyDescent="0.3">
      <c r="A92" t="s">
        <v>1541</v>
      </c>
      <c r="C92">
        <v>7958639</v>
      </c>
      <c r="D92">
        <v>16161712</v>
      </c>
      <c r="E92">
        <v>134.03</v>
      </c>
      <c r="H92">
        <v>1536283</v>
      </c>
      <c r="I92">
        <v>3115728</v>
      </c>
      <c r="J92">
        <v>19.93</v>
      </c>
      <c r="M92" t="s">
        <v>4</v>
      </c>
      <c r="N92">
        <v>142</v>
      </c>
      <c r="O92">
        <v>75.991365000000002</v>
      </c>
      <c r="R92" t="s">
        <v>4</v>
      </c>
      <c r="S92">
        <v>121</v>
      </c>
      <c r="T92">
        <v>62.391328999999999</v>
      </c>
      <c r="V92">
        <v>132</v>
      </c>
      <c r="W92">
        <v>0.03</v>
      </c>
      <c r="X92">
        <f t="shared" si="2"/>
        <v>121</v>
      </c>
      <c r="Y92">
        <f>(X92-'J120_Bi_Log=1'!N92)/'J120_Bi_Log=1'!N92*100</f>
        <v>-71.925754060324834</v>
      </c>
    </row>
    <row r="93" spans="1:25" x14ac:dyDescent="0.3">
      <c r="A93" t="s">
        <v>1542</v>
      </c>
      <c r="C93">
        <v>8932440</v>
      </c>
      <c r="D93">
        <v>18064204</v>
      </c>
      <c r="E93">
        <v>145.28</v>
      </c>
      <c r="H93">
        <v>1475206</v>
      </c>
      <c r="I93">
        <v>2979477</v>
      </c>
      <c r="J93">
        <v>19.68</v>
      </c>
      <c r="M93" t="s">
        <v>4</v>
      </c>
      <c r="N93">
        <v>108</v>
      </c>
      <c r="O93">
        <v>77.479575999999994</v>
      </c>
      <c r="R93" t="s">
        <v>4</v>
      </c>
      <c r="S93" t="s">
        <v>1449</v>
      </c>
      <c r="T93">
        <v>61.891478999999997</v>
      </c>
      <c r="V93">
        <v>108</v>
      </c>
      <c r="W93">
        <v>2.9000000000000001E-2</v>
      </c>
      <c r="X93">
        <f t="shared" si="2"/>
        <v>108</v>
      </c>
      <c r="Y93">
        <f>(X93-'J120_Bi_Log=1'!N93)/'J120_Bi_Log=1'!N93*100</f>
        <v>-50.909090909090907</v>
      </c>
    </row>
    <row r="94" spans="1:25" x14ac:dyDescent="0.3">
      <c r="A94" t="s">
        <v>1543</v>
      </c>
      <c r="C94">
        <v>8444052</v>
      </c>
      <c r="D94">
        <v>17086980</v>
      </c>
      <c r="E94">
        <v>136.96</v>
      </c>
      <c r="H94">
        <v>1463463</v>
      </c>
      <c r="I94">
        <v>2957634</v>
      </c>
      <c r="J94">
        <v>22.5</v>
      </c>
      <c r="M94" t="s">
        <v>4</v>
      </c>
      <c r="N94">
        <v>105</v>
      </c>
      <c r="O94">
        <v>76.612639999999999</v>
      </c>
      <c r="R94" t="s">
        <v>4</v>
      </c>
      <c r="S94">
        <v>103</v>
      </c>
      <c r="T94">
        <v>62.257358000000004</v>
      </c>
      <c r="V94">
        <v>112</v>
      </c>
      <c r="W94">
        <v>3.4000000000000002E-2</v>
      </c>
      <c r="X94">
        <f t="shared" si="2"/>
        <v>103</v>
      </c>
      <c r="Y94">
        <f>(X94-'J120_Bi_Log=1'!N94)/'J120_Bi_Log=1'!N94*100</f>
        <v>-34.810126582278485</v>
      </c>
    </row>
    <row r="95" spans="1:25" x14ac:dyDescent="0.3">
      <c r="A95" t="s">
        <v>1544</v>
      </c>
      <c r="C95">
        <v>8293802</v>
      </c>
      <c r="D95">
        <v>16817979</v>
      </c>
      <c r="E95">
        <v>137.47</v>
      </c>
      <c r="H95">
        <v>1568769</v>
      </c>
      <c r="I95">
        <v>3177128</v>
      </c>
      <c r="J95">
        <v>19.84</v>
      </c>
      <c r="M95" t="s">
        <v>4</v>
      </c>
      <c r="N95">
        <v>125</v>
      </c>
      <c r="O95">
        <v>76.089213999999998</v>
      </c>
      <c r="R95" t="s">
        <v>4</v>
      </c>
      <c r="S95" t="s">
        <v>1449</v>
      </c>
      <c r="T95">
        <v>62.035505000000001</v>
      </c>
      <c r="V95">
        <v>128</v>
      </c>
      <c r="W95">
        <v>3.5000000000000003E-2</v>
      </c>
      <c r="X95">
        <f t="shared" si="2"/>
        <v>128</v>
      </c>
      <c r="Y95">
        <f>(X95-'J120_Bi_Log=1'!N95)/'J120_Bi_Log=1'!N95*100</f>
        <v>-76.978417266187051</v>
      </c>
    </row>
    <row r="96" spans="1:25" x14ac:dyDescent="0.3">
      <c r="A96" t="s">
        <v>1545</v>
      </c>
      <c r="C96">
        <v>6200385</v>
      </c>
      <c r="D96">
        <v>12618135</v>
      </c>
      <c r="E96">
        <v>107.68</v>
      </c>
      <c r="H96">
        <v>1413111</v>
      </c>
      <c r="I96">
        <v>2872275</v>
      </c>
      <c r="J96">
        <v>17.739999999999998</v>
      </c>
      <c r="M96" t="s">
        <v>4</v>
      </c>
      <c r="N96">
        <v>150</v>
      </c>
      <c r="O96">
        <v>73.310351999999995</v>
      </c>
      <c r="R96" t="s">
        <v>4</v>
      </c>
      <c r="S96" t="s">
        <v>1449</v>
      </c>
      <c r="T96">
        <v>61.915436</v>
      </c>
      <c r="V96">
        <v>146</v>
      </c>
      <c r="W96">
        <v>3.4000000000000002E-2</v>
      </c>
      <c r="X96">
        <f t="shared" si="2"/>
        <v>146</v>
      </c>
      <c r="Y96">
        <f>(X96-'J120_Bi_Log=1'!N96)/'J120_Bi_Log=1'!N96*100</f>
        <v>-5.806451612903226</v>
      </c>
    </row>
    <row r="97" spans="1:25" x14ac:dyDescent="0.3">
      <c r="A97" t="s">
        <v>1546</v>
      </c>
      <c r="C97">
        <v>6881838</v>
      </c>
      <c r="D97">
        <v>13971646</v>
      </c>
      <c r="E97">
        <v>116.05</v>
      </c>
      <c r="H97">
        <v>1374237</v>
      </c>
      <c r="I97">
        <v>2786351</v>
      </c>
      <c r="J97">
        <v>17.510000000000002</v>
      </c>
      <c r="M97" t="s">
        <v>4</v>
      </c>
      <c r="N97">
        <v>535</v>
      </c>
      <c r="O97">
        <v>74.007068000000004</v>
      </c>
      <c r="R97" t="s">
        <v>4</v>
      </c>
      <c r="S97">
        <v>124</v>
      </c>
      <c r="T97">
        <v>62.243326000000003</v>
      </c>
      <c r="V97">
        <v>128</v>
      </c>
      <c r="W97">
        <v>2.9000000000000001E-2</v>
      </c>
      <c r="X97">
        <f t="shared" si="2"/>
        <v>124</v>
      </c>
      <c r="Y97">
        <f>(X97-'J120_Bi_Log=1'!N97)/'J120_Bi_Log=1'!N97*100</f>
        <v>-59.740259740259738</v>
      </c>
    </row>
    <row r="98" spans="1:25" x14ac:dyDescent="0.3">
      <c r="A98" t="s">
        <v>1547</v>
      </c>
      <c r="C98">
        <v>7588440</v>
      </c>
      <c r="D98">
        <v>15371353</v>
      </c>
      <c r="E98">
        <v>125.72</v>
      </c>
      <c r="H98">
        <v>1418400</v>
      </c>
      <c r="I98">
        <v>2869453</v>
      </c>
      <c r="J98">
        <v>17.53</v>
      </c>
      <c r="M98" t="s">
        <v>4</v>
      </c>
      <c r="N98">
        <v>115</v>
      </c>
      <c r="O98">
        <v>74.581002999999995</v>
      </c>
      <c r="R98" t="s">
        <v>4</v>
      </c>
      <c r="S98">
        <v>110</v>
      </c>
      <c r="T98">
        <v>62.162460000000003</v>
      </c>
      <c r="V98">
        <v>119</v>
      </c>
      <c r="W98">
        <v>3.5000000000000003E-2</v>
      </c>
      <c r="X98">
        <f t="shared" si="2"/>
        <v>110</v>
      </c>
      <c r="Y98">
        <f>(X98-'J120_Bi_Log=1'!N98)/'J120_Bi_Log=1'!N98*100</f>
        <v>-80.633802816901408</v>
      </c>
    </row>
    <row r="99" spans="1:25" x14ac:dyDescent="0.3">
      <c r="A99" t="s">
        <v>1548</v>
      </c>
      <c r="C99">
        <v>9752106</v>
      </c>
      <c r="D99">
        <v>19708352</v>
      </c>
      <c r="E99">
        <v>150.58000000000001</v>
      </c>
      <c r="H99">
        <v>1533714</v>
      </c>
      <c r="I99">
        <v>3095488</v>
      </c>
      <c r="J99">
        <v>19.28</v>
      </c>
      <c r="M99" t="s">
        <v>4</v>
      </c>
      <c r="N99">
        <v>165</v>
      </c>
      <c r="O99">
        <v>78.347292999999993</v>
      </c>
      <c r="R99" t="s">
        <v>4</v>
      </c>
      <c r="S99">
        <v>94</v>
      </c>
      <c r="T99">
        <v>62.262689000000002</v>
      </c>
      <c r="V99">
        <v>105</v>
      </c>
      <c r="W99">
        <v>3.5999999999999997E-2</v>
      </c>
      <c r="X99">
        <f t="shared" si="2"/>
        <v>94</v>
      </c>
      <c r="Y99">
        <f>(X99-'J120_Bi_Log=1'!N99)/'J120_Bi_Log=1'!N99*100</f>
        <v>-62.248995983935743</v>
      </c>
    </row>
    <row r="100" spans="1:25" x14ac:dyDescent="0.3">
      <c r="A100" t="s">
        <v>1549</v>
      </c>
      <c r="C100">
        <v>578124</v>
      </c>
      <c r="D100">
        <v>1413947</v>
      </c>
      <c r="E100">
        <v>24.65</v>
      </c>
      <c r="H100">
        <v>124533</v>
      </c>
      <c r="I100">
        <v>301177</v>
      </c>
      <c r="J100">
        <v>2.3199999999999998</v>
      </c>
      <c r="M100" t="s">
        <v>4</v>
      </c>
      <c r="N100">
        <v>104</v>
      </c>
      <c r="O100">
        <v>65.471870999999993</v>
      </c>
      <c r="R100" t="s">
        <v>4</v>
      </c>
      <c r="S100">
        <v>104</v>
      </c>
      <c r="T100">
        <v>60.351267999999997</v>
      </c>
      <c r="V100">
        <v>136</v>
      </c>
      <c r="W100">
        <v>6.6000000000000003E-2</v>
      </c>
      <c r="X100">
        <f t="shared" si="2"/>
        <v>104</v>
      </c>
      <c r="Y100">
        <f>(X100-'J120_Bi_Log=1'!N100)/'J120_Bi_Log=1'!N100*100</f>
        <v>4</v>
      </c>
    </row>
    <row r="101" spans="1:25" x14ac:dyDescent="0.3">
      <c r="A101" t="s">
        <v>1550</v>
      </c>
      <c r="C101">
        <v>11872368</v>
      </c>
      <c r="D101">
        <v>23947719</v>
      </c>
      <c r="E101">
        <v>174.76</v>
      </c>
      <c r="H101">
        <v>1569336</v>
      </c>
      <c r="I101">
        <v>3161059</v>
      </c>
      <c r="J101">
        <v>15.7</v>
      </c>
      <c r="M101" t="s">
        <v>3</v>
      </c>
      <c r="N101">
        <v>85</v>
      </c>
      <c r="O101">
        <v>77.320659000000006</v>
      </c>
      <c r="R101" t="s">
        <v>3</v>
      </c>
      <c r="S101">
        <v>85</v>
      </c>
      <c r="T101">
        <v>6.7561530000000003</v>
      </c>
      <c r="V101">
        <v>91</v>
      </c>
      <c r="W101">
        <v>3.3000000000000002E-2</v>
      </c>
      <c r="X101">
        <f t="shared" si="2"/>
        <v>85</v>
      </c>
      <c r="Y101">
        <f>(X101-'J120_Bi_Log=1'!N101)/'J120_Bi_Log=1'!N101*100</f>
        <v>-17.475728155339805</v>
      </c>
    </row>
    <row r="102" spans="1:25" x14ac:dyDescent="0.3">
      <c r="A102" t="s">
        <v>1551</v>
      </c>
      <c r="C102">
        <v>10965642</v>
      </c>
      <c r="D102">
        <v>22066567</v>
      </c>
      <c r="E102">
        <v>154.99</v>
      </c>
      <c r="H102">
        <v>1559013</v>
      </c>
      <c r="I102">
        <v>3133558</v>
      </c>
      <c r="J102">
        <v>19.010000000000002</v>
      </c>
      <c r="M102" t="s">
        <v>3</v>
      </c>
      <c r="N102">
        <v>79</v>
      </c>
      <c r="O102">
        <v>31.651730000000001</v>
      </c>
      <c r="R102" t="s">
        <v>3</v>
      </c>
      <c r="S102">
        <v>79</v>
      </c>
      <c r="T102">
        <v>4.3824759999999996</v>
      </c>
      <c r="V102">
        <v>88</v>
      </c>
      <c r="W102">
        <v>2.9000000000000001E-2</v>
      </c>
      <c r="X102">
        <f t="shared" si="2"/>
        <v>79</v>
      </c>
      <c r="Y102" t="e">
        <f>(X102-'J120_Bi_Log=1'!N102)/'J120_Bi_Log=1'!N102*100</f>
        <v>#VALUE!</v>
      </c>
    </row>
    <row r="103" spans="1:25" x14ac:dyDescent="0.3">
      <c r="A103" t="s">
        <v>1552</v>
      </c>
      <c r="C103">
        <v>11988750</v>
      </c>
      <c r="D103">
        <v>24172613</v>
      </c>
      <c r="E103">
        <v>175.96</v>
      </c>
      <c r="H103">
        <v>1563750</v>
      </c>
      <c r="I103">
        <v>3148613</v>
      </c>
      <c r="J103">
        <v>15.49</v>
      </c>
      <c r="M103" t="s">
        <v>4</v>
      </c>
      <c r="N103">
        <v>100</v>
      </c>
      <c r="O103">
        <v>80.765635000000003</v>
      </c>
      <c r="R103" t="s">
        <v>4</v>
      </c>
      <c r="S103">
        <v>81</v>
      </c>
      <c r="T103">
        <v>62.207448999999997</v>
      </c>
      <c r="V103">
        <v>89</v>
      </c>
      <c r="W103">
        <v>2.8000000000000001E-2</v>
      </c>
      <c r="X103">
        <f t="shared" si="2"/>
        <v>81</v>
      </c>
      <c r="Y103">
        <f>(X103-'J120_Bi_Log=1'!N103)/'J120_Bi_Log=1'!N103*100</f>
        <v>-8.9887640449438209</v>
      </c>
    </row>
    <row r="104" spans="1:25" x14ac:dyDescent="0.3">
      <c r="A104" t="s">
        <v>1553</v>
      </c>
      <c r="C104">
        <v>9590001</v>
      </c>
      <c r="D104">
        <v>19344080</v>
      </c>
      <c r="E104">
        <v>140.11000000000001</v>
      </c>
      <c r="H104">
        <v>1391373</v>
      </c>
      <c r="I104">
        <v>2802700</v>
      </c>
      <c r="J104">
        <v>16.850000000000001</v>
      </c>
      <c r="M104" t="s">
        <v>4</v>
      </c>
      <c r="N104">
        <v>87</v>
      </c>
      <c r="O104">
        <v>77.211910000000003</v>
      </c>
      <c r="R104" t="s">
        <v>4</v>
      </c>
      <c r="S104">
        <v>86</v>
      </c>
      <c r="T104">
        <v>61.995099000000003</v>
      </c>
      <c r="V104">
        <v>92</v>
      </c>
      <c r="W104">
        <v>2.8000000000000001E-2</v>
      </c>
      <c r="X104">
        <f t="shared" si="2"/>
        <v>86</v>
      </c>
      <c r="Y104">
        <f>(X104-'J120_Bi_Log=1'!N104)/'J120_Bi_Log=1'!N104*100</f>
        <v>-74.096385542168676</v>
      </c>
    </row>
    <row r="105" spans="1:25" x14ac:dyDescent="0.3">
      <c r="A105" t="s">
        <v>1554</v>
      </c>
      <c r="C105">
        <v>8154685</v>
      </c>
      <c r="D105">
        <v>16508012</v>
      </c>
      <c r="E105">
        <v>121.27</v>
      </c>
      <c r="H105">
        <v>1583190</v>
      </c>
      <c r="I105">
        <v>3201323</v>
      </c>
      <c r="J105">
        <v>18.64</v>
      </c>
      <c r="M105" t="s">
        <v>4</v>
      </c>
      <c r="N105">
        <v>112</v>
      </c>
      <c r="O105">
        <v>75.078728999999996</v>
      </c>
      <c r="R105" t="s">
        <v>4</v>
      </c>
      <c r="S105">
        <v>108</v>
      </c>
      <c r="T105">
        <v>62.327804</v>
      </c>
      <c r="V105">
        <v>125</v>
      </c>
      <c r="W105">
        <v>3.3000000000000002E-2</v>
      </c>
      <c r="X105">
        <f t="shared" si="2"/>
        <v>108</v>
      </c>
      <c r="Y105">
        <f>(X105-'J120_Bi_Log=1'!N105)/'J120_Bi_Log=1'!N105*100</f>
        <v>-80.540540540540533</v>
      </c>
    </row>
    <row r="106" spans="1:25" x14ac:dyDescent="0.3">
      <c r="A106" t="s">
        <v>1555</v>
      </c>
      <c r="C106">
        <v>8433762</v>
      </c>
      <c r="D106">
        <v>17086565</v>
      </c>
      <c r="E106">
        <v>127.47</v>
      </c>
      <c r="H106">
        <v>1526586</v>
      </c>
      <c r="I106">
        <v>3088949</v>
      </c>
      <c r="J106">
        <v>18.28</v>
      </c>
      <c r="M106" t="s">
        <v>4</v>
      </c>
      <c r="N106">
        <v>113</v>
      </c>
      <c r="O106">
        <v>76.415087999999997</v>
      </c>
      <c r="R106" t="s">
        <v>4</v>
      </c>
      <c r="S106">
        <v>109</v>
      </c>
      <c r="T106">
        <v>62.208035000000002</v>
      </c>
      <c r="V106">
        <v>121</v>
      </c>
      <c r="W106">
        <v>2.8000000000000001E-2</v>
      </c>
      <c r="X106">
        <f t="shared" si="2"/>
        <v>109</v>
      </c>
      <c r="Y106">
        <f>(X106-'J120_Bi_Log=1'!N106)/'J120_Bi_Log=1'!N106*100</f>
        <v>-83.358778625954201</v>
      </c>
    </row>
    <row r="107" spans="1:25" x14ac:dyDescent="0.3">
      <c r="A107" t="s">
        <v>1556</v>
      </c>
      <c r="C107">
        <v>10591038</v>
      </c>
      <c r="D107">
        <v>21380590</v>
      </c>
      <c r="E107">
        <v>156.01</v>
      </c>
      <c r="H107">
        <v>1483995</v>
      </c>
      <c r="I107">
        <v>2991604</v>
      </c>
      <c r="J107">
        <v>18.53</v>
      </c>
      <c r="M107" t="s">
        <v>4</v>
      </c>
      <c r="N107">
        <v>96</v>
      </c>
      <c r="O107">
        <v>79.073867000000007</v>
      </c>
      <c r="R107" t="s">
        <v>4</v>
      </c>
      <c r="S107">
        <v>90</v>
      </c>
      <c r="T107">
        <v>62.140509999999999</v>
      </c>
      <c r="V107">
        <v>94</v>
      </c>
      <c r="W107">
        <v>0.03</v>
      </c>
      <c r="X107">
        <f t="shared" si="2"/>
        <v>90</v>
      </c>
      <c r="Y107">
        <f>(X107-'J120_Bi_Log=1'!N107)/'J120_Bi_Log=1'!N107*100</f>
        <v>-10</v>
      </c>
    </row>
    <row r="108" spans="1:25" x14ac:dyDescent="0.3">
      <c r="A108" t="s">
        <v>1557</v>
      </c>
      <c r="C108">
        <v>10658250</v>
      </c>
      <c r="D108">
        <v>21508838</v>
      </c>
      <c r="E108">
        <v>156.13</v>
      </c>
      <c r="H108">
        <v>1547420</v>
      </c>
      <c r="I108">
        <v>3118694</v>
      </c>
      <c r="J108">
        <v>19.399999999999999</v>
      </c>
      <c r="M108" t="s">
        <v>4</v>
      </c>
      <c r="N108">
        <v>96</v>
      </c>
      <c r="O108">
        <v>79.171319999999994</v>
      </c>
      <c r="R108" t="s">
        <v>4</v>
      </c>
      <c r="S108">
        <v>85</v>
      </c>
      <c r="T108">
        <v>62.195287</v>
      </c>
      <c r="V108">
        <v>97</v>
      </c>
      <c r="W108">
        <v>3.4000000000000002E-2</v>
      </c>
      <c r="X108">
        <f t="shared" si="2"/>
        <v>85</v>
      </c>
      <c r="Y108">
        <f>(X108-'J120_Bi_Log=1'!N108)/'J120_Bi_Log=1'!N108*100</f>
        <v>-37.037037037037038</v>
      </c>
    </row>
    <row r="109" spans="1:25" x14ac:dyDescent="0.3">
      <c r="A109" t="s">
        <v>1558</v>
      </c>
      <c r="C109">
        <v>10305400</v>
      </c>
      <c r="D109">
        <v>20818057</v>
      </c>
      <c r="E109">
        <v>153.87</v>
      </c>
      <c r="H109">
        <v>1576120</v>
      </c>
      <c r="I109">
        <v>3179785</v>
      </c>
      <c r="J109">
        <v>19.600000000000001</v>
      </c>
      <c r="M109" t="s">
        <v>4</v>
      </c>
      <c r="N109">
        <v>136</v>
      </c>
      <c r="O109">
        <v>79.030528000000004</v>
      </c>
      <c r="R109" t="s">
        <v>4</v>
      </c>
      <c r="S109">
        <v>90</v>
      </c>
      <c r="T109">
        <v>62.253670999999997</v>
      </c>
      <c r="V109">
        <v>103</v>
      </c>
      <c r="W109">
        <v>2.7E-2</v>
      </c>
      <c r="X109">
        <f t="shared" si="2"/>
        <v>90</v>
      </c>
      <c r="Y109">
        <f>(X109-'J120_Bi_Log=1'!N109)/'J120_Bi_Log=1'!N109*100</f>
        <v>-76.923076923076934</v>
      </c>
    </row>
    <row r="110" spans="1:25" x14ac:dyDescent="0.3">
      <c r="A110" t="s">
        <v>1559</v>
      </c>
      <c r="C110">
        <v>9436025</v>
      </c>
      <c r="D110">
        <v>19041120</v>
      </c>
      <c r="E110">
        <v>138.24</v>
      </c>
      <c r="H110">
        <v>1423475</v>
      </c>
      <c r="I110">
        <v>2868600</v>
      </c>
      <c r="J110">
        <v>17.350000000000001</v>
      </c>
      <c r="M110" t="s">
        <v>4</v>
      </c>
      <c r="N110">
        <v>91</v>
      </c>
      <c r="O110">
        <v>77.143562000000003</v>
      </c>
      <c r="R110" t="s">
        <v>4</v>
      </c>
      <c r="S110">
        <v>90</v>
      </c>
      <c r="T110">
        <v>62.073771999999998</v>
      </c>
      <c r="V110">
        <v>96</v>
      </c>
      <c r="W110">
        <v>2.7E-2</v>
      </c>
      <c r="X110">
        <f t="shared" si="2"/>
        <v>90</v>
      </c>
      <c r="Y110">
        <f>(X110-'J120_Bi_Log=1'!N110)/'J120_Bi_Log=1'!N110*100</f>
        <v>-6.25</v>
      </c>
    </row>
    <row r="111" spans="1:25" x14ac:dyDescent="0.3">
      <c r="A111" t="s">
        <v>1560</v>
      </c>
      <c r="C111">
        <v>629726</v>
      </c>
      <c r="D111">
        <v>1569370</v>
      </c>
      <c r="E111">
        <v>27.98</v>
      </c>
      <c r="H111">
        <v>130924</v>
      </c>
      <c r="I111">
        <v>322365</v>
      </c>
      <c r="J111">
        <v>2.46</v>
      </c>
      <c r="M111" t="s">
        <v>3</v>
      </c>
      <c r="N111">
        <v>102</v>
      </c>
      <c r="O111">
        <v>23.293264000000001</v>
      </c>
      <c r="R111" t="s">
        <v>3</v>
      </c>
      <c r="S111">
        <v>102</v>
      </c>
      <c r="T111">
        <v>3.2679490000000002</v>
      </c>
      <c r="V111">
        <v>141</v>
      </c>
      <c r="W111">
        <v>7.0000000000000007E-2</v>
      </c>
      <c r="X111">
        <f t="shared" si="2"/>
        <v>102</v>
      </c>
      <c r="Y111">
        <f>(X111-'J120_Bi_Log=1'!N111)/'J120_Bi_Log=1'!N111*100</f>
        <v>12.087912087912088</v>
      </c>
    </row>
    <row r="112" spans="1:25" x14ac:dyDescent="0.3">
      <c r="A112" t="s">
        <v>1561</v>
      </c>
      <c r="C112">
        <v>13285166</v>
      </c>
      <c r="D112">
        <v>26744987</v>
      </c>
      <c r="E112">
        <v>188.76</v>
      </c>
      <c r="H112">
        <v>1595758</v>
      </c>
      <c r="I112">
        <v>3208091</v>
      </c>
      <c r="J112">
        <v>19.53</v>
      </c>
      <c r="M112" t="s">
        <v>4</v>
      </c>
      <c r="N112">
        <v>84</v>
      </c>
      <c r="O112">
        <v>81.959902</v>
      </c>
      <c r="R112" t="s">
        <v>4</v>
      </c>
      <c r="S112">
        <v>73</v>
      </c>
      <c r="T112">
        <v>62.195889999999999</v>
      </c>
      <c r="V112">
        <v>82</v>
      </c>
      <c r="W112">
        <v>2.8000000000000001E-2</v>
      </c>
      <c r="X112">
        <f t="shared" si="2"/>
        <v>73</v>
      </c>
      <c r="Y112">
        <f>(X112-'J120_Bi_Log=1'!N112)/'J120_Bi_Log=1'!N112*100</f>
        <v>-1.3513513513513513</v>
      </c>
    </row>
    <row r="113" spans="1:25" x14ac:dyDescent="0.3">
      <c r="A113" t="s">
        <v>1562</v>
      </c>
      <c r="C113">
        <v>10756326</v>
      </c>
      <c r="D113">
        <v>21685034</v>
      </c>
      <c r="E113">
        <v>151.15</v>
      </c>
      <c r="H113">
        <v>1602006</v>
      </c>
      <c r="I113">
        <v>3225754</v>
      </c>
      <c r="J113">
        <v>18.829999999999998</v>
      </c>
      <c r="M113" t="s">
        <v>4</v>
      </c>
      <c r="N113">
        <v>115</v>
      </c>
      <c r="O113">
        <v>78.660462999999993</v>
      </c>
      <c r="R113" t="s">
        <v>4</v>
      </c>
      <c r="S113">
        <v>80</v>
      </c>
      <c r="T113">
        <v>62.219226999999997</v>
      </c>
      <c r="V113">
        <v>97</v>
      </c>
      <c r="W113">
        <v>3.5999999999999997E-2</v>
      </c>
      <c r="X113">
        <f t="shared" si="2"/>
        <v>80</v>
      </c>
      <c r="Y113">
        <f>(X113-'J120_Bi_Log=1'!N113)/'J120_Bi_Log=1'!N113*100</f>
        <v>-80.629539951573847</v>
      </c>
    </row>
    <row r="114" spans="1:25" x14ac:dyDescent="0.3">
      <c r="A114" t="s">
        <v>1563</v>
      </c>
      <c r="C114">
        <v>10539540</v>
      </c>
      <c r="D114">
        <v>21255150</v>
      </c>
      <c r="E114">
        <v>144.9</v>
      </c>
      <c r="H114">
        <v>1501086</v>
      </c>
      <c r="I114">
        <v>3023158</v>
      </c>
      <c r="J114">
        <v>17.55</v>
      </c>
      <c r="M114" t="s">
        <v>4</v>
      </c>
      <c r="N114">
        <v>434</v>
      </c>
      <c r="O114">
        <v>78.519042999999996</v>
      </c>
      <c r="R114" t="s">
        <v>4</v>
      </c>
      <c r="S114">
        <v>83</v>
      </c>
      <c r="T114">
        <v>62.036169000000001</v>
      </c>
      <c r="V114">
        <v>93</v>
      </c>
      <c r="W114">
        <v>3.4000000000000002E-2</v>
      </c>
      <c r="X114">
        <f t="shared" si="2"/>
        <v>83</v>
      </c>
      <c r="Y114">
        <f>(X114-'J120_Bi_Log=1'!N114)/'J120_Bi_Log=1'!N114*100</f>
        <v>-25.892857142857146</v>
      </c>
    </row>
    <row r="115" spans="1:25" x14ac:dyDescent="0.3">
      <c r="A115" t="s">
        <v>1564</v>
      </c>
      <c r="C115">
        <v>13290312</v>
      </c>
      <c r="D115">
        <v>26790429</v>
      </c>
      <c r="E115">
        <v>180.64</v>
      </c>
      <c r="H115">
        <v>1501416</v>
      </c>
      <c r="I115">
        <v>3021837</v>
      </c>
      <c r="J115">
        <v>18.34</v>
      </c>
      <c r="M115" t="s">
        <v>4</v>
      </c>
      <c r="N115">
        <v>86</v>
      </c>
      <c r="O115">
        <v>82.409412000000003</v>
      </c>
      <c r="R115" t="s">
        <v>4</v>
      </c>
      <c r="S115">
        <v>78</v>
      </c>
      <c r="T115">
        <v>62.063783999999998</v>
      </c>
      <c r="V115">
        <v>80</v>
      </c>
      <c r="W115">
        <v>2.9000000000000001E-2</v>
      </c>
      <c r="X115">
        <f t="shared" si="2"/>
        <v>78</v>
      </c>
      <c r="Y115" t="e">
        <f>(X115-'J120_Bi_Log=1'!N115)/'J120_Bi_Log=1'!N115*100</f>
        <v>#VALUE!</v>
      </c>
    </row>
    <row r="116" spans="1:25" x14ac:dyDescent="0.3">
      <c r="A116" t="s">
        <v>1565</v>
      </c>
      <c r="C116">
        <v>11445696</v>
      </c>
      <c r="D116">
        <v>23032379</v>
      </c>
      <c r="E116">
        <v>155.44</v>
      </c>
      <c r="H116">
        <v>1392768</v>
      </c>
      <c r="I116">
        <v>2798722</v>
      </c>
      <c r="J116">
        <v>12.98</v>
      </c>
      <c r="M116" t="s">
        <v>4</v>
      </c>
      <c r="N116">
        <v>574</v>
      </c>
      <c r="O116">
        <v>78.982757000000007</v>
      </c>
      <c r="R116" t="s">
        <v>3</v>
      </c>
      <c r="S116">
        <v>77</v>
      </c>
      <c r="T116">
        <v>2.5565280000000001</v>
      </c>
      <c r="V116">
        <v>77</v>
      </c>
      <c r="W116">
        <v>3.2000000000000001E-2</v>
      </c>
      <c r="X116">
        <f t="shared" si="2"/>
        <v>77</v>
      </c>
      <c r="Y116">
        <f>(X116-'J120_Bi_Log=1'!N116)/'J120_Bi_Log=1'!N116*100</f>
        <v>-87.758346581875983</v>
      </c>
    </row>
    <row r="117" spans="1:25" x14ac:dyDescent="0.3">
      <c r="A117" t="s">
        <v>1566</v>
      </c>
      <c r="C117">
        <v>12602646</v>
      </c>
      <c r="D117">
        <v>25305584</v>
      </c>
      <c r="E117">
        <v>163.84</v>
      </c>
      <c r="H117">
        <v>1510662</v>
      </c>
      <c r="I117">
        <v>3029960</v>
      </c>
      <c r="J117">
        <v>18.079999999999998</v>
      </c>
      <c r="M117" t="s">
        <v>3</v>
      </c>
      <c r="N117">
        <v>69</v>
      </c>
      <c r="O117">
        <v>30.385180999999999</v>
      </c>
      <c r="R117" t="s">
        <v>3</v>
      </c>
      <c r="S117">
        <v>69</v>
      </c>
      <c r="T117">
        <v>3.5314839999999998</v>
      </c>
      <c r="V117">
        <v>72</v>
      </c>
      <c r="W117">
        <v>4.3999999999999997E-2</v>
      </c>
      <c r="X117">
        <f t="shared" si="2"/>
        <v>69</v>
      </c>
      <c r="Y117">
        <f>(X117-'J120_Bi_Log=1'!N117)/'J120_Bi_Log=1'!N117*100</f>
        <v>-21.59090909090909</v>
      </c>
    </row>
    <row r="118" spans="1:25" x14ac:dyDescent="0.3">
      <c r="A118" t="s">
        <v>1567</v>
      </c>
      <c r="C118">
        <v>11676126</v>
      </c>
      <c r="D118">
        <v>23444423</v>
      </c>
      <c r="E118">
        <v>153.93</v>
      </c>
      <c r="H118">
        <v>1662430</v>
      </c>
      <c r="I118">
        <v>3334599</v>
      </c>
      <c r="J118">
        <v>19.440000000000001</v>
      </c>
      <c r="M118" t="s">
        <v>3</v>
      </c>
      <c r="N118">
        <v>77</v>
      </c>
      <c r="O118">
        <v>29.808333999999999</v>
      </c>
      <c r="R118" t="s">
        <v>3</v>
      </c>
      <c r="S118">
        <v>77</v>
      </c>
      <c r="T118">
        <v>3.8619159999999999</v>
      </c>
      <c r="V118">
        <v>84</v>
      </c>
      <c r="W118">
        <v>0.05</v>
      </c>
      <c r="X118">
        <f t="shared" si="2"/>
        <v>77</v>
      </c>
      <c r="Y118">
        <f>(X118-'J120_Bi_Log=1'!N118)/'J120_Bi_Log=1'!N118*100</f>
        <v>-61.111111111111114</v>
      </c>
    </row>
    <row r="119" spans="1:25" x14ac:dyDescent="0.3">
      <c r="A119" t="s">
        <v>1568</v>
      </c>
      <c r="C119">
        <v>11280967</v>
      </c>
      <c r="D119">
        <v>22668680</v>
      </c>
      <c r="E119">
        <v>149.87</v>
      </c>
      <c r="H119">
        <v>1544306</v>
      </c>
      <c r="I119">
        <v>3099713</v>
      </c>
      <c r="J119">
        <v>14.37</v>
      </c>
      <c r="M119" t="s">
        <v>3</v>
      </c>
      <c r="N119">
        <v>73</v>
      </c>
      <c r="O119">
        <v>31.478874000000001</v>
      </c>
      <c r="R119" t="s">
        <v>3</v>
      </c>
      <c r="S119">
        <v>73</v>
      </c>
      <c r="T119">
        <v>3.7518069999999999</v>
      </c>
      <c r="V119">
        <v>81</v>
      </c>
      <c r="W119">
        <v>0.06</v>
      </c>
      <c r="X119">
        <f t="shared" si="2"/>
        <v>73</v>
      </c>
      <c r="Y119" t="e">
        <f>(X119-'J120_Bi_Log=1'!N119)/'J120_Bi_Log=1'!N119*100</f>
        <v>#VALUE!</v>
      </c>
    </row>
    <row r="120" spans="1:25" x14ac:dyDescent="0.3">
      <c r="A120" t="s">
        <v>1569</v>
      </c>
      <c r="C120">
        <v>9535078</v>
      </c>
      <c r="D120">
        <v>19278208</v>
      </c>
      <c r="E120">
        <v>133.79</v>
      </c>
      <c r="H120">
        <v>1669346</v>
      </c>
      <c r="I120">
        <v>3371048</v>
      </c>
      <c r="J120">
        <v>18.8</v>
      </c>
      <c r="M120" t="s">
        <v>4</v>
      </c>
      <c r="N120">
        <v>355</v>
      </c>
      <c r="O120">
        <v>77.249135999999993</v>
      </c>
      <c r="R120" t="s">
        <v>4</v>
      </c>
      <c r="S120">
        <v>100</v>
      </c>
      <c r="T120">
        <v>62.298062999999999</v>
      </c>
      <c r="V120">
        <v>117</v>
      </c>
      <c r="W120">
        <v>4.4999999999999998E-2</v>
      </c>
      <c r="X120">
        <f t="shared" si="2"/>
        <v>100</v>
      </c>
      <c r="Y120">
        <f>(X120-'J120_Bi_Log=1'!N120)/'J120_Bi_Log=1'!N120*100</f>
        <v>-73.118279569892479</v>
      </c>
    </row>
    <row r="121" spans="1:25" x14ac:dyDescent="0.3">
      <c r="A121" t="s">
        <v>1570</v>
      </c>
      <c r="C121">
        <v>17914050</v>
      </c>
      <c r="D121">
        <v>35984695</v>
      </c>
      <c r="E121">
        <v>237.24</v>
      </c>
      <c r="H121">
        <v>2048025</v>
      </c>
      <c r="I121">
        <v>4109256</v>
      </c>
      <c r="J121">
        <v>25.25</v>
      </c>
      <c r="M121" t="s">
        <v>3</v>
      </c>
      <c r="N121">
        <v>74</v>
      </c>
      <c r="O121">
        <v>47.793050000000001</v>
      </c>
      <c r="R121" t="s">
        <v>3</v>
      </c>
      <c r="S121">
        <v>74</v>
      </c>
      <c r="T121">
        <v>4.6335509999999998</v>
      </c>
      <c r="V121">
        <v>82</v>
      </c>
      <c r="W121">
        <v>0.06</v>
      </c>
      <c r="X121">
        <f t="shared" si="2"/>
        <v>74</v>
      </c>
      <c r="Y121">
        <f>(X121-'J120_Bi_Log=1'!N121)/'J120_Bi_Log=1'!N121*100</f>
        <v>25.423728813559322</v>
      </c>
    </row>
    <row r="122" spans="1:25" x14ac:dyDescent="0.3">
      <c r="A122" t="s">
        <v>1571</v>
      </c>
      <c r="C122">
        <v>848445</v>
      </c>
      <c r="D122">
        <v>2066254</v>
      </c>
      <c r="E122">
        <v>37.46</v>
      </c>
      <c r="H122">
        <v>129385</v>
      </c>
      <c r="I122">
        <v>310366</v>
      </c>
      <c r="J122">
        <v>2.58</v>
      </c>
      <c r="M122" t="s">
        <v>4</v>
      </c>
      <c r="N122">
        <v>360</v>
      </c>
      <c r="O122">
        <v>66.898966999999999</v>
      </c>
      <c r="R122" t="s">
        <v>3</v>
      </c>
      <c r="S122">
        <v>85</v>
      </c>
      <c r="T122">
        <v>1.6462909999999999</v>
      </c>
      <c r="V122">
        <v>112</v>
      </c>
      <c r="W122">
        <v>4.9000000000000002E-2</v>
      </c>
      <c r="X122">
        <f t="shared" si="2"/>
        <v>85</v>
      </c>
      <c r="Y122">
        <f>(X122-'J120_Bi_Log=1'!N122)/'J120_Bi_Log=1'!N122*100</f>
        <v>6.25</v>
      </c>
    </row>
    <row r="123" spans="1:25" x14ac:dyDescent="0.3">
      <c r="A123" t="s">
        <v>1572</v>
      </c>
      <c r="C123">
        <v>619114</v>
      </c>
      <c r="D123">
        <v>1507792</v>
      </c>
      <c r="E123">
        <v>28.03</v>
      </c>
      <c r="H123">
        <v>121647</v>
      </c>
      <c r="I123">
        <v>292544</v>
      </c>
      <c r="J123">
        <v>2.4</v>
      </c>
      <c r="M123" t="s">
        <v>4</v>
      </c>
      <c r="N123">
        <v>100</v>
      </c>
      <c r="O123">
        <v>65.494516000000004</v>
      </c>
      <c r="R123" t="s">
        <v>4</v>
      </c>
      <c r="S123">
        <v>98</v>
      </c>
      <c r="T123">
        <v>60.332749999999997</v>
      </c>
      <c r="V123">
        <v>122</v>
      </c>
      <c r="W123">
        <v>7.8E-2</v>
      </c>
      <c r="X123">
        <f t="shared" si="2"/>
        <v>98</v>
      </c>
      <c r="Y123">
        <f>(X123-'J120_Bi_Log=1'!N123)/'J120_Bi_Log=1'!N123*100</f>
        <v>-63.295880149812731</v>
      </c>
    </row>
    <row r="124" spans="1:25" x14ac:dyDescent="0.3">
      <c r="A124" t="s">
        <v>1573</v>
      </c>
      <c r="C124">
        <v>628694</v>
      </c>
      <c r="D124">
        <v>1610261</v>
      </c>
      <c r="E124">
        <v>33.4</v>
      </c>
      <c r="H124">
        <v>127182</v>
      </c>
      <c r="I124">
        <v>321453</v>
      </c>
      <c r="J124">
        <v>2.77</v>
      </c>
      <c r="M124" t="s">
        <v>4</v>
      </c>
      <c r="N124">
        <v>108</v>
      </c>
      <c r="O124">
        <v>66.835487999999998</v>
      </c>
      <c r="R124" t="s">
        <v>4</v>
      </c>
      <c r="S124">
        <v>106</v>
      </c>
      <c r="T124">
        <v>60.396680000000003</v>
      </c>
      <c r="V124">
        <v>140</v>
      </c>
      <c r="W124">
        <v>8.3000000000000004E-2</v>
      </c>
      <c r="X124">
        <f t="shared" si="2"/>
        <v>106</v>
      </c>
      <c r="Y124">
        <f>(X124-'J120_Bi_Log=1'!N124)/'J120_Bi_Log=1'!N124*100</f>
        <v>12.76595744680851</v>
      </c>
    </row>
    <row r="125" spans="1:25" x14ac:dyDescent="0.3">
      <c r="A125" t="s">
        <v>1574</v>
      </c>
      <c r="C125">
        <v>646550</v>
      </c>
      <c r="D125">
        <v>1611232</v>
      </c>
      <c r="E125">
        <v>32.29</v>
      </c>
      <c r="H125">
        <v>140890</v>
      </c>
      <c r="I125">
        <v>347344</v>
      </c>
      <c r="J125">
        <v>2.95</v>
      </c>
      <c r="M125" t="s">
        <v>4</v>
      </c>
      <c r="N125">
        <v>264</v>
      </c>
      <c r="O125">
        <v>66.456417000000002</v>
      </c>
      <c r="R125" t="s">
        <v>4</v>
      </c>
      <c r="S125">
        <v>107</v>
      </c>
      <c r="T125">
        <v>60.436051999999997</v>
      </c>
      <c r="V125">
        <v>145</v>
      </c>
      <c r="W125">
        <v>7.8E-2</v>
      </c>
      <c r="X125">
        <f t="shared" si="2"/>
        <v>107</v>
      </c>
      <c r="Y125">
        <f>(X125-'J120_Bi_Log=1'!N125)/'J120_Bi_Log=1'!N125*100</f>
        <v>-9.3220338983050848</v>
      </c>
    </row>
    <row r="126" spans="1:25" x14ac:dyDescent="0.3">
      <c r="A126" t="s">
        <v>1575</v>
      </c>
      <c r="C126">
        <v>595615</v>
      </c>
      <c r="D126">
        <v>1541185</v>
      </c>
      <c r="E126">
        <v>32.700000000000003</v>
      </c>
      <c r="H126">
        <v>129407</v>
      </c>
      <c r="I126">
        <v>330785</v>
      </c>
      <c r="J126">
        <v>2.88</v>
      </c>
      <c r="M126" t="s">
        <v>3</v>
      </c>
      <c r="N126">
        <v>133</v>
      </c>
      <c r="O126">
        <v>64.212096000000003</v>
      </c>
      <c r="R126" t="s">
        <v>3</v>
      </c>
      <c r="S126">
        <v>133</v>
      </c>
      <c r="T126">
        <v>6.3484090000000002</v>
      </c>
      <c r="V126">
        <v>150</v>
      </c>
      <c r="W126">
        <v>0.08</v>
      </c>
      <c r="X126">
        <f t="shared" si="2"/>
        <v>133</v>
      </c>
      <c r="Y126">
        <f>(X126-'J120_Bi_Log=1'!N126)/'J120_Bi_Log=1'!N126*100</f>
        <v>24.299065420560748</v>
      </c>
    </row>
    <row r="127" spans="1:25" x14ac:dyDescent="0.3">
      <c r="A127" t="s">
        <v>1576</v>
      </c>
      <c r="C127">
        <v>628898</v>
      </c>
      <c r="D127">
        <v>1606312</v>
      </c>
      <c r="E127">
        <v>33.65</v>
      </c>
      <c r="H127">
        <v>144160</v>
      </c>
      <c r="I127">
        <v>364070</v>
      </c>
      <c r="J127">
        <v>3.18</v>
      </c>
      <c r="M127" t="s">
        <v>4</v>
      </c>
      <c r="N127">
        <v>131</v>
      </c>
      <c r="O127">
        <v>66.809511000000001</v>
      </c>
      <c r="R127" t="s">
        <v>4</v>
      </c>
      <c r="S127">
        <v>131</v>
      </c>
      <c r="T127">
        <v>60.490647000000003</v>
      </c>
      <c r="V127">
        <v>159</v>
      </c>
      <c r="W127">
        <v>9.4E-2</v>
      </c>
      <c r="X127">
        <f t="shared" si="2"/>
        <v>131</v>
      </c>
      <c r="Y127">
        <f>(X127-'J120_Bi_Log=1'!N127)/'J120_Bi_Log=1'!N127*100</f>
        <v>18.018018018018019</v>
      </c>
    </row>
    <row r="128" spans="1:25" x14ac:dyDescent="0.3">
      <c r="A128" t="s">
        <v>1577</v>
      </c>
      <c r="C128">
        <v>660264</v>
      </c>
      <c r="D128">
        <v>1640883</v>
      </c>
      <c r="E128">
        <v>32.880000000000003</v>
      </c>
      <c r="H128">
        <v>125952</v>
      </c>
      <c r="I128">
        <v>308904</v>
      </c>
      <c r="J128">
        <v>1.69</v>
      </c>
      <c r="M128" t="s">
        <v>4</v>
      </c>
      <c r="N128">
        <v>104</v>
      </c>
      <c r="O128">
        <v>66.747489000000002</v>
      </c>
      <c r="R128" t="s">
        <v>4</v>
      </c>
      <c r="S128">
        <v>102</v>
      </c>
      <c r="T128">
        <v>60.358516999999999</v>
      </c>
      <c r="V128">
        <v>127</v>
      </c>
      <c r="W128">
        <v>7.1999999999999995E-2</v>
      </c>
      <c r="X128">
        <f t="shared" si="2"/>
        <v>102</v>
      </c>
      <c r="Y128">
        <f>(X128-'J120_Bi_Log=1'!N128)/'J120_Bi_Log=1'!N128*100</f>
        <v>-52.995391705069125</v>
      </c>
    </row>
    <row r="129" spans="1:25" x14ac:dyDescent="0.3">
      <c r="A129" t="s">
        <v>1578</v>
      </c>
      <c r="C129">
        <v>597535</v>
      </c>
      <c r="D129">
        <v>1476156</v>
      </c>
      <c r="E129">
        <v>29.3</v>
      </c>
      <c r="H129">
        <v>112920</v>
      </c>
      <c r="I129">
        <v>275176</v>
      </c>
      <c r="J129">
        <v>2.35</v>
      </c>
      <c r="M129" t="s">
        <v>3</v>
      </c>
      <c r="N129">
        <v>105</v>
      </c>
      <c r="O129">
        <v>12.589233999999999</v>
      </c>
      <c r="R129" t="s">
        <v>3</v>
      </c>
      <c r="S129">
        <v>105</v>
      </c>
      <c r="T129">
        <v>6.5474259999999997</v>
      </c>
      <c r="V129">
        <v>119</v>
      </c>
      <c r="W129">
        <v>5.0999999999999997E-2</v>
      </c>
      <c r="X129">
        <f t="shared" si="2"/>
        <v>105</v>
      </c>
      <c r="Y129">
        <f>(X129-'J120_Bi_Log=1'!N129)/'J120_Bi_Log=1'!N129*100</f>
        <v>3.9603960396039604</v>
      </c>
    </row>
    <row r="130" spans="1:25" x14ac:dyDescent="0.3">
      <c r="A130" t="s">
        <v>1579</v>
      </c>
      <c r="C130">
        <v>574336</v>
      </c>
      <c r="D130">
        <v>1439483</v>
      </c>
      <c r="E130">
        <v>29.23</v>
      </c>
      <c r="H130">
        <v>119168</v>
      </c>
      <c r="I130">
        <v>294959</v>
      </c>
      <c r="J130">
        <v>2.58</v>
      </c>
      <c r="M130" t="s">
        <v>4</v>
      </c>
      <c r="N130">
        <v>107</v>
      </c>
      <c r="O130">
        <v>65.898436000000004</v>
      </c>
      <c r="R130" t="s">
        <v>4</v>
      </c>
      <c r="S130">
        <v>110</v>
      </c>
      <c r="T130">
        <v>60.367928999999997</v>
      </c>
      <c r="V130">
        <v>132</v>
      </c>
      <c r="W130">
        <v>7.6999999999999999E-2</v>
      </c>
      <c r="X130">
        <f t="shared" si="2"/>
        <v>110</v>
      </c>
      <c r="Y130">
        <f>(X130-'J120_Bi_Log=1'!N130)/'J120_Bi_Log=1'!N130*100</f>
        <v>-6.7796610169491522</v>
      </c>
    </row>
    <row r="131" spans="1:25" x14ac:dyDescent="0.3">
      <c r="A131" t="s">
        <v>1580</v>
      </c>
      <c r="C131">
        <v>691446</v>
      </c>
      <c r="D131">
        <v>1746360</v>
      </c>
      <c r="E131">
        <v>36.25</v>
      </c>
      <c r="H131">
        <v>130074</v>
      </c>
      <c r="I131">
        <v>323988</v>
      </c>
      <c r="J131">
        <v>2.85</v>
      </c>
      <c r="M131" t="s">
        <v>3</v>
      </c>
      <c r="N131">
        <v>108</v>
      </c>
      <c r="O131">
        <v>17.272766000000001</v>
      </c>
      <c r="R131" t="s">
        <v>3</v>
      </c>
      <c r="S131">
        <v>108</v>
      </c>
      <c r="T131">
        <v>1.9496929999999999</v>
      </c>
      <c r="V131">
        <v>132</v>
      </c>
      <c r="W131">
        <v>8.4000000000000005E-2</v>
      </c>
      <c r="X131">
        <f t="shared" si="2"/>
        <v>108</v>
      </c>
      <c r="Y131">
        <f>(X131-'J120_Bi_Log=1'!N131)/'J120_Bi_Log=1'!N131*100</f>
        <v>21.348314606741571</v>
      </c>
    </row>
    <row r="132" spans="1:25" x14ac:dyDescent="0.3">
      <c r="A132" t="s">
        <v>1581</v>
      </c>
      <c r="C132">
        <v>625100</v>
      </c>
      <c r="D132">
        <v>1560559</v>
      </c>
      <c r="E132">
        <v>30.73</v>
      </c>
      <c r="H132">
        <v>129200</v>
      </c>
      <c r="I132">
        <v>318721</v>
      </c>
      <c r="J132">
        <v>2.72</v>
      </c>
      <c r="M132" t="s">
        <v>3</v>
      </c>
      <c r="N132">
        <v>97</v>
      </c>
      <c r="O132">
        <v>43.377039000000003</v>
      </c>
      <c r="R132" t="s">
        <v>3</v>
      </c>
      <c r="S132">
        <v>97</v>
      </c>
      <c r="T132">
        <v>19.956921000000001</v>
      </c>
      <c r="V132">
        <v>135</v>
      </c>
      <c r="W132">
        <v>9.6000000000000002E-2</v>
      </c>
      <c r="X132">
        <f t="shared" ref="X132:X195" si="3" xml:space="preserve"> MIN(S132,V132)</f>
        <v>97</v>
      </c>
      <c r="Y132">
        <f>(X132-'J120_Bi_Log=1'!N132)/'J120_Bi_Log=1'!N132*100</f>
        <v>11.494252873563218</v>
      </c>
    </row>
    <row r="133" spans="1:25" x14ac:dyDescent="0.3">
      <c r="A133" t="s">
        <v>1582</v>
      </c>
      <c r="C133">
        <v>712657</v>
      </c>
      <c r="D133">
        <v>1667546</v>
      </c>
      <c r="E133">
        <v>27.97</v>
      </c>
      <c r="H133">
        <v>109901</v>
      </c>
      <c r="I133">
        <v>253490</v>
      </c>
      <c r="J133">
        <v>2.08</v>
      </c>
      <c r="M133" t="s">
        <v>3</v>
      </c>
      <c r="N133">
        <v>80</v>
      </c>
      <c r="O133">
        <v>28.738973000000001</v>
      </c>
      <c r="R133" t="s">
        <v>3</v>
      </c>
      <c r="S133">
        <v>80</v>
      </c>
      <c r="T133">
        <v>27.926462000000001</v>
      </c>
      <c r="V133">
        <v>96</v>
      </c>
      <c r="W133">
        <v>5.8000000000000003E-2</v>
      </c>
      <c r="X133">
        <f t="shared" si="3"/>
        <v>80</v>
      </c>
      <c r="Y133">
        <f>(X133-'J120_Bi_Log=1'!N133)/'J120_Bi_Log=1'!N133*100</f>
        <v>-74.603174603174608</v>
      </c>
    </row>
    <row r="134" spans="1:25" x14ac:dyDescent="0.3">
      <c r="A134" t="s">
        <v>1583</v>
      </c>
      <c r="C134">
        <v>773140</v>
      </c>
      <c r="D134">
        <v>1799759</v>
      </c>
      <c r="E134">
        <v>31.21</v>
      </c>
      <c r="H134">
        <v>124700</v>
      </c>
      <c r="I134">
        <v>286559</v>
      </c>
      <c r="J134">
        <v>1.47</v>
      </c>
      <c r="M134" t="s">
        <v>4</v>
      </c>
      <c r="N134">
        <v>210</v>
      </c>
      <c r="O134">
        <v>66.099579000000006</v>
      </c>
      <c r="R134" t="s">
        <v>3</v>
      </c>
      <c r="S134">
        <v>75</v>
      </c>
      <c r="T134">
        <v>1.2454620000000001</v>
      </c>
      <c r="V134">
        <v>99</v>
      </c>
      <c r="W134">
        <v>7.0000000000000007E-2</v>
      </c>
      <c r="X134">
        <f t="shared" si="3"/>
        <v>75</v>
      </c>
      <c r="Y134">
        <f>(X134-'J120_Bi_Log=1'!N134)/'J120_Bi_Log=1'!N134*100</f>
        <v>29.310344827586203</v>
      </c>
    </row>
    <row r="135" spans="1:25" x14ac:dyDescent="0.3">
      <c r="A135" t="s">
        <v>1584</v>
      </c>
      <c r="C135">
        <v>646128</v>
      </c>
      <c r="D135">
        <v>1577964</v>
      </c>
      <c r="E135">
        <v>30.57</v>
      </c>
      <c r="H135">
        <v>132048</v>
      </c>
      <c r="I135">
        <v>318774</v>
      </c>
      <c r="J135">
        <v>1.79</v>
      </c>
      <c r="M135" t="s">
        <v>4</v>
      </c>
      <c r="N135">
        <v>240</v>
      </c>
      <c r="O135">
        <v>66.683582000000001</v>
      </c>
      <c r="R135" t="s">
        <v>3</v>
      </c>
      <c r="S135">
        <v>90</v>
      </c>
      <c r="T135">
        <v>7.4313219999999998</v>
      </c>
      <c r="V135">
        <v>130</v>
      </c>
      <c r="W135">
        <v>7.0999999999999994E-2</v>
      </c>
      <c r="X135">
        <f t="shared" si="3"/>
        <v>90</v>
      </c>
      <c r="Y135">
        <f>(X135-'J120_Bi_Log=1'!N135)/'J120_Bi_Log=1'!N135*100</f>
        <v>-6.25</v>
      </c>
    </row>
    <row r="136" spans="1:25" x14ac:dyDescent="0.3">
      <c r="A136" t="s">
        <v>1585</v>
      </c>
      <c r="C136">
        <v>840360</v>
      </c>
      <c r="D136">
        <v>2037096</v>
      </c>
      <c r="E136">
        <v>38.68</v>
      </c>
      <c r="H136">
        <v>140656</v>
      </c>
      <c r="I136">
        <v>336557</v>
      </c>
      <c r="J136">
        <v>2.94</v>
      </c>
      <c r="M136" t="s">
        <v>3</v>
      </c>
      <c r="N136">
        <v>101</v>
      </c>
      <c r="O136">
        <v>11.568636</v>
      </c>
      <c r="R136" t="s">
        <v>3</v>
      </c>
      <c r="S136">
        <v>101</v>
      </c>
      <c r="T136">
        <v>1.531264</v>
      </c>
      <c r="V136">
        <v>117</v>
      </c>
      <c r="W136">
        <v>7.1999999999999995E-2</v>
      </c>
      <c r="X136">
        <f t="shared" si="3"/>
        <v>101</v>
      </c>
      <c r="Y136">
        <f>(X136-'J120_Bi_Log=1'!N136)/'J120_Bi_Log=1'!N136*100</f>
        <v>31.168831168831169</v>
      </c>
    </row>
    <row r="137" spans="1:25" x14ac:dyDescent="0.3">
      <c r="A137" t="s">
        <v>1586</v>
      </c>
      <c r="C137">
        <v>727650</v>
      </c>
      <c r="D137">
        <v>1772828</v>
      </c>
      <c r="E137">
        <v>34.64</v>
      </c>
      <c r="H137">
        <v>132594</v>
      </c>
      <c r="I137">
        <v>318860</v>
      </c>
      <c r="J137">
        <v>2.75</v>
      </c>
      <c r="M137" t="s">
        <v>4</v>
      </c>
      <c r="N137">
        <v>92</v>
      </c>
      <c r="O137">
        <v>66.871077999999997</v>
      </c>
      <c r="R137" t="s">
        <v>4</v>
      </c>
      <c r="S137">
        <v>91</v>
      </c>
      <c r="T137">
        <v>60.359839999999998</v>
      </c>
      <c r="V137">
        <v>122</v>
      </c>
      <c r="W137">
        <v>7.0000000000000007E-2</v>
      </c>
      <c r="X137">
        <f t="shared" si="3"/>
        <v>91</v>
      </c>
      <c r="Y137">
        <f>(X137-'J120_Bi_Log=1'!N137)/'J120_Bi_Log=1'!N137*100</f>
        <v>18.181818181818183</v>
      </c>
    </row>
    <row r="138" spans="1:25" x14ac:dyDescent="0.3">
      <c r="A138" t="s">
        <v>1587</v>
      </c>
      <c r="C138">
        <v>801780</v>
      </c>
      <c r="D138">
        <v>1937027</v>
      </c>
      <c r="E138">
        <v>37.47</v>
      </c>
      <c r="H138">
        <v>112714</v>
      </c>
      <c r="I138">
        <v>267732</v>
      </c>
      <c r="J138">
        <v>1.33</v>
      </c>
      <c r="M138" t="s">
        <v>3</v>
      </c>
      <c r="N138">
        <v>84</v>
      </c>
      <c r="O138">
        <v>36.347769</v>
      </c>
      <c r="R138" t="s">
        <v>3</v>
      </c>
      <c r="S138">
        <v>84</v>
      </c>
      <c r="T138">
        <v>1.5022990000000001</v>
      </c>
      <c r="V138">
        <v>96</v>
      </c>
      <c r="W138">
        <v>9.7000000000000003E-2</v>
      </c>
      <c r="X138">
        <f t="shared" si="3"/>
        <v>84</v>
      </c>
      <c r="Y138">
        <f>(X138-'J120_Bi_Log=1'!N138)/'J120_Bi_Log=1'!N138*100</f>
        <v>23.52941176470588</v>
      </c>
    </row>
    <row r="139" spans="1:25" x14ac:dyDescent="0.3">
      <c r="A139" t="s">
        <v>1588</v>
      </c>
      <c r="C139">
        <v>756764</v>
      </c>
      <c r="D139">
        <v>1843101</v>
      </c>
      <c r="E139">
        <v>34.909999999999997</v>
      </c>
      <c r="H139">
        <v>138500</v>
      </c>
      <c r="I139">
        <v>333153</v>
      </c>
      <c r="J139">
        <v>2.81</v>
      </c>
      <c r="M139" t="s">
        <v>3</v>
      </c>
      <c r="N139">
        <v>85</v>
      </c>
      <c r="O139">
        <v>24.579678999999999</v>
      </c>
      <c r="R139" t="s">
        <v>3</v>
      </c>
      <c r="S139">
        <v>85</v>
      </c>
      <c r="T139">
        <v>16.535242</v>
      </c>
      <c r="V139">
        <v>124</v>
      </c>
      <c r="W139">
        <v>0.10299999999999999</v>
      </c>
      <c r="X139">
        <f t="shared" si="3"/>
        <v>85</v>
      </c>
      <c r="Y139">
        <f>(X139-'J120_Bi_Log=1'!N139)/'J120_Bi_Log=1'!N139*100</f>
        <v>18.055555555555554</v>
      </c>
    </row>
    <row r="140" spans="1:25" x14ac:dyDescent="0.3">
      <c r="A140" t="s">
        <v>1589</v>
      </c>
      <c r="C140">
        <v>639540</v>
      </c>
      <c r="D140">
        <v>1565736</v>
      </c>
      <c r="E140">
        <v>31.07</v>
      </c>
      <c r="H140">
        <v>121770</v>
      </c>
      <c r="I140">
        <v>294323</v>
      </c>
      <c r="J140">
        <v>1.64</v>
      </c>
      <c r="M140" t="s">
        <v>3</v>
      </c>
      <c r="N140">
        <v>96</v>
      </c>
      <c r="O140">
        <v>20.56587</v>
      </c>
      <c r="R140" t="s">
        <v>3</v>
      </c>
      <c r="S140">
        <v>96</v>
      </c>
      <c r="T140">
        <v>3.541728</v>
      </c>
      <c r="V140">
        <v>122</v>
      </c>
      <c r="W140">
        <v>9.8000000000000004E-2</v>
      </c>
      <c r="X140">
        <f t="shared" si="3"/>
        <v>96</v>
      </c>
      <c r="Y140">
        <f>(X140-'J120_Bi_Log=1'!N140)/'J120_Bi_Log=1'!N140*100</f>
        <v>24.675324675324674</v>
      </c>
    </row>
    <row r="141" spans="1:25" x14ac:dyDescent="0.3">
      <c r="A141" t="s">
        <v>1590</v>
      </c>
      <c r="C141">
        <v>667808</v>
      </c>
      <c r="D141">
        <v>1638546</v>
      </c>
      <c r="E141">
        <v>31.94</v>
      </c>
      <c r="H141">
        <v>148628</v>
      </c>
      <c r="I141">
        <v>360996</v>
      </c>
      <c r="J141">
        <v>3.04</v>
      </c>
      <c r="M141" t="s">
        <v>3</v>
      </c>
      <c r="N141">
        <v>90</v>
      </c>
      <c r="O141">
        <v>61.676729000000002</v>
      </c>
      <c r="R141" t="s">
        <v>3</v>
      </c>
      <c r="S141">
        <v>90</v>
      </c>
      <c r="T141">
        <v>4.5736549999999996</v>
      </c>
      <c r="V141">
        <v>145</v>
      </c>
      <c r="W141">
        <v>0.112</v>
      </c>
      <c r="X141">
        <f t="shared" si="3"/>
        <v>90</v>
      </c>
      <c r="Y141">
        <f>(X141-'J120_Bi_Log=1'!N141)/'J120_Bi_Log=1'!N141*100</f>
        <v>12.5</v>
      </c>
    </row>
    <row r="142" spans="1:25" x14ac:dyDescent="0.3">
      <c r="A142" t="s">
        <v>1591</v>
      </c>
      <c r="C142">
        <v>789012</v>
      </c>
      <c r="D142">
        <v>1933184</v>
      </c>
      <c r="E142">
        <v>38.58</v>
      </c>
      <c r="H142">
        <v>139500</v>
      </c>
      <c r="I142">
        <v>337340</v>
      </c>
      <c r="J142">
        <v>1.8</v>
      </c>
      <c r="M142" t="s">
        <v>3</v>
      </c>
      <c r="N142">
        <v>96</v>
      </c>
      <c r="O142">
        <v>27.150628000000001</v>
      </c>
      <c r="R142" t="s">
        <v>3</v>
      </c>
      <c r="S142">
        <v>96</v>
      </c>
      <c r="T142">
        <v>14.611564</v>
      </c>
      <c r="V142">
        <v>124</v>
      </c>
      <c r="W142">
        <v>7.4999999999999997E-2</v>
      </c>
      <c r="X142">
        <f t="shared" si="3"/>
        <v>96</v>
      </c>
      <c r="Y142">
        <f>(X142-'J120_Bi_Log=1'!N142)/'J120_Bi_Log=1'!N142*100</f>
        <v>-46.067415730337082</v>
      </c>
    </row>
    <row r="143" spans="1:25" x14ac:dyDescent="0.3">
      <c r="A143" t="s">
        <v>1592</v>
      </c>
      <c r="C143">
        <v>793883</v>
      </c>
      <c r="D143">
        <v>1932318</v>
      </c>
      <c r="E143">
        <v>37.46</v>
      </c>
      <c r="H143">
        <v>166294</v>
      </c>
      <c r="I143">
        <v>400538</v>
      </c>
      <c r="J143">
        <v>2.2599999999999998</v>
      </c>
      <c r="M143" t="s">
        <v>3</v>
      </c>
      <c r="N143">
        <v>101</v>
      </c>
      <c r="O143">
        <v>33.171688000000003</v>
      </c>
      <c r="R143" t="s">
        <v>3</v>
      </c>
      <c r="S143">
        <v>101</v>
      </c>
      <c r="T143">
        <v>6.9384800000000002</v>
      </c>
      <c r="V143">
        <v>145</v>
      </c>
      <c r="W143">
        <v>8.2000000000000003E-2</v>
      </c>
      <c r="X143">
        <f t="shared" si="3"/>
        <v>101</v>
      </c>
      <c r="Y143">
        <f>(X143-'J120_Bi_Log=1'!N143)/'J120_Bi_Log=1'!N143*100</f>
        <v>-71.060171919770781</v>
      </c>
    </row>
    <row r="144" spans="1:25" x14ac:dyDescent="0.3">
      <c r="A144" t="s">
        <v>1593</v>
      </c>
      <c r="C144">
        <v>831129</v>
      </c>
      <c r="D144">
        <v>1907362</v>
      </c>
      <c r="E144">
        <v>30.37</v>
      </c>
      <c r="H144">
        <v>99788</v>
      </c>
      <c r="I144">
        <v>225222</v>
      </c>
      <c r="J144">
        <v>1.08</v>
      </c>
      <c r="M144" t="s">
        <v>3</v>
      </c>
      <c r="N144">
        <v>67</v>
      </c>
      <c r="O144">
        <v>8.1878390000000003</v>
      </c>
      <c r="R144" t="s">
        <v>3</v>
      </c>
      <c r="S144">
        <v>67</v>
      </c>
      <c r="T144">
        <v>0.78885499999999997</v>
      </c>
      <c r="V144">
        <v>75</v>
      </c>
      <c r="W144">
        <v>5.8000000000000003E-2</v>
      </c>
      <c r="X144">
        <f t="shared" si="3"/>
        <v>67</v>
      </c>
      <c r="Y144">
        <f>(X144-'J120_Bi_Log=1'!N144)/'J120_Bi_Log=1'!N144*100</f>
        <v>-54.109589041095894</v>
      </c>
    </row>
    <row r="145" spans="1:25" x14ac:dyDescent="0.3">
      <c r="A145" t="s">
        <v>1594</v>
      </c>
      <c r="C145">
        <v>993345</v>
      </c>
      <c r="D145">
        <v>2331639</v>
      </c>
      <c r="E145">
        <v>41.43</v>
      </c>
      <c r="H145">
        <v>140900</v>
      </c>
      <c r="I145">
        <v>326064</v>
      </c>
      <c r="J145">
        <v>1.61</v>
      </c>
      <c r="M145" t="s">
        <v>3</v>
      </c>
      <c r="N145">
        <v>88</v>
      </c>
      <c r="O145">
        <v>10.939924</v>
      </c>
      <c r="R145" t="s">
        <v>3</v>
      </c>
      <c r="S145">
        <v>88</v>
      </c>
      <c r="T145">
        <v>0.495784</v>
      </c>
      <c r="V145">
        <v>99</v>
      </c>
      <c r="W145">
        <v>8.7999999999999995E-2</v>
      </c>
      <c r="X145">
        <f t="shared" si="3"/>
        <v>88</v>
      </c>
      <c r="Y145">
        <f>(X145-'J120_Bi_Log=1'!N145)/'J120_Bi_Log=1'!N145*100</f>
        <v>39.682539682539684</v>
      </c>
    </row>
    <row r="146" spans="1:25" x14ac:dyDescent="0.3">
      <c r="A146" t="s">
        <v>1595</v>
      </c>
      <c r="C146">
        <v>884925</v>
      </c>
      <c r="D146">
        <v>2081492</v>
      </c>
      <c r="E146">
        <v>36.880000000000003</v>
      </c>
      <c r="H146">
        <v>148143</v>
      </c>
      <c r="I146">
        <v>344350</v>
      </c>
      <c r="J146">
        <v>2.86</v>
      </c>
      <c r="M146" t="s">
        <v>3</v>
      </c>
      <c r="N146">
        <v>102</v>
      </c>
      <c r="O146">
        <v>10.028230000000001</v>
      </c>
      <c r="R146" t="s">
        <v>3</v>
      </c>
      <c r="S146">
        <v>102</v>
      </c>
      <c r="T146">
        <v>0.610819</v>
      </c>
      <c r="V146">
        <v>112</v>
      </c>
      <c r="W146">
        <v>0.1</v>
      </c>
      <c r="X146">
        <f t="shared" si="3"/>
        <v>102</v>
      </c>
      <c r="Y146">
        <f>(X146-'J120_Bi_Log=1'!N146)/'J120_Bi_Log=1'!N146*100</f>
        <v>41.666666666666671</v>
      </c>
    </row>
    <row r="147" spans="1:25" x14ac:dyDescent="0.3">
      <c r="A147" t="s">
        <v>1596</v>
      </c>
      <c r="C147">
        <v>792576</v>
      </c>
      <c r="D147">
        <v>1916337</v>
      </c>
      <c r="E147">
        <v>37.22</v>
      </c>
      <c r="H147">
        <v>144000</v>
      </c>
      <c r="I147">
        <v>343878</v>
      </c>
      <c r="J147">
        <v>1.86</v>
      </c>
      <c r="M147" t="s">
        <v>3</v>
      </c>
      <c r="N147">
        <v>95</v>
      </c>
      <c r="O147">
        <v>10.319625</v>
      </c>
      <c r="R147" t="s">
        <v>3</v>
      </c>
      <c r="S147">
        <v>95</v>
      </c>
      <c r="T147">
        <v>0.82032799999999995</v>
      </c>
      <c r="V147">
        <v>124</v>
      </c>
      <c r="W147">
        <v>9.8000000000000004E-2</v>
      </c>
      <c r="X147">
        <f t="shared" si="3"/>
        <v>95</v>
      </c>
      <c r="Y147">
        <f>(X147-'J120_Bi_Log=1'!N147)/'J120_Bi_Log=1'!N147*100</f>
        <v>20.253164556962027</v>
      </c>
    </row>
    <row r="148" spans="1:25" x14ac:dyDescent="0.3">
      <c r="A148" t="s">
        <v>1597</v>
      </c>
      <c r="C148">
        <v>821690</v>
      </c>
      <c r="D148">
        <v>1912474</v>
      </c>
      <c r="E148">
        <v>33.07</v>
      </c>
      <c r="H148">
        <v>131988</v>
      </c>
      <c r="I148">
        <v>303347</v>
      </c>
      <c r="J148">
        <v>1.54</v>
      </c>
      <c r="M148" t="s">
        <v>3</v>
      </c>
      <c r="N148">
        <v>82</v>
      </c>
      <c r="O148">
        <v>7.4673769999999999</v>
      </c>
      <c r="R148" t="s">
        <v>3</v>
      </c>
      <c r="S148">
        <v>82</v>
      </c>
      <c r="T148">
        <v>0.49899300000000002</v>
      </c>
      <c r="V148">
        <v>101</v>
      </c>
      <c r="W148">
        <v>9.7000000000000003E-2</v>
      </c>
      <c r="X148">
        <f t="shared" si="3"/>
        <v>82</v>
      </c>
      <c r="Y148">
        <f>(X148-'J120_Bi_Log=1'!N148)/'J120_Bi_Log=1'!N148*100</f>
        <v>-69.629629629629633</v>
      </c>
    </row>
    <row r="149" spans="1:25" x14ac:dyDescent="0.3">
      <c r="A149" t="s">
        <v>1598</v>
      </c>
      <c r="C149">
        <v>725934</v>
      </c>
      <c r="D149">
        <v>1739539</v>
      </c>
      <c r="E149">
        <v>32.270000000000003</v>
      </c>
      <c r="H149">
        <v>148104</v>
      </c>
      <c r="I149">
        <v>351099</v>
      </c>
      <c r="J149">
        <v>2.91</v>
      </c>
      <c r="M149" t="s">
        <v>3</v>
      </c>
      <c r="N149">
        <v>106</v>
      </c>
      <c r="O149">
        <v>11.791789</v>
      </c>
      <c r="R149" t="s">
        <v>3</v>
      </c>
      <c r="S149">
        <v>106</v>
      </c>
      <c r="T149">
        <v>1.2083459999999999</v>
      </c>
      <c r="V149">
        <v>131</v>
      </c>
      <c r="W149">
        <v>0.123</v>
      </c>
      <c r="X149">
        <f t="shared" si="3"/>
        <v>106</v>
      </c>
      <c r="Y149">
        <f>(X149-'J120_Bi_Log=1'!N149)/'J120_Bi_Log=1'!N149*100</f>
        <v>55.882352941176471</v>
      </c>
    </row>
    <row r="150" spans="1:25" x14ac:dyDescent="0.3">
      <c r="A150" t="s">
        <v>1599</v>
      </c>
      <c r="C150">
        <v>880044</v>
      </c>
      <c r="D150">
        <v>2075188</v>
      </c>
      <c r="E150">
        <v>37.270000000000003</v>
      </c>
      <c r="H150">
        <v>137588</v>
      </c>
      <c r="I150">
        <v>320292</v>
      </c>
      <c r="J150">
        <v>2.75</v>
      </c>
      <c r="M150" t="s">
        <v>3</v>
      </c>
      <c r="N150">
        <v>96</v>
      </c>
      <c r="O150">
        <v>18.750872000000001</v>
      </c>
      <c r="R150" t="s">
        <v>3</v>
      </c>
      <c r="S150">
        <v>96</v>
      </c>
      <c r="T150">
        <v>0.75462399999999996</v>
      </c>
      <c r="V150">
        <v>105</v>
      </c>
      <c r="W150">
        <v>8.2000000000000003E-2</v>
      </c>
      <c r="X150">
        <f t="shared" si="3"/>
        <v>96</v>
      </c>
      <c r="Y150">
        <f>(X150-'J120_Bi_Log=1'!N150)/'J120_Bi_Log=1'!N150*100</f>
        <v>52.380952380952387</v>
      </c>
    </row>
    <row r="151" spans="1:25" x14ac:dyDescent="0.3">
      <c r="A151" t="s">
        <v>1600</v>
      </c>
      <c r="C151">
        <v>866514</v>
      </c>
      <c r="D151">
        <v>2067054</v>
      </c>
      <c r="E151">
        <v>37.76</v>
      </c>
      <c r="H151">
        <v>154242</v>
      </c>
      <c r="I151">
        <v>363622</v>
      </c>
      <c r="J151">
        <v>3</v>
      </c>
      <c r="M151" t="s">
        <v>3</v>
      </c>
      <c r="N151">
        <v>99</v>
      </c>
      <c r="O151">
        <v>12.010342</v>
      </c>
      <c r="R151" t="s">
        <v>3</v>
      </c>
      <c r="S151">
        <v>99</v>
      </c>
      <c r="T151">
        <v>1.5478559999999999</v>
      </c>
      <c r="V151">
        <v>122</v>
      </c>
      <c r="W151">
        <v>9.6000000000000002E-2</v>
      </c>
      <c r="X151">
        <f t="shared" si="3"/>
        <v>99</v>
      </c>
      <c r="Y151">
        <f>(X151-'J120_Bi_Log=1'!N151)/'J120_Bi_Log=1'!N151*100</f>
        <v>32</v>
      </c>
    </row>
    <row r="152" spans="1:25" x14ac:dyDescent="0.3">
      <c r="A152" t="s">
        <v>1601</v>
      </c>
      <c r="C152">
        <v>785866</v>
      </c>
      <c r="D152">
        <v>1848523</v>
      </c>
      <c r="E152">
        <v>32.89</v>
      </c>
      <c r="H152">
        <v>160606</v>
      </c>
      <c r="I152">
        <v>374113</v>
      </c>
      <c r="J152">
        <v>2.0299999999999998</v>
      </c>
      <c r="M152" t="s">
        <v>3</v>
      </c>
      <c r="N152">
        <v>104</v>
      </c>
      <c r="O152">
        <v>10.858338</v>
      </c>
      <c r="R152" t="s">
        <v>3</v>
      </c>
      <c r="S152">
        <v>104</v>
      </c>
      <c r="T152">
        <v>0.61417200000000005</v>
      </c>
      <c r="V152">
        <v>130</v>
      </c>
      <c r="W152">
        <v>8.7999999999999995E-2</v>
      </c>
      <c r="X152">
        <f t="shared" si="3"/>
        <v>104</v>
      </c>
      <c r="Y152">
        <f>(X152-'J120_Bi_Log=1'!N152)/'J120_Bi_Log=1'!N152*100</f>
        <v>-72.486772486772495</v>
      </c>
    </row>
    <row r="153" spans="1:25" x14ac:dyDescent="0.3">
      <c r="A153" t="s">
        <v>1602</v>
      </c>
      <c r="C153">
        <v>766476</v>
      </c>
      <c r="D153">
        <v>1770167</v>
      </c>
      <c r="E153">
        <v>29.24</v>
      </c>
      <c r="H153">
        <v>138321</v>
      </c>
      <c r="I153">
        <v>315857</v>
      </c>
      <c r="J153">
        <v>2.5</v>
      </c>
      <c r="M153" t="s">
        <v>3</v>
      </c>
      <c r="N153">
        <v>100</v>
      </c>
      <c r="O153">
        <v>9.0184370000000005</v>
      </c>
      <c r="R153" t="s">
        <v>3</v>
      </c>
      <c r="S153">
        <v>100</v>
      </c>
      <c r="T153">
        <v>0.44251699999999999</v>
      </c>
      <c r="V153">
        <v>108</v>
      </c>
      <c r="W153">
        <v>0.104</v>
      </c>
      <c r="X153">
        <f t="shared" si="3"/>
        <v>100</v>
      </c>
      <c r="Y153">
        <f>(X153-'J120_Bi_Log=1'!N153)/'J120_Bi_Log=1'!N153*100</f>
        <v>75.438596491228068</v>
      </c>
    </row>
    <row r="154" spans="1:25" x14ac:dyDescent="0.3">
      <c r="A154" t="s">
        <v>1603</v>
      </c>
      <c r="C154">
        <v>758992</v>
      </c>
      <c r="D154">
        <v>1812953</v>
      </c>
      <c r="E154">
        <v>33.44</v>
      </c>
      <c r="H154">
        <v>155038</v>
      </c>
      <c r="I154">
        <v>366491</v>
      </c>
      <c r="J154">
        <v>3</v>
      </c>
      <c r="M154" t="s">
        <v>3</v>
      </c>
      <c r="N154">
        <v>91</v>
      </c>
      <c r="O154">
        <v>50.262639999999998</v>
      </c>
      <c r="R154" t="s">
        <v>3</v>
      </c>
      <c r="S154">
        <v>91</v>
      </c>
      <c r="T154">
        <v>2.3033869999999999</v>
      </c>
      <c r="V154">
        <v>133</v>
      </c>
      <c r="W154">
        <v>0.113</v>
      </c>
      <c r="X154">
        <f t="shared" si="3"/>
        <v>91</v>
      </c>
      <c r="Y154">
        <f>(X154-'J120_Bi_Log=1'!N154)/'J120_Bi_Log=1'!N154*100</f>
        <v>33.82352941176471</v>
      </c>
    </row>
    <row r="155" spans="1:25" x14ac:dyDescent="0.3">
      <c r="A155" t="s">
        <v>1604</v>
      </c>
      <c r="C155">
        <v>902574</v>
      </c>
      <c r="D155">
        <v>2175182</v>
      </c>
      <c r="E155">
        <v>38.130000000000003</v>
      </c>
      <c r="H155">
        <v>124746</v>
      </c>
      <c r="I155">
        <v>295802</v>
      </c>
      <c r="J155">
        <v>2.5099999999999998</v>
      </c>
      <c r="M155" t="s">
        <v>3</v>
      </c>
      <c r="N155">
        <v>80</v>
      </c>
      <c r="O155">
        <v>36.789031999999999</v>
      </c>
      <c r="R155" t="s">
        <v>3</v>
      </c>
      <c r="S155">
        <v>80</v>
      </c>
      <c r="T155">
        <v>15.822718</v>
      </c>
      <c r="V155">
        <v>101</v>
      </c>
      <c r="W155">
        <v>5.5E-2</v>
      </c>
      <c r="X155">
        <f t="shared" si="3"/>
        <v>80</v>
      </c>
      <c r="Y155">
        <f>(X155-'J120_Bi_Log=1'!N155)/'J120_Bi_Log=1'!N155*100</f>
        <v>12.676056338028168</v>
      </c>
    </row>
    <row r="156" spans="1:25" x14ac:dyDescent="0.3">
      <c r="A156" t="s">
        <v>1605</v>
      </c>
      <c r="C156">
        <v>945888</v>
      </c>
      <c r="D156">
        <v>2193489</v>
      </c>
      <c r="E156">
        <v>38.08</v>
      </c>
      <c r="H156">
        <v>123192</v>
      </c>
      <c r="I156">
        <v>281418</v>
      </c>
      <c r="J156">
        <v>1.38</v>
      </c>
      <c r="M156" t="s">
        <v>4</v>
      </c>
      <c r="N156">
        <v>107</v>
      </c>
      <c r="O156">
        <v>66.950294999999997</v>
      </c>
      <c r="R156" t="s">
        <v>3</v>
      </c>
      <c r="S156">
        <v>72</v>
      </c>
      <c r="T156">
        <v>1.053939</v>
      </c>
      <c r="V156">
        <v>86</v>
      </c>
      <c r="W156">
        <v>8.5999999999999993E-2</v>
      </c>
      <c r="X156">
        <f t="shared" si="3"/>
        <v>72</v>
      </c>
      <c r="Y156">
        <f>(X156-'J120_Bi_Log=1'!N156)/'J120_Bi_Log=1'!N156*100</f>
        <v>16.129032258064516</v>
      </c>
    </row>
    <row r="157" spans="1:25" x14ac:dyDescent="0.3">
      <c r="A157" t="s">
        <v>1606</v>
      </c>
      <c r="C157">
        <v>909930</v>
      </c>
      <c r="D157">
        <v>2066828</v>
      </c>
      <c r="E157">
        <v>34.15</v>
      </c>
      <c r="H157">
        <v>144060</v>
      </c>
      <c r="I157">
        <v>323562</v>
      </c>
      <c r="J157">
        <v>2.67</v>
      </c>
      <c r="M157" t="s">
        <v>3</v>
      </c>
      <c r="N157">
        <v>92</v>
      </c>
      <c r="O157">
        <v>7.9487290000000002</v>
      </c>
      <c r="R157" t="s">
        <v>3</v>
      </c>
      <c r="S157">
        <v>92</v>
      </c>
      <c r="T157">
        <v>0.56438900000000003</v>
      </c>
      <c r="V157">
        <v>97</v>
      </c>
      <c r="W157">
        <v>0.13200000000000001</v>
      </c>
      <c r="X157">
        <f t="shared" si="3"/>
        <v>92</v>
      </c>
      <c r="Y157">
        <f>(X157-'J120_Bi_Log=1'!N157)/'J120_Bi_Log=1'!N157*100</f>
        <v>61.403508771929829</v>
      </c>
    </row>
    <row r="158" spans="1:25" x14ac:dyDescent="0.3">
      <c r="A158" t="s">
        <v>1607</v>
      </c>
      <c r="C158">
        <v>751998</v>
      </c>
      <c r="D158">
        <v>1761242</v>
      </c>
      <c r="E158">
        <v>31.49</v>
      </c>
      <c r="H158">
        <v>123318</v>
      </c>
      <c r="I158">
        <v>284962</v>
      </c>
      <c r="J158">
        <v>2.41</v>
      </c>
      <c r="M158" t="s">
        <v>3</v>
      </c>
      <c r="N158">
        <v>81</v>
      </c>
      <c r="O158">
        <v>18.937172</v>
      </c>
      <c r="R158" t="s">
        <v>3</v>
      </c>
      <c r="S158">
        <v>81</v>
      </c>
      <c r="T158">
        <v>1.913279</v>
      </c>
      <c r="V158">
        <v>101</v>
      </c>
      <c r="W158">
        <v>0.123</v>
      </c>
      <c r="X158">
        <f t="shared" si="3"/>
        <v>81</v>
      </c>
      <c r="Y158">
        <f>(X158-'J120_Bi_Log=1'!N158)/'J120_Bi_Log=1'!N158*100</f>
        <v>26.5625</v>
      </c>
    </row>
    <row r="159" spans="1:25" x14ac:dyDescent="0.3">
      <c r="A159" t="s">
        <v>1608</v>
      </c>
      <c r="C159">
        <v>982640</v>
      </c>
      <c r="D159">
        <v>2288701</v>
      </c>
      <c r="E159">
        <v>40.72</v>
      </c>
      <c r="H159">
        <v>144840</v>
      </c>
      <c r="I159">
        <v>332851</v>
      </c>
      <c r="J159">
        <v>2.85</v>
      </c>
      <c r="M159" t="s">
        <v>3</v>
      </c>
      <c r="N159">
        <v>80</v>
      </c>
      <c r="O159">
        <v>8.9864789999999992</v>
      </c>
      <c r="R159" t="s">
        <v>3</v>
      </c>
      <c r="S159">
        <v>80</v>
      </c>
      <c r="T159">
        <v>0.52568300000000001</v>
      </c>
      <c r="V159">
        <v>101</v>
      </c>
      <c r="W159">
        <v>8.8999999999999996E-2</v>
      </c>
      <c r="X159">
        <f t="shared" si="3"/>
        <v>80</v>
      </c>
      <c r="Y159">
        <f>(X159-'J120_Bi_Log=1'!N159)/'J120_Bi_Log=1'!N159*100</f>
        <v>42.857142857142854</v>
      </c>
    </row>
    <row r="160" spans="1:25" x14ac:dyDescent="0.3">
      <c r="A160" t="s">
        <v>1609</v>
      </c>
      <c r="C160">
        <v>817160</v>
      </c>
      <c r="D160">
        <v>1931199</v>
      </c>
      <c r="E160">
        <v>34.76</v>
      </c>
      <c r="H160">
        <v>145080</v>
      </c>
      <c r="I160">
        <v>338803</v>
      </c>
      <c r="J160">
        <v>1.77</v>
      </c>
      <c r="M160" t="s">
        <v>3</v>
      </c>
      <c r="N160">
        <v>88</v>
      </c>
      <c r="O160">
        <v>10.842517000000001</v>
      </c>
      <c r="R160" t="s">
        <v>3</v>
      </c>
      <c r="S160">
        <v>88</v>
      </c>
      <c r="T160">
        <v>0.55590399999999995</v>
      </c>
      <c r="V160">
        <v>116</v>
      </c>
      <c r="W160">
        <v>9.7000000000000003E-2</v>
      </c>
      <c r="X160">
        <f t="shared" si="3"/>
        <v>88</v>
      </c>
      <c r="Y160">
        <f>(X160-'J120_Bi_Log=1'!N160)/'J120_Bi_Log=1'!N160*100</f>
        <v>20.547945205479451</v>
      </c>
    </row>
    <row r="161" spans="1:25" x14ac:dyDescent="0.3">
      <c r="A161" t="s">
        <v>1610</v>
      </c>
      <c r="C161">
        <v>765765</v>
      </c>
      <c r="D161">
        <v>1755873</v>
      </c>
      <c r="E161">
        <v>28.68</v>
      </c>
      <c r="H161">
        <v>117117</v>
      </c>
      <c r="I161">
        <v>265041</v>
      </c>
      <c r="J161">
        <v>2.13</v>
      </c>
      <c r="M161" t="s">
        <v>3</v>
      </c>
      <c r="N161">
        <v>78</v>
      </c>
      <c r="O161">
        <v>21.454519000000001</v>
      </c>
      <c r="R161" t="s">
        <v>3</v>
      </c>
      <c r="S161">
        <v>78</v>
      </c>
      <c r="T161">
        <v>0.81933</v>
      </c>
      <c r="V161">
        <v>90</v>
      </c>
      <c r="W161">
        <v>8.4000000000000005E-2</v>
      </c>
      <c r="X161">
        <f t="shared" si="3"/>
        <v>78</v>
      </c>
      <c r="Y161">
        <f>(X161-'J120_Bi_Log=1'!N161)/'J120_Bi_Log=1'!N161*100</f>
        <v>32.20338983050847</v>
      </c>
    </row>
    <row r="162" spans="1:25" x14ac:dyDescent="0.3">
      <c r="A162" t="s">
        <v>1611</v>
      </c>
      <c r="C162">
        <v>1005176</v>
      </c>
      <c r="D162">
        <v>2283287</v>
      </c>
      <c r="E162">
        <v>36.090000000000003</v>
      </c>
      <c r="H162">
        <v>152488</v>
      </c>
      <c r="I162">
        <v>342271</v>
      </c>
      <c r="J162">
        <v>1.7</v>
      </c>
      <c r="M162" t="s">
        <v>3</v>
      </c>
      <c r="N162">
        <v>88</v>
      </c>
      <c r="O162">
        <v>8.970599</v>
      </c>
      <c r="R162" t="s">
        <v>3</v>
      </c>
      <c r="S162">
        <v>88</v>
      </c>
      <c r="T162">
        <v>0.54564999999999997</v>
      </c>
      <c r="V162">
        <v>97</v>
      </c>
      <c r="W162">
        <v>9.1999999999999998E-2</v>
      </c>
      <c r="X162">
        <f t="shared" si="3"/>
        <v>88</v>
      </c>
      <c r="Y162">
        <f>(X162-'J120_Bi_Log=1'!N162)/'J120_Bi_Log=1'!N162*100</f>
        <v>33.333333333333329</v>
      </c>
    </row>
    <row r="163" spans="1:25" x14ac:dyDescent="0.3">
      <c r="A163" t="s">
        <v>1612</v>
      </c>
      <c r="C163">
        <v>1086255</v>
      </c>
      <c r="D163">
        <v>2525418</v>
      </c>
      <c r="E163">
        <v>42.19</v>
      </c>
      <c r="H163">
        <v>168165</v>
      </c>
      <c r="I163">
        <v>386238</v>
      </c>
      <c r="J163">
        <v>3.06</v>
      </c>
      <c r="M163" t="s">
        <v>3</v>
      </c>
      <c r="N163">
        <v>91</v>
      </c>
      <c r="O163">
        <v>9.7578230000000001</v>
      </c>
      <c r="R163" t="s">
        <v>3</v>
      </c>
      <c r="S163">
        <v>91</v>
      </c>
      <c r="T163">
        <v>0.58470900000000003</v>
      </c>
      <c r="V163">
        <v>110</v>
      </c>
      <c r="W163">
        <v>0.11600000000000001</v>
      </c>
      <c r="X163">
        <f t="shared" si="3"/>
        <v>91</v>
      </c>
      <c r="Y163">
        <f>(X163-'J120_Bi_Log=1'!N163)/'J120_Bi_Log=1'!N163*100</f>
        <v>35.820895522388057</v>
      </c>
    </row>
    <row r="164" spans="1:25" x14ac:dyDescent="0.3">
      <c r="A164" t="s">
        <v>1613</v>
      </c>
      <c r="C164">
        <v>775012</v>
      </c>
      <c r="D164">
        <v>1805933</v>
      </c>
      <c r="E164">
        <v>30.83</v>
      </c>
      <c r="H164">
        <v>138084</v>
      </c>
      <c r="I164">
        <v>318061</v>
      </c>
      <c r="J164">
        <v>1.67</v>
      </c>
      <c r="M164" t="s">
        <v>3</v>
      </c>
      <c r="N164">
        <v>96</v>
      </c>
      <c r="O164">
        <v>9.6666159999999994</v>
      </c>
      <c r="R164" t="s">
        <v>3</v>
      </c>
      <c r="S164">
        <v>96</v>
      </c>
      <c r="T164">
        <v>0.89927400000000002</v>
      </c>
      <c r="V164">
        <v>110</v>
      </c>
      <c r="W164">
        <v>9.7000000000000003E-2</v>
      </c>
      <c r="X164">
        <f t="shared" si="3"/>
        <v>96</v>
      </c>
      <c r="Y164">
        <f>(X164-'J120_Bi_Log=1'!N164)/'J120_Bi_Log=1'!N164*100</f>
        <v>50</v>
      </c>
    </row>
    <row r="165" spans="1:25" x14ac:dyDescent="0.3">
      <c r="A165" t="s">
        <v>1614</v>
      </c>
      <c r="C165">
        <v>775257</v>
      </c>
      <c r="D165">
        <v>1790344</v>
      </c>
      <c r="E165">
        <v>29.38</v>
      </c>
      <c r="H165">
        <v>131119</v>
      </c>
      <c r="I165">
        <v>299162</v>
      </c>
      <c r="J165">
        <v>2.36</v>
      </c>
      <c r="M165" t="s">
        <v>3</v>
      </c>
      <c r="N165">
        <v>82</v>
      </c>
      <c r="O165">
        <v>8.8595760000000006</v>
      </c>
      <c r="R165" t="s">
        <v>3</v>
      </c>
      <c r="S165">
        <v>82</v>
      </c>
      <c r="T165">
        <v>0.72053299999999998</v>
      </c>
      <c r="V165">
        <v>102</v>
      </c>
      <c r="W165">
        <v>8.8999999999999996E-2</v>
      </c>
      <c r="X165">
        <f t="shared" si="3"/>
        <v>82</v>
      </c>
      <c r="Y165">
        <f>(X165-'J120_Bi_Log=1'!N165)/'J120_Bi_Log=1'!N165*100</f>
        <v>-75.739644970414204</v>
      </c>
    </row>
    <row r="166" spans="1:25" x14ac:dyDescent="0.3">
      <c r="A166" t="s">
        <v>1615</v>
      </c>
      <c r="C166">
        <v>714051</v>
      </c>
      <c r="D166">
        <v>1709232</v>
      </c>
      <c r="E166">
        <v>29.56</v>
      </c>
      <c r="H166">
        <v>129240</v>
      </c>
      <c r="I166">
        <v>305577</v>
      </c>
      <c r="J166">
        <v>2.42</v>
      </c>
      <c r="M166" t="s">
        <v>3</v>
      </c>
      <c r="N166">
        <v>81</v>
      </c>
      <c r="O166">
        <v>14.896494000000001</v>
      </c>
      <c r="R166" t="s">
        <v>3</v>
      </c>
      <c r="S166">
        <v>81</v>
      </c>
      <c r="T166">
        <v>1.7594689999999999</v>
      </c>
      <c r="V166">
        <v>119</v>
      </c>
      <c r="W166">
        <v>5.5E-2</v>
      </c>
      <c r="X166">
        <f t="shared" si="3"/>
        <v>81</v>
      </c>
      <c r="Y166">
        <f>(X166-'J120_Bi_Log=1'!N166)/'J120_Bi_Log=1'!N166*100</f>
        <v>14.084507042253522</v>
      </c>
    </row>
    <row r="167" spans="1:25" x14ac:dyDescent="0.3">
      <c r="A167" t="s">
        <v>1616</v>
      </c>
      <c r="C167">
        <v>976239</v>
      </c>
      <c r="D167">
        <v>2208227</v>
      </c>
      <c r="E167">
        <v>34.18</v>
      </c>
      <c r="H167">
        <v>144801</v>
      </c>
      <c r="I167">
        <v>323741</v>
      </c>
      <c r="J167">
        <v>1.6</v>
      </c>
      <c r="M167" t="s">
        <v>3</v>
      </c>
      <c r="N167">
        <v>85</v>
      </c>
      <c r="O167">
        <v>8.2583149999999996</v>
      </c>
      <c r="R167" t="s">
        <v>3</v>
      </c>
      <c r="S167">
        <v>85</v>
      </c>
      <c r="T167">
        <v>0.44416899999999998</v>
      </c>
      <c r="V167">
        <v>92</v>
      </c>
      <c r="W167">
        <v>0.115</v>
      </c>
      <c r="X167">
        <f t="shared" si="3"/>
        <v>85</v>
      </c>
      <c r="Y167">
        <f>(X167-'J120_Bi_Log=1'!N167)/'J120_Bi_Log=1'!N167*100</f>
        <v>46.551724137931032</v>
      </c>
    </row>
    <row r="168" spans="1:25" x14ac:dyDescent="0.3">
      <c r="A168" t="s">
        <v>1617</v>
      </c>
      <c r="C168">
        <v>1047510</v>
      </c>
      <c r="D168">
        <v>2403039</v>
      </c>
      <c r="E168">
        <v>38.15</v>
      </c>
      <c r="H168">
        <v>140595</v>
      </c>
      <c r="I168">
        <v>318015</v>
      </c>
      <c r="J168">
        <v>2.54</v>
      </c>
      <c r="M168" t="s">
        <v>3</v>
      </c>
      <c r="N168">
        <v>82</v>
      </c>
      <c r="O168">
        <v>11.475863</v>
      </c>
      <c r="R168" t="s">
        <v>3</v>
      </c>
      <c r="S168">
        <v>82</v>
      </c>
      <c r="T168">
        <v>0.45724700000000001</v>
      </c>
      <c r="V168">
        <v>90</v>
      </c>
      <c r="W168">
        <v>0.108</v>
      </c>
      <c r="X168">
        <f t="shared" si="3"/>
        <v>82</v>
      </c>
      <c r="Y168">
        <f>(X168-'J120_Bi_Log=1'!N168)/'J120_Bi_Log=1'!N168*100</f>
        <v>36.666666666666664</v>
      </c>
    </row>
    <row r="169" spans="1:25" x14ac:dyDescent="0.3">
      <c r="A169" t="s">
        <v>1618</v>
      </c>
      <c r="C169">
        <v>999130</v>
      </c>
      <c r="D169">
        <v>2311561</v>
      </c>
      <c r="E169">
        <v>38.770000000000003</v>
      </c>
      <c r="H169">
        <v>140640</v>
      </c>
      <c r="I169">
        <v>320919</v>
      </c>
      <c r="J169">
        <v>1.61</v>
      </c>
      <c r="M169" t="s">
        <v>3</v>
      </c>
      <c r="N169">
        <v>88</v>
      </c>
      <c r="O169">
        <v>9.2835000000000001</v>
      </c>
      <c r="R169" t="s">
        <v>3</v>
      </c>
      <c r="S169">
        <v>88</v>
      </c>
      <c r="T169">
        <v>0.46279599999999999</v>
      </c>
      <c r="V169">
        <v>95</v>
      </c>
      <c r="W169">
        <v>0.10100000000000001</v>
      </c>
      <c r="X169">
        <f t="shared" si="3"/>
        <v>88</v>
      </c>
      <c r="Y169">
        <f>(X169-'J120_Bi_Log=1'!N169)/'J120_Bi_Log=1'!N169*100</f>
        <v>-64.516129032258064</v>
      </c>
    </row>
    <row r="170" spans="1:25" x14ac:dyDescent="0.3">
      <c r="A170" t="s">
        <v>1619</v>
      </c>
      <c r="C170">
        <v>1154440</v>
      </c>
      <c r="D170">
        <v>2595204</v>
      </c>
      <c r="E170">
        <v>39.33</v>
      </c>
      <c r="H170">
        <v>171864</v>
      </c>
      <c r="I170">
        <v>382144</v>
      </c>
      <c r="J170">
        <v>2.95</v>
      </c>
      <c r="M170" t="s">
        <v>3</v>
      </c>
      <c r="N170">
        <v>83</v>
      </c>
      <c r="O170">
        <v>7.5707430000000002</v>
      </c>
      <c r="R170" t="s">
        <v>3</v>
      </c>
      <c r="S170">
        <v>83</v>
      </c>
      <c r="T170">
        <v>0.43581399999999998</v>
      </c>
      <c r="V170">
        <v>98</v>
      </c>
      <c r="W170">
        <v>0.104</v>
      </c>
      <c r="X170">
        <f t="shared" si="3"/>
        <v>83</v>
      </c>
      <c r="Y170">
        <f>(X170-'J120_Bi_Log=1'!N170)/'J120_Bi_Log=1'!N170*100</f>
        <v>66</v>
      </c>
    </row>
    <row r="171" spans="1:25" x14ac:dyDescent="0.3">
      <c r="A171" t="s">
        <v>1620</v>
      </c>
      <c r="C171">
        <v>980672</v>
      </c>
      <c r="D171">
        <v>2304349</v>
      </c>
      <c r="E171">
        <v>39.71</v>
      </c>
      <c r="H171">
        <v>164374</v>
      </c>
      <c r="I171">
        <v>381683</v>
      </c>
      <c r="J171">
        <v>3.05</v>
      </c>
      <c r="M171" t="s">
        <v>3</v>
      </c>
      <c r="N171">
        <v>97</v>
      </c>
      <c r="O171">
        <v>9.6264059999999994</v>
      </c>
      <c r="R171" t="s">
        <v>3</v>
      </c>
      <c r="S171">
        <v>97</v>
      </c>
      <c r="T171">
        <v>0.68468399999999996</v>
      </c>
      <c r="V171">
        <v>117</v>
      </c>
      <c r="W171">
        <v>0.11</v>
      </c>
      <c r="X171">
        <f t="shared" si="3"/>
        <v>97</v>
      </c>
      <c r="Y171">
        <f>(X171-'J120_Bi_Log=1'!N171)/'J120_Bi_Log=1'!N171*100</f>
        <v>24.358974358974358</v>
      </c>
    </row>
    <row r="172" spans="1:25" x14ac:dyDescent="0.3">
      <c r="A172" t="s">
        <v>1621</v>
      </c>
      <c r="C172">
        <v>1030176</v>
      </c>
      <c r="D172">
        <v>2340049</v>
      </c>
      <c r="E172">
        <v>36.51</v>
      </c>
      <c r="H172">
        <v>158368</v>
      </c>
      <c r="I172">
        <v>355685</v>
      </c>
      <c r="J172">
        <v>2.74</v>
      </c>
      <c r="M172" t="s">
        <v>3</v>
      </c>
      <c r="N172">
        <v>100</v>
      </c>
      <c r="O172">
        <v>7.1793019999999999</v>
      </c>
      <c r="R172" t="s">
        <v>3</v>
      </c>
      <c r="S172">
        <v>100</v>
      </c>
      <c r="T172">
        <v>0.41861599999999999</v>
      </c>
      <c r="V172">
        <v>100</v>
      </c>
      <c r="W172">
        <v>0.115</v>
      </c>
      <c r="X172">
        <f t="shared" si="3"/>
        <v>100</v>
      </c>
      <c r="Y172">
        <f>(X172-'J120_Bi_Log=1'!N172)/'J120_Bi_Log=1'!N172*100</f>
        <v>100</v>
      </c>
    </row>
    <row r="173" spans="1:25" x14ac:dyDescent="0.3">
      <c r="A173" t="s">
        <v>1622</v>
      </c>
      <c r="C173">
        <v>926826</v>
      </c>
      <c r="D173">
        <v>2160447</v>
      </c>
      <c r="E173">
        <v>36.869999999999997</v>
      </c>
      <c r="H173">
        <v>142168</v>
      </c>
      <c r="I173">
        <v>327091</v>
      </c>
      <c r="J173">
        <v>2.68</v>
      </c>
      <c r="M173" t="s">
        <v>3</v>
      </c>
      <c r="N173">
        <v>91</v>
      </c>
      <c r="O173">
        <v>10.343061000000001</v>
      </c>
      <c r="R173" t="s">
        <v>3</v>
      </c>
      <c r="S173">
        <v>91</v>
      </c>
      <c r="T173">
        <v>0.53121099999999999</v>
      </c>
      <c r="V173">
        <v>103</v>
      </c>
      <c r="W173">
        <v>0.11</v>
      </c>
      <c r="X173">
        <f t="shared" si="3"/>
        <v>91</v>
      </c>
      <c r="Y173">
        <f>(X173-'J120_Bi_Log=1'!N173)/'J120_Bi_Log=1'!N173*100</f>
        <v>40</v>
      </c>
    </row>
    <row r="174" spans="1:25" x14ac:dyDescent="0.3">
      <c r="A174" t="s">
        <v>1623</v>
      </c>
      <c r="C174">
        <v>959108</v>
      </c>
      <c r="D174">
        <v>2248977</v>
      </c>
      <c r="E174">
        <v>39.54</v>
      </c>
      <c r="H174">
        <v>147874</v>
      </c>
      <c r="I174">
        <v>342401</v>
      </c>
      <c r="J174">
        <v>1.76</v>
      </c>
      <c r="M174" t="s">
        <v>3</v>
      </c>
      <c r="N174">
        <v>90</v>
      </c>
      <c r="O174">
        <v>10.175627</v>
      </c>
      <c r="R174" t="s">
        <v>3</v>
      </c>
      <c r="S174">
        <v>90</v>
      </c>
      <c r="T174">
        <v>0.923759</v>
      </c>
      <c r="V174">
        <v>106</v>
      </c>
      <c r="W174">
        <v>9.9000000000000005E-2</v>
      </c>
      <c r="X174">
        <f t="shared" si="3"/>
        <v>90</v>
      </c>
      <c r="Y174">
        <f>(X174-'J120_Bi_Log=1'!N174)/'J120_Bi_Log=1'!N174*100</f>
        <v>40.625</v>
      </c>
    </row>
    <row r="175" spans="1:25" x14ac:dyDescent="0.3">
      <c r="A175" t="s">
        <v>1624</v>
      </c>
      <c r="C175">
        <v>981650</v>
      </c>
      <c r="D175">
        <v>2264276</v>
      </c>
      <c r="E175">
        <v>38.64</v>
      </c>
      <c r="H175">
        <v>130500</v>
      </c>
      <c r="I175">
        <v>296652</v>
      </c>
      <c r="J175">
        <v>1.48</v>
      </c>
      <c r="M175" t="s">
        <v>3</v>
      </c>
      <c r="N175">
        <v>77</v>
      </c>
      <c r="O175">
        <v>9.7296379999999996</v>
      </c>
      <c r="R175" t="s">
        <v>3</v>
      </c>
      <c r="S175">
        <v>77</v>
      </c>
      <c r="T175">
        <v>0.79799500000000001</v>
      </c>
      <c r="V175">
        <v>89</v>
      </c>
      <c r="W175">
        <v>0.108</v>
      </c>
      <c r="X175">
        <f t="shared" si="3"/>
        <v>77</v>
      </c>
      <c r="Y175">
        <f>(X175-'J120_Bi_Log=1'!N175)/'J120_Bi_Log=1'!N175*100</f>
        <v>40</v>
      </c>
    </row>
    <row r="176" spans="1:25" x14ac:dyDescent="0.3">
      <c r="A176" t="s">
        <v>1625</v>
      </c>
      <c r="C176">
        <v>963168</v>
      </c>
      <c r="D176">
        <v>2180285</v>
      </c>
      <c r="E176">
        <v>34.82</v>
      </c>
      <c r="H176">
        <v>149352</v>
      </c>
      <c r="I176">
        <v>334247</v>
      </c>
      <c r="J176">
        <v>1.68</v>
      </c>
      <c r="M176" t="s">
        <v>3</v>
      </c>
      <c r="N176">
        <v>88</v>
      </c>
      <c r="O176">
        <v>8.8747489999999996</v>
      </c>
      <c r="R176" t="s">
        <v>3</v>
      </c>
      <c r="S176">
        <v>88</v>
      </c>
      <c r="T176">
        <v>0.52564299999999997</v>
      </c>
      <c r="V176">
        <v>97</v>
      </c>
      <c r="W176">
        <v>0.125</v>
      </c>
      <c r="X176">
        <f t="shared" si="3"/>
        <v>88</v>
      </c>
      <c r="Y176">
        <f>(X176-'J120_Bi_Log=1'!N176)/'J120_Bi_Log=1'!N176*100</f>
        <v>54.385964912280706</v>
      </c>
    </row>
    <row r="177" spans="1:25" x14ac:dyDescent="0.3">
      <c r="A177" t="s">
        <v>1626</v>
      </c>
      <c r="C177">
        <v>674966</v>
      </c>
      <c r="D177">
        <v>1672213</v>
      </c>
      <c r="E177">
        <v>31.96</v>
      </c>
      <c r="H177">
        <v>124743</v>
      </c>
      <c r="I177">
        <v>304906</v>
      </c>
      <c r="J177">
        <v>1.63</v>
      </c>
      <c r="M177" t="s">
        <v>3</v>
      </c>
      <c r="N177">
        <v>96</v>
      </c>
      <c r="O177">
        <v>35.759321</v>
      </c>
      <c r="R177" t="s">
        <v>3</v>
      </c>
      <c r="S177">
        <v>96</v>
      </c>
      <c r="T177">
        <v>7.5446479999999996</v>
      </c>
      <c r="V177">
        <v>128</v>
      </c>
      <c r="W177">
        <v>5.2999999999999999E-2</v>
      </c>
      <c r="X177">
        <f t="shared" si="3"/>
        <v>96</v>
      </c>
      <c r="Y177">
        <f>(X177-'J120_Bi_Log=1'!N177)/'J120_Bi_Log=1'!N177*100</f>
        <v>-64.179104477611943</v>
      </c>
    </row>
    <row r="178" spans="1:25" x14ac:dyDescent="0.3">
      <c r="A178" t="s">
        <v>1627</v>
      </c>
      <c r="C178">
        <v>1320744</v>
      </c>
      <c r="D178">
        <v>2963824</v>
      </c>
      <c r="E178">
        <v>43.37</v>
      </c>
      <c r="H178">
        <v>448040</v>
      </c>
      <c r="I178">
        <v>1002032</v>
      </c>
      <c r="J178">
        <v>8.58</v>
      </c>
      <c r="M178" t="s">
        <v>4</v>
      </c>
      <c r="N178">
        <v>189</v>
      </c>
      <c r="O178">
        <v>67.509158999999997</v>
      </c>
      <c r="R178" t="s">
        <v>4</v>
      </c>
      <c r="S178">
        <v>197</v>
      </c>
      <c r="T178">
        <v>61.226033000000001</v>
      </c>
      <c r="V178">
        <v>229</v>
      </c>
      <c r="W178">
        <v>0.08</v>
      </c>
      <c r="X178">
        <f t="shared" si="3"/>
        <v>197</v>
      </c>
      <c r="Y178">
        <f>(X178-'J120_Bi_Log=1'!N178)/'J120_Bi_Log=1'!N178*100</f>
        <v>15.204678362573098</v>
      </c>
    </row>
    <row r="179" spans="1:25" x14ac:dyDescent="0.3">
      <c r="A179" t="s">
        <v>1628</v>
      </c>
      <c r="C179">
        <v>1435848</v>
      </c>
      <c r="D179">
        <v>3210930</v>
      </c>
      <c r="E179">
        <v>46.41</v>
      </c>
      <c r="H179">
        <v>490994</v>
      </c>
      <c r="I179">
        <v>1094512</v>
      </c>
      <c r="J179">
        <v>9.4600000000000009</v>
      </c>
      <c r="M179" t="s">
        <v>4</v>
      </c>
      <c r="N179">
        <v>272</v>
      </c>
      <c r="O179">
        <v>68.035659999999993</v>
      </c>
      <c r="R179" t="s">
        <v>4</v>
      </c>
      <c r="S179">
        <v>173</v>
      </c>
      <c r="T179">
        <v>61.347323000000003</v>
      </c>
      <c r="V179">
        <v>237</v>
      </c>
      <c r="W179">
        <v>8.3000000000000004E-2</v>
      </c>
      <c r="X179">
        <f t="shared" si="3"/>
        <v>173</v>
      </c>
      <c r="Y179">
        <f>(X179-'J120_Bi_Log=1'!N179)/'J120_Bi_Log=1'!N179*100</f>
        <v>8.125</v>
      </c>
    </row>
    <row r="180" spans="1:25" x14ac:dyDescent="0.3">
      <c r="A180" t="s">
        <v>1629</v>
      </c>
      <c r="C180">
        <v>1302174</v>
      </c>
      <c r="D180">
        <v>2904358</v>
      </c>
      <c r="E180">
        <v>42.11</v>
      </c>
      <c r="H180">
        <v>445950</v>
      </c>
      <c r="I180">
        <v>991462</v>
      </c>
      <c r="J180">
        <v>7.33</v>
      </c>
      <c r="M180" t="s">
        <v>4</v>
      </c>
      <c r="N180">
        <v>199</v>
      </c>
      <c r="O180">
        <v>67.128336000000004</v>
      </c>
      <c r="R180" t="s">
        <v>4</v>
      </c>
      <c r="S180">
        <v>177</v>
      </c>
      <c r="T180">
        <v>61.204033000000003</v>
      </c>
      <c r="V180">
        <v>224</v>
      </c>
      <c r="W180">
        <v>6.5000000000000002E-2</v>
      </c>
      <c r="X180">
        <f t="shared" si="3"/>
        <v>177</v>
      </c>
      <c r="Y180">
        <f>(X180-'J120_Bi_Log=1'!N180)/'J120_Bi_Log=1'!N180*100</f>
        <v>4.7337278106508878</v>
      </c>
    </row>
    <row r="181" spans="1:25" x14ac:dyDescent="0.3">
      <c r="A181" t="s">
        <v>1630</v>
      </c>
      <c r="C181">
        <v>1474880</v>
      </c>
      <c r="D181">
        <v>3299821</v>
      </c>
      <c r="E181">
        <v>47.62</v>
      </c>
      <c r="H181">
        <v>500705</v>
      </c>
      <c r="I181">
        <v>1116646</v>
      </c>
      <c r="J181">
        <v>9.4700000000000006</v>
      </c>
      <c r="M181" t="s">
        <v>4</v>
      </c>
      <c r="N181">
        <v>298</v>
      </c>
      <c r="O181">
        <v>68.290863000000002</v>
      </c>
      <c r="R181" t="s">
        <v>4</v>
      </c>
      <c r="S181">
        <v>179</v>
      </c>
      <c r="T181">
        <v>61.374445999999999</v>
      </c>
      <c r="V181">
        <v>238</v>
      </c>
      <c r="W181">
        <v>7.6999999999999999E-2</v>
      </c>
      <c r="X181">
        <f t="shared" si="3"/>
        <v>179</v>
      </c>
      <c r="Y181">
        <f>(X181-'J120_Bi_Log=1'!N181)/'J120_Bi_Log=1'!N181*100</f>
        <v>11.875</v>
      </c>
    </row>
    <row r="182" spans="1:25" x14ac:dyDescent="0.3">
      <c r="A182" t="s">
        <v>1631</v>
      </c>
      <c r="C182">
        <v>1378628</v>
      </c>
      <c r="D182">
        <v>3058104</v>
      </c>
      <c r="E182">
        <v>44</v>
      </c>
      <c r="H182">
        <v>458148</v>
      </c>
      <c r="I182">
        <v>1012984</v>
      </c>
      <c r="J182">
        <v>7.36</v>
      </c>
      <c r="M182" t="s">
        <v>4</v>
      </c>
      <c r="N182">
        <v>177</v>
      </c>
      <c r="O182">
        <v>67.079376999999994</v>
      </c>
      <c r="R182" t="s">
        <v>4</v>
      </c>
      <c r="S182">
        <v>173</v>
      </c>
      <c r="T182">
        <v>61.201520000000002</v>
      </c>
      <c r="V182">
        <v>218</v>
      </c>
      <c r="W182">
        <v>7.6999999999999999E-2</v>
      </c>
      <c r="X182">
        <f t="shared" si="3"/>
        <v>173</v>
      </c>
      <c r="Y182">
        <f>(X182-'J120_Bi_Log=1'!N182)/'J120_Bi_Log=1'!N182*100</f>
        <v>-45.9375</v>
      </c>
    </row>
    <row r="183" spans="1:25" x14ac:dyDescent="0.3">
      <c r="A183" t="s">
        <v>1632</v>
      </c>
      <c r="C183">
        <v>1274139</v>
      </c>
      <c r="D183">
        <v>2786610</v>
      </c>
      <c r="E183">
        <v>37.200000000000003</v>
      </c>
      <c r="H183">
        <v>454295</v>
      </c>
      <c r="I183">
        <v>990946</v>
      </c>
      <c r="J183">
        <v>8.15</v>
      </c>
      <c r="M183" t="s">
        <v>4</v>
      </c>
      <c r="N183">
        <v>168</v>
      </c>
      <c r="O183">
        <v>66.218468000000001</v>
      </c>
      <c r="R183" t="s">
        <v>4</v>
      </c>
      <c r="S183">
        <v>159</v>
      </c>
      <c r="T183">
        <v>61.162083000000003</v>
      </c>
      <c r="V183">
        <v>214</v>
      </c>
      <c r="W183">
        <v>6.9000000000000006E-2</v>
      </c>
      <c r="X183">
        <f t="shared" si="3"/>
        <v>159</v>
      </c>
      <c r="Y183">
        <f>(X183-'J120_Bi_Log=1'!N183)/'J120_Bi_Log=1'!N183*100</f>
        <v>-24.285714285714285</v>
      </c>
    </row>
    <row r="184" spans="1:25" x14ac:dyDescent="0.3">
      <c r="A184" t="s">
        <v>1633</v>
      </c>
      <c r="C184">
        <v>1352025</v>
      </c>
      <c r="D184">
        <v>3023050</v>
      </c>
      <c r="E184">
        <v>43.97</v>
      </c>
      <c r="H184">
        <v>514771</v>
      </c>
      <c r="I184">
        <v>1147902</v>
      </c>
      <c r="J184">
        <v>8.6300000000000008</v>
      </c>
      <c r="M184" t="s">
        <v>4</v>
      </c>
      <c r="N184">
        <v>197</v>
      </c>
      <c r="O184">
        <v>67.831761999999998</v>
      </c>
      <c r="R184" t="s">
        <v>4</v>
      </c>
      <c r="S184">
        <v>190</v>
      </c>
      <c r="T184">
        <v>61.489789999999999</v>
      </c>
      <c r="V184">
        <v>256</v>
      </c>
      <c r="W184">
        <v>6.0999999999999999E-2</v>
      </c>
      <c r="X184">
        <f t="shared" si="3"/>
        <v>190</v>
      </c>
      <c r="Y184">
        <f>(X184-'J120_Bi_Log=1'!N184)/'J120_Bi_Log=1'!N184*100</f>
        <v>-56.422018348623851</v>
      </c>
    </row>
    <row r="185" spans="1:25" x14ac:dyDescent="0.3">
      <c r="A185" t="s">
        <v>1634</v>
      </c>
      <c r="C185">
        <v>1386480</v>
      </c>
      <c r="D185">
        <v>3047492</v>
      </c>
      <c r="E185">
        <v>41.63</v>
      </c>
      <c r="H185">
        <v>468700</v>
      </c>
      <c r="I185">
        <v>1027113</v>
      </c>
      <c r="J185">
        <v>7.35</v>
      </c>
      <c r="M185" t="s">
        <v>4</v>
      </c>
      <c r="N185">
        <v>168</v>
      </c>
      <c r="O185">
        <v>66.776028999999994</v>
      </c>
      <c r="R185" t="s">
        <v>4</v>
      </c>
      <c r="S185">
        <v>164</v>
      </c>
      <c r="T185">
        <v>61.182926999999999</v>
      </c>
      <c r="V185">
        <v>214</v>
      </c>
      <c r="W185">
        <v>7.1999999999999995E-2</v>
      </c>
      <c r="X185">
        <f t="shared" si="3"/>
        <v>164</v>
      </c>
      <c r="Y185">
        <f>(X185-'J120_Bi_Log=1'!N185)/'J120_Bi_Log=1'!N185*100</f>
        <v>14.685314685314685</v>
      </c>
    </row>
    <row r="186" spans="1:25" x14ac:dyDescent="0.3">
      <c r="A186" t="s">
        <v>1635</v>
      </c>
      <c r="C186">
        <v>1264868</v>
      </c>
      <c r="D186">
        <v>2816949</v>
      </c>
      <c r="E186">
        <v>40.14</v>
      </c>
      <c r="H186">
        <v>442508</v>
      </c>
      <c r="I186">
        <v>982389</v>
      </c>
      <c r="J186">
        <v>8.4600000000000009</v>
      </c>
      <c r="M186" t="s">
        <v>4</v>
      </c>
      <c r="N186">
        <v>408</v>
      </c>
      <c r="O186">
        <v>66.975994</v>
      </c>
      <c r="R186" t="s">
        <v>4</v>
      </c>
      <c r="S186">
        <v>180</v>
      </c>
      <c r="T186">
        <v>61.213299999999997</v>
      </c>
      <c r="V186">
        <v>225</v>
      </c>
      <c r="W186">
        <v>6.3E-2</v>
      </c>
      <c r="X186">
        <f t="shared" si="3"/>
        <v>180</v>
      </c>
      <c r="Y186">
        <f>(X186-'J120_Bi_Log=1'!N186)/'J120_Bi_Log=1'!N186*100</f>
        <v>7.7844311377245514</v>
      </c>
    </row>
    <row r="187" spans="1:25" x14ac:dyDescent="0.3">
      <c r="A187" t="s">
        <v>1636</v>
      </c>
      <c r="C187">
        <v>1572165</v>
      </c>
      <c r="D187">
        <v>3531855</v>
      </c>
      <c r="E187">
        <v>53.9</v>
      </c>
      <c r="H187">
        <v>511221</v>
      </c>
      <c r="I187">
        <v>1144607</v>
      </c>
      <c r="J187">
        <v>8.5500000000000007</v>
      </c>
      <c r="M187" t="s">
        <v>4</v>
      </c>
      <c r="N187">
        <v>283</v>
      </c>
      <c r="O187">
        <v>69.152679000000006</v>
      </c>
      <c r="R187" t="s">
        <v>4</v>
      </c>
      <c r="S187">
        <v>186</v>
      </c>
      <c r="T187">
        <v>61.386201</v>
      </c>
      <c r="V187">
        <v>238</v>
      </c>
      <c r="W187">
        <v>8.2000000000000003E-2</v>
      </c>
      <c r="X187">
        <f t="shared" si="3"/>
        <v>186</v>
      </c>
      <c r="Y187">
        <f>(X187-'J120_Bi_Log=1'!N187)/'J120_Bi_Log=1'!N187*100</f>
        <v>13.414634146341465</v>
      </c>
    </row>
    <row r="188" spans="1:25" x14ac:dyDescent="0.3">
      <c r="A188" t="s">
        <v>1637</v>
      </c>
      <c r="C188">
        <v>746478</v>
      </c>
      <c r="D188">
        <v>1786366</v>
      </c>
      <c r="E188">
        <v>32.89</v>
      </c>
      <c r="H188">
        <v>110100</v>
      </c>
      <c r="I188">
        <v>259290</v>
      </c>
      <c r="J188">
        <v>1.27</v>
      </c>
      <c r="M188" t="s">
        <v>3</v>
      </c>
      <c r="N188">
        <v>85</v>
      </c>
      <c r="O188">
        <v>16.325151000000002</v>
      </c>
      <c r="R188" t="s">
        <v>3</v>
      </c>
      <c r="S188">
        <v>85</v>
      </c>
      <c r="T188">
        <v>1.589459</v>
      </c>
      <c r="V188">
        <v>99</v>
      </c>
      <c r="W188">
        <v>7.2999999999999995E-2</v>
      </c>
      <c r="X188">
        <f t="shared" si="3"/>
        <v>85</v>
      </c>
      <c r="Y188">
        <f>(X188-'J120_Bi_Log=1'!N188)/'J120_Bi_Log=1'!N188*100</f>
        <v>7.59493670886076</v>
      </c>
    </row>
    <row r="189" spans="1:25" x14ac:dyDescent="0.3">
      <c r="A189" t="s">
        <v>1638</v>
      </c>
      <c r="C189">
        <v>2317938</v>
      </c>
      <c r="D189">
        <v>4992412</v>
      </c>
      <c r="E189">
        <v>63.35</v>
      </c>
      <c r="H189">
        <v>490518</v>
      </c>
      <c r="I189">
        <v>1052002</v>
      </c>
      <c r="J189">
        <v>7.14</v>
      </c>
      <c r="M189" t="s">
        <v>4</v>
      </c>
      <c r="N189">
        <v>118</v>
      </c>
      <c r="O189">
        <v>69.843841999999995</v>
      </c>
      <c r="R189" t="s">
        <v>4</v>
      </c>
      <c r="S189">
        <v>120</v>
      </c>
      <c r="T189">
        <v>60.963490999999998</v>
      </c>
      <c r="V189">
        <v>152</v>
      </c>
      <c r="W189">
        <v>7.0000000000000007E-2</v>
      </c>
      <c r="X189">
        <f t="shared" si="3"/>
        <v>120</v>
      </c>
      <c r="Y189">
        <f>(X189-'J120_Bi_Log=1'!N189)/'J120_Bi_Log=1'!N189*100</f>
        <v>-61.661341853035147</v>
      </c>
    </row>
    <row r="190" spans="1:25" x14ac:dyDescent="0.3">
      <c r="A190" t="s">
        <v>1639</v>
      </c>
      <c r="C190">
        <v>1925955</v>
      </c>
      <c r="D190">
        <v>4106490</v>
      </c>
      <c r="E190">
        <v>50.54</v>
      </c>
      <c r="H190">
        <v>394290</v>
      </c>
      <c r="I190">
        <v>837120</v>
      </c>
      <c r="J190">
        <v>5.65</v>
      </c>
      <c r="M190" t="s">
        <v>4</v>
      </c>
      <c r="N190">
        <v>145</v>
      </c>
      <c r="O190">
        <v>67.672640999999999</v>
      </c>
      <c r="R190" t="s">
        <v>4</v>
      </c>
      <c r="S190">
        <v>120</v>
      </c>
      <c r="T190">
        <v>60.748063999999999</v>
      </c>
      <c r="V190">
        <v>129</v>
      </c>
      <c r="W190">
        <v>6.3E-2</v>
      </c>
      <c r="X190">
        <f t="shared" si="3"/>
        <v>120</v>
      </c>
      <c r="Y190">
        <f>(X190-'J120_Bi_Log=1'!N190)/'J120_Bi_Log=1'!N190*100</f>
        <v>-75.757575757575751</v>
      </c>
    </row>
    <row r="191" spans="1:25" x14ac:dyDescent="0.3">
      <c r="A191" t="s">
        <v>1640</v>
      </c>
      <c r="C191">
        <v>1704380</v>
      </c>
      <c r="D191">
        <v>3657230</v>
      </c>
      <c r="E191">
        <v>45.89</v>
      </c>
      <c r="H191">
        <v>368366</v>
      </c>
      <c r="I191">
        <v>786914</v>
      </c>
      <c r="J191">
        <v>5.41</v>
      </c>
      <c r="M191" t="s">
        <v>4</v>
      </c>
      <c r="N191">
        <v>117</v>
      </c>
      <c r="O191">
        <v>69.872170999999994</v>
      </c>
      <c r="R191" t="s">
        <v>4</v>
      </c>
      <c r="S191">
        <v>118</v>
      </c>
      <c r="T191">
        <v>60.750508000000004</v>
      </c>
      <c r="V191">
        <v>133</v>
      </c>
      <c r="W191">
        <v>5.2999999999999999E-2</v>
      </c>
      <c r="X191">
        <f t="shared" si="3"/>
        <v>118</v>
      </c>
      <c r="Y191">
        <f>(X191-'J120_Bi_Log=1'!N191)/'J120_Bi_Log=1'!N191*100</f>
        <v>-76.209677419354833</v>
      </c>
    </row>
    <row r="192" spans="1:25" x14ac:dyDescent="0.3">
      <c r="A192" t="s">
        <v>1641</v>
      </c>
      <c r="C192">
        <v>1745920</v>
      </c>
      <c r="D192">
        <v>3808596</v>
      </c>
      <c r="E192">
        <v>52.76</v>
      </c>
      <c r="H192">
        <v>463360</v>
      </c>
      <c r="I192">
        <v>1007004</v>
      </c>
      <c r="J192">
        <v>7.1</v>
      </c>
      <c r="M192" t="s">
        <v>4</v>
      </c>
      <c r="N192">
        <v>150</v>
      </c>
      <c r="O192">
        <v>68.177876999999995</v>
      </c>
      <c r="R192" t="s">
        <v>4</v>
      </c>
      <c r="S192">
        <v>144</v>
      </c>
      <c r="T192">
        <v>61.015152999999998</v>
      </c>
      <c r="V192">
        <v>180</v>
      </c>
      <c r="W192">
        <v>5.8000000000000003E-2</v>
      </c>
      <c r="X192">
        <f t="shared" si="3"/>
        <v>144</v>
      </c>
      <c r="Y192">
        <f>(X192-'J120_Bi_Log=1'!N192)/'J120_Bi_Log=1'!N192*100</f>
        <v>-68.76355748373102</v>
      </c>
    </row>
    <row r="193" spans="1:25" x14ac:dyDescent="0.3">
      <c r="A193" t="s">
        <v>1642</v>
      </c>
      <c r="C193">
        <v>2033415</v>
      </c>
      <c r="D193">
        <v>4349907</v>
      </c>
      <c r="E193">
        <v>53.09</v>
      </c>
      <c r="H193">
        <v>414730</v>
      </c>
      <c r="I193">
        <v>883463</v>
      </c>
      <c r="J193">
        <v>5.97</v>
      </c>
      <c r="M193" t="s">
        <v>4</v>
      </c>
      <c r="N193">
        <v>134</v>
      </c>
      <c r="O193">
        <v>68.041521000000003</v>
      </c>
      <c r="R193" t="s">
        <v>4</v>
      </c>
      <c r="S193">
        <v>112</v>
      </c>
      <c r="T193">
        <v>60.778683000000001</v>
      </c>
      <c r="V193">
        <v>133</v>
      </c>
      <c r="W193">
        <v>5.3999999999999999E-2</v>
      </c>
      <c r="X193">
        <f t="shared" si="3"/>
        <v>112</v>
      </c>
      <c r="Y193">
        <f>(X193-'J120_Bi_Log=1'!N193)/'J120_Bi_Log=1'!N193*100</f>
        <v>10.891089108910892</v>
      </c>
    </row>
    <row r="194" spans="1:25" x14ac:dyDescent="0.3">
      <c r="A194" t="s">
        <v>1643</v>
      </c>
      <c r="C194">
        <v>1762467</v>
      </c>
      <c r="D194">
        <v>3775860</v>
      </c>
      <c r="E194">
        <v>45.47</v>
      </c>
      <c r="H194">
        <v>379086</v>
      </c>
      <c r="I194">
        <v>808608</v>
      </c>
      <c r="J194">
        <v>5.41</v>
      </c>
      <c r="M194" t="s">
        <v>4</v>
      </c>
      <c r="N194">
        <v>109</v>
      </c>
      <c r="O194">
        <v>67.525931999999997</v>
      </c>
      <c r="R194" t="s">
        <v>4</v>
      </c>
      <c r="S194">
        <v>110</v>
      </c>
      <c r="T194">
        <v>60.731458000000003</v>
      </c>
      <c r="V194">
        <v>133</v>
      </c>
      <c r="W194">
        <v>5.1999999999999998E-2</v>
      </c>
      <c r="X194">
        <f t="shared" si="3"/>
        <v>110</v>
      </c>
      <c r="Y194">
        <f>(X194-'J120_Bi_Log=1'!N194)/'J120_Bi_Log=1'!N194*100</f>
        <v>-77.319587628865989</v>
      </c>
    </row>
    <row r="195" spans="1:25" x14ac:dyDescent="0.3">
      <c r="A195" t="s">
        <v>1644</v>
      </c>
      <c r="C195">
        <v>1703363</v>
      </c>
      <c r="D195">
        <v>3713919</v>
      </c>
      <c r="E195">
        <v>47.95</v>
      </c>
      <c r="H195">
        <v>488483</v>
      </c>
      <c r="I195">
        <v>1061439</v>
      </c>
      <c r="J195">
        <v>8.56</v>
      </c>
      <c r="M195" t="s">
        <v>4</v>
      </c>
      <c r="N195">
        <v>212</v>
      </c>
      <c r="O195">
        <v>68.122449000000003</v>
      </c>
      <c r="R195" t="s">
        <v>4</v>
      </c>
      <c r="S195">
        <v>158</v>
      </c>
      <c r="T195">
        <v>61.115924</v>
      </c>
      <c r="V195">
        <v>192</v>
      </c>
      <c r="W195">
        <v>6.2E-2</v>
      </c>
      <c r="X195">
        <f t="shared" si="3"/>
        <v>158</v>
      </c>
      <c r="Y195">
        <f>(X195-'J120_Bi_Log=1'!N195)/'J120_Bi_Log=1'!N195*100</f>
        <v>-20.202020202020201</v>
      </c>
    </row>
    <row r="196" spans="1:25" x14ac:dyDescent="0.3">
      <c r="A196" t="s">
        <v>1645</v>
      </c>
      <c r="C196">
        <v>1765678</v>
      </c>
      <c r="D196">
        <v>3802506</v>
      </c>
      <c r="E196">
        <v>47.3</v>
      </c>
      <c r="H196">
        <v>455836</v>
      </c>
      <c r="I196">
        <v>978189</v>
      </c>
      <c r="J196">
        <v>6.52</v>
      </c>
      <c r="M196" t="s">
        <v>4</v>
      </c>
      <c r="N196">
        <v>129</v>
      </c>
      <c r="O196">
        <v>67.231831</v>
      </c>
      <c r="R196" t="s">
        <v>4</v>
      </c>
      <c r="S196">
        <v>127</v>
      </c>
      <c r="T196">
        <v>60.931710000000002</v>
      </c>
      <c r="V196">
        <v>165</v>
      </c>
      <c r="W196">
        <v>7.3999999999999996E-2</v>
      </c>
      <c r="X196">
        <f t="shared" ref="X196:X259" si="4" xml:space="preserve"> MIN(S196,V196)</f>
        <v>127</v>
      </c>
      <c r="Y196">
        <f>(X196-'J120_Bi_Log=1'!N196)/'J120_Bi_Log=1'!N196*100</f>
        <v>14.414414414414415</v>
      </c>
    </row>
    <row r="197" spans="1:25" x14ac:dyDescent="0.3">
      <c r="A197" t="s">
        <v>1646</v>
      </c>
      <c r="C197">
        <v>1950768</v>
      </c>
      <c r="D197">
        <v>4253330</v>
      </c>
      <c r="E197">
        <v>54.75</v>
      </c>
      <c r="H197">
        <v>495216</v>
      </c>
      <c r="I197">
        <v>1075694</v>
      </c>
      <c r="J197">
        <v>7.21</v>
      </c>
      <c r="M197" t="s">
        <v>4</v>
      </c>
      <c r="N197">
        <v>148</v>
      </c>
      <c r="O197">
        <v>68.794690000000003</v>
      </c>
      <c r="R197" t="s">
        <v>4</v>
      </c>
      <c r="S197">
        <v>149</v>
      </c>
      <c r="T197">
        <v>61.063675000000003</v>
      </c>
      <c r="V197">
        <v>180</v>
      </c>
      <c r="W197">
        <v>7.0000000000000007E-2</v>
      </c>
      <c r="X197">
        <f t="shared" si="4"/>
        <v>149</v>
      </c>
      <c r="Y197">
        <f>(X197-'J120_Bi_Log=1'!N197)/'J120_Bi_Log=1'!N197*100</f>
        <v>7.9710144927536222</v>
      </c>
    </row>
    <row r="198" spans="1:25" x14ac:dyDescent="0.3">
      <c r="A198" t="s">
        <v>1647</v>
      </c>
      <c r="C198">
        <v>1768795</v>
      </c>
      <c r="D198">
        <v>3850203</v>
      </c>
      <c r="E198">
        <v>48.7</v>
      </c>
      <c r="H198">
        <v>414195</v>
      </c>
      <c r="I198">
        <v>897643</v>
      </c>
      <c r="J198">
        <v>7.32</v>
      </c>
      <c r="M198" t="s">
        <v>4</v>
      </c>
      <c r="N198">
        <v>139</v>
      </c>
      <c r="O198">
        <v>68.040622999999997</v>
      </c>
      <c r="R198" t="s">
        <v>4</v>
      </c>
      <c r="S198">
        <v>131</v>
      </c>
      <c r="T198">
        <v>60.853085</v>
      </c>
      <c r="V198">
        <v>158</v>
      </c>
      <c r="W198">
        <v>7.9000000000000001E-2</v>
      </c>
      <c r="X198">
        <f t="shared" si="4"/>
        <v>131</v>
      </c>
      <c r="Y198">
        <f>(X198-'J120_Bi_Log=1'!N198)/'J120_Bi_Log=1'!N198*100</f>
        <v>-67.25</v>
      </c>
    </row>
    <row r="199" spans="1:25" x14ac:dyDescent="0.3">
      <c r="A199" t="s">
        <v>1648</v>
      </c>
      <c r="C199">
        <v>650715</v>
      </c>
      <c r="D199">
        <v>1528875</v>
      </c>
      <c r="E199">
        <v>24.3</v>
      </c>
      <c r="H199">
        <v>124605</v>
      </c>
      <c r="I199">
        <v>289429</v>
      </c>
      <c r="J199">
        <v>2.17</v>
      </c>
      <c r="M199" t="s">
        <v>3</v>
      </c>
      <c r="N199">
        <v>79</v>
      </c>
      <c r="O199">
        <v>46.018597</v>
      </c>
      <c r="R199" t="s">
        <v>3</v>
      </c>
      <c r="S199">
        <v>79</v>
      </c>
      <c r="T199">
        <v>1.829566</v>
      </c>
      <c r="V199">
        <v>116</v>
      </c>
      <c r="W199">
        <v>7.6999999999999999E-2</v>
      </c>
      <c r="X199">
        <f t="shared" si="4"/>
        <v>79</v>
      </c>
      <c r="Y199">
        <f>(X199-'J120_Bi_Log=1'!N199)/'J120_Bi_Log=1'!N199*100</f>
        <v>16.176470588235293</v>
      </c>
    </row>
    <row r="200" spans="1:25" x14ac:dyDescent="0.3">
      <c r="A200" t="s">
        <v>1649</v>
      </c>
      <c r="C200">
        <v>2141464</v>
      </c>
      <c r="D200">
        <v>4609232</v>
      </c>
      <c r="E200">
        <v>54.64</v>
      </c>
      <c r="H200">
        <v>454064</v>
      </c>
      <c r="I200">
        <v>973182</v>
      </c>
      <c r="J200">
        <v>7.65</v>
      </c>
      <c r="M200" t="s">
        <v>4</v>
      </c>
      <c r="N200">
        <v>110</v>
      </c>
      <c r="O200">
        <v>68.575629000000006</v>
      </c>
      <c r="R200" t="s">
        <v>4</v>
      </c>
      <c r="S200">
        <v>110</v>
      </c>
      <c r="T200">
        <v>60.856847000000002</v>
      </c>
      <c r="V200">
        <v>147</v>
      </c>
      <c r="W200">
        <v>8.2000000000000003E-2</v>
      </c>
      <c r="X200">
        <f t="shared" si="4"/>
        <v>110</v>
      </c>
      <c r="Y200">
        <f>(X200-'J120_Bi_Log=1'!N200)/'J120_Bi_Log=1'!N200*100</f>
        <v>13.402061855670103</v>
      </c>
    </row>
    <row r="201" spans="1:25" x14ac:dyDescent="0.3">
      <c r="A201" t="s">
        <v>1650</v>
      </c>
      <c r="C201">
        <v>2150982</v>
      </c>
      <c r="D201">
        <v>4571421</v>
      </c>
      <c r="E201">
        <v>51.97</v>
      </c>
      <c r="H201">
        <v>411750</v>
      </c>
      <c r="I201">
        <v>871197</v>
      </c>
      <c r="J201">
        <v>5.32</v>
      </c>
      <c r="M201" t="s">
        <v>4</v>
      </c>
      <c r="N201">
        <v>102</v>
      </c>
      <c r="O201">
        <v>68.194117000000006</v>
      </c>
      <c r="R201" t="s">
        <v>4</v>
      </c>
      <c r="S201">
        <v>102</v>
      </c>
      <c r="T201">
        <v>60.674720999999998</v>
      </c>
      <c r="V201">
        <v>124</v>
      </c>
      <c r="W201">
        <v>6.3E-2</v>
      </c>
      <c r="X201">
        <f t="shared" si="4"/>
        <v>102</v>
      </c>
      <c r="Y201">
        <f>(X201-'J120_Bi_Log=1'!N201)/'J120_Bi_Log=1'!N201*100</f>
        <v>-50.243902439024389</v>
      </c>
    </row>
    <row r="202" spans="1:25" x14ac:dyDescent="0.3">
      <c r="A202" t="s">
        <v>1651</v>
      </c>
      <c r="C202">
        <v>2135868</v>
      </c>
      <c r="D202">
        <v>4549892</v>
      </c>
      <c r="E202">
        <v>53.2</v>
      </c>
      <c r="H202">
        <v>418734</v>
      </c>
      <c r="I202">
        <v>888154</v>
      </c>
      <c r="J202">
        <v>5.86</v>
      </c>
      <c r="M202" t="s">
        <v>4</v>
      </c>
      <c r="N202">
        <v>104</v>
      </c>
      <c r="O202">
        <v>68.268214999999998</v>
      </c>
      <c r="R202" t="s">
        <v>4</v>
      </c>
      <c r="S202">
        <v>103</v>
      </c>
      <c r="T202">
        <v>60.764381999999998</v>
      </c>
      <c r="V202">
        <v>128</v>
      </c>
      <c r="W202">
        <v>6.6000000000000003E-2</v>
      </c>
      <c r="X202">
        <f t="shared" si="4"/>
        <v>103</v>
      </c>
      <c r="Y202">
        <f>(X202-'J120_Bi_Log=1'!N202)/'J120_Bi_Log=1'!N202*100</f>
        <v>14.444444444444443</v>
      </c>
    </row>
    <row r="203" spans="1:25" x14ac:dyDescent="0.3">
      <c r="A203" t="s">
        <v>1652</v>
      </c>
      <c r="C203">
        <v>2172105</v>
      </c>
      <c r="D203">
        <v>4569555</v>
      </c>
      <c r="E203">
        <v>50.17</v>
      </c>
      <c r="H203">
        <v>419490</v>
      </c>
      <c r="I203">
        <v>878957</v>
      </c>
      <c r="J203">
        <v>5.72</v>
      </c>
      <c r="M203" t="s">
        <v>3</v>
      </c>
      <c r="N203">
        <v>94</v>
      </c>
      <c r="O203">
        <v>23.178139000000002</v>
      </c>
      <c r="R203" t="s">
        <v>3</v>
      </c>
      <c r="S203">
        <v>94</v>
      </c>
      <c r="T203">
        <v>3.9075510000000002</v>
      </c>
      <c r="V203">
        <v>117</v>
      </c>
      <c r="W203">
        <v>8.1000000000000003E-2</v>
      </c>
      <c r="X203">
        <f t="shared" si="4"/>
        <v>94</v>
      </c>
      <c r="Y203">
        <f>(X203-'J120_Bi_Log=1'!N203)/'J120_Bi_Log=1'!N203*100</f>
        <v>16.049382716049383</v>
      </c>
    </row>
    <row r="204" spans="1:25" x14ac:dyDescent="0.3">
      <c r="A204" t="s">
        <v>1653</v>
      </c>
      <c r="C204">
        <v>2159992</v>
      </c>
      <c r="D204">
        <v>4607186</v>
      </c>
      <c r="E204">
        <v>53.39</v>
      </c>
      <c r="H204">
        <v>478191</v>
      </c>
      <c r="I204">
        <v>1016104</v>
      </c>
      <c r="J204">
        <v>7.99</v>
      </c>
      <c r="M204" t="s">
        <v>4</v>
      </c>
      <c r="N204">
        <v>110</v>
      </c>
      <c r="O204">
        <v>68.311358999999996</v>
      </c>
      <c r="R204" t="s">
        <v>4</v>
      </c>
      <c r="S204">
        <v>111</v>
      </c>
      <c r="T204">
        <v>60.896726000000001</v>
      </c>
      <c r="V204">
        <v>146</v>
      </c>
      <c r="W204">
        <v>8.8999999999999996E-2</v>
      </c>
      <c r="X204">
        <f t="shared" si="4"/>
        <v>111</v>
      </c>
      <c r="Y204">
        <f>(X204-'J120_Bi_Log=1'!N204)/'J120_Bi_Log=1'!N204*100</f>
        <v>11</v>
      </c>
    </row>
    <row r="205" spans="1:25" x14ac:dyDescent="0.3">
      <c r="A205" t="s">
        <v>1654</v>
      </c>
      <c r="C205">
        <v>2121756</v>
      </c>
      <c r="D205">
        <v>4465959</v>
      </c>
      <c r="E205">
        <v>49.55</v>
      </c>
      <c r="H205">
        <v>386724</v>
      </c>
      <c r="I205">
        <v>810639</v>
      </c>
      <c r="J205">
        <v>5.3</v>
      </c>
      <c r="M205" t="s">
        <v>4</v>
      </c>
      <c r="N205">
        <v>84</v>
      </c>
      <c r="O205">
        <v>67.226067999999998</v>
      </c>
      <c r="R205" t="s">
        <v>4</v>
      </c>
      <c r="S205">
        <v>83</v>
      </c>
      <c r="T205">
        <v>60.662250999999998</v>
      </c>
      <c r="V205">
        <v>110</v>
      </c>
      <c r="W205">
        <v>6.5000000000000002E-2</v>
      </c>
      <c r="X205">
        <f t="shared" si="4"/>
        <v>83</v>
      </c>
      <c r="Y205">
        <f>(X205-'J120_Bi_Log=1'!N205)/'J120_Bi_Log=1'!N205*100</f>
        <v>6.4102564102564097</v>
      </c>
    </row>
    <row r="206" spans="1:25" x14ac:dyDescent="0.3">
      <c r="A206" t="s">
        <v>1655</v>
      </c>
      <c r="C206">
        <v>2169112</v>
      </c>
      <c r="D206">
        <v>4579982</v>
      </c>
      <c r="E206">
        <v>52.08</v>
      </c>
      <c r="H206">
        <v>455928</v>
      </c>
      <c r="I206">
        <v>959182</v>
      </c>
      <c r="J206">
        <v>6.41</v>
      </c>
      <c r="M206" t="s">
        <v>3</v>
      </c>
      <c r="N206">
        <v>103</v>
      </c>
      <c r="O206">
        <v>30.724481999999998</v>
      </c>
      <c r="R206" t="s">
        <v>3</v>
      </c>
      <c r="S206">
        <v>103</v>
      </c>
      <c r="T206">
        <v>4.4202120000000003</v>
      </c>
      <c r="V206">
        <v>131</v>
      </c>
      <c r="W206">
        <v>9.2999999999999999E-2</v>
      </c>
      <c r="X206">
        <f t="shared" si="4"/>
        <v>103</v>
      </c>
      <c r="Y206">
        <f>(X206-'J120_Bi_Log=1'!N206)/'J120_Bi_Log=1'!N206*100</f>
        <v>-40.462427745664741</v>
      </c>
    </row>
    <row r="207" spans="1:25" x14ac:dyDescent="0.3">
      <c r="A207" t="s">
        <v>1656</v>
      </c>
      <c r="C207">
        <v>2357520</v>
      </c>
      <c r="D207">
        <v>5041564</v>
      </c>
      <c r="E207">
        <v>62.58</v>
      </c>
      <c r="H207">
        <v>451440</v>
      </c>
      <c r="I207">
        <v>960934</v>
      </c>
      <c r="J207">
        <v>6.57</v>
      </c>
      <c r="M207" t="s">
        <v>4</v>
      </c>
      <c r="N207">
        <v>108</v>
      </c>
      <c r="O207">
        <v>69.268223000000006</v>
      </c>
      <c r="R207" t="s">
        <v>4</v>
      </c>
      <c r="S207">
        <v>107</v>
      </c>
      <c r="T207">
        <v>60.824193000000001</v>
      </c>
      <c r="V207">
        <v>134</v>
      </c>
      <c r="W207">
        <v>7.5999999999999998E-2</v>
      </c>
      <c r="X207">
        <f t="shared" si="4"/>
        <v>107</v>
      </c>
      <c r="Y207">
        <f>(X207-'J120_Bi_Log=1'!N207)/'J120_Bi_Log=1'!N207*100</f>
        <v>-81.895093062605753</v>
      </c>
    </row>
    <row r="208" spans="1:25" x14ac:dyDescent="0.3">
      <c r="A208" t="s">
        <v>1657</v>
      </c>
      <c r="C208">
        <v>2146709</v>
      </c>
      <c r="D208">
        <v>4551468</v>
      </c>
      <c r="E208">
        <v>53.9</v>
      </c>
      <c r="H208">
        <v>438719</v>
      </c>
      <c r="I208">
        <v>926388</v>
      </c>
      <c r="J208">
        <v>6.28</v>
      </c>
      <c r="M208" t="s">
        <v>4</v>
      </c>
      <c r="N208">
        <v>101</v>
      </c>
      <c r="O208">
        <v>68.255086000000006</v>
      </c>
      <c r="R208" t="s">
        <v>4</v>
      </c>
      <c r="S208">
        <v>95</v>
      </c>
      <c r="T208">
        <v>60.789068</v>
      </c>
      <c r="V208">
        <v>130</v>
      </c>
      <c r="W208">
        <v>7.3999999999999996E-2</v>
      </c>
      <c r="X208">
        <f t="shared" si="4"/>
        <v>95</v>
      </c>
      <c r="Y208">
        <f>(X208-'J120_Bi_Log=1'!N208)/'J120_Bi_Log=1'!N208*100</f>
        <v>5.5555555555555554</v>
      </c>
    </row>
    <row r="209" spans="1:25" x14ac:dyDescent="0.3">
      <c r="A209" t="s">
        <v>1658</v>
      </c>
      <c r="C209">
        <v>2163420</v>
      </c>
      <c r="D209">
        <v>4546653</v>
      </c>
      <c r="E209">
        <v>49.82</v>
      </c>
      <c r="H209">
        <v>456960</v>
      </c>
      <c r="I209">
        <v>956873</v>
      </c>
      <c r="J209">
        <v>7.61</v>
      </c>
      <c r="M209" t="s">
        <v>4</v>
      </c>
      <c r="N209">
        <v>164</v>
      </c>
      <c r="O209">
        <v>67.401993000000004</v>
      </c>
      <c r="R209" t="s">
        <v>4</v>
      </c>
      <c r="S209">
        <v>96</v>
      </c>
      <c r="T209">
        <v>60.795785000000002</v>
      </c>
      <c r="V209">
        <v>127</v>
      </c>
      <c r="W209">
        <v>0.08</v>
      </c>
      <c r="X209">
        <f t="shared" si="4"/>
        <v>96</v>
      </c>
      <c r="Y209">
        <f>(X209-'J120_Bi_Log=1'!N209)/'J120_Bi_Log=1'!N209*100</f>
        <v>-79.039301310043669</v>
      </c>
    </row>
    <row r="210" spans="1:25" x14ac:dyDescent="0.3">
      <c r="A210" t="s">
        <v>1659</v>
      </c>
      <c r="C210">
        <v>701100</v>
      </c>
      <c r="D210">
        <v>1631741</v>
      </c>
      <c r="E210">
        <v>26.84</v>
      </c>
      <c r="H210">
        <v>123120</v>
      </c>
      <c r="I210">
        <v>283121</v>
      </c>
      <c r="J210">
        <v>2.23</v>
      </c>
      <c r="M210" t="s">
        <v>3</v>
      </c>
      <c r="N210">
        <v>77</v>
      </c>
      <c r="O210">
        <v>6.2348299999999997</v>
      </c>
      <c r="R210" t="s">
        <v>3</v>
      </c>
      <c r="S210">
        <v>77</v>
      </c>
      <c r="T210">
        <v>0.48902899999999999</v>
      </c>
      <c r="V210">
        <v>107</v>
      </c>
      <c r="W210">
        <v>7.4999999999999997E-2</v>
      </c>
      <c r="X210">
        <f t="shared" si="4"/>
        <v>77</v>
      </c>
      <c r="Y210">
        <f>(X210-'J120_Bi_Log=1'!N210)/'J120_Bi_Log=1'!N210*100</f>
        <v>16.666666666666664</v>
      </c>
    </row>
    <row r="211" spans="1:25" x14ac:dyDescent="0.3">
      <c r="A211" t="s">
        <v>1660</v>
      </c>
      <c r="C211">
        <v>2481516</v>
      </c>
      <c r="D211">
        <v>5189004</v>
      </c>
      <c r="E211">
        <v>56.58</v>
      </c>
      <c r="H211">
        <v>443556</v>
      </c>
      <c r="I211">
        <v>923874</v>
      </c>
      <c r="J211">
        <v>6.27</v>
      </c>
      <c r="M211" t="s">
        <v>3</v>
      </c>
      <c r="N211">
        <v>87</v>
      </c>
      <c r="O211">
        <v>23.029508</v>
      </c>
      <c r="R211" t="s">
        <v>3</v>
      </c>
      <c r="S211">
        <v>87</v>
      </c>
      <c r="T211">
        <v>4.0285609999999998</v>
      </c>
      <c r="V211">
        <v>110</v>
      </c>
      <c r="W211">
        <v>7.3999999999999996E-2</v>
      </c>
      <c r="X211">
        <f t="shared" si="4"/>
        <v>87</v>
      </c>
      <c r="Y211">
        <f>(X211-'J120_Bi_Log=1'!N211)/'J120_Bi_Log=1'!N211*100</f>
        <v>27.941176470588236</v>
      </c>
    </row>
    <row r="212" spans="1:25" x14ac:dyDescent="0.3">
      <c r="A212" t="s">
        <v>1661</v>
      </c>
      <c r="C212">
        <v>3041346</v>
      </c>
      <c r="D212">
        <v>6364293</v>
      </c>
      <c r="E212">
        <v>71.069999999999993</v>
      </c>
      <c r="H212">
        <v>518056</v>
      </c>
      <c r="I212">
        <v>1079848</v>
      </c>
      <c r="J212">
        <v>7.41</v>
      </c>
      <c r="M212" t="s">
        <v>3</v>
      </c>
      <c r="N212">
        <v>98</v>
      </c>
      <c r="O212">
        <v>16.844024000000001</v>
      </c>
      <c r="R212" t="s">
        <v>3</v>
      </c>
      <c r="S212">
        <v>98</v>
      </c>
      <c r="T212">
        <v>1.705023</v>
      </c>
      <c r="V212">
        <v>115</v>
      </c>
      <c r="W212">
        <v>8.2000000000000003E-2</v>
      </c>
      <c r="X212">
        <f t="shared" si="4"/>
        <v>98</v>
      </c>
      <c r="Y212">
        <f>(X212-'J120_Bi_Log=1'!N212)/'J120_Bi_Log=1'!N212*100</f>
        <v>-61.867704280155642</v>
      </c>
    </row>
    <row r="213" spans="1:25" x14ac:dyDescent="0.3">
      <c r="A213" t="s">
        <v>1662</v>
      </c>
      <c r="C213">
        <v>3009162</v>
      </c>
      <c r="D213">
        <v>6284302</v>
      </c>
      <c r="E213">
        <v>70.23</v>
      </c>
      <c r="H213">
        <v>481286</v>
      </c>
      <c r="I213">
        <v>1000940</v>
      </c>
      <c r="J213">
        <v>5.1100000000000003</v>
      </c>
      <c r="M213" t="s">
        <v>3</v>
      </c>
      <c r="N213">
        <v>86</v>
      </c>
      <c r="O213">
        <v>16.603134000000001</v>
      </c>
      <c r="R213" t="s">
        <v>3</v>
      </c>
      <c r="S213">
        <v>86</v>
      </c>
      <c r="T213">
        <v>1.4833829999999999</v>
      </c>
      <c r="V213">
        <v>106</v>
      </c>
      <c r="W213">
        <v>9.1999999999999998E-2</v>
      </c>
      <c r="X213">
        <f t="shared" si="4"/>
        <v>86</v>
      </c>
      <c r="Y213">
        <f>(X213-'J120_Bi_Log=1'!N213)/'J120_Bi_Log=1'!N213*100</f>
        <v>34.375</v>
      </c>
    </row>
    <row r="214" spans="1:25" x14ac:dyDescent="0.3">
      <c r="A214" t="s">
        <v>1663</v>
      </c>
      <c r="C214">
        <v>3089744</v>
      </c>
      <c r="D214">
        <v>6462314</v>
      </c>
      <c r="E214">
        <v>73.11</v>
      </c>
      <c r="H214">
        <v>540480</v>
      </c>
      <c r="I214">
        <v>1126066</v>
      </c>
      <c r="J214">
        <v>7.8</v>
      </c>
      <c r="M214" t="s">
        <v>4</v>
      </c>
      <c r="N214">
        <v>93</v>
      </c>
      <c r="O214">
        <v>69.996635999999995</v>
      </c>
      <c r="R214" t="s">
        <v>4</v>
      </c>
      <c r="S214">
        <v>91</v>
      </c>
      <c r="T214">
        <v>60.936311000000003</v>
      </c>
      <c r="V214">
        <v>119</v>
      </c>
      <c r="W214">
        <v>7.5999999999999998E-2</v>
      </c>
      <c r="X214">
        <f t="shared" si="4"/>
        <v>91</v>
      </c>
      <c r="Y214">
        <f>(X214-'J120_Bi_Log=1'!N214)/'J120_Bi_Log=1'!N214*100</f>
        <v>-50.27322404371585</v>
      </c>
    </row>
    <row r="215" spans="1:25" x14ac:dyDescent="0.3">
      <c r="A215" t="s">
        <v>1664</v>
      </c>
      <c r="C215">
        <v>2862099</v>
      </c>
      <c r="D215">
        <v>5971513</v>
      </c>
      <c r="E215">
        <v>65.489999999999995</v>
      </c>
      <c r="H215">
        <v>416385</v>
      </c>
      <c r="I215">
        <v>864697</v>
      </c>
      <c r="J215">
        <v>6.08</v>
      </c>
      <c r="M215" t="s">
        <v>3</v>
      </c>
      <c r="N215">
        <v>77</v>
      </c>
      <c r="O215">
        <v>22.245722000000001</v>
      </c>
      <c r="R215" t="s">
        <v>3</v>
      </c>
      <c r="S215">
        <v>77</v>
      </c>
      <c r="T215">
        <v>8.7314139999999991</v>
      </c>
      <c r="V215">
        <v>94</v>
      </c>
      <c r="W215">
        <v>7.0999999999999994E-2</v>
      </c>
      <c r="X215">
        <f t="shared" si="4"/>
        <v>77</v>
      </c>
      <c r="Y215">
        <f>(X215-'J120_Bi_Log=1'!N215)/'J120_Bi_Log=1'!N215*100</f>
        <v>-80.407124681933837</v>
      </c>
    </row>
    <row r="216" spans="1:25" x14ac:dyDescent="0.3">
      <c r="A216" t="s">
        <v>1665</v>
      </c>
      <c r="C216">
        <v>2843970</v>
      </c>
      <c r="D216">
        <v>6002057</v>
      </c>
      <c r="E216">
        <v>69.77</v>
      </c>
      <c r="H216">
        <v>455842</v>
      </c>
      <c r="I216">
        <v>957625</v>
      </c>
      <c r="J216">
        <v>6.6</v>
      </c>
      <c r="M216" t="s">
        <v>3</v>
      </c>
      <c r="N216">
        <v>102</v>
      </c>
      <c r="O216">
        <v>16.219611</v>
      </c>
      <c r="R216" t="s">
        <v>3</v>
      </c>
      <c r="S216">
        <v>102</v>
      </c>
      <c r="T216">
        <v>1.445217</v>
      </c>
      <c r="V216">
        <v>112</v>
      </c>
      <c r="W216">
        <v>8.8999999999999996E-2</v>
      </c>
      <c r="X216">
        <f t="shared" si="4"/>
        <v>102</v>
      </c>
      <c r="Y216">
        <f>(X216-'J120_Bi_Log=1'!N216)/'J120_Bi_Log=1'!N216*100</f>
        <v>29.11392405063291</v>
      </c>
    </row>
    <row r="217" spans="1:25" x14ac:dyDescent="0.3">
      <c r="A217" t="s">
        <v>1666</v>
      </c>
      <c r="C217">
        <v>2470952</v>
      </c>
      <c r="D217">
        <v>5200232</v>
      </c>
      <c r="E217">
        <v>59.98</v>
      </c>
      <c r="H217">
        <v>416240</v>
      </c>
      <c r="I217">
        <v>871979</v>
      </c>
      <c r="J217">
        <v>4.45</v>
      </c>
      <c r="M217" t="s">
        <v>3</v>
      </c>
      <c r="N217">
        <v>88</v>
      </c>
      <c r="O217">
        <v>26.046582999999998</v>
      </c>
      <c r="R217" t="s">
        <v>3</v>
      </c>
      <c r="S217">
        <v>88</v>
      </c>
      <c r="T217">
        <v>6.9755549999999999</v>
      </c>
      <c r="V217">
        <v>109</v>
      </c>
      <c r="W217">
        <v>6.7000000000000004E-2</v>
      </c>
      <c r="X217">
        <f t="shared" si="4"/>
        <v>88</v>
      </c>
      <c r="Y217">
        <f>(X217-'J120_Bi_Log=1'!N217)/'J120_Bi_Log=1'!N217*100</f>
        <v>12.820512820512819</v>
      </c>
    </row>
    <row r="218" spans="1:25" x14ac:dyDescent="0.3">
      <c r="A218" t="s">
        <v>1667</v>
      </c>
      <c r="C218">
        <v>2983372</v>
      </c>
      <c r="D218">
        <v>6225708</v>
      </c>
      <c r="E218">
        <v>67.319999999999993</v>
      </c>
      <c r="H218">
        <v>430730</v>
      </c>
      <c r="I218">
        <v>894661</v>
      </c>
      <c r="J218">
        <v>6.19</v>
      </c>
      <c r="M218" t="s">
        <v>4</v>
      </c>
      <c r="N218">
        <v>106</v>
      </c>
      <c r="O218">
        <v>69.246959000000004</v>
      </c>
      <c r="R218" t="s">
        <v>3</v>
      </c>
      <c r="S218">
        <v>78</v>
      </c>
      <c r="T218">
        <v>6.5018390000000004</v>
      </c>
      <c r="V218">
        <v>94</v>
      </c>
      <c r="W218">
        <v>7.2999999999999995E-2</v>
      </c>
      <c r="X218">
        <f t="shared" si="4"/>
        <v>78</v>
      </c>
      <c r="Y218">
        <f>(X218-'J120_Bi_Log=1'!N218)/'J120_Bi_Log=1'!N218*100</f>
        <v>5.4054054054054053</v>
      </c>
    </row>
    <row r="219" spans="1:25" x14ac:dyDescent="0.3">
      <c r="A219" t="s">
        <v>1668</v>
      </c>
      <c r="C219">
        <v>2739390</v>
      </c>
      <c r="D219">
        <v>5715431</v>
      </c>
      <c r="E219">
        <v>64.040000000000006</v>
      </c>
      <c r="H219">
        <v>375318</v>
      </c>
      <c r="I219">
        <v>779047</v>
      </c>
      <c r="J219">
        <v>3.89</v>
      </c>
      <c r="M219" t="s">
        <v>4</v>
      </c>
      <c r="N219">
        <v>73</v>
      </c>
      <c r="O219">
        <v>68.628056999999998</v>
      </c>
      <c r="R219" t="s">
        <v>4</v>
      </c>
      <c r="S219">
        <v>72</v>
      </c>
      <c r="T219">
        <v>60.611587</v>
      </c>
      <c r="V219">
        <v>86</v>
      </c>
      <c r="W219">
        <v>4.7E-2</v>
      </c>
      <c r="X219">
        <f t="shared" si="4"/>
        <v>72</v>
      </c>
      <c r="Y219">
        <f>(X219-'J120_Bi_Log=1'!N219)/'J120_Bi_Log=1'!N219*100</f>
        <v>1.4084507042253522</v>
      </c>
    </row>
    <row r="220" spans="1:25" x14ac:dyDescent="0.3">
      <c r="A220" t="s">
        <v>1669</v>
      </c>
      <c r="C220">
        <v>2539138</v>
      </c>
      <c r="D220">
        <v>5299762</v>
      </c>
      <c r="E220">
        <v>58.68</v>
      </c>
      <c r="H220">
        <v>430710</v>
      </c>
      <c r="I220">
        <v>895296</v>
      </c>
      <c r="J220">
        <v>6.13</v>
      </c>
      <c r="M220" t="s">
        <v>3</v>
      </c>
      <c r="N220">
        <v>78</v>
      </c>
      <c r="O220">
        <v>25.480688000000001</v>
      </c>
      <c r="R220" t="s">
        <v>3</v>
      </c>
      <c r="S220">
        <v>78</v>
      </c>
      <c r="T220">
        <v>5.302473</v>
      </c>
      <c r="V220">
        <v>104</v>
      </c>
      <c r="W220">
        <v>7.3999999999999996E-2</v>
      </c>
      <c r="X220">
        <f t="shared" si="4"/>
        <v>78</v>
      </c>
      <c r="Y220">
        <f>(X220-'J120_Bi_Log=1'!N220)/'J120_Bi_Log=1'!N220*100</f>
        <v>21.875</v>
      </c>
    </row>
    <row r="221" spans="1:25" x14ac:dyDescent="0.3">
      <c r="A221" t="s">
        <v>1670</v>
      </c>
      <c r="C221">
        <v>693753</v>
      </c>
      <c r="D221">
        <v>1675082</v>
      </c>
      <c r="E221">
        <v>31.3</v>
      </c>
      <c r="H221">
        <v>118218</v>
      </c>
      <c r="I221">
        <v>281477</v>
      </c>
      <c r="J221">
        <v>2.44</v>
      </c>
      <c r="M221" t="s">
        <v>3</v>
      </c>
      <c r="N221">
        <v>74</v>
      </c>
      <c r="O221">
        <v>55.539017999999999</v>
      </c>
      <c r="R221" t="s">
        <v>3</v>
      </c>
      <c r="S221">
        <v>74</v>
      </c>
      <c r="T221">
        <v>7.4165369999999999</v>
      </c>
      <c r="V221">
        <v>113</v>
      </c>
      <c r="W221">
        <v>6.0999999999999999E-2</v>
      </c>
      <c r="X221">
        <f t="shared" si="4"/>
        <v>74</v>
      </c>
      <c r="Y221">
        <f>(X221-'J120_Bi_Log=1'!N221)/'J120_Bi_Log=1'!N221*100</f>
        <v>-80.829015544041454</v>
      </c>
    </row>
    <row r="222" spans="1:25" x14ac:dyDescent="0.3">
      <c r="A222" t="s">
        <v>1671</v>
      </c>
      <c r="C222">
        <v>3247596</v>
      </c>
      <c r="D222">
        <v>6730509</v>
      </c>
      <c r="E222">
        <v>72.48</v>
      </c>
      <c r="H222">
        <v>495396</v>
      </c>
      <c r="I222">
        <v>1022609</v>
      </c>
      <c r="J222">
        <v>5.18</v>
      </c>
      <c r="M222" t="s">
        <v>3</v>
      </c>
      <c r="N222">
        <v>82</v>
      </c>
      <c r="O222">
        <v>14.594118999999999</v>
      </c>
      <c r="R222" t="s">
        <v>3</v>
      </c>
      <c r="S222">
        <v>82</v>
      </c>
      <c r="T222">
        <v>1.5327059999999999</v>
      </c>
      <c r="V222">
        <v>98</v>
      </c>
      <c r="W222">
        <v>0.1</v>
      </c>
      <c r="X222">
        <f t="shared" si="4"/>
        <v>82</v>
      </c>
      <c r="Y222" t="e">
        <f>(X222-'J120_Bi_Log=1'!N222)/'J120_Bi_Log=1'!N222*100</f>
        <v>#VALUE!</v>
      </c>
    </row>
    <row r="223" spans="1:25" x14ac:dyDescent="0.3">
      <c r="A223" t="s">
        <v>1672</v>
      </c>
      <c r="C223">
        <v>2926040</v>
      </c>
      <c r="D223">
        <v>6111180</v>
      </c>
      <c r="E223">
        <v>66.760000000000005</v>
      </c>
      <c r="H223">
        <v>539240</v>
      </c>
      <c r="I223">
        <v>1122120</v>
      </c>
      <c r="J223">
        <v>7.4</v>
      </c>
      <c r="M223" t="s">
        <v>3</v>
      </c>
      <c r="N223">
        <v>87</v>
      </c>
      <c r="O223">
        <v>19.318446000000002</v>
      </c>
      <c r="R223" t="s">
        <v>3</v>
      </c>
      <c r="S223">
        <v>87</v>
      </c>
      <c r="T223">
        <v>1.7117690000000001</v>
      </c>
      <c r="V223">
        <v>121</v>
      </c>
      <c r="W223">
        <v>8.4000000000000005E-2</v>
      </c>
      <c r="X223">
        <f t="shared" si="4"/>
        <v>87</v>
      </c>
      <c r="Y223">
        <f>(X223-'J120_Bi_Log=1'!N223)/'J120_Bi_Log=1'!N223*100</f>
        <v>29.850746268656714</v>
      </c>
    </row>
    <row r="224" spans="1:25" x14ac:dyDescent="0.3">
      <c r="A224" t="s">
        <v>1673</v>
      </c>
      <c r="C224">
        <v>2780364</v>
      </c>
      <c r="D224">
        <v>5839240</v>
      </c>
      <c r="E224">
        <v>66.05</v>
      </c>
      <c r="H224">
        <v>473784</v>
      </c>
      <c r="I224">
        <v>990760</v>
      </c>
      <c r="J224">
        <v>6.91</v>
      </c>
      <c r="M224" t="s">
        <v>3</v>
      </c>
      <c r="N224">
        <v>104</v>
      </c>
      <c r="O224">
        <v>13.693618000000001</v>
      </c>
      <c r="R224" t="s">
        <v>3</v>
      </c>
      <c r="S224">
        <v>104</v>
      </c>
      <c r="T224">
        <v>1.3777079999999999</v>
      </c>
      <c r="V224">
        <v>113</v>
      </c>
      <c r="W224">
        <v>8.5000000000000006E-2</v>
      </c>
      <c r="X224">
        <f t="shared" si="4"/>
        <v>104</v>
      </c>
      <c r="Y224">
        <f>(X224-'J120_Bi_Log=1'!N224)/'J120_Bi_Log=1'!N224*100</f>
        <v>48.571428571428569</v>
      </c>
    </row>
    <row r="225" spans="1:25" x14ac:dyDescent="0.3">
      <c r="A225" t="s">
        <v>1674</v>
      </c>
      <c r="C225">
        <v>3128400</v>
      </c>
      <c r="D225">
        <v>6513947</v>
      </c>
      <c r="E225">
        <v>70.349999999999994</v>
      </c>
      <c r="H225">
        <v>516660</v>
      </c>
      <c r="I225">
        <v>1071720</v>
      </c>
      <c r="J225">
        <v>7.32</v>
      </c>
      <c r="M225" t="s">
        <v>3</v>
      </c>
      <c r="N225">
        <v>108</v>
      </c>
      <c r="O225">
        <v>17.088336999999999</v>
      </c>
      <c r="R225" t="s">
        <v>3</v>
      </c>
      <c r="S225">
        <v>108</v>
      </c>
      <c r="T225">
        <v>1.2382219999999999</v>
      </c>
      <c r="V225">
        <v>108</v>
      </c>
      <c r="W225">
        <v>0.09</v>
      </c>
      <c r="X225">
        <f t="shared" si="4"/>
        <v>108</v>
      </c>
      <c r="Y225">
        <f>(X225-'J120_Bi_Log=1'!N225)/'J120_Bi_Log=1'!N225*100</f>
        <v>-64.238410596026483</v>
      </c>
    </row>
    <row r="226" spans="1:25" x14ac:dyDescent="0.3">
      <c r="A226" t="s">
        <v>1675</v>
      </c>
      <c r="C226">
        <v>2969890</v>
      </c>
      <c r="D226">
        <v>6196870</v>
      </c>
      <c r="E226">
        <v>70.95</v>
      </c>
      <c r="H226">
        <v>424270</v>
      </c>
      <c r="I226">
        <v>881050</v>
      </c>
      <c r="J226">
        <v>4.46</v>
      </c>
      <c r="M226" t="s">
        <v>3</v>
      </c>
      <c r="N226">
        <v>83</v>
      </c>
      <c r="O226">
        <v>15.020797999999999</v>
      </c>
      <c r="R226" t="s">
        <v>3</v>
      </c>
      <c r="S226">
        <v>83</v>
      </c>
      <c r="T226">
        <v>1.2516590000000001</v>
      </c>
      <c r="V226">
        <v>94</v>
      </c>
      <c r="W226">
        <v>7.9000000000000001E-2</v>
      </c>
      <c r="X226">
        <f t="shared" si="4"/>
        <v>83</v>
      </c>
      <c r="Y226">
        <f>(X226-'J120_Bi_Log=1'!N226)/'J120_Bi_Log=1'!N226*100</f>
        <v>38.333333333333336</v>
      </c>
    </row>
    <row r="227" spans="1:25" x14ac:dyDescent="0.3">
      <c r="A227" t="s">
        <v>1676</v>
      </c>
      <c r="C227">
        <v>2667720</v>
      </c>
      <c r="D227">
        <v>5595206</v>
      </c>
      <c r="E227">
        <v>65.3</v>
      </c>
      <c r="H227">
        <v>424410</v>
      </c>
      <c r="I227">
        <v>886031</v>
      </c>
      <c r="J227">
        <v>6.27</v>
      </c>
      <c r="M227" t="s">
        <v>4</v>
      </c>
      <c r="N227">
        <v>81</v>
      </c>
      <c r="O227">
        <v>69.03304</v>
      </c>
      <c r="R227" t="s">
        <v>4</v>
      </c>
      <c r="S227">
        <v>80</v>
      </c>
      <c r="T227">
        <v>60.716299999999997</v>
      </c>
      <c r="V227">
        <v>104</v>
      </c>
      <c r="W227">
        <v>7.3999999999999996E-2</v>
      </c>
      <c r="X227">
        <f t="shared" si="4"/>
        <v>80</v>
      </c>
      <c r="Y227">
        <f>(X227-'J120_Bi_Log=1'!N227)/'J120_Bi_Log=1'!N227*100</f>
        <v>-67.871485943775099</v>
      </c>
    </row>
    <row r="228" spans="1:25" x14ac:dyDescent="0.3">
      <c r="A228" t="s">
        <v>1677</v>
      </c>
      <c r="C228">
        <v>3376684</v>
      </c>
      <c r="D228">
        <v>6969996</v>
      </c>
      <c r="E228">
        <v>71.87</v>
      </c>
      <c r="H228">
        <v>442058</v>
      </c>
      <c r="I228">
        <v>908445</v>
      </c>
      <c r="J228">
        <v>6.47</v>
      </c>
      <c r="M228" t="s">
        <v>3</v>
      </c>
      <c r="N228">
        <v>76</v>
      </c>
      <c r="O228">
        <v>15.206516000000001</v>
      </c>
      <c r="R228" t="s">
        <v>3</v>
      </c>
      <c r="S228">
        <v>76</v>
      </c>
      <c r="T228">
        <v>1.7539880000000001</v>
      </c>
      <c r="V228">
        <v>82</v>
      </c>
      <c r="W228">
        <v>6.3E-2</v>
      </c>
      <c r="X228">
        <f t="shared" si="4"/>
        <v>76</v>
      </c>
      <c r="Y228">
        <f>(X228-'J120_Bi_Log=1'!N228)/'J120_Bi_Log=1'!N228*100</f>
        <v>35.714285714285715</v>
      </c>
    </row>
    <row r="229" spans="1:25" x14ac:dyDescent="0.3">
      <c r="A229" t="s">
        <v>1678</v>
      </c>
      <c r="C229">
        <v>3381754</v>
      </c>
      <c r="D229">
        <v>7049259</v>
      </c>
      <c r="E229">
        <v>76.23</v>
      </c>
      <c r="H229">
        <v>518764</v>
      </c>
      <c r="I229">
        <v>1076994</v>
      </c>
      <c r="J229">
        <v>7.37</v>
      </c>
      <c r="M229" t="s">
        <v>4</v>
      </c>
      <c r="N229">
        <v>82</v>
      </c>
      <c r="O229">
        <v>70.461100999999999</v>
      </c>
      <c r="R229" t="s">
        <v>4</v>
      </c>
      <c r="S229">
        <v>83</v>
      </c>
      <c r="T229">
        <v>60.853028999999999</v>
      </c>
      <c r="V229">
        <v>105</v>
      </c>
      <c r="W229">
        <v>6.5000000000000002E-2</v>
      </c>
      <c r="X229">
        <f t="shared" si="4"/>
        <v>83</v>
      </c>
      <c r="Y229">
        <f>(X229-'J120_Bi_Log=1'!N229)/'J120_Bi_Log=1'!N229*100</f>
        <v>5.0632911392405067</v>
      </c>
    </row>
    <row r="230" spans="1:25" x14ac:dyDescent="0.3">
      <c r="A230" t="s">
        <v>1679</v>
      </c>
      <c r="C230">
        <v>4201516</v>
      </c>
      <c r="D230">
        <v>8668187</v>
      </c>
      <c r="E230">
        <v>89.37</v>
      </c>
      <c r="H230">
        <v>554576</v>
      </c>
      <c r="I230">
        <v>1139567</v>
      </c>
      <c r="J230">
        <v>8.0399999999999991</v>
      </c>
      <c r="M230" t="s">
        <v>3</v>
      </c>
      <c r="N230">
        <v>79</v>
      </c>
      <c r="O230">
        <v>19.655335000000001</v>
      </c>
      <c r="R230" t="s">
        <v>3</v>
      </c>
      <c r="S230">
        <v>79</v>
      </c>
      <c r="T230">
        <v>1.784891</v>
      </c>
      <c r="V230">
        <v>91</v>
      </c>
      <c r="W230">
        <v>9.4E-2</v>
      </c>
      <c r="X230">
        <f t="shared" si="4"/>
        <v>79</v>
      </c>
      <c r="Y230">
        <f>(X230-'J120_Bi_Log=1'!N230)/'J120_Bi_Log=1'!N230*100</f>
        <v>19.696969696969695</v>
      </c>
    </row>
    <row r="231" spans="1:25" x14ac:dyDescent="0.3">
      <c r="A231" t="s">
        <v>1680</v>
      </c>
      <c r="C231">
        <v>3190956</v>
      </c>
      <c r="D231">
        <v>6687301</v>
      </c>
      <c r="E231">
        <v>77.11</v>
      </c>
      <c r="H231">
        <v>464221</v>
      </c>
      <c r="I231">
        <v>968236</v>
      </c>
      <c r="J231">
        <v>6.94</v>
      </c>
      <c r="M231" t="s">
        <v>3</v>
      </c>
      <c r="N231">
        <v>93</v>
      </c>
      <c r="O231">
        <v>17.525444</v>
      </c>
      <c r="R231" t="s">
        <v>3</v>
      </c>
      <c r="S231">
        <v>93</v>
      </c>
      <c r="T231">
        <v>1.6198410000000001</v>
      </c>
      <c r="V231">
        <v>102</v>
      </c>
      <c r="W231">
        <v>7.0000000000000007E-2</v>
      </c>
      <c r="X231">
        <f t="shared" si="4"/>
        <v>93</v>
      </c>
      <c r="Y231">
        <f>(X231-'J120_Bi_Log=1'!N231)/'J120_Bi_Log=1'!N231*100</f>
        <v>29.166666666666668</v>
      </c>
    </row>
    <row r="232" spans="1:25" x14ac:dyDescent="0.3">
      <c r="A232" t="s">
        <v>1681</v>
      </c>
      <c r="C232">
        <v>830417</v>
      </c>
      <c r="D232">
        <v>1950721</v>
      </c>
      <c r="E232">
        <v>34.06</v>
      </c>
      <c r="H232">
        <v>128415</v>
      </c>
      <c r="I232">
        <v>297601</v>
      </c>
      <c r="J232">
        <v>2.5299999999999998</v>
      </c>
      <c r="M232" t="s">
        <v>3</v>
      </c>
      <c r="N232">
        <v>89</v>
      </c>
      <c r="O232">
        <v>7.2714850000000002</v>
      </c>
      <c r="R232" t="s">
        <v>3</v>
      </c>
      <c r="S232">
        <v>89</v>
      </c>
      <c r="T232">
        <v>0.41959999999999997</v>
      </c>
      <c r="V232">
        <v>104</v>
      </c>
      <c r="W232">
        <v>6.8000000000000005E-2</v>
      </c>
      <c r="X232">
        <f t="shared" si="4"/>
        <v>89</v>
      </c>
      <c r="Y232">
        <f>(X232-'J120_Bi_Log=1'!N232)/'J120_Bi_Log=1'!N232*100</f>
        <v>34.848484848484851</v>
      </c>
    </row>
    <row r="233" spans="1:25" x14ac:dyDescent="0.3">
      <c r="A233" t="s">
        <v>1682</v>
      </c>
      <c r="C233">
        <v>2220288</v>
      </c>
      <c r="D233">
        <v>4751419</v>
      </c>
      <c r="E233">
        <v>57.78</v>
      </c>
      <c r="H233">
        <v>997808</v>
      </c>
      <c r="I233">
        <v>2132559</v>
      </c>
      <c r="J233">
        <v>16.38</v>
      </c>
      <c r="M233" t="s">
        <v>4</v>
      </c>
      <c r="N233">
        <v>550</v>
      </c>
      <c r="O233">
        <v>68.73</v>
      </c>
      <c r="R233" t="s">
        <v>4</v>
      </c>
      <c r="S233">
        <v>269</v>
      </c>
      <c r="T233">
        <v>62.555557999999998</v>
      </c>
      <c r="V233">
        <v>301</v>
      </c>
      <c r="W233">
        <v>4.2000000000000003E-2</v>
      </c>
      <c r="X233">
        <f t="shared" si="4"/>
        <v>269</v>
      </c>
      <c r="Y233">
        <f>(X233-'J120_Bi_Log=1'!N233)/'J120_Bi_Log=1'!N233*100</f>
        <v>-1.1029411764705883</v>
      </c>
    </row>
    <row r="234" spans="1:25" x14ac:dyDescent="0.3">
      <c r="A234" t="s">
        <v>1683</v>
      </c>
      <c r="C234">
        <v>2337480</v>
      </c>
      <c r="D234">
        <v>4953507</v>
      </c>
      <c r="E234">
        <v>55.88</v>
      </c>
      <c r="H234">
        <v>913248</v>
      </c>
      <c r="I234">
        <v>1932516</v>
      </c>
      <c r="J234">
        <v>14.13</v>
      </c>
      <c r="M234" t="s">
        <v>4</v>
      </c>
      <c r="N234">
        <v>298</v>
      </c>
      <c r="O234">
        <v>68.704234999999997</v>
      </c>
      <c r="R234" t="s">
        <v>4</v>
      </c>
      <c r="S234">
        <v>221</v>
      </c>
      <c r="T234">
        <v>61.985869000000001</v>
      </c>
      <c r="V234">
        <v>251</v>
      </c>
      <c r="W234">
        <v>5.2999999999999999E-2</v>
      </c>
      <c r="X234">
        <f t="shared" si="4"/>
        <v>221</v>
      </c>
      <c r="Y234">
        <f>(X234-'J120_Bi_Log=1'!N234)/'J120_Bi_Log=1'!N234*100</f>
        <v>7.8048780487804876</v>
      </c>
    </row>
    <row r="235" spans="1:25" x14ac:dyDescent="0.3">
      <c r="A235" t="s">
        <v>1684</v>
      </c>
      <c r="C235">
        <v>2308225</v>
      </c>
      <c r="D235">
        <v>4881622</v>
      </c>
      <c r="E235">
        <v>53.14</v>
      </c>
      <c r="H235">
        <v>876035</v>
      </c>
      <c r="I235">
        <v>1849792</v>
      </c>
      <c r="J235">
        <v>13.21</v>
      </c>
      <c r="M235" t="s">
        <v>4</v>
      </c>
      <c r="N235">
        <v>253</v>
      </c>
      <c r="O235">
        <v>68.629091000000003</v>
      </c>
      <c r="R235" t="s">
        <v>4</v>
      </c>
      <c r="S235">
        <v>204</v>
      </c>
      <c r="T235">
        <v>61.914118999999999</v>
      </c>
      <c r="V235">
        <v>240</v>
      </c>
      <c r="W235">
        <v>4.2000000000000003E-2</v>
      </c>
      <c r="X235">
        <f t="shared" si="4"/>
        <v>204</v>
      </c>
      <c r="Y235">
        <f>(X235-'J120_Bi_Log=1'!N235)/'J120_Bi_Log=1'!N235*100</f>
        <v>-54.86725663716814</v>
      </c>
    </row>
    <row r="236" spans="1:25" x14ac:dyDescent="0.3">
      <c r="A236" t="s">
        <v>1685</v>
      </c>
      <c r="C236">
        <v>2503177</v>
      </c>
      <c r="D236">
        <v>5267578</v>
      </c>
      <c r="E236">
        <v>56.94</v>
      </c>
      <c r="H236">
        <v>872740</v>
      </c>
      <c r="I236">
        <v>1833673</v>
      </c>
      <c r="J236">
        <v>11.44</v>
      </c>
      <c r="M236" t="s">
        <v>4</v>
      </c>
      <c r="N236">
        <v>191</v>
      </c>
      <c r="O236">
        <v>68.164237</v>
      </c>
      <c r="R236" t="s">
        <v>4</v>
      </c>
      <c r="S236">
        <v>187</v>
      </c>
      <c r="T236">
        <v>61.764778999999997</v>
      </c>
      <c r="V236">
        <v>219</v>
      </c>
      <c r="W236">
        <v>6.2E-2</v>
      </c>
      <c r="X236">
        <f t="shared" si="4"/>
        <v>187</v>
      </c>
      <c r="Y236">
        <f>(X236-'J120_Bi_Log=1'!N236)/'J120_Bi_Log=1'!N236*100</f>
        <v>6.8571428571428577</v>
      </c>
    </row>
    <row r="237" spans="1:25" x14ac:dyDescent="0.3">
      <c r="A237" t="s">
        <v>1686</v>
      </c>
      <c r="C237">
        <v>2065206</v>
      </c>
      <c r="D237">
        <v>4404684</v>
      </c>
      <c r="E237">
        <v>49.32</v>
      </c>
      <c r="H237">
        <v>961389</v>
      </c>
      <c r="I237">
        <v>2048033</v>
      </c>
      <c r="J237">
        <v>14.66</v>
      </c>
      <c r="M237" t="s">
        <v>4</v>
      </c>
      <c r="N237">
        <v>239</v>
      </c>
      <c r="O237">
        <v>67.862520000000004</v>
      </c>
      <c r="R237" t="s">
        <v>4</v>
      </c>
      <c r="S237">
        <v>247</v>
      </c>
      <c r="T237">
        <v>62.227738000000002</v>
      </c>
      <c r="V237">
        <v>296</v>
      </c>
      <c r="W237">
        <v>5.2999999999999999E-2</v>
      </c>
      <c r="X237">
        <f t="shared" si="4"/>
        <v>247</v>
      </c>
      <c r="Y237">
        <f>(X237-'J120_Bi_Log=1'!N237)/'J120_Bi_Log=1'!N237*100</f>
        <v>-0.80321285140562237</v>
      </c>
    </row>
    <row r="238" spans="1:25" x14ac:dyDescent="0.3">
      <c r="A238" t="s">
        <v>1687</v>
      </c>
      <c r="C238">
        <v>2631683</v>
      </c>
      <c r="D238">
        <v>5618599</v>
      </c>
      <c r="E238">
        <v>60.54</v>
      </c>
      <c r="H238">
        <v>985497</v>
      </c>
      <c r="I238">
        <v>2100551</v>
      </c>
      <c r="J238">
        <v>14.21</v>
      </c>
      <c r="M238" t="s">
        <v>4</v>
      </c>
      <c r="N238">
        <v>474</v>
      </c>
      <c r="O238">
        <v>71.116849000000002</v>
      </c>
      <c r="R238" t="s">
        <v>4</v>
      </c>
      <c r="S238">
        <v>220</v>
      </c>
      <c r="T238">
        <v>62.085880000000003</v>
      </c>
      <c r="V238">
        <v>266</v>
      </c>
      <c r="W238">
        <v>6.5000000000000002E-2</v>
      </c>
      <c r="X238">
        <f t="shared" si="4"/>
        <v>220</v>
      </c>
      <c r="Y238">
        <f>(X238-'J120_Bi_Log=1'!N238)/'J120_Bi_Log=1'!N238*100</f>
        <v>-21.98581560283688</v>
      </c>
    </row>
    <row r="239" spans="1:25" x14ac:dyDescent="0.3">
      <c r="A239" t="s">
        <v>1688</v>
      </c>
      <c r="C239">
        <v>2599740</v>
      </c>
      <c r="D239">
        <v>5488904</v>
      </c>
      <c r="E239">
        <v>55.57</v>
      </c>
      <c r="H239">
        <v>921726</v>
      </c>
      <c r="I239">
        <v>1942880</v>
      </c>
      <c r="J239">
        <v>12.77</v>
      </c>
      <c r="M239" t="s">
        <v>4</v>
      </c>
      <c r="N239">
        <v>207</v>
      </c>
      <c r="O239">
        <v>68.434133000000003</v>
      </c>
      <c r="R239" t="s">
        <v>4</v>
      </c>
      <c r="S239">
        <v>209</v>
      </c>
      <c r="T239">
        <v>61.853707999999997</v>
      </c>
      <c r="V239">
        <v>233</v>
      </c>
      <c r="W239">
        <v>4.5999999999999999E-2</v>
      </c>
      <c r="X239">
        <f t="shared" si="4"/>
        <v>209</v>
      </c>
      <c r="Y239">
        <f>(X239-'J120_Bi_Log=1'!N239)/'J120_Bi_Log=1'!N239*100</f>
        <v>-58.85826771653543</v>
      </c>
    </row>
    <row r="240" spans="1:25" x14ac:dyDescent="0.3">
      <c r="A240" t="s">
        <v>1689</v>
      </c>
      <c r="C240">
        <v>2688014</v>
      </c>
      <c r="D240">
        <v>5722660</v>
      </c>
      <c r="E240">
        <v>60.64</v>
      </c>
      <c r="H240">
        <v>980916</v>
      </c>
      <c r="I240">
        <v>2084862</v>
      </c>
      <c r="J240">
        <v>13.99</v>
      </c>
      <c r="M240" t="s">
        <v>4</v>
      </c>
      <c r="N240">
        <v>241</v>
      </c>
      <c r="O240">
        <v>70.141085000000004</v>
      </c>
      <c r="R240" t="s">
        <v>4</v>
      </c>
      <c r="S240">
        <v>225</v>
      </c>
      <c r="T240">
        <v>62.064152999999997</v>
      </c>
      <c r="V240">
        <v>257</v>
      </c>
      <c r="W240">
        <v>0.05</v>
      </c>
      <c r="X240">
        <f t="shared" si="4"/>
        <v>225</v>
      </c>
      <c r="Y240">
        <f>(X240-'J120_Bi_Log=1'!N240)/'J120_Bi_Log=1'!N240*100</f>
        <v>7.6555023923444976</v>
      </c>
    </row>
    <row r="241" spans="1:25" x14ac:dyDescent="0.3">
      <c r="A241" t="s">
        <v>1690</v>
      </c>
      <c r="C241">
        <v>2632019</v>
      </c>
      <c r="D241">
        <v>5591701</v>
      </c>
      <c r="E241">
        <v>58.92</v>
      </c>
      <c r="H241">
        <v>956059</v>
      </c>
      <c r="I241">
        <v>2027701</v>
      </c>
      <c r="J241">
        <v>13.8</v>
      </c>
      <c r="M241" t="s">
        <v>4</v>
      </c>
      <c r="N241">
        <v>222</v>
      </c>
      <c r="O241">
        <v>69.193475000000007</v>
      </c>
      <c r="R241" t="s">
        <v>4</v>
      </c>
      <c r="S241">
        <v>215</v>
      </c>
      <c r="T241">
        <v>61.946261999999997</v>
      </c>
      <c r="V241">
        <v>250</v>
      </c>
      <c r="W241">
        <v>5.6000000000000001E-2</v>
      </c>
      <c r="X241">
        <f t="shared" si="4"/>
        <v>215</v>
      </c>
      <c r="Y241">
        <f>(X241-'J120_Bi_Log=1'!N241)/'J120_Bi_Log=1'!N241*100</f>
        <v>6.9651741293532341</v>
      </c>
    </row>
    <row r="242" spans="1:25" x14ac:dyDescent="0.3">
      <c r="A242" t="s">
        <v>1691</v>
      </c>
      <c r="C242">
        <v>2612586</v>
      </c>
      <c r="D242">
        <v>5529672</v>
      </c>
      <c r="E242">
        <v>61.66</v>
      </c>
      <c r="H242">
        <v>939444</v>
      </c>
      <c r="I242">
        <v>1985128</v>
      </c>
      <c r="J242">
        <v>14.47</v>
      </c>
      <c r="M242" t="s">
        <v>4</v>
      </c>
      <c r="N242">
        <v>342</v>
      </c>
      <c r="O242">
        <v>69.444119999999998</v>
      </c>
      <c r="R242" t="s">
        <v>4</v>
      </c>
      <c r="S242">
        <v>210</v>
      </c>
      <c r="T242">
        <v>61.984102999999998</v>
      </c>
      <c r="V242">
        <v>241</v>
      </c>
      <c r="W242">
        <v>4.7E-2</v>
      </c>
      <c r="X242">
        <f t="shared" si="4"/>
        <v>210</v>
      </c>
      <c r="Y242">
        <f>(X242-'J120_Bi_Log=1'!N242)/'J120_Bi_Log=1'!N242*100</f>
        <v>-4.10958904109589</v>
      </c>
    </row>
    <row r="243" spans="1:25" x14ac:dyDescent="0.3">
      <c r="A243" t="s">
        <v>1692</v>
      </c>
      <c r="C243">
        <v>852162</v>
      </c>
      <c r="D243">
        <v>1965259</v>
      </c>
      <c r="E243">
        <v>31.06</v>
      </c>
      <c r="H243">
        <v>126391</v>
      </c>
      <c r="I243">
        <v>287575</v>
      </c>
      <c r="J243">
        <v>2.27</v>
      </c>
      <c r="M243" t="s">
        <v>3</v>
      </c>
      <c r="N243">
        <v>73</v>
      </c>
      <c r="O243">
        <v>44.332748000000002</v>
      </c>
      <c r="R243" t="s">
        <v>3</v>
      </c>
      <c r="S243">
        <v>73</v>
      </c>
      <c r="T243">
        <v>17.838090999999999</v>
      </c>
      <c r="V243">
        <v>96</v>
      </c>
      <c r="W243">
        <v>5.6000000000000001E-2</v>
      </c>
      <c r="X243">
        <f t="shared" si="4"/>
        <v>73</v>
      </c>
      <c r="Y243">
        <f>(X243-'J120_Bi_Log=1'!N243)/'J120_Bi_Log=1'!N243*100</f>
        <v>12.307692307692308</v>
      </c>
    </row>
    <row r="244" spans="1:25" x14ac:dyDescent="0.3">
      <c r="A244" t="s">
        <v>1693</v>
      </c>
      <c r="C244">
        <v>3607625</v>
      </c>
      <c r="D244">
        <v>7495642</v>
      </c>
      <c r="E244">
        <v>76.5</v>
      </c>
      <c r="H244">
        <v>846300</v>
      </c>
      <c r="I244">
        <v>1754631</v>
      </c>
      <c r="J244">
        <v>11.13</v>
      </c>
      <c r="M244" t="s">
        <v>4</v>
      </c>
      <c r="N244">
        <v>278</v>
      </c>
      <c r="O244">
        <v>70.710301000000001</v>
      </c>
      <c r="R244" t="s">
        <v>4</v>
      </c>
      <c r="S244">
        <v>140</v>
      </c>
      <c r="T244">
        <v>61.485595000000004</v>
      </c>
      <c r="V244">
        <v>155</v>
      </c>
      <c r="W244">
        <v>3.7999999999999999E-2</v>
      </c>
      <c r="X244">
        <f t="shared" si="4"/>
        <v>140</v>
      </c>
      <c r="Y244">
        <f>(X244-'J120_Bi_Log=1'!N244)/'J120_Bi_Log=1'!N244*100</f>
        <v>5.2631578947368416</v>
      </c>
    </row>
    <row r="245" spans="1:25" x14ac:dyDescent="0.3">
      <c r="A245" t="s">
        <v>1694</v>
      </c>
      <c r="C245">
        <v>3716165</v>
      </c>
      <c r="D245">
        <v>7750283</v>
      </c>
      <c r="E245">
        <v>80.67</v>
      </c>
      <c r="H245">
        <v>967807</v>
      </c>
      <c r="I245">
        <v>2014557</v>
      </c>
      <c r="J245">
        <v>12.58</v>
      </c>
      <c r="M245" t="s">
        <v>4</v>
      </c>
      <c r="N245">
        <v>174</v>
      </c>
      <c r="O245">
        <v>71.688294999999997</v>
      </c>
      <c r="R245" t="s">
        <v>4</v>
      </c>
      <c r="S245">
        <v>155</v>
      </c>
      <c r="T245">
        <v>61.734042000000002</v>
      </c>
      <c r="V245">
        <v>180</v>
      </c>
      <c r="W245">
        <v>4.7E-2</v>
      </c>
      <c r="X245">
        <f t="shared" si="4"/>
        <v>155</v>
      </c>
      <c r="Y245">
        <f>(X245-'J120_Bi_Log=1'!N245)/'J120_Bi_Log=1'!N245*100</f>
        <v>4.0268456375838921</v>
      </c>
    </row>
    <row r="246" spans="1:25" x14ac:dyDescent="0.3">
      <c r="A246" t="s">
        <v>1695</v>
      </c>
      <c r="C246">
        <v>3435665</v>
      </c>
      <c r="D246">
        <v>7161231</v>
      </c>
      <c r="E246">
        <v>76.33</v>
      </c>
      <c r="H246">
        <v>857640</v>
      </c>
      <c r="I246">
        <v>1783991</v>
      </c>
      <c r="J246">
        <v>13.66</v>
      </c>
      <c r="M246" t="s">
        <v>4</v>
      </c>
      <c r="N246">
        <v>145</v>
      </c>
      <c r="O246">
        <v>70.288916999999998</v>
      </c>
      <c r="R246" t="s">
        <v>4</v>
      </c>
      <c r="S246">
        <v>143</v>
      </c>
      <c r="T246">
        <v>61.525727000000003</v>
      </c>
      <c r="V246">
        <v>167</v>
      </c>
      <c r="W246">
        <v>4.9000000000000002E-2</v>
      </c>
      <c r="X246">
        <f t="shared" si="4"/>
        <v>143</v>
      </c>
      <c r="Y246">
        <f>(X246-'J120_Bi_Log=1'!N246)/'J120_Bi_Log=1'!N246*100</f>
        <v>-74.509803921568633</v>
      </c>
    </row>
    <row r="247" spans="1:25" x14ac:dyDescent="0.3">
      <c r="A247" t="s">
        <v>1696</v>
      </c>
      <c r="C247">
        <v>3721512</v>
      </c>
      <c r="D247">
        <v>7759332</v>
      </c>
      <c r="E247">
        <v>83.66</v>
      </c>
      <c r="H247">
        <v>951766</v>
      </c>
      <c r="I247">
        <v>1980524</v>
      </c>
      <c r="J247">
        <v>12.71</v>
      </c>
      <c r="M247" t="s">
        <v>4</v>
      </c>
      <c r="N247">
        <v>154</v>
      </c>
      <c r="O247">
        <v>71.485224000000002</v>
      </c>
      <c r="R247" t="s">
        <v>4</v>
      </c>
      <c r="S247">
        <v>155</v>
      </c>
      <c r="T247">
        <v>61.682541000000001</v>
      </c>
      <c r="V247">
        <v>177</v>
      </c>
      <c r="W247">
        <v>0.06</v>
      </c>
      <c r="X247">
        <f t="shared" si="4"/>
        <v>155</v>
      </c>
      <c r="Y247">
        <f>(X247-'J120_Bi_Log=1'!N247)/'J120_Bi_Log=1'!N247*100</f>
        <v>-29.545454545454547</v>
      </c>
    </row>
    <row r="248" spans="1:25" x14ac:dyDescent="0.3">
      <c r="A248" t="s">
        <v>1697</v>
      </c>
      <c r="C248">
        <v>3128103</v>
      </c>
      <c r="D248">
        <v>6498708</v>
      </c>
      <c r="E248">
        <v>67.819999999999993</v>
      </c>
      <c r="H248">
        <v>873075</v>
      </c>
      <c r="I248">
        <v>1810564</v>
      </c>
      <c r="J248">
        <v>11.39</v>
      </c>
      <c r="M248" t="s">
        <v>4</v>
      </c>
      <c r="N248">
        <v>147</v>
      </c>
      <c r="O248">
        <v>69.095168000000001</v>
      </c>
      <c r="R248" t="s">
        <v>4</v>
      </c>
      <c r="S248">
        <v>142</v>
      </c>
      <c r="T248">
        <v>61.569020000000002</v>
      </c>
      <c r="V248">
        <v>174</v>
      </c>
      <c r="W248">
        <v>7.2999999999999995E-2</v>
      </c>
      <c r="X248">
        <f t="shared" si="4"/>
        <v>142</v>
      </c>
      <c r="Y248">
        <f>(X248-'J120_Bi_Log=1'!N248)/'J120_Bi_Log=1'!N248*100</f>
        <v>4.4117647058823533</v>
      </c>
    </row>
    <row r="249" spans="1:25" x14ac:dyDescent="0.3">
      <c r="A249" t="s">
        <v>1698</v>
      </c>
      <c r="C249">
        <v>3326634</v>
      </c>
      <c r="D249">
        <v>6906221</v>
      </c>
      <c r="E249">
        <v>72.16</v>
      </c>
      <c r="H249">
        <v>931874</v>
      </c>
      <c r="I249">
        <v>1931321</v>
      </c>
      <c r="J249">
        <v>12.26</v>
      </c>
      <c r="M249" t="s">
        <v>4</v>
      </c>
      <c r="N249">
        <v>426</v>
      </c>
      <c r="O249">
        <v>69.647835999999998</v>
      </c>
      <c r="R249" t="s">
        <v>4</v>
      </c>
      <c r="S249">
        <v>150</v>
      </c>
      <c r="T249">
        <v>61.673110000000001</v>
      </c>
      <c r="V249">
        <v>178</v>
      </c>
      <c r="W249">
        <v>5.3999999999999999E-2</v>
      </c>
      <c r="X249">
        <f t="shared" si="4"/>
        <v>150</v>
      </c>
      <c r="Y249">
        <f>(X249-'J120_Bi_Log=1'!N249)/'J120_Bi_Log=1'!N249*100</f>
        <v>-73.118279569892479</v>
      </c>
    </row>
    <row r="250" spans="1:25" x14ac:dyDescent="0.3">
      <c r="A250" t="s">
        <v>1699</v>
      </c>
      <c r="C250">
        <v>3621856</v>
      </c>
      <c r="D250">
        <v>7501132</v>
      </c>
      <c r="E250">
        <v>78.08</v>
      </c>
      <c r="H250">
        <v>944832</v>
      </c>
      <c r="I250">
        <v>1953352</v>
      </c>
      <c r="J250">
        <v>12.45</v>
      </c>
      <c r="M250" t="s">
        <v>4</v>
      </c>
      <c r="N250">
        <v>137</v>
      </c>
      <c r="O250">
        <v>70.215199999999996</v>
      </c>
      <c r="R250" t="s">
        <v>4</v>
      </c>
      <c r="S250">
        <v>131</v>
      </c>
      <c r="T250">
        <v>61.672378000000002</v>
      </c>
      <c r="V250">
        <v>167</v>
      </c>
      <c r="W250">
        <v>5.1999999999999998E-2</v>
      </c>
      <c r="X250">
        <f t="shared" si="4"/>
        <v>131</v>
      </c>
      <c r="Y250">
        <f>(X250-'J120_Bi_Log=1'!N250)/'J120_Bi_Log=1'!N250*100</f>
        <v>-25.988700564971751</v>
      </c>
    </row>
    <row r="251" spans="1:25" x14ac:dyDescent="0.3">
      <c r="A251" t="s">
        <v>1700</v>
      </c>
      <c r="C251">
        <v>4179032</v>
      </c>
      <c r="D251">
        <v>8638159</v>
      </c>
      <c r="E251">
        <v>88.71</v>
      </c>
      <c r="H251">
        <v>902572</v>
      </c>
      <c r="I251">
        <v>1861579</v>
      </c>
      <c r="J251">
        <v>12.11</v>
      </c>
      <c r="M251" t="s">
        <v>4</v>
      </c>
      <c r="N251">
        <v>137</v>
      </c>
      <c r="O251">
        <v>71.600003000000001</v>
      </c>
      <c r="R251" t="s">
        <v>4</v>
      </c>
      <c r="S251">
        <v>129</v>
      </c>
      <c r="T251">
        <v>61.512633000000001</v>
      </c>
      <c r="V251">
        <v>145</v>
      </c>
      <c r="W251">
        <v>4.5999999999999999E-2</v>
      </c>
      <c r="X251">
        <f t="shared" si="4"/>
        <v>129</v>
      </c>
      <c r="Y251">
        <f>(X251-'J120_Bi_Log=1'!N251)/'J120_Bi_Log=1'!N251*100</f>
        <v>12.173913043478262</v>
      </c>
    </row>
    <row r="252" spans="1:25" x14ac:dyDescent="0.3">
      <c r="A252" t="s">
        <v>1701</v>
      </c>
      <c r="C252">
        <v>3223488</v>
      </c>
      <c r="D252">
        <v>6680629</v>
      </c>
      <c r="E252">
        <v>68.349999999999994</v>
      </c>
      <c r="H252">
        <v>876288</v>
      </c>
      <c r="I252">
        <v>1812979</v>
      </c>
      <c r="J252">
        <v>13.33</v>
      </c>
      <c r="M252" t="s">
        <v>4</v>
      </c>
      <c r="N252">
        <v>148</v>
      </c>
      <c r="O252">
        <v>69.096331000000006</v>
      </c>
      <c r="R252" t="s">
        <v>4</v>
      </c>
      <c r="S252">
        <v>143</v>
      </c>
      <c r="T252">
        <v>61.536887999999998</v>
      </c>
      <c r="V252">
        <v>167</v>
      </c>
      <c r="W252">
        <v>5.7000000000000002E-2</v>
      </c>
      <c r="X252">
        <f t="shared" si="4"/>
        <v>143</v>
      </c>
      <c r="Y252">
        <f>(X252-'J120_Bi_Log=1'!N252)/'J120_Bi_Log=1'!N252*100</f>
        <v>-30.917874396135264</v>
      </c>
    </row>
    <row r="253" spans="1:25" x14ac:dyDescent="0.3">
      <c r="A253" t="s">
        <v>1702</v>
      </c>
      <c r="C253">
        <v>3716988</v>
      </c>
      <c r="D253">
        <v>7679439</v>
      </c>
      <c r="E253">
        <v>77.42</v>
      </c>
      <c r="H253">
        <v>879726</v>
      </c>
      <c r="I253">
        <v>1814011</v>
      </c>
      <c r="J253">
        <v>11.55</v>
      </c>
      <c r="M253" t="s">
        <v>4</v>
      </c>
      <c r="N253">
        <v>164</v>
      </c>
      <c r="O253">
        <v>70.234943999999999</v>
      </c>
      <c r="R253" t="s">
        <v>4</v>
      </c>
      <c r="S253">
        <v>129</v>
      </c>
      <c r="T253">
        <v>61.49644</v>
      </c>
      <c r="V253">
        <v>150</v>
      </c>
      <c r="W253">
        <v>4.9000000000000002E-2</v>
      </c>
      <c r="X253">
        <f t="shared" si="4"/>
        <v>129</v>
      </c>
      <c r="Y253">
        <f>(X253-'J120_Bi_Log=1'!N253)/'J120_Bi_Log=1'!N253*100</f>
        <v>-76.459854014598534</v>
      </c>
    </row>
    <row r="254" spans="1:25" x14ac:dyDescent="0.3">
      <c r="A254" t="s">
        <v>1703</v>
      </c>
      <c r="C254">
        <v>786208</v>
      </c>
      <c r="D254">
        <v>1814620</v>
      </c>
      <c r="E254">
        <v>30.12</v>
      </c>
      <c r="H254">
        <v>125644</v>
      </c>
      <c r="I254">
        <v>286402</v>
      </c>
      <c r="J254">
        <v>1.43</v>
      </c>
      <c r="M254" t="s">
        <v>3</v>
      </c>
      <c r="N254">
        <v>75</v>
      </c>
      <c r="O254">
        <v>8.7054530000000003</v>
      </c>
      <c r="R254" t="s">
        <v>3</v>
      </c>
      <c r="S254">
        <v>75</v>
      </c>
      <c r="T254">
        <v>0.457013</v>
      </c>
      <c r="V254">
        <v>100</v>
      </c>
      <c r="W254">
        <v>9.5000000000000001E-2</v>
      </c>
      <c r="X254">
        <f t="shared" si="4"/>
        <v>75</v>
      </c>
      <c r="Y254">
        <f>(X254-'J120_Bi_Log=1'!N254)/'J120_Bi_Log=1'!N254*100</f>
        <v>-80.106100795755964</v>
      </c>
    </row>
    <row r="255" spans="1:25" x14ac:dyDescent="0.3">
      <c r="A255" t="s">
        <v>1704</v>
      </c>
      <c r="C255">
        <v>4660095</v>
      </c>
      <c r="D255">
        <v>9587592</v>
      </c>
      <c r="E255">
        <v>96.35</v>
      </c>
      <c r="H255">
        <v>923685</v>
      </c>
      <c r="I255">
        <v>1896344</v>
      </c>
      <c r="J255">
        <v>12.53</v>
      </c>
      <c r="M255" t="s">
        <v>4</v>
      </c>
      <c r="N255">
        <v>111</v>
      </c>
      <c r="O255">
        <v>72.204200999999998</v>
      </c>
      <c r="R255" t="s">
        <v>4</v>
      </c>
      <c r="S255">
        <v>107</v>
      </c>
      <c r="T255">
        <v>61.511028000000003</v>
      </c>
      <c r="V255">
        <v>132</v>
      </c>
      <c r="W255">
        <v>4.4999999999999998E-2</v>
      </c>
      <c r="X255">
        <f t="shared" si="4"/>
        <v>107</v>
      </c>
      <c r="Y255">
        <f>(X255-'J120_Bi_Log=1'!N255)/'J120_Bi_Log=1'!N255*100</f>
        <v>-65.923566878980893</v>
      </c>
    </row>
    <row r="256" spans="1:25" x14ac:dyDescent="0.3">
      <c r="A256" t="s">
        <v>1705</v>
      </c>
      <c r="C256">
        <v>4371620</v>
      </c>
      <c r="D256">
        <v>8982811</v>
      </c>
      <c r="E256">
        <v>87.13</v>
      </c>
      <c r="H256">
        <v>825220</v>
      </c>
      <c r="I256">
        <v>1691891</v>
      </c>
      <c r="J256">
        <v>10.91</v>
      </c>
      <c r="M256" t="s">
        <v>4</v>
      </c>
      <c r="N256">
        <v>111</v>
      </c>
      <c r="O256">
        <v>71.147174000000007</v>
      </c>
      <c r="R256" t="s">
        <v>4</v>
      </c>
      <c r="S256">
        <v>108</v>
      </c>
      <c r="T256">
        <v>61.333098</v>
      </c>
      <c r="V256">
        <v>120</v>
      </c>
      <c r="W256">
        <v>0.06</v>
      </c>
      <c r="X256">
        <f t="shared" si="4"/>
        <v>108</v>
      </c>
      <c r="Y256">
        <f>(X256-'J120_Bi_Log=1'!N256)/'J120_Bi_Log=1'!N256*100</f>
        <v>-79.110251450676984</v>
      </c>
    </row>
    <row r="257" spans="1:25" x14ac:dyDescent="0.3">
      <c r="A257" t="s">
        <v>1706</v>
      </c>
      <c r="C257">
        <v>4191840</v>
      </c>
      <c r="D257">
        <v>8644676</v>
      </c>
      <c r="E257">
        <v>87.01</v>
      </c>
      <c r="H257">
        <v>939330</v>
      </c>
      <c r="I257">
        <v>1933511</v>
      </c>
      <c r="J257">
        <v>12.54</v>
      </c>
      <c r="M257" t="s">
        <v>4</v>
      </c>
      <c r="N257">
        <v>122</v>
      </c>
      <c r="O257">
        <v>71.060642000000001</v>
      </c>
      <c r="R257" t="s">
        <v>4</v>
      </c>
      <c r="S257">
        <v>119</v>
      </c>
      <c r="T257">
        <v>61.583534999999998</v>
      </c>
      <c r="V257">
        <v>146</v>
      </c>
      <c r="W257">
        <v>5.8000000000000003E-2</v>
      </c>
      <c r="X257">
        <f t="shared" si="4"/>
        <v>119</v>
      </c>
      <c r="Y257">
        <f>(X257-'J120_Bi_Log=1'!N257)/'J120_Bi_Log=1'!N257*100</f>
        <v>8.1818181818181817</v>
      </c>
    </row>
    <row r="258" spans="1:25" x14ac:dyDescent="0.3">
      <c r="A258" t="s">
        <v>1707</v>
      </c>
      <c r="C258">
        <v>4016850</v>
      </c>
      <c r="D258">
        <v>8244054</v>
      </c>
      <c r="E258">
        <v>81.59</v>
      </c>
      <c r="H258">
        <v>915315</v>
      </c>
      <c r="I258">
        <v>1875192</v>
      </c>
      <c r="J258">
        <v>12.09</v>
      </c>
      <c r="M258" t="s">
        <v>4</v>
      </c>
      <c r="N258">
        <v>113</v>
      </c>
      <c r="O258">
        <v>70.002476999999999</v>
      </c>
      <c r="R258" t="s">
        <v>4</v>
      </c>
      <c r="S258">
        <v>113</v>
      </c>
      <c r="T258">
        <v>61.507748999999997</v>
      </c>
      <c r="V258">
        <v>138</v>
      </c>
      <c r="W258">
        <v>6.7000000000000004E-2</v>
      </c>
      <c r="X258">
        <f t="shared" si="4"/>
        <v>113</v>
      </c>
      <c r="Y258">
        <f>(X258-'J120_Bi_Log=1'!N258)/'J120_Bi_Log=1'!N258*100</f>
        <v>-7.3770491803278686</v>
      </c>
    </row>
    <row r="259" spans="1:25" x14ac:dyDescent="0.3">
      <c r="A259" t="s">
        <v>1708</v>
      </c>
      <c r="C259">
        <v>4169877</v>
      </c>
      <c r="D259">
        <v>8612338</v>
      </c>
      <c r="E259">
        <v>87.75</v>
      </c>
      <c r="H259">
        <v>885086</v>
      </c>
      <c r="I259">
        <v>1824051</v>
      </c>
      <c r="J259">
        <v>11.94</v>
      </c>
      <c r="M259" t="s">
        <v>4</v>
      </c>
      <c r="N259">
        <v>123</v>
      </c>
      <c r="O259">
        <v>71.214502999999993</v>
      </c>
      <c r="R259" t="s">
        <v>4</v>
      </c>
      <c r="S259">
        <v>119</v>
      </c>
      <c r="T259">
        <v>61.462919999999997</v>
      </c>
      <c r="V259">
        <v>141</v>
      </c>
      <c r="W259">
        <v>0.06</v>
      </c>
      <c r="X259">
        <f t="shared" si="4"/>
        <v>119</v>
      </c>
      <c r="Y259">
        <f>(X259-'J120_Bi_Log=1'!N259)/'J120_Bi_Log=1'!N259*100</f>
        <v>7.2072072072072073</v>
      </c>
    </row>
    <row r="260" spans="1:25" x14ac:dyDescent="0.3">
      <c r="A260" t="s">
        <v>1709</v>
      </c>
      <c r="C260">
        <v>3329200</v>
      </c>
      <c r="D260">
        <v>6929887</v>
      </c>
      <c r="E260">
        <v>73.56</v>
      </c>
      <c r="H260">
        <v>908425</v>
      </c>
      <c r="I260">
        <v>1887520</v>
      </c>
      <c r="J260">
        <v>14.12</v>
      </c>
      <c r="M260" t="s">
        <v>4</v>
      </c>
      <c r="N260">
        <v>151</v>
      </c>
      <c r="O260">
        <v>70.059867999999994</v>
      </c>
      <c r="R260" t="s">
        <v>4</v>
      </c>
      <c r="S260">
        <v>148</v>
      </c>
      <c r="T260">
        <v>61.631723999999998</v>
      </c>
      <c r="V260">
        <v>178</v>
      </c>
      <c r="W260">
        <v>4.5999999999999999E-2</v>
      </c>
      <c r="X260">
        <f t="shared" ref="X260:X323" si="5" xml:space="preserve"> MIN(S260,V260)</f>
        <v>148</v>
      </c>
      <c r="Y260">
        <f>(X260-'J120_Bi_Log=1'!N260)/'J120_Bi_Log=1'!N260*100</f>
        <v>4.9645390070921991</v>
      </c>
    </row>
    <row r="261" spans="1:25" x14ac:dyDescent="0.3">
      <c r="A261" t="s">
        <v>1710</v>
      </c>
      <c r="C261">
        <v>3984735</v>
      </c>
      <c r="D261">
        <v>8207374</v>
      </c>
      <c r="E261">
        <v>82.94</v>
      </c>
      <c r="H261">
        <v>843530</v>
      </c>
      <c r="I261">
        <v>1733847</v>
      </c>
      <c r="J261">
        <v>11.37</v>
      </c>
      <c r="M261" t="s">
        <v>4</v>
      </c>
      <c r="N261">
        <v>119</v>
      </c>
      <c r="O261">
        <v>70.554828000000001</v>
      </c>
      <c r="R261" t="s">
        <v>4</v>
      </c>
      <c r="S261">
        <v>115</v>
      </c>
      <c r="T261">
        <v>61.390790000000003</v>
      </c>
      <c r="V261">
        <v>133</v>
      </c>
      <c r="W261">
        <v>6.3E-2</v>
      </c>
      <c r="X261">
        <f t="shared" si="5"/>
        <v>115</v>
      </c>
      <c r="Y261">
        <f>(X261-'J120_Bi_Log=1'!N261)/'J120_Bi_Log=1'!N261*100</f>
        <v>5.5045871559633035</v>
      </c>
    </row>
    <row r="262" spans="1:25" x14ac:dyDescent="0.3">
      <c r="A262" t="s">
        <v>1711</v>
      </c>
      <c r="C262">
        <v>4266147</v>
      </c>
      <c r="D262">
        <v>8808609</v>
      </c>
      <c r="E262">
        <v>89.85</v>
      </c>
      <c r="H262">
        <v>925494</v>
      </c>
      <c r="I262">
        <v>1907017</v>
      </c>
      <c r="J262">
        <v>12.39</v>
      </c>
      <c r="M262" t="s">
        <v>4</v>
      </c>
      <c r="N262">
        <v>127</v>
      </c>
      <c r="O262">
        <v>71.683328000000003</v>
      </c>
      <c r="R262" t="s">
        <v>4</v>
      </c>
      <c r="S262">
        <v>126</v>
      </c>
      <c r="T262">
        <v>61.537126000000001</v>
      </c>
      <c r="V262">
        <v>145</v>
      </c>
      <c r="W262">
        <v>5.8999999999999997E-2</v>
      </c>
      <c r="X262">
        <f t="shared" si="5"/>
        <v>126</v>
      </c>
      <c r="Y262">
        <f>(X262-'J120_Bi_Log=1'!N262)/'J120_Bi_Log=1'!N262*100</f>
        <v>-37</v>
      </c>
    </row>
    <row r="263" spans="1:25" x14ac:dyDescent="0.3">
      <c r="A263" t="s">
        <v>1712</v>
      </c>
      <c r="C263">
        <v>4402568</v>
      </c>
      <c r="D263">
        <v>9080353</v>
      </c>
      <c r="E263">
        <v>88.69</v>
      </c>
      <c r="H263">
        <v>881820</v>
      </c>
      <c r="I263">
        <v>1814633</v>
      </c>
      <c r="J263">
        <v>11.3</v>
      </c>
      <c r="M263" t="s">
        <v>4</v>
      </c>
      <c r="N263">
        <v>464</v>
      </c>
      <c r="O263">
        <v>71.753974999999997</v>
      </c>
      <c r="R263" t="s">
        <v>4</v>
      </c>
      <c r="S263">
        <v>117</v>
      </c>
      <c r="T263">
        <v>61.437083000000001</v>
      </c>
      <c r="V263">
        <v>134</v>
      </c>
      <c r="W263">
        <v>4.2000000000000003E-2</v>
      </c>
      <c r="X263">
        <f t="shared" si="5"/>
        <v>117</v>
      </c>
      <c r="Y263">
        <f>(X263-'J120_Bi_Log=1'!N263)/'J120_Bi_Log=1'!N263*100</f>
        <v>-42.926829268292686</v>
      </c>
    </row>
    <row r="264" spans="1:25" x14ac:dyDescent="0.3">
      <c r="A264" t="s">
        <v>1713</v>
      </c>
      <c r="C264">
        <v>3992976</v>
      </c>
      <c r="D264">
        <v>8211100</v>
      </c>
      <c r="E264">
        <v>77.760000000000005</v>
      </c>
      <c r="H264">
        <v>908658</v>
      </c>
      <c r="I264">
        <v>1865088</v>
      </c>
      <c r="J264">
        <v>11.49</v>
      </c>
      <c r="M264" t="s">
        <v>4</v>
      </c>
      <c r="N264">
        <v>117</v>
      </c>
      <c r="O264">
        <v>70.111690999999993</v>
      </c>
      <c r="R264" t="s">
        <v>4</v>
      </c>
      <c r="S264">
        <v>118</v>
      </c>
      <c r="T264">
        <v>61.460493999999997</v>
      </c>
      <c r="V264">
        <v>141</v>
      </c>
      <c r="W264">
        <v>6.0999999999999999E-2</v>
      </c>
      <c r="X264">
        <f t="shared" si="5"/>
        <v>118</v>
      </c>
      <c r="Y264">
        <f>(X264-'J120_Bi_Log=1'!N264)/'J120_Bi_Log=1'!N264*100</f>
        <v>-70.202020202020194</v>
      </c>
    </row>
    <row r="265" spans="1:25" x14ac:dyDescent="0.3">
      <c r="A265" t="s">
        <v>1714</v>
      </c>
      <c r="C265">
        <v>900163</v>
      </c>
      <c r="D265">
        <v>2052648</v>
      </c>
      <c r="E265">
        <v>31.11</v>
      </c>
      <c r="H265">
        <v>133152</v>
      </c>
      <c r="I265">
        <v>299638</v>
      </c>
      <c r="J265">
        <v>2.31</v>
      </c>
      <c r="M265" t="s">
        <v>3</v>
      </c>
      <c r="N265">
        <v>88</v>
      </c>
      <c r="O265">
        <v>7.8357770000000002</v>
      </c>
      <c r="R265" t="s">
        <v>3</v>
      </c>
      <c r="S265">
        <v>88</v>
      </c>
      <c r="T265">
        <v>0.43057200000000001</v>
      </c>
      <c r="V265">
        <v>95</v>
      </c>
      <c r="W265">
        <v>5.7000000000000002E-2</v>
      </c>
      <c r="X265">
        <f t="shared" si="5"/>
        <v>88</v>
      </c>
      <c r="Y265">
        <f>(X265-'J120_Bi_Log=1'!N265)/'J120_Bi_Log=1'!N265*100</f>
        <v>25.714285714285712</v>
      </c>
    </row>
    <row r="266" spans="1:25" x14ac:dyDescent="0.3">
      <c r="A266" t="s">
        <v>1715</v>
      </c>
      <c r="C266">
        <v>5868336</v>
      </c>
      <c r="D266">
        <v>11993818</v>
      </c>
      <c r="E266">
        <v>104.75</v>
      </c>
      <c r="H266">
        <v>902160</v>
      </c>
      <c r="I266">
        <v>1839514</v>
      </c>
      <c r="J266">
        <v>11.5</v>
      </c>
      <c r="M266" t="s">
        <v>4</v>
      </c>
      <c r="N266">
        <v>93</v>
      </c>
      <c r="O266">
        <v>73.190423999999993</v>
      </c>
      <c r="R266" t="s">
        <v>3</v>
      </c>
      <c r="S266">
        <v>91</v>
      </c>
      <c r="T266">
        <v>31.479334999999999</v>
      </c>
      <c r="V266">
        <v>104</v>
      </c>
      <c r="W266">
        <v>5.3999999999999999E-2</v>
      </c>
      <c r="X266">
        <f t="shared" si="5"/>
        <v>91</v>
      </c>
      <c r="Y266">
        <f>(X266-'J120_Bi_Log=1'!N266)/'J120_Bi_Log=1'!N266*100</f>
        <v>-44.848484848484851</v>
      </c>
    </row>
    <row r="267" spans="1:25" x14ac:dyDescent="0.3">
      <c r="A267" t="s">
        <v>1716</v>
      </c>
      <c r="C267">
        <v>5554800</v>
      </c>
      <c r="D267">
        <v>11281914</v>
      </c>
      <c r="E267">
        <v>88.18</v>
      </c>
      <c r="H267">
        <v>833220</v>
      </c>
      <c r="I267">
        <v>1688814</v>
      </c>
      <c r="J267">
        <v>10.02</v>
      </c>
      <c r="M267" t="s">
        <v>4</v>
      </c>
      <c r="N267">
        <v>80</v>
      </c>
      <c r="O267">
        <v>72.043640999999994</v>
      </c>
      <c r="R267" t="s">
        <v>4</v>
      </c>
      <c r="S267">
        <v>75</v>
      </c>
      <c r="T267">
        <v>61.163649999999997</v>
      </c>
      <c r="V267">
        <v>89</v>
      </c>
      <c r="W267">
        <v>5.1999999999999998E-2</v>
      </c>
      <c r="X267">
        <f t="shared" si="5"/>
        <v>75</v>
      </c>
      <c r="Y267">
        <f>(X267-'J120_Bi_Log=1'!N267)/'J120_Bi_Log=1'!N267*100</f>
        <v>8.695652173913043</v>
      </c>
    </row>
    <row r="268" spans="1:25" x14ac:dyDescent="0.3">
      <c r="A268" t="s">
        <v>1717</v>
      </c>
      <c r="C268">
        <v>5457974</v>
      </c>
      <c r="D268">
        <v>11179602</v>
      </c>
      <c r="E268">
        <v>94.85</v>
      </c>
      <c r="H268">
        <v>967440</v>
      </c>
      <c r="I268">
        <v>1977405</v>
      </c>
      <c r="J268">
        <v>11.95</v>
      </c>
      <c r="M268" t="s">
        <v>4</v>
      </c>
      <c r="N268">
        <v>106</v>
      </c>
      <c r="O268">
        <v>72.519688000000002</v>
      </c>
      <c r="R268" t="s">
        <v>4</v>
      </c>
      <c r="S268">
        <v>105</v>
      </c>
      <c r="T268">
        <v>61.403669000000001</v>
      </c>
      <c r="V268">
        <v>119</v>
      </c>
      <c r="W268">
        <v>4.9000000000000002E-2</v>
      </c>
      <c r="X268">
        <f t="shared" si="5"/>
        <v>105</v>
      </c>
      <c r="Y268">
        <f>(X268-'J120_Bi_Log=1'!N268)/'J120_Bi_Log=1'!N268*100</f>
        <v>10.526315789473683</v>
      </c>
    </row>
    <row r="269" spans="1:25" x14ac:dyDescent="0.3">
      <c r="A269" t="s">
        <v>1718</v>
      </c>
      <c r="C269">
        <v>6331446</v>
      </c>
      <c r="D269">
        <v>12971656</v>
      </c>
      <c r="E269">
        <v>108.89</v>
      </c>
      <c r="H269">
        <v>976752</v>
      </c>
      <c r="I269">
        <v>1996406</v>
      </c>
      <c r="J269">
        <v>11.84</v>
      </c>
      <c r="M269" t="s">
        <v>4</v>
      </c>
      <c r="N269">
        <v>96</v>
      </c>
      <c r="O269">
        <v>74.078579000000005</v>
      </c>
      <c r="R269" t="s">
        <v>4</v>
      </c>
      <c r="S269">
        <v>94</v>
      </c>
      <c r="T269">
        <v>61.402701</v>
      </c>
      <c r="V269">
        <v>111</v>
      </c>
      <c r="W269">
        <v>0.05</v>
      </c>
      <c r="X269">
        <f t="shared" si="5"/>
        <v>94</v>
      </c>
      <c r="Y269">
        <f>(X269-'J120_Bi_Log=1'!N269)/'J120_Bi_Log=1'!N269*100</f>
        <v>4.4444444444444446</v>
      </c>
    </row>
    <row r="270" spans="1:25" x14ac:dyDescent="0.3">
      <c r="A270" t="s">
        <v>1719</v>
      </c>
      <c r="C270">
        <v>6444480</v>
      </c>
      <c r="D270">
        <v>13145994</v>
      </c>
      <c r="E270">
        <v>107.35</v>
      </c>
      <c r="H270">
        <v>1006656</v>
      </c>
      <c r="I270">
        <v>2048972</v>
      </c>
      <c r="J270">
        <v>9.39</v>
      </c>
      <c r="M270" t="s">
        <v>3</v>
      </c>
      <c r="N270">
        <v>88</v>
      </c>
      <c r="O270">
        <v>55.751959999999997</v>
      </c>
      <c r="R270" t="s">
        <v>3</v>
      </c>
      <c r="S270">
        <v>88</v>
      </c>
      <c r="T270">
        <v>6.6840719999999996</v>
      </c>
      <c r="V270">
        <v>106</v>
      </c>
      <c r="W270">
        <v>5.7000000000000002E-2</v>
      </c>
      <c r="X270">
        <f t="shared" si="5"/>
        <v>88</v>
      </c>
      <c r="Y270">
        <f>(X270-'J120_Bi_Log=1'!N270)/'J120_Bi_Log=1'!N270*100</f>
        <v>-1.1235955056179776</v>
      </c>
    </row>
    <row r="271" spans="1:25" x14ac:dyDescent="0.3">
      <c r="A271" t="s">
        <v>1720</v>
      </c>
      <c r="C271">
        <v>5004125</v>
      </c>
      <c r="D271">
        <v>10261312</v>
      </c>
      <c r="E271">
        <v>84.76</v>
      </c>
      <c r="H271">
        <v>1008350</v>
      </c>
      <c r="I271">
        <v>2063734</v>
      </c>
      <c r="J271">
        <v>11.59</v>
      </c>
      <c r="M271" t="s">
        <v>4</v>
      </c>
      <c r="N271">
        <v>103</v>
      </c>
      <c r="O271">
        <v>71.645994000000002</v>
      </c>
      <c r="R271" t="s">
        <v>4</v>
      </c>
      <c r="S271">
        <v>101</v>
      </c>
      <c r="T271">
        <v>61.467275999999998</v>
      </c>
      <c r="V271">
        <v>133</v>
      </c>
      <c r="W271">
        <v>8.7999999999999995E-2</v>
      </c>
      <c r="X271">
        <f t="shared" si="5"/>
        <v>101</v>
      </c>
      <c r="Y271">
        <f>(X271-'J120_Bi_Log=1'!N271)/'J120_Bi_Log=1'!N271*100</f>
        <v>-51.207729468599041</v>
      </c>
    </row>
    <row r="272" spans="1:25" x14ac:dyDescent="0.3">
      <c r="A272" t="s">
        <v>1721</v>
      </c>
      <c r="C272">
        <v>6775555</v>
      </c>
      <c r="D272">
        <v>13812613</v>
      </c>
      <c r="E272">
        <v>109.11</v>
      </c>
      <c r="H272">
        <v>1062641</v>
      </c>
      <c r="I272">
        <v>2161761</v>
      </c>
      <c r="J272">
        <v>12.57</v>
      </c>
      <c r="M272" t="s">
        <v>3</v>
      </c>
      <c r="N272">
        <v>100</v>
      </c>
      <c r="O272">
        <v>47.655641000000003</v>
      </c>
      <c r="R272" t="s">
        <v>3</v>
      </c>
      <c r="S272">
        <v>100</v>
      </c>
      <c r="T272">
        <v>5.7126229999999998</v>
      </c>
      <c r="V272">
        <v>108</v>
      </c>
      <c r="W272">
        <v>5.8999999999999997E-2</v>
      </c>
      <c r="X272">
        <f t="shared" si="5"/>
        <v>100</v>
      </c>
      <c r="Y272">
        <f>(X272-'J120_Bi_Log=1'!N272)/'J120_Bi_Log=1'!N272*100</f>
        <v>-31.03448275862069</v>
      </c>
    </row>
    <row r="273" spans="1:25" x14ac:dyDescent="0.3">
      <c r="A273" t="s">
        <v>1722</v>
      </c>
      <c r="C273">
        <v>5362000</v>
      </c>
      <c r="D273">
        <v>11016159</v>
      </c>
      <c r="E273">
        <v>91.79</v>
      </c>
      <c r="H273">
        <v>888560</v>
      </c>
      <c r="I273">
        <v>1821079</v>
      </c>
      <c r="J273">
        <v>10.47</v>
      </c>
      <c r="M273" t="s">
        <v>3</v>
      </c>
      <c r="N273">
        <v>105</v>
      </c>
      <c r="O273">
        <v>47.949725000000001</v>
      </c>
      <c r="R273" t="s">
        <v>3</v>
      </c>
      <c r="S273">
        <v>105</v>
      </c>
      <c r="T273">
        <v>5.7135109999999996</v>
      </c>
      <c r="V273">
        <v>115</v>
      </c>
      <c r="W273">
        <v>6.5000000000000002E-2</v>
      </c>
      <c r="X273">
        <f t="shared" si="5"/>
        <v>105</v>
      </c>
      <c r="Y273">
        <f>(X273-'J120_Bi_Log=1'!N273)/'J120_Bi_Log=1'!N273*100</f>
        <v>-79.330708661417333</v>
      </c>
    </row>
    <row r="274" spans="1:25" x14ac:dyDescent="0.3">
      <c r="A274" t="s">
        <v>1723</v>
      </c>
      <c r="C274">
        <v>5873280</v>
      </c>
      <c r="D274">
        <v>11985739</v>
      </c>
      <c r="E274">
        <v>94.79</v>
      </c>
      <c r="H274">
        <v>918528</v>
      </c>
      <c r="I274">
        <v>1870348</v>
      </c>
      <c r="J274">
        <v>10.83</v>
      </c>
      <c r="M274" t="s">
        <v>4</v>
      </c>
      <c r="N274">
        <v>88</v>
      </c>
      <c r="O274">
        <v>72.654314999999997</v>
      </c>
      <c r="R274" t="s">
        <v>4</v>
      </c>
      <c r="S274">
        <v>87</v>
      </c>
      <c r="T274">
        <v>61.283278000000003</v>
      </c>
      <c r="V274">
        <v>103</v>
      </c>
      <c r="W274">
        <v>5.1999999999999998E-2</v>
      </c>
      <c r="X274">
        <f t="shared" si="5"/>
        <v>87</v>
      </c>
      <c r="Y274">
        <f>(X274-'J120_Bi_Log=1'!N274)/'J120_Bi_Log=1'!N274*100</f>
        <v>3.5714285714285712</v>
      </c>
    </row>
    <row r="275" spans="1:25" x14ac:dyDescent="0.3">
      <c r="A275" t="s">
        <v>1724</v>
      </c>
      <c r="C275">
        <v>4428312</v>
      </c>
      <c r="D275">
        <v>9051791</v>
      </c>
      <c r="E275">
        <v>72.010000000000005</v>
      </c>
      <c r="H275">
        <v>809160</v>
      </c>
      <c r="I275">
        <v>1650635</v>
      </c>
      <c r="J275">
        <v>11.07</v>
      </c>
      <c r="M275" t="s">
        <v>4</v>
      </c>
      <c r="N275">
        <v>100</v>
      </c>
      <c r="O275">
        <v>70.301140000000004</v>
      </c>
      <c r="R275" t="s">
        <v>4</v>
      </c>
      <c r="S275">
        <v>97</v>
      </c>
      <c r="T275">
        <v>61.181460000000001</v>
      </c>
      <c r="V275">
        <v>109</v>
      </c>
      <c r="W275">
        <v>4.1000000000000002E-2</v>
      </c>
      <c r="X275">
        <f t="shared" si="5"/>
        <v>97</v>
      </c>
      <c r="Y275">
        <f>(X275-'J120_Bi_Log=1'!N275)/'J120_Bi_Log=1'!N275*100</f>
        <v>-48.128342245989302</v>
      </c>
    </row>
    <row r="276" spans="1:25" x14ac:dyDescent="0.3">
      <c r="A276" t="s">
        <v>1725</v>
      </c>
      <c r="C276">
        <v>933296</v>
      </c>
      <c r="D276">
        <v>2108871</v>
      </c>
      <c r="E276">
        <v>28.11</v>
      </c>
      <c r="H276">
        <v>125216</v>
      </c>
      <c r="I276">
        <v>279036</v>
      </c>
      <c r="J276">
        <v>1.97</v>
      </c>
      <c r="M276" t="s">
        <v>3</v>
      </c>
      <c r="N276">
        <v>69</v>
      </c>
      <c r="O276">
        <v>6.8277099999999997</v>
      </c>
      <c r="R276" t="s">
        <v>3</v>
      </c>
      <c r="S276">
        <v>69</v>
      </c>
      <c r="T276">
        <v>0.62942799999999999</v>
      </c>
      <c r="V276">
        <v>85</v>
      </c>
      <c r="W276">
        <v>6.6000000000000003E-2</v>
      </c>
      <c r="X276">
        <f t="shared" si="5"/>
        <v>69</v>
      </c>
      <c r="Y276">
        <f>(X276-'J120_Bi_Log=1'!N276)/'J120_Bi_Log=1'!N276*100</f>
        <v>21.052631578947366</v>
      </c>
    </row>
    <row r="277" spans="1:25" x14ac:dyDescent="0.3">
      <c r="A277" t="s">
        <v>1726</v>
      </c>
      <c r="C277">
        <v>7126805</v>
      </c>
      <c r="D277">
        <v>14468822</v>
      </c>
      <c r="E277">
        <v>109.25</v>
      </c>
      <c r="H277">
        <v>975247</v>
      </c>
      <c r="I277">
        <v>1975712</v>
      </c>
      <c r="J277">
        <v>11.65</v>
      </c>
      <c r="M277" t="s">
        <v>4</v>
      </c>
      <c r="N277">
        <v>73</v>
      </c>
      <c r="O277">
        <v>74.032749999999993</v>
      </c>
      <c r="R277" t="s">
        <v>4</v>
      </c>
      <c r="S277">
        <v>73</v>
      </c>
      <c r="T277">
        <v>61.304910999999997</v>
      </c>
      <c r="V277">
        <v>90</v>
      </c>
      <c r="W277">
        <v>8.8999999999999996E-2</v>
      </c>
      <c r="X277">
        <f t="shared" si="5"/>
        <v>73</v>
      </c>
      <c r="Y277">
        <f>(X277-'J120_Bi_Log=1'!N277)/'J120_Bi_Log=1'!N277*100</f>
        <v>5.7971014492753623</v>
      </c>
    </row>
    <row r="278" spans="1:25" x14ac:dyDescent="0.3">
      <c r="A278" t="s">
        <v>1727</v>
      </c>
      <c r="C278">
        <v>6662910</v>
      </c>
      <c r="D278">
        <v>13494944</v>
      </c>
      <c r="E278">
        <v>99.46</v>
      </c>
      <c r="H278">
        <v>1007562</v>
      </c>
      <c r="I278">
        <v>2037044</v>
      </c>
      <c r="J278">
        <v>11.76</v>
      </c>
      <c r="M278" t="s">
        <v>3</v>
      </c>
      <c r="N278">
        <v>87</v>
      </c>
      <c r="O278">
        <v>18.926209</v>
      </c>
      <c r="R278" t="s">
        <v>3</v>
      </c>
      <c r="S278">
        <v>87</v>
      </c>
      <c r="T278">
        <v>2.3118910000000001</v>
      </c>
      <c r="V278">
        <v>92</v>
      </c>
      <c r="W278">
        <v>6.9000000000000006E-2</v>
      </c>
      <c r="X278">
        <f t="shared" si="5"/>
        <v>87</v>
      </c>
      <c r="Y278" t="e">
        <f>(X278-'J120_Bi_Log=1'!N278)/'J120_Bi_Log=1'!N278*100</f>
        <v>#VALUE!</v>
      </c>
    </row>
    <row r="279" spans="1:25" x14ac:dyDescent="0.3">
      <c r="A279" t="s">
        <v>1728</v>
      </c>
      <c r="C279">
        <v>5567962</v>
      </c>
      <c r="D279">
        <v>11416683</v>
      </c>
      <c r="E279">
        <v>94.93</v>
      </c>
      <c r="H279">
        <v>1018921</v>
      </c>
      <c r="I279">
        <v>2084997</v>
      </c>
      <c r="J279">
        <v>11.99</v>
      </c>
      <c r="M279" t="s">
        <v>4</v>
      </c>
      <c r="N279">
        <v>111</v>
      </c>
      <c r="O279">
        <v>73.001868999999999</v>
      </c>
      <c r="R279" t="s">
        <v>4</v>
      </c>
      <c r="S279">
        <v>106</v>
      </c>
      <c r="T279">
        <v>61.476075000000002</v>
      </c>
      <c r="V279">
        <v>126</v>
      </c>
      <c r="W279">
        <v>0.06</v>
      </c>
      <c r="X279">
        <f t="shared" si="5"/>
        <v>106</v>
      </c>
      <c r="Y279">
        <f>(X279-'J120_Bi_Log=1'!N279)/'J120_Bi_Log=1'!N279*100</f>
        <v>12.76595744680851</v>
      </c>
    </row>
    <row r="280" spans="1:25" x14ac:dyDescent="0.3">
      <c r="A280" t="s">
        <v>1729</v>
      </c>
      <c r="C280">
        <v>6630192</v>
      </c>
      <c r="D280">
        <v>13471433</v>
      </c>
      <c r="E280">
        <v>103.46</v>
      </c>
      <c r="H280">
        <v>869202</v>
      </c>
      <c r="I280">
        <v>1761923</v>
      </c>
      <c r="J280">
        <v>10.58</v>
      </c>
      <c r="M280" t="s">
        <v>4</v>
      </c>
      <c r="N280" t="s">
        <v>1449</v>
      </c>
      <c r="O280">
        <v>72.268405999999999</v>
      </c>
      <c r="R280" t="s">
        <v>4</v>
      </c>
      <c r="S280">
        <v>82</v>
      </c>
      <c r="T280">
        <v>61.175749000000003</v>
      </c>
      <c r="V280">
        <v>85</v>
      </c>
      <c r="W280">
        <v>4.7E-2</v>
      </c>
      <c r="X280">
        <f t="shared" si="5"/>
        <v>82</v>
      </c>
      <c r="Y280">
        <f>(X280-'J120_Bi_Log=1'!N280)/'J120_Bi_Log=1'!N280*100</f>
        <v>20.588235294117645</v>
      </c>
    </row>
    <row r="281" spans="1:25" x14ac:dyDescent="0.3">
      <c r="A281" t="s">
        <v>1730</v>
      </c>
      <c r="C281">
        <v>5305976</v>
      </c>
      <c r="D281">
        <v>10845713</v>
      </c>
      <c r="E281">
        <v>86.28</v>
      </c>
      <c r="H281">
        <v>911456</v>
      </c>
      <c r="I281">
        <v>1859033</v>
      </c>
      <c r="J281">
        <v>10.5</v>
      </c>
      <c r="M281" t="s">
        <v>4</v>
      </c>
      <c r="N281">
        <v>94</v>
      </c>
      <c r="O281">
        <v>71.750613000000001</v>
      </c>
      <c r="R281" t="s">
        <v>4</v>
      </c>
      <c r="S281">
        <v>94</v>
      </c>
      <c r="T281">
        <v>61.294972000000001</v>
      </c>
      <c r="V281">
        <v>111</v>
      </c>
      <c r="W281">
        <v>5.6000000000000001E-2</v>
      </c>
      <c r="X281">
        <f t="shared" si="5"/>
        <v>94</v>
      </c>
      <c r="Y281">
        <f>(X281-'J120_Bi_Log=1'!N281)/'J120_Bi_Log=1'!N281*100</f>
        <v>5.6179775280898872</v>
      </c>
    </row>
    <row r="282" spans="1:25" x14ac:dyDescent="0.3">
      <c r="A282" t="s">
        <v>1731</v>
      </c>
      <c r="C282">
        <v>5108796</v>
      </c>
      <c r="D282">
        <v>10423810</v>
      </c>
      <c r="E282">
        <v>91.78</v>
      </c>
      <c r="H282">
        <v>920724</v>
      </c>
      <c r="I282">
        <v>1874962</v>
      </c>
      <c r="J282">
        <v>11.71</v>
      </c>
      <c r="M282" t="s">
        <v>4</v>
      </c>
      <c r="N282">
        <v>91</v>
      </c>
      <c r="O282">
        <v>71.809010999999998</v>
      </c>
      <c r="R282" t="s">
        <v>4</v>
      </c>
      <c r="S282">
        <v>91</v>
      </c>
      <c r="T282">
        <v>61.416693000000002</v>
      </c>
      <c r="V282">
        <v>112</v>
      </c>
      <c r="W282">
        <v>4.7E-2</v>
      </c>
      <c r="X282">
        <f t="shared" si="5"/>
        <v>91</v>
      </c>
      <c r="Y282">
        <f>(X282-'J120_Bi_Log=1'!N282)/'J120_Bi_Log=1'!N282*100</f>
        <v>-40.909090909090914</v>
      </c>
    </row>
    <row r="283" spans="1:25" x14ac:dyDescent="0.3">
      <c r="A283" t="s">
        <v>1732</v>
      </c>
      <c r="C283">
        <v>6304824</v>
      </c>
      <c r="D283">
        <v>12782786</v>
      </c>
      <c r="E283">
        <v>107.22</v>
      </c>
      <c r="H283">
        <v>927180</v>
      </c>
      <c r="I283">
        <v>1876118</v>
      </c>
      <c r="J283">
        <v>12.29</v>
      </c>
      <c r="M283" t="s">
        <v>3</v>
      </c>
      <c r="N283">
        <v>77</v>
      </c>
      <c r="O283">
        <v>22.488420000000001</v>
      </c>
      <c r="R283" t="s">
        <v>3</v>
      </c>
      <c r="S283">
        <v>77</v>
      </c>
      <c r="T283">
        <v>6.5290520000000001</v>
      </c>
      <c r="V283">
        <v>89</v>
      </c>
      <c r="W283">
        <v>6.4000000000000001E-2</v>
      </c>
      <c r="X283">
        <f t="shared" si="5"/>
        <v>77</v>
      </c>
      <c r="Y283" t="e">
        <f>(X283-'J120_Bi_Log=1'!N283)/'J120_Bi_Log=1'!N283*100</f>
        <v>#VALUE!</v>
      </c>
    </row>
    <row r="284" spans="1:25" x14ac:dyDescent="0.3">
      <c r="A284" t="s">
        <v>1733</v>
      </c>
      <c r="C284">
        <v>6876210</v>
      </c>
      <c r="D284">
        <v>13981331</v>
      </c>
      <c r="E284">
        <v>118.73</v>
      </c>
      <c r="H284">
        <v>1046826</v>
      </c>
      <c r="I284">
        <v>2124331</v>
      </c>
      <c r="J284">
        <v>13.53</v>
      </c>
      <c r="M284" t="s">
        <v>3</v>
      </c>
      <c r="N284">
        <v>97</v>
      </c>
      <c r="O284">
        <v>22.745903999999999</v>
      </c>
      <c r="R284" t="s">
        <v>3</v>
      </c>
      <c r="S284">
        <v>97</v>
      </c>
      <c r="T284">
        <v>2.7237960000000001</v>
      </c>
      <c r="V284">
        <v>101</v>
      </c>
      <c r="W284">
        <v>6.4000000000000001E-2</v>
      </c>
      <c r="X284">
        <f t="shared" si="5"/>
        <v>97</v>
      </c>
      <c r="Y284">
        <f>(X284-'J120_Bi_Log=1'!N284)/'J120_Bi_Log=1'!N284*100</f>
        <v>-84.278768233387353</v>
      </c>
    </row>
    <row r="285" spans="1:25" x14ac:dyDescent="0.3">
      <c r="A285" t="s">
        <v>1734</v>
      </c>
      <c r="C285">
        <v>6619536</v>
      </c>
      <c r="D285">
        <v>13496420</v>
      </c>
      <c r="E285">
        <v>118.03</v>
      </c>
      <c r="H285">
        <v>1069824</v>
      </c>
      <c r="I285">
        <v>2176797</v>
      </c>
      <c r="J285">
        <v>14.13</v>
      </c>
      <c r="M285" t="s">
        <v>3</v>
      </c>
      <c r="N285">
        <v>100</v>
      </c>
      <c r="O285">
        <v>56.23283</v>
      </c>
      <c r="R285" t="s">
        <v>3</v>
      </c>
      <c r="S285">
        <v>100</v>
      </c>
      <c r="T285">
        <v>3.2524109999999999</v>
      </c>
      <c r="V285">
        <v>111</v>
      </c>
      <c r="W285">
        <v>8.6999999999999994E-2</v>
      </c>
      <c r="X285">
        <f t="shared" si="5"/>
        <v>100</v>
      </c>
      <c r="Y285">
        <f>(X285-'J120_Bi_Log=1'!N285)/'J120_Bi_Log=1'!N285*100</f>
        <v>26.582278481012654</v>
      </c>
    </row>
    <row r="286" spans="1:25" x14ac:dyDescent="0.3">
      <c r="A286" t="s">
        <v>1735</v>
      </c>
      <c r="C286">
        <v>6319500</v>
      </c>
      <c r="D286">
        <v>12867602</v>
      </c>
      <c r="E286">
        <v>113.04</v>
      </c>
      <c r="H286">
        <v>976650</v>
      </c>
      <c r="I286">
        <v>1984370</v>
      </c>
      <c r="J286">
        <v>10.199999999999999</v>
      </c>
      <c r="M286" t="s">
        <v>3</v>
      </c>
      <c r="N286">
        <v>83</v>
      </c>
      <c r="O286">
        <v>52.543103000000002</v>
      </c>
      <c r="R286" t="s">
        <v>3</v>
      </c>
      <c r="S286">
        <v>83</v>
      </c>
      <c r="T286">
        <v>24.637682000000002</v>
      </c>
      <c r="V286">
        <v>101</v>
      </c>
      <c r="W286">
        <v>5.1999999999999998E-2</v>
      </c>
      <c r="X286">
        <f t="shared" si="5"/>
        <v>83</v>
      </c>
      <c r="Y286">
        <f>(X286-'J120_Bi_Log=1'!N286)/'J120_Bi_Log=1'!N286*100</f>
        <v>6.4102564102564097</v>
      </c>
    </row>
    <row r="287" spans="1:25" x14ac:dyDescent="0.3">
      <c r="A287" t="s">
        <v>1736</v>
      </c>
      <c r="C287">
        <v>752680</v>
      </c>
      <c r="D287">
        <v>1716716</v>
      </c>
      <c r="E287">
        <v>26.29</v>
      </c>
      <c r="H287">
        <v>114080</v>
      </c>
      <c r="I287">
        <v>256691</v>
      </c>
      <c r="J287">
        <v>2.0099999999999998</v>
      </c>
      <c r="M287" t="s">
        <v>3</v>
      </c>
      <c r="N287">
        <v>76</v>
      </c>
      <c r="O287">
        <v>10.440227</v>
      </c>
      <c r="R287" t="s">
        <v>3</v>
      </c>
      <c r="S287">
        <v>76</v>
      </c>
      <c r="T287">
        <v>0.80791299999999999</v>
      </c>
      <c r="V287">
        <v>91</v>
      </c>
      <c r="W287">
        <v>7.5999999999999998E-2</v>
      </c>
      <c r="X287">
        <f t="shared" si="5"/>
        <v>76</v>
      </c>
      <c r="Y287">
        <f>(X287-'J120_Bi_Log=1'!N287)/'J120_Bi_Log=1'!N287*100</f>
        <v>24.590163934426229</v>
      </c>
    </row>
    <row r="288" spans="1:25" x14ac:dyDescent="0.3">
      <c r="A288" t="s">
        <v>1737</v>
      </c>
      <c r="C288">
        <v>4233905</v>
      </c>
      <c r="D288">
        <v>8785642</v>
      </c>
      <c r="E288">
        <v>87.16</v>
      </c>
      <c r="H288">
        <v>1769760</v>
      </c>
      <c r="I288">
        <v>3669283</v>
      </c>
      <c r="J288">
        <v>25.36</v>
      </c>
      <c r="M288" t="s">
        <v>4</v>
      </c>
      <c r="N288">
        <v>290</v>
      </c>
      <c r="O288">
        <v>72.231314999999995</v>
      </c>
      <c r="R288" t="s">
        <v>4</v>
      </c>
      <c r="S288">
        <v>248</v>
      </c>
      <c r="T288">
        <v>63.521939000000003</v>
      </c>
      <c r="V288">
        <v>287</v>
      </c>
      <c r="W288">
        <v>4.9000000000000002E-2</v>
      </c>
      <c r="X288">
        <f t="shared" si="5"/>
        <v>248</v>
      </c>
      <c r="Y288">
        <f>(X288-'J120_Bi_Log=1'!N288)/'J120_Bi_Log=1'!N288*100</f>
        <v>-59.805510534846029</v>
      </c>
    </row>
    <row r="289" spans="1:25" x14ac:dyDescent="0.3">
      <c r="A289" t="s">
        <v>1738</v>
      </c>
      <c r="C289">
        <v>4214110</v>
      </c>
      <c r="D289">
        <v>8737923</v>
      </c>
      <c r="E289">
        <v>87.87</v>
      </c>
      <c r="H289">
        <v>1647390</v>
      </c>
      <c r="I289">
        <v>3412707</v>
      </c>
      <c r="J289">
        <v>23.7</v>
      </c>
      <c r="M289" t="s">
        <v>4</v>
      </c>
      <c r="N289">
        <v>340</v>
      </c>
      <c r="O289">
        <v>72.016383000000005</v>
      </c>
      <c r="R289" t="s">
        <v>4</v>
      </c>
      <c r="S289">
        <v>240</v>
      </c>
      <c r="T289">
        <v>63.34545</v>
      </c>
      <c r="V289">
        <v>266</v>
      </c>
      <c r="W289">
        <v>4.1000000000000002E-2</v>
      </c>
      <c r="X289">
        <f t="shared" si="5"/>
        <v>240</v>
      </c>
      <c r="Y289">
        <f>(X289-'J120_Bi_Log=1'!N289)/'J120_Bi_Log=1'!N289*100</f>
        <v>-9.433962264150944</v>
      </c>
    </row>
    <row r="290" spans="1:25" x14ac:dyDescent="0.3">
      <c r="A290" t="s">
        <v>1739</v>
      </c>
      <c r="C290">
        <v>3745500</v>
      </c>
      <c r="D290">
        <v>7778605</v>
      </c>
      <c r="E290">
        <v>79.569999999999993</v>
      </c>
      <c r="H290">
        <v>1657100</v>
      </c>
      <c r="I290">
        <v>3438781</v>
      </c>
      <c r="J290">
        <v>23.78</v>
      </c>
      <c r="M290" t="s">
        <v>4</v>
      </c>
      <c r="N290">
        <v>265</v>
      </c>
      <c r="O290">
        <v>71.082144999999997</v>
      </c>
      <c r="R290" t="s">
        <v>4</v>
      </c>
      <c r="S290">
        <v>257</v>
      </c>
      <c r="T290">
        <v>63.463020999999998</v>
      </c>
      <c r="V290">
        <v>291</v>
      </c>
      <c r="W290">
        <v>3.9E-2</v>
      </c>
      <c r="X290">
        <f t="shared" si="5"/>
        <v>257</v>
      </c>
      <c r="Y290">
        <f>(X290-'J120_Bi_Log=1'!N290)/'J120_Bi_Log=1'!N290*100</f>
        <v>-54.432624113475178</v>
      </c>
    </row>
    <row r="291" spans="1:25" x14ac:dyDescent="0.3">
      <c r="A291" t="s">
        <v>1740</v>
      </c>
      <c r="C291">
        <v>3814631</v>
      </c>
      <c r="D291">
        <v>7918450</v>
      </c>
      <c r="E291">
        <v>79.150000000000006</v>
      </c>
      <c r="H291">
        <v>1662048</v>
      </c>
      <c r="I291">
        <v>3447299</v>
      </c>
      <c r="J291">
        <v>23.65</v>
      </c>
      <c r="M291" t="s">
        <v>4</v>
      </c>
      <c r="N291">
        <v>325</v>
      </c>
      <c r="O291">
        <v>71.094551999999993</v>
      </c>
      <c r="R291" t="s">
        <v>4</v>
      </c>
      <c r="S291">
        <v>271</v>
      </c>
      <c r="T291">
        <v>63.442726999999998</v>
      </c>
      <c r="V291">
        <v>287</v>
      </c>
      <c r="W291">
        <v>4.1000000000000002E-2</v>
      </c>
      <c r="X291">
        <f t="shared" si="5"/>
        <v>271</v>
      </c>
      <c r="Y291">
        <f>(X291-'J120_Bi_Log=1'!N291)/'J120_Bi_Log=1'!N291*100</f>
        <v>-9.3645484949832767</v>
      </c>
    </row>
    <row r="292" spans="1:25" x14ac:dyDescent="0.3">
      <c r="A292" t="s">
        <v>1741</v>
      </c>
      <c r="C292">
        <v>3405810</v>
      </c>
      <c r="D292">
        <v>7081220</v>
      </c>
      <c r="E292">
        <v>71.540000000000006</v>
      </c>
      <c r="H292">
        <v>1692295</v>
      </c>
      <c r="I292">
        <v>3516269</v>
      </c>
      <c r="J292">
        <v>26.64</v>
      </c>
      <c r="M292" t="s">
        <v>4</v>
      </c>
      <c r="N292">
        <v>287</v>
      </c>
      <c r="O292">
        <v>69.940082000000004</v>
      </c>
      <c r="R292" t="s">
        <v>4</v>
      </c>
      <c r="S292">
        <v>277</v>
      </c>
      <c r="T292">
        <v>63.657938000000001</v>
      </c>
      <c r="V292">
        <v>318</v>
      </c>
      <c r="W292">
        <v>3.9E-2</v>
      </c>
      <c r="X292">
        <f t="shared" si="5"/>
        <v>277</v>
      </c>
      <c r="Y292">
        <f>(X292-'J120_Bi_Log=1'!N292)/'J120_Bi_Log=1'!N292*100</f>
        <v>-8.2781456953642394</v>
      </c>
    </row>
    <row r="293" spans="1:25" x14ac:dyDescent="0.3">
      <c r="A293" t="s">
        <v>1742</v>
      </c>
      <c r="C293">
        <v>3607172</v>
      </c>
      <c r="D293">
        <v>7496275</v>
      </c>
      <c r="E293">
        <v>75.86</v>
      </c>
      <c r="H293">
        <v>1601960</v>
      </c>
      <c r="I293">
        <v>3326494</v>
      </c>
      <c r="J293">
        <v>23.06</v>
      </c>
      <c r="M293" t="s">
        <v>4</v>
      </c>
      <c r="N293">
        <v>424</v>
      </c>
      <c r="O293">
        <v>70.775137999999998</v>
      </c>
      <c r="R293" t="s">
        <v>4</v>
      </c>
      <c r="S293">
        <v>264</v>
      </c>
      <c r="T293">
        <v>63.426526000000003</v>
      </c>
      <c r="V293">
        <v>289</v>
      </c>
      <c r="W293">
        <v>3.9E-2</v>
      </c>
      <c r="X293">
        <f t="shared" si="5"/>
        <v>264</v>
      </c>
      <c r="Y293">
        <f>(X293-'J120_Bi_Log=1'!N293)/'J120_Bi_Log=1'!N293*100</f>
        <v>-23.478260869565219</v>
      </c>
    </row>
    <row r="294" spans="1:25" x14ac:dyDescent="0.3">
      <c r="A294" t="s">
        <v>1743</v>
      </c>
      <c r="C294">
        <v>3753260</v>
      </c>
      <c r="D294">
        <v>7800121</v>
      </c>
      <c r="E294">
        <v>79.23</v>
      </c>
      <c r="H294">
        <v>1642404</v>
      </c>
      <c r="I294">
        <v>3410483</v>
      </c>
      <c r="J294">
        <v>23.78</v>
      </c>
      <c r="M294" t="s">
        <v>4</v>
      </c>
      <c r="N294">
        <v>600</v>
      </c>
      <c r="O294">
        <v>71.064739000000003</v>
      </c>
      <c r="R294" t="s">
        <v>4</v>
      </c>
      <c r="S294">
        <v>264</v>
      </c>
      <c r="T294">
        <v>63.485050999999999</v>
      </c>
      <c r="V294">
        <v>290</v>
      </c>
      <c r="W294">
        <v>0.04</v>
      </c>
      <c r="X294">
        <f t="shared" si="5"/>
        <v>264</v>
      </c>
      <c r="Y294">
        <f>(X294-'J120_Bi_Log=1'!N294)/'J120_Bi_Log=1'!N294*100</f>
        <v>-17.241379310344829</v>
      </c>
    </row>
    <row r="295" spans="1:25" x14ac:dyDescent="0.3">
      <c r="A295" t="s">
        <v>1744</v>
      </c>
      <c r="C295">
        <v>4600125</v>
      </c>
      <c r="D295">
        <v>9532322</v>
      </c>
      <c r="E295">
        <v>96.34</v>
      </c>
      <c r="H295">
        <v>1657350</v>
      </c>
      <c r="I295">
        <v>3430743</v>
      </c>
      <c r="J295">
        <v>24.34</v>
      </c>
      <c r="M295" t="s">
        <v>4</v>
      </c>
      <c r="N295">
        <v>260</v>
      </c>
      <c r="O295">
        <v>73.027378999999996</v>
      </c>
      <c r="R295" t="s">
        <v>4</v>
      </c>
      <c r="S295">
        <v>253</v>
      </c>
      <c r="T295">
        <v>63.345785999999997</v>
      </c>
      <c r="V295">
        <v>253</v>
      </c>
      <c r="W295">
        <v>4.4999999999999998E-2</v>
      </c>
      <c r="X295">
        <f t="shared" si="5"/>
        <v>253</v>
      </c>
      <c r="Y295">
        <f>(X295-'J120_Bi_Log=1'!N295)/'J120_Bi_Log=1'!N295*100</f>
        <v>-38.888888888888893</v>
      </c>
    </row>
    <row r="296" spans="1:25" x14ac:dyDescent="0.3">
      <c r="A296" t="s">
        <v>1745</v>
      </c>
      <c r="C296">
        <v>3404925</v>
      </c>
      <c r="D296">
        <v>6992829</v>
      </c>
      <c r="E296">
        <v>66.239999999999995</v>
      </c>
      <c r="H296">
        <v>1288350</v>
      </c>
      <c r="I296">
        <v>2643759</v>
      </c>
      <c r="J296">
        <v>18.16</v>
      </c>
      <c r="M296" t="s">
        <v>4</v>
      </c>
      <c r="N296">
        <v>377</v>
      </c>
      <c r="O296">
        <v>69.172522999999998</v>
      </c>
      <c r="R296" t="s">
        <v>4</v>
      </c>
      <c r="S296" t="s">
        <v>1449</v>
      </c>
      <c r="T296">
        <v>62.111389000000003</v>
      </c>
      <c r="V296">
        <v>209</v>
      </c>
      <c r="W296">
        <v>4.2999999999999997E-2</v>
      </c>
      <c r="X296">
        <f t="shared" si="5"/>
        <v>209</v>
      </c>
      <c r="Y296">
        <f>(X296-'J120_Bi_Log=1'!N296)/'J120_Bi_Log=1'!N296*100</f>
        <v>-55.246252676659523</v>
      </c>
    </row>
    <row r="297" spans="1:25" x14ac:dyDescent="0.3">
      <c r="A297" t="s">
        <v>1746</v>
      </c>
      <c r="C297">
        <v>3343915</v>
      </c>
      <c r="D297">
        <v>6928074</v>
      </c>
      <c r="E297">
        <v>69.48</v>
      </c>
      <c r="H297">
        <v>1560130</v>
      </c>
      <c r="I297">
        <v>3230031</v>
      </c>
      <c r="J297">
        <v>24.56</v>
      </c>
      <c r="M297" t="s">
        <v>4</v>
      </c>
      <c r="N297">
        <v>430</v>
      </c>
      <c r="O297">
        <v>69.635436999999996</v>
      </c>
      <c r="R297" t="s">
        <v>4</v>
      </c>
      <c r="S297">
        <v>251</v>
      </c>
      <c r="T297">
        <v>63.299661999999998</v>
      </c>
      <c r="V297">
        <v>285</v>
      </c>
      <c r="W297">
        <v>4.2999999999999997E-2</v>
      </c>
      <c r="X297">
        <f t="shared" si="5"/>
        <v>251</v>
      </c>
      <c r="Y297">
        <f>(X297-'J120_Bi_Log=1'!N297)/'J120_Bi_Log=1'!N297*100</f>
        <v>-39.952153110047846</v>
      </c>
    </row>
    <row r="298" spans="1:25" x14ac:dyDescent="0.3">
      <c r="A298" t="s">
        <v>1747</v>
      </c>
      <c r="C298">
        <v>885221</v>
      </c>
      <c r="D298">
        <v>2016604</v>
      </c>
      <c r="E298">
        <v>31.29</v>
      </c>
      <c r="H298">
        <v>129814</v>
      </c>
      <c r="I298">
        <v>291913</v>
      </c>
      <c r="J298">
        <v>2.34</v>
      </c>
      <c r="M298" t="s">
        <v>3</v>
      </c>
      <c r="N298">
        <v>72</v>
      </c>
      <c r="O298">
        <v>10.363860000000001</v>
      </c>
      <c r="R298" t="s">
        <v>3</v>
      </c>
      <c r="S298">
        <v>72</v>
      </c>
      <c r="T298">
        <v>0.508938</v>
      </c>
      <c r="V298">
        <v>93</v>
      </c>
      <c r="W298">
        <v>7.0999999999999994E-2</v>
      </c>
      <c r="X298">
        <f t="shared" si="5"/>
        <v>72</v>
      </c>
      <c r="Y298">
        <f>(X298-'J120_Bi_Log=1'!N298)/'J120_Bi_Log=1'!N298*100</f>
        <v>44</v>
      </c>
    </row>
    <row r="299" spans="1:25" x14ac:dyDescent="0.3">
      <c r="A299" t="s">
        <v>1748</v>
      </c>
      <c r="C299">
        <v>6096000</v>
      </c>
      <c r="D299">
        <v>12429993</v>
      </c>
      <c r="E299">
        <v>108.47</v>
      </c>
      <c r="H299">
        <v>1485900</v>
      </c>
      <c r="I299">
        <v>3026357</v>
      </c>
      <c r="J299">
        <v>21.93</v>
      </c>
      <c r="M299" t="s">
        <v>4</v>
      </c>
      <c r="N299">
        <v>171</v>
      </c>
      <c r="O299">
        <v>73.747670999999997</v>
      </c>
      <c r="R299" t="s">
        <v>4</v>
      </c>
      <c r="S299">
        <v>140</v>
      </c>
      <c r="T299">
        <v>62.540717000000001</v>
      </c>
      <c r="V299">
        <v>155</v>
      </c>
      <c r="W299">
        <v>3.7999999999999999E-2</v>
      </c>
      <c r="X299">
        <f t="shared" si="5"/>
        <v>140</v>
      </c>
      <c r="Y299">
        <f>(X299-'J120_Bi_Log=1'!N299)/'J120_Bi_Log=1'!N299*100</f>
        <v>-11.39240506329114</v>
      </c>
    </row>
    <row r="300" spans="1:25" x14ac:dyDescent="0.3">
      <c r="A300" t="s">
        <v>1749</v>
      </c>
      <c r="C300">
        <v>5076866</v>
      </c>
      <c r="D300">
        <v>10372623</v>
      </c>
      <c r="E300">
        <v>92.86</v>
      </c>
      <c r="H300">
        <v>1449350</v>
      </c>
      <c r="I300">
        <v>2958159</v>
      </c>
      <c r="J300">
        <v>20.74</v>
      </c>
      <c r="M300" t="s">
        <v>4</v>
      </c>
      <c r="N300">
        <v>161</v>
      </c>
      <c r="O300">
        <v>71.908859000000007</v>
      </c>
      <c r="R300" t="s">
        <v>4</v>
      </c>
      <c r="S300" t="s">
        <v>1449</v>
      </c>
      <c r="T300">
        <v>62.112664000000002</v>
      </c>
      <c r="V300">
        <v>174</v>
      </c>
      <c r="W300">
        <v>4.1000000000000002E-2</v>
      </c>
      <c r="X300">
        <f t="shared" si="5"/>
        <v>174</v>
      </c>
      <c r="Y300">
        <f>(X300-'J120_Bi_Log=1'!N300)/'J120_Bi_Log=1'!N300*100</f>
        <v>-1.6949152542372881</v>
      </c>
    </row>
    <row r="301" spans="1:25" x14ac:dyDescent="0.3">
      <c r="A301" t="s">
        <v>1750</v>
      </c>
      <c r="C301">
        <v>5256160</v>
      </c>
      <c r="D301">
        <v>10723126</v>
      </c>
      <c r="E301">
        <v>97.05</v>
      </c>
      <c r="H301">
        <v>1573390</v>
      </c>
      <c r="I301">
        <v>3206782</v>
      </c>
      <c r="J301">
        <v>19.89</v>
      </c>
      <c r="M301" t="s">
        <v>4</v>
      </c>
      <c r="N301">
        <v>222</v>
      </c>
      <c r="O301">
        <v>72.126559</v>
      </c>
      <c r="R301" t="s">
        <v>4</v>
      </c>
      <c r="S301">
        <v>158</v>
      </c>
      <c r="T301">
        <v>62.669015000000002</v>
      </c>
      <c r="V301">
        <v>181</v>
      </c>
      <c r="W301">
        <v>0.04</v>
      </c>
      <c r="X301">
        <f t="shared" si="5"/>
        <v>158</v>
      </c>
      <c r="Y301">
        <f>(X301-'J120_Bi_Log=1'!N301)/'J120_Bi_Log=1'!N301*100</f>
        <v>-59.067357512953365</v>
      </c>
    </row>
    <row r="302" spans="1:25" x14ac:dyDescent="0.3">
      <c r="A302" t="s">
        <v>1751</v>
      </c>
      <c r="C302">
        <v>5528295</v>
      </c>
      <c r="D302">
        <v>11303486</v>
      </c>
      <c r="E302">
        <v>102.9</v>
      </c>
      <c r="H302">
        <v>1397073</v>
      </c>
      <c r="I302">
        <v>2853062</v>
      </c>
      <c r="J302">
        <v>17.8</v>
      </c>
      <c r="M302" t="s">
        <v>4</v>
      </c>
      <c r="N302">
        <v>176</v>
      </c>
      <c r="O302">
        <v>73.111834999999999</v>
      </c>
      <c r="R302" t="s">
        <v>4</v>
      </c>
      <c r="S302" t="s">
        <v>1449</v>
      </c>
      <c r="T302">
        <v>61.990859999999998</v>
      </c>
      <c r="V302">
        <v>162</v>
      </c>
      <c r="W302">
        <v>4.8000000000000001E-2</v>
      </c>
      <c r="X302">
        <f t="shared" si="5"/>
        <v>162</v>
      </c>
      <c r="Y302">
        <f>(X302-'J120_Bi_Log=1'!N302)/'J120_Bi_Log=1'!N302*100</f>
        <v>-36.220472440944881</v>
      </c>
    </row>
    <row r="303" spans="1:25" x14ac:dyDescent="0.3">
      <c r="A303" t="s">
        <v>1752</v>
      </c>
      <c r="C303">
        <v>5910840</v>
      </c>
      <c r="D303">
        <v>12132936</v>
      </c>
      <c r="E303">
        <v>111.1</v>
      </c>
      <c r="H303">
        <v>1641900</v>
      </c>
      <c r="I303">
        <v>3366399</v>
      </c>
      <c r="J303">
        <v>23.59</v>
      </c>
      <c r="M303" t="s">
        <v>4</v>
      </c>
      <c r="N303">
        <v>621</v>
      </c>
      <c r="O303">
        <v>74.425462999999993</v>
      </c>
      <c r="R303" t="s">
        <v>4</v>
      </c>
      <c r="S303">
        <v>188</v>
      </c>
      <c r="T303">
        <v>62.969771999999999</v>
      </c>
      <c r="V303">
        <v>194</v>
      </c>
      <c r="W303">
        <v>4.7E-2</v>
      </c>
      <c r="X303">
        <f t="shared" si="5"/>
        <v>188</v>
      </c>
      <c r="Y303">
        <f>(X303-'J120_Bi_Log=1'!N303)/'J120_Bi_Log=1'!N303*100</f>
        <v>-6</v>
      </c>
    </row>
    <row r="304" spans="1:25" x14ac:dyDescent="0.3">
      <c r="A304" t="s">
        <v>1753</v>
      </c>
      <c r="C304">
        <v>4830462</v>
      </c>
      <c r="D304">
        <v>9984661</v>
      </c>
      <c r="E304">
        <v>97.51</v>
      </c>
      <c r="H304">
        <v>1720250</v>
      </c>
      <c r="I304">
        <v>3552249</v>
      </c>
      <c r="J304">
        <v>23.68</v>
      </c>
      <c r="M304" t="s">
        <v>4</v>
      </c>
      <c r="N304">
        <v>312</v>
      </c>
      <c r="O304">
        <v>73.047071000000003</v>
      </c>
      <c r="R304" t="s">
        <v>4</v>
      </c>
      <c r="S304">
        <v>227</v>
      </c>
      <c r="T304">
        <v>63.128608999999997</v>
      </c>
      <c r="V304">
        <v>249</v>
      </c>
      <c r="W304">
        <v>4.1000000000000002E-2</v>
      </c>
      <c r="X304">
        <f t="shared" si="5"/>
        <v>227</v>
      </c>
      <c r="Y304">
        <f>(X304-'J120_Bi_Log=1'!N304)/'J120_Bi_Log=1'!N304*100</f>
        <v>-63.795853269537481</v>
      </c>
    </row>
    <row r="305" spans="1:25" x14ac:dyDescent="0.3">
      <c r="A305" t="s">
        <v>1754</v>
      </c>
      <c r="C305">
        <v>5962288</v>
      </c>
      <c r="D305">
        <v>12246443</v>
      </c>
      <c r="E305">
        <v>102.6</v>
      </c>
      <c r="H305">
        <v>1766914</v>
      </c>
      <c r="I305">
        <v>3625235</v>
      </c>
      <c r="J305">
        <v>23.06</v>
      </c>
      <c r="M305" t="s">
        <v>4</v>
      </c>
      <c r="N305">
        <v>188</v>
      </c>
      <c r="O305">
        <v>73.887366999999998</v>
      </c>
      <c r="R305" t="s">
        <v>4</v>
      </c>
      <c r="S305">
        <v>191</v>
      </c>
      <c r="T305">
        <v>62.861412999999999</v>
      </c>
      <c r="V305">
        <v>210</v>
      </c>
      <c r="W305">
        <v>4.9000000000000002E-2</v>
      </c>
      <c r="X305">
        <f t="shared" si="5"/>
        <v>191</v>
      </c>
      <c r="Y305">
        <f>(X305-'J120_Bi_Log=1'!N305)/'J120_Bi_Log=1'!N305*100</f>
        <v>-12.785388127853881</v>
      </c>
    </row>
    <row r="306" spans="1:25" x14ac:dyDescent="0.3">
      <c r="A306" t="s">
        <v>1755</v>
      </c>
      <c r="C306">
        <v>5047605</v>
      </c>
      <c r="D306">
        <v>10375139</v>
      </c>
      <c r="E306">
        <v>87.72</v>
      </c>
      <c r="H306">
        <v>1426005</v>
      </c>
      <c r="I306">
        <v>2927459</v>
      </c>
      <c r="J306">
        <v>18.47</v>
      </c>
      <c r="M306" t="s">
        <v>4</v>
      </c>
      <c r="N306">
        <v>304</v>
      </c>
      <c r="O306">
        <v>72.417815000000004</v>
      </c>
      <c r="R306" t="s">
        <v>4</v>
      </c>
      <c r="S306" t="s">
        <v>1449</v>
      </c>
      <c r="T306">
        <v>62.063014000000003</v>
      </c>
      <c r="V306">
        <v>188</v>
      </c>
      <c r="W306">
        <v>4.1000000000000002E-2</v>
      </c>
      <c r="X306">
        <f t="shared" si="5"/>
        <v>188</v>
      </c>
      <c r="Y306">
        <f>(X306-'J120_Bi_Log=1'!N306)/'J120_Bi_Log=1'!N306*100</f>
        <v>0</v>
      </c>
    </row>
    <row r="307" spans="1:25" x14ac:dyDescent="0.3">
      <c r="A307" t="s">
        <v>1756</v>
      </c>
      <c r="C307">
        <v>4580712</v>
      </c>
      <c r="D307">
        <v>9421547</v>
      </c>
      <c r="E307">
        <v>79.19</v>
      </c>
      <c r="H307">
        <v>1548111</v>
      </c>
      <c r="I307">
        <v>3180884</v>
      </c>
      <c r="J307">
        <v>19.489999999999998</v>
      </c>
      <c r="M307" t="s">
        <v>4</v>
      </c>
      <c r="N307">
        <v>197</v>
      </c>
      <c r="O307">
        <v>71.077507999999995</v>
      </c>
      <c r="R307" t="s">
        <v>4</v>
      </c>
      <c r="S307">
        <v>191</v>
      </c>
      <c r="T307">
        <v>62.641958000000002</v>
      </c>
      <c r="V307">
        <v>218</v>
      </c>
      <c r="W307">
        <v>4.3999999999999997E-2</v>
      </c>
      <c r="X307">
        <f t="shared" si="5"/>
        <v>191</v>
      </c>
      <c r="Y307">
        <f>(X307-'J120_Bi_Log=1'!N307)/'J120_Bi_Log=1'!N307*100</f>
        <v>-63.127413127413121</v>
      </c>
    </row>
    <row r="308" spans="1:25" x14ac:dyDescent="0.3">
      <c r="A308" t="s">
        <v>1757</v>
      </c>
      <c r="C308">
        <v>5916950</v>
      </c>
      <c r="D308">
        <v>12083936</v>
      </c>
      <c r="E308">
        <v>97.3</v>
      </c>
      <c r="H308">
        <v>1638540</v>
      </c>
      <c r="I308">
        <v>3342876</v>
      </c>
      <c r="J308">
        <v>21.04</v>
      </c>
      <c r="M308" t="s">
        <v>4</v>
      </c>
      <c r="N308">
        <v>161</v>
      </c>
      <c r="O308">
        <v>72.771078000000003</v>
      </c>
      <c r="R308" t="s">
        <v>4</v>
      </c>
      <c r="S308">
        <v>158</v>
      </c>
      <c r="T308">
        <v>62.560944999999997</v>
      </c>
      <c r="V308">
        <v>179</v>
      </c>
      <c r="W308">
        <v>3.9E-2</v>
      </c>
      <c r="X308">
        <f t="shared" si="5"/>
        <v>158</v>
      </c>
      <c r="Y308">
        <f>(X308-'J120_Bi_Log=1'!N308)/'J120_Bi_Log=1'!N308*100</f>
        <v>-25.821596244131456</v>
      </c>
    </row>
    <row r="309" spans="1:25" x14ac:dyDescent="0.3">
      <c r="A309" t="s">
        <v>1758</v>
      </c>
      <c r="C309">
        <v>828014</v>
      </c>
      <c r="D309">
        <v>1880684</v>
      </c>
      <c r="E309">
        <v>26.47</v>
      </c>
      <c r="H309">
        <v>135542</v>
      </c>
      <c r="I309">
        <v>304304</v>
      </c>
      <c r="J309">
        <v>2.13</v>
      </c>
      <c r="M309" t="s">
        <v>3</v>
      </c>
      <c r="N309">
        <v>78</v>
      </c>
      <c r="O309">
        <v>57.110633</v>
      </c>
      <c r="R309" t="s">
        <v>3</v>
      </c>
      <c r="S309">
        <v>78</v>
      </c>
      <c r="T309">
        <v>0.912304</v>
      </c>
      <c r="V309">
        <v>100</v>
      </c>
      <c r="W309">
        <v>8.5999999999999993E-2</v>
      </c>
      <c r="X309">
        <f t="shared" si="5"/>
        <v>78</v>
      </c>
      <c r="Y309">
        <f>(X309-'J120_Bi_Log=1'!N309)/'J120_Bi_Log=1'!N309*100</f>
        <v>39.285714285714285</v>
      </c>
    </row>
    <row r="310" spans="1:25" x14ac:dyDescent="0.3">
      <c r="A310" t="s">
        <v>1759</v>
      </c>
      <c r="C310">
        <v>7759854</v>
      </c>
      <c r="D310">
        <v>15820651</v>
      </c>
      <c r="E310">
        <v>124.88</v>
      </c>
      <c r="H310">
        <v>1724412</v>
      </c>
      <c r="I310">
        <v>3511424</v>
      </c>
      <c r="J310">
        <v>19.71</v>
      </c>
      <c r="M310" t="s">
        <v>4</v>
      </c>
      <c r="N310">
        <v>246</v>
      </c>
      <c r="O310">
        <v>76.091256000000001</v>
      </c>
      <c r="R310" t="s">
        <v>4</v>
      </c>
      <c r="S310">
        <v>146</v>
      </c>
      <c r="T310">
        <v>62.632344000000003</v>
      </c>
      <c r="V310">
        <v>157</v>
      </c>
      <c r="W310">
        <v>3.9E-2</v>
      </c>
      <c r="X310">
        <f t="shared" si="5"/>
        <v>146</v>
      </c>
      <c r="Y310">
        <f>(X310-'J120_Bi_Log=1'!N310)/'J120_Bi_Log=1'!N310*100</f>
        <v>-74.740484429065745</v>
      </c>
    </row>
    <row r="311" spans="1:25" x14ac:dyDescent="0.3">
      <c r="A311" t="s">
        <v>1760</v>
      </c>
      <c r="C311">
        <v>8078266</v>
      </c>
      <c r="D311">
        <v>16387300</v>
      </c>
      <c r="E311">
        <v>122.65</v>
      </c>
      <c r="H311">
        <v>1620564</v>
      </c>
      <c r="I311">
        <v>3283588</v>
      </c>
      <c r="J311">
        <v>18.71</v>
      </c>
      <c r="M311" t="s">
        <v>4</v>
      </c>
      <c r="N311">
        <v>342</v>
      </c>
      <c r="O311">
        <v>75.535646999999997</v>
      </c>
      <c r="R311" t="s">
        <v>4</v>
      </c>
      <c r="S311">
        <v>110</v>
      </c>
      <c r="T311">
        <v>62.342426000000003</v>
      </c>
      <c r="V311">
        <v>131</v>
      </c>
      <c r="W311">
        <v>4.2999999999999997E-2</v>
      </c>
      <c r="X311">
        <f t="shared" si="5"/>
        <v>110</v>
      </c>
      <c r="Y311">
        <f>(X311-'J120_Bi_Log=1'!N311)/'J120_Bi_Log=1'!N311*100</f>
        <v>-81.99672667757774</v>
      </c>
    </row>
    <row r="312" spans="1:25" x14ac:dyDescent="0.3">
      <c r="A312" t="s">
        <v>1761</v>
      </c>
      <c r="C312">
        <v>6829876</v>
      </c>
      <c r="D312">
        <v>13909444</v>
      </c>
      <c r="E312">
        <v>108.08</v>
      </c>
      <c r="H312">
        <v>1564964</v>
      </c>
      <c r="I312">
        <v>3183532</v>
      </c>
      <c r="J312">
        <v>17.809999999999999</v>
      </c>
      <c r="M312" t="s">
        <v>4</v>
      </c>
      <c r="N312">
        <v>140</v>
      </c>
      <c r="O312">
        <v>73.972294000000005</v>
      </c>
      <c r="R312" t="s">
        <v>4</v>
      </c>
      <c r="S312">
        <v>137</v>
      </c>
      <c r="T312">
        <v>62.355151999999997</v>
      </c>
      <c r="V312">
        <v>150</v>
      </c>
      <c r="W312">
        <v>4.8000000000000001E-2</v>
      </c>
      <c r="X312">
        <f t="shared" si="5"/>
        <v>137</v>
      </c>
      <c r="Y312">
        <f>(X312-'J120_Bi_Log=1'!N312)/'J120_Bi_Log=1'!N312*100</f>
        <v>-50.362318840579711</v>
      </c>
    </row>
    <row r="313" spans="1:25" x14ac:dyDescent="0.3">
      <c r="A313" t="s">
        <v>1762</v>
      </c>
      <c r="C313">
        <v>6736576</v>
      </c>
      <c r="D313">
        <v>13777547</v>
      </c>
      <c r="E313">
        <v>111.77</v>
      </c>
      <c r="H313">
        <v>1818110</v>
      </c>
      <c r="I313">
        <v>3714455</v>
      </c>
      <c r="J313">
        <v>20.71</v>
      </c>
      <c r="M313" t="s">
        <v>4</v>
      </c>
      <c r="N313">
        <v>161</v>
      </c>
      <c r="O313">
        <v>74.406785999999997</v>
      </c>
      <c r="R313" t="s">
        <v>4</v>
      </c>
      <c r="S313">
        <v>161</v>
      </c>
      <c r="T313">
        <v>62.795510999999998</v>
      </c>
      <c r="V313">
        <v>189</v>
      </c>
      <c r="W313">
        <v>5.2999999999999999E-2</v>
      </c>
      <c r="X313">
        <f t="shared" si="5"/>
        <v>161</v>
      </c>
      <c r="Y313">
        <f>(X313-'J120_Bi_Log=1'!N313)/'J120_Bi_Log=1'!N313*100</f>
        <v>-6.9364161849710975</v>
      </c>
    </row>
    <row r="314" spans="1:25" x14ac:dyDescent="0.3">
      <c r="A314" t="s">
        <v>1763</v>
      </c>
      <c r="C314">
        <v>7093275</v>
      </c>
      <c r="D314">
        <v>14465161</v>
      </c>
      <c r="E314">
        <v>113.27</v>
      </c>
      <c r="H314">
        <v>1755250</v>
      </c>
      <c r="I314">
        <v>3575590</v>
      </c>
      <c r="J314">
        <v>22.83</v>
      </c>
      <c r="M314" t="s">
        <v>4</v>
      </c>
      <c r="N314">
        <v>566</v>
      </c>
      <c r="O314">
        <v>74.894615000000002</v>
      </c>
      <c r="R314" t="s">
        <v>4</v>
      </c>
      <c r="S314">
        <v>146</v>
      </c>
      <c r="T314">
        <v>62.632942</v>
      </c>
      <c r="V314">
        <v>169</v>
      </c>
      <c r="W314">
        <v>6.0999999999999999E-2</v>
      </c>
      <c r="X314">
        <f t="shared" si="5"/>
        <v>146</v>
      </c>
      <c r="Y314">
        <f>(X314-'J120_Bi_Log=1'!N314)/'J120_Bi_Log=1'!N314*100</f>
        <v>-57.80346820809249</v>
      </c>
    </row>
    <row r="315" spans="1:25" x14ac:dyDescent="0.3">
      <c r="A315" t="s">
        <v>1764</v>
      </c>
      <c r="C315">
        <v>8279562</v>
      </c>
      <c r="D315">
        <v>16828212</v>
      </c>
      <c r="E315">
        <v>128.52000000000001</v>
      </c>
      <c r="H315">
        <v>1665498</v>
      </c>
      <c r="I315">
        <v>3380940</v>
      </c>
      <c r="J315">
        <v>19.18</v>
      </c>
      <c r="M315" t="s">
        <v>4</v>
      </c>
      <c r="N315">
        <v>124</v>
      </c>
      <c r="O315">
        <v>76.514590999999996</v>
      </c>
      <c r="R315" t="s">
        <v>4</v>
      </c>
      <c r="S315">
        <v>119</v>
      </c>
      <c r="T315">
        <v>62.451269000000003</v>
      </c>
      <c r="V315">
        <v>138</v>
      </c>
      <c r="W315">
        <v>4.2999999999999997E-2</v>
      </c>
      <c r="X315">
        <f t="shared" si="5"/>
        <v>119</v>
      </c>
      <c r="Y315">
        <f>(X315-'J120_Bi_Log=1'!N315)/'J120_Bi_Log=1'!N315*100</f>
        <v>4.3859649122807012</v>
      </c>
    </row>
    <row r="316" spans="1:25" x14ac:dyDescent="0.3">
      <c r="A316" t="s">
        <v>1765</v>
      </c>
      <c r="C316">
        <v>8122884</v>
      </c>
      <c r="D316">
        <v>16538956</v>
      </c>
      <c r="E316">
        <v>128.13999999999999</v>
      </c>
      <c r="H316">
        <v>1789788</v>
      </c>
      <c r="I316">
        <v>3639820</v>
      </c>
      <c r="J316">
        <v>20.47</v>
      </c>
      <c r="M316" t="s">
        <v>4</v>
      </c>
      <c r="N316">
        <v>165</v>
      </c>
      <c r="O316">
        <v>76.402260999999996</v>
      </c>
      <c r="R316" t="s">
        <v>4</v>
      </c>
      <c r="S316">
        <v>128</v>
      </c>
      <c r="T316">
        <v>62.612724999999998</v>
      </c>
      <c r="V316">
        <v>155</v>
      </c>
      <c r="W316">
        <v>4.1000000000000002E-2</v>
      </c>
      <c r="X316">
        <f t="shared" si="5"/>
        <v>128</v>
      </c>
      <c r="Y316">
        <f>(X316-'J120_Bi_Log=1'!N316)/'J120_Bi_Log=1'!N316*100</f>
        <v>-76.853526220614839</v>
      </c>
    </row>
    <row r="317" spans="1:25" x14ac:dyDescent="0.3">
      <c r="A317" t="s">
        <v>1766</v>
      </c>
      <c r="C317">
        <v>9164549</v>
      </c>
      <c r="D317">
        <v>18568401</v>
      </c>
      <c r="E317">
        <v>135.09</v>
      </c>
      <c r="H317">
        <v>1692125</v>
      </c>
      <c r="I317">
        <v>3424281</v>
      </c>
      <c r="J317">
        <v>19.29</v>
      </c>
      <c r="M317" t="s">
        <v>4</v>
      </c>
      <c r="N317">
        <v>218</v>
      </c>
      <c r="O317">
        <v>77.586118999999997</v>
      </c>
      <c r="R317" t="s">
        <v>4</v>
      </c>
      <c r="S317">
        <v>110</v>
      </c>
      <c r="T317">
        <v>62.412787999999999</v>
      </c>
      <c r="V317">
        <v>124</v>
      </c>
      <c r="W317">
        <v>3.7999999999999999E-2</v>
      </c>
      <c r="X317">
        <f t="shared" si="5"/>
        <v>110</v>
      </c>
      <c r="Y317">
        <f>(X317-'J120_Bi_Log=1'!N317)/'J120_Bi_Log=1'!N317*100</f>
        <v>5.7692307692307692</v>
      </c>
    </row>
    <row r="318" spans="1:25" x14ac:dyDescent="0.3">
      <c r="A318" t="s">
        <v>1767</v>
      </c>
      <c r="C318">
        <v>7008318</v>
      </c>
      <c r="D318">
        <v>14270659</v>
      </c>
      <c r="E318">
        <v>108</v>
      </c>
      <c r="H318">
        <v>1620542</v>
      </c>
      <c r="I318">
        <v>3295939</v>
      </c>
      <c r="J318">
        <v>20.93</v>
      </c>
      <c r="M318" t="s">
        <v>4</v>
      </c>
      <c r="N318">
        <v>131</v>
      </c>
      <c r="O318">
        <v>74.321071000000003</v>
      </c>
      <c r="R318" t="s">
        <v>4</v>
      </c>
      <c r="S318">
        <v>131</v>
      </c>
      <c r="T318">
        <v>62.422415999999998</v>
      </c>
      <c r="V318">
        <v>153</v>
      </c>
      <c r="W318">
        <v>5.5E-2</v>
      </c>
      <c r="X318">
        <f t="shared" si="5"/>
        <v>131</v>
      </c>
      <c r="Y318">
        <f>(X318-'J120_Bi_Log=1'!N318)/'J120_Bi_Log=1'!N318*100</f>
        <v>-45.643153526970956</v>
      </c>
    </row>
    <row r="319" spans="1:25" x14ac:dyDescent="0.3">
      <c r="A319" t="s">
        <v>1768</v>
      </c>
      <c r="C319">
        <v>7821420</v>
      </c>
      <c r="D319">
        <v>15970097</v>
      </c>
      <c r="E319">
        <v>125.64</v>
      </c>
      <c r="H319">
        <v>1613435</v>
      </c>
      <c r="I319">
        <v>3289772</v>
      </c>
      <c r="J319">
        <v>18.47</v>
      </c>
      <c r="M319" t="s">
        <v>4</v>
      </c>
      <c r="N319">
        <v>154</v>
      </c>
      <c r="O319">
        <v>76.288301000000004</v>
      </c>
      <c r="R319" t="s">
        <v>4</v>
      </c>
      <c r="S319">
        <v>141</v>
      </c>
      <c r="T319">
        <v>62.444426</v>
      </c>
      <c r="V319">
        <v>150</v>
      </c>
      <c r="W319">
        <v>4.3999999999999997E-2</v>
      </c>
      <c r="X319">
        <f t="shared" si="5"/>
        <v>141</v>
      </c>
      <c r="Y319">
        <f>(X319-'J120_Bi_Log=1'!N319)/'J120_Bi_Log=1'!N319*100</f>
        <v>0.7142857142857143</v>
      </c>
    </row>
    <row r="320" spans="1:25" x14ac:dyDescent="0.3">
      <c r="A320" t="s">
        <v>1769</v>
      </c>
      <c r="C320">
        <v>879630</v>
      </c>
      <c r="D320">
        <v>2025301</v>
      </c>
      <c r="E320">
        <v>28.42</v>
      </c>
      <c r="H320">
        <v>138535</v>
      </c>
      <c r="I320">
        <v>314997</v>
      </c>
      <c r="J320">
        <v>2.2200000000000002</v>
      </c>
      <c r="M320" t="s">
        <v>4</v>
      </c>
      <c r="N320">
        <v>71</v>
      </c>
      <c r="O320">
        <v>65.766452999999998</v>
      </c>
      <c r="R320" t="s">
        <v>4</v>
      </c>
      <c r="S320">
        <v>71</v>
      </c>
      <c r="T320">
        <v>60.277397999999998</v>
      </c>
      <c r="V320">
        <v>102</v>
      </c>
      <c r="W320">
        <v>5.5E-2</v>
      </c>
      <c r="X320">
        <f t="shared" si="5"/>
        <v>71</v>
      </c>
      <c r="Y320">
        <f>(X320-'J120_Bi_Log=1'!N320)/'J120_Bi_Log=1'!N320*100</f>
        <v>16.393442622950818</v>
      </c>
    </row>
    <row r="321" spans="1:25" x14ac:dyDescent="0.3">
      <c r="A321" t="s">
        <v>1770</v>
      </c>
      <c r="C321">
        <v>6692734</v>
      </c>
      <c r="D321">
        <v>13580329</v>
      </c>
      <c r="E321">
        <v>99.9</v>
      </c>
      <c r="H321">
        <v>1342914</v>
      </c>
      <c r="I321">
        <v>2721439</v>
      </c>
      <c r="J321">
        <v>15.05</v>
      </c>
      <c r="M321" t="s">
        <v>4</v>
      </c>
      <c r="N321">
        <v>231</v>
      </c>
      <c r="O321">
        <v>73.087205999999995</v>
      </c>
      <c r="R321" t="s">
        <v>4</v>
      </c>
      <c r="S321">
        <v>113</v>
      </c>
      <c r="T321">
        <v>62.004483</v>
      </c>
      <c r="V321">
        <v>122</v>
      </c>
      <c r="W321">
        <v>3.4000000000000002E-2</v>
      </c>
      <c r="X321">
        <f t="shared" si="5"/>
        <v>113</v>
      </c>
      <c r="Y321">
        <f>(X321-'J120_Bi_Log=1'!N321)/'J120_Bi_Log=1'!N321*100</f>
        <v>-21.527777777777779</v>
      </c>
    </row>
    <row r="322" spans="1:25" x14ac:dyDescent="0.3">
      <c r="A322" t="s">
        <v>1771</v>
      </c>
      <c r="C322">
        <v>8655255</v>
      </c>
      <c r="D322">
        <v>17513531</v>
      </c>
      <c r="E322">
        <v>141.87</v>
      </c>
      <c r="H322">
        <v>1530585</v>
      </c>
      <c r="I322">
        <v>3093241</v>
      </c>
      <c r="J322">
        <v>20.02</v>
      </c>
      <c r="M322" t="s">
        <v>4</v>
      </c>
      <c r="N322">
        <v>101</v>
      </c>
      <c r="O322">
        <v>77.640980999999996</v>
      </c>
      <c r="R322" t="s">
        <v>4</v>
      </c>
      <c r="S322">
        <v>97</v>
      </c>
      <c r="T322">
        <v>62.330089000000001</v>
      </c>
      <c r="V322">
        <v>112</v>
      </c>
      <c r="W322">
        <v>4.3999999999999997E-2</v>
      </c>
      <c r="X322">
        <f t="shared" si="5"/>
        <v>97</v>
      </c>
      <c r="Y322">
        <f>(X322-'J120_Bi_Log=1'!N322)/'J120_Bi_Log=1'!N322*100</f>
        <v>0</v>
      </c>
    </row>
    <row r="323" spans="1:25" x14ac:dyDescent="0.3">
      <c r="A323" t="s">
        <v>1772</v>
      </c>
      <c r="C323">
        <v>7830783</v>
      </c>
      <c r="D323">
        <v>15893768</v>
      </c>
      <c r="E323">
        <v>131.32</v>
      </c>
      <c r="H323">
        <v>1549470</v>
      </c>
      <c r="I323">
        <v>3140895</v>
      </c>
      <c r="J323">
        <v>19.649999999999999</v>
      </c>
      <c r="M323" t="s">
        <v>4</v>
      </c>
      <c r="N323">
        <v>119</v>
      </c>
      <c r="O323">
        <v>75.655778999999995</v>
      </c>
      <c r="R323" t="s">
        <v>4</v>
      </c>
      <c r="S323">
        <v>115</v>
      </c>
      <c r="T323">
        <v>62.373559</v>
      </c>
      <c r="V323">
        <v>129</v>
      </c>
      <c r="W323">
        <v>3.4000000000000002E-2</v>
      </c>
      <c r="X323">
        <f t="shared" si="5"/>
        <v>115</v>
      </c>
      <c r="Y323">
        <f>(X323-'J120_Bi_Log=1'!N323)/'J120_Bi_Log=1'!N323*100</f>
        <v>-15.441176470588236</v>
      </c>
    </row>
    <row r="324" spans="1:25" x14ac:dyDescent="0.3">
      <c r="A324" t="s">
        <v>1773</v>
      </c>
      <c r="C324">
        <v>7678539</v>
      </c>
      <c r="D324">
        <v>15572136</v>
      </c>
      <c r="E324">
        <v>126.69</v>
      </c>
      <c r="H324">
        <v>1689039</v>
      </c>
      <c r="I324">
        <v>3421636</v>
      </c>
      <c r="J324">
        <v>21.21</v>
      </c>
      <c r="M324" t="s">
        <v>4</v>
      </c>
      <c r="N324">
        <v>552</v>
      </c>
      <c r="O324">
        <v>75.631707000000006</v>
      </c>
      <c r="R324" t="s">
        <v>4</v>
      </c>
      <c r="S324">
        <v>116</v>
      </c>
      <c r="T324">
        <v>62.581879999999998</v>
      </c>
      <c r="V324">
        <v>140</v>
      </c>
      <c r="W324">
        <v>3.7999999999999999E-2</v>
      </c>
      <c r="X324">
        <f t="shared" ref="X324:X387" si="6" xml:space="preserve"> MIN(S324,V324)</f>
        <v>116</v>
      </c>
      <c r="Y324">
        <f>(X324-'J120_Bi_Log=1'!N324)/'J120_Bi_Log=1'!N324*100</f>
        <v>-69.148936170212778</v>
      </c>
    </row>
    <row r="325" spans="1:25" x14ac:dyDescent="0.3">
      <c r="A325" t="s">
        <v>1774</v>
      </c>
      <c r="C325">
        <v>7671622</v>
      </c>
      <c r="D325">
        <v>15541405</v>
      </c>
      <c r="E325">
        <v>126.93</v>
      </c>
      <c r="H325">
        <v>1391482</v>
      </c>
      <c r="I325">
        <v>2815375</v>
      </c>
      <c r="J325">
        <v>18.100000000000001</v>
      </c>
      <c r="M325" t="s">
        <v>4</v>
      </c>
      <c r="N325">
        <v>160</v>
      </c>
      <c r="O325">
        <v>75.290020999999996</v>
      </c>
      <c r="R325" t="s">
        <v>4</v>
      </c>
      <c r="S325">
        <v>104</v>
      </c>
      <c r="T325">
        <v>62.180357999999998</v>
      </c>
      <c r="V325">
        <v>112</v>
      </c>
      <c r="W325">
        <v>3.6999999999999998E-2</v>
      </c>
      <c r="X325">
        <f t="shared" si="6"/>
        <v>104</v>
      </c>
      <c r="Y325">
        <f>(X325-'J120_Bi_Log=1'!N325)/'J120_Bi_Log=1'!N325*100</f>
        <v>-0.95238095238095244</v>
      </c>
    </row>
    <row r="326" spans="1:25" x14ac:dyDescent="0.3">
      <c r="A326" t="s">
        <v>1775</v>
      </c>
      <c r="C326">
        <v>7267620</v>
      </c>
      <c r="D326">
        <v>14701690</v>
      </c>
      <c r="E326">
        <v>119.67</v>
      </c>
      <c r="H326">
        <v>1330344</v>
      </c>
      <c r="I326">
        <v>2687840</v>
      </c>
      <c r="J326">
        <v>17.350000000000001</v>
      </c>
      <c r="M326" t="s">
        <v>4</v>
      </c>
      <c r="N326">
        <v>103</v>
      </c>
      <c r="O326">
        <v>74.871488999999997</v>
      </c>
      <c r="R326" t="s">
        <v>4</v>
      </c>
      <c r="S326">
        <v>100</v>
      </c>
      <c r="T326">
        <v>62.071660999999999</v>
      </c>
      <c r="V326">
        <v>107</v>
      </c>
      <c r="W326">
        <v>4.5999999999999999E-2</v>
      </c>
      <c r="X326">
        <f t="shared" si="6"/>
        <v>100</v>
      </c>
      <c r="Y326">
        <f>(X326-'J120_Bi_Log=1'!N326)/'J120_Bi_Log=1'!N326*100</f>
        <v>-38.650306748466257</v>
      </c>
    </row>
    <row r="327" spans="1:25" x14ac:dyDescent="0.3">
      <c r="A327" t="s">
        <v>1776</v>
      </c>
      <c r="C327">
        <v>10126672</v>
      </c>
      <c r="D327">
        <v>20460331</v>
      </c>
      <c r="E327">
        <v>167.67</v>
      </c>
      <c r="H327">
        <v>1528263</v>
      </c>
      <c r="I327">
        <v>3083602</v>
      </c>
      <c r="J327">
        <v>16.34</v>
      </c>
      <c r="M327" t="s">
        <v>4</v>
      </c>
      <c r="N327">
        <v>96</v>
      </c>
      <c r="O327">
        <v>79.574449999999999</v>
      </c>
      <c r="R327" t="s">
        <v>3</v>
      </c>
      <c r="S327">
        <v>95</v>
      </c>
      <c r="T327">
        <v>10.362055</v>
      </c>
      <c r="V327">
        <v>98</v>
      </c>
      <c r="W327">
        <v>4.3999999999999997E-2</v>
      </c>
      <c r="X327">
        <f t="shared" si="6"/>
        <v>95</v>
      </c>
      <c r="Y327">
        <f>(X327-'J120_Bi_Log=1'!N327)/'J120_Bi_Log=1'!N327*100</f>
        <v>-84.726688102893888</v>
      </c>
    </row>
    <row r="328" spans="1:25" x14ac:dyDescent="0.3">
      <c r="A328" t="s">
        <v>1777</v>
      </c>
      <c r="C328">
        <v>9242916</v>
      </c>
      <c r="D328">
        <v>18748546</v>
      </c>
      <c r="E328">
        <v>158.27000000000001</v>
      </c>
      <c r="H328">
        <v>1562556</v>
      </c>
      <c r="I328">
        <v>3165106</v>
      </c>
      <c r="J328">
        <v>20.99</v>
      </c>
      <c r="M328" t="s">
        <v>4</v>
      </c>
      <c r="N328">
        <v>120</v>
      </c>
      <c r="O328">
        <v>79.496889999999993</v>
      </c>
      <c r="R328" t="s">
        <v>4</v>
      </c>
      <c r="S328">
        <v>109</v>
      </c>
      <c r="T328">
        <v>62.437384000000002</v>
      </c>
      <c r="V328">
        <v>117</v>
      </c>
      <c r="W328">
        <v>4.4999999999999998E-2</v>
      </c>
      <c r="X328">
        <f t="shared" si="6"/>
        <v>109</v>
      </c>
      <c r="Y328">
        <f>(X328-'J120_Bi_Log=1'!N328)/'J120_Bi_Log=1'!N328*100</f>
        <v>-80</v>
      </c>
    </row>
    <row r="329" spans="1:25" x14ac:dyDescent="0.3">
      <c r="A329" t="s">
        <v>1778</v>
      </c>
      <c r="C329">
        <v>7671834</v>
      </c>
      <c r="D329">
        <v>15537295</v>
      </c>
      <c r="E329">
        <v>129.05000000000001</v>
      </c>
      <c r="H329">
        <v>1433064</v>
      </c>
      <c r="I329">
        <v>2898660</v>
      </c>
      <c r="J329">
        <v>18.45</v>
      </c>
      <c r="M329" t="s">
        <v>4</v>
      </c>
      <c r="N329">
        <v>108</v>
      </c>
      <c r="O329">
        <v>75.075603000000001</v>
      </c>
      <c r="R329" t="s">
        <v>4</v>
      </c>
      <c r="S329">
        <v>102</v>
      </c>
      <c r="T329">
        <v>62.251125000000002</v>
      </c>
      <c r="V329">
        <v>115</v>
      </c>
      <c r="W329">
        <v>3.3000000000000002E-2</v>
      </c>
      <c r="X329">
        <f t="shared" si="6"/>
        <v>102</v>
      </c>
      <c r="Y329">
        <f>(X329-'J120_Bi_Log=1'!N329)/'J120_Bi_Log=1'!N329*100</f>
        <v>-82.229965156794421</v>
      </c>
    </row>
    <row r="330" spans="1:25" x14ac:dyDescent="0.3">
      <c r="A330" t="s">
        <v>1779</v>
      </c>
      <c r="C330">
        <v>9173824</v>
      </c>
      <c r="D330">
        <v>18570558</v>
      </c>
      <c r="E330">
        <v>154.29</v>
      </c>
      <c r="H330">
        <v>1547392</v>
      </c>
      <c r="I330">
        <v>3128358</v>
      </c>
      <c r="J330">
        <v>20.54</v>
      </c>
      <c r="M330" t="s">
        <v>4</v>
      </c>
      <c r="N330">
        <v>117</v>
      </c>
      <c r="O330">
        <v>78.410756000000006</v>
      </c>
      <c r="R330" t="s">
        <v>4</v>
      </c>
      <c r="S330">
        <v>97</v>
      </c>
      <c r="T330">
        <v>62.427841000000001</v>
      </c>
      <c r="V330">
        <v>111</v>
      </c>
      <c r="W330">
        <v>4.2000000000000003E-2</v>
      </c>
      <c r="X330">
        <f t="shared" si="6"/>
        <v>97</v>
      </c>
      <c r="Y330">
        <f>(X330-'J120_Bi_Log=1'!N330)/'J120_Bi_Log=1'!N330*100</f>
        <v>-19.166666666666668</v>
      </c>
    </row>
    <row r="331" spans="1:25" x14ac:dyDescent="0.3">
      <c r="A331" t="s">
        <v>1780</v>
      </c>
      <c r="C331">
        <v>865845</v>
      </c>
      <c r="D331">
        <v>1981005</v>
      </c>
      <c r="E331">
        <v>31.22</v>
      </c>
      <c r="H331">
        <v>136855</v>
      </c>
      <c r="I331">
        <v>309439</v>
      </c>
      <c r="J331">
        <v>2.46</v>
      </c>
      <c r="M331" t="s">
        <v>3</v>
      </c>
      <c r="N331">
        <v>72</v>
      </c>
      <c r="O331">
        <v>7.8776390000000003</v>
      </c>
      <c r="R331" t="s">
        <v>3</v>
      </c>
      <c r="S331">
        <v>72</v>
      </c>
      <c r="T331">
        <v>0.49573400000000001</v>
      </c>
      <c r="V331">
        <v>100</v>
      </c>
      <c r="W331">
        <v>7.2999999999999995E-2</v>
      </c>
      <c r="X331">
        <f t="shared" si="6"/>
        <v>72</v>
      </c>
      <c r="Y331">
        <f>(X331-'J120_Bi_Log=1'!N331)/'J120_Bi_Log=1'!N331*100</f>
        <v>44</v>
      </c>
    </row>
    <row r="332" spans="1:25" x14ac:dyDescent="0.3">
      <c r="A332" t="s">
        <v>1781</v>
      </c>
      <c r="C332">
        <v>12710254</v>
      </c>
      <c r="D332">
        <v>25631536</v>
      </c>
      <c r="E332">
        <v>209.44</v>
      </c>
      <c r="H332">
        <v>1821006</v>
      </c>
      <c r="I332">
        <v>3667744</v>
      </c>
      <c r="J332">
        <v>25.19</v>
      </c>
      <c r="M332" t="s">
        <v>3</v>
      </c>
      <c r="N332">
        <v>96</v>
      </c>
      <c r="O332">
        <v>41.309136000000002</v>
      </c>
      <c r="R332" t="s">
        <v>3</v>
      </c>
      <c r="S332">
        <v>96</v>
      </c>
      <c r="T332">
        <v>5.881983</v>
      </c>
      <c r="V332">
        <v>98</v>
      </c>
      <c r="W332">
        <v>5.3999999999999999E-2</v>
      </c>
      <c r="X332">
        <f t="shared" si="6"/>
        <v>96</v>
      </c>
      <c r="Y332">
        <f>(X332-'J120_Bi_Log=1'!N332)/'J120_Bi_Log=1'!N332*100</f>
        <v>-2.0408163265306123</v>
      </c>
    </row>
    <row r="333" spans="1:25" x14ac:dyDescent="0.3">
      <c r="A333" t="s">
        <v>1782</v>
      </c>
      <c r="C333">
        <v>9522303</v>
      </c>
      <c r="D333">
        <v>19194989</v>
      </c>
      <c r="E333">
        <v>152.9</v>
      </c>
      <c r="H333">
        <v>1510215</v>
      </c>
      <c r="I333">
        <v>3040781</v>
      </c>
      <c r="J333">
        <v>20.22</v>
      </c>
      <c r="M333" t="s">
        <v>4</v>
      </c>
      <c r="N333">
        <v>79</v>
      </c>
      <c r="O333">
        <v>77.959890000000001</v>
      </c>
      <c r="R333" t="s">
        <v>3</v>
      </c>
      <c r="S333">
        <v>78</v>
      </c>
      <c r="T333">
        <v>57.089060000000003</v>
      </c>
      <c r="V333">
        <v>94</v>
      </c>
      <c r="W333">
        <v>4.4999999999999998E-2</v>
      </c>
      <c r="X333">
        <f t="shared" si="6"/>
        <v>78</v>
      </c>
      <c r="Y333">
        <f>(X333-'J120_Bi_Log=1'!N333)/'J120_Bi_Log=1'!N333*100</f>
        <v>5.4054054054054053</v>
      </c>
    </row>
    <row r="334" spans="1:25" x14ac:dyDescent="0.3">
      <c r="A334" t="s">
        <v>1783</v>
      </c>
      <c r="C334">
        <v>12177493</v>
      </c>
      <c r="D334">
        <v>24576964</v>
      </c>
      <c r="E334">
        <v>199.85</v>
      </c>
      <c r="H334">
        <v>1656562</v>
      </c>
      <c r="I334">
        <v>3338689</v>
      </c>
      <c r="J334">
        <v>17.88</v>
      </c>
      <c r="M334" t="s">
        <v>3</v>
      </c>
      <c r="N334">
        <v>86</v>
      </c>
      <c r="O334">
        <v>71.473256000000006</v>
      </c>
      <c r="R334" t="s">
        <v>3</v>
      </c>
      <c r="S334">
        <v>86</v>
      </c>
      <c r="T334">
        <v>11.387283</v>
      </c>
      <c r="V334">
        <v>93</v>
      </c>
      <c r="W334">
        <v>4.3999999999999997E-2</v>
      </c>
      <c r="X334">
        <f t="shared" si="6"/>
        <v>86</v>
      </c>
      <c r="Y334">
        <f>(X334-'J120_Bi_Log=1'!N334)/'J120_Bi_Log=1'!N334*100</f>
        <v>7.5</v>
      </c>
    </row>
    <row r="335" spans="1:25" x14ac:dyDescent="0.3">
      <c r="A335" t="s">
        <v>1784</v>
      </c>
      <c r="C335">
        <v>10507190</v>
      </c>
      <c r="D335">
        <v>21203509</v>
      </c>
      <c r="E335">
        <v>171.98</v>
      </c>
      <c r="H335">
        <v>1561440</v>
      </c>
      <c r="I335">
        <v>3147009</v>
      </c>
      <c r="J335">
        <v>21.56</v>
      </c>
      <c r="M335" t="s">
        <v>4</v>
      </c>
      <c r="N335">
        <v>181</v>
      </c>
      <c r="O335">
        <v>80.030182999999994</v>
      </c>
      <c r="R335" t="s">
        <v>3</v>
      </c>
      <c r="S335">
        <v>80</v>
      </c>
      <c r="T335">
        <v>54.727186000000003</v>
      </c>
      <c r="V335">
        <v>95</v>
      </c>
      <c r="W335">
        <v>5.1999999999999998E-2</v>
      </c>
      <c r="X335">
        <f t="shared" si="6"/>
        <v>80</v>
      </c>
      <c r="Y335" t="e">
        <f>(X335-'J120_Bi_Log=1'!N335)/'J120_Bi_Log=1'!N335*100</f>
        <v>#VALUE!</v>
      </c>
    </row>
    <row r="336" spans="1:25" x14ac:dyDescent="0.3">
      <c r="A336" t="s">
        <v>1785</v>
      </c>
      <c r="C336">
        <v>11076910</v>
      </c>
      <c r="D336">
        <v>22393153</v>
      </c>
      <c r="E336">
        <v>184.85</v>
      </c>
      <c r="H336">
        <v>1880684</v>
      </c>
      <c r="I336">
        <v>3797597</v>
      </c>
      <c r="J336">
        <v>25.13</v>
      </c>
      <c r="M336" t="s">
        <v>3</v>
      </c>
      <c r="N336">
        <v>112</v>
      </c>
      <c r="O336">
        <v>38.67407</v>
      </c>
      <c r="R336" t="s">
        <v>3</v>
      </c>
      <c r="S336">
        <v>112</v>
      </c>
      <c r="T336">
        <v>5.5471700000000004</v>
      </c>
      <c r="V336">
        <v>117</v>
      </c>
      <c r="W336">
        <v>5.3999999999999999E-2</v>
      </c>
      <c r="X336">
        <f t="shared" si="6"/>
        <v>112</v>
      </c>
      <c r="Y336">
        <f>(X336-'J120_Bi_Log=1'!N336)/'J120_Bi_Log=1'!N336*100</f>
        <v>-82.769230769230774</v>
      </c>
    </row>
    <row r="337" spans="1:25" x14ac:dyDescent="0.3">
      <c r="A337" t="s">
        <v>1786</v>
      </c>
      <c r="C337">
        <v>9430385</v>
      </c>
      <c r="D337">
        <v>19048539</v>
      </c>
      <c r="E337">
        <v>153.54</v>
      </c>
      <c r="H337">
        <v>1514802</v>
      </c>
      <c r="I337">
        <v>3055874</v>
      </c>
      <c r="J337">
        <v>19.77</v>
      </c>
      <c r="M337" t="s">
        <v>4</v>
      </c>
      <c r="N337">
        <v>91</v>
      </c>
      <c r="O337">
        <v>78.265997999999996</v>
      </c>
      <c r="R337" t="s">
        <v>4</v>
      </c>
      <c r="S337">
        <v>89</v>
      </c>
      <c r="T337">
        <v>62.270874999999997</v>
      </c>
      <c r="V337">
        <v>101</v>
      </c>
      <c r="W337">
        <v>5.2999999999999999E-2</v>
      </c>
      <c r="X337">
        <f t="shared" si="6"/>
        <v>89</v>
      </c>
      <c r="Y337">
        <f>(X337-'J120_Bi_Log=1'!N337)/'J120_Bi_Log=1'!N337*100</f>
        <v>2.2988505747126435</v>
      </c>
    </row>
    <row r="338" spans="1:25" x14ac:dyDescent="0.3">
      <c r="A338" t="s">
        <v>1787</v>
      </c>
      <c r="C338">
        <v>13725306</v>
      </c>
      <c r="D338">
        <v>27630128</v>
      </c>
      <c r="E338">
        <v>212.42</v>
      </c>
      <c r="H338">
        <v>1859688</v>
      </c>
      <c r="I338">
        <v>3739228</v>
      </c>
      <c r="J338">
        <v>25</v>
      </c>
      <c r="M338" t="s">
        <v>3</v>
      </c>
      <c r="N338">
        <v>83</v>
      </c>
      <c r="O338">
        <v>38.576554999999999</v>
      </c>
      <c r="R338" t="s">
        <v>3</v>
      </c>
      <c r="S338">
        <v>83</v>
      </c>
      <c r="T338">
        <v>9.5524009999999997</v>
      </c>
      <c r="V338">
        <v>91</v>
      </c>
      <c r="W338">
        <v>6.6000000000000003E-2</v>
      </c>
      <c r="X338">
        <f t="shared" si="6"/>
        <v>83</v>
      </c>
      <c r="Y338" t="e">
        <f>(X338-'J120_Bi_Log=1'!N338)/'J120_Bi_Log=1'!N338*100</f>
        <v>#VALUE!</v>
      </c>
    </row>
    <row r="339" spans="1:25" x14ac:dyDescent="0.3">
      <c r="A339" t="s">
        <v>1788</v>
      </c>
      <c r="C339">
        <v>11551050</v>
      </c>
      <c r="D339">
        <v>23297993</v>
      </c>
      <c r="E339">
        <v>169.18</v>
      </c>
      <c r="H339">
        <v>1754370</v>
      </c>
      <c r="I339">
        <v>3534305</v>
      </c>
      <c r="J339">
        <v>20.57</v>
      </c>
      <c r="M339" t="s">
        <v>4</v>
      </c>
      <c r="N339">
        <v>232</v>
      </c>
      <c r="O339">
        <v>80.119082000000006</v>
      </c>
      <c r="R339" t="s">
        <v>3</v>
      </c>
      <c r="S339">
        <v>82</v>
      </c>
      <c r="T339">
        <v>13.285598999999999</v>
      </c>
      <c r="V339">
        <v>100</v>
      </c>
      <c r="W339">
        <v>6.6000000000000003E-2</v>
      </c>
      <c r="X339">
        <f t="shared" si="6"/>
        <v>82</v>
      </c>
      <c r="Y339">
        <f>(X339-'J120_Bi_Log=1'!N339)/'J120_Bi_Log=1'!N339*100</f>
        <v>-78.645833333333343</v>
      </c>
    </row>
    <row r="340" spans="1:25" x14ac:dyDescent="0.3">
      <c r="A340" t="s">
        <v>1789</v>
      </c>
      <c r="C340">
        <v>9876433</v>
      </c>
      <c r="D340">
        <v>19967599</v>
      </c>
      <c r="E340">
        <v>147.04</v>
      </c>
      <c r="H340">
        <v>1528674</v>
      </c>
      <c r="I340">
        <v>3086600</v>
      </c>
      <c r="J340">
        <v>17.989999999999998</v>
      </c>
      <c r="M340" t="s">
        <v>4</v>
      </c>
      <c r="N340">
        <v>95</v>
      </c>
      <c r="O340">
        <v>78.421835000000002</v>
      </c>
      <c r="R340" t="s">
        <v>4</v>
      </c>
      <c r="S340">
        <v>89</v>
      </c>
      <c r="T340">
        <v>62.163670000000003</v>
      </c>
      <c r="V340">
        <v>101</v>
      </c>
      <c r="W340">
        <v>3.9E-2</v>
      </c>
      <c r="X340">
        <f t="shared" si="6"/>
        <v>89</v>
      </c>
      <c r="Y340">
        <f>(X340-'J120_Bi_Log=1'!N340)/'J120_Bi_Log=1'!N340*100</f>
        <v>-51.630434782608688</v>
      </c>
    </row>
    <row r="341" spans="1:25" x14ac:dyDescent="0.3">
      <c r="A341" t="s">
        <v>1790</v>
      </c>
      <c r="C341">
        <v>10074132</v>
      </c>
      <c r="D341">
        <v>20418324</v>
      </c>
      <c r="E341">
        <v>151.07</v>
      </c>
      <c r="H341">
        <v>1835541</v>
      </c>
      <c r="I341">
        <v>3715911</v>
      </c>
      <c r="J341">
        <v>21.39</v>
      </c>
      <c r="M341" t="s">
        <v>4</v>
      </c>
      <c r="N341">
        <v>109</v>
      </c>
      <c r="O341">
        <v>79.253006999999997</v>
      </c>
      <c r="R341" t="s">
        <v>3</v>
      </c>
      <c r="S341">
        <v>107</v>
      </c>
      <c r="T341">
        <v>38.832459</v>
      </c>
      <c r="V341">
        <v>128</v>
      </c>
      <c r="W341">
        <v>6.0999999999999999E-2</v>
      </c>
      <c r="X341">
        <f t="shared" si="6"/>
        <v>107</v>
      </c>
      <c r="Y341">
        <f>(X341-'J120_Bi_Log=1'!N341)/'J120_Bi_Log=1'!N341*100</f>
        <v>-36.68639053254438</v>
      </c>
    </row>
    <row r="342" spans="1:25" x14ac:dyDescent="0.3">
      <c r="A342" t="s">
        <v>1791</v>
      </c>
      <c r="C342">
        <v>1003244</v>
      </c>
      <c r="D342">
        <v>2206718</v>
      </c>
      <c r="E342">
        <v>27.61</v>
      </c>
      <c r="H342">
        <v>124575</v>
      </c>
      <c r="I342">
        <v>270578</v>
      </c>
      <c r="J342">
        <v>1.92</v>
      </c>
      <c r="M342" t="s">
        <v>3</v>
      </c>
      <c r="N342">
        <v>61</v>
      </c>
      <c r="O342">
        <v>10.028733000000001</v>
      </c>
      <c r="R342" t="s">
        <v>3</v>
      </c>
      <c r="S342">
        <v>61</v>
      </c>
      <c r="T342">
        <v>0.57741100000000001</v>
      </c>
      <c r="V342">
        <v>74</v>
      </c>
      <c r="W342">
        <v>5.7000000000000002E-2</v>
      </c>
      <c r="X342">
        <f t="shared" si="6"/>
        <v>61</v>
      </c>
      <c r="Y342">
        <f>(X342-'J120_Bi_Log=1'!N342)/'J120_Bi_Log=1'!N342*100</f>
        <v>41.860465116279073</v>
      </c>
    </row>
    <row r="343" spans="1:25" x14ac:dyDescent="0.3">
      <c r="A343" t="s">
        <v>1792</v>
      </c>
      <c r="C343">
        <v>566644</v>
      </c>
      <c r="D343">
        <v>1445803</v>
      </c>
      <c r="E343">
        <v>29.16</v>
      </c>
      <c r="H343">
        <v>146744</v>
      </c>
      <c r="I343">
        <v>370878</v>
      </c>
      <c r="J343">
        <v>3.08</v>
      </c>
      <c r="M343" t="s">
        <v>4</v>
      </c>
      <c r="N343">
        <v>129</v>
      </c>
      <c r="O343">
        <v>66.248847999999995</v>
      </c>
      <c r="R343" t="s">
        <v>3</v>
      </c>
      <c r="S343">
        <v>129</v>
      </c>
      <c r="T343">
        <v>37.176112000000003</v>
      </c>
      <c r="V343">
        <v>165</v>
      </c>
      <c r="W343">
        <v>0.105</v>
      </c>
      <c r="X343">
        <f t="shared" si="6"/>
        <v>129</v>
      </c>
      <c r="Y343">
        <f>(X343-'J120_Bi_Log=1'!N343)/'J120_Bi_Log=1'!N343*100</f>
        <v>18.348623853211009</v>
      </c>
    </row>
    <row r="344" spans="1:25" x14ac:dyDescent="0.3">
      <c r="A344" t="s">
        <v>1793</v>
      </c>
      <c r="C344">
        <v>682818</v>
      </c>
      <c r="D344">
        <v>1772002</v>
      </c>
      <c r="E344">
        <v>37</v>
      </c>
      <c r="H344">
        <v>142650</v>
      </c>
      <c r="I344">
        <v>365634</v>
      </c>
      <c r="J344">
        <v>3.08</v>
      </c>
      <c r="M344" t="s">
        <v>3</v>
      </c>
      <c r="N344">
        <v>115</v>
      </c>
      <c r="O344">
        <v>48.300662000000003</v>
      </c>
      <c r="R344" t="s">
        <v>3</v>
      </c>
      <c r="S344">
        <v>115</v>
      </c>
      <c r="T344">
        <v>18.187118000000002</v>
      </c>
      <c r="V344">
        <v>149</v>
      </c>
      <c r="W344">
        <v>9.9000000000000005E-2</v>
      </c>
      <c r="X344">
        <f t="shared" si="6"/>
        <v>115</v>
      </c>
      <c r="Y344">
        <f>(X344-'J120_Bi_Log=1'!N344)/'J120_Bi_Log=1'!N344*100</f>
        <v>-45.497630331753555</v>
      </c>
    </row>
    <row r="345" spans="1:25" x14ac:dyDescent="0.3">
      <c r="A345" t="s">
        <v>1794</v>
      </c>
      <c r="C345">
        <v>556855</v>
      </c>
      <c r="D345">
        <v>1451173</v>
      </c>
      <c r="E345">
        <v>30.28</v>
      </c>
      <c r="H345">
        <v>163930</v>
      </c>
      <c r="I345">
        <v>423523</v>
      </c>
      <c r="J345">
        <v>3.69</v>
      </c>
      <c r="M345" t="s">
        <v>4</v>
      </c>
      <c r="N345">
        <v>129</v>
      </c>
      <c r="O345">
        <v>66.632295999999997</v>
      </c>
      <c r="R345" t="s">
        <v>4</v>
      </c>
      <c r="S345">
        <v>129</v>
      </c>
      <c r="T345">
        <v>60.655233000000003</v>
      </c>
      <c r="V345">
        <v>193</v>
      </c>
      <c r="W345">
        <v>0.105</v>
      </c>
      <c r="X345">
        <f t="shared" si="6"/>
        <v>129</v>
      </c>
      <c r="Y345">
        <f>(X345-'J120_Bi_Log=1'!N345)/'J120_Bi_Log=1'!N345*100</f>
        <v>3.2</v>
      </c>
    </row>
    <row r="346" spans="1:25" x14ac:dyDescent="0.3">
      <c r="A346" t="s">
        <v>1795</v>
      </c>
      <c r="C346">
        <v>628551</v>
      </c>
      <c r="D346">
        <v>1629962</v>
      </c>
      <c r="E346">
        <v>33.85</v>
      </c>
      <c r="H346">
        <v>178679</v>
      </c>
      <c r="I346">
        <v>459402</v>
      </c>
      <c r="J346">
        <v>5.14</v>
      </c>
      <c r="M346" t="s">
        <v>4</v>
      </c>
      <c r="N346">
        <v>140</v>
      </c>
      <c r="O346">
        <v>68.027129000000002</v>
      </c>
      <c r="R346" t="s">
        <v>4</v>
      </c>
      <c r="S346">
        <v>135</v>
      </c>
      <c r="T346">
        <v>60.68777</v>
      </c>
      <c r="V346">
        <v>196</v>
      </c>
      <c r="W346">
        <v>9.4E-2</v>
      </c>
      <c r="X346">
        <f t="shared" si="6"/>
        <v>135</v>
      </c>
      <c r="Y346">
        <f>(X346-'J120_Bi_Log=1'!N346)/'J120_Bi_Log=1'!N346*100</f>
        <v>18.421052631578945</v>
      </c>
    </row>
    <row r="347" spans="1:25" x14ac:dyDescent="0.3">
      <c r="A347" t="s">
        <v>1796</v>
      </c>
      <c r="C347">
        <v>546416</v>
      </c>
      <c r="D347">
        <v>1354287</v>
      </c>
      <c r="E347">
        <v>25.44</v>
      </c>
      <c r="H347">
        <v>131066</v>
      </c>
      <c r="I347">
        <v>321537</v>
      </c>
      <c r="J347">
        <v>2.59</v>
      </c>
      <c r="M347" t="s">
        <v>4</v>
      </c>
      <c r="N347">
        <v>110</v>
      </c>
      <c r="O347">
        <v>65.697576999999995</v>
      </c>
      <c r="R347" t="s">
        <v>3</v>
      </c>
      <c r="S347">
        <v>109</v>
      </c>
      <c r="T347">
        <v>5.9566059999999998</v>
      </c>
      <c r="V347">
        <v>141</v>
      </c>
      <c r="W347">
        <v>8.4000000000000005E-2</v>
      </c>
      <c r="X347">
        <f t="shared" si="6"/>
        <v>109</v>
      </c>
      <c r="Y347">
        <f>(X347-'J120_Bi_Log=1'!N347)/'J120_Bi_Log=1'!N347*100</f>
        <v>19.780219780219781</v>
      </c>
    </row>
    <row r="348" spans="1:25" x14ac:dyDescent="0.3">
      <c r="A348" t="s">
        <v>1797</v>
      </c>
      <c r="C348">
        <v>572356</v>
      </c>
      <c r="D348">
        <v>1462021</v>
      </c>
      <c r="E348">
        <v>29.31</v>
      </c>
      <c r="H348">
        <v>148848</v>
      </c>
      <c r="I348">
        <v>376483</v>
      </c>
      <c r="J348">
        <v>3.13</v>
      </c>
      <c r="M348" t="s">
        <v>3</v>
      </c>
      <c r="N348">
        <v>127</v>
      </c>
      <c r="O348">
        <v>20.266551</v>
      </c>
      <c r="R348" t="s">
        <v>3</v>
      </c>
      <c r="S348">
        <v>127</v>
      </c>
      <c r="T348">
        <v>1.8991990000000001</v>
      </c>
      <c r="V348">
        <v>167</v>
      </c>
      <c r="W348">
        <v>8.6999999999999994E-2</v>
      </c>
      <c r="X348">
        <f t="shared" si="6"/>
        <v>127</v>
      </c>
      <c r="Y348">
        <f>(X348-'J120_Bi_Log=1'!N348)/'J120_Bi_Log=1'!N348*100</f>
        <v>19.811320754716981</v>
      </c>
    </row>
    <row r="349" spans="1:25" x14ac:dyDescent="0.3">
      <c r="A349" t="s">
        <v>1798</v>
      </c>
      <c r="C349">
        <v>593674</v>
      </c>
      <c r="D349">
        <v>1506793</v>
      </c>
      <c r="E349">
        <v>30.02</v>
      </c>
      <c r="H349">
        <v>135093</v>
      </c>
      <c r="I349">
        <v>339133</v>
      </c>
      <c r="J349">
        <v>2.75</v>
      </c>
      <c r="M349" t="s">
        <v>4</v>
      </c>
      <c r="N349">
        <v>106</v>
      </c>
      <c r="O349">
        <v>65.990977999999998</v>
      </c>
      <c r="R349" t="s">
        <v>4</v>
      </c>
      <c r="S349">
        <v>106</v>
      </c>
      <c r="T349">
        <v>60.433166999999997</v>
      </c>
      <c r="V349">
        <v>146</v>
      </c>
      <c r="W349">
        <v>0.122</v>
      </c>
      <c r="X349">
        <f t="shared" si="6"/>
        <v>106</v>
      </c>
      <c r="Y349">
        <f>(X349-'J120_Bi_Log=1'!N349)/'J120_Bi_Log=1'!N349*100</f>
        <v>10.416666666666668</v>
      </c>
    </row>
    <row r="350" spans="1:25" x14ac:dyDescent="0.3">
      <c r="A350" t="s">
        <v>1799</v>
      </c>
      <c r="C350">
        <v>538125</v>
      </c>
      <c r="D350">
        <v>1362452</v>
      </c>
      <c r="E350">
        <v>26.62</v>
      </c>
      <c r="H350">
        <v>148750</v>
      </c>
      <c r="I350">
        <v>373217</v>
      </c>
      <c r="J350">
        <v>3.09</v>
      </c>
      <c r="M350" t="s">
        <v>4</v>
      </c>
      <c r="N350">
        <v>106</v>
      </c>
      <c r="O350">
        <v>65.529771999999994</v>
      </c>
      <c r="R350" t="s">
        <v>3</v>
      </c>
      <c r="S350">
        <v>105</v>
      </c>
      <c r="T350">
        <v>31.788018999999998</v>
      </c>
      <c r="V350">
        <v>169</v>
      </c>
      <c r="W350">
        <v>8.5999999999999993E-2</v>
      </c>
      <c r="X350">
        <f t="shared" si="6"/>
        <v>105</v>
      </c>
      <c r="Y350">
        <f>(X350-'J120_Bi_Log=1'!N350)/'J120_Bi_Log=1'!N350*100</f>
        <v>14.130434782608695</v>
      </c>
    </row>
    <row r="351" spans="1:25" x14ac:dyDescent="0.3">
      <c r="A351" t="s">
        <v>1800</v>
      </c>
      <c r="C351">
        <v>629592</v>
      </c>
      <c r="D351">
        <v>1651897</v>
      </c>
      <c r="E351">
        <v>34.96</v>
      </c>
      <c r="H351">
        <v>172272</v>
      </c>
      <c r="I351">
        <v>447827</v>
      </c>
      <c r="J351">
        <v>4.8499999999999996</v>
      </c>
      <c r="M351" t="s">
        <v>3</v>
      </c>
      <c r="N351">
        <v>126</v>
      </c>
      <c r="O351">
        <v>20.210757000000001</v>
      </c>
      <c r="R351" t="s">
        <v>3</v>
      </c>
      <c r="S351">
        <v>126</v>
      </c>
      <c r="T351">
        <v>9.9728209999999997</v>
      </c>
      <c r="V351">
        <v>193</v>
      </c>
      <c r="W351">
        <v>0.14000000000000001</v>
      </c>
      <c r="X351">
        <f t="shared" si="6"/>
        <v>126</v>
      </c>
      <c r="Y351">
        <f>(X351-'J120_Bi_Log=1'!N351)/'J120_Bi_Log=1'!N351*100</f>
        <v>16.666666666666664</v>
      </c>
    </row>
    <row r="352" spans="1:25" x14ac:dyDescent="0.3">
      <c r="A352" t="s">
        <v>1801</v>
      </c>
      <c r="C352">
        <v>592524</v>
      </c>
      <c r="D352">
        <v>1511757</v>
      </c>
      <c r="E352">
        <v>30.17</v>
      </c>
      <c r="H352">
        <v>139524</v>
      </c>
      <c r="I352">
        <v>352257</v>
      </c>
      <c r="J352">
        <v>2.87</v>
      </c>
      <c r="M352" t="s">
        <v>4</v>
      </c>
      <c r="N352">
        <v>120</v>
      </c>
      <c r="O352">
        <v>66.463949999999997</v>
      </c>
      <c r="R352" t="s">
        <v>4</v>
      </c>
      <c r="S352">
        <v>119</v>
      </c>
      <c r="T352">
        <v>60.460707999999997</v>
      </c>
      <c r="V352">
        <v>153</v>
      </c>
      <c r="W352">
        <v>0.11600000000000001</v>
      </c>
      <c r="X352">
        <f t="shared" si="6"/>
        <v>119</v>
      </c>
      <c r="Y352">
        <f>(X352-'J120_Bi_Log=1'!N352)/'J120_Bi_Log=1'!N352*100</f>
        <v>13.333333333333334</v>
      </c>
    </row>
    <row r="353" spans="1:25" x14ac:dyDescent="0.3">
      <c r="A353" t="s">
        <v>1802</v>
      </c>
      <c r="C353">
        <v>996201</v>
      </c>
      <c r="D353">
        <v>2231439</v>
      </c>
      <c r="E353">
        <v>30.33</v>
      </c>
      <c r="H353">
        <v>130956</v>
      </c>
      <c r="I353">
        <v>289494</v>
      </c>
      <c r="J353">
        <v>1.27</v>
      </c>
      <c r="M353" t="s">
        <v>3</v>
      </c>
      <c r="N353">
        <v>74</v>
      </c>
      <c r="O353">
        <v>12.735220999999999</v>
      </c>
      <c r="R353" t="s">
        <v>3</v>
      </c>
      <c r="S353">
        <v>74</v>
      </c>
      <c r="T353">
        <v>0.54857900000000004</v>
      </c>
      <c r="V353">
        <v>83</v>
      </c>
      <c r="W353">
        <v>6.0999999999999999E-2</v>
      </c>
      <c r="X353">
        <f t="shared" si="6"/>
        <v>74</v>
      </c>
      <c r="Y353">
        <f>(X353-'J120_Bi_Log=1'!N353)/'J120_Bi_Log=1'!N353*100</f>
        <v>32.142857142857146</v>
      </c>
    </row>
    <row r="354" spans="1:25" x14ac:dyDescent="0.3">
      <c r="A354" t="s">
        <v>1803</v>
      </c>
      <c r="C354">
        <v>729488</v>
      </c>
      <c r="D354">
        <v>1855181</v>
      </c>
      <c r="E354">
        <v>37.49</v>
      </c>
      <c r="H354">
        <v>167640</v>
      </c>
      <c r="I354">
        <v>421805</v>
      </c>
      <c r="J354">
        <v>3.43</v>
      </c>
      <c r="M354" t="s">
        <v>4</v>
      </c>
      <c r="N354">
        <v>290</v>
      </c>
      <c r="O354">
        <v>67.353790000000004</v>
      </c>
      <c r="R354" t="s">
        <v>3</v>
      </c>
      <c r="S354">
        <v>114</v>
      </c>
      <c r="T354">
        <v>5.2925659999999999</v>
      </c>
      <c r="V354">
        <v>164</v>
      </c>
      <c r="W354">
        <v>0.10199999999999999</v>
      </c>
      <c r="X354">
        <f t="shared" si="6"/>
        <v>114</v>
      </c>
      <c r="Y354">
        <f>(X354-'J120_Bi_Log=1'!N354)/'J120_Bi_Log=1'!N354*100</f>
        <v>21.276595744680851</v>
      </c>
    </row>
    <row r="355" spans="1:25" x14ac:dyDescent="0.3">
      <c r="A355" t="s">
        <v>1804</v>
      </c>
      <c r="C355">
        <v>665940</v>
      </c>
      <c r="D355">
        <v>1660869</v>
      </c>
      <c r="E355">
        <v>32.03</v>
      </c>
      <c r="H355">
        <v>140251</v>
      </c>
      <c r="I355">
        <v>345865</v>
      </c>
      <c r="J355">
        <v>2.77</v>
      </c>
      <c r="M355" t="s">
        <v>4</v>
      </c>
      <c r="N355">
        <v>114</v>
      </c>
      <c r="O355">
        <v>67.102951000000004</v>
      </c>
      <c r="R355" t="s">
        <v>4</v>
      </c>
      <c r="S355">
        <v>109</v>
      </c>
      <c r="T355">
        <v>60.411659</v>
      </c>
      <c r="V355">
        <v>138</v>
      </c>
      <c r="W355">
        <v>8.7999999999999995E-2</v>
      </c>
      <c r="X355">
        <f t="shared" si="6"/>
        <v>109</v>
      </c>
      <c r="Y355">
        <f>(X355-'J120_Bi_Log=1'!N355)/'J120_Bi_Log=1'!N355*100</f>
        <v>5.825242718446602</v>
      </c>
    </row>
    <row r="356" spans="1:25" x14ac:dyDescent="0.3">
      <c r="A356" t="s">
        <v>1805</v>
      </c>
      <c r="C356">
        <v>631788</v>
      </c>
      <c r="D356">
        <v>1582642</v>
      </c>
      <c r="E356">
        <v>30.62</v>
      </c>
      <c r="H356">
        <v>136629</v>
      </c>
      <c r="I356">
        <v>338357</v>
      </c>
      <c r="J356">
        <v>2.71</v>
      </c>
      <c r="M356" t="s">
        <v>3</v>
      </c>
      <c r="N356">
        <v>126</v>
      </c>
      <c r="O356">
        <v>8.5094530000000006</v>
      </c>
      <c r="R356" t="s">
        <v>3</v>
      </c>
      <c r="S356">
        <v>126</v>
      </c>
      <c r="T356">
        <v>0.592414</v>
      </c>
      <c r="V356">
        <v>140</v>
      </c>
      <c r="W356">
        <v>0.124</v>
      </c>
      <c r="X356">
        <f t="shared" si="6"/>
        <v>126</v>
      </c>
      <c r="Y356">
        <f>(X356-'J120_Bi_Log=1'!N356)/'J120_Bi_Log=1'!N356*100</f>
        <v>31.25</v>
      </c>
    </row>
    <row r="357" spans="1:25" x14ac:dyDescent="0.3">
      <c r="A357" t="s">
        <v>1806</v>
      </c>
      <c r="C357">
        <v>673916</v>
      </c>
      <c r="D357">
        <v>1676373</v>
      </c>
      <c r="E357">
        <v>32.57</v>
      </c>
      <c r="H357">
        <v>136412</v>
      </c>
      <c r="I357">
        <v>335253</v>
      </c>
      <c r="J357">
        <v>2.7</v>
      </c>
      <c r="M357" t="s">
        <v>3</v>
      </c>
      <c r="N357">
        <v>104</v>
      </c>
      <c r="O357">
        <v>10.047018</v>
      </c>
      <c r="R357" t="s">
        <v>3</v>
      </c>
      <c r="S357">
        <v>104</v>
      </c>
      <c r="T357">
        <v>1.1583840000000001</v>
      </c>
      <c r="V357">
        <v>133</v>
      </c>
      <c r="W357">
        <v>0.114</v>
      </c>
      <c r="X357">
        <f t="shared" si="6"/>
        <v>104</v>
      </c>
      <c r="Y357">
        <f>(X357-'J120_Bi_Log=1'!N357)/'J120_Bi_Log=1'!N357*100</f>
        <v>15.555555555555555</v>
      </c>
    </row>
    <row r="358" spans="1:25" x14ac:dyDescent="0.3">
      <c r="A358" t="s">
        <v>1807</v>
      </c>
      <c r="C358">
        <v>675475</v>
      </c>
      <c r="D358">
        <v>1676491</v>
      </c>
      <c r="E358">
        <v>32.090000000000003</v>
      </c>
      <c r="H358">
        <v>129150</v>
      </c>
      <c r="I358">
        <v>316275</v>
      </c>
      <c r="J358">
        <v>2.54</v>
      </c>
      <c r="M358" t="s">
        <v>3</v>
      </c>
      <c r="N358">
        <v>102</v>
      </c>
      <c r="O358">
        <v>31.256402999999999</v>
      </c>
      <c r="R358" t="s">
        <v>3</v>
      </c>
      <c r="S358">
        <v>102</v>
      </c>
      <c r="T358">
        <v>18.10652</v>
      </c>
      <c r="V358">
        <v>125</v>
      </c>
      <c r="W358">
        <v>9.7000000000000003E-2</v>
      </c>
      <c r="X358">
        <f t="shared" si="6"/>
        <v>102</v>
      </c>
      <c r="Y358">
        <f>(X358-'J120_Bi_Log=1'!N358)/'J120_Bi_Log=1'!N358*100</f>
        <v>17.241379310344829</v>
      </c>
    </row>
    <row r="359" spans="1:25" x14ac:dyDescent="0.3">
      <c r="A359" t="s">
        <v>1808</v>
      </c>
      <c r="C359">
        <v>689535</v>
      </c>
      <c r="D359">
        <v>1749239</v>
      </c>
      <c r="E359">
        <v>35.08</v>
      </c>
      <c r="H359">
        <v>138305</v>
      </c>
      <c r="I359">
        <v>346511</v>
      </c>
      <c r="J359">
        <v>2.86</v>
      </c>
      <c r="M359" t="s">
        <v>4</v>
      </c>
      <c r="N359">
        <v>361</v>
      </c>
      <c r="O359">
        <v>67.087496000000002</v>
      </c>
      <c r="R359" t="s">
        <v>3</v>
      </c>
      <c r="S359">
        <v>113</v>
      </c>
      <c r="T359">
        <v>48.001613999999996</v>
      </c>
      <c r="V359">
        <v>138</v>
      </c>
      <c r="W359">
        <v>0.109</v>
      </c>
      <c r="X359">
        <f t="shared" si="6"/>
        <v>113</v>
      </c>
      <c r="Y359">
        <f>(X359-'J120_Bi_Log=1'!N359)/'J120_Bi_Log=1'!N359*100</f>
        <v>17.708333333333336</v>
      </c>
    </row>
    <row r="360" spans="1:25" x14ac:dyDescent="0.3">
      <c r="A360" t="s">
        <v>1809</v>
      </c>
      <c r="C360">
        <v>610177</v>
      </c>
      <c r="D360">
        <v>1521735</v>
      </c>
      <c r="E360">
        <v>28.97</v>
      </c>
      <c r="H360">
        <v>145050</v>
      </c>
      <c r="I360">
        <v>358196</v>
      </c>
      <c r="J360">
        <v>2.86</v>
      </c>
      <c r="M360" t="s">
        <v>4</v>
      </c>
      <c r="N360">
        <v>217</v>
      </c>
      <c r="O360">
        <v>65.826657999999995</v>
      </c>
      <c r="R360" t="s">
        <v>3</v>
      </c>
      <c r="S360">
        <v>108</v>
      </c>
      <c r="T360">
        <v>5.4046859999999999</v>
      </c>
      <c r="V360">
        <v>149</v>
      </c>
      <c r="W360">
        <v>0.122</v>
      </c>
      <c r="X360">
        <f t="shared" si="6"/>
        <v>108</v>
      </c>
      <c r="Y360">
        <f>(X360-'J120_Bi_Log=1'!N360)/'J120_Bi_Log=1'!N360*100</f>
        <v>40.259740259740262</v>
      </c>
    </row>
    <row r="361" spans="1:25" x14ac:dyDescent="0.3">
      <c r="A361" t="s">
        <v>1810</v>
      </c>
      <c r="C361">
        <v>675005</v>
      </c>
      <c r="D361">
        <v>1649538</v>
      </c>
      <c r="E361">
        <v>30.15</v>
      </c>
      <c r="H361">
        <v>146694</v>
      </c>
      <c r="I361">
        <v>354853</v>
      </c>
      <c r="J361">
        <v>2.82</v>
      </c>
      <c r="M361" t="s">
        <v>3</v>
      </c>
      <c r="N361">
        <v>117</v>
      </c>
      <c r="O361">
        <v>10.291351000000001</v>
      </c>
      <c r="R361" t="s">
        <v>3</v>
      </c>
      <c r="S361">
        <v>117</v>
      </c>
      <c r="T361">
        <v>1.048942</v>
      </c>
      <c r="V361">
        <v>137</v>
      </c>
      <c r="W361">
        <v>0.14099999999999999</v>
      </c>
      <c r="X361">
        <f t="shared" si="6"/>
        <v>117</v>
      </c>
      <c r="Y361">
        <f>(X361-'J120_Bi_Log=1'!N361)/'J120_Bi_Log=1'!N361*100</f>
        <v>-40.909090909090914</v>
      </c>
    </row>
    <row r="362" spans="1:25" x14ac:dyDescent="0.3">
      <c r="A362" t="s">
        <v>1811</v>
      </c>
      <c r="C362">
        <v>712216</v>
      </c>
      <c r="D362">
        <v>1805689</v>
      </c>
      <c r="E362">
        <v>38.6</v>
      </c>
      <c r="H362">
        <v>140208</v>
      </c>
      <c r="I362">
        <v>350897</v>
      </c>
      <c r="J362">
        <v>3.06</v>
      </c>
      <c r="M362" t="s">
        <v>4</v>
      </c>
      <c r="N362">
        <v>117</v>
      </c>
      <c r="O362">
        <v>67.983676000000003</v>
      </c>
      <c r="R362" t="s">
        <v>4</v>
      </c>
      <c r="S362">
        <v>111</v>
      </c>
      <c r="T362">
        <v>60.421188000000001</v>
      </c>
      <c r="V362">
        <v>137</v>
      </c>
      <c r="W362">
        <v>0.10199999999999999</v>
      </c>
      <c r="X362">
        <f t="shared" si="6"/>
        <v>111</v>
      </c>
      <c r="Y362">
        <f>(X362-'J120_Bi_Log=1'!N362)/'J120_Bi_Log=1'!N362*100</f>
        <v>-63.245033112582782</v>
      </c>
    </row>
    <row r="363" spans="1:25" x14ac:dyDescent="0.3">
      <c r="A363" t="s">
        <v>1812</v>
      </c>
      <c r="C363">
        <v>751648</v>
      </c>
      <c r="D363">
        <v>1831428</v>
      </c>
      <c r="E363">
        <v>34.729999999999997</v>
      </c>
      <c r="H363">
        <v>153952</v>
      </c>
      <c r="I363">
        <v>370980</v>
      </c>
      <c r="J363">
        <v>3.03</v>
      </c>
      <c r="M363" t="s">
        <v>4</v>
      </c>
      <c r="N363">
        <v>332</v>
      </c>
      <c r="O363">
        <v>66.725583999999998</v>
      </c>
      <c r="R363" t="s">
        <v>3</v>
      </c>
      <c r="S363">
        <v>100</v>
      </c>
      <c r="T363">
        <v>1.7047699999999999</v>
      </c>
      <c r="V363">
        <v>135</v>
      </c>
      <c r="W363">
        <v>0.13300000000000001</v>
      </c>
      <c r="X363">
        <f t="shared" si="6"/>
        <v>100</v>
      </c>
      <c r="Y363">
        <f>(X363-'J120_Bi_Log=1'!N363)/'J120_Bi_Log=1'!N363*100</f>
        <v>31.578947368421051</v>
      </c>
    </row>
    <row r="364" spans="1:25" x14ac:dyDescent="0.3">
      <c r="A364" t="s">
        <v>1813</v>
      </c>
      <c r="C364">
        <v>930312</v>
      </c>
      <c r="D364">
        <v>2123287</v>
      </c>
      <c r="E364">
        <v>31.9</v>
      </c>
      <c r="H364">
        <v>157176</v>
      </c>
      <c r="I364">
        <v>354793</v>
      </c>
      <c r="J364">
        <v>1.77</v>
      </c>
      <c r="M364" t="s">
        <v>3</v>
      </c>
      <c r="N364">
        <v>81</v>
      </c>
      <c r="O364">
        <v>8.0851649999999999</v>
      </c>
      <c r="R364" t="s">
        <v>3</v>
      </c>
      <c r="S364">
        <v>81</v>
      </c>
      <c r="T364">
        <v>0.54201999999999995</v>
      </c>
      <c r="V364">
        <v>110</v>
      </c>
      <c r="W364">
        <v>7.9000000000000001E-2</v>
      </c>
      <c r="X364">
        <f t="shared" si="6"/>
        <v>81</v>
      </c>
      <c r="Y364">
        <f>(X364-'J120_Bi_Log=1'!N364)/'J120_Bi_Log=1'!N364*100</f>
        <v>44.642857142857146</v>
      </c>
    </row>
    <row r="365" spans="1:25" x14ac:dyDescent="0.3">
      <c r="A365" t="s">
        <v>1814</v>
      </c>
      <c r="C365">
        <v>714492</v>
      </c>
      <c r="D365">
        <v>1764370</v>
      </c>
      <c r="E365">
        <v>34.76</v>
      </c>
      <c r="H365">
        <v>143112</v>
      </c>
      <c r="I365">
        <v>349295</v>
      </c>
      <c r="J365">
        <v>2.89</v>
      </c>
      <c r="M365" t="s">
        <v>4</v>
      </c>
      <c r="N365">
        <v>207</v>
      </c>
      <c r="O365">
        <v>66.696960000000004</v>
      </c>
      <c r="R365" t="s">
        <v>3</v>
      </c>
      <c r="S365">
        <v>98</v>
      </c>
      <c r="T365">
        <v>1.905627</v>
      </c>
      <c r="V365">
        <v>133</v>
      </c>
      <c r="W365">
        <v>0.106</v>
      </c>
      <c r="X365">
        <f t="shared" si="6"/>
        <v>98</v>
      </c>
      <c r="Y365">
        <f>(X365-'J120_Bi_Log=1'!N365)/'J120_Bi_Log=1'!N365*100</f>
        <v>28.947368421052634</v>
      </c>
    </row>
    <row r="366" spans="1:25" x14ac:dyDescent="0.3">
      <c r="A366" t="s">
        <v>1815</v>
      </c>
      <c r="C366">
        <v>843997</v>
      </c>
      <c r="D366">
        <v>2032488</v>
      </c>
      <c r="E366">
        <v>37.64</v>
      </c>
      <c r="H366">
        <v>137973</v>
      </c>
      <c r="I366">
        <v>327920</v>
      </c>
      <c r="J366">
        <v>2.69</v>
      </c>
      <c r="M366" t="s">
        <v>3</v>
      </c>
      <c r="N366">
        <v>97</v>
      </c>
      <c r="O366">
        <v>10.159084999999999</v>
      </c>
      <c r="R366" t="s">
        <v>3</v>
      </c>
      <c r="S366">
        <v>97</v>
      </c>
      <c r="T366">
        <v>0.89475300000000002</v>
      </c>
      <c r="V366">
        <v>110</v>
      </c>
      <c r="W366">
        <v>0.129</v>
      </c>
      <c r="X366">
        <f t="shared" si="6"/>
        <v>97</v>
      </c>
      <c r="Y366">
        <f>(X366-'J120_Bi_Log=1'!N366)/'J120_Bi_Log=1'!N366*100</f>
        <v>-11.818181818181818</v>
      </c>
    </row>
    <row r="367" spans="1:25" x14ac:dyDescent="0.3">
      <c r="A367" t="s">
        <v>1816</v>
      </c>
      <c r="C367">
        <v>673516</v>
      </c>
      <c r="D367">
        <v>1665511</v>
      </c>
      <c r="E367">
        <v>32.82</v>
      </c>
      <c r="H367">
        <v>133257</v>
      </c>
      <c r="I367">
        <v>325585</v>
      </c>
      <c r="J367">
        <v>2.71</v>
      </c>
      <c r="M367" t="s">
        <v>3</v>
      </c>
      <c r="N367">
        <v>108</v>
      </c>
      <c r="O367">
        <v>12.485701000000001</v>
      </c>
      <c r="R367" t="s">
        <v>3</v>
      </c>
      <c r="S367">
        <v>108</v>
      </c>
      <c r="T367">
        <v>1.1443840000000001</v>
      </c>
      <c r="V367">
        <v>128</v>
      </c>
      <c r="W367">
        <v>9.1999999999999998E-2</v>
      </c>
      <c r="X367">
        <f t="shared" si="6"/>
        <v>108</v>
      </c>
      <c r="Y367">
        <f>(X367-'J120_Bi_Log=1'!N367)/'J120_Bi_Log=1'!N367*100</f>
        <v>30.120481927710845</v>
      </c>
    </row>
    <row r="368" spans="1:25" x14ac:dyDescent="0.3">
      <c r="A368" t="s">
        <v>1817</v>
      </c>
      <c r="C368">
        <v>784980</v>
      </c>
      <c r="D368">
        <v>1863247</v>
      </c>
      <c r="E368">
        <v>33.200000000000003</v>
      </c>
      <c r="H368">
        <v>138306</v>
      </c>
      <c r="I368">
        <v>324412</v>
      </c>
      <c r="J368">
        <v>2.59</v>
      </c>
      <c r="M368" t="s">
        <v>3</v>
      </c>
      <c r="N368">
        <v>89</v>
      </c>
      <c r="O368">
        <v>17.346722</v>
      </c>
      <c r="R368" t="s">
        <v>3</v>
      </c>
      <c r="S368">
        <v>89</v>
      </c>
      <c r="T368">
        <v>2.869875</v>
      </c>
      <c r="V368">
        <v>110</v>
      </c>
      <c r="W368">
        <v>0.104</v>
      </c>
      <c r="X368">
        <f t="shared" si="6"/>
        <v>89</v>
      </c>
      <c r="Y368">
        <f>(X368-'J120_Bi_Log=1'!N368)/'J120_Bi_Log=1'!N368*100</f>
        <v>27.142857142857142</v>
      </c>
    </row>
    <row r="369" spans="1:25" x14ac:dyDescent="0.3">
      <c r="A369" t="s">
        <v>1818</v>
      </c>
      <c r="C369">
        <v>795600</v>
      </c>
      <c r="D369">
        <v>1915590</v>
      </c>
      <c r="E369">
        <v>36.08</v>
      </c>
      <c r="H369">
        <v>145200</v>
      </c>
      <c r="I369">
        <v>345416</v>
      </c>
      <c r="J369">
        <v>1.85</v>
      </c>
      <c r="M369" t="s">
        <v>3</v>
      </c>
      <c r="N369">
        <v>100</v>
      </c>
      <c r="O369">
        <v>13.038346000000001</v>
      </c>
      <c r="R369" t="s">
        <v>3</v>
      </c>
      <c r="S369">
        <v>100</v>
      </c>
      <c r="T369">
        <v>1.8393440000000001</v>
      </c>
      <c r="V369">
        <v>120</v>
      </c>
      <c r="W369">
        <v>0.115</v>
      </c>
      <c r="X369">
        <f t="shared" si="6"/>
        <v>100</v>
      </c>
      <c r="Y369">
        <f>(X369-'J120_Bi_Log=1'!N369)/'J120_Bi_Log=1'!N369*100</f>
        <v>23.456790123456788</v>
      </c>
    </row>
    <row r="370" spans="1:25" x14ac:dyDescent="0.3">
      <c r="A370" t="s">
        <v>1819</v>
      </c>
      <c r="C370">
        <v>723492</v>
      </c>
      <c r="D370">
        <v>1745761</v>
      </c>
      <c r="E370">
        <v>32.85</v>
      </c>
      <c r="H370">
        <v>165564</v>
      </c>
      <c r="I370">
        <v>395713</v>
      </c>
      <c r="J370">
        <v>3.23</v>
      </c>
      <c r="M370" t="s">
        <v>3</v>
      </c>
      <c r="N370">
        <v>99</v>
      </c>
      <c r="O370">
        <v>43.734262000000001</v>
      </c>
      <c r="R370" t="s">
        <v>3</v>
      </c>
      <c r="S370">
        <v>99</v>
      </c>
      <c r="T370">
        <v>1.8567370000000001</v>
      </c>
      <c r="V370">
        <v>145</v>
      </c>
      <c r="W370">
        <v>0.11700000000000001</v>
      </c>
      <c r="X370">
        <f t="shared" si="6"/>
        <v>99</v>
      </c>
      <c r="Y370">
        <f>(X370-'J120_Bi_Log=1'!N370)/'J120_Bi_Log=1'!N370*100</f>
        <v>33.783783783783782</v>
      </c>
    </row>
    <row r="371" spans="1:25" x14ac:dyDescent="0.3">
      <c r="A371" t="s">
        <v>1820</v>
      </c>
      <c r="C371">
        <v>693508</v>
      </c>
      <c r="D371">
        <v>1663248</v>
      </c>
      <c r="E371">
        <v>31.01</v>
      </c>
      <c r="H371">
        <v>134880</v>
      </c>
      <c r="I371">
        <v>319857</v>
      </c>
      <c r="J371">
        <v>2.61</v>
      </c>
      <c r="M371" t="s">
        <v>3</v>
      </c>
      <c r="N371">
        <v>91</v>
      </c>
      <c r="O371">
        <v>30.594891000000001</v>
      </c>
      <c r="R371" t="s">
        <v>3</v>
      </c>
      <c r="S371">
        <v>91</v>
      </c>
      <c r="T371">
        <v>13.052744000000001</v>
      </c>
      <c r="V371">
        <v>119</v>
      </c>
      <c r="W371">
        <v>0.10299999999999999</v>
      </c>
      <c r="X371">
        <f t="shared" si="6"/>
        <v>91</v>
      </c>
      <c r="Y371">
        <f>(X371-'J120_Bi_Log=1'!N371)/'J120_Bi_Log=1'!N371*100</f>
        <v>13.750000000000002</v>
      </c>
    </row>
    <row r="372" spans="1:25" x14ac:dyDescent="0.3">
      <c r="A372" t="s">
        <v>1821</v>
      </c>
      <c r="C372">
        <v>858458</v>
      </c>
      <c r="D372">
        <v>2113107</v>
      </c>
      <c r="E372">
        <v>43.17</v>
      </c>
      <c r="H372">
        <v>196185</v>
      </c>
      <c r="I372">
        <v>478312</v>
      </c>
      <c r="J372">
        <v>4.04</v>
      </c>
      <c r="M372" t="s">
        <v>3</v>
      </c>
      <c r="N372">
        <v>119</v>
      </c>
      <c r="O372">
        <v>64.466361000000006</v>
      </c>
      <c r="R372" t="s">
        <v>3</v>
      </c>
      <c r="S372">
        <v>119</v>
      </c>
      <c r="T372">
        <v>2.8544809999999998</v>
      </c>
      <c r="V372">
        <v>164</v>
      </c>
      <c r="W372">
        <v>0.14799999999999999</v>
      </c>
      <c r="X372">
        <f t="shared" si="6"/>
        <v>119</v>
      </c>
      <c r="Y372">
        <f>(X372-'J120_Bi_Log=1'!N372)/'J120_Bi_Log=1'!N372*100</f>
        <v>-75.664621676891613</v>
      </c>
    </row>
    <row r="373" spans="1:25" x14ac:dyDescent="0.3">
      <c r="A373" t="s">
        <v>1822</v>
      </c>
      <c r="C373">
        <v>707883</v>
      </c>
      <c r="D373">
        <v>1705172</v>
      </c>
      <c r="E373">
        <v>32.549999999999997</v>
      </c>
      <c r="H373">
        <v>170479</v>
      </c>
      <c r="I373">
        <v>407120</v>
      </c>
      <c r="J373">
        <v>3.4</v>
      </c>
      <c r="M373" t="s">
        <v>3</v>
      </c>
      <c r="N373">
        <v>104</v>
      </c>
      <c r="O373">
        <v>58.076945000000002</v>
      </c>
      <c r="R373" t="s">
        <v>3</v>
      </c>
      <c r="S373">
        <v>104</v>
      </c>
      <c r="T373">
        <v>1.175033</v>
      </c>
      <c r="V373">
        <v>150</v>
      </c>
      <c r="W373">
        <v>0.17499999999999999</v>
      </c>
      <c r="X373">
        <f t="shared" si="6"/>
        <v>104</v>
      </c>
      <c r="Y373">
        <f>(X373-'J120_Bi_Log=1'!N373)/'J120_Bi_Log=1'!N373*100</f>
        <v>42.465753424657535</v>
      </c>
    </row>
    <row r="374" spans="1:25" x14ac:dyDescent="0.3">
      <c r="A374" t="s">
        <v>1823</v>
      </c>
      <c r="C374">
        <v>749507</v>
      </c>
      <c r="D374">
        <v>1835438</v>
      </c>
      <c r="E374">
        <v>36.07</v>
      </c>
      <c r="H374">
        <v>146327</v>
      </c>
      <c r="I374">
        <v>354218</v>
      </c>
      <c r="J374">
        <v>3.01</v>
      </c>
      <c r="M374" t="s">
        <v>3</v>
      </c>
      <c r="N374">
        <v>103</v>
      </c>
      <c r="O374">
        <v>8.630376</v>
      </c>
      <c r="R374" t="s">
        <v>3</v>
      </c>
      <c r="S374">
        <v>103</v>
      </c>
      <c r="T374">
        <v>0.61927500000000002</v>
      </c>
      <c r="V374">
        <v>130</v>
      </c>
      <c r="W374">
        <v>0.13300000000000001</v>
      </c>
      <c r="X374">
        <f t="shared" si="6"/>
        <v>103</v>
      </c>
      <c r="Y374">
        <f>(X374-'J120_Bi_Log=1'!N374)/'J120_Bi_Log=1'!N374*100</f>
        <v>24.096385542168676</v>
      </c>
    </row>
    <row r="375" spans="1:25" x14ac:dyDescent="0.3">
      <c r="A375" t="s">
        <v>1824</v>
      </c>
      <c r="C375">
        <v>843556</v>
      </c>
      <c r="D375">
        <v>1958865</v>
      </c>
      <c r="E375">
        <v>31.11</v>
      </c>
      <c r="H375">
        <v>134610</v>
      </c>
      <c r="I375">
        <v>308713</v>
      </c>
      <c r="J375">
        <v>2.42</v>
      </c>
      <c r="M375" t="s">
        <v>3</v>
      </c>
      <c r="N375">
        <v>75</v>
      </c>
      <c r="O375">
        <v>10.223964</v>
      </c>
      <c r="R375" t="s">
        <v>3</v>
      </c>
      <c r="S375">
        <v>75</v>
      </c>
      <c r="T375">
        <v>1.4009149999999999</v>
      </c>
      <c r="V375">
        <v>104</v>
      </c>
      <c r="W375">
        <v>9.2999999999999999E-2</v>
      </c>
      <c r="X375">
        <f t="shared" si="6"/>
        <v>75</v>
      </c>
      <c r="Y375">
        <f>(X375-'J120_Bi_Log=1'!N375)/'J120_Bi_Log=1'!N375*100</f>
        <v>-81.707317073170728</v>
      </c>
    </row>
    <row r="376" spans="1:25" x14ac:dyDescent="0.3">
      <c r="A376" t="s">
        <v>1825</v>
      </c>
      <c r="C376">
        <v>1044435</v>
      </c>
      <c r="D376">
        <v>2496069</v>
      </c>
      <c r="E376">
        <v>46.97</v>
      </c>
      <c r="H376">
        <v>170520</v>
      </c>
      <c r="I376">
        <v>402609</v>
      </c>
      <c r="J376">
        <v>3.35</v>
      </c>
      <c r="M376" t="s">
        <v>3</v>
      </c>
      <c r="N376">
        <v>98</v>
      </c>
      <c r="O376">
        <v>11.826333</v>
      </c>
      <c r="R376" t="s">
        <v>3</v>
      </c>
      <c r="S376">
        <v>98</v>
      </c>
      <c r="T376">
        <v>0.70181899999999997</v>
      </c>
      <c r="V376">
        <v>119</v>
      </c>
      <c r="W376">
        <v>0.14599999999999999</v>
      </c>
      <c r="X376">
        <f t="shared" si="6"/>
        <v>98</v>
      </c>
      <c r="Y376">
        <f>(X376-'J120_Bi_Log=1'!N376)/'J120_Bi_Log=1'!N376*100</f>
        <v>27.27272727272727</v>
      </c>
    </row>
    <row r="377" spans="1:25" x14ac:dyDescent="0.3">
      <c r="A377" t="s">
        <v>1826</v>
      </c>
      <c r="C377">
        <v>810224</v>
      </c>
      <c r="D377">
        <v>1907611</v>
      </c>
      <c r="E377">
        <v>34.520000000000003</v>
      </c>
      <c r="H377">
        <v>142302</v>
      </c>
      <c r="I377">
        <v>331065</v>
      </c>
      <c r="J377">
        <v>1.74</v>
      </c>
      <c r="M377" t="s">
        <v>3</v>
      </c>
      <c r="N377">
        <v>96</v>
      </c>
      <c r="O377">
        <v>8.9421320000000009</v>
      </c>
      <c r="R377" t="s">
        <v>3</v>
      </c>
      <c r="S377">
        <v>96</v>
      </c>
      <c r="T377">
        <v>0.52679399999999998</v>
      </c>
      <c r="V377">
        <v>110</v>
      </c>
      <c r="W377">
        <v>0.123</v>
      </c>
      <c r="X377">
        <f t="shared" si="6"/>
        <v>96</v>
      </c>
      <c r="Y377">
        <f>(X377-'J120_Bi_Log=1'!N377)/'J120_Bi_Log=1'!N377*100</f>
        <v>-25</v>
      </c>
    </row>
    <row r="378" spans="1:25" x14ac:dyDescent="0.3">
      <c r="A378" t="s">
        <v>1827</v>
      </c>
      <c r="C378">
        <v>896389</v>
      </c>
      <c r="D378">
        <v>2146235</v>
      </c>
      <c r="E378">
        <v>40.270000000000003</v>
      </c>
      <c r="H378">
        <v>187344</v>
      </c>
      <c r="I378">
        <v>444200</v>
      </c>
      <c r="J378">
        <v>3.63</v>
      </c>
      <c r="M378" t="s">
        <v>3</v>
      </c>
      <c r="N378">
        <v>102</v>
      </c>
      <c r="O378">
        <v>31.867407</v>
      </c>
      <c r="R378" t="s">
        <v>3</v>
      </c>
      <c r="S378">
        <v>102</v>
      </c>
      <c r="T378">
        <v>2.4505650000000001</v>
      </c>
      <c r="V378">
        <v>143</v>
      </c>
      <c r="W378">
        <v>0.13900000000000001</v>
      </c>
      <c r="X378">
        <f t="shared" si="6"/>
        <v>102</v>
      </c>
      <c r="Y378">
        <f>(X378-'J120_Bi_Log=1'!N378)/'J120_Bi_Log=1'!N378*100</f>
        <v>-26.086956521739129</v>
      </c>
    </row>
    <row r="379" spans="1:25" x14ac:dyDescent="0.3">
      <c r="A379" t="s">
        <v>1828</v>
      </c>
      <c r="C379">
        <v>910547</v>
      </c>
      <c r="D379">
        <v>2148073</v>
      </c>
      <c r="E379">
        <v>38.86</v>
      </c>
      <c r="H379">
        <v>154698</v>
      </c>
      <c r="I379">
        <v>360660</v>
      </c>
      <c r="J379">
        <v>2.96</v>
      </c>
      <c r="M379" t="s">
        <v>3</v>
      </c>
      <c r="N379">
        <v>93</v>
      </c>
      <c r="O379">
        <v>8.8634009999999996</v>
      </c>
      <c r="R379" t="s">
        <v>3</v>
      </c>
      <c r="S379">
        <v>93</v>
      </c>
      <c r="T379">
        <v>0.58677900000000005</v>
      </c>
      <c r="V379">
        <v>113</v>
      </c>
      <c r="W379">
        <v>0.129</v>
      </c>
      <c r="X379">
        <f t="shared" si="6"/>
        <v>93</v>
      </c>
      <c r="Y379">
        <f>(X379-'J120_Bi_Log=1'!N379)/'J120_Bi_Log=1'!N379*100</f>
        <v>16.25</v>
      </c>
    </row>
    <row r="380" spans="1:25" x14ac:dyDescent="0.3">
      <c r="A380" t="s">
        <v>1829</v>
      </c>
      <c r="C380">
        <v>941804</v>
      </c>
      <c r="D380">
        <v>2209023</v>
      </c>
      <c r="E380">
        <v>40.04</v>
      </c>
      <c r="H380">
        <v>158144</v>
      </c>
      <c r="I380">
        <v>366423</v>
      </c>
      <c r="J380">
        <v>3.03</v>
      </c>
      <c r="M380" t="s">
        <v>3</v>
      </c>
      <c r="N380">
        <v>94</v>
      </c>
      <c r="O380">
        <v>12.664161</v>
      </c>
      <c r="R380" t="s">
        <v>3</v>
      </c>
      <c r="S380">
        <v>94</v>
      </c>
      <c r="T380">
        <v>0.97270500000000004</v>
      </c>
      <c r="V380">
        <v>111</v>
      </c>
      <c r="W380">
        <v>0.121</v>
      </c>
      <c r="X380">
        <f t="shared" si="6"/>
        <v>94</v>
      </c>
      <c r="Y380">
        <f>(X380-'J120_Bi_Log=1'!N380)/'J120_Bi_Log=1'!N380*100</f>
        <v>30.555555555555557</v>
      </c>
    </row>
    <row r="381" spans="1:25" x14ac:dyDescent="0.3">
      <c r="A381" t="s">
        <v>1830</v>
      </c>
      <c r="C381">
        <v>1089948</v>
      </c>
      <c r="D381">
        <v>2578077</v>
      </c>
      <c r="E381">
        <v>47.37</v>
      </c>
      <c r="H381">
        <v>150389</v>
      </c>
      <c r="I381">
        <v>350647</v>
      </c>
      <c r="J381">
        <v>2.99</v>
      </c>
      <c r="M381" t="s">
        <v>3</v>
      </c>
      <c r="N381">
        <v>96</v>
      </c>
      <c r="O381">
        <v>13.692442</v>
      </c>
      <c r="R381" t="s">
        <v>3</v>
      </c>
      <c r="S381">
        <v>96</v>
      </c>
      <c r="T381">
        <v>0.58833100000000005</v>
      </c>
      <c r="V381">
        <v>100</v>
      </c>
      <c r="W381">
        <v>0.115</v>
      </c>
      <c r="X381">
        <f t="shared" si="6"/>
        <v>96</v>
      </c>
      <c r="Y381">
        <f>(X381-'J120_Bi_Log=1'!N381)/'J120_Bi_Log=1'!N381*100</f>
        <v>31.506849315068493</v>
      </c>
    </row>
    <row r="382" spans="1:25" x14ac:dyDescent="0.3">
      <c r="A382" t="s">
        <v>1831</v>
      </c>
      <c r="C382">
        <v>762048</v>
      </c>
      <c r="D382">
        <v>1832681</v>
      </c>
      <c r="E382">
        <v>34.590000000000003</v>
      </c>
      <c r="H382">
        <v>138768</v>
      </c>
      <c r="I382">
        <v>329601</v>
      </c>
      <c r="J382">
        <v>2.77</v>
      </c>
      <c r="M382" t="s">
        <v>3</v>
      </c>
      <c r="N382">
        <v>92</v>
      </c>
      <c r="O382">
        <v>12.475583</v>
      </c>
      <c r="R382" t="s">
        <v>3</v>
      </c>
      <c r="S382">
        <v>92</v>
      </c>
      <c r="T382">
        <v>0.57342700000000002</v>
      </c>
      <c r="V382">
        <v>117</v>
      </c>
      <c r="W382">
        <v>0.107</v>
      </c>
      <c r="X382">
        <f t="shared" si="6"/>
        <v>92</v>
      </c>
      <c r="Y382">
        <f>(X382-'J120_Bi_Log=1'!N382)/'J120_Bi_Log=1'!N382*100</f>
        <v>29.577464788732392</v>
      </c>
    </row>
    <row r="383" spans="1:25" x14ac:dyDescent="0.3">
      <c r="A383" t="s">
        <v>1832</v>
      </c>
      <c r="C383">
        <v>951500</v>
      </c>
      <c r="D383">
        <v>2255288</v>
      </c>
      <c r="E383">
        <v>42.2</v>
      </c>
      <c r="H383">
        <v>147125</v>
      </c>
      <c r="I383">
        <v>344093</v>
      </c>
      <c r="J383">
        <v>1.77</v>
      </c>
      <c r="M383" t="s">
        <v>3</v>
      </c>
      <c r="N383">
        <v>98</v>
      </c>
      <c r="O383">
        <v>10.686937</v>
      </c>
      <c r="R383" t="s">
        <v>3</v>
      </c>
      <c r="S383">
        <v>98</v>
      </c>
      <c r="T383">
        <v>0.601827</v>
      </c>
      <c r="V383">
        <v>106</v>
      </c>
      <c r="W383">
        <v>0.127</v>
      </c>
      <c r="X383">
        <f t="shared" si="6"/>
        <v>98</v>
      </c>
      <c r="Y383">
        <f>(X383-'J120_Bi_Log=1'!N383)/'J120_Bi_Log=1'!N383*100</f>
        <v>36.111111111111107</v>
      </c>
    </row>
    <row r="384" spans="1:25" x14ac:dyDescent="0.3">
      <c r="A384" t="s">
        <v>1833</v>
      </c>
      <c r="C384">
        <v>741754</v>
      </c>
      <c r="D384">
        <v>1747304</v>
      </c>
      <c r="E384">
        <v>31.2</v>
      </c>
      <c r="H384">
        <v>152750</v>
      </c>
      <c r="I384">
        <v>356252</v>
      </c>
      <c r="J384">
        <v>2.91</v>
      </c>
      <c r="M384" t="s">
        <v>3</v>
      </c>
      <c r="N384">
        <v>101</v>
      </c>
      <c r="O384">
        <v>14.820776</v>
      </c>
      <c r="R384" t="s">
        <v>3</v>
      </c>
      <c r="S384">
        <v>101</v>
      </c>
      <c r="T384">
        <v>1.466682</v>
      </c>
      <c r="V384">
        <v>124</v>
      </c>
      <c r="W384">
        <v>0.153</v>
      </c>
      <c r="X384">
        <f t="shared" si="6"/>
        <v>101</v>
      </c>
      <c r="Y384">
        <f>(X384-'J120_Bi_Log=1'!N384)/'J120_Bi_Log=1'!N384*100</f>
        <v>26.25</v>
      </c>
    </row>
    <row r="385" spans="1:25" x14ac:dyDescent="0.3">
      <c r="A385" t="s">
        <v>1834</v>
      </c>
      <c r="C385">
        <v>800226</v>
      </c>
      <c r="D385">
        <v>1864644</v>
      </c>
      <c r="E385">
        <v>32.799999999999997</v>
      </c>
      <c r="H385">
        <v>122202</v>
      </c>
      <c r="I385">
        <v>281040</v>
      </c>
      <c r="J385">
        <v>1.44</v>
      </c>
      <c r="M385" t="s">
        <v>3</v>
      </c>
      <c r="N385">
        <v>81</v>
      </c>
      <c r="O385">
        <v>7.4725900000000003</v>
      </c>
      <c r="R385" t="s">
        <v>3</v>
      </c>
      <c r="S385">
        <v>81</v>
      </c>
      <c r="T385">
        <v>0.47914600000000002</v>
      </c>
      <c r="V385">
        <v>92</v>
      </c>
      <c r="W385">
        <v>0.10299999999999999</v>
      </c>
      <c r="X385">
        <f t="shared" si="6"/>
        <v>81</v>
      </c>
      <c r="Y385">
        <f>(X385-'J120_Bi_Log=1'!N385)/'J120_Bi_Log=1'!N385*100</f>
        <v>-43.356643356643353</v>
      </c>
    </row>
    <row r="386" spans="1:25" x14ac:dyDescent="0.3">
      <c r="A386" t="s">
        <v>1835</v>
      </c>
      <c r="C386">
        <v>979341</v>
      </c>
      <c r="D386">
        <v>2209840</v>
      </c>
      <c r="E386">
        <v>33.14</v>
      </c>
      <c r="H386">
        <v>114684</v>
      </c>
      <c r="I386">
        <v>254764</v>
      </c>
      <c r="J386">
        <v>1.2</v>
      </c>
      <c r="M386" t="s">
        <v>3</v>
      </c>
      <c r="N386">
        <v>65</v>
      </c>
      <c r="O386">
        <v>12.443721</v>
      </c>
      <c r="R386" t="s">
        <v>3</v>
      </c>
      <c r="S386">
        <v>65</v>
      </c>
      <c r="T386">
        <v>0.77690599999999999</v>
      </c>
      <c r="V386">
        <v>75</v>
      </c>
      <c r="W386">
        <v>6.7000000000000004E-2</v>
      </c>
      <c r="X386">
        <f t="shared" si="6"/>
        <v>65</v>
      </c>
      <c r="Y386">
        <f>(X386-'J120_Bi_Log=1'!N386)/'J120_Bi_Log=1'!N386*100</f>
        <v>18.181818181818183</v>
      </c>
    </row>
    <row r="387" spans="1:25" x14ac:dyDescent="0.3">
      <c r="A387" t="s">
        <v>1836</v>
      </c>
      <c r="C387">
        <v>854133</v>
      </c>
      <c r="D387">
        <v>1980777</v>
      </c>
      <c r="E387">
        <v>34.44</v>
      </c>
      <c r="H387">
        <v>145326</v>
      </c>
      <c r="I387">
        <v>333098</v>
      </c>
      <c r="J387">
        <v>2.7</v>
      </c>
      <c r="M387" t="s">
        <v>3</v>
      </c>
      <c r="N387">
        <v>88</v>
      </c>
      <c r="O387">
        <v>7.4319649999999999</v>
      </c>
      <c r="R387" t="s">
        <v>3</v>
      </c>
      <c r="S387">
        <v>88</v>
      </c>
      <c r="T387">
        <v>0.58321500000000004</v>
      </c>
      <c r="V387">
        <v>105</v>
      </c>
      <c r="W387">
        <v>0.11600000000000001</v>
      </c>
      <c r="X387">
        <f t="shared" si="6"/>
        <v>88</v>
      </c>
      <c r="Y387">
        <f>(X387-'J120_Bi_Log=1'!N387)/'J120_Bi_Log=1'!N387*100</f>
        <v>44.26229508196721</v>
      </c>
    </row>
    <row r="388" spans="1:25" x14ac:dyDescent="0.3">
      <c r="A388" t="s">
        <v>1837</v>
      </c>
      <c r="C388">
        <v>840973</v>
      </c>
      <c r="D388">
        <v>1960313</v>
      </c>
      <c r="E388">
        <v>34.64</v>
      </c>
      <c r="H388">
        <v>160440</v>
      </c>
      <c r="I388">
        <v>370197</v>
      </c>
      <c r="J388">
        <v>2.98</v>
      </c>
      <c r="M388" t="s">
        <v>3</v>
      </c>
      <c r="N388">
        <v>108</v>
      </c>
      <c r="O388">
        <v>8.2069039999999998</v>
      </c>
      <c r="R388" t="s">
        <v>3</v>
      </c>
      <c r="S388">
        <v>108</v>
      </c>
      <c r="T388">
        <v>0.61541199999999996</v>
      </c>
      <c r="V388">
        <v>119</v>
      </c>
      <c r="W388">
        <v>0.14499999999999999</v>
      </c>
      <c r="X388">
        <f t="shared" ref="X388:X451" si="7" xml:space="preserve"> MIN(S388,V388)</f>
        <v>108</v>
      </c>
      <c r="Y388">
        <f>(X388-'J120_Bi_Log=1'!N388)/'J120_Bi_Log=1'!N388*100</f>
        <v>52.112676056338024</v>
      </c>
    </row>
    <row r="389" spans="1:25" x14ac:dyDescent="0.3">
      <c r="A389" t="s">
        <v>1838</v>
      </c>
      <c r="C389">
        <v>905658</v>
      </c>
      <c r="D389">
        <v>2128462</v>
      </c>
      <c r="E389">
        <v>38.799999999999997</v>
      </c>
      <c r="H389">
        <v>158456</v>
      </c>
      <c r="I389">
        <v>368216</v>
      </c>
      <c r="J389">
        <v>3.03</v>
      </c>
      <c r="M389" t="s">
        <v>3</v>
      </c>
      <c r="N389">
        <v>91</v>
      </c>
      <c r="O389">
        <v>8.6807970000000001</v>
      </c>
      <c r="R389" t="s">
        <v>3</v>
      </c>
      <c r="S389">
        <v>91</v>
      </c>
      <c r="T389">
        <v>0.59987699999999999</v>
      </c>
      <c r="V389">
        <v>115</v>
      </c>
      <c r="W389">
        <v>0.152</v>
      </c>
      <c r="X389">
        <f t="shared" si="7"/>
        <v>91</v>
      </c>
      <c r="Y389">
        <f>(X389-'J120_Bi_Log=1'!N389)/'J120_Bi_Log=1'!N389*100</f>
        <v>31.884057971014489</v>
      </c>
    </row>
    <row r="390" spans="1:25" x14ac:dyDescent="0.3">
      <c r="A390" t="s">
        <v>1839</v>
      </c>
      <c r="C390">
        <v>876040</v>
      </c>
      <c r="D390">
        <v>1996987</v>
      </c>
      <c r="E390">
        <v>32.97</v>
      </c>
      <c r="H390">
        <v>154936</v>
      </c>
      <c r="I390">
        <v>349603</v>
      </c>
      <c r="J390">
        <v>2.74</v>
      </c>
      <c r="M390" t="s">
        <v>3</v>
      </c>
      <c r="N390">
        <v>98</v>
      </c>
      <c r="O390">
        <v>7.4288150000000002</v>
      </c>
      <c r="R390" t="s">
        <v>3</v>
      </c>
      <c r="S390">
        <v>98</v>
      </c>
      <c r="T390">
        <v>0.56726299999999996</v>
      </c>
      <c r="V390">
        <v>106</v>
      </c>
      <c r="W390">
        <v>0.122</v>
      </c>
      <c r="X390">
        <f t="shared" si="7"/>
        <v>98</v>
      </c>
      <c r="Y390">
        <f>(X390-'J120_Bi_Log=1'!N390)/'J120_Bi_Log=1'!N390*100</f>
        <v>27.27272727272727</v>
      </c>
    </row>
    <row r="391" spans="1:25" x14ac:dyDescent="0.3">
      <c r="A391" t="s">
        <v>1840</v>
      </c>
      <c r="C391">
        <v>734275</v>
      </c>
      <c r="D391">
        <v>1698478</v>
      </c>
      <c r="E391">
        <v>28.55</v>
      </c>
      <c r="H391">
        <v>141747</v>
      </c>
      <c r="I391">
        <v>324574</v>
      </c>
      <c r="J391">
        <v>2.54</v>
      </c>
      <c r="M391" t="s">
        <v>3</v>
      </c>
      <c r="N391">
        <v>95</v>
      </c>
      <c r="O391">
        <v>9.4669019999999993</v>
      </c>
      <c r="R391" t="s">
        <v>3</v>
      </c>
      <c r="S391">
        <v>95</v>
      </c>
      <c r="T391">
        <v>0.50873100000000004</v>
      </c>
      <c r="V391">
        <v>110</v>
      </c>
      <c r="W391">
        <v>0.14799999999999999</v>
      </c>
      <c r="X391">
        <f t="shared" si="7"/>
        <v>95</v>
      </c>
      <c r="Y391">
        <f>(X391-'J120_Bi_Log=1'!N391)/'J120_Bi_Log=1'!N391*100</f>
        <v>30.136986301369863</v>
      </c>
    </row>
    <row r="392" spans="1:25" x14ac:dyDescent="0.3">
      <c r="A392" t="s">
        <v>1841</v>
      </c>
      <c r="C392">
        <v>853460</v>
      </c>
      <c r="D392">
        <v>2068327</v>
      </c>
      <c r="E392">
        <v>40.619999999999997</v>
      </c>
      <c r="H392">
        <v>151044</v>
      </c>
      <c r="I392">
        <v>361479</v>
      </c>
      <c r="J392">
        <v>3.05</v>
      </c>
      <c r="M392" t="s">
        <v>3</v>
      </c>
      <c r="N392">
        <v>103</v>
      </c>
      <c r="O392">
        <v>9.5971229999999998</v>
      </c>
      <c r="R392" t="s">
        <v>3</v>
      </c>
      <c r="S392">
        <v>103</v>
      </c>
      <c r="T392">
        <v>0.615066</v>
      </c>
      <c r="V392">
        <v>122</v>
      </c>
      <c r="W392">
        <v>0.152</v>
      </c>
      <c r="X392">
        <f t="shared" si="7"/>
        <v>103</v>
      </c>
      <c r="Y392">
        <f>(X392-'J120_Bi_Log=1'!N392)/'J120_Bi_Log=1'!N392*100</f>
        <v>39.189189189189186</v>
      </c>
    </row>
    <row r="393" spans="1:25" x14ac:dyDescent="0.3">
      <c r="A393" t="s">
        <v>1842</v>
      </c>
      <c r="C393">
        <v>947672</v>
      </c>
      <c r="D393">
        <v>2273382</v>
      </c>
      <c r="E393">
        <v>44.25</v>
      </c>
      <c r="H393">
        <v>170368</v>
      </c>
      <c r="I393">
        <v>403998</v>
      </c>
      <c r="J393">
        <v>2.2000000000000002</v>
      </c>
      <c r="M393" t="s">
        <v>3</v>
      </c>
      <c r="N393">
        <v>125</v>
      </c>
      <c r="O393">
        <v>8.8185570000000002</v>
      </c>
      <c r="R393" t="s">
        <v>3</v>
      </c>
      <c r="S393">
        <v>125</v>
      </c>
      <c r="T393">
        <v>0.61279099999999997</v>
      </c>
      <c r="V393">
        <v>127</v>
      </c>
      <c r="W393">
        <v>0.18</v>
      </c>
      <c r="X393">
        <f t="shared" si="7"/>
        <v>125</v>
      </c>
      <c r="Y393">
        <f>(X393-'J120_Bi_Log=1'!N393)/'J120_Bi_Log=1'!N393*100</f>
        <v>47.058823529411761</v>
      </c>
    </row>
    <row r="394" spans="1:25" x14ac:dyDescent="0.3">
      <c r="A394" t="s">
        <v>1843</v>
      </c>
      <c r="C394">
        <v>929241</v>
      </c>
      <c r="D394">
        <v>2185756</v>
      </c>
      <c r="E394">
        <v>39.68</v>
      </c>
      <c r="H394">
        <v>154179</v>
      </c>
      <c r="I394">
        <v>358306</v>
      </c>
      <c r="J394">
        <v>1.88</v>
      </c>
      <c r="M394" t="s">
        <v>3</v>
      </c>
      <c r="N394">
        <v>90</v>
      </c>
      <c r="O394">
        <v>8.7604199999999999</v>
      </c>
      <c r="R394" t="s">
        <v>3</v>
      </c>
      <c r="S394">
        <v>90</v>
      </c>
      <c r="T394">
        <v>0.50861999999999996</v>
      </c>
      <c r="V394">
        <v>110</v>
      </c>
      <c r="W394">
        <v>9.7000000000000003E-2</v>
      </c>
      <c r="X394">
        <f t="shared" si="7"/>
        <v>90</v>
      </c>
      <c r="Y394">
        <f>(X394-'J120_Bi_Log=1'!N394)/'J120_Bi_Log=1'!N394*100</f>
        <v>32.352941176470587</v>
      </c>
    </row>
    <row r="395" spans="1:25" x14ac:dyDescent="0.3">
      <c r="A395" t="s">
        <v>1844</v>
      </c>
      <c r="C395">
        <v>898996</v>
      </c>
      <c r="D395">
        <v>2112636</v>
      </c>
      <c r="E395">
        <v>38.36</v>
      </c>
      <c r="H395">
        <v>141232</v>
      </c>
      <c r="I395">
        <v>327594</v>
      </c>
      <c r="J395">
        <v>2.76</v>
      </c>
      <c r="M395" t="s">
        <v>3</v>
      </c>
      <c r="N395">
        <v>89</v>
      </c>
      <c r="O395">
        <v>8.1476900000000008</v>
      </c>
      <c r="R395" t="s">
        <v>3</v>
      </c>
      <c r="S395">
        <v>89</v>
      </c>
      <c r="T395">
        <v>0.50303500000000001</v>
      </c>
      <c r="V395">
        <v>103</v>
      </c>
      <c r="W395">
        <v>9.6000000000000002E-2</v>
      </c>
      <c r="X395">
        <f t="shared" si="7"/>
        <v>89</v>
      </c>
      <c r="Y395">
        <f>(X395-'J120_Bi_Log=1'!N395)/'J120_Bi_Log=1'!N395*100</f>
        <v>36.923076923076927</v>
      </c>
    </row>
    <row r="396" spans="1:25" x14ac:dyDescent="0.3">
      <c r="A396" t="s">
        <v>1845</v>
      </c>
      <c r="C396">
        <v>983475</v>
      </c>
      <c r="D396">
        <v>2293046</v>
      </c>
      <c r="E396">
        <v>41.13</v>
      </c>
      <c r="H396">
        <v>176297</v>
      </c>
      <c r="I396">
        <v>406676</v>
      </c>
      <c r="J396">
        <v>2.1800000000000002</v>
      </c>
      <c r="M396" t="s">
        <v>3</v>
      </c>
      <c r="N396">
        <v>103</v>
      </c>
      <c r="O396">
        <v>9.3387030000000006</v>
      </c>
      <c r="R396" t="s">
        <v>3</v>
      </c>
      <c r="S396">
        <v>103</v>
      </c>
      <c r="T396">
        <v>0.68010400000000004</v>
      </c>
      <c r="V396">
        <v>120</v>
      </c>
      <c r="W396">
        <v>0.155</v>
      </c>
      <c r="X396">
        <f t="shared" si="7"/>
        <v>103</v>
      </c>
      <c r="Y396">
        <f>(X396-'J120_Bi_Log=1'!N396)/'J120_Bi_Log=1'!N396*100</f>
        <v>18.390804597701148</v>
      </c>
    </row>
    <row r="397" spans="1:25" x14ac:dyDescent="0.3">
      <c r="A397" t="s">
        <v>1846</v>
      </c>
      <c r="C397">
        <v>980973</v>
      </c>
      <c r="D397">
        <v>2246240</v>
      </c>
      <c r="E397">
        <v>35.04</v>
      </c>
      <c r="H397">
        <v>115920</v>
      </c>
      <c r="I397">
        <v>261215</v>
      </c>
      <c r="J397">
        <v>1.25</v>
      </c>
      <c r="M397" t="s">
        <v>3</v>
      </c>
      <c r="N397">
        <v>65</v>
      </c>
      <c r="O397">
        <v>9.3434200000000001</v>
      </c>
      <c r="R397" t="s">
        <v>3</v>
      </c>
      <c r="S397">
        <v>65</v>
      </c>
      <c r="T397">
        <v>0.42698599999999998</v>
      </c>
      <c r="V397">
        <v>79</v>
      </c>
      <c r="W397">
        <v>5.8999999999999997E-2</v>
      </c>
      <c r="X397">
        <f t="shared" si="7"/>
        <v>65</v>
      </c>
      <c r="Y397">
        <f>(X397-'J120_Bi_Log=1'!N397)/'J120_Bi_Log=1'!N397*100</f>
        <v>22.641509433962266</v>
      </c>
    </row>
    <row r="398" spans="1:25" x14ac:dyDescent="0.3">
      <c r="A398" t="s">
        <v>1847</v>
      </c>
      <c r="C398">
        <v>1473348</v>
      </c>
      <c r="D398">
        <v>3329128</v>
      </c>
      <c r="E398">
        <v>51.87</v>
      </c>
      <c r="H398">
        <v>516088</v>
      </c>
      <c r="I398">
        <v>1162528</v>
      </c>
      <c r="J398">
        <v>10.4</v>
      </c>
      <c r="M398" t="s">
        <v>4</v>
      </c>
      <c r="N398">
        <v>388</v>
      </c>
      <c r="O398">
        <v>69.001273999999995</v>
      </c>
      <c r="R398" t="s">
        <v>4</v>
      </c>
      <c r="S398">
        <v>197</v>
      </c>
      <c r="T398">
        <v>61.501139999999999</v>
      </c>
      <c r="V398">
        <v>247</v>
      </c>
      <c r="W398">
        <v>8.1000000000000003E-2</v>
      </c>
      <c r="X398">
        <f t="shared" si="7"/>
        <v>197</v>
      </c>
      <c r="Y398">
        <f>(X398-'J120_Bi_Log=1'!N398)/'J120_Bi_Log=1'!N398*100</f>
        <v>19.393939393939394</v>
      </c>
    </row>
    <row r="399" spans="1:25" x14ac:dyDescent="0.3">
      <c r="A399" t="s">
        <v>1848</v>
      </c>
      <c r="C399">
        <v>1537018</v>
      </c>
      <c r="D399">
        <v>3455252</v>
      </c>
      <c r="E399">
        <v>53.88</v>
      </c>
      <c r="H399">
        <v>580458</v>
      </c>
      <c r="I399">
        <v>1301452</v>
      </c>
      <c r="J399">
        <v>9.93</v>
      </c>
      <c r="M399" t="s">
        <v>4</v>
      </c>
      <c r="N399">
        <v>207</v>
      </c>
      <c r="O399">
        <v>69.445849999999993</v>
      </c>
      <c r="R399" t="s">
        <v>4</v>
      </c>
      <c r="S399">
        <v>205</v>
      </c>
      <c r="T399">
        <v>61.727448000000003</v>
      </c>
      <c r="V399">
        <v>266</v>
      </c>
      <c r="W399">
        <v>7.9000000000000001E-2</v>
      </c>
      <c r="X399">
        <f t="shared" si="7"/>
        <v>205</v>
      </c>
      <c r="Y399">
        <f>(X399-'J120_Bi_Log=1'!N399)/'J120_Bi_Log=1'!N399*100</f>
        <v>15.168539325842698</v>
      </c>
    </row>
    <row r="400" spans="1:25" x14ac:dyDescent="0.3">
      <c r="A400" t="s">
        <v>1849</v>
      </c>
      <c r="C400">
        <v>1376803</v>
      </c>
      <c r="D400">
        <v>3145161</v>
      </c>
      <c r="E400">
        <v>50.69</v>
      </c>
      <c r="H400">
        <v>480819</v>
      </c>
      <c r="I400">
        <v>1094745</v>
      </c>
      <c r="J400">
        <v>8.52</v>
      </c>
      <c r="M400" t="s">
        <v>4</v>
      </c>
      <c r="N400">
        <v>226</v>
      </c>
      <c r="O400">
        <v>68.889080000000007</v>
      </c>
      <c r="R400" t="s">
        <v>4</v>
      </c>
      <c r="S400">
        <v>217</v>
      </c>
      <c r="T400">
        <v>61.463766999999997</v>
      </c>
      <c r="V400">
        <v>248</v>
      </c>
      <c r="W400">
        <v>7.4999999999999997E-2</v>
      </c>
      <c r="X400">
        <f t="shared" si="7"/>
        <v>217</v>
      </c>
      <c r="Y400">
        <f>(X400-'J120_Bi_Log=1'!N400)/'J120_Bi_Log=1'!N400*100</f>
        <v>-59.056603773584904</v>
      </c>
    </row>
    <row r="401" spans="1:25" x14ac:dyDescent="0.3">
      <c r="A401" t="s">
        <v>1850</v>
      </c>
      <c r="C401">
        <v>1285284</v>
      </c>
      <c r="D401">
        <v>2875864</v>
      </c>
      <c r="E401">
        <v>42.3</v>
      </c>
      <c r="H401">
        <v>500500</v>
      </c>
      <c r="I401">
        <v>1116960</v>
      </c>
      <c r="J401">
        <v>9.74</v>
      </c>
      <c r="M401" t="s">
        <v>4</v>
      </c>
      <c r="N401">
        <v>198</v>
      </c>
      <c r="O401">
        <v>67.346941999999999</v>
      </c>
      <c r="R401" t="s">
        <v>4</v>
      </c>
      <c r="S401">
        <v>204</v>
      </c>
      <c r="T401">
        <v>61.477871</v>
      </c>
      <c r="V401">
        <v>249</v>
      </c>
      <c r="W401">
        <v>9.8000000000000004E-2</v>
      </c>
      <c r="X401">
        <f t="shared" si="7"/>
        <v>204</v>
      </c>
      <c r="Y401">
        <f>(X401-'J120_Bi_Log=1'!N401)/'J120_Bi_Log=1'!N401*100</f>
        <v>-35.443037974683541</v>
      </c>
    </row>
    <row r="402" spans="1:25" x14ac:dyDescent="0.3">
      <c r="A402" t="s">
        <v>1851</v>
      </c>
      <c r="C402">
        <v>1340409</v>
      </c>
      <c r="D402">
        <v>2993482</v>
      </c>
      <c r="E402">
        <v>44.56</v>
      </c>
      <c r="H402">
        <v>463275</v>
      </c>
      <c r="I402">
        <v>1031326</v>
      </c>
      <c r="J402">
        <v>7.64</v>
      </c>
      <c r="M402" t="s">
        <v>4</v>
      </c>
      <c r="N402">
        <v>352</v>
      </c>
      <c r="O402">
        <v>67.707082999999997</v>
      </c>
      <c r="R402" t="s">
        <v>4</v>
      </c>
      <c r="S402">
        <v>176</v>
      </c>
      <c r="T402">
        <v>61.248438999999998</v>
      </c>
      <c r="V402">
        <v>224</v>
      </c>
      <c r="W402">
        <v>8.7999999999999995E-2</v>
      </c>
      <c r="X402">
        <f t="shared" si="7"/>
        <v>176</v>
      </c>
      <c r="Y402">
        <f>(X402-'J120_Bi_Log=1'!N402)/'J120_Bi_Log=1'!N402*100</f>
        <v>-1.6759776536312849</v>
      </c>
    </row>
    <row r="403" spans="1:25" x14ac:dyDescent="0.3">
      <c r="A403" t="s">
        <v>1852</v>
      </c>
      <c r="C403">
        <v>1405488</v>
      </c>
      <c r="D403">
        <v>3133617</v>
      </c>
      <c r="E403">
        <v>44.57</v>
      </c>
      <c r="H403">
        <v>457104</v>
      </c>
      <c r="I403">
        <v>1015737</v>
      </c>
      <c r="J403">
        <v>7.31</v>
      </c>
      <c r="M403" t="s">
        <v>4</v>
      </c>
      <c r="N403">
        <v>173</v>
      </c>
      <c r="O403">
        <v>67.700389999999999</v>
      </c>
      <c r="R403" t="s">
        <v>4</v>
      </c>
      <c r="S403">
        <v>170</v>
      </c>
      <c r="T403">
        <v>61.181218999999999</v>
      </c>
      <c r="V403">
        <v>213</v>
      </c>
      <c r="W403">
        <v>7.9000000000000001E-2</v>
      </c>
      <c r="X403">
        <f t="shared" si="7"/>
        <v>170</v>
      </c>
      <c r="Y403">
        <f>(X403-'J120_Bi_Log=1'!N403)/'J120_Bi_Log=1'!N403*100</f>
        <v>17.241379310344829</v>
      </c>
    </row>
    <row r="404" spans="1:25" x14ac:dyDescent="0.3">
      <c r="A404" t="s">
        <v>1853</v>
      </c>
      <c r="C404">
        <v>1184400</v>
      </c>
      <c r="D404">
        <v>2628310</v>
      </c>
      <c r="E404">
        <v>36.29</v>
      </c>
      <c r="H404">
        <v>497448</v>
      </c>
      <c r="I404">
        <v>1101286</v>
      </c>
      <c r="J404">
        <v>9.2100000000000009</v>
      </c>
      <c r="M404" t="s">
        <v>4</v>
      </c>
      <c r="N404">
        <v>183</v>
      </c>
      <c r="O404">
        <v>66.289435999999995</v>
      </c>
      <c r="R404" t="s">
        <v>4</v>
      </c>
      <c r="S404">
        <v>189</v>
      </c>
      <c r="T404">
        <v>61.472658000000003</v>
      </c>
      <c r="V404">
        <v>251</v>
      </c>
      <c r="W404">
        <v>9.0999999999999998E-2</v>
      </c>
      <c r="X404">
        <f t="shared" si="7"/>
        <v>189</v>
      </c>
      <c r="Y404">
        <f>(X404-'J120_Bi_Log=1'!N404)/'J120_Bi_Log=1'!N404*100</f>
        <v>11.176470588235295</v>
      </c>
    </row>
    <row r="405" spans="1:25" x14ac:dyDescent="0.3">
      <c r="A405" t="s">
        <v>1854</v>
      </c>
      <c r="C405">
        <v>1327656</v>
      </c>
      <c r="D405">
        <v>2961232</v>
      </c>
      <c r="E405">
        <v>42.1</v>
      </c>
      <c r="H405">
        <v>438416</v>
      </c>
      <c r="I405">
        <v>974632</v>
      </c>
      <c r="J405">
        <v>6.95</v>
      </c>
      <c r="M405" t="s">
        <v>4</v>
      </c>
      <c r="N405">
        <v>403</v>
      </c>
      <c r="O405">
        <v>67.365955999999997</v>
      </c>
      <c r="R405" t="s">
        <v>4</v>
      </c>
      <c r="S405">
        <v>178</v>
      </c>
      <c r="T405">
        <v>61.155375999999997</v>
      </c>
      <c r="V405">
        <v>211</v>
      </c>
      <c r="W405">
        <v>6.6000000000000003E-2</v>
      </c>
      <c r="X405">
        <f t="shared" si="7"/>
        <v>178</v>
      </c>
      <c r="Y405">
        <f>(X405-'J120_Bi_Log=1'!N405)/'J120_Bi_Log=1'!N405*100</f>
        <v>-42.207792207792203</v>
      </c>
    </row>
    <row r="406" spans="1:25" x14ac:dyDescent="0.3">
      <c r="A406" t="s">
        <v>1855</v>
      </c>
      <c r="C406">
        <v>1295160</v>
      </c>
      <c r="D406">
        <v>2898167</v>
      </c>
      <c r="E406">
        <v>42.74</v>
      </c>
      <c r="H406">
        <v>461840</v>
      </c>
      <c r="I406">
        <v>1030252</v>
      </c>
      <c r="J406">
        <v>7.63</v>
      </c>
      <c r="M406" t="s">
        <v>4</v>
      </c>
      <c r="N406">
        <v>196</v>
      </c>
      <c r="O406">
        <v>67.635706999999996</v>
      </c>
      <c r="R406" t="s">
        <v>4</v>
      </c>
      <c r="S406">
        <v>200</v>
      </c>
      <c r="T406">
        <v>61.297733000000001</v>
      </c>
      <c r="V406">
        <v>229</v>
      </c>
      <c r="W406">
        <v>7.5999999999999998E-2</v>
      </c>
      <c r="X406">
        <f t="shared" si="7"/>
        <v>200</v>
      </c>
      <c r="Y406">
        <f>(X406-'J120_Bi_Log=1'!N406)/'J120_Bi_Log=1'!N406*100</f>
        <v>19.047619047619047</v>
      </c>
    </row>
    <row r="407" spans="1:25" x14ac:dyDescent="0.3">
      <c r="A407" t="s">
        <v>1856</v>
      </c>
      <c r="C407">
        <v>1415400</v>
      </c>
      <c r="D407">
        <v>3171250</v>
      </c>
      <c r="E407">
        <v>47.75</v>
      </c>
      <c r="H407">
        <v>476700</v>
      </c>
      <c r="I407">
        <v>1064539</v>
      </c>
      <c r="J407">
        <v>9.33</v>
      </c>
      <c r="M407" t="s">
        <v>4</v>
      </c>
      <c r="N407">
        <v>186</v>
      </c>
      <c r="O407">
        <v>68.425396000000006</v>
      </c>
      <c r="R407" t="s">
        <v>4</v>
      </c>
      <c r="S407">
        <v>179</v>
      </c>
      <c r="T407">
        <v>61.312055999999998</v>
      </c>
      <c r="V407">
        <v>226</v>
      </c>
      <c r="W407">
        <v>7.8E-2</v>
      </c>
      <c r="X407">
        <f t="shared" si="7"/>
        <v>179</v>
      </c>
      <c r="Y407">
        <f>(X407-'J120_Bi_Log=1'!N407)/'J120_Bi_Log=1'!N407*100</f>
        <v>11.180124223602485</v>
      </c>
    </row>
    <row r="408" spans="1:25" x14ac:dyDescent="0.3">
      <c r="A408" t="s">
        <v>1857</v>
      </c>
      <c r="C408">
        <v>937764</v>
      </c>
      <c r="D408">
        <v>2169451</v>
      </c>
      <c r="E408">
        <v>33.869999999999997</v>
      </c>
      <c r="H408">
        <v>128874</v>
      </c>
      <c r="I408">
        <v>293841</v>
      </c>
      <c r="J408">
        <v>2.31</v>
      </c>
      <c r="M408" t="s">
        <v>3</v>
      </c>
      <c r="N408">
        <v>85</v>
      </c>
      <c r="O408">
        <v>10.250636</v>
      </c>
      <c r="R408" t="s">
        <v>3</v>
      </c>
      <c r="S408">
        <v>85</v>
      </c>
      <c r="T408">
        <v>0.69139200000000001</v>
      </c>
      <c r="V408">
        <v>93</v>
      </c>
      <c r="W408">
        <v>6.8000000000000005E-2</v>
      </c>
      <c r="X408">
        <f t="shared" si="7"/>
        <v>85</v>
      </c>
      <c r="Y408">
        <f>(X408-'J120_Bi_Log=1'!N408)/'J120_Bi_Log=1'!N408*100</f>
        <v>-71.947194719471952</v>
      </c>
    </row>
    <row r="409" spans="1:25" x14ac:dyDescent="0.3">
      <c r="A409" t="s">
        <v>1858</v>
      </c>
      <c r="C409">
        <v>1963080</v>
      </c>
      <c r="D409">
        <v>4264046</v>
      </c>
      <c r="E409">
        <v>56.21</v>
      </c>
      <c r="H409">
        <v>536690</v>
      </c>
      <c r="I409">
        <v>1161772</v>
      </c>
      <c r="J409">
        <v>9.5299999999999994</v>
      </c>
      <c r="M409" t="s">
        <v>4</v>
      </c>
      <c r="N409">
        <v>263</v>
      </c>
      <c r="O409">
        <v>69.464815999999999</v>
      </c>
      <c r="R409" t="s">
        <v>4</v>
      </c>
      <c r="S409">
        <v>139</v>
      </c>
      <c r="T409">
        <v>61.176005000000004</v>
      </c>
      <c r="V409">
        <v>186</v>
      </c>
      <c r="W409">
        <v>9.2999999999999999E-2</v>
      </c>
      <c r="X409">
        <f t="shared" si="7"/>
        <v>139</v>
      </c>
      <c r="Y409">
        <f>(X409-'J120_Bi_Log=1'!N409)/'J120_Bi_Log=1'!N409*100</f>
        <v>12.096774193548388</v>
      </c>
    </row>
    <row r="410" spans="1:25" x14ac:dyDescent="0.3">
      <c r="A410" t="s">
        <v>1859</v>
      </c>
      <c r="C410">
        <v>1621710</v>
      </c>
      <c r="D410">
        <v>3568668</v>
      </c>
      <c r="E410">
        <v>49.94</v>
      </c>
      <c r="H410">
        <v>467520</v>
      </c>
      <c r="I410">
        <v>1025184</v>
      </c>
      <c r="J410">
        <v>8.56</v>
      </c>
      <c r="M410" t="s">
        <v>4</v>
      </c>
      <c r="N410">
        <v>190</v>
      </c>
      <c r="O410">
        <v>68.115488999999997</v>
      </c>
      <c r="R410" t="s">
        <v>4</v>
      </c>
      <c r="S410">
        <v>145</v>
      </c>
      <c r="T410">
        <v>61.107421000000002</v>
      </c>
      <c r="V410">
        <v>191</v>
      </c>
      <c r="W410">
        <v>6.7000000000000004E-2</v>
      </c>
      <c r="X410">
        <f t="shared" si="7"/>
        <v>145</v>
      </c>
      <c r="Y410">
        <f>(X410-'J120_Bi_Log=1'!N410)/'J120_Bi_Log=1'!N410*100</f>
        <v>9.8484848484848477</v>
      </c>
    </row>
    <row r="411" spans="1:25" x14ac:dyDescent="0.3">
      <c r="A411" t="s">
        <v>1860</v>
      </c>
      <c r="C411">
        <v>1737386</v>
      </c>
      <c r="D411">
        <v>3768269</v>
      </c>
      <c r="E411">
        <v>49.98</v>
      </c>
      <c r="H411">
        <v>435022</v>
      </c>
      <c r="I411">
        <v>939893</v>
      </c>
      <c r="J411">
        <v>6.48</v>
      </c>
      <c r="M411" t="s">
        <v>4</v>
      </c>
      <c r="N411">
        <v>322</v>
      </c>
      <c r="O411">
        <v>67.883386000000002</v>
      </c>
      <c r="R411" t="s">
        <v>4</v>
      </c>
      <c r="S411">
        <v>136</v>
      </c>
      <c r="T411">
        <v>60.926873000000001</v>
      </c>
      <c r="V411">
        <v>160</v>
      </c>
      <c r="W411">
        <v>7.5999999999999998E-2</v>
      </c>
      <c r="X411">
        <f t="shared" si="7"/>
        <v>136</v>
      </c>
      <c r="Y411">
        <f>(X411-'J120_Bi_Log=1'!N411)/'J120_Bi_Log=1'!N411*100</f>
        <v>-33.004926108374384</v>
      </c>
    </row>
    <row r="412" spans="1:25" x14ac:dyDescent="0.3">
      <c r="A412" t="s">
        <v>1861</v>
      </c>
      <c r="C412">
        <v>2084418</v>
      </c>
      <c r="D412">
        <v>4524766</v>
      </c>
      <c r="E412">
        <v>61.25</v>
      </c>
      <c r="H412">
        <v>515886</v>
      </c>
      <c r="I412">
        <v>1115760</v>
      </c>
      <c r="J412">
        <v>7.62</v>
      </c>
      <c r="M412" t="s">
        <v>4</v>
      </c>
      <c r="N412">
        <v>127</v>
      </c>
      <c r="O412">
        <v>69.397717</v>
      </c>
      <c r="R412" t="s">
        <v>4</v>
      </c>
      <c r="S412">
        <v>126</v>
      </c>
      <c r="T412">
        <v>61.100160000000002</v>
      </c>
      <c r="V412">
        <v>172</v>
      </c>
      <c r="W412">
        <v>8.6999999999999994E-2</v>
      </c>
      <c r="X412">
        <f t="shared" si="7"/>
        <v>126</v>
      </c>
      <c r="Y412">
        <f>(X412-'J120_Bi_Log=1'!N412)/'J120_Bi_Log=1'!N412*100</f>
        <v>-42.986425339366519</v>
      </c>
    </row>
    <row r="413" spans="1:25" x14ac:dyDescent="0.3">
      <c r="A413" t="s">
        <v>1862</v>
      </c>
      <c r="C413">
        <v>1708686</v>
      </c>
      <c r="D413">
        <v>3707647</v>
      </c>
      <c r="E413">
        <v>50.06</v>
      </c>
      <c r="H413">
        <v>441210</v>
      </c>
      <c r="I413">
        <v>953707</v>
      </c>
      <c r="J413">
        <v>6.62</v>
      </c>
      <c r="M413" t="s">
        <v>4</v>
      </c>
      <c r="N413">
        <v>145</v>
      </c>
      <c r="O413">
        <v>68.333116000000004</v>
      </c>
      <c r="R413" t="s">
        <v>4</v>
      </c>
      <c r="S413">
        <v>141</v>
      </c>
      <c r="T413">
        <v>60.957008999999999</v>
      </c>
      <c r="V413">
        <v>164</v>
      </c>
      <c r="W413">
        <v>7.6999999999999999E-2</v>
      </c>
      <c r="X413">
        <f t="shared" si="7"/>
        <v>141</v>
      </c>
      <c r="Y413">
        <f>(X413-'J120_Bi_Log=1'!N413)/'J120_Bi_Log=1'!N413*100</f>
        <v>-70.987654320987659</v>
      </c>
    </row>
    <row r="414" spans="1:25" x14ac:dyDescent="0.3">
      <c r="A414" t="s">
        <v>1863</v>
      </c>
      <c r="C414">
        <v>1702197</v>
      </c>
      <c r="D414">
        <v>3716965</v>
      </c>
      <c r="E414">
        <v>50.36</v>
      </c>
      <c r="H414">
        <v>459774</v>
      </c>
      <c r="I414">
        <v>1000277</v>
      </c>
      <c r="J414">
        <v>8.3800000000000008</v>
      </c>
      <c r="M414" t="s">
        <v>4</v>
      </c>
      <c r="N414">
        <v>139</v>
      </c>
      <c r="O414">
        <v>68.224119999999999</v>
      </c>
      <c r="R414" t="s">
        <v>4</v>
      </c>
      <c r="S414">
        <v>135</v>
      </c>
      <c r="T414">
        <v>61.024850000000001</v>
      </c>
      <c r="V414">
        <v>177</v>
      </c>
      <c r="W414">
        <v>0.08</v>
      </c>
      <c r="X414">
        <f t="shared" si="7"/>
        <v>135</v>
      </c>
      <c r="Y414">
        <f>(X414-'J120_Bi_Log=1'!N414)/'J120_Bi_Log=1'!N414*100</f>
        <v>-42.06008583690987</v>
      </c>
    </row>
    <row r="415" spans="1:25" x14ac:dyDescent="0.3">
      <c r="A415" t="s">
        <v>1864</v>
      </c>
      <c r="C415">
        <v>1778394</v>
      </c>
      <c r="D415">
        <v>3893782</v>
      </c>
      <c r="E415">
        <v>53.98</v>
      </c>
      <c r="H415">
        <v>464271</v>
      </c>
      <c r="I415">
        <v>1012531</v>
      </c>
      <c r="J415">
        <v>7.03</v>
      </c>
      <c r="M415" t="s">
        <v>4</v>
      </c>
      <c r="N415">
        <v>146</v>
      </c>
      <c r="O415">
        <v>68.545687000000001</v>
      </c>
      <c r="R415" t="s">
        <v>4</v>
      </c>
      <c r="S415">
        <v>141</v>
      </c>
      <c r="T415">
        <v>61.026063999999998</v>
      </c>
      <c r="V415">
        <v>176</v>
      </c>
      <c r="W415">
        <v>9.6000000000000002E-2</v>
      </c>
      <c r="X415">
        <f t="shared" si="7"/>
        <v>141</v>
      </c>
      <c r="Y415">
        <f>(X415-'J120_Bi_Log=1'!N415)/'J120_Bi_Log=1'!N415*100</f>
        <v>-50.871080139372829</v>
      </c>
    </row>
    <row r="416" spans="1:25" x14ac:dyDescent="0.3">
      <c r="A416" t="s">
        <v>1865</v>
      </c>
      <c r="C416">
        <v>1937552</v>
      </c>
      <c r="D416">
        <v>4190124</v>
      </c>
      <c r="E416">
        <v>54.63</v>
      </c>
      <c r="H416">
        <v>431864</v>
      </c>
      <c r="I416">
        <v>930036</v>
      </c>
      <c r="J416">
        <v>6.42</v>
      </c>
      <c r="M416" t="s">
        <v>4</v>
      </c>
      <c r="N416">
        <v>119</v>
      </c>
      <c r="O416">
        <v>68.761791000000002</v>
      </c>
      <c r="R416" t="s">
        <v>4</v>
      </c>
      <c r="S416">
        <v>120</v>
      </c>
      <c r="T416">
        <v>60.881982999999998</v>
      </c>
      <c r="V416">
        <v>147</v>
      </c>
      <c r="W416">
        <v>6.4000000000000001E-2</v>
      </c>
      <c r="X416">
        <f t="shared" si="7"/>
        <v>120</v>
      </c>
      <c r="Y416">
        <f>(X416-'J120_Bi_Log=1'!N416)/'J120_Bi_Log=1'!N416*100</f>
        <v>7.1428571428571423</v>
      </c>
    </row>
    <row r="417" spans="1:25" x14ac:dyDescent="0.3">
      <c r="A417" t="s">
        <v>1866</v>
      </c>
      <c r="C417">
        <v>1645248</v>
      </c>
      <c r="D417">
        <v>3601046</v>
      </c>
      <c r="E417">
        <v>49.9</v>
      </c>
      <c r="H417">
        <v>458964</v>
      </c>
      <c r="I417">
        <v>1000965</v>
      </c>
      <c r="J417">
        <v>7.11</v>
      </c>
      <c r="M417" t="s">
        <v>4</v>
      </c>
      <c r="N417">
        <v>452</v>
      </c>
      <c r="O417">
        <v>68.051665</v>
      </c>
      <c r="R417" t="s">
        <v>4</v>
      </c>
      <c r="S417">
        <v>150</v>
      </c>
      <c r="T417">
        <v>61.064857000000003</v>
      </c>
      <c r="V417">
        <v>182</v>
      </c>
      <c r="W417">
        <v>7.4999999999999997E-2</v>
      </c>
      <c r="X417">
        <f t="shared" si="7"/>
        <v>150</v>
      </c>
      <c r="Y417">
        <f>(X417-'J120_Bi_Log=1'!N417)/'J120_Bi_Log=1'!N417*100</f>
        <v>-61.43958868894601</v>
      </c>
    </row>
    <row r="418" spans="1:25" x14ac:dyDescent="0.3">
      <c r="A418" t="s">
        <v>1867</v>
      </c>
      <c r="C418">
        <v>1740069</v>
      </c>
      <c r="D418">
        <v>3805549</v>
      </c>
      <c r="E418">
        <v>53.19</v>
      </c>
      <c r="H418">
        <v>543609</v>
      </c>
      <c r="I418">
        <v>1185389</v>
      </c>
      <c r="J418">
        <v>8.44</v>
      </c>
      <c r="M418" t="s">
        <v>4</v>
      </c>
      <c r="N418">
        <v>405</v>
      </c>
      <c r="O418">
        <v>68.386021</v>
      </c>
      <c r="R418" t="s">
        <v>4</v>
      </c>
      <c r="S418">
        <v>149</v>
      </c>
      <c r="T418">
        <v>61.317199000000002</v>
      </c>
      <c r="V418">
        <v>208</v>
      </c>
      <c r="W418">
        <v>7.2999999999999995E-2</v>
      </c>
      <c r="X418">
        <f t="shared" si="7"/>
        <v>149</v>
      </c>
      <c r="Y418">
        <f>(X418-'J120_Bi_Log=1'!N418)/'J120_Bi_Log=1'!N418*100</f>
        <v>1.3605442176870748</v>
      </c>
    </row>
    <row r="419" spans="1:25" x14ac:dyDescent="0.3">
      <c r="A419" t="s">
        <v>1868</v>
      </c>
      <c r="C419">
        <v>976800</v>
      </c>
      <c r="D419">
        <v>2218275</v>
      </c>
      <c r="E419">
        <v>33.590000000000003</v>
      </c>
      <c r="H419">
        <v>142080</v>
      </c>
      <c r="I419">
        <v>318723</v>
      </c>
      <c r="J419">
        <v>1.58</v>
      </c>
      <c r="M419" t="s">
        <v>3</v>
      </c>
      <c r="N419">
        <v>75</v>
      </c>
      <c r="O419">
        <v>7.9089939999999999</v>
      </c>
      <c r="R419" t="s">
        <v>3</v>
      </c>
      <c r="S419">
        <v>75</v>
      </c>
      <c r="T419">
        <v>0.47406999999999999</v>
      </c>
      <c r="V419">
        <v>95</v>
      </c>
      <c r="W419">
        <v>0.1</v>
      </c>
      <c r="X419">
        <f t="shared" si="7"/>
        <v>75</v>
      </c>
      <c r="Y419">
        <f>(X419-'J120_Bi_Log=1'!N419)/'J120_Bi_Log=1'!N419*100</f>
        <v>38.888888888888893</v>
      </c>
    </row>
    <row r="420" spans="1:25" x14ac:dyDescent="0.3">
      <c r="A420" t="s">
        <v>1869</v>
      </c>
      <c r="C420">
        <v>1730736</v>
      </c>
      <c r="D420">
        <v>3718333</v>
      </c>
      <c r="E420">
        <v>47.26</v>
      </c>
      <c r="H420">
        <v>421372</v>
      </c>
      <c r="I420">
        <v>901904</v>
      </c>
      <c r="J420">
        <v>6.17</v>
      </c>
      <c r="M420" t="s">
        <v>4</v>
      </c>
      <c r="N420">
        <v>107</v>
      </c>
      <c r="O420">
        <v>67.249313000000001</v>
      </c>
      <c r="R420" t="s">
        <v>3</v>
      </c>
      <c r="S420">
        <v>106</v>
      </c>
      <c r="T420">
        <v>29.023436</v>
      </c>
      <c r="V420">
        <v>148</v>
      </c>
      <c r="W420">
        <v>7.4999999999999997E-2</v>
      </c>
      <c r="X420">
        <f t="shared" si="7"/>
        <v>106</v>
      </c>
      <c r="Y420">
        <f>(X420-'J120_Bi_Log=1'!N420)/'J120_Bi_Log=1'!N420*100</f>
        <v>-10.92436974789916</v>
      </c>
    </row>
    <row r="421" spans="1:25" x14ac:dyDescent="0.3">
      <c r="A421" t="s">
        <v>1870</v>
      </c>
      <c r="C421">
        <v>2103680</v>
      </c>
      <c r="D421">
        <v>4491181</v>
      </c>
      <c r="E421">
        <v>54.82</v>
      </c>
      <c r="H421">
        <v>404301</v>
      </c>
      <c r="I421">
        <v>859256</v>
      </c>
      <c r="J421">
        <v>5.86</v>
      </c>
      <c r="M421" t="s">
        <v>4</v>
      </c>
      <c r="N421">
        <v>99</v>
      </c>
      <c r="O421">
        <v>68.416747000000001</v>
      </c>
      <c r="R421" t="s">
        <v>4</v>
      </c>
      <c r="S421">
        <v>99</v>
      </c>
      <c r="T421">
        <v>60.745359999999998</v>
      </c>
      <c r="V421">
        <v>122</v>
      </c>
      <c r="W421">
        <v>7.5999999999999998E-2</v>
      </c>
      <c r="X421">
        <f t="shared" si="7"/>
        <v>99</v>
      </c>
      <c r="Y421">
        <f>(X421-'J120_Bi_Log=1'!N421)/'J120_Bi_Log=1'!N421*100</f>
        <v>10</v>
      </c>
    </row>
    <row r="422" spans="1:25" x14ac:dyDescent="0.3">
      <c r="A422" t="s">
        <v>1871</v>
      </c>
      <c r="C422">
        <v>1947824</v>
      </c>
      <c r="D422">
        <v>4172267</v>
      </c>
      <c r="E422">
        <v>52.05</v>
      </c>
      <c r="H422">
        <v>419152</v>
      </c>
      <c r="I422">
        <v>894203</v>
      </c>
      <c r="J422">
        <v>6.03</v>
      </c>
      <c r="M422" t="s">
        <v>4</v>
      </c>
      <c r="N422">
        <v>394</v>
      </c>
      <c r="O422">
        <v>68.020118999999994</v>
      </c>
      <c r="R422" t="s">
        <v>4</v>
      </c>
      <c r="S422">
        <v>111</v>
      </c>
      <c r="T422">
        <v>60.800578000000002</v>
      </c>
      <c r="V422">
        <v>135</v>
      </c>
      <c r="W422">
        <v>7.0000000000000007E-2</v>
      </c>
      <c r="X422">
        <f t="shared" si="7"/>
        <v>111</v>
      </c>
      <c r="Y422">
        <f>(X422-'J120_Bi_Log=1'!N422)/'J120_Bi_Log=1'!N422*100</f>
        <v>-69.166666666666671</v>
      </c>
    </row>
    <row r="423" spans="1:25" x14ac:dyDescent="0.3">
      <c r="A423" t="s">
        <v>1872</v>
      </c>
      <c r="C423">
        <v>2252316</v>
      </c>
      <c r="D423">
        <v>4828685</v>
      </c>
      <c r="E423">
        <v>61.48</v>
      </c>
      <c r="H423">
        <v>494978</v>
      </c>
      <c r="I423">
        <v>1056915</v>
      </c>
      <c r="J423">
        <v>7.22</v>
      </c>
      <c r="M423" t="s">
        <v>4</v>
      </c>
      <c r="N423">
        <v>117</v>
      </c>
      <c r="O423">
        <v>69.250913999999995</v>
      </c>
      <c r="R423" t="s">
        <v>4</v>
      </c>
      <c r="S423">
        <v>114</v>
      </c>
      <c r="T423">
        <v>60.966512000000002</v>
      </c>
      <c r="V423">
        <v>148</v>
      </c>
      <c r="W423">
        <v>8.2000000000000003E-2</v>
      </c>
      <c r="X423">
        <f t="shared" si="7"/>
        <v>114</v>
      </c>
      <c r="Y423" t="e">
        <f>(X423-'J120_Bi_Log=1'!N423)/'J120_Bi_Log=1'!N423*100</f>
        <v>#VALUE!</v>
      </c>
    </row>
    <row r="424" spans="1:25" x14ac:dyDescent="0.3">
      <c r="A424" t="s">
        <v>1873</v>
      </c>
      <c r="C424">
        <v>2224416</v>
      </c>
      <c r="D424">
        <v>4794863</v>
      </c>
      <c r="E424">
        <v>61.14</v>
      </c>
      <c r="H424">
        <v>527340</v>
      </c>
      <c r="I424">
        <v>1132556</v>
      </c>
      <c r="J424">
        <v>7.65</v>
      </c>
      <c r="M424" t="s">
        <v>4</v>
      </c>
      <c r="N424">
        <v>131</v>
      </c>
      <c r="O424">
        <v>69.644046000000003</v>
      </c>
      <c r="R424" t="s">
        <v>4</v>
      </c>
      <c r="S424">
        <v>130</v>
      </c>
      <c r="T424">
        <v>61.089979999999997</v>
      </c>
      <c r="V424">
        <v>164</v>
      </c>
      <c r="W424">
        <v>7.9000000000000001E-2</v>
      </c>
      <c r="X424">
        <f t="shared" si="7"/>
        <v>130</v>
      </c>
      <c r="Y424">
        <f>(X424-'J120_Bi_Log=1'!N424)/'J120_Bi_Log=1'!N424*100</f>
        <v>-27.374301675977652</v>
      </c>
    </row>
    <row r="425" spans="1:25" x14ac:dyDescent="0.3">
      <c r="A425" t="s">
        <v>1874</v>
      </c>
      <c r="C425">
        <v>2285970</v>
      </c>
      <c r="D425">
        <v>4911630</v>
      </c>
      <c r="E425">
        <v>61.28</v>
      </c>
      <c r="H425">
        <v>493637</v>
      </c>
      <c r="I425">
        <v>1056464</v>
      </c>
      <c r="J425">
        <v>8.73</v>
      </c>
      <c r="M425" t="s">
        <v>4</v>
      </c>
      <c r="N425">
        <v>109</v>
      </c>
      <c r="O425">
        <v>69.595349999999996</v>
      </c>
      <c r="R425" t="s">
        <v>4</v>
      </c>
      <c r="S425">
        <v>110</v>
      </c>
      <c r="T425">
        <v>60.963211999999999</v>
      </c>
      <c r="V425">
        <v>148</v>
      </c>
      <c r="W425">
        <v>7.4999999999999997E-2</v>
      </c>
      <c r="X425">
        <f t="shared" si="7"/>
        <v>110</v>
      </c>
      <c r="Y425">
        <f>(X425-'J120_Bi_Log=1'!N425)/'J120_Bi_Log=1'!N425*100</f>
        <v>3.7735849056603774</v>
      </c>
    </row>
    <row r="426" spans="1:25" x14ac:dyDescent="0.3">
      <c r="A426" t="s">
        <v>1875</v>
      </c>
      <c r="C426">
        <v>2385580</v>
      </c>
      <c r="D426">
        <v>5073100</v>
      </c>
      <c r="E426">
        <v>60.67</v>
      </c>
      <c r="H426">
        <v>416300</v>
      </c>
      <c r="I426">
        <v>881036</v>
      </c>
      <c r="J426">
        <v>5.98</v>
      </c>
      <c r="M426" t="s">
        <v>4</v>
      </c>
      <c r="N426">
        <v>97</v>
      </c>
      <c r="O426">
        <v>69.189087999999998</v>
      </c>
      <c r="R426" t="s">
        <v>4</v>
      </c>
      <c r="S426">
        <v>98</v>
      </c>
      <c r="T426">
        <v>60.747855999999999</v>
      </c>
      <c r="V426">
        <v>114</v>
      </c>
      <c r="W426">
        <v>7.0999999999999994E-2</v>
      </c>
      <c r="X426">
        <f t="shared" si="7"/>
        <v>98</v>
      </c>
      <c r="Y426">
        <f>(X426-'J120_Bi_Log=1'!N426)/'J120_Bi_Log=1'!N426*100</f>
        <v>7.6923076923076925</v>
      </c>
    </row>
    <row r="427" spans="1:25" x14ac:dyDescent="0.3">
      <c r="A427" t="s">
        <v>1876</v>
      </c>
      <c r="C427">
        <v>2226709</v>
      </c>
      <c r="D427">
        <v>4734709</v>
      </c>
      <c r="E427">
        <v>57.44</v>
      </c>
      <c r="H427">
        <v>470968</v>
      </c>
      <c r="I427">
        <v>997612</v>
      </c>
      <c r="J427">
        <v>6.57</v>
      </c>
      <c r="M427" t="s">
        <v>4</v>
      </c>
      <c r="N427">
        <v>107</v>
      </c>
      <c r="O427">
        <v>68.756631999999996</v>
      </c>
      <c r="R427" t="s">
        <v>4</v>
      </c>
      <c r="S427">
        <v>103</v>
      </c>
      <c r="T427">
        <v>60.857239999999997</v>
      </c>
      <c r="V427">
        <v>135</v>
      </c>
      <c r="W427">
        <v>8.5999999999999993E-2</v>
      </c>
      <c r="X427">
        <f t="shared" si="7"/>
        <v>103</v>
      </c>
      <c r="Y427">
        <f>(X427-'J120_Bi_Log=1'!N427)/'J120_Bi_Log=1'!N427*100</f>
        <v>17.045454545454543</v>
      </c>
    </row>
    <row r="428" spans="1:25" x14ac:dyDescent="0.3">
      <c r="A428" t="s">
        <v>1877</v>
      </c>
      <c r="C428">
        <v>1861646</v>
      </c>
      <c r="D428">
        <v>3989273</v>
      </c>
      <c r="E428">
        <v>48.2</v>
      </c>
      <c r="H428">
        <v>395076</v>
      </c>
      <c r="I428">
        <v>842983</v>
      </c>
      <c r="J428">
        <v>5.49</v>
      </c>
      <c r="M428" t="s">
        <v>4</v>
      </c>
      <c r="N428">
        <v>108</v>
      </c>
      <c r="O428">
        <v>67.498630000000006</v>
      </c>
      <c r="R428" t="s">
        <v>4</v>
      </c>
      <c r="S428">
        <v>106</v>
      </c>
      <c r="T428">
        <v>60.723098</v>
      </c>
      <c r="V428">
        <v>131</v>
      </c>
      <c r="W428">
        <v>0.08</v>
      </c>
      <c r="X428">
        <f t="shared" si="7"/>
        <v>106</v>
      </c>
      <c r="Y428">
        <f>(X428-'J120_Bi_Log=1'!N428)/'J120_Bi_Log=1'!N428*100</f>
        <v>-41.758241758241759</v>
      </c>
    </row>
    <row r="429" spans="1:25" x14ac:dyDescent="0.3">
      <c r="A429" t="s">
        <v>1878</v>
      </c>
      <c r="C429">
        <v>2104362</v>
      </c>
      <c r="D429">
        <v>4519343</v>
      </c>
      <c r="E429">
        <v>52.79</v>
      </c>
      <c r="H429">
        <v>472926</v>
      </c>
      <c r="I429">
        <v>1011807</v>
      </c>
      <c r="J429">
        <v>6.39</v>
      </c>
      <c r="M429" t="s">
        <v>4</v>
      </c>
      <c r="N429">
        <v>161</v>
      </c>
      <c r="O429">
        <v>68.709087999999994</v>
      </c>
      <c r="R429" t="s">
        <v>4</v>
      </c>
      <c r="S429">
        <v>114</v>
      </c>
      <c r="T429">
        <v>60.877305</v>
      </c>
      <c r="V429">
        <v>148</v>
      </c>
      <c r="W429">
        <v>0.10299999999999999</v>
      </c>
      <c r="X429">
        <f t="shared" si="7"/>
        <v>114</v>
      </c>
      <c r="Y429">
        <f>(X429-'J120_Bi_Log=1'!N429)/'J120_Bi_Log=1'!N429*100</f>
        <v>10.679611650485436</v>
      </c>
    </row>
    <row r="430" spans="1:25" x14ac:dyDescent="0.3">
      <c r="A430" t="s">
        <v>1879</v>
      </c>
      <c r="C430">
        <v>1018578</v>
      </c>
      <c r="D430">
        <v>2308819</v>
      </c>
      <c r="E430">
        <v>32.75</v>
      </c>
      <c r="H430">
        <v>132066</v>
      </c>
      <c r="I430">
        <v>295187</v>
      </c>
      <c r="J430">
        <v>2.2000000000000002</v>
      </c>
      <c r="M430" t="s">
        <v>3</v>
      </c>
      <c r="N430">
        <v>75</v>
      </c>
      <c r="O430">
        <v>7.5291670000000002</v>
      </c>
      <c r="R430" t="s">
        <v>3</v>
      </c>
      <c r="S430">
        <v>75</v>
      </c>
      <c r="T430">
        <v>0.38117299999999998</v>
      </c>
      <c r="V430">
        <v>86</v>
      </c>
      <c r="W430">
        <v>8.5000000000000006E-2</v>
      </c>
      <c r="X430">
        <f t="shared" si="7"/>
        <v>75</v>
      </c>
      <c r="Y430">
        <f>(X430-'J120_Bi_Log=1'!N430)/'J120_Bi_Log=1'!N430*100</f>
        <v>53.061224489795919</v>
      </c>
    </row>
    <row r="431" spans="1:25" x14ac:dyDescent="0.3">
      <c r="A431" t="s">
        <v>1880</v>
      </c>
      <c r="C431">
        <v>2352288</v>
      </c>
      <c r="D431">
        <v>4986114</v>
      </c>
      <c r="E431">
        <v>54.72</v>
      </c>
      <c r="H431">
        <v>421360</v>
      </c>
      <c r="I431">
        <v>889216</v>
      </c>
      <c r="J431">
        <v>5.61</v>
      </c>
      <c r="M431" t="s">
        <v>3</v>
      </c>
      <c r="N431">
        <v>89</v>
      </c>
      <c r="O431">
        <v>51.729646000000002</v>
      </c>
      <c r="R431" t="s">
        <v>3</v>
      </c>
      <c r="S431">
        <v>89</v>
      </c>
      <c r="T431">
        <v>26.272690999999998</v>
      </c>
      <c r="V431">
        <v>114</v>
      </c>
      <c r="W431">
        <v>8.4000000000000005E-2</v>
      </c>
      <c r="X431">
        <f t="shared" si="7"/>
        <v>89</v>
      </c>
      <c r="Y431">
        <f>(X431-'J120_Bi_Log=1'!N431)/'J120_Bi_Log=1'!N431*100</f>
        <v>8.536585365853659</v>
      </c>
    </row>
    <row r="432" spans="1:25" x14ac:dyDescent="0.3">
      <c r="A432" t="s">
        <v>1881</v>
      </c>
      <c r="C432">
        <v>2514876</v>
      </c>
      <c r="D432">
        <v>5267156</v>
      </c>
      <c r="E432">
        <v>54.43</v>
      </c>
      <c r="H432">
        <v>485688</v>
      </c>
      <c r="I432">
        <v>1013552</v>
      </c>
      <c r="J432">
        <v>6.24</v>
      </c>
      <c r="M432" t="s">
        <v>3</v>
      </c>
      <c r="N432">
        <v>85</v>
      </c>
      <c r="O432">
        <v>23.480754999999998</v>
      </c>
      <c r="R432" t="s">
        <v>3</v>
      </c>
      <c r="S432">
        <v>85</v>
      </c>
      <c r="T432">
        <v>11.580411</v>
      </c>
      <c r="V432">
        <v>117</v>
      </c>
      <c r="W432">
        <v>7.8E-2</v>
      </c>
      <c r="X432">
        <f t="shared" si="7"/>
        <v>85</v>
      </c>
      <c r="Y432">
        <f>(X432-'J120_Bi_Log=1'!N432)/'J120_Bi_Log=1'!N432*100</f>
        <v>10.38961038961039</v>
      </c>
    </row>
    <row r="433" spans="1:25" x14ac:dyDescent="0.3">
      <c r="A433" t="s">
        <v>1882</v>
      </c>
      <c r="C433">
        <v>2264465</v>
      </c>
      <c r="D433">
        <v>4853707</v>
      </c>
      <c r="E433">
        <v>57.55</v>
      </c>
      <c r="H433">
        <v>456895</v>
      </c>
      <c r="I433">
        <v>975155</v>
      </c>
      <c r="J433">
        <v>6.25</v>
      </c>
      <c r="M433" t="s">
        <v>4</v>
      </c>
      <c r="N433">
        <v>336</v>
      </c>
      <c r="O433">
        <v>69.234876999999997</v>
      </c>
      <c r="R433" t="s">
        <v>4</v>
      </c>
      <c r="S433">
        <v>105</v>
      </c>
      <c r="T433">
        <v>60.807735000000001</v>
      </c>
      <c r="V433">
        <v>136</v>
      </c>
      <c r="W433">
        <v>8.1000000000000003E-2</v>
      </c>
      <c r="X433">
        <f t="shared" si="7"/>
        <v>105</v>
      </c>
      <c r="Y433">
        <f>(X433-'J120_Bi_Log=1'!N433)/'J120_Bi_Log=1'!N433*100</f>
        <v>10.526315789473683</v>
      </c>
    </row>
    <row r="434" spans="1:25" x14ac:dyDescent="0.3">
      <c r="A434" t="s">
        <v>1883</v>
      </c>
      <c r="C434">
        <v>2718848</v>
      </c>
      <c r="D434">
        <v>5782672</v>
      </c>
      <c r="E434">
        <v>65.56</v>
      </c>
      <c r="H434">
        <v>478888</v>
      </c>
      <c r="I434">
        <v>1013912</v>
      </c>
      <c r="J434">
        <v>6.49</v>
      </c>
      <c r="M434" t="s">
        <v>4</v>
      </c>
      <c r="N434">
        <v>93</v>
      </c>
      <c r="O434">
        <v>70.422571000000005</v>
      </c>
      <c r="R434" t="s">
        <v>4</v>
      </c>
      <c r="S434">
        <v>92</v>
      </c>
      <c r="T434">
        <v>60.802604000000002</v>
      </c>
      <c r="V434">
        <v>123</v>
      </c>
      <c r="W434">
        <v>0.08</v>
      </c>
      <c r="X434">
        <f t="shared" si="7"/>
        <v>92</v>
      </c>
      <c r="Y434">
        <f>(X434-'J120_Bi_Log=1'!N434)/'J120_Bi_Log=1'!N434*100</f>
        <v>-9.8039215686274517</v>
      </c>
    </row>
    <row r="435" spans="1:25" x14ac:dyDescent="0.3">
      <c r="A435" t="s">
        <v>1884</v>
      </c>
      <c r="C435">
        <v>2658805</v>
      </c>
      <c r="D435">
        <v>5589258</v>
      </c>
      <c r="E435">
        <v>59.89</v>
      </c>
      <c r="H435">
        <v>450715</v>
      </c>
      <c r="I435">
        <v>943458</v>
      </c>
      <c r="J435">
        <v>5.97</v>
      </c>
      <c r="M435" t="s">
        <v>4</v>
      </c>
      <c r="N435">
        <v>90</v>
      </c>
      <c r="O435">
        <v>68.834749000000002</v>
      </c>
      <c r="R435" t="s">
        <v>4</v>
      </c>
      <c r="S435">
        <v>90</v>
      </c>
      <c r="T435">
        <v>60.718904999999999</v>
      </c>
      <c r="V435">
        <v>108</v>
      </c>
      <c r="W435">
        <v>0.107</v>
      </c>
      <c r="X435">
        <f t="shared" si="7"/>
        <v>90</v>
      </c>
      <c r="Y435">
        <f>(X435-'J120_Bi_Log=1'!N435)/'J120_Bi_Log=1'!N435*100</f>
        <v>-22.413793103448278</v>
      </c>
    </row>
    <row r="436" spans="1:25" x14ac:dyDescent="0.3">
      <c r="A436" t="s">
        <v>1885</v>
      </c>
      <c r="C436">
        <v>2056752</v>
      </c>
      <c r="D436">
        <v>4300915</v>
      </c>
      <c r="E436">
        <v>44.23</v>
      </c>
      <c r="H436">
        <v>391230</v>
      </c>
      <c r="I436">
        <v>814762</v>
      </c>
      <c r="J436">
        <v>5.09</v>
      </c>
      <c r="M436" t="s">
        <v>4</v>
      </c>
      <c r="N436">
        <v>86</v>
      </c>
      <c r="O436">
        <v>66.510632000000001</v>
      </c>
      <c r="R436" t="s">
        <v>3</v>
      </c>
      <c r="S436">
        <v>85</v>
      </c>
      <c r="T436">
        <v>38.462026000000002</v>
      </c>
      <c r="V436">
        <v>104</v>
      </c>
      <c r="W436">
        <v>8.8999999999999996E-2</v>
      </c>
      <c r="X436">
        <f t="shared" si="7"/>
        <v>85</v>
      </c>
      <c r="Y436">
        <f>(X436-'J120_Bi_Log=1'!N436)/'J120_Bi_Log=1'!N436*100</f>
        <v>11.842105263157894</v>
      </c>
    </row>
    <row r="437" spans="1:25" x14ac:dyDescent="0.3">
      <c r="A437" t="s">
        <v>1886</v>
      </c>
      <c r="C437">
        <v>2370306</v>
      </c>
      <c r="D437">
        <v>5053540</v>
      </c>
      <c r="E437">
        <v>57.82</v>
      </c>
      <c r="H437">
        <v>464904</v>
      </c>
      <c r="I437">
        <v>986843</v>
      </c>
      <c r="J437">
        <v>6.26</v>
      </c>
      <c r="M437" t="s">
        <v>4</v>
      </c>
      <c r="N437">
        <v>104</v>
      </c>
      <c r="O437">
        <v>68.970481000000007</v>
      </c>
      <c r="R437" t="s">
        <v>4</v>
      </c>
      <c r="S437">
        <v>105</v>
      </c>
      <c r="T437">
        <v>60.809941999999999</v>
      </c>
      <c r="V437">
        <v>131</v>
      </c>
      <c r="W437">
        <v>0.1</v>
      </c>
      <c r="X437">
        <f t="shared" si="7"/>
        <v>105</v>
      </c>
      <c r="Y437">
        <f>(X437-'J120_Bi_Log=1'!N437)/'J120_Bi_Log=1'!N437*100</f>
        <v>7.1428571428571423</v>
      </c>
    </row>
    <row r="438" spans="1:25" x14ac:dyDescent="0.3">
      <c r="A438" t="s">
        <v>1887</v>
      </c>
      <c r="C438">
        <v>2522595</v>
      </c>
      <c r="D438">
        <v>5320197</v>
      </c>
      <c r="E438">
        <v>57.18</v>
      </c>
      <c r="H438">
        <v>441943</v>
      </c>
      <c r="I438">
        <v>928005</v>
      </c>
      <c r="J438">
        <v>5.77</v>
      </c>
      <c r="M438" t="s">
        <v>4</v>
      </c>
      <c r="N438">
        <v>95</v>
      </c>
      <c r="O438">
        <v>68.675718000000003</v>
      </c>
      <c r="R438" t="s">
        <v>4</v>
      </c>
      <c r="S438">
        <v>94</v>
      </c>
      <c r="T438">
        <v>60.733455999999997</v>
      </c>
      <c r="V438">
        <v>112</v>
      </c>
      <c r="W438">
        <v>6.4000000000000001E-2</v>
      </c>
      <c r="X438">
        <f t="shared" si="7"/>
        <v>94</v>
      </c>
      <c r="Y438">
        <f>(X438-'J120_Bi_Log=1'!N438)/'J120_Bi_Log=1'!N438*100</f>
        <v>9.3023255813953494</v>
      </c>
    </row>
    <row r="439" spans="1:25" x14ac:dyDescent="0.3">
      <c r="A439" t="s">
        <v>1888</v>
      </c>
      <c r="C439">
        <v>2238418</v>
      </c>
      <c r="D439">
        <v>4808212</v>
      </c>
      <c r="E439">
        <v>57.34</v>
      </c>
      <c r="H439">
        <v>417664</v>
      </c>
      <c r="I439">
        <v>892726</v>
      </c>
      <c r="J439">
        <v>5.78</v>
      </c>
      <c r="M439" t="s">
        <v>4</v>
      </c>
      <c r="N439">
        <v>109</v>
      </c>
      <c r="O439">
        <v>69.370064999999997</v>
      </c>
      <c r="R439" t="s">
        <v>4</v>
      </c>
      <c r="S439">
        <v>109</v>
      </c>
      <c r="T439">
        <v>60.74248</v>
      </c>
      <c r="V439">
        <v>127</v>
      </c>
      <c r="W439">
        <v>8.2000000000000003E-2</v>
      </c>
      <c r="X439">
        <f t="shared" si="7"/>
        <v>109</v>
      </c>
      <c r="Y439">
        <f>(X439-'J120_Bi_Log=1'!N439)/'J120_Bi_Log=1'!N439*100</f>
        <v>6.8627450980392162</v>
      </c>
    </row>
    <row r="440" spans="1:25" x14ac:dyDescent="0.3">
      <c r="A440" t="s">
        <v>1889</v>
      </c>
      <c r="C440">
        <v>2657220</v>
      </c>
      <c r="D440">
        <v>5615424</v>
      </c>
      <c r="E440">
        <v>61.59</v>
      </c>
      <c r="H440">
        <v>456090</v>
      </c>
      <c r="I440">
        <v>959529</v>
      </c>
      <c r="J440">
        <v>6.11</v>
      </c>
      <c r="M440" t="s">
        <v>3</v>
      </c>
      <c r="N440">
        <v>97</v>
      </c>
      <c r="O440">
        <v>18.885345999999998</v>
      </c>
      <c r="R440" t="s">
        <v>3</v>
      </c>
      <c r="S440">
        <v>97</v>
      </c>
      <c r="T440">
        <v>3.0887600000000002</v>
      </c>
      <c r="V440">
        <v>114</v>
      </c>
      <c r="W440">
        <v>7.9000000000000001E-2</v>
      </c>
      <c r="X440">
        <f t="shared" si="7"/>
        <v>97</v>
      </c>
      <c r="Y440">
        <f>(X440-'J120_Bi_Log=1'!N440)/'J120_Bi_Log=1'!N440*100</f>
        <v>19.753086419753085</v>
      </c>
    </row>
    <row r="441" spans="1:25" x14ac:dyDescent="0.3">
      <c r="A441" t="s">
        <v>1890</v>
      </c>
      <c r="C441">
        <v>899580</v>
      </c>
      <c r="D441">
        <v>2039708</v>
      </c>
      <c r="E441">
        <v>28.74</v>
      </c>
      <c r="H441">
        <v>108570</v>
      </c>
      <c r="I441">
        <v>242264</v>
      </c>
      <c r="J441">
        <v>1.86</v>
      </c>
      <c r="M441" t="s">
        <v>3</v>
      </c>
      <c r="N441">
        <v>66</v>
      </c>
      <c r="O441">
        <v>7.2175840000000004</v>
      </c>
      <c r="R441" t="s">
        <v>3</v>
      </c>
      <c r="S441">
        <v>66</v>
      </c>
      <c r="T441">
        <v>0.35031000000000001</v>
      </c>
      <c r="V441">
        <v>76</v>
      </c>
      <c r="W441">
        <v>5.8000000000000003E-2</v>
      </c>
      <c r="X441">
        <f t="shared" si="7"/>
        <v>66</v>
      </c>
      <c r="Y441">
        <f>(X441-'J120_Bi_Log=1'!N441)/'J120_Bi_Log=1'!N441*100</f>
        <v>-86.878727634194831</v>
      </c>
    </row>
    <row r="442" spans="1:25" x14ac:dyDescent="0.3">
      <c r="A442" t="s">
        <v>1891</v>
      </c>
      <c r="C442">
        <v>2721180</v>
      </c>
      <c r="D442">
        <v>5736521</v>
      </c>
      <c r="E442">
        <v>67.260000000000005</v>
      </c>
      <c r="H442">
        <v>482856</v>
      </c>
      <c r="I442">
        <v>1013723</v>
      </c>
      <c r="J442">
        <v>6.71</v>
      </c>
      <c r="M442" t="s">
        <v>3</v>
      </c>
      <c r="N442">
        <v>99</v>
      </c>
      <c r="O442">
        <v>26.693341</v>
      </c>
      <c r="R442" t="s">
        <v>3</v>
      </c>
      <c r="S442">
        <v>99</v>
      </c>
      <c r="T442">
        <v>1.424966</v>
      </c>
      <c r="V442">
        <v>117</v>
      </c>
      <c r="W442">
        <v>9.4E-2</v>
      </c>
      <c r="X442">
        <f t="shared" si="7"/>
        <v>99</v>
      </c>
      <c r="Y442">
        <f>(X442-'J120_Bi_Log=1'!N442)/'J120_Bi_Log=1'!N442*100</f>
        <v>28.571428571428569</v>
      </c>
    </row>
    <row r="443" spans="1:25" x14ac:dyDescent="0.3">
      <c r="A443" t="s">
        <v>1892</v>
      </c>
      <c r="C443">
        <v>3161644</v>
      </c>
      <c r="D443">
        <v>6606707</v>
      </c>
      <c r="E443">
        <v>73.099999999999994</v>
      </c>
      <c r="H443">
        <v>553761</v>
      </c>
      <c r="I443">
        <v>1152909</v>
      </c>
      <c r="J443">
        <v>7.64</v>
      </c>
      <c r="M443" t="s">
        <v>3</v>
      </c>
      <c r="N443">
        <v>103</v>
      </c>
      <c r="O443">
        <v>15.473354</v>
      </c>
      <c r="R443" t="s">
        <v>3</v>
      </c>
      <c r="S443">
        <v>103</v>
      </c>
      <c r="T443">
        <v>1.6767209999999999</v>
      </c>
      <c r="V443">
        <v>116</v>
      </c>
      <c r="W443">
        <v>0.121</v>
      </c>
      <c r="X443">
        <f t="shared" si="7"/>
        <v>103</v>
      </c>
      <c r="Y443">
        <f>(X443-'J120_Bi_Log=1'!N443)/'J120_Bi_Log=1'!N443*100</f>
        <v>37.333333333333336</v>
      </c>
    </row>
    <row r="444" spans="1:25" x14ac:dyDescent="0.3">
      <c r="A444" t="s">
        <v>1893</v>
      </c>
      <c r="C444">
        <v>2600596</v>
      </c>
      <c r="D444">
        <v>5563162</v>
      </c>
      <c r="E444">
        <v>68.239999999999995</v>
      </c>
      <c r="H444">
        <v>478104</v>
      </c>
      <c r="I444">
        <v>1018146</v>
      </c>
      <c r="J444">
        <v>6.86</v>
      </c>
      <c r="M444" t="s">
        <v>4</v>
      </c>
      <c r="N444">
        <v>111</v>
      </c>
      <c r="O444">
        <v>70.430342999999993</v>
      </c>
      <c r="R444" t="s">
        <v>4</v>
      </c>
      <c r="S444">
        <v>110</v>
      </c>
      <c r="T444">
        <v>60.855386000000003</v>
      </c>
      <c r="V444">
        <v>131</v>
      </c>
      <c r="W444">
        <v>7.0000000000000007E-2</v>
      </c>
      <c r="X444">
        <f t="shared" si="7"/>
        <v>110</v>
      </c>
      <c r="Y444">
        <f>(X444-'J120_Bi_Log=1'!N444)/'J120_Bi_Log=1'!N444*100</f>
        <v>10</v>
      </c>
    </row>
    <row r="445" spans="1:25" x14ac:dyDescent="0.3">
      <c r="A445" t="s">
        <v>1894</v>
      </c>
      <c r="C445">
        <v>2500632</v>
      </c>
      <c r="D445">
        <v>5282702</v>
      </c>
      <c r="E445">
        <v>61.5</v>
      </c>
      <c r="H445">
        <v>501670</v>
      </c>
      <c r="I445">
        <v>1055822</v>
      </c>
      <c r="J445">
        <v>6.9</v>
      </c>
      <c r="M445" t="s">
        <v>3</v>
      </c>
      <c r="N445">
        <v>106</v>
      </c>
      <c r="O445">
        <v>14.052657</v>
      </c>
      <c r="R445" t="s">
        <v>3</v>
      </c>
      <c r="S445">
        <v>106</v>
      </c>
      <c r="T445">
        <v>1.7918130000000001</v>
      </c>
      <c r="V445">
        <v>129</v>
      </c>
      <c r="W445">
        <v>0.109</v>
      </c>
      <c r="X445">
        <f t="shared" si="7"/>
        <v>106</v>
      </c>
      <c r="Y445">
        <f>(X445-'J120_Bi_Log=1'!N445)/'J120_Bi_Log=1'!N445*100</f>
        <v>20.454545454545457</v>
      </c>
    </row>
    <row r="446" spans="1:25" x14ac:dyDescent="0.3">
      <c r="A446" t="s">
        <v>1895</v>
      </c>
      <c r="C446">
        <v>2930316</v>
      </c>
      <c r="D446">
        <v>6168472</v>
      </c>
      <c r="E446">
        <v>70.36</v>
      </c>
      <c r="H446">
        <v>501352</v>
      </c>
      <c r="I446">
        <v>1050900</v>
      </c>
      <c r="J446">
        <v>6.98</v>
      </c>
      <c r="M446" t="s">
        <v>4</v>
      </c>
      <c r="N446">
        <v>97</v>
      </c>
      <c r="O446">
        <v>70.014249000000007</v>
      </c>
      <c r="R446" t="s">
        <v>4</v>
      </c>
      <c r="S446">
        <v>96</v>
      </c>
      <c r="T446">
        <v>60.847129000000002</v>
      </c>
      <c r="V446">
        <v>115</v>
      </c>
      <c r="W446">
        <v>8.6999999999999994E-2</v>
      </c>
      <c r="X446">
        <f t="shared" si="7"/>
        <v>96</v>
      </c>
      <c r="Y446">
        <f>(X446-'J120_Bi_Log=1'!N446)/'J120_Bi_Log=1'!N446*100</f>
        <v>21.518987341772153</v>
      </c>
    </row>
    <row r="447" spans="1:25" x14ac:dyDescent="0.3">
      <c r="A447" t="s">
        <v>1896</v>
      </c>
      <c r="C447">
        <v>2372584</v>
      </c>
      <c r="D447">
        <v>5002205</v>
      </c>
      <c r="E447">
        <v>58.49</v>
      </c>
      <c r="H447">
        <v>411802</v>
      </c>
      <c r="I447">
        <v>864218</v>
      </c>
      <c r="J447">
        <v>5.8</v>
      </c>
      <c r="M447" t="s">
        <v>3</v>
      </c>
      <c r="N447">
        <v>93</v>
      </c>
      <c r="O447">
        <v>31.060979</v>
      </c>
      <c r="R447" t="s">
        <v>3</v>
      </c>
      <c r="S447">
        <v>93</v>
      </c>
      <c r="T447">
        <v>3.6862159999999999</v>
      </c>
      <c r="V447">
        <v>108</v>
      </c>
      <c r="W447">
        <v>0.11</v>
      </c>
      <c r="X447">
        <f t="shared" si="7"/>
        <v>93</v>
      </c>
      <c r="Y447">
        <f>(X447-'J120_Bi_Log=1'!N447)/'J120_Bi_Log=1'!N447*100</f>
        <v>-56.132075471698116</v>
      </c>
    </row>
    <row r="448" spans="1:25" x14ac:dyDescent="0.3">
      <c r="A448" t="s">
        <v>1897</v>
      </c>
      <c r="C448">
        <v>2905632</v>
      </c>
      <c r="D448">
        <v>6083642</v>
      </c>
      <c r="E448">
        <v>69.39</v>
      </c>
      <c r="H448">
        <v>502208</v>
      </c>
      <c r="I448">
        <v>1047386</v>
      </c>
      <c r="J448">
        <v>7.16</v>
      </c>
      <c r="M448" t="s">
        <v>3</v>
      </c>
      <c r="N448">
        <v>99</v>
      </c>
      <c r="O448">
        <v>12.450345</v>
      </c>
      <c r="R448" t="s">
        <v>3</v>
      </c>
      <c r="S448">
        <v>99</v>
      </c>
      <c r="T448">
        <v>1.650474</v>
      </c>
      <c r="V448">
        <v>111</v>
      </c>
      <c r="W448">
        <v>0.115</v>
      </c>
      <c r="X448">
        <f t="shared" si="7"/>
        <v>99</v>
      </c>
      <c r="Y448">
        <f>(X448-'J120_Bi_Log=1'!N448)/'J120_Bi_Log=1'!N448*100</f>
        <v>-75.495049504950501</v>
      </c>
    </row>
    <row r="449" spans="1:25" x14ac:dyDescent="0.3">
      <c r="A449" t="s">
        <v>1898</v>
      </c>
      <c r="C449">
        <v>2775760</v>
      </c>
      <c r="D449">
        <v>5861667</v>
      </c>
      <c r="E449">
        <v>68.56</v>
      </c>
      <c r="H449">
        <v>587808</v>
      </c>
      <c r="I449">
        <v>1237059</v>
      </c>
      <c r="J449">
        <v>10.06</v>
      </c>
      <c r="M449" t="s">
        <v>3</v>
      </c>
      <c r="N449">
        <v>137</v>
      </c>
      <c r="O449">
        <v>13.72944</v>
      </c>
      <c r="R449" t="s">
        <v>3</v>
      </c>
      <c r="S449">
        <v>137</v>
      </c>
      <c r="T449">
        <v>1.6802490000000001</v>
      </c>
      <c r="V449">
        <v>143</v>
      </c>
      <c r="W449">
        <v>0.13700000000000001</v>
      </c>
      <c r="X449">
        <f t="shared" si="7"/>
        <v>137</v>
      </c>
      <c r="Y449">
        <f>(X449-'J120_Bi_Log=1'!N449)/'J120_Bi_Log=1'!N449*100</f>
        <v>71.25</v>
      </c>
    </row>
    <row r="450" spans="1:25" x14ac:dyDescent="0.3">
      <c r="A450" t="s">
        <v>1899</v>
      </c>
      <c r="C450">
        <v>3440502</v>
      </c>
      <c r="D450">
        <v>7203724</v>
      </c>
      <c r="E450">
        <v>82.54</v>
      </c>
      <c r="H450">
        <v>612625</v>
      </c>
      <c r="I450">
        <v>1277934</v>
      </c>
      <c r="J450">
        <v>8.73</v>
      </c>
      <c r="M450" t="s">
        <v>3</v>
      </c>
      <c r="N450">
        <v>110</v>
      </c>
      <c r="O450">
        <v>15.985677000000001</v>
      </c>
      <c r="R450" t="s">
        <v>3</v>
      </c>
      <c r="S450">
        <v>110</v>
      </c>
      <c r="T450">
        <v>1.7896510000000001</v>
      </c>
      <c r="V450">
        <v>124</v>
      </c>
      <c r="W450">
        <v>0.11899999999999999</v>
      </c>
      <c r="X450">
        <f t="shared" si="7"/>
        <v>110</v>
      </c>
      <c r="Y450">
        <f>(X450-'J120_Bi_Log=1'!N450)/'J120_Bi_Log=1'!N450*100</f>
        <v>23.595505617977526</v>
      </c>
    </row>
    <row r="451" spans="1:25" x14ac:dyDescent="0.3">
      <c r="A451" t="s">
        <v>1900</v>
      </c>
      <c r="C451">
        <v>2890992</v>
      </c>
      <c r="D451">
        <v>6053875</v>
      </c>
      <c r="E451">
        <v>69.010000000000005</v>
      </c>
      <c r="H451">
        <v>493584</v>
      </c>
      <c r="I451">
        <v>1029491</v>
      </c>
      <c r="J451">
        <v>6.96</v>
      </c>
      <c r="M451" t="s">
        <v>3</v>
      </c>
      <c r="N451">
        <v>101</v>
      </c>
      <c r="O451">
        <v>12.545153000000001</v>
      </c>
      <c r="R451" t="s">
        <v>3</v>
      </c>
      <c r="S451">
        <v>101</v>
      </c>
      <c r="T451">
        <v>1.249066</v>
      </c>
      <c r="V451">
        <v>111</v>
      </c>
      <c r="W451">
        <v>0.114</v>
      </c>
      <c r="X451">
        <f t="shared" si="7"/>
        <v>101</v>
      </c>
      <c r="Y451">
        <f>(X451-'J120_Bi_Log=1'!N451)/'J120_Bi_Log=1'!N451*100</f>
        <v>-79.637096774193552</v>
      </c>
    </row>
    <row r="452" spans="1:25" x14ac:dyDescent="0.3">
      <c r="A452" t="s">
        <v>1901</v>
      </c>
      <c r="C452">
        <v>1190640</v>
      </c>
      <c r="D452">
        <v>2637209</v>
      </c>
      <c r="E452">
        <v>37.44</v>
      </c>
      <c r="H452">
        <v>165968</v>
      </c>
      <c r="I452">
        <v>363505</v>
      </c>
      <c r="J452">
        <v>2.84</v>
      </c>
      <c r="M452" t="s">
        <v>3</v>
      </c>
      <c r="N452">
        <v>79</v>
      </c>
      <c r="O452">
        <v>7.196434</v>
      </c>
      <c r="R452" t="s">
        <v>3</v>
      </c>
      <c r="S452">
        <v>79</v>
      </c>
      <c r="T452">
        <v>0.40257300000000001</v>
      </c>
      <c r="V452">
        <v>91</v>
      </c>
      <c r="W452">
        <v>7.6999999999999999E-2</v>
      </c>
      <c r="X452">
        <f t="shared" ref="X452:X515" si="8" xml:space="preserve"> MIN(S452,V452)</f>
        <v>79</v>
      </c>
      <c r="Y452">
        <f>(X452-'J120_Bi_Log=1'!N452)/'J120_Bi_Log=1'!N452*100</f>
        <v>61.224489795918366</v>
      </c>
    </row>
    <row r="453" spans="1:25" x14ac:dyDescent="0.3">
      <c r="A453" t="s">
        <v>1902</v>
      </c>
      <c r="C453">
        <v>2393586</v>
      </c>
      <c r="D453">
        <v>5140785</v>
      </c>
      <c r="E453">
        <v>65.34</v>
      </c>
      <c r="H453">
        <v>1056096</v>
      </c>
      <c r="I453">
        <v>2265220</v>
      </c>
      <c r="J453">
        <v>18.05</v>
      </c>
      <c r="M453" t="s">
        <v>4</v>
      </c>
      <c r="N453">
        <v>283</v>
      </c>
      <c r="O453">
        <v>70.176483000000005</v>
      </c>
      <c r="R453" t="s">
        <v>4</v>
      </c>
      <c r="S453">
        <v>261</v>
      </c>
      <c r="T453">
        <v>62.781117999999999</v>
      </c>
      <c r="V453">
        <v>303</v>
      </c>
      <c r="W453">
        <v>5.8000000000000003E-2</v>
      </c>
      <c r="X453">
        <f t="shared" si="8"/>
        <v>261</v>
      </c>
      <c r="Y453">
        <f>(X453-'J120_Bi_Log=1'!N453)/'J120_Bi_Log=1'!N453*100</f>
        <v>8.75</v>
      </c>
    </row>
    <row r="454" spans="1:25" x14ac:dyDescent="0.3">
      <c r="A454" t="s">
        <v>1903</v>
      </c>
      <c r="C454">
        <v>2372470</v>
      </c>
      <c r="D454">
        <v>5075281</v>
      </c>
      <c r="E454">
        <v>63.19</v>
      </c>
      <c r="H454">
        <v>977316</v>
      </c>
      <c r="I454">
        <v>2087579</v>
      </c>
      <c r="J454">
        <v>16.39</v>
      </c>
      <c r="M454" t="s">
        <v>4</v>
      </c>
      <c r="N454">
        <v>270</v>
      </c>
      <c r="O454">
        <v>69.736114000000001</v>
      </c>
      <c r="R454" t="s">
        <v>4</v>
      </c>
      <c r="S454">
        <v>231</v>
      </c>
      <c r="T454">
        <v>62.410848000000001</v>
      </c>
      <c r="V454">
        <v>275</v>
      </c>
      <c r="W454">
        <v>6.4000000000000001E-2</v>
      </c>
      <c r="X454">
        <f t="shared" si="8"/>
        <v>231</v>
      </c>
      <c r="Y454">
        <f>(X454-'J120_Bi_Log=1'!N454)/'J120_Bi_Log=1'!N454*100</f>
        <v>-11.83206106870229</v>
      </c>
    </row>
    <row r="455" spans="1:25" x14ac:dyDescent="0.3">
      <c r="A455" t="s">
        <v>1904</v>
      </c>
      <c r="C455">
        <v>1925070</v>
      </c>
      <c r="D455">
        <v>4126679</v>
      </c>
      <c r="E455">
        <v>52.76</v>
      </c>
      <c r="H455">
        <v>974995</v>
      </c>
      <c r="I455">
        <v>2087754</v>
      </c>
      <c r="J455">
        <v>16.93</v>
      </c>
      <c r="M455" t="s">
        <v>4</v>
      </c>
      <c r="N455">
        <v>430</v>
      </c>
      <c r="O455">
        <v>67.798062999999999</v>
      </c>
      <c r="R455" t="s">
        <v>4</v>
      </c>
      <c r="S455">
        <v>247</v>
      </c>
      <c r="T455">
        <v>62.668545000000002</v>
      </c>
      <c r="V455">
        <v>312</v>
      </c>
      <c r="W455">
        <v>7.6999999999999999E-2</v>
      </c>
      <c r="X455">
        <f t="shared" si="8"/>
        <v>247</v>
      </c>
      <c r="Y455">
        <f>(X455-'J120_Bi_Log=1'!N455)/'J120_Bi_Log=1'!N455*100</f>
        <v>1.2295081967213115</v>
      </c>
    </row>
    <row r="456" spans="1:25" x14ac:dyDescent="0.3">
      <c r="A456" t="s">
        <v>1905</v>
      </c>
      <c r="C456">
        <v>2225356</v>
      </c>
      <c r="D456">
        <v>4769413</v>
      </c>
      <c r="E456">
        <v>60.99</v>
      </c>
      <c r="H456">
        <v>1058566</v>
      </c>
      <c r="I456">
        <v>2266093</v>
      </c>
      <c r="J456">
        <v>17.93</v>
      </c>
      <c r="M456" t="s">
        <v>4</v>
      </c>
      <c r="N456">
        <v>322</v>
      </c>
      <c r="O456">
        <v>69.181370000000001</v>
      </c>
      <c r="R456" t="s">
        <v>4</v>
      </c>
      <c r="S456">
        <v>244</v>
      </c>
      <c r="T456">
        <v>62.845671000000003</v>
      </c>
      <c r="V456">
        <v>312</v>
      </c>
      <c r="W456">
        <v>6.4000000000000001E-2</v>
      </c>
      <c r="X456">
        <f t="shared" si="8"/>
        <v>244</v>
      </c>
      <c r="Y456">
        <f>(X456-'J120_Bi_Log=1'!N456)/'J120_Bi_Log=1'!N456*100</f>
        <v>-45.413870246085011</v>
      </c>
    </row>
    <row r="457" spans="1:25" x14ac:dyDescent="0.3">
      <c r="A457" t="s">
        <v>1906</v>
      </c>
      <c r="C457">
        <v>2338422</v>
      </c>
      <c r="D457">
        <v>5017869</v>
      </c>
      <c r="E457">
        <v>64.28</v>
      </c>
      <c r="H457">
        <v>1038149</v>
      </c>
      <c r="I457">
        <v>2224676</v>
      </c>
      <c r="J457">
        <v>17.38</v>
      </c>
      <c r="M457" t="s">
        <v>4</v>
      </c>
      <c r="N457">
        <v>246</v>
      </c>
      <c r="O457">
        <v>69.824675999999997</v>
      </c>
      <c r="R457" t="s">
        <v>4</v>
      </c>
      <c r="S457">
        <v>244</v>
      </c>
      <c r="T457">
        <v>62.638426000000003</v>
      </c>
      <c r="V457">
        <v>300</v>
      </c>
      <c r="W457">
        <v>6.9000000000000006E-2</v>
      </c>
      <c r="X457">
        <f t="shared" si="8"/>
        <v>244</v>
      </c>
      <c r="Y457">
        <f>(X457-'J120_Bi_Log=1'!N457)/'J120_Bi_Log=1'!N457*100</f>
        <v>-56.428571428571431</v>
      </c>
    </row>
    <row r="458" spans="1:25" x14ac:dyDescent="0.3">
      <c r="A458" t="s">
        <v>1907</v>
      </c>
      <c r="C458">
        <v>2201060</v>
      </c>
      <c r="D458">
        <v>4722637</v>
      </c>
      <c r="E458">
        <v>59.02</v>
      </c>
      <c r="H458">
        <v>1065460</v>
      </c>
      <c r="I458">
        <v>2283477</v>
      </c>
      <c r="J458">
        <v>17.87</v>
      </c>
      <c r="M458" t="s">
        <v>4</v>
      </c>
      <c r="N458">
        <v>278</v>
      </c>
      <c r="O458">
        <v>69.255183000000002</v>
      </c>
      <c r="R458" t="s">
        <v>4</v>
      </c>
      <c r="S458">
        <v>261</v>
      </c>
      <c r="T458">
        <v>62.906483999999999</v>
      </c>
      <c r="V458">
        <v>318</v>
      </c>
      <c r="W458">
        <v>6.4000000000000001E-2</v>
      </c>
      <c r="X458">
        <f t="shared" si="8"/>
        <v>261</v>
      </c>
      <c r="Y458">
        <f>(X458-'J120_Bi_Log=1'!N458)/'J120_Bi_Log=1'!N458*100</f>
        <v>-38.15165876777251</v>
      </c>
    </row>
    <row r="459" spans="1:25" x14ac:dyDescent="0.3">
      <c r="A459" t="s">
        <v>1908</v>
      </c>
      <c r="C459">
        <v>2229486</v>
      </c>
      <c r="D459">
        <v>4771776</v>
      </c>
      <c r="E459">
        <v>59.01</v>
      </c>
      <c r="H459">
        <v>1039745</v>
      </c>
      <c r="I459">
        <v>2222680</v>
      </c>
      <c r="J459">
        <v>17.52</v>
      </c>
      <c r="M459" t="s">
        <v>4</v>
      </c>
      <c r="N459">
        <v>504</v>
      </c>
      <c r="O459">
        <v>69.100142000000005</v>
      </c>
      <c r="R459" t="s">
        <v>4</v>
      </c>
      <c r="S459">
        <v>245</v>
      </c>
      <c r="T459">
        <v>62.680222999999998</v>
      </c>
      <c r="V459">
        <v>304</v>
      </c>
      <c r="W459">
        <v>7.1999999999999995E-2</v>
      </c>
      <c r="X459">
        <f t="shared" si="8"/>
        <v>245</v>
      </c>
      <c r="Y459">
        <f>(X459-'J120_Bi_Log=1'!N459)/'J120_Bi_Log=1'!N459*100</f>
        <v>-43.155452436194899</v>
      </c>
    </row>
    <row r="460" spans="1:25" x14ac:dyDescent="0.3">
      <c r="A460" t="s">
        <v>1909</v>
      </c>
      <c r="C460">
        <v>2096496</v>
      </c>
      <c r="D460">
        <v>4470417</v>
      </c>
      <c r="E460">
        <v>53.5</v>
      </c>
      <c r="H460">
        <v>938528</v>
      </c>
      <c r="I460">
        <v>1998759</v>
      </c>
      <c r="J460">
        <v>15.55</v>
      </c>
      <c r="M460" t="s">
        <v>4</v>
      </c>
      <c r="N460">
        <v>266</v>
      </c>
      <c r="O460">
        <v>68.137041999999994</v>
      </c>
      <c r="R460" t="s">
        <v>4</v>
      </c>
      <c r="S460">
        <v>238</v>
      </c>
      <c r="T460">
        <v>62.318274000000002</v>
      </c>
      <c r="V460">
        <v>277</v>
      </c>
      <c r="W460">
        <v>6.4000000000000001E-2</v>
      </c>
      <c r="X460">
        <f t="shared" si="8"/>
        <v>238</v>
      </c>
      <c r="Y460">
        <f>(X460-'J120_Bi_Log=1'!N460)/'J120_Bi_Log=1'!N460*100</f>
        <v>12.264150943396226</v>
      </c>
    </row>
    <row r="461" spans="1:25" x14ac:dyDescent="0.3">
      <c r="A461" t="s">
        <v>1910</v>
      </c>
      <c r="C461">
        <v>2107540</v>
      </c>
      <c r="D461">
        <v>4503567</v>
      </c>
      <c r="E461">
        <v>55.59</v>
      </c>
      <c r="H461">
        <v>985300</v>
      </c>
      <c r="I461">
        <v>2102847</v>
      </c>
      <c r="J461">
        <v>16.45</v>
      </c>
      <c r="M461" t="s">
        <v>4</v>
      </c>
      <c r="N461">
        <v>242</v>
      </c>
      <c r="O461">
        <v>68.681278000000006</v>
      </c>
      <c r="R461" t="s">
        <v>4</v>
      </c>
      <c r="S461">
        <v>227</v>
      </c>
      <c r="T461">
        <v>62.564115000000001</v>
      </c>
      <c r="V461">
        <v>294</v>
      </c>
      <c r="W461">
        <v>7.4999999999999997E-2</v>
      </c>
      <c r="X461">
        <f t="shared" si="8"/>
        <v>227</v>
      </c>
      <c r="Y461">
        <f>(X461-'J120_Bi_Log=1'!N461)/'J120_Bi_Log=1'!N461*100</f>
        <v>-0.87336244541484709</v>
      </c>
    </row>
    <row r="462" spans="1:25" x14ac:dyDescent="0.3">
      <c r="A462" t="s">
        <v>1911</v>
      </c>
      <c r="C462">
        <v>2195560</v>
      </c>
      <c r="D462">
        <v>4705650</v>
      </c>
      <c r="E462">
        <v>58.45</v>
      </c>
      <c r="H462">
        <v>1032416</v>
      </c>
      <c r="I462">
        <v>2210026</v>
      </c>
      <c r="J462">
        <v>17.350000000000001</v>
      </c>
      <c r="M462" t="s">
        <v>4</v>
      </c>
      <c r="N462">
        <v>254</v>
      </c>
      <c r="O462">
        <v>69.230422000000004</v>
      </c>
      <c r="R462" t="s">
        <v>4</v>
      </c>
      <c r="S462">
        <v>239</v>
      </c>
      <c r="T462">
        <v>62.708421999999999</v>
      </c>
      <c r="V462">
        <v>307</v>
      </c>
      <c r="W462">
        <v>7.1999999999999995E-2</v>
      </c>
      <c r="X462">
        <f t="shared" si="8"/>
        <v>239</v>
      </c>
      <c r="Y462">
        <f>(X462-'J120_Bi_Log=1'!N462)/'J120_Bi_Log=1'!N462*100</f>
        <v>-32.294617563739372</v>
      </c>
    </row>
    <row r="463" spans="1:25" x14ac:dyDescent="0.3">
      <c r="A463" t="s">
        <v>1912</v>
      </c>
      <c r="C463">
        <v>976302</v>
      </c>
      <c r="D463">
        <v>2210662</v>
      </c>
      <c r="E463">
        <v>34.200000000000003</v>
      </c>
      <c r="H463">
        <v>145628</v>
      </c>
      <c r="I463">
        <v>325714</v>
      </c>
      <c r="J463">
        <v>1.6</v>
      </c>
      <c r="M463" t="s">
        <v>3</v>
      </c>
      <c r="N463">
        <v>72</v>
      </c>
      <c r="O463">
        <v>8.0770549999999997</v>
      </c>
      <c r="R463" t="s">
        <v>3</v>
      </c>
      <c r="S463">
        <v>72</v>
      </c>
      <c r="T463">
        <v>0.53245500000000001</v>
      </c>
      <c r="V463">
        <v>97</v>
      </c>
      <c r="W463">
        <v>0.106</v>
      </c>
      <c r="X463">
        <f t="shared" si="8"/>
        <v>72</v>
      </c>
      <c r="Y463">
        <f>(X463-'J120_Bi_Log=1'!N463)/'J120_Bi_Log=1'!N463*100</f>
        <v>33.333333333333329</v>
      </c>
    </row>
    <row r="464" spans="1:25" x14ac:dyDescent="0.3">
      <c r="A464" t="s">
        <v>1913</v>
      </c>
      <c r="C464">
        <v>3070845</v>
      </c>
      <c r="D464">
        <v>6430835</v>
      </c>
      <c r="E464">
        <v>71.489999999999995</v>
      </c>
      <c r="H464">
        <v>923634</v>
      </c>
      <c r="I464">
        <v>1930757</v>
      </c>
      <c r="J464">
        <v>12.35</v>
      </c>
      <c r="M464" t="s">
        <v>4</v>
      </c>
      <c r="N464">
        <v>255</v>
      </c>
      <c r="O464">
        <v>69.850896000000006</v>
      </c>
      <c r="R464" t="s">
        <v>4</v>
      </c>
      <c r="S464">
        <v>163</v>
      </c>
      <c r="T464">
        <v>61.778770000000002</v>
      </c>
      <c r="V464">
        <v>193</v>
      </c>
      <c r="W464">
        <v>6.5000000000000002E-2</v>
      </c>
      <c r="X464">
        <f t="shared" si="8"/>
        <v>163</v>
      </c>
      <c r="Y464">
        <f>(X464-'J120_Bi_Log=1'!N464)/'J120_Bi_Log=1'!N464*100</f>
        <v>-70.309653916211289</v>
      </c>
    </row>
    <row r="465" spans="1:25" x14ac:dyDescent="0.3">
      <c r="A465" t="s">
        <v>1914</v>
      </c>
      <c r="C465">
        <v>2448380</v>
      </c>
      <c r="D465">
        <v>5167510</v>
      </c>
      <c r="E465">
        <v>59.84</v>
      </c>
      <c r="H465">
        <v>916168</v>
      </c>
      <c r="I465">
        <v>1930814</v>
      </c>
      <c r="J465">
        <v>14.42</v>
      </c>
      <c r="M465" t="s">
        <v>4</v>
      </c>
      <c r="N465">
        <v>213</v>
      </c>
      <c r="O465">
        <v>68.747558999999995</v>
      </c>
      <c r="R465" t="s">
        <v>4</v>
      </c>
      <c r="S465">
        <v>193</v>
      </c>
      <c r="T465">
        <v>61.970331000000002</v>
      </c>
      <c r="V465">
        <v>231</v>
      </c>
      <c r="W465">
        <v>6.3E-2</v>
      </c>
      <c r="X465">
        <f t="shared" si="8"/>
        <v>193</v>
      </c>
      <c r="Y465">
        <f>(X465-'J120_Bi_Log=1'!N465)/'J120_Bi_Log=1'!N465*100</f>
        <v>3.2085561497326207</v>
      </c>
    </row>
    <row r="466" spans="1:25" x14ac:dyDescent="0.3">
      <c r="A466" t="s">
        <v>1915</v>
      </c>
      <c r="C466">
        <v>2734374</v>
      </c>
      <c r="D466">
        <v>5773856</v>
      </c>
      <c r="E466">
        <v>67.08</v>
      </c>
      <c r="H466">
        <v>944906</v>
      </c>
      <c r="I466">
        <v>1992048</v>
      </c>
      <c r="J466">
        <v>14.99</v>
      </c>
      <c r="M466" t="s">
        <v>4</v>
      </c>
      <c r="N466">
        <v>224</v>
      </c>
      <c r="O466">
        <v>69.699744999999993</v>
      </c>
      <c r="R466" t="s">
        <v>4</v>
      </c>
      <c r="S466">
        <v>213</v>
      </c>
      <c r="T466">
        <v>62.033655000000003</v>
      </c>
      <c r="V466">
        <v>225</v>
      </c>
      <c r="W466">
        <v>6.2E-2</v>
      </c>
      <c r="X466">
        <f t="shared" si="8"/>
        <v>213</v>
      </c>
      <c r="Y466">
        <f>(X466-'J120_Bi_Log=1'!N466)/'J120_Bi_Log=1'!N466*100</f>
        <v>-30.618892508143325</v>
      </c>
    </row>
    <row r="467" spans="1:25" x14ac:dyDescent="0.3">
      <c r="A467" t="s">
        <v>1916</v>
      </c>
      <c r="C467">
        <v>2968800</v>
      </c>
      <c r="D467">
        <v>6179179</v>
      </c>
      <c r="E467">
        <v>65.739999999999995</v>
      </c>
      <c r="H467">
        <v>816420</v>
      </c>
      <c r="I467">
        <v>1696069</v>
      </c>
      <c r="J467">
        <v>12.52</v>
      </c>
      <c r="M467" t="s">
        <v>4</v>
      </c>
      <c r="N467">
        <v>433</v>
      </c>
      <c r="O467">
        <v>68.991444000000001</v>
      </c>
      <c r="R467" t="s">
        <v>4</v>
      </c>
      <c r="S467">
        <v>145</v>
      </c>
      <c r="T467">
        <v>61.505200000000002</v>
      </c>
      <c r="V467">
        <v>164</v>
      </c>
      <c r="W467">
        <v>5.8999999999999997E-2</v>
      </c>
      <c r="X467">
        <f t="shared" si="8"/>
        <v>145</v>
      </c>
      <c r="Y467">
        <f>(X467-'J120_Bi_Log=1'!N467)/'J120_Bi_Log=1'!N467*100</f>
        <v>-56.19335347432024</v>
      </c>
    </row>
    <row r="468" spans="1:25" x14ac:dyDescent="0.3">
      <c r="A468" t="s">
        <v>1917</v>
      </c>
      <c r="C468">
        <v>3032488</v>
      </c>
      <c r="D468">
        <v>6374618</v>
      </c>
      <c r="E468">
        <v>73.11</v>
      </c>
      <c r="H468">
        <v>968204</v>
      </c>
      <c r="I468">
        <v>2031802</v>
      </c>
      <c r="J468">
        <v>13.15</v>
      </c>
      <c r="M468" t="s">
        <v>4</v>
      </c>
      <c r="N468">
        <v>185</v>
      </c>
      <c r="O468">
        <v>70.235463999999993</v>
      </c>
      <c r="R468" t="s">
        <v>4</v>
      </c>
      <c r="S468">
        <v>182</v>
      </c>
      <c r="T468">
        <v>61.910375999999999</v>
      </c>
      <c r="V468">
        <v>211</v>
      </c>
      <c r="W468">
        <v>6.7000000000000004E-2</v>
      </c>
      <c r="X468">
        <f t="shared" si="8"/>
        <v>182</v>
      </c>
      <c r="Y468">
        <f>(X468-'J120_Bi_Log=1'!N468)/'J120_Bi_Log=1'!N468*100</f>
        <v>-8.0808080808080813</v>
      </c>
    </row>
    <row r="469" spans="1:25" x14ac:dyDescent="0.3">
      <c r="A469" t="s">
        <v>1918</v>
      </c>
      <c r="C469">
        <v>3032694</v>
      </c>
      <c r="D469">
        <v>6395658</v>
      </c>
      <c r="E469">
        <v>71.89</v>
      </c>
      <c r="H469">
        <v>1010898</v>
      </c>
      <c r="I469">
        <v>2128326</v>
      </c>
      <c r="J469">
        <v>13.5</v>
      </c>
      <c r="M469" t="s">
        <v>4</v>
      </c>
      <c r="N469">
        <v>195</v>
      </c>
      <c r="O469">
        <v>70.289376000000004</v>
      </c>
      <c r="R469" t="s">
        <v>4</v>
      </c>
      <c r="S469">
        <v>181</v>
      </c>
      <c r="T469">
        <v>62.060636000000002</v>
      </c>
      <c r="V469">
        <v>225</v>
      </c>
      <c r="W469">
        <v>6.0999999999999999E-2</v>
      </c>
      <c r="X469">
        <f t="shared" si="8"/>
        <v>181</v>
      </c>
      <c r="Y469">
        <f>(X469-'J120_Bi_Log=1'!N469)/'J120_Bi_Log=1'!N469*100</f>
        <v>-5.2356020942408374</v>
      </c>
    </row>
    <row r="470" spans="1:25" x14ac:dyDescent="0.3">
      <c r="A470" t="s">
        <v>1919</v>
      </c>
      <c r="C470">
        <v>3246816</v>
      </c>
      <c r="D470">
        <v>6904898</v>
      </c>
      <c r="E470">
        <v>81.709999999999994</v>
      </c>
      <c r="H470">
        <v>1130276</v>
      </c>
      <c r="I470">
        <v>2399733</v>
      </c>
      <c r="J470">
        <v>17.75</v>
      </c>
      <c r="M470" t="s">
        <v>4</v>
      </c>
      <c r="N470">
        <v>257</v>
      </c>
      <c r="O470">
        <v>71.796312</v>
      </c>
      <c r="R470" t="s">
        <v>4</v>
      </c>
      <c r="S470">
        <v>223</v>
      </c>
      <c r="T470">
        <v>62.365428999999999</v>
      </c>
      <c r="V470">
        <v>258</v>
      </c>
      <c r="W470">
        <v>9.6000000000000002E-2</v>
      </c>
      <c r="X470">
        <f t="shared" si="8"/>
        <v>223</v>
      </c>
      <c r="Y470">
        <f>(X470-'J120_Bi_Log=1'!N470)/'J120_Bi_Log=1'!N470*100</f>
        <v>-13.565891472868216</v>
      </c>
    </row>
    <row r="471" spans="1:25" x14ac:dyDescent="0.3">
      <c r="A471" t="s">
        <v>1920</v>
      </c>
      <c r="C471">
        <v>3230106</v>
      </c>
      <c r="D471">
        <v>6759264</v>
      </c>
      <c r="E471">
        <v>67.930000000000007</v>
      </c>
      <c r="H471">
        <v>958166</v>
      </c>
      <c r="I471">
        <v>2001484</v>
      </c>
      <c r="J471">
        <v>11.55</v>
      </c>
      <c r="M471" t="s">
        <v>4</v>
      </c>
      <c r="N471">
        <v>203</v>
      </c>
      <c r="O471">
        <v>69.950665000000001</v>
      </c>
      <c r="R471" t="s">
        <v>4</v>
      </c>
      <c r="S471">
        <v>161</v>
      </c>
      <c r="T471">
        <v>61.708705000000002</v>
      </c>
      <c r="V471">
        <v>193</v>
      </c>
      <c r="W471">
        <v>6.6000000000000003E-2</v>
      </c>
      <c r="X471">
        <f t="shared" si="8"/>
        <v>161</v>
      </c>
      <c r="Y471">
        <f>(X471-'J120_Bi_Log=1'!N471)/'J120_Bi_Log=1'!N471*100</f>
        <v>-70.673952641165755</v>
      </c>
    </row>
    <row r="472" spans="1:25" x14ac:dyDescent="0.3">
      <c r="A472" t="s">
        <v>1921</v>
      </c>
      <c r="C472">
        <v>2904722</v>
      </c>
      <c r="D472">
        <v>6083291</v>
      </c>
      <c r="E472">
        <v>60.98</v>
      </c>
      <c r="H472">
        <v>1066758</v>
      </c>
      <c r="I472">
        <v>2231049</v>
      </c>
      <c r="J472">
        <v>14.63</v>
      </c>
      <c r="M472" t="s">
        <v>4</v>
      </c>
      <c r="N472">
        <v>172</v>
      </c>
      <c r="O472">
        <v>69.065301000000005</v>
      </c>
      <c r="R472" t="s">
        <v>4</v>
      </c>
      <c r="S472">
        <v>176</v>
      </c>
      <c r="T472">
        <v>62.096131999999997</v>
      </c>
      <c r="V472">
        <v>230</v>
      </c>
      <c r="W472">
        <v>6.4000000000000001E-2</v>
      </c>
      <c r="X472">
        <f t="shared" si="8"/>
        <v>176</v>
      </c>
      <c r="Y472">
        <f>(X472-'J120_Bi_Log=1'!N472)/'J120_Bi_Log=1'!N472*100</f>
        <v>9.316770186335404</v>
      </c>
    </row>
    <row r="473" spans="1:25" x14ac:dyDescent="0.3">
      <c r="A473" t="s">
        <v>1922</v>
      </c>
      <c r="C473">
        <v>2938590</v>
      </c>
      <c r="D473">
        <v>6136527</v>
      </c>
      <c r="E473">
        <v>61.17</v>
      </c>
      <c r="H473">
        <v>965265</v>
      </c>
      <c r="I473">
        <v>2012672</v>
      </c>
      <c r="J473">
        <v>13.26</v>
      </c>
      <c r="M473" t="s">
        <v>4</v>
      </c>
      <c r="N473">
        <v>173</v>
      </c>
      <c r="O473">
        <v>68.824070000000006</v>
      </c>
      <c r="R473" t="s">
        <v>4</v>
      </c>
      <c r="S473">
        <v>168</v>
      </c>
      <c r="T473">
        <v>61.745868000000002</v>
      </c>
      <c r="V473">
        <v>202</v>
      </c>
      <c r="W473">
        <v>5.8999999999999997E-2</v>
      </c>
      <c r="X473">
        <f t="shared" si="8"/>
        <v>168</v>
      </c>
      <c r="Y473">
        <f>(X473-'J120_Bi_Log=1'!N473)/'J120_Bi_Log=1'!N473*100</f>
        <v>6.3291139240506329</v>
      </c>
    </row>
    <row r="474" spans="1:25" x14ac:dyDescent="0.3">
      <c r="A474" t="s">
        <v>1923</v>
      </c>
      <c r="C474">
        <v>1232930</v>
      </c>
      <c r="D474">
        <v>2755589</v>
      </c>
      <c r="E474">
        <v>37.07</v>
      </c>
      <c r="H474">
        <v>157886</v>
      </c>
      <c r="I474">
        <v>348557</v>
      </c>
      <c r="J474">
        <v>2.5299999999999998</v>
      </c>
      <c r="M474" t="s">
        <v>3</v>
      </c>
      <c r="N474">
        <v>77</v>
      </c>
      <c r="O474">
        <v>9.7576350000000005</v>
      </c>
      <c r="R474" t="s">
        <v>3</v>
      </c>
      <c r="S474">
        <v>77</v>
      </c>
      <c r="T474">
        <v>0.42297499999999999</v>
      </c>
      <c r="V474">
        <v>88</v>
      </c>
      <c r="W474">
        <v>8.5000000000000006E-2</v>
      </c>
      <c r="X474">
        <f t="shared" si="8"/>
        <v>77</v>
      </c>
      <c r="Y474">
        <f>(X474-'J120_Bi_Log=1'!N474)/'J120_Bi_Log=1'!N474*100</f>
        <v>32.758620689655174</v>
      </c>
    </row>
    <row r="475" spans="1:25" x14ac:dyDescent="0.3">
      <c r="A475" t="s">
        <v>1924</v>
      </c>
      <c r="C475">
        <v>3660222</v>
      </c>
      <c r="D475">
        <v>7576865</v>
      </c>
      <c r="E475">
        <v>70.510000000000005</v>
      </c>
      <c r="H475">
        <v>947214</v>
      </c>
      <c r="I475">
        <v>1957361</v>
      </c>
      <c r="J475">
        <v>11.09</v>
      </c>
      <c r="M475" t="s">
        <v>4</v>
      </c>
      <c r="N475">
        <v>143</v>
      </c>
      <c r="O475">
        <v>69.715857999999997</v>
      </c>
      <c r="R475" t="s">
        <v>4</v>
      </c>
      <c r="S475">
        <v>144</v>
      </c>
      <c r="T475">
        <v>61.575426999999998</v>
      </c>
      <c r="V475">
        <v>161</v>
      </c>
      <c r="W475">
        <v>5.8999999999999997E-2</v>
      </c>
      <c r="X475">
        <f t="shared" si="8"/>
        <v>144</v>
      </c>
      <c r="Y475">
        <f>(X475-'J120_Bi_Log=1'!N475)/'J120_Bi_Log=1'!N475*100</f>
        <v>-71.709233791748531</v>
      </c>
    </row>
    <row r="476" spans="1:25" x14ac:dyDescent="0.3">
      <c r="A476" t="s">
        <v>1925</v>
      </c>
      <c r="C476">
        <v>3529812</v>
      </c>
      <c r="D476">
        <v>7360250</v>
      </c>
      <c r="E476">
        <v>73.349999999999994</v>
      </c>
      <c r="H476">
        <v>947672</v>
      </c>
      <c r="I476">
        <v>1972385</v>
      </c>
      <c r="J476">
        <v>11.39</v>
      </c>
      <c r="M476" t="s">
        <v>4</v>
      </c>
      <c r="N476">
        <v>164</v>
      </c>
      <c r="O476">
        <v>70.366739999999993</v>
      </c>
      <c r="R476" t="s">
        <v>4</v>
      </c>
      <c r="S476">
        <v>151</v>
      </c>
      <c r="T476">
        <v>61.577398000000002</v>
      </c>
      <c r="V476">
        <v>177</v>
      </c>
      <c r="W476">
        <v>7.3999999999999996E-2</v>
      </c>
      <c r="X476">
        <f t="shared" si="8"/>
        <v>151</v>
      </c>
      <c r="Y476">
        <f>(X476-'J120_Bi_Log=1'!N476)/'J120_Bi_Log=1'!N476*100</f>
        <v>7.8571428571428568</v>
      </c>
    </row>
    <row r="477" spans="1:25" x14ac:dyDescent="0.3">
      <c r="A477" t="s">
        <v>1926</v>
      </c>
      <c r="C477">
        <v>4375700</v>
      </c>
      <c r="D477">
        <v>9032042</v>
      </c>
      <c r="E477">
        <v>82.66</v>
      </c>
      <c r="H477">
        <v>977550</v>
      </c>
      <c r="I477">
        <v>2013968</v>
      </c>
      <c r="J477">
        <v>11.45</v>
      </c>
      <c r="M477" t="s">
        <v>4</v>
      </c>
      <c r="N477">
        <v>123</v>
      </c>
      <c r="O477">
        <v>71.504339000000002</v>
      </c>
      <c r="R477" t="s">
        <v>4</v>
      </c>
      <c r="S477">
        <v>119</v>
      </c>
      <c r="T477">
        <v>61.552883999999999</v>
      </c>
      <c r="V477">
        <v>146</v>
      </c>
      <c r="W477">
        <v>5.8000000000000003E-2</v>
      </c>
      <c r="X477">
        <f t="shared" si="8"/>
        <v>119</v>
      </c>
      <c r="Y477">
        <f>(X477-'J120_Bi_Log=1'!N477)/'J120_Bi_Log=1'!N477*100</f>
        <v>9.1743119266055047</v>
      </c>
    </row>
    <row r="478" spans="1:25" x14ac:dyDescent="0.3">
      <c r="A478" t="s">
        <v>1927</v>
      </c>
      <c r="C478">
        <v>3961386</v>
      </c>
      <c r="D478">
        <v>8178289</v>
      </c>
      <c r="E478">
        <v>75.36</v>
      </c>
      <c r="H478">
        <v>859248</v>
      </c>
      <c r="I478">
        <v>1770248</v>
      </c>
      <c r="J478">
        <v>10.210000000000001</v>
      </c>
      <c r="M478" t="s">
        <v>4</v>
      </c>
      <c r="N478">
        <v>118</v>
      </c>
      <c r="O478">
        <v>70.070482999999996</v>
      </c>
      <c r="R478" t="s">
        <v>4</v>
      </c>
      <c r="S478">
        <v>114</v>
      </c>
      <c r="T478">
        <v>61.364203000000003</v>
      </c>
      <c r="V478">
        <v>135</v>
      </c>
      <c r="W478">
        <v>6.2E-2</v>
      </c>
      <c r="X478">
        <f t="shared" si="8"/>
        <v>114</v>
      </c>
      <c r="Y478">
        <f>(X478-'J120_Bi_Log=1'!N478)/'J120_Bi_Log=1'!N478*100</f>
        <v>4.5871559633027523</v>
      </c>
    </row>
    <row r="479" spans="1:25" x14ac:dyDescent="0.3">
      <c r="A479" t="s">
        <v>1928</v>
      </c>
      <c r="C479">
        <v>3472810</v>
      </c>
      <c r="D479">
        <v>7239258</v>
      </c>
      <c r="E479">
        <v>70.489999999999995</v>
      </c>
      <c r="H479">
        <v>980870</v>
      </c>
      <c r="I479">
        <v>2041058</v>
      </c>
      <c r="J479">
        <v>13.45</v>
      </c>
      <c r="M479" t="s">
        <v>4</v>
      </c>
      <c r="N479">
        <v>148</v>
      </c>
      <c r="O479">
        <v>69.930636000000007</v>
      </c>
      <c r="R479" t="s">
        <v>4</v>
      </c>
      <c r="S479">
        <v>147</v>
      </c>
      <c r="T479">
        <v>61.669839000000003</v>
      </c>
      <c r="V479">
        <v>184</v>
      </c>
      <c r="W479">
        <v>6.9000000000000006E-2</v>
      </c>
      <c r="X479">
        <f t="shared" si="8"/>
        <v>147</v>
      </c>
      <c r="Y479">
        <f>(X479-'J120_Bi_Log=1'!N479)/'J120_Bi_Log=1'!N479*100</f>
        <v>-69.938650306748457</v>
      </c>
    </row>
    <row r="480" spans="1:25" x14ac:dyDescent="0.3">
      <c r="A480" t="s">
        <v>1929</v>
      </c>
      <c r="C480">
        <v>4593969</v>
      </c>
      <c r="D480">
        <v>9502687</v>
      </c>
      <c r="E480">
        <v>87.6</v>
      </c>
      <c r="H480">
        <v>976302</v>
      </c>
      <c r="I480">
        <v>2015247</v>
      </c>
      <c r="J480">
        <v>13.81</v>
      </c>
      <c r="M480" t="s">
        <v>4</v>
      </c>
      <c r="N480">
        <v>118</v>
      </c>
      <c r="O480">
        <v>72.341114000000005</v>
      </c>
      <c r="R480" t="s">
        <v>4</v>
      </c>
      <c r="S480">
        <v>119</v>
      </c>
      <c r="T480">
        <v>61.516010000000001</v>
      </c>
      <c r="V480">
        <v>145</v>
      </c>
      <c r="W480">
        <v>5.7000000000000002E-2</v>
      </c>
      <c r="X480">
        <f t="shared" si="8"/>
        <v>119</v>
      </c>
      <c r="Y480">
        <f>(X480-'J120_Bi_Log=1'!N480)/'J120_Bi_Log=1'!N480*100</f>
        <v>-77.839851024208556</v>
      </c>
    </row>
    <row r="481" spans="1:25" x14ac:dyDescent="0.3">
      <c r="A481" t="s">
        <v>1930</v>
      </c>
      <c r="C481">
        <v>3411639</v>
      </c>
      <c r="D481">
        <v>7021573</v>
      </c>
      <c r="E481">
        <v>63.03</v>
      </c>
      <c r="H481">
        <v>842380</v>
      </c>
      <c r="I481">
        <v>1730616</v>
      </c>
      <c r="J481">
        <v>9.76</v>
      </c>
      <c r="M481" t="s">
        <v>4</v>
      </c>
      <c r="N481">
        <v>113</v>
      </c>
      <c r="O481">
        <v>68.58117</v>
      </c>
      <c r="R481" t="s">
        <v>4</v>
      </c>
      <c r="S481">
        <v>111</v>
      </c>
      <c r="T481">
        <v>61.329208999999999</v>
      </c>
      <c r="V481">
        <v>139</v>
      </c>
      <c r="W481">
        <v>0.06</v>
      </c>
      <c r="X481">
        <f t="shared" si="8"/>
        <v>111</v>
      </c>
      <c r="Y481">
        <f>(X481-'J120_Bi_Log=1'!N481)/'J120_Bi_Log=1'!N481*100</f>
        <v>-6.7226890756302522</v>
      </c>
    </row>
    <row r="482" spans="1:25" x14ac:dyDescent="0.3">
      <c r="A482" t="s">
        <v>1931</v>
      </c>
      <c r="C482">
        <v>4667616</v>
      </c>
      <c r="D482">
        <v>9644505</v>
      </c>
      <c r="E482">
        <v>97.26</v>
      </c>
      <c r="H482">
        <v>1009952</v>
      </c>
      <c r="I482">
        <v>2082617</v>
      </c>
      <c r="J482">
        <v>15.46</v>
      </c>
      <c r="M482" t="s">
        <v>4</v>
      </c>
      <c r="N482">
        <v>138</v>
      </c>
      <c r="O482">
        <v>73.014469000000005</v>
      </c>
      <c r="R482" t="s">
        <v>4</v>
      </c>
      <c r="S482">
        <v>124</v>
      </c>
      <c r="T482">
        <v>61.644176000000002</v>
      </c>
      <c r="V482">
        <v>147</v>
      </c>
      <c r="W482">
        <v>7.3999999999999996E-2</v>
      </c>
      <c r="X482">
        <f t="shared" si="8"/>
        <v>124</v>
      </c>
      <c r="Y482">
        <f>(X482-'J120_Bi_Log=1'!N482)/'J120_Bi_Log=1'!N482*100</f>
        <v>6.8965517241379306</v>
      </c>
    </row>
    <row r="483" spans="1:25" x14ac:dyDescent="0.3">
      <c r="A483" t="s">
        <v>1932</v>
      </c>
      <c r="C483">
        <v>3673614</v>
      </c>
      <c r="D483">
        <v>7642906</v>
      </c>
      <c r="E483">
        <v>79.81</v>
      </c>
      <c r="H483">
        <v>1066353</v>
      </c>
      <c r="I483">
        <v>2214965</v>
      </c>
      <c r="J483">
        <v>13.94</v>
      </c>
      <c r="M483" t="s">
        <v>4</v>
      </c>
      <c r="N483">
        <v>152</v>
      </c>
      <c r="O483">
        <v>70.969164000000006</v>
      </c>
      <c r="R483" t="s">
        <v>4</v>
      </c>
      <c r="S483">
        <v>153</v>
      </c>
      <c r="T483">
        <v>62.003214999999997</v>
      </c>
      <c r="V483">
        <v>190</v>
      </c>
      <c r="W483">
        <v>5.7000000000000002E-2</v>
      </c>
      <c r="X483">
        <f t="shared" si="8"/>
        <v>153</v>
      </c>
      <c r="Y483">
        <f>(X483-'J120_Bi_Log=1'!N483)/'J120_Bi_Log=1'!N483*100</f>
        <v>-42.045454545454547</v>
      </c>
    </row>
    <row r="484" spans="1:25" x14ac:dyDescent="0.3">
      <c r="A484" t="s">
        <v>1933</v>
      </c>
      <c r="C484">
        <v>3344016</v>
      </c>
      <c r="D484">
        <v>7040270</v>
      </c>
      <c r="E484">
        <v>79.010000000000005</v>
      </c>
      <c r="H484">
        <v>1119456</v>
      </c>
      <c r="I484">
        <v>2353070</v>
      </c>
      <c r="J484">
        <v>17.010000000000002</v>
      </c>
      <c r="M484" t="s">
        <v>4</v>
      </c>
      <c r="N484">
        <v>186</v>
      </c>
      <c r="O484">
        <v>71.347157999999993</v>
      </c>
      <c r="R484" t="s">
        <v>4</v>
      </c>
      <c r="S484">
        <v>173</v>
      </c>
      <c r="T484">
        <v>62.278525999999999</v>
      </c>
      <c r="V484">
        <v>233</v>
      </c>
      <c r="W484">
        <v>7.8E-2</v>
      </c>
      <c r="X484">
        <f t="shared" si="8"/>
        <v>173</v>
      </c>
      <c r="Y484">
        <f>(X484-'J120_Bi_Log=1'!N484)/'J120_Bi_Log=1'!N484*100</f>
        <v>3.5928143712574849</v>
      </c>
    </row>
    <row r="485" spans="1:25" x14ac:dyDescent="0.3">
      <c r="A485" t="s">
        <v>1934</v>
      </c>
      <c r="C485">
        <v>1123254</v>
      </c>
      <c r="D485">
        <v>2516795</v>
      </c>
      <c r="E485">
        <v>36.89</v>
      </c>
      <c r="H485">
        <v>123876</v>
      </c>
      <c r="I485">
        <v>273269</v>
      </c>
      <c r="J485">
        <v>1.29</v>
      </c>
      <c r="M485" t="s">
        <v>3</v>
      </c>
      <c r="N485">
        <v>69</v>
      </c>
      <c r="O485">
        <v>8.3777139999999992</v>
      </c>
      <c r="R485" t="s">
        <v>3</v>
      </c>
      <c r="S485">
        <v>69</v>
      </c>
      <c r="T485">
        <v>0.405254</v>
      </c>
      <c r="V485">
        <v>73</v>
      </c>
      <c r="W485">
        <v>7.4999999999999997E-2</v>
      </c>
      <c r="X485">
        <f t="shared" si="8"/>
        <v>69</v>
      </c>
      <c r="Y485">
        <f>(X485-'J120_Bi_Log=1'!N485)/'J120_Bi_Log=1'!N485*100</f>
        <v>50</v>
      </c>
    </row>
    <row r="486" spans="1:25" x14ac:dyDescent="0.3">
      <c r="A486" t="s">
        <v>1935</v>
      </c>
      <c r="C486">
        <v>4424112</v>
      </c>
      <c r="D486">
        <v>9083042</v>
      </c>
      <c r="E486">
        <v>85.71</v>
      </c>
      <c r="H486">
        <v>904932</v>
      </c>
      <c r="I486">
        <v>1854072</v>
      </c>
      <c r="J486">
        <v>14.04</v>
      </c>
      <c r="M486" t="s">
        <v>4</v>
      </c>
      <c r="N486">
        <v>108</v>
      </c>
      <c r="O486">
        <v>71.287488999999994</v>
      </c>
      <c r="R486" t="s">
        <v>4</v>
      </c>
      <c r="S486">
        <v>107</v>
      </c>
      <c r="T486">
        <v>61.474822000000003</v>
      </c>
      <c r="V486">
        <v>125</v>
      </c>
      <c r="W486">
        <v>6.8000000000000005E-2</v>
      </c>
      <c r="X486">
        <f t="shared" si="8"/>
        <v>107</v>
      </c>
      <c r="Y486">
        <f>(X486-'J120_Bi_Log=1'!N486)/'J120_Bi_Log=1'!N486*100</f>
        <v>7.0000000000000009</v>
      </c>
    </row>
    <row r="487" spans="1:25" x14ac:dyDescent="0.3">
      <c r="A487" t="s">
        <v>1936</v>
      </c>
      <c r="C487">
        <v>4156780</v>
      </c>
      <c r="D487">
        <v>8548596</v>
      </c>
      <c r="E487">
        <v>83.51</v>
      </c>
      <c r="H487">
        <v>859790</v>
      </c>
      <c r="I487">
        <v>1764686</v>
      </c>
      <c r="J487">
        <v>11.26</v>
      </c>
      <c r="M487" t="s">
        <v>4</v>
      </c>
      <c r="N487">
        <v>110</v>
      </c>
      <c r="O487">
        <v>70.826301000000001</v>
      </c>
      <c r="R487" t="s">
        <v>4</v>
      </c>
      <c r="S487">
        <v>108</v>
      </c>
      <c r="T487">
        <v>61.410341000000003</v>
      </c>
      <c r="V487">
        <v>126</v>
      </c>
      <c r="W487">
        <v>7.8E-2</v>
      </c>
      <c r="X487">
        <f t="shared" si="8"/>
        <v>108</v>
      </c>
      <c r="Y487">
        <f>(X487-'J120_Bi_Log=1'!N487)/'J120_Bi_Log=1'!N487*100</f>
        <v>-7.6923076923076925</v>
      </c>
    </row>
    <row r="488" spans="1:25" x14ac:dyDescent="0.3">
      <c r="A488" t="s">
        <v>1937</v>
      </c>
      <c r="C488">
        <v>4565956</v>
      </c>
      <c r="D488">
        <v>9404685</v>
      </c>
      <c r="E488">
        <v>92.78</v>
      </c>
      <c r="H488">
        <v>1036444</v>
      </c>
      <c r="I488">
        <v>2130957</v>
      </c>
      <c r="J488">
        <v>16.07</v>
      </c>
      <c r="M488" t="s">
        <v>4</v>
      </c>
      <c r="N488">
        <v>351</v>
      </c>
      <c r="O488">
        <v>72.323136000000005</v>
      </c>
      <c r="R488" t="s">
        <v>4</v>
      </c>
      <c r="S488">
        <v>118</v>
      </c>
      <c r="T488">
        <v>61.736566000000003</v>
      </c>
      <c r="V488">
        <v>147</v>
      </c>
      <c r="W488">
        <v>7.2999999999999995E-2</v>
      </c>
      <c r="X488">
        <f t="shared" si="8"/>
        <v>118</v>
      </c>
      <c r="Y488">
        <f>(X488-'J120_Bi_Log=1'!N488)/'J120_Bi_Log=1'!N488*100</f>
        <v>8.2568807339449553</v>
      </c>
    </row>
    <row r="489" spans="1:25" x14ac:dyDescent="0.3">
      <c r="A489" t="s">
        <v>1938</v>
      </c>
      <c r="C489">
        <v>5157936</v>
      </c>
      <c r="D489">
        <v>10618066</v>
      </c>
      <c r="E489">
        <v>107.33</v>
      </c>
      <c r="H489">
        <v>1019592</v>
      </c>
      <c r="I489">
        <v>2094634</v>
      </c>
      <c r="J489">
        <v>13.66</v>
      </c>
      <c r="M489" t="s">
        <v>4</v>
      </c>
      <c r="N489">
        <v>114</v>
      </c>
      <c r="O489">
        <v>73.850583</v>
      </c>
      <c r="R489" t="s">
        <v>3</v>
      </c>
      <c r="S489">
        <v>110</v>
      </c>
      <c r="T489">
        <v>24.290098</v>
      </c>
      <c r="V489">
        <v>135</v>
      </c>
      <c r="W489">
        <v>6.4000000000000001E-2</v>
      </c>
      <c r="X489">
        <f t="shared" si="8"/>
        <v>110</v>
      </c>
      <c r="Y489">
        <f>(X489-'J120_Bi_Log=1'!N489)/'J120_Bi_Log=1'!N489*100</f>
        <v>0.91743119266055051</v>
      </c>
    </row>
    <row r="490" spans="1:25" x14ac:dyDescent="0.3">
      <c r="A490" t="s">
        <v>1939</v>
      </c>
      <c r="C490">
        <v>4124575</v>
      </c>
      <c r="D490">
        <v>8508781</v>
      </c>
      <c r="E490">
        <v>88.63</v>
      </c>
      <c r="H490">
        <v>938875</v>
      </c>
      <c r="I490">
        <v>1933201</v>
      </c>
      <c r="J490">
        <v>12.62</v>
      </c>
      <c r="M490" t="s">
        <v>4</v>
      </c>
      <c r="N490">
        <v>129</v>
      </c>
      <c r="O490">
        <v>71.298282999999998</v>
      </c>
      <c r="R490" t="s">
        <v>4</v>
      </c>
      <c r="S490">
        <v>120</v>
      </c>
      <c r="T490">
        <v>61.588102999999997</v>
      </c>
      <c r="V490">
        <v>144</v>
      </c>
      <c r="W490">
        <v>9.2999999999999999E-2</v>
      </c>
      <c r="X490">
        <f t="shared" si="8"/>
        <v>120</v>
      </c>
      <c r="Y490">
        <f>(X490-'J120_Bi_Log=1'!N490)/'J120_Bi_Log=1'!N490*100</f>
        <v>-75.903614457831324</v>
      </c>
    </row>
    <row r="491" spans="1:25" x14ac:dyDescent="0.3">
      <c r="A491" t="s">
        <v>1940</v>
      </c>
      <c r="C491">
        <v>4648416</v>
      </c>
      <c r="D491">
        <v>9566076</v>
      </c>
      <c r="E491">
        <v>95.97</v>
      </c>
      <c r="H491">
        <v>1006212</v>
      </c>
      <c r="I491">
        <v>2066816</v>
      </c>
      <c r="J491">
        <v>16.079999999999998</v>
      </c>
      <c r="M491" t="s">
        <v>4</v>
      </c>
      <c r="N491">
        <v>111</v>
      </c>
      <c r="O491">
        <v>72.507575000000003</v>
      </c>
      <c r="R491" t="s">
        <v>4</v>
      </c>
      <c r="S491">
        <v>112</v>
      </c>
      <c r="T491">
        <v>61.661059999999999</v>
      </c>
      <c r="V491">
        <v>141</v>
      </c>
      <c r="W491">
        <v>6.5000000000000002E-2</v>
      </c>
      <c r="X491">
        <f t="shared" si="8"/>
        <v>112</v>
      </c>
      <c r="Y491">
        <f>(X491-'J120_Bi_Log=1'!N491)/'J120_Bi_Log=1'!N491*100</f>
        <v>-24.832214765100673</v>
      </c>
    </row>
    <row r="492" spans="1:25" x14ac:dyDescent="0.3">
      <c r="A492" t="s">
        <v>1941</v>
      </c>
      <c r="C492">
        <v>4821066</v>
      </c>
      <c r="D492">
        <v>9914336</v>
      </c>
      <c r="E492">
        <v>98.78</v>
      </c>
      <c r="H492">
        <v>990630</v>
      </c>
      <c r="I492">
        <v>2033180</v>
      </c>
      <c r="J492">
        <v>13.09</v>
      </c>
      <c r="M492" t="s">
        <v>4</v>
      </c>
      <c r="N492">
        <v>108</v>
      </c>
      <c r="O492">
        <v>72.726062999999996</v>
      </c>
      <c r="R492" t="s">
        <v>4</v>
      </c>
      <c r="S492">
        <v>107</v>
      </c>
      <c r="T492">
        <v>61.597990000000003</v>
      </c>
      <c r="V492">
        <v>134</v>
      </c>
      <c r="W492">
        <v>6.5000000000000002E-2</v>
      </c>
      <c r="X492">
        <f t="shared" si="8"/>
        <v>107</v>
      </c>
      <c r="Y492">
        <f>(X492-'J120_Bi_Log=1'!N492)/'J120_Bi_Log=1'!N492*100</f>
        <v>-69.774011299435017</v>
      </c>
    </row>
    <row r="493" spans="1:25" x14ac:dyDescent="0.3">
      <c r="A493" t="s">
        <v>1942</v>
      </c>
      <c r="C493">
        <v>4160160</v>
      </c>
      <c r="D493">
        <v>8594127</v>
      </c>
      <c r="E493">
        <v>87.32</v>
      </c>
      <c r="H493">
        <v>963000</v>
      </c>
      <c r="I493">
        <v>1985667</v>
      </c>
      <c r="J493">
        <v>12.68</v>
      </c>
      <c r="M493" t="s">
        <v>4</v>
      </c>
      <c r="N493">
        <v>114</v>
      </c>
      <c r="O493">
        <v>71.271913999999995</v>
      </c>
      <c r="R493" t="s">
        <v>4</v>
      </c>
      <c r="S493">
        <v>119</v>
      </c>
      <c r="T493">
        <v>61.603726999999999</v>
      </c>
      <c r="V493">
        <v>149</v>
      </c>
      <c r="W493">
        <v>0.106</v>
      </c>
      <c r="X493">
        <f t="shared" si="8"/>
        <v>119</v>
      </c>
      <c r="Y493">
        <f>(X493-'J120_Bi_Log=1'!N493)/'J120_Bi_Log=1'!N493*100</f>
        <v>11.214953271028037</v>
      </c>
    </row>
    <row r="494" spans="1:25" x14ac:dyDescent="0.3">
      <c r="A494" t="s">
        <v>1943</v>
      </c>
      <c r="C494">
        <v>4606010</v>
      </c>
      <c r="D494">
        <v>9464067</v>
      </c>
      <c r="E494">
        <v>93.54</v>
      </c>
      <c r="H494">
        <v>879065</v>
      </c>
      <c r="I494">
        <v>1802412</v>
      </c>
      <c r="J494">
        <v>11.87</v>
      </c>
      <c r="M494" t="s">
        <v>4</v>
      </c>
      <c r="N494">
        <v>106</v>
      </c>
      <c r="O494">
        <v>72.378189000000006</v>
      </c>
      <c r="R494" t="s">
        <v>4</v>
      </c>
      <c r="S494">
        <v>100</v>
      </c>
      <c r="T494">
        <v>61.429062000000002</v>
      </c>
      <c r="V494">
        <v>120</v>
      </c>
      <c r="W494">
        <v>7.3999999999999996E-2</v>
      </c>
      <c r="X494">
        <f t="shared" si="8"/>
        <v>100</v>
      </c>
      <c r="Y494">
        <f>(X494-'J120_Bi_Log=1'!N494)/'J120_Bi_Log=1'!N494*100</f>
        <v>4.1666666666666661</v>
      </c>
    </row>
    <row r="495" spans="1:25" x14ac:dyDescent="0.3">
      <c r="A495" t="s">
        <v>1944</v>
      </c>
      <c r="C495">
        <v>4326030</v>
      </c>
      <c r="D495">
        <v>8917064</v>
      </c>
      <c r="E495">
        <v>89.48</v>
      </c>
      <c r="H495">
        <v>974880</v>
      </c>
      <c r="I495">
        <v>2005874</v>
      </c>
      <c r="J495">
        <v>12.77</v>
      </c>
      <c r="M495" t="s">
        <v>4</v>
      </c>
      <c r="N495">
        <v>113</v>
      </c>
      <c r="O495">
        <v>71.567892999999998</v>
      </c>
      <c r="R495" t="s">
        <v>4</v>
      </c>
      <c r="S495">
        <v>113</v>
      </c>
      <c r="T495">
        <v>61.616326999999998</v>
      </c>
      <c r="V495">
        <v>143</v>
      </c>
      <c r="W495">
        <v>6.3E-2</v>
      </c>
      <c r="X495">
        <f t="shared" si="8"/>
        <v>113</v>
      </c>
      <c r="Y495">
        <f>(X495-'J120_Bi_Log=1'!N495)/'J120_Bi_Log=1'!N495*100</f>
        <v>6.6037735849056602</v>
      </c>
    </row>
    <row r="496" spans="1:25" x14ac:dyDescent="0.3">
      <c r="A496" t="s">
        <v>1945</v>
      </c>
      <c r="C496">
        <v>1130040</v>
      </c>
      <c r="D496">
        <v>2510859</v>
      </c>
      <c r="E496">
        <v>36.549999999999997</v>
      </c>
      <c r="H496">
        <v>172000</v>
      </c>
      <c r="I496">
        <v>378106</v>
      </c>
      <c r="J496">
        <v>2.88</v>
      </c>
      <c r="M496" t="s">
        <v>3</v>
      </c>
      <c r="N496">
        <v>97</v>
      </c>
      <c r="O496">
        <v>8.9965100000000007</v>
      </c>
      <c r="R496" t="s">
        <v>3</v>
      </c>
      <c r="S496">
        <v>97</v>
      </c>
      <c r="T496">
        <v>0.52192899999999998</v>
      </c>
      <c r="V496">
        <v>99</v>
      </c>
      <c r="W496">
        <v>0.08</v>
      </c>
      <c r="X496">
        <f t="shared" si="8"/>
        <v>97</v>
      </c>
      <c r="Y496">
        <f>(X496-'J120_Bi_Log=1'!N496)/'J120_Bi_Log=1'!N496*100</f>
        <v>76.363636363636374</v>
      </c>
    </row>
    <row r="497" spans="1:25" x14ac:dyDescent="0.3">
      <c r="A497" t="s">
        <v>1946</v>
      </c>
      <c r="C497">
        <v>5336960</v>
      </c>
      <c r="D497">
        <v>10918743</v>
      </c>
      <c r="E497">
        <v>102.57</v>
      </c>
      <c r="H497">
        <v>900612</v>
      </c>
      <c r="I497">
        <v>1838567</v>
      </c>
      <c r="J497">
        <v>12.02</v>
      </c>
      <c r="M497" t="s">
        <v>3</v>
      </c>
      <c r="N497">
        <v>100</v>
      </c>
      <c r="O497">
        <v>41.481948000000003</v>
      </c>
      <c r="R497" t="s">
        <v>3</v>
      </c>
      <c r="S497">
        <v>100</v>
      </c>
      <c r="T497">
        <v>3.040384</v>
      </c>
      <c r="V497">
        <v>107</v>
      </c>
      <c r="W497">
        <v>7.1999999999999995E-2</v>
      </c>
      <c r="X497">
        <f t="shared" si="8"/>
        <v>100</v>
      </c>
      <c r="Y497">
        <f>(X497-'J120_Bi_Log=1'!N497)/'J120_Bi_Log=1'!N497*100</f>
        <v>19.047619047619047</v>
      </c>
    </row>
    <row r="498" spans="1:25" x14ac:dyDescent="0.3">
      <c r="A498" t="s">
        <v>1947</v>
      </c>
      <c r="C498">
        <v>5029260</v>
      </c>
      <c r="D498">
        <v>10323609</v>
      </c>
      <c r="E498">
        <v>100.48</v>
      </c>
      <c r="H498">
        <v>953560</v>
      </c>
      <c r="I498">
        <v>1953319</v>
      </c>
      <c r="J498">
        <v>12.71</v>
      </c>
      <c r="M498" t="s">
        <v>4</v>
      </c>
      <c r="N498">
        <v>108</v>
      </c>
      <c r="O498">
        <v>72.714438000000001</v>
      </c>
      <c r="R498" t="s">
        <v>4</v>
      </c>
      <c r="S498">
        <v>102</v>
      </c>
      <c r="T498">
        <v>61.513337999999997</v>
      </c>
      <c r="V498">
        <v>123</v>
      </c>
      <c r="W498">
        <v>0.06</v>
      </c>
      <c r="X498">
        <f t="shared" si="8"/>
        <v>102</v>
      </c>
      <c r="Y498">
        <f>(X498-'J120_Bi_Log=1'!N498)/'J120_Bi_Log=1'!N498*100</f>
        <v>-51.428571428571423</v>
      </c>
    </row>
    <row r="499" spans="1:25" x14ac:dyDescent="0.3">
      <c r="A499" t="s">
        <v>1948</v>
      </c>
      <c r="C499">
        <v>6151235</v>
      </c>
      <c r="D499">
        <v>12489220</v>
      </c>
      <c r="E499">
        <v>112.07</v>
      </c>
      <c r="H499">
        <v>962090</v>
      </c>
      <c r="I499">
        <v>1949704</v>
      </c>
      <c r="J499">
        <v>13.11</v>
      </c>
      <c r="M499" t="s">
        <v>3</v>
      </c>
      <c r="N499">
        <v>83</v>
      </c>
      <c r="O499">
        <v>21.885814</v>
      </c>
      <c r="R499" t="s">
        <v>3</v>
      </c>
      <c r="S499">
        <v>83</v>
      </c>
      <c r="T499">
        <v>2.8886270000000001</v>
      </c>
      <c r="V499">
        <v>93</v>
      </c>
      <c r="W499">
        <v>7.0000000000000007E-2</v>
      </c>
      <c r="X499">
        <f t="shared" si="8"/>
        <v>83</v>
      </c>
      <c r="Y499">
        <f>(X499-'J120_Bi_Log=1'!N499)/'J120_Bi_Log=1'!N499*100</f>
        <v>-84.572490706319698</v>
      </c>
    </row>
    <row r="500" spans="1:25" x14ac:dyDescent="0.3">
      <c r="A500" t="s">
        <v>1949</v>
      </c>
      <c r="C500">
        <v>4905582</v>
      </c>
      <c r="D500">
        <v>10062900</v>
      </c>
      <c r="E500">
        <v>97.36</v>
      </c>
      <c r="H500">
        <v>999570</v>
      </c>
      <c r="I500">
        <v>2046660</v>
      </c>
      <c r="J500">
        <v>13.17</v>
      </c>
      <c r="M500" t="s">
        <v>3</v>
      </c>
      <c r="N500">
        <v>121</v>
      </c>
      <c r="O500">
        <v>24.417141000000001</v>
      </c>
      <c r="R500" t="s">
        <v>3</v>
      </c>
      <c r="S500">
        <v>121</v>
      </c>
      <c r="T500">
        <v>4.9234799999999996</v>
      </c>
      <c r="V500">
        <v>129</v>
      </c>
      <c r="W500">
        <v>7.8E-2</v>
      </c>
      <c r="X500">
        <f t="shared" si="8"/>
        <v>121</v>
      </c>
      <c r="Y500">
        <f>(X500-'J120_Bi_Log=1'!N500)/'J120_Bi_Log=1'!N500*100</f>
        <v>-33.516483516483511</v>
      </c>
    </row>
    <row r="501" spans="1:25" x14ac:dyDescent="0.3">
      <c r="A501" t="s">
        <v>1950</v>
      </c>
      <c r="C501">
        <v>6456204</v>
      </c>
      <c r="D501">
        <v>13166906</v>
      </c>
      <c r="E501">
        <v>123.51</v>
      </c>
      <c r="H501">
        <v>1076034</v>
      </c>
      <c r="I501">
        <v>2190116</v>
      </c>
      <c r="J501">
        <v>14.73</v>
      </c>
      <c r="M501" t="s">
        <v>3</v>
      </c>
      <c r="N501">
        <v>90</v>
      </c>
      <c r="O501">
        <v>38.332520000000002</v>
      </c>
      <c r="R501" t="s">
        <v>3</v>
      </c>
      <c r="S501">
        <v>90</v>
      </c>
      <c r="T501">
        <v>10.288278</v>
      </c>
      <c r="V501">
        <v>110</v>
      </c>
      <c r="W501">
        <v>6.4000000000000001E-2</v>
      </c>
      <c r="X501">
        <f t="shared" si="8"/>
        <v>90</v>
      </c>
      <c r="Y501">
        <f>(X501-'J120_Bi_Log=1'!N501)/'J120_Bi_Log=1'!N501*100</f>
        <v>9.7560975609756095</v>
      </c>
    </row>
    <row r="502" spans="1:25" x14ac:dyDescent="0.3">
      <c r="A502" t="s">
        <v>1951</v>
      </c>
      <c r="C502">
        <v>6434890</v>
      </c>
      <c r="D502">
        <v>13129063</v>
      </c>
      <c r="E502">
        <v>123.08</v>
      </c>
      <c r="H502">
        <v>1093260</v>
      </c>
      <c r="I502">
        <v>2226345</v>
      </c>
      <c r="J502">
        <v>14.97</v>
      </c>
      <c r="M502" t="s">
        <v>3</v>
      </c>
      <c r="N502">
        <v>102</v>
      </c>
      <c r="O502">
        <v>25.567222000000001</v>
      </c>
      <c r="R502" t="s">
        <v>3</v>
      </c>
      <c r="S502">
        <v>102</v>
      </c>
      <c r="T502">
        <v>7.8439079999999999</v>
      </c>
      <c r="V502">
        <v>113</v>
      </c>
      <c r="W502">
        <v>6.4000000000000001E-2</v>
      </c>
      <c r="X502">
        <f t="shared" si="8"/>
        <v>102</v>
      </c>
      <c r="Y502">
        <f>(X502-'J120_Bi_Log=1'!N502)/'J120_Bi_Log=1'!N502*100</f>
        <v>6.25</v>
      </c>
    </row>
    <row r="503" spans="1:25" x14ac:dyDescent="0.3">
      <c r="A503" t="s">
        <v>1952</v>
      </c>
      <c r="C503">
        <v>5235706</v>
      </c>
      <c r="D503">
        <v>10742741</v>
      </c>
      <c r="E503">
        <v>102.69</v>
      </c>
      <c r="H503">
        <v>954840</v>
      </c>
      <c r="I503">
        <v>1955049</v>
      </c>
      <c r="J503">
        <v>12.65</v>
      </c>
      <c r="M503" t="s">
        <v>4</v>
      </c>
      <c r="N503">
        <v>102</v>
      </c>
      <c r="O503">
        <v>73.281744000000003</v>
      </c>
      <c r="R503" t="s">
        <v>4</v>
      </c>
      <c r="S503">
        <v>99</v>
      </c>
      <c r="T503">
        <v>61.477894999999997</v>
      </c>
      <c r="V503">
        <v>119</v>
      </c>
      <c r="W503">
        <v>5.6000000000000001E-2</v>
      </c>
      <c r="X503">
        <f t="shared" si="8"/>
        <v>99</v>
      </c>
      <c r="Y503">
        <f>(X503-'J120_Bi_Log=1'!N503)/'J120_Bi_Log=1'!N503*100</f>
        <v>8.791208791208792</v>
      </c>
    </row>
    <row r="504" spans="1:25" x14ac:dyDescent="0.3">
      <c r="A504" t="s">
        <v>1953</v>
      </c>
      <c r="C504">
        <v>7096496</v>
      </c>
      <c r="D504">
        <v>14429157</v>
      </c>
      <c r="E504">
        <v>124.66</v>
      </c>
      <c r="H504">
        <v>1191696</v>
      </c>
      <c r="I504">
        <v>2418807</v>
      </c>
      <c r="J504">
        <v>15.45</v>
      </c>
      <c r="M504" t="s">
        <v>3</v>
      </c>
      <c r="N504">
        <v>102</v>
      </c>
      <c r="O504">
        <v>24.685686</v>
      </c>
      <c r="R504" t="s">
        <v>3</v>
      </c>
      <c r="S504">
        <v>102</v>
      </c>
      <c r="T504">
        <v>3.2220149999999999</v>
      </c>
      <c r="V504">
        <v>110</v>
      </c>
      <c r="W504">
        <v>0.124</v>
      </c>
      <c r="X504">
        <f t="shared" si="8"/>
        <v>102</v>
      </c>
      <c r="Y504">
        <f>(X504-'J120_Bi_Log=1'!N504)/'J120_Bi_Log=1'!N504*100</f>
        <v>20</v>
      </c>
    </row>
    <row r="505" spans="1:25" x14ac:dyDescent="0.3">
      <c r="A505" t="s">
        <v>1954</v>
      </c>
      <c r="C505">
        <v>5670567</v>
      </c>
      <c r="D505">
        <v>11600845</v>
      </c>
      <c r="E505">
        <v>105.97</v>
      </c>
      <c r="H505">
        <v>1018458</v>
      </c>
      <c r="I505">
        <v>2079410</v>
      </c>
      <c r="J505">
        <v>12.79</v>
      </c>
      <c r="M505" t="s">
        <v>4</v>
      </c>
      <c r="N505">
        <v>163</v>
      </c>
      <c r="O505">
        <v>73.251290999999995</v>
      </c>
      <c r="R505" t="s">
        <v>3</v>
      </c>
      <c r="S505">
        <v>101</v>
      </c>
      <c r="T505">
        <v>10.411825</v>
      </c>
      <c r="V505">
        <v>117</v>
      </c>
      <c r="W505">
        <v>7.2999999999999995E-2</v>
      </c>
      <c r="X505">
        <f t="shared" si="8"/>
        <v>101</v>
      </c>
      <c r="Y505">
        <f>(X505-'J120_Bi_Log=1'!N505)/'J120_Bi_Log=1'!N505*100</f>
        <v>-79.218106995884767</v>
      </c>
    </row>
    <row r="506" spans="1:25" x14ac:dyDescent="0.3">
      <c r="A506" t="s">
        <v>1955</v>
      </c>
      <c r="C506">
        <v>5497584</v>
      </c>
      <c r="D506">
        <v>11231386</v>
      </c>
      <c r="E506">
        <v>94.21</v>
      </c>
      <c r="H506">
        <v>890332</v>
      </c>
      <c r="I506">
        <v>1814875</v>
      </c>
      <c r="J506">
        <v>10.83</v>
      </c>
      <c r="M506" t="s">
        <v>4</v>
      </c>
      <c r="N506">
        <v>109</v>
      </c>
      <c r="O506">
        <v>72.350188000000003</v>
      </c>
      <c r="R506" t="s">
        <v>4</v>
      </c>
      <c r="S506">
        <v>90</v>
      </c>
      <c r="T506">
        <v>61.294297999999998</v>
      </c>
      <c r="V506">
        <v>102</v>
      </c>
      <c r="W506">
        <v>6.6000000000000003E-2</v>
      </c>
      <c r="X506">
        <f t="shared" si="8"/>
        <v>90</v>
      </c>
      <c r="Y506">
        <f>(X506-'J120_Bi_Log=1'!N506)/'J120_Bi_Log=1'!N506*100</f>
        <v>8.4337349397590362</v>
      </c>
    </row>
    <row r="507" spans="1:25" x14ac:dyDescent="0.3">
      <c r="A507" t="s">
        <v>1956</v>
      </c>
      <c r="C507">
        <v>1300203</v>
      </c>
      <c r="D507">
        <v>2839436</v>
      </c>
      <c r="E507">
        <v>35.58</v>
      </c>
      <c r="H507">
        <v>168215</v>
      </c>
      <c r="I507">
        <v>363248</v>
      </c>
      <c r="J507">
        <v>1.62</v>
      </c>
      <c r="M507" t="s">
        <v>3</v>
      </c>
      <c r="N507">
        <v>77</v>
      </c>
      <c r="O507">
        <v>8.4313690000000001</v>
      </c>
      <c r="R507" t="s">
        <v>3</v>
      </c>
      <c r="S507">
        <v>77</v>
      </c>
      <c r="T507">
        <v>0.41564299999999998</v>
      </c>
      <c r="V507">
        <v>84</v>
      </c>
      <c r="W507">
        <v>8.1000000000000003E-2</v>
      </c>
      <c r="X507">
        <f t="shared" si="8"/>
        <v>77</v>
      </c>
      <c r="Y507">
        <f>(X507-'J120_Bi_Log=1'!N507)/'J120_Bi_Log=1'!N507*100</f>
        <v>28.333333333333332</v>
      </c>
    </row>
    <row r="508" spans="1:25" x14ac:dyDescent="0.3">
      <c r="A508" t="s">
        <v>1957</v>
      </c>
      <c r="C508">
        <v>3255716</v>
      </c>
      <c r="D508">
        <v>6831404</v>
      </c>
      <c r="E508">
        <v>69.239999999999995</v>
      </c>
      <c r="H508">
        <v>1637694</v>
      </c>
      <c r="I508">
        <v>3433821</v>
      </c>
      <c r="J508">
        <v>22.67</v>
      </c>
      <c r="M508" t="s">
        <v>4</v>
      </c>
      <c r="N508">
        <v>403</v>
      </c>
      <c r="O508">
        <v>70.255336</v>
      </c>
      <c r="R508" t="s">
        <v>4</v>
      </c>
      <c r="S508">
        <v>294</v>
      </c>
      <c r="T508">
        <v>63.619757999999997</v>
      </c>
      <c r="V508">
        <v>332</v>
      </c>
      <c r="W508">
        <v>0.06</v>
      </c>
      <c r="X508">
        <f t="shared" si="8"/>
        <v>294</v>
      </c>
      <c r="Y508" t="e">
        <f>(X508-'J120_Bi_Log=1'!N508)/'J120_Bi_Log=1'!N508*100</f>
        <v>#VALUE!</v>
      </c>
    </row>
    <row r="509" spans="1:25" x14ac:dyDescent="0.3">
      <c r="A509" t="s">
        <v>1958</v>
      </c>
      <c r="C509">
        <v>3149952</v>
      </c>
      <c r="D509">
        <v>6576672</v>
      </c>
      <c r="E509">
        <v>65.239999999999995</v>
      </c>
      <c r="H509">
        <v>1675936</v>
      </c>
      <c r="I509">
        <v>3496948</v>
      </c>
      <c r="J509">
        <v>22.92</v>
      </c>
      <c r="M509" t="s">
        <v>4</v>
      </c>
      <c r="N509">
        <v>298</v>
      </c>
      <c r="O509">
        <v>69.431068999999994</v>
      </c>
      <c r="R509" t="s">
        <v>4</v>
      </c>
      <c r="S509">
        <v>265</v>
      </c>
      <c r="T509">
        <v>63.666853000000003</v>
      </c>
      <c r="V509">
        <v>331</v>
      </c>
      <c r="W509">
        <v>5.8000000000000003E-2</v>
      </c>
      <c r="X509">
        <f t="shared" si="8"/>
        <v>265</v>
      </c>
      <c r="Y509">
        <f>(X509-'J120_Bi_Log=1'!N509)/'J120_Bi_Log=1'!N509*100</f>
        <v>-45.360824742268044</v>
      </c>
    </row>
    <row r="510" spans="1:25" x14ac:dyDescent="0.3">
      <c r="A510" t="s">
        <v>1959</v>
      </c>
      <c r="C510">
        <v>3223804</v>
      </c>
      <c r="D510">
        <v>6684119</v>
      </c>
      <c r="E510">
        <v>60.68</v>
      </c>
      <c r="H510">
        <v>1493824</v>
      </c>
      <c r="I510">
        <v>3095009</v>
      </c>
      <c r="J510">
        <v>21.34</v>
      </c>
      <c r="M510" t="s">
        <v>4</v>
      </c>
      <c r="N510">
        <v>244</v>
      </c>
      <c r="O510">
        <v>68.918839000000006</v>
      </c>
      <c r="R510" t="s">
        <v>4</v>
      </c>
      <c r="S510">
        <v>240</v>
      </c>
      <c r="T510">
        <v>62.960703000000002</v>
      </c>
      <c r="V510">
        <v>271</v>
      </c>
      <c r="W510">
        <v>5.5E-2</v>
      </c>
      <c r="X510">
        <f t="shared" si="8"/>
        <v>240</v>
      </c>
      <c r="Y510">
        <f>(X510-'J120_Bi_Log=1'!N510)/'J120_Bi_Log=1'!N510*100</f>
        <v>1.2658227848101267</v>
      </c>
    </row>
    <row r="511" spans="1:25" x14ac:dyDescent="0.3">
      <c r="A511" t="s">
        <v>1960</v>
      </c>
      <c r="C511">
        <v>3397424</v>
      </c>
      <c r="D511">
        <v>7105406</v>
      </c>
      <c r="E511">
        <v>69.02</v>
      </c>
      <c r="H511">
        <v>1646922</v>
      </c>
      <c r="I511">
        <v>3441824</v>
      </c>
      <c r="J511">
        <v>24.56</v>
      </c>
      <c r="M511" t="s">
        <v>4</v>
      </c>
      <c r="N511">
        <v>319</v>
      </c>
      <c r="O511">
        <v>70.275757999999996</v>
      </c>
      <c r="R511" t="s">
        <v>4</v>
      </c>
      <c r="S511">
        <v>294</v>
      </c>
      <c r="T511">
        <v>63.551112000000003</v>
      </c>
      <c r="V511">
        <v>317</v>
      </c>
      <c r="W511">
        <v>0.05</v>
      </c>
      <c r="X511">
        <f t="shared" si="8"/>
        <v>294</v>
      </c>
      <c r="Y511">
        <f>(X511-'J120_Bi_Log=1'!N511)/'J120_Bi_Log=1'!N511*100</f>
        <v>6.1371841155234659</v>
      </c>
    </row>
    <row r="512" spans="1:25" x14ac:dyDescent="0.3">
      <c r="A512" t="s">
        <v>1961</v>
      </c>
      <c r="C512">
        <v>2842026</v>
      </c>
      <c r="D512">
        <v>5913318</v>
      </c>
      <c r="E512">
        <v>55.08</v>
      </c>
      <c r="H512">
        <v>1391511</v>
      </c>
      <c r="I512">
        <v>2893108</v>
      </c>
      <c r="J512">
        <v>18.760000000000002</v>
      </c>
      <c r="M512" t="s">
        <v>4</v>
      </c>
      <c r="N512">
        <v>257</v>
      </c>
      <c r="O512">
        <v>68.204785999999999</v>
      </c>
      <c r="R512" t="s">
        <v>4</v>
      </c>
      <c r="S512">
        <v>250</v>
      </c>
      <c r="T512">
        <v>62.945945000000002</v>
      </c>
      <c r="V512">
        <v>282</v>
      </c>
      <c r="W512">
        <v>6.0999999999999999E-2</v>
      </c>
      <c r="X512">
        <f t="shared" si="8"/>
        <v>250</v>
      </c>
      <c r="Y512">
        <f>(X512-'J120_Bi_Log=1'!N512)/'J120_Bi_Log=1'!N512*100</f>
        <v>1.214574898785425</v>
      </c>
    </row>
    <row r="513" spans="1:25" x14ac:dyDescent="0.3">
      <c r="A513" t="s">
        <v>1962</v>
      </c>
      <c r="C513">
        <v>3096801</v>
      </c>
      <c r="D513">
        <v>6522129</v>
      </c>
      <c r="E513">
        <v>66.16</v>
      </c>
      <c r="H513">
        <v>1823826</v>
      </c>
      <c r="I513">
        <v>3838954</v>
      </c>
      <c r="J513">
        <v>28.04</v>
      </c>
      <c r="M513" t="s">
        <v>4</v>
      </c>
      <c r="N513">
        <v>326</v>
      </c>
      <c r="O513">
        <v>70.168998000000002</v>
      </c>
      <c r="R513" t="s">
        <v>4</v>
      </c>
      <c r="S513">
        <v>324</v>
      </c>
      <c r="T513">
        <v>64.407590999999996</v>
      </c>
      <c r="V513">
        <v>393</v>
      </c>
      <c r="W513">
        <v>5.1999999999999998E-2</v>
      </c>
      <c r="X513">
        <f t="shared" si="8"/>
        <v>324</v>
      </c>
      <c r="Y513">
        <f>(X513-'J120_Bi_Log=1'!N513)/'J120_Bi_Log=1'!N513*100</f>
        <v>3.8461538461538463</v>
      </c>
    </row>
    <row r="514" spans="1:25" x14ac:dyDescent="0.3">
      <c r="A514" t="s">
        <v>1963</v>
      </c>
      <c r="C514">
        <v>3322092</v>
      </c>
      <c r="D514">
        <v>6899734</v>
      </c>
      <c r="E514">
        <v>63.5</v>
      </c>
      <c r="H514">
        <v>1458212</v>
      </c>
      <c r="I514">
        <v>3026114</v>
      </c>
      <c r="J514">
        <v>20.95</v>
      </c>
      <c r="M514" t="s">
        <v>4</v>
      </c>
      <c r="N514">
        <v>273</v>
      </c>
      <c r="O514">
        <v>69.387597999999997</v>
      </c>
      <c r="R514" t="s">
        <v>4</v>
      </c>
      <c r="S514">
        <v>256</v>
      </c>
      <c r="T514">
        <v>62.920495000000003</v>
      </c>
      <c r="V514">
        <v>265</v>
      </c>
      <c r="W514">
        <v>4.9000000000000002E-2</v>
      </c>
      <c r="X514">
        <f t="shared" si="8"/>
        <v>256</v>
      </c>
      <c r="Y514">
        <f>(X514-'J120_Bi_Log=1'!N514)/'J120_Bi_Log=1'!N514*100</f>
        <v>-21.951219512195124</v>
      </c>
    </row>
    <row r="515" spans="1:25" x14ac:dyDescent="0.3">
      <c r="A515" t="s">
        <v>1964</v>
      </c>
      <c r="C515">
        <v>3177108</v>
      </c>
      <c r="D515">
        <v>6694049</v>
      </c>
      <c r="E515">
        <v>68.17</v>
      </c>
      <c r="H515">
        <v>1865028</v>
      </c>
      <c r="I515">
        <v>3927369</v>
      </c>
      <c r="J515">
        <v>28.91</v>
      </c>
      <c r="M515" t="s">
        <v>4</v>
      </c>
      <c r="N515">
        <v>361</v>
      </c>
      <c r="O515">
        <v>70.437691999999998</v>
      </c>
      <c r="R515" t="s">
        <v>4</v>
      </c>
      <c r="S515">
        <v>309</v>
      </c>
      <c r="T515">
        <v>64.480715000000004</v>
      </c>
      <c r="V515">
        <v>397</v>
      </c>
      <c r="W515">
        <v>6.3E-2</v>
      </c>
      <c r="X515">
        <f t="shared" si="8"/>
        <v>309</v>
      </c>
      <c r="Y515">
        <f>(X515-'J120_Bi_Log=1'!N515)/'J120_Bi_Log=1'!N515*100</f>
        <v>-8.3086053412462899</v>
      </c>
    </row>
    <row r="516" spans="1:25" x14ac:dyDescent="0.3">
      <c r="A516" t="s">
        <v>1965</v>
      </c>
      <c r="C516">
        <v>3113298</v>
      </c>
      <c r="D516">
        <v>6561342</v>
      </c>
      <c r="E516">
        <v>67.040000000000006</v>
      </c>
      <c r="H516">
        <v>1808766</v>
      </c>
      <c r="I516">
        <v>3809868</v>
      </c>
      <c r="J516">
        <v>28.22</v>
      </c>
      <c r="M516" t="s">
        <v>4</v>
      </c>
      <c r="N516">
        <v>405</v>
      </c>
      <c r="O516">
        <v>70.050949000000003</v>
      </c>
      <c r="R516" t="s">
        <v>4</v>
      </c>
      <c r="S516">
        <v>326</v>
      </c>
      <c r="T516">
        <v>64.292625000000001</v>
      </c>
      <c r="V516">
        <v>390</v>
      </c>
      <c r="W516">
        <v>0.05</v>
      </c>
      <c r="X516">
        <f t="shared" ref="X516:X579" si="9" xml:space="preserve"> MIN(S516,V516)</f>
        <v>326</v>
      </c>
      <c r="Y516">
        <f>(X516-'J120_Bi_Log=1'!N516)/'J120_Bi_Log=1'!N516*100</f>
        <v>-26.576576576576578</v>
      </c>
    </row>
    <row r="517" spans="1:25" x14ac:dyDescent="0.3">
      <c r="A517" t="s">
        <v>1966</v>
      </c>
      <c r="C517">
        <v>3453200</v>
      </c>
      <c r="D517">
        <v>7285933</v>
      </c>
      <c r="E517">
        <v>74.02</v>
      </c>
      <c r="H517">
        <v>1944850</v>
      </c>
      <c r="I517">
        <v>4100982</v>
      </c>
      <c r="J517">
        <v>27.4</v>
      </c>
      <c r="M517" t="s">
        <v>4</v>
      </c>
      <c r="N517">
        <v>557</v>
      </c>
      <c r="O517">
        <v>71.325010000000006</v>
      </c>
      <c r="R517" t="s">
        <v>4</v>
      </c>
      <c r="S517">
        <v>342</v>
      </c>
      <c r="T517">
        <v>64.597965000000002</v>
      </c>
      <c r="V517">
        <v>400</v>
      </c>
      <c r="W517">
        <v>6.3E-2</v>
      </c>
      <c r="X517">
        <f t="shared" si="9"/>
        <v>342</v>
      </c>
      <c r="Y517">
        <f>(X517-'J120_Bi_Log=1'!N517)/'J120_Bi_Log=1'!N517*100</f>
        <v>-25.97402597402597</v>
      </c>
    </row>
    <row r="518" spans="1:25" x14ac:dyDescent="0.3">
      <c r="A518" t="s">
        <v>1967</v>
      </c>
      <c r="C518">
        <v>1058561</v>
      </c>
      <c r="D518">
        <v>2394035</v>
      </c>
      <c r="E518">
        <v>32.1</v>
      </c>
      <c r="H518">
        <v>149664</v>
      </c>
      <c r="I518">
        <v>334296</v>
      </c>
      <c r="J518">
        <v>2.34</v>
      </c>
      <c r="M518" t="s">
        <v>3</v>
      </c>
      <c r="N518">
        <v>78</v>
      </c>
      <c r="O518">
        <v>9.4725439999999992</v>
      </c>
      <c r="R518" t="s">
        <v>3</v>
      </c>
      <c r="S518">
        <v>78</v>
      </c>
      <c r="T518">
        <v>0.458561</v>
      </c>
      <c r="V518">
        <v>95</v>
      </c>
      <c r="W518">
        <v>6.9000000000000006E-2</v>
      </c>
      <c r="X518">
        <f t="shared" si="9"/>
        <v>78</v>
      </c>
      <c r="Y518" t="e">
        <f>(X518-'J120_Bi_Log=1'!N518)/'J120_Bi_Log=1'!N518*100</f>
        <v>#VALUE!</v>
      </c>
    </row>
    <row r="519" spans="1:25" x14ac:dyDescent="0.3">
      <c r="A519" t="s">
        <v>1968</v>
      </c>
      <c r="C519">
        <v>5179255</v>
      </c>
      <c r="D519">
        <v>10660892</v>
      </c>
      <c r="E519">
        <v>89.97</v>
      </c>
      <c r="H519">
        <v>1599590</v>
      </c>
      <c r="I519">
        <v>3289041</v>
      </c>
      <c r="J519">
        <v>20.350000000000001</v>
      </c>
      <c r="M519" t="s">
        <v>4</v>
      </c>
      <c r="N519">
        <v>193</v>
      </c>
      <c r="O519">
        <v>72.672623999999999</v>
      </c>
      <c r="R519" t="s">
        <v>4</v>
      </c>
      <c r="S519">
        <v>185</v>
      </c>
      <c r="T519">
        <v>62.666493000000003</v>
      </c>
      <c r="V519">
        <v>205</v>
      </c>
      <c r="W519">
        <v>4.3999999999999997E-2</v>
      </c>
      <c r="X519">
        <f t="shared" si="9"/>
        <v>185</v>
      </c>
      <c r="Y519">
        <f>(X519-'J120_Bi_Log=1'!N519)/'J120_Bi_Log=1'!N519*100</f>
        <v>-69.320066334991708</v>
      </c>
    </row>
    <row r="520" spans="1:25" x14ac:dyDescent="0.3">
      <c r="A520" t="s">
        <v>1969</v>
      </c>
      <c r="C520">
        <v>5201102</v>
      </c>
      <c r="D520">
        <v>10752524</v>
      </c>
      <c r="E520">
        <v>94.81</v>
      </c>
      <c r="H520">
        <v>1812282</v>
      </c>
      <c r="I520">
        <v>3743044</v>
      </c>
      <c r="J520">
        <v>23.2</v>
      </c>
      <c r="M520" t="s">
        <v>4</v>
      </c>
      <c r="N520">
        <v>259</v>
      </c>
      <c r="O520">
        <v>73.286636999999999</v>
      </c>
      <c r="R520" t="s">
        <v>4</v>
      </c>
      <c r="S520">
        <v>207</v>
      </c>
      <c r="T520">
        <v>63.099009000000002</v>
      </c>
      <c r="V520">
        <v>245</v>
      </c>
      <c r="W520">
        <v>5.5E-2</v>
      </c>
      <c r="X520">
        <f t="shared" si="9"/>
        <v>207</v>
      </c>
      <c r="Y520">
        <f>(X520-'J120_Bi_Log=1'!N520)/'J120_Bi_Log=1'!N520*100</f>
        <v>-4.1666666666666661</v>
      </c>
    </row>
    <row r="521" spans="1:25" x14ac:dyDescent="0.3">
      <c r="A521" t="s">
        <v>1970</v>
      </c>
      <c r="C521">
        <v>5220532</v>
      </c>
      <c r="D521">
        <v>10735199</v>
      </c>
      <c r="E521">
        <v>90.19</v>
      </c>
      <c r="H521">
        <v>1537770</v>
      </c>
      <c r="I521">
        <v>3158591</v>
      </c>
      <c r="J521">
        <v>19.62</v>
      </c>
      <c r="M521" t="s">
        <v>4</v>
      </c>
      <c r="N521">
        <v>387</v>
      </c>
      <c r="O521">
        <v>72.766683</v>
      </c>
      <c r="R521" t="s">
        <v>4</v>
      </c>
      <c r="S521">
        <v>181</v>
      </c>
      <c r="T521">
        <v>62.542425000000001</v>
      </c>
      <c r="V521">
        <v>194</v>
      </c>
      <c r="W521">
        <v>4.2999999999999997E-2</v>
      </c>
      <c r="X521">
        <f t="shared" si="9"/>
        <v>181</v>
      </c>
      <c r="Y521">
        <f>(X521-'J120_Bi_Log=1'!N521)/'J120_Bi_Log=1'!N521*100</f>
        <v>3.4285714285714288</v>
      </c>
    </row>
    <row r="522" spans="1:25" x14ac:dyDescent="0.3">
      <c r="A522" t="s">
        <v>1971</v>
      </c>
      <c r="C522">
        <v>5170624</v>
      </c>
      <c r="D522">
        <v>10673584</v>
      </c>
      <c r="E522">
        <v>103.79</v>
      </c>
      <c r="H522">
        <v>1688672</v>
      </c>
      <c r="I522">
        <v>3482272</v>
      </c>
      <c r="J522">
        <v>24.16</v>
      </c>
      <c r="M522" t="s">
        <v>4</v>
      </c>
      <c r="N522">
        <v>263</v>
      </c>
      <c r="O522">
        <v>73.729363000000006</v>
      </c>
      <c r="R522" t="s">
        <v>4</v>
      </c>
      <c r="S522">
        <v>210</v>
      </c>
      <c r="T522">
        <v>63.054409</v>
      </c>
      <c r="V522">
        <v>225</v>
      </c>
      <c r="W522">
        <v>0.05</v>
      </c>
      <c r="X522">
        <f t="shared" si="9"/>
        <v>210</v>
      </c>
      <c r="Y522">
        <f>(X522-'J120_Bi_Log=1'!N522)/'J120_Bi_Log=1'!N522*100</f>
        <v>-23.636363636363637</v>
      </c>
    </row>
    <row r="523" spans="1:25" x14ac:dyDescent="0.3">
      <c r="A523" t="s">
        <v>1972</v>
      </c>
      <c r="C523">
        <v>4755366</v>
      </c>
      <c r="D523">
        <v>9850303</v>
      </c>
      <c r="E523">
        <v>99.17</v>
      </c>
      <c r="H523">
        <v>1880188</v>
      </c>
      <c r="I523">
        <v>3891285</v>
      </c>
      <c r="J523">
        <v>26.71</v>
      </c>
      <c r="M523" t="s">
        <v>4</v>
      </c>
      <c r="N523">
        <v>608</v>
      </c>
      <c r="O523">
        <v>73.241991999999996</v>
      </c>
      <c r="R523" t="s">
        <v>4</v>
      </c>
      <c r="S523">
        <v>220</v>
      </c>
      <c r="T523">
        <v>63.594724999999997</v>
      </c>
      <c r="V523">
        <v>273</v>
      </c>
      <c r="W523">
        <v>5.8000000000000003E-2</v>
      </c>
      <c r="X523">
        <f t="shared" si="9"/>
        <v>220</v>
      </c>
      <c r="Y523">
        <f>(X523-'J120_Bi_Log=1'!N523)/'J120_Bi_Log=1'!N523*100</f>
        <v>-43.444730077120823</v>
      </c>
    </row>
    <row r="524" spans="1:25" x14ac:dyDescent="0.3">
      <c r="A524" t="s">
        <v>1973</v>
      </c>
      <c r="C524">
        <v>4881106</v>
      </c>
      <c r="D524">
        <v>10066645</v>
      </c>
      <c r="E524">
        <v>97.11</v>
      </c>
      <c r="H524">
        <v>1719730</v>
      </c>
      <c r="I524">
        <v>3543445</v>
      </c>
      <c r="J524">
        <v>24.22</v>
      </c>
      <c r="M524" t="s">
        <v>4</v>
      </c>
      <c r="N524">
        <v>426</v>
      </c>
      <c r="O524">
        <v>73.093410000000006</v>
      </c>
      <c r="R524" t="s">
        <v>4</v>
      </c>
      <c r="S524">
        <v>201</v>
      </c>
      <c r="T524">
        <v>63.146270999999999</v>
      </c>
      <c r="V524">
        <v>234</v>
      </c>
      <c r="W524">
        <v>6.2E-2</v>
      </c>
      <c r="X524">
        <f t="shared" si="9"/>
        <v>201</v>
      </c>
      <c r="Y524">
        <f>(X524-'J120_Bi_Log=1'!N524)/'J120_Bi_Log=1'!N524*100</f>
        <v>-20.866141732283463</v>
      </c>
    </row>
    <row r="525" spans="1:25" x14ac:dyDescent="0.3">
      <c r="A525" t="s">
        <v>1974</v>
      </c>
      <c r="C525">
        <v>4167891</v>
      </c>
      <c r="D525">
        <v>8613763</v>
      </c>
      <c r="E525">
        <v>85.74</v>
      </c>
      <c r="H525">
        <v>1616121</v>
      </c>
      <c r="I525">
        <v>3337063</v>
      </c>
      <c r="J525">
        <v>23.24</v>
      </c>
      <c r="M525" t="s">
        <v>4</v>
      </c>
      <c r="N525">
        <v>256</v>
      </c>
      <c r="O525">
        <v>71.388503</v>
      </c>
      <c r="R525" t="s">
        <v>4</v>
      </c>
      <c r="S525">
        <v>218</v>
      </c>
      <c r="T525">
        <v>63.200811000000002</v>
      </c>
      <c r="V525">
        <v>246</v>
      </c>
      <c r="W525">
        <v>0.05</v>
      </c>
      <c r="X525">
        <f t="shared" si="9"/>
        <v>218</v>
      </c>
      <c r="Y525">
        <f>(X525-'J120_Bi_Log=1'!N525)/'J120_Bi_Log=1'!N525*100</f>
        <v>4.3062200956937797</v>
      </c>
    </row>
    <row r="526" spans="1:25" x14ac:dyDescent="0.3">
      <c r="A526" t="s">
        <v>1975</v>
      </c>
      <c r="C526">
        <v>5048744</v>
      </c>
      <c r="D526">
        <v>10402317</v>
      </c>
      <c r="E526">
        <v>102.47</v>
      </c>
      <c r="H526">
        <v>1526716</v>
      </c>
      <c r="I526">
        <v>3142037</v>
      </c>
      <c r="J526">
        <v>22.47</v>
      </c>
      <c r="M526" t="s">
        <v>4</v>
      </c>
      <c r="N526">
        <v>197</v>
      </c>
      <c r="O526">
        <v>73.351185999999998</v>
      </c>
      <c r="R526" t="s">
        <v>4</v>
      </c>
      <c r="S526">
        <v>187</v>
      </c>
      <c r="T526">
        <v>62.801665999999997</v>
      </c>
      <c r="V526">
        <v>201</v>
      </c>
      <c r="W526">
        <v>0.05</v>
      </c>
      <c r="X526">
        <f t="shared" si="9"/>
        <v>187</v>
      </c>
      <c r="Y526">
        <f>(X526-'J120_Bi_Log=1'!N526)/'J120_Bi_Log=1'!N526*100</f>
        <v>-63.899613899613904</v>
      </c>
    </row>
    <row r="527" spans="1:25" x14ac:dyDescent="0.3">
      <c r="A527" t="s">
        <v>1976</v>
      </c>
      <c r="C527">
        <v>4943360</v>
      </c>
      <c r="D527">
        <v>10159567</v>
      </c>
      <c r="E527">
        <v>97.66</v>
      </c>
      <c r="H527">
        <v>1622040</v>
      </c>
      <c r="I527">
        <v>3330307</v>
      </c>
      <c r="J527">
        <v>23.32</v>
      </c>
      <c r="M527" t="s">
        <v>4</v>
      </c>
      <c r="N527">
        <v>239</v>
      </c>
      <c r="O527">
        <v>73.036120999999994</v>
      </c>
      <c r="R527" t="s">
        <v>4</v>
      </c>
      <c r="S527" t="s">
        <v>1449</v>
      </c>
      <c r="T527">
        <v>62.508136999999998</v>
      </c>
      <c r="V527">
        <v>209</v>
      </c>
      <c r="W527">
        <v>4.5999999999999999E-2</v>
      </c>
      <c r="X527">
        <f t="shared" si="9"/>
        <v>209</v>
      </c>
      <c r="Y527">
        <f>(X527-'J120_Bi_Log=1'!N527)/'J120_Bi_Log=1'!N527*100</f>
        <v>8.2901554404145088</v>
      </c>
    </row>
    <row r="528" spans="1:25" x14ac:dyDescent="0.3">
      <c r="A528" t="s">
        <v>1977</v>
      </c>
      <c r="C528">
        <v>4837968</v>
      </c>
      <c r="D528">
        <v>9960075</v>
      </c>
      <c r="E528">
        <v>97.88</v>
      </c>
      <c r="H528">
        <v>1560394</v>
      </c>
      <c r="I528">
        <v>3209133</v>
      </c>
      <c r="J528">
        <v>22.91</v>
      </c>
      <c r="M528" t="s">
        <v>4</v>
      </c>
      <c r="N528">
        <v>320</v>
      </c>
      <c r="O528">
        <v>72.964388999999997</v>
      </c>
      <c r="R528" t="s">
        <v>4</v>
      </c>
      <c r="S528">
        <v>189</v>
      </c>
      <c r="T528">
        <v>62.932611000000001</v>
      </c>
      <c r="V528">
        <v>208</v>
      </c>
      <c r="W528">
        <v>5.6000000000000001E-2</v>
      </c>
      <c r="X528">
        <f t="shared" si="9"/>
        <v>189</v>
      </c>
      <c r="Y528">
        <f>(X528-'J120_Bi_Log=1'!N528)/'J120_Bi_Log=1'!N528*100</f>
        <v>-23.170731707317074</v>
      </c>
    </row>
    <row r="529" spans="1:25" x14ac:dyDescent="0.3">
      <c r="A529" t="s">
        <v>1978</v>
      </c>
      <c r="C529">
        <v>1088362</v>
      </c>
      <c r="D529">
        <v>2447135</v>
      </c>
      <c r="E529">
        <v>35.799999999999997</v>
      </c>
      <c r="H529">
        <v>137870</v>
      </c>
      <c r="I529">
        <v>305891</v>
      </c>
      <c r="J529">
        <v>2.44</v>
      </c>
      <c r="M529" t="s">
        <v>3</v>
      </c>
      <c r="N529">
        <v>84</v>
      </c>
      <c r="O529">
        <v>7.8745529999999997</v>
      </c>
      <c r="R529" t="s">
        <v>3</v>
      </c>
      <c r="S529">
        <v>84</v>
      </c>
      <c r="T529">
        <v>0.33577400000000002</v>
      </c>
      <c r="V529">
        <v>84</v>
      </c>
      <c r="W529">
        <v>9.2999999999999999E-2</v>
      </c>
      <c r="X529">
        <f t="shared" si="9"/>
        <v>84</v>
      </c>
      <c r="Y529">
        <f>(X529-'J120_Bi_Log=1'!N529)/'J120_Bi_Log=1'!N529*100</f>
        <v>78.723404255319153</v>
      </c>
    </row>
    <row r="530" spans="1:25" x14ac:dyDescent="0.3">
      <c r="A530" t="s">
        <v>1979</v>
      </c>
      <c r="C530">
        <v>5573358</v>
      </c>
      <c r="D530">
        <v>11395031</v>
      </c>
      <c r="E530">
        <v>104.76</v>
      </c>
      <c r="H530">
        <v>1511874</v>
      </c>
      <c r="I530">
        <v>3087739</v>
      </c>
      <c r="J530">
        <v>19.309999999999999</v>
      </c>
      <c r="M530" t="s">
        <v>4</v>
      </c>
      <c r="N530">
        <v>148</v>
      </c>
      <c r="O530">
        <v>73.187680999999998</v>
      </c>
      <c r="R530" t="s">
        <v>4</v>
      </c>
      <c r="S530">
        <v>148</v>
      </c>
      <c r="T530">
        <v>62.547407999999997</v>
      </c>
      <c r="V530">
        <v>168</v>
      </c>
      <c r="W530">
        <v>5.1999999999999998E-2</v>
      </c>
      <c r="X530">
        <f t="shared" si="9"/>
        <v>148</v>
      </c>
      <c r="Y530">
        <f>(X530-'J120_Bi_Log=1'!N530)/'J120_Bi_Log=1'!N530*100</f>
        <v>-6.3291139240506329</v>
      </c>
    </row>
    <row r="531" spans="1:25" x14ac:dyDescent="0.3">
      <c r="A531" t="s">
        <v>1980</v>
      </c>
      <c r="C531">
        <v>5662594</v>
      </c>
      <c r="D531">
        <v>11592025</v>
      </c>
      <c r="E531">
        <v>106.41</v>
      </c>
      <c r="H531">
        <v>1492946</v>
      </c>
      <c r="I531">
        <v>3052601</v>
      </c>
      <c r="J531">
        <v>18.88</v>
      </c>
      <c r="M531" t="s">
        <v>4</v>
      </c>
      <c r="N531">
        <v>166</v>
      </c>
      <c r="O531">
        <v>73.331221999999997</v>
      </c>
      <c r="R531" t="s">
        <v>4</v>
      </c>
      <c r="S531">
        <v>152</v>
      </c>
      <c r="T531">
        <v>62.582915</v>
      </c>
      <c r="V531">
        <v>168</v>
      </c>
      <c r="W531">
        <v>0.06</v>
      </c>
      <c r="X531">
        <f t="shared" si="9"/>
        <v>152</v>
      </c>
      <c r="Y531">
        <f>(X531-'J120_Bi_Log=1'!N531)/'J120_Bi_Log=1'!N531*100</f>
        <v>-35.593220338983052</v>
      </c>
    </row>
    <row r="532" spans="1:25" x14ac:dyDescent="0.3">
      <c r="A532" t="s">
        <v>1981</v>
      </c>
      <c r="C532">
        <v>7209360</v>
      </c>
      <c r="D532">
        <v>14711850</v>
      </c>
      <c r="E532">
        <v>133.27000000000001</v>
      </c>
      <c r="H532">
        <v>1622106</v>
      </c>
      <c r="I532">
        <v>3305989</v>
      </c>
      <c r="J532">
        <v>24.91</v>
      </c>
      <c r="M532" t="s">
        <v>4</v>
      </c>
      <c r="N532">
        <v>174</v>
      </c>
      <c r="O532">
        <v>76.346749000000003</v>
      </c>
      <c r="R532" t="s">
        <v>4</v>
      </c>
      <c r="S532">
        <v>134</v>
      </c>
      <c r="T532">
        <v>62.673282999999998</v>
      </c>
      <c r="V532">
        <v>152</v>
      </c>
      <c r="W532">
        <v>5.3999999999999999E-2</v>
      </c>
      <c r="X532">
        <f t="shared" si="9"/>
        <v>134</v>
      </c>
      <c r="Y532">
        <f>(X532-'J120_Bi_Log=1'!N532)/'J120_Bi_Log=1'!N532*100</f>
        <v>-77.554438860971516</v>
      </c>
    </row>
    <row r="533" spans="1:25" x14ac:dyDescent="0.3">
      <c r="A533" t="s">
        <v>1982</v>
      </c>
      <c r="C533">
        <v>6788664</v>
      </c>
      <c r="D533">
        <v>13821334</v>
      </c>
      <c r="E533">
        <v>124.32</v>
      </c>
      <c r="H533">
        <v>1590426</v>
      </c>
      <c r="I533">
        <v>3234441</v>
      </c>
      <c r="J533">
        <v>20.420000000000002</v>
      </c>
      <c r="M533" t="s">
        <v>4</v>
      </c>
      <c r="N533">
        <v>244</v>
      </c>
      <c r="O533">
        <v>74.748341999999994</v>
      </c>
      <c r="R533" t="s">
        <v>4</v>
      </c>
      <c r="S533">
        <v>126</v>
      </c>
      <c r="T533">
        <v>62.559716000000002</v>
      </c>
      <c r="V533">
        <v>148</v>
      </c>
      <c r="W533">
        <v>5.0999999999999997E-2</v>
      </c>
      <c r="X533">
        <f t="shared" si="9"/>
        <v>126</v>
      </c>
      <c r="Y533">
        <f>(X533-'J120_Bi_Log=1'!N533)/'J120_Bi_Log=1'!N533*100</f>
        <v>-61.818181818181813</v>
      </c>
    </row>
    <row r="534" spans="1:25" x14ac:dyDescent="0.3">
      <c r="A534" t="s">
        <v>1983</v>
      </c>
      <c r="C534">
        <v>6286245</v>
      </c>
      <c r="D534">
        <v>12886216</v>
      </c>
      <c r="E534">
        <v>120.06</v>
      </c>
      <c r="H534">
        <v>1725276</v>
      </c>
      <c r="I534">
        <v>3532676</v>
      </c>
      <c r="J534">
        <v>25.15</v>
      </c>
      <c r="M534" t="s">
        <v>4</v>
      </c>
      <c r="N534" t="s">
        <v>1449</v>
      </c>
      <c r="O534">
        <v>73.898094</v>
      </c>
      <c r="R534" t="s">
        <v>4</v>
      </c>
      <c r="S534">
        <v>161</v>
      </c>
      <c r="T534">
        <v>62.933872999999998</v>
      </c>
      <c r="V534">
        <v>187</v>
      </c>
      <c r="W534">
        <v>5.1999999999999998E-2</v>
      </c>
      <c r="X534">
        <f t="shared" si="9"/>
        <v>161</v>
      </c>
      <c r="Y534">
        <f>(X534-'J120_Bi_Log=1'!N534)/'J120_Bi_Log=1'!N534*100</f>
        <v>-61.298076923076927</v>
      </c>
    </row>
    <row r="535" spans="1:25" x14ac:dyDescent="0.3">
      <c r="A535" t="s">
        <v>1984</v>
      </c>
      <c r="C535">
        <v>8504925</v>
      </c>
      <c r="D535">
        <v>17335764</v>
      </c>
      <c r="E535">
        <v>156.54</v>
      </c>
      <c r="H535">
        <v>1689090</v>
      </c>
      <c r="I535">
        <v>3438222</v>
      </c>
      <c r="J535">
        <v>22.33</v>
      </c>
      <c r="M535" t="s">
        <v>4</v>
      </c>
      <c r="N535">
        <v>142</v>
      </c>
      <c r="O535">
        <v>79.856904</v>
      </c>
      <c r="R535" t="s">
        <v>4</v>
      </c>
      <c r="S535">
        <v>127</v>
      </c>
      <c r="T535">
        <v>62.705571999999997</v>
      </c>
      <c r="V535">
        <v>141</v>
      </c>
      <c r="W535">
        <v>4.9000000000000002E-2</v>
      </c>
      <c r="X535">
        <f t="shared" si="9"/>
        <v>127</v>
      </c>
      <c r="Y535">
        <f>(X535-'J120_Bi_Log=1'!N535)/'J120_Bi_Log=1'!N535*100</f>
        <v>-77.719298245614027</v>
      </c>
    </row>
    <row r="536" spans="1:25" x14ac:dyDescent="0.3">
      <c r="A536" t="s">
        <v>1985</v>
      </c>
      <c r="C536">
        <v>6081808</v>
      </c>
      <c r="D536">
        <v>12423548</v>
      </c>
      <c r="E536">
        <v>112.91</v>
      </c>
      <c r="H536">
        <v>1802720</v>
      </c>
      <c r="I536">
        <v>3679109</v>
      </c>
      <c r="J536">
        <v>25.88</v>
      </c>
      <c r="M536" t="s">
        <v>4</v>
      </c>
      <c r="N536">
        <v>166</v>
      </c>
      <c r="O536">
        <v>74.042203000000001</v>
      </c>
      <c r="R536" t="s">
        <v>4</v>
      </c>
      <c r="S536">
        <v>147</v>
      </c>
      <c r="T536">
        <v>63.014767999999997</v>
      </c>
      <c r="V536">
        <v>189</v>
      </c>
      <c r="W536">
        <v>6.4000000000000001E-2</v>
      </c>
      <c r="X536">
        <f t="shared" si="9"/>
        <v>147</v>
      </c>
      <c r="Y536">
        <f>(X536-'J120_Bi_Log=1'!N536)/'J120_Bi_Log=1'!N536*100</f>
        <v>-3.9215686274509802</v>
      </c>
    </row>
    <row r="537" spans="1:25" x14ac:dyDescent="0.3">
      <c r="A537" t="s">
        <v>1986</v>
      </c>
      <c r="C537">
        <v>7668558</v>
      </c>
      <c r="D537">
        <v>15699283</v>
      </c>
      <c r="E537">
        <v>146.28</v>
      </c>
      <c r="H537">
        <v>1849598</v>
      </c>
      <c r="I537">
        <v>3781923</v>
      </c>
      <c r="J537">
        <v>28.1</v>
      </c>
      <c r="M537" t="s">
        <v>4</v>
      </c>
      <c r="N537">
        <v>172</v>
      </c>
      <c r="O537">
        <v>78.099822000000003</v>
      </c>
      <c r="R537" t="s">
        <v>4</v>
      </c>
      <c r="S537">
        <v>163</v>
      </c>
      <c r="T537">
        <v>63.071869</v>
      </c>
      <c r="V537">
        <v>177</v>
      </c>
      <c r="W537">
        <v>4.9000000000000002E-2</v>
      </c>
      <c r="X537">
        <f t="shared" si="9"/>
        <v>163</v>
      </c>
      <c r="Y537">
        <f>(X537-'J120_Bi_Log=1'!N537)/'J120_Bi_Log=1'!N537*100</f>
        <v>-73.79421221864952</v>
      </c>
    </row>
    <row r="538" spans="1:25" x14ac:dyDescent="0.3">
      <c r="A538" t="s">
        <v>1987</v>
      </c>
      <c r="C538">
        <v>6781110</v>
      </c>
      <c r="D538">
        <v>13864759</v>
      </c>
      <c r="E538">
        <v>130.30000000000001</v>
      </c>
      <c r="H538">
        <v>1710105</v>
      </c>
      <c r="I538">
        <v>3492412</v>
      </c>
      <c r="J538">
        <v>21.76</v>
      </c>
      <c r="M538" t="s">
        <v>4</v>
      </c>
      <c r="N538">
        <v>171</v>
      </c>
      <c r="O538">
        <v>75.934334000000007</v>
      </c>
      <c r="R538" t="s">
        <v>4</v>
      </c>
      <c r="S538">
        <v>147</v>
      </c>
      <c r="T538">
        <v>62.778002999999998</v>
      </c>
      <c r="V538">
        <v>172</v>
      </c>
      <c r="W538">
        <v>5.2999999999999999E-2</v>
      </c>
      <c r="X538">
        <f t="shared" si="9"/>
        <v>147</v>
      </c>
      <c r="Y538">
        <f>(X538-'J120_Bi_Log=1'!N538)/'J120_Bi_Log=1'!N538*100</f>
        <v>-51.162790697674424</v>
      </c>
    </row>
    <row r="539" spans="1:25" x14ac:dyDescent="0.3">
      <c r="A539" t="s">
        <v>1988</v>
      </c>
      <c r="C539">
        <v>6677930</v>
      </c>
      <c r="D539">
        <v>13635959</v>
      </c>
      <c r="E539">
        <v>116.01</v>
      </c>
      <c r="H539">
        <v>1616762</v>
      </c>
      <c r="I539">
        <v>3297407</v>
      </c>
      <c r="J539">
        <v>19.34</v>
      </c>
      <c r="M539" t="s">
        <v>4</v>
      </c>
      <c r="N539">
        <v>147</v>
      </c>
      <c r="O539">
        <v>74.722577000000001</v>
      </c>
      <c r="R539" t="s">
        <v>4</v>
      </c>
      <c r="S539">
        <v>144</v>
      </c>
      <c r="T539">
        <v>62.554485999999997</v>
      </c>
      <c r="V539">
        <v>160</v>
      </c>
      <c r="W539">
        <v>6.2E-2</v>
      </c>
      <c r="X539">
        <f t="shared" si="9"/>
        <v>144</v>
      </c>
      <c r="Y539">
        <f>(X539-'J120_Bi_Log=1'!N539)/'J120_Bi_Log=1'!N539*100</f>
        <v>-69.556025369978855</v>
      </c>
    </row>
    <row r="540" spans="1:25" x14ac:dyDescent="0.3">
      <c r="A540" t="s">
        <v>1989</v>
      </c>
      <c r="C540">
        <v>1011172</v>
      </c>
      <c r="D540">
        <v>2287762</v>
      </c>
      <c r="E540">
        <v>32.99</v>
      </c>
      <c r="H540">
        <v>137956</v>
      </c>
      <c r="I540">
        <v>308050</v>
      </c>
      <c r="J540">
        <v>2.31</v>
      </c>
      <c r="M540" t="s">
        <v>3</v>
      </c>
      <c r="N540">
        <v>78</v>
      </c>
      <c r="O540">
        <v>8.8915469999999992</v>
      </c>
      <c r="R540" t="s">
        <v>3</v>
      </c>
      <c r="S540">
        <v>78</v>
      </c>
      <c r="T540">
        <v>0.42610199999999998</v>
      </c>
      <c r="V540">
        <v>90</v>
      </c>
      <c r="W540">
        <v>7.8E-2</v>
      </c>
      <c r="X540">
        <f t="shared" si="9"/>
        <v>78</v>
      </c>
      <c r="Y540">
        <f>(X540-'J120_Bi_Log=1'!N540)/'J120_Bi_Log=1'!N540*100</f>
        <v>50</v>
      </c>
    </row>
    <row r="541" spans="1:25" x14ac:dyDescent="0.3">
      <c r="A541" t="s">
        <v>1990</v>
      </c>
      <c r="C541">
        <v>5526962</v>
      </c>
      <c r="D541">
        <v>11277668</v>
      </c>
      <c r="E541">
        <v>94.36</v>
      </c>
      <c r="H541">
        <v>1404693</v>
      </c>
      <c r="I541">
        <v>2862959</v>
      </c>
      <c r="J541">
        <v>15.91</v>
      </c>
      <c r="M541" t="s">
        <v>4</v>
      </c>
      <c r="N541">
        <v>148</v>
      </c>
      <c r="O541">
        <v>72.012612000000004</v>
      </c>
      <c r="R541" t="s">
        <v>4</v>
      </c>
      <c r="S541">
        <v>142</v>
      </c>
      <c r="T541">
        <v>62.208907000000004</v>
      </c>
      <c r="V541">
        <v>152</v>
      </c>
      <c r="W541">
        <v>4.2999999999999997E-2</v>
      </c>
      <c r="X541">
        <f t="shared" si="9"/>
        <v>142</v>
      </c>
      <c r="Y541">
        <f>(X541-'J120_Bi_Log=1'!N541)/'J120_Bi_Log=1'!N541*100</f>
        <v>2.1582733812949639</v>
      </c>
    </row>
    <row r="542" spans="1:25" x14ac:dyDescent="0.3">
      <c r="A542" t="s">
        <v>1991</v>
      </c>
      <c r="C542">
        <v>9186912</v>
      </c>
      <c r="D542">
        <v>18631123</v>
      </c>
      <c r="E542">
        <v>143.01</v>
      </c>
      <c r="H542">
        <v>1790901</v>
      </c>
      <c r="I542">
        <v>3627570</v>
      </c>
      <c r="J542">
        <v>20.73</v>
      </c>
      <c r="M542" t="s">
        <v>4</v>
      </c>
      <c r="N542">
        <v>166</v>
      </c>
      <c r="O542">
        <v>78.213161999999997</v>
      </c>
      <c r="R542" t="s">
        <v>4</v>
      </c>
      <c r="S542">
        <v>105</v>
      </c>
      <c r="T542">
        <v>62.563026999999998</v>
      </c>
      <c r="V542">
        <v>130</v>
      </c>
      <c r="W542">
        <v>5.5E-2</v>
      </c>
      <c r="X542">
        <f t="shared" si="9"/>
        <v>105</v>
      </c>
      <c r="Y542">
        <f>(X542-'J120_Bi_Log=1'!N542)/'J120_Bi_Log=1'!N542*100</f>
        <v>-0.94339622641509435</v>
      </c>
    </row>
    <row r="543" spans="1:25" x14ac:dyDescent="0.3">
      <c r="A543" t="s">
        <v>1992</v>
      </c>
      <c r="C543">
        <v>8010728</v>
      </c>
      <c r="D543">
        <v>16253904</v>
      </c>
      <c r="E543">
        <v>124.13</v>
      </c>
      <c r="H543">
        <v>1582056</v>
      </c>
      <c r="I543">
        <v>3206096</v>
      </c>
      <c r="J543">
        <v>18.170000000000002</v>
      </c>
      <c r="M543" t="s">
        <v>4</v>
      </c>
      <c r="N543">
        <v>124</v>
      </c>
      <c r="O543">
        <v>75.667287000000002</v>
      </c>
      <c r="R543" t="s">
        <v>4</v>
      </c>
      <c r="S543">
        <v>108</v>
      </c>
      <c r="T543">
        <v>62.276995999999997</v>
      </c>
      <c r="V543">
        <v>125</v>
      </c>
      <c r="W543">
        <v>4.9000000000000002E-2</v>
      </c>
      <c r="X543">
        <f t="shared" si="9"/>
        <v>108</v>
      </c>
      <c r="Y543">
        <f>(X543-'J120_Bi_Log=1'!N543)/'J120_Bi_Log=1'!N543*100</f>
        <v>-1.8181818181818181</v>
      </c>
    </row>
    <row r="544" spans="1:25" x14ac:dyDescent="0.3">
      <c r="A544" t="s">
        <v>1993</v>
      </c>
      <c r="C544">
        <v>8069206</v>
      </c>
      <c r="D544">
        <v>16353312</v>
      </c>
      <c r="E544">
        <v>122.93</v>
      </c>
      <c r="H544">
        <v>1621625</v>
      </c>
      <c r="I544">
        <v>3282709</v>
      </c>
      <c r="J544">
        <v>18.46</v>
      </c>
      <c r="M544" t="s">
        <v>4</v>
      </c>
      <c r="N544">
        <v>110</v>
      </c>
      <c r="O544">
        <v>75.204389000000006</v>
      </c>
      <c r="R544" t="s">
        <v>3</v>
      </c>
      <c r="S544">
        <v>108</v>
      </c>
      <c r="T544">
        <v>24.440332999999999</v>
      </c>
      <c r="V544">
        <v>124</v>
      </c>
      <c r="W544">
        <v>5.3999999999999999E-2</v>
      </c>
      <c r="X544">
        <f t="shared" si="9"/>
        <v>108</v>
      </c>
      <c r="Y544">
        <f>(X544-'J120_Bi_Log=1'!N544)/'J120_Bi_Log=1'!N544*100</f>
        <v>-31.645569620253166</v>
      </c>
    </row>
    <row r="545" spans="1:25" x14ac:dyDescent="0.3">
      <c r="A545" t="s">
        <v>1994</v>
      </c>
      <c r="C545">
        <v>6889008</v>
      </c>
      <c r="D545">
        <v>13988031</v>
      </c>
      <c r="E545">
        <v>106.93</v>
      </c>
      <c r="H545">
        <v>1500576</v>
      </c>
      <c r="I545">
        <v>3043371</v>
      </c>
      <c r="J545">
        <v>19.850000000000001</v>
      </c>
      <c r="M545" t="s">
        <v>4</v>
      </c>
      <c r="N545">
        <v>117</v>
      </c>
      <c r="O545">
        <v>73.530306999999993</v>
      </c>
      <c r="R545" t="s">
        <v>4</v>
      </c>
      <c r="S545">
        <v>113</v>
      </c>
      <c r="T545">
        <v>62.199883999999997</v>
      </c>
      <c r="V545">
        <v>131</v>
      </c>
      <c r="W545">
        <v>6.0999999999999999E-2</v>
      </c>
      <c r="X545">
        <f t="shared" si="9"/>
        <v>113</v>
      </c>
      <c r="Y545">
        <f>(X545-'J120_Bi_Log=1'!N545)/'J120_Bi_Log=1'!N545*100</f>
        <v>-49.553571428571431</v>
      </c>
    </row>
    <row r="546" spans="1:25" x14ac:dyDescent="0.3">
      <c r="A546" t="s">
        <v>1995</v>
      </c>
      <c r="C546">
        <v>8335230</v>
      </c>
      <c r="D546">
        <v>16916690</v>
      </c>
      <c r="E546">
        <v>129.27000000000001</v>
      </c>
      <c r="H546">
        <v>1516655</v>
      </c>
      <c r="I546">
        <v>3074100</v>
      </c>
      <c r="J546">
        <v>17.600000000000001</v>
      </c>
      <c r="M546" t="s">
        <v>4</v>
      </c>
      <c r="N546">
        <v>134</v>
      </c>
      <c r="O546">
        <v>76.611874999999998</v>
      </c>
      <c r="R546" t="s">
        <v>4</v>
      </c>
      <c r="S546">
        <v>108</v>
      </c>
      <c r="T546">
        <v>62.173563000000001</v>
      </c>
      <c r="V546">
        <v>118</v>
      </c>
      <c r="W546">
        <v>5.1999999999999998E-2</v>
      </c>
      <c r="X546">
        <f t="shared" si="9"/>
        <v>108</v>
      </c>
      <c r="Y546">
        <f>(X546-'J120_Bi_Log=1'!N546)/'J120_Bi_Log=1'!N546*100</f>
        <v>-82.266009852216754</v>
      </c>
    </row>
    <row r="547" spans="1:25" x14ac:dyDescent="0.3">
      <c r="A547" t="s">
        <v>1996</v>
      </c>
      <c r="C547">
        <v>8401932</v>
      </c>
      <c r="D547">
        <v>17101734</v>
      </c>
      <c r="E547">
        <v>134.47</v>
      </c>
      <c r="H547">
        <v>1588244</v>
      </c>
      <c r="I547">
        <v>3228202</v>
      </c>
      <c r="J547">
        <v>18.399999999999999</v>
      </c>
      <c r="M547" t="s">
        <v>4</v>
      </c>
      <c r="N547">
        <v>138</v>
      </c>
      <c r="O547">
        <v>77.625045999999998</v>
      </c>
      <c r="R547" t="s">
        <v>4</v>
      </c>
      <c r="S547">
        <v>119</v>
      </c>
      <c r="T547">
        <v>62.320022000000002</v>
      </c>
      <c r="V547">
        <v>130</v>
      </c>
      <c r="W547">
        <v>5.8999999999999997E-2</v>
      </c>
      <c r="X547">
        <f t="shared" si="9"/>
        <v>119</v>
      </c>
      <c r="Y547">
        <f>(X547-'J120_Bi_Log=1'!N547)/'J120_Bi_Log=1'!N547*100</f>
        <v>-30.409356725146196</v>
      </c>
    </row>
    <row r="548" spans="1:25" x14ac:dyDescent="0.3">
      <c r="A548" t="s">
        <v>1997</v>
      </c>
      <c r="C548">
        <v>7304904</v>
      </c>
      <c r="D548">
        <v>14864137</v>
      </c>
      <c r="E548">
        <v>112.64</v>
      </c>
      <c r="H548">
        <v>1510582</v>
      </c>
      <c r="I548">
        <v>3069893</v>
      </c>
      <c r="J548">
        <v>19.93</v>
      </c>
      <c r="M548" t="s">
        <v>4</v>
      </c>
      <c r="N548">
        <v>140</v>
      </c>
      <c r="O548">
        <v>74.769526999999997</v>
      </c>
      <c r="R548" t="s">
        <v>4</v>
      </c>
      <c r="S548">
        <v>121</v>
      </c>
      <c r="T548">
        <v>62.239255</v>
      </c>
      <c r="V548">
        <v>133</v>
      </c>
      <c r="W548">
        <v>4.8000000000000001E-2</v>
      </c>
      <c r="X548">
        <f t="shared" si="9"/>
        <v>121</v>
      </c>
      <c r="Y548">
        <f>(X548-'J120_Bi_Log=1'!N548)/'J120_Bi_Log=1'!N548*100</f>
        <v>-18.243243243243242</v>
      </c>
    </row>
    <row r="549" spans="1:25" x14ac:dyDescent="0.3">
      <c r="A549" t="s">
        <v>1998</v>
      </c>
      <c r="C549">
        <v>8168840</v>
      </c>
      <c r="D549">
        <v>16619354</v>
      </c>
      <c r="E549">
        <v>127.3</v>
      </c>
      <c r="H549">
        <v>1561690</v>
      </c>
      <c r="I549">
        <v>3172954</v>
      </c>
      <c r="J549">
        <v>17.899999999999999</v>
      </c>
      <c r="M549" t="s">
        <v>4</v>
      </c>
      <c r="N549">
        <v>250</v>
      </c>
      <c r="O549">
        <v>76.551953999999995</v>
      </c>
      <c r="R549" t="s">
        <v>4</v>
      </c>
      <c r="S549">
        <v>113</v>
      </c>
      <c r="T549">
        <v>62.278919999999999</v>
      </c>
      <c r="V549">
        <v>129</v>
      </c>
      <c r="W549">
        <v>5.2999999999999999E-2</v>
      </c>
      <c r="X549">
        <f t="shared" si="9"/>
        <v>113</v>
      </c>
      <c r="Y549">
        <f>(X549-'J120_Bi_Log=1'!N549)/'J120_Bi_Log=1'!N549*100</f>
        <v>-24.161073825503358</v>
      </c>
    </row>
    <row r="550" spans="1:25" x14ac:dyDescent="0.3">
      <c r="A550" t="s">
        <v>1999</v>
      </c>
      <c r="C550">
        <v>6807520</v>
      </c>
      <c r="D550">
        <v>13853343</v>
      </c>
      <c r="E550">
        <v>105.73</v>
      </c>
      <c r="H550">
        <v>1517600</v>
      </c>
      <c r="I550">
        <v>3084647</v>
      </c>
      <c r="J550">
        <v>16.96</v>
      </c>
      <c r="M550" t="s">
        <v>4</v>
      </c>
      <c r="N550">
        <v>119</v>
      </c>
      <c r="O550">
        <v>73.746572999999998</v>
      </c>
      <c r="R550" t="s">
        <v>4</v>
      </c>
      <c r="S550">
        <v>118</v>
      </c>
      <c r="T550">
        <v>62.220576999999999</v>
      </c>
      <c r="V550">
        <v>139</v>
      </c>
      <c r="W550">
        <v>6.0999999999999999E-2</v>
      </c>
      <c r="X550">
        <f t="shared" si="9"/>
        <v>118</v>
      </c>
      <c r="Y550">
        <f>(X550-'J120_Bi_Log=1'!N550)/'J120_Bi_Log=1'!N550*100</f>
        <v>-79.298245614035096</v>
      </c>
    </row>
    <row r="551" spans="1:25" x14ac:dyDescent="0.3">
      <c r="A551" t="s">
        <v>2000</v>
      </c>
      <c r="C551">
        <v>1003904</v>
      </c>
      <c r="D551">
        <v>2296720</v>
      </c>
      <c r="E551">
        <v>32.020000000000003</v>
      </c>
      <c r="H551">
        <v>172224</v>
      </c>
      <c r="I551">
        <v>389845</v>
      </c>
      <c r="J551">
        <v>2.68</v>
      </c>
      <c r="M551" t="s">
        <v>3</v>
      </c>
      <c r="N551">
        <v>96</v>
      </c>
      <c r="O551">
        <v>9.1621780000000008</v>
      </c>
      <c r="R551" t="s">
        <v>3</v>
      </c>
      <c r="S551">
        <v>96</v>
      </c>
      <c r="T551">
        <v>0.49226199999999998</v>
      </c>
      <c r="V551">
        <v>116</v>
      </c>
      <c r="W551">
        <v>7.8E-2</v>
      </c>
      <c r="X551">
        <f t="shared" si="9"/>
        <v>96</v>
      </c>
      <c r="Y551">
        <f>(X551-'J120_Bi_Log=1'!N551)/'J120_Bi_Log=1'!N551*100</f>
        <v>45.454545454545453</v>
      </c>
    </row>
    <row r="552" spans="1:25" x14ac:dyDescent="0.3">
      <c r="A552" t="s">
        <v>2001</v>
      </c>
      <c r="C552">
        <v>9027135</v>
      </c>
      <c r="D552">
        <v>18216241</v>
      </c>
      <c r="E552">
        <v>127.8</v>
      </c>
      <c r="H552">
        <v>1589393</v>
      </c>
      <c r="I552">
        <v>3203869</v>
      </c>
      <c r="J552">
        <v>18.04</v>
      </c>
      <c r="M552" t="s">
        <v>4</v>
      </c>
      <c r="N552">
        <v>89</v>
      </c>
      <c r="O552">
        <v>76.903856000000005</v>
      </c>
      <c r="R552" t="s">
        <v>4</v>
      </c>
      <c r="S552">
        <v>87</v>
      </c>
      <c r="T552">
        <v>62.218080999999998</v>
      </c>
      <c r="V552">
        <v>102</v>
      </c>
      <c r="W552">
        <v>5.0999999999999997E-2</v>
      </c>
      <c r="X552">
        <f t="shared" si="9"/>
        <v>87</v>
      </c>
      <c r="Y552">
        <f>(X552-'J120_Bi_Log=1'!N552)/'J120_Bi_Log=1'!N552*100</f>
        <v>-30.4</v>
      </c>
    </row>
    <row r="553" spans="1:25" x14ac:dyDescent="0.3">
      <c r="A553" t="s">
        <v>2002</v>
      </c>
      <c r="C553">
        <v>9954882</v>
      </c>
      <c r="D553">
        <v>20145306</v>
      </c>
      <c r="E553">
        <v>144.47</v>
      </c>
      <c r="H553">
        <v>1694448</v>
      </c>
      <c r="I553">
        <v>3424602</v>
      </c>
      <c r="J553">
        <v>19.350000000000001</v>
      </c>
      <c r="M553" t="s">
        <v>4</v>
      </c>
      <c r="N553">
        <v>94</v>
      </c>
      <c r="O553">
        <v>78.564603000000005</v>
      </c>
      <c r="R553" t="s">
        <v>4</v>
      </c>
      <c r="S553">
        <v>92</v>
      </c>
      <c r="T553">
        <v>62.372107999999997</v>
      </c>
      <c r="V553">
        <v>111</v>
      </c>
      <c r="W553">
        <v>6.8000000000000005E-2</v>
      </c>
      <c r="X553">
        <f t="shared" si="9"/>
        <v>92</v>
      </c>
      <c r="Y553">
        <f>(X553-'J120_Bi_Log=1'!N553)/'J120_Bi_Log=1'!N553*100</f>
        <v>5.7471264367816088</v>
      </c>
    </row>
    <row r="554" spans="1:25" x14ac:dyDescent="0.3">
      <c r="A554" t="s">
        <v>2003</v>
      </c>
      <c r="C554">
        <v>9997064</v>
      </c>
      <c r="D554">
        <v>20180583</v>
      </c>
      <c r="E554">
        <v>143.66999999999999</v>
      </c>
      <c r="H554">
        <v>1590442</v>
      </c>
      <c r="I554">
        <v>3206759</v>
      </c>
      <c r="J554">
        <v>18.61</v>
      </c>
      <c r="M554" t="s">
        <v>4</v>
      </c>
      <c r="N554">
        <v>99</v>
      </c>
      <c r="O554">
        <v>77.942656999999997</v>
      </c>
      <c r="R554" t="s">
        <v>3</v>
      </c>
      <c r="S554">
        <v>80</v>
      </c>
      <c r="T554">
        <v>17.047222999999999</v>
      </c>
      <c r="V554">
        <v>97</v>
      </c>
      <c r="W554">
        <v>0.06</v>
      </c>
      <c r="X554">
        <f t="shared" si="9"/>
        <v>80</v>
      </c>
      <c r="Y554">
        <f>(X554-'J120_Bi_Log=1'!N554)/'J120_Bi_Log=1'!N554*100</f>
        <v>-2.4390243902439024</v>
      </c>
    </row>
    <row r="555" spans="1:25" x14ac:dyDescent="0.3">
      <c r="A555" t="s">
        <v>2004</v>
      </c>
      <c r="C555">
        <v>8156610</v>
      </c>
      <c r="D555">
        <v>16503506</v>
      </c>
      <c r="E555">
        <v>119</v>
      </c>
      <c r="H555">
        <v>1442574</v>
      </c>
      <c r="I555">
        <v>2915078</v>
      </c>
      <c r="J555">
        <v>16.41</v>
      </c>
      <c r="M555" t="s">
        <v>4</v>
      </c>
      <c r="N555">
        <v>94</v>
      </c>
      <c r="O555">
        <v>75.128643999999994</v>
      </c>
      <c r="R555" t="s">
        <v>4</v>
      </c>
      <c r="S555">
        <v>93</v>
      </c>
      <c r="T555">
        <v>62.058002000000002</v>
      </c>
      <c r="V555">
        <v>106</v>
      </c>
      <c r="W555">
        <v>5.2999999999999999E-2</v>
      </c>
      <c r="X555">
        <f t="shared" si="9"/>
        <v>93</v>
      </c>
      <c r="Y555">
        <f>(X555-'J120_Bi_Log=1'!N555)/'J120_Bi_Log=1'!N555*100</f>
        <v>-79.738562091503269</v>
      </c>
    </row>
    <row r="556" spans="1:25" x14ac:dyDescent="0.3">
      <c r="A556" t="s">
        <v>2005</v>
      </c>
      <c r="C556">
        <v>8117291</v>
      </c>
      <c r="D556">
        <v>16462859</v>
      </c>
      <c r="E556">
        <v>121.99</v>
      </c>
      <c r="H556">
        <v>1592875</v>
      </c>
      <c r="I556">
        <v>3226635</v>
      </c>
      <c r="J556">
        <v>17.98</v>
      </c>
      <c r="M556" t="s">
        <v>4</v>
      </c>
      <c r="N556">
        <v>121</v>
      </c>
      <c r="O556">
        <v>75.624467999999993</v>
      </c>
      <c r="R556" t="s">
        <v>4</v>
      </c>
      <c r="S556">
        <v>102</v>
      </c>
      <c r="T556">
        <v>62.271076000000001</v>
      </c>
      <c r="V556">
        <v>124</v>
      </c>
      <c r="W556">
        <v>4.9000000000000002E-2</v>
      </c>
      <c r="X556">
        <f t="shared" si="9"/>
        <v>102</v>
      </c>
      <c r="Y556">
        <f>(X556-'J120_Bi_Log=1'!N556)/'J120_Bi_Log=1'!N556*100</f>
        <v>0.99009900990099009</v>
      </c>
    </row>
    <row r="557" spans="1:25" x14ac:dyDescent="0.3">
      <c r="A557" t="s">
        <v>2006</v>
      </c>
      <c r="C557">
        <v>8378664</v>
      </c>
      <c r="D557">
        <v>16985136</v>
      </c>
      <c r="E557">
        <v>124.46</v>
      </c>
      <c r="H557">
        <v>1659924</v>
      </c>
      <c r="I557">
        <v>3360996</v>
      </c>
      <c r="J557">
        <v>21.97</v>
      </c>
      <c r="M557" t="s">
        <v>4</v>
      </c>
      <c r="N557">
        <v>220</v>
      </c>
      <c r="O557">
        <v>76.332172</v>
      </c>
      <c r="R557" t="s">
        <v>4</v>
      </c>
      <c r="S557">
        <v>112</v>
      </c>
      <c r="T557">
        <v>62.388283000000001</v>
      </c>
      <c r="V557">
        <v>125</v>
      </c>
      <c r="W557">
        <v>6.0999999999999999E-2</v>
      </c>
      <c r="X557">
        <f t="shared" si="9"/>
        <v>112</v>
      </c>
      <c r="Y557">
        <f>(X557-'J120_Bi_Log=1'!N557)/'J120_Bi_Log=1'!N557*100</f>
        <v>-80.656303972366146</v>
      </c>
    </row>
    <row r="558" spans="1:25" x14ac:dyDescent="0.3">
      <c r="A558" t="s">
        <v>2007</v>
      </c>
      <c r="C558">
        <v>9750855</v>
      </c>
      <c r="D558">
        <v>19797174</v>
      </c>
      <c r="E558">
        <v>148.53</v>
      </c>
      <c r="H558">
        <v>1659720</v>
      </c>
      <c r="I558">
        <v>3365109</v>
      </c>
      <c r="J558">
        <v>19.28</v>
      </c>
      <c r="M558" t="s">
        <v>4</v>
      </c>
      <c r="N558">
        <v>498</v>
      </c>
      <c r="O558">
        <v>79.108773999999997</v>
      </c>
      <c r="R558" t="s">
        <v>4</v>
      </c>
      <c r="S558">
        <v>106</v>
      </c>
      <c r="T558">
        <v>62.366314000000003</v>
      </c>
      <c r="V558">
        <v>119</v>
      </c>
      <c r="W558">
        <v>5.7000000000000002E-2</v>
      </c>
      <c r="X558">
        <f t="shared" si="9"/>
        <v>106</v>
      </c>
      <c r="Y558">
        <f>(X558-'J120_Bi_Log=1'!N558)/'J120_Bi_Log=1'!N558*100</f>
        <v>-0.93457943925233633</v>
      </c>
    </row>
    <row r="559" spans="1:25" x14ac:dyDescent="0.3">
      <c r="A559" t="s">
        <v>2008</v>
      </c>
      <c r="C559">
        <v>8520096</v>
      </c>
      <c r="D559">
        <v>17245124</v>
      </c>
      <c r="E559">
        <v>127.23</v>
      </c>
      <c r="H559">
        <v>1501940</v>
      </c>
      <c r="I559">
        <v>3036108</v>
      </c>
      <c r="J559">
        <v>17.39</v>
      </c>
      <c r="M559" t="s">
        <v>4</v>
      </c>
      <c r="N559">
        <v>343</v>
      </c>
      <c r="O559">
        <v>76.651979999999995</v>
      </c>
      <c r="R559" t="s">
        <v>4</v>
      </c>
      <c r="S559">
        <v>95</v>
      </c>
      <c r="T559">
        <v>62.114074000000002</v>
      </c>
      <c r="V559">
        <v>109</v>
      </c>
      <c r="W559">
        <v>5.5E-2</v>
      </c>
      <c r="X559">
        <f t="shared" si="9"/>
        <v>95</v>
      </c>
      <c r="Y559">
        <f>(X559-'J120_Bi_Log=1'!N559)/'J120_Bi_Log=1'!N559*100</f>
        <v>-40.625</v>
      </c>
    </row>
    <row r="560" spans="1:25" x14ac:dyDescent="0.3">
      <c r="A560" t="s">
        <v>2009</v>
      </c>
      <c r="C560">
        <v>11050350</v>
      </c>
      <c r="D560">
        <v>22356790</v>
      </c>
      <c r="E560">
        <v>162.9</v>
      </c>
      <c r="H560">
        <v>1969845</v>
      </c>
      <c r="I560">
        <v>3980887</v>
      </c>
      <c r="J560">
        <v>22.69</v>
      </c>
      <c r="M560" t="s">
        <v>4</v>
      </c>
      <c r="N560">
        <v>182</v>
      </c>
      <c r="O560">
        <v>80.547246000000001</v>
      </c>
      <c r="R560" t="s">
        <v>3</v>
      </c>
      <c r="S560">
        <v>101</v>
      </c>
      <c r="T560">
        <v>14.741201</v>
      </c>
      <c r="V560">
        <v>122</v>
      </c>
      <c r="W560">
        <v>7.0000000000000007E-2</v>
      </c>
      <c r="X560">
        <f t="shared" si="9"/>
        <v>101</v>
      </c>
      <c r="Y560">
        <f>(X560-'J120_Bi_Log=1'!N560)/'J120_Bi_Log=1'!N560*100</f>
        <v>3.0612244897959182</v>
      </c>
    </row>
    <row r="561" spans="1:25" x14ac:dyDescent="0.3">
      <c r="A561" t="s">
        <v>2010</v>
      </c>
      <c r="C561">
        <v>11621928</v>
      </c>
      <c r="D561">
        <v>23482877</v>
      </c>
      <c r="E561">
        <v>167.28</v>
      </c>
      <c r="H561">
        <v>1752648</v>
      </c>
      <c r="I561">
        <v>3536677</v>
      </c>
      <c r="J561">
        <v>20.48</v>
      </c>
      <c r="M561" t="s">
        <v>3</v>
      </c>
      <c r="N561">
        <v>101</v>
      </c>
      <c r="O561">
        <v>34.087474</v>
      </c>
      <c r="R561" t="s">
        <v>3</v>
      </c>
      <c r="S561">
        <v>101</v>
      </c>
      <c r="T561">
        <v>4.6202870000000003</v>
      </c>
      <c r="V561">
        <v>102</v>
      </c>
      <c r="W561">
        <v>5.8999999999999997E-2</v>
      </c>
      <c r="X561">
        <f t="shared" si="9"/>
        <v>101</v>
      </c>
      <c r="Y561">
        <f>(X561-'J120_Bi_Log=1'!N561)/'J120_Bi_Log=1'!N561*100</f>
        <v>-76.346604215456665</v>
      </c>
    </row>
    <row r="562" spans="1:25" x14ac:dyDescent="0.3">
      <c r="A562" t="s">
        <v>2011</v>
      </c>
      <c r="C562">
        <v>1569715</v>
      </c>
      <c r="D562">
        <v>3514476</v>
      </c>
      <c r="E562">
        <v>47.94</v>
      </c>
      <c r="H562">
        <v>490931</v>
      </c>
      <c r="I562">
        <v>1095276</v>
      </c>
      <c r="J562">
        <v>8.91</v>
      </c>
      <c r="M562" t="s">
        <v>4</v>
      </c>
      <c r="N562">
        <v>188</v>
      </c>
      <c r="O562">
        <v>68.442638000000002</v>
      </c>
      <c r="R562" t="s">
        <v>4</v>
      </c>
      <c r="S562">
        <v>181</v>
      </c>
      <c r="T562">
        <v>61.234178999999997</v>
      </c>
      <c r="V562">
        <v>232</v>
      </c>
      <c r="W562">
        <v>5.1999999999999998E-2</v>
      </c>
      <c r="X562">
        <f t="shared" si="9"/>
        <v>181</v>
      </c>
      <c r="Y562">
        <f>(X562-'J120_Bi_Log=1'!N562)/'J120_Bi_Log=1'!N562*100</f>
        <v>-57.311320754716974</v>
      </c>
    </row>
    <row r="563" spans="1:25" x14ac:dyDescent="0.3">
      <c r="A563" t="s">
        <v>2012</v>
      </c>
      <c r="C563">
        <v>1268560</v>
      </c>
      <c r="D563">
        <v>2778996</v>
      </c>
      <c r="E563">
        <v>35.69</v>
      </c>
      <c r="H563">
        <v>406020</v>
      </c>
      <c r="I563">
        <v>886532</v>
      </c>
      <c r="J563">
        <v>6.05</v>
      </c>
      <c r="M563" t="s">
        <v>4</v>
      </c>
      <c r="N563">
        <v>220</v>
      </c>
      <c r="O563">
        <v>66.246628000000001</v>
      </c>
      <c r="R563" t="s">
        <v>4</v>
      </c>
      <c r="S563">
        <v>155</v>
      </c>
      <c r="T563">
        <v>60.976081999999998</v>
      </c>
      <c r="V563">
        <v>200</v>
      </c>
      <c r="W563">
        <v>4.2999999999999997E-2</v>
      </c>
      <c r="X563">
        <f t="shared" si="9"/>
        <v>155</v>
      </c>
      <c r="Y563">
        <f>(X563-'J120_Bi_Log=1'!N563)/'J120_Bi_Log=1'!N563*100</f>
        <v>13.138686131386862</v>
      </c>
    </row>
    <row r="564" spans="1:25" x14ac:dyDescent="0.3">
      <c r="A564" t="s">
        <v>2013</v>
      </c>
      <c r="C564">
        <v>1315944</v>
      </c>
      <c r="D564">
        <v>2832048</v>
      </c>
      <c r="E564">
        <v>33.200000000000003</v>
      </c>
      <c r="H564">
        <v>369270</v>
      </c>
      <c r="I564">
        <v>791919</v>
      </c>
      <c r="J564">
        <v>5.0999999999999996</v>
      </c>
      <c r="M564" t="s">
        <v>4</v>
      </c>
      <c r="N564">
        <v>150</v>
      </c>
      <c r="O564">
        <v>65.617546000000004</v>
      </c>
      <c r="R564" t="s">
        <v>4</v>
      </c>
      <c r="S564">
        <v>136</v>
      </c>
      <c r="T564">
        <v>60.814773000000002</v>
      </c>
      <c r="V564">
        <v>164</v>
      </c>
      <c r="W564">
        <v>0.04</v>
      </c>
      <c r="X564">
        <f t="shared" si="9"/>
        <v>136</v>
      </c>
      <c r="Y564">
        <f>(X564-'J120_Bi_Log=1'!N564)/'J120_Bi_Log=1'!N564*100</f>
        <v>2.2556390977443606</v>
      </c>
    </row>
    <row r="565" spans="1:25" x14ac:dyDescent="0.3">
      <c r="A565" t="s">
        <v>2014</v>
      </c>
      <c r="C565">
        <v>1525206</v>
      </c>
      <c r="D565">
        <v>3305675</v>
      </c>
      <c r="E565">
        <v>40.479999999999997</v>
      </c>
      <c r="H565">
        <v>434424</v>
      </c>
      <c r="I565">
        <v>938387</v>
      </c>
      <c r="J565">
        <v>6.22</v>
      </c>
      <c r="M565" t="s">
        <v>4</v>
      </c>
      <c r="N565">
        <v>136</v>
      </c>
      <c r="O565">
        <v>66.870367999999999</v>
      </c>
      <c r="R565" t="s">
        <v>4</v>
      </c>
      <c r="S565">
        <v>136</v>
      </c>
      <c r="T565">
        <v>60.93974</v>
      </c>
      <c r="V565">
        <v>183</v>
      </c>
      <c r="W565">
        <v>4.2999999999999997E-2</v>
      </c>
      <c r="X565">
        <f t="shared" si="9"/>
        <v>136</v>
      </c>
      <c r="Y565">
        <f>(X565-'J120_Bi_Log=1'!N565)/'J120_Bi_Log=1'!N565*100</f>
        <v>10.569105691056912</v>
      </c>
    </row>
    <row r="566" spans="1:25" x14ac:dyDescent="0.3">
      <c r="A566" t="s">
        <v>2015</v>
      </c>
      <c r="C566">
        <v>1197700</v>
      </c>
      <c r="D566">
        <v>2602686</v>
      </c>
      <c r="E566">
        <v>32.14</v>
      </c>
      <c r="H566">
        <v>406000</v>
      </c>
      <c r="I566">
        <v>879666</v>
      </c>
      <c r="J566">
        <v>6.88</v>
      </c>
      <c r="M566" t="s">
        <v>4</v>
      </c>
      <c r="N566">
        <v>176</v>
      </c>
      <c r="O566">
        <v>65.753180999999998</v>
      </c>
      <c r="R566" t="s">
        <v>4</v>
      </c>
      <c r="S566">
        <v>162</v>
      </c>
      <c r="T566">
        <v>60.976975000000003</v>
      </c>
      <c r="V566">
        <v>199</v>
      </c>
      <c r="W566">
        <v>6.5000000000000002E-2</v>
      </c>
      <c r="X566">
        <f t="shared" si="9"/>
        <v>162</v>
      </c>
      <c r="Y566">
        <f>(X566-'J120_Bi_Log=1'!N566)/'J120_Bi_Log=1'!N566*100</f>
        <v>-34.677419354838712</v>
      </c>
    </row>
    <row r="567" spans="1:25" x14ac:dyDescent="0.3">
      <c r="A567" t="s">
        <v>2016</v>
      </c>
      <c r="C567">
        <v>1640886</v>
      </c>
      <c r="D567">
        <v>3544591</v>
      </c>
      <c r="E567">
        <v>43.18</v>
      </c>
      <c r="H567">
        <v>411476</v>
      </c>
      <c r="I567">
        <v>885361</v>
      </c>
      <c r="J567">
        <v>5.85</v>
      </c>
      <c r="M567" t="s">
        <v>4</v>
      </c>
      <c r="N567">
        <v>127</v>
      </c>
      <c r="O567">
        <v>66.924009999999996</v>
      </c>
      <c r="R567" t="s">
        <v>4</v>
      </c>
      <c r="S567">
        <v>130</v>
      </c>
      <c r="T567">
        <v>60.857458000000001</v>
      </c>
      <c r="V567">
        <v>163</v>
      </c>
      <c r="W567">
        <v>5.5E-2</v>
      </c>
      <c r="X567">
        <f t="shared" si="9"/>
        <v>130</v>
      </c>
      <c r="Y567">
        <f>(X567-'J120_Bi_Log=1'!N567)/'J120_Bi_Log=1'!N567*100</f>
        <v>-59.375</v>
      </c>
    </row>
    <row r="568" spans="1:25" x14ac:dyDescent="0.3">
      <c r="A568" t="s">
        <v>2017</v>
      </c>
      <c r="C568">
        <v>1517369</v>
      </c>
      <c r="D568">
        <v>3349545</v>
      </c>
      <c r="E568">
        <v>45.13</v>
      </c>
      <c r="H568">
        <v>437577</v>
      </c>
      <c r="I568">
        <v>962297</v>
      </c>
      <c r="J568">
        <v>6.73</v>
      </c>
      <c r="M568" t="s">
        <v>4</v>
      </c>
      <c r="N568">
        <v>324</v>
      </c>
      <c r="O568">
        <v>67.453068999999999</v>
      </c>
      <c r="R568" t="s">
        <v>4</v>
      </c>
      <c r="S568">
        <v>157</v>
      </c>
      <c r="T568">
        <v>61.030372999999997</v>
      </c>
      <c r="V568">
        <v>200</v>
      </c>
      <c r="W568">
        <v>3.6999999999999998E-2</v>
      </c>
      <c r="X568">
        <f t="shared" si="9"/>
        <v>157</v>
      </c>
      <c r="Y568">
        <f>(X568-'J120_Bi_Log=1'!N568)/'J120_Bi_Log=1'!N568*100</f>
        <v>-50.316455696202532</v>
      </c>
    </row>
    <row r="569" spans="1:25" x14ac:dyDescent="0.3">
      <c r="A569" t="s">
        <v>2018</v>
      </c>
      <c r="C569">
        <v>1398754</v>
      </c>
      <c r="D569">
        <v>3101981</v>
      </c>
      <c r="E569">
        <v>42.27</v>
      </c>
      <c r="H569">
        <v>452658</v>
      </c>
      <c r="I569">
        <v>1000525</v>
      </c>
      <c r="J569">
        <v>8.33</v>
      </c>
      <c r="M569" t="s">
        <v>4</v>
      </c>
      <c r="N569">
        <v>176</v>
      </c>
      <c r="O569">
        <v>67.893015000000005</v>
      </c>
      <c r="R569" t="s">
        <v>4</v>
      </c>
      <c r="S569">
        <v>178</v>
      </c>
      <c r="T569">
        <v>61.132455</v>
      </c>
      <c r="V569">
        <v>221</v>
      </c>
      <c r="W569">
        <v>4.9000000000000002E-2</v>
      </c>
      <c r="X569">
        <f t="shared" si="9"/>
        <v>178</v>
      </c>
      <c r="Y569">
        <f>(X569-'J120_Bi_Log=1'!N569)/'J120_Bi_Log=1'!N569*100</f>
        <v>8.536585365853659</v>
      </c>
    </row>
    <row r="570" spans="1:25" x14ac:dyDescent="0.3">
      <c r="A570" t="s">
        <v>2019</v>
      </c>
      <c r="C570">
        <v>1509420</v>
      </c>
      <c r="D570">
        <v>3292562</v>
      </c>
      <c r="E570">
        <v>42.95</v>
      </c>
      <c r="H570">
        <v>443678</v>
      </c>
      <c r="I570">
        <v>964426</v>
      </c>
      <c r="J570">
        <v>6.61</v>
      </c>
      <c r="M570" t="s">
        <v>4</v>
      </c>
      <c r="N570">
        <v>219</v>
      </c>
      <c r="O570">
        <v>68.726832999999999</v>
      </c>
      <c r="R570" t="s">
        <v>4</v>
      </c>
      <c r="S570">
        <v>150</v>
      </c>
      <c r="T570">
        <v>61.004392000000003</v>
      </c>
      <c r="V570">
        <v>193</v>
      </c>
      <c r="W570">
        <v>4.2000000000000003E-2</v>
      </c>
      <c r="X570">
        <f t="shared" si="9"/>
        <v>150</v>
      </c>
      <c r="Y570">
        <f>(X570-'J120_Bi_Log=1'!N570)/'J120_Bi_Log=1'!N570*100</f>
        <v>-29.906542056074763</v>
      </c>
    </row>
    <row r="571" spans="1:25" x14ac:dyDescent="0.3">
      <c r="A571" t="s">
        <v>2020</v>
      </c>
      <c r="C571">
        <v>1492029</v>
      </c>
      <c r="D571">
        <v>3291613</v>
      </c>
      <c r="E571">
        <v>44.1</v>
      </c>
      <c r="H571">
        <v>424141</v>
      </c>
      <c r="I571">
        <v>932141</v>
      </c>
      <c r="J571">
        <v>7.84</v>
      </c>
      <c r="M571" t="s">
        <v>4</v>
      </c>
      <c r="N571">
        <v>336</v>
      </c>
      <c r="O571">
        <v>67.872635000000002</v>
      </c>
      <c r="R571" t="s">
        <v>4</v>
      </c>
      <c r="S571">
        <v>165</v>
      </c>
      <c r="T571">
        <v>61.004854000000002</v>
      </c>
      <c r="V571">
        <v>196</v>
      </c>
      <c r="W571">
        <v>5.8000000000000003E-2</v>
      </c>
      <c r="X571">
        <f t="shared" si="9"/>
        <v>165</v>
      </c>
      <c r="Y571">
        <f>(X571-'J120_Bi_Log=1'!N571)/'J120_Bi_Log=1'!N571*100</f>
        <v>10</v>
      </c>
    </row>
    <row r="572" spans="1:25" x14ac:dyDescent="0.3">
      <c r="A572" t="s">
        <v>2021</v>
      </c>
      <c r="C572">
        <v>1881946</v>
      </c>
      <c r="D572">
        <v>4019164</v>
      </c>
      <c r="E572">
        <v>46.89</v>
      </c>
      <c r="H572">
        <v>426536</v>
      </c>
      <c r="I572">
        <v>907354</v>
      </c>
      <c r="J572">
        <v>6.02</v>
      </c>
      <c r="M572" t="s">
        <v>4</v>
      </c>
      <c r="N572">
        <v>116</v>
      </c>
      <c r="O572">
        <v>67.127966999999998</v>
      </c>
      <c r="R572" t="s">
        <v>4</v>
      </c>
      <c r="S572">
        <v>116</v>
      </c>
      <c r="T572">
        <v>60.831519999999998</v>
      </c>
      <c r="V572">
        <v>147</v>
      </c>
      <c r="W572">
        <v>4.5999999999999999E-2</v>
      </c>
      <c r="X572">
        <f t="shared" si="9"/>
        <v>116</v>
      </c>
      <c r="Y572">
        <f>(X572-'J120_Bi_Log=1'!N572)/'J120_Bi_Log=1'!N572*100</f>
        <v>-68.983957219251337</v>
      </c>
    </row>
    <row r="573" spans="1:25" x14ac:dyDescent="0.3">
      <c r="A573" t="s">
        <v>2022</v>
      </c>
      <c r="C573">
        <v>2202960</v>
      </c>
      <c r="D573">
        <v>4671889</v>
      </c>
      <c r="E573">
        <v>53.38</v>
      </c>
      <c r="H573">
        <v>401136</v>
      </c>
      <c r="I573">
        <v>846849</v>
      </c>
      <c r="J573">
        <v>5.67</v>
      </c>
      <c r="M573" t="s">
        <v>4</v>
      </c>
      <c r="N573">
        <v>103</v>
      </c>
      <c r="O573">
        <v>68.198750000000004</v>
      </c>
      <c r="R573" t="s">
        <v>4</v>
      </c>
      <c r="S573">
        <v>104</v>
      </c>
      <c r="T573">
        <v>60.725040999999997</v>
      </c>
      <c r="V573">
        <v>121</v>
      </c>
      <c r="W573">
        <v>5.0999999999999997E-2</v>
      </c>
      <c r="X573">
        <f t="shared" si="9"/>
        <v>104</v>
      </c>
      <c r="Y573">
        <f>(X573-'J120_Bi_Log=1'!N573)/'J120_Bi_Log=1'!N573*100</f>
        <v>-25.714285714285712</v>
      </c>
    </row>
    <row r="574" spans="1:25" x14ac:dyDescent="0.3">
      <c r="A574" t="s">
        <v>2023</v>
      </c>
      <c r="C574">
        <v>1734790</v>
      </c>
      <c r="D574">
        <v>3686021</v>
      </c>
      <c r="E574">
        <v>41.63</v>
      </c>
      <c r="H574">
        <v>373560</v>
      </c>
      <c r="I574">
        <v>790401</v>
      </c>
      <c r="J574">
        <v>5.16</v>
      </c>
      <c r="M574" t="s">
        <v>4</v>
      </c>
      <c r="N574">
        <v>110</v>
      </c>
      <c r="O574">
        <v>66.504219000000006</v>
      </c>
      <c r="R574" t="s">
        <v>4</v>
      </c>
      <c r="S574">
        <v>111</v>
      </c>
      <c r="T574">
        <v>60.695059000000001</v>
      </c>
      <c r="V574">
        <v>131</v>
      </c>
      <c r="W574">
        <v>0.04</v>
      </c>
      <c r="X574">
        <f t="shared" si="9"/>
        <v>111</v>
      </c>
      <c r="Y574">
        <f>(X574-'J120_Bi_Log=1'!N574)/'J120_Bi_Log=1'!N574*100</f>
        <v>-40</v>
      </c>
    </row>
    <row r="575" spans="1:25" x14ac:dyDescent="0.3">
      <c r="A575" t="s">
        <v>2024</v>
      </c>
      <c r="C575">
        <v>2017379</v>
      </c>
      <c r="D575">
        <v>4267988</v>
      </c>
      <c r="E575">
        <v>47.11</v>
      </c>
      <c r="H575">
        <v>405376</v>
      </c>
      <c r="I575">
        <v>854125</v>
      </c>
      <c r="J575">
        <v>5.55</v>
      </c>
      <c r="M575" t="s">
        <v>4</v>
      </c>
      <c r="N575">
        <v>97</v>
      </c>
      <c r="O575">
        <v>67.063738000000001</v>
      </c>
      <c r="R575" t="s">
        <v>4</v>
      </c>
      <c r="S575">
        <v>97</v>
      </c>
      <c r="T575">
        <v>60.727733999999998</v>
      </c>
      <c r="V575">
        <v>127</v>
      </c>
      <c r="W575">
        <v>4.1000000000000002E-2</v>
      </c>
      <c r="X575">
        <f t="shared" si="9"/>
        <v>97</v>
      </c>
      <c r="Y575">
        <f>(X575-'J120_Bi_Log=1'!N575)/'J120_Bi_Log=1'!N575*100</f>
        <v>8.9887640449438209</v>
      </c>
    </row>
    <row r="576" spans="1:25" x14ac:dyDescent="0.3">
      <c r="A576" t="s">
        <v>2025</v>
      </c>
      <c r="C576">
        <v>1747444</v>
      </c>
      <c r="D576">
        <v>3711891</v>
      </c>
      <c r="E576">
        <v>42.07</v>
      </c>
      <c r="H576">
        <v>378518</v>
      </c>
      <c r="I576">
        <v>800879</v>
      </c>
      <c r="J576">
        <v>5.2</v>
      </c>
      <c r="M576" t="s">
        <v>4</v>
      </c>
      <c r="N576">
        <v>120</v>
      </c>
      <c r="O576">
        <v>67.313925999999995</v>
      </c>
      <c r="R576" t="s">
        <v>4</v>
      </c>
      <c r="S576">
        <v>116</v>
      </c>
      <c r="T576">
        <v>60.718935000000002</v>
      </c>
      <c r="V576">
        <v>132</v>
      </c>
      <c r="W576">
        <v>5.1999999999999998E-2</v>
      </c>
      <c r="X576">
        <f t="shared" si="9"/>
        <v>116</v>
      </c>
      <c r="Y576">
        <f>(X576-'J120_Bi_Log=1'!N576)/'J120_Bi_Log=1'!N576*100</f>
        <v>10.476190476190476</v>
      </c>
    </row>
    <row r="577" spans="1:25" x14ac:dyDescent="0.3">
      <c r="A577" t="s">
        <v>2026</v>
      </c>
      <c r="C577">
        <v>1932138</v>
      </c>
      <c r="D577">
        <v>4194284</v>
      </c>
      <c r="E577">
        <v>53.33</v>
      </c>
      <c r="H577">
        <v>414414</v>
      </c>
      <c r="I577">
        <v>895448</v>
      </c>
      <c r="J577">
        <v>6.09</v>
      </c>
      <c r="M577" t="s">
        <v>4</v>
      </c>
      <c r="N577">
        <v>365</v>
      </c>
      <c r="O577">
        <v>68.438490999999999</v>
      </c>
      <c r="R577" t="s">
        <v>4</v>
      </c>
      <c r="S577">
        <v>131</v>
      </c>
      <c r="T577">
        <v>60.846173999999998</v>
      </c>
      <c r="V577">
        <v>153</v>
      </c>
      <c r="W577">
        <v>5.1999999999999998E-2</v>
      </c>
      <c r="X577">
        <f t="shared" si="9"/>
        <v>131</v>
      </c>
      <c r="Y577">
        <f>(X577-'J120_Bi_Log=1'!N577)/'J120_Bi_Log=1'!N577*100</f>
        <v>-61.011904761904766</v>
      </c>
    </row>
    <row r="578" spans="1:25" x14ac:dyDescent="0.3">
      <c r="A578" t="s">
        <v>2027</v>
      </c>
      <c r="C578">
        <v>1881006</v>
      </c>
      <c r="D578">
        <v>4057156</v>
      </c>
      <c r="E578">
        <v>50.03</v>
      </c>
      <c r="H578">
        <v>427128</v>
      </c>
      <c r="I578">
        <v>917353</v>
      </c>
      <c r="J578">
        <v>6.12</v>
      </c>
      <c r="M578" t="s">
        <v>4</v>
      </c>
      <c r="N578">
        <v>123</v>
      </c>
      <c r="O578">
        <v>67.675017999999994</v>
      </c>
      <c r="R578" t="s">
        <v>4</v>
      </c>
      <c r="S578">
        <v>123</v>
      </c>
      <c r="T578">
        <v>60.844000000000001</v>
      </c>
      <c r="V578">
        <v>155</v>
      </c>
      <c r="W578">
        <v>5.8999999999999997E-2</v>
      </c>
      <c r="X578">
        <f t="shared" si="9"/>
        <v>123</v>
      </c>
      <c r="Y578">
        <f>(X578-'J120_Bi_Log=1'!N578)/'J120_Bi_Log=1'!N578*100</f>
        <v>-19.078947368421055</v>
      </c>
    </row>
    <row r="579" spans="1:25" x14ac:dyDescent="0.3">
      <c r="A579" t="s">
        <v>2028</v>
      </c>
      <c r="C579">
        <v>2114912</v>
      </c>
      <c r="D579">
        <v>4521376</v>
      </c>
      <c r="E579">
        <v>52.51</v>
      </c>
      <c r="H579">
        <v>442656</v>
      </c>
      <c r="I579">
        <v>942400</v>
      </c>
      <c r="J579">
        <v>6.19</v>
      </c>
      <c r="M579" t="s">
        <v>4</v>
      </c>
      <c r="N579">
        <v>119</v>
      </c>
      <c r="O579">
        <v>68.089821000000001</v>
      </c>
      <c r="R579" t="s">
        <v>4</v>
      </c>
      <c r="S579">
        <v>118</v>
      </c>
      <c r="T579">
        <v>60.835244000000003</v>
      </c>
      <c r="V579">
        <v>143</v>
      </c>
      <c r="W579">
        <v>4.7E-2</v>
      </c>
      <c r="X579">
        <f t="shared" si="9"/>
        <v>118</v>
      </c>
      <c r="Y579">
        <f>(X579-'J120_Bi_Log=1'!N579)/'J120_Bi_Log=1'!N579*100</f>
        <v>-1.6666666666666667</v>
      </c>
    </row>
    <row r="580" spans="1:25" x14ac:dyDescent="0.3">
      <c r="A580" t="s">
        <v>2029</v>
      </c>
      <c r="C580">
        <v>1775835</v>
      </c>
      <c r="D580">
        <v>3758147</v>
      </c>
      <c r="E580">
        <v>41.59</v>
      </c>
      <c r="H580">
        <v>347510</v>
      </c>
      <c r="I580">
        <v>732232</v>
      </c>
      <c r="J580">
        <v>4.8499999999999996</v>
      </c>
      <c r="M580" t="s">
        <v>4</v>
      </c>
      <c r="N580">
        <v>99</v>
      </c>
      <c r="O580">
        <v>66.531388000000007</v>
      </c>
      <c r="R580" t="s">
        <v>4</v>
      </c>
      <c r="S580">
        <v>95</v>
      </c>
      <c r="T580">
        <v>60.632702999999999</v>
      </c>
      <c r="V580">
        <v>117</v>
      </c>
      <c r="W580">
        <v>4.8000000000000001E-2</v>
      </c>
      <c r="X580">
        <f t="shared" ref="X580:X601" si="10" xml:space="preserve"> MIN(S580,V580)</f>
        <v>95</v>
      </c>
      <c r="Y580">
        <f>(X580-'J120_Bi_Log=1'!N580)/'J120_Bi_Log=1'!N580*100</f>
        <v>2.1505376344086025</v>
      </c>
    </row>
    <row r="581" spans="1:25" x14ac:dyDescent="0.3">
      <c r="A581" t="s">
        <v>2030</v>
      </c>
      <c r="C581">
        <v>2204800</v>
      </c>
      <c r="D581">
        <v>4644401</v>
      </c>
      <c r="E581">
        <v>51.39</v>
      </c>
      <c r="H581">
        <v>385840</v>
      </c>
      <c r="I581">
        <v>809009</v>
      </c>
      <c r="J581">
        <v>5.49</v>
      </c>
      <c r="M581" t="s">
        <v>4</v>
      </c>
      <c r="N581">
        <v>91</v>
      </c>
      <c r="O581">
        <v>67.451093</v>
      </c>
      <c r="R581" t="s">
        <v>4</v>
      </c>
      <c r="S581">
        <v>89</v>
      </c>
      <c r="T581">
        <v>60.668900999999998</v>
      </c>
      <c r="V581">
        <v>111</v>
      </c>
      <c r="W581">
        <v>3.9E-2</v>
      </c>
      <c r="X581">
        <f t="shared" si="10"/>
        <v>89</v>
      </c>
      <c r="Y581">
        <f>(X581-'J120_Bi_Log=1'!N581)/'J120_Bi_Log=1'!N581*100</f>
        <v>-82.751937984496124</v>
      </c>
    </row>
    <row r="582" spans="1:25" x14ac:dyDescent="0.3">
      <c r="A582" t="s">
        <v>2031</v>
      </c>
      <c r="C582">
        <v>2951835</v>
      </c>
      <c r="D582">
        <v>6191033</v>
      </c>
      <c r="E582">
        <v>67.569999999999993</v>
      </c>
      <c r="H582">
        <v>448009</v>
      </c>
      <c r="I582">
        <v>935211</v>
      </c>
      <c r="J582">
        <v>6.46</v>
      </c>
      <c r="M582" t="s">
        <v>4</v>
      </c>
      <c r="N582">
        <v>85</v>
      </c>
      <c r="O582">
        <v>69.221171999999996</v>
      </c>
      <c r="R582" t="s">
        <v>4</v>
      </c>
      <c r="S582">
        <v>83</v>
      </c>
      <c r="T582">
        <v>60.728656999999998</v>
      </c>
      <c r="V582">
        <v>106</v>
      </c>
      <c r="W582">
        <v>5.5E-2</v>
      </c>
      <c r="X582">
        <f t="shared" si="10"/>
        <v>83</v>
      </c>
      <c r="Y582">
        <f>(X582-'J120_Bi_Log=1'!N582)/'J120_Bi_Log=1'!N582*100</f>
        <v>9.2105263157894726</v>
      </c>
    </row>
    <row r="583" spans="1:25" x14ac:dyDescent="0.3">
      <c r="A583" t="s">
        <v>2032</v>
      </c>
      <c r="C583">
        <v>2949304</v>
      </c>
      <c r="D583">
        <v>6169617</v>
      </c>
      <c r="E583">
        <v>66.8</v>
      </c>
      <c r="H583">
        <v>498654</v>
      </c>
      <c r="I583">
        <v>1038892</v>
      </c>
      <c r="J583">
        <v>6.88</v>
      </c>
      <c r="M583" t="s">
        <v>4</v>
      </c>
      <c r="N583">
        <v>89</v>
      </c>
      <c r="O583">
        <v>69.364604999999997</v>
      </c>
      <c r="R583" t="s">
        <v>4</v>
      </c>
      <c r="S583">
        <v>88</v>
      </c>
      <c r="T583">
        <v>60.816316</v>
      </c>
      <c r="V583">
        <v>116</v>
      </c>
      <c r="W583">
        <v>0.08</v>
      </c>
      <c r="X583">
        <f t="shared" si="10"/>
        <v>88</v>
      </c>
      <c r="Y583">
        <f>(X583-'J120_Bi_Log=1'!N583)/'J120_Bi_Log=1'!N583*100</f>
        <v>10</v>
      </c>
    </row>
    <row r="584" spans="1:25" x14ac:dyDescent="0.3">
      <c r="A584" t="s">
        <v>2033</v>
      </c>
      <c r="C584">
        <v>2440612</v>
      </c>
      <c r="D584">
        <v>5161650</v>
      </c>
      <c r="E584">
        <v>58</v>
      </c>
      <c r="H584">
        <v>427372</v>
      </c>
      <c r="I584">
        <v>899760</v>
      </c>
      <c r="J584">
        <v>6.05</v>
      </c>
      <c r="M584" t="s">
        <v>4</v>
      </c>
      <c r="N584">
        <v>91</v>
      </c>
      <c r="O584">
        <v>68.660017999999994</v>
      </c>
      <c r="R584" t="s">
        <v>4</v>
      </c>
      <c r="S584">
        <v>92</v>
      </c>
      <c r="T584">
        <v>60.743932999999998</v>
      </c>
      <c r="V584">
        <v>120</v>
      </c>
      <c r="W584">
        <v>5.0999999999999997E-2</v>
      </c>
      <c r="X584">
        <f t="shared" si="10"/>
        <v>92</v>
      </c>
      <c r="Y584">
        <f>(X584-'J120_Bi_Log=1'!N584)/'J120_Bi_Log=1'!N584*100</f>
        <v>4.5454545454545459</v>
      </c>
    </row>
    <row r="585" spans="1:25" x14ac:dyDescent="0.3">
      <c r="A585" t="s">
        <v>2034</v>
      </c>
      <c r="C585">
        <v>2154249</v>
      </c>
      <c r="D585">
        <v>4522749</v>
      </c>
      <c r="E585">
        <v>48.87</v>
      </c>
      <c r="H585">
        <v>412811</v>
      </c>
      <c r="I585">
        <v>863169</v>
      </c>
      <c r="J585">
        <v>5.69</v>
      </c>
      <c r="M585" t="s">
        <v>4</v>
      </c>
      <c r="N585">
        <v>89</v>
      </c>
      <c r="O585">
        <v>67.176068000000001</v>
      </c>
      <c r="R585" t="s">
        <v>4</v>
      </c>
      <c r="S585">
        <v>89</v>
      </c>
      <c r="T585">
        <v>60.710934000000002</v>
      </c>
      <c r="V585">
        <v>118</v>
      </c>
      <c r="W585">
        <v>6.2E-2</v>
      </c>
      <c r="X585">
        <f t="shared" si="10"/>
        <v>89</v>
      </c>
      <c r="Y585">
        <f>(X585-'J120_Bi_Log=1'!N585)/'J120_Bi_Log=1'!N585*100</f>
        <v>11.25</v>
      </c>
    </row>
    <row r="586" spans="1:25" x14ac:dyDescent="0.3">
      <c r="A586" t="s">
        <v>2035</v>
      </c>
      <c r="C586">
        <v>2451739</v>
      </c>
      <c r="D586">
        <v>5169181</v>
      </c>
      <c r="E586">
        <v>58.39</v>
      </c>
      <c r="H586">
        <v>433517</v>
      </c>
      <c r="I586">
        <v>910029</v>
      </c>
      <c r="J586">
        <v>6.13</v>
      </c>
      <c r="M586" t="s">
        <v>4</v>
      </c>
      <c r="N586">
        <v>91</v>
      </c>
      <c r="O586">
        <v>68.597792999999996</v>
      </c>
      <c r="R586" t="s">
        <v>4</v>
      </c>
      <c r="S586">
        <v>94</v>
      </c>
      <c r="T586">
        <v>60.750793000000002</v>
      </c>
      <c r="V586">
        <v>118</v>
      </c>
      <c r="W586">
        <v>6.0999999999999999E-2</v>
      </c>
      <c r="X586">
        <f t="shared" si="10"/>
        <v>94</v>
      </c>
      <c r="Y586">
        <f>(X586-'J120_Bi_Log=1'!N586)/'J120_Bi_Log=1'!N586*100</f>
        <v>9.3023255813953494</v>
      </c>
    </row>
    <row r="587" spans="1:25" x14ac:dyDescent="0.3">
      <c r="A587" t="s">
        <v>2036</v>
      </c>
      <c r="C587">
        <v>2294289</v>
      </c>
      <c r="D587">
        <v>4865649</v>
      </c>
      <c r="E587">
        <v>54.44</v>
      </c>
      <c r="H587">
        <v>400911</v>
      </c>
      <c r="I587">
        <v>846225</v>
      </c>
      <c r="J587">
        <v>4.07</v>
      </c>
      <c r="M587" t="s">
        <v>4</v>
      </c>
      <c r="N587">
        <v>104</v>
      </c>
      <c r="O587">
        <v>67.995605999999995</v>
      </c>
      <c r="R587" t="s">
        <v>4</v>
      </c>
      <c r="S587">
        <v>100</v>
      </c>
      <c r="T587">
        <v>60.682709000000003</v>
      </c>
      <c r="V587">
        <v>118</v>
      </c>
      <c r="W587">
        <v>6.0999999999999999E-2</v>
      </c>
      <c r="X587">
        <f t="shared" si="10"/>
        <v>100</v>
      </c>
      <c r="Y587">
        <f>(X587-'J120_Bi_Log=1'!N587)/'J120_Bi_Log=1'!N587*100</f>
        <v>8.695652173913043</v>
      </c>
    </row>
    <row r="588" spans="1:25" x14ac:dyDescent="0.3">
      <c r="A588" t="s">
        <v>2037</v>
      </c>
      <c r="C588">
        <v>2293395</v>
      </c>
      <c r="D588">
        <v>4794263</v>
      </c>
      <c r="E588">
        <v>47.4</v>
      </c>
      <c r="H588">
        <v>385320</v>
      </c>
      <c r="I588">
        <v>801983</v>
      </c>
      <c r="J588">
        <v>4.97</v>
      </c>
      <c r="M588" t="s">
        <v>3</v>
      </c>
      <c r="N588">
        <v>82</v>
      </c>
      <c r="O588">
        <v>33.645848000000001</v>
      </c>
      <c r="R588" t="s">
        <v>3</v>
      </c>
      <c r="S588">
        <v>82</v>
      </c>
      <c r="T588">
        <v>4.7692100000000002</v>
      </c>
      <c r="V588">
        <v>103</v>
      </c>
      <c r="W588">
        <v>4.5999999999999999E-2</v>
      </c>
      <c r="X588">
        <f t="shared" si="10"/>
        <v>82</v>
      </c>
      <c r="Y588">
        <f>(X588-'J120_Bi_Log=1'!N588)/'J120_Bi_Log=1'!N588*100</f>
        <v>7.8947368421052628</v>
      </c>
    </row>
    <row r="589" spans="1:25" x14ac:dyDescent="0.3">
      <c r="A589" t="s">
        <v>2038</v>
      </c>
      <c r="C589">
        <v>2538075</v>
      </c>
      <c r="D589">
        <v>5303204</v>
      </c>
      <c r="E589">
        <v>52.33</v>
      </c>
      <c r="H589">
        <v>397435</v>
      </c>
      <c r="I589">
        <v>826628</v>
      </c>
      <c r="J589">
        <v>5.22</v>
      </c>
      <c r="M589" t="s">
        <v>4</v>
      </c>
      <c r="N589">
        <v>81</v>
      </c>
      <c r="O589">
        <v>67.923114999999996</v>
      </c>
      <c r="R589" t="s">
        <v>4</v>
      </c>
      <c r="S589">
        <v>80</v>
      </c>
      <c r="T589">
        <v>60.630068000000001</v>
      </c>
      <c r="V589">
        <v>100</v>
      </c>
      <c r="W589">
        <v>4.4999999999999998E-2</v>
      </c>
      <c r="X589">
        <f t="shared" si="10"/>
        <v>80</v>
      </c>
      <c r="Y589">
        <f>(X589-'J120_Bi_Log=1'!N589)/'J120_Bi_Log=1'!N589*100</f>
        <v>5.2631578947368416</v>
      </c>
    </row>
    <row r="590" spans="1:25" x14ac:dyDescent="0.3">
      <c r="A590" t="s">
        <v>2039</v>
      </c>
      <c r="C590">
        <v>2614830</v>
      </c>
      <c r="D590">
        <v>5455372</v>
      </c>
      <c r="E590">
        <v>52.55</v>
      </c>
      <c r="H590">
        <v>381076</v>
      </c>
      <c r="I590">
        <v>791157</v>
      </c>
      <c r="J590">
        <v>4.7699999999999996</v>
      </c>
      <c r="M590" t="s">
        <v>4</v>
      </c>
      <c r="N590">
        <v>79</v>
      </c>
      <c r="O590">
        <v>67.936702999999994</v>
      </c>
      <c r="R590" t="s">
        <v>4</v>
      </c>
      <c r="S590">
        <v>82</v>
      </c>
      <c r="T590">
        <v>60.569206999999999</v>
      </c>
      <c r="V590">
        <v>93</v>
      </c>
      <c r="W590">
        <v>5.0999999999999997E-2</v>
      </c>
      <c r="X590">
        <f t="shared" si="10"/>
        <v>82</v>
      </c>
      <c r="Y590">
        <f>(X590-'J120_Bi_Log=1'!N590)/'J120_Bi_Log=1'!N590*100</f>
        <v>-12.76595744680851</v>
      </c>
    </row>
    <row r="591" spans="1:25" x14ac:dyDescent="0.3">
      <c r="A591" t="s">
        <v>2040</v>
      </c>
      <c r="C591">
        <v>2554104</v>
      </c>
      <c r="D591">
        <v>5354721</v>
      </c>
      <c r="E591">
        <v>51.89</v>
      </c>
      <c r="H591">
        <v>436632</v>
      </c>
      <c r="I591">
        <v>911537</v>
      </c>
      <c r="J591">
        <v>5.39</v>
      </c>
      <c r="M591" t="s">
        <v>4</v>
      </c>
      <c r="N591">
        <v>85</v>
      </c>
      <c r="O591">
        <v>67.844102000000007</v>
      </c>
      <c r="R591" t="s">
        <v>4</v>
      </c>
      <c r="S591">
        <v>86</v>
      </c>
      <c r="T591">
        <v>60.688226999999998</v>
      </c>
      <c r="V591">
        <v>112</v>
      </c>
      <c r="W591">
        <v>5.3999999999999999E-2</v>
      </c>
      <c r="X591">
        <f t="shared" si="10"/>
        <v>86</v>
      </c>
      <c r="Y591">
        <f>(X591-'J120_Bi_Log=1'!N591)/'J120_Bi_Log=1'!N591*100</f>
        <v>8.8607594936708853</v>
      </c>
    </row>
    <row r="592" spans="1:25" x14ac:dyDescent="0.3">
      <c r="A592" t="s">
        <v>2041</v>
      </c>
      <c r="C592">
        <v>2900784</v>
      </c>
      <c r="D592">
        <v>6042268</v>
      </c>
      <c r="E592">
        <v>56.54</v>
      </c>
      <c r="H592">
        <v>381568</v>
      </c>
      <c r="I592">
        <v>790609</v>
      </c>
      <c r="J592">
        <v>4.9800000000000004</v>
      </c>
      <c r="M592" t="s">
        <v>4</v>
      </c>
      <c r="N592">
        <v>74</v>
      </c>
      <c r="O592">
        <v>68.339215999999993</v>
      </c>
      <c r="R592" t="s">
        <v>4</v>
      </c>
      <c r="S592">
        <v>75</v>
      </c>
      <c r="T592">
        <v>60.567548000000002</v>
      </c>
      <c r="V592">
        <v>87</v>
      </c>
      <c r="W592">
        <v>4.3999999999999997E-2</v>
      </c>
      <c r="X592">
        <f t="shared" si="10"/>
        <v>75</v>
      </c>
      <c r="Y592" t="e">
        <f>(X592-'J120_Bi_Log=1'!N592)/'J120_Bi_Log=1'!N592*100</f>
        <v>#VALUE!</v>
      </c>
    </row>
    <row r="593" spans="1:25" x14ac:dyDescent="0.3">
      <c r="A593" t="s">
        <v>2042</v>
      </c>
      <c r="C593">
        <v>2785212</v>
      </c>
      <c r="D593">
        <v>5812087</v>
      </c>
      <c r="E593">
        <v>55.9</v>
      </c>
      <c r="H593">
        <v>397290</v>
      </c>
      <c r="I593">
        <v>824973</v>
      </c>
      <c r="J593">
        <v>5.15</v>
      </c>
      <c r="M593" t="s">
        <v>3</v>
      </c>
      <c r="N593">
        <v>79</v>
      </c>
      <c r="O593">
        <v>16.962122999999998</v>
      </c>
      <c r="R593" t="s">
        <v>3</v>
      </c>
      <c r="S593">
        <v>79</v>
      </c>
      <c r="T593">
        <v>3.6911209999999999</v>
      </c>
      <c r="V593">
        <v>94</v>
      </c>
      <c r="W593">
        <v>4.1000000000000002E-2</v>
      </c>
      <c r="X593">
        <f t="shared" si="10"/>
        <v>79</v>
      </c>
      <c r="Y593">
        <f>(X593-'J120_Bi_Log=1'!N593)/'J120_Bi_Log=1'!N593*100</f>
        <v>-19.387755102040817</v>
      </c>
    </row>
    <row r="594" spans="1:25" x14ac:dyDescent="0.3">
      <c r="A594" t="s">
        <v>2043</v>
      </c>
      <c r="C594">
        <v>2862081</v>
      </c>
      <c r="D594">
        <v>5933832</v>
      </c>
      <c r="E594">
        <v>54.35</v>
      </c>
      <c r="H594">
        <v>447900</v>
      </c>
      <c r="I594">
        <v>924905</v>
      </c>
      <c r="J594">
        <v>5.55</v>
      </c>
      <c r="M594" t="s">
        <v>4</v>
      </c>
      <c r="N594">
        <v>75</v>
      </c>
      <c r="O594">
        <v>67.856050999999994</v>
      </c>
      <c r="R594" t="s">
        <v>4</v>
      </c>
      <c r="S594">
        <v>74</v>
      </c>
      <c r="T594">
        <v>60.668953999999999</v>
      </c>
      <c r="V594">
        <v>99</v>
      </c>
      <c r="W594">
        <v>6.8000000000000005E-2</v>
      </c>
      <c r="X594">
        <f t="shared" si="10"/>
        <v>74</v>
      </c>
      <c r="Y594">
        <f>(X594-'J120_Bi_Log=1'!N594)/'J120_Bi_Log=1'!N594*100</f>
        <v>2.7777777777777777</v>
      </c>
    </row>
    <row r="595" spans="1:25" x14ac:dyDescent="0.3">
      <c r="A595" t="s">
        <v>2044</v>
      </c>
      <c r="C595">
        <v>2718009</v>
      </c>
      <c r="D595">
        <v>5673142</v>
      </c>
      <c r="E595">
        <v>54.52</v>
      </c>
      <c r="H595">
        <v>405426</v>
      </c>
      <c r="I595">
        <v>842264</v>
      </c>
      <c r="J595">
        <v>5.21</v>
      </c>
      <c r="M595" t="s">
        <v>3</v>
      </c>
      <c r="N595">
        <v>74</v>
      </c>
      <c r="O595">
        <v>35.079889000000001</v>
      </c>
      <c r="R595" t="s">
        <v>3</v>
      </c>
      <c r="S595">
        <v>74</v>
      </c>
      <c r="T595">
        <v>7.5425459999999998</v>
      </c>
      <c r="V595">
        <v>97</v>
      </c>
      <c r="W595">
        <v>4.9000000000000002E-2</v>
      </c>
      <c r="X595">
        <f t="shared" si="10"/>
        <v>74</v>
      </c>
      <c r="Y595">
        <f>(X595-'J120_Bi_Log=1'!N595)/'J120_Bi_Log=1'!N595*100</f>
        <v>8.8235294117647065</v>
      </c>
    </row>
    <row r="596" spans="1:25" x14ac:dyDescent="0.3">
      <c r="A596" t="s">
        <v>2045</v>
      </c>
      <c r="C596">
        <v>2845568</v>
      </c>
      <c r="D596">
        <v>5960057</v>
      </c>
      <c r="E596">
        <v>57.63</v>
      </c>
      <c r="H596">
        <v>450824</v>
      </c>
      <c r="I596">
        <v>940127</v>
      </c>
      <c r="J596">
        <v>5.78</v>
      </c>
      <c r="M596" t="s">
        <v>4</v>
      </c>
      <c r="N596">
        <v>83</v>
      </c>
      <c r="O596">
        <v>68.432366999999999</v>
      </c>
      <c r="R596" t="s">
        <v>4</v>
      </c>
      <c r="S596">
        <v>84</v>
      </c>
      <c r="T596">
        <v>60.685541000000001</v>
      </c>
      <c r="V596">
        <v>108</v>
      </c>
      <c r="W596">
        <v>5.3999999999999999E-2</v>
      </c>
      <c r="X596">
        <f t="shared" si="10"/>
        <v>84</v>
      </c>
      <c r="Y596">
        <f>(X596-'J120_Bi_Log=1'!N596)/'J120_Bi_Log=1'!N596*100</f>
        <v>2.4390243902439024</v>
      </c>
    </row>
    <row r="597" spans="1:25" x14ac:dyDescent="0.3">
      <c r="A597" t="s">
        <v>2046</v>
      </c>
      <c r="C597">
        <v>3202212</v>
      </c>
      <c r="D597">
        <v>6654370</v>
      </c>
      <c r="E597">
        <v>62.44</v>
      </c>
      <c r="H597">
        <v>563703</v>
      </c>
      <c r="I597">
        <v>1167363</v>
      </c>
      <c r="J597">
        <v>6.87</v>
      </c>
      <c r="M597" t="s">
        <v>3</v>
      </c>
      <c r="N597">
        <v>94</v>
      </c>
      <c r="O597">
        <v>24.180623000000001</v>
      </c>
      <c r="R597" t="s">
        <v>3</v>
      </c>
      <c r="S597">
        <v>94</v>
      </c>
      <c r="T597">
        <v>1.1807609999999999</v>
      </c>
      <c r="V597">
        <v>118</v>
      </c>
      <c r="W597">
        <v>7.1999999999999995E-2</v>
      </c>
      <c r="X597">
        <f t="shared" si="10"/>
        <v>94</v>
      </c>
      <c r="Y597">
        <f>(X597-'J120_Bi_Log=1'!N597)/'J120_Bi_Log=1'!N597*100</f>
        <v>49.206349206349202</v>
      </c>
    </row>
    <row r="598" spans="1:25" x14ac:dyDescent="0.3">
      <c r="A598" t="s">
        <v>2047</v>
      </c>
      <c r="C598">
        <v>3089856</v>
      </c>
      <c r="D598">
        <v>6461048</v>
      </c>
      <c r="E598">
        <v>62.04</v>
      </c>
      <c r="H598">
        <v>482790</v>
      </c>
      <c r="I598">
        <v>1005158</v>
      </c>
      <c r="J598">
        <v>6.03</v>
      </c>
      <c r="M598" t="s">
        <v>4</v>
      </c>
      <c r="N598">
        <v>87</v>
      </c>
      <c r="O598">
        <v>69.073272000000003</v>
      </c>
      <c r="R598" t="s">
        <v>4</v>
      </c>
      <c r="S598">
        <v>88</v>
      </c>
      <c r="T598">
        <v>60.732405999999997</v>
      </c>
      <c r="V598">
        <v>109</v>
      </c>
      <c r="W598">
        <v>5.7000000000000002E-2</v>
      </c>
      <c r="X598">
        <f t="shared" si="10"/>
        <v>88</v>
      </c>
      <c r="Y598">
        <f>(X598-'J120_Bi_Log=1'!N598)/'J120_Bi_Log=1'!N598*100</f>
        <v>2.3255813953488373</v>
      </c>
    </row>
    <row r="599" spans="1:25" x14ac:dyDescent="0.3">
      <c r="A599" t="s">
        <v>2048</v>
      </c>
      <c r="C599">
        <v>3459870</v>
      </c>
      <c r="D599">
        <v>7144139</v>
      </c>
      <c r="E599">
        <v>63.66</v>
      </c>
      <c r="H599">
        <v>425990</v>
      </c>
      <c r="I599">
        <v>875483</v>
      </c>
      <c r="J599">
        <v>5.48</v>
      </c>
      <c r="M599" t="s">
        <v>3</v>
      </c>
      <c r="N599">
        <v>65</v>
      </c>
      <c r="O599">
        <v>27.171472999999999</v>
      </c>
      <c r="R599" t="s">
        <v>3</v>
      </c>
      <c r="S599">
        <v>65</v>
      </c>
      <c r="T599">
        <v>3.7516880000000001</v>
      </c>
      <c r="V599">
        <v>81</v>
      </c>
      <c r="W599">
        <v>4.7E-2</v>
      </c>
      <c r="X599">
        <f t="shared" si="10"/>
        <v>65</v>
      </c>
      <c r="Y599" t="e">
        <f>(X599-'J120_Bi_Log=1'!N599)/'J120_Bi_Log=1'!N599*100</f>
        <v>#VALUE!</v>
      </c>
    </row>
    <row r="600" spans="1:25" x14ac:dyDescent="0.3">
      <c r="A600" t="s">
        <v>2049</v>
      </c>
      <c r="C600">
        <v>3381525</v>
      </c>
      <c r="D600">
        <v>6989000</v>
      </c>
      <c r="E600">
        <v>63.79</v>
      </c>
      <c r="H600">
        <v>422055</v>
      </c>
      <c r="I600">
        <v>868106</v>
      </c>
      <c r="J600">
        <v>5.41</v>
      </c>
      <c r="M600" t="s">
        <v>3</v>
      </c>
      <c r="N600">
        <v>76</v>
      </c>
      <c r="O600">
        <v>15.25263</v>
      </c>
      <c r="R600" t="s">
        <v>3</v>
      </c>
      <c r="S600">
        <v>76</v>
      </c>
      <c r="T600">
        <v>1.477454</v>
      </c>
      <c r="V600">
        <v>82</v>
      </c>
      <c r="W600">
        <v>6.6000000000000003E-2</v>
      </c>
      <c r="X600">
        <f t="shared" si="10"/>
        <v>76</v>
      </c>
      <c r="Y600">
        <f>(X600-'J120_Bi_Log=1'!N600)/'J120_Bi_Log=1'!N600*100</f>
        <v>38.181818181818187</v>
      </c>
    </row>
    <row r="601" spans="1:25" x14ac:dyDescent="0.3">
      <c r="A601" t="s">
        <v>2050</v>
      </c>
      <c r="C601">
        <v>2573836</v>
      </c>
      <c r="D601">
        <v>5353605</v>
      </c>
      <c r="E601">
        <v>49.61</v>
      </c>
      <c r="H601">
        <v>384834</v>
      </c>
      <c r="I601">
        <v>796799</v>
      </c>
      <c r="J601">
        <v>4.83</v>
      </c>
      <c r="M601" t="s">
        <v>4</v>
      </c>
      <c r="N601">
        <v>76</v>
      </c>
      <c r="O601">
        <v>67.242452</v>
      </c>
      <c r="R601" t="s">
        <v>4</v>
      </c>
      <c r="S601">
        <v>78</v>
      </c>
      <c r="T601">
        <v>60.565986000000002</v>
      </c>
      <c r="V601">
        <v>92</v>
      </c>
      <c r="W601">
        <v>4.9000000000000002E-2</v>
      </c>
      <c r="X601">
        <f t="shared" si="10"/>
        <v>78</v>
      </c>
      <c r="Y601">
        <f>(X601-'J120_Bi_Log=1'!N601)/'J120_Bi_Log=1'!N601*100</f>
        <v>16.417910447761194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0B619-92F1-4D66-8153-7DD3238C3455}">
  <dimension ref="A1:AF601"/>
  <sheetViews>
    <sheetView topLeftCell="J1" zoomScale="85" zoomScaleNormal="85" workbookViewId="0">
      <selection activeCell="AA14" sqref="AA14:AF25"/>
    </sheetView>
  </sheetViews>
  <sheetFormatPr defaultRowHeight="14.4" x14ac:dyDescent="0.3"/>
  <cols>
    <col min="14" max="14" width="8.88671875" customWidth="1"/>
    <col min="17" max="17" width="11.21875" bestFit="1" customWidth="1"/>
    <col min="27" max="27" width="36.88671875" bestFit="1" customWidth="1"/>
    <col min="28" max="28" width="8.88671875" customWidth="1"/>
    <col min="32" max="33" width="11.2187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1451</v>
      </c>
      <c r="C2">
        <v>4129986</v>
      </c>
      <c r="D2">
        <v>8434634</v>
      </c>
      <c r="E2">
        <v>95.7</v>
      </c>
      <c r="H2">
        <v>450310</v>
      </c>
      <c r="I2">
        <v>915694</v>
      </c>
      <c r="J2">
        <v>5.18</v>
      </c>
      <c r="M2" t="s">
        <v>3</v>
      </c>
      <c r="N2" s="2">
        <v>50</v>
      </c>
      <c r="O2">
        <v>17.190635</v>
      </c>
      <c r="R2" t="s">
        <v>3</v>
      </c>
      <c r="S2">
        <v>50</v>
      </c>
      <c r="T2">
        <v>1.6724300000000001</v>
      </c>
      <c r="V2">
        <v>69</v>
      </c>
      <c r="W2">
        <v>5.0999999999999997E-2</v>
      </c>
      <c r="X2">
        <f xml:space="preserve"> MIN(S2,V2)</f>
        <v>50</v>
      </c>
      <c r="Y2">
        <f>(X2-'J120_Bi_Log=1'!N2)/'J120_Bi_Log=1'!N2*100</f>
        <v>13.636363636363635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1452</v>
      </c>
      <c r="C3">
        <v>3165652</v>
      </c>
      <c r="D3">
        <v>6569203</v>
      </c>
      <c r="E3">
        <v>75.31</v>
      </c>
      <c r="H3">
        <v>502334</v>
      </c>
      <c r="I3">
        <v>1038561</v>
      </c>
      <c r="J3">
        <v>9.81</v>
      </c>
      <c r="M3" t="s">
        <v>4</v>
      </c>
      <c r="N3">
        <v>71</v>
      </c>
      <c r="O3">
        <v>70.415379999999999</v>
      </c>
      <c r="R3" t="s">
        <v>3</v>
      </c>
      <c r="S3">
        <v>70</v>
      </c>
      <c r="T3">
        <v>44.625737999999998</v>
      </c>
      <c r="V3">
        <v>105</v>
      </c>
      <c r="W3">
        <v>0.107</v>
      </c>
      <c r="X3">
        <f xml:space="preserve"> MIN(S3,V3)</f>
        <v>70</v>
      </c>
      <c r="Y3">
        <f>(X3-'J120_Bi_Log=1'!N3)/'J120_Bi_Log=1'!N3*100</f>
        <v>4.4776119402985071</v>
      </c>
      <c r="AA3" t="s">
        <v>2052</v>
      </c>
      <c r="AB3">
        <f>ROUND(AVERAGE(C2:C601), 0)</f>
        <v>3700011</v>
      </c>
      <c r="AC3">
        <f>ROUND(AVERAGE(H2:H601), 0)</f>
        <v>803912</v>
      </c>
      <c r="AD3" t="s">
        <v>2125</v>
      </c>
      <c r="AF3">
        <f>ROUND((AC3-AB3)/AB3*100, 2)</f>
        <v>-78.27</v>
      </c>
    </row>
    <row r="4" spans="1:32" x14ac:dyDescent="0.3">
      <c r="A4" t="s">
        <v>1453</v>
      </c>
      <c r="C4">
        <v>3511512</v>
      </c>
      <c r="D4">
        <v>7219423</v>
      </c>
      <c r="E4">
        <v>85.96</v>
      </c>
      <c r="H4">
        <v>401006</v>
      </c>
      <c r="I4">
        <v>820471</v>
      </c>
      <c r="J4">
        <v>7.05</v>
      </c>
      <c r="M4" t="s">
        <v>3</v>
      </c>
      <c r="N4">
        <v>54</v>
      </c>
      <c r="O4">
        <v>59.597425000000001</v>
      </c>
      <c r="R4" t="s">
        <v>3</v>
      </c>
      <c r="S4">
        <v>54</v>
      </c>
      <c r="T4">
        <v>15.330495000000001</v>
      </c>
      <c r="V4">
        <v>73</v>
      </c>
      <c r="W4">
        <v>6.3E-2</v>
      </c>
      <c r="X4">
        <f t="shared" ref="X4:X67" si="0" xml:space="preserve"> MIN(S4,V4)</f>
        <v>54</v>
      </c>
      <c r="Y4">
        <f>(X4-'J120_Bi_Log=1'!N4)/'J120_Bi_Log=1'!N4*100</f>
        <v>1.8867924528301887</v>
      </c>
      <c r="AA4" t="s">
        <v>2053</v>
      </c>
      <c r="AB4">
        <f>ROUND(AVERAGE(D2:D601), 0)</f>
        <v>7669580</v>
      </c>
      <c r="AC4">
        <f>ROUND(AVERAGE(I2:I601), 0)</f>
        <v>1667903</v>
      </c>
      <c r="AD4" t="s">
        <v>2125</v>
      </c>
      <c r="AF4">
        <f>ROUND((AC4-AB4)/AB4*100, 2)</f>
        <v>-78.25</v>
      </c>
    </row>
    <row r="5" spans="1:32" x14ac:dyDescent="0.3">
      <c r="A5" t="s">
        <v>1454</v>
      </c>
      <c r="C5">
        <v>3265200</v>
      </c>
      <c r="D5">
        <v>6824034</v>
      </c>
      <c r="E5">
        <v>85.45</v>
      </c>
      <c r="H5">
        <v>458035</v>
      </c>
      <c r="I5">
        <v>952819</v>
      </c>
      <c r="J5">
        <v>8.0500000000000007</v>
      </c>
      <c r="M5" t="s">
        <v>3</v>
      </c>
      <c r="N5">
        <v>82</v>
      </c>
      <c r="O5">
        <v>51.580185999999998</v>
      </c>
      <c r="R5" t="s">
        <v>3</v>
      </c>
      <c r="S5">
        <v>82</v>
      </c>
      <c r="T5">
        <v>12.725448999999999</v>
      </c>
      <c r="V5">
        <v>100</v>
      </c>
      <c r="W5">
        <v>7.2999999999999995E-2</v>
      </c>
      <c r="X5">
        <f t="shared" si="0"/>
        <v>82</v>
      </c>
      <c r="Y5">
        <f>(X5-'J120_Bi_Log=1'!N5)/'J120_Bi_Log=1'!N5*100</f>
        <v>-74.375</v>
      </c>
      <c r="AA5" t="s">
        <v>2054</v>
      </c>
      <c r="AB5">
        <f>ROUND(AVERAGE(E2:E601), 2)</f>
        <v>82.75</v>
      </c>
      <c r="AC5">
        <f>ROUND(AVERAGE(J2:J601), 2)</f>
        <v>12.67</v>
      </c>
      <c r="AD5">
        <f>ROUND(AVERAGE(W2:W601), 3)</f>
        <v>7.6999999999999999E-2</v>
      </c>
      <c r="AF5">
        <f>ROUND((AC5+AD5-AB5)/AB5*100, 2)</f>
        <v>-84.6</v>
      </c>
    </row>
    <row r="6" spans="1:32" x14ac:dyDescent="0.3">
      <c r="A6" t="s">
        <v>1455</v>
      </c>
      <c r="C6">
        <v>3155200</v>
      </c>
      <c r="D6">
        <v>6565396</v>
      </c>
      <c r="E6">
        <v>79.59</v>
      </c>
      <c r="H6">
        <v>482560</v>
      </c>
      <c r="I6">
        <v>1000084</v>
      </c>
      <c r="J6">
        <v>9.16</v>
      </c>
      <c r="M6" t="s">
        <v>3</v>
      </c>
      <c r="N6">
        <v>81</v>
      </c>
      <c r="O6">
        <v>20.422091000000002</v>
      </c>
      <c r="R6" t="s">
        <v>3</v>
      </c>
      <c r="S6">
        <v>81</v>
      </c>
      <c r="T6">
        <v>7.9877929999999999</v>
      </c>
      <c r="V6">
        <v>103</v>
      </c>
      <c r="W6">
        <v>0.06</v>
      </c>
      <c r="X6">
        <f t="shared" si="0"/>
        <v>81</v>
      </c>
      <c r="Y6">
        <f>(X6-'J120_Bi_Log=1'!N6)/'J120_Bi_Log=1'!N6*100</f>
        <v>-58.883248730964468</v>
      </c>
    </row>
    <row r="7" spans="1:32" x14ac:dyDescent="0.3">
      <c r="A7" t="s">
        <v>1456</v>
      </c>
      <c r="C7">
        <v>3019914</v>
      </c>
      <c r="D7">
        <v>6250244</v>
      </c>
      <c r="E7">
        <v>66.58</v>
      </c>
      <c r="H7">
        <v>486778</v>
      </c>
      <c r="I7">
        <v>1003876</v>
      </c>
      <c r="J7">
        <v>9.8800000000000008</v>
      </c>
      <c r="M7" t="s">
        <v>4</v>
      </c>
      <c r="N7" s="2">
        <v>63</v>
      </c>
      <c r="O7">
        <v>68.851194000000007</v>
      </c>
      <c r="R7" t="s">
        <v>4</v>
      </c>
      <c r="S7">
        <v>62</v>
      </c>
      <c r="T7">
        <v>60.939404000000003</v>
      </c>
      <c r="V7">
        <v>102</v>
      </c>
      <c r="W7">
        <v>7.3999999999999996E-2</v>
      </c>
      <c r="X7">
        <f t="shared" si="0"/>
        <v>62</v>
      </c>
      <c r="Y7">
        <f>(X7-'J120_Bi_Log=1'!N7)/'J120_Bi_Log=1'!N7*100</f>
        <v>3.3333333333333335</v>
      </c>
      <c r="AA7" s="1" t="s">
        <v>2056</v>
      </c>
    </row>
    <row r="8" spans="1:32" x14ac:dyDescent="0.3">
      <c r="A8" t="s">
        <v>1457</v>
      </c>
      <c r="C8">
        <v>3414048</v>
      </c>
      <c r="D8">
        <v>7020392</v>
      </c>
      <c r="E8">
        <v>79.41</v>
      </c>
      <c r="H8">
        <v>407968</v>
      </c>
      <c r="I8">
        <v>835192</v>
      </c>
      <c r="J8">
        <v>7.37</v>
      </c>
      <c r="M8" t="s">
        <v>4</v>
      </c>
      <c r="N8">
        <v>275</v>
      </c>
      <c r="O8">
        <v>69.706942999999995</v>
      </c>
      <c r="R8" t="s">
        <v>3</v>
      </c>
      <c r="S8">
        <v>56</v>
      </c>
      <c r="T8">
        <v>5.1287700000000003</v>
      </c>
      <c r="V8">
        <v>75</v>
      </c>
      <c r="W8">
        <v>8.5999999999999993E-2</v>
      </c>
      <c r="X8">
        <f t="shared" si="0"/>
        <v>56</v>
      </c>
      <c r="Y8">
        <f>(X8-'J120_Bi_Log=1'!N8)/'J120_Bi_Log=1'!N8*100</f>
        <v>-89.909909909909913</v>
      </c>
      <c r="AA8" t="s">
        <v>488</v>
      </c>
      <c r="AB8">
        <f>(COUNTIF(M2:M601, "optimal"))</f>
        <v>139</v>
      </c>
      <c r="AC8">
        <f>(COUNTIF(R2:R601, "optimal"))</f>
        <v>173</v>
      </c>
      <c r="AD8" t="s">
        <v>2125</v>
      </c>
      <c r="AF8">
        <f>ROUND((AC8-AB8)/AB8*100, 2)</f>
        <v>24.46</v>
      </c>
    </row>
    <row r="9" spans="1:32" x14ac:dyDescent="0.3">
      <c r="A9" t="s">
        <v>1458</v>
      </c>
      <c r="C9">
        <v>3545389</v>
      </c>
      <c r="D9">
        <v>7378250</v>
      </c>
      <c r="E9">
        <v>90.65</v>
      </c>
      <c r="H9">
        <v>453652</v>
      </c>
      <c r="I9">
        <v>939587</v>
      </c>
      <c r="J9">
        <v>8.4499999999999993</v>
      </c>
      <c r="M9" t="s">
        <v>3</v>
      </c>
      <c r="N9">
        <v>71</v>
      </c>
      <c r="O9">
        <v>43.980547999999999</v>
      </c>
      <c r="R9" t="s">
        <v>3</v>
      </c>
      <c r="S9">
        <v>71</v>
      </c>
      <c r="T9">
        <v>5.9359719999999996</v>
      </c>
      <c r="V9">
        <v>91</v>
      </c>
      <c r="W9">
        <v>0.11799999999999999</v>
      </c>
      <c r="X9">
        <f t="shared" si="0"/>
        <v>71</v>
      </c>
      <c r="Y9">
        <f>(X9-'J120_Bi_Log=1'!N9)/'J120_Bi_Log=1'!N9*100</f>
        <v>-86.876155268022188</v>
      </c>
      <c r="AA9" t="s">
        <v>2122</v>
      </c>
      <c r="AB9">
        <f>(COUNTIF(M2:M601,"timeout"))</f>
        <v>461</v>
      </c>
      <c r="AC9">
        <f>(COUNTIF(R2:R601,"timeout"))</f>
        <v>427</v>
      </c>
      <c r="AD9" t="s">
        <v>2125</v>
      </c>
      <c r="AF9">
        <f>ROUND((AC9-AB9)/AB9*100, 2)</f>
        <v>-7.38</v>
      </c>
    </row>
    <row r="10" spans="1:32" x14ac:dyDescent="0.3">
      <c r="A10" t="s">
        <v>1459</v>
      </c>
      <c r="C10">
        <v>2872000</v>
      </c>
      <c r="D10">
        <v>6051202</v>
      </c>
      <c r="E10">
        <v>78.39</v>
      </c>
      <c r="H10">
        <v>440000</v>
      </c>
      <c r="I10">
        <v>922722</v>
      </c>
      <c r="J10">
        <v>7.13</v>
      </c>
      <c r="M10" t="s">
        <v>4</v>
      </c>
      <c r="N10">
        <v>255</v>
      </c>
      <c r="O10">
        <v>70.064241999999993</v>
      </c>
      <c r="R10" t="s">
        <v>4</v>
      </c>
      <c r="S10">
        <v>82</v>
      </c>
      <c r="T10">
        <v>60.916248000000003</v>
      </c>
      <c r="V10">
        <v>109</v>
      </c>
      <c r="W10">
        <v>0.113</v>
      </c>
      <c r="X10">
        <f t="shared" si="0"/>
        <v>82</v>
      </c>
      <c r="Y10">
        <f>(X10-'J120_Bi_Log=1'!N10)/'J120_Bi_Log=1'!N10*100</f>
        <v>-59.405940594059402</v>
      </c>
      <c r="AA10" t="s">
        <v>1450</v>
      </c>
      <c r="AB10">
        <f>(COUNTIF(N2:N601, "no initial solution found"))</f>
        <v>5</v>
      </c>
      <c r="AC10">
        <f>(COUNTIF(S2:S601, "no initial solution found"))</f>
        <v>4</v>
      </c>
      <c r="AD10" t="s">
        <v>2125</v>
      </c>
    </row>
    <row r="11" spans="1:32" x14ac:dyDescent="0.3">
      <c r="A11" t="s">
        <v>1460</v>
      </c>
      <c r="C11">
        <v>3924848</v>
      </c>
      <c r="D11">
        <v>8049278</v>
      </c>
      <c r="E11">
        <v>89.58</v>
      </c>
      <c r="H11">
        <v>436759</v>
      </c>
      <c r="I11">
        <v>891787</v>
      </c>
      <c r="J11">
        <v>6.64</v>
      </c>
      <c r="M11" t="s">
        <v>3</v>
      </c>
      <c r="N11">
        <v>64</v>
      </c>
      <c r="O11">
        <v>20.684284000000002</v>
      </c>
      <c r="R11" t="s">
        <v>3</v>
      </c>
      <c r="S11">
        <v>64</v>
      </c>
      <c r="T11">
        <v>1.561793</v>
      </c>
      <c r="V11">
        <v>72</v>
      </c>
      <c r="W11">
        <v>0.17899999999999999</v>
      </c>
      <c r="X11">
        <f t="shared" si="0"/>
        <v>64</v>
      </c>
      <c r="Y11">
        <f>(X11-'J120_Bi_Log=1'!N11)/'J120_Bi_Log=1'!N11*100</f>
        <v>23.076923076923077</v>
      </c>
      <c r="AA11" t="s">
        <v>2051</v>
      </c>
      <c r="AB11">
        <f>ROUND(AVERAGE(O2:O601), 2)</f>
        <v>60.54</v>
      </c>
      <c r="AC11">
        <f>ROUND(AVERAGE(T2:T601), 2)</f>
        <v>45.98</v>
      </c>
      <c r="AD11">
        <f>ROUND(AVERAGE(W2:W601), 3)</f>
        <v>7.6999999999999999E-2</v>
      </c>
      <c r="AF11">
        <f>ROUND((AC11+AD11-AB11)/AB11*100, 2)</f>
        <v>-23.92</v>
      </c>
    </row>
    <row r="12" spans="1:32" x14ac:dyDescent="0.3">
      <c r="A12" t="s">
        <v>1461</v>
      </c>
      <c r="C12">
        <v>592184</v>
      </c>
      <c r="D12">
        <v>1436277</v>
      </c>
      <c r="E12">
        <v>27.4</v>
      </c>
      <c r="H12">
        <v>148983</v>
      </c>
      <c r="I12">
        <v>358310</v>
      </c>
      <c r="J12">
        <v>3.33</v>
      </c>
      <c r="M12" t="s">
        <v>4</v>
      </c>
      <c r="N12">
        <v>227</v>
      </c>
      <c r="O12">
        <v>65.368184999999997</v>
      </c>
      <c r="R12" t="s">
        <v>4</v>
      </c>
      <c r="S12">
        <v>93</v>
      </c>
      <c r="T12">
        <v>60.488847999999997</v>
      </c>
      <c r="V12">
        <v>158</v>
      </c>
      <c r="W12">
        <v>8.3000000000000004E-2</v>
      </c>
      <c r="X12">
        <f t="shared" si="0"/>
        <v>93</v>
      </c>
      <c r="Y12">
        <f>(X12-'J120_Bi_Log=1'!N12)/'J120_Bi_Log=1'!N12*100</f>
        <v>-18.421052631578945</v>
      </c>
      <c r="AA12" t="s">
        <v>2123</v>
      </c>
      <c r="AB12">
        <f>ROUND(AVERAGEIFS(O2:O601, M2:M601, "&lt;&gt;timeout", R2:R601,  "&lt;&gt;timeout"), 2)</f>
        <v>23.09</v>
      </c>
      <c r="AC12">
        <f>ROUND(AVERAGEIFS(T2:T601, M2:M601, "&lt;&gt;timeout", R2:R601,  "&lt;&gt;timeout"), 2)</f>
        <v>4.01</v>
      </c>
      <c r="AD12">
        <f>ROUND(AVERAGEIFS(W2:W601, M2:M601, "&lt;&gt;timeout", R2:R601,  "&lt;&gt;timeout"), 3)</f>
        <v>0.114</v>
      </c>
      <c r="AF12">
        <f>ROUND((AC12+AD12-AB12)/AB12*100, 2)</f>
        <v>-82.14</v>
      </c>
    </row>
    <row r="13" spans="1:32" x14ac:dyDescent="0.3">
      <c r="A13" t="s">
        <v>1462</v>
      </c>
      <c r="C13">
        <v>2672423</v>
      </c>
      <c r="D13">
        <v>5611407</v>
      </c>
      <c r="E13">
        <v>68.319999999999993</v>
      </c>
      <c r="H13">
        <v>909675</v>
      </c>
      <c r="I13">
        <v>1907151</v>
      </c>
      <c r="J13">
        <v>13.5</v>
      </c>
      <c r="M13" t="s">
        <v>4</v>
      </c>
      <c r="N13">
        <v>294</v>
      </c>
      <c r="O13">
        <v>69.456507000000002</v>
      </c>
      <c r="R13" t="s">
        <v>4</v>
      </c>
      <c r="S13">
        <v>188</v>
      </c>
      <c r="T13">
        <v>62.161349999999999</v>
      </c>
      <c r="V13">
        <v>224</v>
      </c>
      <c r="W13">
        <v>7.4999999999999997E-2</v>
      </c>
      <c r="X13">
        <f t="shared" si="0"/>
        <v>188</v>
      </c>
      <c r="Y13">
        <f>(X13-'J120_Bi_Log=1'!N13)/'J120_Bi_Log=1'!N13*100</f>
        <v>-10.047846889952153</v>
      </c>
    </row>
    <row r="14" spans="1:32" x14ac:dyDescent="0.3">
      <c r="A14" t="s">
        <v>1463</v>
      </c>
      <c r="C14">
        <v>2510478</v>
      </c>
      <c r="D14">
        <v>5258627</v>
      </c>
      <c r="E14">
        <v>64.349999999999994</v>
      </c>
      <c r="H14">
        <v>836826</v>
      </c>
      <c r="I14">
        <v>1750119</v>
      </c>
      <c r="J14">
        <v>14.29</v>
      </c>
      <c r="M14" t="s">
        <v>4</v>
      </c>
      <c r="N14">
        <v>185</v>
      </c>
      <c r="O14">
        <v>68.870142000000001</v>
      </c>
      <c r="R14" t="s">
        <v>4</v>
      </c>
      <c r="S14">
        <v>184</v>
      </c>
      <c r="T14">
        <v>61.95176</v>
      </c>
      <c r="V14">
        <v>210</v>
      </c>
      <c r="W14">
        <v>7.8E-2</v>
      </c>
      <c r="X14">
        <f t="shared" si="0"/>
        <v>184</v>
      </c>
      <c r="Y14">
        <f>(X14-'J120_Bi_Log=1'!N14)/'J120_Bi_Log=1'!N14*100</f>
        <v>-51.451187335092349</v>
      </c>
      <c r="AA14" t="s">
        <v>2127</v>
      </c>
      <c r="AB14">
        <f>AB5+AB12</f>
        <v>105.84</v>
      </c>
      <c r="AC14">
        <f>AC5+AC12+AD12</f>
        <v>16.794</v>
      </c>
      <c r="AF14">
        <f t="shared" ref="AF14" si="1">ROUND((AC14+AD14-AB14)/AB14*100, 2)</f>
        <v>-84.13</v>
      </c>
    </row>
    <row r="15" spans="1:32" x14ac:dyDescent="0.3">
      <c r="A15" t="s">
        <v>1464</v>
      </c>
      <c r="C15">
        <v>2314704</v>
      </c>
      <c r="D15">
        <v>4819110</v>
      </c>
      <c r="E15">
        <v>53.89</v>
      </c>
      <c r="H15">
        <v>800784</v>
      </c>
      <c r="I15">
        <v>1664730</v>
      </c>
      <c r="J15">
        <v>17.27</v>
      </c>
      <c r="M15" t="s">
        <v>4</v>
      </c>
      <c r="N15">
        <v>178</v>
      </c>
      <c r="O15">
        <v>66.961769000000004</v>
      </c>
      <c r="R15" t="s">
        <v>4</v>
      </c>
      <c r="S15">
        <v>167</v>
      </c>
      <c r="T15">
        <v>61.980330000000002</v>
      </c>
      <c r="V15">
        <v>200</v>
      </c>
      <c r="W15">
        <v>5.5E-2</v>
      </c>
      <c r="X15">
        <f t="shared" si="0"/>
        <v>167</v>
      </c>
      <c r="Y15">
        <f>(X15-'J120_Bi_Log=1'!N15)/'J120_Bi_Log=1'!N15*100</f>
        <v>-51.873198847262245</v>
      </c>
    </row>
    <row r="16" spans="1:32" x14ac:dyDescent="0.3">
      <c r="A16" t="s">
        <v>1465</v>
      </c>
      <c r="C16">
        <v>2407912</v>
      </c>
      <c r="D16">
        <v>5103164</v>
      </c>
      <c r="E16">
        <v>67.63</v>
      </c>
      <c r="H16">
        <v>1000922</v>
      </c>
      <c r="I16">
        <v>2118544</v>
      </c>
      <c r="J16">
        <v>18.22</v>
      </c>
      <c r="M16" t="s">
        <v>4</v>
      </c>
      <c r="N16">
        <v>272</v>
      </c>
      <c r="O16">
        <v>69.769276000000005</v>
      </c>
      <c r="R16" t="s">
        <v>4</v>
      </c>
      <c r="S16">
        <v>213</v>
      </c>
      <c r="T16">
        <v>62.646908000000003</v>
      </c>
      <c r="V16">
        <v>280</v>
      </c>
      <c r="W16">
        <v>5.8000000000000003E-2</v>
      </c>
      <c r="X16">
        <f t="shared" si="0"/>
        <v>213</v>
      </c>
      <c r="Y16">
        <f>(X16-'J120_Bi_Log=1'!N16)/'J120_Bi_Log=1'!N16*100</f>
        <v>-49.043062200956939</v>
      </c>
      <c r="AA16" t="s">
        <v>2113</v>
      </c>
      <c r="AF16">
        <f>ROUND(_xlfn.AGGREGATE(1,6,Y2:Y601), 2)</f>
        <v>-19.47</v>
      </c>
    </row>
    <row r="17" spans="1:28" x14ac:dyDescent="0.3">
      <c r="A17" t="s">
        <v>1466</v>
      </c>
      <c r="C17">
        <v>2485909</v>
      </c>
      <c r="D17">
        <v>5247995</v>
      </c>
      <c r="E17">
        <v>62.97</v>
      </c>
      <c r="H17">
        <v>1002563</v>
      </c>
      <c r="I17">
        <v>2113745</v>
      </c>
      <c r="J17">
        <v>18.63</v>
      </c>
      <c r="M17" t="s">
        <v>4</v>
      </c>
      <c r="N17">
        <v>225</v>
      </c>
      <c r="O17">
        <v>69.165327000000005</v>
      </c>
      <c r="R17" t="s">
        <v>4</v>
      </c>
      <c r="S17">
        <v>200</v>
      </c>
      <c r="T17">
        <v>62.806652999999997</v>
      </c>
      <c r="V17">
        <v>268</v>
      </c>
      <c r="W17">
        <v>6.6000000000000003E-2</v>
      </c>
      <c r="X17">
        <f t="shared" si="0"/>
        <v>200</v>
      </c>
      <c r="Y17">
        <f>(X17-'J120_Bi_Log=1'!N17)/'J120_Bi_Log=1'!N17*100</f>
        <v>-19.678714859437751</v>
      </c>
      <c r="AB17" t="s">
        <v>2121</v>
      </c>
    </row>
    <row r="18" spans="1:28" x14ac:dyDescent="0.3">
      <c r="A18" t="s">
        <v>1467</v>
      </c>
      <c r="C18">
        <v>2418372</v>
      </c>
      <c r="D18">
        <v>5130016</v>
      </c>
      <c r="E18">
        <v>66.69</v>
      </c>
      <c r="H18">
        <v>953874</v>
      </c>
      <c r="I18">
        <v>2020539</v>
      </c>
      <c r="J18">
        <v>16.920000000000002</v>
      </c>
      <c r="M18" t="s">
        <v>4</v>
      </c>
      <c r="N18">
        <v>238</v>
      </c>
      <c r="O18">
        <v>70.263014999999996</v>
      </c>
      <c r="R18" t="s">
        <v>4</v>
      </c>
      <c r="S18">
        <v>226</v>
      </c>
      <c r="T18">
        <v>62.333419999999997</v>
      </c>
      <c r="V18">
        <v>268</v>
      </c>
      <c r="W18">
        <v>5.0999999999999997E-2</v>
      </c>
      <c r="X18">
        <f t="shared" si="0"/>
        <v>226</v>
      </c>
      <c r="Y18">
        <f>(X18-'J120_Bi_Log=1'!N18)/'J120_Bi_Log=1'!N18*100</f>
        <v>-21.79930795847751</v>
      </c>
      <c r="AA18" t="s">
        <v>2057</v>
      </c>
      <c r="AB18" cm="1">
        <f t="array" ref="AB18">SUMPRODUCT(--(N2:N601 = X2:X601))</f>
        <v>171</v>
      </c>
    </row>
    <row r="19" spans="1:28" x14ac:dyDescent="0.3">
      <c r="A19" t="s">
        <v>1468</v>
      </c>
      <c r="C19">
        <v>2476275</v>
      </c>
      <c r="D19">
        <v>5249862</v>
      </c>
      <c r="E19">
        <v>65.010000000000005</v>
      </c>
      <c r="H19">
        <v>1041120</v>
      </c>
      <c r="I19">
        <v>2204475</v>
      </c>
      <c r="J19">
        <v>16.739999999999998</v>
      </c>
      <c r="M19" t="s">
        <v>4</v>
      </c>
      <c r="N19">
        <v>234</v>
      </c>
      <c r="O19">
        <v>69.993226000000007</v>
      </c>
      <c r="R19" t="s">
        <v>4</v>
      </c>
      <c r="S19">
        <v>222</v>
      </c>
      <c r="T19">
        <v>62.456724999999999</v>
      </c>
      <c r="V19">
        <v>287</v>
      </c>
      <c r="W19">
        <v>5.0999999999999997E-2</v>
      </c>
      <c r="X19">
        <f t="shared" si="0"/>
        <v>222</v>
      </c>
      <c r="Y19">
        <f>(X19-'J120_Bi_Log=1'!N19)/'J120_Bi_Log=1'!N19*100</f>
        <v>-56.213017751479285</v>
      </c>
      <c r="AA19" t="s">
        <v>2115</v>
      </c>
      <c r="AB19" cm="1">
        <f t="array" ref="AB19">SUMPRODUCT(--(N2:N601&gt;X2:X601))</f>
        <v>387</v>
      </c>
    </row>
    <row r="20" spans="1:28" x14ac:dyDescent="0.3">
      <c r="A20" t="s">
        <v>1469</v>
      </c>
      <c r="C20">
        <v>2193558</v>
      </c>
      <c r="D20">
        <v>4577279</v>
      </c>
      <c r="E20">
        <v>52.41</v>
      </c>
      <c r="H20">
        <v>787721</v>
      </c>
      <c r="I20">
        <v>1641396</v>
      </c>
      <c r="J20">
        <v>15.27</v>
      </c>
      <c r="M20" t="s">
        <v>4</v>
      </c>
      <c r="N20">
        <v>481</v>
      </c>
      <c r="O20">
        <v>67.968490000000003</v>
      </c>
      <c r="R20" t="s">
        <v>4</v>
      </c>
      <c r="S20">
        <v>169</v>
      </c>
      <c r="T20">
        <v>61.888415999999999</v>
      </c>
      <c r="V20">
        <v>208</v>
      </c>
      <c r="W20">
        <v>5.0999999999999997E-2</v>
      </c>
      <c r="X20">
        <f t="shared" si="0"/>
        <v>169</v>
      </c>
      <c r="Y20">
        <f>(X20-'J120_Bi_Log=1'!N20)/'J120_Bi_Log=1'!N20*100</f>
        <v>-36.226415094339622</v>
      </c>
      <c r="AA20" t="s">
        <v>2116</v>
      </c>
      <c r="AB20" cm="1">
        <f t="array" ref="AB20">SUMPRODUCT((--(N2:N601&lt;X2:X601))*(--(N2:N601&lt;&gt;"no initial solution found")))</f>
        <v>42</v>
      </c>
    </row>
    <row r="21" spans="1:28" x14ac:dyDescent="0.3">
      <c r="A21" t="s">
        <v>1470</v>
      </c>
      <c r="C21">
        <v>2820552</v>
      </c>
      <c r="D21">
        <v>5895620</v>
      </c>
      <c r="E21">
        <v>74.260000000000005</v>
      </c>
      <c r="H21">
        <v>865200</v>
      </c>
      <c r="I21">
        <v>1805472</v>
      </c>
      <c r="J21">
        <v>15.46</v>
      </c>
      <c r="M21" t="s">
        <v>4</v>
      </c>
      <c r="N21">
        <v>177</v>
      </c>
      <c r="O21">
        <v>70.004712999999995</v>
      </c>
      <c r="R21" t="s">
        <v>4</v>
      </c>
      <c r="S21">
        <v>175</v>
      </c>
      <c r="T21">
        <v>61.831626999999997</v>
      </c>
      <c r="V21">
        <v>199</v>
      </c>
      <c r="W21">
        <v>7.3999999999999996E-2</v>
      </c>
      <c r="X21">
        <f t="shared" si="0"/>
        <v>175</v>
      </c>
      <c r="Y21">
        <f>(X21-'J120_Bi_Log=1'!N21)/'J120_Bi_Log=1'!N21*100</f>
        <v>-4.8913043478260869</v>
      </c>
    </row>
    <row r="22" spans="1:28" x14ac:dyDescent="0.3">
      <c r="A22" t="s">
        <v>1471</v>
      </c>
      <c r="C22">
        <v>2846514</v>
      </c>
      <c r="D22">
        <v>5944431</v>
      </c>
      <c r="E22">
        <v>64.25</v>
      </c>
      <c r="H22">
        <v>877200</v>
      </c>
      <c r="I22">
        <v>1828897</v>
      </c>
      <c r="J22">
        <v>19.739999999999998</v>
      </c>
      <c r="M22" t="s">
        <v>4</v>
      </c>
      <c r="N22">
        <v>199</v>
      </c>
      <c r="O22">
        <v>68.202084999999997</v>
      </c>
      <c r="R22" t="s">
        <v>4</v>
      </c>
      <c r="S22">
        <v>183</v>
      </c>
      <c r="T22">
        <v>62.197280999999997</v>
      </c>
      <c r="V22">
        <v>199</v>
      </c>
      <c r="W22">
        <v>7.0000000000000007E-2</v>
      </c>
      <c r="X22">
        <f t="shared" si="0"/>
        <v>183</v>
      </c>
      <c r="Y22">
        <f>(X22-'J120_Bi_Log=1'!N22)/'J120_Bi_Log=1'!N22*100</f>
        <v>-37.328767123287669</v>
      </c>
      <c r="AA22" t="s">
        <v>2117</v>
      </c>
      <c r="AB22" cm="1">
        <f t="array" ref="AB22">SUMPRODUCT(--(M2:M601="optimal")*--(R2:R601="optimal"))</f>
        <v>137</v>
      </c>
    </row>
    <row r="23" spans="1:28" x14ac:dyDescent="0.3">
      <c r="A23" t="s">
        <v>1472</v>
      </c>
      <c r="C23">
        <v>631928</v>
      </c>
      <c r="D23">
        <v>1562410</v>
      </c>
      <c r="E23">
        <v>31.85</v>
      </c>
      <c r="H23">
        <v>144738</v>
      </c>
      <c r="I23">
        <v>354220</v>
      </c>
      <c r="J23">
        <v>4.16</v>
      </c>
      <c r="M23" t="s">
        <v>4</v>
      </c>
      <c r="N23">
        <v>101</v>
      </c>
      <c r="O23">
        <v>66.420720000000003</v>
      </c>
      <c r="R23" t="s">
        <v>4</v>
      </c>
      <c r="S23">
        <v>102</v>
      </c>
      <c r="T23">
        <v>60.509306000000002</v>
      </c>
      <c r="V23">
        <v>152</v>
      </c>
      <c r="W23">
        <v>5.8000000000000003E-2</v>
      </c>
      <c r="X23">
        <f t="shared" si="0"/>
        <v>102</v>
      </c>
      <c r="Y23">
        <f>(X23-'J120_Bi_Log=1'!N23)/'J120_Bi_Log=1'!N23*100</f>
        <v>4.0816326530612246</v>
      </c>
      <c r="AA23" t="s">
        <v>2118</v>
      </c>
      <c r="AB23" cm="1">
        <f t="array" ref="AB23">SUMPRODUCT(--(M2:M601="timeout")*--(R2:R601="timeout"))</f>
        <v>425</v>
      </c>
    </row>
    <row r="24" spans="1:28" x14ac:dyDescent="0.3">
      <c r="A24" t="s">
        <v>1473</v>
      </c>
      <c r="C24">
        <v>4006515</v>
      </c>
      <c r="D24">
        <v>8307666</v>
      </c>
      <c r="E24">
        <v>97.07</v>
      </c>
      <c r="H24">
        <v>1000208</v>
      </c>
      <c r="I24">
        <v>2070227</v>
      </c>
      <c r="J24">
        <v>21.68</v>
      </c>
      <c r="M24" t="s">
        <v>4</v>
      </c>
      <c r="N24">
        <v>184</v>
      </c>
      <c r="O24">
        <v>71.204991000000007</v>
      </c>
      <c r="R24" t="s">
        <v>4</v>
      </c>
      <c r="S24">
        <v>143</v>
      </c>
      <c r="T24">
        <v>62.152250000000002</v>
      </c>
      <c r="V24">
        <v>175</v>
      </c>
      <c r="W24">
        <v>4.9000000000000002E-2</v>
      </c>
      <c r="X24">
        <f t="shared" si="0"/>
        <v>143</v>
      </c>
      <c r="Y24">
        <f>(X24-'J120_Bi_Log=1'!N24)/'J120_Bi_Log=1'!N24*100</f>
        <v>-70.875763747454172</v>
      </c>
      <c r="AA24" t="s">
        <v>2119</v>
      </c>
      <c r="AB24" cm="1">
        <f t="array" ref="AB24">SUMPRODUCT(--(M2:M601="timeout")*--(R2:R601="optimal"))</f>
        <v>36</v>
      </c>
    </row>
    <row r="25" spans="1:28" x14ac:dyDescent="0.3">
      <c r="A25" t="s">
        <v>1474</v>
      </c>
      <c r="C25">
        <v>2932384</v>
      </c>
      <c r="D25">
        <v>6069807</v>
      </c>
      <c r="E25">
        <v>68.510000000000005</v>
      </c>
      <c r="H25">
        <v>872963</v>
      </c>
      <c r="I25">
        <v>1804077</v>
      </c>
      <c r="J25">
        <v>15.1</v>
      </c>
      <c r="M25" t="s">
        <v>4</v>
      </c>
      <c r="N25">
        <v>150</v>
      </c>
      <c r="O25">
        <v>69.344871999999995</v>
      </c>
      <c r="R25" t="s">
        <v>4</v>
      </c>
      <c r="S25">
        <v>143</v>
      </c>
      <c r="T25">
        <v>61.870783000000003</v>
      </c>
      <c r="V25">
        <v>180</v>
      </c>
      <c r="W25">
        <v>0.04</v>
      </c>
      <c r="X25">
        <f t="shared" si="0"/>
        <v>143</v>
      </c>
      <c r="Y25">
        <f>(X25-'J120_Bi_Log=1'!N25)/'J120_Bi_Log=1'!N25*100</f>
        <v>-5.298013245033113</v>
      </c>
      <c r="AA25" t="s">
        <v>2120</v>
      </c>
      <c r="AB25" cm="1">
        <f t="array" ref="AB25">SUMPRODUCT(--(M2:M601="optimal")*--(R2:R601="timeout"))</f>
        <v>2</v>
      </c>
    </row>
    <row r="26" spans="1:28" x14ac:dyDescent="0.3">
      <c r="A26" t="s">
        <v>1475</v>
      </c>
      <c r="C26">
        <v>3843988</v>
      </c>
      <c r="D26">
        <v>7898604</v>
      </c>
      <c r="E26">
        <v>88.28</v>
      </c>
      <c r="H26">
        <v>838577</v>
      </c>
      <c r="I26">
        <v>1719860</v>
      </c>
      <c r="J26">
        <v>15.2</v>
      </c>
      <c r="M26" t="s">
        <v>4</v>
      </c>
      <c r="N26">
        <v>118</v>
      </c>
      <c r="O26">
        <v>70.540805000000006</v>
      </c>
      <c r="R26" t="s">
        <v>4</v>
      </c>
      <c r="S26">
        <v>118</v>
      </c>
      <c r="T26">
        <v>61.687617000000003</v>
      </c>
      <c r="V26">
        <v>136</v>
      </c>
      <c r="W26">
        <v>3.9E-2</v>
      </c>
      <c r="X26">
        <f t="shared" si="0"/>
        <v>118</v>
      </c>
      <c r="Y26">
        <f>(X26-'J120_Bi_Log=1'!N26)/'J120_Bi_Log=1'!N26*100</f>
        <v>3.5087719298245612</v>
      </c>
    </row>
    <row r="27" spans="1:28" x14ac:dyDescent="0.3">
      <c r="A27" t="s">
        <v>1476</v>
      </c>
      <c r="C27">
        <v>3431808</v>
      </c>
      <c r="D27">
        <v>7101103</v>
      </c>
      <c r="E27">
        <v>76.19</v>
      </c>
      <c r="H27">
        <v>868544</v>
      </c>
      <c r="I27">
        <v>1794043</v>
      </c>
      <c r="J27">
        <v>12.99</v>
      </c>
      <c r="M27" t="s">
        <v>4</v>
      </c>
      <c r="N27">
        <v>274</v>
      </c>
      <c r="O27">
        <v>70.912637000000004</v>
      </c>
      <c r="R27" t="s">
        <v>4</v>
      </c>
      <c r="S27">
        <v>140</v>
      </c>
      <c r="T27">
        <v>61.953384</v>
      </c>
      <c r="V27">
        <v>163</v>
      </c>
      <c r="W27">
        <v>4.3999999999999997E-2</v>
      </c>
      <c r="X27">
        <f t="shared" si="0"/>
        <v>140</v>
      </c>
      <c r="Y27">
        <f>(X27-'J120_Bi_Log=1'!N27)/'J120_Bi_Log=1'!N27*100</f>
        <v>-10.828025477707007</v>
      </c>
    </row>
    <row r="28" spans="1:28" x14ac:dyDescent="0.3">
      <c r="A28" t="s">
        <v>1477</v>
      </c>
      <c r="C28">
        <v>3429594</v>
      </c>
      <c r="D28">
        <v>7083468</v>
      </c>
      <c r="E28">
        <v>80.739999999999995</v>
      </c>
      <c r="H28">
        <v>801864</v>
      </c>
      <c r="I28">
        <v>1652923</v>
      </c>
      <c r="J28">
        <v>14</v>
      </c>
      <c r="M28" t="s">
        <v>4</v>
      </c>
      <c r="N28">
        <v>128</v>
      </c>
      <c r="O28">
        <v>69.526264999999995</v>
      </c>
      <c r="R28" t="s">
        <v>4</v>
      </c>
      <c r="S28">
        <v>127</v>
      </c>
      <c r="T28">
        <v>61.602525999999997</v>
      </c>
      <c r="V28">
        <v>147</v>
      </c>
      <c r="W28">
        <v>3.7999999999999999E-2</v>
      </c>
      <c r="X28">
        <f t="shared" si="0"/>
        <v>127</v>
      </c>
      <c r="Y28">
        <f>(X28-'J120_Bi_Log=1'!N28)/'J120_Bi_Log=1'!N28*100</f>
        <v>-67.012987012987011</v>
      </c>
    </row>
    <row r="29" spans="1:28" x14ac:dyDescent="0.3">
      <c r="A29" t="s">
        <v>1478</v>
      </c>
      <c r="C29">
        <v>3537837</v>
      </c>
      <c r="D29">
        <v>7408700</v>
      </c>
      <c r="E29">
        <v>92.39</v>
      </c>
      <c r="H29">
        <v>965747</v>
      </c>
      <c r="I29">
        <v>2018600</v>
      </c>
      <c r="J29">
        <v>14.8</v>
      </c>
      <c r="M29" t="s">
        <v>4</v>
      </c>
      <c r="N29">
        <v>561</v>
      </c>
      <c r="O29">
        <v>71.924336999999994</v>
      </c>
      <c r="R29" t="s">
        <v>4</v>
      </c>
      <c r="S29">
        <v>167</v>
      </c>
      <c r="T29">
        <v>62.181820999999999</v>
      </c>
      <c r="V29">
        <v>198</v>
      </c>
      <c r="W29">
        <v>3.6999999999999998E-2</v>
      </c>
      <c r="X29">
        <f t="shared" si="0"/>
        <v>167</v>
      </c>
      <c r="Y29">
        <f>(X29-'J120_Bi_Log=1'!N29)/'J120_Bi_Log=1'!N29*100</f>
        <v>-60.520094562647756</v>
      </c>
    </row>
    <row r="30" spans="1:28" x14ac:dyDescent="0.3">
      <c r="A30" t="s">
        <v>1479</v>
      </c>
      <c r="C30">
        <v>3769155</v>
      </c>
      <c r="D30">
        <v>7785629</v>
      </c>
      <c r="E30">
        <v>89.57</v>
      </c>
      <c r="H30">
        <v>852750</v>
      </c>
      <c r="I30">
        <v>1757879</v>
      </c>
      <c r="J30">
        <v>13.35</v>
      </c>
      <c r="M30" t="s">
        <v>4</v>
      </c>
      <c r="N30">
        <v>143</v>
      </c>
      <c r="O30">
        <v>71.169804999999997</v>
      </c>
      <c r="R30" t="s">
        <v>4</v>
      </c>
      <c r="S30">
        <v>125</v>
      </c>
      <c r="T30">
        <v>61.840482999999999</v>
      </c>
      <c r="V30">
        <v>149</v>
      </c>
      <c r="W30">
        <v>4.9000000000000002E-2</v>
      </c>
      <c r="X30">
        <f t="shared" si="0"/>
        <v>125</v>
      </c>
      <c r="Y30">
        <f>(X30-'J120_Bi_Log=1'!N30)/'J120_Bi_Log=1'!N30*100</f>
        <v>0.80645161290322576</v>
      </c>
    </row>
    <row r="31" spans="1:28" x14ac:dyDescent="0.3">
      <c r="A31" t="s">
        <v>1480</v>
      </c>
      <c r="C31">
        <v>4223626</v>
      </c>
      <c r="D31">
        <v>8713245</v>
      </c>
      <c r="E31">
        <v>96.78</v>
      </c>
      <c r="H31">
        <v>910371</v>
      </c>
      <c r="I31">
        <v>1874340</v>
      </c>
      <c r="J31">
        <v>14.5</v>
      </c>
      <c r="M31" t="s">
        <v>4</v>
      </c>
      <c r="N31">
        <v>148</v>
      </c>
      <c r="O31">
        <v>72.230277000000001</v>
      </c>
      <c r="R31" t="s">
        <v>4</v>
      </c>
      <c r="S31">
        <v>119</v>
      </c>
      <c r="T31">
        <v>62.178334</v>
      </c>
      <c r="V31">
        <v>146</v>
      </c>
      <c r="W31">
        <v>4.4999999999999998E-2</v>
      </c>
      <c r="X31">
        <f t="shared" si="0"/>
        <v>119</v>
      </c>
      <c r="Y31">
        <f>(X31-'J120_Bi_Log=1'!N31)/'J120_Bi_Log=1'!N31*100</f>
        <v>-77.881040892193312</v>
      </c>
    </row>
    <row r="32" spans="1:28" x14ac:dyDescent="0.3">
      <c r="A32" t="s">
        <v>1481</v>
      </c>
      <c r="C32">
        <v>4399440</v>
      </c>
      <c r="D32">
        <v>9071440</v>
      </c>
      <c r="E32">
        <v>103.31</v>
      </c>
      <c r="H32">
        <v>937272</v>
      </c>
      <c r="I32">
        <v>1928818</v>
      </c>
      <c r="J32">
        <v>12.53</v>
      </c>
      <c r="M32" t="s">
        <v>4</v>
      </c>
      <c r="N32">
        <v>129</v>
      </c>
      <c r="O32">
        <v>73.533040999999997</v>
      </c>
      <c r="R32" t="s">
        <v>4</v>
      </c>
      <c r="S32">
        <v>122</v>
      </c>
      <c r="T32">
        <v>61.949663000000001</v>
      </c>
      <c r="V32">
        <v>146</v>
      </c>
      <c r="W32">
        <v>4.2999999999999997E-2</v>
      </c>
      <c r="X32">
        <f t="shared" si="0"/>
        <v>122</v>
      </c>
      <c r="Y32">
        <f>(X32-'J120_Bi_Log=1'!N32)/'J120_Bi_Log=1'!N32*100</f>
        <v>-28.654970760233915</v>
      </c>
    </row>
    <row r="33" spans="1:25" x14ac:dyDescent="0.3">
      <c r="A33" t="s">
        <v>1482</v>
      </c>
      <c r="C33">
        <v>3724476</v>
      </c>
      <c r="D33">
        <v>7640084</v>
      </c>
      <c r="E33">
        <v>83.52</v>
      </c>
      <c r="H33">
        <v>774396</v>
      </c>
      <c r="I33">
        <v>1585364</v>
      </c>
      <c r="J33">
        <v>14.48</v>
      </c>
      <c r="M33" t="s">
        <v>4</v>
      </c>
      <c r="N33">
        <v>236</v>
      </c>
      <c r="O33">
        <v>69.525086000000002</v>
      </c>
      <c r="R33" t="s">
        <v>4</v>
      </c>
      <c r="S33">
        <v>106</v>
      </c>
      <c r="T33">
        <v>61.803466999999998</v>
      </c>
      <c r="V33">
        <v>125</v>
      </c>
      <c r="W33">
        <v>4.8000000000000001E-2</v>
      </c>
      <c r="X33">
        <f t="shared" si="0"/>
        <v>106</v>
      </c>
      <c r="Y33">
        <f>(X33-'J120_Bi_Log=1'!N33)/'J120_Bi_Log=1'!N33*100</f>
        <v>3.9215686274509802</v>
      </c>
    </row>
    <row r="34" spans="1:25" x14ac:dyDescent="0.3">
      <c r="A34" t="s">
        <v>1483</v>
      </c>
      <c r="C34">
        <v>610850</v>
      </c>
      <c r="D34">
        <v>1488198</v>
      </c>
      <c r="E34">
        <v>32.520000000000003</v>
      </c>
      <c r="H34">
        <v>123500</v>
      </c>
      <c r="I34">
        <v>297525</v>
      </c>
      <c r="J34">
        <v>2.86</v>
      </c>
      <c r="M34" t="s">
        <v>4</v>
      </c>
      <c r="N34">
        <v>131</v>
      </c>
      <c r="O34">
        <v>65.088890000000006</v>
      </c>
      <c r="R34" t="s">
        <v>4</v>
      </c>
      <c r="S34">
        <v>85</v>
      </c>
      <c r="T34">
        <v>60.341571999999999</v>
      </c>
      <c r="V34">
        <v>129</v>
      </c>
      <c r="W34">
        <v>6.2E-2</v>
      </c>
      <c r="X34">
        <f t="shared" si="0"/>
        <v>85</v>
      </c>
      <c r="Y34">
        <f>(X34-'J120_Bi_Log=1'!N34)/'J120_Bi_Log=1'!N34*100</f>
        <v>-74.242424242424249</v>
      </c>
    </row>
    <row r="35" spans="1:25" x14ac:dyDescent="0.3">
      <c r="A35" t="s">
        <v>1484</v>
      </c>
      <c r="C35">
        <v>5502092</v>
      </c>
      <c r="D35">
        <v>11256921</v>
      </c>
      <c r="E35">
        <v>128.15</v>
      </c>
      <c r="H35">
        <v>866659</v>
      </c>
      <c r="I35">
        <v>1769179</v>
      </c>
      <c r="J35">
        <v>15.16</v>
      </c>
      <c r="M35" t="s">
        <v>4</v>
      </c>
      <c r="N35">
        <v>240</v>
      </c>
      <c r="O35">
        <v>75.547224999999997</v>
      </c>
      <c r="R35" t="s">
        <v>4</v>
      </c>
      <c r="S35">
        <v>94</v>
      </c>
      <c r="T35">
        <v>61.647494999999999</v>
      </c>
      <c r="V35">
        <v>108</v>
      </c>
      <c r="W35">
        <v>4.2000000000000003E-2</v>
      </c>
      <c r="X35">
        <f t="shared" si="0"/>
        <v>94</v>
      </c>
      <c r="Y35">
        <f>(X35-'J120_Bi_Log=1'!N35)/'J120_Bi_Log=1'!N35*100</f>
        <v>-1.0526315789473684</v>
      </c>
    </row>
    <row r="36" spans="1:25" x14ac:dyDescent="0.3">
      <c r="A36" t="s">
        <v>1485</v>
      </c>
      <c r="C36">
        <v>4439227</v>
      </c>
      <c r="D36">
        <v>9147222</v>
      </c>
      <c r="E36">
        <v>103.53</v>
      </c>
      <c r="H36">
        <v>927792</v>
      </c>
      <c r="I36">
        <v>1907987</v>
      </c>
      <c r="J36">
        <v>14.44</v>
      </c>
      <c r="M36" t="s">
        <v>4</v>
      </c>
      <c r="N36">
        <v>128</v>
      </c>
      <c r="O36">
        <v>74.428601</v>
      </c>
      <c r="R36" t="s">
        <v>4</v>
      </c>
      <c r="S36">
        <v>121</v>
      </c>
      <c r="T36">
        <v>61.823805999999998</v>
      </c>
      <c r="V36">
        <v>143</v>
      </c>
      <c r="W36">
        <v>4.1000000000000002E-2</v>
      </c>
      <c r="X36">
        <f t="shared" si="0"/>
        <v>121</v>
      </c>
      <c r="Y36">
        <f>(X36-'J120_Bi_Log=1'!N36)/'J120_Bi_Log=1'!N36*100</f>
        <v>-81.00470957613814</v>
      </c>
    </row>
    <row r="37" spans="1:25" x14ac:dyDescent="0.3">
      <c r="A37" t="s">
        <v>1486</v>
      </c>
      <c r="C37">
        <v>5654676</v>
      </c>
      <c r="D37">
        <v>11500460</v>
      </c>
      <c r="E37">
        <v>116.89</v>
      </c>
      <c r="H37">
        <v>871318</v>
      </c>
      <c r="I37">
        <v>1768578</v>
      </c>
      <c r="J37">
        <v>13.22</v>
      </c>
      <c r="M37" t="s">
        <v>4</v>
      </c>
      <c r="N37">
        <v>77</v>
      </c>
      <c r="O37">
        <v>74.543271000000004</v>
      </c>
      <c r="R37" t="s">
        <v>4</v>
      </c>
      <c r="S37">
        <v>79</v>
      </c>
      <c r="T37">
        <v>61.640751000000002</v>
      </c>
      <c r="V37">
        <v>97</v>
      </c>
      <c r="W37">
        <v>4.1000000000000002E-2</v>
      </c>
      <c r="X37">
        <f t="shared" si="0"/>
        <v>79</v>
      </c>
      <c r="Y37">
        <f>(X37-'J120_Bi_Log=1'!N37)/'J120_Bi_Log=1'!N37*100</f>
        <v>-14.130434782608695</v>
      </c>
    </row>
    <row r="38" spans="1:25" x14ac:dyDescent="0.3">
      <c r="A38" t="s">
        <v>1487</v>
      </c>
      <c r="C38">
        <v>4500287</v>
      </c>
      <c r="D38">
        <v>9263489</v>
      </c>
      <c r="E38">
        <v>102.59</v>
      </c>
      <c r="H38">
        <v>1001528</v>
      </c>
      <c r="I38">
        <v>2057819</v>
      </c>
      <c r="J38">
        <v>24.12</v>
      </c>
      <c r="M38" t="s">
        <v>4</v>
      </c>
      <c r="N38">
        <v>148</v>
      </c>
      <c r="O38">
        <v>72.830089999999998</v>
      </c>
      <c r="R38" t="s">
        <v>4</v>
      </c>
      <c r="S38">
        <v>117</v>
      </c>
      <c r="T38">
        <v>62.298693999999998</v>
      </c>
      <c r="V38">
        <v>151</v>
      </c>
      <c r="W38">
        <v>0.05</v>
      </c>
      <c r="X38">
        <f t="shared" si="0"/>
        <v>117</v>
      </c>
      <c r="Y38">
        <f>(X38-'J120_Bi_Log=1'!N38)/'J120_Bi_Log=1'!N38*100</f>
        <v>-37.433155080213901</v>
      </c>
    </row>
    <row r="39" spans="1:25" x14ac:dyDescent="0.3">
      <c r="A39" t="s">
        <v>1488</v>
      </c>
      <c r="C39">
        <v>4717013</v>
      </c>
      <c r="D39">
        <v>9686657</v>
      </c>
      <c r="E39">
        <v>110.61</v>
      </c>
      <c r="H39">
        <v>903110</v>
      </c>
      <c r="I39">
        <v>1850780</v>
      </c>
      <c r="J39">
        <v>12.71</v>
      </c>
      <c r="M39" t="s">
        <v>4</v>
      </c>
      <c r="N39">
        <v>399</v>
      </c>
      <c r="O39">
        <v>72.901757000000003</v>
      </c>
      <c r="R39" t="s">
        <v>4</v>
      </c>
      <c r="S39">
        <v>110</v>
      </c>
      <c r="T39">
        <v>61.478498000000002</v>
      </c>
      <c r="V39">
        <v>129</v>
      </c>
      <c r="W39">
        <v>3.5999999999999997E-2</v>
      </c>
      <c r="X39">
        <f t="shared" si="0"/>
        <v>110</v>
      </c>
      <c r="Y39">
        <f>(X39-'J120_Bi_Log=1'!N39)/'J120_Bi_Log=1'!N39*100</f>
        <v>-74.537037037037038</v>
      </c>
    </row>
    <row r="40" spans="1:25" x14ac:dyDescent="0.3">
      <c r="A40" t="s">
        <v>1489</v>
      </c>
      <c r="C40">
        <v>5463843</v>
      </c>
      <c r="D40">
        <v>11137619</v>
      </c>
      <c r="E40">
        <v>120.68</v>
      </c>
      <c r="H40">
        <v>822514</v>
      </c>
      <c r="I40">
        <v>1673024</v>
      </c>
      <c r="J40">
        <v>14.27</v>
      </c>
      <c r="M40" t="s">
        <v>4</v>
      </c>
      <c r="N40">
        <v>85</v>
      </c>
      <c r="O40">
        <v>74.641906000000006</v>
      </c>
      <c r="R40" t="s">
        <v>4</v>
      </c>
      <c r="S40">
        <v>81</v>
      </c>
      <c r="T40">
        <v>61.572875000000003</v>
      </c>
      <c r="V40">
        <v>97</v>
      </c>
      <c r="W40">
        <v>4.1000000000000002E-2</v>
      </c>
      <c r="X40">
        <f t="shared" si="0"/>
        <v>81</v>
      </c>
      <c r="Y40">
        <f>(X40-'J120_Bi_Log=1'!N40)/'J120_Bi_Log=1'!N40*100</f>
        <v>0</v>
      </c>
    </row>
    <row r="41" spans="1:25" x14ac:dyDescent="0.3">
      <c r="A41" t="s">
        <v>1490</v>
      </c>
      <c r="C41">
        <v>4497350</v>
      </c>
      <c r="D41">
        <v>9197546</v>
      </c>
      <c r="E41">
        <v>99.7</v>
      </c>
      <c r="H41">
        <v>843700</v>
      </c>
      <c r="I41">
        <v>1722127</v>
      </c>
      <c r="J41">
        <v>14.02</v>
      </c>
      <c r="M41" t="s">
        <v>4</v>
      </c>
      <c r="N41">
        <v>98</v>
      </c>
      <c r="O41">
        <v>72.743645999999998</v>
      </c>
      <c r="R41" t="s">
        <v>4</v>
      </c>
      <c r="S41">
        <v>99</v>
      </c>
      <c r="T41">
        <v>61.554684999999999</v>
      </c>
      <c r="V41">
        <v>117</v>
      </c>
      <c r="W41">
        <v>4.1000000000000002E-2</v>
      </c>
      <c r="X41">
        <f t="shared" si="0"/>
        <v>99</v>
      </c>
      <c r="Y41">
        <f>(X41-'J120_Bi_Log=1'!N41)/'J120_Bi_Log=1'!N41*100</f>
        <v>4.2105263157894735</v>
      </c>
    </row>
    <row r="42" spans="1:25" x14ac:dyDescent="0.3">
      <c r="A42" t="s">
        <v>1491</v>
      </c>
      <c r="C42">
        <v>4796720</v>
      </c>
      <c r="D42">
        <v>9844301</v>
      </c>
      <c r="E42">
        <v>87.13</v>
      </c>
      <c r="H42">
        <v>874696</v>
      </c>
      <c r="I42">
        <v>1791197</v>
      </c>
      <c r="J42">
        <v>11.36</v>
      </c>
      <c r="M42" t="s">
        <v>4</v>
      </c>
      <c r="N42">
        <v>113</v>
      </c>
      <c r="O42">
        <v>71.318505000000002</v>
      </c>
      <c r="R42" t="s">
        <v>4</v>
      </c>
      <c r="S42">
        <v>109</v>
      </c>
      <c r="T42">
        <v>61.387852000000002</v>
      </c>
      <c r="V42">
        <v>123</v>
      </c>
      <c r="W42">
        <v>3.9E-2</v>
      </c>
      <c r="X42">
        <f t="shared" si="0"/>
        <v>109</v>
      </c>
      <c r="Y42">
        <f>(X42-'J120_Bi_Log=1'!N42)/'J120_Bi_Log=1'!N42*100</f>
        <v>-18.656716417910449</v>
      </c>
    </row>
    <row r="43" spans="1:25" x14ac:dyDescent="0.3">
      <c r="A43" t="s">
        <v>1492</v>
      </c>
      <c r="C43">
        <v>5379717</v>
      </c>
      <c r="D43">
        <v>11003302</v>
      </c>
      <c r="E43">
        <v>91.47</v>
      </c>
      <c r="H43">
        <v>911145</v>
      </c>
      <c r="I43">
        <v>1859734</v>
      </c>
      <c r="J43">
        <v>11.64</v>
      </c>
      <c r="M43" t="s">
        <v>4</v>
      </c>
      <c r="N43">
        <v>99</v>
      </c>
      <c r="O43">
        <v>71.940397000000004</v>
      </c>
      <c r="R43" t="s">
        <v>4</v>
      </c>
      <c r="S43">
        <v>94</v>
      </c>
      <c r="T43">
        <v>61.381706999999999</v>
      </c>
      <c r="V43">
        <v>114</v>
      </c>
      <c r="W43">
        <v>0.04</v>
      </c>
      <c r="X43">
        <f t="shared" si="0"/>
        <v>94</v>
      </c>
      <c r="Y43" t="e">
        <f>(X43-'J120_Bi_Log=1'!N43)/'J120_Bi_Log=1'!N43*100</f>
        <v>#VALUE!</v>
      </c>
    </row>
    <row r="44" spans="1:25" x14ac:dyDescent="0.3">
      <c r="A44" t="s">
        <v>1493</v>
      </c>
      <c r="C44">
        <v>5127290</v>
      </c>
      <c r="D44">
        <v>10439281</v>
      </c>
      <c r="E44">
        <v>83.83</v>
      </c>
      <c r="H44">
        <v>757160</v>
      </c>
      <c r="I44">
        <v>1538128</v>
      </c>
      <c r="J44">
        <v>9.9499999999999993</v>
      </c>
      <c r="M44" t="s">
        <v>4</v>
      </c>
      <c r="N44">
        <v>117</v>
      </c>
      <c r="O44">
        <v>70.866642999999996</v>
      </c>
      <c r="R44" t="s">
        <v>4</v>
      </c>
      <c r="S44">
        <v>81</v>
      </c>
      <c r="T44">
        <v>61.204436999999999</v>
      </c>
      <c r="V44">
        <v>91</v>
      </c>
      <c r="W44">
        <v>3.7999999999999999E-2</v>
      </c>
      <c r="X44">
        <f t="shared" si="0"/>
        <v>81</v>
      </c>
      <c r="Y44">
        <f>(X44-'J120_Bi_Log=1'!N44)/'J120_Bi_Log=1'!N44*100</f>
        <v>-1.2195121951219512</v>
      </c>
    </row>
    <row r="45" spans="1:25" x14ac:dyDescent="0.3">
      <c r="A45" t="s">
        <v>1494</v>
      </c>
      <c r="C45">
        <v>647400</v>
      </c>
      <c r="D45">
        <v>1580327</v>
      </c>
      <c r="E45">
        <v>25.69</v>
      </c>
      <c r="H45">
        <v>155025</v>
      </c>
      <c r="I45">
        <v>374892</v>
      </c>
      <c r="J45">
        <v>2.77</v>
      </c>
      <c r="M45" t="s">
        <v>4</v>
      </c>
      <c r="N45">
        <v>123</v>
      </c>
      <c r="O45">
        <v>65.496926999999999</v>
      </c>
      <c r="R45" t="s">
        <v>4</v>
      </c>
      <c r="S45">
        <v>122</v>
      </c>
      <c r="T45">
        <v>60.468328999999997</v>
      </c>
      <c r="V45">
        <v>158</v>
      </c>
      <c r="W45">
        <v>6.3E-2</v>
      </c>
      <c r="X45">
        <f t="shared" si="0"/>
        <v>122</v>
      </c>
      <c r="Y45">
        <f>(X45-'J120_Bi_Log=1'!N45)/'J120_Bi_Log=1'!N45*100</f>
        <v>4.2735042735042734</v>
      </c>
    </row>
    <row r="46" spans="1:25" x14ac:dyDescent="0.3">
      <c r="A46" t="s">
        <v>1495</v>
      </c>
      <c r="C46">
        <v>5935808</v>
      </c>
      <c r="D46">
        <v>12070732</v>
      </c>
      <c r="E46">
        <v>97.29</v>
      </c>
      <c r="H46">
        <v>782944</v>
      </c>
      <c r="I46">
        <v>1588412</v>
      </c>
      <c r="J46">
        <v>11.1</v>
      </c>
      <c r="M46" t="s">
        <v>4</v>
      </c>
      <c r="N46">
        <v>73</v>
      </c>
      <c r="O46">
        <v>72.272377000000006</v>
      </c>
      <c r="R46" t="s">
        <v>4</v>
      </c>
      <c r="S46">
        <v>71</v>
      </c>
      <c r="T46">
        <v>61.150345000000002</v>
      </c>
      <c r="V46">
        <v>85</v>
      </c>
      <c r="W46">
        <v>4.2000000000000003E-2</v>
      </c>
      <c r="X46">
        <f t="shared" si="0"/>
        <v>71</v>
      </c>
      <c r="Y46">
        <f>(X46-'J120_Bi_Log=1'!N46)/'J120_Bi_Log=1'!N46*100</f>
        <v>-24.468085106382979</v>
      </c>
    </row>
    <row r="47" spans="1:25" x14ac:dyDescent="0.3">
      <c r="A47" t="s">
        <v>1496</v>
      </c>
      <c r="C47">
        <v>7133508</v>
      </c>
      <c r="D47">
        <v>14518906</v>
      </c>
      <c r="E47">
        <v>118.75</v>
      </c>
      <c r="H47">
        <v>946485</v>
      </c>
      <c r="I47">
        <v>1921921</v>
      </c>
      <c r="J47">
        <v>12.3</v>
      </c>
      <c r="M47" t="s">
        <v>4</v>
      </c>
      <c r="N47">
        <v>81</v>
      </c>
      <c r="O47">
        <v>75.056214999999995</v>
      </c>
      <c r="R47" t="s">
        <v>4</v>
      </c>
      <c r="S47">
        <v>77</v>
      </c>
      <c r="T47">
        <v>61.344085</v>
      </c>
      <c r="V47">
        <v>94</v>
      </c>
      <c r="W47">
        <v>4.7E-2</v>
      </c>
      <c r="X47">
        <f t="shared" si="0"/>
        <v>77</v>
      </c>
      <c r="Y47">
        <f>(X47-'J120_Bi_Log=1'!N47)/'J120_Bi_Log=1'!N47*100</f>
        <v>-36.885245901639344</v>
      </c>
    </row>
    <row r="48" spans="1:25" x14ac:dyDescent="0.3">
      <c r="A48" t="s">
        <v>1497</v>
      </c>
      <c r="C48">
        <v>6866283</v>
      </c>
      <c r="D48">
        <v>14010213</v>
      </c>
      <c r="E48">
        <v>117.46</v>
      </c>
      <c r="H48">
        <v>958086</v>
      </c>
      <c r="I48">
        <v>1950396</v>
      </c>
      <c r="J48">
        <v>12.81</v>
      </c>
      <c r="M48" t="s">
        <v>4</v>
      </c>
      <c r="N48">
        <v>499</v>
      </c>
      <c r="O48">
        <v>74.773212000000001</v>
      </c>
      <c r="R48" t="s">
        <v>4</v>
      </c>
      <c r="S48">
        <v>85</v>
      </c>
      <c r="T48">
        <v>61.445557000000001</v>
      </c>
      <c r="V48">
        <v>101</v>
      </c>
      <c r="W48">
        <v>0.03</v>
      </c>
      <c r="X48">
        <f t="shared" si="0"/>
        <v>85</v>
      </c>
      <c r="Y48">
        <f>(X48-'J120_Bi_Log=1'!N48)/'J120_Bi_Log=1'!N48*100</f>
        <v>-65.863453815261039</v>
      </c>
    </row>
    <row r="49" spans="1:25" x14ac:dyDescent="0.3">
      <c r="A49" t="s">
        <v>1498</v>
      </c>
      <c r="C49">
        <v>5770692</v>
      </c>
      <c r="D49">
        <v>11717466</v>
      </c>
      <c r="E49">
        <v>93.85</v>
      </c>
      <c r="H49">
        <v>863766</v>
      </c>
      <c r="I49">
        <v>1750356</v>
      </c>
      <c r="J49">
        <v>11.29</v>
      </c>
      <c r="M49" t="s">
        <v>4</v>
      </c>
      <c r="N49">
        <v>72</v>
      </c>
      <c r="O49">
        <v>72.238387000000003</v>
      </c>
      <c r="R49" t="s">
        <v>4</v>
      </c>
      <c r="S49">
        <v>72</v>
      </c>
      <c r="T49">
        <v>61.335214000000001</v>
      </c>
      <c r="V49">
        <v>93</v>
      </c>
      <c r="W49">
        <v>5.5E-2</v>
      </c>
      <c r="X49">
        <f t="shared" si="0"/>
        <v>72</v>
      </c>
      <c r="Y49">
        <f>(X49-'J120_Bi_Log=1'!N49)/'J120_Bi_Log=1'!N49*100</f>
        <v>0</v>
      </c>
    </row>
    <row r="50" spans="1:25" x14ac:dyDescent="0.3">
      <c r="A50" t="s">
        <v>1499</v>
      </c>
      <c r="C50">
        <v>5547202</v>
      </c>
      <c r="D50">
        <v>11297559</v>
      </c>
      <c r="E50">
        <v>92.94</v>
      </c>
      <c r="H50">
        <v>893048</v>
      </c>
      <c r="I50">
        <v>1815269</v>
      </c>
      <c r="J50">
        <v>12.3</v>
      </c>
      <c r="M50" t="s">
        <v>4</v>
      </c>
      <c r="N50">
        <v>83</v>
      </c>
      <c r="O50">
        <v>71.682799000000003</v>
      </c>
      <c r="R50" t="s">
        <v>4</v>
      </c>
      <c r="S50">
        <v>83</v>
      </c>
      <c r="T50">
        <v>61.396234</v>
      </c>
      <c r="V50">
        <v>103</v>
      </c>
      <c r="W50">
        <v>0.04</v>
      </c>
      <c r="X50">
        <f t="shared" si="0"/>
        <v>83</v>
      </c>
      <c r="Y50">
        <f>(X50-'J120_Bi_Log=1'!N50)/'J120_Bi_Log=1'!N50*100</f>
        <v>0</v>
      </c>
    </row>
    <row r="51" spans="1:25" x14ac:dyDescent="0.3">
      <c r="A51" t="s">
        <v>1500</v>
      </c>
      <c r="C51">
        <v>4514376</v>
      </c>
      <c r="D51">
        <v>9234361</v>
      </c>
      <c r="E51">
        <v>79.38</v>
      </c>
      <c r="H51">
        <v>857160</v>
      </c>
      <c r="I51">
        <v>1749945</v>
      </c>
      <c r="J51">
        <v>11.12</v>
      </c>
      <c r="M51" t="s">
        <v>4</v>
      </c>
      <c r="N51">
        <v>96</v>
      </c>
      <c r="O51">
        <v>70.729343</v>
      </c>
      <c r="R51" t="s">
        <v>4</v>
      </c>
      <c r="S51">
        <v>95</v>
      </c>
      <c r="T51">
        <v>61.305377</v>
      </c>
      <c r="V51">
        <v>119</v>
      </c>
      <c r="W51">
        <v>4.2999999999999997E-2</v>
      </c>
      <c r="X51">
        <f t="shared" si="0"/>
        <v>95</v>
      </c>
      <c r="Y51">
        <f>(X51-'J120_Bi_Log=1'!N51)/'J120_Bi_Log=1'!N51*100</f>
        <v>5.5555555555555554</v>
      </c>
    </row>
    <row r="52" spans="1:25" x14ac:dyDescent="0.3">
      <c r="A52" t="s">
        <v>1501</v>
      </c>
      <c r="C52">
        <v>5811047</v>
      </c>
      <c r="D52">
        <v>11822105</v>
      </c>
      <c r="E52">
        <v>97.69</v>
      </c>
      <c r="H52">
        <v>836506</v>
      </c>
      <c r="I52">
        <v>1698056</v>
      </c>
      <c r="J52">
        <v>10.99</v>
      </c>
      <c r="M52" t="s">
        <v>4</v>
      </c>
      <c r="N52">
        <v>83</v>
      </c>
      <c r="O52">
        <v>72.517238000000006</v>
      </c>
      <c r="R52" t="s">
        <v>4</v>
      </c>
      <c r="S52">
        <v>82</v>
      </c>
      <c r="T52">
        <v>61.284030000000001</v>
      </c>
      <c r="V52">
        <v>93</v>
      </c>
      <c r="W52">
        <v>3.6999999999999998E-2</v>
      </c>
      <c r="X52">
        <f t="shared" si="0"/>
        <v>82</v>
      </c>
      <c r="Y52">
        <f>(X52-'J120_Bi_Log=1'!N52)/'J120_Bi_Log=1'!N52*100</f>
        <v>-73.885350318471339</v>
      </c>
    </row>
    <row r="53" spans="1:25" x14ac:dyDescent="0.3">
      <c r="A53" t="s">
        <v>1502</v>
      </c>
      <c r="C53">
        <v>6483386</v>
      </c>
      <c r="D53">
        <v>13196001</v>
      </c>
      <c r="E53">
        <v>110.06</v>
      </c>
      <c r="H53">
        <v>982904</v>
      </c>
      <c r="I53">
        <v>1996575</v>
      </c>
      <c r="J53">
        <v>12.97</v>
      </c>
      <c r="M53" t="s">
        <v>4</v>
      </c>
      <c r="N53">
        <v>81</v>
      </c>
      <c r="O53">
        <v>74.067822000000007</v>
      </c>
      <c r="R53" t="s">
        <v>4</v>
      </c>
      <c r="S53">
        <v>79</v>
      </c>
      <c r="T53">
        <v>61.489994000000003</v>
      </c>
      <c r="V53">
        <v>103</v>
      </c>
      <c r="W53">
        <v>3.7999999999999999E-2</v>
      </c>
      <c r="X53">
        <f t="shared" si="0"/>
        <v>79</v>
      </c>
      <c r="Y53">
        <f>(X53-'J120_Bi_Log=1'!N53)/'J120_Bi_Log=1'!N53*100</f>
        <v>-1.25</v>
      </c>
    </row>
    <row r="54" spans="1:25" x14ac:dyDescent="0.3">
      <c r="A54" t="s">
        <v>1503</v>
      </c>
      <c r="C54">
        <v>5247648</v>
      </c>
      <c r="D54">
        <v>10746266</v>
      </c>
      <c r="E54">
        <v>91</v>
      </c>
      <c r="H54">
        <v>943656</v>
      </c>
      <c r="I54">
        <v>1928468</v>
      </c>
      <c r="J54">
        <v>12.06</v>
      </c>
      <c r="M54" t="s">
        <v>4</v>
      </c>
      <c r="N54">
        <v>125</v>
      </c>
      <c r="O54">
        <v>72.459524000000002</v>
      </c>
      <c r="R54" t="s">
        <v>4</v>
      </c>
      <c r="S54">
        <v>104</v>
      </c>
      <c r="T54">
        <v>61.476759999999999</v>
      </c>
      <c r="V54">
        <v>122</v>
      </c>
      <c r="W54">
        <v>4.2000000000000003E-2</v>
      </c>
      <c r="X54">
        <f t="shared" si="0"/>
        <v>104</v>
      </c>
      <c r="Y54">
        <f>(X54-'J120_Bi_Log=1'!N54)/'J120_Bi_Log=1'!N54*100</f>
        <v>0</v>
      </c>
    </row>
    <row r="55" spans="1:25" x14ac:dyDescent="0.3">
      <c r="A55" t="s">
        <v>1504</v>
      </c>
      <c r="C55">
        <v>5383985</v>
      </c>
      <c r="D55">
        <v>10980361</v>
      </c>
      <c r="E55">
        <v>92.72</v>
      </c>
      <c r="H55">
        <v>824500</v>
      </c>
      <c r="I55">
        <v>1677795</v>
      </c>
      <c r="J55">
        <v>8.51</v>
      </c>
      <c r="M55" t="s">
        <v>4</v>
      </c>
      <c r="N55">
        <v>87</v>
      </c>
      <c r="O55">
        <v>71.788169999999994</v>
      </c>
      <c r="R55" t="s">
        <v>4</v>
      </c>
      <c r="S55">
        <v>87</v>
      </c>
      <c r="T55">
        <v>61.277481999999999</v>
      </c>
      <c r="V55">
        <v>99</v>
      </c>
      <c r="W55">
        <v>3.7999999999999999E-2</v>
      </c>
      <c r="X55">
        <f t="shared" si="0"/>
        <v>87</v>
      </c>
      <c r="Y55">
        <f>(X55-'J120_Bi_Log=1'!N55)/'J120_Bi_Log=1'!N55*100</f>
        <v>-18.691588785046729</v>
      </c>
    </row>
    <row r="56" spans="1:25" x14ac:dyDescent="0.3">
      <c r="A56" t="s">
        <v>1505</v>
      </c>
      <c r="C56">
        <v>580450</v>
      </c>
      <c r="D56">
        <v>1395882</v>
      </c>
      <c r="E56">
        <v>22.16</v>
      </c>
      <c r="H56">
        <v>116850</v>
      </c>
      <c r="I56">
        <v>277874</v>
      </c>
      <c r="J56">
        <v>2.1800000000000002</v>
      </c>
      <c r="M56" t="s">
        <v>4</v>
      </c>
      <c r="N56">
        <v>88</v>
      </c>
      <c r="O56">
        <v>64.627707999999998</v>
      </c>
      <c r="R56" t="s">
        <v>4</v>
      </c>
      <c r="S56">
        <v>88</v>
      </c>
      <c r="T56">
        <v>60.310912000000002</v>
      </c>
      <c r="V56">
        <v>122</v>
      </c>
      <c r="W56">
        <v>5.2999999999999999E-2</v>
      </c>
      <c r="X56">
        <f t="shared" si="0"/>
        <v>88</v>
      </c>
      <c r="Y56">
        <f>(X56-'J120_Bi_Log=1'!N56)/'J120_Bi_Log=1'!N56*100</f>
        <v>-1.1235955056179776</v>
      </c>
    </row>
    <row r="57" spans="1:25" x14ac:dyDescent="0.3">
      <c r="A57" t="s">
        <v>1506</v>
      </c>
      <c r="C57">
        <v>7647274</v>
      </c>
      <c r="D57">
        <v>15527259</v>
      </c>
      <c r="E57">
        <v>126.97</v>
      </c>
      <c r="H57">
        <v>992312</v>
      </c>
      <c r="I57">
        <v>2010640</v>
      </c>
      <c r="J57">
        <v>10.32</v>
      </c>
      <c r="M57" t="s">
        <v>4</v>
      </c>
      <c r="N57">
        <v>91</v>
      </c>
      <c r="O57">
        <v>75.546668999999994</v>
      </c>
      <c r="R57" t="s">
        <v>4</v>
      </c>
      <c r="S57">
        <v>71</v>
      </c>
      <c r="T57">
        <v>61.440562</v>
      </c>
      <c r="V57">
        <v>91</v>
      </c>
      <c r="W57">
        <v>5.7000000000000002E-2</v>
      </c>
      <c r="X57">
        <f t="shared" si="0"/>
        <v>71</v>
      </c>
      <c r="Y57">
        <f>(X57-'J120_Bi_Log=1'!N57)/'J120_Bi_Log=1'!N57*100</f>
        <v>0</v>
      </c>
    </row>
    <row r="58" spans="1:25" x14ac:dyDescent="0.3">
      <c r="A58" t="s">
        <v>1507</v>
      </c>
      <c r="C58">
        <v>7749709</v>
      </c>
      <c r="D58">
        <v>15663123</v>
      </c>
      <c r="E58">
        <v>122.12</v>
      </c>
      <c r="H58">
        <v>859752</v>
      </c>
      <c r="I58">
        <v>1733766</v>
      </c>
      <c r="J58">
        <v>12.97</v>
      </c>
      <c r="M58" t="s">
        <v>4</v>
      </c>
      <c r="N58">
        <v>324</v>
      </c>
      <c r="O58">
        <v>74.633267000000004</v>
      </c>
      <c r="R58" t="s">
        <v>3</v>
      </c>
      <c r="S58">
        <v>63</v>
      </c>
      <c r="T58">
        <v>6.6268729999999998</v>
      </c>
      <c r="V58">
        <v>71</v>
      </c>
      <c r="W58">
        <v>0.04</v>
      </c>
      <c r="X58">
        <f t="shared" si="0"/>
        <v>63</v>
      </c>
      <c r="Y58" t="e">
        <f>(X58-'J120_Bi_Log=1'!N58)/'J120_Bi_Log=1'!N58*100</f>
        <v>#VALUE!</v>
      </c>
    </row>
    <row r="59" spans="1:25" x14ac:dyDescent="0.3">
      <c r="A59" t="s">
        <v>1508</v>
      </c>
      <c r="C59">
        <v>8718840</v>
      </c>
      <c r="D59">
        <v>17631007</v>
      </c>
      <c r="E59">
        <v>138.59</v>
      </c>
      <c r="H59">
        <v>909792</v>
      </c>
      <c r="I59">
        <v>1835545</v>
      </c>
      <c r="J59">
        <v>9.7100000000000009</v>
      </c>
      <c r="M59" t="s">
        <v>3</v>
      </c>
      <c r="N59">
        <v>70</v>
      </c>
      <c r="O59">
        <v>27.093107</v>
      </c>
      <c r="R59" t="s">
        <v>3</v>
      </c>
      <c r="S59">
        <v>70</v>
      </c>
      <c r="T59">
        <v>2.3238159999999999</v>
      </c>
      <c r="V59">
        <v>71</v>
      </c>
      <c r="W59">
        <v>5.1999999999999998E-2</v>
      </c>
      <c r="X59">
        <f t="shared" si="0"/>
        <v>70</v>
      </c>
      <c r="Y59" t="e">
        <f>(X59-'J120_Bi_Log=1'!N59)/'J120_Bi_Log=1'!N59*100</f>
        <v>#VALUE!</v>
      </c>
    </row>
    <row r="60" spans="1:25" x14ac:dyDescent="0.3">
      <c r="A60" t="s">
        <v>1509</v>
      </c>
      <c r="C60">
        <v>6201000</v>
      </c>
      <c r="D60">
        <v>12597097</v>
      </c>
      <c r="E60">
        <v>100.47</v>
      </c>
      <c r="H60">
        <v>896760</v>
      </c>
      <c r="I60">
        <v>1817925</v>
      </c>
      <c r="J60">
        <v>11.24</v>
      </c>
      <c r="M60" t="s">
        <v>4</v>
      </c>
      <c r="N60">
        <v>72</v>
      </c>
      <c r="O60">
        <v>72.832993000000002</v>
      </c>
      <c r="R60" t="s">
        <v>4</v>
      </c>
      <c r="S60">
        <v>71</v>
      </c>
      <c r="T60">
        <v>61.281883999999998</v>
      </c>
      <c r="V60">
        <v>93</v>
      </c>
      <c r="W60">
        <v>4.3999999999999997E-2</v>
      </c>
      <c r="X60">
        <f t="shared" si="0"/>
        <v>71</v>
      </c>
      <c r="Y60">
        <f>(X60-'J120_Bi_Log=1'!N60)/'J120_Bi_Log=1'!N60*100</f>
        <v>-86.424474187380497</v>
      </c>
    </row>
    <row r="61" spans="1:25" x14ac:dyDescent="0.3">
      <c r="A61" t="s">
        <v>1510</v>
      </c>
      <c r="C61">
        <v>8164860</v>
      </c>
      <c r="D61">
        <v>16533251</v>
      </c>
      <c r="E61">
        <v>132.84</v>
      </c>
      <c r="H61">
        <v>939840</v>
      </c>
      <c r="I61">
        <v>1898711</v>
      </c>
      <c r="J61">
        <v>13.06</v>
      </c>
      <c r="M61" t="s">
        <v>3</v>
      </c>
      <c r="N61">
        <v>71</v>
      </c>
      <c r="O61">
        <v>24.892586999999999</v>
      </c>
      <c r="R61" t="s">
        <v>3</v>
      </c>
      <c r="S61">
        <v>71</v>
      </c>
      <c r="T61">
        <v>4.6187639999999996</v>
      </c>
      <c r="V61">
        <v>79</v>
      </c>
      <c r="W61">
        <v>4.4999999999999998E-2</v>
      </c>
      <c r="X61">
        <f t="shared" si="0"/>
        <v>71</v>
      </c>
      <c r="Y61">
        <f>(X61-'J120_Bi_Log=1'!N61)/'J120_Bi_Log=1'!N61*100</f>
        <v>-89.07692307692308</v>
      </c>
    </row>
    <row r="62" spans="1:25" x14ac:dyDescent="0.3">
      <c r="A62" t="s">
        <v>1511</v>
      </c>
      <c r="C62">
        <v>8275925</v>
      </c>
      <c r="D62">
        <v>16715789</v>
      </c>
      <c r="E62">
        <v>128.57</v>
      </c>
      <c r="H62">
        <v>871815</v>
      </c>
      <c r="I62">
        <v>1756967</v>
      </c>
      <c r="J62">
        <v>13.2</v>
      </c>
      <c r="M62" t="s">
        <v>4</v>
      </c>
      <c r="N62">
        <v>57</v>
      </c>
      <c r="O62">
        <v>75.231756000000004</v>
      </c>
      <c r="R62" t="s">
        <v>4</v>
      </c>
      <c r="S62">
        <v>56</v>
      </c>
      <c r="T62">
        <v>61.309002</v>
      </c>
      <c r="V62">
        <v>68</v>
      </c>
      <c r="W62">
        <v>5.1999999999999998E-2</v>
      </c>
      <c r="X62">
        <f t="shared" si="0"/>
        <v>56</v>
      </c>
      <c r="Y62" t="e">
        <f>(X62-'J120_Bi_Log=1'!N62)/'J120_Bi_Log=1'!N62*100</f>
        <v>#VALUE!</v>
      </c>
    </row>
    <row r="63" spans="1:25" x14ac:dyDescent="0.3">
      <c r="A63" t="s">
        <v>1512</v>
      </c>
      <c r="C63">
        <v>7124378</v>
      </c>
      <c r="D63">
        <v>14451985</v>
      </c>
      <c r="E63">
        <v>116.08</v>
      </c>
      <c r="H63">
        <v>1069186</v>
      </c>
      <c r="I63">
        <v>2164853</v>
      </c>
      <c r="J63">
        <v>13.86</v>
      </c>
      <c r="M63" t="s">
        <v>3</v>
      </c>
      <c r="N63">
        <v>86</v>
      </c>
      <c r="O63">
        <v>21.175322999999999</v>
      </c>
      <c r="R63" t="s">
        <v>3</v>
      </c>
      <c r="S63">
        <v>86</v>
      </c>
      <c r="T63">
        <v>3.1302340000000002</v>
      </c>
      <c r="V63">
        <v>100</v>
      </c>
      <c r="W63">
        <v>7.1999999999999995E-2</v>
      </c>
      <c r="X63">
        <f t="shared" si="0"/>
        <v>86</v>
      </c>
      <c r="Y63">
        <f>(X63-'J120_Bi_Log=1'!N63)/'J120_Bi_Log=1'!N63*100</f>
        <v>30.303030303030305</v>
      </c>
    </row>
    <row r="64" spans="1:25" x14ac:dyDescent="0.3">
      <c r="A64" t="s">
        <v>1513</v>
      </c>
      <c r="C64">
        <v>6826314</v>
      </c>
      <c r="D64">
        <v>13766177</v>
      </c>
      <c r="E64">
        <v>103.64</v>
      </c>
      <c r="H64">
        <v>966867</v>
      </c>
      <c r="I64">
        <v>1946683</v>
      </c>
      <c r="J64">
        <v>12.04</v>
      </c>
      <c r="M64" t="s">
        <v>3</v>
      </c>
      <c r="N64">
        <v>63</v>
      </c>
      <c r="O64">
        <v>40.194729000000002</v>
      </c>
      <c r="R64" t="s">
        <v>3</v>
      </c>
      <c r="S64">
        <v>63</v>
      </c>
      <c r="T64">
        <v>7.6994199999999999</v>
      </c>
      <c r="V64">
        <v>82</v>
      </c>
      <c r="W64">
        <v>5.0999999999999997E-2</v>
      </c>
      <c r="X64">
        <f t="shared" si="0"/>
        <v>63</v>
      </c>
      <c r="Y64" t="e">
        <f>(X64-'J120_Bi_Log=1'!N64)/'J120_Bi_Log=1'!N64*100</f>
        <v>#VALUE!</v>
      </c>
    </row>
    <row r="65" spans="1:25" x14ac:dyDescent="0.3">
      <c r="A65" t="s">
        <v>1514</v>
      </c>
      <c r="C65">
        <v>7356600</v>
      </c>
      <c r="D65">
        <v>14903482</v>
      </c>
      <c r="E65">
        <v>117.34</v>
      </c>
      <c r="H65">
        <v>1152900</v>
      </c>
      <c r="I65">
        <v>2331667</v>
      </c>
      <c r="J65">
        <v>11.87</v>
      </c>
      <c r="M65" t="s">
        <v>3</v>
      </c>
      <c r="N65">
        <v>77</v>
      </c>
      <c r="O65">
        <v>24.333879</v>
      </c>
      <c r="R65" t="s">
        <v>3</v>
      </c>
      <c r="S65">
        <v>77</v>
      </c>
      <c r="T65">
        <v>2.9661919999999999</v>
      </c>
      <c r="V65">
        <v>104</v>
      </c>
      <c r="W65">
        <v>5.0999999999999997E-2</v>
      </c>
      <c r="X65">
        <f t="shared" si="0"/>
        <v>77</v>
      </c>
      <c r="Y65">
        <f>(X65-'J120_Bi_Log=1'!N65)/'J120_Bi_Log=1'!N65*100</f>
        <v>-50.641025641025635</v>
      </c>
    </row>
    <row r="66" spans="1:25" x14ac:dyDescent="0.3">
      <c r="A66" t="s">
        <v>1515</v>
      </c>
      <c r="C66">
        <v>7539956</v>
      </c>
      <c r="D66">
        <v>15307102</v>
      </c>
      <c r="E66">
        <v>122.48</v>
      </c>
      <c r="H66">
        <v>978796</v>
      </c>
      <c r="I66">
        <v>1982872</v>
      </c>
      <c r="J66">
        <v>10.5</v>
      </c>
      <c r="M66" t="s">
        <v>4</v>
      </c>
      <c r="N66">
        <v>68</v>
      </c>
      <c r="O66">
        <v>74.973077000000004</v>
      </c>
      <c r="R66" t="s">
        <v>4</v>
      </c>
      <c r="S66">
        <v>66</v>
      </c>
      <c r="T66">
        <v>61.418900999999998</v>
      </c>
      <c r="V66">
        <v>90</v>
      </c>
      <c r="W66">
        <v>5.3999999999999999E-2</v>
      </c>
      <c r="X66">
        <f t="shared" si="0"/>
        <v>66</v>
      </c>
      <c r="Y66">
        <f>(X66-'J120_Bi_Log=1'!N66)/'J120_Bi_Log=1'!N66*100</f>
        <v>-89.783281733746136</v>
      </c>
    </row>
    <row r="67" spans="1:25" x14ac:dyDescent="0.3">
      <c r="A67" t="s">
        <v>1516</v>
      </c>
      <c r="C67">
        <v>641246</v>
      </c>
      <c r="D67">
        <v>1557559</v>
      </c>
      <c r="E67">
        <v>24.79</v>
      </c>
      <c r="H67">
        <v>131588</v>
      </c>
      <c r="I67">
        <v>316111</v>
      </c>
      <c r="J67">
        <v>2.3199999999999998</v>
      </c>
      <c r="M67" t="s">
        <v>4</v>
      </c>
      <c r="N67">
        <v>88</v>
      </c>
      <c r="O67">
        <v>65.564860999999993</v>
      </c>
      <c r="R67" t="s">
        <v>4</v>
      </c>
      <c r="S67">
        <v>88</v>
      </c>
      <c r="T67">
        <v>60.359943999999999</v>
      </c>
      <c r="V67">
        <v>133</v>
      </c>
      <c r="W67">
        <v>6.8000000000000005E-2</v>
      </c>
      <c r="X67">
        <f t="shared" si="0"/>
        <v>88</v>
      </c>
      <c r="Y67">
        <f>(X67-'J120_Bi_Log=1'!N67)/'J120_Bi_Log=1'!N67*100</f>
        <v>-49.714285714285715</v>
      </c>
    </row>
    <row r="68" spans="1:25" x14ac:dyDescent="0.3">
      <c r="A68" t="s">
        <v>1517</v>
      </c>
      <c r="C68">
        <v>4460319</v>
      </c>
      <c r="D68">
        <v>9223338</v>
      </c>
      <c r="E68">
        <v>81.010000000000005</v>
      </c>
      <c r="H68">
        <v>1716489</v>
      </c>
      <c r="I68">
        <v>3546478</v>
      </c>
      <c r="J68">
        <v>23.67</v>
      </c>
      <c r="M68" t="s">
        <v>4</v>
      </c>
      <c r="N68">
        <v>254</v>
      </c>
      <c r="O68">
        <v>71.200066000000007</v>
      </c>
      <c r="R68" t="s">
        <v>4</v>
      </c>
      <c r="S68" t="s">
        <v>1449</v>
      </c>
      <c r="T68">
        <v>62.784413000000001</v>
      </c>
      <c r="V68">
        <v>268</v>
      </c>
      <c r="W68">
        <v>3.4000000000000002E-2</v>
      </c>
      <c r="X68">
        <f t="shared" ref="X68:X131" si="2" xml:space="preserve"> MIN(S68,V68)</f>
        <v>268</v>
      </c>
      <c r="Y68">
        <f>(X68-'J120_Bi_Log=1'!N68)/'J120_Bi_Log=1'!N68*100</f>
        <v>-34.634146341463413</v>
      </c>
    </row>
    <row r="69" spans="1:25" x14ac:dyDescent="0.3">
      <c r="A69" t="s">
        <v>1518</v>
      </c>
      <c r="C69">
        <v>4126566</v>
      </c>
      <c r="D69">
        <v>8499107</v>
      </c>
      <c r="E69">
        <v>72.91</v>
      </c>
      <c r="H69">
        <v>1568988</v>
      </c>
      <c r="I69">
        <v>3228764</v>
      </c>
      <c r="J69">
        <v>20.82</v>
      </c>
      <c r="M69" t="s">
        <v>4</v>
      </c>
      <c r="N69">
        <v>226</v>
      </c>
      <c r="O69">
        <v>70.107488000000004</v>
      </c>
      <c r="R69" t="s">
        <v>4</v>
      </c>
      <c r="S69">
        <v>218</v>
      </c>
      <c r="T69">
        <v>62.864502000000002</v>
      </c>
      <c r="V69">
        <v>245</v>
      </c>
      <c r="W69">
        <v>3.5000000000000003E-2</v>
      </c>
      <c r="X69">
        <f t="shared" si="2"/>
        <v>218</v>
      </c>
      <c r="Y69">
        <f>(X69-'J120_Bi_Log=1'!N69)/'J120_Bi_Log=1'!N69*100</f>
        <v>-42.021276595744681</v>
      </c>
    </row>
    <row r="70" spans="1:25" x14ac:dyDescent="0.3">
      <c r="A70" t="s">
        <v>1519</v>
      </c>
      <c r="C70">
        <v>4085928</v>
      </c>
      <c r="D70">
        <v>8469091</v>
      </c>
      <c r="E70">
        <v>76.03</v>
      </c>
      <c r="H70">
        <v>1733424</v>
      </c>
      <c r="I70">
        <v>3590119</v>
      </c>
      <c r="J70">
        <v>23.49</v>
      </c>
      <c r="M70" t="s">
        <v>4</v>
      </c>
      <c r="N70">
        <v>325</v>
      </c>
      <c r="O70">
        <v>70.743365999999995</v>
      </c>
      <c r="R70" t="s">
        <v>4</v>
      </c>
      <c r="S70">
        <v>245</v>
      </c>
      <c r="T70">
        <v>63.366807000000001</v>
      </c>
      <c r="V70">
        <v>293</v>
      </c>
      <c r="W70">
        <v>3.4000000000000002E-2</v>
      </c>
      <c r="X70">
        <f t="shared" si="2"/>
        <v>245</v>
      </c>
      <c r="Y70">
        <f>(X70-'J120_Bi_Log=1'!N70)/'J120_Bi_Log=1'!N70*100</f>
        <v>-19.934640522875817</v>
      </c>
    </row>
    <row r="71" spans="1:25" x14ac:dyDescent="0.3">
      <c r="A71" t="s">
        <v>1520</v>
      </c>
      <c r="C71">
        <v>4258980</v>
      </c>
      <c r="D71">
        <v>8841977</v>
      </c>
      <c r="E71">
        <v>80.48</v>
      </c>
      <c r="H71">
        <v>1764180</v>
      </c>
      <c r="I71">
        <v>3659597</v>
      </c>
      <c r="J71">
        <v>24.9</v>
      </c>
      <c r="M71" t="s">
        <v>4</v>
      </c>
      <c r="N71">
        <v>314</v>
      </c>
      <c r="O71">
        <v>71.467760999999996</v>
      </c>
      <c r="R71" t="s">
        <v>4</v>
      </c>
      <c r="S71">
        <v>261</v>
      </c>
      <c r="T71">
        <v>63.488596999999999</v>
      </c>
      <c r="V71">
        <v>296</v>
      </c>
      <c r="W71">
        <v>0.04</v>
      </c>
      <c r="X71">
        <f t="shared" si="2"/>
        <v>261</v>
      </c>
      <c r="Y71">
        <f>(X71-'J120_Bi_Log=1'!N71)/'J120_Bi_Log=1'!N71*100</f>
        <v>-59.969325153374228</v>
      </c>
    </row>
    <row r="72" spans="1:25" x14ac:dyDescent="0.3">
      <c r="A72" t="s">
        <v>1521</v>
      </c>
      <c r="C72">
        <v>4265730</v>
      </c>
      <c r="D72">
        <v>8796604</v>
      </c>
      <c r="E72">
        <v>76.33</v>
      </c>
      <c r="H72">
        <v>1562820</v>
      </c>
      <c r="I72">
        <v>3219874</v>
      </c>
      <c r="J72">
        <v>20.99</v>
      </c>
      <c r="M72" t="s">
        <v>4</v>
      </c>
      <c r="N72">
        <v>276</v>
      </c>
      <c r="O72">
        <v>71.013828000000004</v>
      </c>
      <c r="R72" t="s">
        <v>4</v>
      </c>
      <c r="S72">
        <v>215</v>
      </c>
      <c r="T72">
        <v>62.950194000000003</v>
      </c>
      <c r="V72">
        <v>243</v>
      </c>
      <c r="W72">
        <v>0.03</v>
      </c>
      <c r="X72">
        <f t="shared" si="2"/>
        <v>215</v>
      </c>
      <c r="Y72">
        <f>(X72-'J120_Bi_Log=1'!N72)/'J120_Bi_Log=1'!N72*100</f>
        <v>-23.75886524822695</v>
      </c>
    </row>
    <row r="73" spans="1:25" x14ac:dyDescent="0.3">
      <c r="A73" t="s">
        <v>1522</v>
      </c>
      <c r="C73">
        <v>4169004</v>
      </c>
      <c r="D73">
        <v>8587547</v>
      </c>
      <c r="E73">
        <v>74.180000000000007</v>
      </c>
      <c r="H73">
        <v>1581788</v>
      </c>
      <c r="I73">
        <v>3255555</v>
      </c>
      <c r="J73">
        <v>21.01</v>
      </c>
      <c r="M73" t="s">
        <v>4</v>
      </c>
      <c r="N73">
        <v>500</v>
      </c>
      <c r="O73">
        <v>70.281599</v>
      </c>
      <c r="R73" t="s">
        <v>4</v>
      </c>
      <c r="S73">
        <v>215</v>
      </c>
      <c r="T73">
        <v>62.855716999999999</v>
      </c>
      <c r="V73">
        <v>246</v>
      </c>
      <c r="W73">
        <v>3.5000000000000003E-2</v>
      </c>
      <c r="X73">
        <f t="shared" si="2"/>
        <v>215</v>
      </c>
      <c r="Y73">
        <f>(X73-'J120_Bi_Log=1'!N73)/'J120_Bi_Log=1'!N73*100</f>
        <v>-52.53863134657837</v>
      </c>
    </row>
    <row r="74" spans="1:25" x14ac:dyDescent="0.3">
      <c r="A74" t="s">
        <v>1523</v>
      </c>
      <c r="C74">
        <v>4359180</v>
      </c>
      <c r="D74">
        <v>8994780</v>
      </c>
      <c r="E74">
        <v>77.760000000000005</v>
      </c>
      <c r="H74">
        <v>1771920</v>
      </c>
      <c r="I74">
        <v>3653418</v>
      </c>
      <c r="J74">
        <v>23.59</v>
      </c>
      <c r="M74" t="s">
        <v>4</v>
      </c>
      <c r="N74">
        <v>254</v>
      </c>
      <c r="O74">
        <v>71.531447</v>
      </c>
      <c r="R74" t="s">
        <v>4</v>
      </c>
      <c r="S74">
        <v>224</v>
      </c>
      <c r="T74">
        <v>63.244585000000001</v>
      </c>
      <c r="V74">
        <v>275</v>
      </c>
      <c r="W74">
        <v>4.2000000000000003E-2</v>
      </c>
      <c r="X74">
        <f t="shared" si="2"/>
        <v>224</v>
      </c>
      <c r="Y74">
        <f>(X74-'J120_Bi_Log=1'!N74)/'J120_Bi_Log=1'!N74*100</f>
        <v>-20.567375886524822</v>
      </c>
    </row>
    <row r="75" spans="1:25" x14ac:dyDescent="0.3">
      <c r="A75" t="s">
        <v>1524</v>
      </c>
      <c r="C75">
        <v>4727744</v>
      </c>
      <c r="D75">
        <v>9745616</v>
      </c>
      <c r="E75">
        <v>84.04</v>
      </c>
      <c r="H75">
        <v>1667008</v>
      </c>
      <c r="I75">
        <v>3433296</v>
      </c>
      <c r="J75">
        <v>22.63</v>
      </c>
      <c r="M75" t="s">
        <v>4</v>
      </c>
      <c r="N75">
        <v>628</v>
      </c>
      <c r="O75">
        <v>71.699406999999994</v>
      </c>
      <c r="R75" t="s">
        <v>4</v>
      </c>
      <c r="S75">
        <v>205</v>
      </c>
      <c r="T75">
        <v>62.891916000000002</v>
      </c>
      <c r="V75">
        <v>243</v>
      </c>
      <c r="W75">
        <v>3.4000000000000002E-2</v>
      </c>
      <c r="X75">
        <f t="shared" si="2"/>
        <v>205</v>
      </c>
      <c r="Y75">
        <f>(X75-'J120_Bi_Log=1'!N75)/'J120_Bi_Log=1'!N75*100</f>
        <v>-21.455938697318008</v>
      </c>
    </row>
    <row r="76" spans="1:25" x14ac:dyDescent="0.3">
      <c r="A76" t="s">
        <v>1525</v>
      </c>
      <c r="C76">
        <v>3964479</v>
      </c>
      <c r="D76">
        <v>8161526</v>
      </c>
      <c r="E76">
        <v>69.599999999999994</v>
      </c>
      <c r="H76">
        <v>1496857</v>
      </c>
      <c r="I76">
        <v>3078926</v>
      </c>
      <c r="J76">
        <v>19.579999999999998</v>
      </c>
      <c r="M76" t="s">
        <v>4</v>
      </c>
      <c r="N76">
        <v>506</v>
      </c>
      <c r="O76">
        <v>69.772769999999994</v>
      </c>
      <c r="R76" t="s">
        <v>4</v>
      </c>
      <c r="S76">
        <v>217</v>
      </c>
      <c r="T76">
        <v>62.656717</v>
      </c>
      <c r="V76">
        <v>238</v>
      </c>
      <c r="W76">
        <v>3.4000000000000002E-2</v>
      </c>
      <c r="X76">
        <f t="shared" si="2"/>
        <v>217</v>
      </c>
      <c r="Y76">
        <f>(X76-'J120_Bi_Log=1'!N76)/'J120_Bi_Log=1'!N76*100</f>
        <v>-61.180679785330952</v>
      </c>
    </row>
    <row r="77" spans="1:25" x14ac:dyDescent="0.3">
      <c r="A77" t="s">
        <v>1526</v>
      </c>
      <c r="C77">
        <v>4210080</v>
      </c>
      <c r="D77">
        <v>8692346</v>
      </c>
      <c r="E77">
        <v>76.03</v>
      </c>
      <c r="H77">
        <v>1616370</v>
      </c>
      <c r="I77">
        <v>3334358</v>
      </c>
      <c r="J77">
        <v>22.89</v>
      </c>
      <c r="M77" t="s">
        <v>4</v>
      </c>
      <c r="N77">
        <v>506</v>
      </c>
      <c r="O77">
        <v>71.015596000000002</v>
      </c>
      <c r="R77" t="s">
        <v>4</v>
      </c>
      <c r="S77">
        <v>221</v>
      </c>
      <c r="T77">
        <v>63.099004999999998</v>
      </c>
      <c r="V77">
        <v>257</v>
      </c>
      <c r="W77">
        <v>4.3999999999999997E-2</v>
      </c>
      <c r="X77">
        <f t="shared" si="2"/>
        <v>221</v>
      </c>
      <c r="Y77">
        <f>(X77-'J120_Bi_Log=1'!N77)/'J120_Bi_Log=1'!N77*100</f>
        <v>-54.149377593360995</v>
      </c>
    </row>
    <row r="78" spans="1:25" x14ac:dyDescent="0.3">
      <c r="A78" t="s">
        <v>1527</v>
      </c>
      <c r="C78">
        <v>581740</v>
      </c>
      <c r="D78">
        <v>1377970</v>
      </c>
      <c r="E78">
        <v>20.71</v>
      </c>
      <c r="H78">
        <v>108460</v>
      </c>
      <c r="I78">
        <v>253810</v>
      </c>
      <c r="J78">
        <v>1.97</v>
      </c>
      <c r="M78" t="s">
        <v>4</v>
      </c>
      <c r="N78">
        <v>201</v>
      </c>
      <c r="O78">
        <v>64.297663999999997</v>
      </c>
      <c r="R78" t="s">
        <v>4</v>
      </c>
      <c r="S78">
        <v>65</v>
      </c>
      <c r="T78">
        <v>60.263131999999999</v>
      </c>
      <c r="V78">
        <v>109</v>
      </c>
      <c r="W78">
        <v>6.0999999999999999E-2</v>
      </c>
      <c r="X78">
        <f t="shared" si="2"/>
        <v>65</v>
      </c>
      <c r="Y78">
        <f>(X78-'J120_Bi_Log=1'!N78)/'J120_Bi_Log=1'!N78*100</f>
        <v>-64.480874316939889</v>
      </c>
    </row>
    <row r="79" spans="1:25" x14ac:dyDescent="0.3">
      <c r="A79" t="s">
        <v>1528</v>
      </c>
      <c r="C79">
        <v>7118616</v>
      </c>
      <c r="D79">
        <v>14505698</v>
      </c>
      <c r="E79">
        <v>114.95</v>
      </c>
      <c r="H79">
        <v>1609072</v>
      </c>
      <c r="I79">
        <v>3275079</v>
      </c>
      <c r="J79">
        <v>19.239999999999998</v>
      </c>
      <c r="M79" t="s">
        <v>4</v>
      </c>
      <c r="N79">
        <v>646</v>
      </c>
      <c r="O79">
        <v>74.646676999999997</v>
      </c>
      <c r="R79" t="s">
        <v>4</v>
      </c>
      <c r="S79" t="s">
        <v>1449</v>
      </c>
      <c r="T79">
        <v>62.163696000000002</v>
      </c>
      <c r="V79">
        <v>157</v>
      </c>
      <c r="W79">
        <v>3.5000000000000003E-2</v>
      </c>
      <c r="X79">
        <f t="shared" si="2"/>
        <v>157</v>
      </c>
      <c r="Y79">
        <f>(X79-'J120_Bi_Log=1'!N79)/'J120_Bi_Log=1'!N79*100</f>
        <v>-69.573643410852711</v>
      </c>
    </row>
    <row r="80" spans="1:25" x14ac:dyDescent="0.3">
      <c r="A80" t="s">
        <v>1529</v>
      </c>
      <c r="C80">
        <v>6915897</v>
      </c>
      <c r="D80">
        <v>14114719</v>
      </c>
      <c r="E80">
        <v>114.62</v>
      </c>
      <c r="H80">
        <v>1673044</v>
      </c>
      <c r="I80">
        <v>3410718</v>
      </c>
      <c r="J80">
        <v>21.3</v>
      </c>
      <c r="M80" t="s">
        <v>4</v>
      </c>
      <c r="N80">
        <v>655</v>
      </c>
      <c r="O80">
        <v>74.700635000000005</v>
      </c>
      <c r="R80" t="s">
        <v>4</v>
      </c>
      <c r="S80">
        <v>148</v>
      </c>
      <c r="T80">
        <v>62.668353000000003</v>
      </c>
      <c r="V80">
        <v>171</v>
      </c>
      <c r="W80">
        <v>3.2000000000000001E-2</v>
      </c>
      <c r="X80">
        <f t="shared" si="2"/>
        <v>148</v>
      </c>
      <c r="Y80">
        <f>(X80-'J120_Bi_Log=1'!N80)/'J120_Bi_Log=1'!N80*100</f>
        <v>-45.185185185185183</v>
      </c>
    </row>
    <row r="81" spans="1:25" x14ac:dyDescent="0.3">
      <c r="A81" t="s">
        <v>1530</v>
      </c>
      <c r="C81">
        <v>6672640</v>
      </c>
      <c r="D81">
        <v>13549526</v>
      </c>
      <c r="E81">
        <v>105.37</v>
      </c>
      <c r="H81">
        <v>1532622</v>
      </c>
      <c r="I81">
        <v>3108772</v>
      </c>
      <c r="J81">
        <v>18.25</v>
      </c>
      <c r="M81" t="s">
        <v>4</v>
      </c>
      <c r="N81">
        <v>156</v>
      </c>
      <c r="O81">
        <v>73.286809000000005</v>
      </c>
      <c r="R81" t="s">
        <v>4</v>
      </c>
      <c r="S81">
        <v>128</v>
      </c>
      <c r="T81">
        <v>62.433546999999997</v>
      </c>
      <c r="V81">
        <v>146</v>
      </c>
      <c r="W81">
        <v>3.7999999999999999E-2</v>
      </c>
      <c r="X81">
        <f t="shared" si="2"/>
        <v>128</v>
      </c>
      <c r="Y81">
        <f>(X81-'J120_Bi_Log=1'!N81)/'J120_Bi_Log=1'!N81*100</f>
        <v>-67.512690355329951</v>
      </c>
    </row>
    <row r="82" spans="1:25" x14ac:dyDescent="0.3">
      <c r="A82" t="s">
        <v>1531</v>
      </c>
      <c r="C82">
        <v>6670350</v>
      </c>
      <c r="D82">
        <v>13514804</v>
      </c>
      <c r="E82">
        <v>107.54</v>
      </c>
      <c r="H82">
        <v>1410615</v>
      </c>
      <c r="I82">
        <v>2854882</v>
      </c>
      <c r="J82">
        <v>17.86</v>
      </c>
      <c r="M82" t="s">
        <v>4</v>
      </c>
      <c r="N82">
        <v>119</v>
      </c>
      <c r="O82">
        <v>72.939252999999994</v>
      </c>
      <c r="R82" t="s">
        <v>4</v>
      </c>
      <c r="S82">
        <v>112</v>
      </c>
      <c r="T82">
        <v>62.253430999999999</v>
      </c>
      <c r="V82">
        <v>128</v>
      </c>
      <c r="W82">
        <v>3.5000000000000003E-2</v>
      </c>
      <c r="X82">
        <f t="shared" si="2"/>
        <v>112</v>
      </c>
      <c r="Y82">
        <f>(X82-'J120_Bi_Log=1'!N82)/'J120_Bi_Log=1'!N82*100</f>
        <v>-15.151515151515152</v>
      </c>
    </row>
    <row r="83" spans="1:25" x14ac:dyDescent="0.3">
      <c r="A83" t="s">
        <v>1532</v>
      </c>
      <c r="C83">
        <v>7375148</v>
      </c>
      <c r="D83">
        <v>14993778</v>
      </c>
      <c r="E83">
        <v>125.62</v>
      </c>
      <c r="H83">
        <v>1481518</v>
      </c>
      <c r="I83">
        <v>3008138</v>
      </c>
      <c r="J83">
        <v>19.329999999999998</v>
      </c>
      <c r="M83" t="s">
        <v>4</v>
      </c>
      <c r="N83">
        <v>150</v>
      </c>
      <c r="O83">
        <v>74.930135000000007</v>
      </c>
      <c r="R83" t="s">
        <v>4</v>
      </c>
      <c r="S83" t="s">
        <v>1449</v>
      </c>
      <c r="T83">
        <v>61.948982000000001</v>
      </c>
      <c r="V83">
        <v>136</v>
      </c>
      <c r="W83">
        <v>3.2000000000000001E-2</v>
      </c>
      <c r="X83">
        <f t="shared" si="2"/>
        <v>136</v>
      </c>
      <c r="Y83">
        <f>(X83-'J120_Bi_Log=1'!N83)/'J120_Bi_Log=1'!N83*100</f>
        <v>-43.568464730290458</v>
      </c>
    </row>
    <row r="84" spans="1:25" x14ac:dyDescent="0.3">
      <c r="A84" t="s">
        <v>1533</v>
      </c>
      <c r="C84">
        <v>6133560</v>
      </c>
      <c r="D84">
        <v>12487999</v>
      </c>
      <c r="E84">
        <v>99.72</v>
      </c>
      <c r="H84">
        <v>1488360</v>
      </c>
      <c r="I84">
        <v>3027079</v>
      </c>
      <c r="J84">
        <v>21.01</v>
      </c>
      <c r="M84" t="s">
        <v>4</v>
      </c>
      <c r="N84">
        <v>224</v>
      </c>
      <c r="O84">
        <v>72.725452000000004</v>
      </c>
      <c r="R84" t="s">
        <v>4</v>
      </c>
      <c r="S84">
        <v>141</v>
      </c>
      <c r="T84">
        <v>62.389361999999998</v>
      </c>
      <c r="V84">
        <v>156</v>
      </c>
      <c r="W84">
        <v>3.7999999999999999E-2</v>
      </c>
      <c r="X84">
        <f t="shared" si="2"/>
        <v>141</v>
      </c>
      <c r="Y84">
        <f>(X84-'J120_Bi_Log=1'!N84)/'J120_Bi_Log=1'!N84*100</f>
        <v>-21.666666666666668</v>
      </c>
    </row>
    <row r="85" spans="1:25" x14ac:dyDescent="0.3">
      <c r="A85" t="s">
        <v>1534</v>
      </c>
      <c r="C85">
        <v>5769162</v>
      </c>
      <c r="D85">
        <v>11746685</v>
      </c>
      <c r="E85">
        <v>96.08</v>
      </c>
      <c r="H85">
        <v>1531152</v>
      </c>
      <c r="I85">
        <v>3114425</v>
      </c>
      <c r="J85">
        <v>21.49</v>
      </c>
      <c r="M85" t="s">
        <v>4</v>
      </c>
      <c r="N85">
        <v>156</v>
      </c>
      <c r="O85">
        <v>72.074162000000001</v>
      </c>
      <c r="R85" t="s">
        <v>4</v>
      </c>
      <c r="S85">
        <v>144</v>
      </c>
      <c r="T85">
        <v>62.483117999999997</v>
      </c>
      <c r="V85">
        <v>167</v>
      </c>
      <c r="W85">
        <v>3.9E-2</v>
      </c>
      <c r="X85">
        <f t="shared" si="2"/>
        <v>144</v>
      </c>
      <c r="Y85">
        <f>(X85-'J120_Bi_Log=1'!N85)/'J120_Bi_Log=1'!N85*100</f>
        <v>-48.201438848920866</v>
      </c>
    </row>
    <row r="86" spans="1:25" x14ac:dyDescent="0.3">
      <c r="A86" t="s">
        <v>1535</v>
      </c>
      <c r="C86">
        <v>6116320</v>
      </c>
      <c r="D86">
        <v>12496155</v>
      </c>
      <c r="E86">
        <v>105.73</v>
      </c>
      <c r="H86">
        <v>1591310</v>
      </c>
      <c r="I86">
        <v>3247625</v>
      </c>
      <c r="J86">
        <v>23.18</v>
      </c>
      <c r="M86" t="s">
        <v>4</v>
      </c>
      <c r="N86">
        <v>546</v>
      </c>
      <c r="O86">
        <v>73.341862000000006</v>
      </c>
      <c r="R86" t="s">
        <v>4</v>
      </c>
      <c r="S86">
        <v>155</v>
      </c>
      <c r="T86">
        <v>62.657189000000002</v>
      </c>
      <c r="V86">
        <v>178</v>
      </c>
      <c r="W86">
        <v>3.5999999999999997E-2</v>
      </c>
      <c r="X86">
        <f t="shared" si="2"/>
        <v>155</v>
      </c>
      <c r="Y86">
        <f>(X86-'J120_Bi_Log=1'!N86)/'J120_Bi_Log=1'!N86*100</f>
        <v>-40.154440154440152</v>
      </c>
    </row>
    <row r="87" spans="1:25" x14ac:dyDescent="0.3">
      <c r="A87" t="s">
        <v>1536</v>
      </c>
      <c r="C87">
        <v>6054645</v>
      </c>
      <c r="D87">
        <v>12314609</v>
      </c>
      <c r="E87">
        <v>99.71</v>
      </c>
      <c r="H87">
        <v>1511270</v>
      </c>
      <c r="I87">
        <v>3070634</v>
      </c>
      <c r="J87">
        <v>21.48</v>
      </c>
      <c r="M87" t="s">
        <v>4</v>
      </c>
      <c r="N87">
        <v>146</v>
      </c>
      <c r="O87">
        <v>72.487881999999999</v>
      </c>
      <c r="R87" t="s">
        <v>4</v>
      </c>
      <c r="S87">
        <v>134</v>
      </c>
      <c r="T87">
        <v>62.463172</v>
      </c>
      <c r="V87">
        <v>157</v>
      </c>
      <c r="W87">
        <v>3.5999999999999997E-2</v>
      </c>
      <c r="X87">
        <f t="shared" si="2"/>
        <v>134</v>
      </c>
      <c r="Y87">
        <f>(X87-'J120_Bi_Log=1'!N87)/'J120_Bi_Log=1'!N87*100</f>
        <v>-18.787878787878785</v>
      </c>
    </row>
    <row r="88" spans="1:25" x14ac:dyDescent="0.3">
      <c r="A88" t="s">
        <v>1537</v>
      </c>
      <c r="C88">
        <v>5677470</v>
      </c>
      <c r="D88">
        <v>11567551</v>
      </c>
      <c r="E88">
        <v>98.82</v>
      </c>
      <c r="H88">
        <v>1477575</v>
      </c>
      <c r="I88">
        <v>3007363</v>
      </c>
      <c r="J88">
        <v>18.47</v>
      </c>
      <c r="M88" t="s">
        <v>4</v>
      </c>
      <c r="N88">
        <v>149</v>
      </c>
      <c r="O88">
        <v>72.276201</v>
      </c>
      <c r="R88" t="s">
        <v>4</v>
      </c>
      <c r="S88">
        <v>148</v>
      </c>
      <c r="T88">
        <v>62.493578999999997</v>
      </c>
      <c r="V88">
        <v>164</v>
      </c>
      <c r="W88">
        <v>0.03</v>
      </c>
      <c r="X88">
        <f t="shared" si="2"/>
        <v>148</v>
      </c>
      <c r="Y88">
        <f>(X88-'J120_Bi_Log=1'!N88)/'J120_Bi_Log=1'!N88*100</f>
        <v>-75.69786535303777</v>
      </c>
    </row>
    <row r="89" spans="1:25" x14ac:dyDescent="0.3">
      <c r="A89" t="s">
        <v>1538</v>
      </c>
      <c r="C89">
        <v>638608</v>
      </c>
      <c r="D89">
        <v>1573030</v>
      </c>
      <c r="E89">
        <v>28.72</v>
      </c>
      <c r="H89">
        <v>116632</v>
      </c>
      <c r="I89">
        <v>283378</v>
      </c>
      <c r="J89">
        <v>1.46</v>
      </c>
      <c r="M89" t="s">
        <v>4</v>
      </c>
      <c r="N89">
        <v>98</v>
      </c>
      <c r="O89">
        <v>65.415948</v>
      </c>
      <c r="R89" t="s">
        <v>4</v>
      </c>
      <c r="S89">
        <v>95</v>
      </c>
      <c r="T89">
        <v>60.307065999999999</v>
      </c>
      <c r="V89">
        <v>121</v>
      </c>
      <c r="W89">
        <v>5.0999999999999997E-2</v>
      </c>
      <c r="X89">
        <f t="shared" si="2"/>
        <v>95</v>
      </c>
      <c r="Y89">
        <f>(X89-'J120_Bi_Log=1'!N89)/'J120_Bi_Log=1'!N89*100</f>
        <v>-42.424242424242422</v>
      </c>
    </row>
    <row r="90" spans="1:25" x14ac:dyDescent="0.3">
      <c r="A90" t="s">
        <v>1539</v>
      </c>
      <c r="C90">
        <v>9594120</v>
      </c>
      <c r="D90">
        <v>19397123</v>
      </c>
      <c r="E90">
        <v>154.88</v>
      </c>
      <c r="H90">
        <v>1481445</v>
      </c>
      <c r="I90">
        <v>2991223</v>
      </c>
      <c r="J90">
        <v>20.59</v>
      </c>
      <c r="M90" t="s">
        <v>4</v>
      </c>
      <c r="N90">
        <v>558</v>
      </c>
      <c r="O90">
        <v>78.479411999999996</v>
      </c>
      <c r="R90" t="s">
        <v>4</v>
      </c>
      <c r="S90">
        <v>94</v>
      </c>
      <c r="T90">
        <v>62.360467999999997</v>
      </c>
      <c r="V90">
        <v>104</v>
      </c>
      <c r="W90">
        <v>3.1E-2</v>
      </c>
      <c r="X90">
        <f t="shared" si="2"/>
        <v>94</v>
      </c>
      <c r="Y90">
        <f>(X90-'J120_Bi_Log=1'!N90)/'J120_Bi_Log=1'!N90*100</f>
        <v>-27.692307692307693</v>
      </c>
    </row>
    <row r="91" spans="1:25" x14ac:dyDescent="0.3">
      <c r="A91" t="s">
        <v>1540</v>
      </c>
      <c r="C91">
        <v>7694844</v>
      </c>
      <c r="D91">
        <v>15668452</v>
      </c>
      <c r="E91">
        <v>138.44</v>
      </c>
      <c r="H91">
        <v>1824440</v>
      </c>
      <c r="I91">
        <v>3711032</v>
      </c>
      <c r="J91">
        <v>24.31</v>
      </c>
      <c r="M91" t="s">
        <v>4</v>
      </c>
      <c r="N91">
        <v>647</v>
      </c>
      <c r="O91">
        <v>75.841712999999999</v>
      </c>
      <c r="R91" t="s">
        <v>4</v>
      </c>
      <c r="S91">
        <v>144</v>
      </c>
      <c r="T91">
        <v>62.968879999999999</v>
      </c>
      <c r="V91">
        <v>169</v>
      </c>
      <c r="W91">
        <v>3.7999999999999999E-2</v>
      </c>
      <c r="X91">
        <f t="shared" si="2"/>
        <v>144</v>
      </c>
      <c r="Y91">
        <f>(X91-'J120_Bi_Log=1'!N91)/'J120_Bi_Log=1'!N91*100</f>
        <v>-30.434782608695656</v>
      </c>
    </row>
    <row r="92" spans="1:25" x14ac:dyDescent="0.3">
      <c r="A92" t="s">
        <v>1541</v>
      </c>
      <c r="C92">
        <v>7958639</v>
      </c>
      <c r="D92">
        <v>16161902</v>
      </c>
      <c r="E92">
        <v>138.19999999999999</v>
      </c>
      <c r="H92">
        <v>1582487</v>
      </c>
      <c r="I92">
        <v>3209774</v>
      </c>
      <c r="J92">
        <v>20.78</v>
      </c>
      <c r="M92" t="s">
        <v>4</v>
      </c>
      <c r="N92">
        <v>482</v>
      </c>
      <c r="O92">
        <v>75.605620999999999</v>
      </c>
      <c r="R92" t="s">
        <v>4</v>
      </c>
      <c r="S92">
        <v>120</v>
      </c>
      <c r="T92">
        <v>62.554631000000001</v>
      </c>
      <c r="V92">
        <v>136</v>
      </c>
      <c r="W92">
        <v>4.4999999999999998E-2</v>
      </c>
      <c r="X92">
        <f t="shared" si="2"/>
        <v>120</v>
      </c>
      <c r="Y92">
        <f>(X92-'J120_Bi_Log=1'!N92)/'J120_Bi_Log=1'!N92*100</f>
        <v>-72.157772621809741</v>
      </c>
    </row>
    <row r="93" spans="1:25" x14ac:dyDescent="0.3">
      <c r="A93" t="s">
        <v>1542</v>
      </c>
      <c r="C93">
        <v>8932440</v>
      </c>
      <c r="D93">
        <v>18064400</v>
      </c>
      <c r="E93">
        <v>147.04</v>
      </c>
      <c r="H93">
        <v>1678216</v>
      </c>
      <c r="I93">
        <v>3390328</v>
      </c>
      <c r="J93">
        <v>22.6</v>
      </c>
      <c r="M93" t="s">
        <v>4</v>
      </c>
      <c r="N93">
        <v>511</v>
      </c>
      <c r="O93">
        <v>77.564908000000003</v>
      </c>
      <c r="R93" t="s">
        <v>4</v>
      </c>
      <c r="S93">
        <v>102</v>
      </c>
      <c r="T93">
        <v>62.645147000000001</v>
      </c>
      <c r="V93">
        <v>123</v>
      </c>
      <c r="W93">
        <v>3.3000000000000002E-2</v>
      </c>
      <c r="X93">
        <f t="shared" si="2"/>
        <v>102</v>
      </c>
      <c r="Y93">
        <f>(X93-'J120_Bi_Log=1'!N93)/'J120_Bi_Log=1'!N93*100</f>
        <v>-53.63636363636364</v>
      </c>
    </row>
    <row r="94" spans="1:25" x14ac:dyDescent="0.3">
      <c r="A94" t="s">
        <v>1543</v>
      </c>
      <c r="C94">
        <v>8444052</v>
      </c>
      <c r="D94">
        <v>17087188</v>
      </c>
      <c r="E94">
        <v>140.96</v>
      </c>
      <c r="H94">
        <v>1618875</v>
      </c>
      <c r="I94">
        <v>3272410</v>
      </c>
      <c r="J94">
        <v>25.94</v>
      </c>
      <c r="M94" t="s">
        <v>4</v>
      </c>
      <c r="N94">
        <v>530</v>
      </c>
      <c r="O94">
        <v>76.559785000000005</v>
      </c>
      <c r="R94" t="s">
        <v>4</v>
      </c>
      <c r="S94">
        <v>103</v>
      </c>
      <c r="T94">
        <v>62.551541</v>
      </c>
      <c r="V94">
        <v>124</v>
      </c>
      <c r="W94">
        <v>3.6999999999999998E-2</v>
      </c>
      <c r="X94">
        <f t="shared" si="2"/>
        <v>103</v>
      </c>
      <c r="Y94">
        <f>(X94-'J120_Bi_Log=1'!N94)/'J120_Bi_Log=1'!N94*100</f>
        <v>-34.810126582278485</v>
      </c>
    </row>
    <row r="95" spans="1:25" x14ac:dyDescent="0.3">
      <c r="A95" t="s">
        <v>1544</v>
      </c>
      <c r="C95">
        <v>8293802</v>
      </c>
      <c r="D95">
        <v>16818172</v>
      </c>
      <c r="E95">
        <v>139.33000000000001</v>
      </c>
      <c r="H95">
        <v>1690379</v>
      </c>
      <c r="I95">
        <v>3423991</v>
      </c>
      <c r="J95">
        <v>22.33</v>
      </c>
      <c r="M95" t="s">
        <v>4</v>
      </c>
      <c r="N95">
        <v>546</v>
      </c>
      <c r="O95">
        <v>76.412644999999998</v>
      </c>
      <c r="R95" t="s">
        <v>4</v>
      </c>
      <c r="S95">
        <v>122</v>
      </c>
      <c r="T95">
        <v>62.656148999999999</v>
      </c>
      <c r="V95">
        <v>138</v>
      </c>
      <c r="W95">
        <v>3.7999999999999999E-2</v>
      </c>
      <c r="X95">
        <f t="shared" si="2"/>
        <v>122</v>
      </c>
      <c r="Y95">
        <f>(X95-'J120_Bi_Log=1'!N95)/'J120_Bi_Log=1'!N95*100</f>
        <v>-78.057553956834539</v>
      </c>
    </row>
    <row r="96" spans="1:25" x14ac:dyDescent="0.3">
      <c r="A96" t="s">
        <v>1545</v>
      </c>
      <c r="C96">
        <v>6200385</v>
      </c>
      <c r="D96">
        <v>12618304</v>
      </c>
      <c r="E96">
        <v>109.66</v>
      </c>
      <c r="H96">
        <v>1518854</v>
      </c>
      <c r="I96">
        <v>3087714</v>
      </c>
      <c r="J96">
        <v>19.71</v>
      </c>
      <c r="M96" t="s">
        <v>4</v>
      </c>
      <c r="N96">
        <v>144</v>
      </c>
      <c r="O96">
        <v>72.704125000000005</v>
      </c>
      <c r="R96" t="s">
        <v>4</v>
      </c>
      <c r="S96">
        <v>136</v>
      </c>
      <c r="T96">
        <v>62.489806999999999</v>
      </c>
      <c r="V96">
        <v>157</v>
      </c>
      <c r="W96">
        <v>0.04</v>
      </c>
      <c r="X96">
        <f t="shared" si="2"/>
        <v>136</v>
      </c>
      <c r="Y96">
        <f>(X96-'J120_Bi_Log=1'!N96)/'J120_Bi_Log=1'!N96*100</f>
        <v>-12.258064516129032</v>
      </c>
    </row>
    <row r="97" spans="1:25" x14ac:dyDescent="0.3">
      <c r="A97" t="s">
        <v>1546</v>
      </c>
      <c r="C97">
        <v>6881838</v>
      </c>
      <c r="D97">
        <v>13971819</v>
      </c>
      <c r="E97">
        <v>116.18</v>
      </c>
      <c r="H97">
        <v>1427502</v>
      </c>
      <c r="I97">
        <v>2894699</v>
      </c>
      <c r="J97">
        <v>18.61</v>
      </c>
      <c r="M97" t="s">
        <v>4</v>
      </c>
      <c r="N97">
        <v>439</v>
      </c>
      <c r="O97">
        <v>73.712733</v>
      </c>
      <c r="R97" t="s">
        <v>4</v>
      </c>
      <c r="S97">
        <v>121</v>
      </c>
      <c r="T97">
        <v>62.351529999999997</v>
      </c>
      <c r="V97">
        <v>133</v>
      </c>
      <c r="W97">
        <v>3.2000000000000001E-2</v>
      </c>
      <c r="X97">
        <f t="shared" si="2"/>
        <v>121</v>
      </c>
      <c r="Y97">
        <f>(X97-'J120_Bi_Log=1'!N97)/'J120_Bi_Log=1'!N97*100</f>
        <v>-60.714285714285708</v>
      </c>
    </row>
    <row r="98" spans="1:25" x14ac:dyDescent="0.3">
      <c r="A98" t="s">
        <v>1547</v>
      </c>
      <c r="C98">
        <v>7588440</v>
      </c>
      <c r="D98">
        <v>15371543</v>
      </c>
      <c r="E98">
        <v>122.63</v>
      </c>
      <c r="H98">
        <v>1583880</v>
      </c>
      <c r="I98">
        <v>3204943</v>
      </c>
      <c r="J98">
        <v>19.93</v>
      </c>
      <c r="M98" t="s">
        <v>4</v>
      </c>
      <c r="N98">
        <v>194</v>
      </c>
      <c r="O98">
        <v>74.607894999999999</v>
      </c>
      <c r="R98" t="s">
        <v>4</v>
      </c>
      <c r="S98">
        <v>107</v>
      </c>
      <c r="T98">
        <v>62.413069</v>
      </c>
      <c r="V98">
        <v>133</v>
      </c>
      <c r="W98">
        <v>4.3999999999999997E-2</v>
      </c>
      <c r="X98">
        <f t="shared" si="2"/>
        <v>107</v>
      </c>
      <c r="Y98">
        <f>(X98-'J120_Bi_Log=1'!N98)/'J120_Bi_Log=1'!N98*100</f>
        <v>-81.161971830985919</v>
      </c>
    </row>
    <row r="99" spans="1:25" x14ac:dyDescent="0.3">
      <c r="A99" t="s">
        <v>1548</v>
      </c>
      <c r="C99">
        <v>9752106</v>
      </c>
      <c r="D99">
        <v>19708515</v>
      </c>
      <c r="E99">
        <v>151.47999999999999</v>
      </c>
      <c r="H99">
        <v>1577121</v>
      </c>
      <c r="I99">
        <v>3183395</v>
      </c>
      <c r="J99">
        <v>20.61</v>
      </c>
      <c r="M99" t="s">
        <v>4</v>
      </c>
      <c r="N99">
        <v>95</v>
      </c>
      <c r="O99">
        <v>77.926162000000005</v>
      </c>
      <c r="R99" t="s">
        <v>4</v>
      </c>
      <c r="S99">
        <v>90</v>
      </c>
      <c r="T99">
        <v>62.355511</v>
      </c>
      <c r="V99">
        <v>108</v>
      </c>
      <c r="W99">
        <v>3.3000000000000002E-2</v>
      </c>
      <c r="X99">
        <f t="shared" si="2"/>
        <v>90</v>
      </c>
      <c r="Y99">
        <f>(X99-'J120_Bi_Log=1'!N99)/'J120_Bi_Log=1'!N99*100</f>
        <v>-63.855421686746979</v>
      </c>
    </row>
    <row r="100" spans="1:25" x14ac:dyDescent="0.3">
      <c r="A100" t="s">
        <v>1549</v>
      </c>
      <c r="C100">
        <v>578124</v>
      </c>
      <c r="D100">
        <v>1414130</v>
      </c>
      <c r="E100">
        <v>23.15</v>
      </c>
      <c r="H100">
        <v>129078</v>
      </c>
      <c r="I100">
        <v>312510</v>
      </c>
      <c r="J100">
        <v>2.21</v>
      </c>
      <c r="M100" t="s">
        <v>4</v>
      </c>
      <c r="N100">
        <v>105</v>
      </c>
      <c r="O100">
        <v>64.784733000000003</v>
      </c>
      <c r="R100" t="s">
        <v>4</v>
      </c>
      <c r="S100">
        <v>104</v>
      </c>
      <c r="T100">
        <v>60.336658999999997</v>
      </c>
      <c r="V100">
        <v>141</v>
      </c>
      <c r="W100">
        <v>7.3999999999999996E-2</v>
      </c>
      <c r="X100">
        <f t="shared" si="2"/>
        <v>104</v>
      </c>
      <c r="Y100">
        <f>(X100-'J120_Bi_Log=1'!N100)/'J120_Bi_Log=1'!N100*100</f>
        <v>4</v>
      </c>
    </row>
    <row r="101" spans="1:25" x14ac:dyDescent="0.3">
      <c r="A101" t="s">
        <v>1550</v>
      </c>
      <c r="C101">
        <v>11872368</v>
      </c>
      <c r="D101">
        <v>23947897</v>
      </c>
      <c r="E101">
        <v>160.83000000000001</v>
      </c>
      <c r="H101">
        <v>1586394</v>
      </c>
      <c r="I101">
        <v>3195652</v>
      </c>
      <c r="J101">
        <v>14.81</v>
      </c>
      <c r="M101" t="s">
        <v>4</v>
      </c>
      <c r="N101">
        <v>78</v>
      </c>
      <c r="O101">
        <v>79.769915999999995</v>
      </c>
      <c r="R101" t="s">
        <v>4</v>
      </c>
      <c r="S101">
        <v>75</v>
      </c>
      <c r="T101">
        <v>62.172972000000001</v>
      </c>
      <c r="V101">
        <v>92</v>
      </c>
      <c r="W101">
        <v>3.4000000000000002E-2</v>
      </c>
      <c r="X101">
        <f t="shared" si="2"/>
        <v>75</v>
      </c>
      <c r="Y101">
        <f>(X101-'J120_Bi_Log=1'!N101)/'J120_Bi_Log=1'!N101*100</f>
        <v>-27.184466019417474</v>
      </c>
    </row>
    <row r="102" spans="1:25" x14ac:dyDescent="0.3">
      <c r="A102" t="s">
        <v>1551</v>
      </c>
      <c r="C102">
        <v>10965642</v>
      </c>
      <c r="D102">
        <v>22066723</v>
      </c>
      <c r="E102">
        <v>186.42</v>
      </c>
      <c r="H102">
        <v>1594047</v>
      </c>
      <c r="I102">
        <v>3204228</v>
      </c>
      <c r="J102">
        <v>29.87</v>
      </c>
      <c r="M102" t="s">
        <v>4</v>
      </c>
      <c r="N102">
        <v>610</v>
      </c>
      <c r="O102">
        <v>85.961707000000004</v>
      </c>
      <c r="R102" t="s">
        <v>4</v>
      </c>
      <c r="S102">
        <v>73</v>
      </c>
      <c r="T102">
        <v>63.372115000000001</v>
      </c>
      <c r="V102">
        <v>90</v>
      </c>
      <c r="W102">
        <v>3.5000000000000003E-2</v>
      </c>
      <c r="X102">
        <f t="shared" si="2"/>
        <v>73</v>
      </c>
      <c r="Y102" t="e">
        <f>(X102-'J120_Bi_Log=1'!N102)/'J120_Bi_Log=1'!N102*100</f>
        <v>#VALUE!</v>
      </c>
    </row>
    <row r="103" spans="1:25" x14ac:dyDescent="0.3">
      <c r="A103" t="s">
        <v>1552</v>
      </c>
      <c r="C103">
        <v>11988750</v>
      </c>
      <c r="D103">
        <v>24172830</v>
      </c>
      <c r="E103">
        <v>275.89999999999998</v>
      </c>
      <c r="H103">
        <v>1650625</v>
      </c>
      <c r="I103">
        <v>3324030</v>
      </c>
      <c r="J103">
        <v>21.67</v>
      </c>
      <c r="M103" t="s">
        <v>4</v>
      </c>
      <c r="N103">
        <v>158</v>
      </c>
      <c r="O103">
        <v>89.463352</v>
      </c>
      <c r="R103" t="s">
        <v>4</v>
      </c>
      <c r="S103">
        <v>82</v>
      </c>
      <c r="T103">
        <v>63.387175999999997</v>
      </c>
      <c r="V103">
        <v>94</v>
      </c>
      <c r="W103">
        <v>3.2000000000000001E-2</v>
      </c>
      <c r="X103">
        <f t="shared" si="2"/>
        <v>82</v>
      </c>
      <c r="Y103">
        <f>(X103-'J120_Bi_Log=1'!N103)/'J120_Bi_Log=1'!N103*100</f>
        <v>-7.8651685393258424</v>
      </c>
    </row>
    <row r="104" spans="1:25" x14ac:dyDescent="0.3">
      <c r="A104" t="s">
        <v>1553</v>
      </c>
      <c r="C104">
        <v>9590001</v>
      </c>
      <c r="D104">
        <v>19344207</v>
      </c>
      <c r="E104">
        <v>214.93</v>
      </c>
      <c r="H104">
        <v>1346490</v>
      </c>
      <c r="I104">
        <v>2712272</v>
      </c>
      <c r="J104">
        <v>25.86</v>
      </c>
      <c r="M104" t="s">
        <v>4</v>
      </c>
      <c r="N104">
        <v>327</v>
      </c>
      <c r="O104">
        <v>84.876367999999999</v>
      </c>
      <c r="R104" t="s">
        <v>4</v>
      </c>
      <c r="S104">
        <v>89</v>
      </c>
      <c r="T104">
        <v>63.500684</v>
      </c>
      <c r="V104">
        <v>89</v>
      </c>
      <c r="W104">
        <v>0.03</v>
      </c>
      <c r="X104">
        <f t="shared" si="2"/>
        <v>89</v>
      </c>
      <c r="Y104">
        <f>(X104-'J120_Bi_Log=1'!N104)/'J120_Bi_Log=1'!N104*100</f>
        <v>-73.192771084337352</v>
      </c>
    </row>
    <row r="105" spans="1:25" x14ac:dyDescent="0.3">
      <c r="A105" t="s">
        <v>1554</v>
      </c>
      <c r="C105">
        <v>8154685</v>
      </c>
      <c r="D105">
        <v>16508185</v>
      </c>
      <c r="E105">
        <v>191.18</v>
      </c>
      <c r="H105">
        <v>1495235</v>
      </c>
      <c r="I105">
        <v>3023395</v>
      </c>
      <c r="J105">
        <v>27.23</v>
      </c>
      <c r="M105" t="s">
        <v>4</v>
      </c>
      <c r="N105">
        <v>127</v>
      </c>
      <c r="O105">
        <v>80.251029000000003</v>
      </c>
      <c r="R105" t="s">
        <v>4</v>
      </c>
      <c r="S105">
        <v>109</v>
      </c>
      <c r="T105">
        <v>63.315755000000003</v>
      </c>
      <c r="V105">
        <v>118</v>
      </c>
      <c r="W105">
        <v>3.5000000000000003E-2</v>
      </c>
      <c r="X105">
        <f t="shared" si="2"/>
        <v>109</v>
      </c>
      <c r="Y105">
        <f>(X105-'J120_Bi_Log=1'!N105)/'J120_Bi_Log=1'!N105*100</f>
        <v>-80.36036036036036</v>
      </c>
    </row>
    <row r="106" spans="1:25" x14ac:dyDescent="0.3">
      <c r="A106" t="s">
        <v>1555</v>
      </c>
      <c r="C106">
        <v>8433762</v>
      </c>
      <c r="D106">
        <v>17086767</v>
      </c>
      <c r="E106">
        <v>198.38</v>
      </c>
      <c r="H106">
        <v>1551612</v>
      </c>
      <c r="I106">
        <v>3139867</v>
      </c>
      <c r="J106">
        <v>27.79</v>
      </c>
      <c r="M106" t="s">
        <v>4</v>
      </c>
      <c r="N106">
        <v>657</v>
      </c>
      <c r="O106">
        <v>82.757503</v>
      </c>
      <c r="R106" t="s">
        <v>4</v>
      </c>
      <c r="S106">
        <v>108</v>
      </c>
      <c r="T106">
        <v>63.485014999999997</v>
      </c>
      <c r="V106">
        <v>123</v>
      </c>
      <c r="W106">
        <v>3.4000000000000002E-2</v>
      </c>
      <c r="X106">
        <f t="shared" si="2"/>
        <v>108</v>
      </c>
      <c r="Y106">
        <f>(X106-'J120_Bi_Log=1'!N106)/'J120_Bi_Log=1'!N106*100</f>
        <v>-83.511450381679381</v>
      </c>
    </row>
    <row r="107" spans="1:25" x14ac:dyDescent="0.3">
      <c r="A107" t="s">
        <v>1556</v>
      </c>
      <c r="C107">
        <v>10591038</v>
      </c>
      <c r="D107">
        <v>21380802</v>
      </c>
      <c r="E107">
        <v>245.65</v>
      </c>
      <c r="H107">
        <v>1640205</v>
      </c>
      <c r="I107">
        <v>3307236</v>
      </c>
      <c r="J107">
        <v>31.18</v>
      </c>
      <c r="M107" t="s">
        <v>4</v>
      </c>
      <c r="N107">
        <v>97</v>
      </c>
      <c r="O107">
        <v>87.520003000000003</v>
      </c>
      <c r="R107" t="s">
        <v>4</v>
      </c>
      <c r="S107">
        <v>89</v>
      </c>
      <c r="T107">
        <v>63.808835000000002</v>
      </c>
      <c r="V107">
        <v>104</v>
      </c>
      <c r="W107">
        <v>4.3999999999999997E-2</v>
      </c>
      <c r="X107">
        <f t="shared" si="2"/>
        <v>89</v>
      </c>
      <c r="Y107">
        <f>(X107-'J120_Bi_Log=1'!N107)/'J120_Bi_Log=1'!N107*100</f>
        <v>-11</v>
      </c>
    </row>
    <row r="108" spans="1:25" x14ac:dyDescent="0.3">
      <c r="A108" t="s">
        <v>1557</v>
      </c>
      <c r="C108">
        <v>10658250</v>
      </c>
      <c r="D108">
        <v>21509015</v>
      </c>
      <c r="E108">
        <v>246.41</v>
      </c>
      <c r="H108">
        <v>1626370</v>
      </c>
      <c r="I108">
        <v>3278231</v>
      </c>
      <c r="J108">
        <v>31.53</v>
      </c>
      <c r="M108" t="s">
        <v>4</v>
      </c>
      <c r="N108">
        <v>616</v>
      </c>
      <c r="O108">
        <v>86.651122000000001</v>
      </c>
      <c r="R108" t="s">
        <v>4</v>
      </c>
      <c r="S108">
        <v>86</v>
      </c>
      <c r="T108">
        <v>63.300151</v>
      </c>
      <c r="V108">
        <v>102</v>
      </c>
      <c r="W108">
        <v>4.9000000000000002E-2</v>
      </c>
      <c r="X108">
        <f t="shared" si="2"/>
        <v>86</v>
      </c>
      <c r="Y108">
        <f>(X108-'J120_Bi_Log=1'!N108)/'J120_Bi_Log=1'!N108*100</f>
        <v>-36.296296296296298</v>
      </c>
    </row>
    <row r="109" spans="1:25" x14ac:dyDescent="0.3">
      <c r="A109" t="s">
        <v>1558</v>
      </c>
      <c r="C109">
        <v>10305400</v>
      </c>
      <c r="D109">
        <v>20818215</v>
      </c>
      <c r="E109">
        <v>241.05</v>
      </c>
      <c r="H109">
        <v>1545810</v>
      </c>
      <c r="I109">
        <v>3118699</v>
      </c>
      <c r="J109">
        <v>29.4</v>
      </c>
      <c r="M109" t="s">
        <v>4</v>
      </c>
      <c r="N109">
        <v>110</v>
      </c>
      <c r="O109">
        <v>85.768119999999996</v>
      </c>
      <c r="R109" t="s">
        <v>4</v>
      </c>
      <c r="S109">
        <v>89</v>
      </c>
      <c r="T109">
        <v>63.686805999999997</v>
      </c>
      <c r="V109">
        <v>101</v>
      </c>
      <c r="W109">
        <v>3.2000000000000001E-2</v>
      </c>
      <c r="X109">
        <f t="shared" si="2"/>
        <v>89</v>
      </c>
      <c r="Y109">
        <f>(X109-'J120_Bi_Log=1'!N109)/'J120_Bi_Log=1'!N109*100</f>
        <v>-77.179487179487182</v>
      </c>
    </row>
    <row r="110" spans="1:25" x14ac:dyDescent="0.3">
      <c r="A110" t="s">
        <v>1559</v>
      </c>
      <c r="C110">
        <v>9436025</v>
      </c>
      <c r="D110">
        <v>19041312</v>
      </c>
      <c r="E110">
        <v>208.8</v>
      </c>
      <c r="H110">
        <v>1452825</v>
      </c>
      <c r="I110">
        <v>2928032</v>
      </c>
      <c r="J110">
        <v>26.24</v>
      </c>
      <c r="M110" t="s">
        <v>4</v>
      </c>
      <c r="N110">
        <v>491</v>
      </c>
      <c r="O110">
        <v>83.199280999999999</v>
      </c>
      <c r="R110" t="s">
        <v>4</v>
      </c>
      <c r="S110">
        <v>91</v>
      </c>
      <c r="T110">
        <v>63.170431000000001</v>
      </c>
      <c r="V110">
        <v>98</v>
      </c>
      <c r="W110">
        <v>3.4000000000000002E-2</v>
      </c>
      <c r="X110">
        <f t="shared" si="2"/>
        <v>91</v>
      </c>
      <c r="Y110">
        <f>(X110-'J120_Bi_Log=1'!N110)/'J120_Bi_Log=1'!N110*100</f>
        <v>-5.2083333333333339</v>
      </c>
    </row>
    <row r="111" spans="1:25" x14ac:dyDescent="0.3">
      <c r="A111" t="s">
        <v>1560</v>
      </c>
      <c r="C111">
        <v>629726</v>
      </c>
      <c r="D111">
        <v>1569581</v>
      </c>
      <c r="E111">
        <v>38.39</v>
      </c>
      <c r="H111">
        <v>141988</v>
      </c>
      <c r="I111">
        <v>350236</v>
      </c>
      <c r="J111">
        <v>4.07</v>
      </c>
      <c r="M111" t="s">
        <v>4</v>
      </c>
      <c r="N111">
        <v>97</v>
      </c>
      <c r="O111">
        <v>66.598588000000007</v>
      </c>
      <c r="R111" t="s">
        <v>4</v>
      </c>
      <c r="S111">
        <v>97</v>
      </c>
      <c r="T111">
        <v>60.615484000000002</v>
      </c>
      <c r="V111">
        <v>153</v>
      </c>
      <c r="W111">
        <v>7.5999999999999998E-2</v>
      </c>
      <c r="X111">
        <f t="shared" si="2"/>
        <v>97</v>
      </c>
      <c r="Y111">
        <f>(X111-'J120_Bi_Log=1'!N111)/'J120_Bi_Log=1'!N111*100</f>
        <v>6.593406593406594</v>
      </c>
    </row>
    <row r="112" spans="1:25" x14ac:dyDescent="0.3">
      <c r="A112" t="s">
        <v>1561</v>
      </c>
      <c r="C112">
        <v>13285166</v>
      </c>
      <c r="D112">
        <v>26745227</v>
      </c>
      <c r="E112">
        <v>287.33</v>
      </c>
      <c r="H112">
        <v>1672662</v>
      </c>
      <c r="I112">
        <v>3363179</v>
      </c>
      <c r="J112">
        <v>32.659999999999997</v>
      </c>
      <c r="M112" t="s">
        <v>4</v>
      </c>
      <c r="N112">
        <v>423</v>
      </c>
      <c r="O112">
        <v>90.562695000000005</v>
      </c>
      <c r="R112" t="s">
        <v>4</v>
      </c>
      <c r="S112">
        <v>71</v>
      </c>
      <c r="T112">
        <v>63.428108999999999</v>
      </c>
      <c r="V112">
        <v>86</v>
      </c>
      <c r="W112">
        <v>3.4000000000000002E-2</v>
      </c>
      <c r="X112">
        <f t="shared" si="2"/>
        <v>71</v>
      </c>
      <c r="Y112">
        <f>(X112-'J120_Bi_Log=1'!N112)/'J120_Bi_Log=1'!N112*100</f>
        <v>-4.0540540540540544</v>
      </c>
    </row>
    <row r="113" spans="1:25" x14ac:dyDescent="0.3">
      <c r="A113" t="s">
        <v>1562</v>
      </c>
      <c r="C113">
        <v>10756326</v>
      </c>
      <c r="D113">
        <v>21685226</v>
      </c>
      <c r="E113">
        <v>234.36</v>
      </c>
      <c r="H113">
        <v>1651047</v>
      </c>
      <c r="I113">
        <v>3324835</v>
      </c>
      <c r="J113">
        <v>29.8</v>
      </c>
      <c r="M113" t="s">
        <v>4</v>
      </c>
      <c r="N113">
        <v>81</v>
      </c>
      <c r="O113">
        <v>85.668949999999995</v>
      </c>
      <c r="R113" t="s">
        <v>4</v>
      </c>
      <c r="S113">
        <v>80</v>
      </c>
      <c r="T113">
        <v>63.454422000000001</v>
      </c>
      <c r="V113">
        <v>100</v>
      </c>
      <c r="W113">
        <v>3.5000000000000003E-2</v>
      </c>
      <c r="X113">
        <f t="shared" si="2"/>
        <v>80</v>
      </c>
      <c r="Y113">
        <f>(X113-'J120_Bi_Log=1'!N113)/'J120_Bi_Log=1'!N113*100</f>
        <v>-80.629539951573847</v>
      </c>
    </row>
    <row r="114" spans="1:25" x14ac:dyDescent="0.3">
      <c r="A114" t="s">
        <v>1563</v>
      </c>
      <c r="C114">
        <v>10539540</v>
      </c>
      <c r="D114">
        <v>21255331</v>
      </c>
      <c r="E114">
        <v>225.61</v>
      </c>
      <c r="H114">
        <v>1596900</v>
      </c>
      <c r="I114">
        <v>3216611</v>
      </c>
      <c r="J114">
        <v>28.33</v>
      </c>
      <c r="M114" t="s">
        <v>4</v>
      </c>
      <c r="N114">
        <v>216</v>
      </c>
      <c r="O114">
        <v>84.848662000000004</v>
      </c>
      <c r="R114" t="s">
        <v>4</v>
      </c>
      <c r="S114">
        <v>82</v>
      </c>
      <c r="T114">
        <v>63.765537000000002</v>
      </c>
      <c r="V114">
        <v>99</v>
      </c>
      <c r="W114">
        <v>3.5000000000000003E-2</v>
      </c>
      <c r="X114">
        <f t="shared" si="2"/>
        <v>82</v>
      </c>
      <c r="Y114">
        <f>(X114-'J120_Bi_Log=1'!N114)/'J120_Bi_Log=1'!N114*100</f>
        <v>-26.785714285714285</v>
      </c>
    </row>
    <row r="115" spans="1:25" x14ac:dyDescent="0.3">
      <c r="A115" t="s">
        <v>1564</v>
      </c>
      <c r="C115">
        <v>13290312</v>
      </c>
      <c r="D115">
        <v>26790615</v>
      </c>
      <c r="E115">
        <v>275.75</v>
      </c>
      <c r="H115">
        <v>1631168</v>
      </c>
      <c r="I115">
        <v>3283627</v>
      </c>
      <c r="J115">
        <v>30.45</v>
      </c>
      <c r="M115" t="s">
        <v>4</v>
      </c>
      <c r="N115">
        <v>93</v>
      </c>
      <c r="O115">
        <v>91.879778000000002</v>
      </c>
      <c r="R115" t="s">
        <v>4</v>
      </c>
      <c r="S115">
        <v>76</v>
      </c>
      <c r="T115">
        <v>63.506523000000001</v>
      </c>
      <c r="V115">
        <v>87</v>
      </c>
      <c r="W115">
        <v>3.5000000000000003E-2</v>
      </c>
      <c r="X115">
        <f t="shared" si="2"/>
        <v>76</v>
      </c>
      <c r="Y115" t="e">
        <f>(X115-'J120_Bi_Log=1'!N115)/'J120_Bi_Log=1'!N115*100</f>
        <v>#VALUE!</v>
      </c>
    </row>
    <row r="116" spans="1:25" x14ac:dyDescent="0.3">
      <c r="A116" t="s">
        <v>1565</v>
      </c>
      <c r="C116">
        <v>11445696</v>
      </c>
      <c r="D116">
        <v>23032560</v>
      </c>
      <c r="E116">
        <v>231.97</v>
      </c>
      <c r="H116">
        <v>1464192</v>
      </c>
      <c r="I116">
        <v>2942659</v>
      </c>
      <c r="J116">
        <v>18.64</v>
      </c>
      <c r="M116" t="s">
        <v>4</v>
      </c>
      <c r="N116">
        <v>625</v>
      </c>
      <c r="O116">
        <v>85.610014000000007</v>
      </c>
      <c r="R116" t="s">
        <v>3</v>
      </c>
      <c r="S116">
        <v>68</v>
      </c>
      <c r="T116">
        <v>36.096784999999997</v>
      </c>
      <c r="V116">
        <v>81</v>
      </c>
      <c r="W116">
        <v>5.3999999999999999E-2</v>
      </c>
      <c r="X116">
        <f t="shared" si="2"/>
        <v>68</v>
      </c>
      <c r="Y116">
        <f>(X116-'J120_Bi_Log=1'!N116)/'J120_Bi_Log=1'!N116*100</f>
        <v>-89.189189189189193</v>
      </c>
    </row>
    <row r="117" spans="1:25" x14ac:dyDescent="0.3">
      <c r="A117" t="s">
        <v>1566</v>
      </c>
      <c r="C117">
        <v>12602646</v>
      </c>
      <c r="D117">
        <v>25305747</v>
      </c>
      <c r="E117">
        <v>242.6</v>
      </c>
      <c r="H117">
        <v>1552050</v>
      </c>
      <c r="I117">
        <v>3113241</v>
      </c>
      <c r="J117">
        <v>27.43</v>
      </c>
      <c r="M117" t="s">
        <v>4</v>
      </c>
      <c r="N117">
        <v>505</v>
      </c>
      <c r="O117">
        <v>87.748622999999995</v>
      </c>
      <c r="R117" t="s">
        <v>3</v>
      </c>
      <c r="S117">
        <v>60</v>
      </c>
      <c r="T117">
        <v>16.796868</v>
      </c>
      <c r="V117">
        <v>74</v>
      </c>
      <c r="W117">
        <v>0.06</v>
      </c>
      <c r="X117">
        <f t="shared" si="2"/>
        <v>60</v>
      </c>
      <c r="Y117">
        <f>(X117-'J120_Bi_Log=1'!N117)/'J120_Bi_Log=1'!N117*100</f>
        <v>-31.818181818181817</v>
      </c>
    </row>
    <row r="118" spans="1:25" x14ac:dyDescent="0.3">
      <c r="A118" t="s">
        <v>1567</v>
      </c>
      <c r="C118">
        <v>11676126</v>
      </c>
      <c r="D118">
        <v>23444568</v>
      </c>
      <c r="E118">
        <v>225.16</v>
      </c>
      <c r="H118">
        <v>1681988</v>
      </c>
      <c r="I118">
        <v>3374021</v>
      </c>
      <c r="J118">
        <v>29.13</v>
      </c>
      <c r="M118" t="s">
        <v>3</v>
      </c>
      <c r="N118">
        <v>80</v>
      </c>
      <c r="O118">
        <v>42.083027999999999</v>
      </c>
      <c r="R118" t="s">
        <v>3</v>
      </c>
      <c r="S118">
        <v>80</v>
      </c>
      <c r="T118">
        <v>5.9595070000000003</v>
      </c>
      <c r="V118">
        <v>85</v>
      </c>
      <c r="W118">
        <v>5.2999999999999999E-2</v>
      </c>
      <c r="X118">
        <f t="shared" si="2"/>
        <v>80</v>
      </c>
      <c r="Y118">
        <f>(X118-'J120_Bi_Log=1'!N118)/'J120_Bi_Log=1'!N118*100</f>
        <v>-59.595959595959592</v>
      </c>
    </row>
    <row r="119" spans="1:25" x14ac:dyDescent="0.3">
      <c r="A119" t="s">
        <v>1568</v>
      </c>
      <c r="C119">
        <v>11280967</v>
      </c>
      <c r="D119">
        <v>22668856</v>
      </c>
      <c r="E119">
        <v>220.02</v>
      </c>
      <c r="H119">
        <v>1431308</v>
      </c>
      <c r="I119">
        <v>2872783</v>
      </c>
      <c r="J119">
        <v>17.97</v>
      </c>
      <c r="M119" t="s">
        <v>4</v>
      </c>
      <c r="N119">
        <v>95</v>
      </c>
      <c r="O119">
        <v>84.939847999999998</v>
      </c>
      <c r="R119" t="s">
        <v>4</v>
      </c>
      <c r="S119">
        <v>63</v>
      </c>
      <c r="T119">
        <v>63.042571000000002</v>
      </c>
      <c r="V119">
        <v>75</v>
      </c>
      <c r="W119">
        <v>3.7999999999999999E-2</v>
      </c>
      <c r="X119">
        <f t="shared" si="2"/>
        <v>63</v>
      </c>
      <c r="Y119" t="e">
        <f>(X119-'J120_Bi_Log=1'!N119)/'J120_Bi_Log=1'!N119*100</f>
        <v>#VALUE!</v>
      </c>
    </row>
    <row r="120" spans="1:25" x14ac:dyDescent="0.3">
      <c r="A120" t="s">
        <v>1569</v>
      </c>
      <c r="C120">
        <v>9535078</v>
      </c>
      <c r="D120">
        <v>19278404</v>
      </c>
      <c r="E120">
        <v>190.69</v>
      </c>
      <c r="H120">
        <v>1626905</v>
      </c>
      <c r="I120">
        <v>3285414</v>
      </c>
      <c r="J120">
        <v>26.44</v>
      </c>
      <c r="M120" t="s">
        <v>4</v>
      </c>
      <c r="N120">
        <v>547</v>
      </c>
      <c r="O120">
        <v>82.361754000000005</v>
      </c>
      <c r="R120" t="s">
        <v>4</v>
      </c>
      <c r="S120">
        <v>102</v>
      </c>
      <c r="T120">
        <v>63.419822000000003</v>
      </c>
      <c r="V120">
        <v>114</v>
      </c>
      <c r="W120">
        <v>3.5000000000000003E-2</v>
      </c>
      <c r="X120">
        <f t="shared" si="2"/>
        <v>102</v>
      </c>
      <c r="Y120">
        <f>(X120-'J120_Bi_Log=1'!N120)/'J120_Bi_Log=1'!N120*100</f>
        <v>-72.58064516129032</v>
      </c>
    </row>
    <row r="121" spans="1:25" x14ac:dyDescent="0.3">
      <c r="A121" t="s">
        <v>1570</v>
      </c>
      <c r="C121">
        <v>17914050</v>
      </c>
      <c r="D121">
        <v>35984906</v>
      </c>
      <c r="E121">
        <v>347.99</v>
      </c>
      <c r="H121">
        <v>1998675</v>
      </c>
      <c r="I121">
        <v>4010321</v>
      </c>
      <c r="J121">
        <v>36.909999999999997</v>
      </c>
      <c r="M121" t="s">
        <v>3</v>
      </c>
      <c r="N121">
        <v>80</v>
      </c>
      <c r="O121">
        <v>66.722001000000006</v>
      </c>
      <c r="R121" t="s">
        <v>3</v>
      </c>
      <c r="S121">
        <v>80</v>
      </c>
      <c r="T121">
        <v>5.4529379999999996</v>
      </c>
      <c r="V121">
        <v>80</v>
      </c>
      <c r="W121">
        <v>6.4000000000000001E-2</v>
      </c>
      <c r="X121">
        <f t="shared" si="2"/>
        <v>80</v>
      </c>
      <c r="Y121">
        <f>(X121-'J120_Bi_Log=1'!N121)/'J120_Bi_Log=1'!N121*100</f>
        <v>35.593220338983052</v>
      </c>
    </row>
    <row r="122" spans="1:25" x14ac:dyDescent="0.3">
      <c r="A122" t="s">
        <v>1571</v>
      </c>
      <c r="C122">
        <v>848445</v>
      </c>
      <c r="D122">
        <v>2066446</v>
      </c>
      <c r="E122">
        <v>34.950000000000003</v>
      </c>
      <c r="H122">
        <v>145415</v>
      </c>
      <c r="I122">
        <v>349702</v>
      </c>
      <c r="J122">
        <v>2.77</v>
      </c>
      <c r="M122" t="s">
        <v>4</v>
      </c>
      <c r="N122">
        <v>134</v>
      </c>
      <c r="O122">
        <v>66.539486999999994</v>
      </c>
      <c r="R122" t="s">
        <v>3</v>
      </c>
      <c r="S122">
        <v>79</v>
      </c>
      <c r="T122">
        <v>13.852143999999999</v>
      </c>
      <c r="V122">
        <v>126</v>
      </c>
      <c r="W122">
        <v>7.4999999999999997E-2</v>
      </c>
      <c r="X122">
        <f t="shared" si="2"/>
        <v>79</v>
      </c>
      <c r="Y122">
        <f>(X122-'J120_Bi_Log=1'!N122)/'J120_Bi_Log=1'!N122*100</f>
        <v>-1.25</v>
      </c>
    </row>
    <row r="123" spans="1:25" x14ac:dyDescent="0.3">
      <c r="A123" t="s">
        <v>1572</v>
      </c>
      <c r="C123">
        <v>619114</v>
      </c>
      <c r="D123">
        <v>1507952</v>
      </c>
      <c r="E123">
        <v>26.36</v>
      </c>
      <c r="H123">
        <v>136482</v>
      </c>
      <c r="I123">
        <v>328944</v>
      </c>
      <c r="J123">
        <v>2.61</v>
      </c>
      <c r="M123" t="s">
        <v>4</v>
      </c>
      <c r="N123">
        <v>84</v>
      </c>
      <c r="O123">
        <v>65.059837999999999</v>
      </c>
      <c r="R123" t="s">
        <v>4</v>
      </c>
      <c r="S123">
        <v>86</v>
      </c>
      <c r="T123">
        <v>60.395772000000001</v>
      </c>
      <c r="V123">
        <v>137</v>
      </c>
      <c r="W123">
        <v>9.5000000000000001E-2</v>
      </c>
      <c r="X123">
        <f t="shared" si="2"/>
        <v>86</v>
      </c>
      <c r="Y123">
        <f>(X123-'J120_Bi_Log=1'!N123)/'J120_Bi_Log=1'!N123*100</f>
        <v>-67.790262172284642</v>
      </c>
    </row>
    <row r="124" spans="1:25" x14ac:dyDescent="0.3">
      <c r="A124" t="s">
        <v>1573</v>
      </c>
      <c r="C124">
        <v>628694</v>
      </c>
      <c r="D124">
        <v>1610466</v>
      </c>
      <c r="E124">
        <v>31.64</v>
      </c>
      <c r="H124">
        <v>135300</v>
      </c>
      <c r="I124">
        <v>342520</v>
      </c>
      <c r="J124">
        <v>2.87</v>
      </c>
      <c r="M124" t="s">
        <v>4</v>
      </c>
      <c r="N124">
        <v>137</v>
      </c>
      <c r="O124">
        <v>66.439404999999994</v>
      </c>
      <c r="R124" t="s">
        <v>4</v>
      </c>
      <c r="S124">
        <v>105</v>
      </c>
      <c r="T124">
        <v>60.428958000000002</v>
      </c>
      <c r="V124">
        <v>149</v>
      </c>
      <c r="W124">
        <v>7.8E-2</v>
      </c>
      <c r="X124">
        <f t="shared" si="2"/>
        <v>105</v>
      </c>
      <c r="Y124">
        <f>(X124-'J120_Bi_Log=1'!N124)/'J120_Bi_Log=1'!N124*100</f>
        <v>11.702127659574469</v>
      </c>
    </row>
    <row r="125" spans="1:25" x14ac:dyDescent="0.3">
      <c r="A125" t="s">
        <v>1574</v>
      </c>
      <c r="C125">
        <v>646550</v>
      </c>
      <c r="D125">
        <v>1611407</v>
      </c>
      <c r="E125">
        <v>30.33</v>
      </c>
      <c r="H125">
        <v>136065</v>
      </c>
      <c r="I125">
        <v>335459</v>
      </c>
      <c r="J125">
        <v>1.83</v>
      </c>
      <c r="M125" t="s">
        <v>4</v>
      </c>
      <c r="N125">
        <v>191</v>
      </c>
      <c r="O125">
        <v>66.018099000000007</v>
      </c>
      <c r="R125" t="s">
        <v>4</v>
      </c>
      <c r="S125">
        <v>97</v>
      </c>
      <c r="T125">
        <v>60.405707999999997</v>
      </c>
      <c r="V125">
        <v>140</v>
      </c>
      <c r="W125">
        <v>0.11600000000000001</v>
      </c>
      <c r="X125">
        <f t="shared" si="2"/>
        <v>97</v>
      </c>
      <c r="Y125">
        <f>(X125-'J120_Bi_Log=1'!N125)/'J120_Bi_Log=1'!N125*100</f>
        <v>-17.796610169491526</v>
      </c>
    </row>
    <row r="126" spans="1:25" x14ac:dyDescent="0.3">
      <c r="A126" t="s">
        <v>1575</v>
      </c>
      <c r="C126">
        <v>595615</v>
      </c>
      <c r="D126">
        <v>1541357</v>
      </c>
      <c r="E126">
        <v>30.49</v>
      </c>
      <c r="H126">
        <v>131121</v>
      </c>
      <c r="I126">
        <v>335407</v>
      </c>
      <c r="J126">
        <v>2.8</v>
      </c>
      <c r="M126" t="s">
        <v>4</v>
      </c>
      <c r="N126">
        <v>111</v>
      </c>
      <c r="O126">
        <v>66.206774999999993</v>
      </c>
      <c r="R126" t="s">
        <v>4</v>
      </c>
      <c r="S126">
        <v>111</v>
      </c>
      <c r="T126">
        <v>60.438707999999998</v>
      </c>
      <c r="V126">
        <v>152</v>
      </c>
      <c r="W126">
        <v>9.1999999999999998E-2</v>
      </c>
      <c r="X126">
        <f t="shared" si="2"/>
        <v>111</v>
      </c>
      <c r="Y126">
        <f>(X126-'J120_Bi_Log=1'!N126)/'J120_Bi_Log=1'!N126*100</f>
        <v>3.7383177570093453</v>
      </c>
    </row>
    <row r="127" spans="1:25" x14ac:dyDescent="0.3">
      <c r="A127" t="s">
        <v>1576</v>
      </c>
      <c r="C127">
        <v>628898</v>
      </c>
      <c r="D127">
        <v>1606512</v>
      </c>
      <c r="E127">
        <v>31.1</v>
      </c>
      <c r="H127">
        <v>143259</v>
      </c>
      <c r="I127">
        <v>361961</v>
      </c>
      <c r="J127">
        <v>3.01</v>
      </c>
      <c r="M127" t="s">
        <v>4</v>
      </c>
      <c r="N127">
        <v>111</v>
      </c>
      <c r="O127">
        <v>66.269908000000001</v>
      </c>
      <c r="R127" t="s">
        <v>4</v>
      </c>
      <c r="S127">
        <v>111</v>
      </c>
      <c r="T127">
        <v>60.465297</v>
      </c>
      <c r="V127">
        <v>158</v>
      </c>
      <c r="W127">
        <v>0.11799999999999999</v>
      </c>
      <c r="X127">
        <f t="shared" si="2"/>
        <v>111</v>
      </c>
      <c r="Y127">
        <f>(X127-'J120_Bi_Log=1'!N127)/'J120_Bi_Log=1'!N127*100</f>
        <v>0</v>
      </c>
    </row>
    <row r="128" spans="1:25" x14ac:dyDescent="0.3">
      <c r="A128" t="s">
        <v>1577</v>
      </c>
      <c r="C128">
        <v>660264</v>
      </c>
      <c r="D128">
        <v>1641117</v>
      </c>
      <c r="E128">
        <v>30.54</v>
      </c>
      <c r="H128">
        <v>162360</v>
      </c>
      <c r="I128">
        <v>399899</v>
      </c>
      <c r="J128">
        <v>3.25</v>
      </c>
      <c r="M128" t="s">
        <v>4</v>
      </c>
      <c r="N128">
        <v>97</v>
      </c>
      <c r="O128">
        <v>65.727665999999999</v>
      </c>
      <c r="R128" t="s">
        <v>4</v>
      </c>
      <c r="S128">
        <v>98</v>
      </c>
      <c r="T128">
        <v>60.515594999999998</v>
      </c>
      <c r="V128">
        <v>164</v>
      </c>
      <c r="W128">
        <v>0.10100000000000001</v>
      </c>
      <c r="X128">
        <f t="shared" si="2"/>
        <v>98</v>
      </c>
      <c r="Y128">
        <f>(X128-'J120_Bi_Log=1'!N128)/'J120_Bi_Log=1'!N128*100</f>
        <v>-54.838709677419352</v>
      </c>
    </row>
    <row r="129" spans="1:25" x14ac:dyDescent="0.3">
      <c r="A129" t="s">
        <v>1578</v>
      </c>
      <c r="C129">
        <v>597535</v>
      </c>
      <c r="D129">
        <v>1476367</v>
      </c>
      <c r="E129">
        <v>26.86</v>
      </c>
      <c r="H129">
        <v>132681</v>
      </c>
      <c r="I129">
        <v>324359</v>
      </c>
      <c r="J129">
        <v>2.66</v>
      </c>
      <c r="M129" t="s">
        <v>4</v>
      </c>
      <c r="N129">
        <v>102</v>
      </c>
      <c r="O129">
        <v>65.526190999999997</v>
      </c>
      <c r="R129" t="s">
        <v>4</v>
      </c>
      <c r="S129">
        <v>101</v>
      </c>
      <c r="T129">
        <v>60.408050000000003</v>
      </c>
      <c r="V129">
        <v>140</v>
      </c>
      <c r="W129">
        <v>6.9000000000000006E-2</v>
      </c>
      <c r="X129">
        <f t="shared" si="2"/>
        <v>101</v>
      </c>
      <c r="Y129">
        <f>(X129-'J120_Bi_Log=1'!N129)/'J120_Bi_Log=1'!N129*100</f>
        <v>0</v>
      </c>
    </row>
    <row r="130" spans="1:25" x14ac:dyDescent="0.3">
      <c r="A130" t="s">
        <v>1579</v>
      </c>
      <c r="C130">
        <v>574336</v>
      </c>
      <c r="D130">
        <v>1439716</v>
      </c>
      <c r="E130">
        <v>27.29</v>
      </c>
      <c r="H130">
        <v>110208</v>
      </c>
      <c r="I130">
        <v>272662</v>
      </c>
      <c r="J130">
        <v>2.27</v>
      </c>
      <c r="M130" t="s">
        <v>4</v>
      </c>
      <c r="N130">
        <v>279</v>
      </c>
      <c r="O130">
        <v>65.311850000000007</v>
      </c>
      <c r="R130" t="s">
        <v>4</v>
      </c>
      <c r="S130">
        <v>103</v>
      </c>
      <c r="T130">
        <v>60.314658000000001</v>
      </c>
      <c r="V130">
        <v>122</v>
      </c>
      <c r="W130">
        <v>0.1</v>
      </c>
      <c r="X130">
        <f t="shared" si="2"/>
        <v>103</v>
      </c>
      <c r="Y130">
        <f>(X130-'J120_Bi_Log=1'!N130)/'J120_Bi_Log=1'!N130*100</f>
        <v>-12.711864406779661</v>
      </c>
    </row>
    <row r="131" spans="1:25" x14ac:dyDescent="0.3">
      <c r="A131" t="s">
        <v>1580</v>
      </c>
      <c r="C131">
        <v>691446</v>
      </c>
      <c r="D131">
        <v>1746584</v>
      </c>
      <c r="E131">
        <v>33.35</v>
      </c>
      <c r="H131">
        <v>128118</v>
      </c>
      <c r="I131">
        <v>319256</v>
      </c>
      <c r="J131">
        <v>2.69</v>
      </c>
      <c r="M131" t="s">
        <v>3</v>
      </c>
      <c r="N131">
        <v>102</v>
      </c>
      <c r="O131">
        <v>44.231909999999999</v>
      </c>
      <c r="R131" t="s">
        <v>3</v>
      </c>
      <c r="S131">
        <v>102</v>
      </c>
      <c r="T131">
        <v>2.0639099999999999</v>
      </c>
      <c r="V131">
        <v>130</v>
      </c>
      <c r="W131">
        <v>0.104</v>
      </c>
      <c r="X131">
        <f t="shared" si="2"/>
        <v>102</v>
      </c>
      <c r="Y131">
        <f>(X131-'J120_Bi_Log=1'!N131)/'J120_Bi_Log=1'!N131*100</f>
        <v>14.606741573033707</v>
      </c>
    </row>
    <row r="132" spans="1:25" x14ac:dyDescent="0.3">
      <c r="A132" t="s">
        <v>1581</v>
      </c>
      <c r="C132">
        <v>625100</v>
      </c>
      <c r="D132">
        <v>1560742</v>
      </c>
      <c r="E132">
        <v>28.64</v>
      </c>
      <c r="H132">
        <v>135850</v>
      </c>
      <c r="I132">
        <v>335557</v>
      </c>
      <c r="J132">
        <v>2.81</v>
      </c>
      <c r="M132" t="s">
        <v>4</v>
      </c>
      <c r="N132">
        <v>88</v>
      </c>
      <c r="O132">
        <v>65.646054000000007</v>
      </c>
      <c r="R132" t="s">
        <v>4</v>
      </c>
      <c r="S132">
        <v>89</v>
      </c>
      <c r="T132">
        <v>60.419826</v>
      </c>
      <c r="V132">
        <v>142</v>
      </c>
      <c r="W132">
        <v>0.108</v>
      </c>
      <c r="X132">
        <f t="shared" ref="X132:X195" si="3" xml:space="preserve"> MIN(S132,V132)</f>
        <v>89</v>
      </c>
      <c r="Y132">
        <f>(X132-'J120_Bi_Log=1'!N132)/'J120_Bi_Log=1'!N132*100</f>
        <v>2.2988505747126435</v>
      </c>
    </row>
    <row r="133" spans="1:25" x14ac:dyDescent="0.3">
      <c r="A133" t="s">
        <v>1582</v>
      </c>
      <c r="C133">
        <v>712657</v>
      </c>
      <c r="D133">
        <v>1667730</v>
      </c>
      <c r="E133">
        <v>26.23</v>
      </c>
      <c r="H133">
        <v>133694</v>
      </c>
      <c r="I133">
        <v>309492</v>
      </c>
      <c r="J133">
        <v>2.42</v>
      </c>
      <c r="M133" t="s">
        <v>4</v>
      </c>
      <c r="N133">
        <v>79</v>
      </c>
      <c r="O133">
        <v>64.983074000000002</v>
      </c>
      <c r="R133" t="s">
        <v>4</v>
      </c>
      <c r="S133">
        <v>82</v>
      </c>
      <c r="T133">
        <v>60.328291999999998</v>
      </c>
      <c r="V133">
        <v>117</v>
      </c>
      <c r="W133">
        <v>6.8000000000000005E-2</v>
      </c>
      <c r="X133">
        <f t="shared" si="3"/>
        <v>82</v>
      </c>
      <c r="Y133">
        <f>(X133-'J120_Bi_Log=1'!N133)/'J120_Bi_Log=1'!N133*100</f>
        <v>-73.968253968253975</v>
      </c>
    </row>
    <row r="134" spans="1:25" x14ac:dyDescent="0.3">
      <c r="A134" t="s">
        <v>1583</v>
      </c>
      <c r="C134">
        <v>773140</v>
      </c>
      <c r="D134">
        <v>1799941</v>
      </c>
      <c r="E134">
        <v>30.39</v>
      </c>
      <c r="H134">
        <v>107242</v>
      </c>
      <c r="I134">
        <v>246001</v>
      </c>
      <c r="J134">
        <v>1.18</v>
      </c>
      <c r="M134" t="s">
        <v>3</v>
      </c>
      <c r="N134">
        <v>66</v>
      </c>
      <c r="O134">
        <v>15.635856</v>
      </c>
      <c r="R134" t="s">
        <v>3</v>
      </c>
      <c r="S134">
        <v>66</v>
      </c>
      <c r="T134">
        <v>1.614023</v>
      </c>
      <c r="V134">
        <v>85</v>
      </c>
      <c r="W134">
        <v>7.4999999999999997E-2</v>
      </c>
      <c r="X134">
        <f t="shared" si="3"/>
        <v>66</v>
      </c>
      <c r="Y134">
        <f>(X134-'J120_Bi_Log=1'!N134)/'J120_Bi_Log=1'!N134*100</f>
        <v>13.793103448275861</v>
      </c>
    </row>
    <row r="135" spans="1:25" x14ac:dyDescent="0.3">
      <c r="A135" t="s">
        <v>1584</v>
      </c>
      <c r="C135">
        <v>646128</v>
      </c>
      <c r="D135">
        <v>1578116</v>
      </c>
      <c r="E135">
        <v>29.71</v>
      </c>
      <c r="H135">
        <v>152208</v>
      </c>
      <c r="I135">
        <v>368306</v>
      </c>
      <c r="J135">
        <v>3.11</v>
      </c>
      <c r="M135" t="s">
        <v>3</v>
      </c>
      <c r="N135">
        <v>83</v>
      </c>
      <c r="O135">
        <v>9.2458770000000001</v>
      </c>
      <c r="R135" t="s">
        <v>3</v>
      </c>
      <c r="S135">
        <v>83</v>
      </c>
      <c r="T135">
        <v>2.421278</v>
      </c>
      <c r="V135">
        <v>150</v>
      </c>
      <c r="W135">
        <v>0.105</v>
      </c>
      <c r="X135">
        <f t="shared" si="3"/>
        <v>83</v>
      </c>
      <c r="Y135">
        <f>(X135-'J120_Bi_Log=1'!N135)/'J120_Bi_Log=1'!N135*100</f>
        <v>-13.541666666666666</v>
      </c>
    </row>
    <row r="136" spans="1:25" x14ac:dyDescent="0.3">
      <c r="A136" t="s">
        <v>1585</v>
      </c>
      <c r="C136">
        <v>840360</v>
      </c>
      <c r="D136">
        <v>2037286</v>
      </c>
      <c r="E136">
        <v>37.53</v>
      </c>
      <c r="H136">
        <v>145424</v>
      </c>
      <c r="I136">
        <v>348335</v>
      </c>
      <c r="J136">
        <v>2.87</v>
      </c>
      <c r="M136" t="s">
        <v>3</v>
      </c>
      <c r="N136">
        <v>85</v>
      </c>
      <c r="O136">
        <v>58.473219</v>
      </c>
      <c r="R136" t="s">
        <v>3</v>
      </c>
      <c r="S136">
        <v>85</v>
      </c>
      <c r="T136">
        <v>29.254079999999998</v>
      </c>
      <c r="V136">
        <v>121</v>
      </c>
      <c r="W136">
        <v>0.106</v>
      </c>
      <c r="X136">
        <f t="shared" si="3"/>
        <v>85</v>
      </c>
      <c r="Y136">
        <f>(X136-'J120_Bi_Log=1'!N136)/'J120_Bi_Log=1'!N136*100</f>
        <v>10.38961038961039</v>
      </c>
    </row>
    <row r="137" spans="1:25" x14ac:dyDescent="0.3">
      <c r="A137" t="s">
        <v>1586</v>
      </c>
      <c r="C137">
        <v>727650</v>
      </c>
      <c r="D137">
        <v>1773002</v>
      </c>
      <c r="E137">
        <v>31.46</v>
      </c>
      <c r="H137">
        <v>142296</v>
      </c>
      <c r="I137">
        <v>342740</v>
      </c>
      <c r="J137">
        <v>2.76</v>
      </c>
      <c r="M137" t="s">
        <v>4</v>
      </c>
      <c r="N137">
        <v>79</v>
      </c>
      <c r="O137">
        <v>65.976369000000005</v>
      </c>
      <c r="R137" t="s">
        <v>4</v>
      </c>
      <c r="S137">
        <v>79</v>
      </c>
      <c r="T137">
        <v>60.386226000000001</v>
      </c>
      <c r="V137">
        <v>131</v>
      </c>
      <c r="W137">
        <v>0.12</v>
      </c>
      <c r="X137">
        <f t="shared" si="3"/>
        <v>79</v>
      </c>
      <c r="Y137">
        <f>(X137-'J120_Bi_Log=1'!N137)/'J120_Bi_Log=1'!N137*100</f>
        <v>2.5974025974025974</v>
      </c>
    </row>
    <row r="138" spans="1:25" x14ac:dyDescent="0.3">
      <c r="A138" t="s">
        <v>1587</v>
      </c>
      <c r="C138">
        <v>801780</v>
      </c>
      <c r="D138">
        <v>1937232</v>
      </c>
      <c r="E138">
        <v>35.15</v>
      </c>
      <c r="H138">
        <v>138278</v>
      </c>
      <c r="I138">
        <v>329867</v>
      </c>
      <c r="J138">
        <v>1.7</v>
      </c>
      <c r="M138" t="s">
        <v>3</v>
      </c>
      <c r="N138">
        <v>72</v>
      </c>
      <c r="O138">
        <v>30.183980999999999</v>
      </c>
      <c r="R138" t="s">
        <v>3</v>
      </c>
      <c r="S138">
        <v>72</v>
      </c>
      <c r="T138">
        <v>10.209524999999999</v>
      </c>
      <c r="V138">
        <v>118</v>
      </c>
      <c r="W138">
        <v>0.115</v>
      </c>
      <c r="X138">
        <f t="shared" si="3"/>
        <v>72</v>
      </c>
      <c r="Y138">
        <f>(X138-'J120_Bi_Log=1'!N138)/'J120_Bi_Log=1'!N138*100</f>
        <v>5.8823529411764701</v>
      </c>
    </row>
    <row r="139" spans="1:25" x14ac:dyDescent="0.3">
      <c r="A139" t="s">
        <v>1588</v>
      </c>
      <c r="C139">
        <v>756764</v>
      </c>
      <c r="D139">
        <v>1843311</v>
      </c>
      <c r="E139">
        <v>33.67</v>
      </c>
      <c r="H139">
        <v>135176</v>
      </c>
      <c r="I139">
        <v>325245</v>
      </c>
      <c r="J139">
        <v>2.78</v>
      </c>
      <c r="M139" t="s">
        <v>3</v>
      </c>
      <c r="N139">
        <v>86</v>
      </c>
      <c r="O139">
        <v>8.1231989999999996</v>
      </c>
      <c r="R139" t="s">
        <v>3</v>
      </c>
      <c r="S139">
        <v>86</v>
      </c>
      <c r="T139">
        <v>0.51007499999999995</v>
      </c>
      <c r="V139">
        <v>121</v>
      </c>
      <c r="W139">
        <v>0.13</v>
      </c>
      <c r="X139">
        <f t="shared" si="3"/>
        <v>86</v>
      </c>
      <c r="Y139">
        <f>(X139-'J120_Bi_Log=1'!N139)/'J120_Bi_Log=1'!N139*100</f>
        <v>19.444444444444446</v>
      </c>
    </row>
    <row r="140" spans="1:25" x14ac:dyDescent="0.3">
      <c r="A140" t="s">
        <v>1589</v>
      </c>
      <c r="C140">
        <v>639540</v>
      </c>
      <c r="D140">
        <v>1565903</v>
      </c>
      <c r="E140">
        <v>29.85</v>
      </c>
      <c r="H140">
        <v>114840</v>
      </c>
      <c r="I140">
        <v>277473</v>
      </c>
      <c r="J140">
        <v>1.45</v>
      </c>
      <c r="M140" t="s">
        <v>4</v>
      </c>
      <c r="N140">
        <v>109</v>
      </c>
      <c r="O140">
        <v>65.634467999999998</v>
      </c>
      <c r="R140" t="s">
        <v>3</v>
      </c>
      <c r="S140">
        <v>88</v>
      </c>
      <c r="T140">
        <v>23.720025</v>
      </c>
      <c r="V140">
        <v>115</v>
      </c>
      <c r="W140">
        <v>0.127</v>
      </c>
      <c r="X140">
        <f t="shared" si="3"/>
        <v>88</v>
      </c>
      <c r="Y140">
        <f>(X140-'J120_Bi_Log=1'!N140)/'J120_Bi_Log=1'!N140*100</f>
        <v>14.285714285714285</v>
      </c>
    </row>
    <row r="141" spans="1:25" x14ac:dyDescent="0.3">
      <c r="A141" t="s">
        <v>1590</v>
      </c>
      <c r="C141">
        <v>667808</v>
      </c>
      <c r="D141">
        <v>1638720</v>
      </c>
      <c r="E141">
        <v>31.63</v>
      </c>
      <c r="H141">
        <v>128268</v>
      </c>
      <c r="I141">
        <v>311070</v>
      </c>
      <c r="J141">
        <v>2.68</v>
      </c>
      <c r="M141" t="s">
        <v>3</v>
      </c>
      <c r="N141">
        <v>90</v>
      </c>
      <c r="O141">
        <v>59.662537</v>
      </c>
      <c r="R141" t="s">
        <v>3</v>
      </c>
      <c r="S141">
        <v>90</v>
      </c>
      <c r="T141">
        <v>2.1048</v>
      </c>
      <c r="V141">
        <v>125</v>
      </c>
      <c r="W141">
        <v>0.10199999999999999</v>
      </c>
      <c r="X141">
        <f t="shared" si="3"/>
        <v>90</v>
      </c>
      <c r="Y141">
        <f>(X141-'J120_Bi_Log=1'!N141)/'J120_Bi_Log=1'!N141*100</f>
        <v>12.5</v>
      </c>
    </row>
    <row r="142" spans="1:25" x14ac:dyDescent="0.3">
      <c r="A142" t="s">
        <v>1591</v>
      </c>
      <c r="C142">
        <v>789012</v>
      </c>
      <c r="D142">
        <v>1933368</v>
      </c>
      <c r="E142">
        <v>37.79</v>
      </c>
      <c r="H142">
        <v>147312</v>
      </c>
      <c r="I142">
        <v>356718</v>
      </c>
      <c r="J142">
        <v>1.87</v>
      </c>
      <c r="M142" t="s">
        <v>3</v>
      </c>
      <c r="N142">
        <v>87</v>
      </c>
      <c r="O142">
        <v>63.874451999999998</v>
      </c>
      <c r="R142" t="s">
        <v>3</v>
      </c>
      <c r="S142">
        <v>87</v>
      </c>
      <c r="T142">
        <v>20.199539999999999</v>
      </c>
      <c r="V142">
        <v>131</v>
      </c>
      <c r="W142">
        <v>0.105</v>
      </c>
      <c r="X142">
        <f t="shared" si="3"/>
        <v>87</v>
      </c>
      <c r="Y142">
        <f>(X142-'J120_Bi_Log=1'!N142)/'J120_Bi_Log=1'!N142*100</f>
        <v>-51.123595505617978</v>
      </c>
    </row>
    <row r="143" spans="1:25" x14ac:dyDescent="0.3">
      <c r="A143" t="s">
        <v>1592</v>
      </c>
      <c r="C143">
        <v>793883</v>
      </c>
      <c r="D143">
        <v>1932481</v>
      </c>
      <c r="E143">
        <v>36.33</v>
      </c>
      <c r="H143">
        <v>151487</v>
      </c>
      <c r="I143">
        <v>364561</v>
      </c>
      <c r="J143">
        <v>1.94</v>
      </c>
      <c r="M143" t="s">
        <v>3</v>
      </c>
      <c r="N143">
        <v>79</v>
      </c>
      <c r="O143">
        <v>48.243622000000002</v>
      </c>
      <c r="R143" t="s">
        <v>3</v>
      </c>
      <c r="S143">
        <v>79</v>
      </c>
      <c r="T143">
        <v>6.0608719999999998</v>
      </c>
      <c r="V143">
        <v>132</v>
      </c>
      <c r="W143">
        <v>8.4000000000000005E-2</v>
      </c>
      <c r="X143">
        <f t="shared" si="3"/>
        <v>79</v>
      </c>
      <c r="Y143">
        <f>(X143-'J120_Bi_Log=1'!N143)/'J120_Bi_Log=1'!N143*100</f>
        <v>-77.363896848137543</v>
      </c>
    </row>
    <row r="144" spans="1:25" x14ac:dyDescent="0.3">
      <c r="A144" t="s">
        <v>1593</v>
      </c>
      <c r="C144">
        <v>831129</v>
      </c>
      <c r="D144">
        <v>1907532</v>
      </c>
      <c r="E144">
        <v>29.36</v>
      </c>
      <c r="H144">
        <v>98475</v>
      </c>
      <c r="I144">
        <v>222372</v>
      </c>
      <c r="J144">
        <v>1.06</v>
      </c>
      <c r="M144" t="s">
        <v>4</v>
      </c>
      <c r="N144">
        <v>60</v>
      </c>
      <c r="O144">
        <v>65.020698999999993</v>
      </c>
      <c r="R144" t="s">
        <v>4</v>
      </c>
      <c r="S144">
        <v>58</v>
      </c>
      <c r="T144">
        <v>60.188777999999999</v>
      </c>
      <c r="V144">
        <v>74</v>
      </c>
      <c r="W144">
        <v>4.3999999999999997E-2</v>
      </c>
      <c r="X144">
        <f t="shared" si="3"/>
        <v>58</v>
      </c>
      <c r="Y144">
        <f>(X144-'J120_Bi_Log=1'!N144)/'J120_Bi_Log=1'!N144*100</f>
        <v>-60.273972602739725</v>
      </c>
    </row>
    <row r="145" spans="1:25" x14ac:dyDescent="0.3">
      <c r="A145" t="s">
        <v>1594</v>
      </c>
      <c r="C145">
        <v>993345</v>
      </c>
      <c r="D145">
        <v>2331836</v>
      </c>
      <c r="E145">
        <v>39.03</v>
      </c>
      <c r="H145">
        <v>146536</v>
      </c>
      <c r="I145">
        <v>339521</v>
      </c>
      <c r="J145">
        <v>2.83</v>
      </c>
      <c r="M145" t="s">
        <v>3</v>
      </c>
      <c r="N145">
        <v>72</v>
      </c>
      <c r="O145">
        <v>17.405498000000001</v>
      </c>
      <c r="R145" t="s">
        <v>3</v>
      </c>
      <c r="S145">
        <v>72</v>
      </c>
      <c r="T145">
        <v>2.3949419999999999</v>
      </c>
      <c r="V145">
        <v>103</v>
      </c>
      <c r="W145">
        <v>0.13100000000000001</v>
      </c>
      <c r="X145">
        <f t="shared" si="3"/>
        <v>72</v>
      </c>
      <c r="Y145">
        <f>(X145-'J120_Bi_Log=1'!N145)/'J120_Bi_Log=1'!N145*100</f>
        <v>14.285714285714285</v>
      </c>
    </row>
    <row r="146" spans="1:25" x14ac:dyDescent="0.3">
      <c r="A146" t="s">
        <v>1595</v>
      </c>
      <c r="C146">
        <v>884925</v>
      </c>
      <c r="D146">
        <v>2081691</v>
      </c>
      <c r="E146">
        <v>35.14</v>
      </c>
      <c r="H146">
        <v>131100</v>
      </c>
      <c r="I146">
        <v>304366</v>
      </c>
      <c r="J146">
        <v>2.4900000000000002</v>
      </c>
      <c r="M146" t="s">
        <v>3</v>
      </c>
      <c r="N146">
        <v>82</v>
      </c>
      <c r="O146">
        <v>16.841698000000001</v>
      </c>
      <c r="R146" t="s">
        <v>3</v>
      </c>
      <c r="S146">
        <v>82</v>
      </c>
      <c r="T146">
        <v>1.3816870000000001</v>
      </c>
      <c r="V146">
        <v>99</v>
      </c>
      <c r="W146">
        <v>0.249</v>
      </c>
      <c r="X146">
        <f t="shared" si="3"/>
        <v>82</v>
      </c>
      <c r="Y146">
        <f>(X146-'J120_Bi_Log=1'!N146)/'J120_Bi_Log=1'!N146*100</f>
        <v>13.888888888888889</v>
      </c>
    </row>
    <row r="147" spans="1:25" x14ac:dyDescent="0.3">
      <c r="A147" t="s">
        <v>1596</v>
      </c>
      <c r="C147">
        <v>792576</v>
      </c>
      <c r="D147">
        <v>1916511</v>
      </c>
      <c r="E147">
        <v>35.14</v>
      </c>
      <c r="H147">
        <v>133632</v>
      </c>
      <c r="I147">
        <v>318915</v>
      </c>
      <c r="J147">
        <v>1.64</v>
      </c>
      <c r="M147" t="s">
        <v>3</v>
      </c>
      <c r="N147">
        <v>88</v>
      </c>
      <c r="O147">
        <v>28.319990000000001</v>
      </c>
      <c r="R147" t="s">
        <v>3</v>
      </c>
      <c r="S147">
        <v>88</v>
      </c>
      <c r="T147">
        <v>5.8955250000000001</v>
      </c>
      <c r="V147">
        <v>115</v>
      </c>
      <c r="W147">
        <v>0.113</v>
      </c>
      <c r="X147">
        <f t="shared" si="3"/>
        <v>88</v>
      </c>
      <c r="Y147">
        <f>(X147-'J120_Bi_Log=1'!N147)/'J120_Bi_Log=1'!N147*100</f>
        <v>11.39240506329114</v>
      </c>
    </row>
    <row r="148" spans="1:25" x14ac:dyDescent="0.3">
      <c r="A148" t="s">
        <v>1597</v>
      </c>
      <c r="C148">
        <v>821690</v>
      </c>
      <c r="D148">
        <v>1912658</v>
      </c>
      <c r="E148">
        <v>31.43</v>
      </c>
      <c r="H148">
        <v>143634</v>
      </c>
      <c r="I148">
        <v>330702</v>
      </c>
      <c r="J148">
        <v>2.68</v>
      </c>
      <c r="M148" t="s">
        <v>3</v>
      </c>
      <c r="N148">
        <v>78</v>
      </c>
      <c r="O148">
        <v>8.5332659999999994</v>
      </c>
      <c r="R148" t="s">
        <v>3</v>
      </c>
      <c r="S148">
        <v>78</v>
      </c>
      <c r="T148">
        <v>0.59644200000000003</v>
      </c>
      <c r="V148">
        <v>110</v>
      </c>
      <c r="W148">
        <v>0.10299999999999999</v>
      </c>
      <c r="X148">
        <f t="shared" si="3"/>
        <v>78</v>
      </c>
      <c r="Y148">
        <f>(X148-'J120_Bi_Log=1'!N148)/'J120_Bi_Log=1'!N148*100</f>
        <v>-71.111111111111114</v>
      </c>
    </row>
    <row r="149" spans="1:25" x14ac:dyDescent="0.3">
      <c r="A149" t="s">
        <v>1598</v>
      </c>
      <c r="C149">
        <v>725934</v>
      </c>
      <c r="D149">
        <v>1739759</v>
      </c>
      <c r="E149">
        <v>30.82</v>
      </c>
      <c r="H149">
        <v>131274</v>
      </c>
      <c r="I149">
        <v>310879</v>
      </c>
      <c r="J149">
        <v>2.65</v>
      </c>
      <c r="M149" t="s">
        <v>3</v>
      </c>
      <c r="N149">
        <v>82</v>
      </c>
      <c r="O149">
        <v>6.7145760000000001</v>
      </c>
      <c r="R149" t="s">
        <v>3</v>
      </c>
      <c r="S149">
        <v>82</v>
      </c>
      <c r="T149">
        <v>1.269072</v>
      </c>
      <c r="V149">
        <v>116</v>
      </c>
      <c r="W149">
        <v>0.13500000000000001</v>
      </c>
      <c r="X149">
        <f t="shared" si="3"/>
        <v>82</v>
      </c>
      <c r="Y149">
        <f>(X149-'J120_Bi_Log=1'!N149)/'J120_Bi_Log=1'!N149*100</f>
        <v>20.588235294117645</v>
      </c>
    </row>
    <row r="150" spans="1:25" x14ac:dyDescent="0.3">
      <c r="A150" t="s">
        <v>1599</v>
      </c>
      <c r="C150">
        <v>880044</v>
      </c>
      <c r="D150">
        <v>2075364</v>
      </c>
      <c r="E150">
        <v>36</v>
      </c>
      <c r="H150">
        <v>134992</v>
      </c>
      <c r="I150">
        <v>314332</v>
      </c>
      <c r="J150">
        <v>2.7</v>
      </c>
      <c r="M150" t="s">
        <v>3</v>
      </c>
      <c r="N150">
        <v>81</v>
      </c>
      <c r="O150">
        <v>12.629989</v>
      </c>
      <c r="R150" t="s">
        <v>3</v>
      </c>
      <c r="S150">
        <v>81</v>
      </c>
      <c r="T150">
        <v>0.52793199999999996</v>
      </c>
      <c r="V150">
        <v>103</v>
      </c>
      <c r="W150">
        <v>0.114</v>
      </c>
      <c r="X150">
        <f t="shared" si="3"/>
        <v>81</v>
      </c>
      <c r="Y150">
        <f>(X150-'J120_Bi_Log=1'!N150)/'J120_Bi_Log=1'!N150*100</f>
        <v>28.571428571428569</v>
      </c>
    </row>
    <row r="151" spans="1:25" x14ac:dyDescent="0.3">
      <c r="A151" t="s">
        <v>1600</v>
      </c>
      <c r="C151">
        <v>866514</v>
      </c>
      <c r="D151">
        <v>2067238</v>
      </c>
      <c r="E151">
        <v>37.24</v>
      </c>
      <c r="H151">
        <v>152988</v>
      </c>
      <c r="I151">
        <v>360807</v>
      </c>
      <c r="J151">
        <v>3.02</v>
      </c>
      <c r="M151" t="s">
        <v>3</v>
      </c>
      <c r="N151">
        <v>84</v>
      </c>
      <c r="O151">
        <v>10.236618</v>
      </c>
      <c r="R151" t="s">
        <v>3</v>
      </c>
      <c r="S151">
        <v>84</v>
      </c>
      <c r="T151">
        <v>2.419162</v>
      </c>
      <c r="V151">
        <v>121</v>
      </c>
      <c r="W151">
        <v>0.14599999999999999</v>
      </c>
      <c r="X151">
        <f t="shared" si="3"/>
        <v>84</v>
      </c>
      <c r="Y151">
        <f>(X151-'J120_Bi_Log=1'!N151)/'J120_Bi_Log=1'!N151*100</f>
        <v>12</v>
      </c>
    </row>
    <row r="152" spans="1:25" x14ac:dyDescent="0.3">
      <c r="A152" t="s">
        <v>1601</v>
      </c>
      <c r="C152">
        <v>785866</v>
      </c>
      <c r="D152">
        <v>1848680</v>
      </c>
      <c r="E152">
        <v>32.18</v>
      </c>
      <c r="H152">
        <v>154476</v>
      </c>
      <c r="I152">
        <v>359815</v>
      </c>
      <c r="J152">
        <v>1.92</v>
      </c>
      <c r="M152" t="s">
        <v>3</v>
      </c>
      <c r="N152">
        <v>92</v>
      </c>
      <c r="O152">
        <v>9.9738450000000007</v>
      </c>
      <c r="R152" t="s">
        <v>3</v>
      </c>
      <c r="S152">
        <v>92</v>
      </c>
      <c r="T152">
        <v>1.824397</v>
      </c>
      <c r="V152">
        <v>125</v>
      </c>
      <c r="W152">
        <v>0.126</v>
      </c>
      <c r="X152">
        <f t="shared" si="3"/>
        <v>92</v>
      </c>
      <c r="Y152">
        <f>(X152-'J120_Bi_Log=1'!N152)/'J120_Bi_Log=1'!N152*100</f>
        <v>-75.661375661375658</v>
      </c>
    </row>
    <row r="153" spans="1:25" x14ac:dyDescent="0.3">
      <c r="A153" t="s">
        <v>1602</v>
      </c>
      <c r="C153">
        <v>766476</v>
      </c>
      <c r="D153">
        <v>1770345</v>
      </c>
      <c r="E153">
        <v>28.36</v>
      </c>
      <c r="H153">
        <v>114210</v>
      </c>
      <c r="I153">
        <v>260213</v>
      </c>
      <c r="J153">
        <v>2.14</v>
      </c>
      <c r="M153" t="s">
        <v>3</v>
      </c>
      <c r="N153">
        <v>79</v>
      </c>
      <c r="O153">
        <v>8.346368</v>
      </c>
      <c r="R153" t="s">
        <v>3</v>
      </c>
      <c r="S153">
        <v>79</v>
      </c>
      <c r="T153">
        <v>0.39902599999999999</v>
      </c>
      <c r="V153">
        <v>89</v>
      </c>
      <c r="W153">
        <v>8.8999999999999996E-2</v>
      </c>
      <c r="X153">
        <f t="shared" si="3"/>
        <v>79</v>
      </c>
      <c r="Y153">
        <f>(X153-'J120_Bi_Log=1'!N153)/'J120_Bi_Log=1'!N153*100</f>
        <v>38.596491228070171</v>
      </c>
    </row>
    <row r="154" spans="1:25" x14ac:dyDescent="0.3">
      <c r="A154" t="s">
        <v>1603</v>
      </c>
      <c r="C154">
        <v>758992</v>
      </c>
      <c r="D154">
        <v>1813137</v>
      </c>
      <c r="E154">
        <v>31.93</v>
      </c>
      <c r="H154">
        <v>157352</v>
      </c>
      <c r="I154">
        <v>372217</v>
      </c>
      <c r="J154">
        <v>3.06</v>
      </c>
      <c r="M154" t="s">
        <v>3</v>
      </c>
      <c r="N154">
        <v>76</v>
      </c>
      <c r="O154">
        <v>18.634456</v>
      </c>
      <c r="R154" t="s">
        <v>3</v>
      </c>
      <c r="S154">
        <v>76</v>
      </c>
      <c r="T154">
        <v>2.9227729999999998</v>
      </c>
      <c r="V154">
        <v>135</v>
      </c>
      <c r="W154">
        <v>9.1999999999999998E-2</v>
      </c>
      <c r="X154">
        <f t="shared" si="3"/>
        <v>76</v>
      </c>
      <c r="Y154">
        <f>(X154-'J120_Bi_Log=1'!N154)/'J120_Bi_Log=1'!N154*100</f>
        <v>11.76470588235294</v>
      </c>
    </row>
    <row r="155" spans="1:25" x14ac:dyDescent="0.3">
      <c r="A155" t="s">
        <v>1604</v>
      </c>
      <c r="C155">
        <v>902574</v>
      </c>
      <c r="D155">
        <v>2175414</v>
      </c>
      <c r="E155">
        <v>36.69</v>
      </c>
      <c r="H155">
        <v>119854</v>
      </c>
      <c r="I155">
        <v>284214</v>
      </c>
      <c r="J155">
        <v>2.44</v>
      </c>
      <c r="M155" t="s">
        <v>3</v>
      </c>
      <c r="N155">
        <v>75</v>
      </c>
      <c r="O155">
        <v>22.671658000000001</v>
      </c>
      <c r="R155" t="s">
        <v>3</v>
      </c>
      <c r="S155">
        <v>75</v>
      </c>
      <c r="T155">
        <v>2.589318</v>
      </c>
      <c r="V155">
        <v>97</v>
      </c>
      <c r="W155">
        <v>5.5E-2</v>
      </c>
      <c r="X155">
        <f t="shared" si="3"/>
        <v>75</v>
      </c>
      <c r="Y155">
        <f>(X155-'J120_Bi_Log=1'!N155)/'J120_Bi_Log=1'!N155*100</f>
        <v>5.6338028169014089</v>
      </c>
    </row>
    <row r="156" spans="1:25" x14ac:dyDescent="0.3">
      <c r="A156" t="s">
        <v>1605</v>
      </c>
      <c r="C156">
        <v>945888</v>
      </c>
      <c r="D156">
        <v>2193669</v>
      </c>
      <c r="E156">
        <v>36.04</v>
      </c>
      <c r="H156">
        <v>134520</v>
      </c>
      <c r="I156">
        <v>307926</v>
      </c>
      <c r="J156">
        <v>1.52</v>
      </c>
      <c r="M156" t="s">
        <v>4</v>
      </c>
      <c r="N156">
        <v>64</v>
      </c>
      <c r="O156">
        <v>66.281452000000002</v>
      </c>
      <c r="R156" t="s">
        <v>4</v>
      </c>
      <c r="S156">
        <v>63</v>
      </c>
      <c r="T156">
        <v>60.287067999999998</v>
      </c>
      <c r="V156">
        <v>94</v>
      </c>
      <c r="W156">
        <v>0.115</v>
      </c>
      <c r="X156">
        <f t="shared" si="3"/>
        <v>63</v>
      </c>
      <c r="Y156">
        <f>(X156-'J120_Bi_Log=1'!N156)/'J120_Bi_Log=1'!N156*100</f>
        <v>1.6129032258064515</v>
      </c>
    </row>
    <row r="157" spans="1:25" x14ac:dyDescent="0.3">
      <c r="A157" t="s">
        <v>1606</v>
      </c>
      <c r="C157">
        <v>909930</v>
      </c>
      <c r="D157">
        <v>2067027</v>
      </c>
      <c r="E157">
        <v>32.090000000000003</v>
      </c>
      <c r="H157">
        <v>155820</v>
      </c>
      <c r="I157">
        <v>350529</v>
      </c>
      <c r="J157">
        <v>2.76</v>
      </c>
      <c r="M157" t="s">
        <v>3</v>
      </c>
      <c r="N157">
        <v>80</v>
      </c>
      <c r="O157">
        <v>7.4810879999999997</v>
      </c>
      <c r="R157" t="s">
        <v>3</v>
      </c>
      <c r="S157">
        <v>80</v>
      </c>
      <c r="T157">
        <v>0.60576099999999999</v>
      </c>
      <c r="V157">
        <v>105</v>
      </c>
      <c r="W157">
        <v>0.124</v>
      </c>
      <c r="X157">
        <f t="shared" si="3"/>
        <v>80</v>
      </c>
      <c r="Y157">
        <f>(X157-'J120_Bi_Log=1'!N157)/'J120_Bi_Log=1'!N157*100</f>
        <v>40.350877192982452</v>
      </c>
    </row>
    <row r="158" spans="1:25" x14ac:dyDescent="0.3">
      <c r="A158" t="s">
        <v>1607</v>
      </c>
      <c r="C158">
        <v>751998</v>
      </c>
      <c r="D158">
        <v>1761416</v>
      </c>
      <c r="E158">
        <v>29.27</v>
      </c>
      <c r="H158">
        <v>149916</v>
      </c>
      <c r="I158">
        <v>347594</v>
      </c>
      <c r="J158">
        <v>2.77</v>
      </c>
      <c r="M158" t="s">
        <v>3</v>
      </c>
      <c r="N158">
        <v>71</v>
      </c>
      <c r="O158">
        <v>19.77591</v>
      </c>
      <c r="R158" t="s">
        <v>3</v>
      </c>
      <c r="S158">
        <v>71</v>
      </c>
      <c r="T158">
        <v>3.5725479999999998</v>
      </c>
      <c r="V158">
        <v>123</v>
      </c>
      <c r="W158">
        <v>0.128</v>
      </c>
      <c r="X158">
        <f t="shared" si="3"/>
        <v>71</v>
      </c>
      <c r="Y158">
        <f>(X158-'J120_Bi_Log=1'!N158)/'J120_Bi_Log=1'!N158*100</f>
        <v>10.9375</v>
      </c>
    </row>
    <row r="159" spans="1:25" x14ac:dyDescent="0.3">
      <c r="A159" t="s">
        <v>1608</v>
      </c>
      <c r="C159">
        <v>982640</v>
      </c>
      <c r="D159">
        <v>2288874</v>
      </c>
      <c r="E159">
        <v>38.57</v>
      </c>
      <c r="H159">
        <v>122120</v>
      </c>
      <c r="I159">
        <v>279984</v>
      </c>
      <c r="J159">
        <v>2.5</v>
      </c>
      <c r="M159" t="s">
        <v>3</v>
      </c>
      <c r="N159">
        <v>65</v>
      </c>
      <c r="O159">
        <v>9.213578</v>
      </c>
      <c r="R159" t="s">
        <v>3</v>
      </c>
      <c r="S159">
        <v>65</v>
      </c>
      <c r="T159">
        <v>1.1662349999999999</v>
      </c>
      <c r="V159">
        <v>85</v>
      </c>
      <c r="W159">
        <v>0.108</v>
      </c>
      <c r="X159">
        <f t="shared" si="3"/>
        <v>65</v>
      </c>
      <c r="Y159">
        <f>(X159-'J120_Bi_Log=1'!N159)/'J120_Bi_Log=1'!N159*100</f>
        <v>16.071428571428573</v>
      </c>
    </row>
    <row r="160" spans="1:25" x14ac:dyDescent="0.3">
      <c r="A160" t="s">
        <v>1609</v>
      </c>
      <c r="C160">
        <v>817160</v>
      </c>
      <c r="D160">
        <v>1931375</v>
      </c>
      <c r="E160">
        <v>33.57</v>
      </c>
      <c r="H160">
        <v>155000</v>
      </c>
      <c r="I160">
        <v>362483</v>
      </c>
      <c r="J160">
        <v>1.91</v>
      </c>
      <c r="M160" t="s">
        <v>3</v>
      </c>
      <c r="N160">
        <v>101</v>
      </c>
      <c r="O160">
        <v>15.14955</v>
      </c>
      <c r="R160" t="s">
        <v>3</v>
      </c>
      <c r="S160">
        <v>101</v>
      </c>
      <c r="T160">
        <v>0.60873900000000003</v>
      </c>
      <c r="V160">
        <v>124</v>
      </c>
      <c r="W160">
        <v>0.121</v>
      </c>
      <c r="X160">
        <f t="shared" si="3"/>
        <v>101</v>
      </c>
      <c r="Y160">
        <f>(X160-'J120_Bi_Log=1'!N160)/'J120_Bi_Log=1'!N160*100</f>
        <v>38.356164383561641</v>
      </c>
    </row>
    <row r="161" spans="1:25" x14ac:dyDescent="0.3">
      <c r="A161" t="s">
        <v>1610</v>
      </c>
      <c r="C161">
        <v>765765</v>
      </c>
      <c r="D161">
        <v>1756000</v>
      </c>
      <c r="E161">
        <v>28.54</v>
      </c>
      <c r="H161">
        <v>119691</v>
      </c>
      <c r="I161">
        <v>271084</v>
      </c>
      <c r="J161">
        <v>1.34</v>
      </c>
      <c r="M161" t="s">
        <v>4</v>
      </c>
      <c r="N161">
        <v>216</v>
      </c>
      <c r="O161">
        <v>65.080179000000001</v>
      </c>
      <c r="R161" t="s">
        <v>3</v>
      </c>
      <c r="S161">
        <v>65</v>
      </c>
      <c r="T161">
        <v>1.8481129999999999</v>
      </c>
      <c r="V161">
        <v>92</v>
      </c>
      <c r="W161">
        <v>9.0999999999999998E-2</v>
      </c>
      <c r="X161">
        <f t="shared" si="3"/>
        <v>65</v>
      </c>
      <c r="Y161">
        <f>(X161-'J120_Bi_Log=1'!N161)/'J120_Bi_Log=1'!N161*100</f>
        <v>10.16949152542373</v>
      </c>
    </row>
    <row r="162" spans="1:25" x14ac:dyDescent="0.3">
      <c r="A162" t="s">
        <v>1611</v>
      </c>
      <c r="C162">
        <v>1005176</v>
      </c>
      <c r="D162">
        <v>2283488</v>
      </c>
      <c r="E162">
        <v>47.24</v>
      </c>
      <c r="H162">
        <v>171160</v>
      </c>
      <c r="I162">
        <v>384976</v>
      </c>
      <c r="J162">
        <v>5.86</v>
      </c>
      <c r="M162" t="s">
        <v>3</v>
      </c>
      <c r="N162">
        <v>79</v>
      </c>
      <c r="O162">
        <v>19.092562000000001</v>
      </c>
      <c r="R162" t="s">
        <v>3</v>
      </c>
      <c r="S162">
        <v>79</v>
      </c>
      <c r="T162">
        <v>2.3466330000000002</v>
      </c>
      <c r="V162">
        <v>109</v>
      </c>
      <c r="W162">
        <v>0.13800000000000001</v>
      </c>
      <c r="X162">
        <f t="shared" si="3"/>
        <v>79</v>
      </c>
      <c r="Y162">
        <f>(X162-'J120_Bi_Log=1'!N162)/'J120_Bi_Log=1'!N162*100</f>
        <v>19.696969696969695</v>
      </c>
    </row>
    <row r="163" spans="1:25" x14ac:dyDescent="0.3">
      <c r="A163" t="s">
        <v>1612</v>
      </c>
      <c r="C163">
        <v>1086255</v>
      </c>
      <c r="D163">
        <v>2525631</v>
      </c>
      <c r="E163">
        <v>60.76</v>
      </c>
      <c r="H163">
        <v>177255</v>
      </c>
      <c r="I163">
        <v>407631</v>
      </c>
      <c r="J163">
        <v>5.16</v>
      </c>
      <c r="M163" t="s">
        <v>3</v>
      </c>
      <c r="N163">
        <v>75</v>
      </c>
      <c r="O163">
        <v>26.360752000000002</v>
      </c>
      <c r="R163" t="s">
        <v>3</v>
      </c>
      <c r="S163">
        <v>75</v>
      </c>
      <c r="T163">
        <v>7.0408980000000003</v>
      </c>
      <c r="V163">
        <v>116</v>
      </c>
      <c r="W163">
        <v>0.122</v>
      </c>
      <c r="X163">
        <f t="shared" si="3"/>
        <v>75</v>
      </c>
      <c r="Y163">
        <f>(X163-'J120_Bi_Log=1'!N163)/'J120_Bi_Log=1'!N163*100</f>
        <v>11.940298507462686</v>
      </c>
    </row>
    <row r="164" spans="1:25" x14ac:dyDescent="0.3">
      <c r="A164" t="s">
        <v>1613</v>
      </c>
      <c r="C164">
        <v>775012</v>
      </c>
      <c r="D164">
        <v>1806107</v>
      </c>
      <c r="E164">
        <v>39.57</v>
      </c>
      <c r="H164">
        <v>139328</v>
      </c>
      <c r="I164">
        <v>321141</v>
      </c>
      <c r="J164">
        <v>1.99</v>
      </c>
      <c r="M164" t="s">
        <v>4</v>
      </c>
      <c r="N164">
        <v>424</v>
      </c>
      <c r="O164">
        <v>66.887992999999994</v>
      </c>
      <c r="R164" t="s">
        <v>3</v>
      </c>
      <c r="S164">
        <v>79</v>
      </c>
      <c r="T164">
        <v>1.0239469999999999</v>
      </c>
      <c r="V164">
        <v>111</v>
      </c>
      <c r="W164">
        <v>0.106</v>
      </c>
      <c r="X164">
        <f t="shared" si="3"/>
        <v>79</v>
      </c>
      <c r="Y164">
        <f>(X164-'J120_Bi_Log=1'!N164)/'J120_Bi_Log=1'!N164*100</f>
        <v>23.4375</v>
      </c>
    </row>
    <row r="165" spans="1:25" x14ac:dyDescent="0.3">
      <c r="A165" t="s">
        <v>1614</v>
      </c>
      <c r="C165">
        <v>775257</v>
      </c>
      <c r="D165">
        <v>1790525</v>
      </c>
      <c r="E165">
        <v>39.28</v>
      </c>
      <c r="H165">
        <v>154033</v>
      </c>
      <c r="I165">
        <v>352389</v>
      </c>
      <c r="J165">
        <v>2.74</v>
      </c>
      <c r="M165" t="s">
        <v>3</v>
      </c>
      <c r="N165">
        <v>70</v>
      </c>
      <c r="O165">
        <v>23.163450000000001</v>
      </c>
      <c r="R165" t="s">
        <v>3</v>
      </c>
      <c r="S165">
        <v>70</v>
      </c>
      <c r="T165">
        <v>3.223306</v>
      </c>
      <c r="V165">
        <v>120</v>
      </c>
      <c r="W165">
        <v>8.7999999999999995E-2</v>
      </c>
      <c r="X165">
        <f t="shared" si="3"/>
        <v>70</v>
      </c>
      <c r="Y165">
        <f>(X165-'J120_Bi_Log=1'!N165)/'J120_Bi_Log=1'!N165*100</f>
        <v>-79.289940828402365</v>
      </c>
    </row>
    <row r="166" spans="1:25" x14ac:dyDescent="0.3">
      <c r="A166" t="s">
        <v>1615</v>
      </c>
      <c r="C166">
        <v>714051</v>
      </c>
      <c r="D166">
        <v>1709442</v>
      </c>
      <c r="E166">
        <v>37.36</v>
      </c>
      <c r="H166">
        <v>137856</v>
      </c>
      <c r="I166">
        <v>326467</v>
      </c>
      <c r="J166">
        <v>3.78</v>
      </c>
      <c r="M166" t="s">
        <v>4</v>
      </c>
      <c r="N166">
        <v>75</v>
      </c>
      <c r="O166">
        <v>67.009179000000003</v>
      </c>
      <c r="R166" t="s">
        <v>4</v>
      </c>
      <c r="S166">
        <v>74</v>
      </c>
      <c r="T166">
        <v>60.407048000000003</v>
      </c>
      <c r="V166">
        <v>127</v>
      </c>
      <c r="W166">
        <v>5.1999999999999998E-2</v>
      </c>
      <c r="X166">
        <f t="shared" si="3"/>
        <v>74</v>
      </c>
      <c r="Y166">
        <f>(X166-'J120_Bi_Log=1'!N166)/'J120_Bi_Log=1'!N166*100</f>
        <v>4.225352112676056</v>
      </c>
    </row>
    <row r="167" spans="1:25" x14ac:dyDescent="0.3">
      <c r="A167" t="s">
        <v>1616</v>
      </c>
      <c r="C167">
        <v>976239</v>
      </c>
      <c r="D167">
        <v>2208420</v>
      </c>
      <c r="E167">
        <v>44.58</v>
      </c>
      <c r="H167">
        <v>138573</v>
      </c>
      <c r="I167">
        <v>309818</v>
      </c>
      <c r="J167">
        <v>1.61</v>
      </c>
      <c r="M167" t="s">
        <v>3</v>
      </c>
      <c r="N167">
        <v>75</v>
      </c>
      <c r="O167">
        <v>17.694445000000002</v>
      </c>
      <c r="R167" t="s">
        <v>3</v>
      </c>
      <c r="S167">
        <v>75</v>
      </c>
      <c r="T167">
        <v>0.82583799999999996</v>
      </c>
      <c r="V167">
        <v>88</v>
      </c>
      <c r="W167">
        <v>0.105</v>
      </c>
      <c r="X167">
        <f t="shared" si="3"/>
        <v>75</v>
      </c>
      <c r="Y167">
        <f>(X167-'J120_Bi_Log=1'!N167)/'J120_Bi_Log=1'!N167*100</f>
        <v>29.310344827586203</v>
      </c>
    </row>
    <row r="168" spans="1:25" x14ac:dyDescent="0.3">
      <c r="A168" t="s">
        <v>1617</v>
      </c>
      <c r="C168">
        <v>1047510</v>
      </c>
      <c r="D168">
        <v>2403184</v>
      </c>
      <c r="E168">
        <v>52.92</v>
      </c>
      <c r="H168">
        <v>149865</v>
      </c>
      <c r="I168">
        <v>339472</v>
      </c>
      <c r="J168">
        <v>5.53</v>
      </c>
      <c r="M168" t="s">
        <v>3</v>
      </c>
      <c r="N168">
        <v>73</v>
      </c>
      <c r="O168">
        <v>13.208875000000001</v>
      </c>
      <c r="R168" t="s">
        <v>3</v>
      </c>
      <c r="S168">
        <v>73</v>
      </c>
      <c r="T168">
        <v>0.59689899999999996</v>
      </c>
      <c r="V168">
        <v>96</v>
      </c>
      <c r="W168">
        <v>0.14599999999999999</v>
      </c>
      <c r="X168">
        <f t="shared" si="3"/>
        <v>73</v>
      </c>
      <c r="Y168">
        <f>(X168-'J120_Bi_Log=1'!N168)/'J120_Bi_Log=1'!N168*100</f>
        <v>21.666666666666668</v>
      </c>
    </row>
    <row r="169" spans="1:25" x14ac:dyDescent="0.3">
      <c r="A169" t="s">
        <v>1618</v>
      </c>
      <c r="C169">
        <v>999130</v>
      </c>
      <c r="D169">
        <v>2311786</v>
      </c>
      <c r="E169">
        <v>44.76</v>
      </c>
      <c r="H169">
        <v>172870</v>
      </c>
      <c r="I169">
        <v>395878</v>
      </c>
      <c r="J169">
        <v>2.0499999999999998</v>
      </c>
      <c r="M169" t="s">
        <v>3</v>
      </c>
      <c r="N169">
        <v>80</v>
      </c>
      <c r="O169">
        <v>11.258633</v>
      </c>
      <c r="R169" t="s">
        <v>3</v>
      </c>
      <c r="S169">
        <v>80</v>
      </c>
      <c r="T169">
        <v>1.24325</v>
      </c>
      <c r="V169">
        <v>117</v>
      </c>
      <c r="W169">
        <v>0.13600000000000001</v>
      </c>
      <c r="X169">
        <f t="shared" si="3"/>
        <v>80</v>
      </c>
      <c r="Y169">
        <f>(X169-'J120_Bi_Log=1'!N169)/'J120_Bi_Log=1'!N169*100</f>
        <v>-67.741935483870961</v>
      </c>
    </row>
    <row r="170" spans="1:25" x14ac:dyDescent="0.3">
      <c r="A170" t="s">
        <v>1619</v>
      </c>
      <c r="C170">
        <v>1154440</v>
      </c>
      <c r="D170">
        <v>2595388</v>
      </c>
      <c r="E170">
        <v>51.46</v>
      </c>
      <c r="H170">
        <v>178808</v>
      </c>
      <c r="I170">
        <v>397968</v>
      </c>
      <c r="J170">
        <v>2.4300000000000002</v>
      </c>
      <c r="M170" t="s">
        <v>3</v>
      </c>
      <c r="N170">
        <v>83</v>
      </c>
      <c r="O170">
        <v>17.127593000000001</v>
      </c>
      <c r="R170" t="s">
        <v>3</v>
      </c>
      <c r="S170">
        <v>83</v>
      </c>
      <c r="T170">
        <v>0.758996</v>
      </c>
      <c r="V170">
        <v>102</v>
      </c>
      <c r="W170">
        <v>0.14099999999999999</v>
      </c>
      <c r="X170">
        <f t="shared" si="3"/>
        <v>83</v>
      </c>
      <c r="Y170">
        <f>(X170-'J120_Bi_Log=1'!N170)/'J120_Bi_Log=1'!N170*100</f>
        <v>66</v>
      </c>
    </row>
    <row r="171" spans="1:25" x14ac:dyDescent="0.3">
      <c r="A171" t="s">
        <v>1620</v>
      </c>
      <c r="C171">
        <v>980672</v>
      </c>
      <c r="D171">
        <v>2304543</v>
      </c>
      <c r="E171">
        <v>54.35</v>
      </c>
      <c r="H171">
        <v>144872</v>
      </c>
      <c r="I171">
        <v>335943</v>
      </c>
      <c r="J171">
        <v>1.84</v>
      </c>
      <c r="M171" t="s">
        <v>3</v>
      </c>
      <c r="N171">
        <v>85</v>
      </c>
      <c r="O171">
        <v>10.213179999999999</v>
      </c>
      <c r="R171" t="s">
        <v>3</v>
      </c>
      <c r="S171">
        <v>85</v>
      </c>
      <c r="T171">
        <v>0.65310100000000004</v>
      </c>
      <c r="V171">
        <v>103</v>
      </c>
      <c r="W171">
        <v>0.109</v>
      </c>
      <c r="X171">
        <f t="shared" si="3"/>
        <v>85</v>
      </c>
      <c r="Y171">
        <f>(X171-'J120_Bi_Log=1'!N171)/'J120_Bi_Log=1'!N171*100</f>
        <v>8.9743589743589745</v>
      </c>
    </row>
    <row r="172" spans="1:25" x14ac:dyDescent="0.3">
      <c r="A172" t="s">
        <v>1621</v>
      </c>
      <c r="C172">
        <v>1030176</v>
      </c>
      <c r="D172">
        <v>2340226</v>
      </c>
      <c r="E172">
        <v>55.97</v>
      </c>
      <c r="H172">
        <v>142688</v>
      </c>
      <c r="I172">
        <v>320172</v>
      </c>
      <c r="J172">
        <v>3.63</v>
      </c>
      <c r="M172" t="s">
        <v>3</v>
      </c>
      <c r="N172">
        <v>62</v>
      </c>
      <c r="O172">
        <v>11.231585000000001</v>
      </c>
      <c r="R172" t="s">
        <v>3</v>
      </c>
      <c r="S172">
        <v>62</v>
      </c>
      <c r="T172">
        <v>0.81514799999999998</v>
      </c>
      <c r="V172">
        <v>90</v>
      </c>
      <c r="W172">
        <v>0.15</v>
      </c>
      <c r="X172">
        <f t="shared" si="3"/>
        <v>62</v>
      </c>
      <c r="Y172">
        <f>(X172-'J120_Bi_Log=1'!N172)/'J120_Bi_Log=1'!N172*100</f>
        <v>24</v>
      </c>
    </row>
    <row r="173" spans="1:25" x14ac:dyDescent="0.3">
      <c r="A173" t="s">
        <v>1622</v>
      </c>
      <c r="C173">
        <v>926826</v>
      </c>
      <c r="D173">
        <v>2160637</v>
      </c>
      <c r="E173">
        <v>48.98</v>
      </c>
      <c r="H173">
        <v>146269</v>
      </c>
      <c r="I173">
        <v>336863</v>
      </c>
      <c r="J173">
        <v>5.52</v>
      </c>
      <c r="M173" t="s">
        <v>3</v>
      </c>
      <c r="N173">
        <v>73</v>
      </c>
      <c r="O173">
        <v>10.492879</v>
      </c>
      <c r="R173" t="s">
        <v>3</v>
      </c>
      <c r="S173">
        <v>73</v>
      </c>
      <c r="T173">
        <v>0.94291599999999998</v>
      </c>
      <c r="V173">
        <v>106</v>
      </c>
      <c r="W173">
        <v>0.154</v>
      </c>
      <c r="X173">
        <f t="shared" si="3"/>
        <v>73</v>
      </c>
      <c r="Y173">
        <f>(X173-'J120_Bi_Log=1'!N173)/'J120_Bi_Log=1'!N173*100</f>
        <v>12.307692307692308</v>
      </c>
    </row>
    <row r="174" spans="1:25" x14ac:dyDescent="0.3">
      <c r="A174" t="s">
        <v>1623</v>
      </c>
      <c r="C174">
        <v>959108</v>
      </c>
      <c r="D174">
        <v>2249193</v>
      </c>
      <c r="E174">
        <v>55.2</v>
      </c>
      <c r="H174">
        <v>146492</v>
      </c>
      <c r="I174">
        <v>339369</v>
      </c>
      <c r="J174">
        <v>3.95</v>
      </c>
      <c r="M174" t="s">
        <v>3</v>
      </c>
      <c r="N174">
        <v>69</v>
      </c>
      <c r="O174">
        <v>18.711276000000002</v>
      </c>
      <c r="R174" t="s">
        <v>3</v>
      </c>
      <c r="S174">
        <v>69</v>
      </c>
      <c r="T174">
        <v>3.1668980000000002</v>
      </c>
      <c r="V174">
        <v>105</v>
      </c>
      <c r="W174">
        <v>0.154</v>
      </c>
      <c r="X174">
        <f t="shared" si="3"/>
        <v>69</v>
      </c>
      <c r="Y174">
        <f>(X174-'J120_Bi_Log=1'!N174)/'J120_Bi_Log=1'!N174*100</f>
        <v>7.8125</v>
      </c>
    </row>
    <row r="175" spans="1:25" x14ac:dyDescent="0.3">
      <c r="A175" t="s">
        <v>1624</v>
      </c>
      <c r="C175">
        <v>981650</v>
      </c>
      <c r="D175">
        <v>2264455</v>
      </c>
      <c r="E175">
        <v>55.68</v>
      </c>
      <c r="H175">
        <v>126150</v>
      </c>
      <c r="I175">
        <v>286775</v>
      </c>
      <c r="J175">
        <v>1.55</v>
      </c>
      <c r="M175" t="s">
        <v>3</v>
      </c>
      <c r="N175">
        <v>69</v>
      </c>
      <c r="O175">
        <v>12.226724000000001</v>
      </c>
      <c r="R175" t="s">
        <v>3</v>
      </c>
      <c r="S175">
        <v>69</v>
      </c>
      <c r="T175">
        <v>0.72053800000000001</v>
      </c>
      <c r="V175">
        <v>86</v>
      </c>
      <c r="W175">
        <v>0.126</v>
      </c>
      <c r="X175">
        <f t="shared" si="3"/>
        <v>69</v>
      </c>
      <c r="Y175">
        <f>(X175-'J120_Bi_Log=1'!N175)/'J120_Bi_Log=1'!N175*100</f>
        <v>25.454545454545453</v>
      </c>
    </row>
    <row r="176" spans="1:25" x14ac:dyDescent="0.3">
      <c r="A176" t="s">
        <v>1625</v>
      </c>
      <c r="C176">
        <v>963168</v>
      </c>
      <c r="D176">
        <v>2180482</v>
      </c>
      <c r="E176">
        <v>51.13</v>
      </c>
      <c r="H176">
        <v>160020</v>
      </c>
      <c r="I176">
        <v>358643</v>
      </c>
      <c r="J176">
        <v>1.96</v>
      </c>
      <c r="M176" t="s">
        <v>3</v>
      </c>
      <c r="N176">
        <v>73</v>
      </c>
      <c r="O176">
        <v>14.056697</v>
      </c>
      <c r="R176" t="s">
        <v>3</v>
      </c>
      <c r="S176">
        <v>73</v>
      </c>
      <c r="T176">
        <v>0.62384099999999998</v>
      </c>
      <c r="V176">
        <v>104</v>
      </c>
      <c r="W176">
        <v>0.161</v>
      </c>
      <c r="X176">
        <f t="shared" si="3"/>
        <v>73</v>
      </c>
      <c r="Y176">
        <f>(X176-'J120_Bi_Log=1'!N176)/'J120_Bi_Log=1'!N176*100</f>
        <v>28.07017543859649</v>
      </c>
    </row>
    <row r="177" spans="1:25" x14ac:dyDescent="0.3">
      <c r="A177" t="s">
        <v>1626</v>
      </c>
      <c r="C177">
        <v>674966</v>
      </c>
      <c r="D177">
        <v>1672416</v>
      </c>
      <c r="E177">
        <v>44.24</v>
      </c>
      <c r="H177">
        <v>121842</v>
      </c>
      <c r="I177">
        <v>297900</v>
      </c>
      <c r="J177">
        <v>1.7</v>
      </c>
      <c r="M177" t="s">
        <v>4</v>
      </c>
      <c r="N177">
        <v>85</v>
      </c>
      <c r="O177">
        <v>66.549400000000006</v>
      </c>
      <c r="R177" t="s">
        <v>4</v>
      </c>
      <c r="S177">
        <v>85</v>
      </c>
      <c r="T177">
        <v>60.334561000000001</v>
      </c>
      <c r="V177">
        <v>125</v>
      </c>
      <c r="W177">
        <v>5.8000000000000003E-2</v>
      </c>
      <c r="X177">
        <f t="shared" si="3"/>
        <v>85</v>
      </c>
      <c r="Y177">
        <f>(X177-'J120_Bi_Log=1'!N177)/'J120_Bi_Log=1'!N177*100</f>
        <v>-68.28358208955224</v>
      </c>
    </row>
    <row r="178" spans="1:25" x14ac:dyDescent="0.3">
      <c r="A178" t="s">
        <v>1627</v>
      </c>
      <c r="C178">
        <v>1320744</v>
      </c>
      <c r="D178">
        <v>2964018</v>
      </c>
      <c r="E178">
        <v>65</v>
      </c>
      <c r="H178">
        <v>477260</v>
      </c>
      <c r="I178">
        <v>1067911</v>
      </c>
      <c r="J178">
        <v>9.9499999999999993</v>
      </c>
      <c r="M178" t="s">
        <v>4</v>
      </c>
      <c r="N178">
        <v>582</v>
      </c>
      <c r="O178">
        <v>69.267702</v>
      </c>
      <c r="R178" t="s">
        <v>4</v>
      </c>
      <c r="S178">
        <v>180</v>
      </c>
      <c r="T178">
        <v>61.885502000000002</v>
      </c>
      <c r="V178">
        <v>244</v>
      </c>
      <c r="W178">
        <v>8.8999999999999996E-2</v>
      </c>
      <c r="X178">
        <f t="shared" si="3"/>
        <v>180</v>
      </c>
      <c r="Y178">
        <f>(X178-'J120_Bi_Log=1'!N178)/'J120_Bi_Log=1'!N178*100</f>
        <v>5.2631578947368416</v>
      </c>
    </row>
    <row r="179" spans="1:25" x14ac:dyDescent="0.3">
      <c r="A179" t="s">
        <v>1628</v>
      </c>
      <c r="C179">
        <v>1435848</v>
      </c>
      <c r="D179">
        <v>3211121</v>
      </c>
      <c r="E179">
        <v>63.22</v>
      </c>
      <c r="H179">
        <v>482742</v>
      </c>
      <c r="I179">
        <v>1076219</v>
      </c>
      <c r="J179">
        <v>14.21</v>
      </c>
      <c r="M179" t="s">
        <v>4</v>
      </c>
      <c r="N179">
        <v>271</v>
      </c>
      <c r="O179">
        <v>68.705411999999995</v>
      </c>
      <c r="R179" t="s">
        <v>4</v>
      </c>
      <c r="S179">
        <v>177</v>
      </c>
      <c r="T179">
        <v>61.548287000000002</v>
      </c>
      <c r="V179">
        <v>233</v>
      </c>
      <c r="W179">
        <v>8.5999999999999993E-2</v>
      </c>
      <c r="X179">
        <f t="shared" si="3"/>
        <v>177</v>
      </c>
      <c r="Y179">
        <f>(X179-'J120_Bi_Log=1'!N179)/'J120_Bi_Log=1'!N179*100</f>
        <v>10.625</v>
      </c>
    </row>
    <row r="180" spans="1:25" x14ac:dyDescent="0.3">
      <c r="A180" t="s">
        <v>1629</v>
      </c>
      <c r="C180">
        <v>1302174</v>
      </c>
      <c r="D180">
        <v>2904524</v>
      </c>
      <c r="E180">
        <v>57.02</v>
      </c>
      <c r="H180">
        <v>436040</v>
      </c>
      <c r="I180">
        <v>969488</v>
      </c>
      <c r="J180">
        <v>8.81</v>
      </c>
      <c r="M180" t="s">
        <v>4</v>
      </c>
      <c r="N180">
        <v>290</v>
      </c>
      <c r="O180">
        <v>67.734840000000005</v>
      </c>
      <c r="R180" t="s">
        <v>4</v>
      </c>
      <c r="S180">
        <v>171</v>
      </c>
      <c r="T180">
        <v>61.404865000000001</v>
      </c>
      <c r="V180">
        <v>219</v>
      </c>
      <c r="W180">
        <v>5.8999999999999997E-2</v>
      </c>
      <c r="X180">
        <f t="shared" si="3"/>
        <v>171</v>
      </c>
      <c r="Y180">
        <f>(X180-'J120_Bi_Log=1'!N180)/'J120_Bi_Log=1'!N180*100</f>
        <v>1.1834319526627219</v>
      </c>
    </row>
    <row r="181" spans="1:25" x14ac:dyDescent="0.3">
      <c r="A181" t="s">
        <v>1630</v>
      </c>
      <c r="C181">
        <v>1474880</v>
      </c>
      <c r="D181">
        <v>3300051</v>
      </c>
      <c r="E181">
        <v>69.45</v>
      </c>
      <c r="H181">
        <v>504895</v>
      </c>
      <c r="I181">
        <v>1126266</v>
      </c>
      <c r="J181">
        <v>13.33</v>
      </c>
      <c r="M181" t="s">
        <v>4</v>
      </c>
      <c r="N181">
        <v>224</v>
      </c>
      <c r="O181">
        <v>70.303533000000002</v>
      </c>
      <c r="R181" t="s">
        <v>4</v>
      </c>
      <c r="S181">
        <v>171</v>
      </c>
      <c r="T181">
        <v>62.085532999999998</v>
      </c>
      <c r="V181">
        <v>240</v>
      </c>
      <c r="W181">
        <v>8.1000000000000003E-2</v>
      </c>
      <c r="X181">
        <f t="shared" si="3"/>
        <v>171</v>
      </c>
      <c r="Y181">
        <f>(X181-'J120_Bi_Log=1'!N181)/'J120_Bi_Log=1'!N181*100</f>
        <v>6.8750000000000009</v>
      </c>
    </row>
    <row r="182" spans="1:25" x14ac:dyDescent="0.3">
      <c r="A182" t="s">
        <v>1631</v>
      </c>
      <c r="C182">
        <v>1378628</v>
      </c>
      <c r="D182">
        <v>3058304</v>
      </c>
      <c r="E182">
        <v>53.21</v>
      </c>
      <c r="H182">
        <v>512540</v>
      </c>
      <c r="I182">
        <v>1134032</v>
      </c>
      <c r="J182">
        <v>17.48</v>
      </c>
      <c r="M182" t="s">
        <v>4</v>
      </c>
      <c r="N182">
        <v>468</v>
      </c>
      <c r="O182">
        <v>68.422728000000006</v>
      </c>
      <c r="R182" t="s">
        <v>4</v>
      </c>
      <c r="S182">
        <v>172</v>
      </c>
      <c r="T182">
        <v>61.695092000000002</v>
      </c>
      <c r="V182">
        <v>244</v>
      </c>
      <c r="W182">
        <v>8.4000000000000005E-2</v>
      </c>
      <c r="X182">
        <f t="shared" si="3"/>
        <v>172</v>
      </c>
      <c r="Y182">
        <f>(X182-'J120_Bi_Log=1'!N182)/'J120_Bi_Log=1'!N182*100</f>
        <v>-46.25</v>
      </c>
    </row>
    <row r="183" spans="1:25" x14ac:dyDescent="0.3">
      <c r="A183" t="s">
        <v>1632</v>
      </c>
      <c r="C183">
        <v>1274139</v>
      </c>
      <c r="D183">
        <v>2786765</v>
      </c>
      <c r="E183">
        <v>48.81</v>
      </c>
      <c r="H183">
        <v>488103</v>
      </c>
      <c r="I183">
        <v>1065149</v>
      </c>
      <c r="J183">
        <v>10.34</v>
      </c>
      <c r="M183" t="s">
        <v>4</v>
      </c>
      <c r="N183">
        <v>263</v>
      </c>
      <c r="O183">
        <v>67.358367000000001</v>
      </c>
      <c r="R183" t="s">
        <v>4</v>
      </c>
      <c r="S183">
        <v>155</v>
      </c>
      <c r="T183">
        <v>61.599846999999997</v>
      </c>
      <c r="V183">
        <v>230</v>
      </c>
      <c r="W183">
        <v>6.8000000000000005E-2</v>
      </c>
      <c r="X183">
        <f t="shared" si="3"/>
        <v>155</v>
      </c>
      <c r="Y183">
        <f>(X183-'J120_Bi_Log=1'!N183)/'J120_Bi_Log=1'!N183*100</f>
        <v>-26.190476190476193</v>
      </c>
    </row>
    <row r="184" spans="1:25" x14ac:dyDescent="0.3">
      <c r="A184" t="s">
        <v>1633</v>
      </c>
      <c r="C184">
        <v>1352025</v>
      </c>
      <c r="D184">
        <v>3023271</v>
      </c>
      <c r="E184">
        <v>62.19</v>
      </c>
      <c r="H184">
        <v>596894</v>
      </c>
      <c r="I184">
        <v>1332049</v>
      </c>
      <c r="J184">
        <v>14.99</v>
      </c>
      <c r="M184" t="s">
        <v>4</v>
      </c>
      <c r="N184">
        <v>281</v>
      </c>
      <c r="O184">
        <v>69.308148000000003</v>
      </c>
      <c r="R184" t="s">
        <v>4</v>
      </c>
      <c r="S184">
        <v>177</v>
      </c>
      <c r="T184">
        <v>62.735298999999998</v>
      </c>
      <c r="V184">
        <v>297</v>
      </c>
      <c r="W184">
        <v>7.4999999999999997E-2</v>
      </c>
      <c r="X184">
        <f t="shared" si="3"/>
        <v>177</v>
      </c>
      <c r="Y184">
        <f>(X184-'J120_Bi_Log=1'!N184)/'J120_Bi_Log=1'!N184*100</f>
        <v>-59.403669724770644</v>
      </c>
    </row>
    <row r="185" spans="1:25" x14ac:dyDescent="0.3">
      <c r="A185" t="s">
        <v>1634</v>
      </c>
      <c r="C185">
        <v>1386480</v>
      </c>
      <c r="D185">
        <v>3047691</v>
      </c>
      <c r="E185">
        <v>53.9</v>
      </c>
      <c r="H185">
        <v>501400</v>
      </c>
      <c r="I185">
        <v>1099297</v>
      </c>
      <c r="J185">
        <v>9.73</v>
      </c>
      <c r="M185" t="s">
        <v>4</v>
      </c>
      <c r="N185">
        <v>351</v>
      </c>
      <c r="O185">
        <v>67.900492999999997</v>
      </c>
      <c r="R185" t="s">
        <v>4</v>
      </c>
      <c r="S185">
        <v>157</v>
      </c>
      <c r="T185">
        <v>61.625481000000001</v>
      </c>
      <c r="V185">
        <v>229</v>
      </c>
      <c r="W185">
        <v>8.7999999999999995E-2</v>
      </c>
      <c r="X185">
        <f t="shared" si="3"/>
        <v>157</v>
      </c>
      <c r="Y185">
        <f>(X185-'J120_Bi_Log=1'!N185)/'J120_Bi_Log=1'!N185*100</f>
        <v>9.79020979020979</v>
      </c>
    </row>
    <row r="186" spans="1:25" x14ac:dyDescent="0.3">
      <c r="A186" t="s">
        <v>1635</v>
      </c>
      <c r="C186">
        <v>1264868</v>
      </c>
      <c r="D186">
        <v>2817118</v>
      </c>
      <c r="E186">
        <v>51.9</v>
      </c>
      <c r="H186">
        <v>466004</v>
      </c>
      <c r="I186">
        <v>1034974</v>
      </c>
      <c r="J186">
        <v>13.84</v>
      </c>
      <c r="M186" t="s">
        <v>4</v>
      </c>
      <c r="N186">
        <v>234</v>
      </c>
      <c r="O186">
        <v>68.084643999999997</v>
      </c>
      <c r="R186" t="s">
        <v>4</v>
      </c>
      <c r="S186">
        <v>171</v>
      </c>
      <c r="T186">
        <v>61.742595999999999</v>
      </c>
      <c r="V186">
        <v>237</v>
      </c>
      <c r="W186">
        <v>7.8E-2</v>
      </c>
      <c r="X186">
        <f t="shared" si="3"/>
        <v>171</v>
      </c>
      <c r="Y186">
        <f>(X186-'J120_Bi_Log=1'!N186)/'J120_Bi_Log=1'!N186*100</f>
        <v>2.3952095808383236</v>
      </c>
    </row>
    <row r="187" spans="1:25" x14ac:dyDescent="0.3">
      <c r="A187" t="s">
        <v>1636</v>
      </c>
      <c r="C187">
        <v>1572165</v>
      </c>
      <c r="D187">
        <v>3532038</v>
      </c>
      <c r="E187">
        <v>76.87</v>
      </c>
      <c r="H187">
        <v>481275</v>
      </c>
      <c r="I187">
        <v>1077408</v>
      </c>
      <c r="J187">
        <v>9.23</v>
      </c>
      <c r="M187" t="s">
        <v>4</v>
      </c>
      <c r="N187">
        <v>182</v>
      </c>
      <c r="O187">
        <v>69.743069000000006</v>
      </c>
      <c r="R187" t="s">
        <v>4</v>
      </c>
      <c r="S187">
        <v>175</v>
      </c>
      <c r="T187">
        <v>61.576298999999999</v>
      </c>
      <c r="V187">
        <v>224</v>
      </c>
      <c r="W187">
        <v>5.3999999999999999E-2</v>
      </c>
      <c r="X187">
        <f t="shared" si="3"/>
        <v>175</v>
      </c>
      <c r="Y187">
        <f>(X187-'J120_Bi_Log=1'!N187)/'J120_Bi_Log=1'!N187*100</f>
        <v>6.7073170731707323</v>
      </c>
    </row>
    <row r="188" spans="1:25" x14ac:dyDescent="0.3">
      <c r="A188" t="s">
        <v>1637</v>
      </c>
      <c r="C188">
        <v>746478</v>
      </c>
      <c r="D188">
        <v>1786548</v>
      </c>
      <c r="E188">
        <v>46.15</v>
      </c>
      <c r="H188">
        <v>126615</v>
      </c>
      <c r="I188">
        <v>299102</v>
      </c>
      <c r="J188">
        <v>2.99</v>
      </c>
      <c r="M188" t="s">
        <v>4</v>
      </c>
      <c r="N188">
        <v>80</v>
      </c>
      <c r="O188">
        <v>66.744519999999994</v>
      </c>
      <c r="R188" t="s">
        <v>4</v>
      </c>
      <c r="S188">
        <v>79</v>
      </c>
      <c r="T188">
        <v>60.412537</v>
      </c>
      <c r="V188">
        <v>114</v>
      </c>
      <c r="W188">
        <v>6.7000000000000004E-2</v>
      </c>
      <c r="X188">
        <f t="shared" si="3"/>
        <v>79</v>
      </c>
      <c r="Y188">
        <f>(X188-'J120_Bi_Log=1'!N188)/'J120_Bi_Log=1'!N188*100</f>
        <v>0</v>
      </c>
    </row>
    <row r="189" spans="1:25" x14ac:dyDescent="0.3">
      <c r="A189" t="s">
        <v>1638</v>
      </c>
      <c r="C189">
        <v>2317938</v>
      </c>
      <c r="D189">
        <v>4992629</v>
      </c>
      <c r="E189">
        <v>91.05</v>
      </c>
      <c r="H189">
        <v>493724</v>
      </c>
      <c r="I189">
        <v>1059132</v>
      </c>
      <c r="J189">
        <v>8.61</v>
      </c>
      <c r="M189" t="s">
        <v>4</v>
      </c>
      <c r="N189">
        <v>113</v>
      </c>
      <c r="O189">
        <v>70.615928999999994</v>
      </c>
      <c r="R189" t="s">
        <v>4</v>
      </c>
      <c r="S189">
        <v>114</v>
      </c>
      <c r="T189">
        <v>61.390707999999997</v>
      </c>
      <c r="V189">
        <v>153</v>
      </c>
      <c r="W189">
        <v>0.09</v>
      </c>
      <c r="X189">
        <f t="shared" si="3"/>
        <v>114</v>
      </c>
      <c r="Y189">
        <f>(X189-'J120_Bi_Log=1'!N189)/'J120_Bi_Log=1'!N189*100</f>
        <v>-63.578274760383394</v>
      </c>
    </row>
    <row r="190" spans="1:25" x14ac:dyDescent="0.3">
      <c r="A190" t="s">
        <v>1639</v>
      </c>
      <c r="C190">
        <v>1925955</v>
      </c>
      <c r="D190">
        <v>4106638</v>
      </c>
      <c r="E190">
        <v>70.819999999999993</v>
      </c>
      <c r="H190">
        <v>409455</v>
      </c>
      <c r="I190">
        <v>869638</v>
      </c>
      <c r="J190">
        <v>7.82</v>
      </c>
      <c r="M190" t="s">
        <v>4</v>
      </c>
      <c r="N190">
        <v>104</v>
      </c>
      <c r="O190">
        <v>68.894828000000004</v>
      </c>
      <c r="R190" t="s">
        <v>4</v>
      </c>
      <c r="S190">
        <v>104</v>
      </c>
      <c r="T190">
        <v>60.832208000000001</v>
      </c>
      <c r="V190">
        <v>134</v>
      </c>
      <c r="W190">
        <v>0.06</v>
      </c>
      <c r="X190">
        <f t="shared" si="3"/>
        <v>104</v>
      </c>
      <c r="Y190">
        <f>(X190-'J120_Bi_Log=1'!N190)/'J120_Bi_Log=1'!N190*100</f>
        <v>-78.98989898989899</v>
      </c>
    </row>
    <row r="191" spans="1:25" x14ac:dyDescent="0.3">
      <c r="A191" t="s">
        <v>1640</v>
      </c>
      <c r="C191">
        <v>1704380</v>
      </c>
      <c r="D191">
        <v>3657442</v>
      </c>
      <c r="E191">
        <v>66.959999999999994</v>
      </c>
      <c r="H191">
        <v>409601</v>
      </c>
      <c r="I191">
        <v>875716</v>
      </c>
      <c r="J191">
        <v>6.6</v>
      </c>
      <c r="M191" t="s">
        <v>4</v>
      </c>
      <c r="N191">
        <v>119</v>
      </c>
      <c r="O191">
        <v>67.759341000000006</v>
      </c>
      <c r="R191" t="s">
        <v>4</v>
      </c>
      <c r="S191">
        <v>116</v>
      </c>
      <c r="T191">
        <v>60.926878000000002</v>
      </c>
      <c r="V191">
        <v>148</v>
      </c>
      <c r="W191">
        <v>6.7000000000000004E-2</v>
      </c>
      <c r="X191">
        <f t="shared" si="3"/>
        <v>116</v>
      </c>
      <c r="Y191">
        <f>(X191-'J120_Bi_Log=1'!N191)/'J120_Bi_Log=1'!N191*100</f>
        <v>-76.612903225806448</v>
      </c>
    </row>
    <row r="192" spans="1:25" x14ac:dyDescent="0.3">
      <c r="A192" t="s">
        <v>1641</v>
      </c>
      <c r="C192">
        <v>1745920</v>
      </c>
      <c r="D192">
        <v>3808778</v>
      </c>
      <c r="E192">
        <v>69.010000000000005</v>
      </c>
      <c r="H192">
        <v>468480</v>
      </c>
      <c r="I192">
        <v>1018370</v>
      </c>
      <c r="J192">
        <v>8.98</v>
      </c>
      <c r="M192" t="s">
        <v>4</v>
      </c>
      <c r="N192">
        <v>145</v>
      </c>
      <c r="O192">
        <v>69.049848999999995</v>
      </c>
      <c r="R192" t="s">
        <v>4</v>
      </c>
      <c r="S192">
        <v>147</v>
      </c>
      <c r="T192">
        <v>61.327472999999998</v>
      </c>
      <c r="V192">
        <v>182</v>
      </c>
      <c r="W192">
        <v>8.7999999999999995E-2</v>
      </c>
      <c r="X192">
        <f t="shared" si="3"/>
        <v>147</v>
      </c>
      <c r="Y192">
        <f>(X192-'J120_Bi_Log=1'!N192)/'J120_Bi_Log=1'!N192*100</f>
        <v>-68.11279826464208</v>
      </c>
    </row>
    <row r="193" spans="1:25" x14ac:dyDescent="0.3">
      <c r="A193" t="s">
        <v>1642</v>
      </c>
      <c r="C193">
        <v>2033415</v>
      </c>
      <c r="D193">
        <v>4350121</v>
      </c>
      <c r="E193">
        <v>74.180000000000007</v>
      </c>
      <c r="H193">
        <v>417825</v>
      </c>
      <c r="I193">
        <v>890305</v>
      </c>
      <c r="J193">
        <v>10.07</v>
      </c>
      <c r="M193" t="s">
        <v>4</v>
      </c>
      <c r="N193">
        <v>110</v>
      </c>
      <c r="O193">
        <v>70.662745000000001</v>
      </c>
      <c r="R193" t="s">
        <v>4</v>
      </c>
      <c r="S193">
        <v>110</v>
      </c>
      <c r="T193">
        <v>61.102732000000003</v>
      </c>
      <c r="V193">
        <v>134</v>
      </c>
      <c r="W193">
        <v>0.06</v>
      </c>
      <c r="X193">
        <f t="shared" si="3"/>
        <v>110</v>
      </c>
      <c r="Y193">
        <f>(X193-'J120_Bi_Log=1'!N193)/'J120_Bi_Log=1'!N193*100</f>
        <v>8.9108910891089099</v>
      </c>
    </row>
    <row r="194" spans="1:25" x14ac:dyDescent="0.3">
      <c r="A194" t="s">
        <v>1643</v>
      </c>
      <c r="C194">
        <v>1762467</v>
      </c>
      <c r="D194">
        <v>3776058</v>
      </c>
      <c r="E194">
        <v>63.05</v>
      </c>
      <c r="H194">
        <v>404547</v>
      </c>
      <c r="I194">
        <v>863418</v>
      </c>
      <c r="J194">
        <v>7.7</v>
      </c>
      <c r="M194" t="s">
        <v>4</v>
      </c>
      <c r="N194">
        <v>108</v>
      </c>
      <c r="O194">
        <v>68.589592999999994</v>
      </c>
      <c r="R194" t="s">
        <v>4</v>
      </c>
      <c r="S194">
        <v>104</v>
      </c>
      <c r="T194">
        <v>61.124023999999999</v>
      </c>
      <c r="V194">
        <v>142</v>
      </c>
      <c r="W194">
        <v>7.3999999999999996E-2</v>
      </c>
      <c r="X194">
        <f t="shared" si="3"/>
        <v>104</v>
      </c>
      <c r="Y194">
        <f>(X194-'J120_Bi_Log=1'!N194)/'J120_Bi_Log=1'!N194*100</f>
        <v>-78.55670103092784</v>
      </c>
    </row>
    <row r="195" spans="1:25" x14ac:dyDescent="0.3">
      <c r="A195" t="s">
        <v>1644</v>
      </c>
      <c r="C195">
        <v>1703363</v>
      </c>
      <c r="D195">
        <v>3714159</v>
      </c>
      <c r="E195">
        <v>68.61</v>
      </c>
      <c r="H195">
        <v>465704</v>
      </c>
      <c r="I195">
        <v>1011945</v>
      </c>
      <c r="J195">
        <v>13.63</v>
      </c>
      <c r="M195" t="s">
        <v>4</v>
      </c>
      <c r="N195">
        <v>515</v>
      </c>
      <c r="O195">
        <v>69.269086999999999</v>
      </c>
      <c r="R195" t="s">
        <v>4</v>
      </c>
      <c r="S195">
        <v>153</v>
      </c>
      <c r="T195">
        <v>61.275803000000003</v>
      </c>
      <c r="V195">
        <v>183</v>
      </c>
      <c r="W195">
        <v>5.8000000000000003E-2</v>
      </c>
      <c r="X195">
        <f t="shared" si="3"/>
        <v>153</v>
      </c>
      <c r="Y195">
        <f>(X195-'J120_Bi_Log=1'!N195)/'J120_Bi_Log=1'!N195*100</f>
        <v>-22.727272727272727</v>
      </c>
    </row>
    <row r="196" spans="1:25" x14ac:dyDescent="0.3">
      <c r="A196" t="s">
        <v>1645</v>
      </c>
      <c r="C196">
        <v>1765678</v>
      </c>
      <c r="D196">
        <v>3802688</v>
      </c>
      <c r="E196">
        <v>61.13</v>
      </c>
      <c r="H196">
        <v>422884</v>
      </c>
      <c r="I196">
        <v>907319</v>
      </c>
      <c r="J196">
        <v>7.82</v>
      </c>
      <c r="M196" t="s">
        <v>4</v>
      </c>
      <c r="N196">
        <v>128</v>
      </c>
      <c r="O196">
        <v>68.965788000000003</v>
      </c>
      <c r="R196" t="s">
        <v>4</v>
      </c>
      <c r="S196">
        <v>125</v>
      </c>
      <c r="T196">
        <v>60.915869000000001</v>
      </c>
      <c r="V196">
        <v>153</v>
      </c>
      <c r="W196">
        <v>7.9000000000000001E-2</v>
      </c>
      <c r="X196">
        <f t="shared" ref="X196:X259" si="4" xml:space="preserve"> MIN(S196,V196)</f>
        <v>125</v>
      </c>
      <c r="Y196">
        <f>(X196-'J120_Bi_Log=1'!N196)/'J120_Bi_Log=1'!N196*100</f>
        <v>12.612612612612612</v>
      </c>
    </row>
    <row r="197" spans="1:25" x14ac:dyDescent="0.3">
      <c r="A197" t="s">
        <v>1646</v>
      </c>
      <c r="C197">
        <v>1950768</v>
      </c>
      <c r="D197">
        <v>4253557</v>
      </c>
      <c r="E197">
        <v>80.16</v>
      </c>
      <c r="H197">
        <v>503424</v>
      </c>
      <c r="I197">
        <v>1093840</v>
      </c>
      <c r="J197">
        <v>15.16</v>
      </c>
      <c r="M197" t="s">
        <v>4</v>
      </c>
      <c r="N197">
        <v>216</v>
      </c>
      <c r="O197">
        <v>70.783513999999997</v>
      </c>
      <c r="R197" t="s">
        <v>4</v>
      </c>
      <c r="S197">
        <v>146</v>
      </c>
      <c r="T197">
        <v>61.421322000000004</v>
      </c>
      <c r="V197">
        <v>183</v>
      </c>
      <c r="W197">
        <v>0.06</v>
      </c>
      <c r="X197">
        <f t="shared" si="4"/>
        <v>146</v>
      </c>
      <c r="Y197">
        <f>(X197-'J120_Bi_Log=1'!N197)/'J120_Bi_Log=1'!N197*100</f>
        <v>5.7971014492753623</v>
      </c>
    </row>
    <row r="198" spans="1:25" x14ac:dyDescent="0.3">
      <c r="A198" t="s">
        <v>1647</v>
      </c>
      <c r="C198">
        <v>1768795</v>
      </c>
      <c r="D198">
        <v>3850392</v>
      </c>
      <c r="E198">
        <v>71.2</v>
      </c>
      <c r="H198">
        <v>416800</v>
      </c>
      <c r="I198">
        <v>903510</v>
      </c>
      <c r="J198">
        <v>10.69</v>
      </c>
      <c r="M198" t="s">
        <v>4</v>
      </c>
      <c r="N198">
        <v>149</v>
      </c>
      <c r="O198">
        <v>70.535726999999994</v>
      </c>
      <c r="R198" t="s">
        <v>4</v>
      </c>
      <c r="S198">
        <v>131</v>
      </c>
      <c r="T198">
        <v>61.388334</v>
      </c>
      <c r="V198">
        <v>159</v>
      </c>
      <c r="W198">
        <v>6.2E-2</v>
      </c>
      <c r="X198">
        <f t="shared" si="4"/>
        <v>131</v>
      </c>
      <c r="Y198">
        <f>(X198-'J120_Bi_Log=1'!N198)/'J120_Bi_Log=1'!N198*100</f>
        <v>-67.25</v>
      </c>
    </row>
    <row r="199" spans="1:25" x14ac:dyDescent="0.3">
      <c r="A199" t="s">
        <v>1648</v>
      </c>
      <c r="C199">
        <v>650715</v>
      </c>
      <c r="D199">
        <v>1529059</v>
      </c>
      <c r="E199">
        <v>37.69</v>
      </c>
      <c r="H199">
        <v>119280</v>
      </c>
      <c r="I199">
        <v>277068</v>
      </c>
      <c r="J199">
        <v>3.17</v>
      </c>
      <c r="M199" t="s">
        <v>4</v>
      </c>
      <c r="N199">
        <v>69</v>
      </c>
      <c r="O199">
        <v>65.635514999999998</v>
      </c>
      <c r="R199" t="s">
        <v>4</v>
      </c>
      <c r="S199">
        <v>69</v>
      </c>
      <c r="T199">
        <v>60.329709000000001</v>
      </c>
      <c r="V199">
        <v>111</v>
      </c>
      <c r="W199">
        <v>7.4999999999999997E-2</v>
      </c>
      <c r="X199">
        <f t="shared" si="4"/>
        <v>69</v>
      </c>
      <c r="Y199">
        <f>(X199-'J120_Bi_Log=1'!N199)/'J120_Bi_Log=1'!N199*100</f>
        <v>1.4705882352941175</v>
      </c>
    </row>
    <row r="200" spans="1:25" x14ac:dyDescent="0.3">
      <c r="A200" t="s">
        <v>1649</v>
      </c>
      <c r="C200">
        <v>2141464</v>
      </c>
      <c r="D200">
        <v>4609416</v>
      </c>
      <c r="E200">
        <v>82.98</v>
      </c>
      <c r="H200">
        <v>441792</v>
      </c>
      <c r="I200">
        <v>946922</v>
      </c>
      <c r="J200">
        <v>13.08</v>
      </c>
      <c r="M200" t="s">
        <v>4</v>
      </c>
      <c r="N200">
        <v>210</v>
      </c>
      <c r="O200">
        <v>70.164563999999999</v>
      </c>
      <c r="R200" t="s">
        <v>4</v>
      </c>
      <c r="S200">
        <v>105</v>
      </c>
      <c r="T200">
        <v>61.078220000000002</v>
      </c>
      <c r="V200">
        <v>143</v>
      </c>
      <c r="W200">
        <v>0.06</v>
      </c>
      <c r="X200">
        <f t="shared" si="4"/>
        <v>105</v>
      </c>
      <c r="Y200">
        <f>(X200-'J120_Bi_Log=1'!N200)/'J120_Bi_Log=1'!N200*100</f>
        <v>8.2474226804123703</v>
      </c>
    </row>
    <row r="201" spans="1:25" x14ac:dyDescent="0.3">
      <c r="A201" t="s">
        <v>1650</v>
      </c>
      <c r="C201">
        <v>2150982</v>
      </c>
      <c r="D201">
        <v>4571602</v>
      </c>
      <c r="E201">
        <v>77.83</v>
      </c>
      <c r="H201">
        <v>385398</v>
      </c>
      <c r="I201">
        <v>815314</v>
      </c>
      <c r="J201">
        <v>8.11</v>
      </c>
      <c r="M201" t="s">
        <v>4</v>
      </c>
      <c r="N201">
        <v>279</v>
      </c>
      <c r="O201">
        <v>71.809730999999999</v>
      </c>
      <c r="R201" t="s">
        <v>4</v>
      </c>
      <c r="S201">
        <v>100</v>
      </c>
      <c r="T201">
        <v>61.134124999999997</v>
      </c>
      <c r="V201">
        <v>116</v>
      </c>
      <c r="W201">
        <v>6.6000000000000003E-2</v>
      </c>
      <c r="X201">
        <f t="shared" si="4"/>
        <v>100</v>
      </c>
      <c r="Y201">
        <f>(X201-'J120_Bi_Log=1'!N201)/'J120_Bi_Log=1'!N201*100</f>
        <v>-51.219512195121951</v>
      </c>
    </row>
    <row r="202" spans="1:25" x14ac:dyDescent="0.3">
      <c r="A202" t="s">
        <v>1651</v>
      </c>
      <c r="C202">
        <v>2135868</v>
      </c>
      <c r="D202">
        <v>4550084</v>
      </c>
      <c r="E202">
        <v>74.16</v>
      </c>
      <c r="H202">
        <v>399258</v>
      </c>
      <c r="I202">
        <v>846814</v>
      </c>
      <c r="J202">
        <v>7.65</v>
      </c>
      <c r="M202" t="s">
        <v>4</v>
      </c>
      <c r="N202">
        <v>98</v>
      </c>
      <c r="O202">
        <v>69.740562999999995</v>
      </c>
      <c r="R202" t="s">
        <v>4</v>
      </c>
      <c r="S202">
        <v>96</v>
      </c>
      <c r="T202">
        <v>61.003912</v>
      </c>
      <c r="V202">
        <v>122</v>
      </c>
      <c r="W202">
        <v>6.6000000000000003E-2</v>
      </c>
      <c r="X202">
        <f t="shared" si="4"/>
        <v>96</v>
      </c>
      <c r="Y202">
        <f>(X202-'J120_Bi_Log=1'!N202)/'J120_Bi_Log=1'!N202*100</f>
        <v>6.666666666666667</v>
      </c>
    </row>
    <row r="203" spans="1:25" x14ac:dyDescent="0.3">
      <c r="A203" t="s">
        <v>1652</v>
      </c>
      <c r="C203">
        <v>2172105</v>
      </c>
      <c r="D203">
        <v>4569718</v>
      </c>
      <c r="E203">
        <v>72.7</v>
      </c>
      <c r="H203">
        <v>437265</v>
      </c>
      <c r="I203">
        <v>916550</v>
      </c>
      <c r="J203">
        <v>8.31</v>
      </c>
      <c r="M203" t="s">
        <v>4</v>
      </c>
      <c r="N203">
        <v>85</v>
      </c>
      <c r="O203">
        <v>70.321353999999999</v>
      </c>
      <c r="R203" t="s">
        <v>4</v>
      </c>
      <c r="S203">
        <v>89</v>
      </c>
      <c r="T203">
        <v>60.812525999999998</v>
      </c>
      <c r="V203">
        <v>122</v>
      </c>
      <c r="W203">
        <v>7.4999999999999997E-2</v>
      </c>
      <c r="X203">
        <f t="shared" si="4"/>
        <v>89</v>
      </c>
      <c r="Y203">
        <f>(X203-'J120_Bi_Log=1'!N203)/'J120_Bi_Log=1'!N203*100</f>
        <v>9.8765432098765427</v>
      </c>
    </row>
    <row r="204" spans="1:25" x14ac:dyDescent="0.3">
      <c r="A204" t="s">
        <v>1653</v>
      </c>
      <c r="C204">
        <v>2159992</v>
      </c>
      <c r="D204">
        <v>4607384</v>
      </c>
      <c r="E204">
        <v>80.55</v>
      </c>
      <c r="H204">
        <v>481444</v>
      </c>
      <c r="I204">
        <v>1023248</v>
      </c>
      <c r="J204">
        <v>12.34</v>
      </c>
      <c r="M204" t="s">
        <v>4</v>
      </c>
      <c r="N204">
        <v>110</v>
      </c>
      <c r="O204">
        <v>69.367591000000004</v>
      </c>
      <c r="R204" t="s">
        <v>4</v>
      </c>
      <c r="S204">
        <v>105</v>
      </c>
      <c r="T204">
        <v>61.010333000000003</v>
      </c>
      <c r="V204">
        <v>147</v>
      </c>
      <c r="W204">
        <v>7.4999999999999997E-2</v>
      </c>
      <c r="X204">
        <f t="shared" si="4"/>
        <v>105</v>
      </c>
      <c r="Y204">
        <f>(X204-'J120_Bi_Log=1'!N204)/'J120_Bi_Log=1'!N204*100</f>
        <v>5</v>
      </c>
    </row>
    <row r="205" spans="1:25" x14ac:dyDescent="0.3">
      <c r="A205" t="s">
        <v>1654</v>
      </c>
      <c r="C205">
        <v>2121756</v>
      </c>
      <c r="D205">
        <v>4466114</v>
      </c>
      <c r="E205">
        <v>73.37</v>
      </c>
      <c r="H205">
        <v>376272</v>
      </c>
      <c r="I205">
        <v>788774</v>
      </c>
      <c r="J205">
        <v>7.16</v>
      </c>
      <c r="M205" t="s">
        <v>4</v>
      </c>
      <c r="N205">
        <v>162</v>
      </c>
      <c r="O205">
        <v>69.577797000000004</v>
      </c>
      <c r="R205" t="s">
        <v>3</v>
      </c>
      <c r="S205">
        <v>81</v>
      </c>
      <c r="T205">
        <v>7.1120970000000003</v>
      </c>
      <c r="V205">
        <v>107</v>
      </c>
      <c r="W205">
        <v>8.2000000000000003E-2</v>
      </c>
      <c r="X205">
        <f t="shared" si="4"/>
        <v>81</v>
      </c>
      <c r="Y205">
        <f>(X205-'J120_Bi_Log=1'!N205)/'J120_Bi_Log=1'!N205*100</f>
        <v>3.8461538461538463</v>
      </c>
    </row>
    <row r="206" spans="1:25" x14ac:dyDescent="0.3">
      <c r="A206" t="s">
        <v>1655</v>
      </c>
      <c r="C206">
        <v>2169112</v>
      </c>
      <c r="D206">
        <v>4580149</v>
      </c>
      <c r="E206">
        <v>74.64</v>
      </c>
      <c r="H206">
        <v>428296</v>
      </c>
      <c r="I206">
        <v>900949</v>
      </c>
      <c r="J206">
        <v>6.98</v>
      </c>
      <c r="M206" t="s">
        <v>4</v>
      </c>
      <c r="N206">
        <v>186</v>
      </c>
      <c r="O206">
        <v>69.411102</v>
      </c>
      <c r="R206" t="s">
        <v>4</v>
      </c>
      <c r="S206">
        <v>93</v>
      </c>
      <c r="T206">
        <v>61.093679999999999</v>
      </c>
      <c r="V206">
        <v>123</v>
      </c>
      <c r="W206">
        <v>7.5999999999999998E-2</v>
      </c>
      <c r="X206">
        <f t="shared" si="4"/>
        <v>93</v>
      </c>
      <c r="Y206">
        <f>(X206-'J120_Bi_Log=1'!N206)/'J120_Bi_Log=1'!N206*100</f>
        <v>-46.24277456647399</v>
      </c>
    </row>
    <row r="207" spans="1:25" x14ac:dyDescent="0.3">
      <c r="A207" t="s">
        <v>1656</v>
      </c>
      <c r="C207">
        <v>2357520</v>
      </c>
      <c r="D207">
        <v>5041743</v>
      </c>
      <c r="E207">
        <v>89.49</v>
      </c>
      <c r="H207">
        <v>428032</v>
      </c>
      <c r="I207">
        <v>911000</v>
      </c>
      <c r="J207">
        <v>8.18</v>
      </c>
      <c r="M207" t="s">
        <v>4</v>
      </c>
      <c r="N207">
        <v>154</v>
      </c>
      <c r="O207">
        <v>70.451687000000007</v>
      </c>
      <c r="R207" t="s">
        <v>4</v>
      </c>
      <c r="S207">
        <v>101</v>
      </c>
      <c r="T207">
        <v>61.094489000000003</v>
      </c>
      <c r="V207">
        <v>127</v>
      </c>
      <c r="W207">
        <v>6.0999999999999999E-2</v>
      </c>
      <c r="X207">
        <f t="shared" si="4"/>
        <v>101</v>
      </c>
      <c r="Y207">
        <f>(X207-'J120_Bi_Log=1'!N207)/'J120_Bi_Log=1'!N207*100</f>
        <v>-82.910321489001689</v>
      </c>
    </row>
    <row r="208" spans="1:25" x14ac:dyDescent="0.3">
      <c r="A208" t="s">
        <v>1657</v>
      </c>
      <c r="C208">
        <v>2146709</v>
      </c>
      <c r="D208">
        <v>4551637</v>
      </c>
      <c r="E208">
        <v>74.099999999999994</v>
      </c>
      <c r="H208">
        <v>442068</v>
      </c>
      <c r="I208">
        <v>933665</v>
      </c>
      <c r="J208">
        <v>11.01</v>
      </c>
      <c r="M208" t="s">
        <v>4</v>
      </c>
      <c r="N208">
        <v>94</v>
      </c>
      <c r="O208">
        <v>69.335004999999995</v>
      </c>
      <c r="R208" t="s">
        <v>4</v>
      </c>
      <c r="S208">
        <v>92</v>
      </c>
      <c r="T208">
        <v>61.031615000000002</v>
      </c>
      <c r="V208">
        <v>131</v>
      </c>
      <c r="W208">
        <v>7.3999999999999996E-2</v>
      </c>
      <c r="X208">
        <f t="shared" si="4"/>
        <v>92</v>
      </c>
      <c r="Y208">
        <f>(X208-'J120_Bi_Log=1'!N208)/'J120_Bi_Log=1'!N208*100</f>
        <v>2.2222222222222223</v>
      </c>
    </row>
    <row r="209" spans="1:25" x14ac:dyDescent="0.3">
      <c r="A209" t="s">
        <v>1658</v>
      </c>
      <c r="C209">
        <v>2163420</v>
      </c>
      <c r="D209">
        <v>4546819</v>
      </c>
      <c r="E209">
        <v>70.03</v>
      </c>
      <c r="H209">
        <v>464100</v>
      </c>
      <c r="I209">
        <v>972059</v>
      </c>
      <c r="J209">
        <v>10.61</v>
      </c>
      <c r="M209" t="s">
        <v>4</v>
      </c>
      <c r="N209">
        <v>84</v>
      </c>
      <c r="O209">
        <v>68.774118999999999</v>
      </c>
      <c r="R209" t="s">
        <v>4</v>
      </c>
      <c r="S209">
        <v>84</v>
      </c>
      <c r="T209">
        <v>61.044372000000003</v>
      </c>
      <c r="V209">
        <v>129</v>
      </c>
      <c r="W209">
        <v>6.8000000000000005E-2</v>
      </c>
      <c r="X209">
        <f t="shared" si="4"/>
        <v>84</v>
      </c>
      <c r="Y209">
        <f>(X209-'J120_Bi_Log=1'!N209)/'J120_Bi_Log=1'!N209*100</f>
        <v>-81.659388646288207</v>
      </c>
    </row>
    <row r="210" spans="1:25" x14ac:dyDescent="0.3">
      <c r="A210" t="s">
        <v>1659</v>
      </c>
      <c r="C210">
        <v>701100</v>
      </c>
      <c r="D210">
        <v>1631903</v>
      </c>
      <c r="E210">
        <v>36.020000000000003</v>
      </c>
      <c r="H210">
        <v>120840</v>
      </c>
      <c r="I210">
        <v>277963</v>
      </c>
      <c r="J210">
        <v>2.2200000000000002</v>
      </c>
      <c r="M210" t="s">
        <v>4</v>
      </c>
      <c r="N210">
        <v>352</v>
      </c>
      <c r="O210">
        <v>65.579520000000002</v>
      </c>
      <c r="R210" t="s">
        <v>3</v>
      </c>
      <c r="S210">
        <v>70</v>
      </c>
      <c r="T210">
        <v>2.3283140000000002</v>
      </c>
      <c r="V210">
        <v>105</v>
      </c>
      <c r="W210">
        <v>7.3999999999999996E-2</v>
      </c>
      <c r="X210">
        <f t="shared" si="4"/>
        <v>70</v>
      </c>
      <c r="Y210">
        <f>(X210-'J120_Bi_Log=1'!N210)/'J120_Bi_Log=1'!N210*100</f>
        <v>6.0606060606060606</v>
      </c>
    </row>
    <row r="211" spans="1:25" x14ac:dyDescent="0.3">
      <c r="A211" t="s">
        <v>1660</v>
      </c>
      <c r="C211">
        <v>2481516</v>
      </c>
      <c r="D211">
        <v>5189200</v>
      </c>
      <c r="E211">
        <v>80.260000000000005</v>
      </c>
      <c r="H211">
        <v>415584</v>
      </c>
      <c r="I211">
        <v>865529</v>
      </c>
      <c r="J211">
        <v>7.99</v>
      </c>
      <c r="M211" t="s">
        <v>3</v>
      </c>
      <c r="N211">
        <v>85</v>
      </c>
      <c r="O211">
        <v>21.504435999999998</v>
      </c>
      <c r="R211" t="s">
        <v>3</v>
      </c>
      <c r="S211">
        <v>85</v>
      </c>
      <c r="T211">
        <v>2.008861</v>
      </c>
      <c r="V211">
        <v>103</v>
      </c>
      <c r="W211">
        <v>6.8000000000000005E-2</v>
      </c>
      <c r="X211">
        <f t="shared" si="4"/>
        <v>85</v>
      </c>
      <c r="Y211">
        <f>(X211-'J120_Bi_Log=1'!N211)/'J120_Bi_Log=1'!N211*100</f>
        <v>25</v>
      </c>
    </row>
    <row r="212" spans="1:25" x14ac:dyDescent="0.3">
      <c r="A212" t="s">
        <v>1661</v>
      </c>
      <c r="C212">
        <v>3041346</v>
      </c>
      <c r="D212">
        <v>6364509</v>
      </c>
      <c r="E212">
        <v>100.29</v>
      </c>
      <c r="H212">
        <v>433202</v>
      </c>
      <c r="I212">
        <v>902357</v>
      </c>
      <c r="J212">
        <v>7.62</v>
      </c>
      <c r="M212" t="s">
        <v>4</v>
      </c>
      <c r="N212">
        <v>74</v>
      </c>
      <c r="O212">
        <v>70.971829</v>
      </c>
      <c r="R212" t="s">
        <v>4</v>
      </c>
      <c r="S212">
        <v>74</v>
      </c>
      <c r="T212">
        <v>60.912605999999997</v>
      </c>
      <c r="V212">
        <v>96</v>
      </c>
      <c r="W212">
        <v>8.2000000000000003E-2</v>
      </c>
      <c r="X212">
        <f t="shared" si="4"/>
        <v>74</v>
      </c>
      <c r="Y212">
        <f>(X212-'J120_Bi_Log=1'!N212)/'J120_Bi_Log=1'!N212*100</f>
        <v>-71.206225680933855</v>
      </c>
    </row>
    <row r="213" spans="1:25" x14ac:dyDescent="0.3">
      <c r="A213" t="s">
        <v>1662</v>
      </c>
      <c r="C213">
        <v>3009162</v>
      </c>
      <c r="D213">
        <v>6284478</v>
      </c>
      <c r="E213">
        <v>99.36</v>
      </c>
      <c r="H213">
        <v>481286</v>
      </c>
      <c r="I213">
        <v>1001116</v>
      </c>
      <c r="J213">
        <v>6.6</v>
      </c>
      <c r="M213" t="s">
        <v>3</v>
      </c>
      <c r="N213">
        <v>74</v>
      </c>
      <c r="O213">
        <v>38.147962</v>
      </c>
      <c r="R213" t="s">
        <v>3</v>
      </c>
      <c r="S213">
        <v>74</v>
      </c>
      <c r="T213">
        <v>12.744785</v>
      </c>
      <c r="V213">
        <v>106</v>
      </c>
      <c r="W213">
        <v>8.5000000000000006E-2</v>
      </c>
      <c r="X213">
        <f t="shared" si="4"/>
        <v>74</v>
      </c>
      <c r="Y213">
        <f>(X213-'J120_Bi_Log=1'!N213)/'J120_Bi_Log=1'!N213*100</f>
        <v>15.625</v>
      </c>
    </row>
    <row r="214" spans="1:25" x14ac:dyDescent="0.3">
      <c r="A214" t="s">
        <v>1663</v>
      </c>
      <c r="C214">
        <v>3089744</v>
      </c>
      <c r="D214">
        <v>6462500</v>
      </c>
      <c r="E214">
        <v>100.83</v>
      </c>
      <c r="H214">
        <v>508952</v>
      </c>
      <c r="I214">
        <v>1060256</v>
      </c>
      <c r="J214">
        <v>5.93</v>
      </c>
      <c r="M214" t="s">
        <v>4</v>
      </c>
      <c r="N214">
        <v>237</v>
      </c>
      <c r="O214">
        <v>73.312299999999993</v>
      </c>
      <c r="R214" t="s">
        <v>4</v>
      </c>
      <c r="S214">
        <v>87</v>
      </c>
      <c r="T214">
        <v>61.403669000000001</v>
      </c>
      <c r="V214">
        <v>112</v>
      </c>
      <c r="W214">
        <v>8.4000000000000005E-2</v>
      </c>
      <c r="X214">
        <f t="shared" si="4"/>
        <v>87</v>
      </c>
      <c r="Y214">
        <f>(X214-'J120_Bi_Log=1'!N214)/'J120_Bi_Log=1'!N214*100</f>
        <v>-52.459016393442624</v>
      </c>
    </row>
    <row r="215" spans="1:25" x14ac:dyDescent="0.3">
      <c r="A215" t="s">
        <v>1664</v>
      </c>
      <c r="C215">
        <v>2862099</v>
      </c>
      <c r="D215">
        <v>5971691</v>
      </c>
      <c r="E215">
        <v>93.37</v>
      </c>
      <c r="H215">
        <v>394470</v>
      </c>
      <c r="I215">
        <v>819115</v>
      </c>
      <c r="J215">
        <v>7.44</v>
      </c>
      <c r="M215" t="s">
        <v>3</v>
      </c>
      <c r="N215">
        <v>72</v>
      </c>
      <c r="O215">
        <v>20.934949</v>
      </c>
      <c r="R215" t="s">
        <v>3</v>
      </c>
      <c r="S215">
        <v>72</v>
      </c>
      <c r="T215">
        <v>2.336004</v>
      </c>
      <c r="V215">
        <v>89</v>
      </c>
      <c r="W215">
        <v>8.8999999999999996E-2</v>
      </c>
      <c r="X215">
        <f t="shared" si="4"/>
        <v>72</v>
      </c>
      <c r="Y215">
        <f>(X215-'J120_Bi_Log=1'!N215)/'J120_Bi_Log=1'!N215*100</f>
        <v>-81.679389312977108</v>
      </c>
    </row>
    <row r="216" spans="1:25" x14ac:dyDescent="0.3">
      <c r="A216" t="s">
        <v>1665</v>
      </c>
      <c r="C216">
        <v>2843970</v>
      </c>
      <c r="D216">
        <v>6002276</v>
      </c>
      <c r="E216">
        <v>97.6</v>
      </c>
      <c r="H216">
        <v>455842</v>
      </c>
      <c r="I216">
        <v>957844</v>
      </c>
      <c r="J216">
        <v>8.82</v>
      </c>
      <c r="M216" t="s">
        <v>4</v>
      </c>
      <c r="N216">
        <v>90</v>
      </c>
      <c r="O216">
        <v>71.264098000000004</v>
      </c>
      <c r="R216" t="s">
        <v>3</v>
      </c>
      <c r="S216">
        <v>88</v>
      </c>
      <c r="T216">
        <v>13.160354</v>
      </c>
      <c r="V216">
        <v>112</v>
      </c>
      <c r="W216">
        <v>0.09</v>
      </c>
      <c r="X216">
        <f t="shared" si="4"/>
        <v>88</v>
      </c>
      <c r="Y216">
        <f>(X216-'J120_Bi_Log=1'!N216)/'J120_Bi_Log=1'!N216*100</f>
        <v>11.39240506329114</v>
      </c>
    </row>
    <row r="217" spans="1:25" x14ac:dyDescent="0.3">
      <c r="A217" t="s">
        <v>1666</v>
      </c>
      <c r="C217">
        <v>2470952</v>
      </c>
      <c r="D217">
        <v>5200437</v>
      </c>
      <c r="E217">
        <v>84.08</v>
      </c>
      <c r="H217">
        <v>389752</v>
      </c>
      <c r="I217">
        <v>816387</v>
      </c>
      <c r="J217">
        <v>4.68</v>
      </c>
      <c r="M217" t="s">
        <v>4</v>
      </c>
      <c r="N217">
        <v>83</v>
      </c>
      <c r="O217">
        <v>69.871972</v>
      </c>
      <c r="R217" t="s">
        <v>4</v>
      </c>
      <c r="S217">
        <v>82</v>
      </c>
      <c r="T217">
        <v>60.832586999999997</v>
      </c>
      <c r="V217">
        <v>102</v>
      </c>
      <c r="W217">
        <v>6.6000000000000003E-2</v>
      </c>
      <c r="X217">
        <f t="shared" si="4"/>
        <v>82</v>
      </c>
      <c r="Y217">
        <f>(X217-'J120_Bi_Log=1'!N217)/'J120_Bi_Log=1'!N217*100</f>
        <v>5.1282051282051277</v>
      </c>
    </row>
    <row r="218" spans="1:25" x14ac:dyDescent="0.3">
      <c r="A218" t="s">
        <v>1667</v>
      </c>
      <c r="C218">
        <v>2983372</v>
      </c>
      <c r="D218">
        <v>6225854</v>
      </c>
      <c r="E218">
        <v>100</v>
      </c>
      <c r="H218">
        <v>435264</v>
      </c>
      <c r="I218">
        <v>904276</v>
      </c>
      <c r="J218">
        <v>11.42</v>
      </c>
      <c r="M218" t="s">
        <v>4</v>
      </c>
      <c r="N218">
        <v>150</v>
      </c>
      <c r="O218">
        <v>70.641869</v>
      </c>
      <c r="R218" t="s">
        <v>4</v>
      </c>
      <c r="S218">
        <v>74</v>
      </c>
      <c r="T218">
        <v>60.952770000000001</v>
      </c>
      <c r="V218">
        <v>95</v>
      </c>
      <c r="W218">
        <v>0.08</v>
      </c>
      <c r="X218">
        <f t="shared" si="4"/>
        <v>74</v>
      </c>
      <c r="Y218">
        <f>(X218-'J120_Bi_Log=1'!N218)/'J120_Bi_Log=1'!N218*100</f>
        <v>0</v>
      </c>
    </row>
    <row r="219" spans="1:25" x14ac:dyDescent="0.3">
      <c r="A219" t="s">
        <v>1668</v>
      </c>
      <c r="C219">
        <v>2739390</v>
      </c>
      <c r="D219">
        <v>5715608</v>
      </c>
      <c r="E219">
        <v>90.19</v>
      </c>
      <c r="H219">
        <v>418458</v>
      </c>
      <c r="I219">
        <v>869304</v>
      </c>
      <c r="J219">
        <v>4.88</v>
      </c>
      <c r="M219" t="s">
        <v>4</v>
      </c>
      <c r="N219">
        <v>71</v>
      </c>
      <c r="O219">
        <v>71.591341</v>
      </c>
      <c r="R219" t="s">
        <v>4</v>
      </c>
      <c r="S219">
        <v>71</v>
      </c>
      <c r="T219">
        <v>60.998722999999998</v>
      </c>
      <c r="V219">
        <v>96</v>
      </c>
      <c r="W219">
        <v>7.2999999999999995E-2</v>
      </c>
      <c r="X219">
        <f t="shared" si="4"/>
        <v>71</v>
      </c>
      <c r="Y219">
        <f>(X219-'J120_Bi_Log=1'!N219)/'J120_Bi_Log=1'!N219*100</f>
        <v>0</v>
      </c>
    </row>
    <row r="220" spans="1:25" x14ac:dyDescent="0.3">
      <c r="A220" t="s">
        <v>1669</v>
      </c>
      <c r="C220">
        <v>2539138</v>
      </c>
      <c r="D220">
        <v>5299940</v>
      </c>
      <c r="E220">
        <v>81.94</v>
      </c>
      <c r="H220">
        <v>438914</v>
      </c>
      <c r="I220">
        <v>912612</v>
      </c>
      <c r="J220">
        <v>8.07</v>
      </c>
      <c r="M220" t="s">
        <v>3</v>
      </c>
      <c r="N220">
        <v>80</v>
      </c>
      <c r="O220">
        <v>16.730831999999999</v>
      </c>
      <c r="R220" t="s">
        <v>3</v>
      </c>
      <c r="S220">
        <v>80</v>
      </c>
      <c r="T220">
        <v>2.3386650000000002</v>
      </c>
      <c r="V220">
        <v>106</v>
      </c>
      <c r="W220">
        <v>0.113</v>
      </c>
      <c r="X220">
        <f t="shared" si="4"/>
        <v>80</v>
      </c>
      <c r="Y220">
        <f>(X220-'J120_Bi_Log=1'!N220)/'J120_Bi_Log=1'!N220*100</f>
        <v>25</v>
      </c>
    </row>
    <row r="221" spans="1:25" x14ac:dyDescent="0.3">
      <c r="A221" t="s">
        <v>1670</v>
      </c>
      <c r="C221">
        <v>693753</v>
      </c>
      <c r="D221">
        <v>1675273</v>
      </c>
      <c r="E221">
        <v>41.27</v>
      </c>
      <c r="H221">
        <v>134810</v>
      </c>
      <c r="I221">
        <v>321844</v>
      </c>
      <c r="J221">
        <v>3.11</v>
      </c>
      <c r="M221" t="s">
        <v>4</v>
      </c>
      <c r="N221" t="s">
        <v>1449</v>
      </c>
      <c r="O221">
        <v>65.776583000000002</v>
      </c>
      <c r="R221" t="s">
        <v>4</v>
      </c>
      <c r="S221">
        <v>71</v>
      </c>
      <c r="T221">
        <v>60.449261</v>
      </c>
      <c r="V221">
        <v>129</v>
      </c>
      <c r="W221">
        <v>8.1000000000000003E-2</v>
      </c>
      <c r="X221">
        <f t="shared" si="4"/>
        <v>71</v>
      </c>
      <c r="Y221">
        <f>(X221-'J120_Bi_Log=1'!N221)/'J120_Bi_Log=1'!N221*100</f>
        <v>-81.606217616580309</v>
      </c>
    </row>
    <row r="222" spans="1:25" x14ac:dyDescent="0.3">
      <c r="A222" t="s">
        <v>1671</v>
      </c>
      <c r="C222">
        <v>3247596</v>
      </c>
      <c r="D222">
        <v>6730678</v>
      </c>
      <c r="E222">
        <v>108.36</v>
      </c>
      <c r="H222">
        <v>450360</v>
      </c>
      <c r="I222">
        <v>929376</v>
      </c>
      <c r="J222">
        <v>5.37</v>
      </c>
      <c r="M222" t="s">
        <v>3</v>
      </c>
      <c r="N222">
        <v>65</v>
      </c>
      <c r="O222">
        <v>63.926397000000001</v>
      </c>
      <c r="R222" t="s">
        <v>3</v>
      </c>
      <c r="S222">
        <v>65</v>
      </c>
      <c r="T222">
        <v>7.0019790000000004</v>
      </c>
      <c r="V222">
        <v>89</v>
      </c>
      <c r="W222">
        <v>9.1999999999999998E-2</v>
      </c>
      <c r="X222">
        <f t="shared" si="4"/>
        <v>65</v>
      </c>
      <c r="Y222" t="e">
        <f>(X222-'J120_Bi_Log=1'!N222)/'J120_Bi_Log=1'!N222*100</f>
        <v>#VALUE!</v>
      </c>
    </row>
    <row r="223" spans="1:25" x14ac:dyDescent="0.3">
      <c r="A223" t="s">
        <v>1672</v>
      </c>
      <c r="C223">
        <v>2926040</v>
      </c>
      <c r="D223">
        <v>6111359</v>
      </c>
      <c r="E223">
        <v>99.65</v>
      </c>
      <c r="H223">
        <v>495040</v>
      </c>
      <c r="I223">
        <v>1029909</v>
      </c>
      <c r="J223">
        <v>9.4</v>
      </c>
      <c r="M223" t="s">
        <v>3</v>
      </c>
      <c r="N223">
        <v>84</v>
      </c>
      <c r="O223">
        <v>20.840009999999999</v>
      </c>
      <c r="R223" t="s">
        <v>3</v>
      </c>
      <c r="S223">
        <v>84</v>
      </c>
      <c r="T223">
        <v>3.4885799999999998</v>
      </c>
      <c r="V223">
        <v>111</v>
      </c>
      <c r="W223">
        <v>0.121</v>
      </c>
      <c r="X223">
        <f t="shared" si="4"/>
        <v>84</v>
      </c>
      <c r="Y223">
        <f>(X223-'J120_Bi_Log=1'!N223)/'J120_Bi_Log=1'!N223*100</f>
        <v>25.373134328358208</v>
      </c>
    </row>
    <row r="224" spans="1:25" x14ac:dyDescent="0.3">
      <c r="A224" t="s">
        <v>1673</v>
      </c>
      <c r="C224">
        <v>2780364</v>
      </c>
      <c r="D224">
        <v>5839423</v>
      </c>
      <c r="E224">
        <v>96.8</v>
      </c>
      <c r="H224">
        <v>436380</v>
      </c>
      <c r="I224">
        <v>912319</v>
      </c>
      <c r="J224">
        <v>11.41</v>
      </c>
      <c r="M224" t="s">
        <v>4</v>
      </c>
      <c r="N224">
        <v>78</v>
      </c>
      <c r="O224">
        <v>70.311349000000007</v>
      </c>
      <c r="R224" t="s">
        <v>3</v>
      </c>
      <c r="S224">
        <v>76</v>
      </c>
      <c r="T224">
        <v>18.581209999999999</v>
      </c>
      <c r="V224">
        <v>104</v>
      </c>
      <c r="W224">
        <v>0.10100000000000001</v>
      </c>
      <c r="X224">
        <f t="shared" si="4"/>
        <v>76</v>
      </c>
      <c r="Y224">
        <f>(X224-'J120_Bi_Log=1'!N224)/'J120_Bi_Log=1'!N224*100</f>
        <v>8.5714285714285712</v>
      </c>
    </row>
    <row r="225" spans="1:25" x14ac:dyDescent="0.3">
      <c r="A225" t="s">
        <v>1674</v>
      </c>
      <c r="C225">
        <v>3128400</v>
      </c>
      <c r="D225">
        <v>6514133</v>
      </c>
      <c r="E225">
        <v>99.31</v>
      </c>
      <c r="H225">
        <v>511920</v>
      </c>
      <c r="I225">
        <v>1062029</v>
      </c>
      <c r="J225">
        <v>9.8000000000000007</v>
      </c>
      <c r="M225" t="s">
        <v>4</v>
      </c>
      <c r="N225">
        <v>77</v>
      </c>
      <c r="O225">
        <v>73.109768000000003</v>
      </c>
      <c r="R225" t="s">
        <v>4</v>
      </c>
      <c r="S225">
        <v>77</v>
      </c>
      <c r="T225">
        <v>61.016733000000002</v>
      </c>
      <c r="V225">
        <v>107</v>
      </c>
      <c r="W225">
        <v>9.8000000000000004E-2</v>
      </c>
      <c r="X225">
        <f t="shared" si="4"/>
        <v>77</v>
      </c>
      <c r="Y225">
        <f>(X225-'J120_Bi_Log=1'!N225)/'J120_Bi_Log=1'!N225*100</f>
        <v>-74.503311258278146</v>
      </c>
    </row>
    <row r="226" spans="1:25" x14ac:dyDescent="0.3">
      <c r="A226" t="s">
        <v>1675</v>
      </c>
      <c r="C226">
        <v>2969890</v>
      </c>
      <c r="D226">
        <v>6197067</v>
      </c>
      <c r="E226">
        <v>100.52</v>
      </c>
      <c r="H226">
        <v>393008</v>
      </c>
      <c r="I226">
        <v>815965</v>
      </c>
      <c r="J226">
        <v>4.63</v>
      </c>
      <c r="M226" t="s">
        <v>3</v>
      </c>
      <c r="N226">
        <v>71</v>
      </c>
      <c r="O226">
        <v>33.066014000000003</v>
      </c>
      <c r="R226" t="s">
        <v>3</v>
      </c>
      <c r="S226">
        <v>71</v>
      </c>
      <c r="T226">
        <v>9.8781180000000006</v>
      </c>
      <c r="V226">
        <v>87</v>
      </c>
      <c r="W226">
        <v>5.8000000000000003E-2</v>
      </c>
      <c r="X226">
        <f t="shared" si="4"/>
        <v>71</v>
      </c>
      <c r="Y226">
        <f>(X226-'J120_Bi_Log=1'!N226)/'J120_Bi_Log=1'!N226*100</f>
        <v>18.333333333333332</v>
      </c>
    </row>
    <row r="227" spans="1:25" x14ac:dyDescent="0.3">
      <c r="A227" t="s">
        <v>1676</v>
      </c>
      <c r="C227">
        <v>2667720</v>
      </c>
      <c r="D227">
        <v>5595407</v>
      </c>
      <c r="E227">
        <v>89.75</v>
      </c>
      <c r="H227">
        <v>400158</v>
      </c>
      <c r="I227">
        <v>835322</v>
      </c>
      <c r="J227">
        <v>10.44</v>
      </c>
      <c r="M227" t="s">
        <v>4</v>
      </c>
      <c r="N227">
        <v>83</v>
      </c>
      <c r="O227">
        <v>70.839527000000004</v>
      </c>
      <c r="R227" t="s">
        <v>4</v>
      </c>
      <c r="S227">
        <v>80</v>
      </c>
      <c r="T227">
        <v>60.919483</v>
      </c>
      <c r="V227">
        <v>98</v>
      </c>
      <c r="W227">
        <v>8.8999999999999996E-2</v>
      </c>
      <c r="X227">
        <f t="shared" si="4"/>
        <v>80</v>
      </c>
      <c r="Y227">
        <f>(X227-'J120_Bi_Log=1'!N227)/'J120_Bi_Log=1'!N227*100</f>
        <v>-67.871485943775099</v>
      </c>
    </row>
    <row r="228" spans="1:25" x14ac:dyDescent="0.3">
      <c r="A228" t="s">
        <v>1677</v>
      </c>
      <c r="C228">
        <v>3376684</v>
      </c>
      <c r="D228">
        <v>6970176</v>
      </c>
      <c r="E228">
        <v>103.12</v>
      </c>
      <c r="H228">
        <v>468688</v>
      </c>
      <c r="I228">
        <v>963630</v>
      </c>
      <c r="J228">
        <v>8.9700000000000006</v>
      </c>
      <c r="M228" t="s">
        <v>4</v>
      </c>
      <c r="N228">
        <v>223</v>
      </c>
      <c r="O228">
        <v>70.255099999999999</v>
      </c>
      <c r="R228" t="s">
        <v>3</v>
      </c>
      <c r="S228">
        <v>64</v>
      </c>
      <c r="T228">
        <v>4.1537899999999999</v>
      </c>
      <c r="V228">
        <v>87</v>
      </c>
      <c r="W228">
        <v>9.5000000000000001E-2</v>
      </c>
      <c r="X228">
        <f t="shared" si="4"/>
        <v>64</v>
      </c>
      <c r="Y228">
        <f>(X228-'J120_Bi_Log=1'!N228)/'J120_Bi_Log=1'!N228*100</f>
        <v>14.285714285714285</v>
      </c>
    </row>
    <row r="229" spans="1:25" x14ac:dyDescent="0.3">
      <c r="A229" t="s">
        <v>1678</v>
      </c>
      <c r="C229">
        <v>3381754</v>
      </c>
      <c r="D229">
        <v>7049439</v>
      </c>
      <c r="E229">
        <v>111.8</v>
      </c>
      <c r="H229">
        <v>513870</v>
      </c>
      <c r="I229">
        <v>1066965</v>
      </c>
      <c r="J229">
        <v>8.5399999999999991</v>
      </c>
      <c r="M229" t="s">
        <v>4</v>
      </c>
      <c r="N229">
        <v>81</v>
      </c>
      <c r="O229">
        <v>72.733125000000001</v>
      </c>
      <c r="R229" t="s">
        <v>4</v>
      </c>
      <c r="S229">
        <v>80</v>
      </c>
      <c r="T229">
        <v>61.416727000000002</v>
      </c>
      <c r="V229">
        <v>104</v>
      </c>
      <c r="W229">
        <v>8.5000000000000006E-2</v>
      </c>
      <c r="X229">
        <f t="shared" si="4"/>
        <v>80</v>
      </c>
      <c r="Y229">
        <f>(X229-'J120_Bi_Log=1'!N229)/'J120_Bi_Log=1'!N229*100</f>
        <v>1.2658227848101267</v>
      </c>
    </row>
    <row r="230" spans="1:25" x14ac:dyDescent="0.3">
      <c r="A230" t="s">
        <v>1679</v>
      </c>
      <c r="C230">
        <v>4201516</v>
      </c>
      <c r="D230">
        <v>8668396</v>
      </c>
      <c r="E230">
        <v>125.91</v>
      </c>
      <c r="H230">
        <v>512380</v>
      </c>
      <c r="I230">
        <v>1052668</v>
      </c>
      <c r="J230">
        <v>13.41</v>
      </c>
      <c r="M230" t="s">
        <v>3</v>
      </c>
      <c r="N230">
        <v>74</v>
      </c>
      <c r="O230">
        <v>25.52224</v>
      </c>
      <c r="R230" t="s">
        <v>3</v>
      </c>
      <c r="S230">
        <v>74</v>
      </c>
      <c r="T230">
        <v>1.471238</v>
      </c>
      <c r="V230">
        <v>84</v>
      </c>
      <c r="W230">
        <v>9.8000000000000004E-2</v>
      </c>
      <c r="X230">
        <f t="shared" si="4"/>
        <v>74</v>
      </c>
      <c r="Y230">
        <f>(X230-'J120_Bi_Log=1'!N230)/'J120_Bi_Log=1'!N230*100</f>
        <v>12.121212121212121</v>
      </c>
    </row>
    <row r="231" spans="1:25" x14ac:dyDescent="0.3">
      <c r="A231" t="s">
        <v>1680</v>
      </c>
      <c r="C231">
        <v>3190956</v>
      </c>
      <c r="D231">
        <v>6687512</v>
      </c>
      <c r="E231">
        <v>107.55</v>
      </c>
      <c r="H231">
        <v>414644</v>
      </c>
      <c r="I231">
        <v>864464</v>
      </c>
      <c r="J231">
        <v>9.44</v>
      </c>
      <c r="M231" t="s">
        <v>4</v>
      </c>
      <c r="N231">
        <v>73</v>
      </c>
      <c r="O231">
        <v>73.282402000000005</v>
      </c>
      <c r="R231" t="s">
        <v>4</v>
      </c>
      <c r="S231">
        <v>72</v>
      </c>
      <c r="T231">
        <v>60.757406000000003</v>
      </c>
      <c r="V231">
        <v>91</v>
      </c>
      <c r="W231">
        <v>6.7000000000000004E-2</v>
      </c>
      <c r="X231">
        <f t="shared" si="4"/>
        <v>72</v>
      </c>
      <c r="Y231">
        <f>(X231-'J120_Bi_Log=1'!N231)/'J120_Bi_Log=1'!N231*100</f>
        <v>0</v>
      </c>
    </row>
    <row r="232" spans="1:25" x14ac:dyDescent="0.3">
      <c r="A232" t="s">
        <v>1681</v>
      </c>
      <c r="C232">
        <v>830417</v>
      </c>
      <c r="D232">
        <v>1950899</v>
      </c>
      <c r="E232">
        <v>42.41</v>
      </c>
      <c r="H232">
        <v>128415</v>
      </c>
      <c r="I232">
        <v>297779</v>
      </c>
      <c r="J232">
        <v>4.83</v>
      </c>
      <c r="M232" t="s">
        <v>3</v>
      </c>
      <c r="N232">
        <v>76</v>
      </c>
      <c r="O232">
        <v>23.081019000000001</v>
      </c>
      <c r="R232" t="s">
        <v>3</v>
      </c>
      <c r="S232">
        <v>76</v>
      </c>
      <c r="T232">
        <v>0.57898300000000003</v>
      </c>
      <c r="V232">
        <v>104</v>
      </c>
      <c r="W232">
        <v>7.0999999999999994E-2</v>
      </c>
      <c r="X232">
        <f t="shared" si="4"/>
        <v>76</v>
      </c>
      <c r="Y232">
        <f>(X232-'J120_Bi_Log=1'!N232)/'J120_Bi_Log=1'!N232*100</f>
        <v>15.151515151515152</v>
      </c>
    </row>
    <row r="233" spans="1:25" x14ac:dyDescent="0.3">
      <c r="A233" t="s">
        <v>1682</v>
      </c>
      <c r="C233">
        <v>2220288</v>
      </c>
      <c r="D233">
        <v>4751629</v>
      </c>
      <c r="E233">
        <v>82.45</v>
      </c>
      <c r="H233">
        <v>1053976</v>
      </c>
      <c r="I233">
        <v>2253095</v>
      </c>
      <c r="J233">
        <v>28.94</v>
      </c>
      <c r="M233" t="s">
        <v>4</v>
      </c>
      <c r="N233">
        <v>483</v>
      </c>
      <c r="O233">
        <v>69.409508000000002</v>
      </c>
      <c r="R233" t="s">
        <v>4</v>
      </c>
      <c r="S233">
        <v>249</v>
      </c>
      <c r="T233">
        <v>63.470475</v>
      </c>
      <c r="V233">
        <v>318</v>
      </c>
      <c r="W233">
        <v>5.8000000000000003E-2</v>
      </c>
      <c r="X233">
        <f t="shared" si="4"/>
        <v>249</v>
      </c>
      <c r="Y233">
        <f>(X233-'J120_Bi_Log=1'!N233)/'J120_Bi_Log=1'!N233*100</f>
        <v>-8.4558823529411775</v>
      </c>
    </row>
    <row r="234" spans="1:25" x14ac:dyDescent="0.3">
      <c r="A234" t="s">
        <v>1683</v>
      </c>
      <c r="C234">
        <v>2337480</v>
      </c>
      <c r="D234">
        <v>4953694</v>
      </c>
      <c r="E234">
        <v>79.430000000000007</v>
      </c>
      <c r="H234">
        <v>967608</v>
      </c>
      <c r="I234">
        <v>2048008</v>
      </c>
      <c r="J234">
        <v>21.1</v>
      </c>
      <c r="M234" t="s">
        <v>4</v>
      </c>
      <c r="N234">
        <v>334</v>
      </c>
      <c r="O234">
        <v>70.065618000000001</v>
      </c>
      <c r="R234" t="s">
        <v>4</v>
      </c>
      <c r="S234">
        <v>219</v>
      </c>
      <c r="T234">
        <v>62.694805000000002</v>
      </c>
      <c r="V234">
        <v>266</v>
      </c>
      <c r="W234">
        <v>6.8000000000000005E-2</v>
      </c>
      <c r="X234">
        <f t="shared" si="4"/>
        <v>219</v>
      </c>
      <c r="Y234">
        <f>(X234-'J120_Bi_Log=1'!N234)/'J120_Bi_Log=1'!N234*100</f>
        <v>6.8292682926829276</v>
      </c>
    </row>
    <row r="235" spans="1:25" x14ac:dyDescent="0.3">
      <c r="A235" t="s">
        <v>1684</v>
      </c>
      <c r="C235">
        <v>2308225</v>
      </c>
      <c r="D235">
        <v>4881842</v>
      </c>
      <c r="E235">
        <v>71.33</v>
      </c>
      <c r="H235">
        <v>992355</v>
      </c>
      <c r="I235">
        <v>2096252</v>
      </c>
      <c r="J235">
        <v>18.04</v>
      </c>
      <c r="M235" t="s">
        <v>4</v>
      </c>
      <c r="N235">
        <v>556</v>
      </c>
      <c r="O235">
        <v>71.057399000000004</v>
      </c>
      <c r="R235" t="s">
        <v>4</v>
      </c>
      <c r="S235">
        <v>208</v>
      </c>
      <c r="T235">
        <v>63.046680000000002</v>
      </c>
      <c r="V235">
        <v>272</v>
      </c>
      <c r="W235">
        <v>4.5999999999999999E-2</v>
      </c>
      <c r="X235">
        <f t="shared" si="4"/>
        <v>208</v>
      </c>
      <c r="Y235">
        <f>(X235-'J120_Bi_Log=1'!N235)/'J120_Bi_Log=1'!N235*100</f>
        <v>-53.982300884955748</v>
      </c>
    </row>
    <row r="236" spans="1:25" x14ac:dyDescent="0.3">
      <c r="A236" t="s">
        <v>1685</v>
      </c>
      <c r="C236">
        <v>2503177</v>
      </c>
      <c r="D236">
        <v>5267748</v>
      </c>
      <c r="E236">
        <v>82.56</v>
      </c>
      <c r="H236">
        <v>912410</v>
      </c>
      <c r="I236">
        <v>1917393</v>
      </c>
      <c r="J236">
        <v>14.56</v>
      </c>
      <c r="M236" t="s">
        <v>4</v>
      </c>
      <c r="N236">
        <v>231</v>
      </c>
      <c r="O236">
        <v>71.661507999999998</v>
      </c>
      <c r="R236" t="s">
        <v>4</v>
      </c>
      <c r="S236">
        <v>186</v>
      </c>
      <c r="T236">
        <v>62.674486000000002</v>
      </c>
      <c r="V236">
        <v>229</v>
      </c>
      <c r="W236">
        <v>6.7000000000000004E-2</v>
      </c>
      <c r="X236">
        <f t="shared" si="4"/>
        <v>186</v>
      </c>
      <c r="Y236">
        <f>(X236-'J120_Bi_Log=1'!N236)/'J120_Bi_Log=1'!N236*100</f>
        <v>6.2857142857142865</v>
      </c>
    </row>
    <row r="237" spans="1:25" x14ac:dyDescent="0.3">
      <c r="A237" t="s">
        <v>1686</v>
      </c>
      <c r="C237">
        <v>2065206</v>
      </c>
      <c r="D237">
        <v>4404840</v>
      </c>
      <c r="E237">
        <v>65.180000000000007</v>
      </c>
      <c r="H237">
        <v>1022892</v>
      </c>
      <c r="I237">
        <v>2179498</v>
      </c>
      <c r="J237">
        <v>24.24</v>
      </c>
      <c r="M237" t="s">
        <v>4</v>
      </c>
      <c r="N237">
        <v>433</v>
      </c>
      <c r="O237">
        <v>69.298956000000004</v>
      </c>
      <c r="R237" t="s">
        <v>4</v>
      </c>
      <c r="S237">
        <v>238</v>
      </c>
      <c r="T237">
        <v>63.656717</v>
      </c>
      <c r="V237">
        <v>315</v>
      </c>
      <c r="W237">
        <v>5.7000000000000002E-2</v>
      </c>
      <c r="X237">
        <f t="shared" si="4"/>
        <v>238</v>
      </c>
      <c r="Y237">
        <f>(X237-'J120_Bi_Log=1'!N237)/'J120_Bi_Log=1'!N237*100</f>
        <v>-4.4176706827309236</v>
      </c>
    </row>
    <row r="238" spans="1:25" x14ac:dyDescent="0.3">
      <c r="A238" t="s">
        <v>1687</v>
      </c>
      <c r="C238">
        <v>2631683</v>
      </c>
      <c r="D238">
        <v>5618807</v>
      </c>
      <c r="E238">
        <v>83.14</v>
      </c>
      <c r="H238">
        <v>1011334</v>
      </c>
      <c r="I238">
        <v>2155975</v>
      </c>
      <c r="J238">
        <v>24.49</v>
      </c>
      <c r="M238" t="s">
        <v>4</v>
      </c>
      <c r="N238">
        <v>520</v>
      </c>
      <c r="O238">
        <v>71.686175000000006</v>
      </c>
      <c r="R238" t="s">
        <v>4</v>
      </c>
      <c r="S238">
        <v>219</v>
      </c>
      <c r="T238">
        <v>62.841687999999998</v>
      </c>
      <c r="V238">
        <v>273</v>
      </c>
      <c r="W238">
        <v>6.0999999999999999E-2</v>
      </c>
      <c r="X238">
        <f t="shared" si="4"/>
        <v>219</v>
      </c>
      <c r="Y238">
        <f>(X238-'J120_Bi_Log=1'!N238)/'J120_Bi_Log=1'!N238*100</f>
        <v>-22.340425531914892</v>
      </c>
    </row>
    <row r="239" spans="1:25" x14ac:dyDescent="0.3">
      <c r="A239" t="s">
        <v>1688</v>
      </c>
      <c r="C239">
        <v>2599740</v>
      </c>
      <c r="D239">
        <v>5489108</v>
      </c>
      <c r="E239">
        <v>82.41</v>
      </c>
      <c r="H239">
        <v>1004445</v>
      </c>
      <c r="I239">
        <v>2117888</v>
      </c>
      <c r="J239">
        <v>21.64</v>
      </c>
      <c r="M239" t="s">
        <v>4</v>
      </c>
      <c r="N239">
        <v>275</v>
      </c>
      <c r="O239">
        <v>70.247392000000005</v>
      </c>
      <c r="R239" t="s">
        <v>4</v>
      </c>
      <c r="S239">
        <v>207</v>
      </c>
      <c r="T239">
        <v>62.896667000000001</v>
      </c>
      <c r="V239">
        <v>254</v>
      </c>
      <c r="W239">
        <v>7.6999999999999999E-2</v>
      </c>
      <c r="X239">
        <f t="shared" si="4"/>
        <v>207</v>
      </c>
      <c r="Y239">
        <f>(X239-'J120_Bi_Log=1'!N239)/'J120_Bi_Log=1'!N239*100</f>
        <v>-59.251968503937</v>
      </c>
    </row>
    <row r="240" spans="1:25" x14ac:dyDescent="0.3">
      <c r="A240" t="s">
        <v>1689</v>
      </c>
      <c r="C240">
        <v>2688014</v>
      </c>
      <c r="D240">
        <v>5722834</v>
      </c>
      <c r="E240">
        <v>91.49</v>
      </c>
      <c r="H240">
        <v>1072164</v>
      </c>
      <c r="I240">
        <v>2279484</v>
      </c>
      <c r="J240">
        <v>24.51</v>
      </c>
      <c r="M240" t="s">
        <v>4</v>
      </c>
      <c r="N240">
        <v>282</v>
      </c>
      <c r="O240">
        <v>71.439408</v>
      </c>
      <c r="R240" t="s">
        <v>4</v>
      </c>
      <c r="S240">
        <v>227</v>
      </c>
      <c r="T240">
        <v>63.160795</v>
      </c>
      <c r="V240">
        <v>281</v>
      </c>
      <c r="W240">
        <v>7.0999999999999994E-2</v>
      </c>
      <c r="X240">
        <f t="shared" si="4"/>
        <v>227</v>
      </c>
      <c r="Y240">
        <f>(X240-'J120_Bi_Log=1'!N240)/'J120_Bi_Log=1'!N240*100</f>
        <v>8.6124401913875595</v>
      </c>
    </row>
    <row r="241" spans="1:25" x14ac:dyDescent="0.3">
      <c r="A241" t="s">
        <v>1690</v>
      </c>
      <c r="C241">
        <v>2632019</v>
      </c>
      <c r="D241">
        <v>5591915</v>
      </c>
      <c r="E241">
        <v>87.69</v>
      </c>
      <c r="H241">
        <v>1039857</v>
      </c>
      <c r="I241">
        <v>2206115</v>
      </c>
      <c r="J241">
        <v>25.66</v>
      </c>
      <c r="M241" t="s">
        <v>4</v>
      </c>
      <c r="N241">
        <v>253</v>
      </c>
      <c r="O241">
        <v>71.051846999999995</v>
      </c>
      <c r="R241" t="s">
        <v>4</v>
      </c>
      <c r="S241">
        <v>210</v>
      </c>
      <c r="T241">
        <v>62.831142999999997</v>
      </c>
      <c r="V241">
        <v>272</v>
      </c>
      <c r="W241">
        <v>7.6999999999999999E-2</v>
      </c>
      <c r="X241">
        <f t="shared" si="4"/>
        <v>210</v>
      </c>
      <c r="Y241">
        <f>(X241-'J120_Bi_Log=1'!N241)/'J120_Bi_Log=1'!N241*100</f>
        <v>4.4776119402985071</v>
      </c>
    </row>
    <row r="242" spans="1:25" x14ac:dyDescent="0.3">
      <c r="A242" t="s">
        <v>1691</v>
      </c>
      <c r="C242">
        <v>2612586</v>
      </c>
      <c r="D242">
        <v>5529883</v>
      </c>
      <c r="E242">
        <v>58.74</v>
      </c>
      <c r="H242">
        <v>993792</v>
      </c>
      <c r="I242">
        <v>2100475</v>
      </c>
      <c r="J242">
        <v>14.84</v>
      </c>
      <c r="M242" t="s">
        <v>4</v>
      </c>
      <c r="N242">
        <v>489</v>
      </c>
      <c r="O242">
        <v>69.292134000000004</v>
      </c>
      <c r="R242" t="s">
        <v>4</v>
      </c>
      <c r="S242">
        <v>195</v>
      </c>
      <c r="T242">
        <v>62.080880000000001</v>
      </c>
      <c r="V242">
        <v>255</v>
      </c>
      <c r="W242">
        <v>7.5999999999999998E-2</v>
      </c>
      <c r="X242">
        <f t="shared" si="4"/>
        <v>195</v>
      </c>
      <c r="Y242">
        <f>(X242-'J120_Bi_Log=1'!N242)/'J120_Bi_Log=1'!N242*100</f>
        <v>-10.95890410958904</v>
      </c>
    </row>
    <row r="243" spans="1:25" x14ac:dyDescent="0.3">
      <c r="A243" t="s">
        <v>1692</v>
      </c>
      <c r="C243">
        <v>852162</v>
      </c>
      <c r="D243">
        <v>1965433</v>
      </c>
      <c r="E243">
        <v>28.69</v>
      </c>
      <c r="H243">
        <v>114664</v>
      </c>
      <c r="I243">
        <v>260641</v>
      </c>
      <c r="J243">
        <v>2.0299999999999998</v>
      </c>
      <c r="M243" t="s">
        <v>4</v>
      </c>
      <c r="N243">
        <v>63</v>
      </c>
      <c r="O243">
        <v>65.160791000000003</v>
      </c>
      <c r="R243" t="s">
        <v>4</v>
      </c>
      <c r="S243">
        <v>64</v>
      </c>
      <c r="T243">
        <v>60.227840999999998</v>
      </c>
      <c r="V243">
        <v>87</v>
      </c>
      <c r="W243">
        <v>5.7000000000000002E-2</v>
      </c>
      <c r="X243">
        <f t="shared" si="4"/>
        <v>64</v>
      </c>
      <c r="Y243">
        <f>(X243-'J120_Bi_Log=1'!N243)/'J120_Bi_Log=1'!N243*100</f>
        <v>-1.5384615384615385</v>
      </c>
    </row>
    <row r="244" spans="1:25" x14ac:dyDescent="0.3">
      <c r="A244" t="s">
        <v>1693</v>
      </c>
      <c r="C244">
        <v>3607625</v>
      </c>
      <c r="D244">
        <v>7495833</v>
      </c>
      <c r="E244">
        <v>71.75</v>
      </c>
      <c r="H244">
        <v>954800</v>
      </c>
      <c r="I244">
        <v>1980402</v>
      </c>
      <c r="J244">
        <v>11.97</v>
      </c>
      <c r="M244" t="s">
        <v>4</v>
      </c>
      <c r="N244">
        <v>314</v>
      </c>
      <c r="O244">
        <v>69.598913999999994</v>
      </c>
      <c r="R244" t="s">
        <v>4</v>
      </c>
      <c r="S244">
        <v>138</v>
      </c>
      <c r="T244">
        <v>61.588653000000001</v>
      </c>
      <c r="V244">
        <v>175</v>
      </c>
      <c r="W244">
        <v>7.3999999999999996E-2</v>
      </c>
      <c r="X244">
        <f t="shared" si="4"/>
        <v>138</v>
      </c>
      <c r="Y244">
        <f>(X244-'J120_Bi_Log=1'!N244)/'J120_Bi_Log=1'!N244*100</f>
        <v>3.7593984962406015</v>
      </c>
    </row>
    <row r="245" spans="1:25" x14ac:dyDescent="0.3">
      <c r="A245" t="s">
        <v>1694</v>
      </c>
      <c r="C245">
        <v>3716165</v>
      </c>
      <c r="D245">
        <v>7750480</v>
      </c>
      <c r="E245">
        <v>74.39</v>
      </c>
      <c r="H245">
        <v>994542</v>
      </c>
      <c r="I245">
        <v>2070549</v>
      </c>
      <c r="J245">
        <v>12.6</v>
      </c>
      <c r="M245" t="s">
        <v>4</v>
      </c>
      <c r="N245">
        <v>621</v>
      </c>
      <c r="O245">
        <v>70.339596</v>
      </c>
      <c r="R245" t="s">
        <v>4</v>
      </c>
      <c r="S245">
        <v>153</v>
      </c>
      <c r="T245">
        <v>61.738038000000003</v>
      </c>
      <c r="V245">
        <v>185</v>
      </c>
      <c r="W245">
        <v>5.8000000000000003E-2</v>
      </c>
      <c r="X245">
        <f t="shared" si="4"/>
        <v>153</v>
      </c>
      <c r="Y245">
        <f>(X245-'J120_Bi_Log=1'!N245)/'J120_Bi_Log=1'!N245*100</f>
        <v>2.6845637583892619</v>
      </c>
    </row>
    <row r="246" spans="1:25" x14ac:dyDescent="0.3">
      <c r="A246" t="s">
        <v>1695</v>
      </c>
      <c r="C246">
        <v>3435665</v>
      </c>
      <c r="D246">
        <v>7161409</v>
      </c>
      <c r="E246">
        <v>69.95</v>
      </c>
      <c r="H246">
        <v>852535</v>
      </c>
      <c r="I246">
        <v>1773521</v>
      </c>
      <c r="J246">
        <v>10.88</v>
      </c>
      <c r="M246" t="s">
        <v>4</v>
      </c>
      <c r="N246">
        <v>153</v>
      </c>
      <c r="O246">
        <v>70.189969000000005</v>
      </c>
      <c r="R246" t="s">
        <v>4</v>
      </c>
      <c r="S246">
        <v>138</v>
      </c>
      <c r="T246">
        <v>61.485753000000003</v>
      </c>
      <c r="V246">
        <v>166</v>
      </c>
      <c r="W246">
        <v>6.3E-2</v>
      </c>
      <c r="X246">
        <f t="shared" si="4"/>
        <v>138</v>
      </c>
      <c r="Y246">
        <f>(X246-'J120_Bi_Log=1'!N246)/'J120_Bi_Log=1'!N246*100</f>
        <v>-75.401069518716582</v>
      </c>
    </row>
    <row r="247" spans="1:25" x14ac:dyDescent="0.3">
      <c r="A247" t="s">
        <v>1696</v>
      </c>
      <c r="C247">
        <v>3721512</v>
      </c>
      <c r="D247">
        <v>7759514</v>
      </c>
      <c r="E247">
        <v>76.680000000000007</v>
      </c>
      <c r="H247">
        <v>951766</v>
      </c>
      <c r="I247">
        <v>1980706</v>
      </c>
      <c r="J247">
        <v>12.22</v>
      </c>
      <c r="M247" t="s">
        <v>4</v>
      </c>
      <c r="N247">
        <v>325</v>
      </c>
      <c r="O247">
        <v>70.843943999999993</v>
      </c>
      <c r="R247" t="s">
        <v>4</v>
      </c>
      <c r="S247">
        <v>149</v>
      </c>
      <c r="T247">
        <v>61.640262</v>
      </c>
      <c r="V247">
        <v>177</v>
      </c>
      <c r="W247">
        <v>4.8000000000000001E-2</v>
      </c>
      <c r="X247">
        <f t="shared" si="4"/>
        <v>149</v>
      </c>
      <c r="Y247">
        <f>(X247-'J120_Bi_Log=1'!N247)/'J120_Bi_Log=1'!N247*100</f>
        <v>-32.272727272727273</v>
      </c>
    </row>
    <row r="248" spans="1:25" x14ac:dyDescent="0.3">
      <c r="A248" t="s">
        <v>1697</v>
      </c>
      <c r="C248">
        <v>3128103</v>
      </c>
      <c r="D248">
        <v>6498868</v>
      </c>
      <c r="E248">
        <v>63.18</v>
      </c>
      <c r="H248">
        <v>878064</v>
      </c>
      <c r="I248">
        <v>1821096</v>
      </c>
      <c r="J248">
        <v>11.17</v>
      </c>
      <c r="M248" t="s">
        <v>4</v>
      </c>
      <c r="N248">
        <v>177</v>
      </c>
      <c r="O248">
        <v>68.571241999999998</v>
      </c>
      <c r="R248" t="s">
        <v>4</v>
      </c>
      <c r="S248">
        <v>142</v>
      </c>
      <c r="T248">
        <v>61.514198999999998</v>
      </c>
      <c r="V248">
        <v>175</v>
      </c>
      <c r="W248">
        <v>5.6000000000000001E-2</v>
      </c>
      <c r="X248">
        <f t="shared" si="4"/>
        <v>142</v>
      </c>
      <c r="Y248">
        <f>(X248-'J120_Bi_Log=1'!N248)/'J120_Bi_Log=1'!N248*100</f>
        <v>4.4117647058823533</v>
      </c>
    </row>
    <row r="249" spans="1:25" x14ac:dyDescent="0.3">
      <c r="A249" t="s">
        <v>1698</v>
      </c>
      <c r="C249">
        <v>3326634</v>
      </c>
      <c r="D249">
        <v>6906375</v>
      </c>
      <c r="E249">
        <v>66.239999999999995</v>
      </c>
      <c r="H249">
        <v>931874</v>
      </c>
      <c r="I249">
        <v>1931475</v>
      </c>
      <c r="J249">
        <v>11.77</v>
      </c>
      <c r="M249" t="s">
        <v>4</v>
      </c>
      <c r="N249">
        <v>201</v>
      </c>
      <c r="O249">
        <v>69.096586000000002</v>
      </c>
      <c r="R249" t="s">
        <v>4</v>
      </c>
      <c r="S249">
        <v>137</v>
      </c>
      <c r="T249">
        <v>61.587879999999998</v>
      </c>
      <c r="V249">
        <v>178</v>
      </c>
      <c r="W249">
        <v>6.0999999999999999E-2</v>
      </c>
      <c r="X249">
        <f t="shared" si="4"/>
        <v>137</v>
      </c>
      <c r="Y249">
        <f>(X249-'J120_Bi_Log=1'!N249)/'J120_Bi_Log=1'!N249*100</f>
        <v>-75.448028673835125</v>
      </c>
    </row>
    <row r="250" spans="1:25" x14ac:dyDescent="0.3">
      <c r="A250" t="s">
        <v>1699</v>
      </c>
      <c r="C250">
        <v>3621856</v>
      </c>
      <c r="D250">
        <v>7501292</v>
      </c>
      <c r="E250">
        <v>71.16</v>
      </c>
      <c r="H250">
        <v>871720</v>
      </c>
      <c r="I250">
        <v>1801997</v>
      </c>
      <c r="J250">
        <v>11.13</v>
      </c>
      <c r="M250" t="s">
        <v>4</v>
      </c>
      <c r="N250">
        <v>210</v>
      </c>
      <c r="O250">
        <v>69.764914000000005</v>
      </c>
      <c r="R250" t="s">
        <v>4</v>
      </c>
      <c r="S250">
        <v>131</v>
      </c>
      <c r="T250">
        <v>61.444096000000002</v>
      </c>
      <c r="V250">
        <v>154</v>
      </c>
      <c r="W250">
        <v>5.8000000000000003E-2</v>
      </c>
      <c r="X250">
        <f t="shared" si="4"/>
        <v>131</v>
      </c>
      <c r="Y250">
        <f>(X250-'J120_Bi_Log=1'!N250)/'J120_Bi_Log=1'!N250*100</f>
        <v>-25.988700564971751</v>
      </c>
    </row>
    <row r="251" spans="1:25" x14ac:dyDescent="0.3">
      <c r="A251" t="s">
        <v>1700</v>
      </c>
      <c r="C251">
        <v>4179032</v>
      </c>
      <c r="D251">
        <v>8638364</v>
      </c>
      <c r="E251">
        <v>83.15</v>
      </c>
      <c r="H251">
        <v>958210</v>
      </c>
      <c r="I251">
        <v>1976858</v>
      </c>
      <c r="J251">
        <v>12.4</v>
      </c>
      <c r="M251" t="s">
        <v>4</v>
      </c>
      <c r="N251">
        <v>126</v>
      </c>
      <c r="O251">
        <v>70.854094000000003</v>
      </c>
      <c r="R251" t="s">
        <v>4</v>
      </c>
      <c r="S251">
        <v>122</v>
      </c>
      <c r="T251">
        <v>61.586660000000002</v>
      </c>
      <c r="V251">
        <v>154</v>
      </c>
      <c r="W251">
        <v>4.8000000000000001E-2</v>
      </c>
      <c r="X251">
        <f t="shared" si="4"/>
        <v>122</v>
      </c>
      <c r="Y251">
        <f>(X251-'J120_Bi_Log=1'!N251)/'J120_Bi_Log=1'!N251*100</f>
        <v>6.0869565217391308</v>
      </c>
    </row>
    <row r="252" spans="1:25" x14ac:dyDescent="0.3">
      <c r="A252" t="s">
        <v>1701</v>
      </c>
      <c r="C252">
        <v>3223488</v>
      </c>
      <c r="D252">
        <v>6680836</v>
      </c>
      <c r="E252">
        <v>63.94</v>
      </c>
      <c r="H252">
        <v>938880</v>
      </c>
      <c r="I252">
        <v>1942990</v>
      </c>
      <c r="J252">
        <v>13.48</v>
      </c>
      <c r="M252" t="s">
        <v>4</v>
      </c>
      <c r="N252">
        <v>176</v>
      </c>
      <c r="O252">
        <v>68.691095000000004</v>
      </c>
      <c r="R252" t="s">
        <v>4</v>
      </c>
      <c r="S252">
        <v>140</v>
      </c>
      <c r="T252">
        <v>61.626216999999997</v>
      </c>
      <c r="V252">
        <v>179</v>
      </c>
      <c r="W252">
        <v>5.0999999999999997E-2</v>
      </c>
      <c r="X252">
        <f t="shared" si="4"/>
        <v>140</v>
      </c>
      <c r="Y252">
        <f>(X252-'J120_Bi_Log=1'!N252)/'J120_Bi_Log=1'!N252*100</f>
        <v>-32.367149758454104</v>
      </c>
    </row>
    <row r="253" spans="1:25" x14ac:dyDescent="0.3">
      <c r="A253" t="s">
        <v>1702</v>
      </c>
      <c r="C253">
        <v>3716988</v>
      </c>
      <c r="D253">
        <v>7679594</v>
      </c>
      <c r="E253">
        <v>72.25</v>
      </c>
      <c r="H253">
        <v>978768</v>
      </c>
      <c r="I253">
        <v>2018914</v>
      </c>
      <c r="J253">
        <v>12.31</v>
      </c>
      <c r="M253" t="s">
        <v>4</v>
      </c>
      <c r="N253">
        <v>550</v>
      </c>
      <c r="O253">
        <v>69.557773999999995</v>
      </c>
      <c r="R253" t="s">
        <v>4</v>
      </c>
      <c r="S253">
        <v>121</v>
      </c>
      <c r="T253">
        <v>61.630226999999998</v>
      </c>
      <c r="V253">
        <v>167</v>
      </c>
      <c r="W253">
        <v>4.9000000000000002E-2</v>
      </c>
      <c r="X253">
        <f t="shared" si="4"/>
        <v>121</v>
      </c>
      <c r="Y253">
        <f>(X253-'J120_Bi_Log=1'!N253)/'J120_Bi_Log=1'!N253*100</f>
        <v>-77.919708029197082</v>
      </c>
    </row>
    <row r="254" spans="1:25" x14ac:dyDescent="0.3">
      <c r="A254" t="s">
        <v>1703</v>
      </c>
      <c r="C254">
        <v>786208</v>
      </c>
      <c r="D254">
        <v>1814809</v>
      </c>
      <c r="E254">
        <v>26.82</v>
      </c>
      <c r="H254">
        <v>115692</v>
      </c>
      <c r="I254">
        <v>263567</v>
      </c>
      <c r="J254">
        <v>1.27</v>
      </c>
      <c r="M254" t="s">
        <v>3</v>
      </c>
      <c r="N254">
        <v>70</v>
      </c>
      <c r="O254">
        <v>47.515124999999998</v>
      </c>
      <c r="R254" t="s">
        <v>3</v>
      </c>
      <c r="S254">
        <v>70</v>
      </c>
      <c r="T254">
        <v>0.39457300000000001</v>
      </c>
      <c r="V254">
        <v>92</v>
      </c>
      <c r="W254">
        <v>7.1999999999999995E-2</v>
      </c>
      <c r="X254">
        <f t="shared" si="4"/>
        <v>70</v>
      </c>
      <c r="Y254">
        <f>(X254-'J120_Bi_Log=1'!N254)/'J120_Bi_Log=1'!N254*100</f>
        <v>-81.432360742705569</v>
      </c>
    </row>
    <row r="255" spans="1:25" x14ac:dyDescent="0.3">
      <c r="A255" t="s">
        <v>1704</v>
      </c>
      <c r="C255">
        <v>4660095</v>
      </c>
      <c r="D255">
        <v>9587801</v>
      </c>
      <c r="E255">
        <v>89.32</v>
      </c>
      <c r="H255">
        <v>958410</v>
      </c>
      <c r="I255">
        <v>1968033</v>
      </c>
      <c r="J255">
        <v>12.52</v>
      </c>
      <c r="M255" t="s">
        <v>4</v>
      </c>
      <c r="N255">
        <v>111</v>
      </c>
      <c r="O255">
        <v>71.770795000000007</v>
      </c>
      <c r="R255" t="s">
        <v>4</v>
      </c>
      <c r="S255">
        <v>108</v>
      </c>
      <c r="T255">
        <v>61.526356</v>
      </c>
      <c r="V255">
        <v>137</v>
      </c>
      <c r="W255">
        <v>5.2999999999999999E-2</v>
      </c>
      <c r="X255">
        <f t="shared" si="4"/>
        <v>108</v>
      </c>
      <c r="Y255">
        <f>(X255-'J120_Bi_Log=1'!N255)/'J120_Bi_Log=1'!N255*100</f>
        <v>-65.605095541401269</v>
      </c>
    </row>
    <row r="256" spans="1:25" x14ac:dyDescent="0.3">
      <c r="A256" t="s">
        <v>1705</v>
      </c>
      <c r="C256">
        <v>4371620</v>
      </c>
      <c r="D256">
        <v>8982993</v>
      </c>
      <c r="E256">
        <v>81.33</v>
      </c>
      <c r="H256">
        <v>886600</v>
      </c>
      <c r="I256">
        <v>1818262</v>
      </c>
      <c r="J256">
        <v>11.37</v>
      </c>
      <c r="M256" t="s">
        <v>4</v>
      </c>
      <c r="N256">
        <v>531</v>
      </c>
      <c r="O256">
        <v>70.703749999999999</v>
      </c>
      <c r="R256" t="s">
        <v>4</v>
      </c>
      <c r="S256">
        <v>104</v>
      </c>
      <c r="T256">
        <v>61.420729000000001</v>
      </c>
      <c r="V256">
        <v>129</v>
      </c>
      <c r="W256">
        <v>6.0999999999999999E-2</v>
      </c>
      <c r="X256">
        <f t="shared" si="4"/>
        <v>104</v>
      </c>
      <c r="Y256">
        <f>(X256-'J120_Bi_Log=1'!N256)/'J120_Bi_Log=1'!N256*100</f>
        <v>-79.883945841392645</v>
      </c>
    </row>
    <row r="257" spans="1:25" x14ac:dyDescent="0.3">
      <c r="A257" t="s">
        <v>1706</v>
      </c>
      <c r="C257">
        <v>4191840</v>
      </c>
      <c r="D257">
        <v>8644900</v>
      </c>
      <c r="E257">
        <v>80.650000000000006</v>
      </c>
      <c r="H257">
        <v>913770</v>
      </c>
      <c r="I257">
        <v>1880995</v>
      </c>
      <c r="J257">
        <v>11.67</v>
      </c>
      <c r="M257" t="s">
        <v>4</v>
      </c>
      <c r="N257">
        <v>120</v>
      </c>
      <c r="O257">
        <v>70.398982000000004</v>
      </c>
      <c r="R257" t="s">
        <v>4</v>
      </c>
      <c r="S257">
        <v>113</v>
      </c>
      <c r="T257">
        <v>61.484690999999998</v>
      </c>
      <c r="V257">
        <v>142</v>
      </c>
      <c r="W257">
        <v>6.2E-2</v>
      </c>
      <c r="X257">
        <f t="shared" si="4"/>
        <v>113</v>
      </c>
      <c r="Y257">
        <f>(X257-'J120_Bi_Log=1'!N257)/'J120_Bi_Log=1'!N257*100</f>
        <v>2.7272727272727271</v>
      </c>
    </row>
    <row r="258" spans="1:25" x14ac:dyDescent="0.3">
      <c r="A258" t="s">
        <v>1707</v>
      </c>
      <c r="C258">
        <v>4016850</v>
      </c>
      <c r="D258">
        <v>8244221</v>
      </c>
      <c r="E258">
        <v>74.69</v>
      </c>
      <c r="H258">
        <v>888975</v>
      </c>
      <c r="I258">
        <v>1821271</v>
      </c>
      <c r="J258">
        <v>11.27</v>
      </c>
      <c r="M258" t="s">
        <v>4</v>
      </c>
      <c r="N258">
        <v>111</v>
      </c>
      <c r="O258">
        <v>69.469323000000003</v>
      </c>
      <c r="R258" t="s">
        <v>4</v>
      </c>
      <c r="S258">
        <v>108</v>
      </c>
      <c r="T258">
        <v>61.431058999999998</v>
      </c>
      <c r="V258">
        <v>134</v>
      </c>
      <c r="W258">
        <v>5.2999999999999999E-2</v>
      </c>
      <c r="X258">
        <f t="shared" si="4"/>
        <v>108</v>
      </c>
      <c r="Y258">
        <f>(X258-'J120_Bi_Log=1'!N258)/'J120_Bi_Log=1'!N258*100</f>
        <v>-11.475409836065573</v>
      </c>
    </row>
    <row r="259" spans="1:25" x14ac:dyDescent="0.3">
      <c r="A259" t="s">
        <v>1708</v>
      </c>
      <c r="C259">
        <v>4169877</v>
      </c>
      <c r="D259">
        <v>8612547</v>
      </c>
      <c r="E259">
        <v>81.400000000000006</v>
      </c>
      <c r="H259">
        <v>934950</v>
      </c>
      <c r="I259">
        <v>1927308</v>
      </c>
      <c r="J259">
        <v>11.97</v>
      </c>
      <c r="M259" t="s">
        <v>4</v>
      </c>
      <c r="N259">
        <v>212</v>
      </c>
      <c r="O259">
        <v>70.743801000000005</v>
      </c>
      <c r="R259" t="s">
        <v>4</v>
      </c>
      <c r="S259">
        <v>114</v>
      </c>
      <c r="T259">
        <v>61.534377999999997</v>
      </c>
      <c r="V259">
        <v>149</v>
      </c>
      <c r="W259">
        <v>6.5000000000000002E-2</v>
      </c>
      <c r="X259">
        <f t="shared" si="4"/>
        <v>114</v>
      </c>
      <c r="Y259">
        <f>(X259-'J120_Bi_Log=1'!N259)/'J120_Bi_Log=1'!N259*100</f>
        <v>2.7027027027027026</v>
      </c>
    </row>
    <row r="260" spans="1:25" x14ac:dyDescent="0.3">
      <c r="A260" t="s">
        <v>1709</v>
      </c>
      <c r="C260">
        <v>3329200</v>
      </c>
      <c r="D260">
        <v>6930073</v>
      </c>
      <c r="E260">
        <v>68.39</v>
      </c>
      <c r="H260">
        <v>888125</v>
      </c>
      <c r="I260">
        <v>1845422</v>
      </c>
      <c r="J260">
        <v>13.22</v>
      </c>
      <c r="M260" t="s">
        <v>4</v>
      </c>
      <c r="N260">
        <v>148</v>
      </c>
      <c r="O260">
        <v>69.380105999999998</v>
      </c>
      <c r="R260" t="s">
        <v>4</v>
      </c>
      <c r="S260">
        <v>146</v>
      </c>
      <c r="T260">
        <v>61.578187</v>
      </c>
      <c r="V260">
        <v>174</v>
      </c>
      <c r="W260">
        <v>5.1999999999999998E-2</v>
      </c>
      <c r="X260">
        <f t="shared" ref="X260:X323" si="5" xml:space="preserve"> MIN(S260,V260)</f>
        <v>146</v>
      </c>
      <c r="Y260">
        <f>(X260-'J120_Bi_Log=1'!N260)/'J120_Bi_Log=1'!N260*100</f>
        <v>3.5460992907801421</v>
      </c>
    </row>
    <row r="261" spans="1:25" x14ac:dyDescent="0.3">
      <c r="A261" t="s">
        <v>1710</v>
      </c>
      <c r="C261">
        <v>3984735</v>
      </c>
      <c r="D261">
        <v>8207559</v>
      </c>
      <c r="E261">
        <v>76.319999999999993</v>
      </c>
      <c r="H261">
        <v>893890</v>
      </c>
      <c r="I261">
        <v>1837816</v>
      </c>
      <c r="J261">
        <v>11.51</v>
      </c>
      <c r="M261" t="s">
        <v>4</v>
      </c>
      <c r="N261">
        <v>125</v>
      </c>
      <c r="O261">
        <v>70.083726999999996</v>
      </c>
      <c r="R261" t="s">
        <v>4</v>
      </c>
      <c r="S261">
        <v>108</v>
      </c>
      <c r="T261">
        <v>61.450842000000002</v>
      </c>
      <c r="V261">
        <v>141</v>
      </c>
      <c r="W261">
        <v>8.7999999999999995E-2</v>
      </c>
      <c r="X261">
        <f t="shared" si="5"/>
        <v>108</v>
      </c>
      <c r="Y261">
        <f>(X261-'J120_Bi_Log=1'!N261)/'J120_Bi_Log=1'!N261*100</f>
        <v>-0.91743119266055051</v>
      </c>
    </row>
    <row r="262" spans="1:25" x14ac:dyDescent="0.3">
      <c r="A262" t="s">
        <v>1711</v>
      </c>
      <c r="C262">
        <v>4266147</v>
      </c>
      <c r="D262">
        <v>8808775</v>
      </c>
      <c r="E262">
        <v>82.98</v>
      </c>
      <c r="H262">
        <v>1020579</v>
      </c>
      <c r="I262">
        <v>2103623</v>
      </c>
      <c r="J262">
        <v>13.03</v>
      </c>
      <c r="M262" t="s">
        <v>4</v>
      </c>
      <c r="N262">
        <v>125</v>
      </c>
      <c r="O262">
        <v>71.024856999999997</v>
      </c>
      <c r="R262" t="s">
        <v>4</v>
      </c>
      <c r="S262">
        <v>121</v>
      </c>
      <c r="T262">
        <v>61.700448000000002</v>
      </c>
      <c r="V262">
        <v>160</v>
      </c>
      <c r="W262">
        <v>6.4000000000000001E-2</v>
      </c>
      <c r="X262">
        <f t="shared" si="5"/>
        <v>121</v>
      </c>
      <c r="Y262">
        <f>(X262-'J120_Bi_Log=1'!N262)/'J120_Bi_Log=1'!N262*100</f>
        <v>-39.5</v>
      </c>
    </row>
    <row r="263" spans="1:25" x14ac:dyDescent="0.3">
      <c r="A263" t="s">
        <v>1712</v>
      </c>
      <c r="C263">
        <v>4402568</v>
      </c>
      <c r="D263">
        <v>9080545</v>
      </c>
      <c r="E263">
        <v>84.76</v>
      </c>
      <c r="H263">
        <v>947140</v>
      </c>
      <c r="I263">
        <v>1949625</v>
      </c>
      <c r="J263">
        <v>12.11</v>
      </c>
      <c r="M263" t="s">
        <v>4</v>
      </c>
      <c r="N263">
        <v>215</v>
      </c>
      <c r="O263">
        <v>71.332138999999998</v>
      </c>
      <c r="R263" t="s">
        <v>4</v>
      </c>
      <c r="S263">
        <v>115</v>
      </c>
      <c r="T263">
        <v>61.528244000000001</v>
      </c>
      <c r="V263">
        <v>144</v>
      </c>
      <c r="W263">
        <v>4.8000000000000001E-2</v>
      </c>
      <c r="X263">
        <f t="shared" si="5"/>
        <v>115</v>
      </c>
      <c r="Y263">
        <f>(X263-'J120_Bi_Log=1'!N263)/'J120_Bi_Log=1'!N263*100</f>
        <v>-43.902439024390247</v>
      </c>
    </row>
    <row r="264" spans="1:25" x14ac:dyDescent="0.3">
      <c r="A264" t="s">
        <v>1713</v>
      </c>
      <c r="C264">
        <v>3992976</v>
      </c>
      <c r="D264">
        <v>8211285</v>
      </c>
      <c r="E264">
        <v>74.180000000000007</v>
      </c>
      <c r="H264">
        <v>947052</v>
      </c>
      <c r="I264">
        <v>1944269</v>
      </c>
      <c r="J264">
        <v>11.83</v>
      </c>
      <c r="M264" t="s">
        <v>4</v>
      </c>
      <c r="N264">
        <v>425</v>
      </c>
      <c r="O264">
        <v>69.745081999999996</v>
      </c>
      <c r="R264" t="s">
        <v>4</v>
      </c>
      <c r="S264">
        <v>109</v>
      </c>
      <c r="T264">
        <v>61.510382999999997</v>
      </c>
      <c r="V264">
        <v>147</v>
      </c>
      <c r="W264">
        <v>5.0999999999999997E-2</v>
      </c>
      <c r="X264">
        <f t="shared" si="5"/>
        <v>109</v>
      </c>
      <c r="Y264">
        <f>(X264-'J120_Bi_Log=1'!N264)/'J120_Bi_Log=1'!N264*100</f>
        <v>-72.474747474747474</v>
      </c>
    </row>
    <row r="265" spans="1:25" x14ac:dyDescent="0.3">
      <c r="A265" t="s">
        <v>1714</v>
      </c>
      <c r="C265">
        <v>900163</v>
      </c>
      <c r="D265">
        <v>2052848</v>
      </c>
      <c r="E265">
        <v>28.45</v>
      </c>
      <c r="H265">
        <v>166440</v>
      </c>
      <c r="I265">
        <v>375918</v>
      </c>
      <c r="J265">
        <v>2.6</v>
      </c>
      <c r="M265" t="s">
        <v>3</v>
      </c>
      <c r="N265">
        <v>73</v>
      </c>
      <c r="O265">
        <v>7.7485059999999999</v>
      </c>
      <c r="R265" t="s">
        <v>3</v>
      </c>
      <c r="S265">
        <v>73</v>
      </c>
      <c r="T265">
        <v>0.54349700000000001</v>
      </c>
      <c r="V265">
        <v>119</v>
      </c>
      <c r="W265">
        <v>7.6999999999999999E-2</v>
      </c>
      <c r="X265">
        <f t="shared" si="5"/>
        <v>73</v>
      </c>
      <c r="Y265">
        <f>(X265-'J120_Bi_Log=1'!N265)/'J120_Bi_Log=1'!N265*100</f>
        <v>4.2857142857142856</v>
      </c>
    </row>
    <row r="266" spans="1:25" x14ac:dyDescent="0.3">
      <c r="A266" t="s">
        <v>1715</v>
      </c>
      <c r="C266">
        <v>5868336</v>
      </c>
      <c r="D266">
        <v>11994018</v>
      </c>
      <c r="E266">
        <v>100.14</v>
      </c>
      <c r="H266">
        <v>919344</v>
      </c>
      <c r="I266">
        <v>1874850</v>
      </c>
      <c r="J266">
        <v>11.74</v>
      </c>
      <c r="M266" t="s">
        <v>4</v>
      </c>
      <c r="N266">
        <v>88</v>
      </c>
      <c r="O266">
        <v>72.946016</v>
      </c>
      <c r="R266" t="s">
        <v>4</v>
      </c>
      <c r="S266">
        <v>89</v>
      </c>
      <c r="T266">
        <v>61.351962</v>
      </c>
      <c r="V266">
        <v>106</v>
      </c>
      <c r="W266">
        <v>4.8000000000000001E-2</v>
      </c>
      <c r="X266">
        <f t="shared" si="5"/>
        <v>89</v>
      </c>
      <c r="Y266">
        <f>(X266-'J120_Bi_Log=1'!N266)/'J120_Bi_Log=1'!N266*100</f>
        <v>-46.060606060606062</v>
      </c>
    </row>
    <row r="267" spans="1:25" x14ac:dyDescent="0.3">
      <c r="A267" t="s">
        <v>1716</v>
      </c>
      <c r="C267">
        <v>5554800</v>
      </c>
      <c r="D267">
        <v>11282093</v>
      </c>
      <c r="E267">
        <v>86.67</v>
      </c>
      <c r="H267">
        <v>860994</v>
      </c>
      <c r="I267">
        <v>1745423</v>
      </c>
      <c r="J267">
        <v>10.47</v>
      </c>
      <c r="M267" t="s">
        <v>4</v>
      </c>
      <c r="N267">
        <v>72</v>
      </c>
      <c r="O267">
        <v>71.151867999999993</v>
      </c>
      <c r="R267" t="s">
        <v>4</v>
      </c>
      <c r="S267">
        <v>69</v>
      </c>
      <c r="T267">
        <v>61.221232000000001</v>
      </c>
      <c r="V267">
        <v>92</v>
      </c>
      <c r="W267">
        <v>6.2E-2</v>
      </c>
      <c r="X267">
        <f t="shared" si="5"/>
        <v>69</v>
      </c>
      <c r="Y267">
        <f>(X267-'J120_Bi_Log=1'!N267)/'J120_Bi_Log=1'!N267*100</f>
        <v>0</v>
      </c>
    </row>
    <row r="268" spans="1:25" x14ac:dyDescent="0.3">
      <c r="A268" t="s">
        <v>1717</v>
      </c>
      <c r="C268">
        <v>5457974</v>
      </c>
      <c r="D268">
        <v>11179811</v>
      </c>
      <c r="E268">
        <v>92.49</v>
      </c>
      <c r="H268">
        <v>1088370</v>
      </c>
      <c r="I268">
        <v>2225429</v>
      </c>
      <c r="J268">
        <v>13.14</v>
      </c>
      <c r="M268" t="s">
        <v>4</v>
      </c>
      <c r="N268">
        <v>97</v>
      </c>
      <c r="O268">
        <v>72.173530999999997</v>
      </c>
      <c r="R268" t="s">
        <v>4</v>
      </c>
      <c r="S268">
        <v>94</v>
      </c>
      <c r="T268">
        <v>61.655687999999998</v>
      </c>
      <c r="V268">
        <v>134</v>
      </c>
      <c r="W268">
        <v>6.5000000000000002E-2</v>
      </c>
      <c r="X268">
        <f t="shared" si="5"/>
        <v>94</v>
      </c>
      <c r="Y268">
        <f>(X268-'J120_Bi_Log=1'!N268)/'J120_Bi_Log=1'!N268*100</f>
        <v>-1.0526315789473684</v>
      </c>
    </row>
    <row r="269" spans="1:25" x14ac:dyDescent="0.3">
      <c r="A269" t="s">
        <v>1718</v>
      </c>
      <c r="C269">
        <v>6331446</v>
      </c>
      <c r="D269">
        <v>12971894</v>
      </c>
      <c r="E269">
        <v>105.08</v>
      </c>
      <c r="H269">
        <v>1037799</v>
      </c>
      <c r="I269">
        <v>2121769</v>
      </c>
      <c r="J269">
        <v>12.59</v>
      </c>
      <c r="M269" t="s">
        <v>4</v>
      </c>
      <c r="N269">
        <v>447</v>
      </c>
      <c r="O269">
        <v>74.299706999999998</v>
      </c>
      <c r="R269" t="s">
        <v>4</v>
      </c>
      <c r="S269">
        <v>92</v>
      </c>
      <c r="T269">
        <v>61.502786</v>
      </c>
      <c r="V269">
        <v>118</v>
      </c>
      <c r="W269">
        <v>7.0000000000000007E-2</v>
      </c>
      <c r="X269">
        <f t="shared" si="5"/>
        <v>92</v>
      </c>
      <c r="Y269">
        <f>(X269-'J120_Bi_Log=1'!N269)/'J120_Bi_Log=1'!N269*100</f>
        <v>2.2222222222222223</v>
      </c>
    </row>
    <row r="270" spans="1:25" x14ac:dyDescent="0.3">
      <c r="A270" t="s">
        <v>1719</v>
      </c>
      <c r="C270">
        <v>6444480</v>
      </c>
      <c r="D270">
        <v>13146192</v>
      </c>
      <c r="E270">
        <v>106.5</v>
      </c>
      <c r="H270">
        <v>1091328</v>
      </c>
      <c r="I270">
        <v>2221961</v>
      </c>
      <c r="J270">
        <v>13.71</v>
      </c>
      <c r="M270" t="s">
        <v>4</v>
      </c>
      <c r="N270">
        <v>79</v>
      </c>
      <c r="O270">
        <v>73.583657000000002</v>
      </c>
      <c r="R270" t="s">
        <v>4</v>
      </c>
      <c r="S270">
        <v>80</v>
      </c>
      <c r="T270">
        <v>61.672927000000001</v>
      </c>
      <c r="V270">
        <v>115</v>
      </c>
      <c r="W270">
        <v>7.0999999999999994E-2</v>
      </c>
      <c r="X270">
        <f t="shared" si="5"/>
        <v>80</v>
      </c>
      <c r="Y270">
        <f>(X270-'J120_Bi_Log=1'!N270)/'J120_Bi_Log=1'!N270*100</f>
        <v>-10.112359550561797</v>
      </c>
    </row>
    <row r="271" spans="1:25" x14ac:dyDescent="0.3">
      <c r="A271" t="s">
        <v>1720</v>
      </c>
      <c r="C271">
        <v>5004125</v>
      </c>
      <c r="D271">
        <v>10261470</v>
      </c>
      <c r="E271">
        <v>86.83</v>
      </c>
      <c r="H271">
        <v>993300</v>
      </c>
      <c r="I271">
        <v>2033016</v>
      </c>
      <c r="J271">
        <v>12</v>
      </c>
      <c r="M271" t="s">
        <v>4</v>
      </c>
      <c r="N271">
        <v>99</v>
      </c>
      <c r="O271">
        <v>71.648629999999997</v>
      </c>
      <c r="R271" t="s">
        <v>3</v>
      </c>
      <c r="S271">
        <v>96</v>
      </c>
      <c r="T271">
        <v>29.533080999999999</v>
      </c>
      <c r="V271">
        <v>131</v>
      </c>
      <c r="W271">
        <v>7.0999999999999994E-2</v>
      </c>
      <c r="X271">
        <f t="shared" si="5"/>
        <v>96</v>
      </c>
      <c r="Y271">
        <f>(X271-'J120_Bi_Log=1'!N271)/'J120_Bi_Log=1'!N271*100</f>
        <v>-53.623188405797109</v>
      </c>
    </row>
    <row r="272" spans="1:25" x14ac:dyDescent="0.3">
      <c r="A272" t="s">
        <v>1721</v>
      </c>
      <c r="C272">
        <v>6775555</v>
      </c>
      <c r="D272">
        <v>13812824</v>
      </c>
      <c r="E272">
        <v>112.88</v>
      </c>
      <c r="H272">
        <v>1062641</v>
      </c>
      <c r="I272">
        <v>2161972</v>
      </c>
      <c r="J272">
        <v>13.57</v>
      </c>
      <c r="M272" t="s">
        <v>4</v>
      </c>
      <c r="N272">
        <v>122</v>
      </c>
      <c r="O272">
        <v>74.147900000000007</v>
      </c>
      <c r="R272" t="s">
        <v>3</v>
      </c>
      <c r="S272">
        <v>84</v>
      </c>
      <c r="T272">
        <v>16.415254000000001</v>
      </c>
      <c r="V272">
        <v>108</v>
      </c>
      <c r="W272">
        <v>7.0000000000000007E-2</v>
      </c>
      <c r="X272">
        <f t="shared" si="5"/>
        <v>84</v>
      </c>
      <c r="Y272">
        <f>(X272-'J120_Bi_Log=1'!N272)/'J120_Bi_Log=1'!N272*100</f>
        <v>-42.068965517241381</v>
      </c>
    </row>
    <row r="273" spans="1:25" x14ac:dyDescent="0.3">
      <c r="A273" t="s">
        <v>1722</v>
      </c>
      <c r="C273">
        <v>5362000</v>
      </c>
      <c r="D273">
        <v>11016331</v>
      </c>
      <c r="E273">
        <v>94.61</v>
      </c>
      <c r="H273">
        <v>850260</v>
      </c>
      <c r="I273">
        <v>1742526</v>
      </c>
      <c r="J273">
        <v>10.73</v>
      </c>
      <c r="M273" t="s">
        <v>4</v>
      </c>
      <c r="N273">
        <v>99</v>
      </c>
      <c r="O273">
        <v>72.884899000000004</v>
      </c>
      <c r="R273" t="s">
        <v>4</v>
      </c>
      <c r="S273">
        <v>93</v>
      </c>
      <c r="T273">
        <v>61.281719000000002</v>
      </c>
      <c r="V273">
        <v>110</v>
      </c>
      <c r="W273">
        <v>0.05</v>
      </c>
      <c r="X273">
        <f t="shared" si="5"/>
        <v>93</v>
      </c>
      <c r="Y273">
        <f>(X273-'J120_Bi_Log=1'!N273)/'J120_Bi_Log=1'!N273*100</f>
        <v>-81.69291338582677</v>
      </c>
    </row>
    <row r="274" spans="1:25" x14ac:dyDescent="0.3">
      <c r="A274" t="s">
        <v>1723</v>
      </c>
      <c r="C274">
        <v>5873280</v>
      </c>
      <c r="D274">
        <v>11985925</v>
      </c>
      <c r="E274">
        <v>98.51</v>
      </c>
      <c r="H274">
        <v>945024</v>
      </c>
      <c r="I274">
        <v>1924627</v>
      </c>
      <c r="J274">
        <v>11.75</v>
      </c>
      <c r="M274" t="s">
        <v>4</v>
      </c>
      <c r="N274">
        <v>88</v>
      </c>
      <c r="O274">
        <v>72.685972000000007</v>
      </c>
      <c r="R274" t="s">
        <v>4</v>
      </c>
      <c r="S274">
        <v>83</v>
      </c>
      <c r="T274">
        <v>61.397309999999997</v>
      </c>
      <c r="V274">
        <v>106</v>
      </c>
      <c r="W274">
        <v>6.9000000000000006E-2</v>
      </c>
      <c r="X274">
        <f t="shared" si="5"/>
        <v>83</v>
      </c>
      <c r="Y274">
        <f>(X274-'J120_Bi_Log=1'!N274)/'J120_Bi_Log=1'!N274*100</f>
        <v>-1.1904761904761905</v>
      </c>
    </row>
    <row r="275" spans="1:25" x14ac:dyDescent="0.3">
      <c r="A275" t="s">
        <v>1724</v>
      </c>
      <c r="C275">
        <v>4428312</v>
      </c>
      <c r="D275">
        <v>9051926</v>
      </c>
      <c r="E275">
        <v>75.040000000000006</v>
      </c>
      <c r="H275">
        <v>823872</v>
      </c>
      <c r="I275">
        <v>1680856</v>
      </c>
      <c r="J275">
        <v>11.76</v>
      </c>
      <c r="M275" t="s">
        <v>4</v>
      </c>
      <c r="N275">
        <v>496</v>
      </c>
      <c r="O275">
        <v>70.298806999999996</v>
      </c>
      <c r="R275" t="s">
        <v>4</v>
      </c>
      <c r="S275">
        <v>94</v>
      </c>
      <c r="T275">
        <v>61.274473999999998</v>
      </c>
      <c r="V275">
        <v>111</v>
      </c>
      <c r="W275">
        <v>0.113</v>
      </c>
      <c r="X275">
        <f t="shared" si="5"/>
        <v>94</v>
      </c>
      <c r="Y275">
        <f>(X275-'J120_Bi_Log=1'!N275)/'J120_Bi_Log=1'!N275*100</f>
        <v>-49.732620320855617</v>
      </c>
    </row>
    <row r="276" spans="1:25" x14ac:dyDescent="0.3">
      <c r="A276" t="s">
        <v>1725</v>
      </c>
      <c r="C276">
        <v>933296</v>
      </c>
      <c r="D276">
        <v>2109057</v>
      </c>
      <c r="E276">
        <v>27.67</v>
      </c>
      <c r="H276">
        <v>117936</v>
      </c>
      <c r="I276">
        <v>262737</v>
      </c>
      <c r="J276">
        <v>1.95</v>
      </c>
      <c r="M276" t="s">
        <v>3</v>
      </c>
      <c r="N276">
        <v>58</v>
      </c>
      <c r="O276">
        <v>34.396746</v>
      </c>
      <c r="R276" t="s">
        <v>3</v>
      </c>
      <c r="S276">
        <v>58</v>
      </c>
      <c r="T276">
        <v>13.226025</v>
      </c>
      <c r="V276">
        <v>80</v>
      </c>
      <c r="W276">
        <v>8.3000000000000004E-2</v>
      </c>
      <c r="X276">
        <f t="shared" si="5"/>
        <v>58</v>
      </c>
      <c r="Y276">
        <f>(X276-'J120_Bi_Log=1'!N276)/'J120_Bi_Log=1'!N276*100</f>
        <v>1.7543859649122806</v>
      </c>
    </row>
    <row r="277" spans="1:25" x14ac:dyDescent="0.3">
      <c r="A277" t="s">
        <v>1726</v>
      </c>
      <c r="C277">
        <v>7126805</v>
      </c>
      <c r="D277">
        <v>14468979</v>
      </c>
      <c r="E277">
        <v>112.98</v>
      </c>
      <c r="H277">
        <v>900228</v>
      </c>
      <c r="I277">
        <v>1823514</v>
      </c>
      <c r="J277">
        <v>11.59</v>
      </c>
      <c r="M277" t="s">
        <v>4</v>
      </c>
      <c r="N277">
        <v>67</v>
      </c>
      <c r="O277">
        <v>74.427401000000003</v>
      </c>
      <c r="R277" t="s">
        <v>4</v>
      </c>
      <c r="S277">
        <v>67</v>
      </c>
      <c r="T277">
        <v>61.254612000000002</v>
      </c>
      <c r="V277">
        <v>83</v>
      </c>
      <c r="W277">
        <v>7.0999999999999994E-2</v>
      </c>
      <c r="X277">
        <f t="shared" si="5"/>
        <v>67</v>
      </c>
      <c r="Y277">
        <f>(X277-'J120_Bi_Log=1'!N277)/'J120_Bi_Log=1'!N277*100</f>
        <v>-2.8985507246376812</v>
      </c>
    </row>
    <row r="278" spans="1:25" x14ac:dyDescent="0.3">
      <c r="A278" t="s">
        <v>1727</v>
      </c>
      <c r="C278">
        <v>6662910</v>
      </c>
      <c r="D278">
        <v>13495108</v>
      </c>
      <c r="E278">
        <v>103.81</v>
      </c>
      <c r="H278">
        <v>801716</v>
      </c>
      <c r="I278">
        <v>1620158</v>
      </c>
      <c r="J278">
        <v>10.52</v>
      </c>
      <c r="M278" t="s">
        <v>3</v>
      </c>
      <c r="N278">
        <v>63</v>
      </c>
      <c r="O278">
        <v>50.270325</v>
      </c>
      <c r="R278" t="s">
        <v>3</v>
      </c>
      <c r="S278">
        <v>63</v>
      </c>
      <c r="T278">
        <v>8.4163999999999994</v>
      </c>
      <c r="V278">
        <v>73</v>
      </c>
      <c r="W278">
        <v>0.11799999999999999</v>
      </c>
      <c r="X278">
        <f t="shared" si="5"/>
        <v>63</v>
      </c>
      <c r="Y278" t="e">
        <f>(X278-'J120_Bi_Log=1'!N278)/'J120_Bi_Log=1'!N278*100</f>
        <v>#VALUE!</v>
      </c>
    </row>
    <row r="279" spans="1:25" x14ac:dyDescent="0.3">
      <c r="A279" t="s">
        <v>1728</v>
      </c>
      <c r="C279">
        <v>5567962</v>
      </c>
      <c r="D279">
        <v>11416877</v>
      </c>
      <c r="E279">
        <v>97.87</v>
      </c>
      <c r="H279">
        <v>986829</v>
      </c>
      <c r="I279">
        <v>2019359</v>
      </c>
      <c r="J279">
        <v>12.29</v>
      </c>
      <c r="M279" t="s">
        <v>4</v>
      </c>
      <c r="N279">
        <v>103</v>
      </c>
      <c r="O279">
        <v>72.909784999999999</v>
      </c>
      <c r="R279" t="s">
        <v>4</v>
      </c>
      <c r="S279">
        <v>100</v>
      </c>
      <c r="T279">
        <v>61.462111999999998</v>
      </c>
      <c r="V279">
        <v>122</v>
      </c>
      <c r="W279">
        <v>7.6999999999999999E-2</v>
      </c>
      <c r="X279">
        <f t="shared" si="5"/>
        <v>100</v>
      </c>
      <c r="Y279">
        <f>(X279-'J120_Bi_Log=1'!N279)/'J120_Bi_Log=1'!N279*100</f>
        <v>6.3829787234042552</v>
      </c>
    </row>
    <row r="280" spans="1:25" x14ac:dyDescent="0.3">
      <c r="A280" t="s">
        <v>1729</v>
      </c>
      <c r="C280">
        <v>6630192</v>
      </c>
      <c r="D280">
        <v>13471619</v>
      </c>
      <c r="E280">
        <v>108.6</v>
      </c>
      <c r="H280">
        <v>869202</v>
      </c>
      <c r="I280">
        <v>1762109</v>
      </c>
      <c r="J280">
        <v>11.4</v>
      </c>
      <c r="M280" t="s">
        <v>4</v>
      </c>
      <c r="N280">
        <v>71</v>
      </c>
      <c r="O280">
        <v>73.355677999999997</v>
      </c>
      <c r="R280" t="s">
        <v>4</v>
      </c>
      <c r="S280">
        <v>70</v>
      </c>
      <c r="T280">
        <v>61.238844</v>
      </c>
      <c r="V280">
        <v>85</v>
      </c>
      <c r="W280">
        <v>5.7000000000000002E-2</v>
      </c>
      <c r="X280">
        <f t="shared" si="5"/>
        <v>70</v>
      </c>
      <c r="Y280">
        <f>(X280-'J120_Bi_Log=1'!N280)/'J120_Bi_Log=1'!N280*100</f>
        <v>2.9411764705882351</v>
      </c>
    </row>
    <row r="281" spans="1:25" x14ac:dyDescent="0.3">
      <c r="A281" t="s">
        <v>1730</v>
      </c>
      <c r="C281">
        <v>5305976</v>
      </c>
      <c r="D281">
        <v>10845893</v>
      </c>
      <c r="E281">
        <v>89.46</v>
      </c>
      <c r="H281">
        <v>935870</v>
      </c>
      <c r="I281">
        <v>1909139</v>
      </c>
      <c r="J281">
        <v>13.78</v>
      </c>
      <c r="M281" t="s">
        <v>3</v>
      </c>
      <c r="N281">
        <v>95</v>
      </c>
      <c r="O281">
        <v>42.830644999999997</v>
      </c>
      <c r="R281" t="s">
        <v>3</v>
      </c>
      <c r="S281">
        <v>95</v>
      </c>
      <c r="T281">
        <v>14.46393</v>
      </c>
      <c r="V281">
        <v>114</v>
      </c>
      <c r="W281">
        <v>8.6999999999999994E-2</v>
      </c>
      <c r="X281">
        <f t="shared" si="5"/>
        <v>95</v>
      </c>
      <c r="Y281">
        <f>(X281-'J120_Bi_Log=1'!N281)/'J120_Bi_Log=1'!N281*100</f>
        <v>6.7415730337078648</v>
      </c>
    </row>
    <row r="282" spans="1:25" x14ac:dyDescent="0.3">
      <c r="A282" t="s">
        <v>1731</v>
      </c>
      <c r="C282">
        <v>5108796</v>
      </c>
      <c r="D282">
        <v>10423963</v>
      </c>
      <c r="E282">
        <v>89.86</v>
      </c>
      <c r="H282">
        <v>855540</v>
      </c>
      <c r="I282">
        <v>1742059</v>
      </c>
      <c r="J282">
        <v>11.1</v>
      </c>
      <c r="M282" t="s">
        <v>4</v>
      </c>
      <c r="N282">
        <v>98</v>
      </c>
      <c r="O282">
        <v>71.470640000000003</v>
      </c>
      <c r="R282" t="s">
        <v>4</v>
      </c>
      <c r="S282">
        <v>87</v>
      </c>
      <c r="T282">
        <v>61.305855000000001</v>
      </c>
      <c r="V282">
        <v>104</v>
      </c>
      <c r="W282">
        <v>4.7E-2</v>
      </c>
      <c r="X282">
        <f t="shared" si="5"/>
        <v>87</v>
      </c>
      <c r="Y282">
        <f>(X282-'J120_Bi_Log=1'!N282)/'J120_Bi_Log=1'!N282*100</f>
        <v>-43.506493506493506</v>
      </c>
    </row>
    <row r="283" spans="1:25" x14ac:dyDescent="0.3">
      <c r="A283" t="s">
        <v>1732</v>
      </c>
      <c r="C283">
        <v>6304824</v>
      </c>
      <c r="D283">
        <v>12782930</v>
      </c>
      <c r="E283">
        <v>104.95</v>
      </c>
      <c r="H283">
        <v>896274</v>
      </c>
      <c r="I283">
        <v>1813580</v>
      </c>
      <c r="J283">
        <v>11.71</v>
      </c>
      <c r="M283" t="s">
        <v>3</v>
      </c>
      <c r="N283">
        <v>74</v>
      </c>
      <c r="O283">
        <v>58.087451999999999</v>
      </c>
      <c r="R283" t="s">
        <v>3</v>
      </c>
      <c r="S283">
        <v>74</v>
      </c>
      <c r="T283">
        <v>2.7568899999999998</v>
      </c>
      <c r="V283">
        <v>86</v>
      </c>
      <c r="W283">
        <v>6.8000000000000005E-2</v>
      </c>
      <c r="X283">
        <f t="shared" si="5"/>
        <v>74</v>
      </c>
      <c r="Y283" t="e">
        <f>(X283-'J120_Bi_Log=1'!N283)/'J120_Bi_Log=1'!N283*100</f>
        <v>#VALUE!</v>
      </c>
    </row>
    <row r="284" spans="1:25" x14ac:dyDescent="0.3">
      <c r="A284" t="s">
        <v>1733</v>
      </c>
      <c r="C284">
        <v>6876210</v>
      </c>
      <c r="D284">
        <v>13981521</v>
      </c>
      <c r="E284">
        <v>113.91</v>
      </c>
      <c r="H284">
        <v>1128930</v>
      </c>
      <c r="I284">
        <v>2291521</v>
      </c>
      <c r="J284">
        <v>14.25</v>
      </c>
      <c r="M284" t="s">
        <v>3</v>
      </c>
      <c r="N284">
        <v>89</v>
      </c>
      <c r="O284">
        <v>23.314399999999999</v>
      </c>
      <c r="R284" t="s">
        <v>3</v>
      </c>
      <c r="S284">
        <v>89</v>
      </c>
      <c r="T284">
        <v>3.2276259999999999</v>
      </c>
      <c r="V284">
        <v>109</v>
      </c>
      <c r="W284">
        <v>0.13700000000000001</v>
      </c>
      <c r="X284">
        <f t="shared" si="5"/>
        <v>89</v>
      </c>
      <c r="Y284">
        <f>(X284-'J120_Bi_Log=1'!N284)/'J120_Bi_Log=1'!N284*100</f>
        <v>-85.575364667747166</v>
      </c>
    </row>
    <row r="285" spans="1:25" x14ac:dyDescent="0.3">
      <c r="A285" t="s">
        <v>1734</v>
      </c>
      <c r="C285">
        <v>6619536</v>
      </c>
      <c r="D285">
        <v>13496622</v>
      </c>
      <c r="E285">
        <v>112.69</v>
      </c>
      <c r="H285">
        <v>1088928</v>
      </c>
      <c r="I285">
        <v>2215965</v>
      </c>
      <c r="J285">
        <v>14.21</v>
      </c>
      <c r="M285" t="s">
        <v>4</v>
      </c>
      <c r="N285">
        <v>152</v>
      </c>
      <c r="O285">
        <v>74.116493000000006</v>
      </c>
      <c r="R285" t="s">
        <v>3</v>
      </c>
      <c r="S285">
        <v>86</v>
      </c>
      <c r="T285">
        <v>11.144862</v>
      </c>
      <c r="V285">
        <v>113</v>
      </c>
      <c r="W285">
        <v>7.9000000000000001E-2</v>
      </c>
      <c r="X285">
        <f t="shared" si="5"/>
        <v>86</v>
      </c>
      <c r="Y285">
        <f>(X285-'J120_Bi_Log=1'!N285)/'J120_Bi_Log=1'!N285*100</f>
        <v>8.8607594936708853</v>
      </c>
    </row>
    <row r="286" spans="1:25" x14ac:dyDescent="0.3">
      <c r="A286" t="s">
        <v>1735</v>
      </c>
      <c r="C286">
        <v>6319500</v>
      </c>
      <c r="D286">
        <v>12867834</v>
      </c>
      <c r="E286">
        <v>109.1</v>
      </c>
      <c r="H286">
        <v>938350</v>
      </c>
      <c r="I286">
        <v>1906586</v>
      </c>
      <c r="J286">
        <v>9.83</v>
      </c>
      <c r="M286" t="s">
        <v>4</v>
      </c>
      <c r="N286">
        <v>90</v>
      </c>
      <c r="O286">
        <v>73.366652000000002</v>
      </c>
      <c r="R286" t="s">
        <v>3</v>
      </c>
      <c r="S286">
        <v>83</v>
      </c>
      <c r="T286">
        <v>8.6044309999999999</v>
      </c>
      <c r="V286">
        <v>97</v>
      </c>
      <c r="W286">
        <v>6.6000000000000003E-2</v>
      </c>
      <c r="X286">
        <f t="shared" si="5"/>
        <v>83</v>
      </c>
      <c r="Y286">
        <f>(X286-'J120_Bi_Log=1'!N286)/'J120_Bi_Log=1'!N286*100</f>
        <v>6.4102564102564097</v>
      </c>
    </row>
    <row r="287" spans="1:25" x14ac:dyDescent="0.3">
      <c r="A287" t="s">
        <v>1736</v>
      </c>
      <c r="C287">
        <v>752680</v>
      </c>
      <c r="D287">
        <v>1716874</v>
      </c>
      <c r="E287">
        <v>24.3</v>
      </c>
      <c r="H287">
        <v>110360</v>
      </c>
      <c r="I287">
        <v>248344</v>
      </c>
      <c r="J287">
        <v>1.88</v>
      </c>
      <c r="M287" t="s">
        <v>3</v>
      </c>
      <c r="N287">
        <v>68</v>
      </c>
      <c r="O287">
        <v>8.8079219999999996</v>
      </c>
      <c r="R287" t="s">
        <v>3</v>
      </c>
      <c r="S287">
        <v>68</v>
      </c>
      <c r="T287">
        <v>0.94542599999999999</v>
      </c>
      <c r="V287">
        <v>88</v>
      </c>
      <c r="W287">
        <v>6.8000000000000005E-2</v>
      </c>
      <c r="X287">
        <f t="shared" si="5"/>
        <v>68</v>
      </c>
      <c r="Y287">
        <f>(X287-'J120_Bi_Log=1'!N287)/'J120_Bi_Log=1'!N287*100</f>
        <v>11.475409836065573</v>
      </c>
    </row>
    <row r="288" spans="1:25" x14ac:dyDescent="0.3">
      <c r="A288" t="s">
        <v>1737</v>
      </c>
      <c r="C288">
        <v>4233905</v>
      </c>
      <c r="D288">
        <v>8785797</v>
      </c>
      <c r="E288">
        <v>83.26</v>
      </c>
      <c r="H288">
        <v>1720600</v>
      </c>
      <c r="I288">
        <v>3567366</v>
      </c>
      <c r="J288">
        <v>23.87</v>
      </c>
      <c r="M288" t="s">
        <v>4</v>
      </c>
      <c r="N288">
        <v>586</v>
      </c>
      <c r="O288">
        <v>71.605362</v>
      </c>
      <c r="R288" t="s">
        <v>4</v>
      </c>
      <c r="S288">
        <v>238</v>
      </c>
      <c r="T288">
        <v>63.378118000000001</v>
      </c>
      <c r="V288">
        <v>279</v>
      </c>
      <c r="W288">
        <v>5.2999999999999999E-2</v>
      </c>
      <c r="X288">
        <f t="shared" si="5"/>
        <v>238</v>
      </c>
      <c r="Y288">
        <f>(X288-'J120_Bi_Log=1'!N288)/'J120_Bi_Log=1'!N288*100</f>
        <v>-61.426256077795784</v>
      </c>
    </row>
    <row r="289" spans="1:25" x14ac:dyDescent="0.3">
      <c r="A289" t="s">
        <v>1738</v>
      </c>
      <c r="C289">
        <v>4214110</v>
      </c>
      <c r="D289">
        <v>8738134</v>
      </c>
      <c r="E289">
        <v>82.06</v>
      </c>
      <c r="H289">
        <v>1709090</v>
      </c>
      <c r="I289">
        <v>3540928</v>
      </c>
      <c r="J289">
        <v>23.82</v>
      </c>
      <c r="M289" t="s">
        <v>4</v>
      </c>
      <c r="N289">
        <v>537</v>
      </c>
      <c r="O289">
        <v>71.825002999999995</v>
      </c>
      <c r="R289" t="s">
        <v>4</v>
      </c>
      <c r="S289">
        <v>236</v>
      </c>
      <c r="T289">
        <v>63.216956000000003</v>
      </c>
      <c r="V289">
        <v>276</v>
      </c>
      <c r="W289">
        <v>4.5999999999999999E-2</v>
      </c>
      <c r="X289">
        <f t="shared" si="5"/>
        <v>236</v>
      </c>
      <c r="Y289">
        <f>(X289-'J120_Bi_Log=1'!N289)/'J120_Bi_Log=1'!N289*100</f>
        <v>-10.943396226415095</v>
      </c>
    </row>
    <row r="290" spans="1:25" x14ac:dyDescent="0.3">
      <c r="A290" t="s">
        <v>1739</v>
      </c>
      <c r="C290">
        <v>3745500</v>
      </c>
      <c r="D290">
        <v>7778817</v>
      </c>
      <c r="E290">
        <v>73.78</v>
      </c>
      <c r="H290">
        <v>1606025</v>
      </c>
      <c r="I290">
        <v>3332856</v>
      </c>
      <c r="J290">
        <v>22.39</v>
      </c>
      <c r="M290" t="s">
        <v>4</v>
      </c>
      <c r="N290">
        <v>276</v>
      </c>
      <c r="O290">
        <v>70.299160999999998</v>
      </c>
      <c r="R290" t="s">
        <v>4</v>
      </c>
      <c r="S290">
        <v>267</v>
      </c>
      <c r="T290">
        <v>63.298672000000003</v>
      </c>
      <c r="V290">
        <v>282</v>
      </c>
      <c r="W290">
        <v>4.2999999999999997E-2</v>
      </c>
      <c r="X290">
        <f t="shared" si="5"/>
        <v>267</v>
      </c>
      <c r="Y290">
        <f>(X290-'J120_Bi_Log=1'!N290)/'J120_Bi_Log=1'!N290*100</f>
        <v>-52.659574468085104</v>
      </c>
    </row>
    <row r="291" spans="1:25" x14ac:dyDescent="0.3">
      <c r="A291" t="s">
        <v>1740</v>
      </c>
      <c r="C291">
        <v>3814631</v>
      </c>
      <c r="D291">
        <v>7918620</v>
      </c>
      <c r="E291">
        <v>75.930000000000007</v>
      </c>
      <c r="H291">
        <v>1783239</v>
      </c>
      <c r="I291">
        <v>3699196</v>
      </c>
      <c r="J291">
        <v>27.48</v>
      </c>
      <c r="M291" t="s">
        <v>4</v>
      </c>
      <c r="N291">
        <v>421</v>
      </c>
      <c r="O291">
        <v>70.503957</v>
      </c>
      <c r="R291" t="s">
        <v>4</v>
      </c>
      <c r="S291">
        <v>254</v>
      </c>
      <c r="T291">
        <v>63.538131999999997</v>
      </c>
      <c r="V291">
        <v>308</v>
      </c>
      <c r="W291">
        <v>0.05</v>
      </c>
      <c r="X291">
        <f t="shared" si="5"/>
        <v>254</v>
      </c>
      <c r="Y291">
        <f>(X291-'J120_Bi_Log=1'!N291)/'J120_Bi_Log=1'!N291*100</f>
        <v>-15.050167224080269</v>
      </c>
    </row>
    <row r="292" spans="1:25" x14ac:dyDescent="0.3">
      <c r="A292" t="s">
        <v>1741</v>
      </c>
      <c r="C292">
        <v>3405810</v>
      </c>
      <c r="D292">
        <v>7081396</v>
      </c>
      <c r="E292">
        <v>67.599999999999994</v>
      </c>
      <c r="H292">
        <v>1655160</v>
      </c>
      <c r="I292">
        <v>3439186</v>
      </c>
      <c r="J292">
        <v>25.04</v>
      </c>
      <c r="M292" t="s">
        <v>4</v>
      </c>
      <c r="N292">
        <v>564</v>
      </c>
      <c r="O292">
        <v>69.737099999999998</v>
      </c>
      <c r="R292" t="s">
        <v>4</v>
      </c>
      <c r="S292">
        <v>265</v>
      </c>
      <c r="T292">
        <v>63.407786999999999</v>
      </c>
      <c r="V292">
        <v>311</v>
      </c>
      <c r="W292">
        <v>4.5999999999999999E-2</v>
      </c>
      <c r="X292">
        <f t="shared" si="5"/>
        <v>265</v>
      </c>
      <c r="Y292">
        <f>(X292-'J120_Bi_Log=1'!N292)/'J120_Bi_Log=1'!N292*100</f>
        <v>-12.251655629139073</v>
      </c>
    </row>
    <row r="293" spans="1:25" x14ac:dyDescent="0.3">
      <c r="A293" t="s">
        <v>1742</v>
      </c>
      <c r="C293">
        <v>3607172</v>
      </c>
      <c r="D293">
        <v>7496463</v>
      </c>
      <c r="E293">
        <v>72.209999999999994</v>
      </c>
      <c r="H293">
        <v>1601960</v>
      </c>
      <c r="I293">
        <v>3326682</v>
      </c>
      <c r="J293">
        <v>22.43</v>
      </c>
      <c r="M293" t="s">
        <v>4</v>
      </c>
      <c r="N293">
        <v>528</v>
      </c>
      <c r="O293">
        <v>69.993555999999998</v>
      </c>
      <c r="R293" t="s">
        <v>4</v>
      </c>
      <c r="S293">
        <v>255</v>
      </c>
      <c r="T293">
        <v>63.251389000000003</v>
      </c>
      <c r="V293">
        <v>289</v>
      </c>
      <c r="W293">
        <v>4.2999999999999997E-2</v>
      </c>
      <c r="X293">
        <f t="shared" si="5"/>
        <v>255</v>
      </c>
      <c r="Y293">
        <f>(X293-'J120_Bi_Log=1'!N293)/'J120_Bi_Log=1'!N293*100</f>
        <v>-26.086956521739129</v>
      </c>
    </row>
    <row r="294" spans="1:25" x14ac:dyDescent="0.3">
      <c r="A294" t="s">
        <v>1743</v>
      </c>
      <c r="C294">
        <v>3753260</v>
      </c>
      <c r="D294">
        <v>7800305</v>
      </c>
      <c r="E294">
        <v>74.84</v>
      </c>
      <c r="H294">
        <v>1834300</v>
      </c>
      <c r="I294">
        <v>3809725</v>
      </c>
      <c r="J294">
        <v>28.33</v>
      </c>
      <c r="M294" t="s">
        <v>4</v>
      </c>
      <c r="N294">
        <v>457</v>
      </c>
      <c r="O294">
        <v>70.401314999999997</v>
      </c>
      <c r="R294" t="s">
        <v>4</v>
      </c>
      <c r="S294">
        <v>257</v>
      </c>
      <c r="T294">
        <v>63.741498</v>
      </c>
      <c r="V294">
        <v>324</v>
      </c>
      <c r="W294">
        <v>4.5999999999999999E-2</v>
      </c>
      <c r="X294">
        <f t="shared" si="5"/>
        <v>257</v>
      </c>
      <c r="Y294">
        <f>(X294-'J120_Bi_Log=1'!N294)/'J120_Bi_Log=1'!N294*100</f>
        <v>-19.435736677115987</v>
      </c>
    </row>
    <row r="295" spans="1:25" x14ac:dyDescent="0.3">
      <c r="A295" t="s">
        <v>1744</v>
      </c>
      <c r="C295">
        <v>4600125</v>
      </c>
      <c r="D295">
        <v>9532553</v>
      </c>
      <c r="E295">
        <v>90.3</v>
      </c>
      <c r="H295">
        <v>1879200</v>
      </c>
      <c r="I295">
        <v>3890960</v>
      </c>
      <c r="J295">
        <v>28.93</v>
      </c>
      <c r="M295" t="s">
        <v>4</v>
      </c>
      <c r="N295">
        <v>312</v>
      </c>
      <c r="O295">
        <v>72.497743</v>
      </c>
      <c r="R295" t="s">
        <v>4</v>
      </c>
      <c r="S295">
        <v>243</v>
      </c>
      <c r="T295">
        <v>63.538046000000001</v>
      </c>
      <c r="V295">
        <v>287</v>
      </c>
      <c r="W295">
        <v>5.3999999999999999E-2</v>
      </c>
      <c r="X295">
        <f t="shared" si="5"/>
        <v>243</v>
      </c>
      <c r="Y295">
        <f>(X295-'J120_Bi_Log=1'!N295)/'J120_Bi_Log=1'!N295*100</f>
        <v>-41.304347826086953</v>
      </c>
    </row>
    <row r="296" spans="1:25" x14ac:dyDescent="0.3">
      <c r="A296" t="s">
        <v>1745</v>
      </c>
      <c r="C296">
        <v>3404925</v>
      </c>
      <c r="D296">
        <v>6992982</v>
      </c>
      <c r="E296">
        <v>62.33</v>
      </c>
      <c r="H296">
        <v>1343565</v>
      </c>
      <c r="I296">
        <v>2757366</v>
      </c>
      <c r="J296">
        <v>18.23</v>
      </c>
      <c r="M296" t="s">
        <v>4</v>
      </c>
      <c r="N296">
        <v>281</v>
      </c>
      <c r="O296">
        <v>68.248005000000006</v>
      </c>
      <c r="R296" t="s">
        <v>4</v>
      </c>
      <c r="S296">
        <v>191</v>
      </c>
      <c r="T296">
        <v>62.467284999999997</v>
      </c>
      <c r="V296">
        <v>218</v>
      </c>
      <c r="W296">
        <v>4.7E-2</v>
      </c>
      <c r="X296">
        <f t="shared" si="5"/>
        <v>191</v>
      </c>
      <c r="Y296">
        <f>(X296-'J120_Bi_Log=1'!N296)/'J120_Bi_Log=1'!N296*100</f>
        <v>-59.100642398286936</v>
      </c>
    </row>
    <row r="297" spans="1:25" x14ac:dyDescent="0.3">
      <c r="A297" t="s">
        <v>1746</v>
      </c>
      <c r="C297">
        <v>3343915</v>
      </c>
      <c r="D297">
        <v>6928226</v>
      </c>
      <c r="E297">
        <v>64.94</v>
      </c>
      <c r="H297">
        <v>1576495</v>
      </c>
      <c r="I297">
        <v>3264110</v>
      </c>
      <c r="J297">
        <v>23.83</v>
      </c>
      <c r="M297" t="s">
        <v>4</v>
      </c>
      <c r="N297">
        <v>319</v>
      </c>
      <c r="O297">
        <v>68.784944999999993</v>
      </c>
      <c r="R297" t="s">
        <v>4</v>
      </c>
      <c r="S297">
        <v>248</v>
      </c>
      <c r="T297">
        <v>63.154176</v>
      </c>
      <c r="V297">
        <v>288</v>
      </c>
      <c r="W297">
        <v>4.1000000000000002E-2</v>
      </c>
      <c r="X297">
        <f t="shared" si="5"/>
        <v>248</v>
      </c>
      <c r="Y297">
        <f>(X297-'J120_Bi_Log=1'!N297)/'J120_Bi_Log=1'!N297*100</f>
        <v>-40.669856459330148</v>
      </c>
    </row>
    <row r="298" spans="1:25" x14ac:dyDescent="0.3">
      <c r="A298" t="s">
        <v>1747</v>
      </c>
      <c r="C298">
        <v>885221</v>
      </c>
      <c r="D298">
        <v>2016765</v>
      </c>
      <c r="E298">
        <v>28.35</v>
      </c>
      <c r="H298">
        <v>125671</v>
      </c>
      <c r="I298">
        <v>282615</v>
      </c>
      <c r="J298">
        <v>2.16</v>
      </c>
      <c r="M298" t="s">
        <v>3</v>
      </c>
      <c r="N298">
        <v>60</v>
      </c>
      <c r="O298">
        <v>9.6847740000000009</v>
      </c>
      <c r="R298" t="s">
        <v>3</v>
      </c>
      <c r="S298">
        <v>60</v>
      </c>
      <c r="T298">
        <v>1.3830519999999999</v>
      </c>
      <c r="V298">
        <v>90</v>
      </c>
      <c r="W298">
        <v>0.08</v>
      </c>
      <c r="X298">
        <f t="shared" si="5"/>
        <v>60</v>
      </c>
      <c r="Y298">
        <f>(X298-'J120_Bi_Log=1'!N298)/'J120_Bi_Log=1'!N298*100</f>
        <v>20</v>
      </c>
    </row>
    <row r="299" spans="1:25" x14ac:dyDescent="0.3">
      <c r="A299" t="s">
        <v>1748</v>
      </c>
      <c r="C299">
        <v>6096000</v>
      </c>
      <c r="D299">
        <v>12430177</v>
      </c>
      <c r="E299">
        <v>103.49</v>
      </c>
      <c r="H299">
        <v>1628775</v>
      </c>
      <c r="I299">
        <v>3317976</v>
      </c>
      <c r="J299">
        <v>22.84</v>
      </c>
      <c r="M299" t="s">
        <v>4</v>
      </c>
      <c r="N299">
        <v>153</v>
      </c>
      <c r="O299">
        <v>73.070994999999996</v>
      </c>
      <c r="R299" t="s">
        <v>4</v>
      </c>
      <c r="S299">
        <v>142</v>
      </c>
      <c r="T299">
        <v>62.628822</v>
      </c>
      <c r="V299">
        <v>170</v>
      </c>
      <c r="W299">
        <v>4.7E-2</v>
      </c>
      <c r="X299">
        <f t="shared" si="5"/>
        <v>142</v>
      </c>
      <c r="Y299">
        <f>(X299-'J120_Bi_Log=1'!N299)/'J120_Bi_Log=1'!N299*100</f>
        <v>-10.126582278481013</v>
      </c>
    </row>
    <row r="300" spans="1:25" x14ac:dyDescent="0.3">
      <c r="A300" t="s">
        <v>1749</v>
      </c>
      <c r="C300">
        <v>5076866</v>
      </c>
      <c r="D300">
        <v>10372802</v>
      </c>
      <c r="E300">
        <v>88.23</v>
      </c>
      <c r="H300">
        <v>1499042</v>
      </c>
      <c r="I300">
        <v>3059906</v>
      </c>
      <c r="J300">
        <v>20.69</v>
      </c>
      <c r="M300" t="s">
        <v>4</v>
      </c>
      <c r="N300">
        <v>164</v>
      </c>
      <c r="O300">
        <v>71.257152000000005</v>
      </c>
      <c r="R300" t="s">
        <v>4</v>
      </c>
      <c r="S300">
        <v>154</v>
      </c>
      <c r="T300">
        <v>62.497318</v>
      </c>
      <c r="V300">
        <v>180</v>
      </c>
      <c r="W300">
        <v>5.1999999999999998E-2</v>
      </c>
      <c r="X300">
        <f t="shared" si="5"/>
        <v>154</v>
      </c>
      <c r="Y300">
        <f>(X300-'J120_Bi_Log=1'!N300)/'J120_Bi_Log=1'!N300*100</f>
        <v>-12.994350282485875</v>
      </c>
    </row>
    <row r="301" spans="1:25" x14ac:dyDescent="0.3">
      <c r="A301" t="s">
        <v>1750</v>
      </c>
      <c r="C301">
        <v>5256160</v>
      </c>
      <c r="D301">
        <v>10723272</v>
      </c>
      <c r="E301">
        <v>92.31</v>
      </c>
      <c r="H301">
        <v>1530165</v>
      </c>
      <c r="I301">
        <v>3118708</v>
      </c>
      <c r="J301">
        <v>18.850000000000001</v>
      </c>
      <c r="M301" t="s">
        <v>4</v>
      </c>
      <c r="N301">
        <v>165</v>
      </c>
      <c r="O301">
        <v>71.511788999999993</v>
      </c>
      <c r="R301" t="s">
        <v>4</v>
      </c>
      <c r="S301">
        <v>153</v>
      </c>
      <c r="T301">
        <v>62.582031000000001</v>
      </c>
      <c r="V301">
        <v>176</v>
      </c>
      <c r="W301">
        <v>4.3999999999999997E-2</v>
      </c>
      <c r="X301">
        <f t="shared" si="5"/>
        <v>153</v>
      </c>
      <c r="Y301">
        <f>(X301-'J120_Bi_Log=1'!N301)/'J120_Bi_Log=1'!N301*100</f>
        <v>-60.362694300518136</v>
      </c>
    </row>
    <row r="302" spans="1:25" x14ac:dyDescent="0.3">
      <c r="A302" t="s">
        <v>1751</v>
      </c>
      <c r="C302">
        <v>5528295</v>
      </c>
      <c r="D302">
        <v>11303656</v>
      </c>
      <c r="E302">
        <v>98.82</v>
      </c>
      <c r="H302">
        <v>1457070</v>
      </c>
      <c r="I302">
        <v>2975956</v>
      </c>
      <c r="J302">
        <v>18.190000000000001</v>
      </c>
      <c r="M302" t="s">
        <v>4</v>
      </c>
      <c r="N302">
        <v>385</v>
      </c>
      <c r="O302">
        <v>72.380701000000002</v>
      </c>
      <c r="R302" t="s">
        <v>4</v>
      </c>
      <c r="S302">
        <v>156</v>
      </c>
      <c r="T302">
        <v>62.468156999999998</v>
      </c>
      <c r="V302">
        <v>169</v>
      </c>
      <c r="W302">
        <v>4.2999999999999997E-2</v>
      </c>
      <c r="X302">
        <f t="shared" si="5"/>
        <v>156</v>
      </c>
      <c r="Y302">
        <f>(X302-'J120_Bi_Log=1'!N302)/'J120_Bi_Log=1'!N302*100</f>
        <v>-38.582677165354326</v>
      </c>
    </row>
    <row r="303" spans="1:25" x14ac:dyDescent="0.3">
      <c r="A303" t="s">
        <v>1752</v>
      </c>
      <c r="C303">
        <v>5910840</v>
      </c>
      <c r="D303">
        <v>12133116</v>
      </c>
      <c r="E303">
        <v>106.53</v>
      </c>
      <c r="H303">
        <v>1751360</v>
      </c>
      <c r="I303">
        <v>3591362</v>
      </c>
      <c r="J303">
        <v>24.25</v>
      </c>
      <c r="M303" t="s">
        <v>4</v>
      </c>
      <c r="N303">
        <v>549</v>
      </c>
      <c r="O303">
        <v>73.656619000000006</v>
      </c>
      <c r="R303" t="s">
        <v>4</v>
      </c>
      <c r="S303">
        <v>180</v>
      </c>
      <c r="T303">
        <v>62.941172000000002</v>
      </c>
      <c r="V303">
        <v>207</v>
      </c>
      <c r="W303">
        <v>4.9000000000000002E-2</v>
      </c>
      <c r="X303">
        <f t="shared" si="5"/>
        <v>180</v>
      </c>
      <c r="Y303">
        <f>(X303-'J120_Bi_Log=1'!N303)/'J120_Bi_Log=1'!N303*100</f>
        <v>-10</v>
      </c>
    </row>
    <row r="304" spans="1:25" x14ac:dyDescent="0.3">
      <c r="A304" t="s">
        <v>1753</v>
      </c>
      <c r="C304">
        <v>4830462</v>
      </c>
      <c r="D304">
        <v>9984853</v>
      </c>
      <c r="E304">
        <v>91.07</v>
      </c>
      <c r="H304">
        <v>1816584</v>
      </c>
      <c r="I304">
        <v>3751675</v>
      </c>
      <c r="J304">
        <v>24.5</v>
      </c>
      <c r="M304" t="s">
        <v>4</v>
      </c>
      <c r="N304">
        <v>251</v>
      </c>
      <c r="O304">
        <v>72.271806999999995</v>
      </c>
      <c r="R304" t="s">
        <v>4</v>
      </c>
      <c r="S304">
        <v>222</v>
      </c>
      <c r="T304">
        <v>63.227027</v>
      </c>
      <c r="V304">
        <v>263</v>
      </c>
      <c r="W304">
        <v>4.5999999999999999E-2</v>
      </c>
      <c r="X304">
        <f t="shared" si="5"/>
        <v>222</v>
      </c>
      <c r="Y304">
        <f>(X304-'J120_Bi_Log=1'!N304)/'J120_Bi_Log=1'!N304*100</f>
        <v>-64.593301435406701</v>
      </c>
    </row>
    <row r="305" spans="1:25" x14ac:dyDescent="0.3">
      <c r="A305" t="s">
        <v>1754</v>
      </c>
      <c r="C305">
        <v>5962288</v>
      </c>
      <c r="D305">
        <v>12246649</v>
      </c>
      <c r="E305">
        <v>102.9</v>
      </c>
      <c r="H305">
        <v>1766914</v>
      </c>
      <c r="I305">
        <v>3625441</v>
      </c>
      <c r="J305">
        <v>23.08</v>
      </c>
      <c r="M305" t="s">
        <v>4</v>
      </c>
      <c r="N305">
        <v>427</v>
      </c>
      <c r="O305">
        <v>73.667608000000001</v>
      </c>
      <c r="R305" t="s">
        <v>4</v>
      </c>
      <c r="S305">
        <v>178</v>
      </c>
      <c r="T305">
        <v>62.863028</v>
      </c>
      <c r="V305">
        <v>210</v>
      </c>
      <c r="W305">
        <v>4.7E-2</v>
      </c>
      <c r="X305">
        <f t="shared" si="5"/>
        <v>178</v>
      </c>
      <c r="Y305">
        <f>(X305-'J120_Bi_Log=1'!N305)/'J120_Bi_Log=1'!N305*100</f>
        <v>-18.721461187214611</v>
      </c>
    </row>
    <row r="306" spans="1:25" x14ac:dyDescent="0.3">
      <c r="A306" t="s">
        <v>1755</v>
      </c>
      <c r="C306">
        <v>5047605</v>
      </c>
      <c r="D306">
        <v>10375316</v>
      </c>
      <c r="E306">
        <v>85.8</v>
      </c>
      <c r="H306">
        <v>1584450</v>
      </c>
      <c r="I306">
        <v>3253472</v>
      </c>
      <c r="J306">
        <v>20.5</v>
      </c>
      <c r="M306" t="s">
        <v>4</v>
      </c>
      <c r="N306">
        <v>511</v>
      </c>
      <c r="O306">
        <v>71.777835999999994</v>
      </c>
      <c r="R306" t="s">
        <v>4</v>
      </c>
      <c r="S306">
        <v>175</v>
      </c>
      <c r="T306">
        <v>62.625411</v>
      </c>
      <c r="V306">
        <v>209</v>
      </c>
      <c r="W306">
        <v>0.04</v>
      </c>
      <c r="X306">
        <f t="shared" si="5"/>
        <v>175</v>
      </c>
      <c r="Y306">
        <f>(X306-'J120_Bi_Log=1'!N306)/'J120_Bi_Log=1'!N306*100</f>
        <v>-6.9148936170212769</v>
      </c>
    </row>
    <row r="307" spans="1:25" x14ac:dyDescent="0.3">
      <c r="A307" t="s">
        <v>1756</v>
      </c>
      <c r="C307">
        <v>4580712</v>
      </c>
      <c r="D307">
        <v>9421732</v>
      </c>
      <c r="E307">
        <v>77.27</v>
      </c>
      <c r="H307">
        <v>1583456</v>
      </c>
      <c r="I307">
        <v>3253804</v>
      </c>
      <c r="J307">
        <v>20.03</v>
      </c>
      <c r="M307" t="s">
        <v>4</v>
      </c>
      <c r="N307">
        <v>326</v>
      </c>
      <c r="O307">
        <v>71.142902000000007</v>
      </c>
      <c r="R307" t="s">
        <v>4</v>
      </c>
      <c r="S307">
        <v>187</v>
      </c>
      <c r="T307">
        <v>62.685119</v>
      </c>
      <c r="V307">
        <v>223</v>
      </c>
      <c r="W307">
        <v>5.2999999999999999E-2</v>
      </c>
      <c r="X307">
        <f t="shared" si="5"/>
        <v>187</v>
      </c>
      <c r="Y307">
        <f>(X307-'J120_Bi_Log=1'!N307)/'J120_Bi_Log=1'!N307*100</f>
        <v>-63.899613899613904</v>
      </c>
    </row>
    <row r="308" spans="1:25" x14ac:dyDescent="0.3">
      <c r="A308" t="s">
        <v>1757</v>
      </c>
      <c r="C308">
        <v>5916950</v>
      </c>
      <c r="D308">
        <v>12084110</v>
      </c>
      <c r="E308">
        <v>94.76</v>
      </c>
      <c r="H308">
        <v>1574819</v>
      </c>
      <c r="I308">
        <v>3212864</v>
      </c>
      <c r="J308">
        <v>20.65</v>
      </c>
      <c r="M308" t="s">
        <v>4</v>
      </c>
      <c r="N308">
        <v>261</v>
      </c>
      <c r="O308">
        <v>72.967776000000001</v>
      </c>
      <c r="R308" t="s">
        <v>4</v>
      </c>
      <c r="S308">
        <v>155</v>
      </c>
      <c r="T308">
        <v>62.521293999999997</v>
      </c>
      <c r="V308">
        <v>172</v>
      </c>
      <c r="W308">
        <v>3.6999999999999998E-2</v>
      </c>
      <c r="X308">
        <f t="shared" si="5"/>
        <v>155</v>
      </c>
      <c r="Y308">
        <f>(X308-'J120_Bi_Log=1'!N308)/'J120_Bi_Log=1'!N308*100</f>
        <v>-27.230046948356808</v>
      </c>
    </row>
    <row r="309" spans="1:25" x14ac:dyDescent="0.3">
      <c r="A309" t="s">
        <v>1758</v>
      </c>
      <c r="C309">
        <v>828014</v>
      </c>
      <c r="D309">
        <v>1880846</v>
      </c>
      <c r="E309">
        <v>25.6</v>
      </c>
      <c r="H309">
        <v>143594</v>
      </c>
      <c r="I309">
        <v>322796</v>
      </c>
      <c r="J309">
        <v>2.2599999999999998</v>
      </c>
      <c r="M309" t="s">
        <v>3</v>
      </c>
      <c r="N309">
        <v>60</v>
      </c>
      <c r="O309">
        <v>31.195287</v>
      </c>
      <c r="R309" t="s">
        <v>3</v>
      </c>
      <c r="S309">
        <v>60</v>
      </c>
      <c r="T309">
        <v>2.5215809999999999</v>
      </c>
      <c r="V309">
        <v>106</v>
      </c>
      <c r="W309">
        <v>0.114</v>
      </c>
      <c r="X309">
        <f t="shared" si="5"/>
        <v>60</v>
      </c>
      <c r="Y309">
        <f>(X309-'J120_Bi_Log=1'!N309)/'J120_Bi_Log=1'!N309*100</f>
        <v>7.1428571428571423</v>
      </c>
    </row>
    <row r="310" spans="1:25" x14ac:dyDescent="0.3">
      <c r="A310" t="s">
        <v>1759</v>
      </c>
      <c r="C310">
        <v>7759854</v>
      </c>
      <c r="D310">
        <v>15820872</v>
      </c>
      <c r="E310">
        <v>126.21</v>
      </c>
      <c r="H310">
        <v>1931778</v>
      </c>
      <c r="I310">
        <v>3934566</v>
      </c>
      <c r="J310">
        <v>23</v>
      </c>
      <c r="M310" t="s">
        <v>4</v>
      </c>
      <c r="N310">
        <v>264</v>
      </c>
      <c r="O310">
        <v>75.867582999999996</v>
      </c>
      <c r="R310" t="s">
        <v>4</v>
      </c>
      <c r="S310">
        <v>145</v>
      </c>
      <c r="T310">
        <v>62.943171</v>
      </c>
      <c r="V310">
        <v>176</v>
      </c>
      <c r="W310">
        <v>5.2999999999999999E-2</v>
      </c>
      <c r="X310">
        <f t="shared" si="5"/>
        <v>145</v>
      </c>
      <c r="Y310">
        <f>(X310-'J120_Bi_Log=1'!N310)/'J120_Bi_Log=1'!N310*100</f>
        <v>-74.913494809688586</v>
      </c>
    </row>
    <row r="311" spans="1:25" x14ac:dyDescent="0.3">
      <c r="A311" t="s">
        <v>1760</v>
      </c>
      <c r="C311">
        <v>8078266</v>
      </c>
      <c r="D311">
        <v>16387483</v>
      </c>
      <c r="E311">
        <v>125.32</v>
      </c>
      <c r="H311">
        <v>1534625</v>
      </c>
      <c r="I311">
        <v>3109387</v>
      </c>
      <c r="J311">
        <v>18.34</v>
      </c>
      <c r="M311" t="s">
        <v>4</v>
      </c>
      <c r="N311">
        <v>112</v>
      </c>
      <c r="O311">
        <v>75.426647000000003</v>
      </c>
      <c r="R311" t="s">
        <v>4</v>
      </c>
      <c r="S311">
        <v>110</v>
      </c>
      <c r="T311">
        <v>62.261769000000001</v>
      </c>
      <c r="V311">
        <v>124</v>
      </c>
      <c r="W311">
        <v>5.2999999999999999E-2</v>
      </c>
      <c r="X311">
        <f t="shared" si="5"/>
        <v>110</v>
      </c>
      <c r="Y311">
        <f>(X311-'J120_Bi_Log=1'!N311)/'J120_Bi_Log=1'!N311*100</f>
        <v>-81.99672667757774</v>
      </c>
    </row>
    <row r="312" spans="1:25" x14ac:dyDescent="0.3">
      <c r="A312" t="s">
        <v>1761</v>
      </c>
      <c r="C312">
        <v>6829876</v>
      </c>
      <c r="D312">
        <v>13909632</v>
      </c>
      <c r="E312">
        <v>110.89</v>
      </c>
      <c r="H312">
        <v>1596056</v>
      </c>
      <c r="I312">
        <v>3247062</v>
      </c>
      <c r="J312">
        <v>18.93</v>
      </c>
      <c r="M312" t="s">
        <v>4</v>
      </c>
      <c r="N312">
        <v>167</v>
      </c>
      <c r="O312">
        <v>73.936414999999997</v>
      </c>
      <c r="R312" t="s">
        <v>4</v>
      </c>
      <c r="S312">
        <v>130</v>
      </c>
      <c r="T312">
        <v>62.469037</v>
      </c>
      <c r="V312">
        <v>153</v>
      </c>
      <c r="W312">
        <v>5.5E-2</v>
      </c>
      <c r="X312">
        <f t="shared" si="5"/>
        <v>130</v>
      </c>
      <c r="Y312">
        <f>(X312-'J120_Bi_Log=1'!N312)/'J120_Bi_Log=1'!N312*100</f>
        <v>-52.89855072463768</v>
      </c>
    </row>
    <row r="313" spans="1:25" x14ac:dyDescent="0.3">
      <c r="A313" t="s">
        <v>1762</v>
      </c>
      <c r="C313">
        <v>6736576</v>
      </c>
      <c r="D313">
        <v>13777723</v>
      </c>
      <c r="E313">
        <v>115.73</v>
      </c>
      <c r="H313">
        <v>1770265</v>
      </c>
      <c r="I313">
        <v>3616741</v>
      </c>
      <c r="J313">
        <v>20.77</v>
      </c>
      <c r="M313" t="s">
        <v>4</v>
      </c>
      <c r="N313">
        <v>161</v>
      </c>
      <c r="O313">
        <v>74.609678000000002</v>
      </c>
      <c r="R313" t="s">
        <v>4</v>
      </c>
      <c r="S313">
        <v>155</v>
      </c>
      <c r="T313">
        <v>62.793163</v>
      </c>
      <c r="V313">
        <v>184</v>
      </c>
      <c r="W313">
        <v>5.3999999999999999E-2</v>
      </c>
      <c r="X313">
        <f t="shared" si="5"/>
        <v>155</v>
      </c>
      <c r="Y313">
        <f>(X313-'J120_Bi_Log=1'!N313)/'J120_Bi_Log=1'!N313*100</f>
        <v>-10.404624277456648</v>
      </c>
    </row>
    <row r="314" spans="1:25" x14ac:dyDescent="0.3">
      <c r="A314" t="s">
        <v>1763</v>
      </c>
      <c r="C314">
        <v>7093275</v>
      </c>
      <c r="D314">
        <v>14465364</v>
      </c>
      <c r="E314">
        <v>115.19</v>
      </c>
      <c r="H314">
        <v>1796550</v>
      </c>
      <c r="I314">
        <v>3660045</v>
      </c>
      <c r="J314">
        <v>24.14</v>
      </c>
      <c r="M314" t="s">
        <v>4</v>
      </c>
      <c r="N314">
        <v>439</v>
      </c>
      <c r="O314">
        <v>74.847140999999993</v>
      </c>
      <c r="R314" t="s">
        <v>4</v>
      </c>
      <c r="S314">
        <v>146</v>
      </c>
      <c r="T314">
        <v>62.775561000000003</v>
      </c>
      <c r="V314">
        <v>173</v>
      </c>
      <c r="W314">
        <v>7.0999999999999994E-2</v>
      </c>
      <c r="X314">
        <f t="shared" si="5"/>
        <v>146</v>
      </c>
      <c r="Y314">
        <f>(X314-'J120_Bi_Log=1'!N314)/'J120_Bi_Log=1'!N314*100</f>
        <v>-57.80346820809249</v>
      </c>
    </row>
    <row r="315" spans="1:25" x14ac:dyDescent="0.3">
      <c r="A315" t="s">
        <v>1764</v>
      </c>
      <c r="C315">
        <v>8279562</v>
      </c>
      <c r="D315">
        <v>16828426</v>
      </c>
      <c r="E315">
        <v>131.78</v>
      </c>
      <c r="H315">
        <v>1737390</v>
      </c>
      <c r="I315">
        <v>3527320</v>
      </c>
      <c r="J315">
        <v>20.65</v>
      </c>
      <c r="M315" t="s">
        <v>4</v>
      </c>
      <c r="N315">
        <v>446</v>
      </c>
      <c r="O315">
        <v>76.352800000000002</v>
      </c>
      <c r="R315" t="s">
        <v>4</v>
      </c>
      <c r="S315">
        <v>114</v>
      </c>
      <c r="T315">
        <v>62.579658000000002</v>
      </c>
      <c r="V315">
        <v>144</v>
      </c>
      <c r="W315">
        <v>0.05</v>
      </c>
      <c r="X315">
        <f t="shared" si="5"/>
        <v>114</v>
      </c>
      <c r="Y315">
        <f>(X315-'J120_Bi_Log=1'!N315)/'J120_Bi_Log=1'!N315*100</f>
        <v>0</v>
      </c>
    </row>
    <row r="316" spans="1:25" x14ac:dyDescent="0.3">
      <c r="A316" t="s">
        <v>1765</v>
      </c>
      <c r="C316">
        <v>8122884</v>
      </c>
      <c r="D316">
        <v>16539150</v>
      </c>
      <c r="E316">
        <v>130.12</v>
      </c>
      <c r="H316">
        <v>1743896</v>
      </c>
      <c r="I316">
        <v>3546542</v>
      </c>
      <c r="J316">
        <v>20.97</v>
      </c>
      <c r="M316" t="s">
        <v>4</v>
      </c>
      <c r="N316">
        <v>421</v>
      </c>
      <c r="O316">
        <v>76.165930000000003</v>
      </c>
      <c r="R316" t="s">
        <v>4</v>
      </c>
      <c r="S316">
        <v>128</v>
      </c>
      <c r="T316">
        <v>62.635106999999998</v>
      </c>
      <c r="V316">
        <v>151</v>
      </c>
      <c r="W316">
        <v>4.1000000000000002E-2</v>
      </c>
      <c r="X316">
        <f t="shared" si="5"/>
        <v>128</v>
      </c>
      <c r="Y316">
        <f>(X316-'J120_Bi_Log=1'!N316)/'J120_Bi_Log=1'!N316*100</f>
        <v>-76.853526220614839</v>
      </c>
    </row>
    <row r="317" spans="1:25" x14ac:dyDescent="0.3">
      <c r="A317" t="s">
        <v>1766</v>
      </c>
      <c r="C317">
        <v>9164549</v>
      </c>
      <c r="D317">
        <v>18568574</v>
      </c>
      <c r="E317">
        <v>142.43</v>
      </c>
      <c r="H317">
        <v>1813958</v>
      </c>
      <c r="I317">
        <v>3671369</v>
      </c>
      <c r="J317">
        <v>22.42</v>
      </c>
      <c r="M317" t="s">
        <v>4</v>
      </c>
      <c r="N317">
        <v>104</v>
      </c>
      <c r="O317">
        <v>77.519544999999994</v>
      </c>
      <c r="R317" t="s">
        <v>4</v>
      </c>
      <c r="S317">
        <v>105</v>
      </c>
      <c r="T317">
        <v>62.642785000000003</v>
      </c>
      <c r="V317">
        <v>133</v>
      </c>
      <c r="W317">
        <v>0.05</v>
      </c>
      <c r="X317">
        <f t="shared" si="5"/>
        <v>105</v>
      </c>
      <c r="Y317">
        <f>(X317-'J120_Bi_Log=1'!N317)/'J120_Bi_Log=1'!N317*100</f>
        <v>0.96153846153846156</v>
      </c>
    </row>
    <row r="318" spans="1:25" x14ac:dyDescent="0.3">
      <c r="A318" t="s">
        <v>1767</v>
      </c>
      <c r="C318">
        <v>7008318</v>
      </c>
      <c r="D318">
        <v>14270863</v>
      </c>
      <c r="E318">
        <v>110.37</v>
      </c>
      <c r="H318">
        <v>1588973</v>
      </c>
      <c r="I318">
        <v>3231838</v>
      </c>
      <c r="J318">
        <v>18.43</v>
      </c>
      <c r="M318" t="s">
        <v>4</v>
      </c>
      <c r="N318">
        <v>295</v>
      </c>
      <c r="O318">
        <v>74.361075999999997</v>
      </c>
      <c r="R318" t="s">
        <v>4</v>
      </c>
      <c r="S318">
        <v>129</v>
      </c>
      <c r="T318">
        <v>62.419032999999999</v>
      </c>
      <c r="V318">
        <v>150</v>
      </c>
      <c r="W318">
        <v>0.05</v>
      </c>
      <c r="X318">
        <f t="shared" si="5"/>
        <v>129</v>
      </c>
      <c r="Y318">
        <f>(X318-'J120_Bi_Log=1'!N318)/'J120_Bi_Log=1'!N318*100</f>
        <v>-46.473029045643152</v>
      </c>
    </row>
    <row r="319" spans="1:25" x14ac:dyDescent="0.3">
      <c r="A319" t="s">
        <v>1768</v>
      </c>
      <c r="C319">
        <v>7821420</v>
      </c>
      <c r="D319">
        <v>15970308</v>
      </c>
      <c r="E319">
        <v>127.72</v>
      </c>
      <c r="H319">
        <v>1677545</v>
      </c>
      <c r="I319">
        <v>3420933</v>
      </c>
      <c r="J319">
        <v>19.89</v>
      </c>
      <c r="M319" t="s">
        <v>4</v>
      </c>
      <c r="N319">
        <v>546</v>
      </c>
      <c r="O319">
        <v>76.195845000000006</v>
      </c>
      <c r="R319" t="s">
        <v>4</v>
      </c>
      <c r="S319">
        <v>144</v>
      </c>
      <c r="T319">
        <v>62.577750000000002</v>
      </c>
      <c r="V319">
        <v>156</v>
      </c>
      <c r="W319">
        <v>4.9000000000000002E-2</v>
      </c>
      <c r="X319">
        <f t="shared" si="5"/>
        <v>144</v>
      </c>
      <c r="Y319">
        <f>(X319-'J120_Bi_Log=1'!N319)/'J120_Bi_Log=1'!N319*100</f>
        <v>2.8571428571428572</v>
      </c>
    </row>
    <row r="320" spans="1:25" x14ac:dyDescent="0.3">
      <c r="A320" t="s">
        <v>1769</v>
      </c>
      <c r="C320">
        <v>879630</v>
      </c>
      <c r="D320">
        <v>2025488</v>
      </c>
      <c r="E320">
        <v>27.42</v>
      </c>
      <c r="H320">
        <v>131810</v>
      </c>
      <c r="I320">
        <v>299664</v>
      </c>
      <c r="J320">
        <v>2.14</v>
      </c>
      <c r="M320" t="s">
        <v>4</v>
      </c>
      <c r="N320">
        <v>62</v>
      </c>
      <c r="O320">
        <v>65.996432999999996</v>
      </c>
      <c r="R320" t="s">
        <v>4</v>
      </c>
      <c r="S320">
        <v>62</v>
      </c>
      <c r="T320">
        <v>60.268666000000003</v>
      </c>
      <c r="V320">
        <v>97</v>
      </c>
      <c r="W320">
        <v>7.0000000000000007E-2</v>
      </c>
      <c r="X320">
        <f t="shared" si="5"/>
        <v>62</v>
      </c>
      <c r="Y320">
        <f>(X320-'J120_Bi_Log=1'!N320)/'J120_Bi_Log=1'!N320*100</f>
        <v>1.639344262295082</v>
      </c>
    </row>
    <row r="321" spans="1:25" x14ac:dyDescent="0.3">
      <c r="A321" t="s">
        <v>1770</v>
      </c>
      <c r="C321">
        <v>6692734</v>
      </c>
      <c r="D321">
        <v>13580502</v>
      </c>
      <c r="E321">
        <v>103.09</v>
      </c>
      <c r="H321">
        <v>1452094</v>
      </c>
      <c r="I321">
        <v>2943222</v>
      </c>
      <c r="J321">
        <v>17.079999999999998</v>
      </c>
      <c r="M321" t="s">
        <v>4</v>
      </c>
      <c r="N321">
        <v>118</v>
      </c>
      <c r="O321">
        <v>72.916798999999997</v>
      </c>
      <c r="R321" t="s">
        <v>4</v>
      </c>
      <c r="S321">
        <v>113</v>
      </c>
      <c r="T321">
        <v>62.176746999999999</v>
      </c>
      <c r="V321">
        <v>132</v>
      </c>
      <c r="W321">
        <v>4.1000000000000002E-2</v>
      </c>
      <c r="X321">
        <f t="shared" si="5"/>
        <v>113</v>
      </c>
      <c r="Y321">
        <f>(X321-'J120_Bi_Log=1'!N321)/'J120_Bi_Log=1'!N321*100</f>
        <v>-21.527777777777779</v>
      </c>
    </row>
    <row r="322" spans="1:25" x14ac:dyDescent="0.3">
      <c r="A322" t="s">
        <v>1771</v>
      </c>
      <c r="C322">
        <v>8655255</v>
      </c>
      <c r="D322">
        <v>17513715</v>
      </c>
      <c r="E322">
        <v>138.41999999999999</v>
      </c>
      <c r="H322">
        <v>1489950</v>
      </c>
      <c r="I322">
        <v>3011180</v>
      </c>
      <c r="J322">
        <v>19.37</v>
      </c>
      <c r="M322" t="s">
        <v>4</v>
      </c>
      <c r="N322">
        <v>97</v>
      </c>
      <c r="O322">
        <v>76.633058000000005</v>
      </c>
      <c r="R322" t="s">
        <v>4</v>
      </c>
      <c r="S322">
        <v>94</v>
      </c>
      <c r="T322">
        <v>62.224221</v>
      </c>
      <c r="V322">
        <v>109</v>
      </c>
      <c r="W322">
        <v>4.4999999999999998E-2</v>
      </c>
      <c r="X322">
        <f t="shared" si="5"/>
        <v>94</v>
      </c>
      <c r="Y322">
        <f>(X322-'J120_Bi_Log=1'!N322)/'J120_Bi_Log=1'!N322*100</f>
        <v>-3.0927835051546393</v>
      </c>
    </row>
    <row r="323" spans="1:25" x14ac:dyDescent="0.3">
      <c r="A323" t="s">
        <v>1772</v>
      </c>
      <c r="C323">
        <v>7830783</v>
      </c>
      <c r="D323">
        <v>15893936</v>
      </c>
      <c r="E323">
        <v>127.22</v>
      </c>
      <c r="H323">
        <v>1728255</v>
      </c>
      <c r="I323">
        <v>3504048</v>
      </c>
      <c r="J323">
        <v>21.35</v>
      </c>
      <c r="M323" t="s">
        <v>4</v>
      </c>
      <c r="N323">
        <v>112</v>
      </c>
      <c r="O323">
        <v>75.135901000000004</v>
      </c>
      <c r="R323" t="s">
        <v>4</v>
      </c>
      <c r="S323">
        <v>113</v>
      </c>
      <c r="T323">
        <v>62.602058</v>
      </c>
      <c r="V323">
        <v>144</v>
      </c>
      <c r="W323">
        <v>5.6000000000000001E-2</v>
      </c>
      <c r="X323">
        <f t="shared" si="5"/>
        <v>113</v>
      </c>
      <c r="Y323">
        <f>(X323-'J120_Bi_Log=1'!N323)/'J120_Bi_Log=1'!N323*100</f>
        <v>-16.911764705882355</v>
      </c>
    </row>
    <row r="324" spans="1:25" x14ac:dyDescent="0.3">
      <c r="A324" t="s">
        <v>1773</v>
      </c>
      <c r="C324">
        <v>7678539</v>
      </c>
      <c r="D324">
        <v>15572265</v>
      </c>
      <c r="E324">
        <v>123.91</v>
      </c>
      <c r="H324">
        <v>1653102</v>
      </c>
      <c r="I324">
        <v>3348862</v>
      </c>
      <c r="J324">
        <v>20.74</v>
      </c>
      <c r="M324" t="s">
        <v>4</v>
      </c>
      <c r="N324">
        <v>117</v>
      </c>
      <c r="O324">
        <v>74.986672999999996</v>
      </c>
      <c r="R324" t="s">
        <v>4</v>
      </c>
      <c r="S324">
        <v>111</v>
      </c>
      <c r="T324">
        <v>62.539284000000002</v>
      </c>
      <c r="V324">
        <v>137</v>
      </c>
      <c r="W324">
        <v>4.3999999999999997E-2</v>
      </c>
      <c r="X324">
        <f t="shared" ref="X324:X387" si="6" xml:space="preserve"> MIN(S324,V324)</f>
        <v>111</v>
      </c>
      <c r="Y324">
        <f>(X324-'J120_Bi_Log=1'!N324)/'J120_Bi_Log=1'!N324*100</f>
        <v>-70.478723404255319</v>
      </c>
    </row>
    <row r="325" spans="1:25" x14ac:dyDescent="0.3">
      <c r="A325" t="s">
        <v>1774</v>
      </c>
      <c r="C325">
        <v>7671622</v>
      </c>
      <c r="D325">
        <v>15541602</v>
      </c>
      <c r="E325">
        <v>124.65</v>
      </c>
      <c r="H325">
        <v>1526936</v>
      </c>
      <c r="I325">
        <v>3090055</v>
      </c>
      <c r="J325">
        <v>19.59</v>
      </c>
      <c r="M325" t="s">
        <v>4</v>
      </c>
      <c r="N325">
        <v>135</v>
      </c>
      <c r="O325">
        <v>74.994891999999993</v>
      </c>
      <c r="R325" t="s">
        <v>4</v>
      </c>
      <c r="S325">
        <v>106</v>
      </c>
      <c r="T325">
        <v>62.349629999999998</v>
      </c>
      <c r="V325">
        <v>123</v>
      </c>
      <c r="W325">
        <v>3.6999999999999998E-2</v>
      </c>
      <c r="X325">
        <f t="shared" si="6"/>
        <v>106</v>
      </c>
      <c r="Y325">
        <f>(X325-'J120_Bi_Log=1'!N325)/'J120_Bi_Log=1'!N325*100</f>
        <v>0.95238095238095244</v>
      </c>
    </row>
    <row r="326" spans="1:25" x14ac:dyDescent="0.3">
      <c r="A326" t="s">
        <v>1775</v>
      </c>
      <c r="C326">
        <v>7267620</v>
      </c>
      <c r="D326">
        <v>14701853</v>
      </c>
      <c r="E326">
        <v>116.36</v>
      </c>
      <c r="H326">
        <v>1539750</v>
      </c>
      <c r="I326">
        <v>3111728</v>
      </c>
      <c r="J326">
        <v>19.46</v>
      </c>
      <c r="M326" t="s">
        <v>4</v>
      </c>
      <c r="N326">
        <v>456</v>
      </c>
      <c r="O326">
        <v>73.765079999999998</v>
      </c>
      <c r="R326" t="s">
        <v>4</v>
      </c>
      <c r="S326">
        <v>101</v>
      </c>
      <c r="T326">
        <v>62.374133999999998</v>
      </c>
      <c r="V326">
        <v>124</v>
      </c>
      <c r="W326">
        <v>4.3999999999999997E-2</v>
      </c>
      <c r="X326">
        <f t="shared" si="6"/>
        <v>101</v>
      </c>
      <c r="Y326">
        <f>(X326-'J120_Bi_Log=1'!N326)/'J120_Bi_Log=1'!N326*100</f>
        <v>-38.036809815950924</v>
      </c>
    </row>
    <row r="327" spans="1:25" x14ac:dyDescent="0.3">
      <c r="A327" t="s">
        <v>1776</v>
      </c>
      <c r="C327">
        <v>10126672</v>
      </c>
      <c r="D327">
        <v>20460527</v>
      </c>
      <c r="E327">
        <v>162.88</v>
      </c>
      <c r="H327">
        <v>1543700</v>
      </c>
      <c r="I327">
        <v>3114995</v>
      </c>
      <c r="J327">
        <v>16.62</v>
      </c>
      <c r="M327" t="s">
        <v>4</v>
      </c>
      <c r="N327">
        <v>87</v>
      </c>
      <c r="O327">
        <v>78.913830000000004</v>
      </c>
      <c r="R327" t="s">
        <v>4</v>
      </c>
      <c r="S327">
        <v>85</v>
      </c>
      <c r="T327">
        <v>62.346701000000003</v>
      </c>
      <c r="V327">
        <v>99</v>
      </c>
      <c r="W327">
        <v>4.5999999999999999E-2</v>
      </c>
      <c r="X327">
        <f t="shared" si="6"/>
        <v>85</v>
      </c>
      <c r="Y327">
        <f>(X327-'J120_Bi_Log=1'!N327)/'J120_Bi_Log=1'!N327*100</f>
        <v>-86.334405144694543</v>
      </c>
    </row>
    <row r="328" spans="1:25" x14ac:dyDescent="0.3">
      <c r="A328" t="s">
        <v>1777</v>
      </c>
      <c r="C328">
        <v>9242916</v>
      </c>
      <c r="D328">
        <v>18748740</v>
      </c>
      <c r="E328">
        <v>155.13999999999999</v>
      </c>
      <c r="H328">
        <v>1668492</v>
      </c>
      <c r="I328">
        <v>3380244</v>
      </c>
      <c r="J328">
        <v>21.87</v>
      </c>
      <c r="M328" t="s">
        <v>4</v>
      </c>
      <c r="N328">
        <v>121</v>
      </c>
      <c r="O328">
        <v>78.877094999999997</v>
      </c>
      <c r="R328" t="s">
        <v>4</v>
      </c>
      <c r="S328">
        <v>105</v>
      </c>
      <c r="T328">
        <v>62.554349999999999</v>
      </c>
      <c r="V328">
        <v>125</v>
      </c>
      <c r="W328">
        <v>4.3999999999999997E-2</v>
      </c>
      <c r="X328">
        <f t="shared" si="6"/>
        <v>105</v>
      </c>
      <c r="Y328">
        <f>(X328-'J120_Bi_Log=1'!N328)/'J120_Bi_Log=1'!N328*100</f>
        <v>-80.733944954128447</v>
      </c>
    </row>
    <row r="329" spans="1:25" x14ac:dyDescent="0.3">
      <c r="A329" t="s">
        <v>1778</v>
      </c>
      <c r="C329">
        <v>7671834</v>
      </c>
      <c r="D329">
        <v>15537476</v>
      </c>
      <c r="E329">
        <v>125.46</v>
      </c>
      <c r="H329">
        <v>1457772</v>
      </c>
      <c r="I329">
        <v>2948895</v>
      </c>
      <c r="J329">
        <v>18.53</v>
      </c>
      <c r="M329" t="s">
        <v>4</v>
      </c>
      <c r="N329">
        <v>513</v>
      </c>
      <c r="O329">
        <v>74.706748000000005</v>
      </c>
      <c r="R329" t="s">
        <v>4</v>
      </c>
      <c r="S329">
        <v>98</v>
      </c>
      <c r="T329">
        <v>62.263126</v>
      </c>
      <c r="V329">
        <v>117</v>
      </c>
      <c r="W329">
        <v>5.0999999999999997E-2</v>
      </c>
      <c r="X329">
        <f t="shared" si="6"/>
        <v>98</v>
      </c>
      <c r="Y329">
        <f>(X329-'J120_Bi_Log=1'!N329)/'J120_Bi_Log=1'!N329*100</f>
        <v>-82.926829268292678</v>
      </c>
    </row>
    <row r="330" spans="1:25" x14ac:dyDescent="0.3">
      <c r="A330" t="s">
        <v>1779</v>
      </c>
      <c r="C330">
        <v>9173824</v>
      </c>
      <c r="D330">
        <v>18570753</v>
      </c>
      <c r="E330">
        <v>148.59</v>
      </c>
      <c r="H330">
        <v>1602656</v>
      </c>
      <c r="I330">
        <v>3240453</v>
      </c>
      <c r="J330">
        <v>21.02</v>
      </c>
      <c r="M330" t="s">
        <v>4</v>
      </c>
      <c r="N330">
        <v>98</v>
      </c>
      <c r="O330">
        <v>77.897467000000006</v>
      </c>
      <c r="R330" t="s">
        <v>4</v>
      </c>
      <c r="S330">
        <v>95</v>
      </c>
      <c r="T330">
        <v>62.430875999999998</v>
      </c>
      <c r="V330">
        <v>115</v>
      </c>
      <c r="W330">
        <v>3.6999999999999998E-2</v>
      </c>
      <c r="X330">
        <f t="shared" si="6"/>
        <v>95</v>
      </c>
      <c r="Y330">
        <f>(X330-'J120_Bi_Log=1'!N330)/'J120_Bi_Log=1'!N330*100</f>
        <v>-20.833333333333336</v>
      </c>
    </row>
    <row r="331" spans="1:25" x14ac:dyDescent="0.3">
      <c r="A331" t="s">
        <v>1780</v>
      </c>
      <c r="C331">
        <v>865845</v>
      </c>
      <c r="D331">
        <v>1981167</v>
      </c>
      <c r="E331">
        <v>28.48</v>
      </c>
      <c r="H331">
        <v>107045</v>
      </c>
      <c r="I331">
        <v>241247</v>
      </c>
      <c r="J331">
        <v>1.1299999999999999</v>
      </c>
      <c r="M331" t="s">
        <v>4</v>
      </c>
      <c r="N331">
        <v>321</v>
      </c>
      <c r="O331">
        <v>65.357730000000004</v>
      </c>
      <c r="R331" t="s">
        <v>3</v>
      </c>
      <c r="S331">
        <v>54</v>
      </c>
      <c r="T331">
        <v>1.192197</v>
      </c>
      <c r="V331">
        <v>78</v>
      </c>
      <c r="W331">
        <v>7.0999999999999994E-2</v>
      </c>
      <c r="X331">
        <f t="shared" si="6"/>
        <v>54</v>
      </c>
      <c r="Y331">
        <f>(X331-'J120_Bi_Log=1'!N331)/'J120_Bi_Log=1'!N331*100</f>
        <v>8</v>
      </c>
    </row>
    <row r="332" spans="1:25" x14ac:dyDescent="0.3">
      <c r="A332" t="s">
        <v>1781</v>
      </c>
      <c r="C332">
        <v>12710254</v>
      </c>
      <c r="D332">
        <v>25631703</v>
      </c>
      <c r="E332">
        <v>201.56</v>
      </c>
      <c r="H332">
        <v>1729036</v>
      </c>
      <c r="I332">
        <v>3482406</v>
      </c>
      <c r="J332">
        <v>23.71</v>
      </c>
      <c r="M332" t="s">
        <v>4</v>
      </c>
      <c r="N332">
        <v>537</v>
      </c>
      <c r="O332">
        <v>82.906312</v>
      </c>
      <c r="R332" t="s">
        <v>4</v>
      </c>
      <c r="S332">
        <v>75</v>
      </c>
      <c r="T332">
        <v>62.536301999999999</v>
      </c>
      <c r="V332">
        <v>93</v>
      </c>
      <c r="W332">
        <v>5.8000000000000003E-2</v>
      </c>
      <c r="X332">
        <f t="shared" si="6"/>
        <v>75</v>
      </c>
      <c r="Y332">
        <f>(X332-'J120_Bi_Log=1'!N332)/'J120_Bi_Log=1'!N332*100</f>
        <v>-23.469387755102041</v>
      </c>
    </row>
    <row r="333" spans="1:25" x14ac:dyDescent="0.3">
      <c r="A333" t="s">
        <v>1782</v>
      </c>
      <c r="C333">
        <v>9522303</v>
      </c>
      <c r="D333">
        <v>19195168</v>
      </c>
      <c r="E333">
        <v>149.43</v>
      </c>
      <c r="H333">
        <v>1510215</v>
      </c>
      <c r="I333">
        <v>3040960</v>
      </c>
      <c r="J333">
        <v>19.63</v>
      </c>
      <c r="M333" t="s">
        <v>4</v>
      </c>
      <c r="N333">
        <v>112</v>
      </c>
      <c r="O333">
        <v>77.508849999999995</v>
      </c>
      <c r="R333" t="s">
        <v>4</v>
      </c>
      <c r="S333">
        <v>72</v>
      </c>
      <c r="T333">
        <v>62.237990000000003</v>
      </c>
      <c r="V333">
        <v>94</v>
      </c>
      <c r="W333">
        <v>4.3999999999999997E-2</v>
      </c>
      <c r="X333">
        <f t="shared" si="6"/>
        <v>72</v>
      </c>
      <c r="Y333">
        <f>(X333-'J120_Bi_Log=1'!N333)/'J120_Bi_Log=1'!N333*100</f>
        <v>-2.7027027027027026</v>
      </c>
    </row>
    <row r="334" spans="1:25" x14ac:dyDescent="0.3">
      <c r="A334" t="s">
        <v>1783</v>
      </c>
      <c r="C334">
        <v>12177493</v>
      </c>
      <c r="D334">
        <v>24577191</v>
      </c>
      <c r="E334">
        <v>194.33</v>
      </c>
      <c r="H334">
        <v>1885661</v>
      </c>
      <c r="I334">
        <v>3801391</v>
      </c>
      <c r="J334">
        <v>25.24</v>
      </c>
      <c r="M334" t="s">
        <v>4</v>
      </c>
      <c r="N334">
        <v>84</v>
      </c>
      <c r="O334">
        <v>82.086087000000006</v>
      </c>
      <c r="R334" t="s">
        <v>4</v>
      </c>
      <c r="S334">
        <v>81</v>
      </c>
      <c r="T334">
        <v>62.791145</v>
      </c>
      <c r="V334">
        <v>106</v>
      </c>
      <c r="W334">
        <v>4.5999999999999999E-2</v>
      </c>
      <c r="X334">
        <f t="shared" si="6"/>
        <v>81</v>
      </c>
      <c r="Y334">
        <f>(X334-'J120_Bi_Log=1'!N334)/'J120_Bi_Log=1'!N334*100</f>
        <v>1.25</v>
      </c>
    </row>
    <row r="335" spans="1:25" x14ac:dyDescent="0.3">
      <c r="A335" t="s">
        <v>1784</v>
      </c>
      <c r="C335">
        <v>10507190</v>
      </c>
      <c r="D335">
        <v>21203710</v>
      </c>
      <c r="E335">
        <v>167.39</v>
      </c>
      <c r="H335">
        <v>1593970</v>
      </c>
      <c r="I335">
        <v>3212870</v>
      </c>
      <c r="J335">
        <v>21.64</v>
      </c>
      <c r="M335" t="s">
        <v>4</v>
      </c>
      <c r="N335">
        <v>84</v>
      </c>
      <c r="O335">
        <v>79.237858000000003</v>
      </c>
      <c r="R335" t="s">
        <v>3</v>
      </c>
      <c r="S335">
        <v>81</v>
      </c>
      <c r="T335">
        <v>31.008724999999998</v>
      </c>
      <c r="V335">
        <v>97</v>
      </c>
      <c r="W335">
        <v>4.9000000000000002E-2</v>
      </c>
      <c r="X335">
        <f t="shared" si="6"/>
        <v>81</v>
      </c>
      <c r="Y335" t="e">
        <f>(X335-'J120_Bi_Log=1'!N335)/'J120_Bi_Log=1'!N335*100</f>
        <v>#VALUE!</v>
      </c>
    </row>
    <row r="336" spans="1:25" x14ac:dyDescent="0.3">
      <c r="A336" t="s">
        <v>1785</v>
      </c>
      <c r="C336">
        <v>11076910</v>
      </c>
      <c r="D336">
        <v>22393346</v>
      </c>
      <c r="E336">
        <v>178.63</v>
      </c>
      <c r="H336">
        <v>1832870</v>
      </c>
      <c r="I336">
        <v>3701106</v>
      </c>
      <c r="J336">
        <v>24.32</v>
      </c>
      <c r="M336" t="s">
        <v>4</v>
      </c>
      <c r="N336">
        <v>211</v>
      </c>
      <c r="O336">
        <v>80.630619999999993</v>
      </c>
      <c r="R336" t="s">
        <v>3</v>
      </c>
      <c r="S336">
        <v>91</v>
      </c>
      <c r="T336">
        <v>17.789549999999998</v>
      </c>
      <c r="V336">
        <v>114</v>
      </c>
      <c r="W336">
        <v>6.5000000000000002E-2</v>
      </c>
      <c r="X336">
        <f t="shared" si="6"/>
        <v>91</v>
      </c>
      <c r="Y336">
        <f>(X336-'J120_Bi_Log=1'!N336)/'J120_Bi_Log=1'!N336*100</f>
        <v>-86</v>
      </c>
    </row>
    <row r="337" spans="1:25" x14ac:dyDescent="0.3">
      <c r="A337" t="s">
        <v>1786</v>
      </c>
      <c r="C337">
        <v>9430385</v>
      </c>
      <c r="D337">
        <v>19048707</v>
      </c>
      <c r="E337">
        <v>143.32</v>
      </c>
      <c r="H337">
        <v>1574206</v>
      </c>
      <c r="I337">
        <v>3176062</v>
      </c>
      <c r="J337">
        <v>19.670000000000002</v>
      </c>
      <c r="M337" t="s">
        <v>4</v>
      </c>
      <c r="N337">
        <v>357</v>
      </c>
      <c r="O337">
        <v>77.538357000000005</v>
      </c>
      <c r="R337" t="s">
        <v>4</v>
      </c>
      <c r="S337">
        <v>87</v>
      </c>
      <c r="T337">
        <v>62.339486999999998</v>
      </c>
      <c r="V337">
        <v>105</v>
      </c>
      <c r="W337">
        <v>5.3999999999999999E-2</v>
      </c>
      <c r="X337">
        <f t="shared" si="6"/>
        <v>87</v>
      </c>
      <c r="Y337">
        <f>(X337-'J120_Bi_Log=1'!N337)/'J120_Bi_Log=1'!N337*100</f>
        <v>0</v>
      </c>
    </row>
    <row r="338" spans="1:25" x14ac:dyDescent="0.3">
      <c r="A338" t="s">
        <v>1787</v>
      </c>
      <c r="C338">
        <v>13725306</v>
      </c>
      <c r="D338">
        <v>27630299</v>
      </c>
      <c r="E338">
        <v>200.53</v>
      </c>
      <c r="H338">
        <v>1879902</v>
      </c>
      <c r="I338">
        <v>3780099</v>
      </c>
      <c r="J338">
        <v>23.33</v>
      </c>
      <c r="M338" t="s">
        <v>4</v>
      </c>
      <c r="N338">
        <v>71</v>
      </c>
      <c r="O338">
        <v>82.215266999999997</v>
      </c>
      <c r="R338" t="s">
        <v>3</v>
      </c>
      <c r="S338">
        <v>71</v>
      </c>
      <c r="T338">
        <v>17.122596999999999</v>
      </c>
      <c r="V338">
        <v>92</v>
      </c>
      <c r="W338">
        <v>7.0999999999999994E-2</v>
      </c>
      <c r="X338">
        <f t="shared" si="6"/>
        <v>71</v>
      </c>
      <c r="Y338" t="e">
        <f>(X338-'J120_Bi_Log=1'!N338)/'J120_Bi_Log=1'!N338*100</f>
        <v>#VALUE!</v>
      </c>
    </row>
    <row r="339" spans="1:25" x14ac:dyDescent="0.3">
      <c r="A339" t="s">
        <v>1788</v>
      </c>
      <c r="C339">
        <v>11551050</v>
      </c>
      <c r="D339">
        <v>23298163</v>
      </c>
      <c r="E339">
        <v>165.58</v>
      </c>
      <c r="H339">
        <v>1632780</v>
      </c>
      <c r="I339">
        <v>3289181</v>
      </c>
      <c r="J339">
        <v>20.16</v>
      </c>
      <c r="M339" t="s">
        <v>4</v>
      </c>
      <c r="N339">
        <v>86</v>
      </c>
      <c r="O339">
        <v>80.208757000000006</v>
      </c>
      <c r="R339" t="s">
        <v>3</v>
      </c>
      <c r="S339">
        <v>75</v>
      </c>
      <c r="T339">
        <v>16.307310000000001</v>
      </c>
      <c r="V339">
        <v>93</v>
      </c>
      <c r="W339">
        <v>6.4000000000000001E-2</v>
      </c>
      <c r="X339">
        <f t="shared" si="6"/>
        <v>75</v>
      </c>
      <c r="Y339">
        <f>(X339-'J120_Bi_Log=1'!N339)/'J120_Bi_Log=1'!N339*100</f>
        <v>-80.46875</v>
      </c>
    </row>
    <row r="340" spans="1:25" x14ac:dyDescent="0.3">
      <c r="A340" t="s">
        <v>1789</v>
      </c>
      <c r="C340">
        <v>9876433</v>
      </c>
      <c r="D340">
        <v>19967750</v>
      </c>
      <c r="E340">
        <v>145.1</v>
      </c>
      <c r="H340">
        <v>1543661</v>
      </c>
      <c r="I340">
        <v>3117058</v>
      </c>
      <c r="J340">
        <v>18.690000000000001</v>
      </c>
      <c r="M340" t="s">
        <v>4</v>
      </c>
      <c r="N340">
        <v>89</v>
      </c>
      <c r="O340">
        <v>77.925167999999999</v>
      </c>
      <c r="R340" t="s">
        <v>4</v>
      </c>
      <c r="S340">
        <v>88</v>
      </c>
      <c r="T340">
        <v>62.266585999999997</v>
      </c>
      <c r="V340">
        <v>102</v>
      </c>
      <c r="W340">
        <v>4.4999999999999998E-2</v>
      </c>
      <c r="X340">
        <f t="shared" si="6"/>
        <v>88</v>
      </c>
      <c r="Y340">
        <f>(X340-'J120_Bi_Log=1'!N340)/'J120_Bi_Log=1'!N340*100</f>
        <v>-52.173913043478258</v>
      </c>
    </row>
    <row r="341" spans="1:25" x14ac:dyDescent="0.3">
      <c r="A341" t="s">
        <v>1790</v>
      </c>
      <c r="C341">
        <v>10074132</v>
      </c>
      <c r="D341">
        <v>20418473</v>
      </c>
      <c r="E341">
        <v>152.38</v>
      </c>
      <c r="H341">
        <v>1892457</v>
      </c>
      <c r="I341">
        <v>3831448</v>
      </c>
      <c r="J341">
        <v>22.63</v>
      </c>
      <c r="M341" t="s">
        <v>4</v>
      </c>
      <c r="N341">
        <v>120</v>
      </c>
      <c r="O341">
        <v>79.330799999999996</v>
      </c>
      <c r="R341" t="s">
        <v>4</v>
      </c>
      <c r="S341">
        <v>104</v>
      </c>
      <c r="T341">
        <v>62.74353</v>
      </c>
      <c r="V341">
        <v>132</v>
      </c>
      <c r="W341">
        <v>4.5999999999999999E-2</v>
      </c>
      <c r="X341">
        <f t="shared" si="6"/>
        <v>104</v>
      </c>
      <c r="Y341">
        <f>(X341-'J120_Bi_Log=1'!N341)/'J120_Bi_Log=1'!N341*100</f>
        <v>-38.461538461538467</v>
      </c>
    </row>
    <row r="342" spans="1:25" x14ac:dyDescent="0.3">
      <c r="A342" t="s">
        <v>1791</v>
      </c>
      <c r="C342">
        <v>1003244</v>
      </c>
      <c r="D342">
        <v>2206853</v>
      </c>
      <c r="E342">
        <v>26.62</v>
      </c>
      <c r="H342">
        <v>122914</v>
      </c>
      <c r="I342">
        <v>267053</v>
      </c>
      <c r="J342">
        <v>1.93</v>
      </c>
      <c r="M342" t="s">
        <v>3</v>
      </c>
      <c r="N342">
        <v>55</v>
      </c>
      <c r="O342">
        <v>9.1647619999999996</v>
      </c>
      <c r="R342" t="s">
        <v>3</v>
      </c>
      <c r="S342">
        <v>55</v>
      </c>
      <c r="T342">
        <v>0.61819199999999996</v>
      </c>
      <c r="V342">
        <v>73</v>
      </c>
      <c r="W342">
        <v>9.9000000000000005E-2</v>
      </c>
      <c r="X342">
        <f t="shared" si="6"/>
        <v>55</v>
      </c>
      <c r="Y342">
        <f>(X342-'J120_Bi_Log=1'!N342)/'J120_Bi_Log=1'!N342*100</f>
        <v>27.906976744186046</v>
      </c>
    </row>
    <row r="343" spans="1:25" x14ac:dyDescent="0.3">
      <c r="A343" t="s">
        <v>1792</v>
      </c>
      <c r="C343">
        <v>566644</v>
      </c>
      <c r="D343">
        <v>1446024</v>
      </c>
      <c r="E343">
        <v>27.68</v>
      </c>
      <c r="H343">
        <v>177684</v>
      </c>
      <c r="I343">
        <v>450304</v>
      </c>
      <c r="J343">
        <v>3.83</v>
      </c>
      <c r="M343" t="s">
        <v>3</v>
      </c>
      <c r="N343">
        <v>117</v>
      </c>
      <c r="O343">
        <v>63.651927999999998</v>
      </c>
      <c r="R343" t="s">
        <v>3</v>
      </c>
      <c r="S343">
        <v>117</v>
      </c>
      <c r="T343">
        <v>19.127302</v>
      </c>
      <c r="V343">
        <v>200</v>
      </c>
      <c r="W343">
        <v>0.14199999999999999</v>
      </c>
      <c r="X343">
        <f t="shared" si="6"/>
        <v>117</v>
      </c>
      <c r="Y343">
        <f>(X343-'J120_Bi_Log=1'!N343)/'J120_Bi_Log=1'!N343*100</f>
        <v>7.3394495412844041</v>
      </c>
    </row>
    <row r="344" spans="1:25" x14ac:dyDescent="0.3">
      <c r="A344" t="s">
        <v>1793</v>
      </c>
      <c r="C344">
        <v>682818</v>
      </c>
      <c r="D344">
        <v>1772223</v>
      </c>
      <c r="E344">
        <v>35.89</v>
      </c>
      <c r="H344">
        <v>170229</v>
      </c>
      <c r="I344">
        <v>437659</v>
      </c>
      <c r="J344">
        <v>3.61</v>
      </c>
      <c r="M344" t="s">
        <v>3</v>
      </c>
      <c r="N344">
        <v>107</v>
      </c>
      <c r="O344">
        <v>39.292602000000002</v>
      </c>
      <c r="R344" t="s">
        <v>3</v>
      </c>
      <c r="S344">
        <v>107</v>
      </c>
      <c r="T344">
        <v>19.104417000000002</v>
      </c>
      <c r="V344">
        <v>178</v>
      </c>
      <c r="W344">
        <v>0.13500000000000001</v>
      </c>
      <c r="X344">
        <f t="shared" si="6"/>
        <v>107</v>
      </c>
      <c r="Y344">
        <f>(X344-'J120_Bi_Log=1'!N344)/'J120_Bi_Log=1'!N344*100</f>
        <v>-49.289099526066352</v>
      </c>
    </row>
    <row r="345" spans="1:25" x14ac:dyDescent="0.3">
      <c r="A345" t="s">
        <v>1794</v>
      </c>
      <c r="C345">
        <v>556855</v>
      </c>
      <c r="D345">
        <v>1451363</v>
      </c>
      <c r="E345">
        <v>29.07</v>
      </c>
      <c r="H345">
        <v>158015</v>
      </c>
      <c r="I345">
        <v>408243</v>
      </c>
      <c r="J345">
        <v>3.41</v>
      </c>
      <c r="M345" t="s">
        <v>4</v>
      </c>
      <c r="N345">
        <v>129</v>
      </c>
      <c r="O345">
        <v>66.273947000000007</v>
      </c>
      <c r="R345" t="s">
        <v>4</v>
      </c>
      <c r="S345">
        <v>128</v>
      </c>
      <c r="T345">
        <v>60.607233000000001</v>
      </c>
      <c r="V345">
        <v>186</v>
      </c>
      <c r="W345">
        <v>0.11899999999999999</v>
      </c>
      <c r="X345">
        <f t="shared" si="6"/>
        <v>128</v>
      </c>
      <c r="Y345">
        <f>(X345-'J120_Bi_Log=1'!N345)/'J120_Bi_Log=1'!N345*100</f>
        <v>2.4</v>
      </c>
    </row>
    <row r="346" spans="1:25" x14ac:dyDescent="0.3">
      <c r="A346" t="s">
        <v>1795</v>
      </c>
      <c r="C346">
        <v>628551</v>
      </c>
      <c r="D346">
        <v>1630111</v>
      </c>
      <c r="E346">
        <v>32.549999999999997</v>
      </c>
      <c r="H346">
        <v>173237</v>
      </c>
      <c r="I346">
        <v>445391</v>
      </c>
      <c r="J346">
        <v>4.68</v>
      </c>
      <c r="M346" t="s">
        <v>4</v>
      </c>
      <c r="N346">
        <v>199</v>
      </c>
      <c r="O346">
        <v>66.496196999999995</v>
      </c>
      <c r="R346" t="s">
        <v>3</v>
      </c>
      <c r="S346">
        <v>124</v>
      </c>
      <c r="T346">
        <v>9.8150940000000002</v>
      </c>
      <c r="V346">
        <v>190</v>
      </c>
      <c r="W346">
        <v>0.111</v>
      </c>
      <c r="X346">
        <f t="shared" si="6"/>
        <v>124</v>
      </c>
      <c r="Y346">
        <f>(X346-'J120_Bi_Log=1'!N346)/'J120_Bi_Log=1'!N346*100</f>
        <v>8.7719298245614024</v>
      </c>
    </row>
    <row r="347" spans="1:25" x14ac:dyDescent="0.3">
      <c r="A347" t="s">
        <v>1796</v>
      </c>
      <c r="C347">
        <v>546416</v>
      </c>
      <c r="D347">
        <v>1354455</v>
      </c>
      <c r="E347">
        <v>24.38</v>
      </c>
      <c r="H347">
        <v>127374</v>
      </c>
      <c r="I347">
        <v>312525</v>
      </c>
      <c r="J347">
        <v>2.4500000000000002</v>
      </c>
      <c r="M347" t="s">
        <v>4</v>
      </c>
      <c r="N347">
        <v>141</v>
      </c>
      <c r="O347">
        <v>64.941631000000001</v>
      </c>
      <c r="R347" t="s">
        <v>3</v>
      </c>
      <c r="S347">
        <v>100</v>
      </c>
      <c r="T347">
        <v>15.489932</v>
      </c>
      <c r="V347">
        <v>137</v>
      </c>
      <c r="W347">
        <v>9.1999999999999998E-2</v>
      </c>
      <c r="X347">
        <f t="shared" si="6"/>
        <v>100</v>
      </c>
      <c r="Y347">
        <f>(X347-'J120_Bi_Log=1'!N347)/'J120_Bi_Log=1'!N347*100</f>
        <v>9.8901098901098905</v>
      </c>
    </row>
    <row r="348" spans="1:25" x14ac:dyDescent="0.3">
      <c r="A348" t="s">
        <v>1797</v>
      </c>
      <c r="C348">
        <v>572356</v>
      </c>
      <c r="D348">
        <v>1462159</v>
      </c>
      <c r="E348">
        <v>28.38</v>
      </c>
      <c r="H348">
        <v>139988</v>
      </c>
      <c r="I348">
        <v>353911</v>
      </c>
      <c r="J348">
        <v>2.91</v>
      </c>
      <c r="M348" t="s">
        <v>4</v>
      </c>
      <c r="N348">
        <v>118</v>
      </c>
      <c r="O348">
        <v>65.839096999999995</v>
      </c>
      <c r="R348" t="s">
        <v>4</v>
      </c>
      <c r="S348">
        <v>112</v>
      </c>
      <c r="T348">
        <v>60.468162999999997</v>
      </c>
      <c r="V348">
        <v>157</v>
      </c>
      <c r="W348">
        <v>0.10199999999999999</v>
      </c>
      <c r="X348">
        <f t="shared" si="6"/>
        <v>112</v>
      </c>
      <c r="Y348">
        <f>(X348-'J120_Bi_Log=1'!N348)/'J120_Bi_Log=1'!N348*100</f>
        <v>5.6603773584905666</v>
      </c>
    </row>
    <row r="349" spans="1:25" x14ac:dyDescent="0.3">
      <c r="A349" t="s">
        <v>1798</v>
      </c>
      <c r="C349">
        <v>593674</v>
      </c>
      <c r="D349">
        <v>1506984</v>
      </c>
      <c r="E349">
        <v>28.58</v>
      </c>
      <c r="H349">
        <v>135093</v>
      </c>
      <c r="I349">
        <v>339324</v>
      </c>
      <c r="J349">
        <v>2.74</v>
      </c>
      <c r="M349" t="s">
        <v>4</v>
      </c>
      <c r="N349">
        <v>105</v>
      </c>
      <c r="O349">
        <v>65.586851999999993</v>
      </c>
      <c r="R349" t="s">
        <v>3</v>
      </c>
      <c r="S349">
        <v>101</v>
      </c>
      <c r="T349">
        <v>37.772469000000001</v>
      </c>
      <c r="V349">
        <v>146</v>
      </c>
      <c r="W349">
        <v>0.14499999999999999</v>
      </c>
      <c r="X349">
        <f t="shared" si="6"/>
        <v>101</v>
      </c>
      <c r="Y349">
        <f>(X349-'J120_Bi_Log=1'!N349)/'J120_Bi_Log=1'!N349*100</f>
        <v>5.2083333333333339</v>
      </c>
    </row>
    <row r="350" spans="1:25" x14ac:dyDescent="0.3">
      <c r="A350" t="s">
        <v>1799</v>
      </c>
      <c r="C350">
        <v>538125</v>
      </c>
      <c r="D350">
        <v>1362655</v>
      </c>
      <c r="E350">
        <v>25.96</v>
      </c>
      <c r="H350">
        <v>133875</v>
      </c>
      <c r="I350">
        <v>335629</v>
      </c>
      <c r="J350">
        <v>2.75</v>
      </c>
      <c r="M350" t="s">
        <v>4</v>
      </c>
      <c r="N350">
        <v>98</v>
      </c>
      <c r="O350">
        <v>65.237296000000001</v>
      </c>
      <c r="R350" t="s">
        <v>4</v>
      </c>
      <c r="S350">
        <v>97</v>
      </c>
      <c r="T350">
        <v>60.445722000000004</v>
      </c>
      <c r="V350">
        <v>152</v>
      </c>
      <c r="W350">
        <v>8.5000000000000006E-2</v>
      </c>
      <c r="X350">
        <f t="shared" si="6"/>
        <v>97</v>
      </c>
      <c r="Y350">
        <f>(X350-'J120_Bi_Log=1'!N350)/'J120_Bi_Log=1'!N350*100</f>
        <v>5.4347826086956523</v>
      </c>
    </row>
    <row r="351" spans="1:25" x14ac:dyDescent="0.3">
      <c r="A351" t="s">
        <v>1800</v>
      </c>
      <c r="C351">
        <v>629592</v>
      </c>
      <c r="D351">
        <v>1652087</v>
      </c>
      <c r="E351">
        <v>33.659999999999997</v>
      </c>
      <c r="H351">
        <v>147408</v>
      </c>
      <c r="I351">
        <v>382553</v>
      </c>
      <c r="J351">
        <v>3.16</v>
      </c>
      <c r="M351" t="s">
        <v>3</v>
      </c>
      <c r="N351">
        <v>119</v>
      </c>
      <c r="O351">
        <v>61.193708000000001</v>
      </c>
      <c r="R351" t="s">
        <v>3</v>
      </c>
      <c r="S351">
        <v>119</v>
      </c>
      <c r="T351">
        <v>18.366906</v>
      </c>
      <c r="V351">
        <v>165</v>
      </c>
      <c r="W351">
        <v>0.16200000000000001</v>
      </c>
      <c r="X351">
        <f t="shared" si="6"/>
        <v>119</v>
      </c>
      <c r="Y351">
        <f>(X351-'J120_Bi_Log=1'!N351)/'J120_Bi_Log=1'!N351*100</f>
        <v>10.185185185185185</v>
      </c>
    </row>
    <row r="352" spans="1:25" x14ac:dyDescent="0.3">
      <c r="A352" t="s">
        <v>1801</v>
      </c>
      <c r="C352">
        <v>592524</v>
      </c>
      <c r="D352">
        <v>1511909</v>
      </c>
      <c r="E352">
        <v>28.94</v>
      </c>
      <c r="H352">
        <v>146772</v>
      </c>
      <c r="I352">
        <v>370961</v>
      </c>
      <c r="J352">
        <v>3.01</v>
      </c>
      <c r="M352" t="s">
        <v>4</v>
      </c>
      <c r="N352">
        <v>112</v>
      </c>
      <c r="O352">
        <v>65.904044999999996</v>
      </c>
      <c r="R352" t="s">
        <v>4</v>
      </c>
      <c r="S352">
        <v>112</v>
      </c>
      <c r="T352">
        <v>60.496170999999997</v>
      </c>
      <c r="V352">
        <v>161</v>
      </c>
      <c r="W352">
        <v>0.14399999999999999</v>
      </c>
      <c r="X352">
        <f t="shared" si="6"/>
        <v>112</v>
      </c>
      <c r="Y352">
        <f>(X352-'J120_Bi_Log=1'!N352)/'J120_Bi_Log=1'!N352*100</f>
        <v>6.666666666666667</v>
      </c>
    </row>
    <row r="353" spans="1:25" x14ac:dyDescent="0.3">
      <c r="A353" t="s">
        <v>1802</v>
      </c>
      <c r="C353">
        <v>996201</v>
      </c>
      <c r="D353">
        <v>2231628</v>
      </c>
      <c r="E353">
        <v>28.84</v>
      </c>
      <c r="H353">
        <v>176167</v>
      </c>
      <c r="I353">
        <v>391154</v>
      </c>
      <c r="J353">
        <v>2.69</v>
      </c>
      <c r="M353" t="s">
        <v>3</v>
      </c>
      <c r="N353">
        <v>64</v>
      </c>
      <c r="O353">
        <v>38.244750000000003</v>
      </c>
      <c r="R353" t="s">
        <v>3</v>
      </c>
      <c r="S353">
        <v>64</v>
      </c>
      <c r="T353">
        <v>2.1383830000000001</v>
      </c>
      <c r="V353">
        <v>112</v>
      </c>
      <c r="W353">
        <v>6.3E-2</v>
      </c>
      <c r="X353">
        <f t="shared" si="6"/>
        <v>64</v>
      </c>
      <c r="Y353">
        <f>(X353-'J120_Bi_Log=1'!N353)/'J120_Bi_Log=1'!N353*100</f>
        <v>14.285714285714285</v>
      </c>
    </row>
    <row r="354" spans="1:25" x14ac:dyDescent="0.3">
      <c r="A354" t="s">
        <v>1803</v>
      </c>
      <c r="C354">
        <v>729488</v>
      </c>
      <c r="D354">
        <v>1855366</v>
      </c>
      <c r="E354">
        <v>35.92</v>
      </c>
      <c r="H354">
        <v>177800</v>
      </c>
      <c r="I354">
        <v>447910</v>
      </c>
      <c r="J354">
        <v>3.62</v>
      </c>
      <c r="M354" t="s">
        <v>4</v>
      </c>
      <c r="N354">
        <v>110</v>
      </c>
      <c r="O354">
        <v>67.173156000000006</v>
      </c>
      <c r="R354" t="s">
        <v>3</v>
      </c>
      <c r="S354">
        <v>103</v>
      </c>
      <c r="T354">
        <v>11.82117</v>
      </c>
      <c r="V354">
        <v>174</v>
      </c>
      <c r="W354">
        <v>0.15</v>
      </c>
      <c r="X354">
        <f t="shared" si="6"/>
        <v>103</v>
      </c>
      <c r="Y354">
        <f>(X354-'J120_Bi_Log=1'!N354)/'J120_Bi_Log=1'!N354*100</f>
        <v>9.5744680851063837</v>
      </c>
    </row>
    <row r="355" spans="1:25" x14ac:dyDescent="0.3">
      <c r="A355" t="s">
        <v>1804</v>
      </c>
      <c r="C355">
        <v>665940</v>
      </c>
      <c r="D355">
        <v>1661030</v>
      </c>
      <c r="E355">
        <v>30.88</v>
      </c>
      <c r="H355">
        <v>141260</v>
      </c>
      <c r="I355">
        <v>348550</v>
      </c>
      <c r="J355">
        <v>2.77</v>
      </c>
      <c r="M355" t="s">
        <v>4</v>
      </c>
      <c r="N355">
        <v>103</v>
      </c>
      <c r="O355">
        <v>66.003414000000006</v>
      </c>
      <c r="R355" t="s">
        <v>4</v>
      </c>
      <c r="S355">
        <v>102</v>
      </c>
      <c r="T355">
        <v>60.403458999999998</v>
      </c>
      <c r="V355">
        <v>139</v>
      </c>
      <c r="W355">
        <v>0.114</v>
      </c>
      <c r="X355">
        <f t="shared" si="6"/>
        <v>102</v>
      </c>
      <c r="Y355">
        <f>(X355-'J120_Bi_Log=1'!N355)/'J120_Bi_Log=1'!N355*100</f>
        <v>-0.97087378640776689</v>
      </c>
    </row>
    <row r="356" spans="1:25" x14ac:dyDescent="0.3">
      <c r="A356" t="s">
        <v>1805</v>
      </c>
      <c r="C356">
        <v>631788</v>
      </c>
      <c r="D356">
        <v>1582794</v>
      </c>
      <c r="E356">
        <v>29.33</v>
      </c>
      <c r="H356">
        <v>141474</v>
      </c>
      <c r="I356">
        <v>350684</v>
      </c>
      <c r="J356">
        <v>2.81</v>
      </c>
      <c r="M356" t="s">
        <v>3</v>
      </c>
      <c r="N356">
        <v>114</v>
      </c>
      <c r="O356">
        <v>10.412186</v>
      </c>
      <c r="R356" t="s">
        <v>3</v>
      </c>
      <c r="S356">
        <v>114</v>
      </c>
      <c r="T356">
        <v>1.438879</v>
      </c>
      <c r="V356">
        <v>145</v>
      </c>
      <c r="W356">
        <v>0.17599999999999999</v>
      </c>
      <c r="X356">
        <f t="shared" si="6"/>
        <v>114</v>
      </c>
      <c r="Y356">
        <f>(X356-'J120_Bi_Log=1'!N356)/'J120_Bi_Log=1'!N356*100</f>
        <v>18.75</v>
      </c>
    </row>
    <row r="357" spans="1:25" x14ac:dyDescent="0.3">
      <c r="A357" t="s">
        <v>1806</v>
      </c>
      <c r="C357">
        <v>673916</v>
      </c>
      <c r="D357">
        <v>1676519</v>
      </c>
      <c r="E357">
        <v>31.34</v>
      </c>
      <c r="H357">
        <v>146592</v>
      </c>
      <c r="I357">
        <v>360799</v>
      </c>
      <c r="J357">
        <v>2.94</v>
      </c>
      <c r="M357" t="s">
        <v>3</v>
      </c>
      <c r="N357">
        <v>98</v>
      </c>
      <c r="O357">
        <v>21.789203000000001</v>
      </c>
      <c r="R357" t="s">
        <v>3</v>
      </c>
      <c r="S357">
        <v>98</v>
      </c>
      <c r="T357">
        <v>4.784294</v>
      </c>
      <c r="V357">
        <v>143</v>
      </c>
      <c r="W357">
        <v>0.16</v>
      </c>
      <c r="X357">
        <f t="shared" si="6"/>
        <v>98</v>
      </c>
      <c r="Y357">
        <f>(X357-'J120_Bi_Log=1'!N357)/'J120_Bi_Log=1'!N357*100</f>
        <v>8.8888888888888893</v>
      </c>
    </row>
    <row r="358" spans="1:25" x14ac:dyDescent="0.3">
      <c r="A358" t="s">
        <v>1807</v>
      </c>
      <c r="C358">
        <v>675475</v>
      </c>
      <c r="D358">
        <v>1676665</v>
      </c>
      <c r="E358">
        <v>30.94</v>
      </c>
      <c r="H358">
        <v>131200</v>
      </c>
      <c r="I358">
        <v>321553</v>
      </c>
      <c r="J358">
        <v>2.54</v>
      </c>
      <c r="M358" t="s">
        <v>3</v>
      </c>
      <c r="N358">
        <v>90</v>
      </c>
      <c r="O358">
        <v>54.518802999999998</v>
      </c>
      <c r="R358" t="s">
        <v>4</v>
      </c>
      <c r="S358">
        <v>90</v>
      </c>
      <c r="T358">
        <v>60.355477999999998</v>
      </c>
      <c r="V358">
        <v>127</v>
      </c>
      <c r="W358">
        <v>0.11700000000000001</v>
      </c>
      <c r="X358">
        <f t="shared" si="6"/>
        <v>90</v>
      </c>
      <c r="Y358">
        <f>(X358-'J120_Bi_Log=1'!N358)/'J120_Bi_Log=1'!N358*100</f>
        <v>3.4482758620689653</v>
      </c>
    </row>
    <row r="359" spans="1:25" x14ac:dyDescent="0.3">
      <c r="A359" t="s">
        <v>1808</v>
      </c>
      <c r="C359">
        <v>689535</v>
      </c>
      <c r="D359">
        <v>1749408</v>
      </c>
      <c r="E359">
        <v>33.24</v>
      </c>
      <c r="H359">
        <v>155220</v>
      </c>
      <c r="I359">
        <v>389724</v>
      </c>
      <c r="J359">
        <v>3.13</v>
      </c>
      <c r="M359" t="s">
        <v>4</v>
      </c>
      <c r="N359">
        <v>109</v>
      </c>
      <c r="O359">
        <v>66.714027000000002</v>
      </c>
      <c r="R359" t="s">
        <v>4</v>
      </c>
      <c r="S359">
        <v>110</v>
      </c>
      <c r="T359">
        <v>60.477424999999997</v>
      </c>
      <c r="V359">
        <v>155</v>
      </c>
      <c r="W359">
        <v>0.16</v>
      </c>
      <c r="X359">
        <f t="shared" si="6"/>
        <v>110</v>
      </c>
      <c r="Y359">
        <f>(X359-'J120_Bi_Log=1'!N359)/'J120_Bi_Log=1'!N359*100</f>
        <v>14.583333333333334</v>
      </c>
    </row>
    <row r="360" spans="1:25" x14ac:dyDescent="0.3">
      <c r="A360" t="s">
        <v>1809</v>
      </c>
      <c r="C360">
        <v>610177</v>
      </c>
      <c r="D360">
        <v>1521944</v>
      </c>
      <c r="E360">
        <v>27.86</v>
      </c>
      <c r="H360">
        <v>158588</v>
      </c>
      <c r="I360">
        <v>392271</v>
      </c>
      <c r="J360">
        <v>3.13</v>
      </c>
      <c r="M360" t="s">
        <v>3</v>
      </c>
      <c r="N360">
        <v>96</v>
      </c>
      <c r="O360">
        <v>10.175229</v>
      </c>
      <c r="R360" t="s">
        <v>3</v>
      </c>
      <c r="S360">
        <v>96</v>
      </c>
      <c r="T360">
        <v>2.4392939999999999</v>
      </c>
      <c r="V360">
        <v>163</v>
      </c>
      <c r="W360">
        <v>0.13600000000000001</v>
      </c>
      <c r="X360">
        <f t="shared" si="6"/>
        <v>96</v>
      </c>
      <c r="Y360">
        <f>(X360-'J120_Bi_Log=1'!N360)/'J120_Bi_Log=1'!N360*100</f>
        <v>24.675324675324674</v>
      </c>
    </row>
    <row r="361" spans="1:25" x14ac:dyDescent="0.3">
      <c r="A361" t="s">
        <v>1810</v>
      </c>
      <c r="C361">
        <v>675005</v>
      </c>
      <c r="D361">
        <v>1649701</v>
      </c>
      <c r="E361">
        <v>29.38</v>
      </c>
      <c r="H361">
        <v>145631</v>
      </c>
      <c r="I361">
        <v>352411</v>
      </c>
      <c r="J361">
        <v>2.74</v>
      </c>
      <c r="M361" t="s">
        <v>3</v>
      </c>
      <c r="N361">
        <v>99</v>
      </c>
      <c r="O361">
        <v>10.848412</v>
      </c>
      <c r="R361" t="s">
        <v>3</v>
      </c>
      <c r="S361">
        <v>99</v>
      </c>
      <c r="T361">
        <v>8.8201640000000001</v>
      </c>
      <c r="V361">
        <v>136</v>
      </c>
      <c r="W361">
        <v>0.161</v>
      </c>
      <c r="X361">
        <f t="shared" si="6"/>
        <v>99</v>
      </c>
      <c r="Y361">
        <f>(X361-'J120_Bi_Log=1'!N361)/'J120_Bi_Log=1'!N361*100</f>
        <v>-50</v>
      </c>
    </row>
    <row r="362" spans="1:25" x14ac:dyDescent="0.3">
      <c r="A362" t="s">
        <v>1811</v>
      </c>
      <c r="C362">
        <v>712216</v>
      </c>
      <c r="D362">
        <v>1805883</v>
      </c>
      <c r="E362">
        <v>36.159999999999997</v>
      </c>
      <c r="H362">
        <v>156464</v>
      </c>
      <c r="I362">
        <v>392435</v>
      </c>
      <c r="J362">
        <v>3.27</v>
      </c>
      <c r="M362" t="s">
        <v>4</v>
      </c>
      <c r="N362">
        <v>357</v>
      </c>
      <c r="O362">
        <v>66.851444000000001</v>
      </c>
      <c r="R362" t="s">
        <v>3</v>
      </c>
      <c r="S362">
        <v>99</v>
      </c>
      <c r="T362">
        <v>58.627364</v>
      </c>
      <c r="V362">
        <v>153</v>
      </c>
      <c r="W362">
        <v>0.128</v>
      </c>
      <c r="X362">
        <f t="shared" si="6"/>
        <v>99</v>
      </c>
      <c r="Y362">
        <f>(X362-'J120_Bi_Log=1'!N362)/'J120_Bi_Log=1'!N362*100</f>
        <v>-67.21854304635761</v>
      </c>
    </row>
    <row r="363" spans="1:25" x14ac:dyDescent="0.3">
      <c r="A363" t="s">
        <v>1812</v>
      </c>
      <c r="C363">
        <v>751648</v>
      </c>
      <c r="D363">
        <v>1831596</v>
      </c>
      <c r="E363">
        <v>33.659999999999997</v>
      </c>
      <c r="H363">
        <v>140368</v>
      </c>
      <c r="I363">
        <v>337956</v>
      </c>
      <c r="J363">
        <v>2.8</v>
      </c>
      <c r="M363" t="s">
        <v>3</v>
      </c>
      <c r="N363">
        <v>96</v>
      </c>
      <c r="O363">
        <v>10.461546</v>
      </c>
      <c r="R363" t="s">
        <v>3</v>
      </c>
      <c r="S363">
        <v>96</v>
      </c>
      <c r="T363">
        <v>1.442625</v>
      </c>
      <c r="V363">
        <v>123</v>
      </c>
      <c r="W363">
        <v>0.17599999999999999</v>
      </c>
      <c r="X363">
        <f t="shared" si="6"/>
        <v>96</v>
      </c>
      <c r="Y363">
        <f>(X363-'J120_Bi_Log=1'!N363)/'J120_Bi_Log=1'!N363*100</f>
        <v>26.315789473684209</v>
      </c>
    </row>
    <row r="364" spans="1:25" x14ac:dyDescent="0.3">
      <c r="A364" t="s">
        <v>1813</v>
      </c>
      <c r="C364">
        <v>930312</v>
      </c>
      <c r="D364">
        <v>2123474</v>
      </c>
      <c r="E364">
        <v>30.42</v>
      </c>
      <c r="H364">
        <v>138768</v>
      </c>
      <c r="I364">
        <v>312873</v>
      </c>
      <c r="J364">
        <v>1.54</v>
      </c>
      <c r="M364" t="s">
        <v>3</v>
      </c>
      <c r="N364">
        <v>58</v>
      </c>
      <c r="O364">
        <v>23.464244999999998</v>
      </c>
      <c r="R364" t="s">
        <v>3</v>
      </c>
      <c r="S364">
        <v>58</v>
      </c>
      <c r="T364">
        <v>7.5628279999999997</v>
      </c>
      <c r="V364">
        <v>97</v>
      </c>
      <c r="W364">
        <v>7.5999999999999998E-2</v>
      </c>
      <c r="X364">
        <f t="shared" si="6"/>
        <v>58</v>
      </c>
      <c r="Y364">
        <f>(X364-'J120_Bi_Log=1'!N364)/'J120_Bi_Log=1'!N364*100</f>
        <v>3.5714285714285712</v>
      </c>
    </row>
    <row r="365" spans="1:25" x14ac:dyDescent="0.3">
      <c r="A365" t="s">
        <v>1814</v>
      </c>
      <c r="C365">
        <v>714492</v>
      </c>
      <c r="D365">
        <v>1764542</v>
      </c>
      <c r="E365">
        <v>33.299999999999997</v>
      </c>
      <c r="H365">
        <v>136704</v>
      </c>
      <c r="I365">
        <v>333597</v>
      </c>
      <c r="J365">
        <v>2.79</v>
      </c>
      <c r="M365" t="s">
        <v>3</v>
      </c>
      <c r="N365">
        <v>91</v>
      </c>
      <c r="O365">
        <v>12.634162999999999</v>
      </c>
      <c r="R365" t="s">
        <v>3</v>
      </c>
      <c r="S365">
        <v>91</v>
      </c>
      <c r="T365">
        <v>1.6746190000000001</v>
      </c>
      <c r="V365">
        <v>127</v>
      </c>
      <c r="W365">
        <v>0.14599999999999999</v>
      </c>
      <c r="X365">
        <f t="shared" si="6"/>
        <v>91</v>
      </c>
      <c r="Y365">
        <f>(X365-'J120_Bi_Log=1'!N365)/'J120_Bi_Log=1'!N365*100</f>
        <v>19.736842105263158</v>
      </c>
    </row>
    <row r="366" spans="1:25" x14ac:dyDescent="0.3">
      <c r="A366" t="s">
        <v>1815</v>
      </c>
      <c r="C366">
        <v>843997</v>
      </c>
      <c r="D366">
        <v>2032660</v>
      </c>
      <c r="E366">
        <v>36.340000000000003</v>
      </c>
      <c r="H366">
        <v>161590</v>
      </c>
      <c r="I366">
        <v>385111</v>
      </c>
      <c r="J366">
        <v>3.05</v>
      </c>
      <c r="M366" t="s">
        <v>3</v>
      </c>
      <c r="N366">
        <v>86</v>
      </c>
      <c r="O366">
        <v>9.7649690000000007</v>
      </c>
      <c r="R366" t="s">
        <v>3</v>
      </c>
      <c r="S366">
        <v>86</v>
      </c>
      <c r="T366">
        <v>0.72000900000000001</v>
      </c>
      <c r="V366">
        <v>129</v>
      </c>
      <c r="W366">
        <v>0.16500000000000001</v>
      </c>
      <c r="X366">
        <f t="shared" si="6"/>
        <v>86</v>
      </c>
      <c r="Y366">
        <f>(X366-'J120_Bi_Log=1'!N366)/'J120_Bi_Log=1'!N366*100</f>
        <v>-21.818181818181817</v>
      </c>
    </row>
    <row r="367" spans="1:25" x14ac:dyDescent="0.3">
      <c r="A367" t="s">
        <v>1816</v>
      </c>
      <c r="C367">
        <v>673516</v>
      </c>
      <c r="D367">
        <v>1665667</v>
      </c>
      <c r="E367">
        <v>31.66</v>
      </c>
      <c r="H367">
        <v>138422</v>
      </c>
      <c r="I367">
        <v>338551</v>
      </c>
      <c r="J367">
        <v>2.81</v>
      </c>
      <c r="M367" t="s">
        <v>3</v>
      </c>
      <c r="N367">
        <v>91</v>
      </c>
      <c r="O367">
        <v>14.084177</v>
      </c>
      <c r="R367" t="s">
        <v>3</v>
      </c>
      <c r="S367">
        <v>91</v>
      </c>
      <c r="T367">
        <v>1.7970619999999999</v>
      </c>
      <c r="V367">
        <v>133</v>
      </c>
      <c r="W367">
        <v>0.14000000000000001</v>
      </c>
      <c r="X367">
        <f t="shared" si="6"/>
        <v>91</v>
      </c>
      <c r="Y367">
        <f>(X367-'J120_Bi_Log=1'!N367)/'J120_Bi_Log=1'!N367*100</f>
        <v>9.6385542168674707</v>
      </c>
    </row>
    <row r="368" spans="1:25" x14ac:dyDescent="0.3">
      <c r="A368" t="s">
        <v>1817</v>
      </c>
      <c r="C368">
        <v>784980</v>
      </c>
      <c r="D368">
        <v>1863447</v>
      </c>
      <c r="E368">
        <v>31.95</v>
      </c>
      <c r="H368">
        <v>139552</v>
      </c>
      <c r="I368">
        <v>327577</v>
      </c>
      <c r="J368">
        <v>2.57</v>
      </c>
      <c r="M368" t="s">
        <v>3</v>
      </c>
      <c r="N368">
        <v>84</v>
      </c>
      <c r="O368">
        <v>11.586266999999999</v>
      </c>
      <c r="R368" t="s">
        <v>3</v>
      </c>
      <c r="S368">
        <v>84</v>
      </c>
      <c r="T368">
        <v>0.535219</v>
      </c>
      <c r="V368">
        <v>111</v>
      </c>
      <c r="W368">
        <v>0.112</v>
      </c>
      <c r="X368">
        <f t="shared" si="6"/>
        <v>84</v>
      </c>
      <c r="Y368">
        <f>(X368-'J120_Bi_Log=1'!N368)/'J120_Bi_Log=1'!N368*100</f>
        <v>20</v>
      </c>
    </row>
    <row r="369" spans="1:25" x14ac:dyDescent="0.3">
      <c r="A369" t="s">
        <v>1818</v>
      </c>
      <c r="C369">
        <v>795600</v>
      </c>
      <c r="D369">
        <v>1915743</v>
      </c>
      <c r="E369">
        <v>34.15</v>
      </c>
      <c r="H369">
        <v>152400</v>
      </c>
      <c r="I369">
        <v>362951</v>
      </c>
      <c r="J369">
        <v>1.93</v>
      </c>
      <c r="M369" t="s">
        <v>3</v>
      </c>
      <c r="N369">
        <v>94</v>
      </c>
      <c r="O369">
        <v>15.291741</v>
      </c>
      <c r="R369" t="s">
        <v>3</v>
      </c>
      <c r="S369">
        <v>94</v>
      </c>
      <c r="T369">
        <v>1.916463</v>
      </c>
      <c r="V369">
        <v>126</v>
      </c>
      <c r="W369">
        <v>0.14499999999999999</v>
      </c>
      <c r="X369">
        <f t="shared" si="6"/>
        <v>94</v>
      </c>
      <c r="Y369">
        <f>(X369-'J120_Bi_Log=1'!N369)/'J120_Bi_Log=1'!N369*100</f>
        <v>16.049382716049383</v>
      </c>
    </row>
    <row r="370" spans="1:25" x14ac:dyDescent="0.3">
      <c r="A370" t="s">
        <v>1819</v>
      </c>
      <c r="C370">
        <v>723492</v>
      </c>
      <c r="D370">
        <v>1745888</v>
      </c>
      <c r="E370">
        <v>31.01</v>
      </c>
      <c r="H370">
        <v>165564</v>
      </c>
      <c r="I370">
        <v>395840</v>
      </c>
      <c r="J370">
        <v>3.08</v>
      </c>
      <c r="M370" t="s">
        <v>3</v>
      </c>
      <c r="N370">
        <v>88</v>
      </c>
      <c r="O370">
        <v>21.425806000000001</v>
      </c>
      <c r="R370" t="s">
        <v>3</v>
      </c>
      <c r="S370">
        <v>88</v>
      </c>
      <c r="T370">
        <v>4.3144</v>
      </c>
      <c r="V370">
        <v>145</v>
      </c>
      <c r="W370">
        <v>0.128</v>
      </c>
      <c r="X370">
        <f t="shared" si="6"/>
        <v>88</v>
      </c>
      <c r="Y370">
        <f>(X370-'J120_Bi_Log=1'!N370)/'J120_Bi_Log=1'!N370*100</f>
        <v>18.918918918918919</v>
      </c>
    </row>
    <row r="371" spans="1:25" x14ac:dyDescent="0.3">
      <c r="A371" t="s">
        <v>1820</v>
      </c>
      <c r="C371">
        <v>693508</v>
      </c>
      <c r="D371">
        <v>1663413</v>
      </c>
      <c r="E371">
        <v>29.52</v>
      </c>
      <c r="H371">
        <v>137128</v>
      </c>
      <c r="I371">
        <v>325428</v>
      </c>
      <c r="J371">
        <v>2.59</v>
      </c>
      <c r="M371" t="s">
        <v>3</v>
      </c>
      <c r="N371">
        <v>88</v>
      </c>
      <c r="O371">
        <v>61.335545000000003</v>
      </c>
      <c r="R371" t="s">
        <v>3</v>
      </c>
      <c r="S371">
        <v>88</v>
      </c>
      <c r="T371">
        <v>10.305726999999999</v>
      </c>
      <c r="V371">
        <v>121</v>
      </c>
      <c r="W371">
        <v>0.158</v>
      </c>
      <c r="X371">
        <f t="shared" si="6"/>
        <v>88</v>
      </c>
      <c r="Y371">
        <f>(X371-'J120_Bi_Log=1'!N371)/'J120_Bi_Log=1'!N371*100</f>
        <v>10</v>
      </c>
    </row>
    <row r="372" spans="1:25" x14ac:dyDescent="0.3">
      <c r="A372" t="s">
        <v>1821</v>
      </c>
      <c r="C372">
        <v>858458</v>
      </c>
      <c r="D372">
        <v>2113345</v>
      </c>
      <c r="E372">
        <v>40.380000000000003</v>
      </c>
      <c r="H372">
        <v>231855</v>
      </c>
      <c r="I372">
        <v>566600</v>
      </c>
      <c r="J372">
        <v>4.7699999999999996</v>
      </c>
      <c r="M372" t="s">
        <v>4</v>
      </c>
      <c r="N372">
        <v>267</v>
      </c>
      <c r="O372">
        <v>67.627399999999994</v>
      </c>
      <c r="R372" t="s">
        <v>3</v>
      </c>
      <c r="S372">
        <v>117</v>
      </c>
      <c r="T372">
        <v>3.855899</v>
      </c>
      <c r="V372">
        <v>194</v>
      </c>
      <c r="W372">
        <v>0.23</v>
      </c>
      <c r="X372">
        <f t="shared" si="6"/>
        <v>117</v>
      </c>
      <c r="Y372">
        <f>(X372-'J120_Bi_Log=1'!N372)/'J120_Bi_Log=1'!N372*100</f>
        <v>-76.073619631901849</v>
      </c>
    </row>
    <row r="373" spans="1:25" x14ac:dyDescent="0.3">
      <c r="A373" t="s">
        <v>1822</v>
      </c>
      <c r="C373">
        <v>707883</v>
      </c>
      <c r="D373">
        <v>1705338</v>
      </c>
      <c r="E373">
        <v>30.34</v>
      </c>
      <c r="H373">
        <v>139996</v>
      </c>
      <c r="I373">
        <v>333657</v>
      </c>
      <c r="J373">
        <v>2.7</v>
      </c>
      <c r="M373" t="s">
        <v>3</v>
      </c>
      <c r="N373">
        <v>87</v>
      </c>
      <c r="O373">
        <v>12.362418</v>
      </c>
      <c r="R373" t="s">
        <v>3</v>
      </c>
      <c r="S373">
        <v>87</v>
      </c>
      <c r="T373">
        <v>3.0872410000000001</v>
      </c>
      <c r="V373">
        <v>123</v>
      </c>
      <c r="W373">
        <v>0.158</v>
      </c>
      <c r="X373">
        <f t="shared" si="6"/>
        <v>87</v>
      </c>
      <c r="Y373">
        <f>(X373-'J120_Bi_Log=1'!N373)/'J120_Bi_Log=1'!N373*100</f>
        <v>19.17808219178082</v>
      </c>
    </row>
    <row r="374" spans="1:25" x14ac:dyDescent="0.3">
      <c r="A374" t="s">
        <v>1823</v>
      </c>
      <c r="C374">
        <v>749507</v>
      </c>
      <c r="D374">
        <v>1835628</v>
      </c>
      <c r="E374">
        <v>34.51</v>
      </c>
      <c r="H374">
        <v>136274</v>
      </c>
      <c r="I374">
        <v>329721</v>
      </c>
      <c r="J374">
        <v>2.72</v>
      </c>
      <c r="M374" t="s">
        <v>3</v>
      </c>
      <c r="N374">
        <v>101</v>
      </c>
      <c r="O374">
        <v>13.119101000000001</v>
      </c>
      <c r="R374" t="s">
        <v>3</v>
      </c>
      <c r="S374">
        <v>101</v>
      </c>
      <c r="T374">
        <v>0.50560400000000005</v>
      </c>
      <c r="V374">
        <v>121</v>
      </c>
      <c r="W374">
        <v>0.14299999999999999</v>
      </c>
      <c r="X374">
        <f t="shared" si="6"/>
        <v>101</v>
      </c>
      <c r="Y374">
        <f>(X374-'J120_Bi_Log=1'!N374)/'J120_Bi_Log=1'!N374*100</f>
        <v>21.686746987951807</v>
      </c>
    </row>
    <row r="375" spans="1:25" x14ac:dyDescent="0.3">
      <c r="A375" t="s">
        <v>1824</v>
      </c>
      <c r="C375">
        <v>843556</v>
      </c>
      <c r="D375">
        <v>1959079</v>
      </c>
      <c r="E375">
        <v>29.3</v>
      </c>
      <c r="H375">
        <v>130764</v>
      </c>
      <c r="I375">
        <v>299975</v>
      </c>
      <c r="J375">
        <v>2.33</v>
      </c>
      <c r="M375" t="s">
        <v>3</v>
      </c>
      <c r="N375">
        <v>67</v>
      </c>
      <c r="O375">
        <v>7.1410960000000001</v>
      </c>
      <c r="R375" t="s">
        <v>3</v>
      </c>
      <c r="S375">
        <v>67</v>
      </c>
      <c r="T375">
        <v>0.53400000000000003</v>
      </c>
      <c r="V375">
        <v>101</v>
      </c>
      <c r="W375">
        <v>7.2999999999999995E-2</v>
      </c>
      <c r="X375">
        <f t="shared" si="6"/>
        <v>67</v>
      </c>
      <c r="Y375">
        <f>(X375-'J120_Bi_Log=1'!N375)/'J120_Bi_Log=1'!N375*100</f>
        <v>-83.658536585365852</v>
      </c>
    </row>
    <row r="376" spans="1:25" x14ac:dyDescent="0.3">
      <c r="A376" t="s">
        <v>1825</v>
      </c>
      <c r="C376">
        <v>1044435</v>
      </c>
      <c r="D376">
        <v>2496274</v>
      </c>
      <c r="E376">
        <v>45.05</v>
      </c>
      <c r="H376">
        <v>160573</v>
      </c>
      <c r="I376">
        <v>378986</v>
      </c>
      <c r="J376">
        <v>3.14</v>
      </c>
      <c r="M376" t="s">
        <v>3</v>
      </c>
      <c r="N376">
        <v>89</v>
      </c>
      <c r="O376">
        <v>13.194304000000001</v>
      </c>
      <c r="R376" t="s">
        <v>3</v>
      </c>
      <c r="S376">
        <v>89</v>
      </c>
      <c r="T376">
        <v>0.58293200000000001</v>
      </c>
      <c r="V376">
        <v>112</v>
      </c>
      <c r="W376">
        <v>0.16600000000000001</v>
      </c>
      <c r="X376">
        <f t="shared" si="6"/>
        <v>89</v>
      </c>
      <c r="Y376">
        <f>(X376-'J120_Bi_Log=1'!N376)/'J120_Bi_Log=1'!N376*100</f>
        <v>15.584415584415584</v>
      </c>
    </row>
    <row r="377" spans="1:25" x14ac:dyDescent="0.3">
      <c r="A377" t="s">
        <v>1826</v>
      </c>
      <c r="C377">
        <v>810224</v>
      </c>
      <c r="D377">
        <v>1907798</v>
      </c>
      <c r="E377">
        <v>32.6</v>
      </c>
      <c r="H377">
        <v>130764</v>
      </c>
      <c r="I377">
        <v>304018</v>
      </c>
      <c r="J377">
        <v>1.52</v>
      </c>
      <c r="M377" t="s">
        <v>3</v>
      </c>
      <c r="N377">
        <v>80</v>
      </c>
      <c r="O377">
        <v>7.8064609999999997</v>
      </c>
      <c r="R377" t="s">
        <v>3</v>
      </c>
      <c r="S377">
        <v>80</v>
      </c>
      <c r="T377">
        <v>0.90997899999999998</v>
      </c>
      <c r="V377">
        <v>101</v>
      </c>
      <c r="W377">
        <v>0.17100000000000001</v>
      </c>
      <c r="X377">
        <f t="shared" si="6"/>
        <v>80</v>
      </c>
      <c r="Y377">
        <f>(X377-'J120_Bi_Log=1'!N377)/'J120_Bi_Log=1'!N377*100</f>
        <v>-37.5</v>
      </c>
    </row>
    <row r="378" spans="1:25" x14ac:dyDescent="0.3">
      <c r="A378" t="s">
        <v>1827</v>
      </c>
      <c r="C378">
        <v>896389</v>
      </c>
      <c r="D378">
        <v>2146395</v>
      </c>
      <c r="E378">
        <v>37.85</v>
      </c>
      <c r="H378">
        <v>166528</v>
      </c>
      <c r="I378">
        <v>394392</v>
      </c>
      <c r="J378">
        <v>3.15</v>
      </c>
      <c r="M378" t="s">
        <v>4</v>
      </c>
      <c r="N378">
        <v>483</v>
      </c>
      <c r="O378">
        <v>66.846098999999995</v>
      </c>
      <c r="R378" t="s">
        <v>3</v>
      </c>
      <c r="S378">
        <v>109</v>
      </c>
      <c r="T378">
        <v>0.84004900000000005</v>
      </c>
      <c r="V378">
        <v>127</v>
      </c>
      <c r="W378">
        <v>0.14499999999999999</v>
      </c>
      <c r="X378">
        <f t="shared" si="6"/>
        <v>109</v>
      </c>
      <c r="Y378">
        <f>(X378-'J120_Bi_Log=1'!N378)/'J120_Bi_Log=1'!N378*100</f>
        <v>-21.014492753623188</v>
      </c>
    </row>
    <row r="379" spans="1:25" x14ac:dyDescent="0.3">
      <c r="A379" t="s">
        <v>1828</v>
      </c>
      <c r="C379">
        <v>910547</v>
      </c>
      <c r="D379">
        <v>2148208</v>
      </c>
      <c r="E379">
        <v>36.83</v>
      </c>
      <c r="H379">
        <v>160126</v>
      </c>
      <c r="I379">
        <v>373631</v>
      </c>
      <c r="J379">
        <v>3.02</v>
      </c>
      <c r="M379" t="s">
        <v>3</v>
      </c>
      <c r="N379">
        <v>87</v>
      </c>
      <c r="O379">
        <v>12.515882</v>
      </c>
      <c r="R379" t="s">
        <v>3</v>
      </c>
      <c r="S379">
        <v>87</v>
      </c>
      <c r="T379">
        <v>1.5293330000000001</v>
      </c>
      <c r="V379">
        <v>117</v>
      </c>
      <c r="W379">
        <v>0.187</v>
      </c>
      <c r="X379">
        <f t="shared" si="6"/>
        <v>87</v>
      </c>
      <c r="Y379">
        <f>(X379-'J120_Bi_Log=1'!N379)/'J120_Bi_Log=1'!N379*100</f>
        <v>8.75</v>
      </c>
    </row>
    <row r="380" spans="1:25" x14ac:dyDescent="0.3">
      <c r="A380" t="s">
        <v>1829</v>
      </c>
      <c r="C380">
        <v>941804</v>
      </c>
      <c r="D380">
        <v>2209234</v>
      </c>
      <c r="E380">
        <v>37.28</v>
      </c>
      <c r="H380">
        <v>162380</v>
      </c>
      <c r="I380">
        <v>376594</v>
      </c>
      <c r="J380">
        <v>2.95</v>
      </c>
      <c r="M380" t="s">
        <v>3</v>
      </c>
      <c r="N380">
        <v>87</v>
      </c>
      <c r="O380">
        <v>12.900373999999999</v>
      </c>
      <c r="R380" t="s">
        <v>3</v>
      </c>
      <c r="S380">
        <v>87</v>
      </c>
      <c r="T380">
        <v>1.583993</v>
      </c>
      <c r="V380">
        <v>114</v>
      </c>
      <c r="W380">
        <v>0.13600000000000001</v>
      </c>
      <c r="X380">
        <f t="shared" si="6"/>
        <v>87</v>
      </c>
      <c r="Y380">
        <f>(X380-'J120_Bi_Log=1'!N380)/'J120_Bi_Log=1'!N380*100</f>
        <v>20.833333333333336</v>
      </c>
    </row>
    <row r="381" spans="1:25" x14ac:dyDescent="0.3">
      <c r="A381" t="s">
        <v>1830</v>
      </c>
      <c r="C381">
        <v>1089948</v>
      </c>
      <c r="D381">
        <v>2578259</v>
      </c>
      <c r="E381">
        <v>44.75</v>
      </c>
      <c r="H381">
        <v>162301</v>
      </c>
      <c r="I381">
        <v>379069</v>
      </c>
      <c r="J381">
        <v>3.11</v>
      </c>
      <c r="M381" t="s">
        <v>3</v>
      </c>
      <c r="N381">
        <v>94</v>
      </c>
      <c r="O381">
        <v>13.618394</v>
      </c>
      <c r="R381" t="s">
        <v>3</v>
      </c>
      <c r="S381">
        <v>94</v>
      </c>
      <c r="T381">
        <v>0.579793</v>
      </c>
      <c r="V381">
        <v>108</v>
      </c>
      <c r="W381">
        <v>0.17199999999999999</v>
      </c>
      <c r="X381">
        <f t="shared" si="6"/>
        <v>94</v>
      </c>
      <c r="Y381">
        <f>(X381-'J120_Bi_Log=1'!N381)/'J120_Bi_Log=1'!N381*100</f>
        <v>28.767123287671232</v>
      </c>
    </row>
    <row r="382" spans="1:25" x14ac:dyDescent="0.3">
      <c r="A382" t="s">
        <v>1831</v>
      </c>
      <c r="C382">
        <v>762048</v>
      </c>
      <c r="D382">
        <v>1832896</v>
      </c>
      <c r="E382">
        <v>32.770000000000003</v>
      </c>
      <c r="H382">
        <v>142296</v>
      </c>
      <c r="I382">
        <v>338324</v>
      </c>
      <c r="J382">
        <v>2.79</v>
      </c>
      <c r="M382" t="s">
        <v>3</v>
      </c>
      <c r="N382">
        <v>86</v>
      </c>
      <c r="O382">
        <v>12.087471000000001</v>
      </c>
      <c r="R382" t="s">
        <v>3</v>
      </c>
      <c r="S382">
        <v>86</v>
      </c>
      <c r="T382">
        <v>1.9363809999999999</v>
      </c>
      <c r="V382">
        <v>120</v>
      </c>
      <c r="W382">
        <v>0.121</v>
      </c>
      <c r="X382">
        <f t="shared" si="6"/>
        <v>86</v>
      </c>
      <c r="Y382">
        <f>(X382-'J120_Bi_Log=1'!N382)/'J120_Bi_Log=1'!N382*100</f>
        <v>21.12676056338028</v>
      </c>
    </row>
    <row r="383" spans="1:25" x14ac:dyDescent="0.3">
      <c r="A383" t="s">
        <v>1832</v>
      </c>
      <c r="C383">
        <v>951500</v>
      </c>
      <c r="D383">
        <v>2255500</v>
      </c>
      <c r="E383">
        <v>39.049999999999997</v>
      </c>
      <c r="H383">
        <v>156750</v>
      </c>
      <c r="I383">
        <v>367174</v>
      </c>
      <c r="J383">
        <v>2.97</v>
      </c>
      <c r="M383" t="s">
        <v>3</v>
      </c>
      <c r="N383">
        <v>78</v>
      </c>
      <c r="O383">
        <v>12.539641</v>
      </c>
      <c r="R383" t="s">
        <v>3</v>
      </c>
      <c r="S383">
        <v>78</v>
      </c>
      <c r="T383">
        <v>1.716224</v>
      </c>
      <c r="V383">
        <v>113</v>
      </c>
      <c r="W383">
        <v>0.16300000000000001</v>
      </c>
      <c r="X383">
        <f t="shared" si="6"/>
        <v>78</v>
      </c>
      <c r="Y383">
        <f>(X383-'J120_Bi_Log=1'!N383)/'J120_Bi_Log=1'!N383*100</f>
        <v>8.3333333333333321</v>
      </c>
    </row>
    <row r="384" spans="1:25" x14ac:dyDescent="0.3">
      <c r="A384" t="s">
        <v>1833</v>
      </c>
      <c r="C384">
        <v>741754</v>
      </c>
      <c r="D384">
        <v>1747486</v>
      </c>
      <c r="E384">
        <v>29.75</v>
      </c>
      <c r="H384">
        <v>138086</v>
      </c>
      <c r="I384">
        <v>321802</v>
      </c>
      <c r="J384">
        <v>2.54</v>
      </c>
      <c r="M384" t="s">
        <v>4</v>
      </c>
      <c r="N384">
        <v>146</v>
      </c>
      <c r="O384">
        <v>65.433342999999994</v>
      </c>
      <c r="R384" t="s">
        <v>3</v>
      </c>
      <c r="S384">
        <v>97</v>
      </c>
      <c r="T384">
        <v>0.81889400000000001</v>
      </c>
      <c r="V384">
        <v>112</v>
      </c>
      <c r="W384">
        <v>0.13700000000000001</v>
      </c>
      <c r="X384">
        <f t="shared" si="6"/>
        <v>97</v>
      </c>
      <c r="Y384">
        <f>(X384-'J120_Bi_Log=1'!N384)/'J120_Bi_Log=1'!N384*100</f>
        <v>21.25</v>
      </c>
    </row>
    <row r="385" spans="1:25" x14ac:dyDescent="0.3">
      <c r="A385" t="s">
        <v>1834</v>
      </c>
      <c r="C385">
        <v>800226</v>
      </c>
      <c r="D385">
        <v>1864830</v>
      </c>
      <c r="E385">
        <v>31.08</v>
      </c>
      <c r="H385">
        <v>141912</v>
      </c>
      <c r="I385">
        <v>327261</v>
      </c>
      <c r="J385">
        <v>1.69</v>
      </c>
      <c r="M385" t="s">
        <v>3</v>
      </c>
      <c r="N385">
        <v>91</v>
      </c>
      <c r="O385">
        <v>7.048019</v>
      </c>
      <c r="R385" t="s">
        <v>3</v>
      </c>
      <c r="S385">
        <v>91</v>
      </c>
      <c r="T385">
        <v>0.47688799999999998</v>
      </c>
      <c r="V385">
        <v>107</v>
      </c>
      <c r="W385">
        <v>0.18</v>
      </c>
      <c r="X385">
        <f t="shared" si="6"/>
        <v>91</v>
      </c>
      <c r="Y385">
        <f>(X385-'J120_Bi_Log=1'!N385)/'J120_Bi_Log=1'!N385*100</f>
        <v>-36.363636363636367</v>
      </c>
    </row>
    <row r="386" spans="1:25" x14ac:dyDescent="0.3">
      <c r="A386" t="s">
        <v>1835</v>
      </c>
      <c r="C386">
        <v>979341</v>
      </c>
      <c r="D386">
        <v>2210023</v>
      </c>
      <c r="E386">
        <v>31.09</v>
      </c>
      <c r="H386">
        <v>123738</v>
      </c>
      <c r="I386">
        <v>275419</v>
      </c>
      <c r="J386">
        <v>1.32</v>
      </c>
      <c r="M386" t="s">
        <v>3</v>
      </c>
      <c r="N386">
        <v>65</v>
      </c>
      <c r="O386">
        <v>7.6577219999999997</v>
      </c>
      <c r="R386" t="s">
        <v>3</v>
      </c>
      <c r="S386">
        <v>65</v>
      </c>
      <c r="T386">
        <v>0.42102699999999998</v>
      </c>
      <c r="V386">
        <v>81</v>
      </c>
      <c r="W386">
        <v>6.5000000000000002E-2</v>
      </c>
      <c r="X386">
        <f t="shared" si="6"/>
        <v>65</v>
      </c>
      <c r="Y386">
        <f>(X386-'J120_Bi_Log=1'!N386)/'J120_Bi_Log=1'!N386*100</f>
        <v>18.181818181818183</v>
      </c>
    </row>
    <row r="387" spans="1:25" x14ac:dyDescent="0.3">
      <c r="A387" t="s">
        <v>1836</v>
      </c>
      <c r="C387">
        <v>854133</v>
      </c>
      <c r="D387">
        <v>1980965</v>
      </c>
      <c r="E387">
        <v>32.79</v>
      </c>
      <c r="H387">
        <v>139842</v>
      </c>
      <c r="I387">
        <v>320538</v>
      </c>
      <c r="J387">
        <v>2.57</v>
      </c>
      <c r="M387" t="s">
        <v>3</v>
      </c>
      <c r="N387">
        <v>82</v>
      </c>
      <c r="O387">
        <v>7.6415850000000001</v>
      </c>
      <c r="R387" t="s">
        <v>3</v>
      </c>
      <c r="S387">
        <v>82</v>
      </c>
      <c r="T387">
        <v>0.53722499999999995</v>
      </c>
      <c r="V387">
        <v>101</v>
      </c>
      <c r="W387">
        <v>0.13300000000000001</v>
      </c>
      <c r="X387">
        <f t="shared" si="6"/>
        <v>82</v>
      </c>
      <c r="Y387">
        <f>(X387-'J120_Bi_Log=1'!N387)/'J120_Bi_Log=1'!N387*100</f>
        <v>34.42622950819672</v>
      </c>
    </row>
    <row r="388" spans="1:25" x14ac:dyDescent="0.3">
      <c r="A388" t="s">
        <v>1837</v>
      </c>
      <c r="C388">
        <v>840973</v>
      </c>
      <c r="D388">
        <v>1960518</v>
      </c>
      <c r="E388">
        <v>32.94</v>
      </c>
      <c r="H388">
        <v>152418</v>
      </c>
      <c r="I388">
        <v>351658</v>
      </c>
      <c r="J388">
        <v>2.77</v>
      </c>
      <c r="M388" t="s">
        <v>3</v>
      </c>
      <c r="N388">
        <v>89</v>
      </c>
      <c r="O388">
        <v>7.1066200000000004</v>
      </c>
      <c r="R388" t="s">
        <v>3</v>
      </c>
      <c r="S388">
        <v>89</v>
      </c>
      <c r="T388">
        <v>0.56745999999999996</v>
      </c>
      <c r="V388">
        <v>113</v>
      </c>
      <c r="W388">
        <v>0.184</v>
      </c>
      <c r="X388">
        <f t="shared" ref="X388:X451" si="7" xml:space="preserve"> MIN(S388,V388)</f>
        <v>89</v>
      </c>
      <c r="Y388">
        <f>(X388-'J120_Bi_Log=1'!N388)/'J120_Bi_Log=1'!N388*100</f>
        <v>25.352112676056336</v>
      </c>
    </row>
    <row r="389" spans="1:25" x14ac:dyDescent="0.3">
      <c r="A389" t="s">
        <v>1838</v>
      </c>
      <c r="C389">
        <v>905658</v>
      </c>
      <c r="D389">
        <v>2128635</v>
      </c>
      <c r="E389">
        <v>36.28</v>
      </c>
      <c r="H389">
        <v>146162</v>
      </c>
      <c r="I389">
        <v>339427</v>
      </c>
      <c r="J389">
        <v>2.71</v>
      </c>
      <c r="M389" t="s">
        <v>3</v>
      </c>
      <c r="N389">
        <v>73</v>
      </c>
      <c r="O389">
        <v>12.846463</v>
      </c>
      <c r="R389" t="s">
        <v>3</v>
      </c>
      <c r="S389">
        <v>73</v>
      </c>
      <c r="T389">
        <v>1.7175609999999999</v>
      </c>
      <c r="V389">
        <v>106</v>
      </c>
      <c r="W389">
        <v>0.153</v>
      </c>
      <c r="X389">
        <f t="shared" si="7"/>
        <v>73</v>
      </c>
      <c r="Y389">
        <f>(X389-'J120_Bi_Log=1'!N389)/'J120_Bi_Log=1'!N389*100</f>
        <v>5.7971014492753623</v>
      </c>
    </row>
    <row r="390" spans="1:25" x14ac:dyDescent="0.3">
      <c r="A390" t="s">
        <v>1839</v>
      </c>
      <c r="C390">
        <v>876040</v>
      </c>
      <c r="D390">
        <v>1997156</v>
      </c>
      <c r="E390">
        <v>31.66</v>
      </c>
      <c r="H390">
        <v>153488</v>
      </c>
      <c r="I390">
        <v>346464</v>
      </c>
      <c r="J390">
        <v>2.7</v>
      </c>
      <c r="M390" t="s">
        <v>3</v>
      </c>
      <c r="N390">
        <v>98</v>
      </c>
      <c r="O390">
        <v>7.6307390000000002</v>
      </c>
      <c r="R390" t="s">
        <v>3</v>
      </c>
      <c r="S390">
        <v>98</v>
      </c>
      <c r="T390">
        <v>0.529999</v>
      </c>
      <c r="V390">
        <v>105</v>
      </c>
      <c r="W390">
        <v>0.151</v>
      </c>
      <c r="X390">
        <f t="shared" si="7"/>
        <v>98</v>
      </c>
      <c r="Y390">
        <f>(X390-'J120_Bi_Log=1'!N390)/'J120_Bi_Log=1'!N390*100</f>
        <v>27.27272727272727</v>
      </c>
    </row>
    <row r="391" spans="1:25" x14ac:dyDescent="0.3">
      <c r="A391" t="s">
        <v>1840</v>
      </c>
      <c r="C391">
        <v>734275</v>
      </c>
      <c r="D391">
        <v>1698608</v>
      </c>
      <c r="E391">
        <v>27.48</v>
      </c>
      <c r="H391">
        <v>140470</v>
      </c>
      <c r="I391">
        <v>321743</v>
      </c>
      <c r="J391">
        <v>2.48</v>
      </c>
      <c r="M391" t="s">
        <v>3</v>
      </c>
      <c r="N391">
        <v>89</v>
      </c>
      <c r="O391">
        <v>7.2677050000000003</v>
      </c>
      <c r="R391" t="s">
        <v>3</v>
      </c>
      <c r="S391">
        <v>89</v>
      </c>
      <c r="T391">
        <v>0.55317400000000005</v>
      </c>
      <c r="V391">
        <v>109</v>
      </c>
      <c r="W391">
        <v>0.155</v>
      </c>
      <c r="X391">
        <f t="shared" si="7"/>
        <v>89</v>
      </c>
      <c r="Y391">
        <f>(X391-'J120_Bi_Log=1'!N391)/'J120_Bi_Log=1'!N391*100</f>
        <v>21.917808219178081</v>
      </c>
    </row>
    <row r="392" spans="1:25" x14ac:dyDescent="0.3">
      <c r="A392" t="s">
        <v>1841</v>
      </c>
      <c r="C392">
        <v>853460</v>
      </c>
      <c r="D392">
        <v>2068572</v>
      </c>
      <c r="E392">
        <v>38.15</v>
      </c>
      <c r="H392">
        <v>158412</v>
      </c>
      <c r="I392">
        <v>379628</v>
      </c>
      <c r="J392">
        <v>3.13</v>
      </c>
      <c r="M392" t="s">
        <v>3</v>
      </c>
      <c r="N392">
        <v>98</v>
      </c>
      <c r="O392">
        <v>10.870844</v>
      </c>
      <c r="R392" t="s">
        <v>3</v>
      </c>
      <c r="S392">
        <v>98</v>
      </c>
      <c r="T392">
        <v>1.8765160000000001</v>
      </c>
      <c r="V392">
        <v>128</v>
      </c>
      <c r="W392">
        <v>0.16700000000000001</v>
      </c>
      <c r="X392">
        <f t="shared" si="7"/>
        <v>98</v>
      </c>
      <c r="Y392">
        <f>(X392-'J120_Bi_Log=1'!N392)/'J120_Bi_Log=1'!N392*100</f>
        <v>32.432432432432435</v>
      </c>
    </row>
    <row r="393" spans="1:25" x14ac:dyDescent="0.3">
      <c r="A393" t="s">
        <v>1842</v>
      </c>
      <c r="C393">
        <v>947672</v>
      </c>
      <c r="D393">
        <v>2273601</v>
      </c>
      <c r="E393">
        <v>41.41</v>
      </c>
      <c r="H393">
        <v>212960</v>
      </c>
      <c r="I393">
        <v>506649</v>
      </c>
      <c r="J393">
        <v>4.05</v>
      </c>
      <c r="M393" t="s">
        <v>3</v>
      </c>
      <c r="N393">
        <v>118</v>
      </c>
      <c r="O393">
        <v>8.4946629999999992</v>
      </c>
      <c r="R393" t="s">
        <v>3</v>
      </c>
      <c r="S393">
        <v>118</v>
      </c>
      <c r="T393">
        <v>0.870583</v>
      </c>
      <c r="V393">
        <v>159</v>
      </c>
      <c r="W393">
        <v>0.20499999999999999</v>
      </c>
      <c r="X393">
        <f t="shared" si="7"/>
        <v>118</v>
      </c>
      <c r="Y393">
        <f>(X393-'J120_Bi_Log=1'!N393)/'J120_Bi_Log=1'!N393*100</f>
        <v>38.82352941176471</v>
      </c>
    </row>
    <row r="394" spans="1:25" x14ac:dyDescent="0.3">
      <c r="A394" t="s">
        <v>1843</v>
      </c>
      <c r="C394">
        <v>929241</v>
      </c>
      <c r="D394">
        <v>2185945</v>
      </c>
      <c r="E394">
        <v>37.99</v>
      </c>
      <c r="H394">
        <v>150012</v>
      </c>
      <c r="I394">
        <v>348670</v>
      </c>
      <c r="J394">
        <v>1.82</v>
      </c>
      <c r="M394" t="s">
        <v>3</v>
      </c>
      <c r="N394">
        <v>86</v>
      </c>
      <c r="O394">
        <v>10.382336</v>
      </c>
      <c r="R394" t="s">
        <v>3</v>
      </c>
      <c r="S394">
        <v>86</v>
      </c>
      <c r="T394">
        <v>1.335046</v>
      </c>
      <c r="V394">
        <v>107</v>
      </c>
      <c r="W394">
        <v>0.17299999999999999</v>
      </c>
      <c r="X394">
        <f t="shared" si="7"/>
        <v>86</v>
      </c>
      <c r="Y394">
        <f>(X394-'J120_Bi_Log=1'!N394)/'J120_Bi_Log=1'!N394*100</f>
        <v>26.47058823529412</v>
      </c>
    </row>
    <row r="395" spans="1:25" x14ac:dyDescent="0.3">
      <c r="A395" t="s">
        <v>1844</v>
      </c>
      <c r="C395">
        <v>898996</v>
      </c>
      <c r="D395">
        <v>2112825</v>
      </c>
      <c r="E395">
        <v>36.229999999999997</v>
      </c>
      <c r="H395">
        <v>138516</v>
      </c>
      <c r="I395">
        <v>321385</v>
      </c>
      <c r="J395">
        <v>2.59</v>
      </c>
      <c r="M395" t="s">
        <v>3</v>
      </c>
      <c r="N395">
        <v>77</v>
      </c>
      <c r="O395">
        <v>11.170444</v>
      </c>
      <c r="R395" t="s">
        <v>3</v>
      </c>
      <c r="S395">
        <v>77</v>
      </c>
      <c r="T395">
        <v>0.61925799999999998</v>
      </c>
      <c r="V395">
        <v>101</v>
      </c>
      <c r="W395">
        <v>0.16500000000000001</v>
      </c>
      <c r="X395">
        <f t="shared" si="7"/>
        <v>77</v>
      </c>
      <c r="Y395">
        <f>(X395-'J120_Bi_Log=1'!N395)/'J120_Bi_Log=1'!N395*100</f>
        <v>18.461538461538463</v>
      </c>
    </row>
    <row r="396" spans="1:25" x14ac:dyDescent="0.3">
      <c r="A396" t="s">
        <v>1845</v>
      </c>
      <c r="C396">
        <v>983475</v>
      </c>
      <c r="D396">
        <v>2293229</v>
      </c>
      <c r="E396">
        <v>38.630000000000003</v>
      </c>
      <c r="H396">
        <v>163184</v>
      </c>
      <c r="I396">
        <v>376214</v>
      </c>
      <c r="J396">
        <v>1.94</v>
      </c>
      <c r="M396" t="s">
        <v>3</v>
      </c>
      <c r="N396">
        <v>102</v>
      </c>
      <c r="O396">
        <v>10.390610000000001</v>
      </c>
      <c r="R396" t="s">
        <v>3</v>
      </c>
      <c r="S396">
        <v>102</v>
      </c>
      <c r="T396">
        <v>0.74915699999999996</v>
      </c>
      <c r="V396">
        <v>111</v>
      </c>
      <c r="W396">
        <v>0.17699999999999999</v>
      </c>
      <c r="X396">
        <f t="shared" si="7"/>
        <v>102</v>
      </c>
      <c r="Y396">
        <f>(X396-'J120_Bi_Log=1'!N396)/'J120_Bi_Log=1'!N396*100</f>
        <v>17.241379310344829</v>
      </c>
    </row>
    <row r="397" spans="1:25" x14ac:dyDescent="0.3">
      <c r="A397" t="s">
        <v>1846</v>
      </c>
      <c r="C397">
        <v>980973</v>
      </c>
      <c r="D397">
        <v>2246420</v>
      </c>
      <c r="E397">
        <v>32.35</v>
      </c>
      <c r="H397">
        <v>115920</v>
      </c>
      <c r="I397">
        <v>261395</v>
      </c>
      <c r="J397">
        <v>1.22</v>
      </c>
      <c r="M397" t="s">
        <v>3</v>
      </c>
      <c r="N397">
        <v>62</v>
      </c>
      <c r="O397">
        <v>9.8534419999999994</v>
      </c>
      <c r="R397" t="s">
        <v>3</v>
      </c>
      <c r="S397">
        <v>62</v>
      </c>
      <c r="T397">
        <v>0.456038</v>
      </c>
      <c r="V397">
        <v>79</v>
      </c>
      <c r="W397">
        <v>6.0999999999999999E-2</v>
      </c>
      <c r="X397">
        <f t="shared" si="7"/>
        <v>62</v>
      </c>
      <c r="Y397">
        <f>(X397-'J120_Bi_Log=1'!N397)/'J120_Bi_Log=1'!N397*100</f>
        <v>16.981132075471699</v>
      </c>
    </row>
    <row r="398" spans="1:25" x14ac:dyDescent="0.3">
      <c r="A398" t="s">
        <v>1847</v>
      </c>
      <c r="C398">
        <v>1473348</v>
      </c>
      <c r="D398">
        <v>3329332</v>
      </c>
      <c r="E398">
        <v>49.05</v>
      </c>
      <c r="H398">
        <v>555627</v>
      </c>
      <c r="I398">
        <v>1252222</v>
      </c>
      <c r="J398">
        <v>10.87</v>
      </c>
      <c r="M398" t="s">
        <v>4</v>
      </c>
      <c r="N398">
        <v>364</v>
      </c>
      <c r="O398">
        <v>68.176508999999996</v>
      </c>
      <c r="R398" t="s">
        <v>4</v>
      </c>
      <c r="S398">
        <v>191</v>
      </c>
      <c r="T398">
        <v>61.641562999999998</v>
      </c>
      <c r="V398">
        <v>266</v>
      </c>
      <c r="W398">
        <v>0.108</v>
      </c>
      <c r="X398">
        <f t="shared" si="7"/>
        <v>191</v>
      </c>
      <c r="Y398">
        <f>(X398-'J120_Bi_Log=1'!N398)/'J120_Bi_Log=1'!N398*100</f>
        <v>15.757575757575756</v>
      </c>
    </row>
    <row r="399" spans="1:25" x14ac:dyDescent="0.3">
      <c r="A399" t="s">
        <v>1848</v>
      </c>
      <c r="C399">
        <v>1537018</v>
      </c>
      <c r="D399">
        <v>3455445</v>
      </c>
      <c r="E399">
        <v>50.39</v>
      </c>
      <c r="H399">
        <v>580458</v>
      </c>
      <c r="I399">
        <v>1301645</v>
      </c>
      <c r="J399">
        <v>9.6199999999999992</v>
      </c>
      <c r="M399" t="s">
        <v>4</v>
      </c>
      <c r="N399">
        <v>439</v>
      </c>
      <c r="O399">
        <v>68.712100000000007</v>
      </c>
      <c r="R399" t="s">
        <v>4</v>
      </c>
      <c r="S399">
        <v>194</v>
      </c>
      <c r="T399">
        <v>61.665182000000001</v>
      </c>
      <c r="V399">
        <v>266</v>
      </c>
      <c r="W399">
        <v>0.115</v>
      </c>
      <c r="X399">
        <f t="shared" si="7"/>
        <v>194</v>
      </c>
      <c r="Y399">
        <f>(X399-'J120_Bi_Log=1'!N399)/'J120_Bi_Log=1'!N399*100</f>
        <v>8.9887640449438209</v>
      </c>
    </row>
    <row r="400" spans="1:25" x14ac:dyDescent="0.3">
      <c r="A400" t="s">
        <v>1849</v>
      </c>
      <c r="C400">
        <v>1376803</v>
      </c>
      <c r="D400">
        <v>3145390</v>
      </c>
      <c r="E400">
        <v>48.65</v>
      </c>
      <c r="H400">
        <v>556128</v>
      </c>
      <c r="I400">
        <v>1267315</v>
      </c>
      <c r="J400">
        <v>9.6999999999999993</v>
      </c>
      <c r="M400" t="s">
        <v>4</v>
      </c>
      <c r="N400">
        <v>218</v>
      </c>
      <c r="O400">
        <v>68.162132999999997</v>
      </c>
      <c r="R400" t="s">
        <v>4</v>
      </c>
      <c r="S400">
        <v>205</v>
      </c>
      <c r="T400">
        <v>61.775391999999997</v>
      </c>
      <c r="V400">
        <v>287</v>
      </c>
      <c r="W400">
        <v>0.106</v>
      </c>
      <c r="X400">
        <f t="shared" si="7"/>
        <v>205</v>
      </c>
      <c r="Y400">
        <f>(X400-'J120_Bi_Log=1'!N400)/'J120_Bi_Log=1'!N400*100</f>
        <v>-61.320754716981128</v>
      </c>
    </row>
    <row r="401" spans="1:25" x14ac:dyDescent="0.3">
      <c r="A401" t="s">
        <v>1850</v>
      </c>
      <c r="C401">
        <v>1285284</v>
      </c>
      <c r="D401">
        <v>2876031</v>
      </c>
      <c r="E401">
        <v>40.67</v>
      </c>
      <c r="H401">
        <v>506506</v>
      </c>
      <c r="I401">
        <v>1130588</v>
      </c>
      <c r="J401">
        <v>9.52</v>
      </c>
      <c r="M401" t="s">
        <v>4</v>
      </c>
      <c r="N401">
        <v>185</v>
      </c>
      <c r="O401">
        <v>66.970653999999996</v>
      </c>
      <c r="R401" t="s">
        <v>4</v>
      </c>
      <c r="S401">
        <v>188</v>
      </c>
      <c r="T401">
        <v>61.467522000000002</v>
      </c>
      <c r="V401">
        <v>252</v>
      </c>
      <c r="W401">
        <v>9.7000000000000003E-2</v>
      </c>
      <c r="X401">
        <f t="shared" si="7"/>
        <v>188</v>
      </c>
      <c r="Y401">
        <f>(X401-'J120_Bi_Log=1'!N401)/'J120_Bi_Log=1'!N401*100</f>
        <v>-40.506329113924053</v>
      </c>
    </row>
    <row r="402" spans="1:25" x14ac:dyDescent="0.3">
      <c r="A402" t="s">
        <v>1851</v>
      </c>
      <c r="C402">
        <v>1340409</v>
      </c>
      <c r="D402">
        <v>2993643</v>
      </c>
      <c r="E402">
        <v>43.15</v>
      </c>
      <c r="H402">
        <v>485924</v>
      </c>
      <c r="I402">
        <v>1082153</v>
      </c>
      <c r="J402">
        <v>7.89</v>
      </c>
      <c r="M402" t="s">
        <v>4</v>
      </c>
      <c r="N402">
        <v>367</v>
      </c>
      <c r="O402">
        <v>67.077813000000006</v>
      </c>
      <c r="R402" t="s">
        <v>4</v>
      </c>
      <c r="S402">
        <v>173</v>
      </c>
      <c r="T402">
        <v>61.338599000000002</v>
      </c>
      <c r="V402">
        <v>235</v>
      </c>
      <c r="W402">
        <v>0.113</v>
      </c>
      <c r="X402">
        <f t="shared" si="7"/>
        <v>173</v>
      </c>
      <c r="Y402">
        <f>(X402-'J120_Bi_Log=1'!N402)/'J120_Bi_Log=1'!N402*100</f>
        <v>-3.3519553072625698</v>
      </c>
    </row>
    <row r="403" spans="1:25" x14ac:dyDescent="0.3">
      <c r="A403" t="s">
        <v>1852</v>
      </c>
      <c r="C403">
        <v>1405488</v>
      </c>
      <c r="D403">
        <v>3133774</v>
      </c>
      <c r="E403">
        <v>44.01</v>
      </c>
      <c r="H403">
        <v>448560</v>
      </c>
      <c r="I403">
        <v>996814</v>
      </c>
      <c r="J403">
        <v>8.57</v>
      </c>
      <c r="M403" t="s">
        <v>4</v>
      </c>
      <c r="N403">
        <v>162</v>
      </c>
      <c r="O403">
        <v>67.354303000000002</v>
      </c>
      <c r="R403" t="s">
        <v>4</v>
      </c>
      <c r="S403">
        <v>163</v>
      </c>
      <c r="T403">
        <v>61.147609000000003</v>
      </c>
      <c r="V403">
        <v>209</v>
      </c>
      <c r="W403">
        <v>0.1</v>
      </c>
      <c r="X403">
        <f t="shared" si="7"/>
        <v>163</v>
      </c>
      <c r="Y403">
        <f>(X403-'J120_Bi_Log=1'!N403)/'J120_Bi_Log=1'!N403*100</f>
        <v>12.413793103448276</v>
      </c>
    </row>
    <row r="404" spans="1:25" x14ac:dyDescent="0.3">
      <c r="A404" t="s">
        <v>1853</v>
      </c>
      <c r="C404">
        <v>1184400</v>
      </c>
      <c r="D404">
        <v>2628519</v>
      </c>
      <c r="E404">
        <v>35.86</v>
      </c>
      <c r="H404">
        <v>505344</v>
      </c>
      <c r="I404">
        <v>1119047</v>
      </c>
      <c r="J404">
        <v>9.59</v>
      </c>
      <c r="M404" t="s">
        <v>4</v>
      </c>
      <c r="N404">
        <v>283</v>
      </c>
      <c r="O404">
        <v>66.293077999999994</v>
      </c>
      <c r="R404" t="s">
        <v>4</v>
      </c>
      <c r="S404">
        <v>187</v>
      </c>
      <c r="T404">
        <v>61.481676999999998</v>
      </c>
      <c r="V404">
        <v>255</v>
      </c>
      <c r="W404">
        <v>9.9000000000000005E-2</v>
      </c>
      <c r="X404">
        <f t="shared" si="7"/>
        <v>187</v>
      </c>
      <c r="Y404">
        <f>(X404-'J120_Bi_Log=1'!N404)/'J120_Bi_Log=1'!N404*100</f>
        <v>10</v>
      </c>
    </row>
    <row r="405" spans="1:25" x14ac:dyDescent="0.3">
      <c r="A405" t="s">
        <v>1854</v>
      </c>
      <c r="C405">
        <v>1327656</v>
      </c>
      <c r="D405">
        <v>2961469</v>
      </c>
      <c r="E405">
        <v>41.71</v>
      </c>
      <c r="H405">
        <v>506660</v>
      </c>
      <c r="I405">
        <v>1127329</v>
      </c>
      <c r="J405">
        <v>8.14</v>
      </c>
      <c r="M405" t="s">
        <v>4</v>
      </c>
      <c r="N405">
        <v>171</v>
      </c>
      <c r="O405">
        <v>66.996885000000006</v>
      </c>
      <c r="R405" t="s">
        <v>4</v>
      </c>
      <c r="S405">
        <v>172</v>
      </c>
      <c r="T405">
        <v>61.420099999999998</v>
      </c>
      <c r="V405">
        <v>244</v>
      </c>
      <c r="W405">
        <v>0.107</v>
      </c>
      <c r="X405">
        <f t="shared" si="7"/>
        <v>172</v>
      </c>
      <c r="Y405">
        <f>(X405-'J120_Bi_Log=1'!N405)/'J120_Bi_Log=1'!N405*100</f>
        <v>-44.155844155844157</v>
      </c>
    </row>
    <row r="406" spans="1:25" x14ac:dyDescent="0.3">
      <c r="A406" t="s">
        <v>1855</v>
      </c>
      <c r="C406">
        <v>1295160</v>
      </c>
      <c r="D406">
        <v>2898355</v>
      </c>
      <c r="E406">
        <v>42.1</v>
      </c>
      <c r="H406">
        <v>487944</v>
      </c>
      <c r="I406">
        <v>1088953</v>
      </c>
      <c r="J406">
        <v>7.95</v>
      </c>
      <c r="M406" t="s">
        <v>4</v>
      </c>
      <c r="N406">
        <v>185</v>
      </c>
      <c r="O406">
        <v>67.468118000000004</v>
      </c>
      <c r="R406" t="s">
        <v>4</v>
      </c>
      <c r="S406">
        <v>189</v>
      </c>
      <c r="T406">
        <v>61.391272000000001</v>
      </c>
      <c r="V406">
        <v>242</v>
      </c>
      <c r="W406">
        <v>9.0999999999999998E-2</v>
      </c>
      <c r="X406">
        <f t="shared" si="7"/>
        <v>189</v>
      </c>
      <c r="Y406">
        <f>(X406-'J120_Bi_Log=1'!N406)/'J120_Bi_Log=1'!N406*100</f>
        <v>12.5</v>
      </c>
    </row>
    <row r="407" spans="1:25" x14ac:dyDescent="0.3">
      <c r="A407" t="s">
        <v>1856</v>
      </c>
      <c r="C407">
        <v>1415400</v>
      </c>
      <c r="D407">
        <v>3171468</v>
      </c>
      <c r="E407">
        <v>46.25</v>
      </c>
      <c r="H407">
        <v>501900</v>
      </c>
      <c r="I407">
        <v>1121313</v>
      </c>
      <c r="J407">
        <v>9.76</v>
      </c>
      <c r="M407" t="s">
        <v>4</v>
      </c>
      <c r="N407">
        <v>172</v>
      </c>
      <c r="O407">
        <v>67.918103000000002</v>
      </c>
      <c r="R407" t="s">
        <v>4</v>
      </c>
      <c r="S407">
        <v>188</v>
      </c>
      <c r="T407">
        <v>61.400134000000001</v>
      </c>
      <c r="V407">
        <v>238</v>
      </c>
      <c r="W407">
        <v>9.8000000000000004E-2</v>
      </c>
      <c r="X407">
        <f t="shared" si="7"/>
        <v>188</v>
      </c>
      <c r="Y407">
        <f>(X407-'J120_Bi_Log=1'!N407)/'J120_Bi_Log=1'!N407*100</f>
        <v>16.770186335403729</v>
      </c>
    </row>
    <row r="408" spans="1:25" x14ac:dyDescent="0.3">
      <c r="A408" t="s">
        <v>1857</v>
      </c>
      <c r="C408">
        <v>937764</v>
      </c>
      <c r="D408">
        <v>2169636</v>
      </c>
      <c r="E408">
        <v>33.08</v>
      </c>
      <c r="H408">
        <v>132987</v>
      </c>
      <c r="I408">
        <v>303563</v>
      </c>
      <c r="J408">
        <v>2.41</v>
      </c>
      <c r="M408" t="s">
        <v>3</v>
      </c>
      <c r="N408">
        <v>62</v>
      </c>
      <c r="O408">
        <v>15.4848</v>
      </c>
      <c r="R408" t="s">
        <v>3</v>
      </c>
      <c r="S408">
        <v>62</v>
      </c>
      <c r="T408">
        <v>3.2227440000000001</v>
      </c>
      <c r="V408">
        <v>96</v>
      </c>
      <c r="W408">
        <v>8.8999999999999996E-2</v>
      </c>
      <c r="X408">
        <f t="shared" si="7"/>
        <v>62</v>
      </c>
      <c r="Y408">
        <f>(X408-'J120_Bi_Log=1'!N408)/'J120_Bi_Log=1'!N408*100</f>
        <v>-79.537953795379536</v>
      </c>
    </row>
    <row r="409" spans="1:25" x14ac:dyDescent="0.3">
      <c r="A409" t="s">
        <v>1858</v>
      </c>
      <c r="C409">
        <v>1963080</v>
      </c>
      <c r="D409">
        <v>4264253</v>
      </c>
      <c r="E409">
        <v>55.67</v>
      </c>
      <c r="H409">
        <v>490770</v>
      </c>
      <c r="I409">
        <v>1062107</v>
      </c>
      <c r="J409">
        <v>8.84</v>
      </c>
      <c r="M409" t="s">
        <v>4</v>
      </c>
      <c r="N409">
        <v>131</v>
      </c>
      <c r="O409">
        <v>68.598129</v>
      </c>
      <c r="R409" t="s">
        <v>4</v>
      </c>
      <c r="S409">
        <v>133</v>
      </c>
      <c r="T409">
        <v>61.058680000000003</v>
      </c>
      <c r="V409">
        <v>170</v>
      </c>
      <c r="W409">
        <v>8.5999999999999993E-2</v>
      </c>
      <c r="X409">
        <f t="shared" si="7"/>
        <v>133</v>
      </c>
      <c r="Y409">
        <f>(X409-'J120_Bi_Log=1'!N409)/'J120_Bi_Log=1'!N409*100</f>
        <v>7.2580645161290329</v>
      </c>
    </row>
    <row r="410" spans="1:25" x14ac:dyDescent="0.3">
      <c r="A410" t="s">
        <v>1859</v>
      </c>
      <c r="C410">
        <v>1621710</v>
      </c>
      <c r="D410">
        <v>3568886</v>
      </c>
      <c r="E410">
        <v>48.59</v>
      </c>
      <c r="H410">
        <v>469955</v>
      </c>
      <c r="I410">
        <v>1030768</v>
      </c>
      <c r="J410">
        <v>8.81</v>
      </c>
      <c r="M410" t="s">
        <v>4</v>
      </c>
      <c r="N410">
        <v>179</v>
      </c>
      <c r="O410">
        <v>67.870676000000003</v>
      </c>
      <c r="R410" t="s">
        <v>4</v>
      </c>
      <c r="S410">
        <v>139</v>
      </c>
      <c r="T410">
        <v>61.097281000000002</v>
      </c>
      <c r="V410">
        <v>192</v>
      </c>
      <c r="W410">
        <v>0.08</v>
      </c>
      <c r="X410">
        <f t="shared" si="7"/>
        <v>139</v>
      </c>
      <c r="Y410">
        <f>(X410-'J120_Bi_Log=1'!N410)/'J120_Bi_Log=1'!N410*100</f>
        <v>5.3030303030303028</v>
      </c>
    </row>
    <row r="411" spans="1:25" x14ac:dyDescent="0.3">
      <c r="A411" t="s">
        <v>1860</v>
      </c>
      <c r="C411">
        <v>1737386</v>
      </c>
      <c r="D411">
        <v>3768468</v>
      </c>
      <c r="E411">
        <v>50.42</v>
      </c>
      <c r="H411">
        <v>464744</v>
      </c>
      <c r="I411">
        <v>1004640</v>
      </c>
      <c r="J411">
        <v>7</v>
      </c>
      <c r="M411" t="s">
        <v>4</v>
      </c>
      <c r="N411">
        <v>330</v>
      </c>
      <c r="O411">
        <v>67.618002000000004</v>
      </c>
      <c r="R411" t="s">
        <v>4</v>
      </c>
      <c r="S411">
        <v>126</v>
      </c>
      <c r="T411">
        <v>60.994650999999998</v>
      </c>
      <c r="V411">
        <v>171</v>
      </c>
      <c r="W411">
        <v>0.10199999999999999</v>
      </c>
      <c r="X411">
        <f t="shared" si="7"/>
        <v>126</v>
      </c>
      <c r="Y411">
        <f>(X411-'J120_Bi_Log=1'!N411)/'J120_Bi_Log=1'!N411*100</f>
        <v>-37.931034482758619</v>
      </c>
    </row>
    <row r="412" spans="1:25" x14ac:dyDescent="0.3">
      <c r="A412" t="s">
        <v>1861</v>
      </c>
      <c r="C412">
        <v>2084418</v>
      </c>
      <c r="D412">
        <v>4524948</v>
      </c>
      <c r="E412">
        <v>61.13</v>
      </c>
      <c r="H412">
        <v>500976</v>
      </c>
      <c r="I412">
        <v>1083537</v>
      </c>
      <c r="J412">
        <v>7.75</v>
      </c>
      <c r="M412" t="s">
        <v>4</v>
      </c>
      <c r="N412">
        <v>132</v>
      </c>
      <c r="O412">
        <v>68.928075000000007</v>
      </c>
      <c r="R412" t="s">
        <v>4</v>
      </c>
      <c r="S412">
        <v>122</v>
      </c>
      <c r="T412">
        <v>61.042102999999997</v>
      </c>
      <c r="V412">
        <v>167</v>
      </c>
      <c r="W412">
        <v>0.112</v>
      </c>
      <c r="X412">
        <f t="shared" si="7"/>
        <v>122</v>
      </c>
      <c r="Y412">
        <f>(X412-'J120_Bi_Log=1'!N412)/'J120_Bi_Log=1'!N412*100</f>
        <v>-44.796380090497742</v>
      </c>
    </row>
    <row r="413" spans="1:25" x14ac:dyDescent="0.3">
      <c r="A413" t="s">
        <v>1862</v>
      </c>
      <c r="C413">
        <v>1708686</v>
      </c>
      <c r="D413">
        <v>3707865</v>
      </c>
      <c r="E413">
        <v>48.5</v>
      </c>
      <c r="H413">
        <v>483994</v>
      </c>
      <c r="I413">
        <v>1046885</v>
      </c>
      <c r="J413">
        <v>7.4</v>
      </c>
      <c r="M413" t="s">
        <v>4</v>
      </c>
      <c r="N413">
        <v>131</v>
      </c>
      <c r="O413">
        <v>67.312275</v>
      </c>
      <c r="R413" t="s">
        <v>4</v>
      </c>
      <c r="S413">
        <v>127</v>
      </c>
      <c r="T413">
        <v>61.058343999999998</v>
      </c>
      <c r="V413">
        <v>180</v>
      </c>
      <c r="W413">
        <v>8.8999999999999996E-2</v>
      </c>
      <c r="X413">
        <f t="shared" si="7"/>
        <v>127</v>
      </c>
      <c r="Y413">
        <f>(X413-'J120_Bi_Log=1'!N413)/'J120_Bi_Log=1'!N413*100</f>
        <v>-73.86831275720165</v>
      </c>
    </row>
    <row r="414" spans="1:25" x14ac:dyDescent="0.3">
      <c r="A414" t="s">
        <v>1863</v>
      </c>
      <c r="C414">
        <v>1702197</v>
      </c>
      <c r="D414">
        <v>3717202</v>
      </c>
      <c r="E414">
        <v>50.31</v>
      </c>
      <c r="H414">
        <v>490770</v>
      </c>
      <c r="I414">
        <v>1068290</v>
      </c>
      <c r="J414">
        <v>8.9499999999999993</v>
      </c>
      <c r="M414" t="s">
        <v>4</v>
      </c>
      <c r="N414">
        <v>135</v>
      </c>
      <c r="O414">
        <v>67.774281000000002</v>
      </c>
      <c r="R414" t="s">
        <v>4</v>
      </c>
      <c r="S414">
        <v>137</v>
      </c>
      <c r="T414">
        <v>61.125906999999998</v>
      </c>
      <c r="V414">
        <v>189</v>
      </c>
      <c r="W414">
        <v>0.113</v>
      </c>
      <c r="X414">
        <f t="shared" si="7"/>
        <v>137</v>
      </c>
      <c r="Y414">
        <f>(X414-'J120_Bi_Log=1'!N414)/'J120_Bi_Log=1'!N414*100</f>
        <v>-41.201716738197426</v>
      </c>
    </row>
    <row r="415" spans="1:25" x14ac:dyDescent="0.3">
      <c r="A415" t="s">
        <v>1864</v>
      </c>
      <c r="C415">
        <v>1778394</v>
      </c>
      <c r="D415">
        <v>3893963</v>
      </c>
      <c r="E415">
        <v>52.12</v>
      </c>
      <c r="H415">
        <v>500993</v>
      </c>
      <c r="I415">
        <v>1093226</v>
      </c>
      <c r="J415">
        <v>7.62</v>
      </c>
      <c r="M415" t="s">
        <v>4</v>
      </c>
      <c r="N415">
        <v>150</v>
      </c>
      <c r="O415">
        <v>68.002592000000007</v>
      </c>
      <c r="R415" t="s">
        <v>4</v>
      </c>
      <c r="S415">
        <v>142</v>
      </c>
      <c r="T415">
        <v>61.131684</v>
      </c>
      <c r="V415">
        <v>190</v>
      </c>
      <c r="W415">
        <v>0.09</v>
      </c>
      <c r="X415">
        <f t="shared" si="7"/>
        <v>142</v>
      </c>
      <c r="Y415">
        <f>(X415-'J120_Bi_Log=1'!N415)/'J120_Bi_Log=1'!N415*100</f>
        <v>-50.522648083623686</v>
      </c>
    </row>
    <row r="416" spans="1:25" x14ac:dyDescent="0.3">
      <c r="A416" t="s">
        <v>1865</v>
      </c>
      <c r="C416">
        <v>1937552</v>
      </c>
      <c r="D416">
        <v>4190283</v>
      </c>
      <c r="E416">
        <v>53.5</v>
      </c>
      <c r="H416">
        <v>475634</v>
      </c>
      <c r="I416">
        <v>1024965</v>
      </c>
      <c r="J416">
        <v>7.14</v>
      </c>
      <c r="M416" t="s">
        <v>4</v>
      </c>
      <c r="N416">
        <v>117</v>
      </c>
      <c r="O416">
        <v>68.312162000000001</v>
      </c>
      <c r="R416" t="s">
        <v>4</v>
      </c>
      <c r="S416">
        <v>123</v>
      </c>
      <c r="T416">
        <v>60.996453000000002</v>
      </c>
      <c r="V416">
        <v>162</v>
      </c>
      <c r="W416">
        <v>9.6000000000000002E-2</v>
      </c>
      <c r="X416">
        <f t="shared" si="7"/>
        <v>123</v>
      </c>
      <c r="Y416">
        <f>(X416-'J120_Bi_Log=1'!N416)/'J120_Bi_Log=1'!N416*100</f>
        <v>9.8214285714285712</v>
      </c>
    </row>
    <row r="417" spans="1:25" x14ac:dyDescent="0.3">
      <c r="A417" t="s">
        <v>1866</v>
      </c>
      <c r="C417">
        <v>1645248</v>
      </c>
      <c r="D417">
        <v>3601251</v>
      </c>
      <c r="E417">
        <v>50.34</v>
      </c>
      <c r="H417">
        <v>526680</v>
      </c>
      <c r="I417">
        <v>1149589</v>
      </c>
      <c r="J417">
        <v>9.86</v>
      </c>
      <c r="M417" t="s">
        <v>4</v>
      </c>
      <c r="N417">
        <v>225</v>
      </c>
      <c r="O417">
        <v>67.839371999999997</v>
      </c>
      <c r="R417" t="s">
        <v>4</v>
      </c>
      <c r="S417">
        <v>137</v>
      </c>
      <c r="T417">
        <v>61.309117999999998</v>
      </c>
      <c r="V417">
        <v>209</v>
      </c>
      <c r="W417">
        <v>0.104</v>
      </c>
      <c r="X417">
        <f t="shared" si="7"/>
        <v>137</v>
      </c>
      <c r="Y417">
        <f>(X417-'J120_Bi_Log=1'!N417)/'J120_Bi_Log=1'!N417*100</f>
        <v>-64.781491002570689</v>
      </c>
    </row>
    <row r="418" spans="1:25" x14ac:dyDescent="0.3">
      <c r="A418" t="s">
        <v>1867</v>
      </c>
      <c r="C418">
        <v>1740069</v>
      </c>
      <c r="D418">
        <v>3805761</v>
      </c>
      <c r="E418">
        <v>54.05</v>
      </c>
      <c r="H418">
        <v>546210</v>
      </c>
      <c r="I418">
        <v>1191297</v>
      </c>
      <c r="J418">
        <v>8.42</v>
      </c>
      <c r="M418" t="s">
        <v>4</v>
      </c>
      <c r="N418">
        <v>216</v>
      </c>
      <c r="O418">
        <v>67.919779000000005</v>
      </c>
      <c r="R418" t="s">
        <v>4</v>
      </c>
      <c r="S418">
        <v>142</v>
      </c>
      <c r="T418">
        <v>61.329372999999997</v>
      </c>
      <c r="V418">
        <v>209</v>
      </c>
      <c r="W418">
        <v>0.08</v>
      </c>
      <c r="X418">
        <f t="shared" si="7"/>
        <v>142</v>
      </c>
      <c r="Y418">
        <f>(X418-'J120_Bi_Log=1'!N418)/'J120_Bi_Log=1'!N418*100</f>
        <v>-3.4013605442176873</v>
      </c>
    </row>
    <row r="419" spans="1:25" x14ac:dyDescent="0.3">
      <c r="A419" t="s">
        <v>1868</v>
      </c>
      <c r="C419">
        <v>976800</v>
      </c>
      <c r="D419">
        <v>2218472</v>
      </c>
      <c r="E419">
        <v>31.97</v>
      </c>
      <c r="H419">
        <v>130240</v>
      </c>
      <c r="I419">
        <v>291976</v>
      </c>
      <c r="J419">
        <v>1.43</v>
      </c>
      <c r="M419" t="s">
        <v>4</v>
      </c>
      <c r="N419">
        <v>66</v>
      </c>
      <c r="O419">
        <v>65.444753000000006</v>
      </c>
      <c r="R419" t="s">
        <v>3</v>
      </c>
      <c r="S419">
        <v>58</v>
      </c>
      <c r="T419">
        <v>3.7408950000000001</v>
      </c>
      <c r="V419">
        <v>87</v>
      </c>
      <c r="W419">
        <v>8.5999999999999993E-2</v>
      </c>
      <c r="X419">
        <f t="shared" si="7"/>
        <v>58</v>
      </c>
      <c r="Y419">
        <f>(X419-'J120_Bi_Log=1'!N419)/'J120_Bi_Log=1'!N419*100</f>
        <v>7.4074074074074066</v>
      </c>
    </row>
    <row r="420" spans="1:25" x14ac:dyDescent="0.3">
      <c r="A420" t="s">
        <v>1869</v>
      </c>
      <c r="C420">
        <v>1730736</v>
      </c>
      <c r="D420">
        <v>3718518</v>
      </c>
      <c r="E420">
        <v>47.78</v>
      </c>
      <c r="H420">
        <v>412888</v>
      </c>
      <c r="I420">
        <v>883840</v>
      </c>
      <c r="J420">
        <v>6.39</v>
      </c>
      <c r="M420" t="s">
        <v>4</v>
      </c>
      <c r="N420">
        <v>404</v>
      </c>
      <c r="O420">
        <v>67.124914000000004</v>
      </c>
      <c r="R420" t="s">
        <v>4</v>
      </c>
      <c r="S420">
        <v>103</v>
      </c>
      <c r="T420">
        <v>60.844555999999997</v>
      </c>
      <c r="V420">
        <v>145</v>
      </c>
      <c r="W420">
        <v>9.1999999999999998E-2</v>
      </c>
      <c r="X420">
        <f t="shared" si="7"/>
        <v>103</v>
      </c>
      <c r="Y420">
        <f>(X420-'J120_Bi_Log=1'!N420)/'J120_Bi_Log=1'!N420*100</f>
        <v>-13.445378151260504</v>
      </c>
    </row>
    <row r="421" spans="1:25" x14ac:dyDescent="0.3">
      <c r="A421" t="s">
        <v>1870</v>
      </c>
      <c r="C421">
        <v>2103680</v>
      </c>
      <c r="D421">
        <v>4491377</v>
      </c>
      <c r="E421">
        <v>55.4</v>
      </c>
      <c r="H421">
        <v>437171</v>
      </c>
      <c r="I421">
        <v>929702</v>
      </c>
      <c r="J421">
        <v>6.44</v>
      </c>
      <c r="M421" t="s">
        <v>4</v>
      </c>
      <c r="N421">
        <v>96</v>
      </c>
      <c r="O421">
        <v>67.949207000000001</v>
      </c>
      <c r="R421" t="s">
        <v>4</v>
      </c>
      <c r="S421">
        <v>94</v>
      </c>
      <c r="T421">
        <v>60.820394999999998</v>
      </c>
      <c r="V421">
        <v>132</v>
      </c>
      <c r="W421">
        <v>0.105</v>
      </c>
      <c r="X421">
        <f t="shared" si="7"/>
        <v>94</v>
      </c>
      <c r="Y421">
        <f>(X421-'J120_Bi_Log=1'!N421)/'J120_Bi_Log=1'!N421*100</f>
        <v>4.4444444444444446</v>
      </c>
    </row>
    <row r="422" spans="1:25" x14ac:dyDescent="0.3">
      <c r="A422" t="s">
        <v>1871</v>
      </c>
      <c r="C422">
        <v>1947824</v>
      </c>
      <c r="D422">
        <v>4172482</v>
      </c>
      <c r="E422">
        <v>52.3</v>
      </c>
      <c r="H422">
        <v>468464</v>
      </c>
      <c r="I422">
        <v>1000162</v>
      </c>
      <c r="J422">
        <v>7.03</v>
      </c>
      <c r="M422" t="s">
        <v>4</v>
      </c>
      <c r="N422">
        <v>230</v>
      </c>
      <c r="O422">
        <v>67.627032</v>
      </c>
      <c r="R422" t="s">
        <v>4</v>
      </c>
      <c r="S422">
        <v>112</v>
      </c>
      <c r="T422">
        <v>60.948202000000002</v>
      </c>
      <c r="V422">
        <v>151</v>
      </c>
      <c r="W422">
        <v>7.6999999999999999E-2</v>
      </c>
      <c r="X422">
        <f t="shared" si="7"/>
        <v>112</v>
      </c>
      <c r="Y422">
        <f>(X422-'J120_Bi_Log=1'!N422)/'J120_Bi_Log=1'!N422*100</f>
        <v>-68.888888888888886</v>
      </c>
    </row>
    <row r="423" spans="1:25" x14ac:dyDescent="0.3">
      <c r="A423" t="s">
        <v>1872</v>
      </c>
      <c r="C423">
        <v>2252316</v>
      </c>
      <c r="D423">
        <v>4828851</v>
      </c>
      <c r="E423">
        <v>61.67</v>
      </c>
      <c r="H423">
        <v>504944</v>
      </c>
      <c r="I423">
        <v>1078471</v>
      </c>
      <c r="J423">
        <v>7.72</v>
      </c>
      <c r="M423" t="s">
        <v>4</v>
      </c>
      <c r="N423">
        <v>113</v>
      </c>
      <c r="O423">
        <v>69.009457999999995</v>
      </c>
      <c r="R423" t="s">
        <v>4</v>
      </c>
      <c r="S423">
        <v>111</v>
      </c>
      <c r="T423">
        <v>61.010266999999999</v>
      </c>
      <c r="V423">
        <v>151</v>
      </c>
      <c r="W423">
        <v>8.7999999999999995E-2</v>
      </c>
      <c r="X423">
        <f t="shared" si="7"/>
        <v>111</v>
      </c>
      <c r="Y423" t="e">
        <f>(X423-'J120_Bi_Log=1'!N423)/'J120_Bi_Log=1'!N423*100</f>
        <v>#VALUE!</v>
      </c>
    </row>
    <row r="424" spans="1:25" x14ac:dyDescent="0.3">
      <c r="A424" t="s">
        <v>1873</v>
      </c>
      <c r="C424">
        <v>2224416</v>
      </c>
      <c r="D424">
        <v>4795032</v>
      </c>
      <c r="E424">
        <v>61.12</v>
      </c>
      <c r="H424">
        <v>549712</v>
      </c>
      <c r="I424">
        <v>1181004</v>
      </c>
      <c r="J424">
        <v>8.31</v>
      </c>
      <c r="M424" t="s">
        <v>4</v>
      </c>
      <c r="N424">
        <v>132</v>
      </c>
      <c r="O424">
        <v>69.106928999999994</v>
      </c>
      <c r="R424" t="s">
        <v>4</v>
      </c>
      <c r="S424">
        <v>127</v>
      </c>
      <c r="T424">
        <v>61.149175</v>
      </c>
      <c r="V424">
        <v>171</v>
      </c>
      <c r="W424">
        <v>9.0999999999999998E-2</v>
      </c>
      <c r="X424">
        <f t="shared" si="7"/>
        <v>127</v>
      </c>
      <c r="Y424">
        <f>(X424-'J120_Bi_Log=1'!N424)/'J120_Bi_Log=1'!N424*100</f>
        <v>-29.050279329608941</v>
      </c>
    </row>
    <row r="425" spans="1:25" x14ac:dyDescent="0.3">
      <c r="A425" t="s">
        <v>1874</v>
      </c>
      <c r="C425">
        <v>2285970</v>
      </c>
      <c r="D425">
        <v>4911829</v>
      </c>
      <c r="E425">
        <v>63.56</v>
      </c>
      <c r="H425">
        <v>460507</v>
      </c>
      <c r="I425">
        <v>985403</v>
      </c>
      <c r="J425">
        <v>8.93</v>
      </c>
      <c r="M425" t="s">
        <v>4</v>
      </c>
      <c r="N425">
        <v>103</v>
      </c>
      <c r="O425">
        <v>69.169062999999994</v>
      </c>
      <c r="R425" t="s">
        <v>4</v>
      </c>
      <c r="S425">
        <v>104</v>
      </c>
      <c r="T425">
        <v>60.872017999999997</v>
      </c>
      <c r="V425">
        <v>138</v>
      </c>
      <c r="W425">
        <v>9.8000000000000004E-2</v>
      </c>
      <c r="X425">
        <f t="shared" si="7"/>
        <v>104</v>
      </c>
      <c r="Y425">
        <f>(X425-'J120_Bi_Log=1'!N425)/'J120_Bi_Log=1'!N425*100</f>
        <v>-1.8867924528301887</v>
      </c>
    </row>
    <row r="426" spans="1:25" x14ac:dyDescent="0.3">
      <c r="A426" t="s">
        <v>1875</v>
      </c>
      <c r="C426">
        <v>2385580</v>
      </c>
      <c r="D426">
        <v>5073293</v>
      </c>
      <c r="E426">
        <v>62.88</v>
      </c>
      <c r="H426">
        <v>438020</v>
      </c>
      <c r="I426">
        <v>927465</v>
      </c>
      <c r="J426">
        <v>6.48</v>
      </c>
      <c r="M426" t="s">
        <v>4</v>
      </c>
      <c r="N426">
        <v>255</v>
      </c>
      <c r="O426">
        <v>68.827584999999999</v>
      </c>
      <c r="R426" t="s">
        <v>4</v>
      </c>
      <c r="S426">
        <v>93</v>
      </c>
      <c r="T426">
        <v>60.798890999999998</v>
      </c>
      <c r="V426">
        <v>120</v>
      </c>
      <c r="W426">
        <v>9.8000000000000004E-2</v>
      </c>
      <c r="X426">
        <f t="shared" si="7"/>
        <v>93</v>
      </c>
      <c r="Y426">
        <f>(X426-'J120_Bi_Log=1'!N426)/'J120_Bi_Log=1'!N426*100</f>
        <v>2.197802197802198</v>
      </c>
    </row>
    <row r="427" spans="1:25" x14ac:dyDescent="0.3">
      <c r="A427" t="s">
        <v>1876</v>
      </c>
      <c r="C427">
        <v>2226709</v>
      </c>
      <c r="D427">
        <v>4734904</v>
      </c>
      <c r="E427">
        <v>56.93</v>
      </c>
      <c r="H427">
        <v>477894</v>
      </c>
      <c r="I427">
        <v>1012549</v>
      </c>
      <c r="J427">
        <v>6.82</v>
      </c>
      <c r="M427" t="s">
        <v>3</v>
      </c>
      <c r="N427">
        <v>98</v>
      </c>
      <c r="O427">
        <v>61.610964000000003</v>
      </c>
      <c r="R427" t="s">
        <v>3</v>
      </c>
      <c r="S427">
        <v>98</v>
      </c>
      <c r="T427">
        <v>6.7397850000000004</v>
      </c>
      <c r="V427">
        <v>137</v>
      </c>
      <c r="W427">
        <v>9.6000000000000002E-2</v>
      </c>
      <c r="X427">
        <f t="shared" si="7"/>
        <v>98</v>
      </c>
      <c r="Y427">
        <f>(X427-'J120_Bi_Log=1'!N427)/'J120_Bi_Log=1'!N427*100</f>
        <v>11.363636363636363</v>
      </c>
    </row>
    <row r="428" spans="1:25" x14ac:dyDescent="0.3">
      <c r="A428" t="s">
        <v>1877</v>
      </c>
      <c r="C428">
        <v>1861646</v>
      </c>
      <c r="D428">
        <v>3989427</v>
      </c>
      <c r="E428">
        <v>46.93</v>
      </c>
      <c r="H428">
        <v>445957</v>
      </c>
      <c r="I428">
        <v>952294</v>
      </c>
      <c r="J428">
        <v>6.25</v>
      </c>
      <c r="M428" t="s">
        <v>4</v>
      </c>
      <c r="N428">
        <v>97</v>
      </c>
      <c r="O428">
        <v>67.205896999999993</v>
      </c>
      <c r="R428" t="s">
        <v>4</v>
      </c>
      <c r="S428">
        <v>99</v>
      </c>
      <c r="T428">
        <v>60.860996</v>
      </c>
      <c r="V428">
        <v>148</v>
      </c>
      <c r="W428">
        <v>9.5000000000000001E-2</v>
      </c>
      <c r="X428">
        <f t="shared" si="7"/>
        <v>99</v>
      </c>
      <c r="Y428">
        <f>(X428-'J120_Bi_Log=1'!N428)/'J120_Bi_Log=1'!N428*100</f>
        <v>-45.604395604395606</v>
      </c>
    </row>
    <row r="429" spans="1:25" x14ac:dyDescent="0.3">
      <c r="A429" t="s">
        <v>1878</v>
      </c>
      <c r="C429">
        <v>2104362</v>
      </c>
      <c r="D429">
        <v>4519558</v>
      </c>
      <c r="E429">
        <v>53.56</v>
      </c>
      <c r="H429">
        <v>472926</v>
      </c>
      <c r="I429">
        <v>1012022</v>
      </c>
      <c r="J429">
        <v>6.61</v>
      </c>
      <c r="M429" t="s">
        <v>4</v>
      </c>
      <c r="N429">
        <v>108</v>
      </c>
      <c r="O429">
        <v>68.335250000000002</v>
      </c>
      <c r="R429" t="s">
        <v>4</v>
      </c>
      <c r="S429">
        <v>107</v>
      </c>
      <c r="T429">
        <v>60.890180000000001</v>
      </c>
      <c r="V429">
        <v>148</v>
      </c>
      <c r="W429">
        <v>9.4E-2</v>
      </c>
      <c r="X429">
        <f t="shared" si="7"/>
        <v>107</v>
      </c>
      <c r="Y429">
        <f>(X429-'J120_Bi_Log=1'!N429)/'J120_Bi_Log=1'!N429*100</f>
        <v>3.8834951456310676</v>
      </c>
    </row>
    <row r="430" spans="1:25" x14ac:dyDescent="0.3">
      <c r="A430" t="s">
        <v>1879</v>
      </c>
      <c r="C430">
        <v>1018578</v>
      </c>
      <c r="D430">
        <v>2309055</v>
      </c>
      <c r="E430">
        <v>31.69</v>
      </c>
      <c r="H430">
        <v>125994</v>
      </c>
      <c r="I430">
        <v>281631</v>
      </c>
      <c r="J430">
        <v>1.35</v>
      </c>
      <c r="M430" t="s">
        <v>3</v>
      </c>
      <c r="N430">
        <v>63</v>
      </c>
      <c r="O430">
        <v>8.7269070000000006</v>
      </c>
      <c r="R430" t="s">
        <v>3</v>
      </c>
      <c r="S430">
        <v>63</v>
      </c>
      <c r="T430">
        <v>0.44929799999999998</v>
      </c>
      <c r="V430">
        <v>82</v>
      </c>
      <c r="W430">
        <v>8.4000000000000005E-2</v>
      </c>
      <c r="X430">
        <f t="shared" si="7"/>
        <v>63</v>
      </c>
      <c r="Y430">
        <f>(X430-'J120_Bi_Log=1'!N430)/'J120_Bi_Log=1'!N430*100</f>
        <v>28.571428571428569</v>
      </c>
    </row>
    <row r="431" spans="1:25" x14ac:dyDescent="0.3">
      <c r="A431" t="s">
        <v>1880</v>
      </c>
      <c r="C431">
        <v>2352288</v>
      </c>
      <c r="D431">
        <v>4986302</v>
      </c>
      <c r="E431">
        <v>56.02</v>
      </c>
      <c r="H431">
        <v>454336</v>
      </c>
      <c r="I431">
        <v>959370</v>
      </c>
      <c r="J431">
        <v>6.38</v>
      </c>
      <c r="M431" t="s">
        <v>4</v>
      </c>
      <c r="N431">
        <v>200</v>
      </c>
      <c r="O431">
        <v>68.448738000000006</v>
      </c>
      <c r="R431" t="s">
        <v>4</v>
      </c>
      <c r="S431">
        <v>85</v>
      </c>
      <c r="T431">
        <v>60.820844999999998</v>
      </c>
      <c r="V431">
        <v>123</v>
      </c>
      <c r="W431">
        <v>8.3000000000000004E-2</v>
      </c>
      <c r="X431">
        <f t="shared" si="7"/>
        <v>85</v>
      </c>
      <c r="Y431">
        <f>(X431-'J120_Bi_Log=1'!N431)/'J120_Bi_Log=1'!N431*100</f>
        <v>3.6585365853658534</v>
      </c>
    </row>
    <row r="432" spans="1:25" x14ac:dyDescent="0.3">
      <c r="A432" t="s">
        <v>1881</v>
      </c>
      <c r="C432">
        <v>2514876</v>
      </c>
      <c r="D432">
        <v>5267334</v>
      </c>
      <c r="E432">
        <v>61.18</v>
      </c>
      <c r="H432">
        <v>432180</v>
      </c>
      <c r="I432">
        <v>901566</v>
      </c>
      <c r="J432">
        <v>6.47</v>
      </c>
      <c r="M432" t="s">
        <v>3</v>
      </c>
      <c r="N432">
        <v>86</v>
      </c>
      <c r="O432">
        <v>15.250372</v>
      </c>
      <c r="R432" t="s">
        <v>3</v>
      </c>
      <c r="S432">
        <v>86</v>
      </c>
      <c r="T432">
        <v>1.457079</v>
      </c>
      <c r="V432">
        <v>104</v>
      </c>
      <c r="W432">
        <v>8.7999999999999995E-2</v>
      </c>
      <c r="X432">
        <f t="shared" si="7"/>
        <v>86</v>
      </c>
      <c r="Y432">
        <f>(X432-'J120_Bi_Log=1'!N432)/'J120_Bi_Log=1'!N432*100</f>
        <v>11.688311688311687</v>
      </c>
    </row>
    <row r="433" spans="1:25" x14ac:dyDescent="0.3">
      <c r="A433" t="s">
        <v>1882</v>
      </c>
      <c r="C433">
        <v>2264465</v>
      </c>
      <c r="D433">
        <v>4853912</v>
      </c>
      <c r="E433">
        <v>63.67</v>
      </c>
      <c r="H433">
        <v>490245</v>
      </c>
      <c r="I433">
        <v>1046920</v>
      </c>
      <c r="J433">
        <v>7.5</v>
      </c>
      <c r="M433" t="s">
        <v>4</v>
      </c>
      <c r="N433">
        <v>103</v>
      </c>
      <c r="O433">
        <v>69.236412999999999</v>
      </c>
      <c r="R433" t="s">
        <v>4</v>
      </c>
      <c r="S433">
        <v>101</v>
      </c>
      <c r="T433">
        <v>60.973370000000003</v>
      </c>
      <c r="V433">
        <v>146</v>
      </c>
      <c r="W433">
        <v>0.108</v>
      </c>
      <c r="X433">
        <f t="shared" si="7"/>
        <v>101</v>
      </c>
      <c r="Y433">
        <f>(X433-'J120_Bi_Log=1'!N433)/'J120_Bi_Log=1'!N433*100</f>
        <v>6.3157894736842106</v>
      </c>
    </row>
    <row r="434" spans="1:25" x14ac:dyDescent="0.3">
      <c r="A434" t="s">
        <v>1883</v>
      </c>
      <c r="C434">
        <v>2718848</v>
      </c>
      <c r="D434">
        <v>5782883</v>
      </c>
      <c r="E434">
        <v>73.27</v>
      </c>
      <c r="H434">
        <v>494336</v>
      </c>
      <c r="I434">
        <v>1047011</v>
      </c>
      <c r="J434">
        <v>7.48</v>
      </c>
      <c r="M434" t="s">
        <v>3</v>
      </c>
      <c r="N434">
        <v>93</v>
      </c>
      <c r="O434">
        <v>52.058611999999997</v>
      </c>
      <c r="R434" t="s">
        <v>4</v>
      </c>
      <c r="S434">
        <v>94</v>
      </c>
      <c r="T434">
        <v>60.931221999999998</v>
      </c>
      <c r="V434">
        <v>127</v>
      </c>
      <c r="W434">
        <v>9.2999999999999999E-2</v>
      </c>
      <c r="X434">
        <f t="shared" si="7"/>
        <v>94</v>
      </c>
      <c r="Y434">
        <f>(X434-'J120_Bi_Log=1'!N434)/'J120_Bi_Log=1'!N434*100</f>
        <v>-7.8431372549019605</v>
      </c>
    </row>
    <row r="435" spans="1:25" x14ac:dyDescent="0.3">
      <c r="A435" t="s">
        <v>1884</v>
      </c>
      <c r="C435">
        <v>2658805</v>
      </c>
      <c r="D435">
        <v>5589424</v>
      </c>
      <c r="E435">
        <v>66</v>
      </c>
      <c r="H435">
        <v>450715</v>
      </c>
      <c r="I435">
        <v>943624</v>
      </c>
      <c r="J435">
        <v>6.82</v>
      </c>
      <c r="M435" t="s">
        <v>4</v>
      </c>
      <c r="N435">
        <v>86</v>
      </c>
      <c r="O435">
        <v>69.132311999999999</v>
      </c>
      <c r="R435" t="s">
        <v>4</v>
      </c>
      <c r="S435">
        <v>86</v>
      </c>
      <c r="T435">
        <v>60.798099000000001</v>
      </c>
      <c r="V435">
        <v>108</v>
      </c>
      <c r="W435">
        <v>8.5999999999999993E-2</v>
      </c>
      <c r="X435">
        <f t="shared" si="7"/>
        <v>86</v>
      </c>
      <c r="Y435">
        <f>(X435-'J120_Bi_Log=1'!N435)/'J120_Bi_Log=1'!N435*100</f>
        <v>-25.862068965517242</v>
      </c>
    </row>
    <row r="436" spans="1:25" x14ac:dyDescent="0.3">
      <c r="A436" t="s">
        <v>1885</v>
      </c>
      <c r="C436">
        <v>2056752</v>
      </c>
      <c r="D436">
        <v>4301073</v>
      </c>
      <c r="E436">
        <v>48.22</v>
      </c>
      <c r="H436">
        <v>417312</v>
      </c>
      <c r="I436">
        <v>869513</v>
      </c>
      <c r="J436">
        <v>7.47</v>
      </c>
      <c r="M436" t="s">
        <v>4</v>
      </c>
      <c r="N436">
        <v>81</v>
      </c>
      <c r="O436">
        <v>66.826898</v>
      </c>
      <c r="R436" t="s">
        <v>4</v>
      </c>
      <c r="S436">
        <v>80</v>
      </c>
      <c r="T436">
        <v>60.757016</v>
      </c>
      <c r="V436">
        <v>111</v>
      </c>
      <c r="W436">
        <v>0.129</v>
      </c>
      <c r="X436">
        <f t="shared" si="7"/>
        <v>80</v>
      </c>
      <c r="Y436">
        <f>(X436-'J120_Bi_Log=1'!N436)/'J120_Bi_Log=1'!N436*100</f>
        <v>5.2631578947368416</v>
      </c>
    </row>
    <row r="437" spans="1:25" x14ac:dyDescent="0.3">
      <c r="A437" t="s">
        <v>1886</v>
      </c>
      <c r="C437">
        <v>2370306</v>
      </c>
      <c r="D437">
        <v>5053764</v>
      </c>
      <c r="E437">
        <v>64</v>
      </c>
      <c r="H437">
        <v>503646</v>
      </c>
      <c r="I437">
        <v>1069754</v>
      </c>
      <c r="J437">
        <v>7.46</v>
      </c>
      <c r="M437" t="s">
        <v>4</v>
      </c>
      <c r="N437">
        <v>99</v>
      </c>
      <c r="O437">
        <v>69.172313000000003</v>
      </c>
      <c r="R437" t="s">
        <v>4</v>
      </c>
      <c r="S437">
        <v>98</v>
      </c>
      <c r="T437">
        <v>60.985787999999999</v>
      </c>
      <c r="V437">
        <v>142</v>
      </c>
      <c r="W437">
        <v>0.1</v>
      </c>
      <c r="X437">
        <f t="shared" si="7"/>
        <v>98</v>
      </c>
      <c r="Y437">
        <f>(X437-'J120_Bi_Log=1'!N437)/'J120_Bi_Log=1'!N437*100</f>
        <v>0</v>
      </c>
    </row>
    <row r="438" spans="1:25" x14ac:dyDescent="0.3">
      <c r="A438" t="s">
        <v>1887</v>
      </c>
      <c r="C438">
        <v>2522595</v>
      </c>
      <c r="D438">
        <v>5320380</v>
      </c>
      <c r="E438">
        <v>66.13</v>
      </c>
      <c r="H438">
        <v>500608</v>
      </c>
      <c r="I438">
        <v>1052028</v>
      </c>
      <c r="J438">
        <v>7.65</v>
      </c>
      <c r="M438" t="s">
        <v>4</v>
      </c>
      <c r="N438">
        <v>95</v>
      </c>
      <c r="O438">
        <v>69.043277000000003</v>
      </c>
      <c r="R438" t="s">
        <v>4</v>
      </c>
      <c r="S438">
        <v>93</v>
      </c>
      <c r="T438">
        <v>60.96237</v>
      </c>
      <c r="V438">
        <v>127</v>
      </c>
      <c r="W438">
        <v>8.8999999999999996E-2</v>
      </c>
      <c r="X438">
        <f t="shared" si="7"/>
        <v>93</v>
      </c>
      <c r="Y438">
        <f>(X438-'J120_Bi_Log=1'!N438)/'J120_Bi_Log=1'!N438*100</f>
        <v>8.1395348837209305</v>
      </c>
    </row>
    <row r="439" spans="1:25" x14ac:dyDescent="0.3">
      <c r="A439" t="s">
        <v>1888</v>
      </c>
      <c r="C439">
        <v>2238418</v>
      </c>
      <c r="D439">
        <v>4808408</v>
      </c>
      <c r="E439">
        <v>63.8</v>
      </c>
      <c r="H439">
        <v>509028</v>
      </c>
      <c r="I439">
        <v>1089398</v>
      </c>
      <c r="J439">
        <v>7.75</v>
      </c>
      <c r="M439" t="s">
        <v>4</v>
      </c>
      <c r="N439">
        <v>109</v>
      </c>
      <c r="O439">
        <v>69.575295999999994</v>
      </c>
      <c r="R439" t="s">
        <v>4</v>
      </c>
      <c r="S439">
        <v>114</v>
      </c>
      <c r="T439">
        <v>61.046996</v>
      </c>
      <c r="V439">
        <v>155</v>
      </c>
      <c r="W439">
        <v>0.10100000000000001</v>
      </c>
      <c r="X439">
        <f t="shared" si="7"/>
        <v>114</v>
      </c>
      <c r="Y439">
        <f>(X439-'J120_Bi_Log=1'!N439)/'J120_Bi_Log=1'!N439*100</f>
        <v>11.76470588235294</v>
      </c>
    </row>
    <row r="440" spans="1:25" x14ac:dyDescent="0.3">
      <c r="A440" t="s">
        <v>1889</v>
      </c>
      <c r="C440">
        <v>2657220</v>
      </c>
      <c r="D440">
        <v>5615645</v>
      </c>
      <c r="E440">
        <v>68.900000000000006</v>
      </c>
      <c r="H440">
        <v>507648</v>
      </c>
      <c r="I440">
        <v>1068807</v>
      </c>
      <c r="J440">
        <v>7.97</v>
      </c>
      <c r="M440" t="s">
        <v>4</v>
      </c>
      <c r="N440">
        <v>86</v>
      </c>
      <c r="O440">
        <v>69.877853000000002</v>
      </c>
      <c r="R440" t="s">
        <v>4</v>
      </c>
      <c r="S440">
        <v>85</v>
      </c>
      <c r="T440">
        <v>60.959542999999996</v>
      </c>
      <c r="V440">
        <v>127</v>
      </c>
      <c r="W440">
        <v>7.6999999999999999E-2</v>
      </c>
      <c r="X440">
        <f t="shared" si="7"/>
        <v>85</v>
      </c>
      <c r="Y440">
        <f>(X440-'J120_Bi_Log=1'!N440)/'J120_Bi_Log=1'!N440*100</f>
        <v>4.9382716049382713</v>
      </c>
    </row>
    <row r="441" spans="1:25" x14ac:dyDescent="0.3">
      <c r="A441" t="s">
        <v>1890</v>
      </c>
      <c r="C441">
        <v>899580</v>
      </c>
      <c r="D441">
        <v>2039871</v>
      </c>
      <c r="E441">
        <v>30.47</v>
      </c>
      <c r="H441">
        <v>107160</v>
      </c>
      <c r="I441">
        <v>239223</v>
      </c>
      <c r="J441">
        <v>2.06</v>
      </c>
      <c r="M441" t="s">
        <v>3</v>
      </c>
      <c r="N441">
        <v>62</v>
      </c>
      <c r="O441">
        <v>8.2266080000000006</v>
      </c>
      <c r="R441" t="s">
        <v>3</v>
      </c>
      <c r="S441">
        <v>62</v>
      </c>
      <c r="T441">
        <v>0.36085800000000001</v>
      </c>
      <c r="V441">
        <v>75</v>
      </c>
      <c r="W441">
        <v>8.7999999999999995E-2</v>
      </c>
      <c r="X441">
        <f t="shared" si="7"/>
        <v>62</v>
      </c>
      <c r="Y441">
        <f>(X441-'J120_Bi_Log=1'!N441)/'J120_Bi_Log=1'!N441*100</f>
        <v>-87.673956262425449</v>
      </c>
    </row>
    <row r="442" spans="1:25" x14ac:dyDescent="0.3">
      <c r="A442" t="s">
        <v>1891</v>
      </c>
      <c r="C442">
        <v>2721180</v>
      </c>
      <c r="D442">
        <v>5736722</v>
      </c>
      <c r="E442">
        <v>63.52</v>
      </c>
      <c r="H442">
        <v>462396</v>
      </c>
      <c r="I442">
        <v>970754</v>
      </c>
      <c r="J442">
        <v>6.67</v>
      </c>
      <c r="M442" t="s">
        <v>4</v>
      </c>
      <c r="N442">
        <v>160</v>
      </c>
      <c r="O442">
        <v>69.182822000000002</v>
      </c>
      <c r="R442" t="s">
        <v>3</v>
      </c>
      <c r="S442">
        <v>86</v>
      </c>
      <c r="T442">
        <v>12.181774000000001</v>
      </c>
      <c r="V442">
        <v>112</v>
      </c>
      <c r="W442">
        <v>9.7000000000000003E-2</v>
      </c>
      <c r="X442">
        <f t="shared" si="7"/>
        <v>86</v>
      </c>
      <c r="Y442">
        <f>(X442-'J120_Bi_Log=1'!N442)/'J120_Bi_Log=1'!N442*100</f>
        <v>11.688311688311687</v>
      </c>
    </row>
    <row r="443" spans="1:25" x14ac:dyDescent="0.3">
      <c r="A443" t="s">
        <v>1892</v>
      </c>
      <c r="C443">
        <v>3161644</v>
      </c>
      <c r="D443">
        <v>6606898</v>
      </c>
      <c r="E443">
        <v>70.760000000000005</v>
      </c>
      <c r="H443">
        <v>506431</v>
      </c>
      <c r="I443">
        <v>1054120</v>
      </c>
      <c r="J443">
        <v>7.28</v>
      </c>
      <c r="M443" t="s">
        <v>3</v>
      </c>
      <c r="N443">
        <v>81</v>
      </c>
      <c r="O443">
        <v>46.945729999999998</v>
      </c>
      <c r="R443" t="s">
        <v>3</v>
      </c>
      <c r="S443">
        <v>81</v>
      </c>
      <c r="T443">
        <v>27.339478</v>
      </c>
      <c r="V443">
        <v>106</v>
      </c>
      <c r="W443">
        <v>0.12</v>
      </c>
      <c r="X443">
        <f t="shared" si="7"/>
        <v>81</v>
      </c>
      <c r="Y443">
        <f>(X443-'J120_Bi_Log=1'!N443)/'J120_Bi_Log=1'!N443*100</f>
        <v>8</v>
      </c>
    </row>
    <row r="444" spans="1:25" x14ac:dyDescent="0.3">
      <c r="A444" t="s">
        <v>1893</v>
      </c>
      <c r="C444">
        <v>2600596</v>
      </c>
      <c r="D444">
        <v>5563346</v>
      </c>
      <c r="E444">
        <v>66.760000000000005</v>
      </c>
      <c r="H444">
        <v>514324</v>
      </c>
      <c r="I444">
        <v>1095890</v>
      </c>
      <c r="J444">
        <v>7.31</v>
      </c>
      <c r="M444" t="s">
        <v>4</v>
      </c>
      <c r="N444">
        <v>103</v>
      </c>
      <c r="O444">
        <v>70.108635000000007</v>
      </c>
      <c r="R444" t="s">
        <v>4</v>
      </c>
      <c r="S444">
        <v>105</v>
      </c>
      <c r="T444">
        <v>60.952567000000002</v>
      </c>
      <c r="V444">
        <v>141</v>
      </c>
      <c r="W444">
        <v>8.8999999999999996E-2</v>
      </c>
      <c r="X444">
        <f t="shared" si="7"/>
        <v>105</v>
      </c>
      <c r="Y444">
        <f>(X444-'J120_Bi_Log=1'!N444)/'J120_Bi_Log=1'!N444*100</f>
        <v>5</v>
      </c>
    </row>
    <row r="445" spans="1:25" x14ac:dyDescent="0.3">
      <c r="A445" t="s">
        <v>1894</v>
      </c>
      <c r="C445">
        <v>2500632</v>
      </c>
      <c r="D445">
        <v>5282866</v>
      </c>
      <c r="E445">
        <v>59.31</v>
      </c>
      <c r="H445">
        <v>509388</v>
      </c>
      <c r="I445">
        <v>1072306</v>
      </c>
      <c r="J445">
        <v>6.97</v>
      </c>
      <c r="M445" t="s">
        <v>3</v>
      </c>
      <c r="N445">
        <v>110</v>
      </c>
      <c r="O445">
        <v>15.571266</v>
      </c>
      <c r="R445" t="s">
        <v>3</v>
      </c>
      <c r="S445">
        <v>110</v>
      </c>
      <c r="T445">
        <v>1.5549269999999999</v>
      </c>
      <c r="V445">
        <v>131</v>
      </c>
      <c r="W445">
        <v>0.16900000000000001</v>
      </c>
      <c r="X445">
        <f t="shared" si="7"/>
        <v>110</v>
      </c>
      <c r="Y445">
        <f>(X445-'J120_Bi_Log=1'!N445)/'J120_Bi_Log=1'!N445*100</f>
        <v>25</v>
      </c>
    </row>
    <row r="446" spans="1:25" x14ac:dyDescent="0.3">
      <c r="A446" t="s">
        <v>1895</v>
      </c>
      <c r="C446">
        <v>2930316</v>
      </c>
      <c r="D446">
        <v>6168669</v>
      </c>
      <c r="E446">
        <v>68.099999999999994</v>
      </c>
      <c r="H446">
        <v>531606</v>
      </c>
      <c r="I446">
        <v>1114839</v>
      </c>
      <c r="J446">
        <v>7.52</v>
      </c>
      <c r="M446" t="s">
        <v>4</v>
      </c>
      <c r="N446">
        <v>94</v>
      </c>
      <c r="O446">
        <v>69.673501999999999</v>
      </c>
      <c r="R446" t="s">
        <v>4</v>
      </c>
      <c r="S446">
        <v>93</v>
      </c>
      <c r="T446">
        <v>60.932125999999997</v>
      </c>
      <c r="V446">
        <v>122</v>
      </c>
      <c r="W446">
        <v>0.108</v>
      </c>
      <c r="X446">
        <f t="shared" si="7"/>
        <v>93</v>
      </c>
      <c r="Y446">
        <f>(X446-'J120_Bi_Log=1'!N446)/'J120_Bi_Log=1'!N446*100</f>
        <v>17.721518987341771</v>
      </c>
    </row>
    <row r="447" spans="1:25" x14ac:dyDescent="0.3">
      <c r="A447" t="s">
        <v>1896</v>
      </c>
      <c r="C447">
        <v>2372584</v>
      </c>
      <c r="D447">
        <v>5002359</v>
      </c>
      <c r="E447">
        <v>57.13</v>
      </c>
      <c r="H447">
        <v>415580</v>
      </c>
      <c r="I447">
        <v>872345</v>
      </c>
      <c r="J447">
        <v>6.03</v>
      </c>
      <c r="M447" t="s">
        <v>3</v>
      </c>
      <c r="N447">
        <v>95</v>
      </c>
      <c r="O447">
        <v>26.060234000000001</v>
      </c>
      <c r="R447" t="s">
        <v>3</v>
      </c>
      <c r="S447">
        <v>95</v>
      </c>
      <c r="T447">
        <v>2.8647149999999999</v>
      </c>
      <c r="V447">
        <v>109</v>
      </c>
      <c r="W447">
        <v>0.124</v>
      </c>
      <c r="X447">
        <f t="shared" si="7"/>
        <v>95</v>
      </c>
      <c r="Y447">
        <f>(X447-'J120_Bi_Log=1'!N447)/'J120_Bi_Log=1'!N447*100</f>
        <v>-55.188679245283026</v>
      </c>
    </row>
    <row r="448" spans="1:25" x14ac:dyDescent="0.3">
      <c r="A448" t="s">
        <v>1897</v>
      </c>
      <c r="C448">
        <v>2905632</v>
      </c>
      <c r="D448">
        <v>6083818</v>
      </c>
      <c r="E448">
        <v>65.58</v>
      </c>
      <c r="H448">
        <v>488756</v>
      </c>
      <c r="I448">
        <v>1019374</v>
      </c>
      <c r="J448">
        <v>6.92</v>
      </c>
      <c r="M448" t="s">
        <v>3</v>
      </c>
      <c r="N448">
        <v>88</v>
      </c>
      <c r="O448">
        <v>31.601085999999999</v>
      </c>
      <c r="R448" t="s">
        <v>3</v>
      </c>
      <c r="S448">
        <v>88</v>
      </c>
      <c r="T448">
        <v>1.6706529999999999</v>
      </c>
      <c r="V448">
        <v>108</v>
      </c>
      <c r="W448">
        <v>9.7000000000000003E-2</v>
      </c>
      <c r="X448">
        <f t="shared" si="7"/>
        <v>88</v>
      </c>
      <c r="Y448">
        <f>(X448-'J120_Bi_Log=1'!N448)/'J120_Bi_Log=1'!N448*100</f>
        <v>-78.21782178217822</v>
      </c>
    </row>
    <row r="449" spans="1:25" x14ac:dyDescent="0.3">
      <c r="A449" t="s">
        <v>1898</v>
      </c>
      <c r="C449">
        <v>2775760</v>
      </c>
      <c r="D449">
        <v>5861833</v>
      </c>
      <c r="E449">
        <v>68.25</v>
      </c>
      <c r="H449">
        <v>473512</v>
      </c>
      <c r="I449">
        <v>995641</v>
      </c>
      <c r="J449">
        <v>6.87</v>
      </c>
      <c r="M449" t="s">
        <v>4</v>
      </c>
      <c r="N449">
        <v>94</v>
      </c>
      <c r="O449">
        <v>69.712822000000003</v>
      </c>
      <c r="R449" t="s">
        <v>4</v>
      </c>
      <c r="S449">
        <v>94</v>
      </c>
      <c r="T449">
        <v>60.811211</v>
      </c>
      <c r="V449">
        <v>115</v>
      </c>
      <c r="W449">
        <v>0.11700000000000001</v>
      </c>
      <c r="X449">
        <f t="shared" si="7"/>
        <v>94</v>
      </c>
      <c r="Y449">
        <f>(X449-'J120_Bi_Log=1'!N449)/'J120_Bi_Log=1'!N449*100</f>
        <v>17.5</v>
      </c>
    </row>
    <row r="450" spans="1:25" x14ac:dyDescent="0.3">
      <c r="A450" t="s">
        <v>1899</v>
      </c>
      <c r="C450">
        <v>3440502</v>
      </c>
      <c r="D450">
        <v>7203955</v>
      </c>
      <c r="E450">
        <v>81.739999999999995</v>
      </c>
      <c r="H450">
        <v>578318</v>
      </c>
      <c r="I450">
        <v>1206275</v>
      </c>
      <c r="J450">
        <v>8.36</v>
      </c>
      <c r="M450" t="s">
        <v>3</v>
      </c>
      <c r="N450">
        <v>97</v>
      </c>
      <c r="O450">
        <v>15.243850999999999</v>
      </c>
      <c r="R450" t="s">
        <v>3</v>
      </c>
      <c r="S450">
        <v>97</v>
      </c>
      <c r="T450">
        <v>1.965814</v>
      </c>
      <c r="V450">
        <v>117</v>
      </c>
      <c r="W450">
        <v>0.106</v>
      </c>
      <c r="X450">
        <f t="shared" si="7"/>
        <v>97</v>
      </c>
      <c r="Y450">
        <f>(X450-'J120_Bi_Log=1'!N450)/'J120_Bi_Log=1'!N450*100</f>
        <v>8.9887640449438209</v>
      </c>
    </row>
    <row r="451" spans="1:25" x14ac:dyDescent="0.3">
      <c r="A451" t="s">
        <v>1900</v>
      </c>
      <c r="C451">
        <v>2890992</v>
      </c>
      <c r="D451">
        <v>6054068</v>
      </c>
      <c r="E451">
        <v>67.83</v>
      </c>
      <c r="H451">
        <v>520026</v>
      </c>
      <c r="I451">
        <v>1085100</v>
      </c>
      <c r="J451">
        <v>7.65</v>
      </c>
      <c r="M451" t="s">
        <v>3</v>
      </c>
      <c r="N451">
        <v>94</v>
      </c>
      <c r="O451">
        <v>29.155336999999999</v>
      </c>
      <c r="R451" t="s">
        <v>3</v>
      </c>
      <c r="S451">
        <v>94</v>
      </c>
      <c r="T451">
        <v>3.3173810000000001</v>
      </c>
      <c r="V451">
        <v>117</v>
      </c>
      <c r="W451">
        <v>0.115</v>
      </c>
      <c r="X451">
        <f t="shared" si="7"/>
        <v>94</v>
      </c>
      <c r="Y451">
        <f>(X451-'J120_Bi_Log=1'!N451)/'J120_Bi_Log=1'!N451*100</f>
        <v>-81.048387096774192</v>
      </c>
    </row>
    <row r="452" spans="1:25" x14ac:dyDescent="0.3">
      <c r="A452" t="s">
        <v>1901</v>
      </c>
      <c r="C452">
        <v>1190640</v>
      </c>
      <c r="D452">
        <v>2637391</v>
      </c>
      <c r="E452">
        <v>36.06</v>
      </c>
      <c r="H452">
        <v>147928</v>
      </c>
      <c r="I452">
        <v>323657</v>
      </c>
      <c r="J452">
        <v>2.5099999999999998</v>
      </c>
      <c r="M452" t="s">
        <v>3</v>
      </c>
      <c r="N452">
        <v>61</v>
      </c>
      <c r="O452">
        <v>9.3855869999999992</v>
      </c>
      <c r="R452" t="s">
        <v>3</v>
      </c>
      <c r="S452">
        <v>61</v>
      </c>
      <c r="T452">
        <v>1.1077319999999999</v>
      </c>
      <c r="V452">
        <v>81</v>
      </c>
      <c r="W452">
        <v>7.6999999999999999E-2</v>
      </c>
      <c r="X452">
        <f t="shared" ref="X452:X515" si="8" xml:space="preserve"> MIN(S452,V452)</f>
        <v>61</v>
      </c>
      <c r="Y452">
        <f>(X452-'J120_Bi_Log=1'!N452)/'J120_Bi_Log=1'!N452*100</f>
        <v>24.489795918367346</v>
      </c>
    </row>
    <row r="453" spans="1:25" x14ac:dyDescent="0.3">
      <c r="A453" t="s">
        <v>1902</v>
      </c>
      <c r="C453">
        <v>2393586</v>
      </c>
      <c r="D453">
        <v>5140980</v>
      </c>
      <c r="E453">
        <v>64.599999999999994</v>
      </c>
      <c r="H453">
        <v>1076940</v>
      </c>
      <c r="I453">
        <v>2310229</v>
      </c>
      <c r="J453">
        <v>18.45</v>
      </c>
      <c r="M453" t="s">
        <v>4</v>
      </c>
      <c r="N453">
        <v>467</v>
      </c>
      <c r="O453">
        <v>69.535464000000005</v>
      </c>
      <c r="R453" t="s">
        <v>4</v>
      </c>
      <c r="S453">
        <v>252</v>
      </c>
      <c r="T453">
        <v>62.824598999999999</v>
      </c>
      <c r="V453">
        <v>309</v>
      </c>
      <c r="W453">
        <v>6.9000000000000006E-2</v>
      </c>
      <c r="X453">
        <f t="shared" si="8"/>
        <v>252</v>
      </c>
      <c r="Y453">
        <f>(X453-'J120_Bi_Log=1'!N453)/'J120_Bi_Log=1'!N453*100</f>
        <v>5</v>
      </c>
    </row>
    <row r="454" spans="1:25" x14ac:dyDescent="0.3">
      <c r="A454" t="s">
        <v>1903</v>
      </c>
      <c r="C454">
        <v>2372470</v>
      </c>
      <c r="D454">
        <v>5075493</v>
      </c>
      <c r="E454">
        <v>62.47</v>
      </c>
      <c r="H454">
        <v>1044595</v>
      </c>
      <c r="I454">
        <v>2231868</v>
      </c>
      <c r="J454">
        <v>19.239999999999998</v>
      </c>
      <c r="M454" t="s">
        <v>4</v>
      </c>
      <c r="N454">
        <v>268</v>
      </c>
      <c r="O454">
        <v>69.399272999999994</v>
      </c>
      <c r="R454" t="s">
        <v>4</v>
      </c>
      <c r="S454">
        <v>232</v>
      </c>
      <c r="T454">
        <v>62.597163999999999</v>
      </c>
      <c r="V454">
        <v>294</v>
      </c>
      <c r="W454">
        <v>0.09</v>
      </c>
      <c r="X454">
        <f t="shared" si="8"/>
        <v>232</v>
      </c>
      <c r="Y454">
        <f>(X454-'J120_Bi_Log=1'!N454)/'J120_Bi_Log=1'!N454*100</f>
        <v>-11.450381679389313</v>
      </c>
    </row>
    <row r="455" spans="1:25" x14ac:dyDescent="0.3">
      <c r="A455" t="s">
        <v>1904</v>
      </c>
      <c r="C455">
        <v>1925070</v>
      </c>
      <c r="D455">
        <v>4126879</v>
      </c>
      <c r="E455">
        <v>49.58</v>
      </c>
      <c r="H455">
        <v>965650</v>
      </c>
      <c r="I455">
        <v>2067899</v>
      </c>
      <c r="J455">
        <v>16.399999999999999</v>
      </c>
      <c r="M455" t="s">
        <v>4</v>
      </c>
      <c r="N455">
        <v>273</v>
      </c>
      <c r="O455">
        <v>67.549321000000006</v>
      </c>
      <c r="R455" t="s">
        <v>4</v>
      </c>
      <c r="S455">
        <v>248</v>
      </c>
      <c r="T455">
        <v>62.551133999999998</v>
      </c>
      <c r="V455">
        <v>309</v>
      </c>
      <c r="W455">
        <v>6.0999999999999999E-2</v>
      </c>
      <c r="X455">
        <f t="shared" si="8"/>
        <v>248</v>
      </c>
      <c r="Y455">
        <f>(X455-'J120_Bi_Log=1'!N455)/'J120_Bi_Log=1'!N455*100</f>
        <v>1.639344262295082</v>
      </c>
    </row>
    <row r="456" spans="1:25" x14ac:dyDescent="0.3">
      <c r="A456" t="s">
        <v>1905</v>
      </c>
      <c r="C456">
        <v>2225356</v>
      </c>
      <c r="D456">
        <v>4769644</v>
      </c>
      <c r="E456">
        <v>58</v>
      </c>
      <c r="H456">
        <v>1041656</v>
      </c>
      <c r="I456">
        <v>2230044</v>
      </c>
      <c r="J456">
        <v>17.239999999999998</v>
      </c>
      <c r="M456" t="s">
        <v>4</v>
      </c>
      <c r="N456">
        <v>248</v>
      </c>
      <c r="O456">
        <v>68.584748000000005</v>
      </c>
      <c r="R456" t="s">
        <v>4</v>
      </c>
      <c r="S456">
        <v>236</v>
      </c>
      <c r="T456">
        <v>62.638795000000002</v>
      </c>
      <c r="V456">
        <v>307</v>
      </c>
      <c r="W456">
        <v>7.9000000000000001E-2</v>
      </c>
      <c r="X456">
        <f t="shared" si="8"/>
        <v>236</v>
      </c>
      <c r="Y456">
        <f>(X456-'J120_Bi_Log=1'!N456)/'J120_Bi_Log=1'!N456*100</f>
        <v>-47.203579418344518</v>
      </c>
    </row>
    <row r="457" spans="1:25" x14ac:dyDescent="0.3">
      <c r="A457" t="s">
        <v>1906</v>
      </c>
      <c r="C457">
        <v>2338422</v>
      </c>
      <c r="D457">
        <v>5018090</v>
      </c>
      <c r="E457">
        <v>62.27</v>
      </c>
      <c r="H457">
        <v>1079537</v>
      </c>
      <c r="I457">
        <v>2313805</v>
      </c>
      <c r="J457">
        <v>18.22</v>
      </c>
      <c r="M457" t="s">
        <v>4</v>
      </c>
      <c r="N457">
        <v>524</v>
      </c>
      <c r="O457">
        <v>69.566006000000002</v>
      </c>
      <c r="R457" t="s">
        <v>4</v>
      </c>
      <c r="S457">
        <v>242</v>
      </c>
      <c r="T457">
        <v>62.857553000000003</v>
      </c>
      <c r="V457">
        <v>312</v>
      </c>
      <c r="W457">
        <v>8.2000000000000003E-2</v>
      </c>
      <c r="X457">
        <f t="shared" si="8"/>
        <v>242</v>
      </c>
      <c r="Y457">
        <f>(X457-'J120_Bi_Log=1'!N457)/'J120_Bi_Log=1'!N457*100</f>
        <v>-56.785714285714285</v>
      </c>
    </row>
    <row r="458" spans="1:25" x14ac:dyDescent="0.3">
      <c r="A458" t="s">
        <v>1907</v>
      </c>
      <c r="C458">
        <v>2201060</v>
      </c>
      <c r="D458">
        <v>4722823</v>
      </c>
      <c r="E458">
        <v>59.87</v>
      </c>
      <c r="H458">
        <v>1195720</v>
      </c>
      <c r="I458">
        <v>2563449</v>
      </c>
      <c r="J458">
        <v>20.350000000000001</v>
      </c>
      <c r="M458" t="s">
        <v>4</v>
      </c>
      <c r="N458">
        <v>303</v>
      </c>
      <c r="O458">
        <v>68.997529999999998</v>
      </c>
      <c r="R458" t="s">
        <v>4</v>
      </c>
      <c r="S458">
        <v>255</v>
      </c>
      <c r="T458">
        <v>63.349038</v>
      </c>
      <c r="V458">
        <v>357</v>
      </c>
      <c r="W458">
        <v>7.5999999999999998E-2</v>
      </c>
      <c r="X458">
        <f t="shared" si="8"/>
        <v>255</v>
      </c>
      <c r="Y458">
        <f>(X458-'J120_Bi_Log=1'!N458)/'J120_Bi_Log=1'!N458*100</f>
        <v>-39.573459715639807</v>
      </c>
    </row>
    <row r="459" spans="1:25" x14ac:dyDescent="0.3">
      <c r="A459" t="s">
        <v>1908</v>
      </c>
      <c r="C459">
        <v>2229486</v>
      </c>
      <c r="D459">
        <v>4771950</v>
      </c>
      <c r="E459">
        <v>60.37</v>
      </c>
      <c r="H459">
        <v>1056790</v>
      </c>
      <c r="I459">
        <v>2259374</v>
      </c>
      <c r="J459">
        <v>18.18</v>
      </c>
      <c r="M459" t="s">
        <v>4</v>
      </c>
      <c r="N459">
        <v>549</v>
      </c>
      <c r="O459">
        <v>68.736618000000007</v>
      </c>
      <c r="R459" t="s">
        <v>4</v>
      </c>
      <c r="S459">
        <v>243</v>
      </c>
      <c r="T459">
        <v>62.769255999999999</v>
      </c>
      <c r="V459">
        <v>309</v>
      </c>
      <c r="W459">
        <v>8.6999999999999994E-2</v>
      </c>
      <c r="X459">
        <f t="shared" si="8"/>
        <v>243</v>
      </c>
      <c r="Y459">
        <f>(X459-'J120_Bi_Log=1'!N459)/'J120_Bi_Log=1'!N459*100</f>
        <v>-43.619489559164734</v>
      </c>
    </row>
    <row r="460" spans="1:25" x14ac:dyDescent="0.3">
      <c r="A460" t="s">
        <v>1909</v>
      </c>
      <c r="C460">
        <v>2096496</v>
      </c>
      <c r="D460">
        <v>4470568</v>
      </c>
      <c r="E460">
        <v>52.13</v>
      </c>
      <c r="H460">
        <v>1006048</v>
      </c>
      <c r="I460">
        <v>2143030</v>
      </c>
      <c r="J460">
        <v>16.54</v>
      </c>
      <c r="M460" t="s">
        <v>4</v>
      </c>
      <c r="N460">
        <v>293</v>
      </c>
      <c r="O460">
        <v>67.831518000000003</v>
      </c>
      <c r="R460" t="s">
        <v>4</v>
      </c>
      <c r="S460">
        <v>226</v>
      </c>
      <c r="T460">
        <v>62.566507000000001</v>
      </c>
      <c r="V460">
        <v>297</v>
      </c>
      <c r="W460">
        <v>7.9000000000000001E-2</v>
      </c>
      <c r="X460">
        <f t="shared" si="8"/>
        <v>226</v>
      </c>
      <c r="Y460">
        <f>(X460-'J120_Bi_Log=1'!N460)/'J120_Bi_Log=1'!N460*100</f>
        <v>6.6037735849056602</v>
      </c>
    </row>
    <row r="461" spans="1:25" x14ac:dyDescent="0.3">
      <c r="A461" t="s">
        <v>1910</v>
      </c>
      <c r="C461">
        <v>2107540</v>
      </c>
      <c r="D461">
        <v>4503801</v>
      </c>
      <c r="E461">
        <v>56.02</v>
      </c>
      <c r="H461">
        <v>1128920</v>
      </c>
      <c r="I461">
        <v>2410316</v>
      </c>
      <c r="J461">
        <v>18.97</v>
      </c>
      <c r="M461" t="s">
        <v>4</v>
      </c>
      <c r="N461">
        <v>505</v>
      </c>
      <c r="O461">
        <v>68.680678999999998</v>
      </c>
      <c r="R461" t="s">
        <v>4</v>
      </c>
      <c r="S461">
        <v>237</v>
      </c>
      <c r="T461">
        <v>63.102595000000001</v>
      </c>
      <c r="V461">
        <v>337</v>
      </c>
      <c r="W461">
        <v>7.3999999999999996E-2</v>
      </c>
      <c r="X461">
        <f t="shared" si="8"/>
        <v>237</v>
      </c>
      <c r="Y461">
        <f>(X461-'J120_Bi_Log=1'!N461)/'J120_Bi_Log=1'!N461*100</f>
        <v>3.4934497816593884</v>
      </c>
    </row>
    <row r="462" spans="1:25" x14ac:dyDescent="0.3">
      <c r="A462" t="s">
        <v>1911</v>
      </c>
      <c r="C462">
        <v>2195560</v>
      </c>
      <c r="D462">
        <v>4705869</v>
      </c>
      <c r="E462">
        <v>57.62</v>
      </c>
      <c r="H462">
        <v>1082696</v>
      </c>
      <c r="I462">
        <v>2318125</v>
      </c>
      <c r="J462">
        <v>20.45</v>
      </c>
      <c r="M462" t="s">
        <v>4</v>
      </c>
      <c r="N462">
        <v>311</v>
      </c>
      <c r="O462">
        <v>68.828737000000004</v>
      </c>
      <c r="R462" t="s">
        <v>4</v>
      </c>
      <c r="S462">
        <v>241</v>
      </c>
      <c r="T462">
        <v>62.918424999999999</v>
      </c>
      <c r="V462">
        <v>322</v>
      </c>
      <c r="W462">
        <v>0.10299999999999999</v>
      </c>
      <c r="X462">
        <f t="shared" si="8"/>
        <v>241</v>
      </c>
      <c r="Y462">
        <f>(X462-'J120_Bi_Log=1'!N462)/'J120_Bi_Log=1'!N462*100</f>
        <v>-31.728045325779036</v>
      </c>
    </row>
    <row r="463" spans="1:25" x14ac:dyDescent="0.3">
      <c r="A463" t="s">
        <v>1912</v>
      </c>
      <c r="C463">
        <v>976302</v>
      </c>
      <c r="D463">
        <v>2210830</v>
      </c>
      <c r="E463">
        <v>32.39</v>
      </c>
      <c r="H463">
        <v>129282</v>
      </c>
      <c r="I463">
        <v>288790</v>
      </c>
      <c r="J463">
        <v>1.37</v>
      </c>
      <c r="M463" t="s">
        <v>3</v>
      </c>
      <c r="N463">
        <v>59</v>
      </c>
      <c r="O463">
        <v>8.5925779999999996</v>
      </c>
      <c r="R463" t="s">
        <v>3</v>
      </c>
      <c r="S463">
        <v>59</v>
      </c>
      <c r="T463">
        <v>0.65451499999999996</v>
      </c>
      <c r="V463">
        <v>86</v>
      </c>
      <c r="W463">
        <v>8.3000000000000004E-2</v>
      </c>
      <c r="X463">
        <f t="shared" si="8"/>
        <v>59</v>
      </c>
      <c r="Y463">
        <f>(X463-'J120_Bi_Log=1'!N463)/'J120_Bi_Log=1'!N463*100</f>
        <v>9.2592592592592595</v>
      </c>
    </row>
    <row r="464" spans="1:25" x14ac:dyDescent="0.3">
      <c r="A464" t="s">
        <v>1913</v>
      </c>
      <c r="C464">
        <v>3070845</v>
      </c>
      <c r="D464">
        <v>6431005</v>
      </c>
      <c r="E464">
        <v>72.8</v>
      </c>
      <c r="H464">
        <v>895068</v>
      </c>
      <c r="I464">
        <v>1871059</v>
      </c>
      <c r="J464">
        <v>12.04</v>
      </c>
      <c r="M464" t="s">
        <v>4</v>
      </c>
      <c r="N464">
        <v>441</v>
      </c>
      <c r="O464">
        <v>69.723974999999996</v>
      </c>
      <c r="R464" t="s">
        <v>4</v>
      </c>
      <c r="S464">
        <v>161</v>
      </c>
      <c r="T464">
        <v>61.728073999999999</v>
      </c>
      <c r="V464">
        <v>187</v>
      </c>
      <c r="W464">
        <v>7.6999999999999999E-2</v>
      </c>
      <c r="X464">
        <f t="shared" si="8"/>
        <v>161</v>
      </c>
      <c r="Y464">
        <f>(X464-'J120_Bi_Log=1'!N464)/'J120_Bi_Log=1'!N464*100</f>
        <v>-70.673952641165755</v>
      </c>
    </row>
    <row r="465" spans="1:25" x14ac:dyDescent="0.3">
      <c r="A465" t="s">
        <v>1914</v>
      </c>
      <c r="C465">
        <v>2448380</v>
      </c>
      <c r="D465">
        <v>5167720</v>
      </c>
      <c r="E465">
        <v>60.61</v>
      </c>
      <c r="H465">
        <v>971454</v>
      </c>
      <c r="I465">
        <v>2047812</v>
      </c>
      <c r="J465">
        <v>15.53</v>
      </c>
      <c r="M465" t="s">
        <v>4</v>
      </c>
      <c r="N465">
        <v>228</v>
      </c>
      <c r="O465">
        <v>68.642649000000006</v>
      </c>
      <c r="R465" t="s">
        <v>4</v>
      </c>
      <c r="S465">
        <v>191</v>
      </c>
      <c r="T465">
        <v>62.157814999999999</v>
      </c>
      <c r="V465">
        <v>245</v>
      </c>
      <c r="W465">
        <v>8.1000000000000003E-2</v>
      </c>
      <c r="X465">
        <f t="shared" si="8"/>
        <v>191</v>
      </c>
      <c r="Y465">
        <f>(X465-'J120_Bi_Log=1'!N465)/'J120_Bi_Log=1'!N465*100</f>
        <v>2.1390374331550799</v>
      </c>
    </row>
    <row r="466" spans="1:25" x14ac:dyDescent="0.3">
      <c r="A466" t="s">
        <v>1915</v>
      </c>
      <c r="C466">
        <v>2734374</v>
      </c>
      <c r="D466">
        <v>5774036</v>
      </c>
      <c r="E466">
        <v>69.77</v>
      </c>
      <c r="H466">
        <v>1061974</v>
      </c>
      <c r="I466">
        <v>2239636</v>
      </c>
      <c r="J466">
        <v>17.41</v>
      </c>
      <c r="M466" t="s">
        <v>4</v>
      </c>
      <c r="N466">
        <v>527</v>
      </c>
      <c r="O466">
        <v>70.084038000000007</v>
      </c>
      <c r="R466" t="s">
        <v>4</v>
      </c>
      <c r="S466">
        <v>199</v>
      </c>
      <c r="T466">
        <v>62.409865000000003</v>
      </c>
      <c r="V466">
        <v>253</v>
      </c>
      <c r="W466">
        <v>7.4999999999999997E-2</v>
      </c>
      <c r="X466">
        <f t="shared" si="8"/>
        <v>199</v>
      </c>
      <c r="Y466">
        <f>(X466-'J120_Bi_Log=1'!N466)/'J120_Bi_Log=1'!N466*100</f>
        <v>-35.179153094462542</v>
      </c>
    </row>
    <row r="467" spans="1:25" x14ac:dyDescent="0.3">
      <c r="A467" t="s">
        <v>1916</v>
      </c>
      <c r="C467">
        <v>2968800</v>
      </c>
      <c r="D467">
        <v>6179371</v>
      </c>
      <c r="E467">
        <v>66.69</v>
      </c>
      <c r="H467">
        <v>930224</v>
      </c>
      <c r="I467">
        <v>1933299</v>
      </c>
      <c r="J467">
        <v>13.95</v>
      </c>
      <c r="M467" t="s">
        <v>4</v>
      </c>
      <c r="N467">
        <v>362</v>
      </c>
      <c r="O467">
        <v>68.607675</v>
      </c>
      <c r="R467" t="s">
        <v>4</v>
      </c>
      <c r="S467">
        <v>140</v>
      </c>
      <c r="T467">
        <v>61.704698999999998</v>
      </c>
      <c r="V467">
        <v>187</v>
      </c>
      <c r="W467">
        <v>7.1999999999999995E-2</v>
      </c>
      <c r="X467">
        <f t="shared" si="8"/>
        <v>140</v>
      </c>
      <c r="Y467">
        <f>(X467-'J120_Bi_Log=1'!N467)/'J120_Bi_Log=1'!N467*100</f>
        <v>-57.703927492447129</v>
      </c>
    </row>
    <row r="468" spans="1:25" x14ac:dyDescent="0.3">
      <c r="A468" t="s">
        <v>1917</v>
      </c>
      <c r="C468">
        <v>3032488</v>
      </c>
      <c r="D468">
        <v>6374777</v>
      </c>
      <c r="E468">
        <v>68.040000000000006</v>
      </c>
      <c r="H468">
        <v>1009307</v>
      </c>
      <c r="I468">
        <v>2118433</v>
      </c>
      <c r="J468">
        <v>13.24</v>
      </c>
      <c r="M468" t="s">
        <v>4</v>
      </c>
      <c r="N468">
        <v>208</v>
      </c>
      <c r="O468">
        <v>69.673912999999999</v>
      </c>
      <c r="R468" t="s">
        <v>4</v>
      </c>
      <c r="S468">
        <v>182</v>
      </c>
      <c r="T468">
        <v>61.974974000000003</v>
      </c>
      <c r="V468">
        <v>220</v>
      </c>
      <c r="W468">
        <v>6.6000000000000003E-2</v>
      </c>
      <c r="X468">
        <f t="shared" si="8"/>
        <v>182</v>
      </c>
      <c r="Y468">
        <f>(X468-'J120_Bi_Log=1'!N468)/'J120_Bi_Log=1'!N468*100</f>
        <v>-8.0808080808080813</v>
      </c>
    </row>
    <row r="469" spans="1:25" x14ac:dyDescent="0.3">
      <c r="A469" t="s">
        <v>1918</v>
      </c>
      <c r="C469">
        <v>3032694</v>
      </c>
      <c r="D469">
        <v>6395881</v>
      </c>
      <c r="E469">
        <v>69.03</v>
      </c>
      <c r="H469">
        <v>1064574</v>
      </c>
      <c r="I469">
        <v>2241841</v>
      </c>
      <c r="J469">
        <v>16.21</v>
      </c>
      <c r="M469" t="s">
        <v>4</v>
      </c>
      <c r="N469">
        <v>206</v>
      </c>
      <c r="O469">
        <v>70.221275000000006</v>
      </c>
      <c r="R469" t="s">
        <v>4</v>
      </c>
      <c r="S469">
        <v>183</v>
      </c>
      <c r="T469">
        <v>62.193159999999999</v>
      </c>
      <c r="V469">
        <v>237</v>
      </c>
      <c r="W469">
        <v>6.2E-2</v>
      </c>
      <c r="X469">
        <f t="shared" si="8"/>
        <v>183</v>
      </c>
      <c r="Y469">
        <f>(X469-'J120_Bi_Log=1'!N469)/'J120_Bi_Log=1'!N469*100</f>
        <v>-4.1884816753926701</v>
      </c>
    </row>
    <row r="470" spans="1:25" x14ac:dyDescent="0.3">
      <c r="A470" t="s">
        <v>1919</v>
      </c>
      <c r="C470">
        <v>3246816</v>
      </c>
      <c r="D470">
        <v>6905130</v>
      </c>
      <c r="E470">
        <v>79</v>
      </c>
      <c r="H470">
        <v>1169552</v>
      </c>
      <c r="I470">
        <v>2483566</v>
      </c>
      <c r="J470">
        <v>18.45</v>
      </c>
      <c r="M470" t="s">
        <v>4</v>
      </c>
      <c r="N470">
        <v>236</v>
      </c>
      <c r="O470">
        <v>72.637821000000002</v>
      </c>
      <c r="R470" t="s">
        <v>4</v>
      </c>
      <c r="S470">
        <v>207</v>
      </c>
      <c r="T470">
        <v>62.614417000000003</v>
      </c>
      <c r="V470">
        <v>267</v>
      </c>
      <c r="W470">
        <v>0.08</v>
      </c>
      <c r="X470">
        <f t="shared" si="8"/>
        <v>207</v>
      </c>
      <c r="Y470">
        <f>(X470-'J120_Bi_Log=1'!N470)/'J120_Bi_Log=1'!N470*100</f>
        <v>-19.767441860465116</v>
      </c>
    </row>
    <row r="471" spans="1:25" x14ac:dyDescent="0.3">
      <c r="A471" t="s">
        <v>1920</v>
      </c>
      <c r="C471">
        <v>3230106</v>
      </c>
      <c r="D471">
        <v>6759477</v>
      </c>
      <c r="E471">
        <v>78.150000000000006</v>
      </c>
      <c r="H471">
        <v>1027312</v>
      </c>
      <c r="I471">
        <v>2146499</v>
      </c>
      <c r="J471">
        <v>14.15</v>
      </c>
      <c r="M471" t="s">
        <v>4</v>
      </c>
      <c r="N471">
        <v>187</v>
      </c>
      <c r="O471">
        <v>70.227295999999996</v>
      </c>
      <c r="R471" t="s">
        <v>4</v>
      </c>
      <c r="S471">
        <v>162</v>
      </c>
      <c r="T471">
        <v>62.147882000000003</v>
      </c>
      <c r="V471">
        <v>207</v>
      </c>
      <c r="W471">
        <v>6.9000000000000006E-2</v>
      </c>
      <c r="X471">
        <f t="shared" si="8"/>
        <v>162</v>
      </c>
      <c r="Y471">
        <f>(X471-'J120_Bi_Log=1'!N471)/'J120_Bi_Log=1'!N471*100</f>
        <v>-70.491803278688522</v>
      </c>
    </row>
    <row r="472" spans="1:25" x14ac:dyDescent="0.3">
      <c r="A472" t="s">
        <v>1921</v>
      </c>
      <c r="C472">
        <v>2904722</v>
      </c>
      <c r="D472">
        <v>6083451</v>
      </c>
      <c r="E472">
        <v>69.739999999999995</v>
      </c>
      <c r="H472">
        <v>1043668</v>
      </c>
      <c r="I472">
        <v>2182814</v>
      </c>
      <c r="J472">
        <v>17.079999999999998</v>
      </c>
      <c r="M472" t="s">
        <v>4</v>
      </c>
      <c r="N472">
        <v>179</v>
      </c>
      <c r="O472">
        <v>69.873855000000006</v>
      </c>
      <c r="R472" t="s">
        <v>4</v>
      </c>
      <c r="S472">
        <v>172</v>
      </c>
      <c r="T472">
        <v>62.236336000000001</v>
      </c>
      <c r="V472">
        <v>225</v>
      </c>
      <c r="W472">
        <v>8.1000000000000003E-2</v>
      </c>
      <c r="X472">
        <f t="shared" si="8"/>
        <v>172</v>
      </c>
      <c r="Y472">
        <f>(X472-'J120_Bi_Log=1'!N472)/'J120_Bi_Log=1'!N472*100</f>
        <v>6.8322981366459627</v>
      </c>
    </row>
    <row r="473" spans="1:25" x14ac:dyDescent="0.3">
      <c r="A473" t="s">
        <v>1922</v>
      </c>
      <c r="C473">
        <v>2938590</v>
      </c>
      <c r="D473">
        <v>6136693</v>
      </c>
      <c r="E473">
        <v>68.98</v>
      </c>
      <c r="H473">
        <v>1003305</v>
      </c>
      <c r="I473">
        <v>2092334</v>
      </c>
      <c r="J473">
        <v>15.77</v>
      </c>
      <c r="M473" t="s">
        <v>4</v>
      </c>
      <c r="N473">
        <v>167</v>
      </c>
      <c r="O473">
        <v>69.393073000000001</v>
      </c>
      <c r="R473" t="s">
        <v>4</v>
      </c>
      <c r="S473">
        <v>167</v>
      </c>
      <c r="T473">
        <v>62.071672</v>
      </c>
      <c r="V473">
        <v>210</v>
      </c>
      <c r="W473">
        <v>7.1999999999999995E-2</v>
      </c>
      <c r="X473">
        <f t="shared" si="8"/>
        <v>167</v>
      </c>
      <c r="Y473">
        <f>(X473-'J120_Bi_Log=1'!N473)/'J120_Bi_Log=1'!N473*100</f>
        <v>5.6962025316455698</v>
      </c>
    </row>
    <row r="474" spans="1:25" x14ac:dyDescent="0.3">
      <c r="A474" t="s">
        <v>1923</v>
      </c>
      <c r="C474">
        <v>1232930</v>
      </c>
      <c r="D474">
        <v>2755778</v>
      </c>
      <c r="E474">
        <v>39.49</v>
      </c>
      <c r="H474">
        <v>138372</v>
      </c>
      <c r="I474">
        <v>305054</v>
      </c>
      <c r="J474">
        <v>1.45</v>
      </c>
      <c r="M474" t="s">
        <v>3</v>
      </c>
      <c r="N474">
        <v>76</v>
      </c>
      <c r="O474">
        <v>11.404624999999999</v>
      </c>
      <c r="R474" t="s">
        <v>3</v>
      </c>
      <c r="S474">
        <v>76</v>
      </c>
      <c r="T474">
        <v>0.48275699999999999</v>
      </c>
      <c r="V474">
        <v>77</v>
      </c>
      <c r="W474">
        <v>6.6000000000000003E-2</v>
      </c>
      <c r="X474">
        <f t="shared" si="8"/>
        <v>76</v>
      </c>
      <c r="Y474">
        <f>(X474-'J120_Bi_Log=1'!N474)/'J120_Bi_Log=1'!N474*100</f>
        <v>31.03448275862069</v>
      </c>
    </row>
    <row r="475" spans="1:25" x14ac:dyDescent="0.3">
      <c r="A475" t="s">
        <v>1924</v>
      </c>
      <c r="C475">
        <v>3660222</v>
      </c>
      <c r="D475">
        <v>7577049</v>
      </c>
      <c r="E475">
        <v>82.09</v>
      </c>
      <c r="H475">
        <v>999837</v>
      </c>
      <c r="I475">
        <v>2066544</v>
      </c>
      <c r="J475">
        <v>16.809999999999999</v>
      </c>
      <c r="M475" t="s">
        <v>4</v>
      </c>
      <c r="N475">
        <v>138</v>
      </c>
      <c r="O475">
        <v>70.383930000000007</v>
      </c>
      <c r="R475" t="s">
        <v>4</v>
      </c>
      <c r="S475">
        <v>134</v>
      </c>
      <c r="T475">
        <v>61.789521999999998</v>
      </c>
      <c r="V475">
        <v>170</v>
      </c>
      <c r="W475">
        <v>7.0999999999999994E-2</v>
      </c>
      <c r="X475">
        <f t="shared" si="8"/>
        <v>134</v>
      </c>
      <c r="Y475">
        <f>(X475-'J120_Bi_Log=1'!N475)/'J120_Bi_Log=1'!N475*100</f>
        <v>-73.673870333988205</v>
      </c>
    </row>
    <row r="476" spans="1:25" x14ac:dyDescent="0.3">
      <c r="A476" t="s">
        <v>1925</v>
      </c>
      <c r="C476">
        <v>3529812</v>
      </c>
      <c r="D476">
        <v>7360433</v>
      </c>
      <c r="E476">
        <v>82.63</v>
      </c>
      <c r="H476">
        <v>1027532</v>
      </c>
      <c r="I476">
        <v>2139203</v>
      </c>
      <c r="J476">
        <v>14.01</v>
      </c>
      <c r="M476" t="s">
        <v>4</v>
      </c>
      <c r="N476">
        <v>446</v>
      </c>
      <c r="O476">
        <v>71.105914999999996</v>
      </c>
      <c r="R476" t="s">
        <v>4</v>
      </c>
      <c r="S476">
        <v>145</v>
      </c>
      <c r="T476">
        <v>62.050353000000001</v>
      </c>
      <c r="V476">
        <v>192</v>
      </c>
      <c r="W476">
        <v>7.1999999999999995E-2</v>
      </c>
      <c r="X476">
        <f t="shared" si="8"/>
        <v>145</v>
      </c>
      <c r="Y476">
        <f>(X476-'J120_Bi_Log=1'!N476)/'J120_Bi_Log=1'!N476*100</f>
        <v>3.5714285714285712</v>
      </c>
    </row>
    <row r="477" spans="1:25" x14ac:dyDescent="0.3">
      <c r="A477" t="s">
        <v>1926</v>
      </c>
      <c r="C477">
        <v>4375700</v>
      </c>
      <c r="D477">
        <v>9032220</v>
      </c>
      <c r="E477">
        <v>95.57</v>
      </c>
      <c r="H477">
        <v>1044050</v>
      </c>
      <c r="I477">
        <v>2151486</v>
      </c>
      <c r="J477">
        <v>14.15</v>
      </c>
      <c r="M477" t="s">
        <v>4</v>
      </c>
      <c r="N477" t="s">
        <v>1449</v>
      </c>
      <c r="O477">
        <v>71.251000000000005</v>
      </c>
      <c r="R477" t="s">
        <v>4</v>
      </c>
      <c r="S477">
        <v>116</v>
      </c>
      <c r="T477">
        <v>61.888815000000001</v>
      </c>
      <c r="V477">
        <v>156</v>
      </c>
      <c r="W477">
        <v>6.5000000000000002E-2</v>
      </c>
      <c r="X477">
        <f t="shared" si="8"/>
        <v>116</v>
      </c>
      <c r="Y477">
        <f>(X477-'J120_Bi_Log=1'!N477)/'J120_Bi_Log=1'!N477*100</f>
        <v>6.4220183486238538</v>
      </c>
    </row>
    <row r="478" spans="1:25" x14ac:dyDescent="0.3">
      <c r="A478" t="s">
        <v>1927</v>
      </c>
      <c r="C478">
        <v>3961386</v>
      </c>
      <c r="D478">
        <v>8178467</v>
      </c>
      <c r="E478">
        <v>85.88</v>
      </c>
      <c r="H478">
        <v>916110</v>
      </c>
      <c r="I478">
        <v>1887885</v>
      </c>
      <c r="J478">
        <v>13.03</v>
      </c>
      <c r="M478" t="s">
        <v>4</v>
      </c>
      <c r="N478">
        <v>128</v>
      </c>
      <c r="O478">
        <v>71.192965000000001</v>
      </c>
      <c r="R478" t="s">
        <v>4</v>
      </c>
      <c r="S478">
        <v>111</v>
      </c>
      <c r="T478">
        <v>61.638402999999997</v>
      </c>
      <c r="V478">
        <v>144</v>
      </c>
      <c r="W478">
        <v>7.4999999999999997E-2</v>
      </c>
      <c r="X478">
        <f t="shared" si="8"/>
        <v>111</v>
      </c>
      <c r="Y478">
        <f>(X478-'J120_Bi_Log=1'!N478)/'J120_Bi_Log=1'!N478*100</f>
        <v>1.834862385321101</v>
      </c>
    </row>
    <row r="479" spans="1:25" x14ac:dyDescent="0.3">
      <c r="A479" t="s">
        <v>1928</v>
      </c>
      <c r="C479">
        <v>3472810</v>
      </c>
      <c r="D479">
        <v>7239428</v>
      </c>
      <c r="E479">
        <v>79.19</v>
      </c>
      <c r="H479">
        <v>986172</v>
      </c>
      <c r="I479">
        <v>2052288</v>
      </c>
      <c r="J479">
        <v>15.36</v>
      </c>
      <c r="M479" t="s">
        <v>4</v>
      </c>
      <c r="N479">
        <v>168</v>
      </c>
      <c r="O479">
        <v>70.659341999999995</v>
      </c>
      <c r="R479" t="s">
        <v>4</v>
      </c>
      <c r="S479">
        <v>147</v>
      </c>
      <c r="T479">
        <v>61.894131999999999</v>
      </c>
      <c r="V479">
        <v>185</v>
      </c>
      <c r="W479">
        <v>7.5999999999999998E-2</v>
      </c>
      <c r="X479">
        <f t="shared" si="8"/>
        <v>147</v>
      </c>
      <c r="Y479">
        <f>(X479-'J120_Bi_Log=1'!N479)/'J120_Bi_Log=1'!N479*100</f>
        <v>-69.938650306748457</v>
      </c>
    </row>
    <row r="480" spans="1:25" x14ac:dyDescent="0.3">
      <c r="A480" t="s">
        <v>1929</v>
      </c>
      <c r="C480">
        <v>4593969</v>
      </c>
      <c r="D480">
        <v>9502879</v>
      </c>
      <c r="E480">
        <v>98.34</v>
      </c>
      <c r="H480">
        <v>1023111</v>
      </c>
      <c r="I480">
        <v>2112319</v>
      </c>
      <c r="J480">
        <v>16.63</v>
      </c>
      <c r="M480" t="s">
        <v>4</v>
      </c>
      <c r="N480">
        <v>112</v>
      </c>
      <c r="O480">
        <v>72.885383000000004</v>
      </c>
      <c r="R480" t="s">
        <v>4</v>
      </c>
      <c r="S480">
        <v>111</v>
      </c>
      <c r="T480">
        <v>61.79025</v>
      </c>
      <c r="V480">
        <v>152</v>
      </c>
      <c r="W480">
        <v>6.8000000000000005E-2</v>
      </c>
      <c r="X480">
        <f t="shared" si="8"/>
        <v>111</v>
      </c>
      <c r="Y480">
        <f>(X480-'J120_Bi_Log=1'!N480)/'J120_Bi_Log=1'!N480*100</f>
        <v>-79.329608938547494</v>
      </c>
    </row>
    <row r="481" spans="1:25" x14ac:dyDescent="0.3">
      <c r="A481" t="s">
        <v>1930</v>
      </c>
      <c r="C481">
        <v>3411639</v>
      </c>
      <c r="D481">
        <v>7021740</v>
      </c>
      <c r="E481">
        <v>69.599999999999994</v>
      </c>
      <c r="H481">
        <v>890516</v>
      </c>
      <c r="I481">
        <v>1829911</v>
      </c>
      <c r="J481">
        <v>11.51</v>
      </c>
      <c r="M481" t="s">
        <v>4</v>
      </c>
      <c r="N481">
        <v>181</v>
      </c>
      <c r="O481">
        <v>69.279527000000002</v>
      </c>
      <c r="R481" t="s">
        <v>4</v>
      </c>
      <c r="S481">
        <v>111</v>
      </c>
      <c r="T481">
        <v>61.618205000000003</v>
      </c>
      <c r="V481">
        <v>147</v>
      </c>
      <c r="W481">
        <v>6.5000000000000002E-2</v>
      </c>
      <c r="X481">
        <f t="shared" si="8"/>
        <v>111</v>
      </c>
      <c r="Y481">
        <f>(X481-'J120_Bi_Log=1'!N481)/'J120_Bi_Log=1'!N481*100</f>
        <v>-6.7226890756302522</v>
      </c>
    </row>
    <row r="482" spans="1:25" x14ac:dyDescent="0.3">
      <c r="A482" t="s">
        <v>1931</v>
      </c>
      <c r="C482">
        <v>4667616</v>
      </c>
      <c r="D482">
        <v>9644731</v>
      </c>
      <c r="E482">
        <v>96.7</v>
      </c>
      <c r="H482">
        <v>1207848</v>
      </c>
      <c r="I482">
        <v>2491975</v>
      </c>
      <c r="J482">
        <v>18.170000000000002</v>
      </c>
      <c r="M482" t="s">
        <v>4</v>
      </c>
      <c r="N482">
        <v>129</v>
      </c>
      <c r="O482">
        <v>72.386291999999997</v>
      </c>
      <c r="R482" t="s">
        <v>4</v>
      </c>
      <c r="S482">
        <v>124</v>
      </c>
      <c r="T482">
        <v>62.107416999999998</v>
      </c>
      <c r="V482">
        <v>176</v>
      </c>
      <c r="W482">
        <v>0.108</v>
      </c>
      <c r="X482">
        <f t="shared" si="8"/>
        <v>124</v>
      </c>
      <c r="Y482">
        <f>(X482-'J120_Bi_Log=1'!N482)/'J120_Bi_Log=1'!N482*100</f>
        <v>6.8965517241379306</v>
      </c>
    </row>
    <row r="483" spans="1:25" x14ac:dyDescent="0.3">
      <c r="A483" t="s">
        <v>1932</v>
      </c>
      <c r="C483">
        <v>3673614</v>
      </c>
      <c r="D483">
        <v>7643077</v>
      </c>
      <c r="E483">
        <v>80.41</v>
      </c>
      <c r="H483">
        <v>988191</v>
      </c>
      <c r="I483">
        <v>2052414</v>
      </c>
      <c r="J483">
        <v>13.14</v>
      </c>
      <c r="M483" t="s">
        <v>4</v>
      </c>
      <c r="N483">
        <v>155</v>
      </c>
      <c r="O483">
        <v>70.452821999999998</v>
      </c>
      <c r="R483" t="s">
        <v>4</v>
      </c>
      <c r="S483">
        <v>142</v>
      </c>
      <c r="T483">
        <v>61.766421999999999</v>
      </c>
      <c r="V483">
        <v>176</v>
      </c>
      <c r="W483">
        <v>6.7000000000000004E-2</v>
      </c>
      <c r="X483">
        <f t="shared" si="8"/>
        <v>142</v>
      </c>
      <c r="Y483">
        <f>(X483-'J120_Bi_Log=1'!N483)/'J120_Bi_Log=1'!N483*100</f>
        <v>-46.212121212121211</v>
      </c>
    </row>
    <row r="484" spans="1:25" x14ac:dyDescent="0.3">
      <c r="A484" t="s">
        <v>1933</v>
      </c>
      <c r="C484">
        <v>3344016</v>
      </c>
      <c r="D484">
        <v>7040499</v>
      </c>
      <c r="E484">
        <v>78.569999999999993</v>
      </c>
      <c r="H484">
        <v>1129024</v>
      </c>
      <c r="I484">
        <v>2373459</v>
      </c>
      <c r="J484">
        <v>17.559999999999999</v>
      </c>
      <c r="M484" t="s">
        <v>4</v>
      </c>
      <c r="N484" t="s">
        <v>1449</v>
      </c>
      <c r="O484">
        <v>69.809017999999995</v>
      </c>
      <c r="R484" t="s">
        <v>4</v>
      </c>
      <c r="S484">
        <v>175</v>
      </c>
      <c r="T484">
        <v>62.271845999999996</v>
      </c>
      <c r="V484">
        <v>235</v>
      </c>
      <c r="W484">
        <v>0.09</v>
      </c>
      <c r="X484">
        <f t="shared" si="8"/>
        <v>175</v>
      </c>
      <c r="Y484">
        <f>(X484-'J120_Bi_Log=1'!N484)/'J120_Bi_Log=1'!N484*100</f>
        <v>4.7904191616766472</v>
      </c>
    </row>
    <row r="485" spans="1:25" x14ac:dyDescent="0.3">
      <c r="A485" t="s">
        <v>1934</v>
      </c>
      <c r="C485">
        <v>1123254</v>
      </c>
      <c r="D485">
        <v>2516982</v>
      </c>
      <c r="E485">
        <v>35.25</v>
      </c>
      <c r="H485">
        <v>123876</v>
      </c>
      <c r="I485">
        <v>273456</v>
      </c>
      <c r="J485">
        <v>1.29</v>
      </c>
      <c r="M485" t="s">
        <v>3</v>
      </c>
      <c r="N485">
        <v>54</v>
      </c>
      <c r="O485">
        <v>9.3087809999999998</v>
      </c>
      <c r="R485" t="s">
        <v>3</v>
      </c>
      <c r="S485">
        <v>54</v>
      </c>
      <c r="T485">
        <v>0.42274400000000001</v>
      </c>
      <c r="V485">
        <v>73</v>
      </c>
      <c r="W485">
        <v>8.3000000000000004E-2</v>
      </c>
      <c r="X485">
        <f t="shared" si="8"/>
        <v>54</v>
      </c>
      <c r="Y485">
        <f>(X485-'J120_Bi_Log=1'!N485)/'J120_Bi_Log=1'!N485*100</f>
        <v>17.391304347826086</v>
      </c>
    </row>
    <row r="486" spans="1:25" x14ac:dyDescent="0.3">
      <c r="A486" t="s">
        <v>1935</v>
      </c>
      <c r="C486">
        <v>4424112</v>
      </c>
      <c r="D486">
        <v>9083213</v>
      </c>
      <c r="E486">
        <v>84.39</v>
      </c>
      <c r="H486">
        <v>998298</v>
      </c>
      <c r="I486">
        <v>2046032</v>
      </c>
      <c r="J486">
        <v>14.83</v>
      </c>
      <c r="M486" t="s">
        <v>4</v>
      </c>
      <c r="N486">
        <v>104</v>
      </c>
      <c r="O486">
        <v>71.07347</v>
      </c>
      <c r="R486" t="s">
        <v>4</v>
      </c>
      <c r="S486">
        <v>103</v>
      </c>
      <c r="T486">
        <v>61.605905999999997</v>
      </c>
      <c r="V486">
        <v>138</v>
      </c>
      <c r="W486">
        <v>8.3000000000000004E-2</v>
      </c>
      <c r="X486">
        <f t="shared" si="8"/>
        <v>103</v>
      </c>
      <c r="Y486">
        <f>(X486-'J120_Bi_Log=1'!N486)/'J120_Bi_Log=1'!N486*100</f>
        <v>3</v>
      </c>
    </row>
    <row r="487" spans="1:25" x14ac:dyDescent="0.3">
      <c r="A487" t="s">
        <v>1936</v>
      </c>
      <c r="C487">
        <v>4156780</v>
      </c>
      <c r="D487">
        <v>8548773</v>
      </c>
      <c r="E487">
        <v>81.28</v>
      </c>
      <c r="H487">
        <v>893640</v>
      </c>
      <c r="I487">
        <v>1834513</v>
      </c>
      <c r="J487">
        <v>11.72</v>
      </c>
      <c r="M487" t="s">
        <v>4</v>
      </c>
      <c r="N487">
        <v>108</v>
      </c>
      <c r="O487">
        <v>70.577098000000007</v>
      </c>
      <c r="R487" t="s">
        <v>4</v>
      </c>
      <c r="S487">
        <v>109</v>
      </c>
      <c r="T487">
        <v>61.453423999999998</v>
      </c>
      <c r="V487">
        <v>131</v>
      </c>
      <c r="W487">
        <v>7.9000000000000001E-2</v>
      </c>
      <c r="X487">
        <f t="shared" si="8"/>
        <v>109</v>
      </c>
      <c r="Y487">
        <f>(X487-'J120_Bi_Log=1'!N487)/'J120_Bi_Log=1'!N487*100</f>
        <v>-6.8376068376068382</v>
      </c>
    </row>
    <row r="488" spans="1:25" x14ac:dyDescent="0.3">
      <c r="A488" t="s">
        <v>1937</v>
      </c>
      <c r="C488">
        <v>4565956</v>
      </c>
      <c r="D488">
        <v>9404854</v>
      </c>
      <c r="E488">
        <v>93.36</v>
      </c>
      <c r="H488">
        <v>1001429</v>
      </c>
      <c r="I488">
        <v>2058966</v>
      </c>
      <c r="J488">
        <v>15.33</v>
      </c>
      <c r="M488" t="s">
        <v>4</v>
      </c>
      <c r="N488">
        <v>114</v>
      </c>
      <c r="O488">
        <v>71.874442999999999</v>
      </c>
      <c r="R488" t="s">
        <v>3</v>
      </c>
      <c r="S488">
        <v>113</v>
      </c>
      <c r="T488">
        <v>14.440187999999999</v>
      </c>
      <c r="V488">
        <v>142</v>
      </c>
      <c r="W488">
        <v>9.0999999999999998E-2</v>
      </c>
      <c r="X488">
        <f t="shared" si="8"/>
        <v>113</v>
      </c>
      <c r="Y488">
        <f>(X488-'J120_Bi_Log=1'!N488)/'J120_Bi_Log=1'!N488*100</f>
        <v>3.669724770642202</v>
      </c>
    </row>
    <row r="489" spans="1:25" x14ac:dyDescent="0.3">
      <c r="A489" t="s">
        <v>1938</v>
      </c>
      <c r="C489">
        <v>5157936</v>
      </c>
      <c r="D489">
        <v>10618262</v>
      </c>
      <c r="E489">
        <v>105.75</v>
      </c>
      <c r="H489">
        <v>1042083</v>
      </c>
      <c r="I489">
        <v>2141153</v>
      </c>
      <c r="J489">
        <v>13.85</v>
      </c>
      <c r="M489" t="s">
        <v>4</v>
      </c>
      <c r="N489">
        <v>139</v>
      </c>
      <c r="O489">
        <v>73.563637</v>
      </c>
      <c r="R489" t="s">
        <v>4</v>
      </c>
      <c r="S489">
        <v>109</v>
      </c>
      <c r="T489">
        <v>61.699173000000002</v>
      </c>
      <c r="V489">
        <v>138</v>
      </c>
      <c r="W489">
        <v>7.3999999999999996E-2</v>
      </c>
      <c r="X489">
        <f t="shared" si="8"/>
        <v>109</v>
      </c>
      <c r="Y489">
        <f>(X489-'J120_Bi_Log=1'!N489)/'J120_Bi_Log=1'!N489*100</f>
        <v>0</v>
      </c>
    </row>
    <row r="490" spans="1:25" x14ac:dyDescent="0.3">
      <c r="A490" t="s">
        <v>1939</v>
      </c>
      <c r="C490">
        <v>4124575</v>
      </c>
      <c r="D490">
        <v>8508971</v>
      </c>
      <c r="E490">
        <v>84.9</v>
      </c>
      <c r="H490">
        <v>1036000</v>
      </c>
      <c r="I490">
        <v>2133866</v>
      </c>
      <c r="J490">
        <v>13.82</v>
      </c>
      <c r="M490" t="s">
        <v>4</v>
      </c>
      <c r="N490">
        <v>117</v>
      </c>
      <c r="O490">
        <v>70.673147999999998</v>
      </c>
      <c r="R490" t="s">
        <v>4</v>
      </c>
      <c r="S490">
        <v>113</v>
      </c>
      <c r="T490">
        <v>61.764955999999998</v>
      </c>
      <c r="V490">
        <v>159</v>
      </c>
      <c r="W490">
        <v>0.104</v>
      </c>
      <c r="X490">
        <f t="shared" si="8"/>
        <v>113</v>
      </c>
      <c r="Y490">
        <f>(X490-'J120_Bi_Log=1'!N490)/'J120_Bi_Log=1'!N490*100</f>
        <v>-77.309236947791163</v>
      </c>
    </row>
    <row r="491" spans="1:25" x14ac:dyDescent="0.3">
      <c r="A491" t="s">
        <v>1940</v>
      </c>
      <c r="C491">
        <v>4648416</v>
      </c>
      <c r="D491">
        <v>9566274</v>
      </c>
      <c r="E491">
        <v>93.7</v>
      </c>
      <c r="H491">
        <v>1027470</v>
      </c>
      <c r="I491">
        <v>2110784</v>
      </c>
      <c r="J491">
        <v>16.22</v>
      </c>
      <c r="M491" t="s">
        <v>4</v>
      </c>
      <c r="N491">
        <v>521</v>
      </c>
      <c r="O491">
        <v>71.981555</v>
      </c>
      <c r="R491" t="s">
        <v>4</v>
      </c>
      <c r="S491">
        <v>108</v>
      </c>
      <c r="T491">
        <v>61.705342999999999</v>
      </c>
      <c r="V491">
        <v>144</v>
      </c>
      <c r="W491">
        <v>7.0999999999999994E-2</v>
      </c>
      <c r="X491">
        <f t="shared" si="8"/>
        <v>108</v>
      </c>
      <c r="Y491">
        <f>(X491-'J120_Bi_Log=1'!N491)/'J120_Bi_Log=1'!N491*100</f>
        <v>-27.516778523489933</v>
      </c>
    </row>
    <row r="492" spans="1:25" x14ac:dyDescent="0.3">
      <c r="A492" t="s">
        <v>1941</v>
      </c>
      <c r="C492">
        <v>4821066</v>
      </c>
      <c r="D492">
        <v>9914495</v>
      </c>
      <c r="E492">
        <v>98.49</v>
      </c>
      <c r="H492">
        <v>997968</v>
      </c>
      <c r="I492">
        <v>2048437</v>
      </c>
      <c r="J492">
        <v>13.42</v>
      </c>
      <c r="M492" t="s">
        <v>4</v>
      </c>
      <c r="N492">
        <v>477</v>
      </c>
      <c r="O492">
        <v>72.696507999999994</v>
      </c>
      <c r="R492" t="s">
        <v>4</v>
      </c>
      <c r="S492">
        <v>102</v>
      </c>
      <c r="T492">
        <v>61.63944</v>
      </c>
      <c r="V492">
        <v>135</v>
      </c>
      <c r="W492">
        <v>7.4999999999999997E-2</v>
      </c>
      <c r="X492">
        <f t="shared" si="8"/>
        <v>102</v>
      </c>
      <c r="Y492">
        <f>(X492-'J120_Bi_Log=1'!N492)/'J120_Bi_Log=1'!N492*100</f>
        <v>-71.186440677966104</v>
      </c>
    </row>
    <row r="493" spans="1:25" x14ac:dyDescent="0.3">
      <c r="A493" t="s">
        <v>1942</v>
      </c>
      <c r="C493">
        <v>4160160</v>
      </c>
      <c r="D493">
        <v>8594286</v>
      </c>
      <c r="E493">
        <v>88.76</v>
      </c>
      <c r="H493">
        <v>943740</v>
      </c>
      <c r="I493">
        <v>1946016</v>
      </c>
      <c r="J493">
        <v>12.79</v>
      </c>
      <c r="M493" t="s">
        <v>4</v>
      </c>
      <c r="N493">
        <v>145</v>
      </c>
      <c r="O493">
        <v>71.156833000000006</v>
      </c>
      <c r="R493" t="s">
        <v>4</v>
      </c>
      <c r="S493">
        <v>111</v>
      </c>
      <c r="T493">
        <v>61.606619000000002</v>
      </c>
      <c r="V493">
        <v>146</v>
      </c>
      <c r="W493">
        <v>9.1999999999999998E-2</v>
      </c>
      <c r="X493">
        <f t="shared" si="8"/>
        <v>111</v>
      </c>
      <c r="Y493">
        <f>(X493-'J120_Bi_Log=1'!N493)/'J120_Bi_Log=1'!N493*100</f>
        <v>3.7383177570093453</v>
      </c>
    </row>
    <row r="494" spans="1:25" x14ac:dyDescent="0.3">
      <c r="A494" t="s">
        <v>1943</v>
      </c>
      <c r="C494">
        <v>4606010</v>
      </c>
      <c r="D494">
        <v>9464253</v>
      </c>
      <c r="E494">
        <v>96.59</v>
      </c>
      <c r="H494">
        <v>937185</v>
      </c>
      <c r="I494">
        <v>1922078</v>
      </c>
      <c r="J494">
        <v>12.73</v>
      </c>
      <c r="M494" t="s">
        <v>4</v>
      </c>
      <c r="N494">
        <v>101</v>
      </c>
      <c r="O494">
        <v>71.722626000000005</v>
      </c>
      <c r="R494" t="s">
        <v>4</v>
      </c>
      <c r="S494">
        <v>99</v>
      </c>
      <c r="T494">
        <v>61.540742999999999</v>
      </c>
      <c r="V494">
        <v>128</v>
      </c>
      <c r="W494">
        <v>7.8E-2</v>
      </c>
      <c r="X494">
        <f t="shared" si="8"/>
        <v>99</v>
      </c>
      <c r="Y494">
        <f>(X494-'J120_Bi_Log=1'!N494)/'J120_Bi_Log=1'!N494*100</f>
        <v>3.125</v>
      </c>
    </row>
    <row r="495" spans="1:25" x14ac:dyDescent="0.3">
      <c r="A495" t="s">
        <v>1944</v>
      </c>
      <c r="C495">
        <v>4326030</v>
      </c>
      <c r="D495">
        <v>8917203</v>
      </c>
      <c r="E495">
        <v>90.85</v>
      </c>
      <c r="H495">
        <v>927490</v>
      </c>
      <c r="I495">
        <v>1908279</v>
      </c>
      <c r="J495">
        <v>12.44</v>
      </c>
      <c r="M495" t="s">
        <v>4</v>
      </c>
      <c r="N495">
        <v>510</v>
      </c>
      <c r="O495">
        <v>71.391317999999998</v>
      </c>
      <c r="R495" t="s">
        <v>4</v>
      </c>
      <c r="S495">
        <v>108</v>
      </c>
      <c r="T495">
        <v>61.562342999999998</v>
      </c>
      <c r="V495">
        <v>136</v>
      </c>
      <c r="W495">
        <v>7.2999999999999995E-2</v>
      </c>
      <c r="X495">
        <f t="shared" si="8"/>
        <v>108</v>
      </c>
      <c r="Y495">
        <f>(X495-'J120_Bi_Log=1'!N495)/'J120_Bi_Log=1'!N495*100</f>
        <v>1.8867924528301887</v>
      </c>
    </row>
    <row r="496" spans="1:25" x14ac:dyDescent="0.3">
      <c r="A496" t="s">
        <v>1945</v>
      </c>
      <c r="C496">
        <v>1130040</v>
      </c>
      <c r="D496">
        <v>2510982</v>
      </c>
      <c r="E496">
        <v>35.340000000000003</v>
      </c>
      <c r="H496">
        <v>141040</v>
      </c>
      <c r="I496">
        <v>309307</v>
      </c>
      <c r="J496">
        <v>1.51</v>
      </c>
      <c r="M496" t="s">
        <v>3</v>
      </c>
      <c r="N496">
        <v>71</v>
      </c>
      <c r="O496">
        <v>9.1628089999999993</v>
      </c>
      <c r="R496" t="s">
        <v>3</v>
      </c>
      <c r="S496">
        <v>71</v>
      </c>
      <c r="T496">
        <v>0.44090299999999999</v>
      </c>
      <c r="V496">
        <v>81</v>
      </c>
      <c r="W496">
        <v>9.6000000000000002E-2</v>
      </c>
      <c r="X496">
        <f t="shared" si="8"/>
        <v>71</v>
      </c>
      <c r="Y496">
        <f>(X496-'J120_Bi_Log=1'!N496)/'J120_Bi_Log=1'!N496*100</f>
        <v>29.09090909090909</v>
      </c>
    </row>
    <row r="497" spans="1:25" x14ac:dyDescent="0.3">
      <c r="A497" t="s">
        <v>1946</v>
      </c>
      <c r="C497">
        <v>5336960</v>
      </c>
      <c r="D497">
        <v>10918946</v>
      </c>
      <c r="E497">
        <v>104.21</v>
      </c>
      <c r="H497">
        <v>950646</v>
      </c>
      <c r="I497">
        <v>1941178</v>
      </c>
      <c r="J497">
        <v>15.97</v>
      </c>
      <c r="M497" t="s">
        <v>4</v>
      </c>
      <c r="N497">
        <v>91</v>
      </c>
      <c r="O497">
        <v>72.725919000000005</v>
      </c>
      <c r="R497" t="s">
        <v>4</v>
      </c>
      <c r="S497">
        <v>90</v>
      </c>
      <c r="T497">
        <v>61.511693000000001</v>
      </c>
      <c r="V497">
        <v>113</v>
      </c>
      <c r="W497">
        <v>6.6000000000000003E-2</v>
      </c>
      <c r="X497">
        <f t="shared" si="8"/>
        <v>90</v>
      </c>
      <c r="Y497">
        <f>(X497-'J120_Bi_Log=1'!N497)/'J120_Bi_Log=1'!N497*100</f>
        <v>7.1428571428571423</v>
      </c>
    </row>
    <row r="498" spans="1:25" x14ac:dyDescent="0.3">
      <c r="A498" t="s">
        <v>1947</v>
      </c>
      <c r="C498">
        <v>5029260</v>
      </c>
      <c r="D498">
        <v>10323779</v>
      </c>
      <c r="E498">
        <v>100.6</v>
      </c>
      <c r="H498">
        <v>953560</v>
      </c>
      <c r="I498">
        <v>1953489</v>
      </c>
      <c r="J498">
        <v>13.11</v>
      </c>
      <c r="M498" t="s">
        <v>4</v>
      </c>
      <c r="N498">
        <v>103</v>
      </c>
      <c r="O498">
        <v>72.654639000000003</v>
      </c>
      <c r="R498" t="s">
        <v>4</v>
      </c>
      <c r="S498">
        <v>97</v>
      </c>
      <c r="T498">
        <v>61.502943999999999</v>
      </c>
      <c r="V498">
        <v>123</v>
      </c>
      <c r="W498">
        <v>6.6000000000000003E-2</v>
      </c>
      <c r="X498">
        <f t="shared" si="8"/>
        <v>97</v>
      </c>
      <c r="Y498">
        <f>(X498-'J120_Bi_Log=1'!N498)/'J120_Bi_Log=1'!N498*100</f>
        <v>-53.80952380952381</v>
      </c>
    </row>
    <row r="499" spans="1:25" x14ac:dyDescent="0.3">
      <c r="A499" t="s">
        <v>1948</v>
      </c>
      <c r="C499">
        <v>6151235</v>
      </c>
      <c r="D499">
        <v>12489387</v>
      </c>
      <c r="E499">
        <v>111.94</v>
      </c>
      <c r="H499">
        <v>1033735</v>
      </c>
      <c r="I499">
        <v>2095387</v>
      </c>
      <c r="J499">
        <v>14.36</v>
      </c>
      <c r="M499" t="s">
        <v>4</v>
      </c>
      <c r="N499">
        <v>71</v>
      </c>
      <c r="O499">
        <v>72.927715000000006</v>
      </c>
      <c r="R499" t="s">
        <v>3</v>
      </c>
      <c r="S499">
        <v>69</v>
      </c>
      <c r="T499">
        <v>58.244874000000003</v>
      </c>
      <c r="V499">
        <v>100</v>
      </c>
      <c r="W499">
        <v>7.2999999999999995E-2</v>
      </c>
      <c r="X499">
        <f t="shared" si="8"/>
        <v>69</v>
      </c>
      <c r="Y499">
        <f>(X499-'J120_Bi_Log=1'!N499)/'J120_Bi_Log=1'!N499*100</f>
        <v>-87.174721189591082</v>
      </c>
    </row>
    <row r="500" spans="1:25" x14ac:dyDescent="0.3">
      <c r="A500" t="s">
        <v>1949</v>
      </c>
      <c r="C500">
        <v>4905582</v>
      </c>
      <c r="D500">
        <v>10063080</v>
      </c>
      <c r="E500">
        <v>98.86</v>
      </c>
      <c r="H500">
        <v>1068771</v>
      </c>
      <c r="I500">
        <v>2188860</v>
      </c>
      <c r="J500">
        <v>14.15</v>
      </c>
      <c r="M500" t="s">
        <v>3</v>
      </c>
      <c r="N500">
        <v>107</v>
      </c>
      <c r="O500">
        <v>59.592376999999999</v>
      </c>
      <c r="R500" t="s">
        <v>3</v>
      </c>
      <c r="S500">
        <v>107</v>
      </c>
      <c r="T500">
        <v>14.967895</v>
      </c>
      <c r="V500">
        <v>138</v>
      </c>
      <c r="W500">
        <v>0.10199999999999999</v>
      </c>
      <c r="X500">
        <f t="shared" si="8"/>
        <v>107</v>
      </c>
      <c r="Y500">
        <f>(X500-'J120_Bi_Log=1'!N500)/'J120_Bi_Log=1'!N500*100</f>
        <v>-41.208791208791204</v>
      </c>
    </row>
    <row r="501" spans="1:25" x14ac:dyDescent="0.3">
      <c r="A501" t="s">
        <v>1950</v>
      </c>
      <c r="C501">
        <v>6456204</v>
      </c>
      <c r="D501">
        <v>13167065</v>
      </c>
      <c r="E501">
        <v>123.52</v>
      </c>
      <c r="H501">
        <v>969400</v>
      </c>
      <c r="I501">
        <v>1972717</v>
      </c>
      <c r="J501">
        <v>10.3</v>
      </c>
      <c r="M501" t="s">
        <v>3</v>
      </c>
      <c r="N501">
        <v>82</v>
      </c>
      <c r="O501">
        <v>66.178517999999997</v>
      </c>
      <c r="R501" t="s">
        <v>3</v>
      </c>
      <c r="S501">
        <v>82</v>
      </c>
      <c r="T501">
        <v>12.417963</v>
      </c>
      <c r="V501">
        <v>99</v>
      </c>
      <c r="W501">
        <v>7.4999999999999997E-2</v>
      </c>
      <c r="X501">
        <f t="shared" si="8"/>
        <v>82</v>
      </c>
      <c r="Y501">
        <f>(X501-'J120_Bi_Log=1'!N501)/'J120_Bi_Log=1'!N501*100</f>
        <v>0</v>
      </c>
    </row>
    <row r="502" spans="1:25" x14ac:dyDescent="0.3">
      <c r="A502" t="s">
        <v>1951</v>
      </c>
      <c r="C502">
        <v>6434890</v>
      </c>
      <c r="D502">
        <v>13129258</v>
      </c>
      <c r="E502">
        <v>119.44</v>
      </c>
      <c r="H502">
        <v>1131620</v>
      </c>
      <c r="I502">
        <v>2304836</v>
      </c>
      <c r="J502">
        <v>15.32</v>
      </c>
      <c r="M502" t="s">
        <v>3</v>
      </c>
      <c r="N502">
        <v>95</v>
      </c>
      <c r="O502">
        <v>63.049543999999997</v>
      </c>
      <c r="R502" t="s">
        <v>3</v>
      </c>
      <c r="S502">
        <v>95</v>
      </c>
      <c r="T502">
        <v>9.8664930000000002</v>
      </c>
      <c r="V502">
        <v>117</v>
      </c>
      <c r="W502">
        <v>8.3000000000000004E-2</v>
      </c>
      <c r="X502">
        <f t="shared" si="8"/>
        <v>95</v>
      </c>
      <c r="Y502">
        <f>(X502-'J120_Bi_Log=1'!N502)/'J120_Bi_Log=1'!N502*100</f>
        <v>-1.0416666666666665</v>
      </c>
    </row>
    <row r="503" spans="1:25" x14ac:dyDescent="0.3">
      <c r="A503" t="s">
        <v>1952</v>
      </c>
      <c r="C503">
        <v>5235706</v>
      </c>
      <c r="D503">
        <v>10742967</v>
      </c>
      <c r="E503">
        <v>100.07</v>
      </c>
      <c r="H503">
        <v>1034410</v>
      </c>
      <c r="I503">
        <v>2118615</v>
      </c>
      <c r="J503">
        <v>13.62</v>
      </c>
      <c r="M503" t="s">
        <v>4</v>
      </c>
      <c r="N503">
        <v>129</v>
      </c>
      <c r="O503">
        <v>72.772251999999995</v>
      </c>
      <c r="R503" t="s">
        <v>4</v>
      </c>
      <c r="S503">
        <v>100</v>
      </c>
      <c r="T503">
        <v>61.656083000000002</v>
      </c>
      <c r="V503">
        <v>129</v>
      </c>
      <c r="W503">
        <v>6.0999999999999999E-2</v>
      </c>
      <c r="X503">
        <f t="shared" si="8"/>
        <v>100</v>
      </c>
      <c r="Y503">
        <f>(X503-'J120_Bi_Log=1'!N503)/'J120_Bi_Log=1'!N503*100</f>
        <v>9.8901098901098905</v>
      </c>
    </row>
    <row r="504" spans="1:25" x14ac:dyDescent="0.3">
      <c r="A504" t="s">
        <v>1953</v>
      </c>
      <c r="C504">
        <v>7096496</v>
      </c>
      <c r="D504">
        <v>14429331</v>
      </c>
      <c r="E504">
        <v>123.87</v>
      </c>
      <c r="H504">
        <v>1180960</v>
      </c>
      <c r="I504">
        <v>2397144</v>
      </c>
      <c r="J504">
        <v>15.11</v>
      </c>
      <c r="M504" t="s">
        <v>3</v>
      </c>
      <c r="N504">
        <v>93</v>
      </c>
      <c r="O504">
        <v>21.901914000000001</v>
      </c>
      <c r="R504" t="s">
        <v>3</v>
      </c>
      <c r="S504">
        <v>93</v>
      </c>
      <c r="T504">
        <v>3.257663</v>
      </c>
      <c r="V504">
        <v>109</v>
      </c>
      <c r="W504">
        <v>0.156</v>
      </c>
      <c r="X504">
        <f t="shared" si="8"/>
        <v>93</v>
      </c>
      <c r="Y504">
        <f>(X504-'J120_Bi_Log=1'!N504)/'J120_Bi_Log=1'!N504*100</f>
        <v>9.4117647058823533</v>
      </c>
    </row>
    <row r="505" spans="1:25" x14ac:dyDescent="0.3">
      <c r="A505" t="s">
        <v>1954</v>
      </c>
      <c r="C505">
        <v>5670567</v>
      </c>
      <c r="D505">
        <v>11601051</v>
      </c>
      <c r="E505">
        <v>103.95</v>
      </c>
      <c r="H505">
        <v>1018458</v>
      </c>
      <c r="I505">
        <v>2079616</v>
      </c>
      <c r="J505">
        <v>12.84</v>
      </c>
      <c r="M505" t="s">
        <v>4</v>
      </c>
      <c r="N505">
        <v>95</v>
      </c>
      <c r="O505">
        <v>72.790668999999994</v>
      </c>
      <c r="R505" t="s">
        <v>4</v>
      </c>
      <c r="S505">
        <v>94</v>
      </c>
      <c r="T505">
        <v>61.526229999999998</v>
      </c>
      <c r="V505">
        <v>117</v>
      </c>
      <c r="W505">
        <v>7.1999999999999995E-2</v>
      </c>
      <c r="X505">
        <f t="shared" si="8"/>
        <v>94</v>
      </c>
      <c r="Y505">
        <f>(X505-'J120_Bi_Log=1'!N505)/'J120_Bi_Log=1'!N505*100</f>
        <v>-80.658436213991763</v>
      </c>
    </row>
    <row r="506" spans="1:25" x14ac:dyDescent="0.3">
      <c r="A506" t="s">
        <v>1955</v>
      </c>
      <c r="C506">
        <v>5497584</v>
      </c>
      <c r="D506">
        <v>11231581</v>
      </c>
      <c r="E506">
        <v>98.16</v>
      </c>
      <c r="H506">
        <v>950840</v>
      </c>
      <c r="I506">
        <v>1938739</v>
      </c>
      <c r="J506">
        <v>12.61</v>
      </c>
      <c r="M506" t="s">
        <v>4</v>
      </c>
      <c r="N506">
        <v>88</v>
      </c>
      <c r="O506">
        <v>72.319800000000001</v>
      </c>
      <c r="R506" t="s">
        <v>4</v>
      </c>
      <c r="S506">
        <v>86</v>
      </c>
      <c r="T506">
        <v>61.428018000000002</v>
      </c>
      <c r="V506">
        <v>109</v>
      </c>
      <c r="W506">
        <v>8.5000000000000006E-2</v>
      </c>
      <c r="X506">
        <f t="shared" si="8"/>
        <v>86</v>
      </c>
      <c r="Y506">
        <f>(X506-'J120_Bi_Log=1'!N506)/'J120_Bi_Log=1'!N506*100</f>
        <v>3.6144578313253009</v>
      </c>
    </row>
    <row r="507" spans="1:25" x14ac:dyDescent="0.3">
      <c r="A507" t="s">
        <v>1956</v>
      </c>
      <c r="C507">
        <v>1300203</v>
      </c>
      <c r="D507">
        <v>2839595</v>
      </c>
      <c r="E507">
        <v>41.32</v>
      </c>
      <c r="H507">
        <v>184047</v>
      </c>
      <c r="I507">
        <v>398039</v>
      </c>
      <c r="J507">
        <v>2.48</v>
      </c>
      <c r="M507" t="s">
        <v>3</v>
      </c>
      <c r="N507">
        <v>60</v>
      </c>
      <c r="O507">
        <v>14.369004</v>
      </c>
      <c r="R507" t="s">
        <v>3</v>
      </c>
      <c r="S507">
        <v>60</v>
      </c>
      <c r="T507">
        <v>1.28755</v>
      </c>
      <c r="V507">
        <v>92</v>
      </c>
      <c r="W507">
        <v>0.105</v>
      </c>
      <c r="X507">
        <f t="shared" si="8"/>
        <v>60</v>
      </c>
      <c r="Y507">
        <f>(X507-'J120_Bi_Log=1'!N507)/'J120_Bi_Log=1'!N507*100</f>
        <v>0</v>
      </c>
    </row>
    <row r="508" spans="1:25" x14ac:dyDescent="0.3">
      <c r="A508" t="s">
        <v>1957</v>
      </c>
      <c r="C508">
        <v>3255716</v>
      </c>
      <c r="D508">
        <v>6831602</v>
      </c>
      <c r="E508">
        <v>127.26</v>
      </c>
      <c r="H508">
        <v>1721300</v>
      </c>
      <c r="I508">
        <v>3609578</v>
      </c>
      <c r="J508">
        <v>39.82</v>
      </c>
      <c r="M508" t="s">
        <v>4</v>
      </c>
      <c r="N508">
        <v>615</v>
      </c>
      <c r="O508">
        <v>75.205438000000001</v>
      </c>
      <c r="R508" t="s">
        <v>4</v>
      </c>
      <c r="S508">
        <v>313</v>
      </c>
      <c r="T508">
        <v>66.048445000000001</v>
      </c>
      <c r="V508">
        <v>349</v>
      </c>
      <c r="W508">
        <v>6.6000000000000003E-2</v>
      </c>
      <c r="X508">
        <f t="shared" si="8"/>
        <v>313</v>
      </c>
      <c r="Y508" t="e">
        <f>(X508-'J120_Bi_Log=1'!N508)/'J120_Bi_Log=1'!N508*100</f>
        <v>#VALUE!</v>
      </c>
    </row>
    <row r="509" spans="1:25" x14ac:dyDescent="0.3">
      <c r="A509" t="s">
        <v>1958</v>
      </c>
      <c r="C509">
        <v>3149952</v>
      </c>
      <c r="D509">
        <v>6576839</v>
      </c>
      <c r="E509">
        <v>116.91</v>
      </c>
      <c r="H509">
        <v>1726416</v>
      </c>
      <c r="I509">
        <v>3602585</v>
      </c>
      <c r="J509">
        <v>38.17</v>
      </c>
      <c r="M509" t="s">
        <v>4</v>
      </c>
      <c r="N509">
        <v>470</v>
      </c>
      <c r="O509">
        <v>74.754109999999997</v>
      </c>
      <c r="R509" t="s">
        <v>4</v>
      </c>
      <c r="S509">
        <v>292</v>
      </c>
      <c r="T509">
        <v>65.831370000000007</v>
      </c>
      <c r="V509">
        <v>341</v>
      </c>
      <c r="W509">
        <v>6.2E-2</v>
      </c>
      <c r="X509">
        <f t="shared" si="8"/>
        <v>292</v>
      </c>
      <c r="Y509">
        <f>(X509-'J120_Bi_Log=1'!N509)/'J120_Bi_Log=1'!N509*100</f>
        <v>-39.793814432989691</v>
      </c>
    </row>
    <row r="510" spans="1:25" x14ac:dyDescent="0.3">
      <c r="A510" t="s">
        <v>1959</v>
      </c>
      <c r="C510">
        <v>3223804</v>
      </c>
      <c r="D510">
        <v>6684283</v>
      </c>
      <c r="E510">
        <v>114.01</v>
      </c>
      <c r="H510">
        <v>1543252</v>
      </c>
      <c r="I510">
        <v>3197719</v>
      </c>
      <c r="J510">
        <v>39.200000000000003</v>
      </c>
      <c r="M510" t="s">
        <v>4</v>
      </c>
      <c r="N510">
        <v>345</v>
      </c>
      <c r="O510">
        <v>73.001704000000004</v>
      </c>
      <c r="R510" t="s">
        <v>4</v>
      </c>
      <c r="S510">
        <v>238</v>
      </c>
      <c r="T510">
        <v>65.032437999999999</v>
      </c>
      <c r="V510">
        <v>280</v>
      </c>
      <c r="W510">
        <v>5.6000000000000001E-2</v>
      </c>
      <c r="X510">
        <f t="shared" si="8"/>
        <v>238</v>
      </c>
      <c r="Y510">
        <f>(X510-'J120_Bi_Log=1'!N510)/'J120_Bi_Log=1'!N510*100</f>
        <v>0.42194092827004215</v>
      </c>
    </row>
    <row r="511" spans="1:25" x14ac:dyDescent="0.3">
      <c r="A511" t="s">
        <v>1960</v>
      </c>
      <c r="C511">
        <v>3397424</v>
      </c>
      <c r="D511">
        <v>7105564</v>
      </c>
      <c r="E511">
        <v>127.36</v>
      </c>
      <c r="H511">
        <v>1729786</v>
      </c>
      <c r="I511">
        <v>3615406</v>
      </c>
      <c r="J511">
        <v>44.17</v>
      </c>
      <c r="M511" t="s">
        <v>4</v>
      </c>
      <c r="N511">
        <v>351</v>
      </c>
      <c r="O511">
        <v>75.001793000000006</v>
      </c>
      <c r="R511" t="s">
        <v>4</v>
      </c>
      <c r="S511">
        <v>297</v>
      </c>
      <c r="T511">
        <v>65.698081999999999</v>
      </c>
      <c r="V511">
        <v>333</v>
      </c>
      <c r="W511">
        <v>5.8000000000000003E-2</v>
      </c>
      <c r="X511">
        <f t="shared" si="8"/>
        <v>297</v>
      </c>
      <c r="Y511">
        <f>(X511-'J120_Bi_Log=1'!N511)/'J120_Bi_Log=1'!N511*100</f>
        <v>7.2202166064981945</v>
      </c>
    </row>
    <row r="512" spans="1:25" x14ac:dyDescent="0.3">
      <c r="A512" t="s">
        <v>1961</v>
      </c>
      <c r="C512">
        <v>2842026</v>
      </c>
      <c r="D512">
        <v>5913486</v>
      </c>
      <c r="E512">
        <v>101.39</v>
      </c>
      <c r="H512">
        <v>1539021</v>
      </c>
      <c r="I512">
        <v>3200416</v>
      </c>
      <c r="J512">
        <v>40.83</v>
      </c>
      <c r="M512" t="s">
        <v>4</v>
      </c>
      <c r="N512">
        <v>346</v>
      </c>
      <c r="O512">
        <v>73.138155999999995</v>
      </c>
      <c r="R512" t="s">
        <v>4</v>
      </c>
      <c r="S512">
        <v>261</v>
      </c>
      <c r="T512">
        <v>65.578524000000002</v>
      </c>
      <c r="V512">
        <v>312</v>
      </c>
      <c r="W512">
        <v>6.3E-2</v>
      </c>
      <c r="X512">
        <f t="shared" si="8"/>
        <v>261</v>
      </c>
      <c r="Y512">
        <f>(X512-'J120_Bi_Log=1'!N512)/'J120_Bi_Log=1'!N512*100</f>
        <v>5.668016194331984</v>
      </c>
    </row>
    <row r="513" spans="1:25" x14ac:dyDescent="0.3">
      <c r="A513" t="s">
        <v>1962</v>
      </c>
      <c r="C513">
        <v>3096801</v>
      </c>
      <c r="D513">
        <v>6522255</v>
      </c>
      <c r="E513">
        <v>119.56</v>
      </c>
      <c r="H513">
        <v>1846971</v>
      </c>
      <c r="I513">
        <v>3887865</v>
      </c>
      <c r="J513">
        <v>47.34</v>
      </c>
      <c r="M513" t="s">
        <v>4</v>
      </c>
      <c r="N513">
        <v>388</v>
      </c>
      <c r="O513">
        <v>74.431618</v>
      </c>
      <c r="R513" t="s">
        <v>4</v>
      </c>
      <c r="S513">
        <v>348</v>
      </c>
      <c r="T513">
        <v>67.127193000000005</v>
      </c>
      <c r="V513">
        <v>398</v>
      </c>
      <c r="W513">
        <v>6.4000000000000001E-2</v>
      </c>
      <c r="X513">
        <f t="shared" si="8"/>
        <v>348</v>
      </c>
      <c r="Y513">
        <f>(X513-'J120_Bi_Log=1'!N513)/'J120_Bi_Log=1'!N513*100</f>
        <v>11.538461538461538</v>
      </c>
    </row>
    <row r="514" spans="1:25" x14ac:dyDescent="0.3">
      <c r="A514" t="s">
        <v>1963</v>
      </c>
      <c r="C514">
        <v>3322092</v>
      </c>
      <c r="D514">
        <v>6899889</v>
      </c>
      <c r="E514">
        <v>113.09</v>
      </c>
      <c r="H514">
        <v>1562370</v>
      </c>
      <c r="I514">
        <v>3242736</v>
      </c>
      <c r="J514">
        <v>37.11</v>
      </c>
      <c r="M514" t="s">
        <v>4</v>
      </c>
      <c r="N514">
        <v>272</v>
      </c>
      <c r="O514">
        <v>73.537000000000006</v>
      </c>
      <c r="R514" t="s">
        <v>4</v>
      </c>
      <c r="S514">
        <v>252</v>
      </c>
      <c r="T514">
        <v>65.035587000000007</v>
      </c>
      <c r="V514">
        <v>284</v>
      </c>
      <c r="W514">
        <v>5.5E-2</v>
      </c>
      <c r="X514">
        <f t="shared" si="8"/>
        <v>252</v>
      </c>
      <c r="Y514">
        <f>(X514-'J120_Bi_Log=1'!N514)/'J120_Bi_Log=1'!N514*100</f>
        <v>-23.170731707317074</v>
      </c>
    </row>
    <row r="515" spans="1:25" x14ac:dyDescent="0.3">
      <c r="A515" t="s">
        <v>1964</v>
      </c>
      <c r="C515">
        <v>3177108</v>
      </c>
      <c r="D515">
        <v>6694269</v>
      </c>
      <c r="E515">
        <v>117.64</v>
      </c>
      <c r="H515">
        <v>1757250</v>
      </c>
      <c r="I515">
        <v>3700326</v>
      </c>
      <c r="J515">
        <v>45.16</v>
      </c>
      <c r="M515" t="s">
        <v>4</v>
      </c>
      <c r="N515">
        <v>369</v>
      </c>
      <c r="O515">
        <v>74.794673000000003</v>
      </c>
      <c r="R515" t="s">
        <v>4</v>
      </c>
      <c r="S515">
        <v>334</v>
      </c>
      <c r="T515">
        <v>66.352877000000007</v>
      </c>
      <c r="V515">
        <v>374</v>
      </c>
      <c r="W515">
        <v>7.1999999999999995E-2</v>
      </c>
      <c r="X515">
        <f t="shared" si="8"/>
        <v>334</v>
      </c>
      <c r="Y515">
        <f>(X515-'J120_Bi_Log=1'!N515)/'J120_Bi_Log=1'!N515*100</f>
        <v>-0.89020771513353114</v>
      </c>
    </row>
    <row r="516" spans="1:25" x14ac:dyDescent="0.3">
      <c r="A516" t="s">
        <v>1965</v>
      </c>
      <c r="C516">
        <v>3113298</v>
      </c>
      <c r="D516">
        <v>6561530</v>
      </c>
      <c r="E516">
        <v>118.49</v>
      </c>
      <c r="H516">
        <v>1822644</v>
      </c>
      <c r="I516">
        <v>3839327</v>
      </c>
      <c r="J516">
        <v>44.76</v>
      </c>
      <c r="M516" t="s">
        <v>4</v>
      </c>
      <c r="N516">
        <v>556</v>
      </c>
      <c r="O516">
        <v>74.233134000000007</v>
      </c>
      <c r="R516" t="s">
        <v>4</v>
      </c>
      <c r="S516">
        <v>346</v>
      </c>
      <c r="T516">
        <v>67.214590000000001</v>
      </c>
      <c r="V516">
        <v>393</v>
      </c>
      <c r="W516">
        <v>5.1999999999999998E-2</v>
      </c>
      <c r="X516">
        <f t="shared" ref="X516:X579" si="9" xml:space="preserve"> MIN(S516,V516)</f>
        <v>346</v>
      </c>
      <c r="Y516">
        <f>(X516-'J120_Bi_Log=1'!N516)/'J120_Bi_Log=1'!N516*100</f>
        <v>-22.072072072072071</v>
      </c>
    </row>
    <row r="517" spans="1:25" x14ac:dyDescent="0.3">
      <c r="A517" t="s">
        <v>1966</v>
      </c>
      <c r="C517">
        <v>3453200</v>
      </c>
      <c r="D517">
        <v>7286147</v>
      </c>
      <c r="E517">
        <v>134.51</v>
      </c>
      <c r="H517">
        <v>2017600</v>
      </c>
      <c r="I517">
        <v>4254811</v>
      </c>
      <c r="J517">
        <v>46.07</v>
      </c>
      <c r="M517" t="s">
        <v>4</v>
      </c>
      <c r="N517">
        <v>377</v>
      </c>
      <c r="O517">
        <v>75.921428000000006</v>
      </c>
      <c r="R517" t="s">
        <v>4</v>
      </c>
      <c r="S517">
        <v>377</v>
      </c>
      <c r="T517">
        <v>67.715558999999999</v>
      </c>
      <c r="V517">
        <v>415</v>
      </c>
      <c r="W517">
        <v>7.0000000000000007E-2</v>
      </c>
      <c r="X517">
        <f t="shared" si="9"/>
        <v>377</v>
      </c>
      <c r="Y517">
        <f>(X517-'J120_Bi_Log=1'!N517)/'J120_Bi_Log=1'!N517*100</f>
        <v>-18.398268398268396</v>
      </c>
    </row>
    <row r="518" spans="1:25" x14ac:dyDescent="0.3">
      <c r="A518" t="s">
        <v>1967</v>
      </c>
      <c r="C518">
        <v>1058561</v>
      </c>
      <c r="D518">
        <v>2394203</v>
      </c>
      <c r="E518">
        <v>53.72</v>
      </c>
      <c r="H518">
        <v>127838</v>
      </c>
      <c r="I518">
        <v>285002</v>
      </c>
      <c r="J518">
        <v>3.85</v>
      </c>
      <c r="M518" t="s">
        <v>3</v>
      </c>
      <c r="N518">
        <v>62</v>
      </c>
      <c r="O518">
        <v>12.048197999999999</v>
      </c>
      <c r="R518" t="s">
        <v>3</v>
      </c>
      <c r="S518">
        <v>62</v>
      </c>
      <c r="T518">
        <v>1.027253</v>
      </c>
      <c r="V518">
        <v>81</v>
      </c>
      <c r="W518">
        <v>6.0999999999999999E-2</v>
      </c>
      <c r="X518">
        <f t="shared" si="9"/>
        <v>62</v>
      </c>
      <c r="Y518" t="e">
        <f>(X518-'J120_Bi_Log=1'!N518)/'J120_Bi_Log=1'!N518*100</f>
        <v>#VALUE!</v>
      </c>
    </row>
    <row r="519" spans="1:25" x14ac:dyDescent="0.3">
      <c r="A519" t="s">
        <v>1968</v>
      </c>
      <c r="C519">
        <v>5179255</v>
      </c>
      <c r="D519">
        <v>10661122</v>
      </c>
      <c r="E519">
        <v>158.97</v>
      </c>
      <c r="H519">
        <v>1824775</v>
      </c>
      <c r="I519">
        <v>3753010</v>
      </c>
      <c r="J519">
        <v>39.479999999999997</v>
      </c>
      <c r="M519" t="s">
        <v>4</v>
      </c>
      <c r="N519">
        <v>537</v>
      </c>
      <c r="O519">
        <v>78.268350999999996</v>
      </c>
      <c r="R519" t="s">
        <v>4</v>
      </c>
      <c r="S519">
        <v>190</v>
      </c>
      <c r="T519">
        <v>65.298942999999994</v>
      </c>
      <c r="V519">
        <v>234</v>
      </c>
      <c r="W519">
        <v>6.5000000000000002E-2</v>
      </c>
      <c r="X519">
        <f t="shared" si="9"/>
        <v>190</v>
      </c>
      <c r="Y519">
        <f>(X519-'J120_Bi_Log=1'!N519)/'J120_Bi_Log=1'!N519*100</f>
        <v>-68.490878938640137</v>
      </c>
    </row>
    <row r="520" spans="1:25" x14ac:dyDescent="0.3">
      <c r="A520" t="s">
        <v>1969</v>
      </c>
      <c r="C520">
        <v>5201102</v>
      </c>
      <c r="D520">
        <v>10752719</v>
      </c>
      <c r="E520">
        <v>165.8</v>
      </c>
      <c r="H520">
        <v>1937521</v>
      </c>
      <c r="I520">
        <v>4002285</v>
      </c>
      <c r="J520">
        <v>41.72</v>
      </c>
      <c r="M520" t="s">
        <v>4</v>
      </c>
      <c r="N520">
        <v>309</v>
      </c>
      <c r="O520">
        <v>79.387539000000004</v>
      </c>
      <c r="R520" t="s">
        <v>4</v>
      </c>
      <c r="S520">
        <v>222</v>
      </c>
      <c r="T520">
        <v>65.425711000000007</v>
      </c>
      <c r="V520">
        <v>262</v>
      </c>
      <c r="W520">
        <v>8.1000000000000003E-2</v>
      </c>
      <c r="X520">
        <f t="shared" si="9"/>
        <v>222</v>
      </c>
      <c r="Y520">
        <f>(X520-'J120_Bi_Log=1'!N520)/'J120_Bi_Log=1'!N520*100</f>
        <v>2.7777777777777777</v>
      </c>
    </row>
    <row r="521" spans="1:25" x14ac:dyDescent="0.3">
      <c r="A521" t="s">
        <v>1970</v>
      </c>
      <c r="C521">
        <v>5220532</v>
      </c>
      <c r="D521">
        <v>10735402</v>
      </c>
      <c r="E521">
        <v>153.19</v>
      </c>
      <c r="H521">
        <v>1719148</v>
      </c>
      <c r="I521">
        <v>3531946</v>
      </c>
      <c r="J521">
        <v>35.86</v>
      </c>
      <c r="M521" t="s">
        <v>4</v>
      </c>
      <c r="N521">
        <v>226</v>
      </c>
      <c r="O521">
        <v>79.303129999999996</v>
      </c>
      <c r="R521" t="s">
        <v>4</v>
      </c>
      <c r="S521">
        <v>189</v>
      </c>
      <c r="T521">
        <v>64.471003999999994</v>
      </c>
      <c r="V521">
        <v>217</v>
      </c>
      <c r="W521">
        <v>5.7000000000000002E-2</v>
      </c>
      <c r="X521">
        <f t="shared" si="9"/>
        <v>189</v>
      </c>
      <c r="Y521">
        <f>(X521-'J120_Bi_Log=1'!N521)/'J120_Bi_Log=1'!N521*100</f>
        <v>8</v>
      </c>
    </row>
    <row r="522" spans="1:25" x14ac:dyDescent="0.3">
      <c r="A522" t="s">
        <v>1971</v>
      </c>
      <c r="C522">
        <v>5170624</v>
      </c>
      <c r="D522">
        <v>10673783</v>
      </c>
      <c r="E522">
        <v>105.15</v>
      </c>
      <c r="H522">
        <v>1763392</v>
      </c>
      <c r="I522">
        <v>3636791</v>
      </c>
      <c r="J522">
        <v>25.64</v>
      </c>
      <c r="M522" t="s">
        <v>4</v>
      </c>
      <c r="N522">
        <v>232</v>
      </c>
      <c r="O522">
        <v>73.572416000000004</v>
      </c>
      <c r="R522" t="s">
        <v>4</v>
      </c>
      <c r="S522">
        <v>206</v>
      </c>
      <c r="T522">
        <v>63.219047000000003</v>
      </c>
      <c r="V522">
        <v>235</v>
      </c>
      <c r="W522">
        <v>5.6000000000000001E-2</v>
      </c>
      <c r="X522">
        <f t="shared" si="9"/>
        <v>206</v>
      </c>
      <c r="Y522">
        <f>(X522-'J120_Bi_Log=1'!N522)/'J120_Bi_Log=1'!N522*100</f>
        <v>-25.09090909090909</v>
      </c>
    </row>
    <row r="523" spans="1:25" x14ac:dyDescent="0.3">
      <c r="A523" t="s">
        <v>1972</v>
      </c>
      <c r="C523">
        <v>4755366</v>
      </c>
      <c r="D523">
        <v>9850471</v>
      </c>
      <c r="E523">
        <v>100.21</v>
      </c>
      <c r="H523">
        <v>1935084</v>
      </c>
      <c r="I523">
        <v>4005229</v>
      </c>
      <c r="J523">
        <v>28.71</v>
      </c>
      <c r="M523" t="s">
        <v>4</v>
      </c>
      <c r="N523">
        <v>631</v>
      </c>
      <c r="O523">
        <v>73.121168999999995</v>
      </c>
      <c r="R523" t="s">
        <v>4</v>
      </c>
      <c r="S523">
        <v>219</v>
      </c>
      <c r="T523">
        <v>63.716448</v>
      </c>
      <c r="V523">
        <v>281</v>
      </c>
      <c r="W523">
        <v>7.0000000000000007E-2</v>
      </c>
      <c r="X523">
        <f t="shared" si="9"/>
        <v>219</v>
      </c>
      <c r="Y523">
        <f>(X523-'J120_Bi_Log=1'!N523)/'J120_Bi_Log=1'!N523*100</f>
        <v>-43.70179948586118</v>
      </c>
    </row>
    <row r="524" spans="1:25" x14ac:dyDescent="0.3">
      <c r="A524" t="s">
        <v>1973</v>
      </c>
      <c r="C524">
        <v>4881106</v>
      </c>
      <c r="D524">
        <v>10066866</v>
      </c>
      <c r="E524">
        <v>95.9</v>
      </c>
      <c r="H524">
        <v>1778274</v>
      </c>
      <c r="I524">
        <v>3664466</v>
      </c>
      <c r="J524">
        <v>26.07</v>
      </c>
      <c r="M524" t="s">
        <v>4</v>
      </c>
      <c r="N524">
        <v>203</v>
      </c>
      <c r="O524">
        <v>72.672838999999996</v>
      </c>
      <c r="R524" t="s">
        <v>4</v>
      </c>
      <c r="S524">
        <v>197</v>
      </c>
      <c r="T524">
        <v>63.250098999999999</v>
      </c>
      <c r="V524">
        <v>242</v>
      </c>
      <c r="W524">
        <v>5.5E-2</v>
      </c>
      <c r="X524">
        <f t="shared" si="9"/>
        <v>197</v>
      </c>
      <c r="Y524">
        <f>(X524-'J120_Bi_Log=1'!N524)/'J120_Bi_Log=1'!N524*100</f>
        <v>-22.440944881889763</v>
      </c>
    </row>
    <row r="525" spans="1:25" x14ac:dyDescent="0.3">
      <c r="A525" t="s">
        <v>1974</v>
      </c>
      <c r="C525">
        <v>4167891</v>
      </c>
      <c r="D525">
        <v>8613982</v>
      </c>
      <c r="E525">
        <v>82.46</v>
      </c>
      <c r="H525">
        <v>1746981</v>
      </c>
      <c r="I525">
        <v>3607882</v>
      </c>
      <c r="J525">
        <v>25.12</v>
      </c>
      <c r="M525" t="s">
        <v>4</v>
      </c>
      <c r="N525">
        <v>446</v>
      </c>
      <c r="O525">
        <v>71.174467000000007</v>
      </c>
      <c r="R525" t="s">
        <v>4</v>
      </c>
      <c r="S525">
        <v>210</v>
      </c>
      <c r="T525">
        <v>63.300148</v>
      </c>
      <c r="V525">
        <v>266</v>
      </c>
      <c r="W525">
        <v>5.3999999999999999E-2</v>
      </c>
      <c r="X525">
        <f t="shared" si="9"/>
        <v>210</v>
      </c>
      <c r="Y525">
        <f>(X525-'J120_Bi_Log=1'!N525)/'J120_Bi_Log=1'!N525*100</f>
        <v>0.4784688995215311</v>
      </c>
    </row>
    <row r="526" spans="1:25" x14ac:dyDescent="0.3">
      <c r="A526" t="s">
        <v>1975</v>
      </c>
      <c r="C526">
        <v>5048744</v>
      </c>
      <c r="D526">
        <v>10402511</v>
      </c>
      <c r="E526">
        <v>98.68</v>
      </c>
      <c r="H526">
        <v>1624970</v>
      </c>
      <c r="I526">
        <v>3344771</v>
      </c>
      <c r="J526">
        <v>23.37</v>
      </c>
      <c r="M526" t="s">
        <v>4</v>
      </c>
      <c r="N526">
        <v>214</v>
      </c>
      <c r="O526">
        <v>73.276351000000005</v>
      </c>
      <c r="R526" t="s">
        <v>4</v>
      </c>
      <c r="S526" t="s">
        <v>1449</v>
      </c>
      <c r="T526">
        <v>62.508023000000001</v>
      </c>
      <c r="V526">
        <v>214</v>
      </c>
      <c r="W526">
        <v>5.7000000000000002E-2</v>
      </c>
      <c r="X526">
        <f t="shared" si="9"/>
        <v>214</v>
      </c>
      <c r="Y526">
        <f>(X526-'J120_Bi_Log=1'!N526)/'J120_Bi_Log=1'!N526*100</f>
        <v>-58.687258687258691</v>
      </c>
    </row>
    <row r="527" spans="1:25" x14ac:dyDescent="0.3">
      <c r="A527" t="s">
        <v>1976</v>
      </c>
      <c r="C527">
        <v>4943360</v>
      </c>
      <c r="D527">
        <v>10159749</v>
      </c>
      <c r="E527">
        <v>95.71</v>
      </c>
      <c r="H527">
        <v>1707004</v>
      </c>
      <c r="I527">
        <v>3505191</v>
      </c>
      <c r="J527">
        <v>25.01</v>
      </c>
      <c r="M527" t="s">
        <v>4</v>
      </c>
      <c r="N527">
        <v>409</v>
      </c>
      <c r="O527">
        <v>72.361340999999996</v>
      </c>
      <c r="R527" t="s">
        <v>4</v>
      </c>
      <c r="S527">
        <v>179</v>
      </c>
      <c r="T527">
        <v>63.047420000000002</v>
      </c>
      <c r="V527">
        <v>220</v>
      </c>
      <c r="W527">
        <v>5.6000000000000001E-2</v>
      </c>
      <c r="X527">
        <f t="shared" si="9"/>
        <v>179</v>
      </c>
      <c r="Y527">
        <f>(X527-'J120_Bi_Log=1'!N527)/'J120_Bi_Log=1'!N527*100</f>
        <v>-7.2538860103626934</v>
      </c>
    </row>
    <row r="528" spans="1:25" x14ac:dyDescent="0.3">
      <c r="A528" t="s">
        <v>1977</v>
      </c>
      <c r="C528">
        <v>4837968</v>
      </c>
      <c r="D528">
        <v>9960228</v>
      </c>
      <c r="E528">
        <v>99.3</v>
      </c>
      <c r="H528">
        <v>1732112</v>
      </c>
      <c r="I528">
        <v>3562980</v>
      </c>
      <c r="J528">
        <v>25.04</v>
      </c>
      <c r="M528" t="s">
        <v>4</v>
      </c>
      <c r="N528">
        <v>314</v>
      </c>
      <c r="O528">
        <v>72.347413000000003</v>
      </c>
      <c r="R528" t="s">
        <v>4</v>
      </c>
      <c r="S528">
        <v>184</v>
      </c>
      <c r="T528">
        <v>63.183408</v>
      </c>
      <c r="V528">
        <v>231</v>
      </c>
      <c r="W528">
        <v>5.7000000000000002E-2</v>
      </c>
      <c r="X528">
        <f t="shared" si="9"/>
        <v>184</v>
      </c>
      <c r="Y528">
        <f>(X528-'J120_Bi_Log=1'!N528)/'J120_Bi_Log=1'!N528*100</f>
        <v>-25.203252032520325</v>
      </c>
    </row>
    <row r="529" spans="1:25" x14ac:dyDescent="0.3">
      <c r="A529" t="s">
        <v>1978</v>
      </c>
      <c r="C529">
        <v>1088362</v>
      </c>
      <c r="D529">
        <v>2447356</v>
      </c>
      <c r="E529">
        <v>33.86</v>
      </c>
      <c r="H529">
        <v>137870</v>
      </c>
      <c r="I529">
        <v>306112</v>
      </c>
      <c r="J529">
        <v>2.4</v>
      </c>
      <c r="M529" t="s">
        <v>3</v>
      </c>
      <c r="N529">
        <v>61</v>
      </c>
      <c r="O529">
        <v>7.3258200000000002</v>
      </c>
      <c r="R529" t="s">
        <v>3</v>
      </c>
      <c r="S529">
        <v>61</v>
      </c>
      <c r="T529">
        <v>0.55072900000000002</v>
      </c>
      <c r="V529">
        <v>84</v>
      </c>
      <c r="W529">
        <v>7.0999999999999994E-2</v>
      </c>
      <c r="X529">
        <f t="shared" si="9"/>
        <v>61</v>
      </c>
      <c r="Y529">
        <f>(X529-'J120_Bi_Log=1'!N529)/'J120_Bi_Log=1'!N529*100</f>
        <v>29.787234042553191</v>
      </c>
    </row>
    <row r="530" spans="1:25" x14ac:dyDescent="0.3">
      <c r="A530" t="s">
        <v>1979</v>
      </c>
      <c r="C530">
        <v>5573358</v>
      </c>
      <c r="D530">
        <v>11395204</v>
      </c>
      <c r="E530">
        <v>103.35</v>
      </c>
      <c r="H530">
        <v>1610280</v>
      </c>
      <c r="I530">
        <v>3289190</v>
      </c>
      <c r="J530">
        <v>20.41</v>
      </c>
      <c r="M530" t="s">
        <v>4</v>
      </c>
      <c r="N530">
        <v>574</v>
      </c>
      <c r="O530">
        <v>72.849959999999996</v>
      </c>
      <c r="R530" t="s">
        <v>4</v>
      </c>
      <c r="S530">
        <v>147</v>
      </c>
      <c r="T530">
        <v>62.733947999999998</v>
      </c>
      <c r="V530">
        <v>179</v>
      </c>
      <c r="W530">
        <v>5.3999999999999999E-2</v>
      </c>
      <c r="X530">
        <f t="shared" si="9"/>
        <v>147</v>
      </c>
      <c r="Y530">
        <f>(X530-'J120_Bi_Log=1'!N530)/'J120_Bi_Log=1'!N530*100</f>
        <v>-6.962025316455696</v>
      </c>
    </row>
    <row r="531" spans="1:25" x14ac:dyDescent="0.3">
      <c r="A531" t="s">
        <v>1980</v>
      </c>
      <c r="C531">
        <v>5662594</v>
      </c>
      <c r="D531">
        <v>11592214</v>
      </c>
      <c r="E531">
        <v>108.15</v>
      </c>
      <c r="H531">
        <v>1696128</v>
      </c>
      <c r="I531">
        <v>3468906</v>
      </c>
      <c r="J531">
        <v>25.71</v>
      </c>
      <c r="M531" t="s">
        <v>4</v>
      </c>
      <c r="N531">
        <v>159</v>
      </c>
      <c r="O531">
        <v>73.324712000000005</v>
      </c>
      <c r="R531" t="s">
        <v>4</v>
      </c>
      <c r="S531">
        <v>154</v>
      </c>
      <c r="T531">
        <v>62.965091000000001</v>
      </c>
      <c r="V531">
        <v>191</v>
      </c>
      <c r="W531">
        <v>6.3E-2</v>
      </c>
      <c r="X531">
        <f t="shared" si="9"/>
        <v>154</v>
      </c>
      <c r="Y531">
        <f>(X531-'J120_Bi_Log=1'!N531)/'J120_Bi_Log=1'!N531*100</f>
        <v>-34.745762711864408</v>
      </c>
    </row>
    <row r="532" spans="1:25" x14ac:dyDescent="0.3">
      <c r="A532" t="s">
        <v>1981</v>
      </c>
      <c r="C532">
        <v>7209360</v>
      </c>
      <c r="D532">
        <v>14712026</v>
      </c>
      <c r="E532">
        <v>135.15</v>
      </c>
      <c r="H532">
        <v>1728126</v>
      </c>
      <c r="I532">
        <v>3522595</v>
      </c>
      <c r="J532">
        <v>26.41</v>
      </c>
      <c r="M532" t="s">
        <v>4</v>
      </c>
      <c r="N532">
        <v>147</v>
      </c>
      <c r="O532">
        <v>75.744913999999994</v>
      </c>
      <c r="R532" t="s">
        <v>4</v>
      </c>
      <c r="S532">
        <v>130</v>
      </c>
      <c r="T532">
        <v>62.865364999999997</v>
      </c>
      <c r="V532">
        <v>162</v>
      </c>
      <c r="W532">
        <v>5.8999999999999997E-2</v>
      </c>
      <c r="X532">
        <f t="shared" si="9"/>
        <v>130</v>
      </c>
      <c r="Y532">
        <f>(X532-'J120_Bi_Log=1'!N532)/'J120_Bi_Log=1'!N532*100</f>
        <v>-78.224455611390283</v>
      </c>
    </row>
    <row r="533" spans="1:25" x14ac:dyDescent="0.3">
      <c r="A533" t="s">
        <v>1982</v>
      </c>
      <c r="C533">
        <v>6788664</v>
      </c>
      <c r="D533">
        <v>13821520</v>
      </c>
      <c r="E533">
        <v>125.42</v>
      </c>
      <c r="H533">
        <v>1643796</v>
      </c>
      <c r="I533">
        <v>3343322</v>
      </c>
      <c r="J533">
        <v>20.89</v>
      </c>
      <c r="M533" t="s">
        <v>4</v>
      </c>
      <c r="N533">
        <v>136</v>
      </c>
      <c r="O533">
        <v>74.743521000000001</v>
      </c>
      <c r="R533" t="s">
        <v>4</v>
      </c>
      <c r="S533">
        <v>126</v>
      </c>
      <c r="T533">
        <v>62.687755000000003</v>
      </c>
      <c r="V533">
        <v>153</v>
      </c>
      <c r="W533">
        <v>4.5999999999999999E-2</v>
      </c>
      <c r="X533">
        <f t="shared" si="9"/>
        <v>126</v>
      </c>
      <c r="Y533">
        <f>(X533-'J120_Bi_Log=1'!N533)/'J120_Bi_Log=1'!N533*100</f>
        <v>-61.818181818181813</v>
      </c>
    </row>
    <row r="534" spans="1:25" x14ac:dyDescent="0.3">
      <c r="A534" t="s">
        <v>1983</v>
      </c>
      <c r="C534">
        <v>6286245</v>
      </c>
      <c r="D534">
        <v>12886407</v>
      </c>
      <c r="E534">
        <v>121.03</v>
      </c>
      <c r="H534">
        <v>1752807</v>
      </c>
      <c r="I534">
        <v>3589327</v>
      </c>
      <c r="J534">
        <v>26.79</v>
      </c>
      <c r="M534" t="s">
        <v>4</v>
      </c>
      <c r="N534">
        <v>510</v>
      </c>
      <c r="O534">
        <v>75.179965999999993</v>
      </c>
      <c r="R534" t="s">
        <v>4</v>
      </c>
      <c r="S534">
        <v>161</v>
      </c>
      <c r="T534">
        <v>63.041778999999998</v>
      </c>
      <c r="V534">
        <v>190</v>
      </c>
      <c r="W534">
        <v>5.7000000000000002E-2</v>
      </c>
      <c r="X534">
        <f t="shared" si="9"/>
        <v>161</v>
      </c>
      <c r="Y534">
        <f>(X534-'J120_Bi_Log=1'!N534)/'J120_Bi_Log=1'!N534*100</f>
        <v>-61.298076923076927</v>
      </c>
    </row>
    <row r="535" spans="1:25" x14ac:dyDescent="0.3">
      <c r="A535" t="s">
        <v>1984</v>
      </c>
      <c r="C535">
        <v>8504925</v>
      </c>
      <c r="D535">
        <v>17335957</v>
      </c>
      <c r="E535">
        <v>157.37</v>
      </c>
      <c r="H535">
        <v>1855620</v>
      </c>
      <c r="I535">
        <v>3777971</v>
      </c>
      <c r="J535">
        <v>25.11</v>
      </c>
      <c r="M535" t="s">
        <v>4</v>
      </c>
      <c r="N535">
        <v>558</v>
      </c>
      <c r="O535">
        <v>79.106902000000005</v>
      </c>
      <c r="R535" t="s">
        <v>4</v>
      </c>
      <c r="S535">
        <v>129</v>
      </c>
      <c r="T535">
        <v>62.914937999999999</v>
      </c>
      <c r="V535">
        <v>155</v>
      </c>
      <c r="W535">
        <v>0.06</v>
      </c>
      <c r="X535">
        <f t="shared" si="9"/>
        <v>129</v>
      </c>
      <c r="Y535">
        <f>(X535-'J120_Bi_Log=1'!N535)/'J120_Bi_Log=1'!N535*100</f>
        <v>-77.368421052631575</v>
      </c>
    </row>
    <row r="536" spans="1:25" x14ac:dyDescent="0.3">
      <c r="A536" t="s">
        <v>1985</v>
      </c>
      <c r="C536">
        <v>6081808</v>
      </c>
      <c r="D536">
        <v>12423703</v>
      </c>
      <c r="E536">
        <v>111.75</v>
      </c>
      <c r="H536">
        <v>1622448</v>
      </c>
      <c r="I536">
        <v>3310873</v>
      </c>
      <c r="J536">
        <v>23.94</v>
      </c>
      <c r="M536" t="s">
        <v>4</v>
      </c>
      <c r="N536">
        <v>162</v>
      </c>
      <c r="O536">
        <v>73.812381999999999</v>
      </c>
      <c r="R536" t="s">
        <v>4</v>
      </c>
      <c r="S536">
        <v>144</v>
      </c>
      <c r="T536">
        <v>62.749198999999997</v>
      </c>
      <c r="V536">
        <v>170</v>
      </c>
      <c r="W536">
        <v>6.4000000000000001E-2</v>
      </c>
      <c r="X536">
        <f t="shared" si="9"/>
        <v>144</v>
      </c>
      <c r="Y536">
        <f>(X536-'J120_Bi_Log=1'!N536)/'J120_Bi_Log=1'!N536*100</f>
        <v>-5.8823529411764701</v>
      </c>
    </row>
    <row r="537" spans="1:25" x14ac:dyDescent="0.3">
      <c r="A537" t="s">
        <v>1986</v>
      </c>
      <c r="C537">
        <v>7668558</v>
      </c>
      <c r="D537">
        <v>15699515</v>
      </c>
      <c r="E537">
        <v>147.19</v>
      </c>
      <c r="H537">
        <v>1953508</v>
      </c>
      <c r="I537">
        <v>3994965</v>
      </c>
      <c r="J537">
        <v>29.56</v>
      </c>
      <c r="M537" t="s">
        <v>4</v>
      </c>
      <c r="N537">
        <v>186</v>
      </c>
      <c r="O537">
        <v>77.295886999999993</v>
      </c>
      <c r="R537" t="s">
        <v>4</v>
      </c>
      <c r="S537">
        <v>156</v>
      </c>
      <c r="T537">
        <v>63.226813</v>
      </c>
      <c r="V537">
        <v>187</v>
      </c>
      <c r="W537">
        <v>5.8999999999999997E-2</v>
      </c>
      <c r="X537">
        <f t="shared" si="9"/>
        <v>156</v>
      </c>
      <c r="Y537">
        <f>(X537-'J120_Bi_Log=1'!N537)/'J120_Bi_Log=1'!N537*100</f>
        <v>-74.919614147909968</v>
      </c>
    </row>
    <row r="538" spans="1:25" x14ac:dyDescent="0.3">
      <c r="A538" t="s">
        <v>1987</v>
      </c>
      <c r="C538">
        <v>6781110</v>
      </c>
      <c r="D538">
        <v>13864944</v>
      </c>
      <c r="E538">
        <v>128.06</v>
      </c>
      <c r="H538">
        <v>1719990</v>
      </c>
      <c r="I538">
        <v>3512816</v>
      </c>
      <c r="J538">
        <v>22.02</v>
      </c>
      <c r="M538" t="s">
        <v>4</v>
      </c>
      <c r="N538">
        <v>153</v>
      </c>
      <c r="O538">
        <v>75.413465000000002</v>
      </c>
      <c r="R538" t="s">
        <v>4</v>
      </c>
      <c r="S538">
        <v>146</v>
      </c>
      <c r="T538">
        <v>62.796384000000003</v>
      </c>
      <c r="V538">
        <v>173</v>
      </c>
      <c r="W538">
        <v>5.7000000000000002E-2</v>
      </c>
      <c r="X538">
        <f t="shared" si="9"/>
        <v>146</v>
      </c>
      <c r="Y538">
        <f>(X538-'J120_Bi_Log=1'!N538)/'J120_Bi_Log=1'!N538*100</f>
        <v>-51.495016611295682</v>
      </c>
    </row>
    <row r="539" spans="1:25" x14ac:dyDescent="0.3">
      <c r="A539" t="s">
        <v>1988</v>
      </c>
      <c r="C539">
        <v>6677930</v>
      </c>
      <c r="D539">
        <v>13636143</v>
      </c>
      <c r="E539">
        <v>121.68</v>
      </c>
      <c r="H539">
        <v>1666972</v>
      </c>
      <c r="I539">
        <v>3400156</v>
      </c>
      <c r="J539">
        <v>21.23</v>
      </c>
      <c r="M539" t="s">
        <v>4</v>
      </c>
      <c r="N539" t="s">
        <v>1449</v>
      </c>
      <c r="O539">
        <v>73.399923000000001</v>
      </c>
      <c r="R539" t="s">
        <v>4</v>
      </c>
      <c r="S539">
        <v>137</v>
      </c>
      <c r="T539">
        <v>62.729663000000002</v>
      </c>
      <c r="V539">
        <v>165</v>
      </c>
      <c r="W539">
        <v>5.7000000000000002E-2</v>
      </c>
      <c r="X539">
        <f t="shared" si="9"/>
        <v>137</v>
      </c>
      <c r="Y539">
        <f>(X539-'J120_Bi_Log=1'!N539)/'J120_Bi_Log=1'!N539*100</f>
        <v>-71.035940803382672</v>
      </c>
    </row>
    <row r="540" spans="1:25" x14ac:dyDescent="0.3">
      <c r="A540" t="s">
        <v>1989</v>
      </c>
      <c r="C540">
        <v>1011172</v>
      </c>
      <c r="D540">
        <v>2287979</v>
      </c>
      <c r="E540">
        <v>32.31</v>
      </c>
      <c r="H540">
        <v>122796</v>
      </c>
      <c r="I540">
        <v>273897</v>
      </c>
      <c r="J540">
        <v>2.15</v>
      </c>
      <c r="M540" t="s">
        <v>3</v>
      </c>
      <c r="N540">
        <v>78</v>
      </c>
      <c r="O540">
        <v>8.556006</v>
      </c>
      <c r="R540" t="s">
        <v>3</v>
      </c>
      <c r="S540">
        <v>78</v>
      </c>
      <c r="T540">
        <v>0.40862999999999999</v>
      </c>
      <c r="V540">
        <v>80</v>
      </c>
      <c r="W540">
        <v>8.1000000000000003E-2</v>
      </c>
      <c r="X540">
        <f t="shared" si="9"/>
        <v>78</v>
      </c>
      <c r="Y540">
        <f>(X540-'J120_Bi_Log=1'!N540)/'J120_Bi_Log=1'!N540*100</f>
        <v>50</v>
      </c>
    </row>
    <row r="541" spans="1:25" x14ac:dyDescent="0.3">
      <c r="A541" t="s">
        <v>1990</v>
      </c>
      <c r="C541">
        <v>5526962</v>
      </c>
      <c r="D541">
        <v>11277849</v>
      </c>
      <c r="E541">
        <v>96.81</v>
      </c>
      <c r="H541">
        <v>1579132</v>
      </c>
      <c r="I541">
        <v>3219219</v>
      </c>
      <c r="J541">
        <v>19.48</v>
      </c>
      <c r="M541" t="s">
        <v>4</v>
      </c>
      <c r="N541">
        <v>241</v>
      </c>
      <c r="O541">
        <v>72.134238999999994</v>
      </c>
      <c r="R541" t="s">
        <v>4</v>
      </c>
      <c r="S541">
        <v>142</v>
      </c>
      <c r="T541">
        <v>62.545130999999998</v>
      </c>
      <c r="V541">
        <v>171</v>
      </c>
      <c r="W541">
        <v>5.0999999999999997E-2</v>
      </c>
      <c r="X541">
        <f t="shared" si="9"/>
        <v>142</v>
      </c>
      <c r="Y541">
        <f>(X541-'J120_Bi_Log=1'!N541)/'J120_Bi_Log=1'!N541*100</f>
        <v>2.1582733812949639</v>
      </c>
    </row>
    <row r="542" spans="1:25" x14ac:dyDescent="0.3">
      <c r="A542" t="s">
        <v>1991</v>
      </c>
      <c r="C542">
        <v>9186912</v>
      </c>
      <c r="D542">
        <v>18631283</v>
      </c>
      <c r="E542">
        <v>150.69</v>
      </c>
      <c r="H542">
        <v>1708875</v>
      </c>
      <c r="I542">
        <v>3461332</v>
      </c>
      <c r="J542">
        <v>21.51</v>
      </c>
      <c r="M542" t="s">
        <v>4</v>
      </c>
      <c r="N542">
        <v>113</v>
      </c>
      <c r="O542">
        <v>78.280221999999995</v>
      </c>
      <c r="R542" t="s">
        <v>4</v>
      </c>
      <c r="S542">
        <v>100</v>
      </c>
      <c r="T542">
        <v>62.551636999999999</v>
      </c>
      <c r="V542">
        <v>124</v>
      </c>
      <c r="W542">
        <v>4.4999999999999998E-2</v>
      </c>
      <c r="X542">
        <f t="shared" si="9"/>
        <v>100</v>
      </c>
      <c r="Y542">
        <f>(X542-'J120_Bi_Log=1'!N542)/'J120_Bi_Log=1'!N542*100</f>
        <v>-5.6603773584905666</v>
      </c>
    </row>
    <row r="543" spans="1:25" x14ac:dyDescent="0.3">
      <c r="A543" t="s">
        <v>1992</v>
      </c>
      <c r="C543">
        <v>8010728</v>
      </c>
      <c r="D543">
        <v>16254074</v>
      </c>
      <c r="E543">
        <v>162.13999999999999</v>
      </c>
      <c r="H543">
        <v>1795508</v>
      </c>
      <c r="I543">
        <v>3639494</v>
      </c>
      <c r="J543">
        <v>37.69</v>
      </c>
      <c r="M543" t="s">
        <v>4</v>
      </c>
      <c r="N543">
        <v>134</v>
      </c>
      <c r="O543">
        <v>84.314441000000002</v>
      </c>
      <c r="R543" t="s">
        <v>4</v>
      </c>
      <c r="S543">
        <v>111</v>
      </c>
      <c r="T543">
        <v>64.876796999999996</v>
      </c>
      <c r="V543">
        <v>142</v>
      </c>
      <c r="W543">
        <v>5.8000000000000003E-2</v>
      </c>
      <c r="X543">
        <f t="shared" si="9"/>
        <v>111</v>
      </c>
      <c r="Y543">
        <f>(X543-'J120_Bi_Log=1'!N543)/'J120_Bi_Log=1'!N543*100</f>
        <v>0.90909090909090906</v>
      </c>
    </row>
    <row r="544" spans="1:25" x14ac:dyDescent="0.3">
      <c r="A544" t="s">
        <v>1993</v>
      </c>
      <c r="C544">
        <v>8069206</v>
      </c>
      <c r="D544">
        <v>16353535</v>
      </c>
      <c r="E544">
        <v>230.57</v>
      </c>
      <c r="H544">
        <v>1595679</v>
      </c>
      <c r="I544">
        <v>3230334</v>
      </c>
      <c r="J544">
        <v>34.65</v>
      </c>
      <c r="M544" t="s">
        <v>4</v>
      </c>
      <c r="N544">
        <v>123</v>
      </c>
      <c r="O544">
        <v>83.656673999999995</v>
      </c>
      <c r="R544" t="s">
        <v>4</v>
      </c>
      <c r="S544">
        <v>106</v>
      </c>
      <c r="T544">
        <v>63.977812999999998</v>
      </c>
      <c r="V544">
        <v>122</v>
      </c>
      <c r="W544">
        <v>5.1999999999999998E-2</v>
      </c>
      <c r="X544">
        <f t="shared" si="9"/>
        <v>106</v>
      </c>
      <c r="Y544">
        <f>(X544-'J120_Bi_Log=1'!N544)/'J120_Bi_Log=1'!N544*100</f>
        <v>-32.911392405063289</v>
      </c>
    </row>
    <row r="545" spans="1:25" x14ac:dyDescent="0.3">
      <c r="A545" t="s">
        <v>1994</v>
      </c>
      <c r="C545">
        <v>6889008</v>
      </c>
      <c r="D545">
        <v>13988199</v>
      </c>
      <c r="E545">
        <v>203.46</v>
      </c>
      <c r="H545">
        <v>1614256</v>
      </c>
      <c r="I545">
        <v>3274439</v>
      </c>
      <c r="J545">
        <v>40.78</v>
      </c>
      <c r="M545" t="s">
        <v>4</v>
      </c>
      <c r="N545">
        <v>146</v>
      </c>
      <c r="O545">
        <v>81.230705999999998</v>
      </c>
      <c r="R545" t="s">
        <v>4</v>
      </c>
      <c r="S545">
        <v>114</v>
      </c>
      <c r="T545">
        <v>64.505027999999996</v>
      </c>
      <c r="V545">
        <v>141</v>
      </c>
      <c r="W545">
        <v>6.4000000000000001E-2</v>
      </c>
      <c r="X545">
        <f t="shared" si="9"/>
        <v>114</v>
      </c>
      <c r="Y545">
        <f>(X545-'J120_Bi_Log=1'!N545)/'J120_Bi_Log=1'!N545*100</f>
        <v>-49.107142857142854</v>
      </c>
    </row>
    <row r="546" spans="1:25" x14ac:dyDescent="0.3">
      <c r="A546" t="s">
        <v>1995</v>
      </c>
      <c r="C546">
        <v>8335230</v>
      </c>
      <c r="D546">
        <v>16916838</v>
      </c>
      <c r="E546">
        <v>243.83</v>
      </c>
      <c r="H546">
        <v>1784300</v>
      </c>
      <c r="I546">
        <v>3617602</v>
      </c>
      <c r="J546">
        <v>46.61</v>
      </c>
      <c r="M546" t="s">
        <v>4</v>
      </c>
      <c r="N546">
        <v>407</v>
      </c>
      <c r="O546">
        <v>84.814673999999997</v>
      </c>
      <c r="R546" t="s">
        <v>4</v>
      </c>
      <c r="S546">
        <v>107</v>
      </c>
      <c r="T546">
        <v>64.952156000000002</v>
      </c>
      <c r="V546">
        <v>139</v>
      </c>
      <c r="W546">
        <v>7.0999999999999994E-2</v>
      </c>
      <c r="X546">
        <f t="shared" si="9"/>
        <v>107</v>
      </c>
      <c r="Y546">
        <f>(X546-'J120_Bi_Log=1'!N546)/'J120_Bi_Log=1'!N546*100</f>
        <v>-82.430213464696223</v>
      </c>
    </row>
    <row r="547" spans="1:25" x14ac:dyDescent="0.3">
      <c r="A547" t="s">
        <v>1996</v>
      </c>
      <c r="C547">
        <v>8401932</v>
      </c>
      <c r="D547">
        <v>17101955</v>
      </c>
      <c r="E547">
        <v>248.21</v>
      </c>
      <c r="H547">
        <v>1782228</v>
      </c>
      <c r="I547">
        <v>3623399</v>
      </c>
      <c r="J547">
        <v>33.79</v>
      </c>
      <c r="M547" t="s">
        <v>4</v>
      </c>
      <c r="N547">
        <v>139</v>
      </c>
      <c r="O547">
        <v>86.441056000000003</v>
      </c>
      <c r="R547" t="s">
        <v>4</v>
      </c>
      <c r="S547">
        <v>121</v>
      </c>
      <c r="T547">
        <v>64.100249000000005</v>
      </c>
      <c r="V547">
        <v>146</v>
      </c>
      <c r="W547">
        <v>6.9000000000000006E-2</v>
      </c>
      <c r="X547">
        <f t="shared" si="9"/>
        <v>121</v>
      </c>
      <c r="Y547">
        <f>(X547-'J120_Bi_Log=1'!N547)/'J120_Bi_Log=1'!N547*100</f>
        <v>-29.239766081871345</v>
      </c>
    </row>
    <row r="548" spans="1:25" x14ac:dyDescent="0.3">
      <c r="A548" t="s">
        <v>1997</v>
      </c>
      <c r="C548">
        <v>7304904</v>
      </c>
      <c r="D548">
        <v>14864355</v>
      </c>
      <c r="E548">
        <v>207.5</v>
      </c>
      <c r="H548">
        <v>1668404</v>
      </c>
      <c r="I548">
        <v>3391355</v>
      </c>
      <c r="J548">
        <v>40.770000000000003</v>
      </c>
      <c r="M548" t="s">
        <v>4</v>
      </c>
      <c r="N548">
        <v>158</v>
      </c>
      <c r="O548">
        <v>82.349219000000005</v>
      </c>
      <c r="R548" t="s">
        <v>4</v>
      </c>
      <c r="S548">
        <v>122</v>
      </c>
      <c r="T548">
        <v>64.226239000000007</v>
      </c>
      <c r="V548">
        <v>147</v>
      </c>
      <c r="W548">
        <v>6.2E-2</v>
      </c>
      <c r="X548">
        <f t="shared" si="9"/>
        <v>122</v>
      </c>
      <c r="Y548">
        <f>(X548-'J120_Bi_Log=1'!N548)/'J120_Bi_Log=1'!N548*100</f>
        <v>-17.567567567567568</v>
      </c>
    </row>
    <row r="549" spans="1:25" x14ac:dyDescent="0.3">
      <c r="A549" t="s">
        <v>1998</v>
      </c>
      <c r="C549">
        <v>8168840</v>
      </c>
      <c r="D549">
        <v>16619548</v>
      </c>
      <c r="E549">
        <v>235.55</v>
      </c>
      <c r="H549">
        <v>1585716</v>
      </c>
      <c r="I549">
        <v>3222044</v>
      </c>
      <c r="J549">
        <v>32.17</v>
      </c>
      <c r="M549" t="s">
        <v>4</v>
      </c>
      <c r="N549">
        <v>187</v>
      </c>
      <c r="O549">
        <v>84.098016000000001</v>
      </c>
      <c r="R549" t="s">
        <v>4</v>
      </c>
      <c r="S549">
        <v>113</v>
      </c>
      <c r="T549">
        <v>63.645378999999998</v>
      </c>
      <c r="V549">
        <v>131</v>
      </c>
      <c r="W549">
        <v>0.06</v>
      </c>
      <c r="X549">
        <f t="shared" si="9"/>
        <v>113</v>
      </c>
      <c r="Y549">
        <f>(X549-'J120_Bi_Log=1'!N549)/'J120_Bi_Log=1'!N549*100</f>
        <v>-24.161073825503358</v>
      </c>
    </row>
    <row r="550" spans="1:25" x14ac:dyDescent="0.3">
      <c r="A550" t="s">
        <v>1999</v>
      </c>
      <c r="C550">
        <v>6807520</v>
      </c>
      <c r="D550">
        <v>13853539</v>
      </c>
      <c r="E550">
        <v>195.54</v>
      </c>
      <c r="H550">
        <v>1626000</v>
      </c>
      <c r="I550">
        <v>3305513</v>
      </c>
      <c r="J550">
        <v>30.48</v>
      </c>
      <c r="M550" t="s">
        <v>4</v>
      </c>
      <c r="N550">
        <v>144</v>
      </c>
      <c r="O550">
        <v>81.267109000000005</v>
      </c>
      <c r="R550" t="s">
        <v>4</v>
      </c>
      <c r="S550">
        <v>120</v>
      </c>
      <c r="T550">
        <v>63.706009999999999</v>
      </c>
      <c r="V550">
        <v>149</v>
      </c>
      <c r="W550">
        <v>6.8000000000000005E-2</v>
      </c>
      <c r="X550">
        <f t="shared" si="9"/>
        <v>120</v>
      </c>
      <c r="Y550">
        <f>(X550-'J120_Bi_Log=1'!N550)/'J120_Bi_Log=1'!N550*100</f>
        <v>-78.94736842105263</v>
      </c>
    </row>
    <row r="551" spans="1:25" x14ac:dyDescent="0.3">
      <c r="A551" t="s">
        <v>2000</v>
      </c>
      <c r="C551">
        <v>1003904</v>
      </c>
      <c r="D551">
        <v>2296900</v>
      </c>
      <c r="E551">
        <v>49.97</v>
      </c>
      <c r="H551">
        <v>172224</v>
      </c>
      <c r="I551">
        <v>390025</v>
      </c>
      <c r="J551">
        <v>5.26</v>
      </c>
      <c r="M551" t="s">
        <v>4</v>
      </c>
      <c r="N551">
        <v>171</v>
      </c>
      <c r="O551">
        <v>67.377628000000001</v>
      </c>
      <c r="R551" t="s">
        <v>3</v>
      </c>
      <c r="S551">
        <v>73</v>
      </c>
      <c r="T551">
        <v>3.9631569999999998</v>
      </c>
      <c r="V551">
        <v>116</v>
      </c>
      <c r="W551">
        <v>9.2999999999999999E-2</v>
      </c>
      <c r="X551">
        <f t="shared" si="9"/>
        <v>73</v>
      </c>
      <c r="Y551">
        <f>(X551-'J120_Bi_Log=1'!N551)/'J120_Bi_Log=1'!N551*100</f>
        <v>10.606060606060606</v>
      </c>
    </row>
    <row r="552" spans="1:25" x14ac:dyDescent="0.3">
      <c r="A552" t="s">
        <v>2001</v>
      </c>
      <c r="C552">
        <v>9027135</v>
      </c>
      <c r="D552">
        <v>18216420</v>
      </c>
      <c r="E552">
        <v>227.9</v>
      </c>
      <c r="H552">
        <v>1573962</v>
      </c>
      <c r="I552">
        <v>3172902</v>
      </c>
      <c r="J552">
        <v>31.26</v>
      </c>
      <c r="M552" t="s">
        <v>4</v>
      </c>
      <c r="N552">
        <v>95</v>
      </c>
      <c r="O552">
        <v>85.029533999999998</v>
      </c>
      <c r="R552" t="s">
        <v>4</v>
      </c>
      <c r="S552">
        <v>83</v>
      </c>
      <c r="T552">
        <v>63.408257999999996</v>
      </c>
      <c r="V552">
        <v>101</v>
      </c>
      <c r="W552">
        <v>6.0999999999999999E-2</v>
      </c>
      <c r="X552">
        <f t="shared" si="9"/>
        <v>83</v>
      </c>
      <c r="Y552">
        <f>(X552-'J120_Bi_Log=1'!N552)/'J120_Bi_Log=1'!N552*100</f>
        <v>-33.6</v>
      </c>
    </row>
    <row r="553" spans="1:25" x14ac:dyDescent="0.3">
      <c r="A553" t="s">
        <v>2002</v>
      </c>
      <c r="C553">
        <v>9954882</v>
      </c>
      <c r="D553">
        <v>20145481</v>
      </c>
      <c r="E553">
        <v>258.81</v>
      </c>
      <c r="H553">
        <v>1739835</v>
      </c>
      <c r="I553">
        <v>3516649</v>
      </c>
      <c r="J553">
        <v>33.159999999999997</v>
      </c>
      <c r="M553" t="s">
        <v>3</v>
      </c>
      <c r="N553">
        <v>101</v>
      </c>
      <c r="O553">
        <v>49.984693</v>
      </c>
      <c r="R553" t="s">
        <v>3</v>
      </c>
      <c r="S553">
        <v>101</v>
      </c>
      <c r="T553">
        <v>10.152625</v>
      </c>
      <c r="V553">
        <v>114</v>
      </c>
      <c r="W553">
        <v>5.8000000000000003E-2</v>
      </c>
      <c r="X553">
        <f t="shared" si="9"/>
        <v>101</v>
      </c>
      <c r="Y553">
        <f>(X553-'J120_Bi_Log=1'!N553)/'J120_Bi_Log=1'!N553*100</f>
        <v>16.091954022988507</v>
      </c>
    </row>
    <row r="554" spans="1:25" x14ac:dyDescent="0.3">
      <c r="A554" t="s">
        <v>2003</v>
      </c>
      <c r="C554">
        <v>9997064</v>
      </c>
      <c r="D554">
        <v>20180721</v>
      </c>
      <c r="E554">
        <v>250.03</v>
      </c>
      <c r="H554">
        <v>1557984</v>
      </c>
      <c r="I554">
        <v>3141361</v>
      </c>
      <c r="J554">
        <v>29.62</v>
      </c>
      <c r="M554" t="s">
        <v>4</v>
      </c>
      <c r="N554">
        <v>91</v>
      </c>
      <c r="O554">
        <v>85.489793000000006</v>
      </c>
      <c r="R554" t="s">
        <v>4</v>
      </c>
      <c r="S554">
        <v>76</v>
      </c>
      <c r="T554">
        <v>63.490212999999997</v>
      </c>
      <c r="V554">
        <v>95</v>
      </c>
      <c r="W554">
        <v>6.5000000000000002E-2</v>
      </c>
      <c r="X554">
        <f t="shared" si="9"/>
        <v>76</v>
      </c>
      <c r="Y554">
        <f>(X554-'J120_Bi_Log=1'!N554)/'J120_Bi_Log=1'!N554*100</f>
        <v>-7.3170731707317067</v>
      </c>
    </row>
    <row r="555" spans="1:25" x14ac:dyDescent="0.3">
      <c r="A555" t="s">
        <v>2004</v>
      </c>
      <c r="C555">
        <v>8156610</v>
      </c>
      <c r="D555">
        <v>16503684</v>
      </c>
      <c r="E555">
        <v>187.62</v>
      </c>
      <c r="H555">
        <v>1429092</v>
      </c>
      <c r="I555">
        <v>2887970</v>
      </c>
      <c r="J555">
        <v>25.23</v>
      </c>
      <c r="M555" t="s">
        <v>4</v>
      </c>
      <c r="N555">
        <v>105</v>
      </c>
      <c r="O555">
        <v>81.195351000000002</v>
      </c>
      <c r="R555" t="s">
        <v>4</v>
      </c>
      <c r="S555">
        <v>93</v>
      </c>
      <c r="T555">
        <v>63.504024999999999</v>
      </c>
      <c r="V555">
        <v>105</v>
      </c>
      <c r="W555">
        <v>6.3E-2</v>
      </c>
      <c r="X555">
        <f t="shared" si="9"/>
        <v>93</v>
      </c>
      <c r="Y555">
        <f>(X555-'J120_Bi_Log=1'!N555)/'J120_Bi_Log=1'!N555*100</f>
        <v>-79.738562091503269</v>
      </c>
    </row>
    <row r="556" spans="1:25" x14ac:dyDescent="0.3">
      <c r="A556" t="s">
        <v>2005</v>
      </c>
      <c r="C556">
        <v>8117291</v>
      </c>
      <c r="D556">
        <v>16463059</v>
      </c>
      <c r="E556">
        <v>189.55</v>
      </c>
      <c r="H556">
        <v>1694819</v>
      </c>
      <c r="I556">
        <v>3433651</v>
      </c>
      <c r="J556">
        <v>28.3</v>
      </c>
      <c r="M556" t="s">
        <v>4</v>
      </c>
      <c r="N556">
        <v>110</v>
      </c>
      <c r="O556">
        <v>80.223309</v>
      </c>
      <c r="R556" t="s">
        <v>4</v>
      </c>
      <c r="S556">
        <v>104</v>
      </c>
      <c r="T556">
        <v>63.373578000000002</v>
      </c>
      <c r="V556">
        <v>132</v>
      </c>
      <c r="W556">
        <v>5.1999999999999998E-2</v>
      </c>
      <c r="X556">
        <f t="shared" si="9"/>
        <v>104</v>
      </c>
      <c r="Y556">
        <f>(X556-'J120_Bi_Log=1'!N556)/'J120_Bi_Log=1'!N556*100</f>
        <v>2.9702970297029703</v>
      </c>
    </row>
    <row r="557" spans="1:25" x14ac:dyDescent="0.3">
      <c r="A557" t="s">
        <v>2006</v>
      </c>
      <c r="C557">
        <v>8378664</v>
      </c>
      <c r="D557">
        <v>16985324</v>
      </c>
      <c r="E557">
        <v>188.16</v>
      </c>
      <c r="H557">
        <v>1738968</v>
      </c>
      <c r="I557">
        <v>3521468</v>
      </c>
      <c r="J557">
        <v>35.49</v>
      </c>
      <c r="M557" t="s">
        <v>4</v>
      </c>
      <c r="N557">
        <v>251</v>
      </c>
      <c r="O557">
        <v>80.734661000000003</v>
      </c>
      <c r="R557" t="s">
        <v>4</v>
      </c>
      <c r="S557">
        <v>108</v>
      </c>
      <c r="T557">
        <v>63.584333000000001</v>
      </c>
      <c r="V557">
        <v>131</v>
      </c>
      <c r="W557">
        <v>7.5999999999999998E-2</v>
      </c>
      <c r="X557">
        <f t="shared" si="9"/>
        <v>108</v>
      </c>
      <c r="Y557">
        <f>(X557-'J120_Bi_Log=1'!N557)/'J120_Bi_Log=1'!N557*100</f>
        <v>-81.347150259067362</v>
      </c>
    </row>
    <row r="558" spans="1:25" x14ac:dyDescent="0.3">
      <c r="A558" t="s">
        <v>2007</v>
      </c>
      <c r="C558">
        <v>9750855</v>
      </c>
      <c r="D558">
        <v>19797386</v>
      </c>
      <c r="E558">
        <v>210.6</v>
      </c>
      <c r="H558">
        <v>1784199</v>
      </c>
      <c r="I558">
        <v>3618122</v>
      </c>
      <c r="J558">
        <v>29.33</v>
      </c>
      <c r="M558" t="s">
        <v>4</v>
      </c>
      <c r="N558">
        <v>122</v>
      </c>
      <c r="O558">
        <v>84.636286999999996</v>
      </c>
      <c r="R558" t="s">
        <v>4</v>
      </c>
      <c r="S558">
        <v>104</v>
      </c>
      <c r="T558">
        <v>64.382834000000003</v>
      </c>
      <c r="V558">
        <v>128</v>
      </c>
      <c r="W558">
        <v>5.8999999999999997E-2</v>
      </c>
      <c r="X558">
        <f t="shared" si="9"/>
        <v>104</v>
      </c>
      <c r="Y558">
        <f>(X558-'J120_Bi_Log=1'!N558)/'J120_Bi_Log=1'!N558*100</f>
        <v>-2.8037383177570092</v>
      </c>
    </row>
    <row r="559" spans="1:25" x14ac:dyDescent="0.3">
      <c r="A559" t="s">
        <v>2008</v>
      </c>
      <c r="C559">
        <v>8520096</v>
      </c>
      <c r="D559">
        <v>17245295</v>
      </c>
      <c r="E559">
        <v>180.31</v>
      </c>
      <c r="H559">
        <v>1583864</v>
      </c>
      <c r="I559">
        <v>3202143</v>
      </c>
      <c r="J559">
        <v>25.38</v>
      </c>
      <c r="M559" t="s">
        <v>4</v>
      </c>
      <c r="N559">
        <v>108</v>
      </c>
      <c r="O559">
        <v>81.156891000000002</v>
      </c>
      <c r="R559" t="s">
        <v>4</v>
      </c>
      <c r="S559">
        <v>91</v>
      </c>
      <c r="T559">
        <v>63.019044000000001</v>
      </c>
      <c r="V559">
        <v>115</v>
      </c>
      <c r="W559">
        <v>7.1999999999999995E-2</v>
      </c>
      <c r="X559">
        <f t="shared" si="9"/>
        <v>91</v>
      </c>
      <c r="Y559">
        <f>(X559-'J120_Bi_Log=1'!N559)/'J120_Bi_Log=1'!N559*100</f>
        <v>-43.125</v>
      </c>
    </row>
    <row r="560" spans="1:25" x14ac:dyDescent="0.3">
      <c r="A560" t="s">
        <v>2009</v>
      </c>
      <c r="C560">
        <v>11050350</v>
      </c>
      <c r="D560">
        <v>22356987</v>
      </c>
      <c r="E560">
        <v>229.3</v>
      </c>
      <c r="H560">
        <v>2017890</v>
      </c>
      <c r="I560">
        <v>4078311</v>
      </c>
      <c r="J560">
        <v>32.57</v>
      </c>
      <c r="M560" t="s">
        <v>4</v>
      </c>
      <c r="N560">
        <v>109</v>
      </c>
      <c r="O560">
        <v>86.333029999999994</v>
      </c>
      <c r="R560" t="s">
        <v>4</v>
      </c>
      <c r="S560">
        <v>96</v>
      </c>
      <c r="T560">
        <v>64.113962999999998</v>
      </c>
      <c r="V560">
        <v>125</v>
      </c>
      <c r="W560">
        <v>6.3E-2</v>
      </c>
      <c r="X560">
        <f t="shared" si="9"/>
        <v>96</v>
      </c>
      <c r="Y560">
        <f>(X560-'J120_Bi_Log=1'!N560)/'J120_Bi_Log=1'!N560*100</f>
        <v>-2.0408163265306123</v>
      </c>
    </row>
    <row r="561" spans="1:25" x14ac:dyDescent="0.3">
      <c r="A561" t="s">
        <v>2010</v>
      </c>
      <c r="C561">
        <v>11621928</v>
      </c>
      <c r="D561">
        <v>23483065</v>
      </c>
      <c r="E561">
        <v>231.64</v>
      </c>
      <c r="H561">
        <v>1803696</v>
      </c>
      <c r="I561">
        <v>3640035</v>
      </c>
      <c r="J561">
        <v>28.95</v>
      </c>
      <c r="M561" t="s">
        <v>4</v>
      </c>
      <c r="N561">
        <v>100</v>
      </c>
      <c r="O561">
        <v>86.786995000000005</v>
      </c>
      <c r="R561" t="s">
        <v>4</v>
      </c>
      <c r="S561">
        <v>84</v>
      </c>
      <c r="T561">
        <v>63.479860000000002</v>
      </c>
      <c r="V561">
        <v>105</v>
      </c>
      <c r="W561">
        <v>0.06</v>
      </c>
      <c r="X561">
        <f t="shared" si="9"/>
        <v>84</v>
      </c>
      <c r="Y561">
        <f>(X561-'J120_Bi_Log=1'!N561)/'J120_Bi_Log=1'!N561*100</f>
        <v>-80.327868852459019</v>
      </c>
    </row>
    <row r="562" spans="1:25" x14ac:dyDescent="0.3">
      <c r="A562" t="s">
        <v>2011</v>
      </c>
      <c r="C562">
        <v>1569715</v>
      </c>
      <c r="D562">
        <v>3514653</v>
      </c>
      <c r="E562">
        <v>45.28</v>
      </c>
      <c r="H562">
        <v>434042</v>
      </c>
      <c r="I562">
        <v>967878</v>
      </c>
      <c r="J562">
        <v>7.79</v>
      </c>
      <c r="M562" t="s">
        <v>4</v>
      </c>
      <c r="N562">
        <v>475</v>
      </c>
      <c r="O562">
        <v>67.826142000000004</v>
      </c>
      <c r="R562" t="s">
        <v>4</v>
      </c>
      <c r="S562">
        <v>170</v>
      </c>
      <c r="T562">
        <v>61.017200000000003</v>
      </c>
      <c r="V562">
        <v>205</v>
      </c>
      <c r="W562">
        <v>5.1999999999999998E-2</v>
      </c>
      <c r="X562">
        <f t="shared" si="9"/>
        <v>170</v>
      </c>
      <c r="Y562">
        <f>(X562-'J120_Bi_Log=1'!N562)/'J120_Bi_Log=1'!N562*100</f>
        <v>-59.905660377358494</v>
      </c>
    </row>
    <row r="563" spans="1:25" x14ac:dyDescent="0.3">
      <c r="A563" t="s">
        <v>2012</v>
      </c>
      <c r="C563">
        <v>1268560</v>
      </c>
      <c r="D563">
        <v>2779149</v>
      </c>
      <c r="E563">
        <v>34.1</v>
      </c>
      <c r="H563">
        <v>389860</v>
      </c>
      <c r="I563">
        <v>851229</v>
      </c>
      <c r="J563">
        <v>5.71</v>
      </c>
      <c r="M563" t="s">
        <v>4</v>
      </c>
      <c r="N563">
        <v>358</v>
      </c>
      <c r="O563">
        <v>65.705686999999998</v>
      </c>
      <c r="R563" t="s">
        <v>4</v>
      </c>
      <c r="S563">
        <v>144</v>
      </c>
      <c r="T563">
        <v>60.914057999999997</v>
      </c>
      <c r="V563">
        <v>192</v>
      </c>
      <c r="W563">
        <v>4.9000000000000002E-2</v>
      </c>
      <c r="X563">
        <f t="shared" si="9"/>
        <v>144</v>
      </c>
      <c r="Y563">
        <f>(X563-'J120_Bi_Log=1'!N563)/'J120_Bi_Log=1'!N563*100</f>
        <v>5.1094890510948909</v>
      </c>
    </row>
    <row r="564" spans="1:25" x14ac:dyDescent="0.3">
      <c r="A564" t="s">
        <v>2013</v>
      </c>
      <c r="C564">
        <v>1315944</v>
      </c>
      <c r="D564">
        <v>2832215</v>
      </c>
      <c r="E564">
        <v>31.99</v>
      </c>
      <c r="H564">
        <v>389412</v>
      </c>
      <c r="I564">
        <v>835493</v>
      </c>
      <c r="J564">
        <v>5.39</v>
      </c>
      <c r="M564" t="s">
        <v>4</v>
      </c>
      <c r="N564">
        <v>136</v>
      </c>
      <c r="O564">
        <v>65.584496999999999</v>
      </c>
      <c r="R564" t="s">
        <v>4</v>
      </c>
      <c r="S564">
        <v>138</v>
      </c>
      <c r="T564">
        <v>60.835577999999998</v>
      </c>
      <c r="V564">
        <v>173</v>
      </c>
      <c r="W564">
        <v>5.3999999999999999E-2</v>
      </c>
      <c r="X564">
        <f t="shared" si="9"/>
        <v>138</v>
      </c>
      <c r="Y564">
        <f>(X564-'J120_Bi_Log=1'!N564)/'J120_Bi_Log=1'!N564*100</f>
        <v>3.7593984962406015</v>
      </c>
    </row>
    <row r="565" spans="1:25" x14ac:dyDescent="0.3">
      <c r="A565" t="s">
        <v>2014</v>
      </c>
      <c r="C565">
        <v>1525206</v>
      </c>
      <c r="D565">
        <v>3305867</v>
      </c>
      <c r="E565">
        <v>37.42</v>
      </c>
      <c r="H565">
        <v>403731</v>
      </c>
      <c r="I565">
        <v>871967</v>
      </c>
      <c r="J565">
        <v>6.84</v>
      </c>
      <c r="M565" t="s">
        <v>4</v>
      </c>
      <c r="N565">
        <v>131</v>
      </c>
      <c r="O565">
        <v>66.319920999999994</v>
      </c>
      <c r="R565" t="s">
        <v>4</v>
      </c>
      <c r="S565">
        <v>140</v>
      </c>
      <c r="T565">
        <v>60.826405000000001</v>
      </c>
      <c r="V565">
        <v>170</v>
      </c>
      <c r="W565">
        <v>5.1999999999999998E-2</v>
      </c>
      <c r="X565">
        <f t="shared" si="9"/>
        <v>140</v>
      </c>
      <c r="Y565">
        <f>(X565-'J120_Bi_Log=1'!N565)/'J120_Bi_Log=1'!N565*100</f>
        <v>13.821138211382115</v>
      </c>
    </row>
    <row r="566" spans="1:25" x14ac:dyDescent="0.3">
      <c r="A566" t="s">
        <v>2015</v>
      </c>
      <c r="C566">
        <v>1197700</v>
      </c>
      <c r="D566">
        <v>2602859</v>
      </c>
      <c r="E566">
        <v>29.44</v>
      </c>
      <c r="H566">
        <v>448630</v>
      </c>
      <c r="I566">
        <v>972617</v>
      </c>
      <c r="J566">
        <v>7.5</v>
      </c>
      <c r="M566" t="s">
        <v>4</v>
      </c>
      <c r="N566">
        <v>150</v>
      </c>
      <c r="O566">
        <v>65.119874999999993</v>
      </c>
      <c r="R566" t="s">
        <v>4</v>
      </c>
      <c r="S566">
        <v>153</v>
      </c>
      <c r="T566">
        <v>61.071001000000003</v>
      </c>
      <c r="V566">
        <v>220</v>
      </c>
      <c r="W566">
        <v>5.8999999999999997E-2</v>
      </c>
      <c r="X566">
        <f t="shared" si="9"/>
        <v>153</v>
      </c>
      <c r="Y566">
        <f>(X566-'J120_Bi_Log=1'!N566)/'J120_Bi_Log=1'!N566*100</f>
        <v>-38.306451612903224</v>
      </c>
    </row>
    <row r="567" spans="1:25" x14ac:dyDescent="0.3">
      <c r="A567" t="s">
        <v>2016</v>
      </c>
      <c r="C567">
        <v>1640886</v>
      </c>
      <c r="D567">
        <v>3544764</v>
      </c>
      <c r="E567">
        <v>40.67</v>
      </c>
      <c r="H567">
        <v>403949</v>
      </c>
      <c r="I567">
        <v>869253</v>
      </c>
      <c r="J567">
        <v>5.69</v>
      </c>
      <c r="M567" t="s">
        <v>4</v>
      </c>
      <c r="N567">
        <v>300</v>
      </c>
      <c r="O567">
        <v>66.446777999999995</v>
      </c>
      <c r="R567" t="s">
        <v>4</v>
      </c>
      <c r="S567">
        <v>127</v>
      </c>
      <c r="T567">
        <v>60.816726000000003</v>
      </c>
      <c r="V567">
        <v>160</v>
      </c>
      <c r="W567">
        <v>4.8000000000000001E-2</v>
      </c>
      <c r="X567">
        <f t="shared" si="9"/>
        <v>127</v>
      </c>
      <c r="Y567">
        <f>(X567-'J120_Bi_Log=1'!N567)/'J120_Bi_Log=1'!N567*100</f>
        <v>-60.3125</v>
      </c>
    </row>
    <row r="568" spans="1:25" x14ac:dyDescent="0.3">
      <c r="A568" t="s">
        <v>2017</v>
      </c>
      <c r="C568">
        <v>1517369</v>
      </c>
      <c r="D568">
        <v>3349746</v>
      </c>
      <c r="E568">
        <v>43.08</v>
      </c>
      <c r="H568">
        <v>461524</v>
      </c>
      <c r="I568">
        <v>1015441</v>
      </c>
      <c r="J568">
        <v>7.26</v>
      </c>
      <c r="M568" t="s">
        <v>4</v>
      </c>
      <c r="N568">
        <v>159</v>
      </c>
      <c r="O568">
        <v>66.834215999999998</v>
      </c>
      <c r="R568" t="s">
        <v>4</v>
      </c>
      <c r="S568">
        <v>160</v>
      </c>
      <c r="T568">
        <v>61.069484000000003</v>
      </c>
      <c r="V568">
        <v>211</v>
      </c>
      <c r="W568">
        <v>4.7E-2</v>
      </c>
      <c r="X568">
        <f t="shared" si="9"/>
        <v>160</v>
      </c>
      <c r="Y568">
        <f>(X568-'J120_Bi_Log=1'!N568)/'J120_Bi_Log=1'!N568*100</f>
        <v>-49.367088607594937</v>
      </c>
    </row>
    <row r="569" spans="1:25" x14ac:dyDescent="0.3">
      <c r="A569" t="s">
        <v>2018</v>
      </c>
      <c r="C569">
        <v>1398754</v>
      </c>
      <c r="D569">
        <v>3102180</v>
      </c>
      <c r="E569">
        <v>40.08</v>
      </c>
      <c r="H569">
        <v>466931</v>
      </c>
      <c r="I569">
        <v>1032427</v>
      </c>
      <c r="J569">
        <v>8.3699999999999992</v>
      </c>
      <c r="M569" t="s">
        <v>4</v>
      </c>
      <c r="N569">
        <v>171</v>
      </c>
      <c r="O569">
        <v>68.032307000000003</v>
      </c>
      <c r="R569" t="s">
        <v>4</v>
      </c>
      <c r="S569">
        <v>176</v>
      </c>
      <c r="T569">
        <v>61.149635000000004</v>
      </c>
      <c r="V569">
        <v>228</v>
      </c>
      <c r="W569">
        <v>5.0999999999999997E-2</v>
      </c>
      <c r="X569">
        <f t="shared" si="9"/>
        <v>176</v>
      </c>
      <c r="Y569">
        <f>(X569-'J120_Bi_Log=1'!N569)/'J120_Bi_Log=1'!N569*100</f>
        <v>7.3170731707317067</v>
      </c>
    </row>
    <row r="570" spans="1:25" x14ac:dyDescent="0.3">
      <c r="A570" t="s">
        <v>2019</v>
      </c>
      <c r="C570">
        <v>1509420</v>
      </c>
      <c r="D570">
        <v>3292756</v>
      </c>
      <c r="E570">
        <v>40.119999999999997</v>
      </c>
      <c r="H570">
        <v>432243</v>
      </c>
      <c r="I570">
        <v>939640</v>
      </c>
      <c r="J570">
        <v>6.42</v>
      </c>
      <c r="M570" t="s">
        <v>4</v>
      </c>
      <c r="N570">
        <v>210</v>
      </c>
      <c r="O570">
        <v>66.887029999999996</v>
      </c>
      <c r="R570" t="s">
        <v>4</v>
      </c>
      <c r="S570">
        <v>146</v>
      </c>
      <c r="T570">
        <v>60.967557999999997</v>
      </c>
      <c r="V570">
        <v>188</v>
      </c>
      <c r="W570">
        <v>5.5E-2</v>
      </c>
      <c r="X570">
        <f t="shared" si="9"/>
        <v>146</v>
      </c>
      <c r="Y570">
        <f>(X570-'J120_Bi_Log=1'!N570)/'J120_Bi_Log=1'!N570*100</f>
        <v>-31.775700934579437</v>
      </c>
    </row>
    <row r="571" spans="1:25" x14ac:dyDescent="0.3">
      <c r="A571" t="s">
        <v>2020</v>
      </c>
      <c r="C571">
        <v>1492029</v>
      </c>
      <c r="D571">
        <v>3291821</v>
      </c>
      <c r="E571">
        <v>42.52</v>
      </c>
      <c r="H571">
        <v>434906</v>
      </c>
      <c r="I571">
        <v>956134</v>
      </c>
      <c r="J571">
        <v>7.74</v>
      </c>
      <c r="M571" t="s">
        <v>4</v>
      </c>
      <c r="N571">
        <v>169</v>
      </c>
      <c r="O571">
        <v>67.104872</v>
      </c>
      <c r="R571" t="s">
        <v>4</v>
      </c>
      <c r="S571">
        <v>157</v>
      </c>
      <c r="T571">
        <v>61.054659999999998</v>
      </c>
      <c r="V571">
        <v>201</v>
      </c>
      <c r="W571">
        <v>7.1999999999999995E-2</v>
      </c>
      <c r="X571">
        <f t="shared" si="9"/>
        <v>157</v>
      </c>
      <c r="Y571">
        <f>(X571-'J120_Bi_Log=1'!N571)/'J120_Bi_Log=1'!N571*100</f>
        <v>4.666666666666667</v>
      </c>
    </row>
    <row r="572" spans="1:25" x14ac:dyDescent="0.3">
      <c r="A572" t="s">
        <v>2021</v>
      </c>
      <c r="C572">
        <v>1881946</v>
      </c>
      <c r="D572">
        <v>4019325</v>
      </c>
      <c r="E572">
        <v>45.41</v>
      </c>
      <c r="H572">
        <v>412126</v>
      </c>
      <c r="I572">
        <v>876705</v>
      </c>
      <c r="J572">
        <v>6.07</v>
      </c>
      <c r="M572" t="s">
        <v>4</v>
      </c>
      <c r="N572">
        <v>107</v>
      </c>
      <c r="O572">
        <v>66.960696999999996</v>
      </c>
      <c r="R572" t="s">
        <v>4</v>
      </c>
      <c r="S572">
        <v>109</v>
      </c>
      <c r="T572">
        <v>60.794801</v>
      </c>
      <c r="V572">
        <v>142</v>
      </c>
      <c r="W572">
        <v>5.5E-2</v>
      </c>
      <c r="X572">
        <f t="shared" si="9"/>
        <v>109</v>
      </c>
      <c r="Y572">
        <f>(X572-'J120_Bi_Log=1'!N572)/'J120_Bi_Log=1'!N572*100</f>
        <v>-70.855614973262021</v>
      </c>
    </row>
    <row r="573" spans="1:25" x14ac:dyDescent="0.3">
      <c r="A573" t="s">
        <v>2022</v>
      </c>
      <c r="C573">
        <v>2202960</v>
      </c>
      <c r="D573">
        <v>4672094</v>
      </c>
      <c r="E573">
        <v>51.92</v>
      </c>
      <c r="H573">
        <v>401136</v>
      </c>
      <c r="I573">
        <v>847054</v>
      </c>
      <c r="J573">
        <v>5.81</v>
      </c>
      <c r="M573" t="s">
        <v>4</v>
      </c>
      <c r="N573">
        <v>149</v>
      </c>
      <c r="O573">
        <v>67.898376999999996</v>
      </c>
      <c r="R573" t="s">
        <v>4</v>
      </c>
      <c r="S573">
        <v>100</v>
      </c>
      <c r="T573">
        <v>60.719161</v>
      </c>
      <c r="V573">
        <v>121</v>
      </c>
      <c r="W573">
        <v>4.8000000000000001E-2</v>
      </c>
      <c r="X573">
        <f t="shared" si="9"/>
        <v>100</v>
      </c>
      <c r="Y573">
        <f>(X573-'J120_Bi_Log=1'!N573)/'J120_Bi_Log=1'!N573*100</f>
        <v>-28.571428571428569</v>
      </c>
    </row>
    <row r="574" spans="1:25" x14ac:dyDescent="0.3">
      <c r="A574" t="s">
        <v>2023</v>
      </c>
      <c r="C574">
        <v>1734790</v>
      </c>
      <c r="D574">
        <v>3686196</v>
      </c>
      <c r="E574">
        <v>40.520000000000003</v>
      </c>
      <c r="H574">
        <v>413180</v>
      </c>
      <c r="I574">
        <v>874856</v>
      </c>
      <c r="J574">
        <v>5.86</v>
      </c>
      <c r="M574" t="s">
        <v>4</v>
      </c>
      <c r="N574">
        <v>106</v>
      </c>
      <c r="O574">
        <v>66.254317999999998</v>
      </c>
      <c r="R574" t="s">
        <v>4</v>
      </c>
      <c r="S574">
        <v>102</v>
      </c>
      <c r="T574">
        <v>60.791710000000002</v>
      </c>
      <c r="V574">
        <v>145</v>
      </c>
      <c r="W574">
        <v>5.0999999999999997E-2</v>
      </c>
      <c r="X574">
        <f t="shared" si="9"/>
        <v>102</v>
      </c>
      <c r="Y574">
        <f>(X574-'J120_Bi_Log=1'!N574)/'J120_Bi_Log=1'!N574*100</f>
        <v>-44.86486486486487</v>
      </c>
    </row>
    <row r="575" spans="1:25" x14ac:dyDescent="0.3">
      <c r="A575" t="s">
        <v>2024</v>
      </c>
      <c r="C575">
        <v>2017379</v>
      </c>
      <c r="D575">
        <v>4268145</v>
      </c>
      <c r="E575">
        <v>45.89</v>
      </c>
      <c r="H575">
        <v>427545</v>
      </c>
      <c r="I575">
        <v>901231</v>
      </c>
      <c r="J575">
        <v>5.81</v>
      </c>
      <c r="M575" t="s">
        <v>4</v>
      </c>
      <c r="N575">
        <v>131</v>
      </c>
      <c r="O575">
        <v>66.699799999999996</v>
      </c>
      <c r="R575" t="s">
        <v>4</v>
      </c>
      <c r="S575">
        <v>91</v>
      </c>
      <c r="T575">
        <v>60.773341000000002</v>
      </c>
      <c r="V575">
        <v>134</v>
      </c>
      <c r="W575">
        <v>6.0999999999999999E-2</v>
      </c>
      <c r="X575">
        <f t="shared" si="9"/>
        <v>91</v>
      </c>
      <c r="Y575">
        <f>(X575-'J120_Bi_Log=1'!N575)/'J120_Bi_Log=1'!N575*100</f>
        <v>2.2471910112359552</v>
      </c>
    </row>
    <row r="576" spans="1:25" x14ac:dyDescent="0.3">
      <c r="A576" t="s">
        <v>2025</v>
      </c>
      <c r="C576">
        <v>1747444</v>
      </c>
      <c r="D576">
        <v>3712070</v>
      </c>
      <c r="E576">
        <v>40.31</v>
      </c>
      <c r="H576">
        <v>401286</v>
      </c>
      <c r="I576">
        <v>849474</v>
      </c>
      <c r="J576">
        <v>5.5</v>
      </c>
      <c r="M576" t="s">
        <v>4</v>
      </c>
      <c r="N576">
        <v>109</v>
      </c>
      <c r="O576">
        <v>66.171104</v>
      </c>
      <c r="R576" t="s">
        <v>4</v>
      </c>
      <c r="S576">
        <v>109</v>
      </c>
      <c r="T576">
        <v>60.768363000000001</v>
      </c>
      <c r="V576">
        <v>140</v>
      </c>
      <c r="W576">
        <v>3.9E-2</v>
      </c>
      <c r="X576">
        <f t="shared" si="9"/>
        <v>109</v>
      </c>
      <c r="Y576">
        <f>(X576-'J120_Bi_Log=1'!N576)/'J120_Bi_Log=1'!N576*100</f>
        <v>3.8095238095238098</v>
      </c>
    </row>
    <row r="577" spans="1:25" x14ac:dyDescent="0.3">
      <c r="A577" t="s">
        <v>2026</v>
      </c>
      <c r="C577">
        <v>1932138</v>
      </c>
      <c r="D577">
        <v>4194523</v>
      </c>
      <c r="E577">
        <v>51.59</v>
      </c>
      <c r="H577">
        <v>411723</v>
      </c>
      <c r="I577">
        <v>889838</v>
      </c>
      <c r="J577">
        <v>6.15</v>
      </c>
      <c r="M577" t="s">
        <v>4</v>
      </c>
      <c r="N577">
        <v>169</v>
      </c>
      <c r="O577">
        <v>67.870852999999997</v>
      </c>
      <c r="R577" t="s">
        <v>4</v>
      </c>
      <c r="S577">
        <v>130</v>
      </c>
      <c r="T577">
        <v>60.822037000000002</v>
      </c>
      <c r="V577">
        <v>152</v>
      </c>
      <c r="W577">
        <v>4.8000000000000001E-2</v>
      </c>
      <c r="X577">
        <f t="shared" si="9"/>
        <v>130</v>
      </c>
      <c r="Y577">
        <f>(X577-'J120_Bi_Log=1'!N577)/'J120_Bi_Log=1'!N577*100</f>
        <v>-61.30952380952381</v>
      </c>
    </row>
    <row r="578" spans="1:25" x14ac:dyDescent="0.3">
      <c r="A578" t="s">
        <v>2027</v>
      </c>
      <c r="C578">
        <v>1881006</v>
      </c>
      <c r="D578">
        <v>4057362</v>
      </c>
      <c r="E578">
        <v>48.12</v>
      </c>
      <c r="H578">
        <v>440818</v>
      </c>
      <c r="I578">
        <v>947124</v>
      </c>
      <c r="J578">
        <v>6.49</v>
      </c>
      <c r="M578" t="s">
        <v>4</v>
      </c>
      <c r="N578">
        <v>361</v>
      </c>
      <c r="O578">
        <v>67.573779999999999</v>
      </c>
      <c r="R578" t="s">
        <v>4</v>
      </c>
      <c r="S578">
        <v>122</v>
      </c>
      <c r="T578">
        <v>60.892637000000001</v>
      </c>
      <c r="V578">
        <v>160</v>
      </c>
      <c r="W578">
        <v>5.2999999999999999E-2</v>
      </c>
      <c r="X578">
        <f t="shared" si="9"/>
        <v>122</v>
      </c>
      <c r="Y578">
        <f>(X578-'J120_Bi_Log=1'!N578)/'J120_Bi_Log=1'!N578*100</f>
        <v>-19.736842105263158</v>
      </c>
    </row>
    <row r="579" spans="1:25" x14ac:dyDescent="0.3">
      <c r="A579" t="s">
        <v>2028</v>
      </c>
      <c r="C579">
        <v>2114912</v>
      </c>
      <c r="D579">
        <v>4521563</v>
      </c>
      <c r="E579">
        <v>52.45</v>
      </c>
      <c r="H579">
        <v>442656</v>
      </c>
      <c r="I579">
        <v>942587</v>
      </c>
      <c r="J579">
        <v>6.33</v>
      </c>
      <c r="M579" t="s">
        <v>4</v>
      </c>
      <c r="N579">
        <v>113</v>
      </c>
      <c r="O579">
        <v>67.812537000000006</v>
      </c>
      <c r="R579" t="s">
        <v>4</v>
      </c>
      <c r="S579">
        <v>115</v>
      </c>
      <c r="T579">
        <v>60.822054999999999</v>
      </c>
      <c r="V579">
        <v>143</v>
      </c>
      <c r="W579">
        <v>5.7000000000000002E-2</v>
      </c>
      <c r="X579">
        <f t="shared" si="9"/>
        <v>115</v>
      </c>
      <c r="Y579">
        <f>(X579-'J120_Bi_Log=1'!N579)/'J120_Bi_Log=1'!N579*100</f>
        <v>-4.1666666666666661</v>
      </c>
    </row>
    <row r="580" spans="1:25" x14ac:dyDescent="0.3">
      <c r="A580" t="s">
        <v>2029</v>
      </c>
      <c r="C580">
        <v>1775835</v>
      </c>
      <c r="D580">
        <v>3758326</v>
      </c>
      <c r="E580">
        <v>40.51</v>
      </c>
      <c r="H580">
        <v>374015</v>
      </c>
      <c r="I580">
        <v>788562</v>
      </c>
      <c r="J580">
        <v>5.28</v>
      </c>
      <c r="M580" t="s">
        <v>4</v>
      </c>
      <c r="N580">
        <v>128</v>
      </c>
      <c r="O580">
        <v>66.498119000000003</v>
      </c>
      <c r="R580" t="s">
        <v>4</v>
      </c>
      <c r="S580">
        <v>91</v>
      </c>
      <c r="T580">
        <v>60.687581999999999</v>
      </c>
      <c r="V580">
        <v>126</v>
      </c>
      <c r="W580">
        <v>4.5999999999999999E-2</v>
      </c>
      <c r="X580">
        <f t="shared" ref="X580:X601" si="10" xml:space="preserve"> MIN(S580,V580)</f>
        <v>91</v>
      </c>
      <c r="Y580">
        <f>(X580-'J120_Bi_Log=1'!N580)/'J120_Bi_Log=1'!N580*100</f>
        <v>-2.1505376344086025</v>
      </c>
    </row>
    <row r="581" spans="1:25" x14ac:dyDescent="0.3">
      <c r="A581" t="s">
        <v>2030</v>
      </c>
      <c r="C581">
        <v>2204800</v>
      </c>
      <c r="D581">
        <v>4644616</v>
      </c>
      <c r="E581">
        <v>50.17</v>
      </c>
      <c r="H581">
        <v>382395</v>
      </c>
      <c r="I581">
        <v>801960</v>
      </c>
      <c r="J581">
        <v>5.57</v>
      </c>
      <c r="M581" t="s">
        <v>4</v>
      </c>
      <c r="N581">
        <v>85</v>
      </c>
      <c r="O581">
        <v>67.098033000000001</v>
      </c>
      <c r="R581" t="s">
        <v>4</v>
      </c>
      <c r="S581">
        <v>84</v>
      </c>
      <c r="T581">
        <v>60.659153000000003</v>
      </c>
      <c r="V581">
        <v>110</v>
      </c>
      <c r="W581">
        <v>3.7999999999999999E-2</v>
      </c>
      <c r="X581">
        <f t="shared" si="10"/>
        <v>84</v>
      </c>
      <c r="Y581">
        <f>(X581-'J120_Bi_Log=1'!N581)/'J120_Bi_Log=1'!N581*100</f>
        <v>-83.720930232558146</v>
      </c>
    </row>
    <row r="582" spans="1:25" x14ac:dyDescent="0.3">
      <c r="A582" t="s">
        <v>2031</v>
      </c>
      <c r="C582">
        <v>2951835</v>
      </c>
      <c r="D582">
        <v>6191262</v>
      </c>
      <c r="E582">
        <v>66.290000000000006</v>
      </c>
      <c r="H582">
        <v>452196</v>
      </c>
      <c r="I582">
        <v>944229</v>
      </c>
      <c r="J582">
        <v>4.75</v>
      </c>
      <c r="M582" t="s">
        <v>4</v>
      </c>
      <c r="N582">
        <v>193</v>
      </c>
      <c r="O582">
        <v>68.814290999999997</v>
      </c>
      <c r="R582" t="s">
        <v>4</v>
      </c>
      <c r="S582">
        <v>77</v>
      </c>
      <c r="T582">
        <v>60.754280000000001</v>
      </c>
      <c r="V582">
        <v>107</v>
      </c>
      <c r="W582">
        <v>6.2E-2</v>
      </c>
      <c r="X582">
        <f t="shared" si="10"/>
        <v>77</v>
      </c>
      <c r="Y582">
        <f>(X582-'J120_Bi_Log=1'!N582)/'J120_Bi_Log=1'!N582*100</f>
        <v>1.3157894736842104</v>
      </c>
    </row>
    <row r="583" spans="1:25" x14ac:dyDescent="0.3">
      <c r="A583" t="s">
        <v>2032</v>
      </c>
      <c r="C583">
        <v>2949304</v>
      </c>
      <c r="D583">
        <v>6169836</v>
      </c>
      <c r="E583">
        <v>64.92</v>
      </c>
      <c r="H583">
        <v>460296</v>
      </c>
      <c r="I583">
        <v>958804</v>
      </c>
      <c r="J583">
        <v>6.77</v>
      </c>
      <c r="M583" t="s">
        <v>4</v>
      </c>
      <c r="N583">
        <v>80</v>
      </c>
      <c r="O583">
        <v>68.573758999999995</v>
      </c>
      <c r="R583" t="s">
        <v>4</v>
      </c>
      <c r="S583">
        <v>82</v>
      </c>
      <c r="T583">
        <v>60.749330999999998</v>
      </c>
      <c r="V583">
        <v>107</v>
      </c>
      <c r="W583">
        <v>4.7E-2</v>
      </c>
      <c r="X583">
        <f t="shared" si="10"/>
        <v>82</v>
      </c>
      <c r="Y583">
        <f>(X583-'J120_Bi_Log=1'!N583)/'J120_Bi_Log=1'!N583*100</f>
        <v>2.5</v>
      </c>
    </row>
    <row r="584" spans="1:25" x14ac:dyDescent="0.3">
      <c r="A584" t="s">
        <v>2033</v>
      </c>
      <c r="C584">
        <v>2440612</v>
      </c>
      <c r="D584">
        <v>5161812</v>
      </c>
      <c r="E584">
        <v>56.52</v>
      </c>
      <c r="H584">
        <v>448564</v>
      </c>
      <c r="I584">
        <v>944784</v>
      </c>
      <c r="J584">
        <v>6.45</v>
      </c>
      <c r="M584" t="s">
        <v>4</v>
      </c>
      <c r="N584">
        <v>89</v>
      </c>
      <c r="O584">
        <v>68.204352</v>
      </c>
      <c r="R584" t="s">
        <v>4</v>
      </c>
      <c r="S584">
        <v>88</v>
      </c>
      <c r="T584">
        <v>60.794832999999997</v>
      </c>
      <c r="V584">
        <v>126</v>
      </c>
      <c r="W584">
        <v>7.4999999999999997E-2</v>
      </c>
      <c r="X584">
        <f t="shared" si="10"/>
        <v>88</v>
      </c>
      <c r="Y584">
        <f>(X584-'J120_Bi_Log=1'!N584)/'J120_Bi_Log=1'!N584*100</f>
        <v>0</v>
      </c>
    </row>
    <row r="585" spans="1:25" x14ac:dyDescent="0.3">
      <c r="A585" t="s">
        <v>2034</v>
      </c>
      <c r="C585">
        <v>2154249</v>
      </c>
      <c r="D585">
        <v>4522947</v>
      </c>
      <c r="E585">
        <v>48.6</v>
      </c>
      <c r="H585">
        <v>398935</v>
      </c>
      <c r="I585">
        <v>834207</v>
      </c>
      <c r="J585">
        <v>5.81</v>
      </c>
      <c r="M585" t="s">
        <v>4</v>
      </c>
      <c r="N585">
        <v>82</v>
      </c>
      <c r="O585">
        <v>66.860338999999996</v>
      </c>
      <c r="R585" t="s">
        <v>4</v>
      </c>
      <c r="S585">
        <v>85</v>
      </c>
      <c r="T585">
        <v>60.718750999999997</v>
      </c>
      <c r="V585">
        <v>114</v>
      </c>
      <c r="W585">
        <v>6.4000000000000001E-2</v>
      </c>
      <c r="X585">
        <f t="shared" si="10"/>
        <v>85</v>
      </c>
      <c r="Y585">
        <f>(X585-'J120_Bi_Log=1'!N585)/'J120_Bi_Log=1'!N585*100</f>
        <v>6.25</v>
      </c>
    </row>
    <row r="586" spans="1:25" x14ac:dyDescent="0.3">
      <c r="A586" t="s">
        <v>2035</v>
      </c>
      <c r="C586">
        <v>2451739</v>
      </c>
      <c r="D586">
        <v>5169321</v>
      </c>
      <c r="E586">
        <v>58.13</v>
      </c>
      <c r="H586">
        <v>473590</v>
      </c>
      <c r="I586">
        <v>994737</v>
      </c>
      <c r="J586">
        <v>6.89</v>
      </c>
      <c r="M586" t="s">
        <v>4</v>
      </c>
      <c r="N586">
        <v>112</v>
      </c>
      <c r="O586">
        <v>68.407379000000006</v>
      </c>
      <c r="R586" t="s">
        <v>4</v>
      </c>
      <c r="S586">
        <v>91</v>
      </c>
      <c r="T586">
        <v>60.823597999999997</v>
      </c>
      <c r="V586">
        <v>129</v>
      </c>
      <c r="W586">
        <v>6.6000000000000003E-2</v>
      </c>
      <c r="X586">
        <f t="shared" si="10"/>
        <v>91</v>
      </c>
      <c r="Y586">
        <f>(X586-'J120_Bi_Log=1'!N586)/'J120_Bi_Log=1'!N586*100</f>
        <v>5.8139534883720927</v>
      </c>
    </row>
    <row r="587" spans="1:25" x14ac:dyDescent="0.3">
      <c r="A587" t="s">
        <v>2036</v>
      </c>
      <c r="C587">
        <v>2294289</v>
      </c>
      <c r="D587">
        <v>4865827</v>
      </c>
      <c r="E587">
        <v>53.02</v>
      </c>
      <c r="H587">
        <v>424494</v>
      </c>
      <c r="I587">
        <v>896467</v>
      </c>
      <c r="J587">
        <v>4.55</v>
      </c>
      <c r="M587" t="s">
        <v>4</v>
      </c>
      <c r="N587">
        <v>174</v>
      </c>
      <c r="O587">
        <v>67.973844999999997</v>
      </c>
      <c r="R587" t="s">
        <v>4</v>
      </c>
      <c r="S587">
        <v>96</v>
      </c>
      <c r="T587">
        <v>60.732790000000001</v>
      </c>
      <c r="V587">
        <v>125</v>
      </c>
      <c r="W587">
        <v>5.5E-2</v>
      </c>
      <c r="X587">
        <f t="shared" si="10"/>
        <v>96</v>
      </c>
      <c r="Y587">
        <f>(X587-'J120_Bi_Log=1'!N587)/'J120_Bi_Log=1'!N587*100</f>
        <v>4.3478260869565215</v>
      </c>
    </row>
    <row r="588" spans="1:25" x14ac:dyDescent="0.3">
      <c r="A588" t="s">
        <v>2037</v>
      </c>
      <c r="C588">
        <v>2293395</v>
      </c>
      <c r="D588">
        <v>4794425</v>
      </c>
      <c r="E588">
        <v>47.31</v>
      </c>
      <c r="H588">
        <v>366795</v>
      </c>
      <c r="I588">
        <v>763385</v>
      </c>
      <c r="J588">
        <v>4.91</v>
      </c>
      <c r="M588" t="s">
        <v>4</v>
      </c>
      <c r="N588">
        <v>79</v>
      </c>
      <c r="O588">
        <v>67.038110000000003</v>
      </c>
      <c r="R588" t="s">
        <v>4</v>
      </c>
      <c r="S588">
        <v>78</v>
      </c>
      <c r="T588">
        <v>60.595638999999998</v>
      </c>
      <c r="V588">
        <v>98</v>
      </c>
      <c r="W588">
        <v>5.5E-2</v>
      </c>
      <c r="X588">
        <f t="shared" si="10"/>
        <v>78</v>
      </c>
      <c r="Y588">
        <f>(X588-'J120_Bi_Log=1'!N588)/'J120_Bi_Log=1'!N588*100</f>
        <v>2.6315789473684208</v>
      </c>
    </row>
    <row r="589" spans="1:25" x14ac:dyDescent="0.3">
      <c r="A589" t="s">
        <v>2038</v>
      </c>
      <c r="C589">
        <v>2538075</v>
      </c>
      <c r="D589">
        <v>5303383</v>
      </c>
      <c r="E589">
        <v>51.07</v>
      </c>
      <c r="H589">
        <v>413175</v>
      </c>
      <c r="I589">
        <v>859723</v>
      </c>
      <c r="J589">
        <v>5.52</v>
      </c>
      <c r="M589" t="s">
        <v>4</v>
      </c>
      <c r="N589">
        <v>78</v>
      </c>
      <c r="O589">
        <v>67.653165999999999</v>
      </c>
      <c r="R589" t="s">
        <v>4</v>
      </c>
      <c r="S589">
        <v>78</v>
      </c>
      <c r="T589">
        <v>60.668801999999999</v>
      </c>
      <c r="V589">
        <v>104</v>
      </c>
      <c r="W589">
        <v>5.3999999999999999E-2</v>
      </c>
      <c r="X589">
        <f t="shared" si="10"/>
        <v>78</v>
      </c>
      <c r="Y589">
        <f>(X589-'J120_Bi_Log=1'!N589)/'J120_Bi_Log=1'!N589*100</f>
        <v>2.6315789473684208</v>
      </c>
    </row>
    <row r="590" spans="1:25" x14ac:dyDescent="0.3">
      <c r="A590" t="s">
        <v>2039</v>
      </c>
      <c r="C590">
        <v>2614830</v>
      </c>
      <c r="D590">
        <v>5455548</v>
      </c>
      <c r="E590">
        <v>53.28</v>
      </c>
      <c r="H590">
        <v>405400</v>
      </c>
      <c r="I590">
        <v>842123</v>
      </c>
      <c r="J590">
        <v>4.13</v>
      </c>
      <c r="M590" t="s">
        <v>4</v>
      </c>
      <c r="N590">
        <v>190</v>
      </c>
      <c r="O590">
        <v>67.776202999999995</v>
      </c>
      <c r="R590" t="s">
        <v>4</v>
      </c>
      <c r="S590">
        <v>78</v>
      </c>
      <c r="T590">
        <v>60.649061000000003</v>
      </c>
      <c r="V590">
        <v>99</v>
      </c>
      <c r="W590">
        <v>6.6000000000000003E-2</v>
      </c>
      <c r="X590">
        <f t="shared" si="10"/>
        <v>78</v>
      </c>
      <c r="Y590">
        <f>(X590-'J120_Bi_Log=1'!N590)/'J120_Bi_Log=1'!N590*100</f>
        <v>-17.021276595744681</v>
      </c>
    </row>
    <row r="591" spans="1:25" x14ac:dyDescent="0.3">
      <c r="A591" t="s">
        <v>2040</v>
      </c>
      <c r="C591">
        <v>2554104</v>
      </c>
      <c r="D591">
        <v>5354913</v>
      </c>
      <c r="E591">
        <v>54.67</v>
      </c>
      <c r="H591">
        <v>455952</v>
      </c>
      <c r="I591">
        <v>952269</v>
      </c>
      <c r="J591">
        <v>6.2</v>
      </c>
      <c r="M591" t="s">
        <v>4</v>
      </c>
      <c r="N591">
        <v>80</v>
      </c>
      <c r="O591">
        <v>68.205203999999995</v>
      </c>
      <c r="R591" t="s">
        <v>4</v>
      </c>
      <c r="S591">
        <v>82</v>
      </c>
      <c r="T591">
        <v>60.810077</v>
      </c>
      <c r="V591">
        <v>117</v>
      </c>
      <c r="W591">
        <v>7.0999999999999994E-2</v>
      </c>
      <c r="X591">
        <f t="shared" si="10"/>
        <v>82</v>
      </c>
      <c r="Y591">
        <f>(X591-'J120_Bi_Log=1'!N591)/'J120_Bi_Log=1'!N591*100</f>
        <v>3.79746835443038</v>
      </c>
    </row>
    <row r="592" spans="1:25" x14ac:dyDescent="0.3">
      <c r="A592" t="s">
        <v>2041</v>
      </c>
      <c r="C592">
        <v>2900784</v>
      </c>
      <c r="D592">
        <v>6042468</v>
      </c>
      <c r="E592">
        <v>63.78</v>
      </c>
      <c r="H592">
        <v>398912</v>
      </c>
      <c r="I592">
        <v>826965</v>
      </c>
      <c r="J592">
        <v>5.92</v>
      </c>
      <c r="M592" t="s">
        <v>4</v>
      </c>
      <c r="N592" t="s">
        <v>1449</v>
      </c>
      <c r="O592">
        <v>67.870709000000005</v>
      </c>
      <c r="R592" t="s">
        <v>4</v>
      </c>
      <c r="S592">
        <v>73</v>
      </c>
      <c r="T592">
        <v>60.692151000000003</v>
      </c>
      <c r="V592">
        <v>91</v>
      </c>
      <c r="W592">
        <v>6.6000000000000003E-2</v>
      </c>
      <c r="X592">
        <f t="shared" si="10"/>
        <v>73</v>
      </c>
      <c r="Y592" t="e">
        <f>(X592-'J120_Bi_Log=1'!N592)/'J120_Bi_Log=1'!N592*100</f>
        <v>#VALUE!</v>
      </c>
    </row>
    <row r="593" spans="1:25" x14ac:dyDescent="0.3">
      <c r="A593" t="s">
        <v>2042</v>
      </c>
      <c r="C593">
        <v>2785212</v>
      </c>
      <c r="D593">
        <v>5812256</v>
      </c>
      <c r="E593">
        <v>61.95</v>
      </c>
      <c r="H593">
        <v>409836</v>
      </c>
      <c r="I593">
        <v>851344</v>
      </c>
      <c r="J593">
        <v>6.28</v>
      </c>
      <c r="M593" t="s">
        <v>4</v>
      </c>
      <c r="N593">
        <v>70</v>
      </c>
      <c r="O593">
        <v>68.528475999999998</v>
      </c>
      <c r="R593" t="s">
        <v>4</v>
      </c>
      <c r="S593">
        <v>71</v>
      </c>
      <c r="T593">
        <v>60.728653000000001</v>
      </c>
      <c r="V593">
        <v>97</v>
      </c>
      <c r="W593">
        <v>4.9000000000000002E-2</v>
      </c>
      <c r="X593">
        <f t="shared" si="10"/>
        <v>71</v>
      </c>
      <c r="Y593">
        <f>(X593-'J120_Bi_Log=1'!N593)/'J120_Bi_Log=1'!N593*100</f>
        <v>-27.551020408163261</v>
      </c>
    </row>
    <row r="594" spans="1:25" x14ac:dyDescent="0.3">
      <c r="A594" t="s">
        <v>2043</v>
      </c>
      <c r="C594">
        <v>2862081</v>
      </c>
      <c r="D594">
        <v>5934009</v>
      </c>
      <c r="E594">
        <v>62.05</v>
      </c>
      <c r="H594">
        <v>398631</v>
      </c>
      <c r="I594">
        <v>822859</v>
      </c>
      <c r="J594">
        <v>5.85</v>
      </c>
      <c r="M594" t="s">
        <v>4</v>
      </c>
      <c r="N594">
        <v>73</v>
      </c>
      <c r="O594">
        <v>68.283360999999999</v>
      </c>
      <c r="R594" t="s">
        <v>4</v>
      </c>
      <c r="S594">
        <v>73</v>
      </c>
      <c r="T594">
        <v>60.701731000000002</v>
      </c>
      <c r="V594">
        <v>88</v>
      </c>
      <c r="W594">
        <v>6.3E-2</v>
      </c>
      <c r="X594">
        <f t="shared" si="10"/>
        <v>73</v>
      </c>
      <c r="Y594">
        <f>(X594-'J120_Bi_Log=1'!N594)/'J120_Bi_Log=1'!N594*100</f>
        <v>1.3888888888888888</v>
      </c>
    </row>
    <row r="595" spans="1:25" x14ac:dyDescent="0.3">
      <c r="A595" t="s">
        <v>2044</v>
      </c>
      <c r="C595">
        <v>2718009</v>
      </c>
      <c r="D595">
        <v>5673300</v>
      </c>
      <c r="E595">
        <v>60.49</v>
      </c>
      <c r="H595">
        <v>413700</v>
      </c>
      <c r="I595">
        <v>859706</v>
      </c>
      <c r="J595">
        <v>6.1</v>
      </c>
      <c r="M595" t="s">
        <v>4</v>
      </c>
      <c r="N595">
        <v>72</v>
      </c>
      <c r="O595">
        <v>68.145083999999997</v>
      </c>
      <c r="R595" t="s">
        <v>4</v>
      </c>
      <c r="S595">
        <v>72</v>
      </c>
      <c r="T595">
        <v>60.715330999999999</v>
      </c>
      <c r="V595">
        <v>99</v>
      </c>
      <c r="W595">
        <v>6.4000000000000001E-2</v>
      </c>
      <c r="X595">
        <f t="shared" si="10"/>
        <v>72</v>
      </c>
      <c r="Y595">
        <f>(X595-'J120_Bi_Log=1'!N595)/'J120_Bi_Log=1'!N595*100</f>
        <v>5.8823529411764701</v>
      </c>
    </row>
    <row r="596" spans="1:25" x14ac:dyDescent="0.3">
      <c r="A596" t="s">
        <v>2045</v>
      </c>
      <c r="C596">
        <v>2845568</v>
      </c>
      <c r="D596">
        <v>5960247</v>
      </c>
      <c r="E596">
        <v>64.77</v>
      </c>
      <c r="H596">
        <v>463232</v>
      </c>
      <c r="I596">
        <v>966327</v>
      </c>
      <c r="J596">
        <v>6.73</v>
      </c>
      <c r="M596" t="s">
        <v>4</v>
      </c>
      <c r="N596">
        <v>82</v>
      </c>
      <c r="O596">
        <v>68.628354999999999</v>
      </c>
      <c r="R596" t="s">
        <v>4</v>
      </c>
      <c r="S596">
        <v>82</v>
      </c>
      <c r="T596">
        <v>60.796571</v>
      </c>
      <c r="V596">
        <v>111</v>
      </c>
      <c r="W596">
        <v>5.8999999999999997E-2</v>
      </c>
      <c r="X596">
        <f t="shared" si="10"/>
        <v>82</v>
      </c>
      <c r="Y596">
        <f>(X596-'J120_Bi_Log=1'!N596)/'J120_Bi_Log=1'!N596*100</f>
        <v>0</v>
      </c>
    </row>
    <row r="597" spans="1:25" x14ac:dyDescent="0.3">
      <c r="A597" t="s">
        <v>2046</v>
      </c>
      <c r="C597">
        <v>3202212</v>
      </c>
      <c r="D597">
        <v>6654548</v>
      </c>
      <c r="E597">
        <v>70.489999999999995</v>
      </c>
      <c r="H597">
        <v>450015</v>
      </c>
      <c r="I597">
        <v>931117</v>
      </c>
      <c r="J597">
        <v>6.9</v>
      </c>
      <c r="M597" t="s">
        <v>4</v>
      </c>
      <c r="N597">
        <v>65</v>
      </c>
      <c r="O597">
        <v>69.297844999999995</v>
      </c>
      <c r="R597" t="s">
        <v>4</v>
      </c>
      <c r="S597">
        <v>65</v>
      </c>
      <c r="T597">
        <v>60.771079</v>
      </c>
      <c r="V597">
        <v>94</v>
      </c>
      <c r="W597">
        <v>6.6000000000000003E-2</v>
      </c>
      <c r="X597">
        <f t="shared" si="10"/>
        <v>65</v>
      </c>
      <c r="Y597">
        <f>(X597-'J120_Bi_Log=1'!N597)/'J120_Bi_Log=1'!N597*100</f>
        <v>3.1746031746031744</v>
      </c>
    </row>
    <row r="598" spans="1:25" x14ac:dyDescent="0.3">
      <c r="A598" t="s">
        <v>2047</v>
      </c>
      <c r="C598">
        <v>3089856</v>
      </c>
      <c r="D598">
        <v>6461272</v>
      </c>
      <c r="E598">
        <v>68.73</v>
      </c>
      <c r="H598">
        <v>526680</v>
      </c>
      <c r="I598">
        <v>1097232</v>
      </c>
      <c r="J598">
        <v>7.43</v>
      </c>
      <c r="M598" t="s">
        <v>3</v>
      </c>
      <c r="N598">
        <v>87</v>
      </c>
      <c r="O598">
        <v>51.021700000000003</v>
      </c>
      <c r="R598" t="s">
        <v>3</v>
      </c>
      <c r="S598">
        <v>87</v>
      </c>
      <c r="T598">
        <v>16.922152000000001</v>
      </c>
      <c r="V598">
        <v>119</v>
      </c>
      <c r="W598">
        <v>8.1000000000000003E-2</v>
      </c>
      <c r="X598">
        <f t="shared" si="10"/>
        <v>87</v>
      </c>
      <c r="Y598">
        <f>(X598-'J120_Bi_Log=1'!N598)/'J120_Bi_Log=1'!N598*100</f>
        <v>1.1627906976744187</v>
      </c>
    </row>
    <row r="599" spans="1:25" x14ac:dyDescent="0.3">
      <c r="A599" t="s">
        <v>2048</v>
      </c>
      <c r="C599">
        <v>3459870</v>
      </c>
      <c r="D599">
        <v>7144323</v>
      </c>
      <c r="E599">
        <v>72.209999999999994</v>
      </c>
      <c r="H599">
        <v>415600</v>
      </c>
      <c r="I599">
        <v>854199</v>
      </c>
      <c r="J599">
        <v>6.4</v>
      </c>
      <c r="M599" t="s">
        <v>4</v>
      </c>
      <c r="N599">
        <v>61</v>
      </c>
      <c r="O599">
        <v>69.363540999999998</v>
      </c>
      <c r="R599" t="s">
        <v>4</v>
      </c>
      <c r="S599">
        <v>60</v>
      </c>
      <c r="T599">
        <v>60.698056000000001</v>
      </c>
      <c r="V599">
        <v>79</v>
      </c>
      <c r="W599">
        <v>6.6000000000000003E-2</v>
      </c>
      <c r="X599">
        <f t="shared" si="10"/>
        <v>60</v>
      </c>
      <c r="Y599" t="e">
        <f>(X599-'J120_Bi_Log=1'!N599)/'J120_Bi_Log=1'!N599*100</f>
        <v>#VALUE!</v>
      </c>
    </row>
    <row r="600" spans="1:25" x14ac:dyDescent="0.3">
      <c r="A600" t="s">
        <v>2049</v>
      </c>
      <c r="C600">
        <v>3381525</v>
      </c>
      <c r="D600">
        <v>6989188</v>
      </c>
      <c r="E600">
        <v>72.53</v>
      </c>
      <c r="H600">
        <v>406800</v>
      </c>
      <c r="I600">
        <v>836743</v>
      </c>
      <c r="J600">
        <v>6.15</v>
      </c>
      <c r="M600" t="s">
        <v>3</v>
      </c>
      <c r="N600">
        <v>71</v>
      </c>
      <c r="O600">
        <v>15.115405000000001</v>
      </c>
      <c r="R600" t="s">
        <v>3</v>
      </c>
      <c r="S600">
        <v>71</v>
      </c>
      <c r="T600">
        <v>1.382951</v>
      </c>
      <c r="V600">
        <v>79</v>
      </c>
      <c r="W600">
        <v>5.8999999999999997E-2</v>
      </c>
      <c r="X600">
        <f t="shared" si="10"/>
        <v>71</v>
      </c>
      <c r="Y600">
        <f>(X600-'J120_Bi_Log=1'!N600)/'J120_Bi_Log=1'!N600*100</f>
        <v>29.09090909090909</v>
      </c>
    </row>
    <row r="601" spans="1:25" x14ac:dyDescent="0.3">
      <c r="A601" t="s">
        <v>2050</v>
      </c>
      <c r="C601">
        <v>2573836</v>
      </c>
      <c r="D601">
        <v>5353766</v>
      </c>
      <c r="E601">
        <v>53.64</v>
      </c>
      <c r="H601">
        <v>405524</v>
      </c>
      <c r="I601">
        <v>840030</v>
      </c>
      <c r="J601">
        <v>5.88</v>
      </c>
      <c r="M601" t="s">
        <v>4</v>
      </c>
      <c r="N601">
        <v>69</v>
      </c>
      <c r="O601">
        <v>67.609747999999996</v>
      </c>
      <c r="R601" t="s">
        <v>4</v>
      </c>
      <c r="S601">
        <v>68</v>
      </c>
      <c r="T601">
        <v>60.711893000000003</v>
      </c>
      <c r="V601">
        <v>97</v>
      </c>
      <c r="W601">
        <v>5.2999999999999999E-2</v>
      </c>
      <c r="X601">
        <f t="shared" si="10"/>
        <v>68</v>
      </c>
      <c r="Y601">
        <f>(X601-'J120_Bi_Log=1'!N601)/'J120_Bi_Log=1'!N601*100</f>
        <v>1.4925373134328357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5E2FE-A9FD-4486-AEA0-448E94649F9B}">
  <dimension ref="A1:AF601"/>
  <sheetViews>
    <sheetView tabSelected="1" topLeftCell="J1" zoomScale="85" zoomScaleNormal="85" workbookViewId="0">
      <selection activeCell="AB38" sqref="AB38"/>
    </sheetView>
  </sheetViews>
  <sheetFormatPr defaultRowHeight="14.4" x14ac:dyDescent="0.3"/>
  <cols>
    <col min="15" max="15" width="11.21875" bestFit="1" customWidth="1"/>
    <col min="16" max="16" width="11.21875" customWidth="1"/>
    <col min="27" max="27" width="36.88671875" bestFit="1" customWidth="1"/>
    <col min="28" max="28" width="8.88671875" customWidth="1"/>
    <col min="32" max="32" width="11.21875" bestFit="1" customWidth="1"/>
    <col min="33" max="33" width="12.44140625" bestFit="1" customWidth="1"/>
  </cols>
  <sheetData>
    <row r="1" spans="1:32" x14ac:dyDescent="0.3">
      <c r="B1" t="s">
        <v>2112</v>
      </c>
      <c r="C1" t="s">
        <v>0</v>
      </c>
      <c r="D1" t="s">
        <v>1</v>
      </c>
      <c r="E1" t="s">
        <v>2</v>
      </c>
      <c r="G1" t="s">
        <v>2114</v>
      </c>
      <c r="H1" t="s">
        <v>0</v>
      </c>
      <c r="I1" t="s">
        <v>1</v>
      </c>
      <c r="J1" t="s">
        <v>2</v>
      </c>
      <c r="L1" t="s">
        <v>2112</v>
      </c>
      <c r="M1" t="s">
        <v>485</v>
      </c>
      <c r="N1" t="s">
        <v>486</v>
      </c>
      <c r="O1" t="s">
        <v>487</v>
      </c>
      <c r="Q1" t="s">
        <v>2114</v>
      </c>
      <c r="R1" t="s">
        <v>485</v>
      </c>
      <c r="S1" t="s">
        <v>486</v>
      </c>
      <c r="T1" t="s">
        <v>487</v>
      </c>
      <c r="V1" t="s">
        <v>2109</v>
      </c>
      <c r="W1" t="s">
        <v>2126</v>
      </c>
      <c r="X1" t="s">
        <v>2110</v>
      </c>
      <c r="Y1" t="s">
        <v>2111</v>
      </c>
    </row>
    <row r="2" spans="1:32" x14ac:dyDescent="0.3">
      <c r="A2" t="s">
        <v>1451</v>
      </c>
      <c r="C2">
        <v>4129986</v>
      </c>
      <c r="D2">
        <v>8434926</v>
      </c>
      <c r="E2">
        <v>74.709999999999994</v>
      </c>
      <c r="H2">
        <v>398846</v>
      </c>
      <c r="I2">
        <v>810826</v>
      </c>
      <c r="J2">
        <v>3.99</v>
      </c>
      <c r="M2" t="s">
        <v>3</v>
      </c>
      <c r="N2">
        <v>44</v>
      </c>
      <c r="O2">
        <v>55.080852999999998</v>
      </c>
      <c r="R2" t="s">
        <v>3</v>
      </c>
      <c r="S2">
        <v>44</v>
      </c>
      <c r="T2">
        <v>5.9092890000000002</v>
      </c>
      <c r="V2">
        <v>61</v>
      </c>
      <c r="W2">
        <v>6.6000000000000003E-2</v>
      </c>
      <c r="X2">
        <f xml:space="preserve"> MIN(S2,V2)</f>
        <v>44</v>
      </c>
      <c r="Y2">
        <f>(X2-'J120_Bi_Log=1'!N2)/'J120_Bi_Log=1'!N2*100</f>
        <v>0</v>
      </c>
      <c r="AA2" s="1" t="s">
        <v>2055</v>
      </c>
      <c r="AB2" t="s">
        <v>2112</v>
      </c>
      <c r="AC2" t="s">
        <v>2114</v>
      </c>
      <c r="AD2" t="s">
        <v>2124</v>
      </c>
      <c r="AF2" t="s">
        <v>2111</v>
      </c>
    </row>
    <row r="3" spans="1:32" x14ac:dyDescent="0.3">
      <c r="A3" t="s">
        <v>1452</v>
      </c>
      <c r="C3">
        <v>3165652</v>
      </c>
      <c r="D3">
        <v>6569536</v>
      </c>
      <c r="E3">
        <v>60.9</v>
      </c>
      <c r="H3">
        <v>440727</v>
      </c>
      <c r="I3">
        <v>910961</v>
      </c>
      <c r="J3">
        <v>6.78</v>
      </c>
      <c r="M3" t="s">
        <v>4</v>
      </c>
      <c r="N3">
        <v>67</v>
      </c>
      <c r="O3">
        <v>68.252823000000006</v>
      </c>
      <c r="R3" t="s">
        <v>4</v>
      </c>
      <c r="S3">
        <v>67</v>
      </c>
      <c r="T3">
        <v>60.754778000000002</v>
      </c>
      <c r="V3">
        <v>92</v>
      </c>
      <c r="W3">
        <v>6.9000000000000006E-2</v>
      </c>
      <c r="X3">
        <f xml:space="preserve"> MIN(S3,V3)</f>
        <v>67</v>
      </c>
      <c r="Y3">
        <f>(X3-'J120_Bi_Log=1'!N3)/'J120_Bi_Log=1'!N3*100</f>
        <v>0</v>
      </c>
      <c r="AA3" t="s">
        <v>2052</v>
      </c>
      <c r="AB3">
        <f>ROUND(AVERAGE(C2:C601), 0)</f>
        <v>3700011</v>
      </c>
      <c r="AC3">
        <f>ROUND(AVERAGE(H2:H601), 0)</f>
        <v>805373</v>
      </c>
      <c r="AD3" t="s">
        <v>2125</v>
      </c>
      <c r="AF3">
        <f>ROUND((AC3-AB3)/AB3*100, 2)</f>
        <v>-78.23</v>
      </c>
    </row>
    <row r="4" spans="1:32" x14ac:dyDescent="0.3">
      <c r="A4" t="s">
        <v>1453</v>
      </c>
      <c r="C4">
        <v>3511512</v>
      </c>
      <c r="D4">
        <v>7219694</v>
      </c>
      <c r="E4">
        <v>64.8</v>
      </c>
      <c r="H4">
        <v>433520</v>
      </c>
      <c r="I4">
        <v>887630</v>
      </c>
      <c r="J4">
        <v>6.92</v>
      </c>
      <c r="M4" t="s">
        <v>4</v>
      </c>
      <c r="N4">
        <v>53</v>
      </c>
      <c r="O4">
        <v>68.620305000000002</v>
      </c>
      <c r="R4" t="s">
        <v>4</v>
      </c>
      <c r="S4">
        <v>53</v>
      </c>
      <c r="T4">
        <v>60.700279999999999</v>
      </c>
      <c r="V4">
        <v>79</v>
      </c>
      <c r="W4">
        <v>8.6999999999999994E-2</v>
      </c>
      <c r="X4">
        <f t="shared" ref="X4:X67" si="0" xml:space="preserve"> MIN(S4,V4)</f>
        <v>53</v>
      </c>
      <c r="Y4">
        <f>(X4-'J120_Bi_Log=1'!N4)/'J120_Bi_Log=1'!N4*100</f>
        <v>0</v>
      </c>
      <c r="AA4" t="s">
        <v>2053</v>
      </c>
      <c r="AB4">
        <f>ROUND(AVERAGE(D2:D601), 0)</f>
        <v>7669904</v>
      </c>
      <c r="AC4">
        <f>ROUND(AVERAGE(I2:I601), 0)</f>
        <v>1670739</v>
      </c>
      <c r="AD4" t="s">
        <v>2125</v>
      </c>
      <c r="AF4">
        <f>ROUND((AC4-AB4)/AB4*100, 2)</f>
        <v>-78.22</v>
      </c>
    </row>
    <row r="5" spans="1:32" x14ac:dyDescent="0.3">
      <c r="A5" t="s">
        <v>1454</v>
      </c>
      <c r="C5">
        <v>3265200</v>
      </c>
      <c r="D5">
        <v>6824404</v>
      </c>
      <c r="E5">
        <v>67.09</v>
      </c>
      <c r="H5">
        <v>485245</v>
      </c>
      <c r="I5">
        <v>1010099</v>
      </c>
      <c r="J5">
        <v>7.48</v>
      </c>
      <c r="M5" t="s">
        <v>4</v>
      </c>
      <c r="N5">
        <v>320</v>
      </c>
      <c r="O5">
        <v>69.219778000000005</v>
      </c>
      <c r="R5" t="s">
        <v>4</v>
      </c>
      <c r="S5">
        <v>78</v>
      </c>
      <c r="T5">
        <v>60.840400000000002</v>
      </c>
      <c r="V5">
        <v>106</v>
      </c>
      <c r="W5">
        <v>7.4999999999999997E-2</v>
      </c>
      <c r="X5">
        <f t="shared" si="0"/>
        <v>78</v>
      </c>
      <c r="Y5">
        <f>(X5-'J120_Bi_Log=1'!N5)/'J120_Bi_Log=1'!N5*100</f>
        <v>-75.625</v>
      </c>
      <c r="AA5" t="s">
        <v>2054</v>
      </c>
      <c r="AB5">
        <f>ROUND(AVERAGE(E2:E601), 2)</f>
        <v>69.92</v>
      </c>
      <c r="AC5">
        <f>ROUND(AVERAGE(J2:J601), 2)</f>
        <v>11.15</v>
      </c>
      <c r="AD5">
        <f>ROUND(AVERAGE(W2:W601), 3)</f>
        <v>7.9000000000000001E-2</v>
      </c>
      <c r="AF5">
        <f>ROUND((AC5+AD5-AB5)/AB5*100, 2)</f>
        <v>-83.94</v>
      </c>
    </row>
    <row r="6" spans="1:32" x14ac:dyDescent="0.3">
      <c r="A6" t="s">
        <v>1455</v>
      </c>
      <c r="C6">
        <v>3155200</v>
      </c>
      <c r="D6">
        <v>6565716</v>
      </c>
      <c r="E6">
        <v>61.7</v>
      </c>
      <c r="H6">
        <v>431520</v>
      </c>
      <c r="I6">
        <v>894122</v>
      </c>
      <c r="J6">
        <v>6.77</v>
      </c>
      <c r="M6" t="s">
        <v>4</v>
      </c>
      <c r="N6">
        <v>197</v>
      </c>
      <c r="O6">
        <v>68.601781000000003</v>
      </c>
      <c r="R6" t="s">
        <v>4</v>
      </c>
      <c r="S6">
        <v>67</v>
      </c>
      <c r="T6">
        <v>60.732644000000001</v>
      </c>
      <c r="V6">
        <v>92</v>
      </c>
      <c r="W6">
        <v>5.1999999999999998E-2</v>
      </c>
      <c r="X6">
        <f t="shared" si="0"/>
        <v>67</v>
      </c>
      <c r="Y6">
        <f>(X6-'J120_Bi_Log=1'!N6)/'J120_Bi_Log=1'!N6*100</f>
        <v>-65.989847715736033</v>
      </c>
    </row>
    <row r="7" spans="1:32" x14ac:dyDescent="0.3">
      <c r="A7" t="s">
        <v>1456</v>
      </c>
      <c r="C7">
        <v>3019914</v>
      </c>
      <c r="D7">
        <v>6250561</v>
      </c>
      <c r="E7">
        <v>56.42</v>
      </c>
      <c r="H7">
        <v>396984</v>
      </c>
      <c r="I7">
        <v>818221</v>
      </c>
      <c r="J7">
        <v>6.16</v>
      </c>
      <c r="M7" t="s">
        <v>4</v>
      </c>
      <c r="N7">
        <v>60</v>
      </c>
      <c r="O7">
        <v>68.214789999999994</v>
      </c>
      <c r="R7" t="s">
        <v>4</v>
      </c>
      <c r="S7">
        <v>61</v>
      </c>
      <c r="T7">
        <v>60.679937000000002</v>
      </c>
      <c r="V7">
        <v>83</v>
      </c>
      <c r="W7">
        <v>6.2E-2</v>
      </c>
      <c r="X7">
        <f t="shared" si="0"/>
        <v>61</v>
      </c>
      <c r="Y7">
        <f>(X7-'J120_Bi_Log=1'!N7)/'J120_Bi_Log=1'!N7*100</f>
        <v>1.6666666666666667</v>
      </c>
      <c r="AA7" s="1" t="s">
        <v>2056</v>
      </c>
    </row>
    <row r="8" spans="1:32" x14ac:dyDescent="0.3">
      <c r="A8" t="s">
        <v>1457</v>
      </c>
      <c r="C8">
        <v>3414048</v>
      </c>
      <c r="D8">
        <v>7020695</v>
      </c>
      <c r="E8">
        <v>61.95</v>
      </c>
      <c r="H8">
        <v>391864</v>
      </c>
      <c r="I8">
        <v>802360</v>
      </c>
      <c r="J8">
        <v>6.29</v>
      </c>
      <c r="M8" t="s">
        <v>4</v>
      </c>
      <c r="N8">
        <v>555</v>
      </c>
      <c r="O8">
        <v>68.257019999999997</v>
      </c>
      <c r="R8" t="s">
        <v>3</v>
      </c>
      <c r="S8">
        <v>54</v>
      </c>
      <c r="T8">
        <v>4.1587430000000003</v>
      </c>
      <c r="V8">
        <v>72</v>
      </c>
      <c r="W8">
        <v>8.5999999999999993E-2</v>
      </c>
      <c r="X8">
        <f t="shared" si="0"/>
        <v>54</v>
      </c>
      <c r="Y8">
        <f>(X8-'J120_Bi_Log=1'!N8)/'J120_Bi_Log=1'!N8*100</f>
        <v>-90.270270270270274</v>
      </c>
      <c r="AA8" t="s">
        <v>488</v>
      </c>
      <c r="AB8">
        <f>(COUNTIF(M2:M601, "optimal"))</f>
        <v>66</v>
      </c>
      <c r="AC8">
        <f>(COUNTIF(R2:R601, "optimal"))</f>
        <v>84</v>
      </c>
      <c r="AD8" t="s">
        <v>2125</v>
      </c>
      <c r="AF8">
        <f>ROUND((AC8-AB8)/AB8*100, 2)</f>
        <v>27.27</v>
      </c>
    </row>
    <row r="9" spans="1:32" x14ac:dyDescent="0.3">
      <c r="A9" t="s">
        <v>1458</v>
      </c>
      <c r="C9">
        <v>3545389</v>
      </c>
      <c r="D9">
        <v>7378601</v>
      </c>
      <c r="E9">
        <v>72.09</v>
      </c>
      <c r="H9">
        <v>448721</v>
      </c>
      <c r="I9">
        <v>929669</v>
      </c>
      <c r="J9">
        <v>7.42</v>
      </c>
      <c r="M9" t="s">
        <v>4</v>
      </c>
      <c r="N9">
        <v>541</v>
      </c>
      <c r="O9">
        <v>69.592849999999999</v>
      </c>
      <c r="R9" t="s">
        <v>4</v>
      </c>
      <c r="S9">
        <v>65</v>
      </c>
      <c r="T9">
        <v>60.747954999999997</v>
      </c>
      <c r="V9">
        <v>90</v>
      </c>
      <c r="W9">
        <v>5.7000000000000002E-2</v>
      </c>
      <c r="X9">
        <f t="shared" si="0"/>
        <v>65</v>
      </c>
      <c r="Y9">
        <f>(X9-'J120_Bi_Log=1'!N9)/'J120_Bi_Log=1'!N9*100</f>
        <v>-87.98521256931609</v>
      </c>
      <c r="AA9" t="s">
        <v>2122</v>
      </c>
      <c r="AB9">
        <f>(COUNTIF(M2:M601,"timeout"))</f>
        <v>534</v>
      </c>
      <c r="AC9">
        <f>(COUNTIF(R2:R601,"timeout"))</f>
        <v>516</v>
      </c>
      <c r="AD9" t="s">
        <v>2125</v>
      </c>
      <c r="AF9">
        <f>ROUND((AC9-AB9)/AB9*100, 2)</f>
        <v>-3.37</v>
      </c>
    </row>
    <row r="10" spans="1:32" x14ac:dyDescent="0.3">
      <c r="A10" t="s">
        <v>1459</v>
      </c>
      <c r="C10">
        <v>2872000</v>
      </c>
      <c r="D10">
        <v>6051558</v>
      </c>
      <c r="E10">
        <v>60.13</v>
      </c>
      <c r="H10">
        <v>436000</v>
      </c>
      <c r="I10">
        <v>914643</v>
      </c>
      <c r="J10">
        <v>6.72</v>
      </c>
      <c r="M10" t="s">
        <v>4</v>
      </c>
      <c r="N10">
        <v>202</v>
      </c>
      <c r="O10">
        <v>68.604971000000006</v>
      </c>
      <c r="R10" t="s">
        <v>4</v>
      </c>
      <c r="S10">
        <v>83</v>
      </c>
      <c r="T10">
        <v>60.792796000000003</v>
      </c>
      <c r="V10">
        <v>108</v>
      </c>
      <c r="W10">
        <v>8.3000000000000004E-2</v>
      </c>
      <c r="X10">
        <f t="shared" si="0"/>
        <v>83</v>
      </c>
      <c r="Y10">
        <f>(X10-'J120_Bi_Log=1'!N10)/'J120_Bi_Log=1'!N10*100</f>
        <v>-58.910891089108908</v>
      </c>
      <c r="AA10" t="s">
        <v>1450</v>
      </c>
      <c r="AB10">
        <f>(COUNTIF(N2:N601, "no initial solution found"))</f>
        <v>18</v>
      </c>
      <c r="AC10">
        <f>(COUNTIF(S2:S601, "no initial solution found"))</f>
        <v>17</v>
      </c>
      <c r="AD10" t="s">
        <v>2125</v>
      </c>
    </row>
    <row r="11" spans="1:32" x14ac:dyDescent="0.3">
      <c r="A11" t="s">
        <v>1460</v>
      </c>
      <c r="C11">
        <v>3924848</v>
      </c>
      <c r="D11">
        <v>8049622</v>
      </c>
      <c r="E11">
        <v>71.400000000000006</v>
      </c>
      <c r="H11">
        <v>388895</v>
      </c>
      <c r="I11">
        <v>793915</v>
      </c>
      <c r="J11">
        <v>6.64</v>
      </c>
      <c r="M11" t="s">
        <v>3</v>
      </c>
      <c r="N11">
        <v>52</v>
      </c>
      <c r="O11">
        <v>15.554516</v>
      </c>
      <c r="R11" t="s">
        <v>3</v>
      </c>
      <c r="S11">
        <v>52</v>
      </c>
      <c r="T11">
        <v>1.298327</v>
      </c>
      <c r="V11">
        <v>64</v>
      </c>
      <c r="W11">
        <v>0.14899999999999999</v>
      </c>
      <c r="X11">
        <f t="shared" si="0"/>
        <v>52</v>
      </c>
      <c r="Y11">
        <f>(X11-'J120_Bi_Log=1'!N11)/'J120_Bi_Log=1'!N11*100</f>
        <v>0</v>
      </c>
      <c r="AA11" t="s">
        <v>2051</v>
      </c>
      <c r="AB11">
        <f>ROUND(AVERAGE(O2:O601), 2)</f>
        <v>63.98</v>
      </c>
      <c r="AC11">
        <f>ROUND(AVERAGE(T2:T601), 2)</f>
        <v>53.58</v>
      </c>
      <c r="AD11">
        <f>ROUND(AVERAGE(W2:W601), 3)</f>
        <v>7.9000000000000001E-2</v>
      </c>
      <c r="AF11">
        <f>ROUND((AC11+AD11-AB11)/AB11*100, 2)</f>
        <v>-16.13</v>
      </c>
    </row>
    <row r="12" spans="1:32" x14ac:dyDescent="0.3">
      <c r="A12" t="s">
        <v>1461</v>
      </c>
      <c r="C12">
        <v>592184</v>
      </c>
      <c r="D12">
        <v>1436607</v>
      </c>
      <c r="E12">
        <v>19.93</v>
      </c>
      <c r="H12">
        <v>133991</v>
      </c>
      <c r="I12">
        <v>322176</v>
      </c>
      <c r="J12">
        <v>2.2999999999999998</v>
      </c>
      <c r="M12" t="s">
        <v>4</v>
      </c>
      <c r="N12">
        <v>114</v>
      </c>
      <c r="O12">
        <v>64.432474999999997</v>
      </c>
      <c r="R12" t="s">
        <v>4</v>
      </c>
      <c r="S12">
        <v>88</v>
      </c>
      <c r="T12">
        <v>60.371374000000003</v>
      </c>
      <c r="V12">
        <v>142</v>
      </c>
      <c r="W12">
        <v>7.1999999999999995E-2</v>
      </c>
      <c r="X12">
        <f t="shared" si="0"/>
        <v>88</v>
      </c>
      <c r="Y12">
        <f>(X12-'J120_Bi_Log=1'!N12)/'J120_Bi_Log=1'!N12*100</f>
        <v>-22.807017543859647</v>
      </c>
      <c r="AA12" t="s">
        <v>2123</v>
      </c>
      <c r="AB12">
        <f>ROUND(AVERAGEIFS(O2:O601, M2:M601, "&lt;&gt;timeout", R2:R601,  "&lt;&gt;timeout"), 2)</f>
        <v>17.22</v>
      </c>
      <c r="AC12">
        <f>ROUND(AVERAGEIFS(T2:T601, M2:M601, "&lt;&gt;timeout", R2:R601,  "&lt;&gt;timeout"), 2)</f>
        <v>2.61</v>
      </c>
      <c r="AD12">
        <f>ROUND(AVERAGEIFS(W2:W601, M2:M601, "&lt;&gt;timeout", R2:R601,  "&lt;&gt;timeout"), 3)</f>
        <v>0.121</v>
      </c>
      <c r="AF12">
        <f>ROUND((AC12+AD12-AB12)/AB12*100, 2)</f>
        <v>-84.14</v>
      </c>
    </row>
    <row r="13" spans="1:32" x14ac:dyDescent="0.3">
      <c r="A13" t="s">
        <v>1462</v>
      </c>
      <c r="C13">
        <v>2672423</v>
      </c>
      <c r="D13">
        <v>5611742</v>
      </c>
      <c r="E13">
        <v>51.9</v>
      </c>
      <c r="H13">
        <v>946062</v>
      </c>
      <c r="I13">
        <v>1983950</v>
      </c>
      <c r="J13">
        <v>14.97</v>
      </c>
      <c r="M13" t="s">
        <v>4</v>
      </c>
      <c r="N13">
        <v>209</v>
      </c>
      <c r="O13">
        <v>67.999392999999998</v>
      </c>
      <c r="R13" t="s">
        <v>4</v>
      </c>
      <c r="S13">
        <v>186</v>
      </c>
      <c r="T13">
        <v>61.945416000000002</v>
      </c>
      <c r="V13">
        <v>233</v>
      </c>
      <c r="W13">
        <v>8.1000000000000003E-2</v>
      </c>
      <c r="X13">
        <f t="shared" si="0"/>
        <v>186</v>
      </c>
      <c r="Y13">
        <f>(X13-'J120_Bi_Log=1'!N13)/'J120_Bi_Log=1'!N13*100</f>
        <v>-11.004784688995215</v>
      </c>
    </row>
    <row r="14" spans="1:32" x14ac:dyDescent="0.3">
      <c r="A14" t="s">
        <v>1463</v>
      </c>
      <c r="C14">
        <v>2510478</v>
      </c>
      <c r="D14">
        <v>5258922</v>
      </c>
      <c r="E14">
        <v>47.76</v>
      </c>
      <c r="H14">
        <v>884418</v>
      </c>
      <c r="I14">
        <v>1850182</v>
      </c>
      <c r="J14">
        <v>13.87</v>
      </c>
      <c r="M14" t="s">
        <v>4</v>
      </c>
      <c r="N14">
        <v>379</v>
      </c>
      <c r="O14">
        <v>67.380005999999995</v>
      </c>
      <c r="R14" t="s">
        <v>4</v>
      </c>
      <c r="S14">
        <v>170</v>
      </c>
      <c r="T14">
        <v>61.766866</v>
      </c>
      <c r="V14">
        <v>222</v>
      </c>
      <c r="W14">
        <v>9.0999999999999998E-2</v>
      </c>
      <c r="X14">
        <f t="shared" si="0"/>
        <v>170</v>
      </c>
      <c r="Y14">
        <f>(X14-'J120_Bi_Log=1'!N14)/'J120_Bi_Log=1'!N14*100</f>
        <v>-55.145118733509236</v>
      </c>
      <c r="AA14" t="s">
        <v>2127</v>
      </c>
      <c r="AB14">
        <f>AB5+AB12</f>
        <v>87.14</v>
      </c>
      <c r="AC14">
        <f>AC5+AC12+AD12</f>
        <v>13.881</v>
      </c>
      <c r="AF14">
        <f t="shared" ref="AF14" si="1">ROUND((AC14+AD14-AB14)/AB14*100, 2)</f>
        <v>-84.07</v>
      </c>
    </row>
    <row r="15" spans="1:32" x14ac:dyDescent="0.3">
      <c r="A15" t="s">
        <v>1464</v>
      </c>
      <c r="C15">
        <v>2314704</v>
      </c>
      <c r="D15">
        <v>4819381</v>
      </c>
      <c r="E15">
        <v>42.15</v>
      </c>
      <c r="H15">
        <v>872496</v>
      </c>
      <c r="I15">
        <v>1814419</v>
      </c>
      <c r="J15">
        <v>13.07</v>
      </c>
      <c r="M15" t="s">
        <v>4</v>
      </c>
      <c r="N15">
        <v>347</v>
      </c>
      <c r="O15">
        <v>66.529381999999998</v>
      </c>
      <c r="R15" t="s">
        <v>4</v>
      </c>
      <c r="S15">
        <v>162</v>
      </c>
      <c r="T15">
        <v>61.808328000000003</v>
      </c>
      <c r="V15">
        <v>218</v>
      </c>
      <c r="W15">
        <v>7.4999999999999997E-2</v>
      </c>
      <c r="X15">
        <f t="shared" si="0"/>
        <v>162</v>
      </c>
      <c r="Y15">
        <f>(X15-'J120_Bi_Log=1'!N15)/'J120_Bi_Log=1'!N15*100</f>
        <v>-53.314121037463977</v>
      </c>
    </row>
    <row r="16" spans="1:32" x14ac:dyDescent="0.3">
      <c r="A16" t="s">
        <v>1465</v>
      </c>
      <c r="C16">
        <v>2407912</v>
      </c>
      <c r="D16">
        <v>5103486</v>
      </c>
      <c r="E16">
        <v>49.08</v>
      </c>
      <c r="H16">
        <v>940368</v>
      </c>
      <c r="I16">
        <v>1990414</v>
      </c>
      <c r="J16">
        <v>15.06</v>
      </c>
      <c r="M16" t="s">
        <v>4</v>
      </c>
      <c r="N16">
        <v>418</v>
      </c>
      <c r="O16">
        <v>67.636182000000005</v>
      </c>
      <c r="R16" t="s">
        <v>4</v>
      </c>
      <c r="S16">
        <v>205</v>
      </c>
      <c r="T16">
        <v>62.072862999999998</v>
      </c>
      <c r="V16">
        <v>263</v>
      </c>
      <c r="W16">
        <v>6.7000000000000004E-2</v>
      </c>
      <c r="X16">
        <f t="shared" si="0"/>
        <v>205</v>
      </c>
      <c r="Y16">
        <f>(X16-'J120_Bi_Log=1'!N16)/'J120_Bi_Log=1'!N16*100</f>
        <v>-50.956937799043068</v>
      </c>
      <c r="AA16" t="s">
        <v>2113</v>
      </c>
      <c r="AF16">
        <f>ROUND(_xlfn.AGGREGATE(1,6,Y2:Y601), 2)</f>
        <v>-25.67</v>
      </c>
    </row>
    <row r="17" spans="1:28" x14ac:dyDescent="0.3">
      <c r="A17" t="s">
        <v>1466</v>
      </c>
      <c r="C17">
        <v>2485909</v>
      </c>
      <c r="D17">
        <v>5248315</v>
      </c>
      <c r="E17">
        <v>50.93</v>
      </c>
      <c r="H17">
        <v>1017471</v>
      </c>
      <c r="I17">
        <v>2145565</v>
      </c>
      <c r="J17">
        <v>16.34</v>
      </c>
      <c r="M17" t="s">
        <v>4</v>
      </c>
      <c r="N17">
        <v>249</v>
      </c>
      <c r="O17">
        <v>67.792696000000007</v>
      </c>
      <c r="R17" t="s">
        <v>4</v>
      </c>
      <c r="S17">
        <v>195</v>
      </c>
      <c r="T17">
        <v>62.218103999999997</v>
      </c>
      <c r="V17">
        <v>272</v>
      </c>
      <c r="W17">
        <v>6.5000000000000002E-2</v>
      </c>
      <c r="X17">
        <f t="shared" si="0"/>
        <v>195</v>
      </c>
      <c r="Y17">
        <f>(X17-'J120_Bi_Log=1'!N17)/'J120_Bi_Log=1'!N17*100</f>
        <v>-21.686746987951807</v>
      </c>
      <c r="AB17" t="s">
        <v>2121</v>
      </c>
    </row>
    <row r="18" spans="1:28" x14ac:dyDescent="0.3">
      <c r="A18" t="s">
        <v>1467</v>
      </c>
      <c r="C18">
        <v>2418372</v>
      </c>
      <c r="D18">
        <v>5130362</v>
      </c>
      <c r="E18">
        <v>49.63</v>
      </c>
      <c r="H18">
        <v>957420</v>
      </c>
      <c r="I18">
        <v>2028414</v>
      </c>
      <c r="J18">
        <v>15.21</v>
      </c>
      <c r="M18" t="s">
        <v>4</v>
      </c>
      <c r="N18">
        <v>289</v>
      </c>
      <c r="O18">
        <v>67.807271999999998</v>
      </c>
      <c r="R18" t="s">
        <v>4</v>
      </c>
      <c r="S18">
        <v>214</v>
      </c>
      <c r="T18">
        <v>62.110031999999997</v>
      </c>
      <c r="V18">
        <v>269</v>
      </c>
      <c r="W18">
        <v>7.1999999999999995E-2</v>
      </c>
      <c r="X18">
        <f t="shared" si="0"/>
        <v>214</v>
      </c>
      <c r="Y18">
        <f>(X18-'J120_Bi_Log=1'!N18)/'J120_Bi_Log=1'!N18*100</f>
        <v>-25.951557093425603</v>
      </c>
      <c r="AA18" t="s">
        <v>2057</v>
      </c>
      <c r="AB18" cm="1">
        <f t="array" ref="AB18">SUMPRODUCT(--(N2:N601 = X2:X601))</f>
        <v>115</v>
      </c>
    </row>
    <row r="19" spans="1:28" x14ac:dyDescent="0.3">
      <c r="A19" t="s">
        <v>1468</v>
      </c>
      <c r="C19">
        <v>2476275</v>
      </c>
      <c r="D19">
        <v>5250195</v>
      </c>
      <c r="E19">
        <v>52.28</v>
      </c>
      <c r="H19">
        <v>1019430</v>
      </c>
      <c r="I19">
        <v>2158782</v>
      </c>
      <c r="J19">
        <v>16.73</v>
      </c>
      <c r="M19" t="s">
        <v>4</v>
      </c>
      <c r="N19">
        <v>507</v>
      </c>
      <c r="O19">
        <v>67.887147999999996</v>
      </c>
      <c r="R19" t="s">
        <v>4</v>
      </c>
      <c r="S19">
        <v>208</v>
      </c>
      <c r="T19">
        <v>62.238590000000002</v>
      </c>
      <c r="V19">
        <v>281</v>
      </c>
      <c r="W19">
        <v>0.06</v>
      </c>
      <c r="X19">
        <f t="shared" si="0"/>
        <v>208</v>
      </c>
      <c r="Y19">
        <f>(X19-'J120_Bi_Log=1'!N19)/'J120_Bi_Log=1'!N19*100</f>
        <v>-58.974358974358978</v>
      </c>
      <c r="AA19" t="s">
        <v>2115</v>
      </c>
      <c r="AB19" cm="1">
        <f t="array" ref="AB19">SUMPRODUCT(--(N2:N601&gt;X2:X601))</f>
        <v>428</v>
      </c>
    </row>
    <row r="20" spans="1:28" x14ac:dyDescent="0.3">
      <c r="A20" t="s">
        <v>1469</v>
      </c>
      <c r="C20">
        <v>2193558</v>
      </c>
      <c r="D20">
        <v>4577555</v>
      </c>
      <c r="E20">
        <v>39.549999999999997</v>
      </c>
      <c r="H20">
        <v>776414</v>
      </c>
      <c r="I20">
        <v>1618059</v>
      </c>
      <c r="J20">
        <v>11.78</v>
      </c>
      <c r="M20" t="s">
        <v>4</v>
      </c>
      <c r="N20">
        <v>265</v>
      </c>
      <c r="O20">
        <v>66.345490999999996</v>
      </c>
      <c r="R20" t="s">
        <v>4</v>
      </c>
      <c r="S20">
        <v>162</v>
      </c>
      <c r="T20">
        <v>61.621136</v>
      </c>
      <c r="V20">
        <v>205</v>
      </c>
      <c r="W20">
        <v>0.08</v>
      </c>
      <c r="X20">
        <f t="shared" si="0"/>
        <v>162</v>
      </c>
      <c r="Y20">
        <f>(X20-'J120_Bi_Log=1'!N20)/'J120_Bi_Log=1'!N20*100</f>
        <v>-38.867924528301891</v>
      </c>
      <c r="AA20" t="s">
        <v>2116</v>
      </c>
      <c r="AB20" cm="1">
        <f t="array" ref="AB20">SUMPRODUCT((--(N2:N601&lt;X2:X601))*(--(N2:N601&lt;&gt;"no initial solution found")))</f>
        <v>57</v>
      </c>
    </row>
    <row r="21" spans="1:28" x14ac:dyDescent="0.3">
      <c r="A21" t="s">
        <v>1470</v>
      </c>
      <c r="C21">
        <v>2820552</v>
      </c>
      <c r="D21">
        <v>5895958</v>
      </c>
      <c r="E21">
        <v>53.99</v>
      </c>
      <c r="H21">
        <v>856548</v>
      </c>
      <c r="I21">
        <v>1787712</v>
      </c>
      <c r="J21">
        <v>14.05</v>
      </c>
      <c r="M21" t="s">
        <v>4</v>
      </c>
      <c r="N21">
        <v>184</v>
      </c>
      <c r="O21">
        <v>68.063469999999995</v>
      </c>
      <c r="R21" t="s">
        <v>4</v>
      </c>
      <c r="S21">
        <v>165</v>
      </c>
      <c r="T21">
        <v>61.659979</v>
      </c>
      <c r="V21">
        <v>197</v>
      </c>
      <c r="W21">
        <v>8.5999999999999993E-2</v>
      </c>
      <c r="X21">
        <f t="shared" si="0"/>
        <v>165</v>
      </c>
      <c r="Y21">
        <f>(X21-'J120_Bi_Log=1'!N21)/'J120_Bi_Log=1'!N21*100</f>
        <v>-10.326086956521738</v>
      </c>
    </row>
    <row r="22" spans="1:28" x14ac:dyDescent="0.3">
      <c r="A22" t="s">
        <v>1471</v>
      </c>
      <c r="C22">
        <v>2846514</v>
      </c>
      <c r="D22">
        <v>5944747</v>
      </c>
      <c r="E22">
        <v>53.73</v>
      </c>
      <c r="H22">
        <v>956148</v>
      </c>
      <c r="I22">
        <v>1994201</v>
      </c>
      <c r="J22">
        <v>15.06</v>
      </c>
      <c r="M22" t="s">
        <v>4</v>
      </c>
      <c r="N22">
        <v>292</v>
      </c>
      <c r="O22">
        <v>68.006978000000004</v>
      </c>
      <c r="R22" t="s">
        <v>4</v>
      </c>
      <c r="S22">
        <v>175</v>
      </c>
      <c r="T22">
        <v>61.910218</v>
      </c>
      <c r="V22">
        <v>217</v>
      </c>
      <c r="W22">
        <v>8.5000000000000006E-2</v>
      </c>
      <c r="X22">
        <f t="shared" si="0"/>
        <v>175</v>
      </c>
      <c r="Y22">
        <f>(X22-'J120_Bi_Log=1'!N22)/'J120_Bi_Log=1'!N22*100</f>
        <v>-40.06849315068493</v>
      </c>
      <c r="AA22" t="s">
        <v>2117</v>
      </c>
      <c r="AB22" cm="1">
        <f t="array" ref="AB22">SUMPRODUCT(--(M2:M601="optimal")*--(R2:R601="optimal"))</f>
        <v>66</v>
      </c>
    </row>
    <row r="23" spans="1:28" x14ac:dyDescent="0.3">
      <c r="A23" t="s">
        <v>1472</v>
      </c>
      <c r="C23">
        <v>631928</v>
      </c>
      <c r="D23">
        <v>1562724</v>
      </c>
      <c r="E23">
        <v>21.82</v>
      </c>
      <c r="H23">
        <v>134332</v>
      </c>
      <c r="I23">
        <v>328728</v>
      </c>
      <c r="J23">
        <v>2.4</v>
      </c>
      <c r="M23" t="s">
        <v>4</v>
      </c>
      <c r="N23">
        <v>98</v>
      </c>
      <c r="O23">
        <v>64.640412999999995</v>
      </c>
      <c r="R23" t="s">
        <v>4</v>
      </c>
      <c r="S23">
        <v>99</v>
      </c>
      <c r="T23">
        <v>60.362130000000001</v>
      </c>
      <c r="V23">
        <v>141</v>
      </c>
      <c r="W23">
        <v>5.2999999999999999E-2</v>
      </c>
      <c r="X23">
        <f t="shared" si="0"/>
        <v>99</v>
      </c>
      <c r="Y23">
        <f>(X23-'J120_Bi_Log=1'!N23)/'J120_Bi_Log=1'!N23*100</f>
        <v>1.0204081632653061</v>
      </c>
      <c r="AA23" t="s">
        <v>2118</v>
      </c>
      <c r="AB23" cm="1">
        <f t="array" ref="AB23">SUMPRODUCT(--(M2:M601="timeout")*--(R2:R601="timeout"))</f>
        <v>516</v>
      </c>
    </row>
    <row r="24" spans="1:28" x14ac:dyDescent="0.3">
      <c r="A24" t="s">
        <v>1473</v>
      </c>
      <c r="C24">
        <v>4006515</v>
      </c>
      <c r="D24">
        <v>8308035</v>
      </c>
      <c r="E24">
        <v>77.34</v>
      </c>
      <c r="H24">
        <v>943378</v>
      </c>
      <c r="I24">
        <v>1952686</v>
      </c>
      <c r="J24">
        <v>16.739999999999998</v>
      </c>
      <c r="M24" t="s">
        <v>4</v>
      </c>
      <c r="N24">
        <v>491</v>
      </c>
      <c r="O24">
        <v>70.509883000000002</v>
      </c>
      <c r="R24" t="s">
        <v>4</v>
      </c>
      <c r="S24">
        <v>142</v>
      </c>
      <c r="T24">
        <v>61.728929000000001</v>
      </c>
      <c r="V24">
        <v>165</v>
      </c>
      <c r="W24">
        <v>5.8000000000000003E-2</v>
      </c>
      <c r="X24">
        <f t="shared" si="0"/>
        <v>142</v>
      </c>
      <c r="Y24">
        <f>(X24-'J120_Bi_Log=1'!N24)/'J120_Bi_Log=1'!N24*100</f>
        <v>-71.079429735234214</v>
      </c>
      <c r="AA24" t="s">
        <v>2119</v>
      </c>
      <c r="AB24" cm="1">
        <f t="array" ref="AB24">SUMPRODUCT(--(M2:M601="timeout")*--(R2:R601="optimal"))</f>
        <v>18</v>
      </c>
    </row>
    <row r="25" spans="1:28" x14ac:dyDescent="0.3">
      <c r="A25" t="s">
        <v>1474</v>
      </c>
      <c r="C25">
        <v>2932384</v>
      </c>
      <c r="D25">
        <v>6070087</v>
      </c>
      <c r="E25">
        <v>52.71</v>
      </c>
      <c r="H25">
        <v>935662</v>
      </c>
      <c r="I25">
        <v>1934227</v>
      </c>
      <c r="J25">
        <v>14.52</v>
      </c>
      <c r="M25" t="s">
        <v>4</v>
      </c>
      <c r="N25">
        <v>151</v>
      </c>
      <c r="O25">
        <v>67.520258999999996</v>
      </c>
      <c r="R25" t="s">
        <v>4</v>
      </c>
      <c r="S25">
        <v>135</v>
      </c>
      <c r="T25">
        <v>61.765993999999999</v>
      </c>
      <c r="V25">
        <v>193</v>
      </c>
      <c r="W25">
        <v>5.3999999999999999E-2</v>
      </c>
      <c r="X25">
        <f t="shared" si="0"/>
        <v>135</v>
      </c>
      <c r="Y25">
        <f>(X25-'J120_Bi_Log=1'!N25)/'J120_Bi_Log=1'!N25*100</f>
        <v>-10.596026490066226</v>
      </c>
      <c r="AA25" t="s">
        <v>2120</v>
      </c>
      <c r="AB25" cm="1">
        <f t="array" ref="AB25">SUMPRODUCT(--(M2:M601="optimal")*--(R2:R601="timeout"))</f>
        <v>0</v>
      </c>
    </row>
    <row r="26" spans="1:28" x14ac:dyDescent="0.3">
      <c r="A26" t="s">
        <v>1475</v>
      </c>
      <c r="C26">
        <v>3843988</v>
      </c>
      <c r="D26">
        <v>7898905</v>
      </c>
      <c r="E26">
        <v>67.5</v>
      </c>
      <c r="H26">
        <v>887545</v>
      </c>
      <c r="I26">
        <v>1820833</v>
      </c>
      <c r="J26">
        <v>15.06</v>
      </c>
      <c r="M26" t="s">
        <v>4</v>
      </c>
      <c r="N26">
        <v>114</v>
      </c>
      <c r="O26">
        <v>69.195832999999993</v>
      </c>
      <c r="R26" t="s">
        <v>4</v>
      </c>
      <c r="S26">
        <v>114</v>
      </c>
      <c r="T26">
        <v>61.580798999999999</v>
      </c>
      <c r="V26">
        <v>144</v>
      </c>
      <c r="W26">
        <v>5.5E-2</v>
      </c>
      <c r="X26">
        <f t="shared" si="0"/>
        <v>114</v>
      </c>
      <c r="Y26">
        <f>(X26-'J120_Bi_Log=1'!N26)/'J120_Bi_Log=1'!N26*100</f>
        <v>0</v>
      </c>
    </row>
    <row r="27" spans="1:28" x14ac:dyDescent="0.3">
      <c r="A27" t="s">
        <v>1476</v>
      </c>
      <c r="C27">
        <v>3431808</v>
      </c>
      <c r="D27">
        <v>7101438</v>
      </c>
      <c r="E27">
        <v>63.79</v>
      </c>
      <c r="H27">
        <v>831472</v>
      </c>
      <c r="I27">
        <v>1717623</v>
      </c>
      <c r="J27">
        <v>14.31</v>
      </c>
      <c r="M27" t="s">
        <v>4</v>
      </c>
      <c r="N27">
        <v>157</v>
      </c>
      <c r="O27">
        <v>68.696844999999996</v>
      </c>
      <c r="R27" t="s">
        <v>4</v>
      </c>
      <c r="S27">
        <v>132</v>
      </c>
      <c r="T27">
        <v>61.577809999999999</v>
      </c>
      <c r="V27">
        <v>156</v>
      </c>
      <c r="W27">
        <v>4.9000000000000002E-2</v>
      </c>
      <c r="X27">
        <f t="shared" si="0"/>
        <v>132</v>
      </c>
      <c r="Y27">
        <f>(X27-'J120_Bi_Log=1'!N27)/'J120_Bi_Log=1'!N27*100</f>
        <v>-15.923566878980891</v>
      </c>
    </row>
    <row r="28" spans="1:28" x14ac:dyDescent="0.3">
      <c r="A28" t="s">
        <v>1477</v>
      </c>
      <c r="C28">
        <v>3429594</v>
      </c>
      <c r="D28">
        <v>7083767</v>
      </c>
      <c r="E28">
        <v>62.89</v>
      </c>
      <c r="H28">
        <v>769356</v>
      </c>
      <c r="I28">
        <v>1586040</v>
      </c>
      <c r="J28">
        <v>10.64</v>
      </c>
      <c r="M28" t="s">
        <v>4</v>
      </c>
      <c r="N28">
        <v>385</v>
      </c>
      <c r="O28">
        <v>68.737363000000002</v>
      </c>
      <c r="R28" t="s">
        <v>4</v>
      </c>
      <c r="S28">
        <v>123</v>
      </c>
      <c r="T28">
        <v>61.416322000000001</v>
      </c>
      <c r="V28">
        <v>141</v>
      </c>
      <c r="W28">
        <v>6.2E-2</v>
      </c>
      <c r="X28">
        <f t="shared" si="0"/>
        <v>123</v>
      </c>
      <c r="Y28">
        <f>(X28-'J120_Bi_Log=1'!N28)/'J120_Bi_Log=1'!N28*100</f>
        <v>-68.051948051948045</v>
      </c>
    </row>
    <row r="29" spans="1:28" x14ac:dyDescent="0.3">
      <c r="A29" t="s">
        <v>1478</v>
      </c>
      <c r="C29">
        <v>3537837</v>
      </c>
      <c r="D29">
        <v>7409047</v>
      </c>
      <c r="E29">
        <v>73.33</v>
      </c>
      <c r="H29">
        <v>990012</v>
      </c>
      <c r="I29">
        <v>2069797</v>
      </c>
      <c r="J29">
        <v>13.88</v>
      </c>
      <c r="M29" t="s">
        <v>4</v>
      </c>
      <c r="N29">
        <v>423</v>
      </c>
      <c r="O29">
        <v>69.806197999999995</v>
      </c>
      <c r="R29" t="s">
        <v>4</v>
      </c>
      <c r="S29">
        <v>162</v>
      </c>
      <c r="T29">
        <v>61.892831000000001</v>
      </c>
      <c r="V29">
        <v>203</v>
      </c>
      <c r="W29">
        <v>7.6999999999999999E-2</v>
      </c>
      <c r="X29">
        <f t="shared" si="0"/>
        <v>162</v>
      </c>
      <c r="Y29">
        <f>(X29-'J120_Bi_Log=1'!N29)/'J120_Bi_Log=1'!N29*100</f>
        <v>-61.702127659574465</v>
      </c>
    </row>
    <row r="30" spans="1:28" x14ac:dyDescent="0.3">
      <c r="A30" t="s">
        <v>1479</v>
      </c>
      <c r="C30">
        <v>3769155</v>
      </c>
      <c r="D30">
        <v>7785991</v>
      </c>
      <c r="E30">
        <v>70.73</v>
      </c>
      <c r="H30">
        <v>824325</v>
      </c>
      <c r="I30">
        <v>1699491</v>
      </c>
      <c r="J30">
        <v>11.55</v>
      </c>
      <c r="M30" t="s">
        <v>4</v>
      </c>
      <c r="N30">
        <v>124</v>
      </c>
      <c r="O30">
        <v>69.396078000000003</v>
      </c>
      <c r="R30" t="s">
        <v>4</v>
      </c>
      <c r="S30">
        <v>122</v>
      </c>
      <c r="T30">
        <v>61.499366000000002</v>
      </c>
      <c r="V30">
        <v>144</v>
      </c>
      <c r="W30">
        <v>7.0999999999999994E-2</v>
      </c>
      <c r="X30">
        <f t="shared" si="0"/>
        <v>122</v>
      </c>
      <c r="Y30">
        <f>(X30-'J120_Bi_Log=1'!N30)/'J120_Bi_Log=1'!N30*100</f>
        <v>-1.6129032258064515</v>
      </c>
    </row>
    <row r="31" spans="1:28" x14ac:dyDescent="0.3">
      <c r="A31" t="s">
        <v>1480</v>
      </c>
      <c r="C31">
        <v>4223626</v>
      </c>
      <c r="D31">
        <v>8713573</v>
      </c>
      <c r="E31">
        <v>80.2</v>
      </c>
      <c r="H31">
        <v>873213</v>
      </c>
      <c r="I31">
        <v>1797970</v>
      </c>
      <c r="J31">
        <v>12.46</v>
      </c>
      <c r="M31" t="s">
        <v>4</v>
      </c>
      <c r="N31">
        <v>538</v>
      </c>
      <c r="O31">
        <v>70.777546000000001</v>
      </c>
      <c r="R31" t="s">
        <v>4</v>
      </c>
      <c r="S31">
        <v>116</v>
      </c>
      <c r="T31">
        <v>61.592503000000001</v>
      </c>
      <c r="V31">
        <v>140</v>
      </c>
      <c r="W31">
        <v>6.6000000000000003E-2</v>
      </c>
      <c r="X31">
        <f t="shared" si="0"/>
        <v>116</v>
      </c>
      <c r="Y31">
        <f>(X31-'J120_Bi_Log=1'!N31)/'J120_Bi_Log=1'!N31*100</f>
        <v>-78.438661710037167</v>
      </c>
    </row>
    <row r="32" spans="1:28" x14ac:dyDescent="0.3">
      <c r="A32" t="s">
        <v>1481</v>
      </c>
      <c r="C32">
        <v>4399440</v>
      </c>
      <c r="D32">
        <v>9071793</v>
      </c>
      <c r="E32">
        <v>82.58</v>
      </c>
      <c r="H32">
        <v>924520</v>
      </c>
      <c r="I32">
        <v>1902863</v>
      </c>
      <c r="J32">
        <v>12.96</v>
      </c>
      <c r="M32" t="s">
        <v>4</v>
      </c>
      <c r="N32">
        <v>171</v>
      </c>
      <c r="O32">
        <v>71.144009999999994</v>
      </c>
      <c r="R32" t="s">
        <v>4</v>
      </c>
      <c r="S32">
        <v>118</v>
      </c>
      <c r="T32">
        <v>61.666789000000001</v>
      </c>
      <c r="V32">
        <v>144</v>
      </c>
      <c r="W32">
        <v>5.8999999999999997E-2</v>
      </c>
      <c r="X32">
        <f t="shared" si="0"/>
        <v>118</v>
      </c>
      <c r="Y32">
        <f>(X32-'J120_Bi_Log=1'!N32)/'J120_Bi_Log=1'!N32*100</f>
        <v>-30.994152046783626</v>
      </c>
    </row>
    <row r="33" spans="1:25" x14ac:dyDescent="0.3">
      <c r="A33" t="s">
        <v>1482</v>
      </c>
      <c r="C33">
        <v>3724476</v>
      </c>
      <c r="D33">
        <v>7640369</v>
      </c>
      <c r="E33">
        <v>64.44</v>
      </c>
      <c r="H33">
        <v>737520</v>
      </c>
      <c r="I33">
        <v>1509965</v>
      </c>
      <c r="J33">
        <v>10.09</v>
      </c>
      <c r="M33" t="s">
        <v>4</v>
      </c>
      <c r="N33">
        <v>102</v>
      </c>
      <c r="O33">
        <v>68.741410000000002</v>
      </c>
      <c r="R33" t="s">
        <v>4</v>
      </c>
      <c r="S33">
        <v>102</v>
      </c>
      <c r="T33">
        <v>61.353917000000003</v>
      </c>
      <c r="V33">
        <v>119</v>
      </c>
      <c r="W33">
        <v>3.4000000000000002E-2</v>
      </c>
      <c r="X33">
        <f t="shared" si="0"/>
        <v>102</v>
      </c>
      <c r="Y33">
        <f>(X33-'J120_Bi_Log=1'!N33)/'J120_Bi_Log=1'!N33*100</f>
        <v>0</v>
      </c>
    </row>
    <row r="34" spans="1:25" x14ac:dyDescent="0.3">
      <c r="A34" t="s">
        <v>1483</v>
      </c>
      <c r="C34">
        <v>610850</v>
      </c>
      <c r="D34">
        <v>1488506</v>
      </c>
      <c r="E34">
        <v>20.67</v>
      </c>
      <c r="H34">
        <v>124450</v>
      </c>
      <c r="I34">
        <v>300154</v>
      </c>
      <c r="J34">
        <v>2.15</v>
      </c>
      <c r="M34" t="s">
        <v>4</v>
      </c>
      <c r="N34">
        <v>330</v>
      </c>
      <c r="O34">
        <v>64.428319999999999</v>
      </c>
      <c r="R34" t="s">
        <v>4</v>
      </c>
      <c r="S34">
        <v>86</v>
      </c>
      <c r="T34">
        <v>60.309914999999997</v>
      </c>
      <c r="V34">
        <v>130</v>
      </c>
      <c r="W34">
        <v>8.5999999999999993E-2</v>
      </c>
      <c r="X34">
        <f t="shared" si="0"/>
        <v>86</v>
      </c>
      <c r="Y34">
        <f>(X34-'J120_Bi_Log=1'!N34)/'J120_Bi_Log=1'!N34*100</f>
        <v>-73.939393939393938</v>
      </c>
    </row>
    <row r="35" spans="1:25" x14ac:dyDescent="0.3">
      <c r="A35" t="s">
        <v>1484</v>
      </c>
      <c r="C35">
        <v>5502092</v>
      </c>
      <c r="D35">
        <v>11257241</v>
      </c>
      <c r="E35">
        <v>101.75</v>
      </c>
      <c r="H35">
        <v>850757</v>
      </c>
      <c r="I35">
        <v>1736951</v>
      </c>
      <c r="J35">
        <v>13.34</v>
      </c>
      <c r="M35" t="s">
        <v>4</v>
      </c>
      <c r="N35">
        <v>95</v>
      </c>
      <c r="O35">
        <v>72.739778000000001</v>
      </c>
      <c r="R35" t="s">
        <v>4</v>
      </c>
      <c r="S35">
        <v>91</v>
      </c>
      <c r="T35">
        <v>61.505867000000002</v>
      </c>
      <c r="V35">
        <v>106</v>
      </c>
      <c r="W35">
        <v>5.1999999999999998E-2</v>
      </c>
      <c r="X35">
        <f t="shared" si="0"/>
        <v>91</v>
      </c>
      <c r="Y35">
        <f>(X35-'J120_Bi_Log=1'!N35)/'J120_Bi_Log=1'!N35*100</f>
        <v>-4.2105263157894735</v>
      </c>
    </row>
    <row r="36" spans="1:25" x14ac:dyDescent="0.3">
      <c r="A36" t="s">
        <v>1485</v>
      </c>
      <c r="C36">
        <v>4439227</v>
      </c>
      <c r="D36">
        <v>9147548</v>
      </c>
      <c r="E36">
        <v>82.95</v>
      </c>
      <c r="H36">
        <v>992222</v>
      </c>
      <c r="I36">
        <v>2041143</v>
      </c>
      <c r="J36">
        <v>13.6</v>
      </c>
      <c r="M36" t="s">
        <v>4</v>
      </c>
      <c r="N36">
        <v>637</v>
      </c>
      <c r="O36">
        <v>71.166250000000005</v>
      </c>
      <c r="R36" t="s">
        <v>4</v>
      </c>
      <c r="S36">
        <v>119</v>
      </c>
      <c r="T36">
        <v>61.820905000000003</v>
      </c>
      <c r="V36">
        <v>153</v>
      </c>
      <c r="W36">
        <v>5.1999999999999998E-2</v>
      </c>
      <c r="X36">
        <f t="shared" si="0"/>
        <v>119</v>
      </c>
      <c r="Y36">
        <f>(X36-'J120_Bi_Log=1'!N36)/'J120_Bi_Log=1'!N36*100</f>
        <v>-81.318681318681314</v>
      </c>
    </row>
    <row r="37" spans="1:25" x14ac:dyDescent="0.3">
      <c r="A37" t="s">
        <v>1486</v>
      </c>
      <c r="C37">
        <v>5654676</v>
      </c>
      <c r="D37">
        <v>11500732</v>
      </c>
      <c r="E37">
        <v>97.23</v>
      </c>
      <c r="H37">
        <v>853536</v>
      </c>
      <c r="I37">
        <v>1732672</v>
      </c>
      <c r="J37">
        <v>12.74</v>
      </c>
      <c r="M37" t="s">
        <v>4</v>
      </c>
      <c r="N37">
        <v>92</v>
      </c>
      <c r="O37">
        <v>72.452748</v>
      </c>
      <c r="R37" t="s">
        <v>4</v>
      </c>
      <c r="S37">
        <v>76</v>
      </c>
      <c r="T37">
        <v>61.467427000000001</v>
      </c>
      <c r="V37">
        <v>95</v>
      </c>
      <c r="W37">
        <v>5.3999999999999999E-2</v>
      </c>
      <c r="X37">
        <f t="shared" si="0"/>
        <v>76</v>
      </c>
      <c r="Y37">
        <f>(X37-'J120_Bi_Log=1'!N37)/'J120_Bi_Log=1'!N37*100</f>
        <v>-17.391304347826086</v>
      </c>
    </row>
    <row r="38" spans="1:25" x14ac:dyDescent="0.3">
      <c r="A38" t="s">
        <v>1487</v>
      </c>
      <c r="C38">
        <v>4500287</v>
      </c>
      <c r="D38">
        <v>9263807</v>
      </c>
      <c r="E38">
        <v>83.07</v>
      </c>
      <c r="H38">
        <v>863159</v>
      </c>
      <c r="I38">
        <v>1773167</v>
      </c>
      <c r="J38">
        <v>12.21</v>
      </c>
      <c r="M38" t="s">
        <v>4</v>
      </c>
      <c r="N38">
        <v>187</v>
      </c>
      <c r="O38">
        <v>71.082471999999996</v>
      </c>
      <c r="R38" t="s">
        <v>4</v>
      </c>
      <c r="S38">
        <v>113</v>
      </c>
      <c r="T38">
        <v>61.592654000000003</v>
      </c>
      <c r="V38">
        <v>130</v>
      </c>
      <c r="W38">
        <v>4.3999999999999997E-2</v>
      </c>
      <c r="X38">
        <f t="shared" si="0"/>
        <v>113</v>
      </c>
      <c r="Y38">
        <f>(X38-'J120_Bi_Log=1'!N38)/'J120_Bi_Log=1'!N38*100</f>
        <v>-39.572192513368989</v>
      </c>
    </row>
    <row r="39" spans="1:25" x14ac:dyDescent="0.3">
      <c r="A39" t="s">
        <v>1488</v>
      </c>
      <c r="C39">
        <v>4717013</v>
      </c>
      <c r="D39">
        <v>9686993</v>
      </c>
      <c r="E39">
        <v>88.44</v>
      </c>
      <c r="H39">
        <v>951739</v>
      </c>
      <c r="I39">
        <v>1951027</v>
      </c>
      <c r="J39">
        <v>13.87</v>
      </c>
      <c r="M39" t="s">
        <v>4</v>
      </c>
      <c r="N39">
        <v>432</v>
      </c>
      <c r="O39">
        <v>71.279938000000001</v>
      </c>
      <c r="R39" t="s">
        <v>4</v>
      </c>
      <c r="S39">
        <v>106</v>
      </c>
      <c r="T39">
        <v>61.689292000000002</v>
      </c>
      <c r="V39">
        <v>136</v>
      </c>
      <c r="W39">
        <v>5.1999999999999998E-2</v>
      </c>
      <c r="X39">
        <f t="shared" si="0"/>
        <v>106</v>
      </c>
      <c r="Y39">
        <f>(X39-'J120_Bi_Log=1'!N39)/'J120_Bi_Log=1'!N39*100</f>
        <v>-75.462962962962962</v>
      </c>
    </row>
    <row r="40" spans="1:25" x14ac:dyDescent="0.3">
      <c r="A40" t="s">
        <v>1489</v>
      </c>
      <c r="C40">
        <v>5463843</v>
      </c>
      <c r="D40">
        <v>11137915</v>
      </c>
      <c r="E40">
        <v>96.72</v>
      </c>
      <c r="H40">
        <v>856086</v>
      </c>
      <c r="I40">
        <v>1741780</v>
      </c>
      <c r="J40">
        <v>13.09</v>
      </c>
      <c r="M40" t="s">
        <v>4</v>
      </c>
      <c r="N40">
        <v>81</v>
      </c>
      <c r="O40">
        <v>72.191244999999995</v>
      </c>
      <c r="R40" t="s">
        <v>4</v>
      </c>
      <c r="S40">
        <v>80</v>
      </c>
      <c r="T40">
        <v>61.459741000000001</v>
      </c>
      <c r="V40">
        <v>101</v>
      </c>
      <c r="W40">
        <v>4.2999999999999997E-2</v>
      </c>
      <c r="X40">
        <f t="shared" si="0"/>
        <v>80</v>
      </c>
      <c r="Y40">
        <f>(X40-'J120_Bi_Log=1'!N40)/'J120_Bi_Log=1'!N40*100</f>
        <v>-1.2345679012345678</v>
      </c>
    </row>
    <row r="41" spans="1:25" x14ac:dyDescent="0.3">
      <c r="A41" t="s">
        <v>1490</v>
      </c>
      <c r="C41">
        <v>4497350</v>
      </c>
      <c r="D41">
        <v>9197849</v>
      </c>
      <c r="E41">
        <v>80.7</v>
      </c>
      <c r="H41">
        <v>843700</v>
      </c>
      <c r="I41">
        <v>1722430</v>
      </c>
      <c r="J41">
        <v>12.24</v>
      </c>
      <c r="M41" t="s">
        <v>4</v>
      </c>
      <c r="N41">
        <v>95</v>
      </c>
      <c r="O41">
        <v>70.380835000000005</v>
      </c>
      <c r="R41" t="s">
        <v>4</v>
      </c>
      <c r="S41">
        <v>96</v>
      </c>
      <c r="T41">
        <v>61.541125999999998</v>
      </c>
      <c r="V41">
        <v>117</v>
      </c>
      <c r="W41">
        <v>4.1000000000000002E-2</v>
      </c>
      <c r="X41">
        <f t="shared" si="0"/>
        <v>96</v>
      </c>
      <c r="Y41">
        <f>(X41-'J120_Bi_Log=1'!N41)/'J120_Bi_Log=1'!N41*100</f>
        <v>1.0526315789473684</v>
      </c>
    </row>
    <row r="42" spans="1:25" x14ac:dyDescent="0.3">
      <c r="A42" t="s">
        <v>1491</v>
      </c>
      <c r="C42">
        <v>4796720</v>
      </c>
      <c r="D42">
        <v>9844641</v>
      </c>
      <c r="E42">
        <v>84.56</v>
      </c>
      <c r="H42">
        <v>959344</v>
      </c>
      <c r="I42">
        <v>1965345</v>
      </c>
      <c r="J42">
        <v>12.54</v>
      </c>
      <c r="M42" t="s">
        <v>4</v>
      </c>
      <c r="N42">
        <v>134</v>
      </c>
      <c r="O42">
        <v>70.512783999999996</v>
      </c>
      <c r="R42" t="s">
        <v>4</v>
      </c>
      <c r="S42">
        <v>107</v>
      </c>
      <c r="T42">
        <v>61.557353999999997</v>
      </c>
      <c r="V42">
        <v>135</v>
      </c>
      <c r="W42">
        <v>4.4999999999999998E-2</v>
      </c>
      <c r="X42">
        <f t="shared" si="0"/>
        <v>107</v>
      </c>
      <c r="Y42">
        <f>(X42-'J120_Bi_Log=1'!N42)/'J120_Bi_Log=1'!N42*100</f>
        <v>-20.149253731343283</v>
      </c>
    </row>
    <row r="43" spans="1:25" x14ac:dyDescent="0.3">
      <c r="A43" t="s">
        <v>1492</v>
      </c>
      <c r="C43">
        <v>5379717</v>
      </c>
      <c r="D43">
        <v>11003647</v>
      </c>
      <c r="E43">
        <v>87.22</v>
      </c>
      <c r="H43">
        <v>895299</v>
      </c>
      <c r="I43">
        <v>1827655</v>
      </c>
      <c r="J43">
        <v>10.95</v>
      </c>
      <c r="M43" t="s">
        <v>4</v>
      </c>
      <c r="N43" t="s">
        <v>1449</v>
      </c>
      <c r="O43">
        <v>69.841255000000004</v>
      </c>
      <c r="R43" t="s">
        <v>4</v>
      </c>
      <c r="S43" t="s">
        <v>1449</v>
      </c>
      <c r="T43">
        <v>61.134568000000002</v>
      </c>
      <c r="V43">
        <v>112</v>
      </c>
      <c r="W43">
        <v>3.3000000000000002E-2</v>
      </c>
      <c r="X43">
        <f t="shared" si="0"/>
        <v>112</v>
      </c>
      <c r="Y43" t="e">
        <f>(X43-'J120_Bi_Log=1'!N43)/'J120_Bi_Log=1'!N43*100</f>
        <v>#VALUE!</v>
      </c>
    </row>
    <row r="44" spans="1:25" x14ac:dyDescent="0.3">
      <c r="A44" t="s">
        <v>1493</v>
      </c>
      <c r="C44">
        <v>5127290</v>
      </c>
      <c r="D44">
        <v>10439566</v>
      </c>
      <c r="E44">
        <v>77.540000000000006</v>
      </c>
      <c r="H44">
        <v>806540</v>
      </c>
      <c r="I44">
        <v>1638991</v>
      </c>
      <c r="J44">
        <v>9.9600000000000009</v>
      </c>
      <c r="M44" t="s">
        <v>4</v>
      </c>
      <c r="N44">
        <v>82</v>
      </c>
      <c r="O44">
        <v>69.825811000000002</v>
      </c>
      <c r="R44" t="s">
        <v>4</v>
      </c>
      <c r="S44">
        <v>79</v>
      </c>
      <c r="T44">
        <v>61.200485999999998</v>
      </c>
      <c r="V44">
        <v>97</v>
      </c>
      <c r="W44">
        <v>4.4999999999999998E-2</v>
      </c>
      <c r="X44">
        <f t="shared" si="0"/>
        <v>79</v>
      </c>
      <c r="Y44">
        <f>(X44-'J120_Bi_Log=1'!N44)/'J120_Bi_Log=1'!N44*100</f>
        <v>-3.6585365853658534</v>
      </c>
    </row>
    <row r="45" spans="1:25" x14ac:dyDescent="0.3">
      <c r="A45" t="s">
        <v>1494</v>
      </c>
      <c r="C45">
        <v>647400</v>
      </c>
      <c r="D45">
        <v>1580621</v>
      </c>
      <c r="E45">
        <v>21.02</v>
      </c>
      <c r="H45">
        <v>159900</v>
      </c>
      <c r="I45">
        <v>387121</v>
      </c>
      <c r="J45">
        <v>2.56</v>
      </c>
      <c r="M45" t="s">
        <v>4</v>
      </c>
      <c r="N45">
        <v>117</v>
      </c>
      <c r="O45">
        <v>64.360793000000001</v>
      </c>
      <c r="R45" t="s">
        <v>4</v>
      </c>
      <c r="S45">
        <v>116</v>
      </c>
      <c r="T45">
        <v>60.426093999999999</v>
      </c>
      <c r="V45">
        <v>163</v>
      </c>
      <c r="W45">
        <v>7.6999999999999999E-2</v>
      </c>
      <c r="X45">
        <f t="shared" si="0"/>
        <v>116</v>
      </c>
      <c r="Y45">
        <f>(X45-'J120_Bi_Log=1'!N45)/'J120_Bi_Log=1'!N45*100</f>
        <v>-0.85470085470085477</v>
      </c>
    </row>
    <row r="46" spans="1:25" x14ac:dyDescent="0.3">
      <c r="A46" t="s">
        <v>1495</v>
      </c>
      <c r="C46">
        <v>5935808</v>
      </c>
      <c r="D46">
        <v>12071060</v>
      </c>
      <c r="E46">
        <v>90.47</v>
      </c>
      <c r="H46">
        <v>837568</v>
      </c>
      <c r="I46">
        <v>1699860</v>
      </c>
      <c r="J46">
        <v>10.8</v>
      </c>
      <c r="M46" t="s">
        <v>4</v>
      </c>
      <c r="N46">
        <v>94</v>
      </c>
      <c r="O46">
        <v>71.491275999999999</v>
      </c>
      <c r="R46" t="s">
        <v>4</v>
      </c>
      <c r="S46">
        <v>70</v>
      </c>
      <c r="T46">
        <v>61.212738000000002</v>
      </c>
      <c r="V46">
        <v>91</v>
      </c>
      <c r="W46">
        <v>4.1000000000000002E-2</v>
      </c>
      <c r="X46">
        <f t="shared" si="0"/>
        <v>70</v>
      </c>
      <c r="Y46">
        <f>(X46-'J120_Bi_Log=1'!N46)/'J120_Bi_Log=1'!N46*100</f>
        <v>-25.531914893617021</v>
      </c>
    </row>
    <row r="47" spans="1:25" x14ac:dyDescent="0.3">
      <c r="A47" t="s">
        <v>1496</v>
      </c>
      <c r="C47">
        <v>7133508</v>
      </c>
      <c r="D47">
        <v>14519269</v>
      </c>
      <c r="E47">
        <v>114.22</v>
      </c>
      <c r="H47">
        <v>986337</v>
      </c>
      <c r="I47">
        <v>2003424</v>
      </c>
      <c r="J47">
        <v>13.39</v>
      </c>
      <c r="M47" t="s">
        <v>4</v>
      </c>
      <c r="N47">
        <v>122</v>
      </c>
      <c r="O47">
        <v>73.683034000000006</v>
      </c>
      <c r="R47" t="s">
        <v>4</v>
      </c>
      <c r="S47">
        <v>77</v>
      </c>
      <c r="T47">
        <v>61.482664999999997</v>
      </c>
      <c r="V47">
        <v>98</v>
      </c>
      <c r="W47">
        <v>5.8000000000000003E-2</v>
      </c>
      <c r="X47">
        <f t="shared" si="0"/>
        <v>77</v>
      </c>
      <c r="Y47">
        <f>(X47-'J120_Bi_Log=1'!N47)/'J120_Bi_Log=1'!N47*100</f>
        <v>-36.885245901639344</v>
      </c>
    </row>
    <row r="48" spans="1:25" x14ac:dyDescent="0.3">
      <c r="A48" t="s">
        <v>1497</v>
      </c>
      <c r="C48">
        <v>6866283</v>
      </c>
      <c r="D48">
        <v>14010556</v>
      </c>
      <c r="E48">
        <v>113.69</v>
      </c>
      <c r="H48">
        <v>976872</v>
      </c>
      <c r="I48">
        <v>1989085</v>
      </c>
      <c r="J48">
        <v>13.5</v>
      </c>
      <c r="M48" t="s">
        <v>4</v>
      </c>
      <c r="N48">
        <v>249</v>
      </c>
      <c r="O48">
        <v>73.954155</v>
      </c>
      <c r="R48" t="s">
        <v>4</v>
      </c>
      <c r="S48">
        <v>83</v>
      </c>
      <c r="T48">
        <v>61.461733000000002</v>
      </c>
      <c r="V48">
        <v>103</v>
      </c>
      <c r="W48">
        <v>3.7999999999999999E-2</v>
      </c>
      <c r="X48">
        <f t="shared" si="0"/>
        <v>83</v>
      </c>
      <c r="Y48">
        <f>(X48-'J120_Bi_Log=1'!N48)/'J120_Bi_Log=1'!N48*100</f>
        <v>-66.666666666666657</v>
      </c>
    </row>
    <row r="49" spans="1:25" x14ac:dyDescent="0.3">
      <c r="A49" t="s">
        <v>1498</v>
      </c>
      <c r="C49">
        <v>5770692</v>
      </c>
      <c r="D49">
        <v>11717797</v>
      </c>
      <c r="E49">
        <v>92.18</v>
      </c>
      <c r="H49">
        <v>845388</v>
      </c>
      <c r="I49">
        <v>1713357</v>
      </c>
      <c r="J49">
        <v>11.23</v>
      </c>
      <c r="M49" t="s">
        <v>4</v>
      </c>
      <c r="N49">
        <v>72</v>
      </c>
      <c r="O49">
        <v>71.115446000000006</v>
      </c>
      <c r="R49" t="s">
        <v>4</v>
      </c>
      <c r="S49">
        <v>70</v>
      </c>
      <c r="T49">
        <v>61.231417</v>
      </c>
      <c r="V49">
        <v>91</v>
      </c>
      <c r="W49">
        <v>5.5E-2</v>
      </c>
      <c r="X49">
        <f t="shared" si="0"/>
        <v>70</v>
      </c>
      <c r="Y49">
        <f>(X49-'J120_Bi_Log=1'!N49)/'J120_Bi_Log=1'!N49*100</f>
        <v>-2.7777777777777777</v>
      </c>
    </row>
    <row r="50" spans="1:25" x14ac:dyDescent="0.3">
      <c r="A50" t="s">
        <v>1499</v>
      </c>
      <c r="C50">
        <v>5547202</v>
      </c>
      <c r="D50">
        <v>11297859</v>
      </c>
      <c r="E50">
        <v>91.15</v>
      </c>
      <c r="H50">
        <v>893048</v>
      </c>
      <c r="I50">
        <v>1815569</v>
      </c>
      <c r="J50">
        <v>12.06</v>
      </c>
      <c r="M50" t="s">
        <v>4</v>
      </c>
      <c r="N50">
        <v>83</v>
      </c>
      <c r="O50">
        <v>71.159522999999993</v>
      </c>
      <c r="R50" t="s">
        <v>4</v>
      </c>
      <c r="S50">
        <v>82</v>
      </c>
      <c r="T50">
        <v>61.370148999999998</v>
      </c>
      <c r="V50">
        <v>103</v>
      </c>
      <c r="W50">
        <v>0.05</v>
      </c>
      <c r="X50">
        <f t="shared" si="0"/>
        <v>82</v>
      </c>
      <c r="Y50">
        <f>(X50-'J120_Bi_Log=1'!N50)/'J120_Bi_Log=1'!N50*100</f>
        <v>-1.2048192771084338</v>
      </c>
    </row>
    <row r="51" spans="1:25" x14ac:dyDescent="0.3">
      <c r="A51" t="s">
        <v>1500</v>
      </c>
      <c r="C51">
        <v>4514376</v>
      </c>
      <c r="D51">
        <v>9234677</v>
      </c>
      <c r="E51">
        <v>79.150000000000006</v>
      </c>
      <c r="H51">
        <v>821445</v>
      </c>
      <c r="I51">
        <v>1677171</v>
      </c>
      <c r="J51">
        <v>11.05</v>
      </c>
      <c r="M51" t="s">
        <v>4</v>
      </c>
      <c r="N51">
        <v>90</v>
      </c>
      <c r="O51">
        <v>69.747972000000004</v>
      </c>
      <c r="R51" t="s">
        <v>4</v>
      </c>
      <c r="S51">
        <v>88</v>
      </c>
      <c r="T51">
        <v>61.331657</v>
      </c>
      <c r="V51">
        <v>114</v>
      </c>
      <c r="W51">
        <v>4.1000000000000002E-2</v>
      </c>
      <c r="X51">
        <f t="shared" si="0"/>
        <v>88</v>
      </c>
      <c r="Y51">
        <f>(X51-'J120_Bi_Log=1'!N51)/'J120_Bi_Log=1'!N51*100</f>
        <v>-2.2222222222222223</v>
      </c>
    </row>
    <row r="52" spans="1:25" x14ac:dyDescent="0.3">
      <c r="A52" t="s">
        <v>1501</v>
      </c>
      <c r="C52">
        <v>5811047</v>
      </c>
      <c r="D52">
        <v>11822452</v>
      </c>
      <c r="E52">
        <v>98.99</v>
      </c>
      <c r="H52">
        <v>836506</v>
      </c>
      <c r="I52">
        <v>1698403</v>
      </c>
      <c r="J52">
        <v>11.87</v>
      </c>
      <c r="M52" t="s">
        <v>4</v>
      </c>
      <c r="N52">
        <v>314</v>
      </c>
      <c r="O52">
        <v>71.833702000000002</v>
      </c>
      <c r="R52" t="s">
        <v>4</v>
      </c>
      <c r="S52">
        <v>81</v>
      </c>
      <c r="T52">
        <v>61.273916999999997</v>
      </c>
      <c r="V52">
        <v>93</v>
      </c>
      <c r="W52">
        <v>3.5999999999999997E-2</v>
      </c>
      <c r="X52">
        <f t="shared" si="0"/>
        <v>81</v>
      </c>
      <c r="Y52">
        <f>(X52-'J120_Bi_Log=1'!N52)/'J120_Bi_Log=1'!N52*100</f>
        <v>-74.203821656050948</v>
      </c>
    </row>
    <row r="53" spans="1:25" x14ac:dyDescent="0.3">
      <c r="A53" t="s">
        <v>1502</v>
      </c>
      <c r="C53">
        <v>6483386</v>
      </c>
      <c r="D53">
        <v>13196319</v>
      </c>
      <c r="E53">
        <v>110.35</v>
      </c>
      <c r="H53">
        <v>935649</v>
      </c>
      <c r="I53">
        <v>1900678</v>
      </c>
      <c r="J53">
        <v>9.8800000000000008</v>
      </c>
      <c r="M53" t="s">
        <v>4</v>
      </c>
      <c r="N53">
        <v>80</v>
      </c>
      <c r="O53">
        <v>72.889529999999993</v>
      </c>
      <c r="R53" t="s">
        <v>4</v>
      </c>
      <c r="S53" t="s">
        <v>1449</v>
      </c>
      <c r="T53">
        <v>61.200133000000001</v>
      </c>
      <c r="V53">
        <v>98</v>
      </c>
      <c r="W53">
        <v>4.3999999999999997E-2</v>
      </c>
      <c r="X53">
        <f t="shared" si="0"/>
        <v>98</v>
      </c>
      <c r="Y53">
        <f>(X53-'J120_Bi_Log=1'!N53)/'J120_Bi_Log=1'!N53*100</f>
        <v>22.5</v>
      </c>
    </row>
    <row r="54" spans="1:25" x14ac:dyDescent="0.3">
      <c r="A54" t="s">
        <v>1503</v>
      </c>
      <c r="C54">
        <v>5247648</v>
      </c>
      <c r="D54">
        <v>10746618</v>
      </c>
      <c r="E54">
        <v>89.98</v>
      </c>
      <c r="H54">
        <v>959000</v>
      </c>
      <c r="I54">
        <v>1960256</v>
      </c>
      <c r="J54">
        <v>12.68</v>
      </c>
      <c r="M54" t="s">
        <v>4</v>
      </c>
      <c r="N54">
        <v>104</v>
      </c>
      <c r="O54">
        <v>71.231504000000001</v>
      </c>
      <c r="R54" t="s">
        <v>4</v>
      </c>
      <c r="S54">
        <v>102</v>
      </c>
      <c r="T54">
        <v>61.522143</v>
      </c>
      <c r="V54">
        <v>124</v>
      </c>
      <c r="W54">
        <v>0.04</v>
      </c>
      <c r="X54">
        <f t="shared" si="0"/>
        <v>102</v>
      </c>
      <c r="Y54">
        <f>(X54-'J120_Bi_Log=1'!N54)/'J120_Bi_Log=1'!N54*100</f>
        <v>-1.9230769230769231</v>
      </c>
    </row>
    <row r="55" spans="1:25" x14ac:dyDescent="0.3">
      <c r="A55" t="s">
        <v>1504</v>
      </c>
      <c r="C55">
        <v>5383985</v>
      </c>
      <c r="D55">
        <v>10980686</v>
      </c>
      <c r="E55">
        <v>92.12</v>
      </c>
      <c r="H55">
        <v>791520</v>
      </c>
      <c r="I55">
        <v>1610832</v>
      </c>
      <c r="J55">
        <v>8.27</v>
      </c>
      <c r="M55" t="s">
        <v>4</v>
      </c>
      <c r="N55">
        <v>107</v>
      </c>
      <c r="O55">
        <v>71.154782999999995</v>
      </c>
      <c r="R55" t="s">
        <v>4</v>
      </c>
      <c r="S55">
        <v>86</v>
      </c>
      <c r="T55">
        <v>61.288888999999998</v>
      </c>
      <c r="V55">
        <v>95</v>
      </c>
      <c r="W55">
        <v>4.9000000000000002E-2</v>
      </c>
      <c r="X55">
        <f t="shared" si="0"/>
        <v>86</v>
      </c>
      <c r="Y55">
        <f>(X55-'J120_Bi_Log=1'!N55)/'J120_Bi_Log=1'!N55*100</f>
        <v>-19.626168224299064</v>
      </c>
    </row>
    <row r="56" spans="1:25" x14ac:dyDescent="0.3">
      <c r="A56" t="s">
        <v>1505</v>
      </c>
      <c r="C56">
        <v>580450</v>
      </c>
      <c r="D56">
        <v>1396175</v>
      </c>
      <c r="E56">
        <v>19.170000000000002</v>
      </c>
      <c r="H56">
        <v>109250</v>
      </c>
      <c r="I56">
        <v>259839</v>
      </c>
      <c r="J56">
        <v>1.88</v>
      </c>
      <c r="M56" t="s">
        <v>4</v>
      </c>
      <c r="N56">
        <v>89</v>
      </c>
      <c r="O56">
        <v>63.672960000000003</v>
      </c>
      <c r="R56" t="s">
        <v>4</v>
      </c>
      <c r="S56">
        <v>91</v>
      </c>
      <c r="T56">
        <v>60.254697999999998</v>
      </c>
      <c r="V56">
        <v>114</v>
      </c>
      <c r="W56">
        <v>5.3999999999999999E-2</v>
      </c>
      <c r="X56">
        <f t="shared" si="0"/>
        <v>91</v>
      </c>
      <c r="Y56">
        <f>(X56-'J120_Bi_Log=1'!N56)/'J120_Bi_Log=1'!N56*100</f>
        <v>2.2471910112359552</v>
      </c>
    </row>
    <row r="57" spans="1:25" x14ac:dyDescent="0.3">
      <c r="A57" t="s">
        <v>1506</v>
      </c>
      <c r="C57">
        <v>7647274</v>
      </c>
      <c r="D57">
        <v>15527595</v>
      </c>
      <c r="E57">
        <v>124.05</v>
      </c>
      <c r="H57">
        <v>949168</v>
      </c>
      <c r="I57">
        <v>1923348</v>
      </c>
      <c r="J57">
        <v>9.84</v>
      </c>
      <c r="M57" t="s">
        <v>4</v>
      </c>
      <c r="N57">
        <v>71</v>
      </c>
      <c r="O57">
        <v>74.300364000000002</v>
      </c>
      <c r="R57" t="s">
        <v>4</v>
      </c>
      <c r="S57">
        <v>70</v>
      </c>
      <c r="T57">
        <v>61.370710000000003</v>
      </c>
      <c r="V57">
        <v>87</v>
      </c>
      <c r="W57">
        <v>4.8000000000000001E-2</v>
      </c>
      <c r="X57">
        <f t="shared" si="0"/>
        <v>70</v>
      </c>
      <c r="Y57">
        <f>(X57-'J120_Bi_Log=1'!N57)/'J120_Bi_Log=1'!N57*100</f>
        <v>-1.4084507042253522</v>
      </c>
    </row>
    <row r="58" spans="1:25" x14ac:dyDescent="0.3">
      <c r="A58" t="s">
        <v>1507</v>
      </c>
      <c r="C58">
        <v>7749709</v>
      </c>
      <c r="D58">
        <v>15663438</v>
      </c>
      <c r="E58">
        <v>122.74</v>
      </c>
      <c r="H58">
        <v>847811</v>
      </c>
      <c r="I58">
        <v>1709940</v>
      </c>
      <c r="J58">
        <v>12.76</v>
      </c>
      <c r="M58" t="s">
        <v>4</v>
      </c>
      <c r="N58" t="s">
        <v>1449</v>
      </c>
      <c r="O58">
        <v>72.443235999999999</v>
      </c>
      <c r="R58" t="s">
        <v>4</v>
      </c>
      <c r="S58">
        <v>58</v>
      </c>
      <c r="T58">
        <v>61.284205999999998</v>
      </c>
      <c r="V58">
        <v>70</v>
      </c>
      <c r="W58">
        <v>4.1000000000000002E-2</v>
      </c>
      <c r="X58">
        <f t="shared" si="0"/>
        <v>58</v>
      </c>
      <c r="Y58" t="e">
        <f>(X58-'J120_Bi_Log=1'!N58)/'J120_Bi_Log=1'!N58*100</f>
        <v>#VALUE!</v>
      </c>
    </row>
    <row r="59" spans="1:25" x14ac:dyDescent="0.3">
      <c r="A59" t="s">
        <v>1508</v>
      </c>
      <c r="C59">
        <v>8718840</v>
      </c>
      <c r="D59">
        <v>17631361</v>
      </c>
      <c r="E59">
        <v>140.82</v>
      </c>
      <c r="H59">
        <v>909792</v>
      </c>
      <c r="I59">
        <v>1835899</v>
      </c>
      <c r="J59">
        <v>9.52</v>
      </c>
      <c r="M59" t="s">
        <v>4</v>
      </c>
      <c r="N59" t="s">
        <v>1449</v>
      </c>
      <c r="O59">
        <v>74.528184999999993</v>
      </c>
      <c r="R59" t="s">
        <v>4</v>
      </c>
      <c r="S59" t="s">
        <v>1449</v>
      </c>
      <c r="T59">
        <v>61.097414000000001</v>
      </c>
      <c r="V59">
        <v>71</v>
      </c>
      <c r="W59">
        <v>5.0999999999999997E-2</v>
      </c>
      <c r="X59">
        <f t="shared" si="0"/>
        <v>71</v>
      </c>
      <c r="Y59" t="e">
        <f>(X59-'J120_Bi_Log=1'!N59)/'J120_Bi_Log=1'!N59*100</f>
        <v>#VALUE!</v>
      </c>
    </row>
    <row r="60" spans="1:25" x14ac:dyDescent="0.3">
      <c r="A60" t="s">
        <v>1509</v>
      </c>
      <c r="C60">
        <v>6201000</v>
      </c>
      <c r="D60">
        <v>12597427</v>
      </c>
      <c r="E60">
        <v>100.75</v>
      </c>
      <c r="H60">
        <v>858600</v>
      </c>
      <c r="I60">
        <v>1740707</v>
      </c>
      <c r="J60">
        <v>11.52</v>
      </c>
      <c r="M60" t="s">
        <v>4</v>
      </c>
      <c r="N60">
        <v>523</v>
      </c>
      <c r="O60">
        <v>72.015590000000003</v>
      </c>
      <c r="R60" t="s">
        <v>4</v>
      </c>
      <c r="S60" t="s">
        <v>1449</v>
      </c>
      <c r="T60">
        <v>61.066349000000002</v>
      </c>
      <c r="V60">
        <v>89</v>
      </c>
      <c r="W60">
        <v>4.5999999999999999E-2</v>
      </c>
      <c r="X60">
        <f t="shared" si="0"/>
        <v>89</v>
      </c>
      <c r="Y60">
        <f>(X60-'J120_Bi_Log=1'!N60)/'J120_Bi_Log=1'!N60*100</f>
        <v>-82.98279158699809</v>
      </c>
    </row>
    <row r="61" spans="1:25" x14ac:dyDescent="0.3">
      <c r="A61" t="s">
        <v>1510</v>
      </c>
      <c r="C61">
        <v>8164860</v>
      </c>
      <c r="D61">
        <v>16533590</v>
      </c>
      <c r="E61">
        <v>133.97</v>
      </c>
      <c r="H61">
        <v>963336</v>
      </c>
      <c r="I61">
        <v>1946642</v>
      </c>
      <c r="J61">
        <v>14.3</v>
      </c>
      <c r="M61" t="s">
        <v>4</v>
      </c>
      <c r="N61">
        <v>650</v>
      </c>
      <c r="O61">
        <v>75.610769000000005</v>
      </c>
      <c r="R61" t="s">
        <v>4</v>
      </c>
      <c r="S61">
        <v>61</v>
      </c>
      <c r="T61">
        <v>61.430095000000001</v>
      </c>
      <c r="V61">
        <v>81</v>
      </c>
      <c r="W61">
        <v>6.7000000000000004E-2</v>
      </c>
      <c r="X61">
        <f t="shared" si="0"/>
        <v>61</v>
      </c>
      <c r="Y61">
        <f>(X61-'J120_Bi_Log=1'!N61)/'J120_Bi_Log=1'!N61*100</f>
        <v>-90.615384615384613</v>
      </c>
    </row>
    <row r="62" spans="1:25" x14ac:dyDescent="0.3">
      <c r="A62" t="s">
        <v>1511</v>
      </c>
      <c r="C62">
        <v>8275925</v>
      </c>
      <c r="D62">
        <v>16716114</v>
      </c>
      <c r="E62">
        <v>126.18</v>
      </c>
      <c r="H62">
        <v>846545</v>
      </c>
      <c r="I62">
        <v>1706238</v>
      </c>
      <c r="J62">
        <v>11.71</v>
      </c>
      <c r="M62" t="s">
        <v>4</v>
      </c>
      <c r="N62" t="s">
        <v>1449</v>
      </c>
      <c r="O62">
        <v>72.745581999999999</v>
      </c>
      <c r="R62" t="s">
        <v>4</v>
      </c>
      <c r="S62" t="s">
        <v>1449</v>
      </c>
      <c r="T62">
        <v>60.994729</v>
      </c>
      <c r="V62">
        <v>66</v>
      </c>
      <c r="W62">
        <v>4.7E-2</v>
      </c>
      <c r="X62">
        <f t="shared" si="0"/>
        <v>66</v>
      </c>
      <c r="Y62" t="e">
        <f>(X62-'J120_Bi_Log=1'!N62)/'J120_Bi_Log=1'!N62*100</f>
        <v>#VALUE!</v>
      </c>
    </row>
    <row r="63" spans="1:25" x14ac:dyDescent="0.3">
      <c r="A63" t="s">
        <v>1512</v>
      </c>
      <c r="C63">
        <v>7124378</v>
      </c>
      <c r="D63">
        <v>14452321</v>
      </c>
      <c r="E63">
        <v>99.8</v>
      </c>
      <c r="H63">
        <v>942154</v>
      </c>
      <c r="I63">
        <v>1907417</v>
      </c>
      <c r="J63">
        <v>11.02</v>
      </c>
      <c r="M63" t="s">
        <v>4</v>
      </c>
      <c r="N63">
        <v>66</v>
      </c>
      <c r="O63">
        <v>72.557834999999997</v>
      </c>
      <c r="R63" t="s">
        <v>4</v>
      </c>
      <c r="S63">
        <v>65</v>
      </c>
      <c r="T63">
        <v>61.241658999999999</v>
      </c>
      <c r="V63">
        <v>88</v>
      </c>
      <c r="W63">
        <v>0.05</v>
      </c>
      <c r="X63">
        <f t="shared" si="0"/>
        <v>65</v>
      </c>
      <c r="Y63">
        <f>(X63-'J120_Bi_Log=1'!N63)/'J120_Bi_Log=1'!N63*100</f>
        <v>-1.5151515151515151</v>
      </c>
    </row>
    <row r="64" spans="1:25" x14ac:dyDescent="0.3">
      <c r="A64" t="s">
        <v>1513</v>
      </c>
      <c r="C64">
        <v>6826314</v>
      </c>
      <c r="D64">
        <v>13766488</v>
      </c>
      <c r="E64">
        <v>88.47</v>
      </c>
      <c r="H64">
        <v>792132</v>
      </c>
      <c r="I64">
        <v>1594524</v>
      </c>
      <c r="J64">
        <v>9.43</v>
      </c>
      <c r="M64" t="s">
        <v>4</v>
      </c>
      <c r="N64" t="s">
        <v>1449</v>
      </c>
      <c r="O64">
        <v>70.114462000000003</v>
      </c>
      <c r="R64" t="s">
        <v>4</v>
      </c>
      <c r="S64">
        <v>54</v>
      </c>
      <c r="T64">
        <v>61.043641000000001</v>
      </c>
      <c r="V64">
        <v>67</v>
      </c>
      <c r="W64">
        <v>4.8000000000000001E-2</v>
      </c>
      <c r="X64">
        <f t="shared" si="0"/>
        <v>54</v>
      </c>
      <c r="Y64" t="e">
        <f>(X64-'J120_Bi_Log=1'!N64)/'J120_Bi_Log=1'!N64*100</f>
        <v>#VALUE!</v>
      </c>
    </row>
    <row r="65" spans="1:25" x14ac:dyDescent="0.3">
      <c r="A65" t="s">
        <v>1514</v>
      </c>
      <c r="C65">
        <v>7356600</v>
      </c>
      <c r="D65">
        <v>14903779</v>
      </c>
      <c r="E65">
        <v>100.49</v>
      </c>
      <c r="H65">
        <v>1130940</v>
      </c>
      <c r="I65">
        <v>2287462</v>
      </c>
      <c r="J65">
        <v>10.42</v>
      </c>
      <c r="M65" t="s">
        <v>4</v>
      </c>
      <c r="N65">
        <v>156</v>
      </c>
      <c r="O65">
        <v>72.536164999999997</v>
      </c>
      <c r="R65" t="s">
        <v>4</v>
      </c>
      <c r="S65">
        <v>69</v>
      </c>
      <c r="T65">
        <v>61.564517000000002</v>
      </c>
      <c r="V65">
        <v>102</v>
      </c>
      <c r="W65">
        <v>5.3999999999999999E-2</v>
      </c>
      <c r="X65">
        <f t="shared" si="0"/>
        <v>69</v>
      </c>
      <c r="Y65">
        <f>(X65-'J120_Bi_Log=1'!N65)/'J120_Bi_Log=1'!N65*100</f>
        <v>-55.769230769230774</v>
      </c>
    </row>
    <row r="66" spans="1:25" x14ac:dyDescent="0.3">
      <c r="A66" t="s">
        <v>1515</v>
      </c>
      <c r="C66">
        <v>7539956</v>
      </c>
      <c r="D66">
        <v>15307455</v>
      </c>
      <c r="E66">
        <v>104.45</v>
      </c>
      <c r="H66">
        <v>1011064</v>
      </c>
      <c r="I66">
        <v>2048754</v>
      </c>
      <c r="J66">
        <v>9.2899999999999991</v>
      </c>
      <c r="M66" t="s">
        <v>4</v>
      </c>
      <c r="N66">
        <v>646</v>
      </c>
      <c r="O66">
        <v>73.260437999999994</v>
      </c>
      <c r="R66" t="s">
        <v>4</v>
      </c>
      <c r="S66">
        <v>66</v>
      </c>
      <c r="T66">
        <v>61.342522000000002</v>
      </c>
      <c r="V66">
        <v>93</v>
      </c>
      <c r="W66">
        <v>7.5999999999999998E-2</v>
      </c>
      <c r="X66">
        <f t="shared" si="0"/>
        <v>66</v>
      </c>
      <c r="Y66">
        <f>(X66-'J120_Bi_Log=1'!N66)/'J120_Bi_Log=1'!N66*100</f>
        <v>-89.783281733746136</v>
      </c>
    </row>
    <row r="67" spans="1:25" x14ac:dyDescent="0.3">
      <c r="A67" t="s">
        <v>1516</v>
      </c>
      <c r="C67">
        <v>641246</v>
      </c>
      <c r="D67">
        <v>1557866</v>
      </c>
      <c r="E67">
        <v>18.71</v>
      </c>
      <c r="H67">
        <v>134534</v>
      </c>
      <c r="I67">
        <v>323594</v>
      </c>
      <c r="J67">
        <v>1.98</v>
      </c>
      <c r="M67" t="s">
        <v>4</v>
      </c>
      <c r="N67">
        <v>175</v>
      </c>
      <c r="O67">
        <v>63.895040000000002</v>
      </c>
      <c r="R67" t="s">
        <v>4</v>
      </c>
      <c r="S67">
        <v>89</v>
      </c>
      <c r="T67">
        <v>60.307316999999998</v>
      </c>
      <c r="V67">
        <v>136</v>
      </c>
      <c r="W67">
        <v>8.8999999999999996E-2</v>
      </c>
      <c r="X67">
        <f t="shared" si="0"/>
        <v>89</v>
      </c>
      <c r="Y67">
        <f>(X67-'J120_Bi_Log=1'!N67)/'J120_Bi_Log=1'!N67*100</f>
        <v>-49.142857142857146</v>
      </c>
    </row>
    <row r="68" spans="1:25" x14ac:dyDescent="0.3">
      <c r="A68" t="s">
        <v>1517</v>
      </c>
      <c r="C68">
        <v>4460319</v>
      </c>
      <c r="D68">
        <v>9223690</v>
      </c>
      <c r="E68">
        <v>67.319999999999993</v>
      </c>
      <c r="H68">
        <v>1627155</v>
      </c>
      <c r="I68">
        <v>3362002</v>
      </c>
      <c r="J68">
        <v>19.21</v>
      </c>
      <c r="M68" t="s">
        <v>4</v>
      </c>
      <c r="N68">
        <v>410</v>
      </c>
      <c r="O68">
        <v>69.802744000000004</v>
      </c>
      <c r="R68" t="s">
        <v>4</v>
      </c>
      <c r="S68">
        <v>231</v>
      </c>
      <c r="T68">
        <v>62.724918000000002</v>
      </c>
      <c r="V68">
        <v>254</v>
      </c>
      <c r="W68">
        <v>4.1000000000000002E-2</v>
      </c>
      <c r="X68">
        <f t="shared" ref="X68:X131" si="2" xml:space="preserve"> MIN(S68,V68)</f>
        <v>231</v>
      </c>
      <c r="Y68">
        <f>(X68-'J120_Bi_Log=1'!N68)/'J120_Bi_Log=1'!N68*100</f>
        <v>-43.658536585365852</v>
      </c>
    </row>
    <row r="69" spans="1:25" x14ac:dyDescent="0.3">
      <c r="A69" t="s">
        <v>1518</v>
      </c>
      <c r="C69">
        <v>4126566</v>
      </c>
      <c r="D69">
        <v>8499475</v>
      </c>
      <c r="E69">
        <v>61.16</v>
      </c>
      <c r="H69">
        <v>1435050</v>
      </c>
      <c r="I69">
        <v>2953129</v>
      </c>
      <c r="J69">
        <v>17.010000000000002</v>
      </c>
      <c r="M69" t="s">
        <v>4</v>
      </c>
      <c r="N69">
        <v>376</v>
      </c>
      <c r="O69">
        <v>68.414233999999993</v>
      </c>
      <c r="R69" t="s">
        <v>4</v>
      </c>
      <c r="S69" t="s">
        <v>1449</v>
      </c>
      <c r="T69">
        <v>61.996822000000002</v>
      </c>
      <c r="V69">
        <v>224</v>
      </c>
      <c r="W69">
        <v>3.5999999999999997E-2</v>
      </c>
      <c r="X69">
        <f t="shared" si="2"/>
        <v>224</v>
      </c>
      <c r="Y69">
        <f>(X69-'J120_Bi_Log=1'!N69)/'J120_Bi_Log=1'!N69*100</f>
        <v>-40.425531914893611</v>
      </c>
    </row>
    <row r="70" spans="1:25" x14ac:dyDescent="0.3">
      <c r="A70" t="s">
        <v>1519</v>
      </c>
      <c r="C70">
        <v>4085928</v>
      </c>
      <c r="D70">
        <v>8469450</v>
      </c>
      <c r="E70">
        <v>63.45</v>
      </c>
      <c r="H70">
        <v>1922096</v>
      </c>
      <c r="I70">
        <v>3981774</v>
      </c>
      <c r="J70">
        <v>22.64</v>
      </c>
      <c r="M70" t="s">
        <v>4</v>
      </c>
      <c r="N70">
        <v>306</v>
      </c>
      <c r="O70">
        <v>69.544092000000006</v>
      </c>
      <c r="R70" t="s">
        <v>4</v>
      </c>
      <c r="S70">
        <v>245</v>
      </c>
      <c r="T70">
        <v>63.650711999999999</v>
      </c>
      <c r="V70">
        <v>325</v>
      </c>
      <c r="W70">
        <v>4.1000000000000002E-2</v>
      </c>
      <c r="X70">
        <f t="shared" si="2"/>
        <v>245</v>
      </c>
      <c r="Y70">
        <f>(X70-'J120_Bi_Log=1'!N70)/'J120_Bi_Log=1'!N70*100</f>
        <v>-19.934640522875817</v>
      </c>
    </row>
    <row r="71" spans="1:25" x14ac:dyDescent="0.3">
      <c r="A71" t="s">
        <v>1520</v>
      </c>
      <c r="C71">
        <v>4258980</v>
      </c>
      <c r="D71">
        <v>8842332</v>
      </c>
      <c r="E71">
        <v>67.349999999999994</v>
      </c>
      <c r="H71">
        <v>1776060</v>
      </c>
      <c r="I71">
        <v>3684630</v>
      </c>
      <c r="J71">
        <v>25.14</v>
      </c>
      <c r="M71" t="s">
        <v>4</v>
      </c>
      <c r="N71">
        <v>652</v>
      </c>
      <c r="O71">
        <v>71.249630999999994</v>
      </c>
      <c r="R71" t="s">
        <v>4</v>
      </c>
      <c r="S71">
        <v>249</v>
      </c>
      <c r="T71">
        <v>63.464790000000001</v>
      </c>
      <c r="V71">
        <v>298</v>
      </c>
      <c r="W71">
        <v>0.04</v>
      </c>
      <c r="X71">
        <f t="shared" si="2"/>
        <v>249</v>
      </c>
      <c r="Y71">
        <f>(X71-'J120_Bi_Log=1'!N71)/'J120_Bi_Log=1'!N71*100</f>
        <v>-61.809815950920246</v>
      </c>
    </row>
    <row r="72" spans="1:25" x14ac:dyDescent="0.3">
      <c r="A72" t="s">
        <v>1521</v>
      </c>
      <c r="C72">
        <v>4265730</v>
      </c>
      <c r="D72">
        <v>8796933</v>
      </c>
      <c r="E72">
        <v>76.17</v>
      </c>
      <c r="H72">
        <v>1588440</v>
      </c>
      <c r="I72">
        <v>3273063</v>
      </c>
      <c r="J72">
        <v>22.36</v>
      </c>
      <c r="M72" t="s">
        <v>4</v>
      </c>
      <c r="N72">
        <v>282</v>
      </c>
      <c r="O72">
        <v>70.557333999999997</v>
      </c>
      <c r="R72" t="s">
        <v>4</v>
      </c>
      <c r="S72">
        <v>208</v>
      </c>
      <c r="T72">
        <v>62.976953000000002</v>
      </c>
      <c r="V72">
        <v>247</v>
      </c>
      <c r="W72">
        <v>3.7999999999999999E-2</v>
      </c>
      <c r="X72">
        <f t="shared" si="2"/>
        <v>208</v>
      </c>
      <c r="Y72">
        <f>(X72-'J120_Bi_Log=1'!N72)/'J120_Bi_Log=1'!N72*100</f>
        <v>-26.24113475177305</v>
      </c>
    </row>
    <row r="73" spans="1:25" x14ac:dyDescent="0.3">
      <c r="A73" t="s">
        <v>1522</v>
      </c>
      <c r="C73">
        <v>4169004</v>
      </c>
      <c r="D73">
        <v>8587868</v>
      </c>
      <c r="E73">
        <v>73.209999999999994</v>
      </c>
      <c r="H73">
        <v>1645828</v>
      </c>
      <c r="I73">
        <v>3387856</v>
      </c>
      <c r="J73">
        <v>20.86</v>
      </c>
      <c r="M73" t="s">
        <v>4</v>
      </c>
      <c r="N73">
        <v>453</v>
      </c>
      <c r="O73">
        <v>68.960728000000003</v>
      </c>
      <c r="R73" t="s">
        <v>4</v>
      </c>
      <c r="S73">
        <v>205</v>
      </c>
      <c r="T73">
        <v>62.756337000000002</v>
      </c>
      <c r="V73">
        <v>256</v>
      </c>
      <c r="W73">
        <v>4.1000000000000002E-2</v>
      </c>
      <c r="X73">
        <f t="shared" si="2"/>
        <v>205</v>
      </c>
      <c r="Y73">
        <f>(X73-'J120_Bi_Log=1'!N73)/'J120_Bi_Log=1'!N73*100</f>
        <v>-54.746136865342166</v>
      </c>
    </row>
    <row r="74" spans="1:25" x14ac:dyDescent="0.3">
      <c r="A74" t="s">
        <v>1523</v>
      </c>
      <c r="C74">
        <v>4359180</v>
      </c>
      <c r="D74">
        <v>8995090</v>
      </c>
      <c r="E74">
        <v>69.12</v>
      </c>
      <c r="H74">
        <v>1682040</v>
      </c>
      <c r="I74">
        <v>3468172</v>
      </c>
      <c r="J74">
        <v>19.829999999999998</v>
      </c>
      <c r="M74" t="s">
        <v>4</v>
      </c>
      <c r="N74">
        <v>282</v>
      </c>
      <c r="O74">
        <v>69.378315999999998</v>
      </c>
      <c r="R74" t="s">
        <v>4</v>
      </c>
      <c r="S74">
        <v>219</v>
      </c>
      <c r="T74">
        <v>62.712130000000002</v>
      </c>
      <c r="V74">
        <v>261</v>
      </c>
      <c r="W74">
        <v>4.8000000000000001E-2</v>
      </c>
      <c r="X74">
        <f t="shared" si="2"/>
        <v>219</v>
      </c>
      <c r="Y74">
        <f>(X74-'J120_Bi_Log=1'!N74)/'J120_Bi_Log=1'!N74*100</f>
        <v>-22.340425531914892</v>
      </c>
    </row>
    <row r="75" spans="1:25" x14ac:dyDescent="0.3">
      <c r="A75" t="s">
        <v>1524</v>
      </c>
      <c r="C75">
        <v>4727744</v>
      </c>
      <c r="D75">
        <v>9745952</v>
      </c>
      <c r="E75">
        <v>70.900000000000006</v>
      </c>
      <c r="H75">
        <v>1571360</v>
      </c>
      <c r="I75">
        <v>3236372</v>
      </c>
      <c r="J75">
        <v>16.82</v>
      </c>
      <c r="M75" t="s">
        <v>4</v>
      </c>
      <c r="N75">
        <v>261</v>
      </c>
      <c r="O75">
        <v>70.001652000000007</v>
      </c>
      <c r="R75" t="s">
        <v>4</v>
      </c>
      <c r="S75">
        <v>199</v>
      </c>
      <c r="T75">
        <v>62.558366999999997</v>
      </c>
      <c r="V75">
        <v>229</v>
      </c>
      <c r="W75">
        <v>3.5000000000000003E-2</v>
      </c>
      <c r="X75">
        <f t="shared" si="2"/>
        <v>199</v>
      </c>
      <c r="Y75">
        <f>(X75-'J120_Bi_Log=1'!N75)/'J120_Bi_Log=1'!N75*100</f>
        <v>-23.754789272030653</v>
      </c>
    </row>
    <row r="76" spans="1:25" x14ac:dyDescent="0.3">
      <c r="A76" t="s">
        <v>1525</v>
      </c>
      <c r="C76">
        <v>3964479</v>
      </c>
      <c r="D76">
        <v>8161848</v>
      </c>
      <c r="E76">
        <v>62.8</v>
      </c>
      <c r="H76">
        <v>1471805</v>
      </c>
      <c r="I76">
        <v>3027648</v>
      </c>
      <c r="J76">
        <v>20.64</v>
      </c>
      <c r="M76" t="s">
        <v>4</v>
      </c>
      <c r="N76">
        <v>559</v>
      </c>
      <c r="O76">
        <v>69.350980000000007</v>
      </c>
      <c r="R76" t="s">
        <v>4</v>
      </c>
      <c r="S76">
        <v>206</v>
      </c>
      <c r="T76">
        <v>62.730688999999998</v>
      </c>
      <c r="V76">
        <v>234</v>
      </c>
      <c r="W76">
        <v>4.1000000000000002E-2</v>
      </c>
      <c r="X76">
        <f t="shared" si="2"/>
        <v>206</v>
      </c>
      <c r="Y76">
        <f>(X76-'J120_Bi_Log=1'!N76)/'J120_Bi_Log=1'!N76*100</f>
        <v>-63.148479427549198</v>
      </c>
    </row>
    <row r="77" spans="1:25" x14ac:dyDescent="0.3">
      <c r="A77" t="s">
        <v>1526</v>
      </c>
      <c r="C77">
        <v>4210080</v>
      </c>
      <c r="D77">
        <v>8692681</v>
      </c>
      <c r="E77">
        <v>75.12</v>
      </c>
      <c r="H77">
        <v>1653960</v>
      </c>
      <c r="I77">
        <v>3412345</v>
      </c>
      <c r="J77">
        <v>23.22</v>
      </c>
      <c r="M77" t="s">
        <v>4</v>
      </c>
      <c r="N77">
        <v>482</v>
      </c>
      <c r="O77">
        <v>70.417796999999993</v>
      </c>
      <c r="R77" t="s">
        <v>4</v>
      </c>
      <c r="S77">
        <v>222</v>
      </c>
      <c r="T77">
        <v>63.118236000000003</v>
      </c>
      <c r="V77">
        <v>263</v>
      </c>
      <c r="W77">
        <v>4.1000000000000002E-2</v>
      </c>
      <c r="X77">
        <f t="shared" si="2"/>
        <v>222</v>
      </c>
      <c r="Y77">
        <f>(X77-'J120_Bi_Log=1'!N77)/'J120_Bi_Log=1'!N77*100</f>
        <v>-53.941908713692946</v>
      </c>
    </row>
    <row r="78" spans="1:25" x14ac:dyDescent="0.3">
      <c r="A78" t="s">
        <v>1527</v>
      </c>
      <c r="C78">
        <v>581740</v>
      </c>
      <c r="D78">
        <v>1378305</v>
      </c>
      <c r="E78">
        <v>19.02</v>
      </c>
      <c r="H78">
        <v>100572</v>
      </c>
      <c r="I78">
        <v>235409</v>
      </c>
      <c r="J78">
        <v>1.75</v>
      </c>
      <c r="M78" t="s">
        <v>4</v>
      </c>
      <c r="N78">
        <v>183</v>
      </c>
      <c r="O78">
        <v>63.865116999999998</v>
      </c>
      <c r="R78" t="s">
        <v>4</v>
      </c>
      <c r="S78">
        <v>64</v>
      </c>
      <c r="T78">
        <v>60.231670999999999</v>
      </c>
      <c r="V78">
        <v>101</v>
      </c>
      <c r="W78">
        <v>7.0999999999999994E-2</v>
      </c>
      <c r="X78">
        <f t="shared" si="2"/>
        <v>64</v>
      </c>
      <c r="Y78">
        <f>(X78-'J120_Bi_Log=1'!N78)/'J120_Bi_Log=1'!N78*100</f>
        <v>-65.027322404371574</v>
      </c>
    </row>
    <row r="79" spans="1:25" x14ac:dyDescent="0.3">
      <c r="A79" t="s">
        <v>1528</v>
      </c>
      <c r="C79">
        <v>7118616</v>
      </c>
      <c r="D79">
        <v>14506025</v>
      </c>
      <c r="E79">
        <v>104.74</v>
      </c>
      <c r="H79">
        <v>1619256</v>
      </c>
      <c r="I79">
        <v>3296165</v>
      </c>
      <c r="J79">
        <v>21.6</v>
      </c>
      <c r="M79" t="s">
        <v>4</v>
      </c>
      <c r="N79">
        <v>516</v>
      </c>
      <c r="O79">
        <v>73.263419999999996</v>
      </c>
      <c r="R79" t="s">
        <v>4</v>
      </c>
      <c r="S79">
        <v>139</v>
      </c>
      <c r="T79">
        <v>62.328308999999997</v>
      </c>
      <c r="V79">
        <v>158</v>
      </c>
      <c r="W79">
        <v>3.5999999999999997E-2</v>
      </c>
      <c r="X79">
        <f t="shared" si="2"/>
        <v>139</v>
      </c>
      <c r="Y79">
        <f>(X79-'J120_Bi_Log=1'!N79)/'J120_Bi_Log=1'!N79*100</f>
        <v>-73.062015503875969</v>
      </c>
    </row>
    <row r="80" spans="1:25" x14ac:dyDescent="0.3">
      <c r="A80" t="s">
        <v>1529</v>
      </c>
      <c r="C80">
        <v>6915897</v>
      </c>
      <c r="D80">
        <v>14115038</v>
      </c>
      <c r="E80">
        <v>96.63</v>
      </c>
      <c r="H80">
        <v>1760587</v>
      </c>
      <c r="I80">
        <v>3589768</v>
      </c>
      <c r="J80">
        <v>18.91</v>
      </c>
      <c r="M80" t="s">
        <v>4</v>
      </c>
      <c r="N80">
        <v>270</v>
      </c>
      <c r="O80">
        <v>73.098724000000004</v>
      </c>
      <c r="R80" t="s">
        <v>4</v>
      </c>
      <c r="S80">
        <v>144</v>
      </c>
      <c r="T80">
        <v>62.558188000000001</v>
      </c>
      <c r="V80">
        <v>180</v>
      </c>
      <c r="W80">
        <v>3.7999999999999999E-2</v>
      </c>
      <c r="X80">
        <f t="shared" si="2"/>
        <v>144</v>
      </c>
      <c r="Y80">
        <f>(X80-'J120_Bi_Log=1'!N80)/'J120_Bi_Log=1'!N80*100</f>
        <v>-46.666666666666664</v>
      </c>
    </row>
    <row r="81" spans="1:25" x14ac:dyDescent="0.3">
      <c r="A81" t="s">
        <v>1530</v>
      </c>
      <c r="C81">
        <v>6672640</v>
      </c>
      <c r="D81">
        <v>13549862</v>
      </c>
      <c r="E81">
        <v>89.93</v>
      </c>
      <c r="H81">
        <v>1647308</v>
      </c>
      <c r="I81">
        <v>3342066</v>
      </c>
      <c r="J81">
        <v>17.600000000000001</v>
      </c>
      <c r="M81" t="s">
        <v>4</v>
      </c>
      <c r="N81">
        <v>394</v>
      </c>
      <c r="O81">
        <v>71.668981000000002</v>
      </c>
      <c r="R81" t="s">
        <v>4</v>
      </c>
      <c r="S81">
        <v>126</v>
      </c>
      <c r="T81">
        <v>62.319026000000001</v>
      </c>
      <c r="V81">
        <v>157</v>
      </c>
      <c r="W81">
        <v>4.2000000000000003E-2</v>
      </c>
      <c r="X81">
        <f t="shared" si="2"/>
        <v>126</v>
      </c>
      <c r="Y81">
        <f>(X81-'J120_Bi_Log=1'!N81)/'J120_Bi_Log=1'!N81*100</f>
        <v>-68.020304568527919</v>
      </c>
    </row>
    <row r="82" spans="1:25" x14ac:dyDescent="0.3">
      <c r="A82" t="s">
        <v>1531</v>
      </c>
      <c r="C82">
        <v>6670350</v>
      </c>
      <c r="D82">
        <v>13515125</v>
      </c>
      <c r="E82">
        <v>133.72999999999999</v>
      </c>
      <c r="H82">
        <v>1454355</v>
      </c>
      <c r="I82">
        <v>2943851</v>
      </c>
      <c r="J82">
        <v>21.25</v>
      </c>
      <c r="M82" t="s">
        <v>4</v>
      </c>
      <c r="N82">
        <v>132</v>
      </c>
      <c r="O82">
        <v>74.964156000000003</v>
      </c>
      <c r="R82" t="s">
        <v>4</v>
      </c>
      <c r="S82">
        <v>112</v>
      </c>
      <c r="T82">
        <v>62.844828</v>
      </c>
      <c r="V82">
        <v>132</v>
      </c>
      <c r="W82">
        <v>7.2999999999999995E-2</v>
      </c>
      <c r="X82">
        <f t="shared" si="2"/>
        <v>112</v>
      </c>
      <c r="Y82">
        <f>(X82-'J120_Bi_Log=1'!N82)/'J120_Bi_Log=1'!N82*100</f>
        <v>-15.151515151515152</v>
      </c>
    </row>
    <row r="83" spans="1:25" x14ac:dyDescent="0.3">
      <c r="A83" t="s">
        <v>1532</v>
      </c>
      <c r="C83">
        <v>7375148</v>
      </c>
      <c r="D83">
        <v>14994131</v>
      </c>
      <c r="E83">
        <v>158.11000000000001</v>
      </c>
      <c r="H83">
        <v>1665356</v>
      </c>
      <c r="I83">
        <v>3382355</v>
      </c>
      <c r="J83">
        <v>25.09</v>
      </c>
      <c r="M83" t="s">
        <v>4</v>
      </c>
      <c r="N83">
        <v>241</v>
      </c>
      <c r="O83">
        <v>76.617187999999999</v>
      </c>
      <c r="R83" t="s">
        <v>4</v>
      </c>
      <c r="S83">
        <v>125</v>
      </c>
      <c r="T83">
        <v>63.294288000000002</v>
      </c>
      <c r="V83">
        <v>153</v>
      </c>
      <c r="W83">
        <v>0.04</v>
      </c>
      <c r="X83">
        <f t="shared" si="2"/>
        <v>125</v>
      </c>
      <c r="Y83">
        <f>(X83-'J120_Bi_Log=1'!N83)/'J120_Bi_Log=1'!N83*100</f>
        <v>-48.132780082987551</v>
      </c>
    </row>
    <row r="84" spans="1:25" x14ac:dyDescent="0.3">
      <c r="A84" t="s">
        <v>1533</v>
      </c>
      <c r="C84">
        <v>6133560</v>
      </c>
      <c r="D84">
        <v>12488336</v>
      </c>
      <c r="E84">
        <v>126.6</v>
      </c>
      <c r="H84">
        <v>1535760</v>
      </c>
      <c r="I84">
        <v>3123956</v>
      </c>
      <c r="J84">
        <v>28.01</v>
      </c>
      <c r="M84" t="s">
        <v>4</v>
      </c>
      <c r="N84">
        <v>180</v>
      </c>
      <c r="O84">
        <v>74.338988999999998</v>
      </c>
      <c r="R84" t="s">
        <v>4</v>
      </c>
      <c r="S84">
        <v>138</v>
      </c>
      <c r="T84">
        <v>63.053826000000001</v>
      </c>
      <c r="V84">
        <v>161</v>
      </c>
      <c r="W84">
        <v>4.1000000000000002E-2</v>
      </c>
      <c r="X84">
        <f t="shared" si="2"/>
        <v>138</v>
      </c>
      <c r="Y84">
        <f>(X84-'J120_Bi_Log=1'!N84)/'J120_Bi_Log=1'!N84*100</f>
        <v>-23.333333333333332</v>
      </c>
    </row>
    <row r="85" spans="1:25" x14ac:dyDescent="0.3">
      <c r="A85" t="s">
        <v>1534</v>
      </c>
      <c r="C85">
        <v>5769162</v>
      </c>
      <c r="D85">
        <v>11747005</v>
      </c>
      <c r="E85">
        <v>121.25</v>
      </c>
      <c r="H85">
        <v>1594950</v>
      </c>
      <c r="I85">
        <v>3244693</v>
      </c>
      <c r="J85">
        <v>28.62</v>
      </c>
      <c r="M85" t="s">
        <v>4</v>
      </c>
      <c r="N85">
        <v>278</v>
      </c>
      <c r="O85">
        <v>73.438507999999999</v>
      </c>
      <c r="R85" t="s">
        <v>4</v>
      </c>
      <c r="S85">
        <v>142</v>
      </c>
      <c r="T85">
        <v>63.153485000000003</v>
      </c>
      <c r="V85">
        <v>174</v>
      </c>
      <c r="W85">
        <v>3.7999999999999999E-2</v>
      </c>
      <c r="X85">
        <f t="shared" si="2"/>
        <v>142</v>
      </c>
      <c r="Y85">
        <f>(X85-'J120_Bi_Log=1'!N85)/'J120_Bi_Log=1'!N85*100</f>
        <v>-48.920863309352519</v>
      </c>
    </row>
    <row r="86" spans="1:25" x14ac:dyDescent="0.3">
      <c r="A86" t="s">
        <v>1535</v>
      </c>
      <c r="C86">
        <v>6116320</v>
      </c>
      <c r="D86">
        <v>12496456</v>
      </c>
      <c r="E86">
        <v>131.59</v>
      </c>
      <c r="H86">
        <v>1689100</v>
      </c>
      <c r="I86">
        <v>3447796</v>
      </c>
      <c r="J86">
        <v>30.19</v>
      </c>
      <c r="M86" t="s">
        <v>4</v>
      </c>
      <c r="N86">
        <v>259</v>
      </c>
      <c r="O86">
        <v>74.693803000000003</v>
      </c>
      <c r="R86" t="s">
        <v>4</v>
      </c>
      <c r="S86">
        <v>155</v>
      </c>
      <c r="T86">
        <v>63.470517000000001</v>
      </c>
      <c r="V86">
        <v>189</v>
      </c>
      <c r="W86">
        <v>4.1000000000000002E-2</v>
      </c>
      <c r="X86">
        <f t="shared" si="2"/>
        <v>155</v>
      </c>
      <c r="Y86">
        <f>(X86-'J120_Bi_Log=1'!N86)/'J120_Bi_Log=1'!N86*100</f>
        <v>-40.154440154440152</v>
      </c>
    </row>
    <row r="87" spans="1:25" x14ac:dyDescent="0.3">
      <c r="A87" t="s">
        <v>1536</v>
      </c>
      <c r="C87">
        <v>6054645</v>
      </c>
      <c r="D87">
        <v>12314908</v>
      </c>
      <c r="E87">
        <v>124.19</v>
      </c>
      <c r="H87">
        <v>1415620</v>
      </c>
      <c r="I87">
        <v>2876323</v>
      </c>
      <c r="J87">
        <v>26.45</v>
      </c>
      <c r="M87" t="s">
        <v>4</v>
      </c>
      <c r="N87">
        <v>165</v>
      </c>
      <c r="O87">
        <v>73.912698000000006</v>
      </c>
      <c r="R87" t="s">
        <v>4</v>
      </c>
      <c r="S87">
        <v>131</v>
      </c>
      <c r="T87">
        <v>62.880186999999999</v>
      </c>
      <c r="V87">
        <v>147</v>
      </c>
      <c r="W87">
        <v>3.3000000000000002E-2</v>
      </c>
      <c r="X87">
        <f t="shared" si="2"/>
        <v>131</v>
      </c>
      <c r="Y87">
        <f>(X87-'J120_Bi_Log=1'!N87)/'J120_Bi_Log=1'!N87*100</f>
        <v>-20.606060606060606</v>
      </c>
    </row>
    <row r="88" spans="1:25" x14ac:dyDescent="0.3">
      <c r="A88" t="s">
        <v>1537</v>
      </c>
      <c r="C88">
        <v>5677470</v>
      </c>
      <c r="D88">
        <v>11567864</v>
      </c>
      <c r="E88">
        <v>120.46</v>
      </c>
      <c r="H88">
        <v>1513395</v>
      </c>
      <c r="I88">
        <v>3080684</v>
      </c>
      <c r="J88">
        <v>27.74</v>
      </c>
      <c r="M88" t="s">
        <v>4</v>
      </c>
      <c r="N88">
        <v>609</v>
      </c>
      <c r="O88">
        <v>73.348529999999997</v>
      </c>
      <c r="R88" t="s">
        <v>4</v>
      </c>
      <c r="S88">
        <v>142</v>
      </c>
      <c r="T88">
        <v>63.095996</v>
      </c>
      <c r="V88">
        <v>168</v>
      </c>
      <c r="W88">
        <v>4.4999999999999998E-2</v>
      </c>
      <c r="X88">
        <f t="shared" si="2"/>
        <v>142</v>
      </c>
      <c r="Y88">
        <f>(X88-'J120_Bi_Log=1'!N88)/'J120_Bi_Log=1'!N88*100</f>
        <v>-76.68308702791461</v>
      </c>
    </row>
    <row r="89" spans="1:25" x14ac:dyDescent="0.3">
      <c r="A89" t="s">
        <v>1538</v>
      </c>
      <c r="C89">
        <v>638608</v>
      </c>
      <c r="D89">
        <v>1573349</v>
      </c>
      <c r="E89">
        <v>32.53</v>
      </c>
      <c r="H89">
        <v>130016</v>
      </c>
      <c r="I89">
        <v>316765</v>
      </c>
      <c r="J89">
        <v>1.6</v>
      </c>
      <c r="M89" t="s">
        <v>4</v>
      </c>
      <c r="N89">
        <v>165</v>
      </c>
      <c r="O89">
        <v>64.938838000000004</v>
      </c>
      <c r="R89" t="s">
        <v>4</v>
      </c>
      <c r="S89">
        <v>135</v>
      </c>
      <c r="T89">
        <v>60.385309999999997</v>
      </c>
      <c r="V89">
        <v>135</v>
      </c>
      <c r="W89">
        <v>6.7000000000000004E-2</v>
      </c>
      <c r="X89">
        <f t="shared" si="2"/>
        <v>135</v>
      </c>
      <c r="Y89">
        <f>(X89-'J120_Bi_Log=1'!N89)/'J120_Bi_Log=1'!N89*100</f>
        <v>-18.181818181818183</v>
      </c>
    </row>
    <row r="90" spans="1:25" x14ac:dyDescent="0.3">
      <c r="A90" t="s">
        <v>1539</v>
      </c>
      <c r="C90">
        <v>9594120</v>
      </c>
      <c r="D90">
        <v>19397449</v>
      </c>
      <c r="E90">
        <v>190.19</v>
      </c>
      <c r="H90">
        <v>1580208</v>
      </c>
      <c r="I90">
        <v>3191273</v>
      </c>
      <c r="J90">
        <v>25.4</v>
      </c>
      <c r="M90" t="s">
        <v>4</v>
      </c>
      <c r="N90">
        <v>130</v>
      </c>
      <c r="O90">
        <v>80.701875999999999</v>
      </c>
      <c r="R90" t="s">
        <v>4</v>
      </c>
      <c r="S90">
        <v>94</v>
      </c>
      <c r="T90">
        <v>62.979833999999997</v>
      </c>
      <c r="V90">
        <v>111</v>
      </c>
      <c r="W90">
        <v>4.7E-2</v>
      </c>
      <c r="X90">
        <f t="shared" si="2"/>
        <v>94</v>
      </c>
      <c r="Y90">
        <f>(X90-'J120_Bi_Log=1'!N90)/'J120_Bi_Log=1'!N90*100</f>
        <v>-27.692307692307693</v>
      </c>
    </row>
    <row r="91" spans="1:25" x14ac:dyDescent="0.3">
      <c r="A91" t="s">
        <v>1540</v>
      </c>
      <c r="C91">
        <v>7694844</v>
      </c>
      <c r="D91">
        <v>15668805</v>
      </c>
      <c r="E91">
        <v>166.29</v>
      </c>
      <c r="H91">
        <v>1749316</v>
      </c>
      <c r="I91">
        <v>3558365</v>
      </c>
      <c r="J91">
        <v>26.18</v>
      </c>
      <c r="M91" t="s">
        <v>4</v>
      </c>
      <c r="N91">
        <v>207</v>
      </c>
      <c r="O91">
        <v>77.336793</v>
      </c>
      <c r="R91" t="s">
        <v>4</v>
      </c>
      <c r="S91">
        <v>140</v>
      </c>
      <c r="T91">
        <v>63.438243999999997</v>
      </c>
      <c r="V91">
        <v>162</v>
      </c>
      <c r="W91">
        <v>4.1000000000000002E-2</v>
      </c>
      <c r="X91">
        <f t="shared" si="2"/>
        <v>140</v>
      </c>
      <c r="Y91">
        <f>(X91-'J120_Bi_Log=1'!N91)/'J120_Bi_Log=1'!N91*100</f>
        <v>-32.367149758454104</v>
      </c>
    </row>
    <row r="92" spans="1:25" x14ac:dyDescent="0.3">
      <c r="A92" t="s">
        <v>1541</v>
      </c>
      <c r="C92">
        <v>7958639</v>
      </c>
      <c r="D92">
        <v>16162244</v>
      </c>
      <c r="E92">
        <v>165.05</v>
      </c>
      <c r="H92">
        <v>1628691</v>
      </c>
      <c r="I92">
        <v>3303972</v>
      </c>
      <c r="J92">
        <v>24.66</v>
      </c>
      <c r="M92" t="s">
        <v>4</v>
      </c>
      <c r="N92">
        <v>431</v>
      </c>
      <c r="O92">
        <v>77.931376</v>
      </c>
      <c r="R92" t="s">
        <v>4</v>
      </c>
      <c r="S92">
        <v>116</v>
      </c>
      <c r="T92">
        <v>63.009833999999998</v>
      </c>
      <c r="V92">
        <v>140</v>
      </c>
      <c r="W92">
        <v>4.7E-2</v>
      </c>
      <c r="X92">
        <f t="shared" si="2"/>
        <v>116</v>
      </c>
      <c r="Y92">
        <f>(X92-'J120_Bi_Log=1'!N92)/'J120_Bi_Log=1'!N92*100</f>
        <v>-73.08584686774941</v>
      </c>
    </row>
    <row r="93" spans="1:25" x14ac:dyDescent="0.3">
      <c r="A93" t="s">
        <v>1542</v>
      </c>
      <c r="C93">
        <v>8932440</v>
      </c>
      <c r="D93">
        <v>18064732</v>
      </c>
      <c r="E93">
        <v>180.01</v>
      </c>
      <c r="H93">
        <v>1556410</v>
      </c>
      <c r="I93">
        <v>3144267</v>
      </c>
      <c r="J93">
        <v>25.02</v>
      </c>
      <c r="M93" t="s">
        <v>4</v>
      </c>
      <c r="N93">
        <v>220</v>
      </c>
      <c r="O93">
        <v>79.880878999999993</v>
      </c>
      <c r="R93" t="s">
        <v>4</v>
      </c>
      <c r="S93">
        <v>102</v>
      </c>
      <c r="T93">
        <v>63.060189000000001</v>
      </c>
      <c r="V93">
        <v>114</v>
      </c>
      <c r="W93">
        <v>0.04</v>
      </c>
      <c r="X93">
        <f t="shared" si="2"/>
        <v>102</v>
      </c>
      <c r="Y93">
        <f>(X93-'J120_Bi_Log=1'!N93)/'J120_Bi_Log=1'!N93*100</f>
        <v>-53.63636363636364</v>
      </c>
    </row>
    <row r="94" spans="1:25" x14ac:dyDescent="0.3">
      <c r="A94" t="s">
        <v>1543</v>
      </c>
      <c r="C94">
        <v>8444052</v>
      </c>
      <c r="D94">
        <v>17087493</v>
      </c>
      <c r="E94">
        <v>165.59</v>
      </c>
      <c r="H94">
        <v>1489365</v>
      </c>
      <c r="I94">
        <v>3010575</v>
      </c>
      <c r="J94">
        <v>31.79</v>
      </c>
      <c r="M94" t="s">
        <v>4</v>
      </c>
      <c r="N94">
        <v>158</v>
      </c>
      <c r="O94">
        <v>78.820087999999998</v>
      </c>
      <c r="R94" t="s">
        <v>4</v>
      </c>
      <c r="S94" t="s">
        <v>1449</v>
      </c>
      <c r="T94">
        <v>62.209102999999999</v>
      </c>
      <c r="V94">
        <v>114</v>
      </c>
      <c r="W94">
        <v>3.5999999999999997E-2</v>
      </c>
      <c r="X94">
        <f t="shared" si="2"/>
        <v>114</v>
      </c>
      <c r="Y94">
        <f>(X94-'J120_Bi_Log=1'!N94)/'J120_Bi_Log=1'!N94*100</f>
        <v>-27.848101265822784</v>
      </c>
    </row>
    <row r="95" spans="1:25" x14ac:dyDescent="0.3">
      <c r="A95" t="s">
        <v>1544</v>
      </c>
      <c r="C95">
        <v>8293802</v>
      </c>
      <c r="D95">
        <v>16818507</v>
      </c>
      <c r="E95">
        <v>168.88</v>
      </c>
      <c r="H95">
        <v>1666057</v>
      </c>
      <c r="I95">
        <v>3374992</v>
      </c>
      <c r="J95">
        <v>25.21</v>
      </c>
      <c r="M95" t="s">
        <v>4</v>
      </c>
      <c r="N95">
        <v>556</v>
      </c>
      <c r="O95">
        <v>78.084374999999994</v>
      </c>
      <c r="R95" t="s">
        <v>4</v>
      </c>
      <c r="S95">
        <v>120</v>
      </c>
      <c r="T95">
        <v>63.287886</v>
      </c>
      <c r="V95">
        <v>136</v>
      </c>
      <c r="W95">
        <v>3.9E-2</v>
      </c>
      <c r="X95">
        <f t="shared" si="2"/>
        <v>120</v>
      </c>
      <c r="Y95">
        <f>(X95-'J120_Bi_Log=1'!N95)/'J120_Bi_Log=1'!N95*100</f>
        <v>-78.417266187050359</v>
      </c>
    </row>
    <row r="96" spans="1:25" x14ac:dyDescent="0.3">
      <c r="A96" t="s">
        <v>1545</v>
      </c>
      <c r="C96">
        <v>6200385</v>
      </c>
      <c r="D96">
        <v>12618645</v>
      </c>
      <c r="E96">
        <v>132.94999999999999</v>
      </c>
      <c r="H96">
        <v>1557306</v>
      </c>
      <c r="I96">
        <v>3166335</v>
      </c>
      <c r="J96">
        <v>22.61</v>
      </c>
      <c r="M96" t="s">
        <v>4</v>
      </c>
      <c r="N96">
        <v>155</v>
      </c>
      <c r="O96">
        <v>74.269249000000002</v>
      </c>
      <c r="R96" t="s">
        <v>4</v>
      </c>
      <c r="S96">
        <v>137</v>
      </c>
      <c r="T96">
        <v>63.048285</v>
      </c>
      <c r="V96">
        <v>161</v>
      </c>
      <c r="W96">
        <v>4.3999999999999997E-2</v>
      </c>
      <c r="X96">
        <f t="shared" si="2"/>
        <v>137</v>
      </c>
      <c r="Y96">
        <f>(X96-'J120_Bi_Log=1'!N96)/'J120_Bi_Log=1'!N96*100</f>
        <v>-11.612903225806452</v>
      </c>
    </row>
    <row r="97" spans="1:25" x14ac:dyDescent="0.3">
      <c r="A97" t="s">
        <v>1546</v>
      </c>
      <c r="C97">
        <v>6881838</v>
      </c>
      <c r="D97">
        <v>13972159</v>
      </c>
      <c r="E97">
        <v>141.37</v>
      </c>
      <c r="H97">
        <v>1427502</v>
      </c>
      <c r="I97">
        <v>2895039</v>
      </c>
      <c r="J97">
        <v>21.37</v>
      </c>
      <c r="M97" t="s">
        <v>4</v>
      </c>
      <c r="N97">
        <v>308</v>
      </c>
      <c r="O97">
        <v>75.671745000000001</v>
      </c>
      <c r="R97" t="s">
        <v>4</v>
      </c>
      <c r="S97">
        <v>120</v>
      </c>
      <c r="T97">
        <v>62.797249999999998</v>
      </c>
      <c r="V97">
        <v>133</v>
      </c>
      <c r="W97">
        <v>3.5000000000000003E-2</v>
      </c>
      <c r="X97">
        <f t="shared" si="2"/>
        <v>120</v>
      </c>
      <c r="Y97">
        <f>(X97-'J120_Bi_Log=1'!N97)/'J120_Bi_Log=1'!N97*100</f>
        <v>-61.038961038961034</v>
      </c>
    </row>
    <row r="98" spans="1:25" x14ac:dyDescent="0.3">
      <c r="A98" t="s">
        <v>1547</v>
      </c>
      <c r="C98">
        <v>7588440</v>
      </c>
      <c r="D98">
        <v>15371845</v>
      </c>
      <c r="E98">
        <v>155.36000000000001</v>
      </c>
      <c r="H98">
        <v>1477500</v>
      </c>
      <c r="I98">
        <v>2989695</v>
      </c>
      <c r="J98">
        <v>22.88</v>
      </c>
      <c r="M98" t="s">
        <v>4</v>
      </c>
      <c r="N98">
        <v>568</v>
      </c>
      <c r="O98">
        <v>76.883274999999998</v>
      </c>
      <c r="R98" t="s">
        <v>4</v>
      </c>
      <c r="S98">
        <v>109</v>
      </c>
      <c r="T98">
        <v>62.895175000000002</v>
      </c>
      <c r="V98">
        <v>124</v>
      </c>
      <c r="W98">
        <v>4.4999999999999998E-2</v>
      </c>
      <c r="X98">
        <f t="shared" si="2"/>
        <v>109</v>
      </c>
      <c r="Y98">
        <f>(X98-'J120_Bi_Log=1'!N98)/'J120_Bi_Log=1'!N98*100</f>
        <v>-80.809859154929569</v>
      </c>
    </row>
    <row r="99" spans="1:25" x14ac:dyDescent="0.3">
      <c r="A99" t="s">
        <v>1548</v>
      </c>
      <c r="C99">
        <v>9752106</v>
      </c>
      <c r="D99">
        <v>19708861</v>
      </c>
      <c r="E99">
        <v>193.77</v>
      </c>
      <c r="H99">
        <v>1634997</v>
      </c>
      <c r="I99">
        <v>3300733</v>
      </c>
      <c r="J99">
        <v>26.33</v>
      </c>
      <c r="M99" t="s">
        <v>4</v>
      </c>
      <c r="N99">
        <v>249</v>
      </c>
      <c r="O99">
        <v>80.973999000000006</v>
      </c>
      <c r="R99" t="s">
        <v>4</v>
      </c>
      <c r="S99" t="s">
        <v>1449</v>
      </c>
      <c r="T99">
        <v>62.397939999999998</v>
      </c>
      <c r="V99">
        <v>112</v>
      </c>
      <c r="W99">
        <v>4.1000000000000002E-2</v>
      </c>
      <c r="X99">
        <f t="shared" si="2"/>
        <v>112</v>
      </c>
      <c r="Y99">
        <f>(X99-'J120_Bi_Log=1'!N99)/'J120_Bi_Log=1'!N99*100</f>
        <v>-55.020080321285135</v>
      </c>
    </row>
    <row r="100" spans="1:25" x14ac:dyDescent="0.3">
      <c r="A100" t="s">
        <v>1549</v>
      </c>
      <c r="C100">
        <v>578124</v>
      </c>
      <c r="D100">
        <v>1414450</v>
      </c>
      <c r="E100">
        <v>28.39</v>
      </c>
      <c r="H100">
        <v>116352</v>
      </c>
      <c r="I100">
        <v>281610</v>
      </c>
      <c r="J100">
        <v>2.87</v>
      </c>
      <c r="M100" t="s">
        <v>4</v>
      </c>
      <c r="N100">
        <v>100</v>
      </c>
      <c r="O100">
        <v>64.190442000000004</v>
      </c>
      <c r="R100" t="s">
        <v>4</v>
      </c>
      <c r="S100">
        <v>100</v>
      </c>
      <c r="T100">
        <v>60.330337999999998</v>
      </c>
      <c r="V100">
        <v>127</v>
      </c>
      <c r="W100">
        <v>7.8E-2</v>
      </c>
      <c r="X100">
        <f t="shared" si="2"/>
        <v>100</v>
      </c>
      <c r="Y100">
        <f>(X100-'J120_Bi_Log=1'!N100)/'J120_Bi_Log=1'!N100*100</f>
        <v>0</v>
      </c>
    </row>
    <row r="101" spans="1:25" x14ac:dyDescent="0.3">
      <c r="A101" t="s">
        <v>1550</v>
      </c>
      <c r="C101">
        <v>11872368</v>
      </c>
      <c r="D101">
        <v>23948250</v>
      </c>
      <c r="E101">
        <v>241.36</v>
      </c>
      <c r="H101">
        <v>1620510</v>
      </c>
      <c r="I101">
        <v>3264835</v>
      </c>
      <c r="J101">
        <v>17.13</v>
      </c>
      <c r="M101" t="s">
        <v>4</v>
      </c>
      <c r="N101">
        <v>103</v>
      </c>
      <c r="O101">
        <v>84.868977999999998</v>
      </c>
      <c r="R101" t="s">
        <v>4</v>
      </c>
      <c r="S101">
        <v>76</v>
      </c>
      <c r="T101">
        <v>63.125427000000002</v>
      </c>
      <c r="V101">
        <v>94</v>
      </c>
      <c r="W101">
        <v>3.7999999999999999E-2</v>
      </c>
      <c r="X101">
        <f t="shared" si="2"/>
        <v>76</v>
      </c>
      <c r="Y101">
        <f>(X101-'J120_Bi_Log=1'!N101)/'J120_Bi_Log=1'!N101*100</f>
        <v>-26.21359223300971</v>
      </c>
    </row>
    <row r="102" spans="1:25" x14ac:dyDescent="0.3">
      <c r="A102" t="s">
        <v>1551</v>
      </c>
      <c r="C102">
        <v>10965642</v>
      </c>
      <c r="D102">
        <v>22067024</v>
      </c>
      <c r="E102">
        <v>209.21</v>
      </c>
      <c r="H102">
        <v>1611564</v>
      </c>
      <c r="I102">
        <v>3239786</v>
      </c>
      <c r="J102">
        <v>27.2</v>
      </c>
      <c r="M102" t="s">
        <v>4</v>
      </c>
      <c r="N102" t="s">
        <v>1449</v>
      </c>
      <c r="O102">
        <v>78.589484999999996</v>
      </c>
      <c r="R102" t="s">
        <v>4</v>
      </c>
      <c r="S102">
        <v>70</v>
      </c>
      <c r="T102">
        <v>63.018369</v>
      </c>
      <c r="V102">
        <v>91</v>
      </c>
      <c r="W102">
        <v>3.5999999999999997E-2</v>
      </c>
      <c r="X102">
        <f t="shared" si="2"/>
        <v>70</v>
      </c>
      <c r="Y102" t="e">
        <f>(X102-'J120_Bi_Log=1'!N102)/'J120_Bi_Log=1'!N102*100</f>
        <v>#VALUE!</v>
      </c>
    </row>
    <row r="103" spans="1:25" x14ac:dyDescent="0.3">
      <c r="A103" t="s">
        <v>1552</v>
      </c>
      <c r="C103">
        <v>11988750</v>
      </c>
      <c r="D103">
        <v>24173161</v>
      </c>
      <c r="E103">
        <v>240.63</v>
      </c>
      <c r="H103">
        <v>1615875</v>
      </c>
      <c r="I103">
        <v>3254281</v>
      </c>
      <c r="J103">
        <v>17.05</v>
      </c>
      <c r="M103" t="s">
        <v>4</v>
      </c>
      <c r="N103">
        <v>89</v>
      </c>
      <c r="O103">
        <v>84.950452999999996</v>
      </c>
      <c r="R103" t="s">
        <v>4</v>
      </c>
      <c r="S103">
        <v>80</v>
      </c>
      <c r="T103">
        <v>63.139738000000001</v>
      </c>
      <c r="V103">
        <v>92</v>
      </c>
      <c r="W103">
        <v>3.1E-2</v>
      </c>
      <c r="X103">
        <f t="shared" si="2"/>
        <v>80</v>
      </c>
      <c r="Y103">
        <f>(X103-'J120_Bi_Log=1'!N103)/'J120_Bi_Log=1'!N103*100</f>
        <v>-10.112359550561797</v>
      </c>
    </row>
    <row r="104" spans="1:25" x14ac:dyDescent="0.3">
      <c r="A104" t="s">
        <v>1553</v>
      </c>
      <c r="C104">
        <v>9590001</v>
      </c>
      <c r="D104">
        <v>19344570</v>
      </c>
      <c r="E104">
        <v>187.37</v>
      </c>
      <c r="H104">
        <v>1391373</v>
      </c>
      <c r="I104">
        <v>2803190</v>
      </c>
      <c r="J104">
        <v>23.54</v>
      </c>
      <c r="M104" t="s">
        <v>4</v>
      </c>
      <c r="N104">
        <v>332</v>
      </c>
      <c r="O104">
        <v>80.633758</v>
      </c>
      <c r="R104" t="s">
        <v>4</v>
      </c>
      <c r="S104">
        <v>85</v>
      </c>
      <c r="T104">
        <v>62.764021999999997</v>
      </c>
      <c r="V104">
        <v>92</v>
      </c>
      <c r="W104">
        <v>3.9E-2</v>
      </c>
      <c r="X104">
        <f t="shared" si="2"/>
        <v>85</v>
      </c>
      <c r="Y104">
        <f>(X104-'J120_Bi_Log=1'!N104)/'J120_Bi_Log=1'!N104*100</f>
        <v>-74.397590361445793</v>
      </c>
    </row>
    <row r="105" spans="1:25" x14ac:dyDescent="0.3">
      <c r="A105" t="s">
        <v>1554</v>
      </c>
      <c r="C105">
        <v>8154685</v>
      </c>
      <c r="D105">
        <v>16508503</v>
      </c>
      <c r="E105">
        <v>164.04</v>
      </c>
      <c r="H105">
        <v>1608320</v>
      </c>
      <c r="I105">
        <v>3252700</v>
      </c>
      <c r="J105">
        <v>24.66</v>
      </c>
      <c r="M105" t="s">
        <v>4</v>
      </c>
      <c r="N105">
        <v>555</v>
      </c>
      <c r="O105">
        <v>77.648936000000006</v>
      </c>
      <c r="R105" t="s">
        <v>4</v>
      </c>
      <c r="S105">
        <v>107</v>
      </c>
      <c r="T105">
        <v>63.215418</v>
      </c>
      <c r="V105">
        <v>127</v>
      </c>
      <c r="W105">
        <v>3.7999999999999999E-2</v>
      </c>
      <c r="X105">
        <f t="shared" si="2"/>
        <v>107</v>
      </c>
      <c r="Y105">
        <f>(X105-'J120_Bi_Log=1'!N105)/'J120_Bi_Log=1'!N105*100</f>
        <v>-80.72072072072072</v>
      </c>
    </row>
    <row r="106" spans="1:25" x14ac:dyDescent="0.3">
      <c r="A106" t="s">
        <v>1555</v>
      </c>
      <c r="C106">
        <v>8433762</v>
      </c>
      <c r="D106">
        <v>17087098</v>
      </c>
      <c r="E106">
        <v>171.7</v>
      </c>
      <c r="H106">
        <v>1476534</v>
      </c>
      <c r="I106">
        <v>2988050</v>
      </c>
      <c r="J106">
        <v>23.46</v>
      </c>
      <c r="M106" t="s">
        <v>4</v>
      </c>
      <c r="N106">
        <v>655</v>
      </c>
      <c r="O106">
        <v>79.961402000000007</v>
      </c>
      <c r="R106" t="s">
        <v>4</v>
      </c>
      <c r="S106">
        <v>106</v>
      </c>
      <c r="T106">
        <v>62.937559</v>
      </c>
      <c r="V106">
        <v>117</v>
      </c>
      <c r="W106">
        <v>3.3000000000000002E-2</v>
      </c>
      <c r="X106">
        <f t="shared" si="2"/>
        <v>106</v>
      </c>
      <c r="Y106">
        <f>(X106-'J120_Bi_Log=1'!N106)/'J120_Bi_Log=1'!N106*100</f>
        <v>-83.81679389312977</v>
      </c>
    </row>
    <row r="107" spans="1:25" x14ac:dyDescent="0.3">
      <c r="A107" t="s">
        <v>1556</v>
      </c>
      <c r="C107">
        <v>10591038</v>
      </c>
      <c r="D107">
        <v>21381141</v>
      </c>
      <c r="E107">
        <v>212.97</v>
      </c>
      <c r="H107">
        <v>1546479</v>
      </c>
      <c r="I107">
        <v>3118323</v>
      </c>
      <c r="J107">
        <v>26.81</v>
      </c>
      <c r="M107" t="s">
        <v>4</v>
      </c>
      <c r="N107">
        <v>100</v>
      </c>
      <c r="O107">
        <v>82.584214000000003</v>
      </c>
      <c r="R107" t="s">
        <v>4</v>
      </c>
      <c r="S107">
        <v>87</v>
      </c>
      <c r="T107">
        <v>63.079653</v>
      </c>
      <c r="V107">
        <v>98</v>
      </c>
      <c r="W107">
        <v>4.1000000000000002E-2</v>
      </c>
      <c r="X107">
        <f t="shared" si="2"/>
        <v>87</v>
      </c>
      <c r="Y107">
        <f>(X107-'J120_Bi_Log=1'!N107)/'J120_Bi_Log=1'!N107*100</f>
        <v>-13</v>
      </c>
    </row>
    <row r="108" spans="1:25" x14ac:dyDescent="0.3">
      <c r="A108" t="s">
        <v>1557</v>
      </c>
      <c r="C108">
        <v>10658250</v>
      </c>
      <c r="D108">
        <v>21509353</v>
      </c>
      <c r="E108">
        <v>212.61</v>
      </c>
      <c r="H108">
        <v>1515840</v>
      </c>
      <c r="I108">
        <v>3055465</v>
      </c>
      <c r="J108">
        <v>26.17</v>
      </c>
      <c r="M108" t="s">
        <v>4</v>
      </c>
      <c r="N108">
        <v>135</v>
      </c>
      <c r="O108">
        <v>82.129418999999999</v>
      </c>
      <c r="R108" t="s">
        <v>4</v>
      </c>
      <c r="S108">
        <v>85</v>
      </c>
      <c r="T108">
        <v>62.926862</v>
      </c>
      <c r="V108">
        <v>95</v>
      </c>
      <c r="W108">
        <v>3.7999999999999999E-2</v>
      </c>
      <c r="X108">
        <f t="shared" si="2"/>
        <v>85</v>
      </c>
      <c r="Y108">
        <f>(X108-'J120_Bi_Log=1'!N108)/'J120_Bi_Log=1'!N108*100</f>
        <v>-37.037037037037038</v>
      </c>
    </row>
    <row r="109" spans="1:25" x14ac:dyDescent="0.3">
      <c r="A109" t="s">
        <v>1558</v>
      </c>
      <c r="C109">
        <v>10305400</v>
      </c>
      <c r="D109">
        <v>20818567</v>
      </c>
      <c r="E109">
        <v>208.75</v>
      </c>
      <c r="H109">
        <v>1530655</v>
      </c>
      <c r="I109">
        <v>3088429</v>
      </c>
      <c r="J109">
        <v>26.44</v>
      </c>
      <c r="M109" t="s">
        <v>4</v>
      </c>
      <c r="N109">
        <v>390</v>
      </c>
      <c r="O109">
        <v>81.866794999999996</v>
      </c>
      <c r="R109" t="s">
        <v>4</v>
      </c>
      <c r="S109" t="s">
        <v>1449</v>
      </c>
      <c r="T109">
        <v>62.236899999999999</v>
      </c>
      <c r="V109">
        <v>100</v>
      </c>
      <c r="W109">
        <v>4.7E-2</v>
      </c>
      <c r="X109">
        <f t="shared" si="2"/>
        <v>100</v>
      </c>
      <c r="Y109">
        <f>(X109-'J120_Bi_Log=1'!N109)/'J120_Bi_Log=1'!N109*100</f>
        <v>-74.358974358974365</v>
      </c>
    </row>
    <row r="110" spans="1:25" x14ac:dyDescent="0.3">
      <c r="A110" t="s">
        <v>1559</v>
      </c>
      <c r="C110">
        <v>9436025</v>
      </c>
      <c r="D110">
        <v>19041633</v>
      </c>
      <c r="E110">
        <v>184.73</v>
      </c>
      <c r="H110">
        <v>1570225</v>
      </c>
      <c r="I110">
        <v>3165313</v>
      </c>
      <c r="J110">
        <v>25.28</v>
      </c>
      <c r="M110" t="s">
        <v>4</v>
      </c>
      <c r="N110">
        <v>96</v>
      </c>
      <c r="O110">
        <v>80.285937000000004</v>
      </c>
      <c r="R110" t="s">
        <v>4</v>
      </c>
      <c r="S110">
        <v>88</v>
      </c>
      <c r="T110">
        <v>63.051518000000002</v>
      </c>
      <c r="V110">
        <v>106</v>
      </c>
      <c r="W110">
        <v>3.9E-2</v>
      </c>
      <c r="X110">
        <f t="shared" si="2"/>
        <v>88</v>
      </c>
      <c r="Y110">
        <f>(X110-'J120_Bi_Log=1'!N110)/'J120_Bi_Log=1'!N110*100</f>
        <v>-8.3333333333333321</v>
      </c>
    </row>
    <row r="111" spans="1:25" x14ac:dyDescent="0.3">
      <c r="A111" t="s">
        <v>1560</v>
      </c>
      <c r="C111">
        <v>629726</v>
      </c>
      <c r="D111">
        <v>1569910</v>
      </c>
      <c r="E111">
        <v>32.15</v>
      </c>
      <c r="H111">
        <v>125392</v>
      </c>
      <c r="I111">
        <v>309075</v>
      </c>
      <c r="J111">
        <v>3.14</v>
      </c>
      <c r="M111" t="s">
        <v>4</v>
      </c>
      <c r="N111">
        <v>91</v>
      </c>
      <c r="O111">
        <v>64.882219000000006</v>
      </c>
      <c r="R111" t="s">
        <v>4</v>
      </c>
      <c r="S111">
        <v>91</v>
      </c>
      <c r="T111">
        <v>60.385095</v>
      </c>
      <c r="V111">
        <v>135</v>
      </c>
      <c r="W111">
        <v>8.3000000000000004E-2</v>
      </c>
      <c r="X111">
        <f t="shared" si="2"/>
        <v>91</v>
      </c>
      <c r="Y111">
        <f>(X111-'J120_Bi_Log=1'!N111)/'J120_Bi_Log=1'!N111*100</f>
        <v>0</v>
      </c>
    </row>
    <row r="112" spans="1:25" x14ac:dyDescent="0.3">
      <c r="A112" t="s">
        <v>1561</v>
      </c>
      <c r="C112">
        <v>13285166</v>
      </c>
      <c r="D112">
        <v>26745532</v>
      </c>
      <c r="E112">
        <v>254.9</v>
      </c>
      <c r="H112">
        <v>1749566</v>
      </c>
      <c r="I112">
        <v>3518332</v>
      </c>
      <c r="J112">
        <v>30.65</v>
      </c>
      <c r="M112" t="s">
        <v>4</v>
      </c>
      <c r="N112">
        <v>74</v>
      </c>
      <c r="O112">
        <v>86.363587999999993</v>
      </c>
      <c r="R112" t="s">
        <v>4</v>
      </c>
      <c r="S112">
        <v>71</v>
      </c>
      <c r="T112">
        <v>63.318764999999999</v>
      </c>
      <c r="V112">
        <v>90</v>
      </c>
      <c r="W112">
        <v>4.2999999999999997E-2</v>
      </c>
      <c r="X112">
        <f t="shared" si="2"/>
        <v>71</v>
      </c>
      <c r="Y112">
        <f>(X112-'J120_Bi_Log=1'!N112)/'J120_Bi_Log=1'!N112*100</f>
        <v>-4.0540540540540544</v>
      </c>
    </row>
    <row r="113" spans="1:25" x14ac:dyDescent="0.3">
      <c r="A113" t="s">
        <v>1562</v>
      </c>
      <c r="C113">
        <v>10756326</v>
      </c>
      <c r="D113">
        <v>21685546</v>
      </c>
      <c r="E113">
        <v>210.45</v>
      </c>
      <c r="H113">
        <v>1536618</v>
      </c>
      <c r="I113">
        <v>3094414</v>
      </c>
      <c r="J113">
        <v>26.41</v>
      </c>
      <c r="M113" t="s">
        <v>4</v>
      </c>
      <c r="N113">
        <v>413</v>
      </c>
      <c r="O113">
        <v>82.270026999999999</v>
      </c>
      <c r="R113" t="s">
        <v>4</v>
      </c>
      <c r="S113">
        <v>78</v>
      </c>
      <c r="T113">
        <v>62.964731</v>
      </c>
      <c r="V113">
        <v>93</v>
      </c>
      <c r="W113">
        <v>3.5999999999999997E-2</v>
      </c>
      <c r="X113">
        <f t="shared" si="2"/>
        <v>78</v>
      </c>
      <c r="Y113">
        <f>(X113-'J120_Bi_Log=1'!N113)/'J120_Bi_Log=1'!N113*100</f>
        <v>-81.1138014527845</v>
      </c>
    </row>
    <row r="114" spans="1:25" x14ac:dyDescent="0.3">
      <c r="A114" t="s">
        <v>1563</v>
      </c>
      <c r="C114">
        <v>10539540</v>
      </c>
      <c r="D114">
        <v>21255670</v>
      </c>
      <c r="E114">
        <v>208.53</v>
      </c>
      <c r="H114">
        <v>1580931</v>
      </c>
      <c r="I114">
        <v>3184738</v>
      </c>
      <c r="J114">
        <v>27.05</v>
      </c>
      <c r="M114" t="s">
        <v>4</v>
      </c>
      <c r="N114">
        <v>112</v>
      </c>
      <c r="O114">
        <v>82.099784</v>
      </c>
      <c r="R114" t="s">
        <v>4</v>
      </c>
      <c r="S114">
        <v>83</v>
      </c>
      <c r="T114">
        <v>63.061967000000003</v>
      </c>
      <c r="V114">
        <v>98</v>
      </c>
      <c r="W114">
        <v>4.8000000000000001E-2</v>
      </c>
      <c r="X114">
        <f t="shared" si="2"/>
        <v>83</v>
      </c>
      <c r="Y114">
        <f>(X114-'J120_Bi_Log=1'!N114)/'J120_Bi_Log=1'!N114*100</f>
        <v>-25.892857142857146</v>
      </c>
    </row>
    <row r="115" spans="1:25" x14ac:dyDescent="0.3">
      <c r="A115" t="s">
        <v>1564</v>
      </c>
      <c r="C115">
        <v>13290312</v>
      </c>
      <c r="D115">
        <v>26790990</v>
      </c>
      <c r="E115">
        <v>260.20999999999998</v>
      </c>
      <c r="H115">
        <v>1612632</v>
      </c>
      <c r="I115">
        <v>3246630</v>
      </c>
      <c r="J115">
        <v>29.64</v>
      </c>
      <c r="M115" t="s">
        <v>4</v>
      </c>
      <c r="N115" t="s">
        <v>1449</v>
      </c>
      <c r="O115">
        <v>82.372753000000003</v>
      </c>
      <c r="R115" t="s">
        <v>4</v>
      </c>
      <c r="S115" t="s">
        <v>1449</v>
      </c>
      <c r="T115">
        <v>62.288806999999998</v>
      </c>
      <c r="V115">
        <v>86</v>
      </c>
      <c r="W115">
        <v>3.9E-2</v>
      </c>
      <c r="X115">
        <f t="shared" si="2"/>
        <v>86</v>
      </c>
      <c r="Y115" t="e">
        <f>(X115-'J120_Bi_Log=1'!N115)/'J120_Bi_Log=1'!N115*100</f>
        <v>#VALUE!</v>
      </c>
    </row>
    <row r="116" spans="1:25" x14ac:dyDescent="0.3">
      <c r="A116" t="s">
        <v>1565</v>
      </c>
      <c r="C116">
        <v>11445696</v>
      </c>
      <c r="D116">
        <v>23032879</v>
      </c>
      <c r="E116">
        <v>226.77</v>
      </c>
      <c r="H116">
        <v>1428480</v>
      </c>
      <c r="I116">
        <v>2871100</v>
      </c>
      <c r="J116">
        <v>15.09</v>
      </c>
      <c r="M116" t="s">
        <v>4</v>
      </c>
      <c r="N116">
        <v>629</v>
      </c>
      <c r="O116">
        <v>83.199941999999993</v>
      </c>
      <c r="R116" t="s">
        <v>4</v>
      </c>
      <c r="S116">
        <v>67</v>
      </c>
      <c r="T116">
        <v>62.738889999999998</v>
      </c>
      <c r="V116">
        <v>79</v>
      </c>
      <c r="W116">
        <v>3.6999999999999998E-2</v>
      </c>
      <c r="X116">
        <f t="shared" si="2"/>
        <v>67</v>
      </c>
      <c r="Y116">
        <f>(X116-'J120_Bi_Log=1'!N116)/'J120_Bi_Log=1'!N116*100</f>
        <v>-89.348171701112875</v>
      </c>
    </row>
    <row r="117" spans="1:25" x14ac:dyDescent="0.3">
      <c r="A117" t="s">
        <v>1566</v>
      </c>
      <c r="C117">
        <v>12602646</v>
      </c>
      <c r="D117">
        <v>25306045</v>
      </c>
      <c r="E117">
        <v>237.89</v>
      </c>
      <c r="H117">
        <v>1345110</v>
      </c>
      <c r="I117">
        <v>2697949</v>
      </c>
      <c r="J117">
        <v>26.13</v>
      </c>
      <c r="M117" t="s">
        <v>4</v>
      </c>
      <c r="N117">
        <v>88</v>
      </c>
      <c r="O117">
        <v>85.093462000000002</v>
      </c>
      <c r="R117" t="s">
        <v>4</v>
      </c>
      <c r="S117">
        <v>58</v>
      </c>
      <c r="T117">
        <v>62.613160999999998</v>
      </c>
      <c r="V117">
        <v>64</v>
      </c>
      <c r="W117">
        <v>0.04</v>
      </c>
      <c r="X117">
        <f t="shared" si="2"/>
        <v>58</v>
      </c>
      <c r="Y117">
        <f>(X117-'J120_Bi_Log=1'!N117)/'J120_Bi_Log=1'!N117*100</f>
        <v>-34.090909090909086</v>
      </c>
    </row>
    <row r="118" spans="1:25" x14ac:dyDescent="0.3">
      <c r="A118" t="s">
        <v>1567</v>
      </c>
      <c r="C118">
        <v>11676126</v>
      </c>
      <c r="D118">
        <v>23444863</v>
      </c>
      <c r="E118">
        <v>224.53</v>
      </c>
      <c r="H118">
        <v>1349502</v>
      </c>
      <c r="I118">
        <v>2706607</v>
      </c>
      <c r="J118">
        <v>25.92</v>
      </c>
      <c r="M118" t="s">
        <v>4</v>
      </c>
      <c r="N118">
        <v>198</v>
      </c>
      <c r="O118">
        <v>77.803021000000001</v>
      </c>
      <c r="R118" t="s">
        <v>4</v>
      </c>
      <c r="S118">
        <v>55</v>
      </c>
      <c r="T118">
        <v>61.813808999999999</v>
      </c>
      <c r="V118">
        <v>68</v>
      </c>
      <c r="W118">
        <v>0.04</v>
      </c>
      <c r="X118">
        <f t="shared" si="2"/>
        <v>55</v>
      </c>
      <c r="Y118">
        <f>(X118-'J120_Bi_Log=1'!N118)/'J120_Bi_Log=1'!N118*100</f>
        <v>-72.222222222222214</v>
      </c>
    </row>
    <row r="119" spans="1:25" x14ac:dyDescent="0.3">
      <c r="A119" t="s">
        <v>1568</v>
      </c>
      <c r="C119">
        <v>11280967</v>
      </c>
      <c r="D119">
        <v>22669164</v>
      </c>
      <c r="E119">
        <v>145.56</v>
      </c>
      <c r="H119">
        <v>1431308</v>
      </c>
      <c r="I119">
        <v>2873091</v>
      </c>
      <c r="J119">
        <v>13.44</v>
      </c>
      <c r="M119" t="s">
        <v>4</v>
      </c>
      <c r="N119" t="s">
        <v>1449</v>
      </c>
      <c r="O119">
        <v>75.457414999999997</v>
      </c>
      <c r="R119" t="s">
        <v>4</v>
      </c>
      <c r="S119" t="s">
        <v>1449</v>
      </c>
      <c r="T119">
        <v>61.650458</v>
      </c>
      <c r="V119">
        <v>75</v>
      </c>
      <c r="W119">
        <v>3.7999999999999999E-2</v>
      </c>
      <c r="X119">
        <f t="shared" si="2"/>
        <v>75</v>
      </c>
      <c r="Y119" t="e">
        <f>(X119-'J120_Bi_Log=1'!N119)/'J120_Bi_Log=1'!N119*100</f>
        <v>#VALUE!</v>
      </c>
    </row>
    <row r="120" spans="1:25" x14ac:dyDescent="0.3">
      <c r="A120" t="s">
        <v>1569</v>
      </c>
      <c r="C120">
        <v>9535078</v>
      </c>
      <c r="D120">
        <v>19278734</v>
      </c>
      <c r="E120">
        <v>126.62</v>
      </c>
      <c r="H120">
        <v>1697640</v>
      </c>
      <c r="I120">
        <v>3428794</v>
      </c>
      <c r="J120">
        <v>19.18</v>
      </c>
      <c r="M120" t="s">
        <v>4</v>
      </c>
      <c r="N120">
        <v>372</v>
      </c>
      <c r="O120">
        <v>76.383053000000004</v>
      </c>
      <c r="R120" t="s">
        <v>4</v>
      </c>
      <c r="S120">
        <v>98</v>
      </c>
      <c r="T120">
        <v>62.369159000000003</v>
      </c>
      <c r="V120">
        <v>119</v>
      </c>
      <c r="W120">
        <v>0.04</v>
      </c>
      <c r="X120">
        <f t="shared" si="2"/>
        <v>98</v>
      </c>
      <c r="Y120">
        <f>(X120-'J120_Bi_Log=1'!N120)/'J120_Bi_Log=1'!N120*100</f>
        <v>-73.655913978494624</v>
      </c>
    </row>
    <row r="121" spans="1:25" x14ac:dyDescent="0.3">
      <c r="A121" t="s">
        <v>1570</v>
      </c>
      <c r="C121">
        <v>17914050</v>
      </c>
      <c r="D121">
        <v>35985257</v>
      </c>
      <c r="E121">
        <v>230.45</v>
      </c>
      <c r="H121">
        <v>1653225</v>
      </c>
      <c r="I121">
        <v>3316650</v>
      </c>
      <c r="J121">
        <v>21.59</v>
      </c>
      <c r="M121" t="s">
        <v>3</v>
      </c>
      <c r="N121">
        <v>59</v>
      </c>
      <c r="O121">
        <v>46.674700000000001</v>
      </c>
      <c r="R121" t="s">
        <v>3</v>
      </c>
      <c r="S121">
        <v>59</v>
      </c>
      <c r="T121">
        <v>4.2480270000000004</v>
      </c>
      <c r="V121">
        <v>66</v>
      </c>
      <c r="W121">
        <v>4.7E-2</v>
      </c>
      <c r="X121">
        <f t="shared" si="2"/>
        <v>59</v>
      </c>
      <c r="Y121">
        <f>(X121-'J120_Bi_Log=1'!N121)/'J120_Bi_Log=1'!N121*100</f>
        <v>0</v>
      </c>
    </row>
    <row r="122" spans="1:25" x14ac:dyDescent="0.3">
      <c r="A122" t="s">
        <v>1571</v>
      </c>
      <c r="C122">
        <v>848445</v>
      </c>
      <c r="D122">
        <v>2066820</v>
      </c>
      <c r="E122">
        <v>32.96</v>
      </c>
      <c r="H122">
        <v>125950</v>
      </c>
      <c r="I122">
        <v>302544</v>
      </c>
      <c r="J122">
        <v>2.61</v>
      </c>
      <c r="M122" t="s">
        <v>4</v>
      </c>
      <c r="N122">
        <v>80</v>
      </c>
      <c r="O122">
        <v>65.986904999999993</v>
      </c>
      <c r="R122" t="s">
        <v>4</v>
      </c>
      <c r="S122">
        <v>80</v>
      </c>
      <c r="T122">
        <v>60.303359</v>
      </c>
      <c r="V122">
        <v>109</v>
      </c>
      <c r="W122">
        <v>6.0999999999999999E-2</v>
      </c>
      <c r="X122">
        <f t="shared" si="2"/>
        <v>80</v>
      </c>
      <c r="Y122">
        <f>(X122-'J120_Bi_Log=1'!N122)/'J120_Bi_Log=1'!N122*100</f>
        <v>0</v>
      </c>
    </row>
    <row r="123" spans="1:25" x14ac:dyDescent="0.3">
      <c r="A123" t="s">
        <v>1572</v>
      </c>
      <c r="C123">
        <v>619114</v>
      </c>
      <c r="D123">
        <v>1508259</v>
      </c>
      <c r="E123">
        <v>25.52</v>
      </c>
      <c r="H123">
        <v>126592</v>
      </c>
      <c r="I123">
        <v>305091</v>
      </c>
      <c r="J123">
        <v>2.5499999999999998</v>
      </c>
      <c r="M123" t="s">
        <v>4</v>
      </c>
      <c r="N123">
        <v>267</v>
      </c>
      <c r="O123">
        <v>64.850255000000004</v>
      </c>
      <c r="R123" t="s">
        <v>4</v>
      </c>
      <c r="S123">
        <v>79</v>
      </c>
      <c r="T123">
        <v>60.350287999999999</v>
      </c>
      <c r="V123">
        <v>127</v>
      </c>
      <c r="W123">
        <v>0.115</v>
      </c>
      <c r="X123">
        <f t="shared" si="2"/>
        <v>79</v>
      </c>
      <c r="Y123">
        <f>(X123-'J120_Bi_Log=1'!N123)/'J120_Bi_Log=1'!N123*100</f>
        <v>-70.411985018726597</v>
      </c>
    </row>
    <row r="124" spans="1:25" x14ac:dyDescent="0.3">
      <c r="A124" t="s">
        <v>1573</v>
      </c>
      <c r="C124">
        <v>628694</v>
      </c>
      <c r="D124">
        <v>1610795</v>
      </c>
      <c r="E124">
        <v>29.83</v>
      </c>
      <c r="H124">
        <v>141614</v>
      </c>
      <c r="I124">
        <v>359075</v>
      </c>
      <c r="J124">
        <v>3.06</v>
      </c>
      <c r="M124" t="s">
        <v>4</v>
      </c>
      <c r="N124">
        <v>94</v>
      </c>
      <c r="O124">
        <v>65.482665999999995</v>
      </c>
      <c r="R124" t="s">
        <v>4</v>
      </c>
      <c r="S124">
        <v>99</v>
      </c>
      <c r="T124">
        <v>60.468049000000001</v>
      </c>
      <c r="V124">
        <v>156</v>
      </c>
      <c r="W124">
        <v>0.12</v>
      </c>
      <c r="X124">
        <f t="shared" si="2"/>
        <v>99</v>
      </c>
      <c r="Y124">
        <f>(X124-'J120_Bi_Log=1'!N124)/'J120_Bi_Log=1'!N124*100</f>
        <v>5.3191489361702127</v>
      </c>
    </row>
    <row r="125" spans="1:25" x14ac:dyDescent="0.3">
      <c r="A125" t="s">
        <v>1574</v>
      </c>
      <c r="C125">
        <v>646550</v>
      </c>
      <c r="D125">
        <v>1611745</v>
      </c>
      <c r="E125">
        <v>29.34</v>
      </c>
      <c r="H125">
        <v>139925</v>
      </c>
      <c r="I125">
        <v>345445</v>
      </c>
      <c r="J125">
        <v>2.95</v>
      </c>
      <c r="M125" t="s">
        <v>4</v>
      </c>
      <c r="N125">
        <v>118</v>
      </c>
      <c r="O125">
        <v>65.505548000000005</v>
      </c>
      <c r="R125" t="s">
        <v>4</v>
      </c>
      <c r="S125">
        <v>96</v>
      </c>
      <c r="T125">
        <v>60.431933999999998</v>
      </c>
      <c r="V125">
        <v>144</v>
      </c>
      <c r="W125">
        <v>0.113</v>
      </c>
      <c r="X125">
        <f t="shared" si="2"/>
        <v>96</v>
      </c>
      <c r="Y125">
        <f>(X125-'J120_Bi_Log=1'!N125)/'J120_Bi_Log=1'!N125*100</f>
        <v>-18.64406779661017</v>
      </c>
    </row>
    <row r="126" spans="1:25" x14ac:dyDescent="0.3">
      <c r="A126" t="s">
        <v>1575</v>
      </c>
      <c r="C126">
        <v>595615</v>
      </c>
      <c r="D126">
        <v>1541702</v>
      </c>
      <c r="E126">
        <v>29.43</v>
      </c>
      <c r="H126">
        <v>131121</v>
      </c>
      <c r="I126">
        <v>335752</v>
      </c>
      <c r="J126">
        <v>2.93</v>
      </c>
      <c r="M126" t="s">
        <v>4</v>
      </c>
      <c r="N126">
        <v>107</v>
      </c>
      <c r="O126">
        <v>65.683499999999995</v>
      </c>
      <c r="R126" t="s">
        <v>4</v>
      </c>
      <c r="S126">
        <v>104</v>
      </c>
      <c r="T126">
        <v>60.440520999999997</v>
      </c>
      <c r="V126">
        <v>152</v>
      </c>
      <c r="W126">
        <v>0.112</v>
      </c>
      <c r="X126">
        <f t="shared" si="2"/>
        <v>104</v>
      </c>
      <c r="Y126">
        <f>(X126-'J120_Bi_Log=1'!N126)/'J120_Bi_Log=1'!N126*100</f>
        <v>-2.8037383177570092</v>
      </c>
    </row>
    <row r="127" spans="1:25" x14ac:dyDescent="0.3">
      <c r="A127" t="s">
        <v>1576</v>
      </c>
      <c r="C127">
        <v>628898</v>
      </c>
      <c r="D127">
        <v>1606843</v>
      </c>
      <c r="E127">
        <v>29.75</v>
      </c>
      <c r="H127">
        <v>120734</v>
      </c>
      <c r="I127">
        <v>304567</v>
      </c>
      <c r="J127">
        <v>2.67</v>
      </c>
      <c r="M127" t="s">
        <v>4</v>
      </c>
      <c r="N127">
        <v>111</v>
      </c>
      <c r="O127">
        <v>65.767615000000006</v>
      </c>
      <c r="R127" t="s">
        <v>4</v>
      </c>
      <c r="S127">
        <v>113</v>
      </c>
      <c r="T127">
        <v>60.355612999999998</v>
      </c>
      <c r="V127">
        <v>133</v>
      </c>
      <c r="W127">
        <v>0.111</v>
      </c>
      <c r="X127">
        <f t="shared" si="2"/>
        <v>113</v>
      </c>
      <c r="Y127">
        <f>(X127-'J120_Bi_Log=1'!N127)/'J120_Bi_Log=1'!N127*100</f>
        <v>1.8018018018018018</v>
      </c>
    </row>
    <row r="128" spans="1:25" x14ac:dyDescent="0.3">
      <c r="A128" t="s">
        <v>1577</v>
      </c>
      <c r="C128">
        <v>660264</v>
      </c>
      <c r="D128">
        <v>1641425</v>
      </c>
      <c r="E128">
        <v>29.51</v>
      </c>
      <c r="H128">
        <v>158424</v>
      </c>
      <c r="I128">
        <v>390395</v>
      </c>
      <c r="J128">
        <v>3.25</v>
      </c>
      <c r="M128" t="s">
        <v>4</v>
      </c>
      <c r="N128">
        <v>217</v>
      </c>
      <c r="O128">
        <v>65.503353000000004</v>
      </c>
      <c r="R128" t="s">
        <v>4</v>
      </c>
      <c r="S128">
        <v>93</v>
      </c>
      <c r="T128">
        <v>60.496656999999999</v>
      </c>
      <c r="V128">
        <v>160</v>
      </c>
      <c r="W128">
        <v>0.113</v>
      </c>
      <c r="X128">
        <f t="shared" si="2"/>
        <v>93</v>
      </c>
      <c r="Y128">
        <f>(X128-'J120_Bi_Log=1'!N128)/'J120_Bi_Log=1'!N128*100</f>
        <v>-57.142857142857139</v>
      </c>
    </row>
    <row r="129" spans="1:25" x14ac:dyDescent="0.3">
      <c r="A129" t="s">
        <v>1578</v>
      </c>
      <c r="C129">
        <v>597535</v>
      </c>
      <c r="D129">
        <v>1476675</v>
      </c>
      <c r="E129">
        <v>25.81</v>
      </c>
      <c r="H129">
        <v>117625</v>
      </c>
      <c r="I129">
        <v>287355</v>
      </c>
      <c r="J129">
        <v>2.4500000000000002</v>
      </c>
      <c r="M129" t="s">
        <v>4</v>
      </c>
      <c r="N129">
        <v>101</v>
      </c>
      <c r="O129">
        <v>64.751265000000004</v>
      </c>
      <c r="R129" t="s">
        <v>4</v>
      </c>
      <c r="S129">
        <v>102</v>
      </c>
      <c r="T129">
        <v>60.332422999999999</v>
      </c>
      <c r="V129">
        <v>124</v>
      </c>
      <c r="W129">
        <v>9.1999999999999998E-2</v>
      </c>
      <c r="X129">
        <f t="shared" si="2"/>
        <v>102</v>
      </c>
      <c r="Y129">
        <f>(X129-'J120_Bi_Log=1'!N129)/'J120_Bi_Log=1'!N129*100</f>
        <v>0.99009900990099009</v>
      </c>
    </row>
    <row r="130" spans="1:25" x14ac:dyDescent="0.3">
      <c r="A130" t="s">
        <v>1579</v>
      </c>
      <c r="C130">
        <v>574336</v>
      </c>
      <c r="D130">
        <v>1440008</v>
      </c>
      <c r="E130">
        <v>25.91</v>
      </c>
      <c r="H130">
        <v>124544</v>
      </c>
      <c r="I130">
        <v>309002</v>
      </c>
      <c r="J130">
        <v>2.63</v>
      </c>
      <c r="M130" t="s">
        <v>4</v>
      </c>
      <c r="N130">
        <v>118</v>
      </c>
      <c r="O130">
        <v>64.832633000000001</v>
      </c>
      <c r="R130" t="s">
        <v>4</v>
      </c>
      <c r="S130">
        <v>98</v>
      </c>
      <c r="T130">
        <v>60.380540000000003</v>
      </c>
      <c r="V130">
        <v>138</v>
      </c>
      <c r="W130">
        <v>0.114</v>
      </c>
      <c r="X130">
        <f t="shared" si="2"/>
        <v>98</v>
      </c>
      <c r="Y130">
        <f>(X130-'J120_Bi_Log=1'!N130)/'J120_Bi_Log=1'!N130*100</f>
        <v>-16.949152542372879</v>
      </c>
    </row>
    <row r="131" spans="1:25" x14ac:dyDescent="0.3">
      <c r="A131" t="s">
        <v>1580</v>
      </c>
      <c r="C131">
        <v>691446</v>
      </c>
      <c r="D131">
        <v>1746918</v>
      </c>
      <c r="E131">
        <v>32.14</v>
      </c>
      <c r="H131">
        <v>147678</v>
      </c>
      <c r="I131">
        <v>369150</v>
      </c>
      <c r="J131">
        <v>3.17</v>
      </c>
      <c r="M131" t="s">
        <v>4</v>
      </c>
      <c r="N131">
        <v>89</v>
      </c>
      <c r="O131">
        <v>65.663589000000002</v>
      </c>
      <c r="R131" t="s">
        <v>4</v>
      </c>
      <c r="S131">
        <v>91</v>
      </c>
      <c r="T131">
        <v>60.448073999999998</v>
      </c>
      <c r="V131">
        <v>150</v>
      </c>
      <c r="W131">
        <v>0.125</v>
      </c>
      <c r="X131">
        <f t="shared" si="2"/>
        <v>91</v>
      </c>
      <c r="Y131">
        <f>(X131-'J120_Bi_Log=1'!N131)/'J120_Bi_Log=1'!N131*100</f>
        <v>2.2471910112359552</v>
      </c>
    </row>
    <row r="132" spans="1:25" x14ac:dyDescent="0.3">
      <c r="A132" t="s">
        <v>1581</v>
      </c>
      <c r="C132">
        <v>625100</v>
      </c>
      <c r="D132">
        <v>1561061</v>
      </c>
      <c r="E132">
        <v>27.24</v>
      </c>
      <c r="H132">
        <v>145350</v>
      </c>
      <c r="I132">
        <v>359666</v>
      </c>
      <c r="J132">
        <v>2.97</v>
      </c>
      <c r="M132" t="s">
        <v>4</v>
      </c>
      <c r="N132">
        <v>87</v>
      </c>
      <c r="O132">
        <v>65.259908999999993</v>
      </c>
      <c r="R132" t="s">
        <v>4</v>
      </c>
      <c r="S132">
        <v>85</v>
      </c>
      <c r="T132">
        <v>60.454827000000002</v>
      </c>
      <c r="V132">
        <v>152</v>
      </c>
      <c r="W132">
        <v>0.114</v>
      </c>
      <c r="X132">
        <f t="shared" ref="X132:X195" si="3" xml:space="preserve"> MIN(S132,V132)</f>
        <v>85</v>
      </c>
      <c r="Y132">
        <f>(X132-'J120_Bi_Log=1'!N132)/'J120_Bi_Log=1'!N132*100</f>
        <v>-2.2988505747126435</v>
      </c>
    </row>
    <row r="133" spans="1:25" x14ac:dyDescent="0.3">
      <c r="A133" t="s">
        <v>1582</v>
      </c>
      <c r="C133">
        <v>712657</v>
      </c>
      <c r="D133">
        <v>1668038</v>
      </c>
      <c r="E133">
        <v>24.08</v>
      </c>
      <c r="H133">
        <v>125763</v>
      </c>
      <c r="I133">
        <v>291194</v>
      </c>
      <c r="J133">
        <v>2.2999999999999998</v>
      </c>
      <c r="M133" t="s">
        <v>4</v>
      </c>
      <c r="N133">
        <v>315</v>
      </c>
      <c r="O133">
        <v>64.450225000000003</v>
      </c>
      <c r="R133" t="s">
        <v>4</v>
      </c>
      <c r="S133">
        <v>78</v>
      </c>
      <c r="T133">
        <v>60.301380999999999</v>
      </c>
      <c r="V133">
        <v>110</v>
      </c>
      <c r="W133">
        <v>7.0999999999999994E-2</v>
      </c>
      <c r="X133">
        <f t="shared" si="3"/>
        <v>78</v>
      </c>
      <c r="Y133">
        <f>(X133-'J120_Bi_Log=1'!N133)/'J120_Bi_Log=1'!N133*100</f>
        <v>-75.238095238095241</v>
      </c>
    </row>
    <row r="134" spans="1:25" x14ac:dyDescent="0.3">
      <c r="A134" t="s">
        <v>1583</v>
      </c>
      <c r="C134">
        <v>773140</v>
      </c>
      <c r="D134">
        <v>1800238</v>
      </c>
      <c r="E134">
        <v>28.35</v>
      </c>
      <c r="H134">
        <v>119712</v>
      </c>
      <c r="I134">
        <v>275398</v>
      </c>
      <c r="J134">
        <v>1.32</v>
      </c>
      <c r="M134" t="s">
        <v>3</v>
      </c>
      <c r="N134">
        <v>58</v>
      </c>
      <c r="O134">
        <v>28.995798000000001</v>
      </c>
      <c r="R134" t="s">
        <v>3</v>
      </c>
      <c r="S134">
        <v>58</v>
      </c>
      <c r="T134">
        <v>11.579523999999999</v>
      </c>
      <c r="V134">
        <v>95</v>
      </c>
      <c r="W134">
        <v>0.11600000000000001</v>
      </c>
      <c r="X134">
        <f t="shared" si="3"/>
        <v>58</v>
      </c>
      <c r="Y134">
        <f>(X134-'J120_Bi_Log=1'!N134)/'J120_Bi_Log=1'!N134*100</f>
        <v>0</v>
      </c>
    </row>
    <row r="135" spans="1:25" x14ac:dyDescent="0.3">
      <c r="A135" t="s">
        <v>1584</v>
      </c>
      <c r="C135">
        <v>646128</v>
      </c>
      <c r="D135">
        <v>1578465</v>
      </c>
      <c r="E135">
        <v>27.55</v>
      </c>
      <c r="H135">
        <v>109872</v>
      </c>
      <c r="I135">
        <v>264957</v>
      </c>
      <c r="J135">
        <v>1.31</v>
      </c>
      <c r="M135" t="s">
        <v>4</v>
      </c>
      <c r="N135">
        <v>96</v>
      </c>
      <c r="O135">
        <v>65.020038999999997</v>
      </c>
      <c r="R135" t="s">
        <v>4</v>
      </c>
      <c r="S135">
        <v>72</v>
      </c>
      <c r="T135">
        <v>60.290892999999997</v>
      </c>
      <c r="V135">
        <v>108</v>
      </c>
      <c r="W135">
        <v>8.5999999999999993E-2</v>
      </c>
      <c r="X135">
        <f t="shared" si="3"/>
        <v>72</v>
      </c>
      <c r="Y135">
        <f>(X135-'J120_Bi_Log=1'!N135)/'J120_Bi_Log=1'!N135*100</f>
        <v>-25</v>
      </c>
    </row>
    <row r="136" spans="1:25" x14ac:dyDescent="0.3">
      <c r="A136" t="s">
        <v>1585</v>
      </c>
      <c r="C136">
        <v>840360</v>
      </c>
      <c r="D136">
        <v>2037625</v>
      </c>
      <c r="E136">
        <v>34.659999999999997</v>
      </c>
      <c r="H136">
        <v>162112</v>
      </c>
      <c r="I136">
        <v>389232</v>
      </c>
      <c r="J136">
        <v>3.26</v>
      </c>
      <c r="M136" t="s">
        <v>4</v>
      </c>
      <c r="N136">
        <v>77</v>
      </c>
      <c r="O136">
        <v>66.153707999999995</v>
      </c>
      <c r="R136" t="s">
        <v>4</v>
      </c>
      <c r="S136">
        <v>76</v>
      </c>
      <c r="T136">
        <v>60.431485000000002</v>
      </c>
      <c r="V136">
        <v>135</v>
      </c>
      <c r="W136">
        <v>0.106</v>
      </c>
      <c r="X136">
        <f t="shared" si="3"/>
        <v>76</v>
      </c>
      <c r="Y136">
        <f>(X136-'J120_Bi_Log=1'!N136)/'J120_Bi_Log=1'!N136*100</f>
        <v>-1.2987012987012987</v>
      </c>
    </row>
    <row r="137" spans="1:25" x14ac:dyDescent="0.3">
      <c r="A137" t="s">
        <v>1586</v>
      </c>
      <c r="C137">
        <v>727650</v>
      </c>
      <c r="D137">
        <v>1773342</v>
      </c>
      <c r="E137">
        <v>30.32</v>
      </c>
      <c r="H137">
        <v>143374</v>
      </c>
      <c r="I137">
        <v>345714</v>
      </c>
      <c r="J137">
        <v>2.89</v>
      </c>
      <c r="M137" t="s">
        <v>4</v>
      </c>
      <c r="N137">
        <v>77</v>
      </c>
      <c r="O137">
        <v>65.486006000000003</v>
      </c>
      <c r="R137" t="s">
        <v>4</v>
      </c>
      <c r="S137">
        <v>76</v>
      </c>
      <c r="T137">
        <v>60.401220000000002</v>
      </c>
      <c r="V137">
        <v>132</v>
      </c>
      <c r="W137">
        <v>9.6000000000000002E-2</v>
      </c>
      <c r="X137">
        <f t="shared" si="3"/>
        <v>76</v>
      </c>
      <c r="Y137">
        <f>(X137-'J120_Bi_Log=1'!N137)/'J120_Bi_Log=1'!N137*100</f>
        <v>-1.2987012987012987</v>
      </c>
    </row>
    <row r="138" spans="1:25" x14ac:dyDescent="0.3">
      <c r="A138" t="s">
        <v>1587</v>
      </c>
      <c r="C138">
        <v>801780</v>
      </c>
      <c r="D138">
        <v>1937583</v>
      </c>
      <c r="E138">
        <v>33.130000000000003</v>
      </c>
      <c r="H138">
        <v>122010</v>
      </c>
      <c r="I138">
        <v>290808</v>
      </c>
      <c r="J138">
        <v>1.4</v>
      </c>
      <c r="M138" t="s">
        <v>4</v>
      </c>
      <c r="N138">
        <v>68</v>
      </c>
      <c r="O138">
        <v>66.094397999999998</v>
      </c>
      <c r="R138" t="s">
        <v>4</v>
      </c>
      <c r="S138">
        <v>69</v>
      </c>
      <c r="T138">
        <v>60.297102000000002</v>
      </c>
      <c r="V138">
        <v>104</v>
      </c>
      <c r="W138">
        <v>0.11700000000000001</v>
      </c>
      <c r="X138">
        <f t="shared" si="3"/>
        <v>69</v>
      </c>
      <c r="Y138">
        <f>(X138-'J120_Bi_Log=1'!N138)/'J120_Bi_Log=1'!N138*100</f>
        <v>1.4705882352941175</v>
      </c>
    </row>
    <row r="139" spans="1:25" x14ac:dyDescent="0.3">
      <c r="A139" t="s">
        <v>1588</v>
      </c>
      <c r="C139">
        <v>756764</v>
      </c>
      <c r="D139">
        <v>1843630</v>
      </c>
      <c r="E139">
        <v>31.33</v>
      </c>
      <c r="H139">
        <v>134068</v>
      </c>
      <c r="I139">
        <v>322858</v>
      </c>
      <c r="J139">
        <v>2.75</v>
      </c>
      <c r="M139" t="s">
        <v>4</v>
      </c>
      <c r="N139">
        <v>72</v>
      </c>
      <c r="O139">
        <v>65.443736000000001</v>
      </c>
      <c r="R139" t="s">
        <v>4</v>
      </c>
      <c r="S139">
        <v>71</v>
      </c>
      <c r="T139">
        <v>60.355702999999998</v>
      </c>
      <c r="V139">
        <v>120</v>
      </c>
      <c r="W139">
        <v>0.127</v>
      </c>
      <c r="X139">
        <f t="shared" si="3"/>
        <v>71</v>
      </c>
      <c r="Y139">
        <f>(X139-'J120_Bi_Log=1'!N139)/'J120_Bi_Log=1'!N139*100</f>
        <v>-1.3888888888888888</v>
      </c>
    </row>
    <row r="140" spans="1:25" x14ac:dyDescent="0.3">
      <c r="A140" t="s">
        <v>1589</v>
      </c>
      <c r="C140">
        <v>639540</v>
      </c>
      <c r="D140">
        <v>1566218</v>
      </c>
      <c r="E140">
        <v>27.81</v>
      </c>
      <c r="H140">
        <v>108900</v>
      </c>
      <c r="I140">
        <v>263202</v>
      </c>
      <c r="J140">
        <v>1.29</v>
      </c>
      <c r="M140" t="s">
        <v>4</v>
      </c>
      <c r="N140">
        <v>77</v>
      </c>
      <c r="O140">
        <v>65.445288000000005</v>
      </c>
      <c r="R140" t="s">
        <v>4</v>
      </c>
      <c r="S140">
        <v>79</v>
      </c>
      <c r="T140">
        <v>60.290753000000002</v>
      </c>
      <c r="V140">
        <v>109</v>
      </c>
      <c r="W140">
        <v>0.121</v>
      </c>
      <c r="X140">
        <f t="shared" si="3"/>
        <v>79</v>
      </c>
      <c r="Y140">
        <f>(X140-'J120_Bi_Log=1'!N140)/'J120_Bi_Log=1'!N140*100</f>
        <v>2.5974025974025974</v>
      </c>
    </row>
    <row r="141" spans="1:25" x14ac:dyDescent="0.3">
      <c r="A141" t="s">
        <v>1590</v>
      </c>
      <c r="C141">
        <v>667808</v>
      </c>
      <c r="D141">
        <v>1639048</v>
      </c>
      <c r="E141">
        <v>28.67</v>
      </c>
      <c r="H141">
        <v>129286</v>
      </c>
      <c r="I141">
        <v>313903</v>
      </c>
      <c r="J141">
        <v>2.68</v>
      </c>
      <c r="M141" t="s">
        <v>4</v>
      </c>
      <c r="N141">
        <v>80</v>
      </c>
      <c r="O141">
        <v>65.317233000000002</v>
      </c>
      <c r="R141" t="s">
        <v>4</v>
      </c>
      <c r="S141">
        <v>87</v>
      </c>
      <c r="T141">
        <v>60.355223000000002</v>
      </c>
      <c r="V141">
        <v>126</v>
      </c>
      <c r="W141">
        <v>0.10100000000000001</v>
      </c>
      <c r="X141">
        <f t="shared" si="3"/>
        <v>87</v>
      </c>
      <c r="Y141">
        <f>(X141-'J120_Bi_Log=1'!N141)/'J120_Bi_Log=1'!N141*100</f>
        <v>8.75</v>
      </c>
    </row>
    <row r="142" spans="1:25" x14ac:dyDescent="0.3">
      <c r="A142" t="s">
        <v>1591</v>
      </c>
      <c r="C142">
        <v>789012</v>
      </c>
      <c r="D142">
        <v>1933739</v>
      </c>
      <c r="E142">
        <v>34.200000000000003</v>
      </c>
      <c r="H142">
        <v>147312</v>
      </c>
      <c r="I142">
        <v>357089</v>
      </c>
      <c r="J142">
        <v>1.82</v>
      </c>
      <c r="M142" t="s">
        <v>4</v>
      </c>
      <c r="N142">
        <v>178</v>
      </c>
      <c r="O142">
        <v>66.237578999999997</v>
      </c>
      <c r="R142" t="s">
        <v>3</v>
      </c>
      <c r="S142">
        <v>74</v>
      </c>
      <c r="T142">
        <v>48.823622999999998</v>
      </c>
      <c r="V142">
        <v>131</v>
      </c>
      <c r="W142">
        <v>8.5000000000000006E-2</v>
      </c>
      <c r="X142">
        <f t="shared" si="3"/>
        <v>74</v>
      </c>
      <c r="Y142">
        <f>(X142-'J120_Bi_Log=1'!N142)/'J120_Bi_Log=1'!N142*100</f>
        <v>-58.426966292134829</v>
      </c>
    </row>
    <row r="143" spans="1:25" x14ac:dyDescent="0.3">
      <c r="A143" t="s">
        <v>1592</v>
      </c>
      <c r="C143">
        <v>793883</v>
      </c>
      <c r="D143">
        <v>1932841</v>
      </c>
      <c r="E143">
        <v>33.5</v>
      </c>
      <c r="H143">
        <v>159460</v>
      </c>
      <c r="I143">
        <v>384381</v>
      </c>
      <c r="J143">
        <v>1.99</v>
      </c>
      <c r="M143" t="s">
        <v>4</v>
      </c>
      <c r="N143">
        <v>349</v>
      </c>
      <c r="O143">
        <v>66.140383</v>
      </c>
      <c r="R143" t="s">
        <v>4</v>
      </c>
      <c r="S143">
        <v>78</v>
      </c>
      <c r="T143">
        <v>60.433573000000003</v>
      </c>
      <c r="V143">
        <v>139</v>
      </c>
      <c r="W143">
        <v>7.5999999999999998E-2</v>
      </c>
      <c r="X143">
        <f t="shared" si="3"/>
        <v>78</v>
      </c>
      <c r="Y143">
        <f>(X143-'J120_Bi_Log=1'!N143)/'J120_Bi_Log=1'!N143*100</f>
        <v>-77.650429799426931</v>
      </c>
    </row>
    <row r="144" spans="1:25" x14ac:dyDescent="0.3">
      <c r="A144" t="s">
        <v>1593</v>
      </c>
      <c r="C144">
        <v>831129</v>
      </c>
      <c r="D144">
        <v>1907824</v>
      </c>
      <c r="E144">
        <v>26.49</v>
      </c>
      <c r="H144">
        <v>101101</v>
      </c>
      <c r="I144">
        <v>228704</v>
      </c>
      <c r="J144">
        <v>1.06</v>
      </c>
      <c r="M144" t="s">
        <v>4</v>
      </c>
      <c r="N144">
        <v>146</v>
      </c>
      <c r="O144">
        <v>64.603080000000006</v>
      </c>
      <c r="R144" t="s">
        <v>4</v>
      </c>
      <c r="S144">
        <v>58</v>
      </c>
      <c r="T144">
        <v>60.212403999999999</v>
      </c>
      <c r="V144">
        <v>76</v>
      </c>
      <c r="W144">
        <v>5.8999999999999997E-2</v>
      </c>
      <c r="X144">
        <f t="shared" si="3"/>
        <v>58</v>
      </c>
      <c r="Y144">
        <f>(X144-'J120_Bi_Log=1'!N144)/'J120_Bi_Log=1'!N144*100</f>
        <v>-60.273972602739725</v>
      </c>
    </row>
    <row r="145" spans="1:25" x14ac:dyDescent="0.3">
      <c r="A145" t="s">
        <v>1594</v>
      </c>
      <c r="C145">
        <v>993345</v>
      </c>
      <c r="D145">
        <v>2332164</v>
      </c>
      <c r="E145">
        <v>37.03</v>
      </c>
      <c r="H145">
        <v>133855</v>
      </c>
      <c r="I145">
        <v>310014</v>
      </c>
      <c r="J145">
        <v>1.48</v>
      </c>
      <c r="M145" t="s">
        <v>3</v>
      </c>
      <c r="N145">
        <v>63</v>
      </c>
      <c r="O145">
        <v>19.748783</v>
      </c>
      <c r="R145" t="s">
        <v>3</v>
      </c>
      <c r="S145">
        <v>63</v>
      </c>
      <c r="T145">
        <v>1.9911540000000001</v>
      </c>
      <c r="V145">
        <v>94</v>
      </c>
      <c r="W145">
        <v>0.113</v>
      </c>
      <c r="X145">
        <f t="shared" si="3"/>
        <v>63</v>
      </c>
      <c r="Y145">
        <f>(X145-'J120_Bi_Log=1'!N145)/'J120_Bi_Log=1'!N145*100</f>
        <v>0</v>
      </c>
    </row>
    <row r="146" spans="1:25" x14ac:dyDescent="0.3">
      <c r="A146" t="s">
        <v>1595</v>
      </c>
      <c r="C146">
        <v>884925</v>
      </c>
      <c r="D146">
        <v>2082013</v>
      </c>
      <c r="E146">
        <v>33</v>
      </c>
      <c r="H146">
        <v>153387</v>
      </c>
      <c r="I146">
        <v>357235</v>
      </c>
      <c r="J146">
        <v>2.93</v>
      </c>
      <c r="M146" t="s">
        <v>3</v>
      </c>
      <c r="N146">
        <v>72</v>
      </c>
      <c r="O146">
        <v>12.951718</v>
      </c>
      <c r="R146" t="s">
        <v>3</v>
      </c>
      <c r="S146">
        <v>72</v>
      </c>
      <c r="T146">
        <v>2.6450149999999999</v>
      </c>
      <c r="V146">
        <v>116</v>
      </c>
      <c r="W146">
        <v>0.13200000000000001</v>
      </c>
      <c r="X146">
        <f t="shared" si="3"/>
        <v>72</v>
      </c>
      <c r="Y146">
        <f>(X146-'J120_Bi_Log=1'!N146)/'J120_Bi_Log=1'!N146*100</f>
        <v>0</v>
      </c>
    </row>
    <row r="147" spans="1:25" x14ac:dyDescent="0.3">
      <c r="A147" t="s">
        <v>1596</v>
      </c>
      <c r="C147">
        <v>792576</v>
      </c>
      <c r="D147">
        <v>1916860</v>
      </c>
      <c r="E147">
        <v>32.74</v>
      </c>
      <c r="H147">
        <v>123264</v>
      </c>
      <c r="I147">
        <v>294127</v>
      </c>
      <c r="J147">
        <v>1.43</v>
      </c>
      <c r="M147" t="s">
        <v>4</v>
      </c>
      <c r="N147">
        <v>79</v>
      </c>
      <c r="O147">
        <v>65.607294999999993</v>
      </c>
      <c r="R147" t="s">
        <v>4</v>
      </c>
      <c r="S147">
        <v>79</v>
      </c>
      <c r="T147">
        <v>60.301073000000002</v>
      </c>
      <c r="V147">
        <v>106</v>
      </c>
      <c r="W147">
        <v>0.111</v>
      </c>
      <c r="X147">
        <f t="shared" si="3"/>
        <v>79</v>
      </c>
      <c r="Y147">
        <f>(X147-'J120_Bi_Log=1'!N147)/'J120_Bi_Log=1'!N147*100</f>
        <v>0</v>
      </c>
    </row>
    <row r="148" spans="1:25" x14ac:dyDescent="0.3">
      <c r="A148" t="s">
        <v>1597</v>
      </c>
      <c r="C148">
        <v>821690</v>
      </c>
      <c r="D148">
        <v>1912957</v>
      </c>
      <c r="E148">
        <v>29.81</v>
      </c>
      <c r="H148">
        <v>121636</v>
      </c>
      <c r="I148">
        <v>279678</v>
      </c>
      <c r="J148">
        <v>1.33</v>
      </c>
      <c r="M148" t="s">
        <v>4</v>
      </c>
      <c r="N148">
        <v>270</v>
      </c>
      <c r="O148">
        <v>65.062984999999998</v>
      </c>
      <c r="R148" t="s">
        <v>4</v>
      </c>
      <c r="S148">
        <v>55</v>
      </c>
      <c r="T148">
        <v>60.272281999999997</v>
      </c>
      <c r="V148">
        <v>93</v>
      </c>
      <c r="W148">
        <v>9.4E-2</v>
      </c>
      <c r="X148">
        <f t="shared" si="3"/>
        <v>55</v>
      </c>
      <c r="Y148">
        <f>(X148-'J120_Bi_Log=1'!N148)/'J120_Bi_Log=1'!N148*100</f>
        <v>-79.629629629629633</v>
      </c>
    </row>
    <row r="149" spans="1:25" x14ac:dyDescent="0.3">
      <c r="A149" t="s">
        <v>1598</v>
      </c>
      <c r="C149">
        <v>725934</v>
      </c>
      <c r="D149">
        <v>1740045</v>
      </c>
      <c r="E149">
        <v>28.6</v>
      </c>
      <c r="H149">
        <v>135762</v>
      </c>
      <c r="I149">
        <v>321949</v>
      </c>
      <c r="J149">
        <v>2.66</v>
      </c>
      <c r="M149" t="s">
        <v>4</v>
      </c>
      <c r="N149">
        <v>68</v>
      </c>
      <c r="O149">
        <v>64.905017999999998</v>
      </c>
      <c r="R149" t="s">
        <v>4</v>
      </c>
      <c r="S149">
        <v>68</v>
      </c>
      <c r="T149">
        <v>60.321631000000004</v>
      </c>
      <c r="V149">
        <v>120</v>
      </c>
      <c r="W149">
        <v>0.11</v>
      </c>
      <c r="X149">
        <f t="shared" si="3"/>
        <v>68</v>
      </c>
      <c r="Y149">
        <f>(X149-'J120_Bi_Log=1'!N149)/'J120_Bi_Log=1'!N149*100</f>
        <v>0</v>
      </c>
    </row>
    <row r="150" spans="1:25" x14ac:dyDescent="0.3">
      <c r="A150" t="s">
        <v>1599</v>
      </c>
      <c r="C150">
        <v>880044</v>
      </c>
      <c r="D150">
        <v>2075697</v>
      </c>
      <c r="E150">
        <v>28.71</v>
      </c>
      <c r="H150">
        <v>142780</v>
      </c>
      <c r="I150">
        <v>333073</v>
      </c>
      <c r="J150">
        <v>2.41</v>
      </c>
      <c r="M150" t="s">
        <v>3</v>
      </c>
      <c r="N150">
        <v>63</v>
      </c>
      <c r="O150">
        <v>17.890584</v>
      </c>
      <c r="R150" t="s">
        <v>3</v>
      </c>
      <c r="S150">
        <v>63</v>
      </c>
      <c r="T150">
        <v>2.8797199999999998</v>
      </c>
      <c r="V150">
        <v>109</v>
      </c>
      <c r="W150">
        <v>0.112</v>
      </c>
      <c r="X150">
        <f t="shared" si="3"/>
        <v>63</v>
      </c>
      <c r="Y150">
        <f>(X150-'J120_Bi_Log=1'!N150)/'J120_Bi_Log=1'!N150*100</f>
        <v>0</v>
      </c>
    </row>
    <row r="151" spans="1:25" x14ac:dyDescent="0.3">
      <c r="A151" t="s">
        <v>1600</v>
      </c>
      <c r="C151">
        <v>866514</v>
      </c>
      <c r="D151">
        <v>2067578</v>
      </c>
      <c r="E151">
        <v>29.73</v>
      </c>
      <c r="H151">
        <v>142956</v>
      </c>
      <c r="I151">
        <v>337155</v>
      </c>
      <c r="J151">
        <v>2.48</v>
      </c>
      <c r="M151" t="s">
        <v>3</v>
      </c>
      <c r="N151">
        <v>75</v>
      </c>
      <c r="O151">
        <v>8.8693849999999994</v>
      </c>
      <c r="R151" t="s">
        <v>3</v>
      </c>
      <c r="S151">
        <v>75</v>
      </c>
      <c r="T151">
        <v>0.66712199999999999</v>
      </c>
      <c r="V151">
        <v>113</v>
      </c>
      <c r="W151">
        <v>0.11</v>
      </c>
      <c r="X151">
        <f t="shared" si="3"/>
        <v>75</v>
      </c>
      <c r="Y151">
        <f>(X151-'J120_Bi_Log=1'!N151)/'J120_Bi_Log=1'!N151*100</f>
        <v>0</v>
      </c>
    </row>
    <row r="152" spans="1:25" x14ac:dyDescent="0.3">
      <c r="A152" t="s">
        <v>1601</v>
      </c>
      <c r="C152">
        <v>785866</v>
      </c>
      <c r="D152">
        <v>1848998</v>
      </c>
      <c r="E152">
        <v>26.6</v>
      </c>
      <c r="H152">
        <v>137312</v>
      </c>
      <c r="I152">
        <v>319659</v>
      </c>
      <c r="J152">
        <v>1.54</v>
      </c>
      <c r="M152" t="s">
        <v>4</v>
      </c>
      <c r="N152">
        <v>378</v>
      </c>
      <c r="O152">
        <v>65.275318999999996</v>
      </c>
      <c r="R152" t="s">
        <v>3</v>
      </c>
      <c r="S152">
        <v>72</v>
      </c>
      <c r="T152">
        <v>1.3630070000000001</v>
      </c>
      <c r="V152">
        <v>111</v>
      </c>
      <c r="W152">
        <v>0.10299999999999999</v>
      </c>
      <c r="X152">
        <f t="shared" si="3"/>
        <v>72</v>
      </c>
      <c r="Y152">
        <f>(X152-'J120_Bi_Log=1'!N152)/'J120_Bi_Log=1'!N152*100</f>
        <v>-80.952380952380949</v>
      </c>
    </row>
    <row r="153" spans="1:25" x14ac:dyDescent="0.3">
      <c r="A153" t="s">
        <v>1602</v>
      </c>
      <c r="C153">
        <v>766476</v>
      </c>
      <c r="D153">
        <v>1770629</v>
      </c>
      <c r="E153">
        <v>24.14</v>
      </c>
      <c r="H153">
        <v>134514</v>
      </c>
      <c r="I153">
        <v>307505</v>
      </c>
      <c r="J153">
        <v>2.27</v>
      </c>
      <c r="M153" t="s">
        <v>3</v>
      </c>
      <c r="N153">
        <v>57</v>
      </c>
      <c r="O153">
        <v>13.192335</v>
      </c>
      <c r="R153" t="s">
        <v>3</v>
      </c>
      <c r="S153">
        <v>57</v>
      </c>
      <c r="T153">
        <v>2.5716950000000001</v>
      </c>
      <c r="V153">
        <v>105</v>
      </c>
      <c r="W153">
        <v>0.111</v>
      </c>
      <c r="X153">
        <f t="shared" si="3"/>
        <v>57</v>
      </c>
      <c r="Y153">
        <f>(X153-'J120_Bi_Log=1'!N153)/'J120_Bi_Log=1'!N153*100</f>
        <v>0</v>
      </c>
    </row>
    <row r="154" spans="1:25" x14ac:dyDescent="0.3">
      <c r="A154" t="s">
        <v>1603</v>
      </c>
      <c r="C154">
        <v>758992</v>
      </c>
      <c r="D154">
        <v>1813463</v>
      </c>
      <c r="E154">
        <v>27.05</v>
      </c>
      <c r="H154">
        <v>134212</v>
      </c>
      <c r="I154">
        <v>317123</v>
      </c>
      <c r="J154">
        <v>2.41</v>
      </c>
      <c r="M154" t="s">
        <v>4</v>
      </c>
      <c r="N154">
        <v>68</v>
      </c>
      <c r="O154">
        <v>64.84478</v>
      </c>
      <c r="R154" t="s">
        <v>4</v>
      </c>
      <c r="S154">
        <v>70</v>
      </c>
      <c r="T154">
        <v>60.320875000000001</v>
      </c>
      <c r="V154">
        <v>115</v>
      </c>
      <c r="W154">
        <v>0.11</v>
      </c>
      <c r="X154">
        <f t="shared" si="3"/>
        <v>70</v>
      </c>
      <c r="Y154">
        <f>(X154-'J120_Bi_Log=1'!N154)/'J120_Bi_Log=1'!N154*100</f>
        <v>2.9411764705882351</v>
      </c>
    </row>
    <row r="155" spans="1:25" x14ac:dyDescent="0.3">
      <c r="A155" t="s">
        <v>1604</v>
      </c>
      <c r="C155">
        <v>902574</v>
      </c>
      <c r="D155">
        <v>2175748</v>
      </c>
      <c r="E155">
        <v>30.55</v>
      </c>
      <c r="H155">
        <v>128415</v>
      </c>
      <c r="I155">
        <v>305233</v>
      </c>
      <c r="J155">
        <v>2.36</v>
      </c>
      <c r="M155" t="s">
        <v>4</v>
      </c>
      <c r="N155">
        <v>71</v>
      </c>
      <c r="O155">
        <v>65.994968</v>
      </c>
      <c r="R155" t="s">
        <v>4</v>
      </c>
      <c r="S155">
        <v>70</v>
      </c>
      <c r="T155">
        <v>60.276674</v>
      </c>
      <c r="V155">
        <v>104</v>
      </c>
      <c r="W155">
        <v>6.9000000000000006E-2</v>
      </c>
      <c r="X155">
        <f t="shared" si="3"/>
        <v>70</v>
      </c>
      <c r="Y155">
        <f>(X155-'J120_Bi_Log=1'!N155)/'J120_Bi_Log=1'!N155*100</f>
        <v>-1.4084507042253522</v>
      </c>
    </row>
    <row r="156" spans="1:25" x14ac:dyDescent="0.3">
      <c r="A156" t="s">
        <v>1605</v>
      </c>
      <c r="C156">
        <v>945888</v>
      </c>
      <c r="D156">
        <v>2193998</v>
      </c>
      <c r="E156">
        <v>31.52</v>
      </c>
      <c r="H156">
        <v>128856</v>
      </c>
      <c r="I156">
        <v>295091</v>
      </c>
      <c r="J156">
        <v>1.37</v>
      </c>
      <c r="M156" t="s">
        <v>4</v>
      </c>
      <c r="N156">
        <v>62</v>
      </c>
      <c r="O156">
        <v>65.457948999999999</v>
      </c>
      <c r="R156" t="s">
        <v>4</v>
      </c>
      <c r="S156">
        <v>61</v>
      </c>
      <c r="T156">
        <v>60.259498999999998</v>
      </c>
      <c r="V156">
        <v>90</v>
      </c>
      <c r="W156">
        <v>9.7000000000000003E-2</v>
      </c>
      <c r="X156">
        <f t="shared" si="3"/>
        <v>61</v>
      </c>
      <c r="Y156">
        <f>(X156-'J120_Bi_Log=1'!N156)/'J120_Bi_Log=1'!N156*100</f>
        <v>-1.6129032258064515</v>
      </c>
    </row>
    <row r="157" spans="1:25" x14ac:dyDescent="0.3">
      <c r="A157" t="s">
        <v>1606</v>
      </c>
      <c r="C157">
        <v>909930</v>
      </c>
      <c r="D157">
        <v>2067334</v>
      </c>
      <c r="E157">
        <v>23.51</v>
      </c>
      <c r="H157">
        <v>142590</v>
      </c>
      <c r="I157">
        <v>320722</v>
      </c>
      <c r="J157">
        <v>2.0299999999999998</v>
      </c>
      <c r="M157" t="s">
        <v>3</v>
      </c>
      <c r="N157">
        <v>57</v>
      </c>
      <c r="O157">
        <v>6.072336</v>
      </c>
      <c r="R157" t="s">
        <v>3</v>
      </c>
      <c r="S157">
        <v>57</v>
      </c>
      <c r="T157">
        <v>0.42924200000000001</v>
      </c>
      <c r="V157">
        <v>96</v>
      </c>
      <c r="W157">
        <v>0.129</v>
      </c>
      <c r="X157">
        <f t="shared" si="3"/>
        <v>57</v>
      </c>
      <c r="Y157">
        <f>(X157-'J120_Bi_Log=1'!N157)/'J120_Bi_Log=1'!N157*100</f>
        <v>0</v>
      </c>
    </row>
    <row r="158" spans="1:25" x14ac:dyDescent="0.3">
      <c r="A158" t="s">
        <v>1607</v>
      </c>
      <c r="C158">
        <v>751998</v>
      </c>
      <c r="D158">
        <v>1761732</v>
      </c>
      <c r="E158">
        <v>21.15</v>
      </c>
      <c r="H158">
        <v>118482</v>
      </c>
      <c r="I158">
        <v>274096</v>
      </c>
      <c r="J158">
        <v>1.76</v>
      </c>
      <c r="M158" t="s">
        <v>4</v>
      </c>
      <c r="N158">
        <v>64</v>
      </c>
      <c r="O158">
        <v>64.459270000000004</v>
      </c>
      <c r="R158" t="s">
        <v>4</v>
      </c>
      <c r="S158">
        <v>63</v>
      </c>
      <c r="T158">
        <v>60.228261000000003</v>
      </c>
      <c r="V158">
        <v>97</v>
      </c>
      <c r="W158">
        <v>9.9000000000000005E-2</v>
      </c>
      <c r="X158">
        <f t="shared" si="3"/>
        <v>63</v>
      </c>
      <c r="Y158">
        <f>(X158-'J120_Bi_Log=1'!N158)/'J120_Bi_Log=1'!N158*100</f>
        <v>-1.5625</v>
      </c>
    </row>
    <row r="159" spans="1:25" x14ac:dyDescent="0.3">
      <c r="A159" t="s">
        <v>1608</v>
      </c>
      <c r="C159">
        <v>982640</v>
      </c>
      <c r="D159">
        <v>2289226</v>
      </c>
      <c r="E159">
        <v>27.77</v>
      </c>
      <c r="H159">
        <v>122120</v>
      </c>
      <c r="I159">
        <v>280336</v>
      </c>
      <c r="J159">
        <v>1.9</v>
      </c>
      <c r="M159" t="s">
        <v>3</v>
      </c>
      <c r="N159">
        <v>56</v>
      </c>
      <c r="O159">
        <v>26.605795000000001</v>
      </c>
      <c r="R159" t="s">
        <v>3</v>
      </c>
      <c r="S159">
        <v>56</v>
      </c>
      <c r="T159">
        <v>16.717939999999999</v>
      </c>
      <c r="V159">
        <v>85</v>
      </c>
      <c r="W159">
        <v>0.124</v>
      </c>
      <c r="X159">
        <f t="shared" si="3"/>
        <v>56</v>
      </c>
      <c r="Y159">
        <f>(X159-'J120_Bi_Log=1'!N159)/'J120_Bi_Log=1'!N159*100</f>
        <v>0</v>
      </c>
    </row>
    <row r="160" spans="1:25" x14ac:dyDescent="0.3">
      <c r="A160" t="s">
        <v>1609</v>
      </c>
      <c r="C160">
        <v>817160</v>
      </c>
      <c r="D160">
        <v>1931699</v>
      </c>
      <c r="E160">
        <v>24.1</v>
      </c>
      <c r="H160">
        <v>132680</v>
      </c>
      <c r="I160">
        <v>309923</v>
      </c>
      <c r="J160">
        <v>1.35</v>
      </c>
      <c r="M160" t="s">
        <v>4</v>
      </c>
      <c r="N160">
        <v>73</v>
      </c>
      <c r="O160">
        <v>64.863630000000001</v>
      </c>
      <c r="R160" t="s">
        <v>4</v>
      </c>
      <c r="S160">
        <v>73</v>
      </c>
      <c r="T160">
        <v>60.263694999999998</v>
      </c>
      <c r="V160">
        <v>106</v>
      </c>
      <c r="W160">
        <v>0.1</v>
      </c>
      <c r="X160">
        <f t="shared" si="3"/>
        <v>73</v>
      </c>
      <c r="Y160">
        <f>(X160-'J120_Bi_Log=1'!N160)/'J120_Bi_Log=1'!N160*100</f>
        <v>0</v>
      </c>
    </row>
    <row r="161" spans="1:25" x14ac:dyDescent="0.3">
      <c r="A161" t="s">
        <v>1610</v>
      </c>
      <c r="C161">
        <v>765765</v>
      </c>
      <c r="D161">
        <v>1756329</v>
      </c>
      <c r="E161">
        <v>20.65</v>
      </c>
      <c r="H161">
        <v>113256</v>
      </c>
      <c r="I161">
        <v>256623</v>
      </c>
      <c r="J161">
        <v>1.1000000000000001</v>
      </c>
      <c r="M161" t="s">
        <v>3</v>
      </c>
      <c r="N161">
        <v>59</v>
      </c>
      <c r="O161">
        <v>19.539922000000001</v>
      </c>
      <c r="R161" t="s">
        <v>3</v>
      </c>
      <c r="S161">
        <v>59</v>
      </c>
      <c r="T161">
        <v>5.0437750000000001</v>
      </c>
      <c r="V161">
        <v>87</v>
      </c>
      <c r="W161">
        <v>9.8000000000000004E-2</v>
      </c>
      <c r="X161">
        <f t="shared" si="3"/>
        <v>59</v>
      </c>
      <c r="Y161">
        <f>(X161-'J120_Bi_Log=1'!N161)/'J120_Bi_Log=1'!N161*100</f>
        <v>0</v>
      </c>
    </row>
    <row r="162" spans="1:25" x14ac:dyDescent="0.3">
      <c r="A162" t="s">
        <v>1611</v>
      </c>
      <c r="C162">
        <v>1005176</v>
      </c>
      <c r="D162">
        <v>2283812</v>
      </c>
      <c r="E162">
        <v>32.22</v>
      </c>
      <c r="H162">
        <v>154044</v>
      </c>
      <c r="I162">
        <v>346338</v>
      </c>
      <c r="J162">
        <v>1.72</v>
      </c>
      <c r="M162" t="s">
        <v>4</v>
      </c>
      <c r="N162">
        <v>66</v>
      </c>
      <c r="O162">
        <v>65.506962000000001</v>
      </c>
      <c r="R162" t="s">
        <v>4</v>
      </c>
      <c r="S162">
        <v>67</v>
      </c>
      <c r="T162">
        <v>60.370116000000003</v>
      </c>
      <c r="V162">
        <v>98</v>
      </c>
      <c r="W162">
        <v>0.115</v>
      </c>
      <c r="X162">
        <f t="shared" si="3"/>
        <v>67</v>
      </c>
      <c r="Y162">
        <f>(X162-'J120_Bi_Log=1'!N162)/'J120_Bi_Log=1'!N162*100</f>
        <v>1.5151515151515151</v>
      </c>
    </row>
    <row r="163" spans="1:25" x14ac:dyDescent="0.3">
      <c r="A163" t="s">
        <v>1612</v>
      </c>
      <c r="C163">
        <v>1086255</v>
      </c>
      <c r="D163">
        <v>2525986</v>
      </c>
      <c r="E163">
        <v>38.69</v>
      </c>
      <c r="H163">
        <v>136350</v>
      </c>
      <c r="I163">
        <v>312676</v>
      </c>
      <c r="J163">
        <v>3.29</v>
      </c>
      <c r="M163" t="s">
        <v>3</v>
      </c>
      <c r="N163">
        <v>67</v>
      </c>
      <c r="O163">
        <v>12.404541999999999</v>
      </c>
      <c r="R163" t="s">
        <v>3</v>
      </c>
      <c r="S163">
        <v>67</v>
      </c>
      <c r="T163">
        <v>1.617578</v>
      </c>
      <c r="V163">
        <v>89</v>
      </c>
      <c r="W163">
        <v>0.10199999999999999</v>
      </c>
      <c r="X163">
        <f t="shared" si="3"/>
        <v>67</v>
      </c>
      <c r="Y163">
        <f>(X163-'J120_Bi_Log=1'!N163)/'J120_Bi_Log=1'!N163*100</f>
        <v>0</v>
      </c>
    </row>
    <row r="164" spans="1:25" x14ac:dyDescent="0.3">
      <c r="A164" t="s">
        <v>1613</v>
      </c>
      <c r="C164">
        <v>775012</v>
      </c>
      <c r="D164">
        <v>1806410</v>
      </c>
      <c r="E164">
        <v>26.46</v>
      </c>
      <c r="H164">
        <v>134352</v>
      </c>
      <c r="I164">
        <v>309820</v>
      </c>
      <c r="J164">
        <v>1.53</v>
      </c>
      <c r="M164" t="s">
        <v>4</v>
      </c>
      <c r="N164">
        <v>64</v>
      </c>
      <c r="O164">
        <v>64.794051999999994</v>
      </c>
      <c r="R164" t="s">
        <v>4</v>
      </c>
      <c r="S164">
        <v>64</v>
      </c>
      <c r="T164">
        <v>60.312809999999999</v>
      </c>
      <c r="V164">
        <v>107</v>
      </c>
      <c r="W164">
        <v>9.6000000000000002E-2</v>
      </c>
      <c r="X164">
        <f t="shared" si="3"/>
        <v>64</v>
      </c>
      <c r="Y164">
        <f>(X164-'J120_Bi_Log=1'!N164)/'J120_Bi_Log=1'!N164*100</f>
        <v>0</v>
      </c>
    </row>
    <row r="165" spans="1:25" x14ac:dyDescent="0.3">
      <c r="A165" t="s">
        <v>1614</v>
      </c>
      <c r="C165">
        <v>775257</v>
      </c>
      <c r="D165">
        <v>1790813</v>
      </c>
      <c r="E165">
        <v>25.99</v>
      </c>
      <c r="H165">
        <v>119662</v>
      </c>
      <c r="I165">
        <v>273108</v>
      </c>
      <c r="J165">
        <v>2.61</v>
      </c>
      <c r="M165" t="s">
        <v>4</v>
      </c>
      <c r="N165">
        <v>338</v>
      </c>
      <c r="O165">
        <v>65.079138</v>
      </c>
      <c r="R165" t="s">
        <v>3</v>
      </c>
      <c r="S165">
        <v>58</v>
      </c>
      <c r="T165">
        <v>1.1552560000000001</v>
      </c>
      <c r="V165">
        <v>93</v>
      </c>
      <c r="W165">
        <v>0.10299999999999999</v>
      </c>
      <c r="X165">
        <f t="shared" si="3"/>
        <v>58</v>
      </c>
      <c r="Y165">
        <f>(X165-'J120_Bi_Log=1'!N165)/'J120_Bi_Log=1'!N165*100</f>
        <v>-82.84023668639054</v>
      </c>
    </row>
    <row r="166" spans="1:25" x14ac:dyDescent="0.3">
      <c r="A166" t="s">
        <v>1615</v>
      </c>
      <c r="C166">
        <v>714051</v>
      </c>
      <c r="D166">
        <v>1709758</v>
      </c>
      <c r="E166">
        <v>24.42</v>
      </c>
      <c r="H166">
        <v>120624</v>
      </c>
      <c r="I166">
        <v>285423</v>
      </c>
      <c r="J166">
        <v>2.59</v>
      </c>
      <c r="M166" t="s">
        <v>4</v>
      </c>
      <c r="N166">
        <v>71</v>
      </c>
      <c r="O166">
        <v>65.236104999999995</v>
      </c>
      <c r="R166" t="s">
        <v>4</v>
      </c>
      <c r="S166">
        <v>73</v>
      </c>
      <c r="T166">
        <v>60.323655000000002</v>
      </c>
      <c r="V166">
        <v>111</v>
      </c>
      <c r="W166">
        <v>6.3E-2</v>
      </c>
      <c r="X166">
        <f t="shared" si="3"/>
        <v>73</v>
      </c>
      <c r="Y166">
        <f>(X166-'J120_Bi_Log=1'!N166)/'J120_Bi_Log=1'!N166*100</f>
        <v>2.8169014084507045</v>
      </c>
    </row>
    <row r="167" spans="1:25" x14ac:dyDescent="0.3">
      <c r="A167" t="s">
        <v>1616</v>
      </c>
      <c r="C167">
        <v>976239</v>
      </c>
      <c r="D167">
        <v>2208711</v>
      </c>
      <c r="E167">
        <v>32.86</v>
      </c>
      <c r="H167">
        <v>137016</v>
      </c>
      <c r="I167">
        <v>306580</v>
      </c>
      <c r="J167">
        <v>1.48</v>
      </c>
      <c r="M167" t="s">
        <v>3</v>
      </c>
      <c r="N167">
        <v>58</v>
      </c>
      <c r="O167">
        <v>10.812821</v>
      </c>
      <c r="R167" t="s">
        <v>3</v>
      </c>
      <c r="S167">
        <v>58</v>
      </c>
      <c r="T167">
        <v>1.093906</v>
      </c>
      <c r="V167">
        <v>87</v>
      </c>
      <c r="W167">
        <v>0.115</v>
      </c>
      <c r="X167">
        <f t="shared" si="3"/>
        <v>58</v>
      </c>
      <c r="Y167">
        <f>(X167-'J120_Bi_Log=1'!N167)/'J120_Bi_Log=1'!N167*100</f>
        <v>0</v>
      </c>
    </row>
    <row r="168" spans="1:25" x14ac:dyDescent="0.3">
      <c r="A168" t="s">
        <v>1617</v>
      </c>
      <c r="C168">
        <v>1047510</v>
      </c>
      <c r="D168">
        <v>2403548</v>
      </c>
      <c r="E168">
        <v>35.68</v>
      </c>
      <c r="H168">
        <v>139050</v>
      </c>
      <c r="I168">
        <v>314972</v>
      </c>
      <c r="J168">
        <v>2.63</v>
      </c>
      <c r="M168" t="s">
        <v>3</v>
      </c>
      <c r="N168">
        <v>60</v>
      </c>
      <c r="O168">
        <v>8.0768260000000005</v>
      </c>
      <c r="R168" t="s">
        <v>3</v>
      </c>
      <c r="S168">
        <v>60</v>
      </c>
      <c r="T168">
        <v>0.58337399999999995</v>
      </c>
      <c r="V168">
        <v>89</v>
      </c>
      <c r="W168">
        <v>0.13200000000000001</v>
      </c>
      <c r="X168">
        <f t="shared" si="3"/>
        <v>60</v>
      </c>
      <c r="Y168">
        <f>(X168-'J120_Bi_Log=1'!N168)/'J120_Bi_Log=1'!N168*100</f>
        <v>0</v>
      </c>
    </row>
    <row r="169" spans="1:25" x14ac:dyDescent="0.3">
      <c r="A169" t="s">
        <v>1618</v>
      </c>
      <c r="C169">
        <v>999130</v>
      </c>
      <c r="D169">
        <v>2312105</v>
      </c>
      <c r="E169">
        <v>30.16</v>
      </c>
      <c r="H169">
        <v>146500</v>
      </c>
      <c r="I169">
        <v>335051</v>
      </c>
      <c r="J169">
        <v>1.67</v>
      </c>
      <c r="M169" t="s">
        <v>4</v>
      </c>
      <c r="N169">
        <v>248</v>
      </c>
      <c r="O169">
        <v>66.486761999999999</v>
      </c>
      <c r="R169" t="s">
        <v>3</v>
      </c>
      <c r="S169">
        <v>75</v>
      </c>
      <c r="T169">
        <v>0.52572200000000002</v>
      </c>
      <c r="V169">
        <v>99</v>
      </c>
      <c r="W169">
        <v>0.13200000000000001</v>
      </c>
      <c r="X169">
        <f t="shared" si="3"/>
        <v>75</v>
      </c>
      <c r="Y169">
        <f>(X169-'J120_Bi_Log=1'!N169)/'J120_Bi_Log=1'!N169*100</f>
        <v>-69.758064516129039</v>
      </c>
    </row>
    <row r="170" spans="1:25" x14ac:dyDescent="0.3">
      <c r="A170" t="s">
        <v>1619</v>
      </c>
      <c r="C170">
        <v>1154440</v>
      </c>
      <c r="D170">
        <v>2595701</v>
      </c>
      <c r="E170">
        <v>38.17</v>
      </c>
      <c r="H170">
        <v>142352</v>
      </c>
      <c r="I170">
        <v>316171</v>
      </c>
      <c r="J170">
        <v>1.51</v>
      </c>
      <c r="M170" t="s">
        <v>3</v>
      </c>
      <c r="N170">
        <v>50</v>
      </c>
      <c r="O170">
        <v>7.5605640000000003</v>
      </c>
      <c r="R170" t="s">
        <v>3</v>
      </c>
      <c r="S170">
        <v>50</v>
      </c>
      <c r="T170">
        <v>0.53062200000000004</v>
      </c>
      <c r="V170">
        <v>81</v>
      </c>
      <c r="W170">
        <v>0.158</v>
      </c>
      <c r="X170">
        <f t="shared" si="3"/>
        <v>50</v>
      </c>
      <c r="Y170">
        <f>(X170-'J120_Bi_Log=1'!N170)/'J120_Bi_Log=1'!N170*100</f>
        <v>0</v>
      </c>
    </row>
    <row r="171" spans="1:25" x14ac:dyDescent="0.3">
      <c r="A171" t="s">
        <v>1620</v>
      </c>
      <c r="C171">
        <v>980672</v>
      </c>
      <c r="D171">
        <v>2304895</v>
      </c>
      <c r="E171">
        <v>37.64</v>
      </c>
      <c r="H171">
        <v>154623</v>
      </c>
      <c r="I171">
        <v>359262</v>
      </c>
      <c r="J171">
        <v>1.77</v>
      </c>
      <c r="M171" t="s">
        <v>3</v>
      </c>
      <c r="N171">
        <v>78</v>
      </c>
      <c r="O171">
        <v>10.815505999999999</v>
      </c>
      <c r="R171" t="s">
        <v>3</v>
      </c>
      <c r="S171">
        <v>78</v>
      </c>
      <c r="T171">
        <v>0.79060900000000001</v>
      </c>
      <c r="V171">
        <v>110</v>
      </c>
      <c r="W171">
        <v>0.125</v>
      </c>
      <c r="X171">
        <f t="shared" si="3"/>
        <v>78</v>
      </c>
      <c r="Y171">
        <f>(X171-'J120_Bi_Log=1'!N171)/'J120_Bi_Log=1'!N171*100</f>
        <v>0</v>
      </c>
    </row>
    <row r="172" spans="1:25" x14ac:dyDescent="0.3">
      <c r="A172" t="s">
        <v>1621</v>
      </c>
      <c r="C172">
        <v>1030176</v>
      </c>
      <c r="D172">
        <v>2340561</v>
      </c>
      <c r="E172">
        <v>32.57</v>
      </c>
      <c r="H172">
        <v>111328</v>
      </c>
      <c r="I172">
        <v>249127</v>
      </c>
      <c r="J172">
        <v>2.25</v>
      </c>
      <c r="M172" t="s">
        <v>3</v>
      </c>
      <c r="N172">
        <v>50</v>
      </c>
      <c r="O172">
        <v>13.417517999999999</v>
      </c>
      <c r="R172" t="s">
        <v>3</v>
      </c>
      <c r="S172">
        <v>50</v>
      </c>
      <c r="T172">
        <v>2.1262669999999999</v>
      </c>
      <c r="V172">
        <v>70</v>
      </c>
      <c r="W172">
        <v>8.7999999999999995E-2</v>
      </c>
      <c r="X172">
        <f t="shared" si="3"/>
        <v>50</v>
      </c>
      <c r="Y172">
        <f>(X172-'J120_Bi_Log=1'!N172)/'J120_Bi_Log=1'!N172*100</f>
        <v>0</v>
      </c>
    </row>
    <row r="173" spans="1:25" x14ac:dyDescent="0.3">
      <c r="A173" t="s">
        <v>1622</v>
      </c>
      <c r="C173">
        <v>926826</v>
      </c>
      <c r="D173">
        <v>2160978</v>
      </c>
      <c r="E173">
        <v>32.520000000000003</v>
      </c>
      <c r="H173">
        <v>129865</v>
      </c>
      <c r="I173">
        <v>298876</v>
      </c>
      <c r="J173">
        <v>2.52</v>
      </c>
      <c r="M173" t="s">
        <v>4</v>
      </c>
      <c r="N173">
        <v>65</v>
      </c>
      <c r="O173">
        <v>65.843411000000003</v>
      </c>
      <c r="R173" t="s">
        <v>3</v>
      </c>
      <c r="S173">
        <v>54</v>
      </c>
      <c r="T173">
        <v>0.600468</v>
      </c>
      <c r="V173">
        <v>94</v>
      </c>
      <c r="W173">
        <v>0.106</v>
      </c>
      <c r="X173">
        <f t="shared" si="3"/>
        <v>54</v>
      </c>
      <c r="Y173">
        <f>(X173-'J120_Bi_Log=1'!N173)/'J120_Bi_Log=1'!N173*100</f>
        <v>-16.923076923076923</v>
      </c>
    </row>
    <row r="174" spans="1:25" x14ac:dyDescent="0.3">
      <c r="A174" t="s">
        <v>1623</v>
      </c>
      <c r="C174">
        <v>959108</v>
      </c>
      <c r="D174">
        <v>2249522</v>
      </c>
      <c r="E174">
        <v>37.28</v>
      </c>
      <c r="H174">
        <v>122998</v>
      </c>
      <c r="I174">
        <v>284482</v>
      </c>
      <c r="J174">
        <v>1.32</v>
      </c>
      <c r="M174" t="s">
        <v>3</v>
      </c>
      <c r="N174">
        <v>64</v>
      </c>
      <c r="O174">
        <v>17.988731000000001</v>
      </c>
      <c r="R174" t="s">
        <v>3</v>
      </c>
      <c r="S174">
        <v>64</v>
      </c>
      <c r="T174">
        <v>0.60113099999999997</v>
      </c>
      <c r="V174">
        <v>88</v>
      </c>
      <c r="W174">
        <v>0.106</v>
      </c>
      <c r="X174">
        <f t="shared" si="3"/>
        <v>64</v>
      </c>
      <c r="Y174">
        <f>(X174-'J120_Bi_Log=1'!N174)/'J120_Bi_Log=1'!N174*100</f>
        <v>0</v>
      </c>
    </row>
    <row r="175" spans="1:25" x14ac:dyDescent="0.3">
      <c r="A175" t="s">
        <v>1624</v>
      </c>
      <c r="C175">
        <v>981650</v>
      </c>
      <c r="D175">
        <v>2264795</v>
      </c>
      <c r="E175">
        <v>36.36</v>
      </c>
      <c r="H175">
        <v>126150</v>
      </c>
      <c r="I175">
        <v>287115</v>
      </c>
      <c r="J175">
        <v>1.35</v>
      </c>
      <c r="M175" t="s">
        <v>3</v>
      </c>
      <c r="N175">
        <v>55</v>
      </c>
      <c r="O175">
        <v>9.6544369999999997</v>
      </c>
      <c r="R175" t="s">
        <v>3</v>
      </c>
      <c r="S175">
        <v>55</v>
      </c>
      <c r="T175">
        <v>0.55829300000000004</v>
      </c>
      <c r="V175">
        <v>86</v>
      </c>
      <c r="W175">
        <v>0.11799999999999999</v>
      </c>
      <c r="X175">
        <f t="shared" si="3"/>
        <v>55</v>
      </c>
      <c r="Y175">
        <f>(X175-'J120_Bi_Log=1'!N175)/'J120_Bi_Log=1'!N175*100</f>
        <v>0</v>
      </c>
    </row>
    <row r="176" spans="1:25" x14ac:dyDescent="0.3">
      <c r="A176" t="s">
        <v>1625</v>
      </c>
      <c r="C176">
        <v>963168</v>
      </c>
      <c r="D176">
        <v>2180795</v>
      </c>
      <c r="E176">
        <v>32.82</v>
      </c>
      <c r="H176">
        <v>114300</v>
      </c>
      <c r="I176">
        <v>255246</v>
      </c>
      <c r="J176">
        <v>1.17</v>
      </c>
      <c r="M176" t="s">
        <v>3</v>
      </c>
      <c r="N176">
        <v>57</v>
      </c>
      <c r="O176">
        <v>8.3054020000000008</v>
      </c>
      <c r="R176" t="s">
        <v>3</v>
      </c>
      <c r="S176">
        <v>57</v>
      </c>
      <c r="T176">
        <v>0.48532399999999998</v>
      </c>
      <c r="V176">
        <v>74</v>
      </c>
      <c r="W176">
        <v>0.11899999999999999</v>
      </c>
      <c r="X176">
        <f t="shared" si="3"/>
        <v>57</v>
      </c>
      <c r="Y176">
        <f>(X176-'J120_Bi_Log=1'!N176)/'J120_Bi_Log=1'!N176*100</f>
        <v>0</v>
      </c>
    </row>
    <row r="177" spans="1:25" x14ac:dyDescent="0.3">
      <c r="A177" t="s">
        <v>1626</v>
      </c>
      <c r="C177">
        <v>674966</v>
      </c>
      <c r="D177">
        <v>1672759</v>
      </c>
      <c r="E177">
        <v>24.72</v>
      </c>
      <c r="H177">
        <v>122809</v>
      </c>
      <c r="I177">
        <v>300646</v>
      </c>
      <c r="J177">
        <v>1.45</v>
      </c>
      <c r="M177" t="s">
        <v>4</v>
      </c>
      <c r="N177">
        <v>268</v>
      </c>
      <c r="O177">
        <v>65.303424000000007</v>
      </c>
      <c r="R177" t="s">
        <v>4</v>
      </c>
      <c r="S177">
        <v>81</v>
      </c>
      <c r="T177">
        <v>60.292050000000003</v>
      </c>
      <c r="V177">
        <v>126</v>
      </c>
      <c r="W177">
        <v>5.1999999999999998E-2</v>
      </c>
      <c r="X177">
        <f t="shared" si="3"/>
        <v>81</v>
      </c>
      <c r="Y177">
        <f>(X177-'J120_Bi_Log=1'!N177)/'J120_Bi_Log=1'!N177*100</f>
        <v>-69.776119402985074</v>
      </c>
    </row>
    <row r="178" spans="1:25" x14ac:dyDescent="0.3">
      <c r="A178" t="s">
        <v>1627</v>
      </c>
      <c r="C178">
        <v>1320744</v>
      </c>
      <c r="D178">
        <v>2964348</v>
      </c>
      <c r="E178">
        <v>42.42</v>
      </c>
      <c r="H178">
        <v>531804</v>
      </c>
      <c r="I178">
        <v>1190853</v>
      </c>
      <c r="J178">
        <v>7.89</v>
      </c>
      <c r="M178" t="s">
        <v>4</v>
      </c>
      <c r="N178">
        <v>171</v>
      </c>
      <c r="O178">
        <v>66.343850000000003</v>
      </c>
      <c r="R178" t="s">
        <v>4</v>
      </c>
      <c r="S178">
        <v>168</v>
      </c>
      <c r="T178">
        <v>61.492451000000003</v>
      </c>
      <c r="V178">
        <v>272</v>
      </c>
      <c r="W178">
        <v>0.09</v>
      </c>
      <c r="X178">
        <f t="shared" si="3"/>
        <v>168</v>
      </c>
      <c r="Y178">
        <f>(X178-'J120_Bi_Log=1'!N178)/'J120_Bi_Log=1'!N178*100</f>
        <v>-1.7543859649122806</v>
      </c>
    </row>
    <row r="179" spans="1:25" x14ac:dyDescent="0.3">
      <c r="A179" t="s">
        <v>1628</v>
      </c>
      <c r="C179">
        <v>1435848</v>
      </c>
      <c r="D179">
        <v>3211466</v>
      </c>
      <c r="E179">
        <v>37.950000000000003</v>
      </c>
      <c r="H179">
        <v>480679</v>
      </c>
      <c r="I179">
        <v>1071943</v>
      </c>
      <c r="J179">
        <v>8.39</v>
      </c>
      <c r="M179" t="s">
        <v>4</v>
      </c>
      <c r="N179">
        <v>160</v>
      </c>
      <c r="O179">
        <v>66.761583999999999</v>
      </c>
      <c r="R179" t="s">
        <v>4</v>
      </c>
      <c r="S179">
        <v>161</v>
      </c>
      <c r="T179">
        <v>61.195124</v>
      </c>
      <c r="V179">
        <v>232</v>
      </c>
      <c r="W179">
        <v>8.2000000000000003E-2</v>
      </c>
      <c r="X179">
        <f t="shared" si="3"/>
        <v>161</v>
      </c>
      <c r="Y179">
        <f>(X179-'J120_Bi_Log=1'!N179)/'J120_Bi_Log=1'!N179*100</f>
        <v>0.625</v>
      </c>
    </row>
    <row r="180" spans="1:25" x14ac:dyDescent="0.3">
      <c r="A180" t="s">
        <v>1629</v>
      </c>
      <c r="C180">
        <v>1302174</v>
      </c>
      <c r="D180">
        <v>2904865</v>
      </c>
      <c r="E180">
        <v>40.75</v>
      </c>
      <c r="H180">
        <v>503428</v>
      </c>
      <c r="I180">
        <v>1120381</v>
      </c>
      <c r="J180">
        <v>7.53</v>
      </c>
      <c r="M180" t="s">
        <v>4</v>
      </c>
      <c r="N180">
        <v>169</v>
      </c>
      <c r="O180">
        <v>66.263592000000003</v>
      </c>
      <c r="R180" t="s">
        <v>4</v>
      </c>
      <c r="S180">
        <v>161</v>
      </c>
      <c r="T180">
        <v>61.282435</v>
      </c>
      <c r="V180">
        <v>253</v>
      </c>
      <c r="W180">
        <v>9.9000000000000005E-2</v>
      </c>
      <c r="X180">
        <f t="shared" si="3"/>
        <v>161</v>
      </c>
      <c r="Y180">
        <f>(X180-'J120_Bi_Log=1'!N180)/'J120_Bi_Log=1'!N180*100</f>
        <v>-4.7337278106508878</v>
      </c>
    </row>
    <row r="181" spans="1:25" x14ac:dyDescent="0.3">
      <c r="A181" t="s">
        <v>1630</v>
      </c>
      <c r="C181">
        <v>1474880</v>
      </c>
      <c r="D181">
        <v>3300372</v>
      </c>
      <c r="E181">
        <v>43.21</v>
      </c>
      <c r="H181">
        <v>471375</v>
      </c>
      <c r="I181">
        <v>1051467</v>
      </c>
      <c r="J181">
        <v>9.5</v>
      </c>
      <c r="M181" t="s">
        <v>4</v>
      </c>
      <c r="N181">
        <v>160</v>
      </c>
      <c r="O181">
        <v>67.045968000000002</v>
      </c>
      <c r="R181" t="s">
        <v>4</v>
      </c>
      <c r="S181">
        <v>155</v>
      </c>
      <c r="T181">
        <v>61.204757000000001</v>
      </c>
      <c r="V181">
        <v>224</v>
      </c>
      <c r="W181">
        <v>7.9000000000000001E-2</v>
      </c>
      <c r="X181">
        <f t="shared" si="3"/>
        <v>155</v>
      </c>
      <c r="Y181">
        <f>(X181-'J120_Bi_Log=1'!N181)/'J120_Bi_Log=1'!N181*100</f>
        <v>-3.125</v>
      </c>
    </row>
    <row r="182" spans="1:25" x14ac:dyDescent="0.3">
      <c r="A182" t="s">
        <v>1631</v>
      </c>
      <c r="C182">
        <v>1378628</v>
      </c>
      <c r="D182">
        <v>3058617</v>
      </c>
      <c r="E182">
        <v>38.340000000000003</v>
      </c>
      <c r="H182">
        <v>510448</v>
      </c>
      <c r="I182">
        <v>1129697</v>
      </c>
      <c r="J182">
        <v>10.44</v>
      </c>
      <c r="M182" t="s">
        <v>4</v>
      </c>
      <c r="N182">
        <v>320</v>
      </c>
      <c r="O182">
        <v>66.328496000000001</v>
      </c>
      <c r="R182" t="s">
        <v>4</v>
      </c>
      <c r="S182">
        <v>154</v>
      </c>
      <c r="T182">
        <v>61.285893000000002</v>
      </c>
      <c r="V182">
        <v>243</v>
      </c>
      <c r="W182">
        <v>0.1</v>
      </c>
      <c r="X182">
        <f t="shared" si="3"/>
        <v>154</v>
      </c>
      <c r="Y182">
        <f>(X182-'J120_Bi_Log=1'!N182)/'J120_Bi_Log=1'!N182*100</f>
        <v>-51.875000000000007</v>
      </c>
    </row>
    <row r="183" spans="1:25" x14ac:dyDescent="0.3">
      <c r="A183" t="s">
        <v>1632</v>
      </c>
      <c r="C183">
        <v>1274139</v>
      </c>
      <c r="D183">
        <v>2787077</v>
      </c>
      <c r="E183">
        <v>33.15</v>
      </c>
      <c r="H183">
        <v>502894</v>
      </c>
      <c r="I183">
        <v>1097857</v>
      </c>
      <c r="J183">
        <v>9.18</v>
      </c>
      <c r="M183" t="s">
        <v>4</v>
      </c>
      <c r="N183">
        <v>210</v>
      </c>
      <c r="O183">
        <v>66.289148999999995</v>
      </c>
      <c r="R183" t="s">
        <v>4</v>
      </c>
      <c r="S183">
        <v>143</v>
      </c>
      <c r="T183">
        <v>61.52169</v>
      </c>
      <c r="V183">
        <v>237</v>
      </c>
      <c r="W183">
        <v>8.5000000000000006E-2</v>
      </c>
      <c r="X183">
        <f t="shared" si="3"/>
        <v>143</v>
      </c>
      <c r="Y183">
        <f>(X183-'J120_Bi_Log=1'!N183)/'J120_Bi_Log=1'!N183*100</f>
        <v>-31.904761904761902</v>
      </c>
    </row>
    <row r="184" spans="1:25" x14ac:dyDescent="0.3">
      <c r="A184" t="s">
        <v>1633</v>
      </c>
      <c r="C184">
        <v>1352025</v>
      </c>
      <c r="D184">
        <v>3023562</v>
      </c>
      <c r="E184">
        <v>39.06</v>
      </c>
      <c r="H184">
        <v>530795</v>
      </c>
      <c r="I184">
        <v>1184302</v>
      </c>
      <c r="J184">
        <v>8.36</v>
      </c>
      <c r="M184" t="s">
        <v>4</v>
      </c>
      <c r="N184">
        <v>436</v>
      </c>
      <c r="O184">
        <v>66.53546</v>
      </c>
      <c r="R184" t="s">
        <v>4</v>
      </c>
      <c r="S184">
        <v>167</v>
      </c>
      <c r="T184">
        <v>61.547874</v>
      </c>
      <c r="V184">
        <v>264</v>
      </c>
      <c r="W184">
        <v>8.6999999999999994E-2</v>
      </c>
      <c r="X184">
        <f t="shared" si="3"/>
        <v>167</v>
      </c>
      <c r="Y184">
        <f>(X184-'J120_Bi_Log=1'!N184)/'J120_Bi_Log=1'!N184*100</f>
        <v>-61.697247706422019</v>
      </c>
    </row>
    <row r="185" spans="1:25" x14ac:dyDescent="0.3">
      <c r="A185" t="s">
        <v>1634</v>
      </c>
      <c r="C185">
        <v>1386480</v>
      </c>
      <c r="D185">
        <v>3048016</v>
      </c>
      <c r="E185">
        <v>37.58</v>
      </c>
      <c r="H185">
        <v>518840</v>
      </c>
      <c r="I185">
        <v>1138014</v>
      </c>
      <c r="J185">
        <v>8.7799999999999994</v>
      </c>
      <c r="M185" t="s">
        <v>4</v>
      </c>
      <c r="N185">
        <v>143</v>
      </c>
      <c r="O185">
        <v>66.230255999999997</v>
      </c>
      <c r="R185" t="s">
        <v>4</v>
      </c>
      <c r="S185">
        <v>142</v>
      </c>
      <c r="T185">
        <v>61.320141999999997</v>
      </c>
      <c r="V185">
        <v>237</v>
      </c>
      <c r="W185">
        <v>0.10199999999999999</v>
      </c>
      <c r="X185">
        <f t="shared" si="3"/>
        <v>142</v>
      </c>
      <c r="Y185">
        <f>(X185-'J120_Bi_Log=1'!N185)/'J120_Bi_Log=1'!N185*100</f>
        <v>-0.69930069930069927</v>
      </c>
    </row>
    <row r="186" spans="1:25" x14ac:dyDescent="0.3">
      <c r="A186" t="s">
        <v>1635</v>
      </c>
      <c r="C186">
        <v>1264868</v>
      </c>
      <c r="D186">
        <v>2817458</v>
      </c>
      <c r="E186">
        <v>31.57</v>
      </c>
      <c r="H186">
        <v>460130</v>
      </c>
      <c r="I186">
        <v>1022210</v>
      </c>
      <c r="J186">
        <v>9.5399999999999991</v>
      </c>
      <c r="M186" t="s">
        <v>4</v>
      </c>
      <c r="N186">
        <v>167</v>
      </c>
      <c r="O186">
        <v>65.702403000000004</v>
      </c>
      <c r="R186" t="s">
        <v>4</v>
      </c>
      <c r="S186">
        <v>167</v>
      </c>
      <c r="T186">
        <v>61.257961999999999</v>
      </c>
      <c r="V186">
        <v>234</v>
      </c>
      <c r="W186">
        <v>7.5999999999999998E-2</v>
      </c>
      <c r="X186">
        <f t="shared" si="3"/>
        <v>167</v>
      </c>
      <c r="Y186">
        <f>(X186-'J120_Bi_Log=1'!N186)/'J120_Bi_Log=1'!N186*100</f>
        <v>0</v>
      </c>
    </row>
    <row r="187" spans="1:25" x14ac:dyDescent="0.3">
      <c r="A187" t="s">
        <v>1636</v>
      </c>
      <c r="C187">
        <v>1572165</v>
      </c>
      <c r="D187">
        <v>3532404</v>
      </c>
      <c r="E187">
        <v>46.57</v>
      </c>
      <c r="H187">
        <v>466302</v>
      </c>
      <c r="I187">
        <v>1044083</v>
      </c>
      <c r="J187">
        <v>8.07</v>
      </c>
      <c r="M187" t="s">
        <v>4</v>
      </c>
      <c r="N187">
        <v>164</v>
      </c>
      <c r="O187">
        <v>67.892201999999997</v>
      </c>
      <c r="R187" t="s">
        <v>4</v>
      </c>
      <c r="S187">
        <v>165</v>
      </c>
      <c r="T187">
        <v>61.187401999999999</v>
      </c>
      <c r="V187">
        <v>217</v>
      </c>
      <c r="W187">
        <v>7.6999999999999999E-2</v>
      </c>
      <c r="X187">
        <f t="shared" si="3"/>
        <v>165</v>
      </c>
      <c r="Y187">
        <f>(X187-'J120_Bi_Log=1'!N187)/'J120_Bi_Log=1'!N187*100</f>
        <v>0.6097560975609756</v>
      </c>
    </row>
    <row r="188" spans="1:25" x14ac:dyDescent="0.3">
      <c r="A188" t="s">
        <v>1637</v>
      </c>
      <c r="C188">
        <v>746478</v>
      </c>
      <c r="D188">
        <v>1786876</v>
      </c>
      <c r="E188">
        <v>26.07</v>
      </c>
      <c r="H188">
        <v>117807</v>
      </c>
      <c r="I188">
        <v>278294</v>
      </c>
      <c r="J188">
        <v>2.19</v>
      </c>
      <c r="M188" t="s">
        <v>4</v>
      </c>
      <c r="N188">
        <v>79</v>
      </c>
      <c r="O188">
        <v>65.413549000000003</v>
      </c>
      <c r="R188" t="s">
        <v>4</v>
      </c>
      <c r="S188">
        <v>80</v>
      </c>
      <c r="T188">
        <v>60.288977000000003</v>
      </c>
      <c r="V188">
        <v>106</v>
      </c>
      <c r="W188">
        <v>6.9000000000000006E-2</v>
      </c>
      <c r="X188">
        <f t="shared" si="3"/>
        <v>80</v>
      </c>
      <c r="Y188">
        <f>(X188-'J120_Bi_Log=1'!N188)/'J120_Bi_Log=1'!N188*100</f>
        <v>1.2658227848101267</v>
      </c>
    </row>
    <row r="189" spans="1:25" x14ac:dyDescent="0.3">
      <c r="A189" t="s">
        <v>1638</v>
      </c>
      <c r="C189">
        <v>2317938</v>
      </c>
      <c r="D189">
        <v>4992980</v>
      </c>
      <c r="E189">
        <v>61.31</v>
      </c>
      <c r="H189">
        <v>496930</v>
      </c>
      <c r="I189">
        <v>1066396</v>
      </c>
      <c r="J189">
        <v>7.53</v>
      </c>
      <c r="M189" t="s">
        <v>4</v>
      </c>
      <c r="N189">
        <v>313</v>
      </c>
      <c r="O189">
        <v>69.950581999999997</v>
      </c>
      <c r="R189" t="s">
        <v>4</v>
      </c>
      <c r="S189">
        <v>107</v>
      </c>
      <c r="T189">
        <v>61.170918</v>
      </c>
      <c r="V189">
        <v>154</v>
      </c>
      <c r="W189">
        <v>7.8E-2</v>
      </c>
      <c r="X189">
        <f t="shared" si="3"/>
        <v>107</v>
      </c>
      <c r="Y189">
        <f>(X189-'J120_Bi_Log=1'!N189)/'J120_Bi_Log=1'!N189*100</f>
        <v>-65.814696485623003</v>
      </c>
    </row>
    <row r="190" spans="1:25" x14ac:dyDescent="0.3">
      <c r="A190" t="s">
        <v>1639</v>
      </c>
      <c r="C190">
        <v>1925955</v>
      </c>
      <c r="D190">
        <v>4106961</v>
      </c>
      <c r="E190">
        <v>46.61</v>
      </c>
      <c r="H190">
        <v>406422</v>
      </c>
      <c r="I190">
        <v>863487</v>
      </c>
      <c r="J190">
        <v>5.56</v>
      </c>
      <c r="M190" t="s">
        <v>4</v>
      </c>
      <c r="N190">
        <v>495</v>
      </c>
      <c r="O190">
        <v>67.651425000000003</v>
      </c>
      <c r="R190" t="s">
        <v>4</v>
      </c>
      <c r="S190">
        <v>101</v>
      </c>
      <c r="T190">
        <v>60.910586000000002</v>
      </c>
      <c r="V190">
        <v>133</v>
      </c>
      <c r="W190">
        <v>7.8E-2</v>
      </c>
      <c r="X190">
        <f t="shared" si="3"/>
        <v>101</v>
      </c>
      <c r="Y190">
        <f>(X190-'J120_Bi_Log=1'!N190)/'J120_Bi_Log=1'!N190*100</f>
        <v>-79.595959595959599</v>
      </c>
    </row>
    <row r="191" spans="1:25" x14ac:dyDescent="0.3">
      <c r="A191" t="s">
        <v>1640</v>
      </c>
      <c r="C191">
        <v>1704380</v>
      </c>
      <c r="D191">
        <v>3657717</v>
      </c>
      <c r="E191">
        <v>42.73</v>
      </c>
      <c r="H191">
        <v>472828</v>
      </c>
      <c r="I191">
        <v>1011829</v>
      </c>
      <c r="J191">
        <v>6.36</v>
      </c>
      <c r="M191" t="s">
        <v>4</v>
      </c>
      <c r="N191">
        <v>496</v>
      </c>
      <c r="O191">
        <v>66.875567000000004</v>
      </c>
      <c r="R191" t="s">
        <v>4</v>
      </c>
      <c r="S191">
        <v>106</v>
      </c>
      <c r="T191">
        <v>60.969301000000002</v>
      </c>
      <c r="V191">
        <v>171</v>
      </c>
      <c r="W191">
        <v>8.8999999999999996E-2</v>
      </c>
      <c r="X191">
        <f t="shared" si="3"/>
        <v>106</v>
      </c>
      <c r="Y191">
        <f>(X191-'J120_Bi_Log=1'!N191)/'J120_Bi_Log=1'!N191*100</f>
        <v>-78.629032258064512</v>
      </c>
    </row>
    <row r="192" spans="1:25" x14ac:dyDescent="0.3">
      <c r="A192" t="s">
        <v>1641</v>
      </c>
      <c r="C192">
        <v>1745920</v>
      </c>
      <c r="D192">
        <v>3809113</v>
      </c>
      <c r="E192">
        <v>46.55</v>
      </c>
      <c r="H192">
        <v>460800</v>
      </c>
      <c r="I192">
        <v>1001929</v>
      </c>
      <c r="J192">
        <v>7.61</v>
      </c>
      <c r="M192" t="s">
        <v>4</v>
      </c>
      <c r="N192">
        <v>461</v>
      </c>
      <c r="O192">
        <v>67.218429999999998</v>
      </c>
      <c r="R192" t="s">
        <v>4</v>
      </c>
      <c r="S192">
        <v>138</v>
      </c>
      <c r="T192">
        <v>61.017989999999998</v>
      </c>
      <c r="V192">
        <v>179</v>
      </c>
      <c r="W192">
        <v>7.0000000000000007E-2</v>
      </c>
      <c r="X192">
        <f t="shared" si="3"/>
        <v>138</v>
      </c>
      <c r="Y192">
        <f>(X192-'J120_Bi_Log=1'!N192)/'J120_Bi_Log=1'!N192*100</f>
        <v>-70.065075921908885</v>
      </c>
    </row>
    <row r="193" spans="1:25" x14ac:dyDescent="0.3">
      <c r="A193" t="s">
        <v>1642</v>
      </c>
      <c r="C193">
        <v>2033415</v>
      </c>
      <c r="D193">
        <v>4350419</v>
      </c>
      <c r="E193">
        <v>49.06</v>
      </c>
      <c r="H193">
        <v>417825</v>
      </c>
      <c r="I193">
        <v>890603</v>
      </c>
      <c r="J193">
        <v>5.89</v>
      </c>
      <c r="M193" t="s">
        <v>4</v>
      </c>
      <c r="N193">
        <v>101</v>
      </c>
      <c r="O193">
        <v>67.172460000000001</v>
      </c>
      <c r="R193" t="s">
        <v>4</v>
      </c>
      <c r="S193">
        <v>99</v>
      </c>
      <c r="T193">
        <v>60.830477999999999</v>
      </c>
      <c r="V193">
        <v>134</v>
      </c>
      <c r="W193">
        <v>7.8E-2</v>
      </c>
      <c r="X193">
        <f t="shared" si="3"/>
        <v>99</v>
      </c>
      <c r="Y193">
        <f>(X193-'J120_Bi_Log=1'!N193)/'J120_Bi_Log=1'!N193*100</f>
        <v>-1.9801980198019802</v>
      </c>
    </row>
    <row r="194" spans="1:25" x14ac:dyDescent="0.3">
      <c r="A194" t="s">
        <v>1643</v>
      </c>
      <c r="C194">
        <v>1762467</v>
      </c>
      <c r="D194">
        <v>3776348</v>
      </c>
      <c r="E194">
        <v>40.64</v>
      </c>
      <c r="H194">
        <v>390402</v>
      </c>
      <c r="I194">
        <v>833368</v>
      </c>
      <c r="J194">
        <v>5.0599999999999996</v>
      </c>
      <c r="M194" t="s">
        <v>4</v>
      </c>
      <c r="N194">
        <v>485</v>
      </c>
      <c r="O194">
        <v>66.271409000000006</v>
      </c>
      <c r="R194" t="s">
        <v>4</v>
      </c>
      <c r="S194">
        <v>101</v>
      </c>
      <c r="T194">
        <v>60.757897</v>
      </c>
      <c r="V194">
        <v>137</v>
      </c>
      <c r="W194">
        <v>6.3E-2</v>
      </c>
      <c r="X194">
        <f t="shared" si="3"/>
        <v>101</v>
      </c>
      <c r="Y194">
        <f>(X194-'J120_Bi_Log=1'!N194)/'J120_Bi_Log=1'!N194*100</f>
        <v>-79.175257731958766</v>
      </c>
    </row>
    <row r="195" spans="1:25" x14ac:dyDescent="0.3">
      <c r="A195" t="s">
        <v>1644</v>
      </c>
      <c r="C195">
        <v>1703363</v>
      </c>
      <c r="D195">
        <v>3714473</v>
      </c>
      <c r="E195">
        <v>44.09</v>
      </c>
      <c r="H195">
        <v>491014</v>
      </c>
      <c r="I195">
        <v>1067519</v>
      </c>
      <c r="J195">
        <v>8.27</v>
      </c>
      <c r="M195" t="s">
        <v>4</v>
      </c>
      <c r="N195">
        <v>198</v>
      </c>
      <c r="O195">
        <v>67.253619</v>
      </c>
      <c r="R195" t="s">
        <v>4</v>
      </c>
      <c r="S195">
        <v>138</v>
      </c>
      <c r="T195">
        <v>61.108260000000001</v>
      </c>
      <c r="V195">
        <v>193</v>
      </c>
      <c r="W195">
        <v>7.2999999999999995E-2</v>
      </c>
      <c r="X195">
        <f t="shared" si="3"/>
        <v>138</v>
      </c>
      <c r="Y195">
        <f>(X195-'J120_Bi_Log=1'!N195)/'J120_Bi_Log=1'!N195*100</f>
        <v>-30.303030303030305</v>
      </c>
    </row>
    <row r="196" spans="1:25" x14ac:dyDescent="0.3">
      <c r="A196" t="s">
        <v>1645</v>
      </c>
      <c r="C196">
        <v>1765678</v>
      </c>
      <c r="D196">
        <v>3802999</v>
      </c>
      <c r="E196">
        <v>45.65</v>
      </c>
      <c r="H196">
        <v>425630</v>
      </c>
      <c r="I196">
        <v>913551</v>
      </c>
      <c r="J196">
        <v>6.18</v>
      </c>
      <c r="M196" t="s">
        <v>4</v>
      </c>
      <c r="N196">
        <v>111</v>
      </c>
      <c r="O196">
        <v>66.671397999999996</v>
      </c>
      <c r="R196" t="s">
        <v>4</v>
      </c>
      <c r="S196">
        <v>109</v>
      </c>
      <c r="T196">
        <v>60.901119000000001</v>
      </c>
      <c r="V196">
        <v>154</v>
      </c>
      <c r="W196">
        <v>0.10199999999999999</v>
      </c>
      <c r="X196">
        <f t="shared" ref="X196:X259" si="4" xml:space="preserve"> MIN(S196,V196)</f>
        <v>109</v>
      </c>
      <c r="Y196">
        <f>(X196-'J120_Bi_Log=1'!N196)/'J120_Bi_Log=1'!N196*100</f>
        <v>-1.8018018018018018</v>
      </c>
    </row>
    <row r="197" spans="1:25" x14ac:dyDescent="0.3">
      <c r="A197" t="s">
        <v>1646</v>
      </c>
      <c r="C197">
        <v>1950768</v>
      </c>
      <c r="D197">
        <v>4253887</v>
      </c>
      <c r="E197">
        <v>53.83</v>
      </c>
      <c r="H197">
        <v>489744</v>
      </c>
      <c r="I197">
        <v>1064305</v>
      </c>
      <c r="J197">
        <v>7.01</v>
      </c>
      <c r="M197" t="s">
        <v>4</v>
      </c>
      <c r="N197">
        <v>138</v>
      </c>
      <c r="O197">
        <v>68.184511999999998</v>
      </c>
      <c r="R197" t="s">
        <v>4</v>
      </c>
      <c r="S197">
        <v>137</v>
      </c>
      <c r="T197">
        <v>61.093673000000003</v>
      </c>
      <c r="V197">
        <v>178</v>
      </c>
      <c r="W197">
        <v>7.4999999999999997E-2</v>
      </c>
      <c r="X197">
        <f t="shared" si="4"/>
        <v>137</v>
      </c>
      <c r="Y197">
        <f>(X197-'J120_Bi_Log=1'!N197)/'J120_Bi_Log=1'!N197*100</f>
        <v>-0.72463768115942029</v>
      </c>
    </row>
    <row r="198" spans="1:25" x14ac:dyDescent="0.3">
      <c r="A198" t="s">
        <v>1647</v>
      </c>
      <c r="C198">
        <v>1768795</v>
      </c>
      <c r="D198">
        <v>3850743</v>
      </c>
      <c r="E198">
        <v>49.38</v>
      </c>
      <c r="H198">
        <v>466295</v>
      </c>
      <c r="I198">
        <v>1011743</v>
      </c>
      <c r="J198">
        <v>6.41</v>
      </c>
      <c r="M198" t="s">
        <v>4</v>
      </c>
      <c r="N198">
        <v>400</v>
      </c>
      <c r="O198">
        <v>68.147688000000002</v>
      </c>
      <c r="R198" t="s">
        <v>4</v>
      </c>
      <c r="S198">
        <v>128</v>
      </c>
      <c r="T198">
        <v>61.152214999999998</v>
      </c>
      <c r="V198">
        <v>178</v>
      </c>
      <c r="W198">
        <v>9.1999999999999998E-2</v>
      </c>
      <c r="X198">
        <f t="shared" si="4"/>
        <v>128</v>
      </c>
      <c r="Y198">
        <f>(X198-'J120_Bi_Log=1'!N198)/'J120_Bi_Log=1'!N198*100</f>
        <v>-68</v>
      </c>
    </row>
    <row r="199" spans="1:25" x14ac:dyDescent="0.3">
      <c r="A199" t="s">
        <v>1648</v>
      </c>
      <c r="C199">
        <v>650715</v>
      </c>
      <c r="D199">
        <v>1529345</v>
      </c>
      <c r="E199">
        <v>22.12</v>
      </c>
      <c r="H199">
        <v>128865</v>
      </c>
      <c r="I199">
        <v>299935</v>
      </c>
      <c r="J199">
        <v>2.35</v>
      </c>
      <c r="M199" t="s">
        <v>4</v>
      </c>
      <c r="N199">
        <v>68</v>
      </c>
      <c r="O199">
        <v>64.218575000000001</v>
      </c>
      <c r="R199" t="s">
        <v>4</v>
      </c>
      <c r="S199">
        <v>68</v>
      </c>
      <c r="T199">
        <v>60.344866000000003</v>
      </c>
      <c r="V199">
        <v>120</v>
      </c>
      <c r="W199">
        <v>7.6999999999999999E-2</v>
      </c>
      <c r="X199">
        <f t="shared" si="4"/>
        <v>68</v>
      </c>
      <c r="Y199">
        <f>(X199-'J120_Bi_Log=1'!N199)/'J120_Bi_Log=1'!N199*100</f>
        <v>0</v>
      </c>
    </row>
    <row r="200" spans="1:25" x14ac:dyDescent="0.3">
      <c r="A200" t="s">
        <v>1649</v>
      </c>
      <c r="C200">
        <v>2141464</v>
      </c>
      <c r="D200">
        <v>4609776</v>
      </c>
      <c r="E200">
        <v>54.96</v>
      </c>
      <c r="H200">
        <v>454064</v>
      </c>
      <c r="I200">
        <v>973726</v>
      </c>
      <c r="J200">
        <v>8.39</v>
      </c>
      <c r="M200" t="s">
        <v>4</v>
      </c>
      <c r="N200">
        <v>97</v>
      </c>
      <c r="O200">
        <v>68.241012999999995</v>
      </c>
      <c r="R200" t="s">
        <v>4</v>
      </c>
      <c r="S200">
        <v>99</v>
      </c>
      <c r="T200">
        <v>60.925103999999997</v>
      </c>
      <c r="V200">
        <v>147</v>
      </c>
      <c r="W200">
        <v>6.9000000000000006E-2</v>
      </c>
      <c r="X200">
        <f t="shared" si="4"/>
        <v>99</v>
      </c>
      <c r="Y200">
        <f>(X200-'J120_Bi_Log=1'!N200)/'J120_Bi_Log=1'!N200*100</f>
        <v>2.0618556701030926</v>
      </c>
    </row>
    <row r="201" spans="1:25" x14ac:dyDescent="0.3">
      <c r="A201" t="s">
        <v>1650</v>
      </c>
      <c r="C201">
        <v>2150982</v>
      </c>
      <c r="D201">
        <v>4571910</v>
      </c>
      <c r="E201">
        <v>51.08</v>
      </c>
      <c r="H201">
        <v>421632</v>
      </c>
      <c r="I201">
        <v>892710</v>
      </c>
      <c r="J201">
        <v>5.82</v>
      </c>
      <c r="M201" t="s">
        <v>4</v>
      </c>
      <c r="N201">
        <v>205</v>
      </c>
      <c r="O201">
        <v>67.775738000000004</v>
      </c>
      <c r="R201" t="s">
        <v>4</v>
      </c>
      <c r="S201">
        <v>95</v>
      </c>
      <c r="T201">
        <v>60.834260999999998</v>
      </c>
      <c r="V201">
        <v>127</v>
      </c>
      <c r="W201">
        <v>7.3999999999999996E-2</v>
      </c>
      <c r="X201">
        <f t="shared" si="4"/>
        <v>95</v>
      </c>
      <c r="Y201">
        <f>(X201-'J120_Bi_Log=1'!N201)/'J120_Bi_Log=1'!N201*100</f>
        <v>-53.658536585365859</v>
      </c>
    </row>
    <row r="202" spans="1:25" x14ac:dyDescent="0.3">
      <c r="A202" t="s">
        <v>1651</v>
      </c>
      <c r="C202">
        <v>2135868</v>
      </c>
      <c r="D202">
        <v>4550391</v>
      </c>
      <c r="E202">
        <v>44.29</v>
      </c>
      <c r="H202">
        <v>402504</v>
      </c>
      <c r="I202">
        <v>854043</v>
      </c>
      <c r="J202">
        <v>5.2</v>
      </c>
      <c r="M202" t="s">
        <v>4</v>
      </c>
      <c r="N202">
        <v>90</v>
      </c>
      <c r="O202">
        <v>66.746266000000006</v>
      </c>
      <c r="R202" t="s">
        <v>4</v>
      </c>
      <c r="S202">
        <v>90</v>
      </c>
      <c r="T202">
        <v>60.678395999999999</v>
      </c>
      <c r="V202">
        <v>123</v>
      </c>
      <c r="W202">
        <v>6.7000000000000004E-2</v>
      </c>
      <c r="X202">
        <f t="shared" si="4"/>
        <v>90</v>
      </c>
      <c r="Y202">
        <f>(X202-'J120_Bi_Log=1'!N202)/'J120_Bi_Log=1'!N202*100</f>
        <v>0</v>
      </c>
    </row>
    <row r="203" spans="1:25" x14ac:dyDescent="0.3">
      <c r="A203" t="s">
        <v>1652</v>
      </c>
      <c r="C203">
        <v>2172105</v>
      </c>
      <c r="D203">
        <v>4570029</v>
      </c>
      <c r="E203">
        <v>42.86</v>
      </c>
      <c r="H203">
        <v>423045</v>
      </c>
      <c r="I203">
        <v>886917</v>
      </c>
      <c r="J203">
        <v>5.47</v>
      </c>
      <c r="M203" t="s">
        <v>4</v>
      </c>
      <c r="N203">
        <v>81</v>
      </c>
      <c r="O203">
        <v>66.300313000000003</v>
      </c>
      <c r="R203" t="s">
        <v>4</v>
      </c>
      <c r="S203">
        <v>80</v>
      </c>
      <c r="T203">
        <v>60.698557000000001</v>
      </c>
      <c r="V203">
        <v>118</v>
      </c>
      <c r="W203">
        <v>9.8000000000000004E-2</v>
      </c>
      <c r="X203">
        <f t="shared" si="4"/>
        <v>80</v>
      </c>
      <c r="Y203">
        <f>(X203-'J120_Bi_Log=1'!N203)/'J120_Bi_Log=1'!N203*100</f>
        <v>-1.2345679012345678</v>
      </c>
    </row>
    <row r="204" spans="1:25" x14ac:dyDescent="0.3">
      <c r="A204" t="s">
        <v>1653</v>
      </c>
      <c r="C204">
        <v>2159992</v>
      </c>
      <c r="D204">
        <v>4607681</v>
      </c>
      <c r="E204">
        <v>44.66</v>
      </c>
      <c r="H204">
        <v>458673</v>
      </c>
      <c r="I204">
        <v>974923</v>
      </c>
      <c r="J204">
        <v>6.94</v>
      </c>
      <c r="M204" t="s">
        <v>4</v>
      </c>
      <c r="N204">
        <v>100</v>
      </c>
      <c r="O204">
        <v>66.850082999999998</v>
      </c>
      <c r="R204" t="s">
        <v>4</v>
      </c>
      <c r="S204">
        <v>100</v>
      </c>
      <c r="T204">
        <v>60.793605999999997</v>
      </c>
      <c r="V204">
        <v>140</v>
      </c>
      <c r="W204">
        <v>8.4000000000000005E-2</v>
      </c>
      <c r="X204">
        <f t="shared" si="4"/>
        <v>100</v>
      </c>
      <c r="Y204">
        <f>(X204-'J120_Bi_Log=1'!N204)/'J120_Bi_Log=1'!N204*100</f>
        <v>0</v>
      </c>
    </row>
    <row r="205" spans="1:25" x14ac:dyDescent="0.3">
      <c r="A205" t="s">
        <v>1654</v>
      </c>
      <c r="C205">
        <v>2121756</v>
      </c>
      <c r="D205">
        <v>4466428</v>
      </c>
      <c r="E205">
        <v>41.9</v>
      </c>
      <c r="H205">
        <v>411112</v>
      </c>
      <c r="I205">
        <v>862488</v>
      </c>
      <c r="J205">
        <v>5.27</v>
      </c>
      <c r="M205" t="s">
        <v>4</v>
      </c>
      <c r="N205">
        <v>78</v>
      </c>
      <c r="O205">
        <v>66.151698999999994</v>
      </c>
      <c r="R205" t="s">
        <v>4</v>
      </c>
      <c r="S205">
        <v>76</v>
      </c>
      <c r="T205">
        <v>60.680342000000003</v>
      </c>
      <c r="V205">
        <v>117</v>
      </c>
      <c r="W205">
        <v>7.5999999999999998E-2</v>
      </c>
      <c r="X205">
        <f t="shared" si="4"/>
        <v>76</v>
      </c>
      <c r="Y205">
        <f>(X205-'J120_Bi_Log=1'!N205)/'J120_Bi_Log=1'!N205*100</f>
        <v>-2.5641025641025639</v>
      </c>
    </row>
    <row r="206" spans="1:25" x14ac:dyDescent="0.3">
      <c r="A206" t="s">
        <v>1655</v>
      </c>
      <c r="C206">
        <v>2169112</v>
      </c>
      <c r="D206">
        <v>4580479</v>
      </c>
      <c r="E206">
        <v>44.41</v>
      </c>
      <c r="H206">
        <v>421388</v>
      </c>
      <c r="I206">
        <v>886679</v>
      </c>
      <c r="J206">
        <v>5.63</v>
      </c>
      <c r="M206" t="s">
        <v>4</v>
      </c>
      <c r="N206">
        <v>173</v>
      </c>
      <c r="O206">
        <v>66.745542</v>
      </c>
      <c r="R206" t="s">
        <v>4</v>
      </c>
      <c r="S206">
        <v>92</v>
      </c>
      <c r="T206">
        <v>60.714356000000002</v>
      </c>
      <c r="V206">
        <v>121</v>
      </c>
      <c r="W206">
        <v>8.5000000000000006E-2</v>
      </c>
      <c r="X206">
        <f t="shared" si="4"/>
        <v>92</v>
      </c>
      <c r="Y206">
        <f>(X206-'J120_Bi_Log=1'!N206)/'J120_Bi_Log=1'!N206*100</f>
        <v>-46.820809248554909</v>
      </c>
    </row>
    <row r="207" spans="1:25" x14ac:dyDescent="0.3">
      <c r="A207" t="s">
        <v>1656</v>
      </c>
      <c r="C207">
        <v>2357520</v>
      </c>
      <c r="D207">
        <v>5042092</v>
      </c>
      <c r="E207">
        <v>51.47</v>
      </c>
      <c r="H207">
        <v>474848</v>
      </c>
      <c r="I207">
        <v>1011575</v>
      </c>
      <c r="J207">
        <v>6.44</v>
      </c>
      <c r="M207" t="s">
        <v>4</v>
      </c>
      <c r="N207">
        <v>591</v>
      </c>
      <c r="O207">
        <v>68.157843999999997</v>
      </c>
      <c r="R207" t="s">
        <v>4</v>
      </c>
      <c r="S207">
        <v>98</v>
      </c>
      <c r="T207">
        <v>60.843238999999997</v>
      </c>
      <c r="V207">
        <v>141</v>
      </c>
      <c r="W207">
        <v>7.1999999999999995E-2</v>
      </c>
      <c r="X207">
        <f t="shared" si="4"/>
        <v>98</v>
      </c>
      <c r="Y207">
        <f>(X207-'J120_Bi_Log=1'!N207)/'J120_Bi_Log=1'!N207*100</f>
        <v>-83.417935702199657</v>
      </c>
    </row>
    <row r="208" spans="1:25" x14ac:dyDescent="0.3">
      <c r="A208" t="s">
        <v>1657</v>
      </c>
      <c r="C208">
        <v>2146709</v>
      </c>
      <c r="D208">
        <v>4551956</v>
      </c>
      <c r="E208">
        <v>46.36</v>
      </c>
      <c r="H208">
        <v>452115</v>
      </c>
      <c r="I208">
        <v>955308</v>
      </c>
      <c r="J208">
        <v>6.2</v>
      </c>
      <c r="M208" t="s">
        <v>4</v>
      </c>
      <c r="N208">
        <v>90</v>
      </c>
      <c r="O208">
        <v>66.945052000000004</v>
      </c>
      <c r="R208" t="s">
        <v>4</v>
      </c>
      <c r="S208">
        <v>89</v>
      </c>
      <c r="T208">
        <v>60.792048999999999</v>
      </c>
      <c r="V208">
        <v>134</v>
      </c>
      <c r="W208">
        <v>0.09</v>
      </c>
      <c r="X208">
        <f t="shared" si="4"/>
        <v>89</v>
      </c>
      <c r="Y208">
        <f>(X208-'J120_Bi_Log=1'!N208)/'J120_Bi_Log=1'!N208*100</f>
        <v>-1.1111111111111112</v>
      </c>
    </row>
    <row r="209" spans="1:25" x14ac:dyDescent="0.3">
      <c r="A209" t="s">
        <v>1658</v>
      </c>
      <c r="C209">
        <v>2163420</v>
      </c>
      <c r="D209">
        <v>4547120</v>
      </c>
      <c r="E209">
        <v>42.78</v>
      </c>
      <c r="H209">
        <v>456960</v>
      </c>
      <c r="I209">
        <v>957340</v>
      </c>
      <c r="J209">
        <v>7.2</v>
      </c>
      <c r="M209" t="s">
        <v>4</v>
      </c>
      <c r="N209">
        <v>458</v>
      </c>
      <c r="O209">
        <v>66.412490000000005</v>
      </c>
      <c r="R209" t="s">
        <v>4</v>
      </c>
      <c r="S209">
        <v>82</v>
      </c>
      <c r="T209">
        <v>60.776637000000001</v>
      </c>
      <c r="V209">
        <v>127</v>
      </c>
      <c r="W209">
        <v>8.3000000000000004E-2</v>
      </c>
      <c r="X209">
        <f t="shared" si="4"/>
        <v>82</v>
      </c>
      <c r="Y209">
        <f>(X209-'J120_Bi_Log=1'!N209)/'J120_Bi_Log=1'!N209*100</f>
        <v>-82.096069868995642</v>
      </c>
    </row>
    <row r="210" spans="1:25" x14ac:dyDescent="0.3">
      <c r="A210" t="s">
        <v>1659</v>
      </c>
      <c r="C210">
        <v>701100</v>
      </c>
      <c r="D210">
        <v>1632208</v>
      </c>
      <c r="E210">
        <v>20.67</v>
      </c>
      <c r="H210">
        <v>102600</v>
      </c>
      <c r="I210">
        <v>235708</v>
      </c>
      <c r="J210">
        <v>1.69</v>
      </c>
      <c r="M210" t="s">
        <v>4</v>
      </c>
      <c r="N210">
        <v>66</v>
      </c>
      <c r="O210">
        <v>63.910713999999999</v>
      </c>
      <c r="R210" t="s">
        <v>4</v>
      </c>
      <c r="S210">
        <v>64</v>
      </c>
      <c r="T210">
        <v>60.204794</v>
      </c>
      <c r="V210">
        <v>89</v>
      </c>
      <c r="W210">
        <v>5.7000000000000002E-2</v>
      </c>
      <c r="X210">
        <f t="shared" si="4"/>
        <v>64</v>
      </c>
      <c r="Y210">
        <f>(X210-'J120_Bi_Log=1'!N210)/'J120_Bi_Log=1'!N210*100</f>
        <v>-3.0303030303030303</v>
      </c>
    </row>
    <row r="211" spans="1:25" x14ac:dyDescent="0.3">
      <c r="A211" t="s">
        <v>1660</v>
      </c>
      <c r="C211">
        <v>2481516</v>
      </c>
      <c r="D211">
        <v>5189489</v>
      </c>
      <c r="E211">
        <v>50.53</v>
      </c>
      <c r="H211">
        <v>391608</v>
      </c>
      <c r="I211">
        <v>815640</v>
      </c>
      <c r="J211">
        <v>5.46</v>
      </c>
      <c r="M211" t="s">
        <v>4</v>
      </c>
      <c r="N211">
        <v>68</v>
      </c>
      <c r="O211">
        <v>66.973979</v>
      </c>
      <c r="R211" t="s">
        <v>4</v>
      </c>
      <c r="S211">
        <v>68</v>
      </c>
      <c r="T211">
        <v>60.635804999999998</v>
      </c>
      <c r="V211">
        <v>97</v>
      </c>
      <c r="W211">
        <v>6.2E-2</v>
      </c>
      <c r="X211">
        <f t="shared" si="4"/>
        <v>68</v>
      </c>
      <c r="Y211">
        <f>(X211-'J120_Bi_Log=1'!N211)/'J120_Bi_Log=1'!N211*100</f>
        <v>0</v>
      </c>
    </row>
    <row r="212" spans="1:25" x14ac:dyDescent="0.3">
      <c r="A212" t="s">
        <v>1661</v>
      </c>
      <c r="C212">
        <v>3041346</v>
      </c>
      <c r="D212">
        <v>6364840</v>
      </c>
      <c r="E212">
        <v>64.13</v>
      </c>
      <c r="H212">
        <v>522522</v>
      </c>
      <c r="I212">
        <v>1089748</v>
      </c>
      <c r="J212">
        <v>7.3</v>
      </c>
      <c r="M212" t="s">
        <v>4</v>
      </c>
      <c r="N212">
        <v>257</v>
      </c>
      <c r="O212">
        <v>68.304025999999993</v>
      </c>
      <c r="R212" t="s">
        <v>4</v>
      </c>
      <c r="S212">
        <v>70</v>
      </c>
      <c r="T212">
        <v>60.852846</v>
      </c>
      <c r="V212">
        <v>116</v>
      </c>
      <c r="W212">
        <v>0.106</v>
      </c>
      <c r="X212">
        <f t="shared" si="4"/>
        <v>70</v>
      </c>
      <c r="Y212">
        <f>(X212-'J120_Bi_Log=1'!N212)/'J120_Bi_Log=1'!N212*100</f>
        <v>-72.762645914396884</v>
      </c>
    </row>
    <row r="213" spans="1:25" x14ac:dyDescent="0.3">
      <c r="A213" t="s">
        <v>1662</v>
      </c>
      <c r="C213">
        <v>3009162</v>
      </c>
      <c r="D213">
        <v>6284810</v>
      </c>
      <c r="E213">
        <v>61.18</v>
      </c>
      <c r="H213">
        <v>481286</v>
      </c>
      <c r="I213">
        <v>1001448</v>
      </c>
      <c r="J213">
        <v>6.62</v>
      </c>
      <c r="M213" t="s">
        <v>4</v>
      </c>
      <c r="N213">
        <v>64</v>
      </c>
      <c r="O213">
        <v>68.156673999999995</v>
      </c>
      <c r="R213" t="s">
        <v>4</v>
      </c>
      <c r="S213">
        <v>63</v>
      </c>
      <c r="T213">
        <v>60.799323999999999</v>
      </c>
      <c r="V213">
        <v>106</v>
      </c>
      <c r="W213">
        <v>8.7999999999999995E-2</v>
      </c>
      <c r="X213">
        <f t="shared" si="4"/>
        <v>63</v>
      </c>
      <c r="Y213">
        <f>(X213-'J120_Bi_Log=1'!N213)/'J120_Bi_Log=1'!N213*100</f>
        <v>-1.5625</v>
      </c>
    </row>
    <row r="214" spans="1:25" x14ac:dyDescent="0.3">
      <c r="A214" t="s">
        <v>1663</v>
      </c>
      <c r="C214">
        <v>3089744</v>
      </c>
      <c r="D214">
        <v>6462837</v>
      </c>
      <c r="E214">
        <v>66.78</v>
      </c>
      <c r="H214">
        <v>522464</v>
      </c>
      <c r="I214">
        <v>1088877</v>
      </c>
      <c r="J214">
        <v>7.56</v>
      </c>
      <c r="M214" t="s">
        <v>4</v>
      </c>
      <c r="N214">
        <v>183</v>
      </c>
      <c r="O214">
        <v>68.640916000000004</v>
      </c>
      <c r="R214" t="s">
        <v>4</v>
      </c>
      <c r="S214">
        <v>83</v>
      </c>
      <c r="T214">
        <v>60.854765</v>
      </c>
      <c r="V214">
        <v>115</v>
      </c>
      <c r="W214">
        <v>0.105</v>
      </c>
      <c r="X214">
        <f t="shared" si="4"/>
        <v>83</v>
      </c>
      <c r="Y214">
        <f>(X214-'J120_Bi_Log=1'!N214)/'J120_Bi_Log=1'!N214*100</f>
        <v>-54.644808743169406</v>
      </c>
    </row>
    <row r="215" spans="1:25" x14ac:dyDescent="0.3">
      <c r="A215" t="s">
        <v>1664</v>
      </c>
      <c r="C215">
        <v>2862099</v>
      </c>
      <c r="D215">
        <v>5972009</v>
      </c>
      <c r="E215">
        <v>56.45</v>
      </c>
      <c r="H215">
        <v>376938</v>
      </c>
      <c r="I215">
        <v>782825</v>
      </c>
      <c r="J215">
        <v>5.35</v>
      </c>
      <c r="M215" t="s">
        <v>4</v>
      </c>
      <c r="N215">
        <v>393</v>
      </c>
      <c r="O215">
        <v>68.442040000000006</v>
      </c>
      <c r="R215" t="s">
        <v>4</v>
      </c>
      <c r="S215">
        <v>60</v>
      </c>
      <c r="T215">
        <v>60.616163999999998</v>
      </c>
      <c r="V215">
        <v>85</v>
      </c>
      <c r="W215">
        <v>8.1000000000000003E-2</v>
      </c>
      <c r="X215">
        <f t="shared" si="4"/>
        <v>60</v>
      </c>
      <c r="Y215">
        <f>(X215-'J120_Bi_Log=1'!N215)/'J120_Bi_Log=1'!N215*100</f>
        <v>-84.732824427480907</v>
      </c>
    </row>
    <row r="216" spans="1:25" x14ac:dyDescent="0.3">
      <c r="A216" t="s">
        <v>1665</v>
      </c>
      <c r="C216">
        <v>2843970</v>
      </c>
      <c r="D216">
        <v>6002601</v>
      </c>
      <c r="E216">
        <v>61.19</v>
      </c>
      <c r="H216">
        <v>471978</v>
      </c>
      <c r="I216">
        <v>992253</v>
      </c>
      <c r="J216">
        <v>6.54</v>
      </c>
      <c r="M216" t="s">
        <v>4</v>
      </c>
      <c r="N216">
        <v>79</v>
      </c>
      <c r="O216">
        <v>68.477052</v>
      </c>
      <c r="R216" t="s">
        <v>4</v>
      </c>
      <c r="S216" t="s">
        <v>1449</v>
      </c>
      <c r="T216">
        <v>60.668902000000003</v>
      </c>
      <c r="V216">
        <v>116</v>
      </c>
      <c r="W216">
        <v>8.4000000000000005E-2</v>
      </c>
      <c r="X216">
        <f t="shared" si="4"/>
        <v>116</v>
      </c>
      <c r="Y216">
        <f>(X216-'J120_Bi_Log=1'!N216)/'J120_Bi_Log=1'!N216*100</f>
        <v>46.835443037974684</v>
      </c>
    </row>
    <row r="217" spans="1:25" x14ac:dyDescent="0.3">
      <c r="A217" t="s">
        <v>1666</v>
      </c>
      <c r="C217">
        <v>2470952</v>
      </c>
      <c r="D217">
        <v>5200743</v>
      </c>
      <c r="E217">
        <v>54.44</v>
      </c>
      <c r="H217">
        <v>450296</v>
      </c>
      <c r="I217">
        <v>944229</v>
      </c>
      <c r="J217">
        <v>6.4</v>
      </c>
      <c r="M217" t="s">
        <v>4</v>
      </c>
      <c r="N217">
        <v>78</v>
      </c>
      <c r="O217">
        <v>67.338832999999994</v>
      </c>
      <c r="R217" t="s">
        <v>4</v>
      </c>
      <c r="S217">
        <v>77</v>
      </c>
      <c r="T217">
        <v>60.754869999999997</v>
      </c>
      <c r="V217">
        <v>118</v>
      </c>
      <c r="W217">
        <v>7.5999999999999998E-2</v>
      </c>
      <c r="X217">
        <f t="shared" si="4"/>
        <v>77</v>
      </c>
      <c r="Y217">
        <f>(X217-'J120_Bi_Log=1'!N217)/'J120_Bi_Log=1'!N217*100</f>
        <v>-1.2820512820512819</v>
      </c>
    </row>
    <row r="218" spans="1:25" x14ac:dyDescent="0.3">
      <c r="A218" t="s">
        <v>1667</v>
      </c>
      <c r="C218">
        <v>2983372</v>
      </c>
      <c r="D218">
        <v>6226226</v>
      </c>
      <c r="E218">
        <v>60.72</v>
      </c>
      <c r="H218">
        <v>439798</v>
      </c>
      <c r="I218">
        <v>914117</v>
      </c>
      <c r="J218">
        <v>6.43</v>
      </c>
      <c r="M218" t="s">
        <v>4</v>
      </c>
      <c r="N218">
        <v>74</v>
      </c>
      <c r="O218">
        <v>68.091762000000003</v>
      </c>
      <c r="R218" t="s">
        <v>4</v>
      </c>
      <c r="S218">
        <v>71</v>
      </c>
      <c r="T218">
        <v>60.704785000000001</v>
      </c>
      <c r="V218">
        <v>96</v>
      </c>
      <c r="W218">
        <v>7.1999999999999995E-2</v>
      </c>
      <c r="X218">
        <f t="shared" si="4"/>
        <v>71</v>
      </c>
      <c r="Y218">
        <f>(X218-'J120_Bi_Log=1'!N218)/'J120_Bi_Log=1'!N218*100</f>
        <v>-4.0540540540540544</v>
      </c>
    </row>
    <row r="219" spans="1:25" x14ac:dyDescent="0.3">
      <c r="A219" t="s">
        <v>1668</v>
      </c>
      <c r="C219">
        <v>2739390</v>
      </c>
      <c r="D219">
        <v>5715925</v>
      </c>
      <c r="E219">
        <v>55.19</v>
      </c>
      <c r="H219">
        <v>405516</v>
      </c>
      <c r="I219">
        <v>842597</v>
      </c>
      <c r="J219">
        <v>4.18</v>
      </c>
      <c r="M219" t="s">
        <v>4</v>
      </c>
      <c r="N219">
        <v>71</v>
      </c>
      <c r="O219">
        <v>67.530334999999994</v>
      </c>
      <c r="R219" t="s">
        <v>4</v>
      </c>
      <c r="S219">
        <v>69</v>
      </c>
      <c r="T219">
        <v>60.652410000000003</v>
      </c>
      <c r="V219">
        <v>93</v>
      </c>
      <c r="W219">
        <v>7.8E-2</v>
      </c>
      <c r="X219">
        <f t="shared" si="4"/>
        <v>69</v>
      </c>
      <c r="Y219">
        <f>(X219-'J120_Bi_Log=1'!N219)/'J120_Bi_Log=1'!N219*100</f>
        <v>-2.8169014084507045</v>
      </c>
    </row>
    <row r="220" spans="1:25" x14ac:dyDescent="0.3">
      <c r="A220" t="s">
        <v>1669</v>
      </c>
      <c r="C220">
        <v>2539138</v>
      </c>
      <c r="D220">
        <v>5300244</v>
      </c>
      <c r="E220">
        <v>51.74</v>
      </c>
      <c r="H220">
        <v>418404</v>
      </c>
      <c r="I220">
        <v>870071</v>
      </c>
      <c r="J220">
        <v>5.92</v>
      </c>
      <c r="M220" t="s">
        <v>4</v>
      </c>
      <c r="N220">
        <v>64</v>
      </c>
      <c r="O220">
        <v>66.938751999999994</v>
      </c>
      <c r="R220" t="s">
        <v>4</v>
      </c>
      <c r="S220">
        <v>64</v>
      </c>
      <c r="T220">
        <v>60.688063999999997</v>
      </c>
      <c r="V220">
        <v>101</v>
      </c>
      <c r="W220">
        <v>6.7000000000000004E-2</v>
      </c>
      <c r="X220">
        <f t="shared" si="4"/>
        <v>64</v>
      </c>
      <c r="Y220">
        <f>(X220-'J120_Bi_Log=1'!N220)/'J120_Bi_Log=1'!N220*100</f>
        <v>0</v>
      </c>
    </row>
    <row r="221" spans="1:25" x14ac:dyDescent="0.3">
      <c r="A221" t="s">
        <v>1670</v>
      </c>
      <c r="C221">
        <v>693753</v>
      </c>
      <c r="D221">
        <v>1675580</v>
      </c>
      <c r="E221">
        <v>24.01</v>
      </c>
      <c r="H221">
        <v>121329</v>
      </c>
      <c r="I221">
        <v>289508</v>
      </c>
      <c r="J221">
        <v>2.16</v>
      </c>
      <c r="M221" t="s">
        <v>4</v>
      </c>
      <c r="N221">
        <v>386</v>
      </c>
      <c r="O221">
        <v>64.765418999999994</v>
      </c>
      <c r="R221" t="s">
        <v>4</v>
      </c>
      <c r="S221">
        <v>70</v>
      </c>
      <c r="T221">
        <v>60.282260000000001</v>
      </c>
      <c r="V221">
        <v>116</v>
      </c>
      <c r="W221">
        <v>6.9000000000000006E-2</v>
      </c>
      <c r="X221">
        <f t="shared" si="4"/>
        <v>70</v>
      </c>
      <c r="Y221">
        <f>(X221-'J120_Bi_Log=1'!N221)/'J120_Bi_Log=1'!N221*100</f>
        <v>-81.865284974093271</v>
      </c>
    </row>
    <row r="222" spans="1:25" x14ac:dyDescent="0.3">
      <c r="A222" t="s">
        <v>1671</v>
      </c>
      <c r="C222">
        <v>3247596</v>
      </c>
      <c r="D222">
        <v>6731004</v>
      </c>
      <c r="E222">
        <v>65.650000000000006</v>
      </c>
      <c r="H222">
        <v>445356</v>
      </c>
      <c r="I222">
        <v>919324</v>
      </c>
      <c r="J222">
        <v>4.58</v>
      </c>
      <c r="M222" t="s">
        <v>4</v>
      </c>
      <c r="N222" t="s">
        <v>1449</v>
      </c>
      <c r="O222">
        <v>67.489266000000001</v>
      </c>
      <c r="R222" t="s">
        <v>4</v>
      </c>
      <c r="S222" t="s">
        <v>1449</v>
      </c>
      <c r="T222">
        <v>60.591464000000002</v>
      </c>
      <c r="V222">
        <v>88</v>
      </c>
      <c r="W222">
        <v>8.5000000000000006E-2</v>
      </c>
      <c r="X222">
        <f t="shared" si="4"/>
        <v>88</v>
      </c>
      <c r="Y222" t="e">
        <f>(X222-'J120_Bi_Log=1'!N222)/'J120_Bi_Log=1'!N222*100</f>
        <v>#VALUE!</v>
      </c>
    </row>
    <row r="223" spans="1:25" x14ac:dyDescent="0.3">
      <c r="A223" t="s">
        <v>1672</v>
      </c>
      <c r="C223">
        <v>2926040</v>
      </c>
      <c r="D223">
        <v>6111699</v>
      </c>
      <c r="E223">
        <v>59.39</v>
      </c>
      <c r="H223">
        <v>503880</v>
      </c>
      <c r="I223">
        <v>1048727</v>
      </c>
      <c r="J223">
        <v>6.85</v>
      </c>
      <c r="M223" t="s">
        <v>4</v>
      </c>
      <c r="N223">
        <v>67</v>
      </c>
      <c r="O223">
        <v>68.322366000000002</v>
      </c>
      <c r="R223" t="s">
        <v>4</v>
      </c>
      <c r="S223">
        <v>67</v>
      </c>
      <c r="T223">
        <v>60.831594000000003</v>
      </c>
      <c r="V223">
        <v>113</v>
      </c>
      <c r="W223">
        <v>0.124</v>
      </c>
      <c r="X223">
        <f t="shared" si="4"/>
        <v>67</v>
      </c>
      <c r="Y223">
        <f>(X223-'J120_Bi_Log=1'!N223)/'J120_Bi_Log=1'!N223*100</f>
        <v>0</v>
      </c>
    </row>
    <row r="224" spans="1:25" x14ac:dyDescent="0.3">
      <c r="A224" t="s">
        <v>1673</v>
      </c>
      <c r="C224">
        <v>2780364</v>
      </c>
      <c r="D224">
        <v>5839738</v>
      </c>
      <c r="E224">
        <v>59.29</v>
      </c>
      <c r="H224">
        <v>436380</v>
      </c>
      <c r="I224">
        <v>912634</v>
      </c>
      <c r="J224">
        <v>6.41</v>
      </c>
      <c r="M224" t="s">
        <v>4</v>
      </c>
      <c r="N224">
        <v>70</v>
      </c>
      <c r="O224">
        <v>68.076463000000004</v>
      </c>
      <c r="R224" t="s">
        <v>4</v>
      </c>
      <c r="S224">
        <v>71</v>
      </c>
      <c r="T224">
        <v>60.724189000000003</v>
      </c>
      <c r="V224">
        <v>104</v>
      </c>
      <c r="W224">
        <v>8.5000000000000006E-2</v>
      </c>
      <c r="X224">
        <f t="shared" si="4"/>
        <v>71</v>
      </c>
      <c r="Y224">
        <f>(X224-'J120_Bi_Log=1'!N224)/'J120_Bi_Log=1'!N224*100</f>
        <v>1.4285714285714286</v>
      </c>
    </row>
    <row r="225" spans="1:25" x14ac:dyDescent="0.3">
      <c r="A225" t="s">
        <v>1674</v>
      </c>
      <c r="C225">
        <v>3128400</v>
      </c>
      <c r="D225">
        <v>6514433</v>
      </c>
      <c r="E225">
        <v>62.92</v>
      </c>
      <c r="H225">
        <v>526140</v>
      </c>
      <c r="I225">
        <v>1091960</v>
      </c>
      <c r="J225">
        <v>7.15</v>
      </c>
      <c r="M225" t="s">
        <v>4</v>
      </c>
      <c r="N225">
        <v>302</v>
      </c>
      <c r="O225">
        <v>68.313940000000002</v>
      </c>
      <c r="R225" t="s">
        <v>4</v>
      </c>
      <c r="S225">
        <v>73</v>
      </c>
      <c r="T225">
        <v>60.885845000000003</v>
      </c>
      <c r="V225">
        <v>110</v>
      </c>
      <c r="W225">
        <v>8.5000000000000006E-2</v>
      </c>
      <c r="X225">
        <f t="shared" si="4"/>
        <v>73</v>
      </c>
      <c r="Y225">
        <f>(X225-'J120_Bi_Log=1'!N225)/'J120_Bi_Log=1'!N225*100</f>
        <v>-75.827814569536429</v>
      </c>
    </row>
    <row r="226" spans="1:25" x14ac:dyDescent="0.3">
      <c r="A226" t="s">
        <v>1675</v>
      </c>
      <c r="C226">
        <v>2969890</v>
      </c>
      <c r="D226">
        <v>6197392</v>
      </c>
      <c r="E226">
        <v>62.74</v>
      </c>
      <c r="H226">
        <v>375144</v>
      </c>
      <c r="I226">
        <v>778986</v>
      </c>
      <c r="J226">
        <v>3.88</v>
      </c>
      <c r="M226" t="s">
        <v>4</v>
      </c>
      <c r="N226">
        <v>60</v>
      </c>
      <c r="O226">
        <v>68.091714999999994</v>
      </c>
      <c r="R226" t="s">
        <v>4</v>
      </c>
      <c r="S226">
        <v>60</v>
      </c>
      <c r="T226">
        <v>60.612797</v>
      </c>
      <c r="V226">
        <v>83</v>
      </c>
      <c r="W226">
        <v>6.5000000000000002E-2</v>
      </c>
      <c r="X226">
        <f t="shared" si="4"/>
        <v>60</v>
      </c>
      <c r="Y226">
        <f>(X226-'J120_Bi_Log=1'!N226)/'J120_Bi_Log=1'!N226*100</f>
        <v>0</v>
      </c>
    </row>
    <row r="227" spans="1:25" x14ac:dyDescent="0.3">
      <c r="A227" t="s">
        <v>1676</v>
      </c>
      <c r="C227">
        <v>2667720</v>
      </c>
      <c r="D227">
        <v>5595738</v>
      </c>
      <c r="E227">
        <v>56.17</v>
      </c>
      <c r="H227">
        <v>424410</v>
      </c>
      <c r="I227">
        <v>886563</v>
      </c>
      <c r="J227">
        <v>5.82</v>
      </c>
      <c r="M227" t="s">
        <v>4</v>
      </c>
      <c r="N227">
        <v>249</v>
      </c>
      <c r="O227">
        <v>67.795123000000004</v>
      </c>
      <c r="R227" t="s">
        <v>4</v>
      </c>
      <c r="S227">
        <v>75</v>
      </c>
      <c r="T227">
        <v>60.696022999999997</v>
      </c>
      <c r="V227">
        <v>104</v>
      </c>
      <c r="W227">
        <v>6.3E-2</v>
      </c>
      <c r="X227">
        <f t="shared" si="4"/>
        <v>75</v>
      </c>
      <c r="Y227">
        <f>(X227-'J120_Bi_Log=1'!N227)/'J120_Bi_Log=1'!N227*100</f>
        <v>-69.879518072289159</v>
      </c>
    </row>
    <row r="228" spans="1:25" x14ac:dyDescent="0.3">
      <c r="A228" t="s">
        <v>1677</v>
      </c>
      <c r="C228">
        <v>3376684</v>
      </c>
      <c r="D228">
        <v>6970480</v>
      </c>
      <c r="E228">
        <v>62.69</v>
      </c>
      <c r="H228">
        <v>458036</v>
      </c>
      <c r="I228">
        <v>941932</v>
      </c>
      <c r="J228">
        <v>6.3</v>
      </c>
      <c r="M228" t="s">
        <v>4</v>
      </c>
      <c r="N228">
        <v>56</v>
      </c>
      <c r="O228">
        <v>68.038345000000007</v>
      </c>
      <c r="R228" t="s">
        <v>4</v>
      </c>
      <c r="S228">
        <v>56</v>
      </c>
      <c r="T228">
        <v>60.680928999999999</v>
      </c>
      <c r="V228">
        <v>85</v>
      </c>
      <c r="W228">
        <v>9.8000000000000004E-2</v>
      </c>
      <c r="X228">
        <f t="shared" si="4"/>
        <v>56</v>
      </c>
      <c r="Y228">
        <f>(X228-'J120_Bi_Log=1'!N228)/'J120_Bi_Log=1'!N228*100</f>
        <v>0</v>
      </c>
    </row>
    <row r="229" spans="1:25" x14ac:dyDescent="0.3">
      <c r="A229" t="s">
        <v>1678</v>
      </c>
      <c r="C229">
        <v>3381754</v>
      </c>
      <c r="D229">
        <v>7049779</v>
      </c>
      <c r="E229">
        <v>63.45</v>
      </c>
      <c r="H229">
        <v>543234</v>
      </c>
      <c r="I229">
        <v>1128559</v>
      </c>
      <c r="J229">
        <v>7.12</v>
      </c>
      <c r="M229" t="s">
        <v>4</v>
      </c>
      <c r="N229">
        <v>79</v>
      </c>
      <c r="O229">
        <v>68.877544999999998</v>
      </c>
      <c r="R229" t="s">
        <v>4</v>
      </c>
      <c r="S229">
        <v>78</v>
      </c>
      <c r="T229">
        <v>60.859715999999999</v>
      </c>
      <c r="V229">
        <v>110</v>
      </c>
      <c r="W229">
        <v>9.0999999999999998E-2</v>
      </c>
      <c r="X229">
        <f t="shared" si="4"/>
        <v>78</v>
      </c>
      <c r="Y229">
        <f>(X229-'J120_Bi_Log=1'!N229)/'J120_Bi_Log=1'!N229*100</f>
        <v>-1.2658227848101267</v>
      </c>
    </row>
    <row r="230" spans="1:25" x14ac:dyDescent="0.3">
      <c r="A230" t="s">
        <v>1679</v>
      </c>
      <c r="C230">
        <v>4201516</v>
      </c>
      <c r="D230">
        <v>8668724</v>
      </c>
      <c r="E230">
        <v>73.02</v>
      </c>
      <c r="H230">
        <v>500324</v>
      </c>
      <c r="I230">
        <v>1028108</v>
      </c>
      <c r="J230">
        <v>6.72</v>
      </c>
      <c r="M230" t="s">
        <v>3</v>
      </c>
      <c r="N230">
        <v>66</v>
      </c>
      <c r="O230">
        <v>17.028949999999998</v>
      </c>
      <c r="R230" t="s">
        <v>3</v>
      </c>
      <c r="S230">
        <v>66</v>
      </c>
      <c r="T230">
        <v>1.4738720000000001</v>
      </c>
      <c r="V230">
        <v>82</v>
      </c>
      <c r="W230">
        <v>9.8000000000000004E-2</v>
      </c>
      <c r="X230">
        <f t="shared" si="4"/>
        <v>66</v>
      </c>
      <c r="Y230">
        <f>(X230-'J120_Bi_Log=1'!N230)/'J120_Bi_Log=1'!N230*100</f>
        <v>0</v>
      </c>
    </row>
    <row r="231" spans="1:25" x14ac:dyDescent="0.3">
      <c r="A231" t="s">
        <v>1680</v>
      </c>
      <c r="C231">
        <v>3190956</v>
      </c>
      <c r="D231">
        <v>6687859</v>
      </c>
      <c r="E231">
        <v>61.22</v>
      </c>
      <c r="H231">
        <v>432672</v>
      </c>
      <c r="I231">
        <v>902623</v>
      </c>
      <c r="J231">
        <v>5.64</v>
      </c>
      <c r="M231" t="s">
        <v>4</v>
      </c>
      <c r="N231">
        <v>72</v>
      </c>
      <c r="O231">
        <v>68.389934999999994</v>
      </c>
      <c r="R231" t="s">
        <v>4</v>
      </c>
      <c r="S231">
        <v>70</v>
      </c>
      <c r="T231">
        <v>60.643470000000001</v>
      </c>
      <c r="V231">
        <v>95</v>
      </c>
      <c r="W231">
        <v>7.4999999999999997E-2</v>
      </c>
      <c r="X231">
        <f t="shared" si="4"/>
        <v>70</v>
      </c>
      <c r="Y231">
        <f>(X231-'J120_Bi_Log=1'!N231)/'J120_Bi_Log=1'!N231*100</f>
        <v>-2.7777777777777777</v>
      </c>
    </row>
    <row r="232" spans="1:25" x14ac:dyDescent="0.3">
      <c r="A232" t="s">
        <v>1681</v>
      </c>
      <c r="C232">
        <v>830417</v>
      </c>
      <c r="D232">
        <v>1951226</v>
      </c>
      <c r="E232">
        <v>24</v>
      </c>
      <c r="H232">
        <v>147983</v>
      </c>
      <c r="I232">
        <v>344186</v>
      </c>
      <c r="J232">
        <v>2.23</v>
      </c>
      <c r="M232" t="s">
        <v>3</v>
      </c>
      <c r="N232">
        <v>66</v>
      </c>
      <c r="O232">
        <v>13.288874</v>
      </c>
      <c r="R232" t="s">
        <v>3</v>
      </c>
      <c r="S232">
        <v>66</v>
      </c>
      <c r="T232">
        <v>1.746556</v>
      </c>
      <c r="V232">
        <v>120</v>
      </c>
      <c r="W232">
        <v>9.2999999999999999E-2</v>
      </c>
      <c r="X232">
        <f t="shared" si="4"/>
        <v>66</v>
      </c>
      <c r="Y232">
        <f>(X232-'J120_Bi_Log=1'!N232)/'J120_Bi_Log=1'!N232*100</f>
        <v>0</v>
      </c>
    </row>
    <row r="233" spans="1:25" x14ac:dyDescent="0.3">
      <c r="A233" t="s">
        <v>1682</v>
      </c>
      <c r="C233">
        <v>2220288</v>
      </c>
      <c r="D233">
        <v>4751949</v>
      </c>
      <c r="E233">
        <v>44.26</v>
      </c>
      <c r="H233">
        <v>1093624</v>
      </c>
      <c r="I233">
        <v>2338351</v>
      </c>
      <c r="J233">
        <v>16.690000000000001</v>
      </c>
      <c r="M233" t="s">
        <v>4</v>
      </c>
      <c r="N233">
        <v>272</v>
      </c>
      <c r="O233">
        <v>67.054092999999995</v>
      </c>
      <c r="R233" t="s">
        <v>4</v>
      </c>
      <c r="S233">
        <v>230</v>
      </c>
      <c r="T233">
        <v>62.421852999999999</v>
      </c>
      <c r="V233">
        <v>330</v>
      </c>
      <c r="W233">
        <v>6.0999999999999999E-2</v>
      </c>
      <c r="X233">
        <f t="shared" si="4"/>
        <v>230</v>
      </c>
      <c r="Y233">
        <f>(X233-'J120_Bi_Log=1'!N233)/'J120_Bi_Log=1'!N233*100</f>
        <v>-15.441176470588236</v>
      </c>
    </row>
    <row r="234" spans="1:25" x14ac:dyDescent="0.3">
      <c r="A234" t="s">
        <v>1683</v>
      </c>
      <c r="C234">
        <v>2337480</v>
      </c>
      <c r="D234">
        <v>4954014</v>
      </c>
      <c r="E234">
        <v>45.18</v>
      </c>
      <c r="H234">
        <v>938616</v>
      </c>
      <c r="I234">
        <v>1986832</v>
      </c>
      <c r="J234">
        <v>12.77</v>
      </c>
      <c r="M234" t="s">
        <v>4</v>
      </c>
      <c r="N234">
        <v>205</v>
      </c>
      <c r="O234">
        <v>66.987228999999999</v>
      </c>
      <c r="R234" t="s">
        <v>4</v>
      </c>
      <c r="S234">
        <v>201</v>
      </c>
      <c r="T234">
        <v>61.836494999999999</v>
      </c>
      <c r="V234">
        <v>258</v>
      </c>
      <c r="W234">
        <v>6.2E-2</v>
      </c>
      <c r="X234">
        <f t="shared" si="4"/>
        <v>201</v>
      </c>
      <c r="Y234">
        <f>(X234-'J120_Bi_Log=1'!N234)/'J120_Bi_Log=1'!N234*100</f>
        <v>-1.9512195121951219</v>
      </c>
    </row>
    <row r="235" spans="1:25" x14ac:dyDescent="0.3">
      <c r="A235" t="s">
        <v>1684</v>
      </c>
      <c r="C235">
        <v>2308225</v>
      </c>
      <c r="D235">
        <v>4882138</v>
      </c>
      <c r="E235">
        <v>43.44</v>
      </c>
      <c r="H235">
        <v>992355</v>
      </c>
      <c r="I235">
        <v>2096548</v>
      </c>
      <c r="J235">
        <v>13.2</v>
      </c>
      <c r="M235" t="s">
        <v>4</v>
      </c>
      <c r="N235">
        <v>452</v>
      </c>
      <c r="O235">
        <v>66.686443999999995</v>
      </c>
      <c r="R235" t="s">
        <v>4</v>
      </c>
      <c r="S235">
        <v>194</v>
      </c>
      <c r="T235">
        <v>61.948625</v>
      </c>
      <c r="V235">
        <v>272</v>
      </c>
      <c r="W235">
        <v>6.5000000000000002E-2</v>
      </c>
      <c r="X235">
        <f t="shared" si="4"/>
        <v>194</v>
      </c>
      <c r="Y235">
        <f>(X235-'J120_Bi_Log=1'!N235)/'J120_Bi_Log=1'!N235*100</f>
        <v>-57.079646017699112</v>
      </c>
    </row>
    <row r="236" spans="1:25" x14ac:dyDescent="0.3">
      <c r="A236" t="s">
        <v>1685</v>
      </c>
      <c r="C236">
        <v>2503177</v>
      </c>
      <c r="D236">
        <v>5268062</v>
      </c>
      <c r="E236">
        <v>46.71</v>
      </c>
      <c r="H236">
        <v>900509</v>
      </c>
      <c r="I236">
        <v>1892642</v>
      </c>
      <c r="J236">
        <v>10.76</v>
      </c>
      <c r="M236" t="s">
        <v>4</v>
      </c>
      <c r="N236">
        <v>175</v>
      </c>
      <c r="O236">
        <v>66.886622000000003</v>
      </c>
      <c r="R236" t="s">
        <v>4</v>
      </c>
      <c r="S236">
        <v>177</v>
      </c>
      <c r="T236">
        <v>61.637112999999999</v>
      </c>
      <c r="V236">
        <v>226</v>
      </c>
      <c r="W236">
        <v>6.8000000000000005E-2</v>
      </c>
      <c r="X236">
        <f t="shared" si="4"/>
        <v>177</v>
      </c>
      <c r="Y236">
        <f>(X236-'J120_Bi_Log=1'!N236)/'J120_Bi_Log=1'!N236*100</f>
        <v>1.1428571428571428</v>
      </c>
    </row>
    <row r="237" spans="1:25" x14ac:dyDescent="0.3">
      <c r="A237" t="s">
        <v>1686</v>
      </c>
      <c r="C237">
        <v>2065206</v>
      </c>
      <c r="D237">
        <v>4405154</v>
      </c>
      <c r="E237">
        <v>40.67</v>
      </c>
      <c r="H237">
        <v>1022892</v>
      </c>
      <c r="I237">
        <v>2179812</v>
      </c>
      <c r="J237">
        <v>15.37</v>
      </c>
      <c r="M237" t="s">
        <v>4</v>
      </c>
      <c r="N237">
        <v>249</v>
      </c>
      <c r="O237">
        <v>66.377668999999997</v>
      </c>
      <c r="R237" t="s">
        <v>4</v>
      </c>
      <c r="S237">
        <v>219</v>
      </c>
      <c r="T237">
        <v>62.221983000000002</v>
      </c>
      <c r="V237">
        <v>315</v>
      </c>
      <c r="W237">
        <v>6.2E-2</v>
      </c>
      <c r="X237">
        <f t="shared" si="4"/>
        <v>219</v>
      </c>
      <c r="Y237">
        <f>(X237-'J120_Bi_Log=1'!N237)/'J120_Bi_Log=1'!N237*100</f>
        <v>-12.048192771084338</v>
      </c>
    </row>
    <row r="238" spans="1:25" x14ac:dyDescent="0.3">
      <c r="A238" t="s">
        <v>1687</v>
      </c>
      <c r="C238">
        <v>2631683</v>
      </c>
      <c r="D238">
        <v>5619142</v>
      </c>
      <c r="E238">
        <v>52.98</v>
      </c>
      <c r="H238">
        <v>1026098</v>
      </c>
      <c r="I238">
        <v>2187862</v>
      </c>
      <c r="J238">
        <v>13.95</v>
      </c>
      <c r="M238" t="s">
        <v>4</v>
      </c>
      <c r="N238">
        <v>282</v>
      </c>
      <c r="O238">
        <v>68.055142000000004</v>
      </c>
      <c r="R238" t="s">
        <v>4</v>
      </c>
      <c r="S238">
        <v>203</v>
      </c>
      <c r="T238">
        <v>61.976418000000002</v>
      </c>
      <c r="V238">
        <v>277</v>
      </c>
      <c r="W238">
        <v>9.0999999999999998E-2</v>
      </c>
      <c r="X238">
        <f t="shared" si="4"/>
        <v>203</v>
      </c>
      <c r="Y238">
        <f>(X238-'J120_Bi_Log=1'!N238)/'J120_Bi_Log=1'!N238*100</f>
        <v>-28.01418439716312</v>
      </c>
    </row>
    <row r="239" spans="1:25" x14ac:dyDescent="0.3">
      <c r="A239" t="s">
        <v>1688</v>
      </c>
      <c r="C239">
        <v>2599740</v>
      </c>
      <c r="D239">
        <v>5489440</v>
      </c>
      <c r="E239">
        <v>47.21</v>
      </c>
      <c r="H239">
        <v>1008384</v>
      </c>
      <c r="I239">
        <v>2126544</v>
      </c>
      <c r="J239">
        <v>13.08</v>
      </c>
      <c r="M239" t="s">
        <v>4</v>
      </c>
      <c r="N239">
        <v>508</v>
      </c>
      <c r="O239">
        <v>67.344217999999998</v>
      </c>
      <c r="R239" t="s">
        <v>4</v>
      </c>
      <c r="S239">
        <v>196</v>
      </c>
      <c r="T239">
        <v>61.882646000000001</v>
      </c>
      <c r="V239">
        <v>255</v>
      </c>
      <c r="W239">
        <v>7.3999999999999996E-2</v>
      </c>
      <c r="X239">
        <f t="shared" si="4"/>
        <v>196</v>
      </c>
      <c r="Y239">
        <f>(X239-'J120_Bi_Log=1'!N239)/'J120_Bi_Log=1'!N239*100</f>
        <v>-61.417322834645674</v>
      </c>
    </row>
    <row r="240" spans="1:25" x14ac:dyDescent="0.3">
      <c r="A240" t="s">
        <v>1689</v>
      </c>
      <c r="C240">
        <v>2688014</v>
      </c>
      <c r="D240">
        <v>5723195</v>
      </c>
      <c r="E240">
        <v>50.94</v>
      </c>
      <c r="H240">
        <v>1018936</v>
      </c>
      <c r="I240">
        <v>2166417</v>
      </c>
      <c r="J240">
        <v>13.47</v>
      </c>
      <c r="M240" t="s">
        <v>4</v>
      </c>
      <c r="N240">
        <v>209</v>
      </c>
      <c r="O240">
        <v>67.914027000000004</v>
      </c>
      <c r="R240" t="s">
        <v>4</v>
      </c>
      <c r="S240">
        <v>208</v>
      </c>
      <c r="T240">
        <v>61.940545999999998</v>
      </c>
      <c r="V240">
        <v>267</v>
      </c>
      <c r="W240">
        <v>5.8000000000000003E-2</v>
      </c>
      <c r="X240">
        <f t="shared" si="4"/>
        <v>208</v>
      </c>
      <c r="Y240">
        <f>(X240-'J120_Bi_Log=1'!N240)/'J120_Bi_Log=1'!N240*100</f>
        <v>-0.4784688995215311</v>
      </c>
    </row>
    <row r="241" spans="1:25" x14ac:dyDescent="0.3">
      <c r="A241" t="s">
        <v>1690</v>
      </c>
      <c r="C241">
        <v>2632019</v>
      </c>
      <c r="D241">
        <v>5592256</v>
      </c>
      <c r="E241">
        <v>49.72</v>
      </c>
      <c r="H241">
        <v>971295</v>
      </c>
      <c r="I241">
        <v>2060656</v>
      </c>
      <c r="J241">
        <v>12.7</v>
      </c>
      <c r="M241" t="s">
        <v>4</v>
      </c>
      <c r="N241">
        <v>201</v>
      </c>
      <c r="O241">
        <v>67.775574000000006</v>
      </c>
      <c r="R241" t="s">
        <v>4</v>
      </c>
      <c r="S241">
        <v>199</v>
      </c>
      <c r="T241">
        <v>61.833081999999997</v>
      </c>
      <c r="V241">
        <v>254</v>
      </c>
      <c r="W241">
        <v>6.5000000000000002E-2</v>
      </c>
      <c r="X241">
        <f t="shared" si="4"/>
        <v>199</v>
      </c>
      <c r="Y241">
        <f>(X241-'J120_Bi_Log=1'!N241)/'J120_Bi_Log=1'!N241*100</f>
        <v>-0.99502487562189057</v>
      </c>
    </row>
    <row r="242" spans="1:25" x14ac:dyDescent="0.3">
      <c r="A242" t="s">
        <v>1691</v>
      </c>
      <c r="C242">
        <v>2612586</v>
      </c>
      <c r="D242">
        <v>5530196</v>
      </c>
      <c r="E242">
        <v>51.68</v>
      </c>
      <c r="H242">
        <v>1055904</v>
      </c>
      <c r="I242">
        <v>2232372</v>
      </c>
      <c r="J242">
        <v>14.77</v>
      </c>
      <c r="M242" t="s">
        <v>4</v>
      </c>
      <c r="N242">
        <v>219</v>
      </c>
      <c r="O242">
        <v>67.601004000000003</v>
      </c>
      <c r="R242" t="s">
        <v>4</v>
      </c>
      <c r="S242">
        <v>189</v>
      </c>
      <c r="T242">
        <v>62.174591999999997</v>
      </c>
      <c r="V242">
        <v>271</v>
      </c>
      <c r="W242">
        <v>6.3E-2</v>
      </c>
      <c r="X242">
        <f t="shared" si="4"/>
        <v>189</v>
      </c>
      <c r="Y242">
        <f>(X242-'J120_Bi_Log=1'!N242)/'J120_Bi_Log=1'!N242*100</f>
        <v>-13.698630136986301</v>
      </c>
    </row>
    <row r="243" spans="1:25" x14ac:dyDescent="0.3">
      <c r="A243" t="s">
        <v>1692</v>
      </c>
      <c r="C243">
        <v>852162</v>
      </c>
      <c r="D243">
        <v>1965765</v>
      </c>
      <c r="E243">
        <v>23.88</v>
      </c>
      <c r="H243">
        <v>113361</v>
      </c>
      <c r="I243">
        <v>257961</v>
      </c>
      <c r="J243">
        <v>1.82</v>
      </c>
      <c r="M243" t="s">
        <v>4</v>
      </c>
      <c r="N243">
        <v>65</v>
      </c>
      <c r="O243">
        <v>64.460745000000003</v>
      </c>
      <c r="R243" t="s">
        <v>4</v>
      </c>
      <c r="S243">
        <v>61</v>
      </c>
      <c r="T243">
        <v>60.211204000000002</v>
      </c>
      <c r="V243">
        <v>86</v>
      </c>
      <c r="W243">
        <v>6.5000000000000002E-2</v>
      </c>
      <c r="X243">
        <f t="shared" si="4"/>
        <v>61</v>
      </c>
      <c r="Y243">
        <f>(X243-'J120_Bi_Log=1'!N243)/'J120_Bi_Log=1'!N243*100</f>
        <v>-6.1538461538461542</v>
      </c>
    </row>
    <row r="244" spans="1:25" x14ac:dyDescent="0.3">
      <c r="A244" t="s">
        <v>1693</v>
      </c>
      <c r="C244">
        <v>3607625</v>
      </c>
      <c r="D244">
        <v>7496163</v>
      </c>
      <c r="E244">
        <v>65.290000000000006</v>
      </c>
      <c r="H244">
        <v>998200</v>
      </c>
      <c r="I244">
        <v>2070964</v>
      </c>
      <c r="J244">
        <v>12.2</v>
      </c>
      <c r="M244" t="s">
        <v>4</v>
      </c>
      <c r="N244">
        <v>133</v>
      </c>
      <c r="O244">
        <v>68.806113999999994</v>
      </c>
      <c r="R244" t="s">
        <v>4</v>
      </c>
      <c r="S244">
        <v>129</v>
      </c>
      <c r="T244">
        <v>61.632967000000001</v>
      </c>
      <c r="V244">
        <v>183</v>
      </c>
      <c r="W244">
        <v>7.4999999999999997E-2</v>
      </c>
      <c r="X244">
        <f t="shared" si="4"/>
        <v>129</v>
      </c>
      <c r="Y244">
        <f>(X244-'J120_Bi_Log=1'!N244)/'J120_Bi_Log=1'!N244*100</f>
        <v>-3.007518796992481</v>
      </c>
    </row>
    <row r="245" spans="1:25" x14ac:dyDescent="0.3">
      <c r="A245" t="s">
        <v>1694</v>
      </c>
      <c r="C245">
        <v>3716165</v>
      </c>
      <c r="D245">
        <v>7750816</v>
      </c>
      <c r="E245">
        <v>69.510000000000005</v>
      </c>
      <c r="H245">
        <v>1058706</v>
      </c>
      <c r="I245">
        <v>2204793</v>
      </c>
      <c r="J245">
        <v>12.87</v>
      </c>
      <c r="M245" t="s">
        <v>4</v>
      </c>
      <c r="N245">
        <v>149</v>
      </c>
      <c r="O245">
        <v>69.418763999999996</v>
      </c>
      <c r="R245" t="s">
        <v>4</v>
      </c>
      <c r="S245">
        <v>149</v>
      </c>
      <c r="T245">
        <v>61.874892000000003</v>
      </c>
      <c r="V245">
        <v>197</v>
      </c>
      <c r="W245">
        <v>6.0999999999999999E-2</v>
      </c>
      <c r="X245">
        <f t="shared" si="4"/>
        <v>149</v>
      </c>
      <c r="Y245">
        <f>(X245-'J120_Bi_Log=1'!N245)/'J120_Bi_Log=1'!N245*100</f>
        <v>0</v>
      </c>
    </row>
    <row r="246" spans="1:25" x14ac:dyDescent="0.3">
      <c r="A246" t="s">
        <v>1695</v>
      </c>
      <c r="C246">
        <v>3435665</v>
      </c>
      <c r="D246">
        <v>7161736</v>
      </c>
      <c r="E246">
        <v>65.239999999999995</v>
      </c>
      <c r="H246">
        <v>842325</v>
      </c>
      <c r="I246">
        <v>1752552</v>
      </c>
      <c r="J246">
        <v>10.64</v>
      </c>
      <c r="M246" t="s">
        <v>4</v>
      </c>
      <c r="N246">
        <v>561</v>
      </c>
      <c r="O246">
        <v>68.908702000000005</v>
      </c>
      <c r="R246" t="s">
        <v>4</v>
      </c>
      <c r="S246">
        <v>134</v>
      </c>
      <c r="T246">
        <v>61.413732000000003</v>
      </c>
      <c r="V246">
        <v>164</v>
      </c>
      <c r="W246">
        <v>6.9000000000000006E-2</v>
      </c>
      <c r="X246">
        <f t="shared" si="4"/>
        <v>134</v>
      </c>
      <c r="Y246">
        <f>(X246-'J120_Bi_Log=1'!N246)/'J120_Bi_Log=1'!N246*100</f>
        <v>-76.114081996434933</v>
      </c>
    </row>
    <row r="247" spans="1:25" x14ac:dyDescent="0.3">
      <c r="A247" t="s">
        <v>1696</v>
      </c>
      <c r="C247">
        <v>3721512</v>
      </c>
      <c r="D247">
        <v>7759862</v>
      </c>
      <c r="E247">
        <v>72.53</v>
      </c>
      <c r="H247">
        <v>1005236</v>
      </c>
      <c r="I247">
        <v>2092614</v>
      </c>
      <c r="J247">
        <v>12.9</v>
      </c>
      <c r="M247" t="s">
        <v>4</v>
      </c>
      <c r="N247">
        <v>220</v>
      </c>
      <c r="O247">
        <v>69.539395999999996</v>
      </c>
      <c r="R247" t="s">
        <v>4</v>
      </c>
      <c r="S247">
        <v>145</v>
      </c>
      <c r="T247">
        <v>61.723858999999997</v>
      </c>
      <c r="V247">
        <v>187</v>
      </c>
      <c r="W247">
        <v>5.6000000000000001E-2</v>
      </c>
      <c r="X247">
        <f t="shared" si="4"/>
        <v>145</v>
      </c>
      <c r="Y247">
        <f>(X247-'J120_Bi_Log=1'!N247)/'J120_Bi_Log=1'!N247*100</f>
        <v>-34.090909090909086</v>
      </c>
    </row>
    <row r="248" spans="1:25" x14ac:dyDescent="0.3">
      <c r="A248" t="s">
        <v>1697</v>
      </c>
      <c r="C248">
        <v>3128103</v>
      </c>
      <c r="D248">
        <v>6499183</v>
      </c>
      <c r="E248">
        <v>59.38</v>
      </c>
      <c r="H248">
        <v>947910</v>
      </c>
      <c r="I248">
        <v>1966619</v>
      </c>
      <c r="J248">
        <v>12.04</v>
      </c>
      <c r="M248" t="s">
        <v>4</v>
      </c>
      <c r="N248">
        <v>136</v>
      </c>
      <c r="O248">
        <v>67.850368000000003</v>
      </c>
      <c r="R248" t="s">
        <v>4</v>
      </c>
      <c r="S248">
        <v>134</v>
      </c>
      <c r="T248">
        <v>61.647905999999999</v>
      </c>
      <c r="V248">
        <v>189</v>
      </c>
      <c r="W248">
        <v>7.8E-2</v>
      </c>
      <c r="X248">
        <f t="shared" si="4"/>
        <v>134</v>
      </c>
      <c r="Y248">
        <f>(X248-'J120_Bi_Log=1'!N248)/'J120_Bi_Log=1'!N248*100</f>
        <v>-1.4705882352941175</v>
      </c>
    </row>
    <row r="249" spans="1:25" x14ac:dyDescent="0.3">
      <c r="A249" t="s">
        <v>1698</v>
      </c>
      <c r="C249">
        <v>3326634</v>
      </c>
      <c r="D249">
        <v>6906697</v>
      </c>
      <c r="E249">
        <v>62.65</v>
      </c>
      <c r="H249">
        <v>890226</v>
      </c>
      <c r="I249">
        <v>1845277</v>
      </c>
      <c r="J249">
        <v>11.28</v>
      </c>
      <c r="M249" t="s">
        <v>4</v>
      </c>
      <c r="N249">
        <v>558</v>
      </c>
      <c r="O249">
        <v>68.480456000000004</v>
      </c>
      <c r="R249" t="s">
        <v>4</v>
      </c>
      <c r="S249">
        <v>136</v>
      </c>
      <c r="T249">
        <v>61.500090999999998</v>
      </c>
      <c r="V249">
        <v>170</v>
      </c>
      <c r="W249">
        <v>5.3999999999999999E-2</v>
      </c>
      <c r="X249">
        <f t="shared" si="4"/>
        <v>136</v>
      </c>
      <c r="Y249">
        <f>(X249-'J120_Bi_Log=1'!N249)/'J120_Bi_Log=1'!N249*100</f>
        <v>-75.627240143369178</v>
      </c>
    </row>
    <row r="250" spans="1:25" x14ac:dyDescent="0.3">
      <c r="A250" t="s">
        <v>1699</v>
      </c>
      <c r="C250">
        <v>3621856</v>
      </c>
      <c r="D250">
        <v>7501609</v>
      </c>
      <c r="E250">
        <v>69.94</v>
      </c>
      <c r="H250">
        <v>961704</v>
      </c>
      <c r="I250">
        <v>1988794</v>
      </c>
      <c r="J250">
        <v>12.3</v>
      </c>
      <c r="M250" t="s">
        <v>4</v>
      </c>
      <c r="N250">
        <v>177</v>
      </c>
      <c r="O250">
        <v>68.867626999999999</v>
      </c>
      <c r="R250" t="s">
        <v>4</v>
      </c>
      <c r="S250">
        <v>128</v>
      </c>
      <c r="T250">
        <v>61.615217999999999</v>
      </c>
      <c r="V250">
        <v>170</v>
      </c>
      <c r="W250">
        <v>6.5000000000000002E-2</v>
      </c>
      <c r="X250">
        <f t="shared" si="4"/>
        <v>128</v>
      </c>
      <c r="Y250">
        <f>(X250-'J120_Bi_Log=1'!N250)/'J120_Bi_Log=1'!N250*100</f>
        <v>-27.683615819209038</v>
      </c>
    </row>
    <row r="251" spans="1:25" x14ac:dyDescent="0.3">
      <c r="A251" t="s">
        <v>1700</v>
      </c>
      <c r="C251">
        <v>4179032</v>
      </c>
      <c r="D251">
        <v>8638691</v>
      </c>
      <c r="E251">
        <v>81</v>
      </c>
      <c r="H251">
        <v>1038576</v>
      </c>
      <c r="I251">
        <v>2143403</v>
      </c>
      <c r="J251">
        <v>13.35</v>
      </c>
      <c r="M251" t="s">
        <v>4</v>
      </c>
      <c r="N251">
        <v>115</v>
      </c>
      <c r="O251">
        <v>69.957055999999994</v>
      </c>
      <c r="R251" t="s">
        <v>4</v>
      </c>
      <c r="S251">
        <v>116</v>
      </c>
      <c r="T251">
        <v>61.764966999999999</v>
      </c>
      <c r="V251">
        <v>167</v>
      </c>
      <c r="W251">
        <v>7.6999999999999999E-2</v>
      </c>
      <c r="X251">
        <f t="shared" si="4"/>
        <v>116</v>
      </c>
      <c r="Y251">
        <f>(X251-'J120_Bi_Log=1'!N251)/'J120_Bi_Log=1'!N251*100</f>
        <v>0.86956521739130432</v>
      </c>
    </row>
    <row r="252" spans="1:25" x14ac:dyDescent="0.3">
      <c r="A252" t="s">
        <v>1701</v>
      </c>
      <c r="C252">
        <v>3223488</v>
      </c>
      <c r="D252">
        <v>6681125</v>
      </c>
      <c r="E252">
        <v>63.9</v>
      </c>
      <c r="H252">
        <v>907584</v>
      </c>
      <c r="I252">
        <v>1878377</v>
      </c>
      <c r="J252">
        <v>13.8</v>
      </c>
      <c r="M252" t="s">
        <v>4</v>
      </c>
      <c r="N252">
        <v>207</v>
      </c>
      <c r="O252">
        <v>68.211044999999999</v>
      </c>
      <c r="R252" t="s">
        <v>4</v>
      </c>
      <c r="S252">
        <v>136</v>
      </c>
      <c r="T252">
        <v>61.568187000000002</v>
      </c>
      <c r="V252">
        <v>173</v>
      </c>
      <c r="W252">
        <v>5.6000000000000001E-2</v>
      </c>
      <c r="X252">
        <f t="shared" si="4"/>
        <v>136</v>
      </c>
      <c r="Y252">
        <f>(X252-'J120_Bi_Log=1'!N252)/'J120_Bi_Log=1'!N252*100</f>
        <v>-34.29951690821256</v>
      </c>
    </row>
    <row r="253" spans="1:25" x14ac:dyDescent="0.3">
      <c r="A253" t="s">
        <v>1702</v>
      </c>
      <c r="C253">
        <v>3716988</v>
      </c>
      <c r="D253">
        <v>7679924</v>
      </c>
      <c r="E253">
        <v>70.790000000000006</v>
      </c>
      <c r="H253">
        <v>984594</v>
      </c>
      <c r="I253">
        <v>2031288</v>
      </c>
      <c r="J253">
        <v>12.28</v>
      </c>
      <c r="M253" t="s">
        <v>4</v>
      </c>
      <c r="N253">
        <v>548</v>
      </c>
      <c r="O253">
        <v>68.851642999999996</v>
      </c>
      <c r="R253" t="s">
        <v>4</v>
      </c>
      <c r="S253">
        <v>120</v>
      </c>
      <c r="T253">
        <v>61.626770999999998</v>
      </c>
      <c r="V253">
        <v>168</v>
      </c>
      <c r="W253">
        <v>6.6000000000000003E-2</v>
      </c>
      <c r="X253">
        <f t="shared" si="4"/>
        <v>120</v>
      </c>
      <c r="Y253">
        <f>(X253-'J120_Bi_Log=1'!N253)/'J120_Bi_Log=1'!N253*100</f>
        <v>-78.102189781021906</v>
      </c>
    </row>
    <row r="254" spans="1:25" x14ac:dyDescent="0.3">
      <c r="A254" t="s">
        <v>1703</v>
      </c>
      <c r="C254">
        <v>786208</v>
      </c>
      <c r="D254">
        <v>1815120</v>
      </c>
      <c r="E254">
        <v>23.03</v>
      </c>
      <c r="H254">
        <v>93300</v>
      </c>
      <c r="I254">
        <v>212074</v>
      </c>
      <c r="J254">
        <v>0.94</v>
      </c>
      <c r="M254" t="s">
        <v>4</v>
      </c>
      <c r="N254">
        <v>377</v>
      </c>
      <c r="O254">
        <v>64.409121999999996</v>
      </c>
      <c r="R254" t="s">
        <v>4</v>
      </c>
      <c r="S254">
        <v>54</v>
      </c>
      <c r="T254">
        <v>60.174276999999996</v>
      </c>
      <c r="V254">
        <v>74</v>
      </c>
      <c r="W254">
        <v>5.8999999999999997E-2</v>
      </c>
      <c r="X254">
        <f t="shared" si="4"/>
        <v>54</v>
      </c>
      <c r="Y254">
        <f>(X254-'J120_Bi_Log=1'!N254)/'J120_Bi_Log=1'!N254*100</f>
        <v>-85.676392572944295</v>
      </c>
    </row>
    <row r="255" spans="1:25" x14ac:dyDescent="0.3">
      <c r="A255" t="s">
        <v>1704</v>
      </c>
      <c r="C255">
        <v>4660095</v>
      </c>
      <c r="D255">
        <v>9588127</v>
      </c>
      <c r="E255">
        <v>86.13</v>
      </c>
      <c r="H255">
        <v>986190</v>
      </c>
      <c r="I255">
        <v>2025543</v>
      </c>
      <c r="J255">
        <v>12.94</v>
      </c>
      <c r="M255" t="s">
        <v>4</v>
      </c>
      <c r="N255">
        <v>314</v>
      </c>
      <c r="O255">
        <v>71.222825</v>
      </c>
      <c r="R255" t="s">
        <v>4</v>
      </c>
      <c r="S255">
        <v>102</v>
      </c>
      <c r="T255">
        <v>61.617646000000001</v>
      </c>
      <c r="V255">
        <v>141</v>
      </c>
      <c r="W255">
        <v>6.4000000000000001E-2</v>
      </c>
      <c r="X255">
        <f t="shared" si="4"/>
        <v>102</v>
      </c>
      <c r="Y255">
        <f>(X255-'J120_Bi_Log=1'!N255)/'J120_Bi_Log=1'!N255*100</f>
        <v>-67.515923566878982</v>
      </c>
    </row>
    <row r="256" spans="1:25" x14ac:dyDescent="0.3">
      <c r="A256" t="s">
        <v>1705</v>
      </c>
      <c r="C256">
        <v>4371620</v>
      </c>
      <c r="D256">
        <v>8983322</v>
      </c>
      <c r="E256">
        <v>80.06</v>
      </c>
      <c r="H256">
        <v>947980</v>
      </c>
      <c r="I256">
        <v>1944780</v>
      </c>
      <c r="J256">
        <v>12.46</v>
      </c>
      <c r="M256" t="s">
        <v>4</v>
      </c>
      <c r="N256">
        <v>517</v>
      </c>
      <c r="O256">
        <v>70.278456000000006</v>
      </c>
      <c r="R256" t="s">
        <v>4</v>
      </c>
      <c r="S256">
        <v>100</v>
      </c>
      <c r="T256">
        <v>61.558863000000002</v>
      </c>
      <c r="V256">
        <v>138</v>
      </c>
      <c r="W256">
        <v>7.5999999999999998E-2</v>
      </c>
      <c r="X256">
        <f t="shared" si="4"/>
        <v>100</v>
      </c>
      <c r="Y256">
        <f>(X256-'J120_Bi_Log=1'!N256)/'J120_Bi_Log=1'!N256*100</f>
        <v>-80.657640232108321</v>
      </c>
    </row>
    <row r="257" spans="1:25" x14ac:dyDescent="0.3">
      <c r="A257" t="s">
        <v>1706</v>
      </c>
      <c r="C257">
        <v>4191840</v>
      </c>
      <c r="D257">
        <v>8645191</v>
      </c>
      <c r="E257">
        <v>77.010000000000005</v>
      </c>
      <c r="H257">
        <v>926550</v>
      </c>
      <c r="I257">
        <v>1907656</v>
      </c>
      <c r="J257">
        <v>12.33</v>
      </c>
      <c r="M257" t="s">
        <v>4</v>
      </c>
      <c r="N257">
        <v>110</v>
      </c>
      <c r="O257">
        <v>69.827145000000002</v>
      </c>
      <c r="R257" t="s">
        <v>4</v>
      </c>
      <c r="S257">
        <v>109</v>
      </c>
      <c r="T257">
        <v>61.556994000000003</v>
      </c>
      <c r="V257">
        <v>144</v>
      </c>
      <c r="W257">
        <v>5.6000000000000001E-2</v>
      </c>
      <c r="X257">
        <f t="shared" si="4"/>
        <v>109</v>
      </c>
      <c r="Y257">
        <f>(X257-'J120_Bi_Log=1'!N257)/'J120_Bi_Log=1'!N257*100</f>
        <v>-0.90909090909090906</v>
      </c>
    </row>
    <row r="258" spans="1:25" x14ac:dyDescent="0.3">
      <c r="A258" t="s">
        <v>1707</v>
      </c>
      <c r="C258">
        <v>4016850</v>
      </c>
      <c r="D258">
        <v>8244509</v>
      </c>
      <c r="E258">
        <v>74.52</v>
      </c>
      <c r="H258">
        <v>862635</v>
      </c>
      <c r="I258">
        <v>1767471</v>
      </c>
      <c r="J258">
        <v>11.21</v>
      </c>
      <c r="M258" t="s">
        <v>4</v>
      </c>
      <c r="N258">
        <v>122</v>
      </c>
      <c r="O258">
        <v>69.102950000000007</v>
      </c>
      <c r="R258" t="s">
        <v>4</v>
      </c>
      <c r="S258">
        <v>106</v>
      </c>
      <c r="T258">
        <v>61.389457</v>
      </c>
      <c r="V258">
        <v>130</v>
      </c>
      <c r="W258">
        <v>5.3999999999999999E-2</v>
      </c>
      <c r="X258">
        <f t="shared" si="4"/>
        <v>106</v>
      </c>
      <c r="Y258">
        <f>(X258-'J120_Bi_Log=1'!N258)/'J120_Bi_Log=1'!N258*100</f>
        <v>-13.114754098360656</v>
      </c>
    </row>
    <row r="259" spans="1:25" x14ac:dyDescent="0.3">
      <c r="A259" t="s">
        <v>1708</v>
      </c>
      <c r="C259">
        <v>4169877</v>
      </c>
      <c r="D259">
        <v>8612875</v>
      </c>
      <c r="E259">
        <v>80.59</v>
      </c>
      <c r="H259">
        <v>966115</v>
      </c>
      <c r="I259">
        <v>1992041</v>
      </c>
      <c r="J259">
        <v>12.61</v>
      </c>
      <c r="M259" t="s">
        <v>4</v>
      </c>
      <c r="N259">
        <v>111</v>
      </c>
      <c r="O259">
        <v>69.771210999999994</v>
      </c>
      <c r="R259" t="s">
        <v>4</v>
      </c>
      <c r="S259">
        <v>113</v>
      </c>
      <c r="T259">
        <v>61.583275</v>
      </c>
      <c r="V259">
        <v>154</v>
      </c>
      <c r="W259">
        <v>7.0999999999999994E-2</v>
      </c>
      <c r="X259">
        <f t="shared" si="4"/>
        <v>113</v>
      </c>
      <c r="Y259">
        <f>(X259-'J120_Bi_Log=1'!N259)/'J120_Bi_Log=1'!N259*100</f>
        <v>1.8018018018018018</v>
      </c>
    </row>
    <row r="260" spans="1:25" x14ac:dyDescent="0.3">
      <c r="A260" t="s">
        <v>1709</v>
      </c>
      <c r="C260">
        <v>3329200</v>
      </c>
      <c r="D260">
        <v>6930380</v>
      </c>
      <c r="E260">
        <v>67.02</v>
      </c>
      <c r="H260">
        <v>908425</v>
      </c>
      <c r="I260">
        <v>1888013</v>
      </c>
      <c r="J260">
        <v>13.55</v>
      </c>
      <c r="M260" t="s">
        <v>4</v>
      </c>
      <c r="N260">
        <v>141</v>
      </c>
      <c r="O260">
        <v>68.795951000000002</v>
      </c>
      <c r="R260" t="s">
        <v>4</v>
      </c>
      <c r="S260">
        <v>143</v>
      </c>
      <c r="T260">
        <v>61.582749</v>
      </c>
      <c r="V260">
        <v>178</v>
      </c>
      <c r="W260">
        <v>7.3999999999999996E-2</v>
      </c>
      <c r="X260">
        <f t="shared" ref="X260:X323" si="5" xml:space="preserve"> MIN(S260,V260)</f>
        <v>143</v>
      </c>
      <c r="Y260">
        <f>(X260-'J120_Bi_Log=1'!N260)/'J120_Bi_Log=1'!N260*100</f>
        <v>1.4184397163120568</v>
      </c>
    </row>
    <row r="261" spans="1:25" x14ac:dyDescent="0.3">
      <c r="A261" t="s">
        <v>1710</v>
      </c>
      <c r="C261">
        <v>3984735</v>
      </c>
      <c r="D261">
        <v>8207859</v>
      </c>
      <c r="E261">
        <v>74.69</v>
      </c>
      <c r="H261">
        <v>862415</v>
      </c>
      <c r="I261">
        <v>1773251</v>
      </c>
      <c r="J261">
        <v>11.48</v>
      </c>
      <c r="M261" t="s">
        <v>4</v>
      </c>
      <c r="N261">
        <v>109</v>
      </c>
      <c r="O261">
        <v>69.140399000000002</v>
      </c>
      <c r="R261" t="s">
        <v>4</v>
      </c>
      <c r="S261">
        <v>106</v>
      </c>
      <c r="T261">
        <v>61.407921000000002</v>
      </c>
      <c r="V261">
        <v>136</v>
      </c>
      <c r="W261">
        <v>0.06</v>
      </c>
      <c r="X261">
        <f t="shared" si="5"/>
        <v>106</v>
      </c>
      <c r="Y261">
        <f>(X261-'J120_Bi_Log=1'!N261)/'J120_Bi_Log=1'!N261*100</f>
        <v>-2.7522935779816518</v>
      </c>
    </row>
    <row r="262" spans="1:25" x14ac:dyDescent="0.3">
      <c r="A262" t="s">
        <v>1711</v>
      </c>
      <c r="C262">
        <v>4266147</v>
      </c>
      <c r="D262">
        <v>8809131</v>
      </c>
      <c r="E262">
        <v>80.64</v>
      </c>
      <c r="H262">
        <v>931833</v>
      </c>
      <c r="I262">
        <v>1920635</v>
      </c>
      <c r="J262">
        <v>12.09</v>
      </c>
      <c r="M262" t="s">
        <v>4</v>
      </c>
      <c r="N262">
        <v>200</v>
      </c>
      <c r="O262">
        <v>70.483141000000003</v>
      </c>
      <c r="R262" t="s">
        <v>4</v>
      </c>
      <c r="S262">
        <v>119</v>
      </c>
      <c r="T262">
        <v>61.539321999999999</v>
      </c>
      <c r="V262">
        <v>146</v>
      </c>
      <c r="W262">
        <v>5.7000000000000002E-2</v>
      </c>
      <c r="X262">
        <f t="shared" si="5"/>
        <v>119</v>
      </c>
      <c r="Y262">
        <f>(X262-'J120_Bi_Log=1'!N262)/'J120_Bi_Log=1'!N262*100</f>
        <v>-40.5</v>
      </c>
    </row>
    <row r="263" spans="1:25" x14ac:dyDescent="0.3">
      <c r="A263" t="s">
        <v>1712</v>
      </c>
      <c r="C263">
        <v>4402568</v>
      </c>
      <c r="D263">
        <v>9080879</v>
      </c>
      <c r="E263">
        <v>83.69</v>
      </c>
      <c r="H263">
        <v>855692</v>
      </c>
      <c r="I263">
        <v>1761239</v>
      </c>
      <c r="J263">
        <v>11.49</v>
      </c>
      <c r="M263" t="s">
        <v>4</v>
      </c>
      <c r="N263">
        <v>205</v>
      </c>
      <c r="O263">
        <v>70.983001000000002</v>
      </c>
      <c r="R263" t="s">
        <v>4</v>
      </c>
      <c r="S263">
        <v>112</v>
      </c>
      <c r="T263">
        <v>61.443517999999997</v>
      </c>
      <c r="V263">
        <v>130</v>
      </c>
      <c r="W263">
        <v>5.2999999999999999E-2</v>
      </c>
      <c r="X263">
        <f t="shared" si="5"/>
        <v>112</v>
      </c>
      <c r="Y263">
        <f>(X263-'J120_Bi_Log=1'!N263)/'J120_Bi_Log=1'!N263*100</f>
        <v>-45.365853658536587</v>
      </c>
    </row>
    <row r="264" spans="1:25" x14ac:dyDescent="0.3">
      <c r="A264" t="s">
        <v>1713</v>
      </c>
      <c r="C264">
        <v>3992976</v>
      </c>
      <c r="D264">
        <v>8211583</v>
      </c>
      <c r="E264">
        <v>71.44</v>
      </c>
      <c r="H264">
        <v>947052</v>
      </c>
      <c r="I264">
        <v>1944567</v>
      </c>
      <c r="J264">
        <v>11.89</v>
      </c>
      <c r="M264" t="s">
        <v>4</v>
      </c>
      <c r="N264">
        <v>396</v>
      </c>
      <c r="O264">
        <v>69.151454999999999</v>
      </c>
      <c r="R264" t="s">
        <v>4</v>
      </c>
      <c r="S264">
        <v>109</v>
      </c>
      <c r="T264">
        <v>61.513036999999997</v>
      </c>
      <c r="V264">
        <v>147</v>
      </c>
      <c r="W264">
        <v>6.8000000000000005E-2</v>
      </c>
      <c r="X264">
        <f t="shared" si="5"/>
        <v>109</v>
      </c>
      <c r="Y264">
        <f>(X264-'J120_Bi_Log=1'!N264)/'J120_Bi_Log=1'!N264*100</f>
        <v>-72.474747474747474</v>
      </c>
    </row>
    <row r="265" spans="1:25" x14ac:dyDescent="0.3">
      <c r="A265" t="s">
        <v>1714</v>
      </c>
      <c r="C265">
        <v>900163</v>
      </c>
      <c r="D265">
        <v>2053157</v>
      </c>
      <c r="E265">
        <v>24.98</v>
      </c>
      <c r="H265">
        <v>119282</v>
      </c>
      <c r="I265">
        <v>268447</v>
      </c>
      <c r="J265">
        <v>1.94</v>
      </c>
      <c r="M265" t="s">
        <v>3</v>
      </c>
      <c r="N265">
        <v>70</v>
      </c>
      <c r="O265">
        <v>6.7101569999999997</v>
      </c>
      <c r="R265" t="s">
        <v>3</v>
      </c>
      <c r="S265">
        <v>70</v>
      </c>
      <c r="T265">
        <v>0.88917500000000005</v>
      </c>
      <c r="V265">
        <v>85</v>
      </c>
      <c r="W265">
        <v>7.3999999999999996E-2</v>
      </c>
      <c r="X265">
        <f t="shared" si="5"/>
        <v>70</v>
      </c>
      <c r="Y265">
        <f>(X265-'J120_Bi_Log=1'!N265)/'J120_Bi_Log=1'!N265*100</f>
        <v>0</v>
      </c>
    </row>
    <row r="266" spans="1:25" x14ac:dyDescent="0.3">
      <c r="A266" t="s">
        <v>1715</v>
      </c>
      <c r="C266">
        <v>5868336</v>
      </c>
      <c r="D266">
        <v>11994342</v>
      </c>
      <c r="E266">
        <v>97.71</v>
      </c>
      <c r="H266">
        <v>919344</v>
      </c>
      <c r="I266">
        <v>1875174</v>
      </c>
      <c r="J266">
        <v>11.93</v>
      </c>
      <c r="M266" t="s">
        <v>4</v>
      </c>
      <c r="N266">
        <v>165</v>
      </c>
      <c r="O266">
        <v>72.186342999999994</v>
      </c>
      <c r="R266" t="s">
        <v>4</v>
      </c>
      <c r="S266">
        <v>85</v>
      </c>
      <c r="T266">
        <v>61.353104000000002</v>
      </c>
      <c r="V266">
        <v>106</v>
      </c>
      <c r="W266">
        <v>0.06</v>
      </c>
      <c r="X266">
        <f t="shared" si="5"/>
        <v>85</v>
      </c>
      <c r="Y266">
        <f>(X266-'J120_Bi_Log=1'!N266)/'J120_Bi_Log=1'!N266*100</f>
        <v>-48.484848484848484</v>
      </c>
    </row>
    <row r="267" spans="1:25" x14ac:dyDescent="0.3">
      <c r="A267" t="s">
        <v>1716</v>
      </c>
      <c r="C267">
        <v>5554800</v>
      </c>
      <c r="D267">
        <v>11282380</v>
      </c>
      <c r="E267">
        <v>84.44</v>
      </c>
      <c r="H267">
        <v>805446</v>
      </c>
      <c r="I267">
        <v>1632850</v>
      </c>
      <c r="J267">
        <v>10.08</v>
      </c>
      <c r="M267" t="s">
        <v>4</v>
      </c>
      <c r="N267">
        <v>69</v>
      </c>
      <c r="O267">
        <v>70.684383999999994</v>
      </c>
      <c r="R267" t="s">
        <v>4</v>
      </c>
      <c r="S267">
        <v>68</v>
      </c>
      <c r="T267">
        <v>61.157266</v>
      </c>
      <c r="V267">
        <v>86</v>
      </c>
      <c r="W267">
        <v>5.7000000000000002E-2</v>
      </c>
      <c r="X267">
        <f t="shared" si="5"/>
        <v>68</v>
      </c>
      <c r="Y267">
        <f>(X267-'J120_Bi_Log=1'!N267)/'J120_Bi_Log=1'!N267*100</f>
        <v>-1.4492753623188406</v>
      </c>
    </row>
    <row r="268" spans="1:25" x14ac:dyDescent="0.3">
      <c r="A268" t="s">
        <v>1717</v>
      </c>
      <c r="C268">
        <v>5457974</v>
      </c>
      <c r="D268">
        <v>11180139</v>
      </c>
      <c r="E268">
        <v>87.82</v>
      </c>
      <c r="H268">
        <v>1080308</v>
      </c>
      <c r="I268">
        <v>2209236</v>
      </c>
      <c r="J268">
        <v>12.97</v>
      </c>
      <c r="M268" t="s">
        <v>4</v>
      </c>
      <c r="N268">
        <v>95</v>
      </c>
      <c r="O268">
        <v>71.324838999999997</v>
      </c>
      <c r="R268" t="s">
        <v>4</v>
      </c>
      <c r="S268">
        <v>92</v>
      </c>
      <c r="T268">
        <v>61.644888999999999</v>
      </c>
      <c r="V268">
        <v>133</v>
      </c>
      <c r="W268">
        <v>5.6000000000000001E-2</v>
      </c>
      <c r="X268">
        <f t="shared" si="5"/>
        <v>92</v>
      </c>
      <c r="Y268">
        <f>(X268-'J120_Bi_Log=1'!N268)/'J120_Bi_Log=1'!N268*100</f>
        <v>-3.1578947368421053</v>
      </c>
    </row>
    <row r="269" spans="1:25" x14ac:dyDescent="0.3">
      <c r="A269" t="s">
        <v>1718</v>
      </c>
      <c r="C269">
        <v>6331446</v>
      </c>
      <c r="D269">
        <v>12972237</v>
      </c>
      <c r="E269">
        <v>100.57</v>
      </c>
      <c r="H269">
        <v>1002915</v>
      </c>
      <c r="I269">
        <v>2050612</v>
      </c>
      <c r="J269">
        <v>12.09</v>
      </c>
      <c r="M269" t="s">
        <v>4</v>
      </c>
      <c r="N269">
        <v>90</v>
      </c>
      <c r="O269">
        <v>73.048567000000006</v>
      </c>
      <c r="R269" t="s">
        <v>4</v>
      </c>
      <c r="S269">
        <v>92</v>
      </c>
      <c r="T269">
        <v>61.453093000000003</v>
      </c>
      <c r="V269">
        <v>114</v>
      </c>
      <c r="W269">
        <v>6.5000000000000002E-2</v>
      </c>
      <c r="X269">
        <f t="shared" si="5"/>
        <v>92</v>
      </c>
      <c r="Y269">
        <f>(X269-'J120_Bi_Log=1'!N269)/'J120_Bi_Log=1'!N269*100</f>
        <v>2.2222222222222223</v>
      </c>
    </row>
    <row r="270" spans="1:25" x14ac:dyDescent="0.3">
      <c r="A270" t="s">
        <v>1719</v>
      </c>
      <c r="C270">
        <v>6444480</v>
      </c>
      <c r="D270">
        <v>13146525</v>
      </c>
      <c r="E270">
        <v>100.62</v>
      </c>
      <c r="H270">
        <v>950208</v>
      </c>
      <c r="I270">
        <v>1934309</v>
      </c>
      <c r="J270">
        <v>9.31</v>
      </c>
      <c r="M270" t="s">
        <v>4</v>
      </c>
      <c r="N270">
        <v>89</v>
      </c>
      <c r="O270">
        <v>72.908417999999998</v>
      </c>
      <c r="R270" t="s">
        <v>4</v>
      </c>
      <c r="S270">
        <v>74</v>
      </c>
      <c r="T270">
        <v>61.354301</v>
      </c>
      <c r="V270">
        <v>100</v>
      </c>
      <c r="W270">
        <v>6.4000000000000001E-2</v>
      </c>
      <c r="X270">
        <f t="shared" si="5"/>
        <v>74</v>
      </c>
      <c r="Y270">
        <f>(X270-'J120_Bi_Log=1'!N270)/'J120_Bi_Log=1'!N270*100</f>
        <v>-16.853932584269664</v>
      </c>
    </row>
    <row r="271" spans="1:25" x14ac:dyDescent="0.3">
      <c r="A271" t="s">
        <v>1720</v>
      </c>
      <c r="C271">
        <v>5004125</v>
      </c>
      <c r="D271">
        <v>10261801</v>
      </c>
      <c r="E271">
        <v>80.489999999999995</v>
      </c>
      <c r="H271">
        <v>1008350</v>
      </c>
      <c r="I271">
        <v>2064223</v>
      </c>
      <c r="J271">
        <v>11.9</v>
      </c>
      <c r="M271" t="s">
        <v>4</v>
      </c>
      <c r="N271">
        <v>207</v>
      </c>
      <c r="O271">
        <v>70.651742999999996</v>
      </c>
      <c r="R271" t="s">
        <v>4</v>
      </c>
      <c r="S271">
        <v>96</v>
      </c>
      <c r="T271">
        <v>61.471679000000002</v>
      </c>
      <c r="V271">
        <v>133</v>
      </c>
      <c r="W271">
        <v>6.2E-2</v>
      </c>
      <c r="X271">
        <f t="shared" si="5"/>
        <v>96</v>
      </c>
      <c r="Y271">
        <f>(X271-'J120_Bi_Log=1'!N271)/'J120_Bi_Log=1'!N271*100</f>
        <v>-53.623188405797109</v>
      </c>
    </row>
    <row r="272" spans="1:25" x14ac:dyDescent="0.3">
      <c r="A272" t="s">
        <v>1721</v>
      </c>
      <c r="C272">
        <v>6775555</v>
      </c>
      <c r="D272">
        <v>13813151</v>
      </c>
      <c r="E272">
        <v>105.21</v>
      </c>
      <c r="H272">
        <v>1228374</v>
      </c>
      <c r="I272">
        <v>2500293</v>
      </c>
      <c r="J272">
        <v>14.67</v>
      </c>
      <c r="M272" t="s">
        <v>4</v>
      </c>
      <c r="N272">
        <v>145</v>
      </c>
      <c r="O272">
        <v>73.214828999999995</v>
      </c>
      <c r="R272" t="s">
        <v>3</v>
      </c>
      <c r="S272">
        <v>79</v>
      </c>
      <c r="T272">
        <v>21.595257</v>
      </c>
      <c r="V272">
        <v>125</v>
      </c>
      <c r="W272">
        <v>8.5000000000000006E-2</v>
      </c>
      <c r="X272">
        <f t="shared" si="5"/>
        <v>79</v>
      </c>
      <c r="Y272">
        <f>(X272-'J120_Bi_Log=1'!N272)/'J120_Bi_Log=1'!N272*100</f>
        <v>-45.517241379310349</v>
      </c>
    </row>
    <row r="273" spans="1:25" x14ac:dyDescent="0.3">
      <c r="A273" t="s">
        <v>1722</v>
      </c>
      <c r="C273">
        <v>5362000</v>
      </c>
      <c r="D273">
        <v>11016687</v>
      </c>
      <c r="E273">
        <v>84.79</v>
      </c>
      <c r="H273">
        <v>988140</v>
      </c>
      <c r="I273">
        <v>2026292</v>
      </c>
      <c r="J273">
        <v>11.28</v>
      </c>
      <c r="M273" t="s">
        <v>4</v>
      </c>
      <c r="N273">
        <v>508</v>
      </c>
      <c r="O273">
        <v>71.379810000000006</v>
      </c>
      <c r="R273" t="s">
        <v>4</v>
      </c>
      <c r="S273">
        <v>91</v>
      </c>
      <c r="T273">
        <v>61.425080000000001</v>
      </c>
      <c r="V273">
        <v>128</v>
      </c>
      <c r="W273">
        <v>8.1000000000000003E-2</v>
      </c>
      <c r="X273">
        <f t="shared" si="5"/>
        <v>91</v>
      </c>
      <c r="Y273">
        <f>(X273-'J120_Bi_Log=1'!N273)/'J120_Bi_Log=1'!N273*100</f>
        <v>-82.086614173228341</v>
      </c>
    </row>
    <row r="274" spans="1:25" x14ac:dyDescent="0.3">
      <c r="A274" t="s">
        <v>1723</v>
      </c>
      <c r="C274">
        <v>5873280</v>
      </c>
      <c r="D274">
        <v>11986252</v>
      </c>
      <c r="E274">
        <v>88.26</v>
      </c>
      <c r="H274">
        <v>900864</v>
      </c>
      <c r="I274">
        <v>1834799</v>
      </c>
      <c r="J274">
        <v>10.53</v>
      </c>
      <c r="M274" t="s">
        <v>4</v>
      </c>
      <c r="N274">
        <v>84</v>
      </c>
      <c r="O274">
        <v>71.491699999999994</v>
      </c>
      <c r="R274" t="s">
        <v>4</v>
      </c>
      <c r="S274">
        <v>80</v>
      </c>
      <c r="T274">
        <v>61.276330000000002</v>
      </c>
      <c r="V274">
        <v>101</v>
      </c>
      <c r="W274">
        <v>5.2999999999999999E-2</v>
      </c>
      <c r="X274">
        <f t="shared" si="5"/>
        <v>80</v>
      </c>
      <c r="Y274">
        <f>(X274-'J120_Bi_Log=1'!N274)/'J120_Bi_Log=1'!N274*100</f>
        <v>-4.7619047619047619</v>
      </c>
    </row>
    <row r="275" spans="1:25" x14ac:dyDescent="0.3">
      <c r="A275" t="s">
        <v>1724</v>
      </c>
      <c r="C275">
        <v>4428312</v>
      </c>
      <c r="D275">
        <v>9052257</v>
      </c>
      <c r="E275">
        <v>66.13</v>
      </c>
      <c r="H275">
        <v>838584</v>
      </c>
      <c r="I275">
        <v>1711273</v>
      </c>
      <c r="J275">
        <v>11.16</v>
      </c>
      <c r="M275" t="s">
        <v>4</v>
      </c>
      <c r="N275">
        <v>187</v>
      </c>
      <c r="O275">
        <v>69.036248999999998</v>
      </c>
      <c r="R275" t="s">
        <v>4</v>
      </c>
      <c r="S275">
        <v>92</v>
      </c>
      <c r="T275">
        <v>61.239891</v>
      </c>
      <c r="V275">
        <v>113</v>
      </c>
      <c r="W275">
        <v>5.8000000000000003E-2</v>
      </c>
      <c r="X275">
        <f t="shared" si="5"/>
        <v>92</v>
      </c>
      <c r="Y275">
        <f>(X275-'J120_Bi_Log=1'!N275)/'J120_Bi_Log=1'!N275*100</f>
        <v>-50.802139037433157</v>
      </c>
    </row>
    <row r="276" spans="1:25" x14ac:dyDescent="0.3">
      <c r="A276" t="s">
        <v>1725</v>
      </c>
      <c r="C276">
        <v>933296</v>
      </c>
      <c r="D276">
        <v>2109383</v>
      </c>
      <c r="E276">
        <v>22.21</v>
      </c>
      <c r="H276">
        <v>112112</v>
      </c>
      <c r="I276">
        <v>249875</v>
      </c>
      <c r="J276">
        <v>1.02</v>
      </c>
      <c r="M276" t="s">
        <v>4</v>
      </c>
      <c r="N276">
        <v>57</v>
      </c>
      <c r="O276">
        <v>64.143704999999997</v>
      </c>
      <c r="R276" t="s">
        <v>4</v>
      </c>
      <c r="S276">
        <v>56</v>
      </c>
      <c r="T276">
        <v>60.181882999999999</v>
      </c>
      <c r="V276">
        <v>76</v>
      </c>
      <c r="W276">
        <v>5.8000000000000003E-2</v>
      </c>
      <c r="X276">
        <f t="shared" si="5"/>
        <v>56</v>
      </c>
      <c r="Y276">
        <f>(X276-'J120_Bi_Log=1'!N276)/'J120_Bi_Log=1'!N276*100</f>
        <v>-1.7543859649122806</v>
      </c>
    </row>
    <row r="277" spans="1:25" x14ac:dyDescent="0.3">
      <c r="A277" t="s">
        <v>1726</v>
      </c>
      <c r="C277">
        <v>7126805</v>
      </c>
      <c r="D277">
        <v>14469315</v>
      </c>
      <c r="E277">
        <v>99.46</v>
      </c>
      <c r="H277">
        <v>932379</v>
      </c>
      <c r="I277">
        <v>1889145</v>
      </c>
      <c r="J277">
        <v>10.96</v>
      </c>
      <c r="M277" t="s">
        <v>4</v>
      </c>
      <c r="N277">
        <v>69</v>
      </c>
      <c r="O277">
        <v>73.392796000000004</v>
      </c>
      <c r="R277" t="s">
        <v>4</v>
      </c>
      <c r="S277">
        <v>65</v>
      </c>
      <c r="T277">
        <v>61.230077000000001</v>
      </c>
      <c r="V277">
        <v>86</v>
      </c>
      <c r="W277">
        <v>7.1999999999999995E-2</v>
      </c>
      <c r="X277">
        <f t="shared" si="5"/>
        <v>65</v>
      </c>
      <c r="Y277">
        <f>(X277-'J120_Bi_Log=1'!N277)/'J120_Bi_Log=1'!N277*100</f>
        <v>-5.7971014492753623</v>
      </c>
    </row>
    <row r="278" spans="1:25" x14ac:dyDescent="0.3">
      <c r="A278" t="s">
        <v>1727</v>
      </c>
      <c r="C278">
        <v>6662910</v>
      </c>
      <c r="D278">
        <v>13495399</v>
      </c>
      <c r="E278">
        <v>91.44</v>
      </c>
      <c r="H278">
        <v>845052</v>
      </c>
      <c r="I278">
        <v>1708249</v>
      </c>
      <c r="J278">
        <v>10.01</v>
      </c>
      <c r="M278" t="s">
        <v>4</v>
      </c>
      <c r="N278" t="s">
        <v>1449</v>
      </c>
      <c r="O278">
        <v>70.655637999999996</v>
      </c>
      <c r="R278" t="s">
        <v>4</v>
      </c>
      <c r="S278">
        <v>59</v>
      </c>
      <c r="T278">
        <v>61.116565000000001</v>
      </c>
      <c r="V278">
        <v>77</v>
      </c>
      <c r="W278">
        <v>5.8999999999999997E-2</v>
      </c>
      <c r="X278">
        <f t="shared" si="5"/>
        <v>59</v>
      </c>
      <c r="Y278" t="e">
        <f>(X278-'J120_Bi_Log=1'!N278)/'J120_Bi_Log=1'!N278*100</f>
        <v>#VALUE!</v>
      </c>
    </row>
    <row r="279" spans="1:25" x14ac:dyDescent="0.3">
      <c r="A279" t="s">
        <v>1728</v>
      </c>
      <c r="C279">
        <v>5567962</v>
      </c>
      <c r="D279">
        <v>11417226</v>
      </c>
      <c r="E279">
        <v>84.73</v>
      </c>
      <c r="H279">
        <v>1059036</v>
      </c>
      <c r="I279">
        <v>2167830</v>
      </c>
      <c r="J279">
        <v>12.01</v>
      </c>
      <c r="M279" t="s">
        <v>4</v>
      </c>
      <c r="N279">
        <v>94</v>
      </c>
      <c r="O279">
        <v>71.496951999999993</v>
      </c>
      <c r="R279" t="s">
        <v>4</v>
      </c>
      <c r="S279">
        <v>95</v>
      </c>
      <c r="T279">
        <v>61.546585999999998</v>
      </c>
      <c r="V279">
        <v>131</v>
      </c>
      <c r="W279">
        <v>6.0999999999999999E-2</v>
      </c>
      <c r="X279">
        <f t="shared" si="5"/>
        <v>95</v>
      </c>
      <c r="Y279">
        <f>(X279-'J120_Bi_Log=1'!N279)/'J120_Bi_Log=1'!N279*100</f>
        <v>1.0638297872340425</v>
      </c>
    </row>
    <row r="280" spans="1:25" x14ac:dyDescent="0.3">
      <c r="A280" t="s">
        <v>1729</v>
      </c>
      <c r="C280">
        <v>6630192</v>
      </c>
      <c r="D280">
        <v>13471939</v>
      </c>
      <c r="E280">
        <v>94.07</v>
      </c>
      <c r="H280">
        <v>909630</v>
      </c>
      <c r="I280">
        <v>1844601</v>
      </c>
      <c r="J280">
        <v>10.73</v>
      </c>
      <c r="M280" t="s">
        <v>4</v>
      </c>
      <c r="N280">
        <v>68</v>
      </c>
      <c r="O280">
        <v>72.185311999999996</v>
      </c>
      <c r="R280" t="s">
        <v>4</v>
      </c>
      <c r="S280">
        <v>69</v>
      </c>
      <c r="T280">
        <v>61.211472999999998</v>
      </c>
      <c r="V280">
        <v>89</v>
      </c>
      <c r="W280">
        <v>5.1999999999999998E-2</v>
      </c>
      <c r="X280">
        <f t="shared" si="5"/>
        <v>69</v>
      </c>
      <c r="Y280">
        <f>(X280-'J120_Bi_Log=1'!N280)/'J120_Bi_Log=1'!N280*100</f>
        <v>1.4705882352941175</v>
      </c>
    </row>
    <row r="281" spans="1:25" x14ac:dyDescent="0.3">
      <c r="A281" t="s">
        <v>1730</v>
      </c>
      <c r="C281">
        <v>5305976</v>
      </c>
      <c r="D281">
        <v>10846231</v>
      </c>
      <c r="E281">
        <v>77.180000000000007</v>
      </c>
      <c r="H281">
        <v>952146</v>
      </c>
      <c r="I281">
        <v>1942761</v>
      </c>
      <c r="J281">
        <v>12.63</v>
      </c>
      <c r="M281" t="s">
        <v>4</v>
      </c>
      <c r="N281">
        <v>89</v>
      </c>
      <c r="O281">
        <v>70.524703000000002</v>
      </c>
      <c r="R281" t="s">
        <v>4</v>
      </c>
      <c r="S281">
        <v>89</v>
      </c>
      <c r="T281">
        <v>61.322766999999999</v>
      </c>
      <c r="V281">
        <v>116</v>
      </c>
      <c r="W281">
        <v>7.2999999999999995E-2</v>
      </c>
      <c r="X281">
        <f t="shared" si="5"/>
        <v>89</v>
      </c>
      <c r="Y281">
        <f>(X281-'J120_Bi_Log=1'!N281)/'J120_Bi_Log=1'!N281*100</f>
        <v>0</v>
      </c>
    </row>
    <row r="282" spans="1:25" x14ac:dyDescent="0.3">
      <c r="A282" t="s">
        <v>1731</v>
      </c>
      <c r="C282">
        <v>5108796</v>
      </c>
      <c r="D282">
        <v>10424281</v>
      </c>
      <c r="E282">
        <v>83.38</v>
      </c>
      <c r="H282">
        <v>904428</v>
      </c>
      <c r="I282">
        <v>1842169</v>
      </c>
      <c r="J282">
        <v>11.35</v>
      </c>
      <c r="M282" t="s">
        <v>4</v>
      </c>
      <c r="N282">
        <v>154</v>
      </c>
      <c r="O282">
        <v>70.954584999999994</v>
      </c>
      <c r="R282" t="s">
        <v>4</v>
      </c>
      <c r="S282">
        <v>83</v>
      </c>
      <c r="T282">
        <v>61.396282999999997</v>
      </c>
      <c r="V282">
        <v>110</v>
      </c>
      <c r="W282">
        <v>5.8999999999999997E-2</v>
      </c>
      <c r="X282">
        <f t="shared" si="5"/>
        <v>83</v>
      </c>
      <c r="Y282">
        <f>(X282-'J120_Bi_Log=1'!N282)/'J120_Bi_Log=1'!N282*100</f>
        <v>-46.103896103896105</v>
      </c>
    </row>
    <row r="283" spans="1:25" x14ac:dyDescent="0.3">
      <c r="A283" t="s">
        <v>1732</v>
      </c>
      <c r="C283">
        <v>6304824</v>
      </c>
      <c r="D283">
        <v>12783269</v>
      </c>
      <c r="E283">
        <v>100.43</v>
      </c>
      <c r="H283">
        <v>927180</v>
      </c>
      <c r="I283">
        <v>1876601</v>
      </c>
      <c r="J283">
        <v>12.27</v>
      </c>
      <c r="M283" t="s">
        <v>4</v>
      </c>
      <c r="N283" t="s">
        <v>1449</v>
      </c>
      <c r="O283">
        <v>70.936000000000007</v>
      </c>
      <c r="R283" t="s">
        <v>4</v>
      </c>
      <c r="S283" t="s">
        <v>1449</v>
      </c>
      <c r="T283">
        <v>61.125290999999997</v>
      </c>
      <c r="V283">
        <v>89</v>
      </c>
      <c r="W283">
        <v>6.2E-2</v>
      </c>
      <c r="X283">
        <f t="shared" si="5"/>
        <v>89</v>
      </c>
      <c r="Y283" t="e">
        <f>(X283-'J120_Bi_Log=1'!N283)/'J120_Bi_Log=1'!N283*100</f>
        <v>#VALUE!</v>
      </c>
    </row>
    <row r="284" spans="1:25" x14ac:dyDescent="0.3">
      <c r="A284" t="s">
        <v>1733</v>
      </c>
      <c r="C284">
        <v>6876210</v>
      </c>
      <c r="D284">
        <v>13981880</v>
      </c>
      <c r="E284">
        <v>111.63</v>
      </c>
      <c r="H284">
        <v>1026300</v>
      </c>
      <c r="I284">
        <v>2083130</v>
      </c>
      <c r="J284">
        <v>13.31</v>
      </c>
      <c r="M284" t="s">
        <v>4</v>
      </c>
      <c r="N284">
        <v>617</v>
      </c>
      <c r="O284">
        <v>73.313056000000003</v>
      </c>
      <c r="R284" t="s">
        <v>3</v>
      </c>
      <c r="S284">
        <v>70</v>
      </c>
      <c r="T284">
        <v>14.154315</v>
      </c>
      <c r="V284">
        <v>99</v>
      </c>
      <c r="W284">
        <v>9.0999999999999998E-2</v>
      </c>
      <c r="X284">
        <f t="shared" si="5"/>
        <v>70</v>
      </c>
      <c r="Y284">
        <f>(X284-'J120_Bi_Log=1'!N284)/'J120_Bi_Log=1'!N284*100</f>
        <v>-88.654781199351703</v>
      </c>
    </row>
    <row r="285" spans="1:25" x14ac:dyDescent="0.3">
      <c r="A285" t="s">
        <v>1734</v>
      </c>
      <c r="C285">
        <v>6619536</v>
      </c>
      <c r="D285">
        <v>13496935</v>
      </c>
      <c r="E285">
        <v>109.08</v>
      </c>
      <c r="H285">
        <v>1012512</v>
      </c>
      <c r="I285">
        <v>2060414</v>
      </c>
      <c r="J285">
        <v>13.43</v>
      </c>
      <c r="M285" t="s">
        <v>4</v>
      </c>
      <c r="N285">
        <v>79</v>
      </c>
      <c r="O285">
        <v>73.326556999999994</v>
      </c>
      <c r="R285" t="s">
        <v>4</v>
      </c>
      <c r="S285">
        <v>79</v>
      </c>
      <c r="T285">
        <v>61.504688000000002</v>
      </c>
      <c r="V285">
        <v>105</v>
      </c>
      <c r="W285">
        <v>7.8E-2</v>
      </c>
      <c r="X285">
        <f t="shared" si="5"/>
        <v>79</v>
      </c>
      <c r="Y285">
        <f>(X285-'J120_Bi_Log=1'!N285)/'J120_Bi_Log=1'!N285*100</f>
        <v>0</v>
      </c>
    </row>
    <row r="286" spans="1:25" x14ac:dyDescent="0.3">
      <c r="A286" t="s">
        <v>1735</v>
      </c>
      <c r="C286">
        <v>6319500</v>
      </c>
      <c r="D286">
        <v>12868131</v>
      </c>
      <c r="E286">
        <v>104.2</v>
      </c>
      <c r="H286">
        <v>1081975</v>
      </c>
      <c r="I286">
        <v>2199443</v>
      </c>
      <c r="J286">
        <v>14.11</v>
      </c>
      <c r="M286" t="s">
        <v>4</v>
      </c>
      <c r="N286">
        <v>78</v>
      </c>
      <c r="O286">
        <v>72.745811000000003</v>
      </c>
      <c r="R286" t="s">
        <v>4</v>
      </c>
      <c r="S286">
        <v>77</v>
      </c>
      <c r="T286">
        <v>61.690164000000003</v>
      </c>
      <c r="V286">
        <v>112</v>
      </c>
      <c r="W286">
        <v>7.1999999999999995E-2</v>
      </c>
      <c r="X286">
        <f t="shared" si="5"/>
        <v>77</v>
      </c>
      <c r="Y286">
        <f>(X286-'J120_Bi_Log=1'!N286)/'J120_Bi_Log=1'!N286*100</f>
        <v>-1.2820512820512819</v>
      </c>
    </row>
    <row r="287" spans="1:25" x14ac:dyDescent="0.3">
      <c r="A287" t="s">
        <v>1736</v>
      </c>
      <c r="C287">
        <v>752680</v>
      </c>
      <c r="D287">
        <v>1717184</v>
      </c>
      <c r="E287">
        <v>20.88</v>
      </c>
      <c r="H287">
        <v>111600</v>
      </c>
      <c r="I287">
        <v>251489</v>
      </c>
      <c r="J287">
        <v>1.75</v>
      </c>
      <c r="M287" t="s">
        <v>3</v>
      </c>
      <c r="N287">
        <v>61</v>
      </c>
      <c r="O287">
        <v>9.2556159999999998</v>
      </c>
      <c r="R287" t="s">
        <v>3</v>
      </c>
      <c r="S287">
        <v>61</v>
      </c>
      <c r="T287">
        <v>1.1072770000000001</v>
      </c>
      <c r="V287">
        <v>89</v>
      </c>
      <c r="W287">
        <v>7.2999999999999995E-2</v>
      </c>
      <c r="X287">
        <f t="shared" si="5"/>
        <v>61</v>
      </c>
      <c r="Y287">
        <f>(X287-'J120_Bi_Log=1'!N287)/'J120_Bi_Log=1'!N287*100</f>
        <v>0</v>
      </c>
    </row>
    <row r="288" spans="1:25" x14ac:dyDescent="0.3">
      <c r="A288" t="s">
        <v>1737</v>
      </c>
      <c r="C288">
        <v>4233905</v>
      </c>
      <c r="D288">
        <v>8786164</v>
      </c>
      <c r="E288">
        <v>77.81</v>
      </c>
      <c r="H288">
        <v>1904950</v>
      </c>
      <c r="I288">
        <v>3950503</v>
      </c>
      <c r="J288">
        <v>25.56</v>
      </c>
      <c r="M288" t="s">
        <v>4</v>
      </c>
      <c r="N288">
        <v>617</v>
      </c>
      <c r="O288">
        <v>70.461494999999999</v>
      </c>
      <c r="R288" t="s">
        <v>4</v>
      </c>
      <c r="S288">
        <v>231</v>
      </c>
      <c r="T288">
        <v>63.597875000000002</v>
      </c>
      <c r="V288">
        <v>309</v>
      </c>
      <c r="W288">
        <v>6.8000000000000005E-2</v>
      </c>
      <c r="X288">
        <f t="shared" si="5"/>
        <v>231</v>
      </c>
      <c r="Y288">
        <f>(X288-'J120_Bi_Log=1'!N288)/'J120_Bi_Log=1'!N288*100</f>
        <v>-62.560777957860616</v>
      </c>
    </row>
    <row r="289" spans="1:25" x14ac:dyDescent="0.3">
      <c r="A289" t="s">
        <v>1738</v>
      </c>
      <c r="C289">
        <v>4214110</v>
      </c>
      <c r="D289">
        <v>8738444</v>
      </c>
      <c r="E289">
        <v>77.41</v>
      </c>
      <c r="H289">
        <v>1838660</v>
      </c>
      <c r="I289">
        <v>3810059</v>
      </c>
      <c r="J289">
        <v>25.09</v>
      </c>
      <c r="M289" t="s">
        <v>4</v>
      </c>
      <c r="N289">
        <v>265</v>
      </c>
      <c r="O289">
        <v>70.484228000000002</v>
      </c>
      <c r="R289" t="s">
        <v>4</v>
      </c>
      <c r="S289">
        <v>229</v>
      </c>
      <c r="T289">
        <v>63.427565999999999</v>
      </c>
      <c r="V289">
        <v>297</v>
      </c>
      <c r="W289">
        <v>0.06</v>
      </c>
      <c r="X289">
        <f t="shared" si="5"/>
        <v>229</v>
      </c>
      <c r="Y289">
        <f>(X289-'J120_Bi_Log=1'!N289)/'J120_Bi_Log=1'!N289*100</f>
        <v>-13.584905660377359</v>
      </c>
    </row>
    <row r="290" spans="1:25" x14ac:dyDescent="0.3">
      <c r="A290" t="s">
        <v>1739</v>
      </c>
      <c r="C290">
        <v>3745500</v>
      </c>
      <c r="D290">
        <v>7779137</v>
      </c>
      <c r="E290">
        <v>68.94</v>
      </c>
      <c r="H290">
        <v>1628725</v>
      </c>
      <c r="I290">
        <v>3380348</v>
      </c>
      <c r="J290">
        <v>22.29</v>
      </c>
      <c r="M290" t="s">
        <v>4</v>
      </c>
      <c r="N290">
        <v>564</v>
      </c>
      <c r="O290">
        <v>69.217618999999999</v>
      </c>
      <c r="R290" t="s">
        <v>4</v>
      </c>
      <c r="S290">
        <v>252</v>
      </c>
      <c r="T290">
        <v>63.130172999999999</v>
      </c>
      <c r="V290">
        <v>286</v>
      </c>
      <c r="W290">
        <v>4.5999999999999999E-2</v>
      </c>
      <c r="X290">
        <f t="shared" si="5"/>
        <v>252</v>
      </c>
      <c r="Y290">
        <f>(X290-'J120_Bi_Log=1'!N290)/'J120_Bi_Log=1'!N290*100</f>
        <v>-55.319148936170215</v>
      </c>
    </row>
    <row r="291" spans="1:25" x14ac:dyDescent="0.3">
      <c r="A291" t="s">
        <v>1740</v>
      </c>
      <c r="C291">
        <v>3814631</v>
      </c>
      <c r="D291">
        <v>7918950</v>
      </c>
      <c r="E291">
        <v>70.25</v>
      </c>
      <c r="H291">
        <v>1829407</v>
      </c>
      <c r="I291">
        <v>3795422</v>
      </c>
      <c r="J291">
        <v>27.07</v>
      </c>
      <c r="M291" t="s">
        <v>4</v>
      </c>
      <c r="N291">
        <v>299</v>
      </c>
      <c r="O291">
        <v>69.421492999999998</v>
      </c>
      <c r="R291" t="s">
        <v>4</v>
      </c>
      <c r="S291">
        <v>241</v>
      </c>
      <c r="T291">
        <v>63.498457000000002</v>
      </c>
      <c r="V291">
        <v>316</v>
      </c>
      <c r="W291">
        <v>6.3E-2</v>
      </c>
      <c r="X291">
        <f t="shared" si="5"/>
        <v>241</v>
      </c>
      <c r="Y291">
        <f>(X291-'J120_Bi_Log=1'!N291)/'J120_Bi_Log=1'!N291*100</f>
        <v>-19.397993311036789</v>
      </c>
    </row>
    <row r="292" spans="1:25" x14ac:dyDescent="0.3">
      <c r="A292" t="s">
        <v>1741</v>
      </c>
      <c r="C292">
        <v>3405810</v>
      </c>
      <c r="D292">
        <v>7081703</v>
      </c>
      <c r="E292">
        <v>62.06</v>
      </c>
      <c r="H292">
        <v>1750650</v>
      </c>
      <c r="I292">
        <v>3638159</v>
      </c>
      <c r="J292">
        <v>25.79</v>
      </c>
      <c r="M292" t="s">
        <v>4</v>
      </c>
      <c r="N292">
        <v>302</v>
      </c>
      <c r="O292">
        <v>68.510391999999996</v>
      </c>
      <c r="R292" t="s">
        <v>4</v>
      </c>
      <c r="S292">
        <v>259</v>
      </c>
      <c r="T292">
        <v>63.469141</v>
      </c>
      <c r="V292">
        <v>329</v>
      </c>
      <c r="W292">
        <v>5.3999999999999999E-2</v>
      </c>
      <c r="X292">
        <f t="shared" si="5"/>
        <v>259</v>
      </c>
      <c r="Y292">
        <f>(X292-'J120_Bi_Log=1'!N292)/'J120_Bi_Log=1'!N292*100</f>
        <v>-14.23841059602649</v>
      </c>
    </row>
    <row r="293" spans="1:25" x14ac:dyDescent="0.3">
      <c r="A293" t="s">
        <v>1742</v>
      </c>
      <c r="C293">
        <v>3607172</v>
      </c>
      <c r="D293">
        <v>7496779</v>
      </c>
      <c r="E293">
        <v>66.64</v>
      </c>
      <c r="H293">
        <v>1767680</v>
      </c>
      <c r="I293">
        <v>3671608</v>
      </c>
      <c r="J293">
        <v>23.81</v>
      </c>
      <c r="M293" t="s">
        <v>4</v>
      </c>
      <c r="N293">
        <v>345</v>
      </c>
      <c r="O293">
        <v>69.025154000000001</v>
      </c>
      <c r="R293" t="s">
        <v>4</v>
      </c>
      <c r="S293">
        <v>253</v>
      </c>
      <c r="T293">
        <v>63.463219000000002</v>
      </c>
      <c r="V293">
        <v>319</v>
      </c>
      <c r="W293">
        <v>0.06</v>
      </c>
      <c r="X293">
        <f t="shared" si="5"/>
        <v>253</v>
      </c>
      <c r="Y293">
        <f>(X293-'J120_Bi_Log=1'!N293)/'J120_Bi_Log=1'!N293*100</f>
        <v>-26.666666666666668</v>
      </c>
    </row>
    <row r="294" spans="1:25" x14ac:dyDescent="0.3">
      <c r="A294" t="s">
        <v>1743</v>
      </c>
      <c r="C294">
        <v>3753260</v>
      </c>
      <c r="D294">
        <v>7800624</v>
      </c>
      <c r="E294">
        <v>69.459999999999994</v>
      </c>
      <c r="H294">
        <v>1879452</v>
      </c>
      <c r="I294">
        <v>3903940</v>
      </c>
      <c r="J294">
        <v>28.05</v>
      </c>
      <c r="M294" t="s">
        <v>4</v>
      </c>
      <c r="N294">
        <v>319</v>
      </c>
      <c r="O294">
        <v>69.217089999999999</v>
      </c>
      <c r="R294" t="s">
        <v>4</v>
      </c>
      <c r="S294">
        <v>247</v>
      </c>
      <c r="T294">
        <v>63.704737000000002</v>
      </c>
      <c r="V294">
        <v>332</v>
      </c>
      <c r="W294">
        <v>6.6000000000000003E-2</v>
      </c>
      <c r="X294">
        <f t="shared" si="5"/>
        <v>247</v>
      </c>
      <c r="Y294">
        <f>(X294-'J120_Bi_Log=1'!N294)/'J120_Bi_Log=1'!N294*100</f>
        <v>-22.570532915360502</v>
      </c>
    </row>
    <row r="295" spans="1:25" x14ac:dyDescent="0.3">
      <c r="A295" t="s">
        <v>1744</v>
      </c>
      <c r="C295">
        <v>4600125</v>
      </c>
      <c r="D295">
        <v>9532883</v>
      </c>
      <c r="E295">
        <v>82.83</v>
      </c>
      <c r="H295">
        <v>1735650</v>
      </c>
      <c r="I295">
        <v>3593652</v>
      </c>
      <c r="J295">
        <v>23.49</v>
      </c>
      <c r="M295" t="s">
        <v>4</v>
      </c>
      <c r="N295">
        <v>414</v>
      </c>
      <c r="O295">
        <v>71.305178999999995</v>
      </c>
      <c r="R295" t="s">
        <v>4</v>
      </c>
      <c r="S295">
        <v>222</v>
      </c>
      <c r="T295">
        <v>63.167597999999998</v>
      </c>
      <c r="V295">
        <v>265</v>
      </c>
      <c r="W295">
        <v>4.8000000000000001E-2</v>
      </c>
      <c r="X295">
        <f t="shared" si="5"/>
        <v>222</v>
      </c>
      <c r="Y295">
        <f>(X295-'J120_Bi_Log=1'!N295)/'J120_Bi_Log=1'!N295*100</f>
        <v>-46.376811594202898</v>
      </c>
    </row>
    <row r="296" spans="1:25" x14ac:dyDescent="0.3">
      <c r="A296" t="s">
        <v>1745</v>
      </c>
      <c r="C296">
        <v>3404925</v>
      </c>
      <c r="D296">
        <v>6993253</v>
      </c>
      <c r="E296">
        <v>58.77</v>
      </c>
      <c r="H296">
        <v>1374240</v>
      </c>
      <c r="I296">
        <v>2820667</v>
      </c>
      <c r="J296">
        <v>18.29</v>
      </c>
      <c r="M296" t="s">
        <v>4</v>
      </c>
      <c r="N296">
        <v>467</v>
      </c>
      <c r="O296">
        <v>67.567852000000002</v>
      </c>
      <c r="R296" t="s">
        <v>4</v>
      </c>
      <c r="S296">
        <v>190</v>
      </c>
      <c r="T296">
        <v>62.465035</v>
      </c>
      <c r="V296">
        <v>223</v>
      </c>
      <c r="W296">
        <v>4.4999999999999998E-2</v>
      </c>
      <c r="X296">
        <f t="shared" si="5"/>
        <v>190</v>
      </c>
      <c r="Y296">
        <f>(X296-'J120_Bi_Log=1'!N296)/'J120_Bi_Log=1'!N296*100</f>
        <v>-59.314775160599574</v>
      </c>
    </row>
    <row r="297" spans="1:25" x14ac:dyDescent="0.3">
      <c r="A297" t="s">
        <v>1746</v>
      </c>
      <c r="C297">
        <v>3343915</v>
      </c>
      <c r="D297">
        <v>6928533</v>
      </c>
      <c r="E297">
        <v>61.2</v>
      </c>
      <c r="H297">
        <v>1511035</v>
      </c>
      <c r="I297">
        <v>3128709</v>
      </c>
      <c r="J297">
        <v>22.78</v>
      </c>
      <c r="M297" t="s">
        <v>4</v>
      </c>
      <c r="N297">
        <v>418</v>
      </c>
      <c r="O297">
        <v>68.318805999999995</v>
      </c>
      <c r="R297" t="s">
        <v>4</v>
      </c>
      <c r="S297">
        <v>232</v>
      </c>
      <c r="T297">
        <v>62.924570000000003</v>
      </c>
      <c r="V297">
        <v>276</v>
      </c>
      <c r="W297">
        <v>4.7E-2</v>
      </c>
      <c r="X297">
        <f t="shared" si="5"/>
        <v>232</v>
      </c>
      <c r="Y297">
        <f>(X297-'J120_Bi_Log=1'!N297)/'J120_Bi_Log=1'!N297*100</f>
        <v>-44.497607655502392</v>
      </c>
    </row>
    <row r="298" spans="1:25" x14ac:dyDescent="0.3">
      <c r="A298" t="s">
        <v>1747</v>
      </c>
      <c r="C298">
        <v>885221</v>
      </c>
      <c r="D298">
        <v>2017085</v>
      </c>
      <c r="E298">
        <v>24.84</v>
      </c>
      <c r="H298">
        <v>114623</v>
      </c>
      <c r="I298">
        <v>257711</v>
      </c>
      <c r="J298">
        <v>1.97</v>
      </c>
      <c r="M298" t="s">
        <v>4</v>
      </c>
      <c r="N298">
        <v>50</v>
      </c>
      <c r="O298">
        <v>64.498568000000006</v>
      </c>
      <c r="R298" t="s">
        <v>4</v>
      </c>
      <c r="S298">
        <v>50</v>
      </c>
      <c r="T298">
        <v>60.214222999999997</v>
      </c>
      <c r="V298">
        <v>82</v>
      </c>
      <c r="W298">
        <v>7.3999999999999996E-2</v>
      </c>
      <c r="X298">
        <f t="shared" si="5"/>
        <v>50</v>
      </c>
      <c r="Y298">
        <f>(X298-'J120_Bi_Log=1'!N298)/'J120_Bi_Log=1'!N298*100</f>
        <v>0</v>
      </c>
    </row>
    <row r="299" spans="1:25" x14ac:dyDescent="0.3">
      <c r="A299" t="s">
        <v>1748</v>
      </c>
      <c r="C299">
        <v>6096000</v>
      </c>
      <c r="D299">
        <v>12430493</v>
      </c>
      <c r="E299">
        <v>99</v>
      </c>
      <c r="H299">
        <v>1657350</v>
      </c>
      <c r="I299">
        <v>3376579</v>
      </c>
      <c r="J299">
        <v>23.11</v>
      </c>
      <c r="M299" t="s">
        <v>4</v>
      </c>
      <c r="N299">
        <v>158</v>
      </c>
      <c r="O299">
        <v>72.479656000000006</v>
      </c>
      <c r="R299" t="s">
        <v>4</v>
      </c>
      <c r="S299">
        <v>140</v>
      </c>
      <c r="T299">
        <v>62.651195999999999</v>
      </c>
      <c r="V299">
        <v>173</v>
      </c>
      <c r="W299">
        <v>4.3999999999999997E-2</v>
      </c>
      <c r="X299">
        <f t="shared" si="5"/>
        <v>140</v>
      </c>
      <c r="Y299">
        <f>(X299-'J120_Bi_Log=1'!N299)/'J120_Bi_Log=1'!N299*100</f>
        <v>-11.39240506329114</v>
      </c>
    </row>
    <row r="300" spans="1:25" x14ac:dyDescent="0.3">
      <c r="A300" t="s">
        <v>1749</v>
      </c>
      <c r="C300">
        <v>5076866</v>
      </c>
      <c r="D300">
        <v>10373105</v>
      </c>
      <c r="E300">
        <v>83.19</v>
      </c>
      <c r="H300">
        <v>1499042</v>
      </c>
      <c r="I300">
        <v>3060209</v>
      </c>
      <c r="J300">
        <v>20.309999999999999</v>
      </c>
      <c r="M300" t="s">
        <v>4</v>
      </c>
      <c r="N300">
        <v>177</v>
      </c>
      <c r="O300">
        <v>70.770066</v>
      </c>
      <c r="R300" t="s">
        <v>4</v>
      </c>
      <c r="S300">
        <v>152</v>
      </c>
      <c r="T300">
        <v>62.474856000000003</v>
      </c>
      <c r="V300">
        <v>180</v>
      </c>
      <c r="W300">
        <v>4.5999999999999999E-2</v>
      </c>
      <c r="X300">
        <f t="shared" si="5"/>
        <v>152</v>
      </c>
      <c r="Y300">
        <f>(X300-'J120_Bi_Log=1'!N300)/'J120_Bi_Log=1'!N300*100</f>
        <v>-14.124293785310735</v>
      </c>
    </row>
    <row r="301" spans="1:25" x14ac:dyDescent="0.3">
      <c r="A301" t="s">
        <v>1750</v>
      </c>
      <c r="C301">
        <v>5256160</v>
      </c>
      <c r="D301">
        <v>10723580</v>
      </c>
      <c r="E301">
        <v>87.84</v>
      </c>
      <c r="H301">
        <v>1729000</v>
      </c>
      <c r="I301">
        <v>3524828</v>
      </c>
      <c r="J301">
        <v>21.28</v>
      </c>
      <c r="M301" t="s">
        <v>4</v>
      </c>
      <c r="N301">
        <v>386</v>
      </c>
      <c r="O301">
        <v>70.865020999999999</v>
      </c>
      <c r="R301" t="s">
        <v>4</v>
      </c>
      <c r="S301">
        <v>150</v>
      </c>
      <c r="T301">
        <v>62.782426000000001</v>
      </c>
      <c r="V301">
        <v>199</v>
      </c>
      <c r="W301">
        <v>5.2999999999999999E-2</v>
      </c>
      <c r="X301">
        <f t="shared" si="5"/>
        <v>150</v>
      </c>
      <c r="Y301">
        <f>(X301-'J120_Bi_Log=1'!N301)/'J120_Bi_Log=1'!N301*100</f>
        <v>-61.139896373056992</v>
      </c>
    </row>
    <row r="302" spans="1:25" x14ac:dyDescent="0.3">
      <c r="A302" t="s">
        <v>1751</v>
      </c>
      <c r="C302">
        <v>5528295</v>
      </c>
      <c r="D302">
        <v>11303982</v>
      </c>
      <c r="E302">
        <v>88.43</v>
      </c>
      <c r="H302">
        <v>1585635</v>
      </c>
      <c r="I302">
        <v>3239262</v>
      </c>
      <c r="J302">
        <v>18.79</v>
      </c>
      <c r="M302" t="s">
        <v>4</v>
      </c>
      <c r="N302">
        <v>254</v>
      </c>
      <c r="O302">
        <v>71.618594999999999</v>
      </c>
      <c r="R302" t="s">
        <v>4</v>
      </c>
      <c r="S302">
        <v>147</v>
      </c>
      <c r="T302">
        <v>62.503492999999999</v>
      </c>
      <c r="V302">
        <v>184</v>
      </c>
      <c r="W302">
        <v>5.6000000000000001E-2</v>
      </c>
      <c r="X302">
        <f t="shared" si="5"/>
        <v>147</v>
      </c>
      <c r="Y302">
        <f>(X302-'J120_Bi_Log=1'!N302)/'J120_Bi_Log=1'!N302*100</f>
        <v>-42.125984251968504</v>
      </c>
    </row>
    <row r="303" spans="1:25" x14ac:dyDescent="0.3">
      <c r="A303" t="s">
        <v>1752</v>
      </c>
      <c r="C303">
        <v>5910840</v>
      </c>
      <c r="D303">
        <v>12133463</v>
      </c>
      <c r="E303">
        <v>94.26</v>
      </c>
      <c r="H303">
        <v>1742940</v>
      </c>
      <c r="I303">
        <v>3574418</v>
      </c>
      <c r="J303">
        <v>22.7</v>
      </c>
      <c r="M303" t="s">
        <v>4</v>
      </c>
      <c r="N303">
        <v>200</v>
      </c>
      <c r="O303">
        <v>72.458585999999997</v>
      </c>
      <c r="R303" t="s">
        <v>4</v>
      </c>
      <c r="S303">
        <v>172</v>
      </c>
      <c r="T303">
        <v>62.773085999999999</v>
      </c>
      <c r="V303">
        <v>206</v>
      </c>
      <c r="W303">
        <v>4.9000000000000002E-2</v>
      </c>
      <c r="X303">
        <f t="shared" si="5"/>
        <v>172</v>
      </c>
      <c r="Y303">
        <f>(X303-'J120_Bi_Log=1'!N303)/'J120_Bi_Log=1'!N303*100</f>
        <v>-14.000000000000002</v>
      </c>
    </row>
    <row r="304" spans="1:25" x14ac:dyDescent="0.3">
      <c r="A304" t="s">
        <v>1753</v>
      </c>
      <c r="C304">
        <v>4830462</v>
      </c>
      <c r="D304">
        <v>9985213</v>
      </c>
      <c r="E304">
        <v>81.069999999999993</v>
      </c>
      <c r="H304">
        <v>1789060</v>
      </c>
      <c r="I304">
        <v>3695111</v>
      </c>
      <c r="J304">
        <v>22.84</v>
      </c>
      <c r="M304" t="s">
        <v>4</v>
      </c>
      <c r="N304">
        <v>627</v>
      </c>
      <c r="O304">
        <v>71.263345999999999</v>
      </c>
      <c r="R304" t="s">
        <v>4</v>
      </c>
      <c r="S304">
        <v>215</v>
      </c>
      <c r="T304">
        <v>63.030352000000001</v>
      </c>
      <c r="V304">
        <v>259</v>
      </c>
      <c r="W304">
        <v>0.05</v>
      </c>
      <c r="X304">
        <f t="shared" si="5"/>
        <v>215</v>
      </c>
      <c r="Y304">
        <f>(X304-'J120_Bi_Log=1'!N304)/'J120_Bi_Log=1'!N304*100</f>
        <v>-65.70972886762361</v>
      </c>
    </row>
    <row r="305" spans="1:25" x14ac:dyDescent="0.3">
      <c r="A305" t="s">
        <v>1754</v>
      </c>
      <c r="C305">
        <v>5962288</v>
      </c>
      <c r="D305">
        <v>12246997</v>
      </c>
      <c r="E305">
        <v>95.18</v>
      </c>
      <c r="H305">
        <v>1783662</v>
      </c>
      <c r="I305">
        <v>3660205</v>
      </c>
      <c r="J305">
        <v>22.84</v>
      </c>
      <c r="M305" t="s">
        <v>4</v>
      </c>
      <c r="N305">
        <v>219</v>
      </c>
      <c r="O305">
        <v>72.605286000000007</v>
      </c>
      <c r="R305" t="s">
        <v>4</v>
      </c>
      <c r="S305">
        <v>174</v>
      </c>
      <c r="T305">
        <v>62.842516000000003</v>
      </c>
      <c r="V305">
        <v>212</v>
      </c>
      <c r="W305">
        <v>4.5999999999999999E-2</v>
      </c>
      <c r="X305">
        <f t="shared" si="5"/>
        <v>174</v>
      </c>
      <c r="Y305">
        <f>(X305-'J120_Bi_Log=1'!N305)/'J120_Bi_Log=1'!N305*100</f>
        <v>-20.547945205479451</v>
      </c>
    </row>
    <row r="306" spans="1:25" x14ac:dyDescent="0.3">
      <c r="A306" t="s">
        <v>1755</v>
      </c>
      <c r="C306">
        <v>5047605</v>
      </c>
      <c r="D306">
        <v>10375663</v>
      </c>
      <c r="E306">
        <v>81.25</v>
      </c>
      <c r="H306">
        <v>1531635</v>
      </c>
      <c r="I306">
        <v>3145207</v>
      </c>
      <c r="J306">
        <v>19.89</v>
      </c>
      <c r="M306" t="s">
        <v>4</v>
      </c>
      <c r="N306">
        <v>188</v>
      </c>
      <c r="O306">
        <v>71.156405000000007</v>
      </c>
      <c r="R306" t="s">
        <v>4</v>
      </c>
      <c r="S306">
        <v>172</v>
      </c>
      <c r="T306">
        <v>62.511543000000003</v>
      </c>
      <c r="V306">
        <v>202</v>
      </c>
      <c r="W306">
        <v>4.8000000000000001E-2</v>
      </c>
      <c r="X306">
        <f t="shared" si="5"/>
        <v>172</v>
      </c>
      <c r="Y306">
        <f>(X306-'J120_Bi_Log=1'!N306)/'J120_Bi_Log=1'!N306*100</f>
        <v>-8.5106382978723403</v>
      </c>
    </row>
    <row r="307" spans="1:25" x14ac:dyDescent="0.3">
      <c r="A307" t="s">
        <v>1756</v>
      </c>
      <c r="C307">
        <v>4580712</v>
      </c>
      <c r="D307">
        <v>9422046</v>
      </c>
      <c r="E307">
        <v>73.16</v>
      </c>
      <c r="H307">
        <v>1576387</v>
      </c>
      <c r="I307">
        <v>3239571</v>
      </c>
      <c r="J307">
        <v>19.82</v>
      </c>
      <c r="M307" t="s">
        <v>4</v>
      </c>
      <c r="N307">
        <v>518</v>
      </c>
      <c r="O307">
        <v>70.062284000000005</v>
      </c>
      <c r="R307" t="s">
        <v>4</v>
      </c>
      <c r="S307">
        <v>186</v>
      </c>
      <c r="T307">
        <v>62.604287999999997</v>
      </c>
      <c r="V307">
        <v>222</v>
      </c>
      <c r="W307">
        <v>5.0999999999999997E-2</v>
      </c>
      <c r="X307">
        <f t="shared" si="5"/>
        <v>186</v>
      </c>
      <c r="Y307">
        <f>(X307-'J120_Bi_Log=1'!N307)/'J120_Bi_Log=1'!N307*100</f>
        <v>-64.092664092664094</v>
      </c>
    </row>
    <row r="308" spans="1:25" x14ac:dyDescent="0.3">
      <c r="A308" t="s">
        <v>1757</v>
      </c>
      <c r="C308">
        <v>5916950</v>
      </c>
      <c r="D308">
        <v>12084439</v>
      </c>
      <c r="E308">
        <v>89.52</v>
      </c>
      <c r="H308">
        <v>1665849</v>
      </c>
      <c r="I308">
        <v>3399173</v>
      </c>
      <c r="J308">
        <v>21.12</v>
      </c>
      <c r="M308" t="s">
        <v>4</v>
      </c>
      <c r="N308">
        <v>213</v>
      </c>
      <c r="O308">
        <v>72.000364000000005</v>
      </c>
      <c r="R308" t="s">
        <v>4</v>
      </c>
      <c r="S308">
        <v>145</v>
      </c>
      <c r="T308">
        <v>62.568069000000001</v>
      </c>
      <c r="V308">
        <v>182</v>
      </c>
      <c r="W308">
        <v>4.8000000000000001E-2</v>
      </c>
      <c r="X308">
        <f t="shared" si="5"/>
        <v>145</v>
      </c>
      <c r="Y308">
        <f>(X308-'J120_Bi_Log=1'!N308)/'J120_Bi_Log=1'!N308*100</f>
        <v>-31.92488262910798</v>
      </c>
    </row>
    <row r="309" spans="1:25" x14ac:dyDescent="0.3">
      <c r="A309" t="s">
        <v>1758</v>
      </c>
      <c r="C309">
        <v>828014</v>
      </c>
      <c r="D309">
        <v>1881141</v>
      </c>
      <c r="E309">
        <v>21.04</v>
      </c>
      <c r="H309">
        <v>128832</v>
      </c>
      <c r="I309">
        <v>289486</v>
      </c>
      <c r="J309">
        <v>1.89</v>
      </c>
      <c r="M309" t="s">
        <v>4</v>
      </c>
      <c r="N309">
        <v>56</v>
      </c>
      <c r="O309">
        <v>63.982135999999997</v>
      </c>
      <c r="R309" t="s">
        <v>4</v>
      </c>
      <c r="S309">
        <v>56</v>
      </c>
      <c r="T309">
        <v>60.234709000000002</v>
      </c>
      <c r="V309">
        <v>95</v>
      </c>
      <c r="W309">
        <v>7.2999999999999995E-2</v>
      </c>
      <c r="X309">
        <f t="shared" si="5"/>
        <v>56</v>
      </c>
      <c r="Y309">
        <f>(X309-'J120_Bi_Log=1'!N309)/'J120_Bi_Log=1'!N309*100</f>
        <v>0</v>
      </c>
    </row>
    <row r="310" spans="1:25" x14ac:dyDescent="0.3">
      <c r="A310" t="s">
        <v>1759</v>
      </c>
      <c r="C310">
        <v>7759854</v>
      </c>
      <c r="D310">
        <v>15821221</v>
      </c>
      <c r="E310">
        <v>118.3</v>
      </c>
      <c r="H310">
        <v>2030004</v>
      </c>
      <c r="I310">
        <v>4135246</v>
      </c>
      <c r="J310">
        <v>23.15</v>
      </c>
      <c r="M310" t="s">
        <v>4</v>
      </c>
      <c r="N310">
        <v>578</v>
      </c>
      <c r="O310">
        <v>74.751548999999997</v>
      </c>
      <c r="R310" t="s">
        <v>4</v>
      </c>
      <c r="S310">
        <v>142</v>
      </c>
      <c r="T310">
        <v>63.000239999999998</v>
      </c>
      <c r="V310">
        <v>185</v>
      </c>
      <c r="W310">
        <v>5.1999999999999998E-2</v>
      </c>
      <c r="X310">
        <f t="shared" si="5"/>
        <v>142</v>
      </c>
      <c r="Y310">
        <f>(X310-'J120_Bi_Log=1'!N310)/'J120_Bi_Log=1'!N310*100</f>
        <v>-75.432525951557096</v>
      </c>
    </row>
    <row r="311" spans="1:25" x14ac:dyDescent="0.3">
      <c r="A311" t="s">
        <v>1760</v>
      </c>
      <c r="C311">
        <v>8078266</v>
      </c>
      <c r="D311">
        <v>16387805</v>
      </c>
      <c r="E311">
        <v>116.53</v>
      </c>
      <c r="H311">
        <v>1583733</v>
      </c>
      <c r="I311">
        <v>3209357</v>
      </c>
      <c r="J311">
        <v>18.32</v>
      </c>
      <c r="M311" t="s">
        <v>4</v>
      </c>
      <c r="N311">
        <v>611</v>
      </c>
      <c r="O311">
        <v>74.376189999999994</v>
      </c>
      <c r="R311" t="s">
        <v>4</v>
      </c>
      <c r="S311">
        <v>107</v>
      </c>
      <c r="T311">
        <v>62.333509999999997</v>
      </c>
      <c r="V311">
        <v>128</v>
      </c>
      <c r="W311">
        <v>4.5999999999999999E-2</v>
      </c>
      <c r="X311">
        <f t="shared" si="5"/>
        <v>107</v>
      </c>
      <c r="Y311">
        <f>(X311-'J120_Bi_Log=1'!N311)/'J120_Bi_Log=1'!N311*100</f>
        <v>-82.48772504091653</v>
      </c>
    </row>
    <row r="312" spans="1:25" x14ac:dyDescent="0.3">
      <c r="A312" t="s">
        <v>1761</v>
      </c>
      <c r="C312">
        <v>6829876</v>
      </c>
      <c r="D312">
        <v>13909960</v>
      </c>
      <c r="E312">
        <v>101.77</v>
      </c>
      <c r="H312">
        <v>1585692</v>
      </c>
      <c r="I312">
        <v>3226276</v>
      </c>
      <c r="J312">
        <v>18.190000000000001</v>
      </c>
      <c r="M312" t="s">
        <v>4</v>
      </c>
      <c r="N312">
        <v>276</v>
      </c>
      <c r="O312">
        <v>72.899242000000001</v>
      </c>
      <c r="R312" t="s">
        <v>4</v>
      </c>
      <c r="S312">
        <v>128</v>
      </c>
      <c r="T312">
        <v>62.363719000000003</v>
      </c>
      <c r="V312">
        <v>152</v>
      </c>
      <c r="W312">
        <v>5.3999999999999999E-2</v>
      </c>
      <c r="X312">
        <f t="shared" si="5"/>
        <v>128</v>
      </c>
      <c r="Y312">
        <f>(X312-'J120_Bi_Log=1'!N312)/'J120_Bi_Log=1'!N312*100</f>
        <v>-53.623188405797109</v>
      </c>
    </row>
    <row r="313" spans="1:25" x14ac:dyDescent="0.3">
      <c r="A313" t="s">
        <v>1762</v>
      </c>
      <c r="C313">
        <v>6736576</v>
      </c>
      <c r="D313">
        <v>13778080</v>
      </c>
      <c r="E313">
        <v>104.3</v>
      </c>
      <c r="H313">
        <v>1789403</v>
      </c>
      <c r="I313">
        <v>3656254</v>
      </c>
      <c r="J313">
        <v>20.37</v>
      </c>
      <c r="M313" t="s">
        <v>4</v>
      </c>
      <c r="N313">
        <v>173</v>
      </c>
      <c r="O313">
        <v>73.551801999999995</v>
      </c>
      <c r="R313" t="s">
        <v>4</v>
      </c>
      <c r="S313">
        <v>154</v>
      </c>
      <c r="T313">
        <v>62.722017999999998</v>
      </c>
      <c r="V313">
        <v>186</v>
      </c>
      <c r="W313">
        <v>5.8999999999999997E-2</v>
      </c>
      <c r="X313">
        <f t="shared" si="5"/>
        <v>154</v>
      </c>
      <c r="Y313">
        <f>(X313-'J120_Bi_Log=1'!N313)/'J120_Bi_Log=1'!N313*100</f>
        <v>-10.982658959537572</v>
      </c>
    </row>
    <row r="314" spans="1:25" x14ac:dyDescent="0.3">
      <c r="A314" t="s">
        <v>1763</v>
      </c>
      <c r="C314">
        <v>7093275</v>
      </c>
      <c r="D314">
        <v>14465698</v>
      </c>
      <c r="E314">
        <v>106.21</v>
      </c>
      <c r="H314">
        <v>1837850</v>
      </c>
      <c r="I314">
        <v>3744631</v>
      </c>
      <c r="J314">
        <v>23.77</v>
      </c>
      <c r="M314" t="s">
        <v>4</v>
      </c>
      <c r="N314">
        <v>346</v>
      </c>
      <c r="O314">
        <v>74.204892000000001</v>
      </c>
      <c r="R314" t="s">
        <v>4</v>
      </c>
      <c r="S314">
        <v>139</v>
      </c>
      <c r="T314">
        <v>62.739303</v>
      </c>
      <c r="V314">
        <v>177</v>
      </c>
      <c r="W314">
        <v>6.5000000000000002E-2</v>
      </c>
      <c r="X314">
        <f t="shared" si="5"/>
        <v>139</v>
      </c>
      <c r="Y314">
        <f>(X314-'J120_Bi_Log=1'!N314)/'J120_Bi_Log=1'!N314*100</f>
        <v>-59.826589595375722</v>
      </c>
    </row>
    <row r="315" spans="1:25" x14ac:dyDescent="0.3">
      <c r="A315" t="s">
        <v>1764</v>
      </c>
      <c r="C315">
        <v>8279562</v>
      </c>
      <c r="D315">
        <v>16828748</v>
      </c>
      <c r="E315">
        <v>120.73</v>
      </c>
      <c r="H315">
        <v>1677480</v>
      </c>
      <c r="I315">
        <v>3405837</v>
      </c>
      <c r="J315">
        <v>19.739999999999998</v>
      </c>
      <c r="M315" t="s">
        <v>4</v>
      </c>
      <c r="N315">
        <v>114</v>
      </c>
      <c r="O315">
        <v>75.106217999999998</v>
      </c>
      <c r="R315" t="s">
        <v>4</v>
      </c>
      <c r="S315">
        <v>115</v>
      </c>
      <c r="T315">
        <v>62.423118000000002</v>
      </c>
      <c r="V315">
        <v>139</v>
      </c>
      <c r="W315">
        <v>4.9000000000000002E-2</v>
      </c>
      <c r="X315">
        <f t="shared" si="5"/>
        <v>115</v>
      </c>
      <c r="Y315">
        <f>(X315-'J120_Bi_Log=1'!N315)/'J120_Bi_Log=1'!N315*100</f>
        <v>0.8771929824561403</v>
      </c>
    </row>
    <row r="316" spans="1:25" x14ac:dyDescent="0.3">
      <c r="A316" t="s">
        <v>1765</v>
      </c>
      <c r="C316">
        <v>8122884</v>
      </c>
      <c r="D316">
        <v>16539489</v>
      </c>
      <c r="E316">
        <v>117.17</v>
      </c>
      <c r="H316">
        <v>1801261</v>
      </c>
      <c r="I316">
        <v>3663721</v>
      </c>
      <c r="J316">
        <v>20.22</v>
      </c>
      <c r="M316" t="s">
        <v>4</v>
      </c>
      <c r="N316">
        <v>553</v>
      </c>
      <c r="O316">
        <v>74.906290999999996</v>
      </c>
      <c r="R316" t="s">
        <v>4</v>
      </c>
      <c r="S316">
        <v>128</v>
      </c>
      <c r="T316">
        <v>62.612510999999998</v>
      </c>
      <c r="V316">
        <v>156</v>
      </c>
      <c r="W316">
        <v>5.2999999999999999E-2</v>
      </c>
      <c r="X316">
        <f t="shared" si="5"/>
        <v>128</v>
      </c>
      <c r="Y316">
        <f>(X316-'J120_Bi_Log=1'!N316)/'J120_Bi_Log=1'!N316*100</f>
        <v>-76.853526220614839</v>
      </c>
    </row>
    <row r="317" spans="1:25" x14ac:dyDescent="0.3">
      <c r="A317" t="s">
        <v>1766</v>
      </c>
      <c r="C317">
        <v>9164549</v>
      </c>
      <c r="D317">
        <v>18568916</v>
      </c>
      <c r="E317">
        <v>127.88</v>
      </c>
      <c r="H317">
        <v>1881643</v>
      </c>
      <c r="I317">
        <v>3808886</v>
      </c>
      <c r="J317">
        <v>21.05</v>
      </c>
      <c r="M317" t="s">
        <v>4</v>
      </c>
      <c r="N317">
        <v>104</v>
      </c>
      <c r="O317">
        <v>76.083669</v>
      </c>
      <c r="R317" t="s">
        <v>4</v>
      </c>
      <c r="S317">
        <v>98</v>
      </c>
      <c r="T317">
        <v>62.624474999999997</v>
      </c>
      <c r="V317">
        <v>138</v>
      </c>
      <c r="W317">
        <v>5.3999999999999999E-2</v>
      </c>
      <c r="X317">
        <f t="shared" si="5"/>
        <v>98</v>
      </c>
      <c r="Y317">
        <f>(X317-'J120_Bi_Log=1'!N317)/'J120_Bi_Log=1'!N317*100</f>
        <v>-5.7692307692307692</v>
      </c>
    </row>
    <row r="318" spans="1:25" x14ac:dyDescent="0.3">
      <c r="A318" t="s">
        <v>1767</v>
      </c>
      <c r="C318">
        <v>7008318</v>
      </c>
      <c r="D318">
        <v>14271174</v>
      </c>
      <c r="E318">
        <v>100.73</v>
      </c>
      <c r="H318">
        <v>1610019</v>
      </c>
      <c r="I318">
        <v>3275019</v>
      </c>
      <c r="J318">
        <v>17.78</v>
      </c>
      <c r="M318" t="s">
        <v>4</v>
      </c>
      <c r="N318">
        <v>241</v>
      </c>
      <c r="O318">
        <v>73.128923999999998</v>
      </c>
      <c r="R318" t="s">
        <v>4</v>
      </c>
      <c r="S318">
        <v>125</v>
      </c>
      <c r="T318">
        <v>62.361828000000003</v>
      </c>
      <c r="V318">
        <v>152</v>
      </c>
      <c r="W318">
        <v>5.8000000000000003E-2</v>
      </c>
      <c r="X318">
        <f t="shared" si="5"/>
        <v>125</v>
      </c>
      <c r="Y318">
        <f>(X318-'J120_Bi_Log=1'!N318)/'J120_Bi_Log=1'!N318*100</f>
        <v>-48.132780082987551</v>
      </c>
    </row>
    <row r="319" spans="1:25" x14ac:dyDescent="0.3">
      <c r="A319" t="s">
        <v>1768</v>
      </c>
      <c r="C319">
        <v>7821420</v>
      </c>
      <c r="D319">
        <v>15970662</v>
      </c>
      <c r="E319">
        <v>114.86</v>
      </c>
      <c r="H319">
        <v>1752340</v>
      </c>
      <c r="I319">
        <v>3574062</v>
      </c>
      <c r="J319">
        <v>19.420000000000002</v>
      </c>
      <c r="M319" t="s">
        <v>4</v>
      </c>
      <c r="N319">
        <v>140</v>
      </c>
      <c r="O319">
        <v>74.433318</v>
      </c>
      <c r="R319" t="s">
        <v>4</v>
      </c>
      <c r="S319">
        <v>133</v>
      </c>
      <c r="T319">
        <v>62.533676999999997</v>
      </c>
      <c r="V319">
        <v>163</v>
      </c>
      <c r="W319">
        <v>0.05</v>
      </c>
      <c r="X319">
        <f t="shared" si="5"/>
        <v>133</v>
      </c>
      <c r="Y319">
        <f>(X319-'J120_Bi_Log=1'!N319)/'J120_Bi_Log=1'!N319*100</f>
        <v>-5</v>
      </c>
    </row>
    <row r="320" spans="1:25" x14ac:dyDescent="0.3">
      <c r="A320" t="s">
        <v>1769</v>
      </c>
      <c r="C320">
        <v>879630</v>
      </c>
      <c r="D320">
        <v>2025822</v>
      </c>
      <c r="E320">
        <v>21.78</v>
      </c>
      <c r="H320">
        <v>112980</v>
      </c>
      <c r="I320">
        <v>256542</v>
      </c>
      <c r="J320">
        <v>1.64</v>
      </c>
      <c r="M320" t="s">
        <v>4</v>
      </c>
      <c r="N320">
        <v>61</v>
      </c>
      <c r="O320">
        <v>64.405146000000002</v>
      </c>
      <c r="R320" t="s">
        <v>4</v>
      </c>
      <c r="S320">
        <v>62</v>
      </c>
      <c r="T320">
        <v>60.192950000000003</v>
      </c>
      <c r="V320">
        <v>83</v>
      </c>
      <c r="W320">
        <v>6.4000000000000001E-2</v>
      </c>
      <c r="X320">
        <f t="shared" si="5"/>
        <v>62</v>
      </c>
      <c r="Y320">
        <f>(X320-'J120_Bi_Log=1'!N320)/'J120_Bi_Log=1'!N320*100</f>
        <v>1.639344262295082</v>
      </c>
    </row>
    <row r="321" spans="1:25" x14ac:dyDescent="0.3">
      <c r="A321" t="s">
        <v>1770</v>
      </c>
      <c r="C321">
        <v>6692734</v>
      </c>
      <c r="D321">
        <v>13580811</v>
      </c>
      <c r="E321">
        <v>91.55</v>
      </c>
      <c r="H321">
        <v>1484848</v>
      </c>
      <c r="I321">
        <v>3010014</v>
      </c>
      <c r="J321">
        <v>16.14</v>
      </c>
      <c r="M321" t="s">
        <v>4</v>
      </c>
      <c r="N321">
        <v>144</v>
      </c>
      <c r="O321">
        <v>71.974573000000007</v>
      </c>
      <c r="R321" t="s">
        <v>4</v>
      </c>
      <c r="S321">
        <v>108</v>
      </c>
      <c r="T321">
        <v>62.114915000000003</v>
      </c>
      <c r="V321">
        <v>135</v>
      </c>
      <c r="W321">
        <v>4.2999999999999997E-2</v>
      </c>
      <c r="X321">
        <f t="shared" si="5"/>
        <v>108</v>
      </c>
      <c r="Y321">
        <f>(X321-'J120_Bi_Log=1'!N321)/'J120_Bi_Log=1'!N321*100</f>
        <v>-25</v>
      </c>
    </row>
    <row r="322" spans="1:25" x14ac:dyDescent="0.3">
      <c r="A322" t="s">
        <v>1771</v>
      </c>
      <c r="C322">
        <v>8655255</v>
      </c>
      <c r="D322">
        <v>17514025</v>
      </c>
      <c r="E322">
        <v>133.22999999999999</v>
      </c>
      <c r="H322">
        <v>1530585</v>
      </c>
      <c r="I322">
        <v>3093735</v>
      </c>
      <c r="J322">
        <v>19.95</v>
      </c>
      <c r="M322" t="s">
        <v>4</v>
      </c>
      <c r="N322">
        <v>97</v>
      </c>
      <c r="O322">
        <v>76.150856000000005</v>
      </c>
      <c r="R322" t="s">
        <v>4</v>
      </c>
      <c r="S322">
        <v>91</v>
      </c>
      <c r="T322">
        <v>62.325372000000002</v>
      </c>
      <c r="V322">
        <v>112</v>
      </c>
      <c r="W322">
        <v>4.8000000000000001E-2</v>
      </c>
      <c r="X322">
        <f t="shared" si="5"/>
        <v>91</v>
      </c>
      <c r="Y322">
        <f>(X322-'J120_Bi_Log=1'!N322)/'J120_Bi_Log=1'!N322*100</f>
        <v>-6.1855670103092786</v>
      </c>
    </row>
    <row r="323" spans="1:25" x14ac:dyDescent="0.3">
      <c r="A323" t="s">
        <v>1772</v>
      </c>
      <c r="C323">
        <v>7830783</v>
      </c>
      <c r="D323">
        <v>15894276</v>
      </c>
      <c r="E323">
        <v>123.98</v>
      </c>
      <c r="H323">
        <v>1561389</v>
      </c>
      <c r="I323">
        <v>3165602</v>
      </c>
      <c r="J323">
        <v>19.920000000000002</v>
      </c>
      <c r="M323" t="s">
        <v>4</v>
      </c>
      <c r="N323">
        <v>136</v>
      </c>
      <c r="O323">
        <v>74.732169999999996</v>
      </c>
      <c r="R323" t="s">
        <v>4</v>
      </c>
      <c r="S323">
        <v>108</v>
      </c>
      <c r="T323">
        <v>62.389485999999998</v>
      </c>
      <c r="V323">
        <v>130</v>
      </c>
      <c r="W323">
        <v>4.5999999999999999E-2</v>
      </c>
      <c r="X323">
        <f t="shared" si="5"/>
        <v>108</v>
      </c>
      <c r="Y323">
        <f>(X323-'J120_Bi_Log=1'!N323)/'J120_Bi_Log=1'!N323*100</f>
        <v>-20.588235294117645</v>
      </c>
    </row>
    <row r="324" spans="1:25" x14ac:dyDescent="0.3">
      <c r="A324" t="s">
        <v>1773</v>
      </c>
      <c r="C324">
        <v>7678539</v>
      </c>
      <c r="D324">
        <v>15572634</v>
      </c>
      <c r="E324">
        <v>118.76</v>
      </c>
      <c r="H324">
        <v>1760913</v>
      </c>
      <c r="I324">
        <v>3567940</v>
      </c>
      <c r="J324">
        <v>21.41</v>
      </c>
      <c r="M324" t="s">
        <v>4</v>
      </c>
      <c r="N324">
        <v>376</v>
      </c>
      <c r="O324">
        <v>74.347694000000004</v>
      </c>
      <c r="R324" t="s">
        <v>4</v>
      </c>
      <c r="S324">
        <v>111</v>
      </c>
      <c r="T324">
        <v>62.641325000000002</v>
      </c>
      <c r="V324">
        <v>146</v>
      </c>
      <c r="W324">
        <v>4.9000000000000002E-2</v>
      </c>
      <c r="X324">
        <f t="shared" ref="X324:X387" si="6" xml:space="preserve"> MIN(S324,V324)</f>
        <v>111</v>
      </c>
      <c r="Y324">
        <f>(X324-'J120_Bi_Log=1'!N324)/'J120_Bi_Log=1'!N324*100</f>
        <v>-70.478723404255319</v>
      </c>
    </row>
    <row r="325" spans="1:25" x14ac:dyDescent="0.3">
      <c r="A325" t="s">
        <v>1774</v>
      </c>
      <c r="C325">
        <v>7671622</v>
      </c>
      <c r="D325">
        <v>15541907</v>
      </c>
      <c r="E325">
        <v>119.26</v>
      </c>
      <c r="H325">
        <v>1477680</v>
      </c>
      <c r="I325">
        <v>2990548</v>
      </c>
      <c r="J325">
        <v>18.760000000000002</v>
      </c>
      <c r="M325" t="s">
        <v>4</v>
      </c>
      <c r="N325">
        <v>105</v>
      </c>
      <c r="O325">
        <v>74.142534999999995</v>
      </c>
      <c r="R325" t="s">
        <v>4</v>
      </c>
      <c r="S325">
        <v>100</v>
      </c>
      <c r="T325">
        <v>62.250526000000001</v>
      </c>
      <c r="V325">
        <v>119</v>
      </c>
      <c r="W325">
        <v>4.2000000000000003E-2</v>
      </c>
      <c r="X325">
        <f t="shared" si="6"/>
        <v>100</v>
      </c>
      <c r="Y325">
        <f>(X325-'J120_Bi_Log=1'!N325)/'J120_Bi_Log=1'!N325*100</f>
        <v>-4.7619047619047619</v>
      </c>
    </row>
    <row r="326" spans="1:25" x14ac:dyDescent="0.3">
      <c r="A326" t="s">
        <v>1775</v>
      </c>
      <c r="C326">
        <v>7267620</v>
      </c>
      <c r="D326">
        <v>14702132</v>
      </c>
      <c r="E326">
        <v>113.34</v>
      </c>
      <c r="H326">
        <v>1490478</v>
      </c>
      <c r="I326">
        <v>3012307</v>
      </c>
      <c r="J326">
        <v>18.84</v>
      </c>
      <c r="M326" t="s">
        <v>4</v>
      </c>
      <c r="N326">
        <v>163</v>
      </c>
      <c r="O326">
        <v>73.064589999999995</v>
      </c>
      <c r="R326" t="s">
        <v>4</v>
      </c>
      <c r="S326">
        <v>96</v>
      </c>
      <c r="T326">
        <v>62.231287000000002</v>
      </c>
      <c r="V326">
        <v>120</v>
      </c>
      <c r="W326">
        <v>4.7E-2</v>
      </c>
      <c r="X326">
        <f t="shared" si="6"/>
        <v>96</v>
      </c>
      <c r="Y326">
        <f>(X326-'J120_Bi_Log=1'!N326)/'J120_Bi_Log=1'!N326*100</f>
        <v>-41.104294478527606</v>
      </c>
    </row>
    <row r="327" spans="1:25" x14ac:dyDescent="0.3">
      <c r="A327" t="s">
        <v>1776</v>
      </c>
      <c r="C327">
        <v>10126672</v>
      </c>
      <c r="D327">
        <v>20460848</v>
      </c>
      <c r="E327">
        <v>159.32</v>
      </c>
      <c r="H327">
        <v>1605448</v>
      </c>
      <c r="I327">
        <v>3240104</v>
      </c>
      <c r="J327">
        <v>21.41</v>
      </c>
      <c r="M327" t="s">
        <v>4</v>
      </c>
      <c r="N327">
        <v>622</v>
      </c>
      <c r="O327">
        <v>78.463644000000002</v>
      </c>
      <c r="R327" t="s">
        <v>4</v>
      </c>
      <c r="S327">
        <v>83</v>
      </c>
      <c r="T327">
        <v>62.462462000000002</v>
      </c>
      <c r="V327">
        <v>103</v>
      </c>
      <c r="W327">
        <v>0.05</v>
      </c>
      <c r="X327">
        <f t="shared" si="6"/>
        <v>83</v>
      </c>
      <c r="Y327">
        <f>(X327-'J120_Bi_Log=1'!N327)/'J120_Bi_Log=1'!N327*100</f>
        <v>-86.655948553054657</v>
      </c>
    </row>
    <row r="328" spans="1:25" x14ac:dyDescent="0.3">
      <c r="A328" t="s">
        <v>1777</v>
      </c>
      <c r="C328">
        <v>9242916</v>
      </c>
      <c r="D328">
        <v>18749092</v>
      </c>
      <c r="E328">
        <v>148.22999999999999</v>
      </c>
      <c r="H328">
        <v>1602282</v>
      </c>
      <c r="I328">
        <v>3246256</v>
      </c>
      <c r="J328">
        <v>20.99</v>
      </c>
      <c r="M328" t="s">
        <v>4</v>
      </c>
      <c r="N328">
        <v>545</v>
      </c>
      <c r="O328">
        <v>77.521726000000001</v>
      </c>
      <c r="R328" t="s">
        <v>4</v>
      </c>
      <c r="S328">
        <v>103</v>
      </c>
      <c r="T328">
        <v>62.461922000000001</v>
      </c>
      <c r="V328">
        <v>120</v>
      </c>
      <c r="W328">
        <v>5.2999999999999999E-2</v>
      </c>
      <c r="X328">
        <f t="shared" si="6"/>
        <v>103</v>
      </c>
      <c r="Y328">
        <f>(X328-'J120_Bi_Log=1'!N328)/'J120_Bi_Log=1'!N328*100</f>
        <v>-81.10091743119267</v>
      </c>
    </row>
    <row r="329" spans="1:25" x14ac:dyDescent="0.3">
      <c r="A329" t="s">
        <v>1778</v>
      </c>
      <c r="C329">
        <v>7671834</v>
      </c>
      <c r="D329">
        <v>15537780</v>
      </c>
      <c r="E329">
        <v>118.88</v>
      </c>
      <c r="H329">
        <v>1396002</v>
      </c>
      <c r="I329">
        <v>2824064</v>
      </c>
      <c r="J329">
        <v>17.809999999999999</v>
      </c>
      <c r="M329" t="s">
        <v>4</v>
      </c>
      <c r="N329">
        <v>574</v>
      </c>
      <c r="O329">
        <v>73.950796999999994</v>
      </c>
      <c r="R329" t="s">
        <v>4</v>
      </c>
      <c r="S329">
        <v>99</v>
      </c>
      <c r="T329">
        <v>62.207768000000002</v>
      </c>
      <c r="V329">
        <v>112</v>
      </c>
      <c r="W329">
        <v>4.3999999999999997E-2</v>
      </c>
      <c r="X329">
        <f t="shared" si="6"/>
        <v>99</v>
      </c>
      <c r="Y329">
        <f>(X329-'J120_Bi_Log=1'!N329)/'J120_Bi_Log=1'!N329*100</f>
        <v>-82.752613240418114</v>
      </c>
    </row>
    <row r="330" spans="1:25" x14ac:dyDescent="0.3">
      <c r="A330" t="s">
        <v>1779</v>
      </c>
      <c r="C330">
        <v>9173824</v>
      </c>
      <c r="D330">
        <v>18571064</v>
      </c>
      <c r="E330">
        <v>142.69</v>
      </c>
      <c r="H330">
        <v>1630288</v>
      </c>
      <c r="I330">
        <v>3296714</v>
      </c>
      <c r="J330">
        <v>21.16</v>
      </c>
      <c r="M330" t="s">
        <v>4</v>
      </c>
      <c r="N330">
        <v>120</v>
      </c>
      <c r="O330">
        <v>77.312325999999999</v>
      </c>
      <c r="R330" t="s">
        <v>4</v>
      </c>
      <c r="S330">
        <v>94</v>
      </c>
      <c r="T330">
        <v>62.477387</v>
      </c>
      <c r="V330">
        <v>117</v>
      </c>
      <c r="W330">
        <v>4.2999999999999997E-2</v>
      </c>
      <c r="X330">
        <f t="shared" si="6"/>
        <v>94</v>
      </c>
      <c r="Y330">
        <f>(X330-'J120_Bi_Log=1'!N330)/'J120_Bi_Log=1'!N330*100</f>
        <v>-21.666666666666668</v>
      </c>
    </row>
    <row r="331" spans="1:25" x14ac:dyDescent="0.3">
      <c r="A331" t="s">
        <v>1780</v>
      </c>
      <c r="C331">
        <v>865845</v>
      </c>
      <c r="D331">
        <v>1981474</v>
      </c>
      <c r="E331">
        <v>23.93</v>
      </c>
      <c r="H331">
        <v>101625</v>
      </c>
      <c r="I331">
        <v>229126</v>
      </c>
      <c r="J331">
        <v>1.04</v>
      </c>
      <c r="M331" t="s">
        <v>4</v>
      </c>
      <c r="N331">
        <v>50</v>
      </c>
      <c r="O331">
        <v>64.382986000000002</v>
      </c>
      <c r="R331" t="s">
        <v>4</v>
      </c>
      <c r="S331">
        <v>50</v>
      </c>
      <c r="T331">
        <v>60.187142999999999</v>
      </c>
      <c r="V331">
        <v>74</v>
      </c>
      <c r="W331">
        <v>6.7000000000000004E-2</v>
      </c>
      <c r="X331">
        <f t="shared" si="6"/>
        <v>50</v>
      </c>
      <c r="Y331">
        <f>(X331-'J120_Bi_Log=1'!N331)/'J120_Bi_Log=1'!N331*100</f>
        <v>0</v>
      </c>
    </row>
    <row r="332" spans="1:25" x14ac:dyDescent="0.3">
      <c r="A332" t="s">
        <v>1781</v>
      </c>
      <c r="C332">
        <v>12710254</v>
      </c>
      <c r="D332">
        <v>25632054</v>
      </c>
      <c r="E332">
        <v>193.21</v>
      </c>
      <c r="H332">
        <v>1894582</v>
      </c>
      <c r="I332">
        <v>3816666</v>
      </c>
      <c r="J332">
        <v>25.65</v>
      </c>
      <c r="M332" t="s">
        <v>4</v>
      </c>
      <c r="N332">
        <v>98</v>
      </c>
      <c r="O332">
        <v>82.102433000000005</v>
      </c>
      <c r="R332" t="s">
        <v>4</v>
      </c>
      <c r="S332">
        <v>73</v>
      </c>
      <c r="T332">
        <v>62.790143999999998</v>
      </c>
      <c r="V332">
        <v>102</v>
      </c>
      <c r="W332">
        <v>0.06</v>
      </c>
      <c r="X332">
        <f t="shared" si="6"/>
        <v>73</v>
      </c>
      <c r="Y332">
        <f>(X332-'J120_Bi_Log=1'!N332)/'J120_Bi_Log=1'!N332*100</f>
        <v>-25.510204081632654</v>
      </c>
    </row>
    <row r="333" spans="1:25" x14ac:dyDescent="0.3">
      <c r="A333" t="s">
        <v>1782</v>
      </c>
      <c r="C333">
        <v>9522303</v>
      </c>
      <c r="D333">
        <v>19195456</v>
      </c>
      <c r="E333">
        <v>142.47999999999999</v>
      </c>
      <c r="H333">
        <v>1510215</v>
      </c>
      <c r="I333">
        <v>3041248</v>
      </c>
      <c r="J333">
        <v>19.829999999999998</v>
      </c>
      <c r="M333" t="s">
        <v>4</v>
      </c>
      <c r="N333">
        <v>74</v>
      </c>
      <c r="O333">
        <v>77.101231999999996</v>
      </c>
      <c r="R333" t="s">
        <v>4</v>
      </c>
      <c r="S333">
        <v>73</v>
      </c>
      <c r="T333">
        <v>62.287052000000003</v>
      </c>
      <c r="V333">
        <v>94</v>
      </c>
      <c r="W333">
        <v>0.05</v>
      </c>
      <c r="X333">
        <f t="shared" si="6"/>
        <v>73</v>
      </c>
      <c r="Y333">
        <f>(X333-'J120_Bi_Log=1'!N333)/'J120_Bi_Log=1'!N333*100</f>
        <v>-1.3513513513513513</v>
      </c>
    </row>
    <row r="334" spans="1:25" x14ac:dyDescent="0.3">
      <c r="A334" t="s">
        <v>1783</v>
      </c>
      <c r="C334">
        <v>12177493</v>
      </c>
      <c r="D334">
        <v>24577510</v>
      </c>
      <c r="E334">
        <v>191.86</v>
      </c>
      <c r="H334">
        <v>1779923</v>
      </c>
      <c r="I334">
        <v>3588260</v>
      </c>
      <c r="J334">
        <v>24.43</v>
      </c>
      <c r="M334" t="s">
        <v>4</v>
      </c>
      <c r="N334">
        <v>80</v>
      </c>
      <c r="O334">
        <v>81.282833999999994</v>
      </c>
      <c r="R334" t="s">
        <v>4</v>
      </c>
      <c r="S334">
        <v>78</v>
      </c>
      <c r="T334">
        <v>62.633778</v>
      </c>
      <c r="V334">
        <v>100</v>
      </c>
      <c r="W334">
        <v>5.6000000000000001E-2</v>
      </c>
      <c r="X334">
        <f t="shared" si="6"/>
        <v>78</v>
      </c>
      <c r="Y334">
        <f>(X334-'J120_Bi_Log=1'!N334)/'J120_Bi_Log=1'!N334*100</f>
        <v>-2.5</v>
      </c>
    </row>
    <row r="335" spans="1:25" x14ac:dyDescent="0.3">
      <c r="A335" t="s">
        <v>1784</v>
      </c>
      <c r="C335">
        <v>10507190</v>
      </c>
      <c r="D335">
        <v>21204009</v>
      </c>
      <c r="E335">
        <v>160.58000000000001</v>
      </c>
      <c r="H335">
        <v>1545175</v>
      </c>
      <c r="I335">
        <v>3114679</v>
      </c>
      <c r="J335">
        <v>20.8</v>
      </c>
      <c r="M335" t="s">
        <v>4</v>
      </c>
      <c r="N335" t="s">
        <v>1449</v>
      </c>
      <c r="O335">
        <v>76.705954000000006</v>
      </c>
      <c r="R335" t="s">
        <v>4</v>
      </c>
      <c r="S335">
        <v>78</v>
      </c>
      <c r="T335">
        <v>62.341116</v>
      </c>
      <c r="V335">
        <v>94</v>
      </c>
      <c r="W335">
        <v>5.2999999999999999E-2</v>
      </c>
      <c r="X335">
        <f t="shared" si="6"/>
        <v>78</v>
      </c>
      <c r="Y335" t="e">
        <f>(X335-'J120_Bi_Log=1'!N335)/'J120_Bi_Log=1'!N335*100</f>
        <v>#VALUE!</v>
      </c>
    </row>
    <row r="336" spans="1:25" x14ac:dyDescent="0.3">
      <c r="A336" t="s">
        <v>1785</v>
      </c>
      <c r="C336">
        <v>11076910</v>
      </c>
      <c r="D336">
        <v>22393673</v>
      </c>
      <c r="E336">
        <v>173.47</v>
      </c>
      <c r="H336">
        <v>1721304</v>
      </c>
      <c r="I336">
        <v>3475837</v>
      </c>
      <c r="J336">
        <v>22.66</v>
      </c>
      <c r="M336" t="s">
        <v>4</v>
      </c>
      <c r="N336">
        <v>650</v>
      </c>
      <c r="O336">
        <v>79.527981999999994</v>
      </c>
      <c r="R336" t="s">
        <v>3</v>
      </c>
      <c r="S336">
        <v>89</v>
      </c>
      <c r="T336">
        <v>5.2910789999999999</v>
      </c>
      <c r="V336">
        <v>107</v>
      </c>
      <c r="W336">
        <v>4.8000000000000001E-2</v>
      </c>
      <c r="X336">
        <f t="shared" si="6"/>
        <v>89</v>
      </c>
      <c r="Y336">
        <f>(X336-'J120_Bi_Log=1'!N336)/'J120_Bi_Log=1'!N336*100</f>
        <v>-86.307692307692307</v>
      </c>
    </row>
    <row r="337" spans="1:25" x14ac:dyDescent="0.3">
      <c r="A337" t="s">
        <v>1786</v>
      </c>
      <c r="C337">
        <v>9430385</v>
      </c>
      <c r="D337">
        <v>19049035</v>
      </c>
      <c r="E337">
        <v>137.91999999999999</v>
      </c>
      <c r="H337">
        <v>1529653</v>
      </c>
      <c r="I337">
        <v>3086375</v>
      </c>
      <c r="J337">
        <v>18.71</v>
      </c>
      <c r="M337" t="s">
        <v>4</v>
      </c>
      <c r="N337">
        <v>87</v>
      </c>
      <c r="O337">
        <v>76.169055</v>
      </c>
      <c r="R337" t="s">
        <v>4</v>
      </c>
      <c r="S337">
        <v>85</v>
      </c>
      <c r="T337">
        <v>62.215651999999999</v>
      </c>
      <c r="V337">
        <v>102</v>
      </c>
      <c r="W337">
        <v>5.0999999999999997E-2</v>
      </c>
      <c r="X337">
        <f t="shared" si="6"/>
        <v>85</v>
      </c>
      <c r="Y337">
        <f>(X337-'J120_Bi_Log=1'!N337)/'J120_Bi_Log=1'!N337*100</f>
        <v>-2.2988505747126435</v>
      </c>
    </row>
    <row r="338" spans="1:25" x14ac:dyDescent="0.3">
      <c r="A338" t="s">
        <v>1787</v>
      </c>
      <c r="C338">
        <v>13725306</v>
      </c>
      <c r="D338">
        <v>27630639</v>
      </c>
      <c r="E338">
        <v>187.19</v>
      </c>
      <c r="H338">
        <v>1799046</v>
      </c>
      <c r="I338">
        <v>3617639</v>
      </c>
      <c r="J338">
        <v>22.41</v>
      </c>
      <c r="M338" t="s">
        <v>4</v>
      </c>
      <c r="N338" t="s">
        <v>1449</v>
      </c>
      <c r="O338">
        <v>79.991403000000005</v>
      </c>
      <c r="R338" t="s">
        <v>4</v>
      </c>
      <c r="S338" t="s">
        <v>1449</v>
      </c>
      <c r="T338">
        <v>62.097931000000003</v>
      </c>
      <c r="V338">
        <v>88</v>
      </c>
      <c r="W338">
        <v>6.5000000000000002E-2</v>
      </c>
      <c r="X338">
        <f t="shared" si="6"/>
        <v>88</v>
      </c>
      <c r="Y338" t="e">
        <f>(X338-'J120_Bi_Log=1'!N338)/'J120_Bi_Log=1'!N338*100</f>
        <v>#VALUE!</v>
      </c>
    </row>
    <row r="339" spans="1:25" x14ac:dyDescent="0.3">
      <c r="A339" t="s">
        <v>1788</v>
      </c>
      <c r="C339">
        <v>11551050</v>
      </c>
      <c r="D339">
        <v>23298493</v>
      </c>
      <c r="E339">
        <v>158.77000000000001</v>
      </c>
      <c r="H339">
        <v>1528560</v>
      </c>
      <c r="I339">
        <v>3079259</v>
      </c>
      <c r="J339">
        <v>19.079999999999998</v>
      </c>
      <c r="M339" t="s">
        <v>4</v>
      </c>
      <c r="N339">
        <v>384</v>
      </c>
      <c r="O339">
        <v>79.442224999999993</v>
      </c>
      <c r="R339" t="s">
        <v>4</v>
      </c>
      <c r="S339">
        <v>71</v>
      </c>
      <c r="T339">
        <v>62.179046999999997</v>
      </c>
      <c r="V339">
        <v>87</v>
      </c>
      <c r="W339">
        <v>5.0999999999999997E-2</v>
      </c>
      <c r="X339">
        <f t="shared" si="6"/>
        <v>71</v>
      </c>
      <c r="Y339">
        <f>(X339-'J120_Bi_Log=1'!N339)/'J120_Bi_Log=1'!N339*100</f>
        <v>-81.510416666666657</v>
      </c>
    </row>
    <row r="340" spans="1:25" x14ac:dyDescent="0.3">
      <c r="A340" t="s">
        <v>1789</v>
      </c>
      <c r="C340">
        <v>9876433</v>
      </c>
      <c r="D340">
        <v>19968092</v>
      </c>
      <c r="E340">
        <v>139.08000000000001</v>
      </c>
      <c r="H340">
        <v>1648570</v>
      </c>
      <c r="I340">
        <v>3329549</v>
      </c>
      <c r="J340">
        <v>19.440000000000001</v>
      </c>
      <c r="M340" t="s">
        <v>4</v>
      </c>
      <c r="N340">
        <v>184</v>
      </c>
      <c r="O340">
        <v>77.149743000000001</v>
      </c>
      <c r="R340" t="s">
        <v>4</v>
      </c>
      <c r="S340">
        <v>87</v>
      </c>
      <c r="T340">
        <v>62.346730000000001</v>
      </c>
      <c r="V340">
        <v>109</v>
      </c>
      <c r="W340">
        <v>5.5E-2</v>
      </c>
      <c r="X340">
        <f t="shared" si="6"/>
        <v>87</v>
      </c>
      <c r="Y340">
        <f>(X340-'J120_Bi_Log=1'!N340)/'J120_Bi_Log=1'!N340*100</f>
        <v>-52.717391304347828</v>
      </c>
    </row>
    <row r="341" spans="1:25" x14ac:dyDescent="0.3">
      <c r="A341" t="s">
        <v>1790</v>
      </c>
      <c r="C341">
        <v>10074132</v>
      </c>
      <c r="D341">
        <v>20418861</v>
      </c>
      <c r="E341">
        <v>144.35</v>
      </c>
      <c r="H341">
        <v>1963602</v>
      </c>
      <c r="I341">
        <v>3976071</v>
      </c>
      <c r="J341">
        <v>22.97</v>
      </c>
      <c r="M341" t="s">
        <v>4</v>
      </c>
      <c r="N341">
        <v>169</v>
      </c>
      <c r="O341">
        <v>78.052239999999998</v>
      </c>
      <c r="R341" t="s">
        <v>4</v>
      </c>
      <c r="S341">
        <v>106</v>
      </c>
      <c r="T341">
        <v>62.839661</v>
      </c>
      <c r="V341">
        <v>137</v>
      </c>
      <c r="W341">
        <v>5.1999999999999998E-2</v>
      </c>
      <c r="X341">
        <f t="shared" si="6"/>
        <v>106</v>
      </c>
      <c r="Y341">
        <f>(X341-'J120_Bi_Log=1'!N341)/'J120_Bi_Log=1'!N341*100</f>
        <v>-37.278106508875744</v>
      </c>
    </row>
    <row r="342" spans="1:25" x14ac:dyDescent="0.3">
      <c r="A342" t="s">
        <v>1791</v>
      </c>
      <c r="C342">
        <v>1003244</v>
      </c>
      <c r="D342">
        <v>2207181</v>
      </c>
      <c r="E342">
        <v>22.79</v>
      </c>
      <c r="H342">
        <v>116270</v>
      </c>
      <c r="I342">
        <v>252741</v>
      </c>
      <c r="J342">
        <v>1.72</v>
      </c>
      <c r="M342" t="s">
        <v>4</v>
      </c>
      <c r="N342">
        <v>43</v>
      </c>
      <c r="O342">
        <v>63.985914000000001</v>
      </c>
      <c r="R342" t="s">
        <v>4</v>
      </c>
      <c r="S342">
        <v>43</v>
      </c>
      <c r="T342">
        <v>60.186908000000003</v>
      </c>
      <c r="V342">
        <v>69</v>
      </c>
      <c r="W342">
        <v>8.2000000000000003E-2</v>
      </c>
      <c r="X342">
        <f t="shared" si="6"/>
        <v>43</v>
      </c>
      <c r="Y342">
        <f>(X342-'J120_Bi_Log=1'!N342)/'J120_Bi_Log=1'!N342*100</f>
        <v>0</v>
      </c>
    </row>
    <row r="343" spans="1:25" x14ac:dyDescent="0.3">
      <c r="A343" t="s">
        <v>1792</v>
      </c>
      <c r="C343">
        <v>566644</v>
      </c>
      <c r="D343">
        <v>1446319</v>
      </c>
      <c r="E343">
        <v>23.9</v>
      </c>
      <c r="H343">
        <v>144092</v>
      </c>
      <c r="I343">
        <v>364605</v>
      </c>
      <c r="J343">
        <v>2.72</v>
      </c>
      <c r="M343" t="s">
        <v>4</v>
      </c>
      <c r="N343">
        <v>109</v>
      </c>
      <c r="O343">
        <v>65.068528000000001</v>
      </c>
      <c r="R343" t="s">
        <v>4</v>
      </c>
      <c r="S343">
        <v>110</v>
      </c>
      <c r="T343">
        <v>60.453651999999998</v>
      </c>
      <c r="V343">
        <v>162</v>
      </c>
      <c r="W343">
        <v>0.11899999999999999</v>
      </c>
      <c r="X343">
        <f t="shared" si="6"/>
        <v>110</v>
      </c>
      <c r="Y343">
        <f>(X343-'J120_Bi_Log=1'!N343)/'J120_Bi_Log=1'!N343*100</f>
        <v>0.91743119266055051</v>
      </c>
    </row>
    <row r="344" spans="1:25" x14ac:dyDescent="0.3">
      <c r="A344" t="s">
        <v>1793</v>
      </c>
      <c r="C344">
        <v>682818</v>
      </c>
      <c r="D344">
        <v>1772567</v>
      </c>
      <c r="E344">
        <v>30.42</v>
      </c>
      <c r="H344">
        <v>138846</v>
      </c>
      <c r="I344">
        <v>356295</v>
      </c>
      <c r="J344">
        <v>2.67</v>
      </c>
      <c r="M344" t="s">
        <v>4</v>
      </c>
      <c r="N344">
        <v>211</v>
      </c>
      <c r="O344">
        <v>66.176586999999998</v>
      </c>
      <c r="R344" t="s">
        <v>4</v>
      </c>
      <c r="S344">
        <v>104</v>
      </c>
      <c r="T344">
        <v>60.397671000000003</v>
      </c>
      <c r="V344">
        <v>145</v>
      </c>
      <c r="W344">
        <v>0.129</v>
      </c>
      <c r="X344">
        <f t="shared" si="6"/>
        <v>104</v>
      </c>
      <c r="Y344">
        <f>(X344-'J120_Bi_Log=1'!N344)/'J120_Bi_Log=1'!N344*100</f>
        <v>-50.710900473933648</v>
      </c>
    </row>
    <row r="345" spans="1:25" x14ac:dyDescent="0.3">
      <c r="A345" t="s">
        <v>1794</v>
      </c>
      <c r="C345">
        <v>556855</v>
      </c>
      <c r="D345">
        <v>1451688</v>
      </c>
      <c r="E345">
        <v>24.56</v>
      </c>
      <c r="H345">
        <v>146185</v>
      </c>
      <c r="I345">
        <v>377628</v>
      </c>
      <c r="J345">
        <v>2.81</v>
      </c>
      <c r="M345" t="s">
        <v>4</v>
      </c>
      <c r="N345">
        <v>125</v>
      </c>
      <c r="O345">
        <v>65.803735000000003</v>
      </c>
      <c r="R345" t="s">
        <v>4</v>
      </c>
      <c r="S345">
        <v>126</v>
      </c>
      <c r="T345">
        <v>60.484076999999999</v>
      </c>
      <c r="V345">
        <v>172</v>
      </c>
      <c r="W345">
        <v>9.8000000000000004E-2</v>
      </c>
      <c r="X345">
        <f t="shared" si="6"/>
        <v>126</v>
      </c>
      <c r="Y345">
        <f>(X345-'J120_Bi_Log=1'!N345)/'J120_Bi_Log=1'!N345*100</f>
        <v>0.8</v>
      </c>
    </row>
    <row r="346" spans="1:25" x14ac:dyDescent="0.3">
      <c r="A346" t="s">
        <v>1795</v>
      </c>
      <c r="C346">
        <v>628551</v>
      </c>
      <c r="D346">
        <v>1630485</v>
      </c>
      <c r="E346">
        <v>27.73</v>
      </c>
      <c r="H346">
        <v>153283</v>
      </c>
      <c r="I346">
        <v>393845</v>
      </c>
      <c r="J346">
        <v>2.98</v>
      </c>
      <c r="M346" t="s">
        <v>4</v>
      </c>
      <c r="N346">
        <v>114</v>
      </c>
      <c r="O346">
        <v>65.512766999999997</v>
      </c>
      <c r="R346" t="s">
        <v>4</v>
      </c>
      <c r="S346">
        <v>114</v>
      </c>
      <c r="T346">
        <v>60.479129999999998</v>
      </c>
      <c r="V346">
        <v>168</v>
      </c>
      <c r="W346">
        <v>0.13400000000000001</v>
      </c>
      <c r="X346">
        <f t="shared" si="6"/>
        <v>114</v>
      </c>
      <c r="Y346">
        <f>(X346-'J120_Bi_Log=1'!N346)/'J120_Bi_Log=1'!N346*100</f>
        <v>0</v>
      </c>
    </row>
    <row r="347" spans="1:25" x14ac:dyDescent="0.3">
      <c r="A347" t="s">
        <v>1796</v>
      </c>
      <c r="C347">
        <v>546416</v>
      </c>
      <c r="D347">
        <v>1354759</v>
      </c>
      <c r="E347">
        <v>21</v>
      </c>
      <c r="H347">
        <v>134758</v>
      </c>
      <c r="I347">
        <v>331189</v>
      </c>
      <c r="J347">
        <v>2.41</v>
      </c>
      <c r="M347" t="s">
        <v>4</v>
      </c>
      <c r="N347">
        <v>91</v>
      </c>
      <c r="O347">
        <v>64.489649</v>
      </c>
      <c r="R347" t="s">
        <v>4</v>
      </c>
      <c r="S347">
        <v>90</v>
      </c>
      <c r="T347">
        <v>60.388728999999998</v>
      </c>
      <c r="V347">
        <v>145</v>
      </c>
      <c r="W347">
        <v>0.108</v>
      </c>
      <c r="X347">
        <f t="shared" si="6"/>
        <v>90</v>
      </c>
      <c r="Y347">
        <f>(X347-'J120_Bi_Log=1'!N347)/'J120_Bi_Log=1'!N347*100</f>
        <v>-1.098901098901099</v>
      </c>
    </row>
    <row r="348" spans="1:25" x14ac:dyDescent="0.3">
      <c r="A348" t="s">
        <v>1797</v>
      </c>
      <c r="C348">
        <v>572356</v>
      </c>
      <c r="D348">
        <v>1462512</v>
      </c>
      <c r="E348">
        <v>24.12</v>
      </c>
      <c r="H348">
        <v>142646</v>
      </c>
      <c r="I348">
        <v>361077</v>
      </c>
      <c r="J348">
        <v>2.67</v>
      </c>
      <c r="M348" t="s">
        <v>4</v>
      </c>
      <c r="N348">
        <v>106</v>
      </c>
      <c r="O348">
        <v>64.874199000000004</v>
      </c>
      <c r="R348" t="s">
        <v>4</v>
      </c>
      <c r="S348">
        <v>106</v>
      </c>
      <c r="T348">
        <v>60.441983</v>
      </c>
      <c r="V348">
        <v>160</v>
      </c>
      <c r="W348">
        <v>9.2999999999999999E-2</v>
      </c>
      <c r="X348">
        <f t="shared" si="6"/>
        <v>106</v>
      </c>
      <c r="Y348">
        <f>(X348-'J120_Bi_Log=1'!N348)/'J120_Bi_Log=1'!N348*100</f>
        <v>0</v>
      </c>
    </row>
    <row r="349" spans="1:25" x14ac:dyDescent="0.3">
      <c r="A349" t="s">
        <v>1798</v>
      </c>
      <c r="C349">
        <v>593674</v>
      </c>
      <c r="D349">
        <v>1507294</v>
      </c>
      <c r="E349">
        <v>24.36</v>
      </c>
      <c r="H349">
        <v>124065</v>
      </c>
      <c r="I349">
        <v>311554</v>
      </c>
      <c r="J349">
        <v>2.2599999999999998</v>
      </c>
      <c r="M349" t="s">
        <v>4</v>
      </c>
      <c r="N349">
        <v>96</v>
      </c>
      <c r="O349">
        <v>65.051750999999996</v>
      </c>
      <c r="R349" t="s">
        <v>4</v>
      </c>
      <c r="S349">
        <v>95</v>
      </c>
      <c r="T349">
        <v>60.338605999999999</v>
      </c>
      <c r="V349">
        <v>134</v>
      </c>
      <c r="W349">
        <v>9.8000000000000004E-2</v>
      </c>
      <c r="X349">
        <f t="shared" si="6"/>
        <v>95</v>
      </c>
      <c r="Y349">
        <f>(X349-'J120_Bi_Log=1'!N349)/'J120_Bi_Log=1'!N349*100</f>
        <v>-1.0416666666666665</v>
      </c>
    </row>
    <row r="350" spans="1:25" x14ac:dyDescent="0.3">
      <c r="A350" t="s">
        <v>1799</v>
      </c>
      <c r="C350">
        <v>538125</v>
      </c>
      <c r="D350">
        <v>1362946</v>
      </c>
      <c r="E350">
        <v>22.33</v>
      </c>
      <c r="H350">
        <v>124250</v>
      </c>
      <c r="I350">
        <v>311467</v>
      </c>
      <c r="J350">
        <v>2.2799999999999998</v>
      </c>
      <c r="M350" t="s">
        <v>4</v>
      </c>
      <c r="N350">
        <v>92</v>
      </c>
      <c r="O350">
        <v>65.169821999999996</v>
      </c>
      <c r="R350" t="s">
        <v>4</v>
      </c>
      <c r="S350">
        <v>92</v>
      </c>
      <c r="T350">
        <v>60.356686000000003</v>
      </c>
      <c r="V350">
        <v>141</v>
      </c>
      <c r="W350">
        <v>0.128</v>
      </c>
      <c r="X350">
        <f t="shared" si="6"/>
        <v>92</v>
      </c>
      <c r="Y350">
        <f>(X350-'J120_Bi_Log=1'!N350)/'J120_Bi_Log=1'!N350*100</f>
        <v>0</v>
      </c>
    </row>
    <row r="351" spans="1:25" x14ac:dyDescent="0.3">
      <c r="A351" t="s">
        <v>1800</v>
      </c>
      <c r="C351">
        <v>629592</v>
      </c>
      <c r="D351">
        <v>1652432</v>
      </c>
      <c r="E351">
        <v>28.05</v>
      </c>
      <c r="H351">
        <v>139416</v>
      </c>
      <c r="I351">
        <v>361856</v>
      </c>
      <c r="J351">
        <v>2.68</v>
      </c>
      <c r="M351" t="s">
        <v>4</v>
      </c>
      <c r="N351">
        <v>108</v>
      </c>
      <c r="O351">
        <v>66.474010000000007</v>
      </c>
      <c r="R351" t="s">
        <v>4</v>
      </c>
      <c r="S351">
        <v>108</v>
      </c>
      <c r="T351">
        <v>60.427326000000001</v>
      </c>
      <c r="V351">
        <v>156</v>
      </c>
      <c r="W351">
        <v>0.14899999999999999</v>
      </c>
      <c r="X351">
        <f t="shared" si="6"/>
        <v>108</v>
      </c>
      <c r="Y351">
        <f>(X351-'J120_Bi_Log=1'!N351)/'J120_Bi_Log=1'!N351*100</f>
        <v>0</v>
      </c>
    </row>
    <row r="352" spans="1:25" x14ac:dyDescent="0.3">
      <c r="A352" t="s">
        <v>1801</v>
      </c>
      <c r="C352">
        <v>592524</v>
      </c>
      <c r="D352">
        <v>1512247</v>
      </c>
      <c r="E352">
        <v>24.62</v>
      </c>
      <c r="H352">
        <v>145866</v>
      </c>
      <c r="I352">
        <v>368980</v>
      </c>
      <c r="J352">
        <v>2.7</v>
      </c>
      <c r="M352" t="s">
        <v>4</v>
      </c>
      <c r="N352">
        <v>105</v>
      </c>
      <c r="O352">
        <v>65.542033000000004</v>
      </c>
      <c r="R352" t="s">
        <v>4</v>
      </c>
      <c r="S352">
        <v>106</v>
      </c>
      <c r="T352">
        <v>60.443497000000001</v>
      </c>
      <c r="V352">
        <v>160</v>
      </c>
      <c r="W352">
        <v>0.151</v>
      </c>
      <c r="X352">
        <f t="shared" si="6"/>
        <v>106</v>
      </c>
      <c r="Y352">
        <f>(X352-'J120_Bi_Log=1'!N352)/'J120_Bi_Log=1'!N352*100</f>
        <v>0.95238095238095244</v>
      </c>
    </row>
    <row r="353" spans="1:25" x14ac:dyDescent="0.3">
      <c r="A353" t="s">
        <v>1802</v>
      </c>
      <c r="C353">
        <v>996201</v>
      </c>
      <c r="D353">
        <v>2231938</v>
      </c>
      <c r="E353">
        <v>23.88</v>
      </c>
      <c r="H353">
        <v>173049</v>
      </c>
      <c r="I353">
        <v>384466</v>
      </c>
      <c r="J353">
        <v>2.4</v>
      </c>
      <c r="M353" t="s">
        <v>3</v>
      </c>
      <c r="N353">
        <v>56</v>
      </c>
      <c r="O353">
        <v>55.917901000000001</v>
      </c>
      <c r="R353" t="s">
        <v>3</v>
      </c>
      <c r="S353">
        <v>56</v>
      </c>
      <c r="T353">
        <v>2.306454</v>
      </c>
      <c r="V353">
        <v>110</v>
      </c>
      <c r="W353">
        <v>7.5999999999999998E-2</v>
      </c>
      <c r="X353">
        <f t="shared" si="6"/>
        <v>56</v>
      </c>
      <c r="Y353">
        <f>(X353-'J120_Bi_Log=1'!N353)/'J120_Bi_Log=1'!N353*100</f>
        <v>0</v>
      </c>
    </row>
    <row r="354" spans="1:25" x14ac:dyDescent="0.3">
      <c r="A354" t="s">
        <v>1803</v>
      </c>
      <c r="C354">
        <v>729488</v>
      </c>
      <c r="D354">
        <v>1855733</v>
      </c>
      <c r="E354">
        <v>30.54</v>
      </c>
      <c r="H354">
        <v>144272</v>
      </c>
      <c r="I354">
        <v>362741</v>
      </c>
      <c r="J354">
        <v>2.68</v>
      </c>
      <c r="M354" t="s">
        <v>4</v>
      </c>
      <c r="N354">
        <v>94</v>
      </c>
      <c r="O354">
        <v>66.018607000000003</v>
      </c>
      <c r="R354" t="s">
        <v>3</v>
      </c>
      <c r="S354">
        <v>92</v>
      </c>
      <c r="T354">
        <v>29.397302</v>
      </c>
      <c r="V354">
        <v>141</v>
      </c>
      <c r="W354">
        <v>0.11600000000000001</v>
      </c>
      <c r="X354">
        <f t="shared" si="6"/>
        <v>92</v>
      </c>
      <c r="Y354">
        <f>(X354-'J120_Bi_Log=1'!N354)/'J120_Bi_Log=1'!N354*100</f>
        <v>-2.1276595744680851</v>
      </c>
    </row>
    <row r="355" spans="1:25" x14ac:dyDescent="0.3">
      <c r="A355" t="s">
        <v>1804</v>
      </c>
      <c r="C355">
        <v>665940</v>
      </c>
      <c r="D355">
        <v>1661373</v>
      </c>
      <c r="E355">
        <v>25.86</v>
      </c>
      <c r="H355">
        <v>152359</v>
      </c>
      <c r="I355">
        <v>376657</v>
      </c>
      <c r="J355">
        <v>2.61</v>
      </c>
      <c r="M355" t="s">
        <v>4</v>
      </c>
      <c r="N355">
        <v>103</v>
      </c>
      <c r="O355">
        <v>65.323772000000005</v>
      </c>
      <c r="R355" t="s">
        <v>4</v>
      </c>
      <c r="S355">
        <v>101</v>
      </c>
      <c r="T355">
        <v>60.412953999999999</v>
      </c>
      <c r="V355">
        <v>150</v>
      </c>
      <c r="W355">
        <v>0.14499999999999999</v>
      </c>
      <c r="X355">
        <f t="shared" si="6"/>
        <v>101</v>
      </c>
      <c r="Y355">
        <f>(X355-'J120_Bi_Log=1'!N355)/'J120_Bi_Log=1'!N355*100</f>
        <v>-1.9417475728155338</v>
      </c>
    </row>
    <row r="356" spans="1:25" x14ac:dyDescent="0.3">
      <c r="A356" t="s">
        <v>1805</v>
      </c>
      <c r="C356">
        <v>631788</v>
      </c>
      <c r="D356">
        <v>1583133</v>
      </c>
      <c r="E356">
        <v>24.32</v>
      </c>
      <c r="H356">
        <v>148257</v>
      </c>
      <c r="I356">
        <v>368068</v>
      </c>
      <c r="J356">
        <v>2.59</v>
      </c>
      <c r="M356" t="s">
        <v>3</v>
      </c>
      <c r="N356">
        <v>96</v>
      </c>
      <c r="O356">
        <v>7.7834089999999998</v>
      </c>
      <c r="R356" t="s">
        <v>3</v>
      </c>
      <c r="S356">
        <v>96</v>
      </c>
      <c r="T356">
        <v>1.6396520000000001</v>
      </c>
      <c r="V356">
        <v>152</v>
      </c>
      <c r="W356">
        <v>0.188</v>
      </c>
      <c r="X356">
        <f t="shared" si="6"/>
        <v>96</v>
      </c>
      <c r="Y356">
        <f>(X356-'J120_Bi_Log=1'!N356)/'J120_Bi_Log=1'!N356*100</f>
        <v>0</v>
      </c>
    </row>
    <row r="357" spans="1:25" x14ac:dyDescent="0.3">
      <c r="A357" t="s">
        <v>1806</v>
      </c>
      <c r="C357">
        <v>673916</v>
      </c>
      <c r="D357">
        <v>1676877</v>
      </c>
      <c r="E357">
        <v>25.96</v>
      </c>
      <c r="H357">
        <v>183240</v>
      </c>
      <c r="I357">
        <v>452597</v>
      </c>
      <c r="J357">
        <v>3.17</v>
      </c>
      <c r="M357" t="s">
        <v>4</v>
      </c>
      <c r="N357">
        <v>90</v>
      </c>
      <c r="O357">
        <v>65.361500000000007</v>
      </c>
      <c r="R357" t="s">
        <v>4</v>
      </c>
      <c r="S357">
        <v>90</v>
      </c>
      <c r="T357">
        <v>60.535670000000003</v>
      </c>
      <c r="V357">
        <v>179</v>
      </c>
      <c r="W357">
        <v>0.214</v>
      </c>
      <c r="X357">
        <f t="shared" si="6"/>
        <v>90</v>
      </c>
      <c r="Y357">
        <f>(X357-'J120_Bi_Log=1'!N357)/'J120_Bi_Log=1'!N357*100</f>
        <v>0</v>
      </c>
    </row>
    <row r="358" spans="1:25" x14ac:dyDescent="0.3">
      <c r="A358" t="s">
        <v>1807</v>
      </c>
      <c r="C358">
        <v>675475</v>
      </c>
      <c r="D358">
        <v>1676994</v>
      </c>
      <c r="E358">
        <v>25.54</v>
      </c>
      <c r="H358">
        <v>131200</v>
      </c>
      <c r="I358">
        <v>321882</v>
      </c>
      <c r="J358">
        <v>2.2599999999999998</v>
      </c>
      <c r="M358" t="s">
        <v>4</v>
      </c>
      <c r="N358">
        <v>87</v>
      </c>
      <c r="O358">
        <v>65.184533999999999</v>
      </c>
      <c r="R358" t="s">
        <v>4</v>
      </c>
      <c r="S358">
        <v>87</v>
      </c>
      <c r="T358">
        <v>60.322105999999998</v>
      </c>
      <c r="V358">
        <v>127</v>
      </c>
      <c r="W358">
        <v>0.123</v>
      </c>
      <c r="X358">
        <f t="shared" si="6"/>
        <v>87</v>
      </c>
      <c r="Y358">
        <f>(X358-'J120_Bi_Log=1'!N358)/'J120_Bi_Log=1'!N358*100</f>
        <v>0</v>
      </c>
    </row>
    <row r="359" spans="1:25" x14ac:dyDescent="0.3">
      <c r="A359" t="s">
        <v>1808</v>
      </c>
      <c r="C359">
        <v>689535</v>
      </c>
      <c r="D359">
        <v>1749772</v>
      </c>
      <c r="E359">
        <v>27.8</v>
      </c>
      <c r="H359">
        <v>152235</v>
      </c>
      <c r="I359">
        <v>382492</v>
      </c>
      <c r="J359">
        <v>2.69</v>
      </c>
      <c r="M359" t="s">
        <v>4</v>
      </c>
      <c r="N359">
        <v>96</v>
      </c>
      <c r="O359">
        <v>65.618801000000005</v>
      </c>
      <c r="R359" t="s">
        <v>4</v>
      </c>
      <c r="S359">
        <v>96</v>
      </c>
      <c r="T359">
        <v>60.416750999999998</v>
      </c>
      <c r="V359">
        <v>152</v>
      </c>
      <c r="W359">
        <v>0.16500000000000001</v>
      </c>
      <c r="X359">
        <f t="shared" si="6"/>
        <v>96</v>
      </c>
      <c r="Y359">
        <f>(X359-'J120_Bi_Log=1'!N359)/'J120_Bi_Log=1'!N359*100</f>
        <v>0</v>
      </c>
    </row>
    <row r="360" spans="1:25" x14ac:dyDescent="0.3">
      <c r="A360" t="s">
        <v>1809</v>
      </c>
      <c r="C360">
        <v>610177</v>
      </c>
      <c r="D360">
        <v>1522245</v>
      </c>
      <c r="E360">
        <v>22.59</v>
      </c>
      <c r="H360">
        <v>132479</v>
      </c>
      <c r="I360">
        <v>327259</v>
      </c>
      <c r="J360">
        <v>2.23</v>
      </c>
      <c r="M360" t="s">
        <v>3</v>
      </c>
      <c r="N360">
        <v>77</v>
      </c>
      <c r="O360">
        <v>48.928516000000002</v>
      </c>
      <c r="R360" t="s">
        <v>3</v>
      </c>
      <c r="S360">
        <v>77</v>
      </c>
      <c r="T360">
        <v>27.260428000000001</v>
      </c>
      <c r="V360">
        <v>136</v>
      </c>
      <c r="W360">
        <v>0.121</v>
      </c>
      <c r="X360">
        <f t="shared" si="6"/>
        <v>77</v>
      </c>
      <c r="Y360">
        <f>(X360-'J120_Bi_Log=1'!N360)/'J120_Bi_Log=1'!N360*100</f>
        <v>0</v>
      </c>
    </row>
    <row r="361" spans="1:25" x14ac:dyDescent="0.3">
      <c r="A361" t="s">
        <v>1810</v>
      </c>
      <c r="C361">
        <v>675005</v>
      </c>
      <c r="D361">
        <v>1650016</v>
      </c>
      <c r="E361">
        <v>24.74</v>
      </c>
      <c r="H361">
        <v>144568</v>
      </c>
      <c r="I361">
        <v>350121</v>
      </c>
      <c r="J361">
        <v>2.39</v>
      </c>
      <c r="M361" t="s">
        <v>4</v>
      </c>
      <c r="N361">
        <v>198</v>
      </c>
      <c r="O361">
        <v>65.102574000000004</v>
      </c>
      <c r="R361" t="s">
        <v>3</v>
      </c>
      <c r="S361">
        <v>84</v>
      </c>
      <c r="T361">
        <v>1.932247</v>
      </c>
      <c r="V361">
        <v>135</v>
      </c>
      <c r="W361">
        <v>0.152</v>
      </c>
      <c r="X361">
        <f t="shared" si="6"/>
        <v>84</v>
      </c>
      <c r="Y361">
        <f>(X361-'J120_Bi_Log=1'!N361)/'J120_Bi_Log=1'!N361*100</f>
        <v>-57.575757575757578</v>
      </c>
    </row>
    <row r="362" spans="1:25" x14ac:dyDescent="0.3">
      <c r="A362" t="s">
        <v>1811</v>
      </c>
      <c r="C362">
        <v>712216</v>
      </c>
      <c r="D362">
        <v>1806236</v>
      </c>
      <c r="E362">
        <v>31.87</v>
      </c>
      <c r="H362">
        <v>141224</v>
      </c>
      <c r="I362">
        <v>354028</v>
      </c>
      <c r="J362">
        <v>2.78</v>
      </c>
      <c r="M362" t="s">
        <v>4</v>
      </c>
      <c r="N362">
        <v>302</v>
      </c>
      <c r="O362">
        <v>66.063267999999994</v>
      </c>
      <c r="R362" t="s">
        <v>4</v>
      </c>
      <c r="S362">
        <v>90</v>
      </c>
      <c r="T362">
        <v>60.393312999999999</v>
      </c>
      <c r="V362">
        <v>138</v>
      </c>
      <c r="W362">
        <v>0.126</v>
      </c>
      <c r="X362">
        <f t="shared" si="6"/>
        <v>90</v>
      </c>
      <c r="Y362">
        <f>(X362-'J120_Bi_Log=1'!N362)/'J120_Bi_Log=1'!N362*100</f>
        <v>-70.19867549668875</v>
      </c>
    </row>
    <row r="363" spans="1:25" x14ac:dyDescent="0.3">
      <c r="A363" t="s">
        <v>1812</v>
      </c>
      <c r="C363">
        <v>751648</v>
      </c>
      <c r="D363">
        <v>1831938</v>
      </c>
      <c r="E363">
        <v>30.55</v>
      </c>
      <c r="H363">
        <v>126784</v>
      </c>
      <c r="I363">
        <v>305106</v>
      </c>
      <c r="J363">
        <v>2.59</v>
      </c>
      <c r="M363" t="s">
        <v>4</v>
      </c>
      <c r="N363">
        <v>76</v>
      </c>
      <c r="O363">
        <v>65.603346000000002</v>
      </c>
      <c r="R363" t="s">
        <v>4</v>
      </c>
      <c r="S363">
        <v>78</v>
      </c>
      <c r="T363">
        <v>60.301937000000002</v>
      </c>
      <c r="V363">
        <v>111</v>
      </c>
      <c r="W363">
        <v>0.15</v>
      </c>
      <c r="X363">
        <f t="shared" si="6"/>
        <v>78</v>
      </c>
      <c r="Y363">
        <f>(X363-'J120_Bi_Log=1'!N363)/'J120_Bi_Log=1'!N363*100</f>
        <v>2.6315789473684208</v>
      </c>
    </row>
    <row r="364" spans="1:25" x14ac:dyDescent="0.3">
      <c r="A364" t="s">
        <v>1813</v>
      </c>
      <c r="C364">
        <v>930312</v>
      </c>
      <c r="D364">
        <v>2123786</v>
      </c>
      <c r="E364">
        <v>26</v>
      </c>
      <c r="H364">
        <v>118944</v>
      </c>
      <c r="I364">
        <v>267839</v>
      </c>
      <c r="J364">
        <v>1.94</v>
      </c>
      <c r="M364" t="s">
        <v>4</v>
      </c>
      <c r="N364">
        <v>56</v>
      </c>
      <c r="O364">
        <v>64.525524000000004</v>
      </c>
      <c r="R364" t="s">
        <v>4</v>
      </c>
      <c r="S364">
        <v>55</v>
      </c>
      <c r="T364">
        <v>60.225644000000003</v>
      </c>
      <c r="V364">
        <v>83</v>
      </c>
      <c r="W364">
        <v>6.3E-2</v>
      </c>
      <c r="X364">
        <f t="shared" si="6"/>
        <v>55</v>
      </c>
      <c r="Y364">
        <f>(X364-'J120_Bi_Log=1'!N364)/'J120_Bi_Log=1'!N364*100</f>
        <v>-1.7857142857142856</v>
      </c>
    </row>
    <row r="365" spans="1:25" x14ac:dyDescent="0.3">
      <c r="A365" t="s">
        <v>1814</v>
      </c>
      <c r="C365">
        <v>714492</v>
      </c>
      <c r="D365">
        <v>1764883</v>
      </c>
      <c r="E365">
        <v>30.47</v>
      </c>
      <c r="H365">
        <v>118548</v>
      </c>
      <c r="I365">
        <v>288973</v>
      </c>
      <c r="J365">
        <v>2.39</v>
      </c>
      <c r="M365" t="s">
        <v>3</v>
      </c>
      <c r="N365">
        <v>76</v>
      </c>
      <c r="O365">
        <v>15.281488</v>
      </c>
      <c r="R365" t="s">
        <v>3</v>
      </c>
      <c r="S365">
        <v>76</v>
      </c>
      <c r="T365">
        <v>2.6323500000000002</v>
      </c>
      <c r="V365">
        <v>110</v>
      </c>
      <c r="W365">
        <v>0.14699999999999999</v>
      </c>
      <c r="X365">
        <f t="shared" si="6"/>
        <v>76</v>
      </c>
      <c r="Y365">
        <f>(X365-'J120_Bi_Log=1'!N365)/'J120_Bi_Log=1'!N365*100</f>
        <v>0</v>
      </c>
    </row>
    <row r="366" spans="1:25" x14ac:dyDescent="0.3">
      <c r="A366" t="s">
        <v>1815</v>
      </c>
      <c r="C366">
        <v>843997</v>
      </c>
      <c r="D366">
        <v>2033008</v>
      </c>
      <c r="E366">
        <v>32.39</v>
      </c>
      <c r="H366">
        <v>134244</v>
      </c>
      <c r="I366">
        <v>319437</v>
      </c>
      <c r="J366">
        <v>2.4900000000000002</v>
      </c>
      <c r="M366" t="s">
        <v>4</v>
      </c>
      <c r="N366">
        <v>110</v>
      </c>
      <c r="O366">
        <v>65.917141999999998</v>
      </c>
      <c r="R366" t="s">
        <v>4</v>
      </c>
      <c r="S366">
        <v>72</v>
      </c>
      <c r="T366">
        <v>60.306750000000001</v>
      </c>
      <c r="V366">
        <v>107</v>
      </c>
      <c r="W366">
        <v>0.158</v>
      </c>
      <c r="X366">
        <f t="shared" si="6"/>
        <v>72</v>
      </c>
      <c r="Y366">
        <f>(X366-'J120_Bi_Log=1'!N366)/'J120_Bi_Log=1'!N366*100</f>
        <v>-34.545454545454547</v>
      </c>
    </row>
    <row r="367" spans="1:25" x14ac:dyDescent="0.3">
      <c r="A367" t="s">
        <v>1816</v>
      </c>
      <c r="C367">
        <v>673516</v>
      </c>
      <c r="D367">
        <v>1666003</v>
      </c>
      <c r="E367">
        <v>27.88</v>
      </c>
      <c r="H367">
        <v>153917</v>
      </c>
      <c r="I367">
        <v>377317</v>
      </c>
      <c r="J367">
        <v>2.92</v>
      </c>
      <c r="M367" t="s">
        <v>3</v>
      </c>
      <c r="N367">
        <v>83</v>
      </c>
      <c r="O367">
        <v>14.502603000000001</v>
      </c>
      <c r="R367" t="s">
        <v>3</v>
      </c>
      <c r="S367">
        <v>83</v>
      </c>
      <c r="T367">
        <v>2.0162610000000001</v>
      </c>
      <c r="V367">
        <v>148</v>
      </c>
      <c r="W367">
        <v>0.154</v>
      </c>
      <c r="X367">
        <f t="shared" si="6"/>
        <v>83</v>
      </c>
      <c r="Y367">
        <f>(X367-'J120_Bi_Log=1'!N367)/'J120_Bi_Log=1'!N367*100</f>
        <v>0</v>
      </c>
    </row>
    <row r="368" spans="1:25" x14ac:dyDescent="0.3">
      <c r="A368" t="s">
        <v>1817</v>
      </c>
      <c r="C368">
        <v>784980</v>
      </c>
      <c r="D368">
        <v>1863750</v>
      </c>
      <c r="E368">
        <v>28.7</v>
      </c>
      <c r="H368">
        <v>152012</v>
      </c>
      <c r="I368">
        <v>357530</v>
      </c>
      <c r="J368">
        <v>2.65</v>
      </c>
      <c r="M368" t="s">
        <v>3</v>
      </c>
      <c r="N368">
        <v>70</v>
      </c>
      <c r="O368">
        <v>13.916262</v>
      </c>
      <c r="R368" t="s">
        <v>3</v>
      </c>
      <c r="S368">
        <v>70</v>
      </c>
      <c r="T368">
        <v>1.890201</v>
      </c>
      <c r="V368">
        <v>121</v>
      </c>
      <c r="W368">
        <v>9.6000000000000002E-2</v>
      </c>
      <c r="X368">
        <f t="shared" si="6"/>
        <v>70</v>
      </c>
      <c r="Y368">
        <f>(X368-'J120_Bi_Log=1'!N368)/'J120_Bi_Log=1'!N368*100</f>
        <v>0</v>
      </c>
    </row>
    <row r="369" spans="1:25" x14ac:dyDescent="0.3">
      <c r="A369" t="s">
        <v>1818</v>
      </c>
      <c r="C369">
        <v>795600</v>
      </c>
      <c r="D369">
        <v>1916112</v>
      </c>
      <c r="E369">
        <v>30.99</v>
      </c>
      <c r="H369">
        <v>144000</v>
      </c>
      <c r="I369">
        <v>343041</v>
      </c>
      <c r="J369">
        <v>1.71</v>
      </c>
      <c r="M369" t="s">
        <v>3</v>
      </c>
      <c r="N369">
        <v>81</v>
      </c>
      <c r="O369">
        <v>15.318917000000001</v>
      </c>
      <c r="R369" t="s">
        <v>3</v>
      </c>
      <c r="S369">
        <v>81</v>
      </c>
      <c r="T369">
        <v>1.7965230000000001</v>
      </c>
      <c r="V369">
        <v>119</v>
      </c>
      <c r="W369">
        <v>0.16300000000000001</v>
      </c>
      <c r="X369">
        <f t="shared" si="6"/>
        <v>81</v>
      </c>
      <c r="Y369">
        <f>(X369-'J120_Bi_Log=1'!N369)/'J120_Bi_Log=1'!N369*100</f>
        <v>0</v>
      </c>
    </row>
    <row r="370" spans="1:25" x14ac:dyDescent="0.3">
      <c r="A370" t="s">
        <v>1819</v>
      </c>
      <c r="C370">
        <v>723492</v>
      </c>
      <c r="D370">
        <v>1746231</v>
      </c>
      <c r="E370">
        <v>27.31</v>
      </c>
      <c r="H370">
        <v>149688</v>
      </c>
      <c r="I370">
        <v>357767</v>
      </c>
      <c r="J370">
        <v>2.66</v>
      </c>
      <c r="M370" t="s">
        <v>3</v>
      </c>
      <c r="N370">
        <v>74</v>
      </c>
      <c r="O370">
        <v>58.087032000000001</v>
      </c>
      <c r="R370" t="s">
        <v>3</v>
      </c>
      <c r="S370">
        <v>74</v>
      </c>
      <c r="T370">
        <v>9.9348430000000008</v>
      </c>
      <c r="V370">
        <v>131</v>
      </c>
      <c r="W370">
        <v>0.129</v>
      </c>
      <c r="X370">
        <f t="shared" si="6"/>
        <v>74</v>
      </c>
      <c r="Y370">
        <f>(X370-'J120_Bi_Log=1'!N370)/'J120_Bi_Log=1'!N370*100</f>
        <v>0</v>
      </c>
    </row>
    <row r="371" spans="1:25" x14ac:dyDescent="0.3">
      <c r="A371" t="s">
        <v>1820</v>
      </c>
      <c r="C371">
        <v>693508</v>
      </c>
      <c r="D371">
        <v>1663719</v>
      </c>
      <c r="E371">
        <v>25.93</v>
      </c>
      <c r="H371">
        <v>156236</v>
      </c>
      <c r="I371">
        <v>371685</v>
      </c>
      <c r="J371">
        <v>2.76</v>
      </c>
      <c r="M371" t="s">
        <v>3</v>
      </c>
      <c r="N371">
        <v>80</v>
      </c>
      <c r="O371">
        <v>12.549493999999999</v>
      </c>
      <c r="R371" t="s">
        <v>3</v>
      </c>
      <c r="S371">
        <v>80</v>
      </c>
      <c r="T371">
        <v>3.62941</v>
      </c>
      <c r="V371">
        <v>138</v>
      </c>
      <c r="W371">
        <v>0.126</v>
      </c>
      <c r="X371">
        <f t="shared" si="6"/>
        <v>80</v>
      </c>
      <c r="Y371">
        <f>(X371-'J120_Bi_Log=1'!N371)/'J120_Bi_Log=1'!N371*100</f>
        <v>0</v>
      </c>
    </row>
    <row r="372" spans="1:25" x14ac:dyDescent="0.3">
      <c r="A372" t="s">
        <v>1821</v>
      </c>
      <c r="C372">
        <v>858458</v>
      </c>
      <c r="D372">
        <v>2113674</v>
      </c>
      <c r="E372">
        <v>35.08</v>
      </c>
      <c r="H372">
        <v>187862</v>
      </c>
      <c r="I372">
        <v>458334</v>
      </c>
      <c r="J372">
        <v>3.46</v>
      </c>
      <c r="M372" t="s">
        <v>4</v>
      </c>
      <c r="N372">
        <v>489</v>
      </c>
      <c r="O372">
        <v>66.617549999999994</v>
      </c>
      <c r="R372" t="s">
        <v>3</v>
      </c>
      <c r="S372">
        <v>102</v>
      </c>
      <c r="T372">
        <v>3.5441150000000001</v>
      </c>
      <c r="V372">
        <v>157</v>
      </c>
      <c r="W372">
        <v>0.16600000000000001</v>
      </c>
      <c r="X372">
        <f t="shared" si="6"/>
        <v>102</v>
      </c>
      <c r="Y372">
        <f>(X372-'J120_Bi_Log=1'!N372)/'J120_Bi_Log=1'!N372*100</f>
        <v>-79.141104294478524</v>
      </c>
    </row>
    <row r="373" spans="1:25" x14ac:dyDescent="0.3">
      <c r="A373" t="s">
        <v>1822</v>
      </c>
      <c r="C373">
        <v>707883</v>
      </c>
      <c r="D373">
        <v>1705638</v>
      </c>
      <c r="E373">
        <v>26.91</v>
      </c>
      <c r="H373">
        <v>143383</v>
      </c>
      <c r="I373">
        <v>342138</v>
      </c>
      <c r="J373">
        <v>2.57</v>
      </c>
      <c r="M373" t="s">
        <v>3</v>
      </c>
      <c r="N373">
        <v>73</v>
      </c>
      <c r="O373">
        <v>10.584792999999999</v>
      </c>
      <c r="R373" t="s">
        <v>3</v>
      </c>
      <c r="S373">
        <v>73</v>
      </c>
      <c r="T373">
        <v>3.0700449999999999</v>
      </c>
      <c r="V373">
        <v>126</v>
      </c>
      <c r="W373">
        <v>0.182</v>
      </c>
      <c r="X373">
        <f t="shared" si="6"/>
        <v>73</v>
      </c>
      <c r="Y373">
        <f>(X373-'J120_Bi_Log=1'!N373)/'J120_Bi_Log=1'!N373*100</f>
        <v>0</v>
      </c>
    </row>
    <row r="374" spans="1:25" x14ac:dyDescent="0.3">
      <c r="A374" t="s">
        <v>1823</v>
      </c>
      <c r="C374">
        <v>749507</v>
      </c>
      <c r="D374">
        <v>1835956</v>
      </c>
      <c r="E374">
        <v>29.82</v>
      </c>
      <c r="H374">
        <v>148561</v>
      </c>
      <c r="I374">
        <v>360222</v>
      </c>
      <c r="J374">
        <v>2.74</v>
      </c>
      <c r="M374" t="s">
        <v>3</v>
      </c>
      <c r="N374">
        <v>83</v>
      </c>
      <c r="O374">
        <v>7.3219810000000001</v>
      </c>
      <c r="R374" t="s">
        <v>3</v>
      </c>
      <c r="S374">
        <v>83</v>
      </c>
      <c r="T374">
        <v>2.5105719999999998</v>
      </c>
      <c r="V374">
        <v>132</v>
      </c>
      <c r="W374">
        <v>0.161</v>
      </c>
      <c r="X374">
        <f t="shared" si="6"/>
        <v>83</v>
      </c>
      <c r="Y374">
        <f>(X374-'J120_Bi_Log=1'!N374)/'J120_Bi_Log=1'!N374*100</f>
        <v>0</v>
      </c>
    </row>
    <row r="375" spans="1:25" x14ac:dyDescent="0.3">
      <c r="A375" t="s">
        <v>1824</v>
      </c>
      <c r="C375">
        <v>843556</v>
      </c>
      <c r="D375">
        <v>1959393</v>
      </c>
      <c r="E375">
        <v>25.35</v>
      </c>
      <c r="H375">
        <v>121790</v>
      </c>
      <c r="I375">
        <v>279401</v>
      </c>
      <c r="J375">
        <v>2.14</v>
      </c>
      <c r="M375" t="s">
        <v>4</v>
      </c>
      <c r="N375">
        <v>410</v>
      </c>
      <c r="O375">
        <v>64.723014000000006</v>
      </c>
      <c r="R375" t="s">
        <v>4</v>
      </c>
      <c r="S375">
        <v>55</v>
      </c>
      <c r="T375">
        <v>60.242651000000002</v>
      </c>
      <c r="V375">
        <v>94</v>
      </c>
      <c r="W375">
        <v>6.3E-2</v>
      </c>
      <c r="X375">
        <f t="shared" si="6"/>
        <v>55</v>
      </c>
      <c r="Y375">
        <f>(X375-'J120_Bi_Log=1'!N375)/'J120_Bi_Log=1'!N375*100</f>
        <v>-86.58536585365853</v>
      </c>
    </row>
    <row r="376" spans="1:25" x14ac:dyDescent="0.3">
      <c r="A376" t="s">
        <v>1825</v>
      </c>
      <c r="C376">
        <v>1044435</v>
      </c>
      <c r="D376">
        <v>2496642</v>
      </c>
      <c r="E376">
        <v>40.06</v>
      </c>
      <c r="H376">
        <v>171941</v>
      </c>
      <c r="I376">
        <v>406586</v>
      </c>
      <c r="J376">
        <v>3.32</v>
      </c>
      <c r="M376" t="s">
        <v>3</v>
      </c>
      <c r="N376">
        <v>77</v>
      </c>
      <c r="O376">
        <v>62.303150000000002</v>
      </c>
      <c r="R376" t="s">
        <v>3</v>
      </c>
      <c r="S376">
        <v>77</v>
      </c>
      <c r="T376">
        <v>1.0295529999999999</v>
      </c>
      <c r="V376">
        <v>120</v>
      </c>
      <c r="W376">
        <v>0.16600000000000001</v>
      </c>
      <c r="X376">
        <f t="shared" si="6"/>
        <v>77</v>
      </c>
      <c r="Y376">
        <f>(X376-'J120_Bi_Log=1'!N376)/'J120_Bi_Log=1'!N376*100</f>
        <v>0</v>
      </c>
    </row>
    <row r="377" spans="1:25" x14ac:dyDescent="0.3">
      <c r="A377" t="s">
        <v>1826</v>
      </c>
      <c r="C377">
        <v>810224</v>
      </c>
      <c r="D377">
        <v>1908093</v>
      </c>
      <c r="E377">
        <v>29.62</v>
      </c>
      <c r="H377">
        <v>133328</v>
      </c>
      <c r="I377">
        <v>310365</v>
      </c>
      <c r="J377">
        <v>1.51</v>
      </c>
      <c r="M377" t="s">
        <v>4</v>
      </c>
      <c r="N377">
        <v>128</v>
      </c>
      <c r="O377">
        <v>65.303762000000006</v>
      </c>
      <c r="R377" t="s">
        <v>3</v>
      </c>
      <c r="S377">
        <v>66</v>
      </c>
      <c r="T377">
        <v>1.753358</v>
      </c>
      <c r="V377">
        <v>103</v>
      </c>
      <c r="W377">
        <v>0.13700000000000001</v>
      </c>
      <c r="X377">
        <f t="shared" si="6"/>
        <v>66</v>
      </c>
      <c r="Y377">
        <f>(X377-'J120_Bi_Log=1'!N377)/'J120_Bi_Log=1'!N377*100</f>
        <v>-48.4375</v>
      </c>
    </row>
    <row r="378" spans="1:25" x14ac:dyDescent="0.3">
      <c r="A378" t="s">
        <v>1827</v>
      </c>
      <c r="C378">
        <v>896389</v>
      </c>
      <c r="D378">
        <v>2146751</v>
      </c>
      <c r="E378">
        <v>34.450000000000003</v>
      </c>
      <c r="H378">
        <v>167829</v>
      </c>
      <c r="I378">
        <v>397871</v>
      </c>
      <c r="J378">
        <v>3.22</v>
      </c>
      <c r="M378" t="s">
        <v>4</v>
      </c>
      <c r="N378">
        <v>138</v>
      </c>
      <c r="O378">
        <v>66.291974999999994</v>
      </c>
      <c r="R378" t="s">
        <v>3</v>
      </c>
      <c r="S378">
        <v>83</v>
      </c>
      <c r="T378">
        <v>2.461039</v>
      </c>
      <c r="V378">
        <v>128</v>
      </c>
      <c r="W378">
        <v>0.185</v>
      </c>
      <c r="X378">
        <f t="shared" si="6"/>
        <v>83</v>
      </c>
      <c r="Y378">
        <f>(X378-'J120_Bi_Log=1'!N378)/'J120_Bi_Log=1'!N378*100</f>
        <v>-39.855072463768117</v>
      </c>
    </row>
    <row r="379" spans="1:25" x14ac:dyDescent="0.3">
      <c r="A379" t="s">
        <v>1828</v>
      </c>
      <c r="C379">
        <v>910547</v>
      </c>
      <c r="D379">
        <v>2148580</v>
      </c>
      <c r="E379">
        <v>32.549999999999997</v>
      </c>
      <c r="H379">
        <v>143842</v>
      </c>
      <c r="I379">
        <v>335495</v>
      </c>
      <c r="J379">
        <v>2.71</v>
      </c>
      <c r="M379" t="s">
        <v>3</v>
      </c>
      <c r="N379">
        <v>80</v>
      </c>
      <c r="O379">
        <v>10.394235999999999</v>
      </c>
      <c r="R379" t="s">
        <v>3</v>
      </c>
      <c r="S379">
        <v>80</v>
      </c>
      <c r="T379">
        <v>1.391548</v>
      </c>
      <c r="V379">
        <v>105</v>
      </c>
      <c r="W379">
        <v>0.151</v>
      </c>
      <c r="X379">
        <f t="shared" si="6"/>
        <v>80</v>
      </c>
      <c r="Y379">
        <f>(X379-'J120_Bi_Log=1'!N379)/'J120_Bi_Log=1'!N379*100</f>
        <v>0</v>
      </c>
    </row>
    <row r="380" spans="1:25" x14ac:dyDescent="0.3">
      <c r="A380" t="s">
        <v>1829</v>
      </c>
      <c r="C380">
        <v>941804</v>
      </c>
      <c r="D380">
        <v>2209552</v>
      </c>
      <c r="E380">
        <v>33.58</v>
      </c>
      <c r="H380">
        <v>142612</v>
      </c>
      <c r="I380">
        <v>330432</v>
      </c>
      <c r="J380">
        <v>2.62</v>
      </c>
      <c r="M380" t="s">
        <v>3</v>
      </c>
      <c r="N380">
        <v>72</v>
      </c>
      <c r="O380">
        <v>8.3720960000000009</v>
      </c>
      <c r="R380" t="s">
        <v>3</v>
      </c>
      <c r="S380">
        <v>72</v>
      </c>
      <c r="T380">
        <v>0.54902600000000001</v>
      </c>
      <c r="V380">
        <v>100</v>
      </c>
      <c r="W380">
        <v>0.129</v>
      </c>
      <c r="X380">
        <f t="shared" si="6"/>
        <v>72</v>
      </c>
      <c r="Y380">
        <f>(X380-'J120_Bi_Log=1'!N380)/'J120_Bi_Log=1'!N380*100</f>
        <v>0</v>
      </c>
    </row>
    <row r="381" spans="1:25" x14ac:dyDescent="0.3">
      <c r="A381" t="s">
        <v>1830</v>
      </c>
      <c r="C381">
        <v>1089948</v>
      </c>
      <c r="D381">
        <v>2578642</v>
      </c>
      <c r="E381">
        <v>40.39</v>
      </c>
      <c r="H381">
        <v>166768</v>
      </c>
      <c r="I381">
        <v>390042</v>
      </c>
      <c r="J381">
        <v>3.1</v>
      </c>
      <c r="M381" t="s">
        <v>3</v>
      </c>
      <c r="N381">
        <v>73</v>
      </c>
      <c r="O381">
        <v>8.6174409999999995</v>
      </c>
      <c r="R381" t="s">
        <v>3</v>
      </c>
      <c r="S381">
        <v>73</v>
      </c>
      <c r="T381">
        <v>0.54838200000000004</v>
      </c>
      <c r="V381">
        <v>111</v>
      </c>
      <c r="W381">
        <v>0.14099999999999999</v>
      </c>
      <c r="X381">
        <f t="shared" si="6"/>
        <v>73</v>
      </c>
      <c r="Y381">
        <f>(X381-'J120_Bi_Log=1'!N381)/'J120_Bi_Log=1'!N381*100</f>
        <v>0</v>
      </c>
    </row>
    <row r="382" spans="1:25" x14ac:dyDescent="0.3">
      <c r="A382" t="s">
        <v>1831</v>
      </c>
      <c r="C382">
        <v>762048</v>
      </c>
      <c r="D382">
        <v>1833203</v>
      </c>
      <c r="E382">
        <v>28.98</v>
      </c>
      <c r="H382">
        <v>141120</v>
      </c>
      <c r="I382">
        <v>335795</v>
      </c>
      <c r="J382">
        <v>2.54</v>
      </c>
      <c r="M382" t="s">
        <v>3</v>
      </c>
      <c r="N382">
        <v>71</v>
      </c>
      <c r="O382">
        <v>22.677368000000001</v>
      </c>
      <c r="R382" t="s">
        <v>3</v>
      </c>
      <c r="S382">
        <v>71</v>
      </c>
      <c r="T382">
        <v>2.9401739999999998</v>
      </c>
      <c r="V382">
        <v>119</v>
      </c>
      <c r="W382">
        <v>0.14899999999999999</v>
      </c>
      <c r="X382">
        <f t="shared" si="6"/>
        <v>71</v>
      </c>
      <c r="Y382">
        <f>(X382-'J120_Bi_Log=1'!N382)/'J120_Bi_Log=1'!N382*100</f>
        <v>0</v>
      </c>
    </row>
    <row r="383" spans="1:25" x14ac:dyDescent="0.3">
      <c r="A383" t="s">
        <v>1832</v>
      </c>
      <c r="C383">
        <v>951500</v>
      </c>
      <c r="D383">
        <v>2255834</v>
      </c>
      <c r="E383">
        <v>34.590000000000003</v>
      </c>
      <c r="H383">
        <v>154000</v>
      </c>
      <c r="I383">
        <v>360974</v>
      </c>
      <c r="J383">
        <v>2.77</v>
      </c>
      <c r="M383" t="s">
        <v>3</v>
      </c>
      <c r="N383">
        <v>72</v>
      </c>
      <c r="O383">
        <v>13.933323</v>
      </c>
      <c r="R383" t="s">
        <v>3</v>
      </c>
      <c r="S383">
        <v>72</v>
      </c>
      <c r="T383">
        <v>2.2283930000000001</v>
      </c>
      <c r="V383">
        <v>111</v>
      </c>
      <c r="W383">
        <v>0.17</v>
      </c>
      <c r="X383">
        <f t="shared" si="6"/>
        <v>72</v>
      </c>
      <c r="Y383">
        <f>(X383-'J120_Bi_Log=1'!N383)/'J120_Bi_Log=1'!N383*100</f>
        <v>0</v>
      </c>
    </row>
    <row r="384" spans="1:25" x14ac:dyDescent="0.3">
      <c r="A384" t="s">
        <v>1833</v>
      </c>
      <c r="C384">
        <v>741754</v>
      </c>
      <c r="D384">
        <v>1747765</v>
      </c>
      <c r="E384">
        <v>26.19</v>
      </c>
      <c r="H384">
        <v>134420</v>
      </c>
      <c r="I384">
        <v>313423</v>
      </c>
      <c r="J384">
        <v>2.35</v>
      </c>
      <c r="M384" t="s">
        <v>3</v>
      </c>
      <c r="N384">
        <v>80</v>
      </c>
      <c r="O384">
        <v>8.1632529999999992</v>
      </c>
      <c r="R384" t="s">
        <v>3</v>
      </c>
      <c r="S384">
        <v>80</v>
      </c>
      <c r="T384">
        <v>1.513673</v>
      </c>
      <c r="V384">
        <v>109</v>
      </c>
      <c r="W384">
        <v>0.182</v>
      </c>
      <c r="X384">
        <f t="shared" si="6"/>
        <v>80</v>
      </c>
      <c r="Y384">
        <f>(X384-'J120_Bi_Log=1'!N384)/'J120_Bi_Log=1'!N384*100</f>
        <v>0</v>
      </c>
    </row>
    <row r="385" spans="1:25" x14ac:dyDescent="0.3">
      <c r="A385" t="s">
        <v>1834</v>
      </c>
      <c r="C385">
        <v>800226</v>
      </c>
      <c r="D385">
        <v>1865115</v>
      </c>
      <c r="E385">
        <v>28.15</v>
      </c>
      <c r="H385">
        <v>116946</v>
      </c>
      <c r="I385">
        <v>269235</v>
      </c>
      <c r="J385">
        <v>1.28</v>
      </c>
      <c r="M385" t="s">
        <v>4</v>
      </c>
      <c r="N385">
        <v>143</v>
      </c>
      <c r="O385">
        <v>64.866112999999999</v>
      </c>
      <c r="R385" t="s">
        <v>4</v>
      </c>
      <c r="S385">
        <v>57</v>
      </c>
      <c r="T385">
        <v>60.242246000000002</v>
      </c>
      <c r="V385">
        <v>88</v>
      </c>
      <c r="W385">
        <v>0.14000000000000001</v>
      </c>
      <c r="X385">
        <f t="shared" si="6"/>
        <v>57</v>
      </c>
      <c r="Y385">
        <f>(X385-'J120_Bi_Log=1'!N385)/'J120_Bi_Log=1'!N385*100</f>
        <v>-60.139860139860133</v>
      </c>
    </row>
    <row r="386" spans="1:25" x14ac:dyDescent="0.3">
      <c r="A386" t="s">
        <v>1835</v>
      </c>
      <c r="C386">
        <v>979341</v>
      </c>
      <c r="D386">
        <v>2210363</v>
      </c>
      <c r="E386">
        <v>26.85</v>
      </c>
      <c r="H386">
        <v>122229</v>
      </c>
      <c r="I386">
        <v>272347</v>
      </c>
      <c r="J386">
        <v>1.23</v>
      </c>
      <c r="M386" t="s">
        <v>3</v>
      </c>
      <c r="N386">
        <v>55</v>
      </c>
      <c r="O386">
        <v>6.715789</v>
      </c>
      <c r="R386" t="s">
        <v>3</v>
      </c>
      <c r="S386">
        <v>55</v>
      </c>
      <c r="T386">
        <v>1.3670949999999999</v>
      </c>
      <c r="V386">
        <v>80</v>
      </c>
      <c r="W386">
        <v>8.3000000000000004E-2</v>
      </c>
      <c r="X386">
        <f t="shared" si="6"/>
        <v>55</v>
      </c>
      <c r="Y386">
        <f>(X386-'J120_Bi_Log=1'!N386)/'J120_Bi_Log=1'!N386*100</f>
        <v>0</v>
      </c>
    </row>
    <row r="387" spans="1:25" x14ac:dyDescent="0.3">
      <c r="A387" t="s">
        <v>1836</v>
      </c>
      <c r="C387">
        <v>854133</v>
      </c>
      <c r="D387">
        <v>1981258</v>
      </c>
      <c r="E387">
        <v>29.61</v>
      </c>
      <c r="H387">
        <v>137100</v>
      </c>
      <c r="I387">
        <v>314457</v>
      </c>
      <c r="J387">
        <v>2.41</v>
      </c>
      <c r="M387" t="s">
        <v>3</v>
      </c>
      <c r="N387">
        <v>61</v>
      </c>
      <c r="O387">
        <v>14.824578000000001</v>
      </c>
      <c r="R387" t="s">
        <v>3</v>
      </c>
      <c r="S387">
        <v>61</v>
      </c>
      <c r="T387">
        <v>0.50654100000000002</v>
      </c>
      <c r="V387">
        <v>99</v>
      </c>
      <c r="W387">
        <v>0.14000000000000001</v>
      </c>
      <c r="X387">
        <f t="shared" si="6"/>
        <v>61</v>
      </c>
      <c r="Y387">
        <f>(X387-'J120_Bi_Log=1'!N387)/'J120_Bi_Log=1'!N387*100</f>
        <v>0</v>
      </c>
    </row>
    <row r="388" spans="1:25" x14ac:dyDescent="0.3">
      <c r="A388" t="s">
        <v>1837</v>
      </c>
      <c r="C388">
        <v>840973</v>
      </c>
      <c r="D388">
        <v>1960809</v>
      </c>
      <c r="E388">
        <v>30.23</v>
      </c>
      <c r="H388">
        <v>136374</v>
      </c>
      <c r="I388">
        <v>314461</v>
      </c>
      <c r="J388">
        <v>2.5499999999999998</v>
      </c>
      <c r="M388" t="s">
        <v>3</v>
      </c>
      <c r="N388">
        <v>71</v>
      </c>
      <c r="O388">
        <v>10.093856000000001</v>
      </c>
      <c r="R388" t="s">
        <v>3</v>
      </c>
      <c r="S388">
        <v>71</v>
      </c>
      <c r="T388">
        <v>1.7295830000000001</v>
      </c>
      <c r="V388">
        <v>101</v>
      </c>
      <c r="W388">
        <v>0.13100000000000001</v>
      </c>
      <c r="X388">
        <f t="shared" ref="X388:X451" si="7" xml:space="preserve"> MIN(S388,V388)</f>
        <v>71</v>
      </c>
      <c r="Y388">
        <f>(X388-'J120_Bi_Log=1'!N388)/'J120_Bi_Log=1'!N388*100</f>
        <v>0</v>
      </c>
    </row>
    <row r="389" spans="1:25" x14ac:dyDescent="0.3">
      <c r="A389" t="s">
        <v>1838</v>
      </c>
      <c r="C389">
        <v>905658</v>
      </c>
      <c r="D389">
        <v>2128971</v>
      </c>
      <c r="E389">
        <v>33.83</v>
      </c>
      <c r="H389">
        <v>118842</v>
      </c>
      <c r="I389">
        <v>275403</v>
      </c>
      <c r="J389">
        <v>2.2999999999999998</v>
      </c>
      <c r="M389" t="s">
        <v>3</v>
      </c>
      <c r="N389">
        <v>69</v>
      </c>
      <c r="O389">
        <v>12.334803000000001</v>
      </c>
      <c r="R389" t="s">
        <v>3</v>
      </c>
      <c r="S389">
        <v>69</v>
      </c>
      <c r="T389">
        <v>1.149926</v>
      </c>
      <c r="V389">
        <v>86</v>
      </c>
      <c r="W389">
        <v>0.11</v>
      </c>
      <c r="X389">
        <f t="shared" si="7"/>
        <v>69</v>
      </c>
      <c r="Y389">
        <f>(X389-'J120_Bi_Log=1'!N389)/'J120_Bi_Log=1'!N389*100</f>
        <v>0</v>
      </c>
    </row>
    <row r="390" spans="1:25" x14ac:dyDescent="0.3">
      <c r="A390" t="s">
        <v>1839</v>
      </c>
      <c r="C390">
        <v>876040</v>
      </c>
      <c r="D390">
        <v>1997461</v>
      </c>
      <c r="E390">
        <v>29.05</v>
      </c>
      <c r="H390">
        <v>139008</v>
      </c>
      <c r="I390">
        <v>313689</v>
      </c>
      <c r="J390">
        <v>2.39</v>
      </c>
      <c r="M390" t="s">
        <v>3</v>
      </c>
      <c r="N390">
        <v>77</v>
      </c>
      <c r="O390">
        <v>9.986815</v>
      </c>
      <c r="R390" t="s">
        <v>3</v>
      </c>
      <c r="S390">
        <v>77</v>
      </c>
      <c r="T390">
        <v>0.53847800000000001</v>
      </c>
      <c r="V390">
        <v>95</v>
      </c>
      <c r="W390">
        <v>0.125</v>
      </c>
      <c r="X390">
        <f t="shared" si="7"/>
        <v>77</v>
      </c>
      <c r="Y390">
        <f>(X390-'J120_Bi_Log=1'!N390)/'J120_Bi_Log=1'!N390*100</f>
        <v>0</v>
      </c>
    </row>
    <row r="391" spans="1:25" x14ac:dyDescent="0.3">
      <c r="A391" t="s">
        <v>1840</v>
      </c>
      <c r="C391">
        <v>734275</v>
      </c>
      <c r="D391">
        <v>1698919</v>
      </c>
      <c r="E391">
        <v>24.49</v>
      </c>
      <c r="H391">
        <v>148132</v>
      </c>
      <c r="I391">
        <v>339820</v>
      </c>
      <c r="J391">
        <v>2.7</v>
      </c>
      <c r="M391" t="s">
        <v>3</v>
      </c>
      <c r="N391">
        <v>73</v>
      </c>
      <c r="O391">
        <v>6.5208940000000002</v>
      </c>
      <c r="R391" t="s">
        <v>3</v>
      </c>
      <c r="S391">
        <v>73</v>
      </c>
      <c r="T391">
        <v>0.67585200000000001</v>
      </c>
      <c r="V391">
        <v>115</v>
      </c>
      <c r="W391">
        <v>0.17299999999999999</v>
      </c>
      <c r="X391">
        <f t="shared" si="7"/>
        <v>73</v>
      </c>
      <c r="Y391">
        <f>(X391-'J120_Bi_Log=1'!N391)/'J120_Bi_Log=1'!N391*100</f>
        <v>0</v>
      </c>
    </row>
    <row r="392" spans="1:25" x14ac:dyDescent="0.3">
      <c r="A392" t="s">
        <v>1841</v>
      </c>
      <c r="C392">
        <v>853460</v>
      </c>
      <c r="D392">
        <v>2068876</v>
      </c>
      <c r="E392">
        <v>34.92</v>
      </c>
      <c r="H392">
        <v>143676</v>
      </c>
      <c r="I392">
        <v>344124</v>
      </c>
      <c r="J392">
        <v>2.9</v>
      </c>
      <c r="M392" t="s">
        <v>3</v>
      </c>
      <c r="N392">
        <v>74</v>
      </c>
      <c r="O392">
        <v>12.604194</v>
      </c>
      <c r="R392" t="s">
        <v>3</v>
      </c>
      <c r="S392">
        <v>74</v>
      </c>
      <c r="T392">
        <v>2.5813640000000002</v>
      </c>
      <c r="V392">
        <v>116</v>
      </c>
      <c r="W392">
        <v>0.128</v>
      </c>
      <c r="X392">
        <f t="shared" si="7"/>
        <v>74</v>
      </c>
      <c r="Y392">
        <f>(X392-'J120_Bi_Log=1'!N392)/'J120_Bi_Log=1'!N392*100</f>
        <v>0</v>
      </c>
    </row>
    <row r="393" spans="1:25" x14ac:dyDescent="0.3">
      <c r="A393" t="s">
        <v>1842</v>
      </c>
      <c r="C393">
        <v>947672</v>
      </c>
      <c r="D393">
        <v>2273950</v>
      </c>
      <c r="E393">
        <v>37.6</v>
      </c>
      <c r="H393">
        <v>200981</v>
      </c>
      <c r="I393">
        <v>478189</v>
      </c>
      <c r="J393">
        <v>3.66</v>
      </c>
      <c r="M393" t="s">
        <v>3</v>
      </c>
      <c r="N393">
        <v>85</v>
      </c>
      <c r="O393">
        <v>10.246117999999999</v>
      </c>
      <c r="R393" t="s">
        <v>3</v>
      </c>
      <c r="S393">
        <v>85</v>
      </c>
      <c r="T393">
        <v>0.74940899999999999</v>
      </c>
      <c r="V393">
        <v>150</v>
      </c>
      <c r="W393">
        <v>0.183</v>
      </c>
      <c r="X393">
        <f t="shared" si="7"/>
        <v>85</v>
      </c>
      <c r="Y393">
        <f>(X393-'J120_Bi_Log=1'!N393)/'J120_Bi_Log=1'!N393*100</f>
        <v>0</v>
      </c>
    </row>
    <row r="394" spans="1:25" x14ac:dyDescent="0.3">
      <c r="A394" t="s">
        <v>1843</v>
      </c>
      <c r="C394">
        <v>929241</v>
      </c>
      <c r="D394">
        <v>2186267</v>
      </c>
      <c r="E394">
        <v>34.130000000000003</v>
      </c>
      <c r="H394">
        <v>152790</v>
      </c>
      <c r="I394">
        <v>355542</v>
      </c>
      <c r="J394">
        <v>1.74</v>
      </c>
      <c r="M394" t="s">
        <v>3</v>
      </c>
      <c r="N394">
        <v>68</v>
      </c>
      <c r="O394">
        <v>7.7341850000000001</v>
      </c>
      <c r="R394" t="s">
        <v>3</v>
      </c>
      <c r="S394">
        <v>68</v>
      </c>
      <c r="T394">
        <v>0.56899999999999995</v>
      </c>
      <c r="V394">
        <v>109</v>
      </c>
      <c r="W394">
        <v>0.16900000000000001</v>
      </c>
      <c r="X394">
        <f t="shared" si="7"/>
        <v>68</v>
      </c>
      <c r="Y394">
        <f>(X394-'J120_Bi_Log=1'!N394)/'J120_Bi_Log=1'!N394*100</f>
        <v>0</v>
      </c>
    </row>
    <row r="395" spans="1:25" x14ac:dyDescent="0.3">
      <c r="A395" t="s">
        <v>1844</v>
      </c>
      <c r="C395">
        <v>898996</v>
      </c>
      <c r="D395">
        <v>2113157</v>
      </c>
      <c r="E395">
        <v>33.64</v>
      </c>
      <c r="H395">
        <v>126294</v>
      </c>
      <c r="I395">
        <v>292926</v>
      </c>
      <c r="J395">
        <v>2.4</v>
      </c>
      <c r="M395" t="s">
        <v>3</v>
      </c>
      <c r="N395">
        <v>65</v>
      </c>
      <c r="O395">
        <v>7.655049</v>
      </c>
      <c r="R395" t="s">
        <v>3</v>
      </c>
      <c r="S395">
        <v>65</v>
      </c>
      <c r="T395">
        <v>1.453992</v>
      </c>
      <c r="V395">
        <v>92</v>
      </c>
      <c r="W395">
        <v>0.14000000000000001</v>
      </c>
      <c r="X395">
        <f t="shared" si="7"/>
        <v>65</v>
      </c>
      <c r="Y395">
        <f>(X395-'J120_Bi_Log=1'!N395)/'J120_Bi_Log=1'!N395*100</f>
        <v>0</v>
      </c>
    </row>
    <row r="396" spans="1:25" x14ac:dyDescent="0.3">
      <c r="A396" t="s">
        <v>1845</v>
      </c>
      <c r="C396">
        <v>983475</v>
      </c>
      <c r="D396">
        <v>2293577</v>
      </c>
      <c r="E396">
        <v>35.119999999999997</v>
      </c>
      <c r="H396">
        <v>151528</v>
      </c>
      <c r="I396">
        <v>349322</v>
      </c>
      <c r="J396">
        <v>1.69</v>
      </c>
      <c r="M396" t="s">
        <v>3</v>
      </c>
      <c r="N396">
        <v>87</v>
      </c>
      <c r="O396">
        <v>8.5521060000000002</v>
      </c>
      <c r="R396" t="s">
        <v>3</v>
      </c>
      <c r="S396">
        <v>87</v>
      </c>
      <c r="T396">
        <v>0.90121600000000002</v>
      </c>
      <c r="V396">
        <v>103</v>
      </c>
      <c r="W396">
        <v>0.152</v>
      </c>
      <c r="X396">
        <f t="shared" si="7"/>
        <v>87</v>
      </c>
      <c r="Y396">
        <f>(X396-'J120_Bi_Log=1'!N396)/'J120_Bi_Log=1'!N396*100</f>
        <v>0</v>
      </c>
    </row>
    <row r="397" spans="1:25" x14ac:dyDescent="0.3">
      <c r="A397" t="s">
        <v>1846</v>
      </c>
      <c r="C397">
        <v>980973</v>
      </c>
      <c r="D397">
        <v>2246778</v>
      </c>
      <c r="E397">
        <v>28.72</v>
      </c>
      <c r="H397">
        <v>114471</v>
      </c>
      <c r="I397">
        <v>258428</v>
      </c>
      <c r="J397">
        <v>1.17</v>
      </c>
      <c r="M397" t="s">
        <v>3</v>
      </c>
      <c r="N397">
        <v>53</v>
      </c>
      <c r="O397">
        <v>39.950265000000002</v>
      </c>
      <c r="R397" t="s">
        <v>3</v>
      </c>
      <c r="S397">
        <v>53</v>
      </c>
      <c r="T397">
        <v>1.669581</v>
      </c>
      <c r="V397">
        <v>78</v>
      </c>
      <c r="W397">
        <v>5.5E-2</v>
      </c>
      <c r="X397">
        <f t="shared" si="7"/>
        <v>53</v>
      </c>
      <c r="Y397">
        <f>(X397-'J120_Bi_Log=1'!N397)/'J120_Bi_Log=1'!N397*100</f>
        <v>0</v>
      </c>
    </row>
    <row r="398" spans="1:25" x14ac:dyDescent="0.3">
      <c r="A398" t="s">
        <v>1847</v>
      </c>
      <c r="C398">
        <v>1473348</v>
      </c>
      <c r="D398">
        <v>3329672</v>
      </c>
      <c r="E398">
        <v>43.84</v>
      </c>
      <c r="H398">
        <v>551465</v>
      </c>
      <c r="I398">
        <v>1243142</v>
      </c>
      <c r="J398">
        <v>10.59</v>
      </c>
      <c r="M398" t="s">
        <v>4</v>
      </c>
      <c r="N398">
        <v>165</v>
      </c>
      <c r="O398">
        <v>67.359669999999994</v>
      </c>
      <c r="R398" t="s">
        <v>4</v>
      </c>
      <c r="S398">
        <v>167</v>
      </c>
      <c r="T398">
        <v>61.533352000000001</v>
      </c>
      <c r="V398">
        <v>264</v>
      </c>
      <c r="W398">
        <v>9.7000000000000003E-2</v>
      </c>
      <c r="X398">
        <f t="shared" si="7"/>
        <v>167</v>
      </c>
      <c r="Y398">
        <f>(X398-'J120_Bi_Log=1'!N398)/'J120_Bi_Log=1'!N398*100</f>
        <v>1.2121212121212122</v>
      </c>
    </row>
    <row r="399" spans="1:25" x14ac:dyDescent="0.3">
      <c r="A399" t="s">
        <v>1848</v>
      </c>
      <c r="C399">
        <v>1537018</v>
      </c>
      <c r="D399">
        <v>3455788</v>
      </c>
      <c r="E399">
        <v>46.93</v>
      </c>
      <c r="H399">
        <v>558718</v>
      </c>
      <c r="I399">
        <v>1253038</v>
      </c>
      <c r="J399">
        <v>8.77</v>
      </c>
      <c r="M399" t="s">
        <v>4</v>
      </c>
      <c r="N399">
        <v>178</v>
      </c>
      <c r="O399">
        <v>67.359427999999994</v>
      </c>
      <c r="R399" t="s">
        <v>4</v>
      </c>
      <c r="S399">
        <v>165</v>
      </c>
      <c r="T399">
        <v>61.483345999999997</v>
      </c>
      <c r="V399">
        <v>256</v>
      </c>
      <c r="W399">
        <v>0.108</v>
      </c>
      <c r="X399">
        <f t="shared" si="7"/>
        <v>165</v>
      </c>
      <c r="Y399">
        <f>(X399-'J120_Bi_Log=1'!N399)/'J120_Bi_Log=1'!N399*100</f>
        <v>-7.3033707865168536</v>
      </c>
    </row>
    <row r="400" spans="1:25" x14ac:dyDescent="0.3">
      <c r="A400" t="s">
        <v>1849</v>
      </c>
      <c r="C400">
        <v>1376803</v>
      </c>
      <c r="D400">
        <v>3145720</v>
      </c>
      <c r="E400">
        <v>44.8</v>
      </c>
      <c r="H400">
        <v>517508</v>
      </c>
      <c r="I400">
        <v>1179265</v>
      </c>
      <c r="J400">
        <v>8.5399999999999991</v>
      </c>
      <c r="M400" t="s">
        <v>4</v>
      </c>
      <c r="N400">
        <v>530</v>
      </c>
      <c r="O400">
        <v>67.474383000000003</v>
      </c>
      <c r="R400" t="s">
        <v>4</v>
      </c>
      <c r="S400">
        <v>191</v>
      </c>
      <c r="T400">
        <v>61.458964000000002</v>
      </c>
      <c r="V400">
        <v>267</v>
      </c>
      <c r="W400">
        <v>9.9000000000000005E-2</v>
      </c>
      <c r="X400">
        <f t="shared" si="7"/>
        <v>191</v>
      </c>
      <c r="Y400">
        <f>(X400-'J120_Bi_Log=1'!N400)/'J120_Bi_Log=1'!N400*100</f>
        <v>-63.96226415094339</v>
      </c>
    </row>
    <row r="401" spans="1:25" x14ac:dyDescent="0.3">
      <c r="A401" t="s">
        <v>1850</v>
      </c>
      <c r="C401">
        <v>1285284</v>
      </c>
      <c r="D401">
        <v>2876348</v>
      </c>
      <c r="E401">
        <v>37.369999999999997</v>
      </c>
      <c r="H401">
        <v>506506</v>
      </c>
      <c r="I401">
        <v>1130905</v>
      </c>
      <c r="J401">
        <v>8.83</v>
      </c>
      <c r="M401" t="s">
        <v>4</v>
      </c>
      <c r="N401">
        <v>316</v>
      </c>
      <c r="O401">
        <v>66.192556999999994</v>
      </c>
      <c r="R401" t="s">
        <v>4</v>
      </c>
      <c r="S401">
        <v>167</v>
      </c>
      <c r="T401">
        <v>61.376213</v>
      </c>
      <c r="V401">
        <v>252</v>
      </c>
      <c r="W401">
        <v>9.8000000000000004E-2</v>
      </c>
      <c r="X401">
        <f t="shared" si="7"/>
        <v>167</v>
      </c>
      <c r="Y401">
        <f>(X401-'J120_Bi_Log=1'!N401)/'J120_Bi_Log=1'!N401*100</f>
        <v>-47.151898734177216</v>
      </c>
    </row>
    <row r="402" spans="1:25" x14ac:dyDescent="0.3">
      <c r="A402" t="s">
        <v>1851</v>
      </c>
      <c r="C402">
        <v>1340409</v>
      </c>
      <c r="D402">
        <v>2993971</v>
      </c>
      <c r="E402">
        <v>38.630000000000003</v>
      </c>
      <c r="H402">
        <v>498278</v>
      </c>
      <c r="I402">
        <v>1110117</v>
      </c>
      <c r="J402">
        <v>7.58</v>
      </c>
      <c r="M402" t="s">
        <v>4</v>
      </c>
      <c r="N402">
        <v>179</v>
      </c>
      <c r="O402">
        <v>66.500341000000006</v>
      </c>
      <c r="R402" t="s">
        <v>4</v>
      </c>
      <c r="S402">
        <v>167</v>
      </c>
      <c r="T402">
        <v>61.296433</v>
      </c>
      <c r="V402">
        <v>241</v>
      </c>
      <c r="W402">
        <v>0.105</v>
      </c>
      <c r="X402">
        <f t="shared" si="7"/>
        <v>167</v>
      </c>
      <c r="Y402">
        <f>(X402-'J120_Bi_Log=1'!N402)/'J120_Bi_Log=1'!N402*100</f>
        <v>-6.7039106145251397</v>
      </c>
    </row>
    <row r="403" spans="1:25" x14ac:dyDescent="0.3">
      <c r="A403" t="s">
        <v>1852</v>
      </c>
      <c r="C403">
        <v>1405488</v>
      </c>
      <c r="D403">
        <v>3134128</v>
      </c>
      <c r="E403">
        <v>40.909999999999997</v>
      </c>
      <c r="H403">
        <v>508368</v>
      </c>
      <c r="I403">
        <v>1130728</v>
      </c>
      <c r="J403">
        <v>9.1199999999999992</v>
      </c>
      <c r="M403" t="s">
        <v>4</v>
      </c>
      <c r="N403">
        <v>145</v>
      </c>
      <c r="O403">
        <v>66.536299</v>
      </c>
      <c r="R403" t="s">
        <v>4</v>
      </c>
      <c r="S403">
        <v>147</v>
      </c>
      <c r="T403">
        <v>61.328664000000003</v>
      </c>
      <c r="V403">
        <v>237</v>
      </c>
      <c r="W403">
        <v>0.10199999999999999</v>
      </c>
      <c r="X403">
        <f t="shared" si="7"/>
        <v>147</v>
      </c>
      <c r="Y403">
        <f>(X403-'J120_Bi_Log=1'!N403)/'J120_Bi_Log=1'!N403*100</f>
        <v>1.3793103448275863</v>
      </c>
    </row>
    <row r="404" spans="1:25" x14ac:dyDescent="0.3">
      <c r="A404" t="s">
        <v>1853</v>
      </c>
      <c r="C404">
        <v>1184400</v>
      </c>
      <c r="D404">
        <v>2628791</v>
      </c>
      <c r="E404">
        <v>32.58</v>
      </c>
      <c r="H404">
        <v>523110</v>
      </c>
      <c r="I404">
        <v>1158811</v>
      </c>
      <c r="J404">
        <v>9.24</v>
      </c>
      <c r="M404" t="s">
        <v>4</v>
      </c>
      <c r="N404">
        <v>170</v>
      </c>
      <c r="O404">
        <v>65.414447999999993</v>
      </c>
      <c r="R404" t="s">
        <v>4</v>
      </c>
      <c r="S404">
        <v>176</v>
      </c>
      <c r="T404">
        <v>61.450012000000001</v>
      </c>
      <c r="V404">
        <v>264</v>
      </c>
      <c r="W404">
        <v>0.108</v>
      </c>
      <c r="X404">
        <f t="shared" si="7"/>
        <v>176</v>
      </c>
      <c r="Y404">
        <f>(X404-'J120_Bi_Log=1'!N404)/'J120_Bi_Log=1'!N404*100</f>
        <v>3.5294117647058822</v>
      </c>
    </row>
    <row r="405" spans="1:25" x14ac:dyDescent="0.3">
      <c r="A405" t="s">
        <v>1854</v>
      </c>
      <c r="C405">
        <v>1327656</v>
      </c>
      <c r="D405">
        <v>2961769</v>
      </c>
      <c r="E405">
        <v>37.67</v>
      </c>
      <c r="H405">
        <v>457028</v>
      </c>
      <c r="I405">
        <v>1016749</v>
      </c>
      <c r="J405">
        <v>6.93</v>
      </c>
      <c r="M405" t="s">
        <v>4</v>
      </c>
      <c r="N405">
        <v>308</v>
      </c>
      <c r="O405">
        <v>65.930993000000001</v>
      </c>
      <c r="R405" t="s">
        <v>4</v>
      </c>
      <c r="S405">
        <v>164</v>
      </c>
      <c r="T405">
        <v>61.110354000000001</v>
      </c>
      <c r="V405">
        <v>220</v>
      </c>
      <c r="W405">
        <v>8.7999999999999995E-2</v>
      </c>
      <c r="X405">
        <f t="shared" si="7"/>
        <v>164</v>
      </c>
      <c r="Y405">
        <f>(X405-'J120_Bi_Log=1'!N405)/'J120_Bi_Log=1'!N405*100</f>
        <v>-46.753246753246749</v>
      </c>
    </row>
    <row r="406" spans="1:25" x14ac:dyDescent="0.3">
      <c r="A406" t="s">
        <v>1855</v>
      </c>
      <c r="C406">
        <v>1295160</v>
      </c>
      <c r="D406">
        <v>2898680</v>
      </c>
      <c r="E406">
        <v>37.21</v>
      </c>
      <c r="H406">
        <v>538144</v>
      </c>
      <c r="I406">
        <v>1201803</v>
      </c>
      <c r="J406">
        <v>9.7200000000000006</v>
      </c>
      <c r="M406" t="s">
        <v>4</v>
      </c>
      <c r="N406">
        <v>168</v>
      </c>
      <c r="O406">
        <v>66.131968999999998</v>
      </c>
      <c r="R406" t="s">
        <v>4</v>
      </c>
      <c r="S406">
        <v>166</v>
      </c>
      <c r="T406">
        <v>61.507689999999997</v>
      </c>
      <c r="V406">
        <v>267</v>
      </c>
      <c r="W406">
        <v>0.109</v>
      </c>
      <c r="X406">
        <f t="shared" si="7"/>
        <v>166</v>
      </c>
      <c r="Y406">
        <f>(X406-'J120_Bi_Log=1'!N406)/'J120_Bi_Log=1'!N406*100</f>
        <v>-1.1904761904761905</v>
      </c>
    </row>
    <row r="407" spans="1:25" x14ac:dyDescent="0.3">
      <c r="A407" t="s">
        <v>1856</v>
      </c>
      <c r="C407">
        <v>1415400</v>
      </c>
      <c r="D407">
        <v>3171794</v>
      </c>
      <c r="E407">
        <v>39.92</v>
      </c>
      <c r="H407">
        <v>466200</v>
      </c>
      <c r="I407">
        <v>1041518</v>
      </c>
      <c r="J407">
        <v>8.26</v>
      </c>
      <c r="M407" t="s">
        <v>4</v>
      </c>
      <c r="N407">
        <v>161</v>
      </c>
      <c r="O407">
        <v>66.793188999999998</v>
      </c>
      <c r="R407" t="s">
        <v>4</v>
      </c>
      <c r="S407">
        <v>162</v>
      </c>
      <c r="T407">
        <v>61.126986000000002</v>
      </c>
      <c r="V407">
        <v>221</v>
      </c>
      <c r="W407">
        <v>9.8000000000000004E-2</v>
      </c>
      <c r="X407">
        <f t="shared" si="7"/>
        <v>162</v>
      </c>
      <c r="Y407">
        <f>(X407-'J120_Bi_Log=1'!N407)/'J120_Bi_Log=1'!N407*100</f>
        <v>0.6211180124223602</v>
      </c>
    </row>
    <row r="408" spans="1:25" x14ac:dyDescent="0.3">
      <c r="A408" t="s">
        <v>1857</v>
      </c>
      <c r="C408">
        <v>937764</v>
      </c>
      <c r="D408">
        <v>2169987</v>
      </c>
      <c r="E408">
        <v>27.03</v>
      </c>
      <c r="H408">
        <v>109680</v>
      </c>
      <c r="I408">
        <v>249871</v>
      </c>
      <c r="J408">
        <v>1.92</v>
      </c>
      <c r="M408" t="s">
        <v>4</v>
      </c>
      <c r="N408">
        <v>303</v>
      </c>
      <c r="O408">
        <v>65.133249000000006</v>
      </c>
      <c r="R408" t="s">
        <v>4</v>
      </c>
      <c r="S408">
        <v>61</v>
      </c>
      <c r="T408">
        <v>60.200032</v>
      </c>
      <c r="V408">
        <v>79</v>
      </c>
      <c r="W408">
        <v>9.2999999999999999E-2</v>
      </c>
      <c r="X408">
        <f t="shared" si="7"/>
        <v>61</v>
      </c>
      <c r="Y408">
        <f>(X408-'J120_Bi_Log=1'!N408)/'J120_Bi_Log=1'!N408*100</f>
        <v>-79.867986798679866</v>
      </c>
    </row>
    <row r="409" spans="1:25" x14ac:dyDescent="0.3">
      <c r="A409" t="s">
        <v>1858</v>
      </c>
      <c r="C409">
        <v>1963080</v>
      </c>
      <c r="D409">
        <v>4264589</v>
      </c>
      <c r="E409">
        <v>48.65</v>
      </c>
      <c r="H409">
        <v>539560</v>
      </c>
      <c r="I409">
        <v>1168557</v>
      </c>
      <c r="J409">
        <v>9.34</v>
      </c>
      <c r="M409" t="s">
        <v>4</v>
      </c>
      <c r="N409">
        <v>124</v>
      </c>
      <c r="O409">
        <v>67.686854999999994</v>
      </c>
      <c r="R409" t="s">
        <v>4</v>
      </c>
      <c r="S409">
        <v>120</v>
      </c>
      <c r="T409">
        <v>61.144692999999997</v>
      </c>
      <c r="V409">
        <v>187</v>
      </c>
      <c r="W409">
        <v>0.11600000000000001</v>
      </c>
      <c r="X409">
        <f t="shared" si="7"/>
        <v>120</v>
      </c>
      <c r="Y409">
        <f>(X409-'J120_Bi_Log=1'!N409)/'J120_Bi_Log=1'!N409*100</f>
        <v>-3.225806451612903</v>
      </c>
    </row>
    <row r="410" spans="1:25" x14ac:dyDescent="0.3">
      <c r="A410" t="s">
        <v>1859</v>
      </c>
      <c r="C410">
        <v>1621710</v>
      </c>
      <c r="D410">
        <v>3569186</v>
      </c>
      <c r="E410">
        <v>43.77</v>
      </c>
      <c r="H410">
        <v>469955</v>
      </c>
      <c r="I410">
        <v>1031068</v>
      </c>
      <c r="J410">
        <v>8.2799999999999994</v>
      </c>
      <c r="M410" t="s">
        <v>4</v>
      </c>
      <c r="N410">
        <v>132</v>
      </c>
      <c r="O410">
        <v>67.000178000000005</v>
      </c>
      <c r="R410" t="s">
        <v>4</v>
      </c>
      <c r="S410">
        <v>134</v>
      </c>
      <c r="T410">
        <v>61.041921000000002</v>
      </c>
      <c r="V410">
        <v>192</v>
      </c>
      <c r="W410">
        <v>7.8E-2</v>
      </c>
      <c r="X410">
        <f t="shared" si="7"/>
        <v>134</v>
      </c>
      <c r="Y410">
        <f>(X410-'J120_Bi_Log=1'!N410)/'J120_Bi_Log=1'!N410*100</f>
        <v>1.5151515151515151</v>
      </c>
    </row>
    <row r="411" spans="1:25" x14ac:dyDescent="0.3">
      <c r="A411" t="s">
        <v>1860</v>
      </c>
      <c r="C411">
        <v>1737386</v>
      </c>
      <c r="D411">
        <v>3768779</v>
      </c>
      <c r="E411">
        <v>44.42</v>
      </c>
      <c r="H411">
        <v>507976</v>
      </c>
      <c r="I411">
        <v>1098839</v>
      </c>
      <c r="J411">
        <v>7.27</v>
      </c>
      <c r="M411" t="s">
        <v>4</v>
      </c>
      <c r="N411">
        <v>203</v>
      </c>
      <c r="O411">
        <v>66.758039999999994</v>
      </c>
      <c r="R411" t="s">
        <v>4</v>
      </c>
      <c r="S411">
        <v>121</v>
      </c>
      <c r="T411">
        <v>61.068617000000003</v>
      </c>
      <c r="V411">
        <v>187</v>
      </c>
      <c r="W411">
        <v>9.9000000000000005E-2</v>
      </c>
      <c r="X411">
        <f t="shared" si="7"/>
        <v>121</v>
      </c>
      <c r="Y411">
        <f>(X411-'J120_Bi_Log=1'!N411)/'J120_Bi_Log=1'!N411*100</f>
        <v>-40.39408866995074</v>
      </c>
    </row>
    <row r="412" spans="1:25" x14ac:dyDescent="0.3">
      <c r="A412" t="s">
        <v>1861</v>
      </c>
      <c r="C412">
        <v>2084418</v>
      </c>
      <c r="D412">
        <v>4525283</v>
      </c>
      <c r="E412">
        <v>53.27</v>
      </c>
      <c r="H412">
        <v>465192</v>
      </c>
      <c r="I412">
        <v>1006100</v>
      </c>
      <c r="J412">
        <v>6.71</v>
      </c>
      <c r="M412" t="s">
        <v>4</v>
      </c>
      <c r="N412">
        <v>221</v>
      </c>
      <c r="O412">
        <v>67.798280000000005</v>
      </c>
      <c r="R412" t="s">
        <v>4</v>
      </c>
      <c r="S412">
        <v>115</v>
      </c>
      <c r="T412">
        <v>60.895417000000002</v>
      </c>
      <c r="V412">
        <v>155</v>
      </c>
      <c r="W412">
        <v>9.9000000000000005E-2</v>
      </c>
      <c r="X412">
        <f t="shared" si="7"/>
        <v>115</v>
      </c>
      <c r="Y412">
        <f>(X412-'J120_Bi_Log=1'!N412)/'J120_Bi_Log=1'!N412*100</f>
        <v>-47.963800904977376</v>
      </c>
    </row>
    <row r="413" spans="1:25" x14ac:dyDescent="0.3">
      <c r="A413" t="s">
        <v>1862</v>
      </c>
      <c r="C413">
        <v>1708686</v>
      </c>
      <c r="D413">
        <v>3708166</v>
      </c>
      <c r="E413">
        <v>43.06</v>
      </c>
      <c r="H413">
        <v>465276</v>
      </c>
      <c r="I413">
        <v>1006516</v>
      </c>
      <c r="J413">
        <v>6.47</v>
      </c>
      <c r="M413" t="s">
        <v>4</v>
      </c>
      <c r="N413">
        <v>486</v>
      </c>
      <c r="O413">
        <v>66.591860999999994</v>
      </c>
      <c r="R413" t="s">
        <v>4</v>
      </c>
      <c r="S413">
        <v>120</v>
      </c>
      <c r="T413">
        <v>60.949354</v>
      </c>
      <c r="V413">
        <v>173</v>
      </c>
      <c r="W413">
        <v>9.2999999999999999E-2</v>
      </c>
      <c r="X413">
        <f t="shared" si="7"/>
        <v>120</v>
      </c>
      <c r="Y413">
        <f>(X413-'J120_Bi_Log=1'!N413)/'J120_Bi_Log=1'!N413*100</f>
        <v>-75.308641975308646</v>
      </c>
    </row>
    <row r="414" spans="1:25" x14ac:dyDescent="0.3">
      <c r="A414" t="s">
        <v>1863</v>
      </c>
      <c r="C414">
        <v>1702197</v>
      </c>
      <c r="D414">
        <v>3717499</v>
      </c>
      <c r="E414">
        <v>45.11</v>
      </c>
      <c r="H414">
        <v>470106</v>
      </c>
      <c r="I414">
        <v>1023403</v>
      </c>
      <c r="J414">
        <v>8.2100000000000009</v>
      </c>
      <c r="M414" t="s">
        <v>4</v>
      </c>
      <c r="N414">
        <v>233</v>
      </c>
      <c r="O414">
        <v>66.974975999999998</v>
      </c>
      <c r="R414" t="s">
        <v>4</v>
      </c>
      <c r="S414">
        <v>124</v>
      </c>
      <c r="T414">
        <v>60.982188000000001</v>
      </c>
      <c r="V414">
        <v>181</v>
      </c>
      <c r="W414">
        <v>0.107</v>
      </c>
      <c r="X414">
        <f t="shared" si="7"/>
        <v>124</v>
      </c>
      <c r="Y414">
        <f>(X414-'J120_Bi_Log=1'!N414)/'J120_Bi_Log=1'!N414*100</f>
        <v>-46.781115879828327</v>
      </c>
    </row>
    <row r="415" spans="1:25" x14ac:dyDescent="0.3">
      <c r="A415" t="s">
        <v>1864</v>
      </c>
      <c r="C415">
        <v>1778394</v>
      </c>
      <c r="D415">
        <v>3894313</v>
      </c>
      <c r="E415">
        <v>47.88</v>
      </c>
      <c r="H415">
        <v>550830</v>
      </c>
      <c r="I415">
        <v>1202845</v>
      </c>
      <c r="J415">
        <v>9.5299999999999994</v>
      </c>
      <c r="M415" t="s">
        <v>4</v>
      </c>
      <c r="N415">
        <v>287</v>
      </c>
      <c r="O415">
        <v>67.713531000000003</v>
      </c>
      <c r="R415" t="s">
        <v>4</v>
      </c>
      <c r="S415">
        <v>128</v>
      </c>
      <c r="T415">
        <v>61.288851999999999</v>
      </c>
      <c r="V415">
        <v>209</v>
      </c>
      <c r="W415">
        <v>0.11899999999999999</v>
      </c>
      <c r="X415">
        <f t="shared" si="7"/>
        <v>128</v>
      </c>
      <c r="Y415">
        <f>(X415-'J120_Bi_Log=1'!N415)/'J120_Bi_Log=1'!N415*100</f>
        <v>-55.400696864111495</v>
      </c>
    </row>
    <row r="416" spans="1:25" x14ac:dyDescent="0.3">
      <c r="A416" t="s">
        <v>1865</v>
      </c>
      <c r="C416">
        <v>1937552</v>
      </c>
      <c r="D416">
        <v>4190626</v>
      </c>
      <c r="E416">
        <v>48.69</v>
      </c>
      <c r="H416">
        <v>475634</v>
      </c>
      <c r="I416">
        <v>1025308</v>
      </c>
      <c r="J416">
        <v>6.7</v>
      </c>
      <c r="M416" t="s">
        <v>4</v>
      </c>
      <c r="N416">
        <v>112</v>
      </c>
      <c r="O416">
        <v>67.342844999999997</v>
      </c>
      <c r="R416" t="s">
        <v>4</v>
      </c>
      <c r="S416">
        <v>111</v>
      </c>
      <c r="T416">
        <v>60.947634000000001</v>
      </c>
      <c r="V416">
        <v>162</v>
      </c>
      <c r="W416">
        <v>9.2999999999999999E-2</v>
      </c>
      <c r="X416">
        <f t="shared" si="7"/>
        <v>111</v>
      </c>
      <c r="Y416">
        <f>(X416-'J120_Bi_Log=1'!N416)/'J120_Bi_Log=1'!N416*100</f>
        <v>-0.89285714285714279</v>
      </c>
    </row>
    <row r="417" spans="1:25" x14ac:dyDescent="0.3">
      <c r="A417" t="s">
        <v>1866</v>
      </c>
      <c r="C417">
        <v>1645248</v>
      </c>
      <c r="D417">
        <v>3601557</v>
      </c>
      <c r="E417">
        <v>43.65</v>
      </c>
      <c r="H417">
        <v>446424</v>
      </c>
      <c r="I417">
        <v>973991</v>
      </c>
      <c r="J417">
        <v>6.53</v>
      </c>
      <c r="M417" t="s">
        <v>4</v>
      </c>
      <c r="N417">
        <v>389</v>
      </c>
      <c r="O417">
        <v>66.860011</v>
      </c>
      <c r="R417" t="s">
        <v>4</v>
      </c>
      <c r="S417">
        <v>133</v>
      </c>
      <c r="T417">
        <v>60.959822000000003</v>
      </c>
      <c r="V417">
        <v>177</v>
      </c>
      <c r="W417">
        <v>0.109</v>
      </c>
      <c r="X417">
        <f t="shared" si="7"/>
        <v>133</v>
      </c>
      <c r="Y417">
        <f>(X417-'J120_Bi_Log=1'!N417)/'J120_Bi_Log=1'!N417*100</f>
        <v>-65.80976863753213</v>
      </c>
    </row>
    <row r="418" spans="1:25" x14ac:dyDescent="0.3">
      <c r="A418" t="s">
        <v>1867</v>
      </c>
      <c r="C418">
        <v>1740069</v>
      </c>
      <c r="D418">
        <v>3806074</v>
      </c>
      <c r="E418">
        <v>48.42</v>
      </c>
      <c r="H418">
        <v>541008</v>
      </c>
      <c r="I418">
        <v>1180218</v>
      </c>
      <c r="J418">
        <v>7.98</v>
      </c>
      <c r="M418" t="s">
        <v>4</v>
      </c>
      <c r="N418">
        <v>147</v>
      </c>
      <c r="O418">
        <v>67.009433000000001</v>
      </c>
      <c r="R418" t="s">
        <v>4</v>
      </c>
      <c r="S418">
        <v>138</v>
      </c>
      <c r="T418">
        <v>61.222746000000001</v>
      </c>
      <c r="V418">
        <v>207</v>
      </c>
      <c r="W418">
        <v>9.1999999999999998E-2</v>
      </c>
      <c r="X418">
        <f t="shared" si="7"/>
        <v>138</v>
      </c>
      <c r="Y418">
        <f>(X418-'J120_Bi_Log=1'!N418)/'J120_Bi_Log=1'!N418*100</f>
        <v>-6.1224489795918364</v>
      </c>
    </row>
    <row r="419" spans="1:25" x14ac:dyDescent="0.3">
      <c r="A419" t="s">
        <v>1868</v>
      </c>
      <c r="C419">
        <v>976800</v>
      </c>
      <c r="D419">
        <v>2218774</v>
      </c>
      <c r="E419">
        <v>28.66</v>
      </c>
      <c r="H419">
        <v>109520</v>
      </c>
      <c r="I419">
        <v>245126</v>
      </c>
      <c r="J419">
        <v>1.1000000000000001</v>
      </c>
      <c r="M419" t="s">
        <v>4</v>
      </c>
      <c r="N419">
        <v>54</v>
      </c>
      <c r="O419">
        <v>64.811107000000007</v>
      </c>
      <c r="R419" t="s">
        <v>4</v>
      </c>
      <c r="S419">
        <v>53</v>
      </c>
      <c r="T419">
        <v>60.203389999999999</v>
      </c>
      <c r="V419">
        <v>73</v>
      </c>
      <c r="W419">
        <v>5.6000000000000001E-2</v>
      </c>
      <c r="X419">
        <f t="shared" si="7"/>
        <v>53</v>
      </c>
      <c r="Y419">
        <f>(X419-'J120_Bi_Log=1'!N419)/'J120_Bi_Log=1'!N419*100</f>
        <v>-1.8518518518518516</v>
      </c>
    </row>
    <row r="420" spans="1:25" x14ac:dyDescent="0.3">
      <c r="A420" t="s">
        <v>1869</v>
      </c>
      <c r="C420">
        <v>1730736</v>
      </c>
      <c r="D420">
        <v>3718816</v>
      </c>
      <c r="E420">
        <v>42.86</v>
      </c>
      <c r="H420">
        <v>401576</v>
      </c>
      <c r="I420">
        <v>859806</v>
      </c>
      <c r="J420">
        <v>5.76</v>
      </c>
      <c r="M420" t="s">
        <v>4</v>
      </c>
      <c r="N420">
        <v>119</v>
      </c>
      <c r="O420">
        <v>66.292856</v>
      </c>
      <c r="R420" t="s">
        <v>4</v>
      </c>
      <c r="S420">
        <v>100</v>
      </c>
      <c r="T420">
        <v>60.785424999999996</v>
      </c>
      <c r="V420">
        <v>141</v>
      </c>
      <c r="W420">
        <v>0.10299999999999999</v>
      </c>
      <c r="X420">
        <f t="shared" si="7"/>
        <v>100</v>
      </c>
      <c r="Y420">
        <f>(X420-'J120_Bi_Log=1'!N420)/'J120_Bi_Log=1'!N420*100</f>
        <v>-15.966386554621847</v>
      </c>
    </row>
    <row r="421" spans="1:25" x14ac:dyDescent="0.3">
      <c r="A421" t="s">
        <v>1870</v>
      </c>
      <c r="C421">
        <v>2103680</v>
      </c>
      <c r="D421">
        <v>4491677</v>
      </c>
      <c r="E421">
        <v>50.46</v>
      </c>
      <c r="H421">
        <v>407588</v>
      </c>
      <c r="I421">
        <v>866777</v>
      </c>
      <c r="J421">
        <v>5.76</v>
      </c>
      <c r="M421" t="s">
        <v>4</v>
      </c>
      <c r="N421">
        <v>90</v>
      </c>
      <c r="O421">
        <v>67.225650000000002</v>
      </c>
      <c r="R421" t="s">
        <v>4</v>
      </c>
      <c r="S421">
        <v>91</v>
      </c>
      <c r="T421">
        <v>60.723720999999998</v>
      </c>
      <c r="V421">
        <v>123</v>
      </c>
      <c r="W421">
        <v>0.111</v>
      </c>
      <c r="X421">
        <f t="shared" si="7"/>
        <v>91</v>
      </c>
      <c r="Y421">
        <f>(X421-'J120_Bi_Log=1'!N421)/'J120_Bi_Log=1'!N421*100</f>
        <v>1.1111111111111112</v>
      </c>
    </row>
    <row r="422" spans="1:25" x14ac:dyDescent="0.3">
      <c r="A422" t="s">
        <v>1871</v>
      </c>
      <c r="C422">
        <v>1947824</v>
      </c>
      <c r="D422">
        <v>4172783</v>
      </c>
      <c r="E422">
        <v>46.73</v>
      </c>
      <c r="H422">
        <v>446890</v>
      </c>
      <c r="I422">
        <v>954200</v>
      </c>
      <c r="J422">
        <v>6.33</v>
      </c>
      <c r="M422" t="s">
        <v>4</v>
      </c>
      <c r="N422">
        <v>360</v>
      </c>
      <c r="O422">
        <v>66.853649000000004</v>
      </c>
      <c r="R422" t="s">
        <v>4</v>
      </c>
      <c r="S422">
        <v>107</v>
      </c>
      <c r="T422">
        <v>60.841124999999998</v>
      </c>
      <c r="V422">
        <v>144</v>
      </c>
      <c r="W422">
        <v>8.3000000000000004E-2</v>
      </c>
      <c r="X422">
        <f t="shared" si="7"/>
        <v>107</v>
      </c>
      <c r="Y422">
        <f>(X422-'J120_Bi_Log=1'!N422)/'J120_Bi_Log=1'!N422*100</f>
        <v>-70.277777777777771</v>
      </c>
    </row>
    <row r="423" spans="1:25" x14ac:dyDescent="0.3">
      <c r="A423" t="s">
        <v>1872</v>
      </c>
      <c r="C423">
        <v>2252316</v>
      </c>
      <c r="D423">
        <v>4829221</v>
      </c>
      <c r="E423">
        <v>54.06</v>
      </c>
      <c r="H423">
        <v>488334</v>
      </c>
      <c r="I423">
        <v>1043191</v>
      </c>
      <c r="J423">
        <v>6.75</v>
      </c>
      <c r="M423" t="s">
        <v>4</v>
      </c>
      <c r="N423" t="s">
        <v>1449</v>
      </c>
      <c r="O423">
        <v>67.276775000000001</v>
      </c>
      <c r="R423" t="s">
        <v>4</v>
      </c>
      <c r="S423">
        <v>104</v>
      </c>
      <c r="T423">
        <v>60.914619999999999</v>
      </c>
      <c r="V423">
        <v>146</v>
      </c>
      <c r="W423">
        <v>0.105</v>
      </c>
      <c r="X423">
        <f t="shared" si="7"/>
        <v>104</v>
      </c>
      <c r="Y423" t="e">
        <f>(X423-'J120_Bi_Log=1'!N423)/'J120_Bi_Log=1'!N423*100</f>
        <v>#VALUE!</v>
      </c>
    </row>
    <row r="424" spans="1:25" x14ac:dyDescent="0.3">
      <c r="A424" t="s">
        <v>1873</v>
      </c>
      <c r="C424">
        <v>2224416</v>
      </c>
      <c r="D424">
        <v>4795389</v>
      </c>
      <c r="E424">
        <v>55.18</v>
      </c>
      <c r="H424">
        <v>527340</v>
      </c>
      <c r="I424">
        <v>1133082</v>
      </c>
      <c r="J424">
        <v>7.51</v>
      </c>
      <c r="M424" t="s">
        <v>4</v>
      </c>
      <c r="N424">
        <v>179</v>
      </c>
      <c r="O424">
        <v>68.326100999999994</v>
      </c>
      <c r="R424" t="s">
        <v>4</v>
      </c>
      <c r="S424">
        <v>122</v>
      </c>
      <c r="T424">
        <v>61.035857</v>
      </c>
      <c r="V424">
        <v>164</v>
      </c>
      <c r="W424">
        <v>0.111</v>
      </c>
      <c r="X424">
        <f t="shared" si="7"/>
        <v>122</v>
      </c>
      <c r="Y424">
        <f>(X424-'J120_Bi_Log=1'!N424)/'J120_Bi_Log=1'!N424*100</f>
        <v>-31.843575418994412</v>
      </c>
    </row>
    <row r="425" spans="1:25" x14ac:dyDescent="0.3">
      <c r="A425" t="s">
        <v>1874</v>
      </c>
      <c r="C425">
        <v>2285970</v>
      </c>
      <c r="D425">
        <v>4912164</v>
      </c>
      <c r="E425">
        <v>55.87</v>
      </c>
      <c r="H425">
        <v>417438</v>
      </c>
      <c r="I425">
        <v>893100</v>
      </c>
      <c r="J425">
        <v>5.96</v>
      </c>
      <c r="M425" t="s">
        <v>4</v>
      </c>
      <c r="N425">
        <v>106</v>
      </c>
      <c r="O425">
        <v>68.220456999999996</v>
      </c>
      <c r="R425" t="s">
        <v>4</v>
      </c>
      <c r="S425">
        <v>97</v>
      </c>
      <c r="T425">
        <v>60.740617</v>
      </c>
      <c r="V425">
        <v>125</v>
      </c>
      <c r="W425">
        <v>8.5000000000000006E-2</v>
      </c>
      <c r="X425">
        <f t="shared" si="7"/>
        <v>97</v>
      </c>
      <c r="Y425">
        <f>(X425-'J120_Bi_Log=1'!N425)/'J120_Bi_Log=1'!N425*100</f>
        <v>-8.4905660377358494</v>
      </c>
    </row>
    <row r="426" spans="1:25" x14ac:dyDescent="0.3">
      <c r="A426" t="s">
        <v>1875</v>
      </c>
      <c r="C426">
        <v>2385580</v>
      </c>
      <c r="D426">
        <v>5073595</v>
      </c>
      <c r="E426">
        <v>54.94</v>
      </c>
      <c r="H426">
        <v>485080</v>
      </c>
      <c r="I426">
        <v>1027945</v>
      </c>
      <c r="J426">
        <v>6.75</v>
      </c>
      <c r="M426" t="s">
        <v>4</v>
      </c>
      <c r="N426">
        <v>91</v>
      </c>
      <c r="O426">
        <v>67.842005999999998</v>
      </c>
      <c r="R426" t="s">
        <v>4</v>
      </c>
      <c r="S426">
        <v>88</v>
      </c>
      <c r="T426">
        <v>60.860866999999999</v>
      </c>
      <c r="V426">
        <v>133</v>
      </c>
      <c r="W426">
        <v>9.8000000000000004E-2</v>
      </c>
      <c r="X426">
        <f t="shared" si="7"/>
        <v>88</v>
      </c>
      <c r="Y426">
        <f>(X426-'J120_Bi_Log=1'!N426)/'J120_Bi_Log=1'!N426*100</f>
        <v>-3.296703296703297</v>
      </c>
    </row>
    <row r="427" spans="1:25" x14ac:dyDescent="0.3">
      <c r="A427" t="s">
        <v>1876</v>
      </c>
      <c r="C427">
        <v>2226709</v>
      </c>
      <c r="D427">
        <v>4735226</v>
      </c>
      <c r="E427">
        <v>50.5</v>
      </c>
      <c r="H427">
        <v>425949</v>
      </c>
      <c r="I427">
        <v>902306</v>
      </c>
      <c r="J427">
        <v>5.84</v>
      </c>
      <c r="M427" t="s">
        <v>4</v>
      </c>
      <c r="N427">
        <v>88</v>
      </c>
      <c r="O427">
        <v>67.281891000000002</v>
      </c>
      <c r="R427" t="s">
        <v>4</v>
      </c>
      <c r="S427">
        <v>88</v>
      </c>
      <c r="T427">
        <v>60.736871999999998</v>
      </c>
      <c r="V427">
        <v>122</v>
      </c>
      <c r="W427">
        <v>8.3000000000000004E-2</v>
      </c>
      <c r="X427">
        <f t="shared" si="7"/>
        <v>88</v>
      </c>
      <c r="Y427">
        <f>(X427-'J120_Bi_Log=1'!N427)/'J120_Bi_Log=1'!N427*100</f>
        <v>0</v>
      </c>
    </row>
    <row r="428" spans="1:25" x14ac:dyDescent="0.3">
      <c r="A428" t="s">
        <v>1877</v>
      </c>
      <c r="C428">
        <v>1861646</v>
      </c>
      <c r="D428">
        <v>3989755</v>
      </c>
      <c r="E428">
        <v>44.3</v>
      </c>
      <c r="H428">
        <v>439971</v>
      </c>
      <c r="I428">
        <v>939780</v>
      </c>
      <c r="J428">
        <v>6.04</v>
      </c>
      <c r="M428" t="s">
        <v>4</v>
      </c>
      <c r="N428">
        <v>182</v>
      </c>
      <c r="O428">
        <v>66.462216999999995</v>
      </c>
      <c r="R428" t="s">
        <v>4</v>
      </c>
      <c r="S428">
        <v>92</v>
      </c>
      <c r="T428">
        <v>60.829472000000003</v>
      </c>
      <c r="V428">
        <v>146</v>
      </c>
      <c r="W428">
        <v>0.13</v>
      </c>
      <c r="X428">
        <f t="shared" si="7"/>
        <v>92</v>
      </c>
      <c r="Y428">
        <f>(X428-'J120_Bi_Log=1'!N428)/'J120_Bi_Log=1'!N428*100</f>
        <v>-49.450549450549453</v>
      </c>
    </row>
    <row r="429" spans="1:25" x14ac:dyDescent="0.3">
      <c r="A429" t="s">
        <v>1878</v>
      </c>
      <c r="C429">
        <v>2104362</v>
      </c>
      <c r="D429">
        <v>4519868</v>
      </c>
      <c r="E429">
        <v>50.53</v>
      </c>
      <c r="H429">
        <v>460230</v>
      </c>
      <c r="I429">
        <v>985036</v>
      </c>
      <c r="J429">
        <v>6.39</v>
      </c>
      <c r="M429" t="s">
        <v>4</v>
      </c>
      <c r="N429">
        <v>103</v>
      </c>
      <c r="O429">
        <v>67.514668</v>
      </c>
      <c r="R429" t="s">
        <v>4</v>
      </c>
      <c r="S429">
        <v>103</v>
      </c>
      <c r="T429">
        <v>60.83878</v>
      </c>
      <c r="V429">
        <v>144</v>
      </c>
      <c r="W429">
        <v>0.109</v>
      </c>
      <c r="X429">
        <f t="shared" si="7"/>
        <v>103</v>
      </c>
      <c r="Y429">
        <f>(X429-'J120_Bi_Log=1'!N429)/'J120_Bi_Log=1'!N429*100</f>
        <v>0</v>
      </c>
    </row>
    <row r="430" spans="1:25" x14ac:dyDescent="0.3">
      <c r="A430" t="s">
        <v>1879</v>
      </c>
      <c r="C430">
        <v>1018578</v>
      </c>
      <c r="D430">
        <v>2309361</v>
      </c>
      <c r="E430">
        <v>27.58</v>
      </c>
      <c r="H430">
        <v>106260</v>
      </c>
      <c r="I430">
        <v>237113</v>
      </c>
      <c r="J430">
        <v>1.04</v>
      </c>
      <c r="M430" t="s">
        <v>4</v>
      </c>
      <c r="N430">
        <v>49</v>
      </c>
      <c r="O430">
        <v>64.721334999999996</v>
      </c>
      <c r="R430" t="s">
        <v>4</v>
      </c>
      <c r="S430">
        <v>49</v>
      </c>
      <c r="T430">
        <v>60.187111999999999</v>
      </c>
      <c r="V430">
        <v>69</v>
      </c>
      <c r="W430">
        <v>6.3E-2</v>
      </c>
      <c r="X430">
        <f t="shared" si="7"/>
        <v>49</v>
      </c>
      <c r="Y430">
        <f>(X430-'J120_Bi_Log=1'!N430)/'J120_Bi_Log=1'!N430*100</f>
        <v>0</v>
      </c>
    </row>
    <row r="431" spans="1:25" x14ac:dyDescent="0.3">
      <c r="A431" t="s">
        <v>1880</v>
      </c>
      <c r="C431">
        <v>2352288</v>
      </c>
      <c r="D431">
        <v>4986605</v>
      </c>
      <c r="E431">
        <v>51.45</v>
      </c>
      <c r="H431">
        <v>439680</v>
      </c>
      <c r="I431">
        <v>928577</v>
      </c>
      <c r="J431">
        <v>5.76</v>
      </c>
      <c r="M431" t="s">
        <v>4</v>
      </c>
      <c r="N431">
        <v>82</v>
      </c>
      <c r="O431">
        <v>67.441384999999997</v>
      </c>
      <c r="R431" t="s">
        <v>4</v>
      </c>
      <c r="S431">
        <v>82</v>
      </c>
      <c r="T431">
        <v>60.715663999999997</v>
      </c>
      <c r="V431">
        <v>119</v>
      </c>
      <c r="W431">
        <v>8.5999999999999993E-2</v>
      </c>
      <c r="X431">
        <f t="shared" si="7"/>
        <v>82</v>
      </c>
      <c r="Y431">
        <f>(X431-'J120_Bi_Log=1'!N431)/'J120_Bi_Log=1'!N431*100</f>
        <v>0</v>
      </c>
    </row>
    <row r="432" spans="1:25" x14ac:dyDescent="0.3">
      <c r="A432" t="s">
        <v>1881</v>
      </c>
      <c r="C432">
        <v>2514876</v>
      </c>
      <c r="D432">
        <v>5267617</v>
      </c>
      <c r="E432">
        <v>50.51</v>
      </c>
      <c r="H432">
        <v>407484</v>
      </c>
      <c r="I432">
        <v>850081</v>
      </c>
      <c r="J432">
        <v>5.45</v>
      </c>
      <c r="M432" t="s">
        <v>3</v>
      </c>
      <c r="N432">
        <v>77</v>
      </c>
      <c r="O432">
        <v>20.008254999999998</v>
      </c>
      <c r="R432" t="s">
        <v>3</v>
      </c>
      <c r="S432">
        <v>77</v>
      </c>
      <c r="T432">
        <v>3.2780499999999999</v>
      </c>
      <c r="V432">
        <v>98</v>
      </c>
      <c r="W432">
        <v>9.1999999999999998E-2</v>
      </c>
      <c r="X432">
        <f t="shared" si="7"/>
        <v>77</v>
      </c>
      <c r="Y432">
        <f>(X432-'J120_Bi_Log=1'!N432)/'J120_Bi_Log=1'!N432*100</f>
        <v>0</v>
      </c>
    </row>
    <row r="433" spans="1:25" x14ac:dyDescent="0.3">
      <c r="A433" t="s">
        <v>1882</v>
      </c>
      <c r="C433">
        <v>2264465</v>
      </c>
      <c r="D433">
        <v>4854233</v>
      </c>
      <c r="E433">
        <v>52.62</v>
      </c>
      <c r="H433">
        <v>500250</v>
      </c>
      <c r="I433">
        <v>1068709</v>
      </c>
      <c r="J433">
        <v>6.72</v>
      </c>
      <c r="M433" t="s">
        <v>4</v>
      </c>
      <c r="N433">
        <v>95</v>
      </c>
      <c r="O433">
        <v>67.615295000000003</v>
      </c>
      <c r="R433" t="s">
        <v>4</v>
      </c>
      <c r="S433">
        <v>93</v>
      </c>
      <c r="T433">
        <v>60.900289999999998</v>
      </c>
      <c r="V433">
        <v>149</v>
      </c>
      <c r="W433">
        <v>0.123</v>
      </c>
      <c r="X433">
        <f t="shared" si="7"/>
        <v>93</v>
      </c>
      <c r="Y433">
        <f>(X433-'J120_Bi_Log=1'!N433)/'J120_Bi_Log=1'!N433*100</f>
        <v>-2.1052631578947367</v>
      </c>
    </row>
    <row r="434" spans="1:25" x14ac:dyDescent="0.3">
      <c r="A434" t="s">
        <v>1883</v>
      </c>
      <c r="C434">
        <v>2718848</v>
      </c>
      <c r="D434">
        <v>5783218</v>
      </c>
      <c r="E434">
        <v>60.31</v>
      </c>
      <c r="H434">
        <v>482750</v>
      </c>
      <c r="I434">
        <v>1022680</v>
      </c>
      <c r="J434">
        <v>11.33</v>
      </c>
      <c r="M434" t="s">
        <v>4</v>
      </c>
      <c r="N434">
        <v>102</v>
      </c>
      <c r="O434">
        <v>72.951734000000002</v>
      </c>
      <c r="R434" t="s">
        <v>4</v>
      </c>
      <c r="S434">
        <v>83</v>
      </c>
      <c r="T434">
        <v>61.148606000000001</v>
      </c>
      <c r="V434">
        <v>124</v>
      </c>
      <c r="W434">
        <v>0.10100000000000001</v>
      </c>
      <c r="X434">
        <f t="shared" si="7"/>
        <v>83</v>
      </c>
      <c r="Y434">
        <f>(X434-'J120_Bi_Log=1'!N434)/'J120_Bi_Log=1'!N434*100</f>
        <v>-18.627450980392158</v>
      </c>
    </row>
    <row r="435" spans="1:25" x14ac:dyDescent="0.3">
      <c r="A435" t="s">
        <v>1884</v>
      </c>
      <c r="C435">
        <v>2658805</v>
      </c>
      <c r="D435">
        <v>5589727</v>
      </c>
      <c r="E435">
        <v>98.76</v>
      </c>
      <c r="H435">
        <v>479660</v>
      </c>
      <c r="I435">
        <v>1004827</v>
      </c>
      <c r="J435">
        <v>10.36</v>
      </c>
      <c r="M435" t="s">
        <v>4</v>
      </c>
      <c r="N435">
        <v>116</v>
      </c>
      <c r="O435">
        <v>71.329235999999995</v>
      </c>
      <c r="R435" t="s">
        <v>4</v>
      </c>
      <c r="S435">
        <v>83</v>
      </c>
      <c r="T435">
        <v>61.223328000000002</v>
      </c>
      <c r="V435">
        <v>115</v>
      </c>
      <c r="W435">
        <v>9.2999999999999999E-2</v>
      </c>
      <c r="X435">
        <f t="shared" si="7"/>
        <v>83</v>
      </c>
      <c r="Y435">
        <f>(X435-'J120_Bi_Log=1'!N435)/'J120_Bi_Log=1'!N435*100</f>
        <v>-28.448275862068968</v>
      </c>
    </row>
    <row r="436" spans="1:25" x14ac:dyDescent="0.3">
      <c r="A436" t="s">
        <v>1885</v>
      </c>
      <c r="C436">
        <v>2056752</v>
      </c>
      <c r="D436">
        <v>4301341</v>
      </c>
      <c r="E436">
        <v>67.75</v>
      </c>
      <c r="H436">
        <v>406134</v>
      </c>
      <c r="I436">
        <v>846384</v>
      </c>
      <c r="J436">
        <v>11.3</v>
      </c>
      <c r="M436" t="s">
        <v>4</v>
      </c>
      <c r="N436">
        <v>76</v>
      </c>
      <c r="O436">
        <v>68.096919999999997</v>
      </c>
      <c r="R436" t="s">
        <v>4</v>
      </c>
      <c r="S436">
        <v>74</v>
      </c>
      <c r="T436">
        <v>61.244802</v>
      </c>
      <c r="V436">
        <v>108</v>
      </c>
      <c r="W436">
        <v>9.6000000000000002E-2</v>
      </c>
      <c r="X436">
        <f t="shared" si="7"/>
        <v>74</v>
      </c>
      <c r="Y436">
        <f>(X436-'J120_Bi_Log=1'!N436)/'J120_Bi_Log=1'!N436*100</f>
        <v>-2.6315789473684208</v>
      </c>
    </row>
    <row r="437" spans="1:25" x14ac:dyDescent="0.3">
      <c r="A437" t="s">
        <v>1886</v>
      </c>
      <c r="C437">
        <v>2370306</v>
      </c>
      <c r="D437">
        <v>5054079</v>
      </c>
      <c r="E437">
        <v>91.83</v>
      </c>
      <c r="H437">
        <v>468426</v>
      </c>
      <c r="I437">
        <v>994899</v>
      </c>
      <c r="J437">
        <v>10.06</v>
      </c>
      <c r="M437" t="s">
        <v>4</v>
      </c>
      <c r="N437">
        <v>98</v>
      </c>
      <c r="O437">
        <v>71.553368000000006</v>
      </c>
      <c r="R437" t="s">
        <v>4</v>
      </c>
      <c r="S437">
        <v>92</v>
      </c>
      <c r="T437">
        <v>61.146884</v>
      </c>
      <c r="V437">
        <v>132</v>
      </c>
      <c r="W437">
        <v>0.113</v>
      </c>
      <c r="X437">
        <f t="shared" si="7"/>
        <v>92</v>
      </c>
      <c r="Y437">
        <f>(X437-'J120_Bi_Log=1'!N437)/'J120_Bi_Log=1'!N437*100</f>
        <v>-6.1224489795918364</v>
      </c>
    </row>
    <row r="438" spans="1:25" x14ac:dyDescent="0.3">
      <c r="A438" t="s">
        <v>1887</v>
      </c>
      <c r="C438">
        <v>2522595</v>
      </c>
      <c r="D438">
        <v>5320688</v>
      </c>
      <c r="E438">
        <v>93.95</v>
      </c>
      <c r="H438">
        <v>488875</v>
      </c>
      <c r="I438">
        <v>1027568</v>
      </c>
      <c r="J438">
        <v>7.62</v>
      </c>
      <c r="M438" t="s">
        <v>4</v>
      </c>
      <c r="N438">
        <v>86</v>
      </c>
      <c r="O438">
        <v>70.813216999999995</v>
      </c>
      <c r="R438" t="s">
        <v>4</v>
      </c>
      <c r="S438">
        <v>84</v>
      </c>
      <c r="T438">
        <v>61.466816999999999</v>
      </c>
      <c r="V438">
        <v>124</v>
      </c>
      <c r="W438">
        <v>9.2999999999999999E-2</v>
      </c>
      <c r="X438">
        <f t="shared" si="7"/>
        <v>84</v>
      </c>
      <c r="Y438">
        <f>(X438-'J120_Bi_Log=1'!N438)/'J120_Bi_Log=1'!N438*100</f>
        <v>-2.3255813953488373</v>
      </c>
    </row>
    <row r="439" spans="1:25" x14ac:dyDescent="0.3">
      <c r="A439" t="s">
        <v>1888</v>
      </c>
      <c r="C439">
        <v>2238418</v>
      </c>
      <c r="D439">
        <v>4808752</v>
      </c>
      <c r="E439">
        <v>89.97</v>
      </c>
      <c r="H439">
        <v>535132</v>
      </c>
      <c r="I439">
        <v>1145878</v>
      </c>
      <c r="J439">
        <v>10.71</v>
      </c>
      <c r="M439" t="s">
        <v>4</v>
      </c>
      <c r="N439">
        <v>102</v>
      </c>
      <c r="O439">
        <v>71.367084000000006</v>
      </c>
      <c r="R439" t="s">
        <v>4</v>
      </c>
      <c r="S439">
        <v>101</v>
      </c>
      <c r="T439">
        <v>61.600881999999999</v>
      </c>
      <c r="V439">
        <v>163</v>
      </c>
      <c r="W439">
        <v>0.129</v>
      </c>
      <c r="X439">
        <f t="shared" si="7"/>
        <v>101</v>
      </c>
      <c r="Y439">
        <f>(X439-'J120_Bi_Log=1'!N439)/'J120_Bi_Log=1'!N439*100</f>
        <v>-0.98039215686274506</v>
      </c>
    </row>
    <row r="440" spans="1:25" x14ac:dyDescent="0.3">
      <c r="A440" t="s">
        <v>1889</v>
      </c>
      <c r="C440">
        <v>2657220</v>
      </c>
      <c r="D440">
        <v>5615949</v>
      </c>
      <c r="E440">
        <v>96.16</v>
      </c>
      <c r="H440">
        <v>404532</v>
      </c>
      <c r="I440">
        <v>850997</v>
      </c>
      <c r="J440">
        <v>9.34</v>
      </c>
      <c r="M440" t="s">
        <v>4</v>
      </c>
      <c r="N440">
        <v>81</v>
      </c>
      <c r="O440">
        <v>71.683272000000002</v>
      </c>
      <c r="R440" t="s">
        <v>4</v>
      </c>
      <c r="S440">
        <v>81</v>
      </c>
      <c r="T440">
        <v>60.972794999999998</v>
      </c>
      <c r="V440">
        <v>101</v>
      </c>
      <c r="W440">
        <v>8.3000000000000004E-2</v>
      </c>
      <c r="X440">
        <f t="shared" si="7"/>
        <v>81</v>
      </c>
      <c r="Y440">
        <f>(X440-'J120_Bi_Log=1'!N440)/'J120_Bi_Log=1'!N440*100</f>
        <v>0</v>
      </c>
    </row>
    <row r="441" spans="1:25" x14ac:dyDescent="0.3">
      <c r="A441" t="s">
        <v>1890</v>
      </c>
      <c r="C441">
        <v>899580</v>
      </c>
      <c r="D441">
        <v>2040215</v>
      </c>
      <c r="E441">
        <v>38.909999999999997</v>
      </c>
      <c r="H441">
        <v>102930</v>
      </c>
      <c r="I441">
        <v>229955</v>
      </c>
      <c r="J441">
        <v>2.96</v>
      </c>
      <c r="M441" t="s">
        <v>4</v>
      </c>
      <c r="N441">
        <v>503</v>
      </c>
      <c r="O441">
        <v>66.277365000000003</v>
      </c>
      <c r="R441" t="s">
        <v>4</v>
      </c>
      <c r="S441">
        <v>53</v>
      </c>
      <c r="T441">
        <v>60.322226999999998</v>
      </c>
      <c r="V441">
        <v>72</v>
      </c>
      <c r="W441">
        <v>7.0999999999999994E-2</v>
      </c>
      <c r="X441">
        <f t="shared" si="7"/>
        <v>53</v>
      </c>
      <c r="Y441">
        <f>(X441-'J120_Bi_Log=1'!N441)/'J120_Bi_Log=1'!N441*100</f>
        <v>-89.463220675944328</v>
      </c>
    </row>
    <row r="442" spans="1:25" x14ac:dyDescent="0.3">
      <c r="A442" t="s">
        <v>1891</v>
      </c>
      <c r="C442">
        <v>2721180</v>
      </c>
      <c r="D442">
        <v>5737052</v>
      </c>
      <c r="E442">
        <v>56.65</v>
      </c>
      <c r="H442">
        <v>478764</v>
      </c>
      <c r="I442">
        <v>1005620</v>
      </c>
      <c r="J442">
        <v>6.33</v>
      </c>
      <c r="M442" t="s">
        <v>4</v>
      </c>
      <c r="N442">
        <v>77</v>
      </c>
      <c r="O442">
        <v>68.087377000000004</v>
      </c>
      <c r="R442" t="s">
        <v>4</v>
      </c>
      <c r="S442" t="s">
        <v>1449</v>
      </c>
      <c r="T442">
        <v>60.688034000000002</v>
      </c>
      <c r="V442">
        <v>116</v>
      </c>
      <c r="W442">
        <v>0.11799999999999999</v>
      </c>
      <c r="X442">
        <f t="shared" si="7"/>
        <v>116</v>
      </c>
      <c r="Y442">
        <f>(X442-'J120_Bi_Log=1'!N442)/'J120_Bi_Log=1'!N442*100</f>
        <v>50.649350649350644</v>
      </c>
    </row>
    <row r="443" spans="1:25" x14ac:dyDescent="0.3">
      <c r="A443" t="s">
        <v>1892</v>
      </c>
      <c r="C443">
        <v>3161644</v>
      </c>
      <c r="D443">
        <v>6607207</v>
      </c>
      <c r="E443">
        <v>63.51</v>
      </c>
      <c r="H443">
        <v>473300</v>
      </c>
      <c r="I443">
        <v>985143</v>
      </c>
      <c r="J443">
        <v>6.32</v>
      </c>
      <c r="M443" t="s">
        <v>4</v>
      </c>
      <c r="N443">
        <v>75</v>
      </c>
      <c r="O443">
        <v>68.808491000000004</v>
      </c>
      <c r="R443" t="s">
        <v>4</v>
      </c>
      <c r="S443">
        <v>75</v>
      </c>
      <c r="T443">
        <v>60.753844999999998</v>
      </c>
      <c r="V443">
        <v>99</v>
      </c>
      <c r="W443">
        <v>0.12</v>
      </c>
      <c r="X443">
        <f t="shared" si="7"/>
        <v>75</v>
      </c>
      <c r="Y443">
        <f>(X443-'J120_Bi_Log=1'!N443)/'J120_Bi_Log=1'!N443*100</f>
        <v>0</v>
      </c>
    </row>
    <row r="444" spans="1:25" x14ac:dyDescent="0.3">
      <c r="A444" t="s">
        <v>1893</v>
      </c>
      <c r="C444">
        <v>2600596</v>
      </c>
      <c r="D444">
        <v>5563706</v>
      </c>
      <c r="E444">
        <v>59.38</v>
      </c>
      <c r="H444">
        <v>528812</v>
      </c>
      <c r="I444">
        <v>1127274</v>
      </c>
      <c r="J444">
        <v>7.1</v>
      </c>
      <c r="M444" t="s">
        <v>4</v>
      </c>
      <c r="N444">
        <v>100</v>
      </c>
      <c r="O444">
        <v>68.695787999999993</v>
      </c>
      <c r="R444" t="s">
        <v>4</v>
      </c>
      <c r="S444">
        <v>101</v>
      </c>
      <c r="T444">
        <v>60.944113999999999</v>
      </c>
      <c r="V444">
        <v>145</v>
      </c>
      <c r="W444">
        <v>9.7000000000000003E-2</v>
      </c>
      <c r="X444">
        <f t="shared" si="7"/>
        <v>101</v>
      </c>
      <c r="Y444">
        <f>(X444-'J120_Bi_Log=1'!N444)/'J120_Bi_Log=1'!N444*100</f>
        <v>1</v>
      </c>
    </row>
    <row r="445" spans="1:25" x14ac:dyDescent="0.3">
      <c r="A445" t="s">
        <v>1894</v>
      </c>
      <c r="C445">
        <v>2500632</v>
      </c>
      <c r="D445">
        <v>5283181</v>
      </c>
      <c r="E445">
        <v>52.37</v>
      </c>
      <c r="H445">
        <v>459221</v>
      </c>
      <c r="I445">
        <v>966541</v>
      </c>
      <c r="J445">
        <v>6.05</v>
      </c>
      <c r="M445" t="s">
        <v>3</v>
      </c>
      <c r="N445">
        <v>88</v>
      </c>
      <c r="O445">
        <v>27.464206000000001</v>
      </c>
      <c r="R445" t="s">
        <v>3</v>
      </c>
      <c r="S445">
        <v>88</v>
      </c>
      <c r="T445">
        <v>4.1635960000000001</v>
      </c>
      <c r="V445">
        <v>118</v>
      </c>
      <c r="W445">
        <v>0.109</v>
      </c>
      <c r="X445">
        <f t="shared" si="7"/>
        <v>88</v>
      </c>
      <c r="Y445">
        <f>(X445-'J120_Bi_Log=1'!N445)/'J120_Bi_Log=1'!N445*100</f>
        <v>0</v>
      </c>
    </row>
    <row r="446" spans="1:25" x14ac:dyDescent="0.3">
      <c r="A446" t="s">
        <v>1895</v>
      </c>
      <c r="C446">
        <v>2930316</v>
      </c>
      <c r="D446">
        <v>6169005</v>
      </c>
      <c r="E446">
        <v>61.75</v>
      </c>
      <c r="H446">
        <v>518640</v>
      </c>
      <c r="I446">
        <v>1087857</v>
      </c>
      <c r="J446">
        <v>6.93</v>
      </c>
      <c r="M446" t="s">
        <v>4</v>
      </c>
      <c r="N446">
        <v>79</v>
      </c>
      <c r="O446">
        <v>68.507981999999998</v>
      </c>
      <c r="R446" t="s">
        <v>4</v>
      </c>
      <c r="S446">
        <v>80</v>
      </c>
      <c r="T446">
        <v>60.859623999999997</v>
      </c>
      <c r="V446">
        <v>119</v>
      </c>
      <c r="W446">
        <v>0.10299999999999999</v>
      </c>
      <c r="X446">
        <f t="shared" si="7"/>
        <v>80</v>
      </c>
      <c r="Y446">
        <f>(X446-'J120_Bi_Log=1'!N446)/'J120_Bi_Log=1'!N446*100</f>
        <v>1.2658227848101267</v>
      </c>
    </row>
    <row r="447" spans="1:25" x14ac:dyDescent="0.3">
      <c r="A447" t="s">
        <v>1896</v>
      </c>
      <c r="C447">
        <v>2372584</v>
      </c>
      <c r="D447">
        <v>5002686</v>
      </c>
      <c r="E447">
        <v>50.42</v>
      </c>
      <c r="H447">
        <v>468472</v>
      </c>
      <c r="I447">
        <v>984294</v>
      </c>
      <c r="J447">
        <v>6.19</v>
      </c>
      <c r="M447" t="s">
        <v>4</v>
      </c>
      <c r="N447">
        <v>212</v>
      </c>
      <c r="O447">
        <v>67.321282999999994</v>
      </c>
      <c r="R447" t="s">
        <v>4</v>
      </c>
      <c r="S447">
        <v>81</v>
      </c>
      <c r="T447">
        <v>60.799151000000002</v>
      </c>
      <c r="V447">
        <v>123</v>
      </c>
      <c r="W447">
        <v>0.13900000000000001</v>
      </c>
      <c r="X447">
        <f t="shared" si="7"/>
        <v>81</v>
      </c>
      <c r="Y447">
        <f>(X447-'J120_Bi_Log=1'!N447)/'J120_Bi_Log=1'!N447*100</f>
        <v>-61.79245283018868</v>
      </c>
    </row>
    <row r="448" spans="1:25" x14ac:dyDescent="0.3">
      <c r="A448" t="s">
        <v>1897</v>
      </c>
      <c r="C448">
        <v>2905632</v>
      </c>
      <c r="D448">
        <v>6084126</v>
      </c>
      <c r="E448">
        <v>59.79</v>
      </c>
      <c r="H448">
        <v>502208</v>
      </c>
      <c r="I448">
        <v>1047870</v>
      </c>
      <c r="J448">
        <v>5.23</v>
      </c>
      <c r="M448" t="s">
        <v>4</v>
      </c>
      <c r="N448">
        <v>404</v>
      </c>
      <c r="O448">
        <v>68.265634000000006</v>
      </c>
      <c r="R448" t="s">
        <v>3</v>
      </c>
      <c r="S448">
        <v>76</v>
      </c>
      <c r="T448">
        <v>1.352813</v>
      </c>
      <c r="V448">
        <v>111</v>
      </c>
      <c r="W448">
        <v>0.123</v>
      </c>
      <c r="X448">
        <f t="shared" si="7"/>
        <v>76</v>
      </c>
      <c r="Y448">
        <f>(X448-'J120_Bi_Log=1'!N448)/'J120_Bi_Log=1'!N448*100</f>
        <v>-81.188118811881196</v>
      </c>
    </row>
    <row r="449" spans="1:25" x14ac:dyDescent="0.3">
      <c r="A449" t="s">
        <v>1898</v>
      </c>
      <c r="C449">
        <v>2775760</v>
      </c>
      <c r="D449">
        <v>5862203</v>
      </c>
      <c r="E449">
        <v>58.86</v>
      </c>
      <c r="H449">
        <v>453102</v>
      </c>
      <c r="I449">
        <v>952871</v>
      </c>
      <c r="J449">
        <v>6.14</v>
      </c>
      <c r="M449" t="s">
        <v>4</v>
      </c>
      <c r="N449">
        <v>80</v>
      </c>
      <c r="O449">
        <v>68.748431999999994</v>
      </c>
      <c r="R449" t="s">
        <v>4</v>
      </c>
      <c r="S449">
        <v>78</v>
      </c>
      <c r="T449">
        <v>60.749167999999997</v>
      </c>
      <c r="V449">
        <v>110</v>
      </c>
      <c r="W449">
        <v>9.4E-2</v>
      </c>
      <c r="X449">
        <f t="shared" si="7"/>
        <v>78</v>
      </c>
      <c r="Y449">
        <f>(X449-'J120_Bi_Log=1'!N449)/'J120_Bi_Log=1'!N449*100</f>
        <v>-2.5</v>
      </c>
    </row>
    <row r="450" spans="1:25" x14ac:dyDescent="0.3">
      <c r="A450" t="s">
        <v>1899</v>
      </c>
      <c r="C450">
        <v>3440502</v>
      </c>
      <c r="D450">
        <v>7204277</v>
      </c>
      <c r="E450">
        <v>72</v>
      </c>
      <c r="H450">
        <v>578318</v>
      </c>
      <c r="I450">
        <v>1206597</v>
      </c>
      <c r="J450">
        <v>7.83</v>
      </c>
      <c r="M450" t="s">
        <v>3</v>
      </c>
      <c r="N450">
        <v>89</v>
      </c>
      <c r="O450">
        <v>28.891712999999999</v>
      </c>
      <c r="R450" t="s">
        <v>3</v>
      </c>
      <c r="S450">
        <v>89</v>
      </c>
      <c r="T450">
        <v>1.911346</v>
      </c>
      <c r="V450">
        <v>117</v>
      </c>
      <c r="W450">
        <v>0.125</v>
      </c>
      <c r="X450">
        <f t="shared" si="7"/>
        <v>89</v>
      </c>
      <c r="Y450">
        <f>(X450-'J120_Bi_Log=1'!N450)/'J120_Bi_Log=1'!N450*100</f>
        <v>0</v>
      </c>
    </row>
    <row r="451" spans="1:25" x14ac:dyDescent="0.3">
      <c r="A451" t="s">
        <v>1900</v>
      </c>
      <c r="C451">
        <v>2890992</v>
      </c>
      <c r="D451">
        <v>6054383</v>
      </c>
      <c r="E451">
        <v>60.05</v>
      </c>
      <c r="H451">
        <v>520026</v>
      </c>
      <c r="I451">
        <v>1085415</v>
      </c>
      <c r="J451">
        <v>6.9</v>
      </c>
      <c r="M451" t="s">
        <v>4</v>
      </c>
      <c r="N451">
        <v>496</v>
      </c>
      <c r="O451">
        <v>68.432663000000005</v>
      </c>
      <c r="R451" t="s">
        <v>3</v>
      </c>
      <c r="S451">
        <v>80</v>
      </c>
      <c r="T451">
        <v>6.8242219999999998</v>
      </c>
      <c r="V451">
        <v>117</v>
      </c>
      <c r="W451">
        <v>0.114</v>
      </c>
      <c r="X451">
        <f t="shared" si="7"/>
        <v>80</v>
      </c>
      <c r="Y451">
        <f>(X451-'J120_Bi_Log=1'!N451)/'J120_Bi_Log=1'!N451*100</f>
        <v>-83.870967741935488</v>
      </c>
    </row>
    <row r="452" spans="1:25" x14ac:dyDescent="0.3">
      <c r="A452" t="s">
        <v>1901</v>
      </c>
      <c r="C452">
        <v>1190640</v>
      </c>
      <c r="D452">
        <v>2637709</v>
      </c>
      <c r="E452">
        <v>29.48</v>
      </c>
      <c r="H452">
        <v>142516</v>
      </c>
      <c r="I452">
        <v>311966</v>
      </c>
      <c r="J452">
        <v>2.25</v>
      </c>
      <c r="M452" t="s">
        <v>3</v>
      </c>
      <c r="N452">
        <v>49</v>
      </c>
      <c r="O452">
        <v>7.361453</v>
      </c>
      <c r="R452" t="s">
        <v>3</v>
      </c>
      <c r="S452">
        <v>49</v>
      </c>
      <c r="T452">
        <v>1.504985</v>
      </c>
      <c r="V452">
        <v>78</v>
      </c>
      <c r="W452">
        <v>7.6999999999999999E-2</v>
      </c>
      <c r="X452">
        <f t="shared" ref="X452:X515" si="8" xml:space="preserve"> MIN(S452,V452)</f>
        <v>49</v>
      </c>
      <c r="Y452">
        <f>(X452-'J120_Bi_Log=1'!N452)/'J120_Bi_Log=1'!N452*100</f>
        <v>0</v>
      </c>
    </row>
    <row r="453" spans="1:25" x14ac:dyDescent="0.3">
      <c r="A453" t="s">
        <v>1902</v>
      </c>
      <c r="C453">
        <v>2393586</v>
      </c>
      <c r="D453">
        <v>5141322</v>
      </c>
      <c r="E453">
        <v>55.34</v>
      </c>
      <c r="H453">
        <v>1174212</v>
      </c>
      <c r="I453">
        <v>2519703</v>
      </c>
      <c r="J453">
        <v>18.149999999999999</v>
      </c>
      <c r="M453" t="s">
        <v>4</v>
      </c>
      <c r="N453">
        <v>240</v>
      </c>
      <c r="O453">
        <v>68.442453</v>
      </c>
      <c r="R453" t="s">
        <v>4</v>
      </c>
      <c r="S453">
        <v>238</v>
      </c>
      <c r="T453">
        <v>62.884599999999999</v>
      </c>
      <c r="V453">
        <v>337</v>
      </c>
      <c r="W453">
        <v>6.7000000000000004E-2</v>
      </c>
      <c r="X453">
        <f t="shared" si="8"/>
        <v>238</v>
      </c>
      <c r="Y453">
        <f>(X453-'J120_Bi_Log=1'!N453)/'J120_Bi_Log=1'!N453*100</f>
        <v>-0.83333333333333337</v>
      </c>
    </row>
    <row r="454" spans="1:25" x14ac:dyDescent="0.3">
      <c r="A454" t="s">
        <v>1903</v>
      </c>
      <c r="C454">
        <v>2372470</v>
      </c>
      <c r="D454">
        <v>5075814</v>
      </c>
      <c r="E454">
        <v>53.45</v>
      </c>
      <c r="H454">
        <v>998562</v>
      </c>
      <c r="I454">
        <v>2133610</v>
      </c>
      <c r="J454">
        <v>15.13</v>
      </c>
      <c r="M454" t="s">
        <v>4</v>
      </c>
      <c r="N454">
        <v>262</v>
      </c>
      <c r="O454">
        <v>68.216449999999995</v>
      </c>
      <c r="R454" t="s">
        <v>4</v>
      </c>
      <c r="S454">
        <v>219</v>
      </c>
      <c r="T454">
        <v>62.225158999999998</v>
      </c>
      <c r="V454">
        <v>281</v>
      </c>
      <c r="W454">
        <v>9.6000000000000002E-2</v>
      </c>
      <c r="X454">
        <f t="shared" si="8"/>
        <v>219</v>
      </c>
      <c r="Y454">
        <f>(X454-'J120_Bi_Log=1'!N454)/'J120_Bi_Log=1'!N454*100</f>
        <v>-16.412213740458014</v>
      </c>
    </row>
    <row r="455" spans="1:25" x14ac:dyDescent="0.3">
      <c r="A455" t="s">
        <v>1904</v>
      </c>
      <c r="C455">
        <v>1925070</v>
      </c>
      <c r="D455">
        <v>4127155</v>
      </c>
      <c r="E455">
        <v>43.56</v>
      </c>
      <c r="H455">
        <v>956305</v>
      </c>
      <c r="I455">
        <v>2048120</v>
      </c>
      <c r="J455">
        <v>14.78</v>
      </c>
      <c r="M455" t="s">
        <v>4</v>
      </c>
      <c r="N455">
        <v>244</v>
      </c>
      <c r="O455">
        <v>66.613591</v>
      </c>
      <c r="R455" t="s">
        <v>4</v>
      </c>
      <c r="S455">
        <v>229</v>
      </c>
      <c r="T455">
        <v>62.299599999999998</v>
      </c>
      <c r="V455">
        <v>306</v>
      </c>
      <c r="W455">
        <v>9.0999999999999998E-2</v>
      </c>
      <c r="X455">
        <f t="shared" si="8"/>
        <v>229</v>
      </c>
      <c r="Y455">
        <f>(X455-'J120_Bi_Log=1'!N455)/'J120_Bi_Log=1'!N455*100</f>
        <v>-6.1475409836065573</v>
      </c>
    </row>
    <row r="456" spans="1:25" x14ac:dyDescent="0.3">
      <c r="A456" t="s">
        <v>1905</v>
      </c>
      <c r="C456">
        <v>2225356</v>
      </c>
      <c r="D456">
        <v>4769933</v>
      </c>
      <c r="E456">
        <v>50.9</v>
      </c>
      <c r="H456">
        <v>1048420</v>
      </c>
      <c r="I456">
        <v>2244845</v>
      </c>
      <c r="J456">
        <v>15.97</v>
      </c>
      <c r="M456" t="s">
        <v>4</v>
      </c>
      <c r="N456">
        <v>447</v>
      </c>
      <c r="O456">
        <v>67.926423999999997</v>
      </c>
      <c r="R456" t="s">
        <v>4</v>
      </c>
      <c r="S456">
        <v>223</v>
      </c>
      <c r="T456">
        <v>62.463971999999998</v>
      </c>
      <c r="V456">
        <v>309</v>
      </c>
      <c r="W456">
        <v>7.4999999999999997E-2</v>
      </c>
      <c r="X456">
        <f t="shared" si="8"/>
        <v>223</v>
      </c>
      <c r="Y456">
        <f>(X456-'J120_Bi_Log=1'!N456)/'J120_Bi_Log=1'!N456*100</f>
        <v>-50.111856823266223</v>
      </c>
    </row>
    <row r="457" spans="1:25" x14ac:dyDescent="0.3">
      <c r="A457" t="s">
        <v>1906</v>
      </c>
      <c r="C457">
        <v>2338422</v>
      </c>
      <c r="D457">
        <v>5018400</v>
      </c>
      <c r="E457">
        <v>54.87</v>
      </c>
      <c r="H457">
        <v>1045047</v>
      </c>
      <c r="I457">
        <v>2240025</v>
      </c>
      <c r="J457">
        <v>16.25</v>
      </c>
      <c r="M457" t="s">
        <v>4</v>
      </c>
      <c r="N457">
        <v>560</v>
      </c>
      <c r="O457">
        <v>68.266131999999999</v>
      </c>
      <c r="R457" t="s">
        <v>4</v>
      </c>
      <c r="S457">
        <v>220</v>
      </c>
      <c r="T457">
        <v>62.399227000000003</v>
      </c>
      <c r="V457">
        <v>302</v>
      </c>
      <c r="W457">
        <v>8.1000000000000003E-2</v>
      </c>
      <c r="X457">
        <f t="shared" si="8"/>
        <v>220</v>
      </c>
      <c r="Y457">
        <f>(X457-'J120_Bi_Log=1'!N457)/'J120_Bi_Log=1'!N457*100</f>
        <v>-60.714285714285708</v>
      </c>
    </row>
    <row r="458" spans="1:25" x14ac:dyDescent="0.3">
      <c r="A458" t="s">
        <v>1907</v>
      </c>
      <c r="C458">
        <v>2201060</v>
      </c>
      <c r="D458">
        <v>4723145</v>
      </c>
      <c r="E458">
        <v>50.67</v>
      </c>
      <c r="H458">
        <v>1189040</v>
      </c>
      <c r="I458">
        <v>2549423</v>
      </c>
      <c r="J458">
        <v>18.510000000000002</v>
      </c>
      <c r="M458" t="s">
        <v>4</v>
      </c>
      <c r="N458">
        <v>422</v>
      </c>
      <c r="O458">
        <v>68.004197000000005</v>
      </c>
      <c r="R458" t="s">
        <v>4</v>
      </c>
      <c r="S458">
        <v>246</v>
      </c>
      <c r="T458">
        <v>63.021264000000002</v>
      </c>
      <c r="V458">
        <v>355</v>
      </c>
      <c r="W458">
        <v>8.5999999999999993E-2</v>
      </c>
      <c r="X458">
        <f t="shared" si="8"/>
        <v>246</v>
      </c>
      <c r="Y458">
        <f>(X458-'J120_Bi_Log=1'!N458)/'J120_Bi_Log=1'!N458*100</f>
        <v>-41.706161137440759</v>
      </c>
    </row>
    <row r="459" spans="1:25" x14ac:dyDescent="0.3">
      <c r="A459" t="s">
        <v>1908</v>
      </c>
      <c r="C459">
        <v>2229486</v>
      </c>
      <c r="D459">
        <v>4772282</v>
      </c>
      <c r="E459">
        <v>50.51</v>
      </c>
      <c r="H459">
        <v>1107925</v>
      </c>
      <c r="I459">
        <v>2369266</v>
      </c>
      <c r="J459">
        <v>16.829999999999998</v>
      </c>
      <c r="M459" t="s">
        <v>4</v>
      </c>
      <c r="N459">
        <v>431</v>
      </c>
      <c r="O459">
        <v>67.597335000000001</v>
      </c>
      <c r="R459" t="s">
        <v>4</v>
      </c>
      <c r="S459">
        <v>221</v>
      </c>
      <c r="T459">
        <v>62.701053000000002</v>
      </c>
      <c r="V459">
        <v>324</v>
      </c>
      <c r="W459">
        <v>0.09</v>
      </c>
      <c r="X459">
        <f t="shared" si="8"/>
        <v>221</v>
      </c>
      <c r="Y459">
        <f>(X459-'J120_Bi_Log=1'!N459)/'J120_Bi_Log=1'!N459*100</f>
        <v>-48.72389791183295</v>
      </c>
    </row>
    <row r="460" spans="1:25" x14ac:dyDescent="0.3">
      <c r="A460" t="s">
        <v>1909</v>
      </c>
      <c r="C460">
        <v>2096496</v>
      </c>
      <c r="D460">
        <v>4470895</v>
      </c>
      <c r="E460">
        <v>45.85</v>
      </c>
      <c r="H460">
        <v>928400</v>
      </c>
      <c r="I460">
        <v>1977619</v>
      </c>
      <c r="J460">
        <v>13.88</v>
      </c>
      <c r="M460" t="s">
        <v>4</v>
      </c>
      <c r="N460">
        <v>212</v>
      </c>
      <c r="O460">
        <v>67.018457999999995</v>
      </c>
      <c r="R460" t="s">
        <v>4</v>
      </c>
      <c r="S460">
        <v>213</v>
      </c>
      <c r="T460">
        <v>62.064036000000002</v>
      </c>
      <c r="V460">
        <v>274</v>
      </c>
      <c r="W460">
        <v>8.4000000000000005E-2</v>
      </c>
      <c r="X460">
        <f t="shared" si="8"/>
        <v>213</v>
      </c>
      <c r="Y460">
        <f>(X460-'J120_Bi_Log=1'!N460)/'J120_Bi_Log=1'!N460*100</f>
        <v>0.47169811320754718</v>
      </c>
    </row>
    <row r="461" spans="1:25" x14ac:dyDescent="0.3">
      <c r="A461" t="s">
        <v>1910</v>
      </c>
      <c r="C461">
        <v>2107540</v>
      </c>
      <c r="D461">
        <v>4504087</v>
      </c>
      <c r="E461">
        <v>47.74</v>
      </c>
      <c r="H461">
        <v>1062120</v>
      </c>
      <c r="I461">
        <v>2267702</v>
      </c>
      <c r="J461">
        <v>16.28</v>
      </c>
      <c r="M461" t="s">
        <v>4</v>
      </c>
      <c r="N461">
        <v>229</v>
      </c>
      <c r="O461">
        <v>67.172980999999993</v>
      </c>
      <c r="R461" t="s">
        <v>4</v>
      </c>
      <c r="S461">
        <v>209</v>
      </c>
      <c r="T461">
        <v>62.605356</v>
      </c>
      <c r="V461">
        <v>317</v>
      </c>
      <c r="W461">
        <v>8.7999999999999995E-2</v>
      </c>
      <c r="X461">
        <f t="shared" si="8"/>
        <v>209</v>
      </c>
      <c r="Y461">
        <f>(X461-'J120_Bi_Log=1'!N461)/'J120_Bi_Log=1'!N461*100</f>
        <v>-8.7336244541484707</v>
      </c>
    </row>
    <row r="462" spans="1:25" x14ac:dyDescent="0.3">
      <c r="A462" t="s">
        <v>1911</v>
      </c>
      <c r="C462">
        <v>2195560</v>
      </c>
      <c r="D462">
        <v>4706163</v>
      </c>
      <c r="E462">
        <v>49.67</v>
      </c>
      <c r="H462">
        <v>1002248</v>
      </c>
      <c r="I462">
        <v>2145811</v>
      </c>
      <c r="J462">
        <v>15.31</v>
      </c>
      <c r="M462" t="s">
        <v>4</v>
      </c>
      <c r="N462">
        <v>353</v>
      </c>
      <c r="O462">
        <v>67.661012999999997</v>
      </c>
      <c r="R462" t="s">
        <v>4</v>
      </c>
      <c r="S462">
        <v>225</v>
      </c>
      <c r="T462">
        <v>62.334181000000001</v>
      </c>
      <c r="V462">
        <v>298</v>
      </c>
      <c r="W462">
        <v>0.09</v>
      </c>
      <c r="X462">
        <f t="shared" si="8"/>
        <v>225</v>
      </c>
      <c r="Y462">
        <f>(X462-'J120_Bi_Log=1'!N462)/'J120_Bi_Log=1'!N462*100</f>
        <v>-36.260623229461757</v>
      </c>
    </row>
    <row r="463" spans="1:25" x14ac:dyDescent="0.3">
      <c r="A463" t="s">
        <v>1912</v>
      </c>
      <c r="C463">
        <v>976302</v>
      </c>
      <c r="D463">
        <v>2211152</v>
      </c>
      <c r="E463">
        <v>26.48</v>
      </c>
      <c r="H463">
        <v>111450</v>
      </c>
      <c r="I463">
        <v>248648</v>
      </c>
      <c r="J463">
        <v>1.1100000000000001</v>
      </c>
      <c r="M463" t="s">
        <v>3</v>
      </c>
      <c r="N463">
        <v>54</v>
      </c>
      <c r="O463">
        <v>7.2972010000000003</v>
      </c>
      <c r="R463" t="s">
        <v>3</v>
      </c>
      <c r="S463">
        <v>54</v>
      </c>
      <c r="T463">
        <v>0.38596900000000001</v>
      </c>
      <c r="V463">
        <v>74</v>
      </c>
      <c r="W463">
        <v>8.4000000000000005E-2</v>
      </c>
      <c r="X463">
        <f t="shared" si="8"/>
        <v>54</v>
      </c>
      <c r="Y463">
        <f>(X463-'J120_Bi_Log=1'!N463)/'J120_Bi_Log=1'!N463*100</f>
        <v>0</v>
      </c>
    </row>
    <row r="464" spans="1:25" x14ac:dyDescent="0.3">
      <c r="A464" t="s">
        <v>1913</v>
      </c>
      <c r="C464">
        <v>3070845</v>
      </c>
      <c r="D464">
        <v>6431341</v>
      </c>
      <c r="E464">
        <v>62.16</v>
      </c>
      <c r="H464">
        <v>985527</v>
      </c>
      <c r="I464">
        <v>2060977</v>
      </c>
      <c r="J464">
        <v>14.3</v>
      </c>
      <c r="M464" t="s">
        <v>4</v>
      </c>
      <c r="N464">
        <v>549</v>
      </c>
      <c r="O464">
        <v>68.67868</v>
      </c>
      <c r="R464" t="s">
        <v>4</v>
      </c>
      <c r="S464">
        <v>153</v>
      </c>
      <c r="T464">
        <v>61.811210000000003</v>
      </c>
      <c r="V464">
        <v>206</v>
      </c>
      <c r="W464">
        <v>0.08</v>
      </c>
      <c r="X464">
        <f t="shared" si="8"/>
        <v>153</v>
      </c>
      <c r="Y464">
        <f>(X464-'J120_Bi_Log=1'!N464)/'J120_Bi_Log=1'!N464*100</f>
        <v>-72.131147540983605</v>
      </c>
    </row>
    <row r="465" spans="1:25" x14ac:dyDescent="0.3">
      <c r="A465" t="s">
        <v>1914</v>
      </c>
      <c r="C465">
        <v>2448380</v>
      </c>
      <c r="D465">
        <v>5168008</v>
      </c>
      <c r="E465">
        <v>51.36</v>
      </c>
      <c r="H465">
        <v>1006995</v>
      </c>
      <c r="I465">
        <v>2123178</v>
      </c>
      <c r="J465">
        <v>14.7</v>
      </c>
      <c r="M465" t="s">
        <v>4</v>
      </c>
      <c r="N465">
        <v>187</v>
      </c>
      <c r="O465">
        <v>67.565039999999996</v>
      </c>
      <c r="R465" t="s">
        <v>4</v>
      </c>
      <c r="S465">
        <v>180</v>
      </c>
      <c r="T465">
        <v>62.081668000000001</v>
      </c>
      <c r="V465">
        <v>254</v>
      </c>
      <c r="W465">
        <v>8.1000000000000003E-2</v>
      </c>
      <c r="X465">
        <f t="shared" si="8"/>
        <v>180</v>
      </c>
      <c r="Y465">
        <f>(X465-'J120_Bi_Log=1'!N465)/'J120_Bi_Log=1'!N465*100</f>
        <v>-3.7433155080213902</v>
      </c>
    </row>
    <row r="466" spans="1:25" x14ac:dyDescent="0.3">
      <c r="A466" t="s">
        <v>1915</v>
      </c>
      <c r="C466">
        <v>2734374</v>
      </c>
      <c r="D466">
        <v>5774364</v>
      </c>
      <c r="E466">
        <v>58.12</v>
      </c>
      <c r="H466">
        <v>1078698</v>
      </c>
      <c r="I466">
        <v>2275308</v>
      </c>
      <c r="J466">
        <v>15.73</v>
      </c>
      <c r="M466" t="s">
        <v>4</v>
      </c>
      <c r="N466">
        <v>307</v>
      </c>
      <c r="O466">
        <v>68.559291999999999</v>
      </c>
      <c r="R466" t="s">
        <v>4</v>
      </c>
      <c r="S466">
        <v>188</v>
      </c>
      <c r="T466">
        <v>62.256669000000002</v>
      </c>
      <c r="V466">
        <v>257</v>
      </c>
      <c r="W466">
        <v>8.5000000000000006E-2</v>
      </c>
      <c r="X466">
        <f t="shared" si="8"/>
        <v>188</v>
      </c>
      <c r="Y466">
        <f>(X466-'J120_Bi_Log=1'!N466)/'J120_Bi_Log=1'!N466*100</f>
        <v>-38.762214983713356</v>
      </c>
    </row>
    <row r="467" spans="1:25" x14ac:dyDescent="0.3">
      <c r="A467" t="s">
        <v>1916</v>
      </c>
      <c r="C467">
        <v>2968800</v>
      </c>
      <c r="D467">
        <v>6179641</v>
      </c>
      <c r="E467">
        <v>57.49</v>
      </c>
      <c r="H467">
        <v>930224</v>
      </c>
      <c r="I467">
        <v>1933569</v>
      </c>
      <c r="J467">
        <v>13.22</v>
      </c>
      <c r="M467" t="s">
        <v>4</v>
      </c>
      <c r="N467">
        <v>331</v>
      </c>
      <c r="O467">
        <v>67.903011000000006</v>
      </c>
      <c r="R467" t="s">
        <v>4</v>
      </c>
      <c r="S467">
        <v>134</v>
      </c>
      <c r="T467">
        <v>61.624692000000003</v>
      </c>
      <c r="V467">
        <v>187</v>
      </c>
      <c r="W467">
        <v>6.9000000000000006E-2</v>
      </c>
      <c r="X467">
        <f t="shared" si="8"/>
        <v>134</v>
      </c>
      <c r="Y467">
        <f>(X467-'J120_Bi_Log=1'!N467)/'J120_Bi_Log=1'!N467*100</f>
        <v>-59.516616314199396</v>
      </c>
    </row>
    <row r="468" spans="1:25" x14ac:dyDescent="0.3">
      <c r="A468" t="s">
        <v>1917</v>
      </c>
      <c r="C468">
        <v>3032488</v>
      </c>
      <c r="D468">
        <v>6375103</v>
      </c>
      <c r="E468">
        <v>60.99</v>
      </c>
      <c r="H468">
        <v>1059544</v>
      </c>
      <c r="I468">
        <v>2224447</v>
      </c>
      <c r="J468">
        <v>13.31</v>
      </c>
      <c r="M468" t="s">
        <v>4</v>
      </c>
      <c r="N468">
        <v>198</v>
      </c>
      <c r="O468">
        <v>69.060924</v>
      </c>
      <c r="R468" t="s">
        <v>4</v>
      </c>
      <c r="S468">
        <v>166</v>
      </c>
      <c r="T468">
        <v>62.023245000000003</v>
      </c>
      <c r="V468">
        <v>231</v>
      </c>
      <c r="W468">
        <v>7.5999999999999998E-2</v>
      </c>
      <c r="X468">
        <f t="shared" si="8"/>
        <v>166</v>
      </c>
      <c r="Y468">
        <f>(X468-'J120_Bi_Log=1'!N468)/'J120_Bi_Log=1'!N468*100</f>
        <v>-16.161616161616163</v>
      </c>
    </row>
    <row r="469" spans="1:25" x14ac:dyDescent="0.3">
      <c r="A469" t="s">
        <v>1918</v>
      </c>
      <c r="C469">
        <v>3032694</v>
      </c>
      <c r="D469">
        <v>6396193</v>
      </c>
      <c r="E469">
        <v>60.4</v>
      </c>
      <c r="H469">
        <v>1042209</v>
      </c>
      <c r="I469">
        <v>2194948</v>
      </c>
      <c r="J469">
        <v>12.77</v>
      </c>
      <c r="M469" t="s">
        <v>4</v>
      </c>
      <c r="N469">
        <v>191</v>
      </c>
      <c r="O469">
        <v>69.047194000000005</v>
      </c>
      <c r="R469" t="s">
        <v>4</v>
      </c>
      <c r="S469">
        <v>166</v>
      </c>
      <c r="T469">
        <v>61.947290000000002</v>
      </c>
      <c r="V469">
        <v>232</v>
      </c>
      <c r="W469">
        <v>6.9000000000000006E-2</v>
      </c>
      <c r="X469">
        <f t="shared" si="8"/>
        <v>166</v>
      </c>
      <c r="Y469">
        <f>(X469-'J120_Bi_Log=1'!N469)/'J120_Bi_Log=1'!N469*100</f>
        <v>-13.089005235602095</v>
      </c>
    </row>
    <row r="470" spans="1:25" x14ac:dyDescent="0.3">
      <c r="A470" t="s">
        <v>1919</v>
      </c>
      <c r="C470">
        <v>3246816</v>
      </c>
      <c r="D470">
        <v>6905478</v>
      </c>
      <c r="E470">
        <v>67.59</v>
      </c>
      <c r="H470">
        <v>1182644</v>
      </c>
      <c r="I470">
        <v>2511781</v>
      </c>
      <c r="J470">
        <v>16.68</v>
      </c>
      <c r="M470" t="s">
        <v>4</v>
      </c>
      <c r="N470">
        <v>258</v>
      </c>
      <c r="O470">
        <v>70.437811999999994</v>
      </c>
      <c r="R470" t="s">
        <v>4</v>
      </c>
      <c r="S470">
        <v>192</v>
      </c>
      <c r="T470">
        <v>62.477812999999998</v>
      </c>
      <c r="V470">
        <v>270</v>
      </c>
      <c r="W470">
        <v>9.5000000000000001E-2</v>
      </c>
      <c r="X470">
        <f t="shared" si="8"/>
        <v>192</v>
      </c>
      <c r="Y470">
        <f>(X470-'J120_Bi_Log=1'!N470)/'J120_Bi_Log=1'!N470*100</f>
        <v>-25.581395348837212</v>
      </c>
    </row>
    <row r="471" spans="1:25" x14ac:dyDescent="0.3">
      <c r="A471" t="s">
        <v>1920</v>
      </c>
      <c r="C471">
        <v>3230106</v>
      </c>
      <c r="D471">
        <v>6759799</v>
      </c>
      <c r="E471">
        <v>63.8</v>
      </c>
      <c r="H471">
        <v>987800</v>
      </c>
      <c r="I471">
        <v>2064077</v>
      </c>
      <c r="J471">
        <v>12.46</v>
      </c>
      <c r="M471" t="s">
        <v>4</v>
      </c>
      <c r="N471">
        <v>549</v>
      </c>
      <c r="O471">
        <v>69.057001999999997</v>
      </c>
      <c r="R471" t="s">
        <v>4</v>
      </c>
      <c r="S471">
        <v>154</v>
      </c>
      <c r="T471">
        <v>61.797367999999999</v>
      </c>
      <c r="V471">
        <v>199</v>
      </c>
      <c r="W471">
        <v>0.08</v>
      </c>
      <c r="X471">
        <f t="shared" si="8"/>
        <v>154</v>
      </c>
      <c r="Y471">
        <f>(X471-'J120_Bi_Log=1'!N471)/'J120_Bi_Log=1'!N471*100</f>
        <v>-71.948998178506372</v>
      </c>
    </row>
    <row r="472" spans="1:25" x14ac:dyDescent="0.3">
      <c r="A472" t="s">
        <v>1921</v>
      </c>
      <c r="C472">
        <v>2904722</v>
      </c>
      <c r="D472">
        <v>6083770</v>
      </c>
      <c r="E472">
        <v>58.98</v>
      </c>
      <c r="H472">
        <v>1122174</v>
      </c>
      <c r="I472">
        <v>2347676</v>
      </c>
      <c r="J472">
        <v>15.97</v>
      </c>
      <c r="M472" t="s">
        <v>4</v>
      </c>
      <c r="N472">
        <v>161</v>
      </c>
      <c r="O472">
        <v>68.121881999999999</v>
      </c>
      <c r="R472" t="s">
        <v>4</v>
      </c>
      <c r="S472">
        <v>160</v>
      </c>
      <c r="T472">
        <v>62.212274999999998</v>
      </c>
      <c r="V472">
        <v>242</v>
      </c>
      <c r="W472">
        <v>8.5000000000000006E-2</v>
      </c>
      <c r="X472">
        <f t="shared" si="8"/>
        <v>160</v>
      </c>
      <c r="Y472">
        <f>(X472-'J120_Bi_Log=1'!N472)/'J120_Bi_Log=1'!N472*100</f>
        <v>-0.6211180124223602</v>
      </c>
    </row>
    <row r="473" spans="1:25" x14ac:dyDescent="0.3">
      <c r="A473" t="s">
        <v>1922</v>
      </c>
      <c r="C473">
        <v>2938590</v>
      </c>
      <c r="D473">
        <v>6136992</v>
      </c>
      <c r="E473">
        <v>58.8</v>
      </c>
      <c r="H473">
        <v>941490</v>
      </c>
      <c r="I473">
        <v>1963452</v>
      </c>
      <c r="J473">
        <v>13.6</v>
      </c>
      <c r="M473" t="s">
        <v>4</v>
      </c>
      <c r="N473">
        <v>158</v>
      </c>
      <c r="O473">
        <v>68.121692999999993</v>
      </c>
      <c r="R473" t="s">
        <v>4</v>
      </c>
      <c r="S473">
        <v>152</v>
      </c>
      <c r="T473">
        <v>61.740333999999997</v>
      </c>
      <c r="V473">
        <v>197</v>
      </c>
      <c r="W473">
        <v>5.6000000000000001E-2</v>
      </c>
      <c r="X473">
        <f t="shared" si="8"/>
        <v>152</v>
      </c>
      <c r="Y473">
        <f>(X473-'J120_Bi_Log=1'!N473)/'J120_Bi_Log=1'!N473*100</f>
        <v>-3.79746835443038</v>
      </c>
    </row>
    <row r="474" spans="1:25" x14ac:dyDescent="0.3">
      <c r="A474" t="s">
        <v>1923</v>
      </c>
      <c r="C474">
        <v>1232930</v>
      </c>
      <c r="D474">
        <v>2756117</v>
      </c>
      <c r="E474">
        <v>31.79</v>
      </c>
      <c r="H474">
        <v>152564</v>
      </c>
      <c r="I474">
        <v>337169</v>
      </c>
      <c r="J474">
        <v>1.55</v>
      </c>
      <c r="M474" t="s">
        <v>3</v>
      </c>
      <c r="N474">
        <v>58</v>
      </c>
      <c r="O474">
        <v>7.3991930000000004</v>
      </c>
      <c r="R474" t="s">
        <v>3</v>
      </c>
      <c r="S474">
        <v>58</v>
      </c>
      <c r="T474">
        <v>0.44522099999999998</v>
      </c>
      <c r="V474">
        <v>85</v>
      </c>
      <c r="W474">
        <v>0.08</v>
      </c>
      <c r="X474">
        <f t="shared" si="8"/>
        <v>58</v>
      </c>
      <c r="Y474">
        <f>(X474-'J120_Bi_Log=1'!N474)/'J120_Bi_Log=1'!N474*100</f>
        <v>0</v>
      </c>
    </row>
    <row r="475" spans="1:25" x14ac:dyDescent="0.3">
      <c r="A475" t="s">
        <v>1924</v>
      </c>
      <c r="C475">
        <v>3660222</v>
      </c>
      <c r="D475">
        <v>7577346</v>
      </c>
      <c r="E475">
        <v>69.87</v>
      </c>
      <c r="H475">
        <v>1128471</v>
      </c>
      <c r="I475">
        <v>2333283</v>
      </c>
      <c r="J475">
        <v>16.11</v>
      </c>
      <c r="M475" t="s">
        <v>4</v>
      </c>
      <c r="N475">
        <v>509</v>
      </c>
      <c r="O475">
        <v>69.081259000000003</v>
      </c>
      <c r="R475" t="s">
        <v>4</v>
      </c>
      <c r="S475">
        <v>129</v>
      </c>
      <c r="T475">
        <v>62.047648000000002</v>
      </c>
      <c r="V475">
        <v>192</v>
      </c>
      <c r="W475">
        <v>8.6999999999999994E-2</v>
      </c>
      <c r="X475">
        <f t="shared" si="8"/>
        <v>129</v>
      </c>
      <c r="Y475">
        <f>(X475-'J120_Bi_Log=1'!N475)/'J120_Bi_Log=1'!N475*100</f>
        <v>-74.656188605108056</v>
      </c>
    </row>
    <row r="476" spans="1:25" x14ac:dyDescent="0.3">
      <c r="A476" t="s">
        <v>1925</v>
      </c>
      <c r="C476">
        <v>3529812</v>
      </c>
      <c r="D476">
        <v>7360765</v>
      </c>
      <c r="E476">
        <v>71.56</v>
      </c>
      <c r="H476">
        <v>984940</v>
      </c>
      <c r="I476">
        <v>2050663</v>
      </c>
      <c r="J476">
        <v>12.45</v>
      </c>
      <c r="M476" t="s">
        <v>4</v>
      </c>
      <c r="N476">
        <v>140</v>
      </c>
      <c r="O476">
        <v>69.352875999999995</v>
      </c>
      <c r="R476" t="s">
        <v>4</v>
      </c>
      <c r="S476">
        <v>138</v>
      </c>
      <c r="T476">
        <v>61.729154000000001</v>
      </c>
      <c r="V476">
        <v>184</v>
      </c>
      <c r="W476">
        <v>8.7999999999999995E-2</v>
      </c>
      <c r="X476">
        <f t="shared" si="8"/>
        <v>138</v>
      </c>
      <c r="Y476">
        <f>(X476-'J120_Bi_Log=1'!N476)/'J120_Bi_Log=1'!N476*100</f>
        <v>-1.4285714285714286</v>
      </c>
    </row>
    <row r="477" spans="1:25" x14ac:dyDescent="0.3">
      <c r="A477" t="s">
        <v>1926</v>
      </c>
      <c r="C477">
        <v>4375700</v>
      </c>
      <c r="D477">
        <v>9032550</v>
      </c>
      <c r="E477">
        <v>81.19</v>
      </c>
      <c r="H477">
        <v>1037400</v>
      </c>
      <c r="I477">
        <v>2138082</v>
      </c>
      <c r="J477">
        <v>13</v>
      </c>
      <c r="M477" t="s">
        <v>4</v>
      </c>
      <c r="N477">
        <v>109</v>
      </c>
      <c r="O477">
        <v>70.859289000000004</v>
      </c>
      <c r="R477" t="s">
        <v>4</v>
      </c>
      <c r="S477">
        <v>106</v>
      </c>
      <c r="T477">
        <v>61.75423</v>
      </c>
      <c r="V477">
        <v>155</v>
      </c>
      <c r="W477">
        <v>8.7999999999999995E-2</v>
      </c>
      <c r="X477">
        <f t="shared" si="8"/>
        <v>106</v>
      </c>
      <c r="Y477">
        <f>(X477-'J120_Bi_Log=1'!N477)/'J120_Bi_Log=1'!N477*100</f>
        <v>-2.7522935779816518</v>
      </c>
    </row>
    <row r="478" spans="1:25" x14ac:dyDescent="0.3">
      <c r="A478" t="s">
        <v>1927</v>
      </c>
      <c r="C478">
        <v>3961386</v>
      </c>
      <c r="D478">
        <v>8178785</v>
      </c>
      <c r="E478">
        <v>74.67</v>
      </c>
      <c r="H478">
        <v>935064</v>
      </c>
      <c r="I478">
        <v>1927356</v>
      </c>
      <c r="J478">
        <v>11.8</v>
      </c>
      <c r="M478" t="s">
        <v>4</v>
      </c>
      <c r="N478">
        <v>109</v>
      </c>
      <c r="O478">
        <v>69.932830999999993</v>
      </c>
      <c r="R478" t="s">
        <v>4</v>
      </c>
      <c r="S478">
        <v>107</v>
      </c>
      <c r="T478">
        <v>61.544581999999998</v>
      </c>
      <c r="V478">
        <v>147</v>
      </c>
      <c r="W478">
        <v>9.0999999999999998E-2</v>
      </c>
      <c r="X478">
        <f t="shared" si="8"/>
        <v>107</v>
      </c>
      <c r="Y478">
        <f>(X478-'J120_Bi_Log=1'!N478)/'J120_Bi_Log=1'!N478*100</f>
        <v>-1.834862385321101</v>
      </c>
    </row>
    <row r="479" spans="1:25" x14ac:dyDescent="0.3">
      <c r="A479" t="s">
        <v>1928</v>
      </c>
      <c r="C479">
        <v>3472810</v>
      </c>
      <c r="D479">
        <v>7239754</v>
      </c>
      <c r="E479">
        <v>70.36</v>
      </c>
      <c r="H479">
        <v>1028588</v>
      </c>
      <c r="I479">
        <v>2141094</v>
      </c>
      <c r="J479">
        <v>13.11</v>
      </c>
      <c r="M479" t="s">
        <v>4</v>
      </c>
      <c r="N479">
        <v>489</v>
      </c>
      <c r="O479">
        <v>69.427824999999999</v>
      </c>
      <c r="R479" t="s">
        <v>4</v>
      </c>
      <c r="S479">
        <v>136</v>
      </c>
      <c r="T479">
        <v>61.867387999999998</v>
      </c>
      <c r="V479">
        <v>193</v>
      </c>
      <c r="W479">
        <v>7.8E-2</v>
      </c>
      <c r="X479">
        <f t="shared" si="8"/>
        <v>136</v>
      </c>
      <c r="Y479">
        <f>(X479-'J120_Bi_Log=1'!N479)/'J120_Bi_Log=1'!N479*100</f>
        <v>-72.188139059304703</v>
      </c>
    </row>
    <row r="480" spans="1:25" x14ac:dyDescent="0.3">
      <c r="A480" t="s">
        <v>1929</v>
      </c>
      <c r="C480">
        <v>4593969</v>
      </c>
      <c r="D480">
        <v>9503221</v>
      </c>
      <c r="E480">
        <v>86.79</v>
      </c>
      <c r="H480">
        <v>1003050</v>
      </c>
      <c r="I480">
        <v>2071141</v>
      </c>
      <c r="J480">
        <v>15.18</v>
      </c>
      <c r="M480" t="s">
        <v>4</v>
      </c>
      <c r="N480">
        <v>537</v>
      </c>
      <c r="O480">
        <v>71.556916999999999</v>
      </c>
      <c r="R480" t="s">
        <v>4</v>
      </c>
      <c r="S480">
        <v>109</v>
      </c>
      <c r="T480">
        <v>61.661200000000001</v>
      </c>
      <c r="V480">
        <v>149</v>
      </c>
      <c r="W480">
        <v>7.9000000000000001E-2</v>
      </c>
      <c r="X480">
        <f t="shared" si="8"/>
        <v>109</v>
      </c>
      <c r="Y480">
        <f>(X480-'J120_Bi_Log=1'!N480)/'J120_Bi_Log=1'!N480*100</f>
        <v>-79.702048417132218</v>
      </c>
    </row>
    <row r="481" spans="1:25" x14ac:dyDescent="0.3">
      <c r="A481" t="s">
        <v>1930</v>
      </c>
      <c r="C481">
        <v>3411639</v>
      </c>
      <c r="D481">
        <v>7022018</v>
      </c>
      <c r="E481">
        <v>62.94</v>
      </c>
      <c r="H481">
        <v>908567</v>
      </c>
      <c r="I481">
        <v>1867362</v>
      </c>
      <c r="J481">
        <v>11.37</v>
      </c>
      <c r="M481" t="s">
        <v>4</v>
      </c>
      <c r="N481">
        <v>119</v>
      </c>
      <c r="O481">
        <v>68.129649000000001</v>
      </c>
      <c r="R481" t="s">
        <v>4</v>
      </c>
      <c r="S481">
        <v>106</v>
      </c>
      <c r="T481">
        <v>61.515425</v>
      </c>
      <c r="V481">
        <v>150</v>
      </c>
      <c r="W481">
        <v>7.5999999999999998E-2</v>
      </c>
      <c r="X481">
        <f t="shared" si="8"/>
        <v>106</v>
      </c>
      <c r="Y481">
        <f>(X481-'J120_Bi_Log=1'!N481)/'J120_Bi_Log=1'!N481*100</f>
        <v>-10.92436974789916</v>
      </c>
    </row>
    <row r="482" spans="1:25" x14ac:dyDescent="0.3">
      <c r="A482" t="s">
        <v>1931</v>
      </c>
      <c r="C482">
        <v>4667616</v>
      </c>
      <c r="D482">
        <v>9645057</v>
      </c>
      <c r="E482">
        <v>84.69</v>
      </c>
      <c r="H482">
        <v>1078192</v>
      </c>
      <c r="I482">
        <v>2224249</v>
      </c>
      <c r="J482">
        <v>15.65</v>
      </c>
      <c r="M482" t="s">
        <v>4</v>
      </c>
      <c r="N482">
        <v>116</v>
      </c>
      <c r="O482">
        <v>71.461515000000006</v>
      </c>
      <c r="R482" t="s">
        <v>4</v>
      </c>
      <c r="S482">
        <v>117</v>
      </c>
      <c r="T482">
        <v>61.804889000000003</v>
      </c>
      <c r="V482">
        <v>157</v>
      </c>
      <c r="W482">
        <v>9.9000000000000005E-2</v>
      </c>
      <c r="X482">
        <f t="shared" si="8"/>
        <v>117</v>
      </c>
      <c r="Y482">
        <f>(X482-'J120_Bi_Log=1'!N482)/'J120_Bi_Log=1'!N482*100</f>
        <v>0.86206896551724133</v>
      </c>
    </row>
    <row r="483" spans="1:25" x14ac:dyDescent="0.3">
      <c r="A483" t="s">
        <v>1932</v>
      </c>
      <c r="C483">
        <v>3673614</v>
      </c>
      <c r="D483">
        <v>7643408</v>
      </c>
      <c r="E483">
        <v>70.36</v>
      </c>
      <c r="H483">
        <v>1027272</v>
      </c>
      <c r="I483">
        <v>2134106</v>
      </c>
      <c r="J483">
        <v>12.85</v>
      </c>
      <c r="M483" t="s">
        <v>4</v>
      </c>
      <c r="N483">
        <v>264</v>
      </c>
      <c r="O483">
        <v>69.624848</v>
      </c>
      <c r="R483" t="s">
        <v>4</v>
      </c>
      <c r="S483">
        <v>137</v>
      </c>
      <c r="T483">
        <v>61.772174</v>
      </c>
      <c r="V483">
        <v>183</v>
      </c>
      <c r="W483">
        <v>0.09</v>
      </c>
      <c r="X483">
        <f t="shared" si="8"/>
        <v>137</v>
      </c>
      <c r="Y483">
        <f>(X483-'J120_Bi_Log=1'!N483)/'J120_Bi_Log=1'!N483*100</f>
        <v>-48.106060606060609</v>
      </c>
    </row>
    <row r="484" spans="1:25" x14ac:dyDescent="0.3">
      <c r="A484" t="s">
        <v>1933</v>
      </c>
      <c r="C484">
        <v>3344016</v>
      </c>
      <c r="D484">
        <v>7040821</v>
      </c>
      <c r="E484">
        <v>69.09</v>
      </c>
      <c r="H484">
        <v>1042912</v>
      </c>
      <c r="I484">
        <v>2192341</v>
      </c>
      <c r="J484">
        <v>13.06</v>
      </c>
      <c r="M484" t="s">
        <v>4</v>
      </c>
      <c r="N484">
        <v>167</v>
      </c>
      <c r="O484">
        <v>69.511036000000004</v>
      </c>
      <c r="R484" t="s">
        <v>4</v>
      </c>
      <c r="S484">
        <v>164</v>
      </c>
      <c r="T484">
        <v>61.909388</v>
      </c>
      <c r="V484">
        <v>217</v>
      </c>
      <c r="W484">
        <v>0.105</v>
      </c>
      <c r="X484">
        <f t="shared" si="8"/>
        <v>164</v>
      </c>
      <c r="Y484">
        <f>(X484-'J120_Bi_Log=1'!N484)/'J120_Bi_Log=1'!N484*100</f>
        <v>-1.7964071856287425</v>
      </c>
    </row>
    <row r="485" spans="1:25" x14ac:dyDescent="0.3">
      <c r="A485" t="s">
        <v>1934</v>
      </c>
      <c r="C485">
        <v>1123254</v>
      </c>
      <c r="D485">
        <v>2517324</v>
      </c>
      <c r="E485">
        <v>28.57</v>
      </c>
      <c r="H485">
        <v>113832</v>
      </c>
      <c r="I485">
        <v>251250</v>
      </c>
      <c r="J485">
        <v>1.1499999999999999</v>
      </c>
      <c r="M485" t="s">
        <v>3</v>
      </c>
      <c r="N485">
        <v>46</v>
      </c>
      <c r="O485">
        <v>16.028195</v>
      </c>
      <c r="R485" t="s">
        <v>3</v>
      </c>
      <c r="S485">
        <v>46</v>
      </c>
      <c r="T485">
        <v>1.258181</v>
      </c>
      <c r="V485">
        <v>67</v>
      </c>
      <c r="W485">
        <v>8.7999999999999995E-2</v>
      </c>
      <c r="X485">
        <f t="shared" si="8"/>
        <v>46</v>
      </c>
      <c r="Y485">
        <f>(X485-'J120_Bi_Log=1'!N485)/'J120_Bi_Log=1'!N485*100</f>
        <v>0</v>
      </c>
    </row>
    <row r="486" spans="1:25" x14ac:dyDescent="0.3">
      <c r="A486" t="s">
        <v>1935</v>
      </c>
      <c r="C486">
        <v>4424112</v>
      </c>
      <c r="D486">
        <v>9083513</v>
      </c>
      <c r="E486">
        <v>76.75</v>
      </c>
      <c r="H486">
        <v>1012662</v>
      </c>
      <c r="I486">
        <v>2075838</v>
      </c>
      <c r="J486">
        <v>14.37</v>
      </c>
      <c r="M486" t="s">
        <v>4</v>
      </c>
      <c r="N486">
        <v>100</v>
      </c>
      <c r="O486">
        <v>70.142041000000006</v>
      </c>
      <c r="R486" t="s">
        <v>4</v>
      </c>
      <c r="S486">
        <v>100</v>
      </c>
      <c r="T486">
        <v>61.5837</v>
      </c>
      <c r="V486">
        <v>140</v>
      </c>
      <c r="W486">
        <v>9.0999999999999998E-2</v>
      </c>
      <c r="X486">
        <f t="shared" si="8"/>
        <v>100</v>
      </c>
      <c r="Y486">
        <f>(X486-'J120_Bi_Log=1'!N486)/'J120_Bi_Log=1'!N486*100</f>
        <v>0</v>
      </c>
    </row>
    <row r="487" spans="1:25" x14ac:dyDescent="0.3">
      <c r="A487" t="s">
        <v>1936</v>
      </c>
      <c r="C487">
        <v>4156780</v>
      </c>
      <c r="D487">
        <v>8549063</v>
      </c>
      <c r="E487">
        <v>74.400000000000006</v>
      </c>
      <c r="H487">
        <v>913950</v>
      </c>
      <c r="I487">
        <v>1876593</v>
      </c>
      <c r="J487">
        <v>11.5</v>
      </c>
      <c r="M487" t="s">
        <v>4</v>
      </c>
      <c r="N487">
        <v>117</v>
      </c>
      <c r="O487">
        <v>69.811903999999998</v>
      </c>
      <c r="R487" t="s">
        <v>4</v>
      </c>
      <c r="S487">
        <v>100</v>
      </c>
      <c r="T487">
        <v>61.468437000000002</v>
      </c>
      <c r="V487">
        <v>134</v>
      </c>
      <c r="W487">
        <v>8.5999999999999993E-2</v>
      </c>
      <c r="X487">
        <f t="shared" si="8"/>
        <v>100</v>
      </c>
      <c r="Y487">
        <f>(X487-'J120_Bi_Log=1'!N487)/'J120_Bi_Log=1'!N487*100</f>
        <v>-14.529914529914532</v>
      </c>
    </row>
    <row r="488" spans="1:25" x14ac:dyDescent="0.3">
      <c r="A488" t="s">
        <v>1937</v>
      </c>
      <c r="C488">
        <v>4565956</v>
      </c>
      <c r="D488">
        <v>9405170</v>
      </c>
      <c r="E488">
        <v>81.430000000000007</v>
      </c>
      <c r="H488">
        <v>1085465</v>
      </c>
      <c r="I488">
        <v>2232466</v>
      </c>
      <c r="J488">
        <v>15.57</v>
      </c>
      <c r="M488" t="s">
        <v>4</v>
      </c>
      <c r="N488">
        <v>109</v>
      </c>
      <c r="O488">
        <v>70.943916000000002</v>
      </c>
      <c r="R488" t="s">
        <v>4</v>
      </c>
      <c r="S488">
        <v>104</v>
      </c>
      <c r="T488">
        <v>61.802785</v>
      </c>
      <c r="V488">
        <v>154</v>
      </c>
      <c r="W488">
        <v>0.08</v>
      </c>
      <c r="X488">
        <f t="shared" si="8"/>
        <v>104</v>
      </c>
      <c r="Y488">
        <f>(X488-'J120_Bi_Log=1'!N488)/'J120_Bi_Log=1'!N488*100</f>
        <v>-4.5871559633027523</v>
      </c>
    </row>
    <row r="489" spans="1:25" x14ac:dyDescent="0.3">
      <c r="A489" t="s">
        <v>1938</v>
      </c>
      <c r="C489">
        <v>5157936</v>
      </c>
      <c r="D489">
        <v>10618602</v>
      </c>
      <c r="E489">
        <v>94.01</v>
      </c>
      <c r="H489">
        <v>989604</v>
      </c>
      <c r="I489">
        <v>2033406</v>
      </c>
      <c r="J489">
        <v>12.83</v>
      </c>
      <c r="M489" t="s">
        <v>4</v>
      </c>
      <c r="N489">
        <v>109</v>
      </c>
      <c r="O489">
        <v>72.332875000000001</v>
      </c>
      <c r="R489" t="s">
        <v>4</v>
      </c>
      <c r="S489">
        <v>99</v>
      </c>
      <c r="T489">
        <v>61.558441999999999</v>
      </c>
      <c r="V489">
        <v>131</v>
      </c>
      <c r="W489">
        <v>7.3999999999999996E-2</v>
      </c>
      <c r="X489">
        <f t="shared" si="8"/>
        <v>99</v>
      </c>
      <c r="Y489">
        <f>(X489-'J120_Bi_Log=1'!N489)/'J120_Bi_Log=1'!N489*100</f>
        <v>-9.1743119266055047</v>
      </c>
    </row>
    <row r="490" spans="1:25" x14ac:dyDescent="0.3">
      <c r="A490" t="s">
        <v>1939</v>
      </c>
      <c r="C490">
        <v>4124575</v>
      </c>
      <c r="D490">
        <v>8509295</v>
      </c>
      <c r="E490">
        <v>76.86</v>
      </c>
      <c r="H490">
        <v>1036000</v>
      </c>
      <c r="I490">
        <v>2134190</v>
      </c>
      <c r="J490">
        <v>13.16</v>
      </c>
      <c r="M490" t="s">
        <v>4</v>
      </c>
      <c r="N490">
        <v>498</v>
      </c>
      <c r="O490">
        <v>69.968380999999994</v>
      </c>
      <c r="R490" t="s">
        <v>4</v>
      </c>
      <c r="S490">
        <v>113</v>
      </c>
      <c r="T490">
        <v>61.739207999999998</v>
      </c>
      <c r="V490">
        <v>159</v>
      </c>
      <c r="W490">
        <v>0.111</v>
      </c>
      <c r="X490">
        <f t="shared" si="8"/>
        <v>113</v>
      </c>
      <c r="Y490">
        <f>(X490-'J120_Bi_Log=1'!N490)/'J120_Bi_Log=1'!N490*100</f>
        <v>-77.309236947791163</v>
      </c>
    </row>
    <row r="491" spans="1:25" x14ac:dyDescent="0.3">
      <c r="A491" t="s">
        <v>1940</v>
      </c>
      <c r="C491">
        <v>4648416</v>
      </c>
      <c r="D491">
        <v>9566588</v>
      </c>
      <c r="E491">
        <v>84.07</v>
      </c>
      <c r="H491">
        <v>992040</v>
      </c>
      <c r="I491">
        <v>2038148</v>
      </c>
      <c r="J491">
        <v>14.6</v>
      </c>
      <c r="M491" t="s">
        <v>4</v>
      </c>
      <c r="N491">
        <v>149</v>
      </c>
      <c r="O491">
        <v>71.113562999999999</v>
      </c>
      <c r="R491" t="s">
        <v>4</v>
      </c>
      <c r="S491">
        <v>105</v>
      </c>
      <c r="T491">
        <v>61.585236999999999</v>
      </c>
      <c r="V491">
        <v>139</v>
      </c>
      <c r="W491">
        <v>8.7999999999999995E-2</v>
      </c>
      <c r="X491">
        <f t="shared" si="8"/>
        <v>105</v>
      </c>
      <c r="Y491">
        <f>(X491-'J120_Bi_Log=1'!N491)/'J120_Bi_Log=1'!N491*100</f>
        <v>-29.530201342281881</v>
      </c>
    </row>
    <row r="492" spans="1:25" x14ac:dyDescent="0.3">
      <c r="A492" t="s">
        <v>1941</v>
      </c>
      <c r="C492">
        <v>4821066</v>
      </c>
      <c r="D492">
        <v>9914827</v>
      </c>
      <c r="E492">
        <v>86.87</v>
      </c>
      <c r="H492">
        <v>968616</v>
      </c>
      <c r="I492">
        <v>1988377</v>
      </c>
      <c r="J492">
        <v>12.47</v>
      </c>
      <c r="M492" t="s">
        <v>4</v>
      </c>
      <c r="N492">
        <v>354</v>
      </c>
      <c r="O492">
        <v>71.395362000000006</v>
      </c>
      <c r="R492" t="s">
        <v>4</v>
      </c>
      <c r="S492">
        <v>98</v>
      </c>
      <c r="T492">
        <v>61.532055999999997</v>
      </c>
      <c r="V492">
        <v>131</v>
      </c>
      <c r="W492">
        <v>8.5000000000000006E-2</v>
      </c>
      <c r="X492">
        <f t="shared" si="8"/>
        <v>98</v>
      </c>
      <c r="Y492">
        <f>(X492-'J120_Bi_Log=1'!N492)/'J120_Bi_Log=1'!N492*100</f>
        <v>-72.316384180790962</v>
      </c>
    </row>
    <row r="493" spans="1:25" x14ac:dyDescent="0.3">
      <c r="A493" t="s">
        <v>1942</v>
      </c>
      <c r="C493">
        <v>4160160</v>
      </c>
      <c r="D493">
        <v>8594604</v>
      </c>
      <c r="E493">
        <v>78.02</v>
      </c>
      <c r="H493">
        <v>841020</v>
      </c>
      <c r="I493">
        <v>1734014</v>
      </c>
      <c r="J493">
        <v>10.9</v>
      </c>
      <c r="M493" t="s">
        <v>4</v>
      </c>
      <c r="N493">
        <v>107</v>
      </c>
      <c r="O493">
        <v>70.104212000000004</v>
      </c>
      <c r="R493" t="s">
        <v>4</v>
      </c>
      <c r="S493">
        <v>105</v>
      </c>
      <c r="T493">
        <v>61.383235999999997</v>
      </c>
      <c r="V493">
        <v>130</v>
      </c>
      <c r="W493">
        <v>6.0999999999999999E-2</v>
      </c>
      <c r="X493">
        <f t="shared" si="8"/>
        <v>105</v>
      </c>
      <c r="Y493">
        <f>(X493-'J120_Bi_Log=1'!N493)/'J120_Bi_Log=1'!N493*100</f>
        <v>-1.8691588785046727</v>
      </c>
    </row>
    <row r="494" spans="1:25" x14ac:dyDescent="0.3">
      <c r="A494" t="s">
        <v>1943</v>
      </c>
      <c r="C494">
        <v>4606010</v>
      </c>
      <c r="D494">
        <v>9464571</v>
      </c>
      <c r="E494">
        <v>83.72</v>
      </c>
      <c r="H494">
        <v>893595</v>
      </c>
      <c r="I494">
        <v>1832786</v>
      </c>
      <c r="J494">
        <v>11.61</v>
      </c>
      <c r="M494" t="s">
        <v>4</v>
      </c>
      <c r="N494">
        <v>96</v>
      </c>
      <c r="O494">
        <v>70.786073000000002</v>
      </c>
      <c r="R494" t="s">
        <v>4</v>
      </c>
      <c r="S494">
        <v>97</v>
      </c>
      <c r="T494">
        <v>61.416172000000003</v>
      </c>
      <c r="V494">
        <v>122</v>
      </c>
      <c r="W494">
        <v>8.8999999999999996E-2</v>
      </c>
      <c r="X494">
        <f t="shared" si="8"/>
        <v>97</v>
      </c>
      <c r="Y494">
        <f>(X494-'J120_Bi_Log=1'!N494)/'J120_Bi_Log=1'!N494*100</f>
        <v>1.0416666666666665</v>
      </c>
    </row>
    <row r="495" spans="1:25" x14ac:dyDescent="0.3">
      <c r="A495" t="s">
        <v>1944</v>
      </c>
      <c r="C495">
        <v>4326030</v>
      </c>
      <c r="D495">
        <v>8917543</v>
      </c>
      <c r="E495">
        <v>79.150000000000006</v>
      </c>
      <c r="H495">
        <v>1022270</v>
      </c>
      <c r="I495">
        <v>2104087</v>
      </c>
      <c r="J495">
        <v>12.87</v>
      </c>
      <c r="M495" t="s">
        <v>4</v>
      </c>
      <c r="N495">
        <v>106</v>
      </c>
      <c r="O495">
        <v>70.527282</v>
      </c>
      <c r="R495" t="s">
        <v>4</v>
      </c>
      <c r="S495">
        <v>105</v>
      </c>
      <c r="T495">
        <v>61.660215000000001</v>
      </c>
      <c r="V495">
        <v>150</v>
      </c>
      <c r="W495">
        <v>8.7999999999999995E-2</v>
      </c>
      <c r="X495">
        <f t="shared" si="8"/>
        <v>105</v>
      </c>
      <c r="Y495">
        <f>(X495-'J120_Bi_Log=1'!N495)/'J120_Bi_Log=1'!N495*100</f>
        <v>-0.94339622641509435</v>
      </c>
    </row>
    <row r="496" spans="1:25" x14ac:dyDescent="0.3">
      <c r="A496" t="s">
        <v>1945</v>
      </c>
      <c r="C496">
        <v>1130040</v>
      </c>
      <c r="D496">
        <v>2511355</v>
      </c>
      <c r="E496">
        <v>28.46</v>
      </c>
      <c r="H496">
        <v>122120</v>
      </c>
      <c r="I496">
        <v>267561</v>
      </c>
      <c r="J496">
        <v>1.2</v>
      </c>
      <c r="M496" t="s">
        <v>3</v>
      </c>
      <c r="N496">
        <v>55</v>
      </c>
      <c r="O496">
        <v>7.3788140000000002</v>
      </c>
      <c r="R496" t="s">
        <v>3</v>
      </c>
      <c r="S496">
        <v>55</v>
      </c>
      <c r="T496">
        <v>0.38221100000000002</v>
      </c>
      <c r="V496">
        <v>70</v>
      </c>
      <c r="W496">
        <v>0.1</v>
      </c>
      <c r="X496">
        <f t="shared" si="8"/>
        <v>55</v>
      </c>
      <c r="Y496">
        <f>(X496-'J120_Bi_Log=1'!N496)/'J120_Bi_Log=1'!N496*100</f>
        <v>0</v>
      </c>
    </row>
    <row r="497" spans="1:25" x14ac:dyDescent="0.3">
      <c r="A497" t="s">
        <v>1946</v>
      </c>
      <c r="C497">
        <v>5336960</v>
      </c>
      <c r="D497">
        <v>10919256</v>
      </c>
      <c r="E497">
        <v>91.78</v>
      </c>
      <c r="H497">
        <v>933968</v>
      </c>
      <c r="I497">
        <v>1907352</v>
      </c>
      <c r="J497">
        <v>11.9</v>
      </c>
      <c r="M497" t="s">
        <v>4</v>
      </c>
      <c r="N497">
        <v>84</v>
      </c>
      <c r="O497">
        <v>71.739793000000006</v>
      </c>
      <c r="R497" t="s">
        <v>3</v>
      </c>
      <c r="S497">
        <v>81</v>
      </c>
      <c r="T497">
        <v>42.394874999999999</v>
      </c>
      <c r="V497">
        <v>111</v>
      </c>
      <c r="W497">
        <v>6.6000000000000003E-2</v>
      </c>
      <c r="X497">
        <f t="shared" si="8"/>
        <v>81</v>
      </c>
      <c r="Y497">
        <f>(X497-'J120_Bi_Log=1'!N497)/'J120_Bi_Log=1'!N497*100</f>
        <v>-3.5714285714285712</v>
      </c>
    </row>
    <row r="498" spans="1:25" x14ac:dyDescent="0.3">
      <c r="A498" t="s">
        <v>1947</v>
      </c>
      <c r="C498">
        <v>5029260</v>
      </c>
      <c r="D498">
        <v>10324123</v>
      </c>
      <c r="E498">
        <v>89.49</v>
      </c>
      <c r="H498">
        <v>953560</v>
      </c>
      <c r="I498">
        <v>1953833</v>
      </c>
      <c r="J498">
        <v>12.34</v>
      </c>
      <c r="M498" t="s">
        <v>4</v>
      </c>
      <c r="N498">
        <v>210</v>
      </c>
      <c r="O498">
        <v>71.640638999999993</v>
      </c>
      <c r="R498" t="s">
        <v>4</v>
      </c>
      <c r="S498">
        <v>94</v>
      </c>
      <c r="T498">
        <v>61.515645999999997</v>
      </c>
      <c r="V498">
        <v>123</v>
      </c>
      <c r="W498">
        <v>6.8000000000000005E-2</v>
      </c>
      <c r="X498">
        <f t="shared" si="8"/>
        <v>94</v>
      </c>
      <c r="Y498">
        <f>(X498-'J120_Bi_Log=1'!N498)/'J120_Bi_Log=1'!N498*100</f>
        <v>-55.238095238095241</v>
      </c>
    </row>
    <row r="499" spans="1:25" x14ac:dyDescent="0.3">
      <c r="A499" t="s">
        <v>1948</v>
      </c>
      <c r="C499">
        <v>6151235</v>
      </c>
      <c r="D499">
        <v>12489672</v>
      </c>
      <c r="E499">
        <v>101.9</v>
      </c>
      <c r="H499">
        <v>982560</v>
      </c>
      <c r="I499">
        <v>1991732</v>
      </c>
      <c r="J499">
        <v>13.07</v>
      </c>
      <c r="M499" t="s">
        <v>4</v>
      </c>
      <c r="N499">
        <v>538</v>
      </c>
      <c r="O499">
        <v>72.284937999999997</v>
      </c>
      <c r="R499" t="s">
        <v>3</v>
      </c>
      <c r="S499">
        <v>69</v>
      </c>
      <c r="T499">
        <v>12.976654999999999</v>
      </c>
      <c r="V499">
        <v>95</v>
      </c>
      <c r="W499">
        <v>7.5999999999999998E-2</v>
      </c>
      <c r="X499">
        <f t="shared" si="8"/>
        <v>69</v>
      </c>
      <c r="Y499">
        <f>(X499-'J120_Bi_Log=1'!N499)/'J120_Bi_Log=1'!N499*100</f>
        <v>-87.174721189591082</v>
      </c>
    </row>
    <row r="500" spans="1:25" x14ac:dyDescent="0.3">
      <c r="A500" t="s">
        <v>1949</v>
      </c>
      <c r="C500">
        <v>4905582</v>
      </c>
      <c r="D500">
        <v>10063401</v>
      </c>
      <c r="E500">
        <v>86.95</v>
      </c>
      <c r="H500">
        <v>984192</v>
      </c>
      <c r="I500">
        <v>2015601</v>
      </c>
      <c r="J500">
        <v>12.62</v>
      </c>
      <c r="M500" t="s">
        <v>4</v>
      </c>
      <c r="N500">
        <v>182</v>
      </c>
      <c r="O500">
        <v>71.224192000000002</v>
      </c>
      <c r="R500" t="s">
        <v>4</v>
      </c>
      <c r="S500">
        <v>97</v>
      </c>
      <c r="T500">
        <v>61.5473</v>
      </c>
      <c r="V500">
        <v>127</v>
      </c>
      <c r="W500">
        <v>0.09</v>
      </c>
      <c r="X500">
        <f t="shared" si="8"/>
        <v>97</v>
      </c>
      <c r="Y500">
        <f>(X500-'J120_Bi_Log=1'!N500)/'J120_Bi_Log=1'!N500*100</f>
        <v>-46.703296703296701</v>
      </c>
    </row>
    <row r="501" spans="1:25" x14ac:dyDescent="0.3">
      <c r="A501" t="s">
        <v>1950</v>
      </c>
      <c r="C501">
        <v>6456204</v>
      </c>
      <c r="D501">
        <v>13167412</v>
      </c>
      <c r="E501">
        <v>112.46</v>
      </c>
      <c r="H501">
        <v>1056646</v>
      </c>
      <c r="I501">
        <v>2151066</v>
      </c>
      <c r="J501">
        <v>14.06</v>
      </c>
      <c r="M501" t="s">
        <v>4</v>
      </c>
      <c r="N501">
        <v>82</v>
      </c>
      <c r="O501">
        <v>73.780384999999995</v>
      </c>
      <c r="R501" t="s">
        <v>4</v>
      </c>
      <c r="S501">
        <v>77</v>
      </c>
      <c r="T501">
        <v>61.660345</v>
      </c>
      <c r="V501">
        <v>108</v>
      </c>
      <c r="W501">
        <v>8.6999999999999994E-2</v>
      </c>
      <c r="X501">
        <f t="shared" si="8"/>
        <v>77</v>
      </c>
      <c r="Y501">
        <f>(X501-'J120_Bi_Log=1'!N501)/'J120_Bi_Log=1'!N501*100</f>
        <v>-6.0975609756097562</v>
      </c>
    </row>
    <row r="502" spans="1:25" x14ac:dyDescent="0.3">
      <c r="A502" t="s">
        <v>1951</v>
      </c>
      <c r="C502">
        <v>6434890</v>
      </c>
      <c r="D502">
        <v>13129588</v>
      </c>
      <c r="E502">
        <v>112.39</v>
      </c>
      <c r="H502">
        <v>1064490</v>
      </c>
      <c r="I502">
        <v>2168148</v>
      </c>
      <c r="J502">
        <v>11.22</v>
      </c>
      <c r="M502" t="s">
        <v>4</v>
      </c>
      <c r="N502">
        <v>96</v>
      </c>
      <c r="O502">
        <v>73.563186000000002</v>
      </c>
      <c r="R502" t="s">
        <v>4</v>
      </c>
      <c r="S502">
        <v>83</v>
      </c>
      <c r="T502">
        <v>61.655504999999998</v>
      </c>
      <c r="V502">
        <v>110</v>
      </c>
      <c r="W502">
        <v>8.1000000000000003E-2</v>
      </c>
      <c r="X502">
        <f t="shared" si="8"/>
        <v>83</v>
      </c>
      <c r="Y502">
        <f>(X502-'J120_Bi_Log=1'!N502)/'J120_Bi_Log=1'!N502*100</f>
        <v>-13.541666666666666</v>
      </c>
    </row>
    <row r="503" spans="1:25" x14ac:dyDescent="0.3">
      <c r="A503" t="s">
        <v>1952</v>
      </c>
      <c r="C503">
        <v>5235706</v>
      </c>
      <c r="D503">
        <v>10743269</v>
      </c>
      <c r="E503">
        <v>90.18</v>
      </c>
      <c r="H503">
        <v>1018496</v>
      </c>
      <c r="I503">
        <v>2086249</v>
      </c>
      <c r="J503">
        <v>12.64</v>
      </c>
      <c r="M503" t="s">
        <v>4</v>
      </c>
      <c r="N503">
        <v>91</v>
      </c>
      <c r="O503">
        <v>71.624600999999998</v>
      </c>
      <c r="R503" t="s">
        <v>4</v>
      </c>
      <c r="S503">
        <v>92</v>
      </c>
      <c r="T503">
        <v>61.538643999999998</v>
      </c>
      <c r="V503">
        <v>127</v>
      </c>
      <c r="W503">
        <v>7.0000000000000007E-2</v>
      </c>
      <c r="X503">
        <f t="shared" si="8"/>
        <v>92</v>
      </c>
      <c r="Y503">
        <f>(X503-'J120_Bi_Log=1'!N503)/'J120_Bi_Log=1'!N503*100</f>
        <v>1.098901098901099</v>
      </c>
    </row>
    <row r="504" spans="1:25" x14ac:dyDescent="0.3">
      <c r="A504" t="s">
        <v>1953</v>
      </c>
      <c r="C504">
        <v>7096496</v>
      </c>
      <c r="D504">
        <v>14429658</v>
      </c>
      <c r="E504">
        <v>109.92</v>
      </c>
      <c r="H504">
        <v>1116544</v>
      </c>
      <c r="I504">
        <v>2266449</v>
      </c>
      <c r="J504">
        <v>13.81</v>
      </c>
      <c r="M504" t="s">
        <v>3</v>
      </c>
      <c r="N504">
        <v>85</v>
      </c>
      <c r="O504">
        <v>41.000228</v>
      </c>
      <c r="R504" t="s">
        <v>3</v>
      </c>
      <c r="S504">
        <v>85</v>
      </c>
      <c r="T504">
        <v>5.9819009999999997</v>
      </c>
      <c r="V504">
        <v>103</v>
      </c>
      <c r="W504">
        <v>0.13800000000000001</v>
      </c>
      <c r="X504">
        <f t="shared" si="8"/>
        <v>85</v>
      </c>
      <c r="Y504">
        <f>(X504-'J120_Bi_Log=1'!N504)/'J120_Bi_Log=1'!N504*100</f>
        <v>0</v>
      </c>
    </row>
    <row r="505" spans="1:25" x14ac:dyDescent="0.3">
      <c r="A505" t="s">
        <v>1954</v>
      </c>
      <c r="C505">
        <v>5670567</v>
      </c>
      <c r="D505">
        <v>11601382</v>
      </c>
      <c r="E505">
        <v>91.9</v>
      </c>
      <c r="H505">
        <v>1044351</v>
      </c>
      <c r="I505">
        <v>2132942</v>
      </c>
      <c r="J505">
        <v>12.83</v>
      </c>
      <c r="M505" t="s">
        <v>4</v>
      </c>
      <c r="N505">
        <v>486</v>
      </c>
      <c r="O505">
        <v>72.246531000000004</v>
      </c>
      <c r="R505" t="s">
        <v>4</v>
      </c>
      <c r="S505">
        <v>86</v>
      </c>
      <c r="T505">
        <v>61.619276999999997</v>
      </c>
      <c r="V505">
        <v>120</v>
      </c>
      <c r="W505">
        <v>7.4999999999999997E-2</v>
      </c>
      <c r="X505">
        <f t="shared" si="8"/>
        <v>86</v>
      </c>
      <c r="Y505">
        <f>(X505-'J120_Bi_Log=1'!N505)/'J120_Bi_Log=1'!N505*100</f>
        <v>-82.304526748971199</v>
      </c>
    </row>
    <row r="506" spans="1:25" x14ac:dyDescent="0.3">
      <c r="A506" t="s">
        <v>1955</v>
      </c>
      <c r="C506">
        <v>5497584</v>
      </c>
      <c r="D506">
        <v>11231899</v>
      </c>
      <c r="E506">
        <v>93.17</v>
      </c>
      <c r="H506">
        <v>890332</v>
      </c>
      <c r="I506">
        <v>1815388</v>
      </c>
      <c r="J506">
        <v>11.71</v>
      </c>
      <c r="M506" t="s">
        <v>4</v>
      </c>
      <c r="N506">
        <v>83</v>
      </c>
      <c r="O506">
        <v>72.023167000000001</v>
      </c>
      <c r="R506" t="s">
        <v>4</v>
      </c>
      <c r="S506">
        <v>83</v>
      </c>
      <c r="T506">
        <v>61.347203</v>
      </c>
      <c r="V506">
        <v>102</v>
      </c>
      <c r="W506">
        <v>7.1999999999999995E-2</v>
      </c>
      <c r="X506">
        <f t="shared" si="8"/>
        <v>83</v>
      </c>
      <c r="Y506">
        <f>(X506-'J120_Bi_Log=1'!N506)/'J120_Bi_Log=1'!N506*100</f>
        <v>0</v>
      </c>
    </row>
    <row r="507" spans="1:25" x14ac:dyDescent="0.3">
      <c r="A507" t="s">
        <v>1956</v>
      </c>
      <c r="C507">
        <v>1300203</v>
      </c>
      <c r="D507">
        <v>2839922</v>
      </c>
      <c r="E507">
        <v>30.82</v>
      </c>
      <c r="H507">
        <v>134572</v>
      </c>
      <c r="I507">
        <v>290141</v>
      </c>
      <c r="J507">
        <v>1.32</v>
      </c>
      <c r="M507" t="s">
        <v>3</v>
      </c>
      <c r="N507">
        <v>60</v>
      </c>
      <c r="O507">
        <v>7.5247200000000003</v>
      </c>
      <c r="R507" t="s">
        <v>3</v>
      </c>
      <c r="S507">
        <v>60</v>
      </c>
      <c r="T507">
        <v>0.45975700000000003</v>
      </c>
      <c r="V507">
        <v>67</v>
      </c>
      <c r="W507">
        <v>7.0999999999999994E-2</v>
      </c>
      <c r="X507">
        <f t="shared" si="8"/>
        <v>60</v>
      </c>
      <c r="Y507">
        <f>(X507-'J120_Bi_Log=1'!N507)/'J120_Bi_Log=1'!N507*100</f>
        <v>0</v>
      </c>
    </row>
    <row r="508" spans="1:25" x14ac:dyDescent="0.3">
      <c r="A508" t="s">
        <v>1957</v>
      </c>
      <c r="C508">
        <v>3255716</v>
      </c>
      <c r="D508">
        <v>6831932</v>
      </c>
      <c r="E508">
        <v>66.8</v>
      </c>
      <c r="H508">
        <v>1893430</v>
      </c>
      <c r="I508">
        <v>3971353</v>
      </c>
      <c r="J508">
        <v>27.01</v>
      </c>
      <c r="M508" t="s">
        <v>4</v>
      </c>
      <c r="N508" t="s">
        <v>1449</v>
      </c>
      <c r="O508">
        <v>68.255983999999998</v>
      </c>
      <c r="R508" t="s">
        <v>4</v>
      </c>
      <c r="S508">
        <v>284</v>
      </c>
      <c r="T508">
        <v>64.246030000000005</v>
      </c>
      <c r="V508">
        <v>384</v>
      </c>
      <c r="W508">
        <v>7.1999999999999995E-2</v>
      </c>
      <c r="X508">
        <f t="shared" si="8"/>
        <v>284</v>
      </c>
      <c r="Y508" t="e">
        <f>(X508-'J120_Bi_Log=1'!N508)/'J120_Bi_Log=1'!N508*100</f>
        <v>#VALUE!</v>
      </c>
    </row>
    <row r="509" spans="1:25" x14ac:dyDescent="0.3">
      <c r="A509" t="s">
        <v>1958</v>
      </c>
      <c r="C509">
        <v>3149952</v>
      </c>
      <c r="D509">
        <v>6577144</v>
      </c>
      <c r="E509">
        <v>62.63</v>
      </c>
      <c r="H509">
        <v>1741560</v>
      </c>
      <c r="I509">
        <v>3634531</v>
      </c>
      <c r="J509">
        <v>24.26</v>
      </c>
      <c r="M509" t="s">
        <v>4</v>
      </c>
      <c r="N509">
        <v>485</v>
      </c>
      <c r="O509">
        <v>68.647859999999994</v>
      </c>
      <c r="R509" t="s">
        <v>4</v>
      </c>
      <c r="S509">
        <v>259</v>
      </c>
      <c r="T509">
        <v>63.774661999999999</v>
      </c>
      <c r="V509">
        <v>344</v>
      </c>
      <c r="W509">
        <v>6.7000000000000004E-2</v>
      </c>
      <c r="X509">
        <f t="shared" si="8"/>
        <v>259</v>
      </c>
      <c r="Y509">
        <f>(X509-'J120_Bi_Log=1'!N509)/'J120_Bi_Log=1'!N509*100</f>
        <v>-46.597938144329895</v>
      </c>
    </row>
    <row r="510" spans="1:25" x14ac:dyDescent="0.3">
      <c r="A510" t="s">
        <v>1959</v>
      </c>
      <c r="C510">
        <v>3223804</v>
      </c>
      <c r="D510">
        <v>6684563</v>
      </c>
      <c r="E510">
        <v>60.68</v>
      </c>
      <c r="H510">
        <v>1620140</v>
      </c>
      <c r="I510">
        <v>3357515</v>
      </c>
      <c r="J510">
        <v>23.99</v>
      </c>
      <c r="M510" t="s">
        <v>4</v>
      </c>
      <c r="N510">
        <v>237</v>
      </c>
      <c r="O510">
        <v>68.227928000000006</v>
      </c>
      <c r="R510" t="s">
        <v>4</v>
      </c>
      <c r="S510">
        <v>221</v>
      </c>
      <c r="T510">
        <v>63.288026000000002</v>
      </c>
      <c r="V510">
        <v>294</v>
      </c>
      <c r="W510">
        <v>7.1999999999999995E-2</v>
      </c>
      <c r="X510">
        <f t="shared" si="8"/>
        <v>221</v>
      </c>
      <c r="Y510">
        <f>(X510-'J120_Bi_Log=1'!N510)/'J120_Bi_Log=1'!N510*100</f>
        <v>-6.7510548523206744</v>
      </c>
    </row>
    <row r="511" spans="1:25" x14ac:dyDescent="0.3">
      <c r="A511" t="s">
        <v>1960</v>
      </c>
      <c r="C511">
        <v>3397424</v>
      </c>
      <c r="D511">
        <v>7105917</v>
      </c>
      <c r="E511">
        <v>67.45</v>
      </c>
      <c r="H511">
        <v>1698712</v>
      </c>
      <c r="I511">
        <v>3550725</v>
      </c>
      <c r="J511">
        <v>25.82</v>
      </c>
      <c r="M511" t="s">
        <v>4</v>
      </c>
      <c r="N511">
        <v>277</v>
      </c>
      <c r="O511">
        <v>69.534092000000001</v>
      </c>
      <c r="R511" t="s">
        <v>4</v>
      </c>
      <c r="S511">
        <v>265</v>
      </c>
      <c r="T511">
        <v>63.597400999999998</v>
      </c>
      <c r="V511">
        <v>327</v>
      </c>
      <c r="W511">
        <v>5.8000000000000003E-2</v>
      </c>
      <c r="X511">
        <f t="shared" si="8"/>
        <v>265</v>
      </c>
      <c r="Y511">
        <f>(X511-'J120_Bi_Log=1'!N511)/'J120_Bi_Log=1'!N511*100</f>
        <v>-4.3321299638989164</v>
      </c>
    </row>
    <row r="512" spans="1:25" x14ac:dyDescent="0.3">
      <c r="A512" t="s">
        <v>1961</v>
      </c>
      <c r="C512">
        <v>2842026</v>
      </c>
      <c r="D512">
        <v>5913765</v>
      </c>
      <c r="E512">
        <v>55.04</v>
      </c>
      <c r="H512">
        <v>1716033</v>
      </c>
      <c r="I512">
        <v>3569263</v>
      </c>
      <c r="J512">
        <v>25.73</v>
      </c>
      <c r="M512" t="s">
        <v>4</v>
      </c>
      <c r="N512">
        <v>247</v>
      </c>
      <c r="O512">
        <v>67.797220999999993</v>
      </c>
      <c r="R512" t="s">
        <v>4</v>
      </c>
      <c r="S512">
        <v>245</v>
      </c>
      <c r="T512">
        <v>63.737582000000003</v>
      </c>
      <c r="V512">
        <v>348</v>
      </c>
      <c r="W512">
        <v>0.08</v>
      </c>
      <c r="X512">
        <f t="shared" si="8"/>
        <v>245</v>
      </c>
      <c r="Y512">
        <f>(X512-'J120_Bi_Log=1'!N512)/'J120_Bi_Log=1'!N512*100</f>
        <v>-0.80971659919028338</v>
      </c>
    </row>
    <row r="513" spans="1:25" x14ac:dyDescent="0.3">
      <c r="A513" t="s">
        <v>1962</v>
      </c>
      <c r="C513">
        <v>3096801</v>
      </c>
      <c r="D513">
        <v>6522612</v>
      </c>
      <c r="E513">
        <v>64.489999999999995</v>
      </c>
      <c r="H513">
        <v>1948809</v>
      </c>
      <c r="I513">
        <v>4102876</v>
      </c>
      <c r="J513">
        <v>30.61</v>
      </c>
      <c r="M513" t="s">
        <v>4</v>
      </c>
      <c r="N513">
        <v>312</v>
      </c>
      <c r="O513">
        <v>69.167434</v>
      </c>
      <c r="R513" t="s">
        <v>4</v>
      </c>
      <c r="S513">
        <v>313</v>
      </c>
      <c r="T513">
        <v>64.676698999999999</v>
      </c>
      <c r="V513">
        <v>420</v>
      </c>
      <c r="W513">
        <v>8.5999999999999993E-2</v>
      </c>
      <c r="X513">
        <f t="shared" si="8"/>
        <v>313</v>
      </c>
      <c r="Y513">
        <f>(X513-'J120_Bi_Log=1'!N513)/'J120_Bi_Log=1'!N513*100</f>
        <v>0.32051282051282048</v>
      </c>
    </row>
    <row r="514" spans="1:25" x14ac:dyDescent="0.3">
      <c r="A514" t="s">
        <v>1963</v>
      </c>
      <c r="C514">
        <v>3322092</v>
      </c>
      <c r="D514">
        <v>6900208</v>
      </c>
      <c r="E514">
        <v>63.08</v>
      </c>
      <c r="H514">
        <v>1622672</v>
      </c>
      <c r="I514">
        <v>3368378</v>
      </c>
      <c r="J514">
        <v>24.17</v>
      </c>
      <c r="M514" t="s">
        <v>4</v>
      </c>
      <c r="N514">
        <v>328</v>
      </c>
      <c r="O514">
        <v>68.749465999999998</v>
      </c>
      <c r="R514" t="s">
        <v>4</v>
      </c>
      <c r="S514">
        <v>232</v>
      </c>
      <c r="T514">
        <v>63.264485000000001</v>
      </c>
      <c r="V514">
        <v>295</v>
      </c>
      <c r="W514">
        <v>6.0999999999999999E-2</v>
      </c>
      <c r="X514">
        <f t="shared" si="8"/>
        <v>232</v>
      </c>
      <c r="Y514">
        <f>(X514-'J120_Bi_Log=1'!N514)/'J120_Bi_Log=1'!N514*100</f>
        <v>-29.268292682926827</v>
      </c>
    </row>
    <row r="515" spans="1:25" x14ac:dyDescent="0.3">
      <c r="A515" t="s">
        <v>1964</v>
      </c>
      <c r="C515">
        <v>3177108</v>
      </c>
      <c r="D515">
        <v>6694588</v>
      </c>
      <c r="E515">
        <v>66.599999999999994</v>
      </c>
      <c r="H515">
        <v>1963434</v>
      </c>
      <c r="I515">
        <v>4135409</v>
      </c>
      <c r="J515">
        <v>31.01</v>
      </c>
      <c r="M515" t="s">
        <v>4</v>
      </c>
      <c r="N515">
        <v>337</v>
      </c>
      <c r="O515">
        <v>69.635354000000007</v>
      </c>
      <c r="R515" t="s">
        <v>4</v>
      </c>
      <c r="S515">
        <v>309</v>
      </c>
      <c r="T515">
        <v>64.692559000000003</v>
      </c>
      <c r="V515">
        <v>418</v>
      </c>
      <c r="W515">
        <v>7.1999999999999995E-2</v>
      </c>
      <c r="X515">
        <f t="shared" si="8"/>
        <v>309</v>
      </c>
      <c r="Y515">
        <f>(X515-'J120_Bi_Log=1'!N515)/'J120_Bi_Log=1'!N515*100</f>
        <v>-8.3086053412462899</v>
      </c>
    </row>
    <row r="516" spans="1:25" x14ac:dyDescent="0.3">
      <c r="A516" t="s">
        <v>1965</v>
      </c>
      <c r="C516">
        <v>3113298</v>
      </c>
      <c r="D516">
        <v>6561869</v>
      </c>
      <c r="E516">
        <v>65.3</v>
      </c>
      <c r="H516">
        <v>1882782</v>
      </c>
      <c r="I516">
        <v>3966507</v>
      </c>
      <c r="J516">
        <v>29.5</v>
      </c>
      <c r="M516" t="s">
        <v>4</v>
      </c>
      <c r="N516">
        <v>444</v>
      </c>
      <c r="O516">
        <v>69.374326999999994</v>
      </c>
      <c r="R516" t="s">
        <v>4</v>
      </c>
      <c r="S516">
        <v>310</v>
      </c>
      <c r="T516">
        <v>64.435364000000007</v>
      </c>
      <c r="V516">
        <v>406</v>
      </c>
      <c r="W516">
        <v>6.8000000000000005E-2</v>
      </c>
      <c r="X516">
        <f t="shared" ref="X516:X579" si="9" xml:space="preserve"> MIN(S516,V516)</f>
        <v>310</v>
      </c>
      <c r="Y516">
        <f>(X516-'J120_Bi_Log=1'!N516)/'J120_Bi_Log=1'!N516*100</f>
        <v>-30.180180180180184</v>
      </c>
    </row>
    <row r="517" spans="1:25" x14ac:dyDescent="0.3">
      <c r="A517" t="s">
        <v>1966</v>
      </c>
      <c r="C517">
        <v>3453200</v>
      </c>
      <c r="D517">
        <v>7286488</v>
      </c>
      <c r="E517">
        <v>71.63</v>
      </c>
      <c r="H517">
        <v>2041850</v>
      </c>
      <c r="I517">
        <v>4306357</v>
      </c>
      <c r="J517">
        <v>31.84</v>
      </c>
      <c r="M517" t="s">
        <v>4</v>
      </c>
      <c r="N517">
        <v>462</v>
      </c>
      <c r="O517">
        <v>70.329687000000007</v>
      </c>
      <c r="R517" t="s">
        <v>4</v>
      </c>
      <c r="S517">
        <v>326</v>
      </c>
      <c r="T517">
        <v>64.846930999999998</v>
      </c>
      <c r="V517">
        <v>420</v>
      </c>
      <c r="W517">
        <v>7.9000000000000001E-2</v>
      </c>
      <c r="X517">
        <f t="shared" si="9"/>
        <v>326</v>
      </c>
      <c r="Y517">
        <f>(X517-'J120_Bi_Log=1'!N517)/'J120_Bi_Log=1'!N517*100</f>
        <v>-29.437229437229441</v>
      </c>
    </row>
    <row r="518" spans="1:25" x14ac:dyDescent="0.3">
      <c r="A518" t="s">
        <v>1967</v>
      </c>
      <c r="C518">
        <v>1058561</v>
      </c>
      <c r="D518">
        <v>2394534</v>
      </c>
      <c r="E518">
        <v>28.24</v>
      </c>
      <c r="H518">
        <v>126279</v>
      </c>
      <c r="I518">
        <v>281800</v>
      </c>
      <c r="J518">
        <v>2.04</v>
      </c>
      <c r="M518" t="s">
        <v>4</v>
      </c>
      <c r="N518" t="s">
        <v>1449</v>
      </c>
      <c r="O518">
        <v>64.590782000000004</v>
      </c>
      <c r="R518" t="s">
        <v>4</v>
      </c>
      <c r="S518">
        <v>52</v>
      </c>
      <c r="T518">
        <v>60.231789999999997</v>
      </c>
      <c r="V518">
        <v>80</v>
      </c>
      <c r="W518">
        <v>6.6000000000000003E-2</v>
      </c>
      <c r="X518">
        <f t="shared" si="9"/>
        <v>52</v>
      </c>
      <c r="Y518" t="e">
        <f>(X518-'J120_Bi_Log=1'!N518)/'J120_Bi_Log=1'!N518*100</f>
        <v>#VALUE!</v>
      </c>
    </row>
    <row r="519" spans="1:25" x14ac:dyDescent="0.3">
      <c r="A519" t="s">
        <v>1968</v>
      </c>
      <c r="C519">
        <v>5179255</v>
      </c>
      <c r="D519">
        <v>10661421</v>
      </c>
      <c r="E519">
        <v>92.84</v>
      </c>
      <c r="H519">
        <v>1832540</v>
      </c>
      <c r="I519">
        <v>3769300</v>
      </c>
      <c r="J519">
        <v>25.04</v>
      </c>
      <c r="M519" t="s">
        <v>4</v>
      </c>
      <c r="N519">
        <v>603</v>
      </c>
      <c r="O519">
        <v>72.586416999999997</v>
      </c>
      <c r="R519" t="s">
        <v>4</v>
      </c>
      <c r="S519">
        <v>177</v>
      </c>
      <c r="T519">
        <v>63.196361000000003</v>
      </c>
      <c r="V519">
        <v>235</v>
      </c>
      <c r="W519">
        <v>7.8E-2</v>
      </c>
      <c r="X519">
        <f t="shared" si="9"/>
        <v>177</v>
      </c>
      <c r="Y519">
        <f>(X519-'J120_Bi_Log=1'!N519)/'J120_Bi_Log=1'!N519*100</f>
        <v>-70.646766169154233</v>
      </c>
    </row>
    <row r="520" spans="1:25" x14ac:dyDescent="0.3">
      <c r="A520" t="s">
        <v>1969</v>
      </c>
      <c r="C520">
        <v>5201102</v>
      </c>
      <c r="D520">
        <v>10753070</v>
      </c>
      <c r="E520">
        <v>95.81</v>
      </c>
      <c r="H520">
        <v>1944888</v>
      </c>
      <c r="I520">
        <v>4017874</v>
      </c>
      <c r="J520">
        <v>27.08</v>
      </c>
      <c r="M520" t="s">
        <v>4</v>
      </c>
      <c r="N520">
        <v>216</v>
      </c>
      <c r="O520">
        <v>73.048561000000007</v>
      </c>
      <c r="R520" t="s">
        <v>4</v>
      </c>
      <c r="S520">
        <v>203</v>
      </c>
      <c r="T520">
        <v>63.518808</v>
      </c>
      <c r="V520">
        <v>263</v>
      </c>
      <c r="W520">
        <v>6.5000000000000002E-2</v>
      </c>
      <c r="X520">
        <f t="shared" si="9"/>
        <v>203</v>
      </c>
      <c r="Y520">
        <f>(X520-'J120_Bi_Log=1'!N520)/'J120_Bi_Log=1'!N520*100</f>
        <v>-6.0185185185185182</v>
      </c>
    </row>
    <row r="521" spans="1:25" x14ac:dyDescent="0.3">
      <c r="A521" t="s">
        <v>1970</v>
      </c>
      <c r="C521">
        <v>5220532</v>
      </c>
      <c r="D521">
        <v>10735720</v>
      </c>
      <c r="E521">
        <v>91.63</v>
      </c>
      <c r="H521">
        <v>1798008</v>
      </c>
      <c r="I521">
        <v>3694504</v>
      </c>
      <c r="J521">
        <v>24.21</v>
      </c>
      <c r="M521" t="s">
        <v>4</v>
      </c>
      <c r="N521">
        <v>175</v>
      </c>
      <c r="O521">
        <v>72.059875000000005</v>
      </c>
      <c r="R521" t="s">
        <v>4</v>
      </c>
      <c r="S521">
        <v>175</v>
      </c>
      <c r="T521">
        <v>62.989894999999997</v>
      </c>
      <c r="V521">
        <v>227</v>
      </c>
      <c r="W521">
        <v>0.06</v>
      </c>
      <c r="X521">
        <f t="shared" si="9"/>
        <v>175</v>
      </c>
      <c r="Y521">
        <f>(X521-'J120_Bi_Log=1'!N521)/'J120_Bi_Log=1'!N521*100</f>
        <v>0</v>
      </c>
    </row>
    <row r="522" spans="1:25" x14ac:dyDescent="0.3">
      <c r="A522" t="s">
        <v>1971</v>
      </c>
      <c r="C522">
        <v>5170624</v>
      </c>
      <c r="D522">
        <v>10674125</v>
      </c>
      <c r="E522">
        <v>91.04</v>
      </c>
      <c r="H522">
        <v>1860528</v>
      </c>
      <c r="I522">
        <v>3837749</v>
      </c>
      <c r="J522">
        <v>25.27</v>
      </c>
      <c r="M522" t="s">
        <v>4</v>
      </c>
      <c r="N522">
        <v>275</v>
      </c>
      <c r="O522">
        <v>72.132344000000003</v>
      </c>
      <c r="R522" t="s">
        <v>4</v>
      </c>
      <c r="S522">
        <v>197</v>
      </c>
      <c r="T522">
        <v>63.256286000000003</v>
      </c>
      <c r="V522">
        <v>248</v>
      </c>
      <c r="W522">
        <v>0.06</v>
      </c>
      <c r="X522">
        <f t="shared" si="9"/>
        <v>197</v>
      </c>
      <c r="Y522">
        <f>(X522-'J120_Bi_Log=1'!N522)/'J120_Bi_Log=1'!N522*100</f>
        <v>-28.363636363636363</v>
      </c>
    </row>
    <row r="523" spans="1:25" x14ac:dyDescent="0.3">
      <c r="A523" t="s">
        <v>1972</v>
      </c>
      <c r="C523">
        <v>4755366</v>
      </c>
      <c r="D523">
        <v>9850813</v>
      </c>
      <c r="E523">
        <v>88.59</v>
      </c>
      <c r="H523">
        <v>1969394</v>
      </c>
      <c r="I523">
        <v>4076681</v>
      </c>
      <c r="J523">
        <v>27.33</v>
      </c>
      <c r="M523" t="s">
        <v>4</v>
      </c>
      <c r="N523">
        <v>389</v>
      </c>
      <c r="O523">
        <v>72.040040000000005</v>
      </c>
      <c r="R523" t="s">
        <v>4</v>
      </c>
      <c r="S523">
        <v>208</v>
      </c>
      <c r="T523">
        <v>63.563218999999997</v>
      </c>
      <c r="V523">
        <v>286</v>
      </c>
      <c r="W523">
        <v>7.8E-2</v>
      </c>
      <c r="X523">
        <f t="shared" si="9"/>
        <v>208</v>
      </c>
      <c r="Y523">
        <f>(X523-'J120_Bi_Log=1'!N523)/'J120_Bi_Log=1'!N523*100</f>
        <v>-46.529562982005139</v>
      </c>
    </row>
    <row r="524" spans="1:25" x14ac:dyDescent="0.3">
      <c r="A524" t="s">
        <v>1973</v>
      </c>
      <c r="C524">
        <v>4881106</v>
      </c>
      <c r="D524">
        <v>10067164</v>
      </c>
      <c r="E524">
        <v>88.88</v>
      </c>
      <c r="H524">
        <v>1719730</v>
      </c>
      <c r="I524">
        <v>3543964</v>
      </c>
      <c r="J524">
        <v>23.46</v>
      </c>
      <c r="M524" t="s">
        <v>4</v>
      </c>
      <c r="N524">
        <v>254</v>
      </c>
      <c r="O524">
        <v>71.605915999999993</v>
      </c>
      <c r="R524" t="s">
        <v>4</v>
      </c>
      <c r="S524">
        <v>187</v>
      </c>
      <c r="T524">
        <v>63.044991000000003</v>
      </c>
      <c r="V524">
        <v>234</v>
      </c>
      <c r="W524">
        <v>5.8999999999999997E-2</v>
      </c>
      <c r="X524">
        <f t="shared" si="9"/>
        <v>187</v>
      </c>
      <c r="Y524">
        <f>(X524-'J120_Bi_Log=1'!N524)/'J120_Bi_Log=1'!N524*100</f>
        <v>-26.377952755905511</v>
      </c>
    </row>
    <row r="525" spans="1:25" x14ac:dyDescent="0.3">
      <c r="A525" t="s">
        <v>1974</v>
      </c>
      <c r="C525">
        <v>4167891</v>
      </c>
      <c r="D525">
        <v>8614254</v>
      </c>
      <c r="E525">
        <v>77.11</v>
      </c>
      <c r="H525">
        <v>1766610</v>
      </c>
      <c r="I525">
        <v>3648744</v>
      </c>
      <c r="J525">
        <v>24.26</v>
      </c>
      <c r="M525" t="s">
        <v>4</v>
      </c>
      <c r="N525">
        <v>209</v>
      </c>
      <c r="O525">
        <v>70.286164999999997</v>
      </c>
      <c r="R525" t="s">
        <v>4</v>
      </c>
      <c r="S525">
        <v>206</v>
      </c>
      <c r="T525">
        <v>63.250061000000002</v>
      </c>
      <c r="V525">
        <v>269</v>
      </c>
      <c r="W525">
        <v>7.0999999999999994E-2</v>
      </c>
      <c r="X525">
        <f t="shared" si="9"/>
        <v>206</v>
      </c>
      <c r="Y525">
        <f>(X525-'J120_Bi_Log=1'!N525)/'J120_Bi_Log=1'!N525*100</f>
        <v>-1.4354066985645932</v>
      </c>
    </row>
    <row r="526" spans="1:25" x14ac:dyDescent="0.3">
      <c r="A526" t="s">
        <v>1975</v>
      </c>
      <c r="C526">
        <v>5048744</v>
      </c>
      <c r="D526">
        <v>10402844</v>
      </c>
      <c r="E526">
        <v>92.21</v>
      </c>
      <c r="H526">
        <v>1723224</v>
      </c>
      <c r="I526">
        <v>3547644</v>
      </c>
      <c r="J526">
        <v>23.91</v>
      </c>
      <c r="M526" t="s">
        <v>4</v>
      </c>
      <c r="N526">
        <v>518</v>
      </c>
      <c r="O526">
        <v>71.899368999999993</v>
      </c>
      <c r="R526" t="s">
        <v>4</v>
      </c>
      <c r="S526">
        <v>178</v>
      </c>
      <c r="T526">
        <v>63.015351000000003</v>
      </c>
      <c r="V526">
        <v>227</v>
      </c>
      <c r="W526">
        <v>6.7000000000000004E-2</v>
      </c>
      <c r="X526">
        <f t="shared" si="9"/>
        <v>178</v>
      </c>
      <c r="Y526">
        <f>(X526-'J120_Bi_Log=1'!N526)/'J120_Bi_Log=1'!N526*100</f>
        <v>-65.637065637065632</v>
      </c>
    </row>
    <row r="527" spans="1:25" x14ac:dyDescent="0.3">
      <c r="A527" t="s">
        <v>1976</v>
      </c>
      <c r="C527">
        <v>4943360</v>
      </c>
      <c r="D527">
        <v>10160058</v>
      </c>
      <c r="E527">
        <v>86.75</v>
      </c>
      <c r="H527">
        <v>1799692</v>
      </c>
      <c r="I527">
        <v>3696084</v>
      </c>
      <c r="J527">
        <v>24.4</v>
      </c>
      <c r="M527" t="s">
        <v>4</v>
      </c>
      <c r="N527">
        <v>193</v>
      </c>
      <c r="O527">
        <v>71.599297000000007</v>
      </c>
      <c r="R527" t="s">
        <v>4</v>
      </c>
      <c r="S527">
        <v>166</v>
      </c>
      <c r="T527">
        <v>63.088025999999999</v>
      </c>
      <c r="V527">
        <v>232</v>
      </c>
      <c r="W527">
        <v>5.8999999999999997E-2</v>
      </c>
      <c r="X527">
        <f t="shared" si="9"/>
        <v>166</v>
      </c>
      <c r="Y527">
        <f>(X527-'J120_Bi_Log=1'!N527)/'J120_Bi_Log=1'!N527*100</f>
        <v>-13.989637305699482</v>
      </c>
    </row>
    <row r="528" spans="1:25" x14ac:dyDescent="0.3">
      <c r="A528" t="s">
        <v>1977</v>
      </c>
      <c r="C528">
        <v>4837968</v>
      </c>
      <c r="D528">
        <v>9960566</v>
      </c>
      <c r="E528">
        <v>87.88</v>
      </c>
      <c r="H528">
        <v>1620122</v>
      </c>
      <c r="I528">
        <v>3332648</v>
      </c>
      <c r="J528">
        <v>22.71</v>
      </c>
      <c r="M528" t="s">
        <v>4</v>
      </c>
      <c r="N528">
        <v>246</v>
      </c>
      <c r="O528">
        <v>71.475370999999996</v>
      </c>
      <c r="R528" t="s">
        <v>4</v>
      </c>
      <c r="S528">
        <v>182</v>
      </c>
      <c r="T528">
        <v>62.808351999999999</v>
      </c>
      <c r="V528">
        <v>216</v>
      </c>
      <c r="W528">
        <v>6.3E-2</v>
      </c>
      <c r="X528">
        <f t="shared" si="9"/>
        <v>182</v>
      </c>
      <c r="Y528">
        <f>(X528-'J120_Bi_Log=1'!N528)/'J120_Bi_Log=1'!N528*100</f>
        <v>-26.016260162601629</v>
      </c>
    </row>
    <row r="529" spans="1:25" x14ac:dyDescent="0.3">
      <c r="A529" t="s">
        <v>1978</v>
      </c>
      <c r="C529">
        <v>1088362</v>
      </c>
      <c r="D529">
        <v>2447651</v>
      </c>
      <c r="E529">
        <v>28.35</v>
      </c>
      <c r="H529">
        <v>136248</v>
      </c>
      <c r="I529">
        <v>302753</v>
      </c>
      <c r="J529">
        <v>2.17</v>
      </c>
      <c r="M529" t="s">
        <v>4</v>
      </c>
      <c r="N529">
        <v>47</v>
      </c>
      <c r="O529">
        <v>65.016248000000004</v>
      </c>
      <c r="R529" t="s">
        <v>4</v>
      </c>
      <c r="S529">
        <v>47</v>
      </c>
      <c r="T529">
        <v>60.253990999999999</v>
      </c>
      <c r="V529">
        <v>83</v>
      </c>
      <c r="W529">
        <v>8.1000000000000003E-2</v>
      </c>
      <c r="X529">
        <f t="shared" si="9"/>
        <v>47</v>
      </c>
      <c r="Y529">
        <f>(X529-'J120_Bi_Log=1'!N529)/'J120_Bi_Log=1'!N529*100</f>
        <v>0</v>
      </c>
    </row>
    <row r="530" spans="1:25" x14ac:dyDescent="0.3">
      <c r="A530" t="s">
        <v>1979</v>
      </c>
      <c r="C530">
        <v>5573358</v>
      </c>
      <c r="D530">
        <v>11395493</v>
      </c>
      <c r="E530">
        <v>95.35</v>
      </c>
      <c r="H530">
        <v>1699740</v>
      </c>
      <c r="I530">
        <v>3472459</v>
      </c>
      <c r="J530">
        <v>23.72</v>
      </c>
      <c r="M530" t="s">
        <v>4</v>
      </c>
      <c r="N530">
        <v>158</v>
      </c>
      <c r="O530">
        <v>71.943123</v>
      </c>
      <c r="R530" t="s">
        <v>4</v>
      </c>
      <c r="S530">
        <v>140</v>
      </c>
      <c r="T530">
        <v>62.772129999999997</v>
      </c>
      <c r="V530">
        <v>189</v>
      </c>
      <c r="W530">
        <v>7.4999999999999997E-2</v>
      </c>
      <c r="X530">
        <f t="shared" si="9"/>
        <v>140</v>
      </c>
      <c r="Y530">
        <f>(X530-'J120_Bi_Log=1'!N530)/'J120_Bi_Log=1'!N530*100</f>
        <v>-11.39240506329114</v>
      </c>
    </row>
    <row r="531" spans="1:25" x14ac:dyDescent="0.3">
      <c r="A531" t="s">
        <v>1980</v>
      </c>
      <c r="C531">
        <v>5662594</v>
      </c>
      <c r="D531">
        <v>11592540</v>
      </c>
      <c r="E531">
        <v>98.45</v>
      </c>
      <c r="H531">
        <v>1731464</v>
      </c>
      <c r="I531">
        <v>3541600</v>
      </c>
      <c r="J531">
        <v>24.29</v>
      </c>
      <c r="M531" t="s">
        <v>4</v>
      </c>
      <c r="N531">
        <v>236</v>
      </c>
      <c r="O531">
        <v>72.448729</v>
      </c>
      <c r="R531" t="s">
        <v>4</v>
      </c>
      <c r="S531">
        <v>148</v>
      </c>
      <c r="T531">
        <v>62.865119999999997</v>
      </c>
      <c r="V531">
        <v>195</v>
      </c>
      <c r="W531">
        <v>8.3000000000000004E-2</v>
      </c>
      <c r="X531">
        <f t="shared" si="9"/>
        <v>148</v>
      </c>
      <c r="Y531">
        <f>(X531-'J120_Bi_Log=1'!N531)/'J120_Bi_Log=1'!N531*100</f>
        <v>-37.288135593220339</v>
      </c>
    </row>
    <row r="532" spans="1:25" x14ac:dyDescent="0.3">
      <c r="A532" t="s">
        <v>1981</v>
      </c>
      <c r="C532">
        <v>7209360</v>
      </c>
      <c r="D532">
        <v>14712368</v>
      </c>
      <c r="E532">
        <v>122.27</v>
      </c>
      <c r="H532">
        <v>1823544</v>
      </c>
      <c r="I532">
        <v>3717724</v>
      </c>
      <c r="J532">
        <v>26.32</v>
      </c>
      <c r="M532" t="s">
        <v>4</v>
      </c>
      <c r="N532">
        <v>597</v>
      </c>
      <c r="O532">
        <v>74.971727999999999</v>
      </c>
      <c r="R532" t="s">
        <v>4</v>
      </c>
      <c r="S532">
        <v>127</v>
      </c>
      <c r="T532">
        <v>62.929119999999998</v>
      </c>
      <c r="V532">
        <v>171</v>
      </c>
      <c r="W532">
        <v>7.8E-2</v>
      </c>
      <c r="X532">
        <f t="shared" si="9"/>
        <v>127</v>
      </c>
      <c r="Y532">
        <f>(X532-'J120_Bi_Log=1'!N532)/'J120_Bi_Log=1'!N532*100</f>
        <v>-78.726968174204359</v>
      </c>
    </row>
    <row r="533" spans="1:25" x14ac:dyDescent="0.3">
      <c r="A533" t="s">
        <v>1982</v>
      </c>
      <c r="C533">
        <v>6788664</v>
      </c>
      <c r="D533">
        <v>13821821</v>
      </c>
      <c r="E533">
        <v>114.67</v>
      </c>
      <c r="H533">
        <v>1729188</v>
      </c>
      <c r="I533">
        <v>3517535</v>
      </c>
      <c r="J533">
        <v>21.42</v>
      </c>
      <c r="M533" t="s">
        <v>4</v>
      </c>
      <c r="N533">
        <v>330</v>
      </c>
      <c r="O533">
        <v>73.674583999999996</v>
      </c>
      <c r="R533" t="s">
        <v>4</v>
      </c>
      <c r="S533">
        <v>123</v>
      </c>
      <c r="T533">
        <v>62.695366</v>
      </c>
      <c r="V533">
        <v>161</v>
      </c>
      <c r="W533">
        <v>6.8000000000000005E-2</v>
      </c>
      <c r="X533">
        <f t="shared" si="9"/>
        <v>123</v>
      </c>
      <c r="Y533">
        <f>(X533-'J120_Bi_Log=1'!N533)/'J120_Bi_Log=1'!N533*100</f>
        <v>-62.727272727272734</v>
      </c>
    </row>
    <row r="534" spans="1:25" x14ac:dyDescent="0.3">
      <c r="A534" t="s">
        <v>1983</v>
      </c>
      <c r="C534">
        <v>6286245</v>
      </c>
      <c r="D534">
        <v>12886740</v>
      </c>
      <c r="E534">
        <v>108.12</v>
      </c>
      <c r="H534">
        <v>1817046</v>
      </c>
      <c r="I534">
        <v>3721400</v>
      </c>
      <c r="J534">
        <v>25.12</v>
      </c>
      <c r="M534" t="s">
        <v>4</v>
      </c>
      <c r="N534">
        <v>416</v>
      </c>
      <c r="O534">
        <v>74.685564999999997</v>
      </c>
      <c r="R534" t="s">
        <v>4</v>
      </c>
      <c r="S534">
        <v>154</v>
      </c>
      <c r="T534">
        <v>63.001907000000003</v>
      </c>
      <c r="V534">
        <v>197</v>
      </c>
      <c r="W534">
        <v>6.0999999999999999E-2</v>
      </c>
      <c r="X534">
        <f t="shared" si="9"/>
        <v>154</v>
      </c>
      <c r="Y534">
        <f>(X534-'J120_Bi_Log=1'!N534)/'J120_Bi_Log=1'!N534*100</f>
        <v>-62.980769230769226</v>
      </c>
    </row>
    <row r="535" spans="1:25" x14ac:dyDescent="0.3">
      <c r="A535" t="s">
        <v>1984</v>
      </c>
      <c r="C535">
        <v>8504925</v>
      </c>
      <c r="D535">
        <v>17336327</v>
      </c>
      <c r="E535">
        <v>143.41</v>
      </c>
      <c r="H535">
        <v>1891305</v>
      </c>
      <c r="I535">
        <v>3851103</v>
      </c>
      <c r="J535">
        <v>23.99</v>
      </c>
      <c r="M535" t="s">
        <v>4</v>
      </c>
      <c r="N535">
        <v>570</v>
      </c>
      <c r="O535">
        <v>77.615790000000004</v>
      </c>
      <c r="R535" t="s">
        <v>4</v>
      </c>
      <c r="S535">
        <v>122</v>
      </c>
      <c r="T535">
        <v>62.925438999999997</v>
      </c>
      <c r="V535">
        <v>158</v>
      </c>
      <c r="W535">
        <v>7.2999999999999995E-2</v>
      </c>
      <c r="X535">
        <f t="shared" si="9"/>
        <v>122</v>
      </c>
      <c r="Y535">
        <f>(X535-'J120_Bi_Log=1'!N535)/'J120_Bi_Log=1'!N535*100</f>
        <v>-78.596491228070178</v>
      </c>
    </row>
    <row r="536" spans="1:25" x14ac:dyDescent="0.3">
      <c r="A536" t="s">
        <v>1985</v>
      </c>
      <c r="C536">
        <v>6081808</v>
      </c>
      <c r="D536">
        <v>12424034</v>
      </c>
      <c r="E536">
        <v>103.75</v>
      </c>
      <c r="H536">
        <v>1774256</v>
      </c>
      <c r="I536">
        <v>3621428</v>
      </c>
      <c r="J536">
        <v>24.62</v>
      </c>
      <c r="M536" t="s">
        <v>4</v>
      </c>
      <c r="N536">
        <v>153</v>
      </c>
      <c r="O536">
        <v>72.887032000000005</v>
      </c>
      <c r="R536" t="s">
        <v>4</v>
      </c>
      <c r="S536">
        <v>147</v>
      </c>
      <c r="T536">
        <v>62.842680999999999</v>
      </c>
      <c r="V536">
        <v>186</v>
      </c>
      <c r="W536">
        <v>6.0999999999999999E-2</v>
      </c>
      <c r="X536">
        <f t="shared" si="9"/>
        <v>147</v>
      </c>
      <c r="Y536">
        <f>(X536-'J120_Bi_Log=1'!N536)/'J120_Bi_Log=1'!N536*100</f>
        <v>-3.9215686274509802</v>
      </c>
    </row>
    <row r="537" spans="1:25" x14ac:dyDescent="0.3">
      <c r="A537" t="s">
        <v>1986</v>
      </c>
      <c r="C537">
        <v>7668558</v>
      </c>
      <c r="D537">
        <v>15699870</v>
      </c>
      <c r="E537">
        <v>132.51</v>
      </c>
      <c r="H537">
        <v>1974290</v>
      </c>
      <c r="I537">
        <v>4037882</v>
      </c>
      <c r="J537">
        <v>28.35</v>
      </c>
      <c r="M537" t="s">
        <v>4</v>
      </c>
      <c r="N537">
        <v>622</v>
      </c>
      <c r="O537">
        <v>76.969375999999997</v>
      </c>
      <c r="R537" t="s">
        <v>4</v>
      </c>
      <c r="S537">
        <v>153</v>
      </c>
      <c r="T537">
        <v>63.177233000000001</v>
      </c>
      <c r="V537">
        <v>189</v>
      </c>
      <c r="W537">
        <v>7.1999999999999995E-2</v>
      </c>
      <c r="X537">
        <f t="shared" si="9"/>
        <v>153</v>
      </c>
      <c r="Y537">
        <f>(X537-'J120_Bi_Log=1'!N537)/'J120_Bi_Log=1'!N537*100</f>
        <v>-75.40192926045016</v>
      </c>
    </row>
    <row r="538" spans="1:25" x14ac:dyDescent="0.3">
      <c r="A538" t="s">
        <v>1987</v>
      </c>
      <c r="C538">
        <v>6781110</v>
      </c>
      <c r="D538">
        <v>13865282</v>
      </c>
      <c r="E538">
        <v>117.04</v>
      </c>
      <c r="H538">
        <v>1808955</v>
      </c>
      <c r="I538">
        <v>3695125</v>
      </c>
      <c r="J538">
        <v>22.51</v>
      </c>
      <c r="M538" t="s">
        <v>4</v>
      </c>
      <c r="N538">
        <v>301</v>
      </c>
      <c r="O538">
        <v>74.376231000000004</v>
      </c>
      <c r="R538" t="s">
        <v>4</v>
      </c>
      <c r="S538">
        <v>137</v>
      </c>
      <c r="T538">
        <v>62.864274000000002</v>
      </c>
      <c r="V538">
        <v>182</v>
      </c>
      <c r="W538">
        <v>6.5000000000000002E-2</v>
      </c>
      <c r="X538">
        <f t="shared" si="9"/>
        <v>137</v>
      </c>
      <c r="Y538">
        <f>(X538-'J120_Bi_Log=1'!N538)/'J120_Bi_Log=1'!N538*100</f>
        <v>-54.485049833887047</v>
      </c>
    </row>
    <row r="539" spans="1:25" x14ac:dyDescent="0.3">
      <c r="A539" t="s">
        <v>1988</v>
      </c>
      <c r="C539">
        <v>6677930</v>
      </c>
      <c r="D539">
        <v>13636479</v>
      </c>
      <c r="E539">
        <v>108.69</v>
      </c>
      <c r="H539">
        <v>1757350</v>
      </c>
      <c r="I539">
        <v>3585109</v>
      </c>
      <c r="J539">
        <v>20.99</v>
      </c>
      <c r="M539" t="s">
        <v>4</v>
      </c>
      <c r="N539">
        <v>473</v>
      </c>
      <c r="O539">
        <v>73.622714999999999</v>
      </c>
      <c r="R539" t="s">
        <v>4</v>
      </c>
      <c r="S539">
        <v>137</v>
      </c>
      <c r="T539">
        <v>62.717272000000001</v>
      </c>
      <c r="V539">
        <v>174</v>
      </c>
      <c r="W539">
        <v>6.2E-2</v>
      </c>
      <c r="X539">
        <f t="shared" si="9"/>
        <v>137</v>
      </c>
      <c r="Y539">
        <f>(X539-'J120_Bi_Log=1'!N539)/'J120_Bi_Log=1'!N539*100</f>
        <v>-71.035940803382672</v>
      </c>
    </row>
    <row r="540" spans="1:25" x14ac:dyDescent="0.3">
      <c r="A540" t="s">
        <v>1989</v>
      </c>
      <c r="C540">
        <v>1011172</v>
      </c>
      <c r="D540">
        <v>2288291</v>
      </c>
      <c r="E540">
        <v>26.24</v>
      </c>
      <c r="H540">
        <v>122796</v>
      </c>
      <c r="I540">
        <v>274209</v>
      </c>
      <c r="J540">
        <v>1.92</v>
      </c>
      <c r="M540" t="s">
        <v>3</v>
      </c>
      <c r="N540">
        <v>52</v>
      </c>
      <c r="O540">
        <v>7.7266909999999998</v>
      </c>
      <c r="R540" t="s">
        <v>3</v>
      </c>
      <c r="S540">
        <v>52</v>
      </c>
      <c r="T540">
        <v>0.38202199999999997</v>
      </c>
      <c r="V540">
        <v>80</v>
      </c>
      <c r="W540">
        <v>7.4999999999999997E-2</v>
      </c>
      <c r="X540">
        <f t="shared" si="9"/>
        <v>52</v>
      </c>
      <c r="Y540">
        <f>(X540-'J120_Bi_Log=1'!N540)/'J120_Bi_Log=1'!N540*100</f>
        <v>0</v>
      </c>
    </row>
    <row r="541" spans="1:25" x14ac:dyDescent="0.3">
      <c r="A541" t="s">
        <v>1990</v>
      </c>
      <c r="C541">
        <v>5526962</v>
      </c>
      <c r="D541">
        <v>11278144</v>
      </c>
      <c r="E541">
        <v>87.22</v>
      </c>
      <c r="H541">
        <v>1560770</v>
      </c>
      <c r="I541">
        <v>3182032</v>
      </c>
      <c r="J541">
        <v>18.07</v>
      </c>
      <c r="M541" t="s">
        <v>4</v>
      </c>
      <c r="N541">
        <v>139</v>
      </c>
      <c r="O541">
        <v>71.315890999999993</v>
      </c>
      <c r="R541" t="s">
        <v>4</v>
      </c>
      <c r="S541">
        <v>136</v>
      </c>
      <c r="T541">
        <v>62.437085000000003</v>
      </c>
      <c r="V541">
        <v>169</v>
      </c>
      <c r="W541">
        <v>6.3E-2</v>
      </c>
      <c r="X541">
        <f t="shared" si="9"/>
        <v>136</v>
      </c>
      <c r="Y541">
        <f>(X541-'J120_Bi_Log=1'!N541)/'J120_Bi_Log=1'!N541*100</f>
        <v>-2.1582733812949639</v>
      </c>
    </row>
    <row r="542" spans="1:25" x14ac:dyDescent="0.3">
      <c r="A542" t="s">
        <v>1991</v>
      </c>
      <c r="C542">
        <v>9186912</v>
      </c>
      <c r="D542">
        <v>18631626</v>
      </c>
      <c r="E542">
        <v>140.07</v>
      </c>
      <c r="H542">
        <v>1831914</v>
      </c>
      <c r="I542">
        <v>3711272</v>
      </c>
      <c r="J542">
        <v>22.12</v>
      </c>
      <c r="M542" t="s">
        <v>4</v>
      </c>
      <c r="N542">
        <v>106</v>
      </c>
      <c r="O542">
        <v>77.753506999999999</v>
      </c>
      <c r="R542" t="s">
        <v>4</v>
      </c>
      <c r="S542">
        <v>97</v>
      </c>
      <c r="T542">
        <v>62.667591000000002</v>
      </c>
      <c r="V542">
        <v>133</v>
      </c>
      <c r="W542">
        <v>6.6000000000000003E-2</v>
      </c>
      <c r="X542">
        <f t="shared" si="9"/>
        <v>97</v>
      </c>
      <c r="Y542">
        <f>(X542-'J120_Bi_Log=1'!N542)/'J120_Bi_Log=1'!N542*100</f>
        <v>-8.4905660377358494</v>
      </c>
    </row>
    <row r="543" spans="1:25" x14ac:dyDescent="0.3">
      <c r="A543" t="s">
        <v>1992</v>
      </c>
      <c r="C543">
        <v>8010728</v>
      </c>
      <c r="D543">
        <v>16254389</v>
      </c>
      <c r="E543">
        <v>120.6</v>
      </c>
      <c r="H543">
        <v>1782952</v>
      </c>
      <c r="I543">
        <v>3614325</v>
      </c>
      <c r="J543">
        <v>21.23</v>
      </c>
      <c r="M543" t="s">
        <v>4</v>
      </c>
      <c r="N543">
        <v>110</v>
      </c>
      <c r="O543">
        <v>74.817487</v>
      </c>
      <c r="R543" t="s">
        <v>4</v>
      </c>
      <c r="S543">
        <v>106</v>
      </c>
      <c r="T543">
        <v>62.638826000000002</v>
      </c>
      <c r="V543">
        <v>141</v>
      </c>
      <c r="W543">
        <v>6.9000000000000006E-2</v>
      </c>
      <c r="X543">
        <f t="shared" si="9"/>
        <v>106</v>
      </c>
      <c r="Y543">
        <f>(X543-'J120_Bi_Log=1'!N543)/'J120_Bi_Log=1'!N543*100</f>
        <v>-3.6363636363636362</v>
      </c>
    </row>
    <row r="544" spans="1:25" x14ac:dyDescent="0.3">
      <c r="A544" t="s">
        <v>1993</v>
      </c>
      <c r="C544">
        <v>8069206</v>
      </c>
      <c r="D544">
        <v>16353797</v>
      </c>
      <c r="E544">
        <v>117.85</v>
      </c>
      <c r="H544">
        <v>1712436</v>
      </c>
      <c r="I544">
        <v>3467287</v>
      </c>
      <c r="J544">
        <v>19.77</v>
      </c>
      <c r="M544" t="s">
        <v>4</v>
      </c>
      <c r="N544">
        <v>158</v>
      </c>
      <c r="O544">
        <v>74.353680999999995</v>
      </c>
      <c r="R544" t="s">
        <v>4</v>
      </c>
      <c r="S544">
        <v>100</v>
      </c>
      <c r="T544">
        <v>62.467142000000003</v>
      </c>
      <c r="V544">
        <v>131</v>
      </c>
      <c r="W544">
        <v>6.4000000000000001E-2</v>
      </c>
      <c r="X544">
        <f t="shared" si="9"/>
        <v>100</v>
      </c>
      <c r="Y544">
        <f>(X544-'J120_Bi_Log=1'!N544)/'J120_Bi_Log=1'!N544*100</f>
        <v>-36.708860759493675</v>
      </c>
    </row>
    <row r="545" spans="1:25" x14ac:dyDescent="0.3">
      <c r="A545" t="s">
        <v>1994</v>
      </c>
      <c r="C545">
        <v>6889008</v>
      </c>
      <c r="D545">
        <v>13988496</v>
      </c>
      <c r="E545">
        <v>101.73</v>
      </c>
      <c r="H545">
        <v>1625624</v>
      </c>
      <c r="I545">
        <v>3297826</v>
      </c>
      <c r="J545">
        <v>21.26</v>
      </c>
      <c r="M545" t="s">
        <v>4</v>
      </c>
      <c r="N545">
        <v>224</v>
      </c>
      <c r="O545">
        <v>72.917152999999999</v>
      </c>
      <c r="R545" t="s">
        <v>4</v>
      </c>
      <c r="S545">
        <v>105</v>
      </c>
      <c r="T545">
        <v>62.382562999999998</v>
      </c>
      <c r="V545">
        <v>142</v>
      </c>
      <c r="W545">
        <v>6.6000000000000003E-2</v>
      </c>
      <c r="X545">
        <f t="shared" si="9"/>
        <v>105</v>
      </c>
      <c r="Y545">
        <f>(X545-'J120_Bi_Log=1'!N545)/'J120_Bi_Log=1'!N545*100</f>
        <v>-53.125</v>
      </c>
    </row>
    <row r="546" spans="1:25" x14ac:dyDescent="0.3">
      <c r="A546" t="s">
        <v>1995</v>
      </c>
      <c r="C546">
        <v>8335230</v>
      </c>
      <c r="D546">
        <v>16917186</v>
      </c>
      <c r="E546">
        <v>123.12</v>
      </c>
      <c r="H546">
        <v>1656850</v>
      </c>
      <c r="I546">
        <v>3359210</v>
      </c>
      <c r="J546">
        <v>19.260000000000002</v>
      </c>
      <c r="M546" t="s">
        <v>4</v>
      </c>
      <c r="N546">
        <v>609</v>
      </c>
      <c r="O546">
        <v>75.489559999999997</v>
      </c>
      <c r="R546" t="s">
        <v>4</v>
      </c>
      <c r="S546">
        <v>102</v>
      </c>
      <c r="T546">
        <v>62.400761000000003</v>
      </c>
      <c r="V546">
        <v>129</v>
      </c>
      <c r="W546">
        <v>6.4000000000000001E-2</v>
      </c>
      <c r="X546">
        <f t="shared" si="9"/>
        <v>102</v>
      </c>
      <c r="Y546">
        <f>(X546-'J120_Bi_Log=1'!N546)/'J120_Bi_Log=1'!N546*100</f>
        <v>-83.251231527093594</v>
      </c>
    </row>
    <row r="547" spans="1:25" x14ac:dyDescent="0.3">
      <c r="A547" t="s">
        <v>1996</v>
      </c>
      <c r="C547">
        <v>8401932</v>
      </c>
      <c r="D547">
        <v>17102273</v>
      </c>
      <c r="E547">
        <v>126.99</v>
      </c>
      <c r="H547">
        <v>1891344</v>
      </c>
      <c r="I547">
        <v>3845891</v>
      </c>
      <c r="J547">
        <v>21.77</v>
      </c>
      <c r="M547" t="s">
        <v>4</v>
      </c>
      <c r="N547">
        <v>171</v>
      </c>
      <c r="O547">
        <v>76.543315000000007</v>
      </c>
      <c r="R547" t="s">
        <v>4</v>
      </c>
      <c r="S547">
        <v>112</v>
      </c>
      <c r="T547">
        <v>62.785372000000002</v>
      </c>
      <c r="V547">
        <v>155</v>
      </c>
      <c r="W547">
        <v>7.3999999999999996E-2</v>
      </c>
      <c r="X547">
        <f t="shared" si="9"/>
        <v>112</v>
      </c>
      <c r="Y547">
        <f>(X547-'J120_Bi_Log=1'!N547)/'J120_Bi_Log=1'!N547*100</f>
        <v>-34.502923976608187</v>
      </c>
    </row>
    <row r="548" spans="1:25" x14ac:dyDescent="0.3">
      <c r="A548" t="s">
        <v>1997</v>
      </c>
      <c r="C548">
        <v>7304904</v>
      </c>
      <c r="D548">
        <v>14864673</v>
      </c>
      <c r="E548">
        <v>107.97</v>
      </c>
      <c r="H548">
        <v>1747315</v>
      </c>
      <c r="I548">
        <v>3552295</v>
      </c>
      <c r="J548">
        <v>22.01</v>
      </c>
      <c r="M548" t="s">
        <v>4</v>
      </c>
      <c r="N548">
        <v>148</v>
      </c>
      <c r="O548">
        <v>73.706725000000006</v>
      </c>
      <c r="R548" t="s">
        <v>4</v>
      </c>
      <c r="S548">
        <v>115</v>
      </c>
      <c r="T548">
        <v>62.549131000000003</v>
      </c>
      <c r="V548">
        <v>154</v>
      </c>
      <c r="W548">
        <v>7.0000000000000007E-2</v>
      </c>
      <c r="X548">
        <f t="shared" si="9"/>
        <v>115</v>
      </c>
      <c r="Y548">
        <f>(X548-'J120_Bi_Log=1'!N548)/'J120_Bi_Log=1'!N548*100</f>
        <v>-22.297297297297298</v>
      </c>
    </row>
    <row r="549" spans="1:25" x14ac:dyDescent="0.3">
      <c r="A549" t="s">
        <v>1998</v>
      </c>
      <c r="C549">
        <v>8168840</v>
      </c>
      <c r="D549">
        <v>16619881</v>
      </c>
      <c r="E549">
        <v>120.32</v>
      </c>
      <c r="H549">
        <v>1621755</v>
      </c>
      <c r="I549">
        <v>3295721</v>
      </c>
      <c r="J549">
        <v>18.32</v>
      </c>
      <c r="M549" t="s">
        <v>4</v>
      </c>
      <c r="N549">
        <v>149</v>
      </c>
      <c r="O549">
        <v>75.074127000000004</v>
      </c>
      <c r="R549" t="s">
        <v>4</v>
      </c>
      <c r="S549">
        <v>111</v>
      </c>
      <c r="T549">
        <v>62.327849999999998</v>
      </c>
      <c r="V549">
        <v>134</v>
      </c>
      <c r="W549">
        <v>7.0000000000000007E-2</v>
      </c>
      <c r="X549">
        <f t="shared" si="9"/>
        <v>111</v>
      </c>
      <c r="Y549">
        <f>(X549-'J120_Bi_Log=1'!N549)/'J120_Bi_Log=1'!N549*100</f>
        <v>-25.503355704697988</v>
      </c>
    </row>
    <row r="550" spans="1:25" x14ac:dyDescent="0.3">
      <c r="A550" t="s">
        <v>1999</v>
      </c>
      <c r="C550">
        <v>6807520</v>
      </c>
      <c r="D550">
        <v>13853838</v>
      </c>
      <c r="E550">
        <v>100.95</v>
      </c>
      <c r="H550">
        <v>1669360</v>
      </c>
      <c r="I550">
        <v>3394080</v>
      </c>
      <c r="J550">
        <v>21.12</v>
      </c>
      <c r="M550" t="s">
        <v>4</v>
      </c>
      <c r="N550">
        <v>570</v>
      </c>
      <c r="O550">
        <v>72.713021999999995</v>
      </c>
      <c r="R550" t="s">
        <v>4</v>
      </c>
      <c r="S550">
        <v>117</v>
      </c>
      <c r="T550">
        <v>62.412959999999998</v>
      </c>
      <c r="V550">
        <v>153</v>
      </c>
      <c r="W550">
        <v>8.1000000000000003E-2</v>
      </c>
      <c r="X550">
        <f t="shared" si="9"/>
        <v>117</v>
      </c>
      <c r="Y550">
        <f>(X550-'J120_Bi_Log=1'!N550)/'J120_Bi_Log=1'!N550*100</f>
        <v>-79.473684210526315</v>
      </c>
    </row>
    <row r="551" spans="1:25" x14ac:dyDescent="0.3">
      <c r="A551" t="s">
        <v>2000</v>
      </c>
      <c r="C551">
        <v>1003904</v>
      </c>
      <c r="D551">
        <v>2297227</v>
      </c>
      <c r="E551">
        <v>25.3</v>
      </c>
      <c r="H551">
        <v>154560</v>
      </c>
      <c r="I551">
        <v>349852</v>
      </c>
      <c r="J551">
        <v>2.2200000000000002</v>
      </c>
      <c r="M551" t="s">
        <v>4</v>
      </c>
      <c r="N551">
        <v>66</v>
      </c>
      <c r="O551">
        <v>64.565218000000002</v>
      </c>
      <c r="R551" t="s">
        <v>4</v>
      </c>
      <c r="S551">
        <v>67</v>
      </c>
      <c r="T551">
        <v>60.277576000000003</v>
      </c>
      <c r="V551">
        <v>104</v>
      </c>
      <c r="W551">
        <v>0.107</v>
      </c>
      <c r="X551">
        <f t="shared" si="9"/>
        <v>67</v>
      </c>
      <c r="Y551">
        <f>(X551-'J120_Bi_Log=1'!N551)/'J120_Bi_Log=1'!N551*100</f>
        <v>1.5151515151515151</v>
      </c>
    </row>
    <row r="552" spans="1:25" x14ac:dyDescent="0.3">
      <c r="A552" t="s">
        <v>2001</v>
      </c>
      <c r="C552">
        <v>9027135</v>
      </c>
      <c r="D552">
        <v>18216695</v>
      </c>
      <c r="E552">
        <v>122.92</v>
      </c>
      <c r="H552">
        <v>1589393</v>
      </c>
      <c r="I552">
        <v>3204323</v>
      </c>
      <c r="J552">
        <v>18.27</v>
      </c>
      <c r="M552" t="s">
        <v>4</v>
      </c>
      <c r="N552">
        <v>125</v>
      </c>
      <c r="O552">
        <v>75.872456999999997</v>
      </c>
      <c r="R552" t="s">
        <v>4</v>
      </c>
      <c r="S552">
        <v>75</v>
      </c>
      <c r="T552">
        <v>62.226008</v>
      </c>
      <c r="V552">
        <v>102</v>
      </c>
      <c r="W552">
        <v>6.3E-2</v>
      </c>
      <c r="X552">
        <f t="shared" si="9"/>
        <v>75</v>
      </c>
      <c r="Y552">
        <f>(X552-'J120_Bi_Log=1'!N552)/'J120_Bi_Log=1'!N552*100</f>
        <v>-40</v>
      </c>
    </row>
    <row r="553" spans="1:25" x14ac:dyDescent="0.3">
      <c r="A553" t="s">
        <v>2002</v>
      </c>
      <c r="C553">
        <v>9954882</v>
      </c>
      <c r="D553">
        <v>20145805</v>
      </c>
      <c r="E553">
        <v>138.35</v>
      </c>
      <c r="H553">
        <v>1709577</v>
      </c>
      <c r="I553">
        <v>3455725</v>
      </c>
      <c r="J553">
        <v>19.86</v>
      </c>
      <c r="M553" t="s">
        <v>4</v>
      </c>
      <c r="N553">
        <v>87</v>
      </c>
      <c r="O553">
        <v>77.426481999999993</v>
      </c>
      <c r="R553" t="s">
        <v>4</v>
      </c>
      <c r="S553">
        <v>84</v>
      </c>
      <c r="T553">
        <v>62.398508</v>
      </c>
      <c r="V553">
        <v>112</v>
      </c>
      <c r="W553">
        <v>7.1999999999999995E-2</v>
      </c>
      <c r="X553">
        <f t="shared" si="9"/>
        <v>84</v>
      </c>
      <c r="Y553">
        <f>(X553-'J120_Bi_Log=1'!N553)/'J120_Bi_Log=1'!N553*100</f>
        <v>-3.4482758620689653</v>
      </c>
    </row>
    <row r="554" spans="1:25" x14ac:dyDescent="0.3">
      <c r="A554" t="s">
        <v>2003</v>
      </c>
      <c r="C554">
        <v>9997064</v>
      </c>
      <c r="D554">
        <v>20181026</v>
      </c>
      <c r="E554">
        <v>138.28</v>
      </c>
      <c r="H554">
        <v>1606671</v>
      </c>
      <c r="I554">
        <v>3239970</v>
      </c>
      <c r="J554">
        <v>18.96</v>
      </c>
      <c r="M554" t="s">
        <v>4</v>
      </c>
      <c r="N554">
        <v>82</v>
      </c>
      <c r="O554">
        <v>76.891867000000005</v>
      </c>
      <c r="R554" t="s">
        <v>4</v>
      </c>
      <c r="S554">
        <v>74</v>
      </c>
      <c r="T554">
        <v>62.232450999999998</v>
      </c>
      <c r="V554">
        <v>98</v>
      </c>
      <c r="W554">
        <v>5.3999999999999999E-2</v>
      </c>
      <c r="X554">
        <f t="shared" si="9"/>
        <v>74</v>
      </c>
      <c r="Y554">
        <f>(X554-'J120_Bi_Log=1'!N554)/'J120_Bi_Log=1'!N554*100</f>
        <v>-9.7560975609756095</v>
      </c>
    </row>
    <row r="555" spans="1:25" x14ac:dyDescent="0.3">
      <c r="A555" t="s">
        <v>2004</v>
      </c>
      <c r="C555">
        <v>8156610</v>
      </c>
      <c r="D555">
        <v>16503959</v>
      </c>
      <c r="E555">
        <v>114.6</v>
      </c>
      <c r="H555">
        <v>1536948</v>
      </c>
      <c r="I555">
        <v>3106533</v>
      </c>
      <c r="J555">
        <v>17.21</v>
      </c>
      <c r="M555" t="s">
        <v>4</v>
      </c>
      <c r="N555">
        <v>459</v>
      </c>
      <c r="O555">
        <v>74.285309999999996</v>
      </c>
      <c r="R555" t="s">
        <v>4</v>
      </c>
      <c r="S555">
        <v>89</v>
      </c>
      <c r="T555">
        <v>62.155467000000002</v>
      </c>
      <c r="V555">
        <v>113</v>
      </c>
      <c r="W555">
        <v>6.8000000000000005E-2</v>
      </c>
      <c r="X555">
        <f t="shared" si="9"/>
        <v>89</v>
      </c>
      <c r="Y555">
        <f>(X555-'J120_Bi_Log=1'!N555)/'J120_Bi_Log=1'!N555*100</f>
        <v>-80.610021786492368</v>
      </c>
    </row>
    <row r="556" spans="1:25" x14ac:dyDescent="0.3">
      <c r="A556" t="s">
        <v>2005</v>
      </c>
      <c r="C556">
        <v>8117291</v>
      </c>
      <c r="D556">
        <v>16463376</v>
      </c>
      <c r="E556">
        <v>116.42</v>
      </c>
      <c r="H556">
        <v>1656590</v>
      </c>
      <c r="I556">
        <v>3356412</v>
      </c>
      <c r="J556">
        <v>18.8</v>
      </c>
      <c r="M556" t="s">
        <v>4</v>
      </c>
      <c r="N556">
        <v>101</v>
      </c>
      <c r="O556">
        <v>74.444216999999995</v>
      </c>
      <c r="R556" t="s">
        <v>4</v>
      </c>
      <c r="S556">
        <v>98</v>
      </c>
      <c r="T556">
        <v>62.368648999999998</v>
      </c>
      <c r="V556">
        <v>129</v>
      </c>
      <c r="W556">
        <v>6.2E-2</v>
      </c>
      <c r="X556">
        <f t="shared" si="9"/>
        <v>98</v>
      </c>
      <c r="Y556">
        <f>(X556-'J120_Bi_Log=1'!N556)/'J120_Bi_Log=1'!N556*100</f>
        <v>-2.9702970297029703</v>
      </c>
    </row>
    <row r="557" spans="1:25" x14ac:dyDescent="0.3">
      <c r="A557" t="s">
        <v>2006</v>
      </c>
      <c r="C557">
        <v>8378664</v>
      </c>
      <c r="D557">
        <v>16985629</v>
      </c>
      <c r="E557">
        <v>117.64</v>
      </c>
      <c r="H557">
        <v>1738968</v>
      </c>
      <c r="I557">
        <v>3521773</v>
      </c>
      <c r="J557">
        <v>23.14</v>
      </c>
      <c r="M557" t="s">
        <v>4</v>
      </c>
      <c r="N557">
        <v>579</v>
      </c>
      <c r="O557">
        <v>74.769927999999993</v>
      </c>
      <c r="R557" t="s">
        <v>4</v>
      </c>
      <c r="S557">
        <v>106</v>
      </c>
      <c r="T557">
        <v>62.475788999999999</v>
      </c>
      <c r="V557">
        <v>131</v>
      </c>
      <c r="W557">
        <v>0.105</v>
      </c>
      <c r="X557">
        <f t="shared" si="9"/>
        <v>106</v>
      </c>
      <c r="Y557">
        <f>(X557-'J120_Bi_Log=1'!N557)/'J120_Bi_Log=1'!N557*100</f>
        <v>-81.692573402417963</v>
      </c>
    </row>
    <row r="558" spans="1:25" x14ac:dyDescent="0.3">
      <c r="A558" t="s">
        <v>2007</v>
      </c>
      <c r="C558">
        <v>9750855</v>
      </c>
      <c r="D558">
        <v>19797730</v>
      </c>
      <c r="E558">
        <v>140.32</v>
      </c>
      <c r="H558">
        <v>1784199</v>
      </c>
      <c r="I558">
        <v>3618466</v>
      </c>
      <c r="J558">
        <v>20.52</v>
      </c>
      <c r="M558" t="s">
        <v>4</v>
      </c>
      <c r="N558">
        <v>107</v>
      </c>
      <c r="O558">
        <v>77.979765</v>
      </c>
      <c r="R558" t="s">
        <v>4</v>
      </c>
      <c r="S558">
        <v>100</v>
      </c>
      <c r="T558">
        <v>62.485377999999997</v>
      </c>
      <c r="V558">
        <v>128</v>
      </c>
      <c r="W558">
        <v>5.8999999999999997E-2</v>
      </c>
      <c r="X558">
        <f t="shared" si="9"/>
        <v>100</v>
      </c>
      <c r="Y558">
        <f>(X558-'J120_Bi_Log=1'!N558)/'J120_Bi_Log=1'!N558*100</f>
        <v>-6.5420560747663545</v>
      </c>
    </row>
    <row r="559" spans="1:25" x14ac:dyDescent="0.3">
      <c r="A559" t="s">
        <v>2008</v>
      </c>
      <c r="C559">
        <v>8520096</v>
      </c>
      <c r="D559">
        <v>17245601</v>
      </c>
      <c r="E559">
        <v>121.12</v>
      </c>
      <c r="H559">
        <v>1542902</v>
      </c>
      <c r="I559">
        <v>3119517</v>
      </c>
      <c r="J559">
        <v>17.84</v>
      </c>
      <c r="M559" t="s">
        <v>4</v>
      </c>
      <c r="N559">
        <v>160</v>
      </c>
      <c r="O559">
        <v>75.534476999999995</v>
      </c>
      <c r="R559" t="s">
        <v>4</v>
      </c>
      <c r="S559">
        <v>87</v>
      </c>
      <c r="T559">
        <v>62.183708000000003</v>
      </c>
      <c r="V559">
        <v>112</v>
      </c>
      <c r="W559">
        <v>6.7000000000000004E-2</v>
      </c>
      <c r="X559">
        <f t="shared" si="9"/>
        <v>87</v>
      </c>
      <c r="Y559">
        <f>(X559-'J120_Bi_Log=1'!N559)/'J120_Bi_Log=1'!N559*100</f>
        <v>-45.625</v>
      </c>
    </row>
    <row r="560" spans="1:25" x14ac:dyDescent="0.3">
      <c r="A560" t="s">
        <v>2009</v>
      </c>
      <c r="C560">
        <v>11050350</v>
      </c>
      <c r="D560">
        <v>22357315</v>
      </c>
      <c r="E560">
        <v>155.4</v>
      </c>
      <c r="H560">
        <v>1969845</v>
      </c>
      <c r="I560">
        <v>3981412</v>
      </c>
      <c r="J560">
        <v>22.79</v>
      </c>
      <c r="M560" t="s">
        <v>4</v>
      </c>
      <c r="N560">
        <v>98</v>
      </c>
      <c r="O560">
        <v>79.263620000000003</v>
      </c>
      <c r="R560" t="s">
        <v>4</v>
      </c>
      <c r="S560">
        <v>88</v>
      </c>
      <c r="T560">
        <v>62.726841</v>
      </c>
      <c r="V560">
        <v>122</v>
      </c>
      <c r="W560">
        <v>7.3999999999999996E-2</v>
      </c>
      <c r="X560">
        <f t="shared" si="9"/>
        <v>88</v>
      </c>
      <c r="Y560">
        <f>(X560-'J120_Bi_Log=1'!N560)/'J120_Bi_Log=1'!N560*100</f>
        <v>-10.204081632653061</v>
      </c>
    </row>
    <row r="561" spans="1:25" x14ac:dyDescent="0.3">
      <c r="A561" t="s">
        <v>2010</v>
      </c>
      <c r="C561">
        <v>11621928</v>
      </c>
      <c r="D561">
        <v>23483399</v>
      </c>
      <c r="E561">
        <v>163.24</v>
      </c>
      <c r="H561">
        <v>1769664</v>
      </c>
      <c r="I561">
        <v>3571589</v>
      </c>
      <c r="J561">
        <v>20.65</v>
      </c>
      <c r="M561" t="s">
        <v>4</v>
      </c>
      <c r="N561">
        <v>427</v>
      </c>
      <c r="O561">
        <v>79.861175000000003</v>
      </c>
      <c r="R561" t="s">
        <v>4</v>
      </c>
      <c r="S561">
        <v>82</v>
      </c>
      <c r="T561">
        <v>62.448442</v>
      </c>
      <c r="V561">
        <v>103</v>
      </c>
      <c r="W561">
        <v>6.7000000000000004E-2</v>
      </c>
      <c r="X561">
        <f t="shared" si="9"/>
        <v>82</v>
      </c>
      <c r="Y561">
        <f>(X561-'J120_Bi_Log=1'!N561)/'J120_Bi_Log=1'!N561*100</f>
        <v>-80.796252927400474</v>
      </c>
    </row>
    <row r="562" spans="1:25" x14ac:dyDescent="0.3">
      <c r="A562" t="s">
        <v>2011</v>
      </c>
      <c r="C562">
        <v>1569715</v>
      </c>
      <c r="D562">
        <v>3515038</v>
      </c>
      <c r="E562">
        <v>37.21</v>
      </c>
      <c r="H562">
        <v>459326</v>
      </c>
      <c r="I562">
        <v>1024963</v>
      </c>
      <c r="J562">
        <v>7.34</v>
      </c>
      <c r="M562" t="s">
        <v>4</v>
      </c>
      <c r="N562">
        <v>424</v>
      </c>
      <c r="O562">
        <v>66.430401000000003</v>
      </c>
      <c r="R562" t="s">
        <v>4</v>
      </c>
      <c r="S562">
        <v>161</v>
      </c>
      <c r="T562">
        <v>60.981969999999997</v>
      </c>
      <c r="V562">
        <v>217</v>
      </c>
      <c r="W562">
        <v>5.8000000000000003E-2</v>
      </c>
      <c r="X562">
        <f t="shared" si="9"/>
        <v>161</v>
      </c>
      <c r="Y562">
        <f>(X562-'J120_Bi_Log=1'!N562)/'J120_Bi_Log=1'!N562*100</f>
        <v>-62.028301886792448</v>
      </c>
    </row>
    <row r="563" spans="1:25" x14ac:dyDescent="0.3">
      <c r="A563" t="s">
        <v>2012</v>
      </c>
      <c r="C563">
        <v>1268560</v>
      </c>
      <c r="D563">
        <v>2779467</v>
      </c>
      <c r="E563">
        <v>28.98</v>
      </c>
      <c r="H563">
        <v>408040</v>
      </c>
      <c r="I563">
        <v>891435</v>
      </c>
      <c r="J563">
        <v>5.52</v>
      </c>
      <c r="M563" t="s">
        <v>4</v>
      </c>
      <c r="N563">
        <v>137</v>
      </c>
      <c r="O563">
        <v>64.774564999999996</v>
      </c>
      <c r="R563" t="s">
        <v>4</v>
      </c>
      <c r="S563">
        <v>135</v>
      </c>
      <c r="T563">
        <v>60.876420000000003</v>
      </c>
      <c r="V563">
        <v>201</v>
      </c>
      <c r="W563">
        <v>5.3999999999999999E-2</v>
      </c>
      <c r="X563">
        <f t="shared" si="9"/>
        <v>135</v>
      </c>
      <c r="Y563">
        <f>(X563-'J120_Bi_Log=1'!N563)/'J120_Bi_Log=1'!N563*100</f>
        <v>-1.4598540145985401</v>
      </c>
    </row>
    <row r="564" spans="1:25" x14ac:dyDescent="0.3">
      <c r="A564" t="s">
        <v>2013</v>
      </c>
      <c r="C564">
        <v>1315944</v>
      </c>
      <c r="D564">
        <v>2832515</v>
      </c>
      <c r="E564">
        <v>27.3</v>
      </c>
      <c r="H564">
        <v>420744</v>
      </c>
      <c r="I564">
        <v>903315</v>
      </c>
      <c r="J564">
        <v>6.25</v>
      </c>
      <c r="M564" t="s">
        <v>4</v>
      </c>
      <c r="N564">
        <v>133</v>
      </c>
      <c r="O564">
        <v>64.530304999999998</v>
      </c>
      <c r="R564" t="s">
        <v>4</v>
      </c>
      <c r="S564">
        <v>128</v>
      </c>
      <c r="T564">
        <v>60.853909000000002</v>
      </c>
      <c r="V564">
        <v>187</v>
      </c>
      <c r="W564">
        <v>7.3999999999999996E-2</v>
      </c>
      <c r="X564">
        <f t="shared" si="9"/>
        <v>128</v>
      </c>
      <c r="Y564">
        <f>(X564-'J120_Bi_Log=1'!N564)/'J120_Bi_Log=1'!N564*100</f>
        <v>-3.7593984962406015</v>
      </c>
    </row>
    <row r="565" spans="1:25" x14ac:dyDescent="0.3">
      <c r="A565" t="s">
        <v>2014</v>
      </c>
      <c r="C565">
        <v>1525206</v>
      </c>
      <c r="D565">
        <v>3306181</v>
      </c>
      <c r="E565">
        <v>32.32</v>
      </c>
      <c r="H565">
        <v>408453</v>
      </c>
      <c r="I565">
        <v>882529</v>
      </c>
      <c r="J565">
        <v>6.33</v>
      </c>
      <c r="M565" t="s">
        <v>4</v>
      </c>
      <c r="N565">
        <v>123</v>
      </c>
      <c r="O565">
        <v>65.317645999999996</v>
      </c>
      <c r="R565" t="s">
        <v>4</v>
      </c>
      <c r="S565">
        <v>123</v>
      </c>
      <c r="T565">
        <v>60.794440000000002</v>
      </c>
      <c r="V565">
        <v>172</v>
      </c>
      <c r="W565">
        <v>4.9000000000000002E-2</v>
      </c>
      <c r="X565">
        <f t="shared" si="9"/>
        <v>123</v>
      </c>
      <c r="Y565">
        <f>(X565-'J120_Bi_Log=1'!N565)/'J120_Bi_Log=1'!N565*100</f>
        <v>0</v>
      </c>
    </row>
    <row r="566" spans="1:25" x14ac:dyDescent="0.3">
      <c r="A566" t="s">
        <v>2015</v>
      </c>
      <c r="C566">
        <v>1197700</v>
      </c>
      <c r="D566">
        <v>2603144</v>
      </c>
      <c r="E566">
        <v>25.77</v>
      </c>
      <c r="H566">
        <v>418180</v>
      </c>
      <c r="I566">
        <v>906632</v>
      </c>
      <c r="J566">
        <v>6.33</v>
      </c>
      <c r="M566" t="s">
        <v>4</v>
      </c>
      <c r="N566">
        <v>248</v>
      </c>
      <c r="O566">
        <v>64.464421999999999</v>
      </c>
      <c r="R566" t="s">
        <v>4</v>
      </c>
      <c r="S566">
        <v>148</v>
      </c>
      <c r="T566">
        <v>60.909019999999998</v>
      </c>
      <c r="V566">
        <v>205</v>
      </c>
      <c r="W566">
        <v>6.4000000000000001E-2</v>
      </c>
      <c r="X566">
        <f t="shared" si="9"/>
        <v>148</v>
      </c>
      <c r="Y566">
        <f>(X566-'J120_Bi_Log=1'!N566)/'J120_Bi_Log=1'!N566*100</f>
        <v>-40.322580645161288</v>
      </c>
    </row>
    <row r="567" spans="1:25" x14ac:dyDescent="0.3">
      <c r="A567" t="s">
        <v>2016</v>
      </c>
      <c r="C567">
        <v>1640886</v>
      </c>
      <c r="D567">
        <v>3545091</v>
      </c>
      <c r="E567">
        <v>35.200000000000003</v>
      </c>
      <c r="H567">
        <v>419003</v>
      </c>
      <c r="I567">
        <v>902142</v>
      </c>
      <c r="J567">
        <v>5.56</v>
      </c>
      <c r="M567" t="s">
        <v>4</v>
      </c>
      <c r="N567">
        <v>320</v>
      </c>
      <c r="O567">
        <v>65.780969999999996</v>
      </c>
      <c r="R567" t="s">
        <v>4</v>
      </c>
      <c r="S567">
        <v>118</v>
      </c>
      <c r="T567">
        <v>60.803221999999998</v>
      </c>
      <c r="V567">
        <v>166</v>
      </c>
      <c r="W567">
        <v>6.7000000000000004E-2</v>
      </c>
      <c r="X567">
        <f t="shared" si="9"/>
        <v>118</v>
      </c>
      <c r="Y567">
        <f>(X567-'J120_Bi_Log=1'!N567)/'J120_Bi_Log=1'!N567*100</f>
        <v>-63.125</v>
      </c>
    </row>
    <row r="568" spans="1:25" x14ac:dyDescent="0.3">
      <c r="A568" t="s">
        <v>2017</v>
      </c>
      <c r="C568">
        <v>1517369</v>
      </c>
      <c r="D568">
        <v>3350096</v>
      </c>
      <c r="E568">
        <v>36.26</v>
      </c>
      <c r="H568">
        <v>411453</v>
      </c>
      <c r="I568">
        <v>905092</v>
      </c>
      <c r="J568">
        <v>5.63</v>
      </c>
      <c r="M568" t="s">
        <v>4</v>
      </c>
      <c r="N568">
        <v>316</v>
      </c>
      <c r="O568">
        <v>65.946799999999996</v>
      </c>
      <c r="R568" t="s">
        <v>4</v>
      </c>
      <c r="S568">
        <v>148</v>
      </c>
      <c r="T568">
        <v>60.855486999999997</v>
      </c>
      <c r="V568">
        <v>188</v>
      </c>
      <c r="W568">
        <v>5.1999999999999998E-2</v>
      </c>
      <c r="X568">
        <f t="shared" si="9"/>
        <v>148</v>
      </c>
      <c r="Y568">
        <f>(X568-'J120_Bi_Log=1'!N568)/'J120_Bi_Log=1'!N568*100</f>
        <v>-53.164556962025308</v>
      </c>
    </row>
    <row r="569" spans="1:25" x14ac:dyDescent="0.3">
      <c r="A569" t="s">
        <v>2018</v>
      </c>
      <c r="C569">
        <v>1398754</v>
      </c>
      <c r="D569">
        <v>3102502</v>
      </c>
      <c r="E569">
        <v>33.24</v>
      </c>
      <c r="H569">
        <v>450619</v>
      </c>
      <c r="I569">
        <v>996517</v>
      </c>
      <c r="J569">
        <v>7.35</v>
      </c>
      <c r="M569" t="s">
        <v>4</v>
      </c>
      <c r="N569">
        <v>164</v>
      </c>
      <c r="O569">
        <v>65.632942</v>
      </c>
      <c r="R569" t="s">
        <v>4</v>
      </c>
      <c r="S569">
        <v>158</v>
      </c>
      <c r="T569">
        <v>60.985973999999999</v>
      </c>
      <c r="V569">
        <v>220</v>
      </c>
      <c r="W569">
        <v>4.9000000000000002E-2</v>
      </c>
      <c r="X569">
        <f t="shared" si="9"/>
        <v>158</v>
      </c>
      <c r="Y569">
        <f>(X569-'J120_Bi_Log=1'!N569)/'J120_Bi_Log=1'!N569*100</f>
        <v>-3.6585365853658534</v>
      </c>
    </row>
    <row r="570" spans="1:25" x14ac:dyDescent="0.3">
      <c r="A570" t="s">
        <v>2019</v>
      </c>
      <c r="C570">
        <v>1509420</v>
      </c>
      <c r="D570">
        <v>3293086</v>
      </c>
      <c r="E570">
        <v>33.71</v>
      </c>
      <c r="H570">
        <v>473409</v>
      </c>
      <c r="I570">
        <v>1029898</v>
      </c>
      <c r="J570">
        <v>6.42</v>
      </c>
      <c r="M570" t="s">
        <v>4</v>
      </c>
      <c r="N570">
        <v>214</v>
      </c>
      <c r="O570">
        <v>65.749830000000003</v>
      </c>
      <c r="R570" t="s">
        <v>4</v>
      </c>
      <c r="S570">
        <v>137</v>
      </c>
      <c r="T570">
        <v>60.970878999999996</v>
      </c>
      <c r="V570">
        <v>206</v>
      </c>
      <c r="W570">
        <v>5.8999999999999997E-2</v>
      </c>
      <c r="X570">
        <f t="shared" si="9"/>
        <v>137</v>
      </c>
      <c r="Y570">
        <f>(X570-'J120_Bi_Log=1'!N570)/'J120_Bi_Log=1'!N570*100</f>
        <v>-35.981308411214954</v>
      </c>
    </row>
    <row r="571" spans="1:25" x14ac:dyDescent="0.3">
      <c r="A571" t="s">
        <v>2020</v>
      </c>
      <c r="C571">
        <v>1492029</v>
      </c>
      <c r="D571">
        <v>3292154</v>
      </c>
      <c r="E571">
        <v>34.65</v>
      </c>
      <c r="H571">
        <v>447824</v>
      </c>
      <c r="I571">
        <v>985009</v>
      </c>
      <c r="J571">
        <v>7.19</v>
      </c>
      <c r="M571" t="s">
        <v>4</v>
      </c>
      <c r="N571">
        <v>150</v>
      </c>
      <c r="O571">
        <v>65.838164000000006</v>
      </c>
      <c r="R571" t="s">
        <v>4</v>
      </c>
      <c r="S571">
        <v>155</v>
      </c>
      <c r="T571">
        <v>60.948531000000003</v>
      </c>
      <c r="V571">
        <v>207</v>
      </c>
      <c r="W571">
        <v>7.4999999999999997E-2</v>
      </c>
      <c r="X571">
        <f t="shared" si="9"/>
        <v>155</v>
      </c>
      <c r="Y571">
        <f>(X571-'J120_Bi_Log=1'!N571)/'J120_Bi_Log=1'!N571*100</f>
        <v>3.3333333333333335</v>
      </c>
    </row>
    <row r="572" spans="1:25" x14ac:dyDescent="0.3">
      <c r="A572" t="s">
        <v>2021</v>
      </c>
      <c r="C572">
        <v>1881946</v>
      </c>
      <c r="D572">
        <v>4019660</v>
      </c>
      <c r="E572">
        <v>38.54</v>
      </c>
      <c r="H572">
        <v>386188</v>
      </c>
      <c r="I572">
        <v>821582</v>
      </c>
      <c r="J572">
        <v>5.01</v>
      </c>
      <c r="M572" t="s">
        <v>4</v>
      </c>
      <c r="N572">
        <v>374</v>
      </c>
      <c r="O572">
        <v>66.038083</v>
      </c>
      <c r="R572" t="s">
        <v>4</v>
      </c>
      <c r="S572">
        <v>106</v>
      </c>
      <c r="T572">
        <v>60.677531000000002</v>
      </c>
      <c r="V572">
        <v>133</v>
      </c>
      <c r="W572">
        <v>4.1000000000000002E-2</v>
      </c>
      <c r="X572">
        <f t="shared" si="9"/>
        <v>106</v>
      </c>
      <c r="Y572">
        <f>(X572-'J120_Bi_Log=1'!N572)/'J120_Bi_Log=1'!N572*100</f>
        <v>-71.657754010695186</v>
      </c>
    </row>
    <row r="573" spans="1:25" x14ac:dyDescent="0.3">
      <c r="A573" t="s">
        <v>2022</v>
      </c>
      <c r="C573">
        <v>2202960</v>
      </c>
      <c r="D573">
        <v>4672421</v>
      </c>
      <c r="E573">
        <v>44.32</v>
      </c>
      <c r="H573">
        <v>430728</v>
      </c>
      <c r="I573">
        <v>910201</v>
      </c>
      <c r="J573">
        <v>5.73</v>
      </c>
      <c r="M573" t="s">
        <v>4</v>
      </c>
      <c r="N573">
        <v>140</v>
      </c>
      <c r="O573">
        <v>66.698192000000006</v>
      </c>
      <c r="R573" t="s">
        <v>4</v>
      </c>
      <c r="S573">
        <v>94</v>
      </c>
      <c r="T573">
        <v>60.734127999999998</v>
      </c>
      <c r="V573">
        <v>130</v>
      </c>
      <c r="W573">
        <v>5.6000000000000001E-2</v>
      </c>
      <c r="X573">
        <f t="shared" si="9"/>
        <v>94</v>
      </c>
      <c r="Y573">
        <f>(X573-'J120_Bi_Log=1'!N573)/'J120_Bi_Log=1'!N573*100</f>
        <v>-32.857142857142854</v>
      </c>
    </row>
    <row r="574" spans="1:25" x14ac:dyDescent="0.3">
      <c r="A574" t="s">
        <v>2023</v>
      </c>
      <c r="C574">
        <v>1734790</v>
      </c>
      <c r="D574">
        <v>3686503</v>
      </c>
      <c r="E574">
        <v>34.590000000000003</v>
      </c>
      <c r="H574">
        <v>461290</v>
      </c>
      <c r="I574">
        <v>977503</v>
      </c>
      <c r="J574">
        <v>5.94</v>
      </c>
      <c r="M574" t="s">
        <v>4</v>
      </c>
      <c r="N574">
        <v>185</v>
      </c>
      <c r="O574">
        <v>65.267626000000007</v>
      </c>
      <c r="R574" t="s">
        <v>4</v>
      </c>
      <c r="S574">
        <v>97</v>
      </c>
      <c r="T574">
        <v>60.841025000000002</v>
      </c>
      <c r="V574">
        <v>162</v>
      </c>
      <c r="W574">
        <v>5.7000000000000002E-2</v>
      </c>
      <c r="X574">
        <f t="shared" si="9"/>
        <v>97</v>
      </c>
      <c r="Y574">
        <f>(X574-'J120_Bi_Log=1'!N574)/'J120_Bi_Log=1'!N574*100</f>
        <v>-47.567567567567572</v>
      </c>
    </row>
    <row r="575" spans="1:25" x14ac:dyDescent="0.3">
      <c r="A575" t="s">
        <v>2024</v>
      </c>
      <c r="C575">
        <v>2017379</v>
      </c>
      <c r="D575">
        <v>4268479</v>
      </c>
      <c r="E575">
        <v>39.42</v>
      </c>
      <c r="H575">
        <v>437046</v>
      </c>
      <c r="I575">
        <v>921686</v>
      </c>
      <c r="J575">
        <v>5.57</v>
      </c>
      <c r="M575" t="s">
        <v>4</v>
      </c>
      <c r="N575">
        <v>89</v>
      </c>
      <c r="O575">
        <v>65.895836000000003</v>
      </c>
      <c r="R575" t="s">
        <v>4</v>
      </c>
      <c r="S575">
        <v>85</v>
      </c>
      <c r="T575">
        <v>60.744711000000002</v>
      </c>
      <c r="V575">
        <v>137</v>
      </c>
      <c r="W575">
        <v>6.4000000000000001E-2</v>
      </c>
      <c r="X575">
        <f t="shared" si="9"/>
        <v>85</v>
      </c>
      <c r="Y575">
        <f>(X575-'J120_Bi_Log=1'!N575)/'J120_Bi_Log=1'!N575*100</f>
        <v>-4.4943820224719104</v>
      </c>
    </row>
    <row r="576" spans="1:25" x14ac:dyDescent="0.3">
      <c r="A576" t="s">
        <v>2025</v>
      </c>
      <c r="C576">
        <v>1747444</v>
      </c>
      <c r="D576">
        <v>3712360</v>
      </c>
      <c r="E576">
        <v>34.92</v>
      </c>
      <c r="H576">
        <v>367134</v>
      </c>
      <c r="I576">
        <v>777140</v>
      </c>
      <c r="J576">
        <v>4.8</v>
      </c>
      <c r="M576" t="s">
        <v>4</v>
      </c>
      <c r="N576">
        <v>105</v>
      </c>
      <c r="O576">
        <v>65.422674000000001</v>
      </c>
      <c r="R576" t="s">
        <v>4</v>
      </c>
      <c r="S576">
        <v>107</v>
      </c>
      <c r="T576">
        <v>60.655372999999997</v>
      </c>
      <c r="V576">
        <v>128</v>
      </c>
      <c r="W576">
        <v>0.04</v>
      </c>
      <c r="X576">
        <f t="shared" si="9"/>
        <v>107</v>
      </c>
      <c r="Y576">
        <f>(X576-'J120_Bi_Log=1'!N576)/'J120_Bi_Log=1'!N576*100</f>
        <v>1.9047619047619049</v>
      </c>
    </row>
    <row r="577" spans="1:25" x14ac:dyDescent="0.3">
      <c r="A577" t="s">
        <v>2026</v>
      </c>
      <c r="C577">
        <v>1932138</v>
      </c>
      <c r="D577">
        <v>4194850</v>
      </c>
      <c r="E577">
        <v>42.62</v>
      </c>
      <c r="H577">
        <v>444015</v>
      </c>
      <c r="I577">
        <v>960353</v>
      </c>
      <c r="J577">
        <v>5.91</v>
      </c>
      <c r="M577" t="s">
        <v>4</v>
      </c>
      <c r="N577">
        <v>336</v>
      </c>
      <c r="O577">
        <v>66.734001000000006</v>
      </c>
      <c r="R577" t="s">
        <v>4</v>
      </c>
      <c r="S577">
        <v>126</v>
      </c>
      <c r="T577">
        <v>60.828541000000001</v>
      </c>
      <c r="V577">
        <v>164</v>
      </c>
      <c r="W577">
        <v>5.0999999999999997E-2</v>
      </c>
      <c r="X577">
        <f t="shared" si="9"/>
        <v>126</v>
      </c>
      <c r="Y577">
        <f>(X577-'J120_Bi_Log=1'!N577)/'J120_Bi_Log=1'!N577*100</f>
        <v>-62.5</v>
      </c>
    </row>
    <row r="578" spans="1:25" x14ac:dyDescent="0.3">
      <c r="A578" t="s">
        <v>2027</v>
      </c>
      <c r="C578">
        <v>1881006</v>
      </c>
      <c r="D578">
        <v>4057693</v>
      </c>
      <c r="E578">
        <v>40.98</v>
      </c>
      <c r="H578">
        <v>476412</v>
      </c>
      <c r="I578">
        <v>1024324</v>
      </c>
      <c r="J578">
        <v>6.4</v>
      </c>
      <c r="M578" t="s">
        <v>4</v>
      </c>
      <c r="N578">
        <v>152</v>
      </c>
      <c r="O578">
        <v>66.274557999999999</v>
      </c>
      <c r="R578" t="s">
        <v>4</v>
      </c>
      <c r="S578">
        <v>112</v>
      </c>
      <c r="T578">
        <v>60.896968999999999</v>
      </c>
      <c r="V578">
        <v>173</v>
      </c>
      <c r="W578">
        <v>5.2999999999999999E-2</v>
      </c>
      <c r="X578">
        <f t="shared" si="9"/>
        <v>112</v>
      </c>
      <c r="Y578">
        <f>(X578-'J120_Bi_Log=1'!N578)/'J120_Bi_Log=1'!N578*100</f>
        <v>-26.315789473684209</v>
      </c>
    </row>
    <row r="579" spans="1:25" x14ac:dyDescent="0.3">
      <c r="A579" t="s">
        <v>2028</v>
      </c>
      <c r="C579">
        <v>2114912</v>
      </c>
      <c r="D579">
        <v>4521900</v>
      </c>
      <c r="E579">
        <v>43.89</v>
      </c>
      <c r="H579">
        <v>461100</v>
      </c>
      <c r="I579">
        <v>982398</v>
      </c>
      <c r="J579">
        <v>7.29</v>
      </c>
      <c r="M579" t="s">
        <v>4</v>
      </c>
      <c r="N579">
        <v>120</v>
      </c>
      <c r="O579">
        <v>66.832370999999995</v>
      </c>
      <c r="R579" t="s">
        <v>4</v>
      </c>
      <c r="S579">
        <v>107</v>
      </c>
      <c r="T579">
        <v>60.812645000000003</v>
      </c>
      <c r="V579">
        <v>149</v>
      </c>
      <c r="W579">
        <v>4.8000000000000001E-2</v>
      </c>
      <c r="X579">
        <f t="shared" si="9"/>
        <v>107</v>
      </c>
      <c r="Y579">
        <f>(X579-'J120_Bi_Log=1'!N579)/'J120_Bi_Log=1'!N579*100</f>
        <v>-10.833333333333334</v>
      </c>
    </row>
    <row r="580" spans="1:25" x14ac:dyDescent="0.3">
      <c r="A580" t="s">
        <v>2029</v>
      </c>
      <c r="C580">
        <v>1775835</v>
      </c>
      <c r="D580">
        <v>3758624</v>
      </c>
      <c r="E580">
        <v>34.840000000000003</v>
      </c>
      <c r="H580">
        <v>338675</v>
      </c>
      <c r="I580">
        <v>713992</v>
      </c>
      <c r="J580">
        <v>4.37</v>
      </c>
      <c r="M580" t="s">
        <v>4</v>
      </c>
      <c r="N580">
        <v>93</v>
      </c>
      <c r="O580">
        <v>65.238748999999999</v>
      </c>
      <c r="R580" t="s">
        <v>4</v>
      </c>
      <c r="S580">
        <v>91</v>
      </c>
      <c r="T580">
        <v>60.590152000000003</v>
      </c>
      <c r="V580">
        <v>114</v>
      </c>
      <c r="W580">
        <v>5.2999999999999999E-2</v>
      </c>
      <c r="X580">
        <f t="shared" ref="X580:X601" si="10" xml:space="preserve"> MIN(S580,V580)</f>
        <v>91</v>
      </c>
      <c r="Y580">
        <f>(X580-'J120_Bi_Log=1'!N580)/'J120_Bi_Log=1'!N580*100</f>
        <v>-2.1505376344086025</v>
      </c>
    </row>
    <row r="581" spans="1:25" x14ac:dyDescent="0.3">
      <c r="A581" t="s">
        <v>2030</v>
      </c>
      <c r="C581">
        <v>2204800</v>
      </c>
      <c r="D581">
        <v>4644923</v>
      </c>
      <c r="E581">
        <v>42.81</v>
      </c>
      <c r="H581">
        <v>365170</v>
      </c>
      <c r="I581">
        <v>765947</v>
      </c>
      <c r="J581">
        <v>4.82</v>
      </c>
      <c r="M581" t="s">
        <v>4</v>
      </c>
      <c r="N581">
        <v>516</v>
      </c>
      <c r="O581">
        <v>66.44229</v>
      </c>
      <c r="R581" t="s">
        <v>4</v>
      </c>
      <c r="S581">
        <v>82</v>
      </c>
      <c r="T581">
        <v>60.618008000000003</v>
      </c>
      <c r="V581">
        <v>105</v>
      </c>
      <c r="W581">
        <v>0.06</v>
      </c>
      <c r="X581">
        <f t="shared" si="10"/>
        <v>82</v>
      </c>
      <c r="Y581">
        <f>(X581-'J120_Bi_Log=1'!N581)/'J120_Bi_Log=1'!N581*100</f>
        <v>-84.108527131782949</v>
      </c>
    </row>
    <row r="582" spans="1:25" x14ac:dyDescent="0.3">
      <c r="A582" t="s">
        <v>2031</v>
      </c>
      <c r="C582">
        <v>2951835</v>
      </c>
      <c r="D582">
        <v>6191592</v>
      </c>
      <c r="E582">
        <v>56.99</v>
      </c>
      <c r="H582">
        <v>464757</v>
      </c>
      <c r="I582">
        <v>970926</v>
      </c>
      <c r="J582">
        <v>6.26</v>
      </c>
      <c r="M582" t="s">
        <v>4</v>
      </c>
      <c r="N582">
        <v>76</v>
      </c>
      <c r="O582">
        <v>67.881003000000007</v>
      </c>
      <c r="R582" t="s">
        <v>4</v>
      </c>
      <c r="S582">
        <v>75</v>
      </c>
      <c r="T582">
        <v>60.741790000000002</v>
      </c>
      <c r="V582">
        <v>110</v>
      </c>
      <c r="W582">
        <v>5.6000000000000001E-2</v>
      </c>
      <c r="X582">
        <f t="shared" si="10"/>
        <v>75</v>
      </c>
      <c r="Y582">
        <f>(X582-'J120_Bi_Log=1'!N582)/'J120_Bi_Log=1'!N582*100</f>
        <v>-1.3157894736842104</v>
      </c>
    </row>
    <row r="583" spans="1:25" x14ac:dyDescent="0.3">
      <c r="A583" t="s">
        <v>2032</v>
      </c>
      <c r="C583">
        <v>2949304</v>
      </c>
      <c r="D583">
        <v>6170155</v>
      </c>
      <c r="E583">
        <v>56.73</v>
      </c>
      <c r="H583">
        <v>460296</v>
      </c>
      <c r="I583">
        <v>959123</v>
      </c>
      <c r="J583">
        <v>6.25</v>
      </c>
      <c r="M583" t="s">
        <v>4</v>
      </c>
      <c r="N583">
        <v>80</v>
      </c>
      <c r="O583">
        <v>67.668217999999996</v>
      </c>
      <c r="R583" t="s">
        <v>4</v>
      </c>
      <c r="S583">
        <v>79</v>
      </c>
      <c r="T583">
        <v>60.727621999999997</v>
      </c>
      <c r="V583">
        <v>107</v>
      </c>
      <c r="W583">
        <v>7.5999999999999998E-2</v>
      </c>
      <c r="X583">
        <f t="shared" si="10"/>
        <v>79</v>
      </c>
      <c r="Y583">
        <f>(X583-'J120_Bi_Log=1'!N583)/'J120_Bi_Log=1'!N583*100</f>
        <v>-1.25</v>
      </c>
    </row>
    <row r="584" spans="1:25" x14ac:dyDescent="0.3">
      <c r="A584" t="s">
        <v>2033</v>
      </c>
      <c r="C584">
        <v>2440612</v>
      </c>
      <c r="D584">
        <v>5162172</v>
      </c>
      <c r="E584">
        <v>47.98</v>
      </c>
      <c r="H584">
        <v>392052</v>
      </c>
      <c r="I584">
        <v>825512</v>
      </c>
      <c r="J584">
        <v>5.19</v>
      </c>
      <c r="M584" t="s">
        <v>4</v>
      </c>
      <c r="N584">
        <v>88</v>
      </c>
      <c r="O584">
        <v>67.252770999999996</v>
      </c>
      <c r="R584" t="s">
        <v>4</v>
      </c>
      <c r="S584">
        <v>87</v>
      </c>
      <c r="T584">
        <v>60.651792</v>
      </c>
      <c r="V584">
        <v>110</v>
      </c>
      <c r="W584">
        <v>7.1999999999999995E-2</v>
      </c>
      <c r="X584">
        <f t="shared" si="10"/>
        <v>87</v>
      </c>
      <c r="Y584">
        <f>(X584-'J120_Bi_Log=1'!N584)/'J120_Bi_Log=1'!N584*100</f>
        <v>-1.1363636363636365</v>
      </c>
    </row>
    <row r="585" spans="1:25" x14ac:dyDescent="0.3">
      <c r="A585" t="s">
        <v>2034</v>
      </c>
      <c r="C585">
        <v>2154249</v>
      </c>
      <c r="D585">
        <v>4523237</v>
      </c>
      <c r="E585">
        <v>40.619999999999997</v>
      </c>
      <c r="H585">
        <v>423218</v>
      </c>
      <c r="I585">
        <v>885527</v>
      </c>
      <c r="J585">
        <v>5.49</v>
      </c>
      <c r="M585" t="s">
        <v>4</v>
      </c>
      <c r="N585">
        <v>80</v>
      </c>
      <c r="O585">
        <v>66.014146999999994</v>
      </c>
      <c r="R585" t="s">
        <v>4</v>
      </c>
      <c r="S585">
        <v>80</v>
      </c>
      <c r="T585">
        <v>60.699204999999999</v>
      </c>
      <c r="V585">
        <v>121</v>
      </c>
      <c r="W585">
        <v>6.7000000000000004E-2</v>
      </c>
      <c r="X585">
        <f t="shared" si="10"/>
        <v>80</v>
      </c>
      <c r="Y585">
        <f>(X585-'J120_Bi_Log=1'!N585)/'J120_Bi_Log=1'!N585*100</f>
        <v>0</v>
      </c>
    </row>
    <row r="586" spans="1:25" x14ac:dyDescent="0.3">
      <c r="A586" t="s">
        <v>2035</v>
      </c>
      <c r="C586">
        <v>2451739</v>
      </c>
      <c r="D586">
        <v>5169677</v>
      </c>
      <c r="E586">
        <v>47.81</v>
      </c>
      <c r="H586">
        <v>429874</v>
      </c>
      <c r="I586">
        <v>902837</v>
      </c>
      <c r="J586">
        <v>5.65</v>
      </c>
      <c r="M586" t="s">
        <v>4</v>
      </c>
      <c r="N586">
        <v>86</v>
      </c>
      <c r="O586">
        <v>67.121915999999999</v>
      </c>
      <c r="R586" t="s">
        <v>4</v>
      </c>
      <c r="S586">
        <v>87</v>
      </c>
      <c r="T586">
        <v>60.709609999999998</v>
      </c>
      <c r="V586">
        <v>117</v>
      </c>
      <c r="W586">
        <v>6.0999999999999999E-2</v>
      </c>
      <c r="X586">
        <f t="shared" si="10"/>
        <v>87</v>
      </c>
      <c r="Y586">
        <f>(X586-'J120_Bi_Log=1'!N586)/'J120_Bi_Log=1'!N586*100</f>
        <v>1.1627906976744187</v>
      </c>
    </row>
    <row r="587" spans="1:25" x14ac:dyDescent="0.3">
      <c r="A587" t="s">
        <v>2036</v>
      </c>
      <c r="C587">
        <v>2294289</v>
      </c>
      <c r="D587">
        <v>4866167</v>
      </c>
      <c r="E587">
        <v>46.26</v>
      </c>
      <c r="H587">
        <v>400911</v>
      </c>
      <c r="I587">
        <v>846743</v>
      </c>
      <c r="J587">
        <v>4.1399999999999997</v>
      </c>
      <c r="M587" t="s">
        <v>4</v>
      </c>
      <c r="N587">
        <v>92</v>
      </c>
      <c r="O587">
        <v>66.672999000000004</v>
      </c>
      <c r="R587" t="s">
        <v>4</v>
      </c>
      <c r="S587">
        <v>93</v>
      </c>
      <c r="T587">
        <v>60.671765999999998</v>
      </c>
      <c r="V587">
        <v>118</v>
      </c>
      <c r="W587">
        <v>6.7000000000000004E-2</v>
      </c>
      <c r="X587">
        <f t="shared" si="10"/>
        <v>93</v>
      </c>
      <c r="Y587">
        <f>(X587-'J120_Bi_Log=1'!N587)/'J120_Bi_Log=1'!N587*100</f>
        <v>1.0869565217391304</v>
      </c>
    </row>
    <row r="588" spans="1:25" x14ac:dyDescent="0.3">
      <c r="A588" t="s">
        <v>2037</v>
      </c>
      <c r="C588">
        <v>2293395</v>
      </c>
      <c r="D588">
        <v>4794724</v>
      </c>
      <c r="E588">
        <v>43.09</v>
      </c>
      <c r="H588">
        <v>370500</v>
      </c>
      <c r="I588">
        <v>771436</v>
      </c>
      <c r="J588">
        <v>4.9000000000000004</v>
      </c>
      <c r="M588" t="s">
        <v>4</v>
      </c>
      <c r="N588">
        <v>76</v>
      </c>
      <c r="O588">
        <v>66.237827999999993</v>
      </c>
      <c r="R588" t="s">
        <v>4</v>
      </c>
      <c r="S588">
        <v>76</v>
      </c>
      <c r="T588">
        <v>60.585735</v>
      </c>
      <c r="V588">
        <v>99</v>
      </c>
      <c r="W588">
        <v>4.9000000000000002E-2</v>
      </c>
      <c r="X588">
        <f t="shared" si="10"/>
        <v>76</v>
      </c>
      <c r="Y588">
        <f>(X588-'J120_Bi_Log=1'!N588)/'J120_Bi_Log=1'!N588*100</f>
        <v>0</v>
      </c>
    </row>
    <row r="589" spans="1:25" x14ac:dyDescent="0.3">
      <c r="A589" t="s">
        <v>2038</v>
      </c>
      <c r="C589">
        <v>2538075</v>
      </c>
      <c r="D589">
        <v>5303715</v>
      </c>
      <c r="E589">
        <v>45.4</v>
      </c>
      <c r="H589">
        <v>428915</v>
      </c>
      <c r="I589">
        <v>892971</v>
      </c>
      <c r="J589">
        <v>5.44</v>
      </c>
      <c r="M589" t="s">
        <v>4</v>
      </c>
      <c r="N589">
        <v>76</v>
      </c>
      <c r="O589">
        <v>66.751726000000005</v>
      </c>
      <c r="R589" t="s">
        <v>4</v>
      </c>
      <c r="S589">
        <v>77</v>
      </c>
      <c r="T589">
        <v>60.662765999999998</v>
      </c>
      <c r="V589">
        <v>108</v>
      </c>
      <c r="W589">
        <v>5.8000000000000003E-2</v>
      </c>
      <c r="X589">
        <f t="shared" si="10"/>
        <v>77</v>
      </c>
      <c r="Y589">
        <f>(X589-'J120_Bi_Log=1'!N589)/'J120_Bi_Log=1'!N589*100</f>
        <v>1.3157894736842104</v>
      </c>
    </row>
    <row r="590" spans="1:25" x14ac:dyDescent="0.3">
      <c r="A590" t="s">
        <v>2039</v>
      </c>
      <c r="C590">
        <v>2614830</v>
      </c>
      <c r="D590">
        <v>5455857</v>
      </c>
      <c r="E590">
        <v>47.06</v>
      </c>
      <c r="H590">
        <v>393238</v>
      </c>
      <c r="I590">
        <v>817037</v>
      </c>
      <c r="J590">
        <v>3.88</v>
      </c>
      <c r="M590" t="s">
        <v>4</v>
      </c>
      <c r="N590">
        <v>94</v>
      </c>
      <c r="O590">
        <v>66.718408999999994</v>
      </c>
      <c r="R590" t="s">
        <v>4</v>
      </c>
      <c r="S590">
        <v>77</v>
      </c>
      <c r="T590">
        <v>60.593760000000003</v>
      </c>
      <c r="V590">
        <v>96</v>
      </c>
      <c r="W590">
        <v>5.1999999999999998E-2</v>
      </c>
      <c r="X590">
        <f t="shared" si="10"/>
        <v>77</v>
      </c>
      <c r="Y590">
        <f>(X590-'J120_Bi_Log=1'!N590)/'J120_Bi_Log=1'!N590*100</f>
        <v>-18.085106382978726</v>
      </c>
    </row>
    <row r="591" spans="1:25" x14ac:dyDescent="0.3">
      <c r="A591" t="s">
        <v>2040</v>
      </c>
      <c r="C591">
        <v>2554104</v>
      </c>
      <c r="D591">
        <v>5355225</v>
      </c>
      <c r="E591">
        <v>45.61</v>
      </c>
      <c r="H591">
        <v>413448</v>
      </c>
      <c r="I591">
        <v>863393</v>
      </c>
      <c r="J591">
        <v>5.2</v>
      </c>
      <c r="M591" t="s">
        <v>4</v>
      </c>
      <c r="N591">
        <v>79</v>
      </c>
      <c r="O591">
        <v>66.947541999999999</v>
      </c>
      <c r="R591" t="s">
        <v>4</v>
      </c>
      <c r="S591">
        <v>78</v>
      </c>
      <c r="T591">
        <v>60.642530999999998</v>
      </c>
      <c r="V591">
        <v>106</v>
      </c>
      <c r="W591">
        <v>7.2999999999999995E-2</v>
      </c>
      <c r="X591">
        <f t="shared" si="10"/>
        <v>78</v>
      </c>
      <c r="Y591">
        <f>(X591-'J120_Bi_Log=1'!N591)/'J120_Bi_Log=1'!N591*100</f>
        <v>-1.2658227848101267</v>
      </c>
    </row>
    <row r="592" spans="1:25" x14ac:dyDescent="0.3">
      <c r="A592" t="s">
        <v>2041</v>
      </c>
      <c r="C592">
        <v>2900784</v>
      </c>
      <c r="D592">
        <v>6042812</v>
      </c>
      <c r="E592">
        <v>51.14</v>
      </c>
      <c r="H592">
        <v>424928</v>
      </c>
      <c r="I592">
        <v>881543</v>
      </c>
      <c r="J592">
        <v>5.41</v>
      </c>
      <c r="M592" t="s">
        <v>4</v>
      </c>
      <c r="N592" t="s">
        <v>1449</v>
      </c>
      <c r="O592">
        <v>66.558783000000005</v>
      </c>
      <c r="R592" t="s">
        <v>4</v>
      </c>
      <c r="S592" t="s">
        <v>1449</v>
      </c>
      <c r="T592">
        <v>60.548963000000001</v>
      </c>
      <c r="V592">
        <v>97</v>
      </c>
      <c r="W592">
        <v>5.8000000000000003E-2</v>
      </c>
      <c r="X592">
        <f t="shared" si="10"/>
        <v>97</v>
      </c>
      <c r="Y592" t="e">
        <f>(X592-'J120_Bi_Log=1'!N592)/'J120_Bi_Log=1'!N592*100</f>
        <v>#VALUE!</v>
      </c>
    </row>
    <row r="593" spans="1:25" x14ac:dyDescent="0.3">
      <c r="A593" t="s">
        <v>2042</v>
      </c>
      <c r="C593">
        <v>2785212</v>
      </c>
      <c r="D593">
        <v>5812609</v>
      </c>
      <c r="E593">
        <v>49.5</v>
      </c>
      <c r="H593">
        <v>347106</v>
      </c>
      <c r="I593">
        <v>720687</v>
      </c>
      <c r="J593">
        <v>3.39</v>
      </c>
      <c r="M593" t="s">
        <v>4</v>
      </c>
      <c r="N593">
        <v>98</v>
      </c>
      <c r="O593">
        <v>67.146084000000002</v>
      </c>
      <c r="R593" t="s">
        <v>4</v>
      </c>
      <c r="S593">
        <v>69</v>
      </c>
      <c r="T593">
        <v>60.533019000000003</v>
      </c>
      <c r="V593">
        <v>82</v>
      </c>
      <c r="W593">
        <v>4.1000000000000002E-2</v>
      </c>
      <c r="X593">
        <f t="shared" si="10"/>
        <v>69</v>
      </c>
      <c r="Y593">
        <f>(X593-'J120_Bi_Log=1'!N593)/'J120_Bi_Log=1'!N593*100</f>
        <v>-29.591836734693878</v>
      </c>
    </row>
    <row r="594" spans="1:25" x14ac:dyDescent="0.3">
      <c r="A594" t="s">
        <v>2043</v>
      </c>
      <c r="C594">
        <v>2862081</v>
      </c>
      <c r="D594">
        <v>5934343</v>
      </c>
      <c r="E594">
        <v>49.32</v>
      </c>
      <c r="H594">
        <v>438942</v>
      </c>
      <c r="I594">
        <v>906830</v>
      </c>
      <c r="J594">
        <v>5.48</v>
      </c>
      <c r="M594" t="s">
        <v>4</v>
      </c>
      <c r="N594">
        <v>72</v>
      </c>
      <c r="O594">
        <v>66.967386000000005</v>
      </c>
      <c r="R594" t="s">
        <v>4</v>
      </c>
      <c r="S594">
        <v>73</v>
      </c>
      <c r="T594">
        <v>60.650705000000002</v>
      </c>
      <c r="V594">
        <v>97</v>
      </c>
      <c r="W594">
        <v>6.5000000000000002E-2</v>
      </c>
      <c r="X594">
        <f t="shared" si="10"/>
        <v>73</v>
      </c>
      <c r="Y594">
        <f>(X594-'J120_Bi_Log=1'!N594)/'J120_Bi_Log=1'!N594*100</f>
        <v>1.3888888888888888</v>
      </c>
    </row>
    <row r="595" spans="1:25" x14ac:dyDescent="0.3">
      <c r="A595" t="s">
        <v>2044</v>
      </c>
      <c r="C595">
        <v>2718009</v>
      </c>
      <c r="D595">
        <v>5673640</v>
      </c>
      <c r="E595">
        <v>48.63</v>
      </c>
      <c r="H595">
        <v>388878</v>
      </c>
      <c r="I595">
        <v>808194</v>
      </c>
      <c r="J595">
        <v>5.03</v>
      </c>
      <c r="M595" t="s">
        <v>4</v>
      </c>
      <c r="N595">
        <v>68</v>
      </c>
      <c r="O595">
        <v>66.819244999999995</v>
      </c>
      <c r="R595" t="s">
        <v>4</v>
      </c>
      <c r="S595">
        <v>67</v>
      </c>
      <c r="T595">
        <v>60.581775</v>
      </c>
      <c r="V595">
        <v>93</v>
      </c>
      <c r="W595">
        <v>6.2E-2</v>
      </c>
      <c r="X595">
        <f t="shared" si="10"/>
        <v>67</v>
      </c>
      <c r="Y595">
        <f>(X595-'J120_Bi_Log=1'!N595)/'J120_Bi_Log=1'!N595*100</f>
        <v>-1.4705882352941175</v>
      </c>
    </row>
    <row r="596" spans="1:25" x14ac:dyDescent="0.3">
      <c r="A596" t="s">
        <v>2045</v>
      </c>
      <c r="C596">
        <v>2845568</v>
      </c>
      <c r="D596">
        <v>5960592</v>
      </c>
      <c r="E596">
        <v>50.32</v>
      </c>
      <c r="H596">
        <v>372240</v>
      </c>
      <c r="I596">
        <v>775932</v>
      </c>
      <c r="J596">
        <v>4.8499999999999996</v>
      </c>
      <c r="M596" t="s">
        <v>4</v>
      </c>
      <c r="N596">
        <v>82</v>
      </c>
      <c r="O596">
        <v>67.245236000000006</v>
      </c>
      <c r="R596" t="s">
        <v>4</v>
      </c>
      <c r="S596">
        <v>80</v>
      </c>
      <c r="T596">
        <v>60.562252999999998</v>
      </c>
      <c r="V596">
        <v>89</v>
      </c>
      <c r="W596">
        <v>4.2000000000000003E-2</v>
      </c>
      <c r="X596">
        <f t="shared" si="10"/>
        <v>80</v>
      </c>
      <c r="Y596">
        <f>(X596-'J120_Bi_Log=1'!N596)/'J120_Bi_Log=1'!N596*100</f>
        <v>-2.4390243902439024</v>
      </c>
    </row>
    <row r="597" spans="1:25" x14ac:dyDescent="0.3">
      <c r="A597" t="s">
        <v>2046</v>
      </c>
      <c r="C597">
        <v>3202212</v>
      </c>
      <c r="D597">
        <v>6654882</v>
      </c>
      <c r="E597">
        <v>54.93</v>
      </c>
      <c r="H597">
        <v>483174</v>
      </c>
      <c r="I597">
        <v>1000408</v>
      </c>
      <c r="J597">
        <v>5.99</v>
      </c>
      <c r="M597" t="s">
        <v>4</v>
      </c>
      <c r="N597">
        <v>63</v>
      </c>
      <c r="O597">
        <v>67.616371999999998</v>
      </c>
      <c r="R597" t="s">
        <v>4</v>
      </c>
      <c r="S597">
        <v>64</v>
      </c>
      <c r="T597">
        <v>60.705393000000001</v>
      </c>
      <c r="V597">
        <v>101</v>
      </c>
      <c r="W597">
        <v>7.0000000000000007E-2</v>
      </c>
      <c r="X597">
        <f t="shared" si="10"/>
        <v>64</v>
      </c>
      <c r="Y597">
        <f>(X597-'J120_Bi_Log=1'!N597)/'J120_Bi_Log=1'!N597*100</f>
        <v>1.5873015873015872</v>
      </c>
    </row>
    <row r="598" spans="1:25" x14ac:dyDescent="0.3">
      <c r="A598" t="s">
        <v>2047</v>
      </c>
      <c r="C598">
        <v>3089856</v>
      </c>
      <c r="D598">
        <v>6461597</v>
      </c>
      <c r="E598">
        <v>54.34</v>
      </c>
      <c r="H598">
        <v>491568</v>
      </c>
      <c r="I598">
        <v>1024077</v>
      </c>
      <c r="J598">
        <v>6.09</v>
      </c>
      <c r="M598" t="s">
        <v>4</v>
      </c>
      <c r="N598">
        <v>86</v>
      </c>
      <c r="O598">
        <v>67.833387999999999</v>
      </c>
      <c r="R598" t="s">
        <v>4</v>
      </c>
      <c r="S598">
        <v>86</v>
      </c>
      <c r="T598">
        <v>60.739854000000001</v>
      </c>
      <c r="V598">
        <v>111</v>
      </c>
      <c r="W598">
        <v>7.0000000000000007E-2</v>
      </c>
      <c r="X598">
        <f t="shared" si="10"/>
        <v>86</v>
      </c>
      <c r="Y598">
        <f>(X598-'J120_Bi_Log=1'!N598)/'J120_Bi_Log=1'!N598*100</f>
        <v>0</v>
      </c>
    </row>
    <row r="599" spans="1:25" x14ac:dyDescent="0.3">
      <c r="A599" t="s">
        <v>2048</v>
      </c>
      <c r="C599">
        <v>3459870</v>
      </c>
      <c r="D599">
        <v>7144643</v>
      </c>
      <c r="E599">
        <v>56.46</v>
      </c>
      <c r="H599">
        <v>420795</v>
      </c>
      <c r="I599">
        <v>865253</v>
      </c>
      <c r="J599">
        <v>5.33</v>
      </c>
      <c r="M599" t="s">
        <v>4</v>
      </c>
      <c r="N599" t="s">
        <v>1449</v>
      </c>
      <c r="O599">
        <v>67.057441999999995</v>
      </c>
      <c r="R599" t="s">
        <v>4</v>
      </c>
      <c r="S599">
        <v>60</v>
      </c>
      <c r="T599">
        <v>60.604692</v>
      </c>
      <c r="V599">
        <v>80</v>
      </c>
      <c r="W599">
        <v>0.05</v>
      </c>
      <c r="X599">
        <f t="shared" si="10"/>
        <v>60</v>
      </c>
      <c r="Y599" t="e">
        <f>(X599-'J120_Bi_Log=1'!N599)/'J120_Bi_Log=1'!N599*100</f>
        <v>#VALUE!</v>
      </c>
    </row>
    <row r="600" spans="1:25" x14ac:dyDescent="0.3">
      <c r="A600" t="s">
        <v>2049</v>
      </c>
      <c r="C600">
        <v>3381525</v>
      </c>
      <c r="D600">
        <v>6989526</v>
      </c>
      <c r="E600">
        <v>56.2</v>
      </c>
      <c r="H600">
        <v>442395</v>
      </c>
      <c r="I600">
        <v>910700</v>
      </c>
      <c r="J600">
        <v>5.59</v>
      </c>
      <c r="M600" t="s">
        <v>4</v>
      </c>
      <c r="N600">
        <v>55</v>
      </c>
      <c r="O600">
        <v>67.630891000000005</v>
      </c>
      <c r="R600" t="s">
        <v>4</v>
      </c>
      <c r="S600">
        <v>56</v>
      </c>
      <c r="T600">
        <v>60.630214000000002</v>
      </c>
      <c r="V600">
        <v>86</v>
      </c>
      <c r="W600">
        <v>0.06</v>
      </c>
      <c r="X600">
        <f t="shared" si="10"/>
        <v>56</v>
      </c>
      <c r="Y600">
        <f>(X600-'J120_Bi_Log=1'!N600)/'J120_Bi_Log=1'!N600*100</f>
        <v>1.8181818181818181</v>
      </c>
    </row>
    <row r="601" spans="1:25" x14ac:dyDescent="0.3">
      <c r="A601" t="s">
        <v>2050</v>
      </c>
      <c r="C601">
        <v>2573836</v>
      </c>
      <c r="D601">
        <v>5354084</v>
      </c>
      <c r="E601">
        <v>43.91</v>
      </c>
      <c r="H601">
        <v>393110</v>
      </c>
      <c r="I601">
        <v>814506</v>
      </c>
      <c r="J601">
        <v>4.92</v>
      </c>
      <c r="M601" t="s">
        <v>4</v>
      </c>
      <c r="N601">
        <v>67</v>
      </c>
      <c r="O601">
        <v>66.263981999999999</v>
      </c>
      <c r="R601" t="s">
        <v>4</v>
      </c>
      <c r="S601">
        <v>67</v>
      </c>
      <c r="T601">
        <v>60.591068999999997</v>
      </c>
      <c r="V601">
        <v>94</v>
      </c>
      <c r="W601">
        <v>5.3999999999999999E-2</v>
      </c>
      <c r="X601">
        <f t="shared" si="10"/>
        <v>67</v>
      </c>
      <c r="Y601">
        <f>(X601-'J120_Bi_Log=1'!N601)/'J120_Bi_Log=1'!N601*100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37</vt:i4>
      </vt:variant>
    </vt:vector>
  </HeadingPairs>
  <TitlesOfParts>
    <vt:vector size="37" baseType="lpstr">
      <vt:lpstr>Table of Contents</vt:lpstr>
      <vt:lpstr>J30_Log=0</vt:lpstr>
      <vt:lpstr>J30_Or_Log=10</vt:lpstr>
      <vt:lpstr>J30_Or_Log=5</vt:lpstr>
      <vt:lpstr>J30_Or_Log=2</vt:lpstr>
      <vt:lpstr>J30_Or_Log=1</vt:lpstr>
      <vt:lpstr>J30_Bi_Log=10</vt:lpstr>
      <vt:lpstr>J30_Bi_Log=5</vt:lpstr>
      <vt:lpstr>J30_Bi_Log=2</vt:lpstr>
      <vt:lpstr>J30_Bi_Log=1</vt:lpstr>
      <vt:lpstr>J60_Log=0</vt:lpstr>
      <vt:lpstr>J60_Or_Log=10</vt:lpstr>
      <vt:lpstr>J60_Or_Log=5</vt:lpstr>
      <vt:lpstr>J60_Or_Log=2</vt:lpstr>
      <vt:lpstr>J60_Or_Log=1</vt:lpstr>
      <vt:lpstr>J60_Bi_Log=10</vt:lpstr>
      <vt:lpstr>J60_Bi_Log=5</vt:lpstr>
      <vt:lpstr>J60_Bi_Log=2</vt:lpstr>
      <vt:lpstr>J60_Bi_Log=1</vt:lpstr>
      <vt:lpstr>J90_Log=0</vt:lpstr>
      <vt:lpstr>J90_Or_Log=10</vt:lpstr>
      <vt:lpstr>J90_Or_Log=5</vt:lpstr>
      <vt:lpstr>J90_Or_Log=2</vt:lpstr>
      <vt:lpstr>J90_Or_Log=1</vt:lpstr>
      <vt:lpstr>J90_Bi_Log=10</vt:lpstr>
      <vt:lpstr>J90_Bi_Log=5</vt:lpstr>
      <vt:lpstr>J90_Bi_Log=2</vt:lpstr>
      <vt:lpstr>J90_Bi_Log=1</vt:lpstr>
      <vt:lpstr>J120_Log=0</vt:lpstr>
      <vt:lpstr>J120_Or_Log=10</vt:lpstr>
      <vt:lpstr>J120_Or_Log=5</vt:lpstr>
      <vt:lpstr>J120_Or_Log=2</vt:lpstr>
      <vt:lpstr>J120_Or_Log=1</vt:lpstr>
      <vt:lpstr>J120_Bi_Log=10</vt:lpstr>
      <vt:lpstr>J120_Bi_Log=5</vt:lpstr>
      <vt:lpstr>J120_Bi_Log=2</vt:lpstr>
      <vt:lpstr>J120_Bi_Log=1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Melle Schoenmaker</dc:creator>
  <cp:lastModifiedBy>Melle Schoenmaker</cp:lastModifiedBy>
  <dcterms:created xsi:type="dcterms:W3CDTF">2022-06-08T16:56:17Z</dcterms:created>
  <dcterms:modified xsi:type="dcterms:W3CDTF">2022-06-18T19:10:11Z</dcterms:modified>
</cp:coreProperties>
</file>